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26124"/>
  <workbookPr hidePivotFieldList="1" autoCompressPictures="0"/>
  <mc:AlternateContent xmlns:mc="http://schemas.openxmlformats.org/markup-compatibility/2006">
    <mc:Choice Requires="x15">
      <x15ac:absPath xmlns:x15ac="http://schemas.microsoft.com/office/spreadsheetml/2010/11/ac" url="/Users/mmngreco/Documents/repos/python_para_economistas/PyEconEst_2/PROYECTO/1/"/>
    </mc:Choice>
  </mc:AlternateContent>
  <bookViews>
    <workbookView xWindow="80" yWindow="460" windowWidth="28720" windowHeight="17540" firstSheet="1" activeTab="7"/>
  </bookViews>
  <sheets>
    <sheet name="Gráfico4" sheetId="19" state="hidden" r:id="rId1"/>
    <sheet name="M.A.S. con reposición" sheetId="31" r:id="rId2"/>
    <sheet name="Hoja3" sheetId="39" r:id="rId3"/>
    <sheet name="1" sheetId="38" r:id="rId4"/>
    <sheet name="M.A.S. sin reposición" sheetId="32" r:id="rId5"/>
    <sheet name="Simulación de v.a." sheetId="33" r:id="rId6"/>
    <sheet name="Uniforme+TCL" sheetId="35" r:id="rId7"/>
    <sheet name="Exponencial+TCL" sheetId="36" r:id="rId8"/>
  </sheets>
  <definedNames>
    <definedName name="edad">'1'!$E$2:$E$31</definedName>
    <definedName name="estado">'1'!$F$2:$F$31</definedName>
    <definedName name="hijos">'1'!$G$2:$G$31</definedName>
    <definedName name="id">'1'!$A$2:$A$31</definedName>
    <definedName name="individuo">'1'!$B$2:$B$31</definedName>
    <definedName name="no">'1'!$A$12:$G$12</definedName>
    <definedName name="sexo">'1'!$D$2:$D$31</definedName>
    <definedName name="si">'1'!$A$9:$G$9</definedName>
    <definedName name="super">'1'!$C$2:$C$31</definedName>
    <definedName name="tabla">'1'!$B$2:$H$31</definedName>
    <definedName name="tarjeta">'1'!$H$2:$H$31</definedName>
  </definedNames>
  <calcPr calcId="150001" concurrentCalc="0"/>
  <pivotCaches>
    <pivotCache cacheId="5" r:id="rId9"/>
  </pivotCaches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12" i="35" l="1"/>
  <c r="D6" i="33"/>
  <c r="D5" i="33"/>
  <c r="D4" i="33"/>
  <c r="D3" i="33"/>
  <c r="J3" i="32"/>
  <c r="H3" i="32"/>
  <c r="I3" i="32"/>
  <c r="J4" i="32"/>
  <c r="H4" i="32"/>
  <c r="I4" i="32"/>
  <c r="J5" i="32"/>
  <c r="H5" i="32"/>
  <c r="I5" i="32"/>
  <c r="J6" i="32"/>
  <c r="H6" i="32"/>
  <c r="I6" i="32"/>
  <c r="J7" i="32"/>
  <c r="H7" i="32"/>
  <c r="I7" i="32"/>
  <c r="J8" i="32"/>
  <c r="H8" i="32"/>
  <c r="I8" i="32"/>
  <c r="J9" i="32"/>
  <c r="H9" i="32"/>
  <c r="I9" i="32"/>
  <c r="J10" i="32"/>
  <c r="H10" i="32"/>
  <c r="I10" i="32"/>
  <c r="J11" i="32"/>
  <c r="H11" i="32"/>
  <c r="I11" i="32"/>
  <c r="J12" i="32"/>
  <c r="H12" i="32"/>
  <c r="I12" i="32"/>
  <c r="J13" i="32"/>
  <c r="H13" i="32"/>
  <c r="I13" i="32"/>
  <c r="J14" i="32"/>
  <c r="H14" i="32"/>
  <c r="I14" i="32"/>
  <c r="J15" i="32"/>
  <c r="H15" i="32"/>
  <c r="I15" i="32"/>
  <c r="J16" i="32"/>
  <c r="H16" i="32"/>
  <c r="I16" i="32"/>
  <c r="J17" i="32"/>
  <c r="H17" i="32"/>
  <c r="I17" i="32"/>
  <c r="J18" i="32"/>
  <c r="H18" i="32"/>
  <c r="I18" i="32"/>
  <c r="J19" i="32"/>
  <c r="H19" i="32"/>
  <c r="I19" i="32"/>
  <c r="J20" i="32"/>
  <c r="H20" i="32"/>
  <c r="I20" i="32"/>
  <c r="J21" i="32"/>
  <c r="H21" i="32"/>
  <c r="I21" i="32"/>
  <c r="J22" i="32"/>
  <c r="H22" i="32"/>
  <c r="I22" i="32"/>
  <c r="J23" i="32"/>
  <c r="H23" i="32"/>
  <c r="I23" i="32"/>
  <c r="J24" i="32"/>
  <c r="H24" i="32"/>
  <c r="I24" i="32"/>
  <c r="J25" i="32"/>
  <c r="H25" i="32"/>
  <c r="I25" i="32"/>
  <c r="J26" i="32"/>
  <c r="H26" i="32"/>
  <c r="I26" i="32"/>
  <c r="J27" i="32"/>
  <c r="H27" i="32"/>
  <c r="I27" i="32"/>
  <c r="J28" i="32"/>
  <c r="H28" i="32"/>
  <c r="I28" i="32"/>
  <c r="J29" i="32"/>
  <c r="H29" i="32"/>
  <c r="I29" i="32"/>
  <c r="J30" i="32"/>
  <c r="H30" i="32"/>
  <c r="I30" i="32"/>
  <c r="J31" i="32"/>
  <c r="H31" i="32"/>
  <c r="I31" i="32"/>
  <c r="J32" i="32"/>
  <c r="H32" i="32"/>
  <c r="I32" i="32"/>
  <c r="J33" i="32"/>
  <c r="H33" i="32"/>
  <c r="I33" i="32"/>
  <c r="J34" i="32"/>
  <c r="H34" i="32"/>
  <c r="I34" i="32"/>
  <c r="J35" i="32"/>
  <c r="H35" i="32"/>
  <c r="I35" i="32"/>
  <c r="J36" i="32"/>
  <c r="H36" i="32"/>
  <c r="I36" i="32"/>
  <c r="J37" i="32"/>
  <c r="H37" i="32"/>
  <c r="I37" i="32"/>
  <c r="J38" i="32"/>
  <c r="H38" i="32"/>
  <c r="I38" i="32"/>
  <c r="J39" i="32"/>
  <c r="H39" i="32"/>
  <c r="I39" i="32"/>
  <c r="J40" i="32"/>
  <c r="H40" i="32"/>
  <c r="I40" i="32"/>
  <c r="J41" i="32"/>
  <c r="H41" i="32"/>
  <c r="I41" i="32"/>
  <c r="J42" i="32"/>
  <c r="H42" i="32"/>
  <c r="I42" i="32"/>
  <c r="J43" i="32"/>
  <c r="H43" i="32"/>
  <c r="I43" i="32"/>
  <c r="J44" i="32"/>
  <c r="H44" i="32"/>
  <c r="I44" i="32"/>
  <c r="J45" i="32"/>
  <c r="H45" i="32"/>
  <c r="I45" i="32"/>
  <c r="J46" i="32"/>
  <c r="H46" i="32"/>
  <c r="I46" i="32"/>
  <c r="J47" i="32"/>
  <c r="H47" i="32"/>
  <c r="I47" i="32"/>
  <c r="J48" i="32"/>
  <c r="H48" i="32"/>
  <c r="I48" i="32"/>
  <c r="J49" i="32"/>
  <c r="H49" i="32"/>
  <c r="I49" i="32"/>
  <c r="J50" i="32"/>
  <c r="H50" i="32"/>
  <c r="I50" i="32"/>
  <c r="J51" i="32"/>
  <c r="H51" i="32"/>
  <c r="I51" i="32"/>
  <c r="J52" i="32"/>
  <c r="H52" i="32"/>
  <c r="I52" i="32"/>
  <c r="J53" i="32"/>
  <c r="H53" i="32"/>
  <c r="I53" i="32"/>
  <c r="J54" i="32"/>
  <c r="H54" i="32"/>
  <c r="I54" i="32"/>
  <c r="J55" i="32"/>
  <c r="H55" i="32"/>
  <c r="I55" i="32"/>
  <c r="J56" i="32"/>
  <c r="H56" i="32"/>
  <c r="I56" i="32"/>
  <c r="J57" i="32"/>
  <c r="H57" i="32"/>
  <c r="I57" i="32"/>
  <c r="J58" i="32"/>
  <c r="H58" i="32"/>
  <c r="I58" i="32"/>
  <c r="J59" i="32"/>
  <c r="H59" i="32"/>
  <c r="I59" i="32"/>
  <c r="J60" i="32"/>
  <c r="H60" i="32"/>
  <c r="I60" i="32"/>
  <c r="J61" i="32"/>
  <c r="H61" i="32"/>
  <c r="I61" i="32"/>
  <c r="J62" i="32"/>
  <c r="H62" i="32"/>
  <c r="I62" i="32"/>
  <c r="J63" i="32"/>
  <c r="H63" i="32"/>
  <c r="I63" i="32"/>
  <c r="J64" i="32"/>
  <c r="H64" i="32"/>
  <c r="I64" i="32"/>
  <c r="J65" i="32"/>
  <c r="H65" i="32"/>
  <c r="I65" i="32"/>
  <c r="J66" i="32"/>
  <c r="H66" i="32"/>
  <c r="I66" i="32"/>
  <c r="J67" i="32"/>
  <c r="H67" i="32"/>
  <c r="I67" i="32"/>
  <c r="J68" i="32"/>
  <c r="H68" i="32"/>
  <c r="I68" i="32"/>
  <c r="J69" i="32"/>
  <c r="H69" i="32"/>
  <c r="I69" i="32"/>
  <c r="J70" i="32"/>
  <c r="H70" i="32"/>
  <c r="I70" i="32"/>
  <c r="J71" i="32"/>
  <c r="H71" i="32"/>
  <c r="I71" i="32"/>
  <c r="J72" i="32"/>
  <c r="H72" i="32"/>
  <c r="I72" i="32"/>
  <c r="J73" i="32"/>
  <c r="H73" i="32"/>
  <c r="I73" i="32"/>
  <c r="J74" i="32"/>
  <c r="H74" i="32"/>
  <c r="I74" i="32"/>
  <c r="J75" i="32"/>
  <c r="H75" i="32"/>
  <c r="I75" i="32"/>
  <c r="J76" i="32"/>
  <c r="H76" i="32"/>
  <c r="I76" i="32"/>
  <c r="J77" i="32"/>
  <c r="H77" i="32"/>
  <c r="I77" i="32"/>
  <c r="J78" i="32"/>
  <c r="H78" i="32"/>
  <c r="I78" i="32"/>
  <c r="J79" i="32"/>
  <c r="H79" i="32"/>
  <c r="I79" i="32"/>
  <c r="J80" i="32"/>
  <c r="H80" i="32"/>
  <c r="I80" i="32"/>
  <c r="J81" i="32"/>
  <c r="H81" i="32"/>
  <c r="I81" i="32"/>
  <c r="J82" i="32"/>
  <c r="H82" i="32"/>
  <c r="I82" i="32"/>
  <c r="J83" i="32"/>
  <c r="H83" i="32"/>
  <c r="I83" i="32"/>
  <c r="J84" i="32"/>
  <c r="H84" i="32"/>
  <c r="I84" i="32"/>
  <c r="J85" i="32"/>
  <c r="H85" i="32"/>
  <c r="I85" i="32"/>
  <c r="J86" i="32"/>
  <c r="H86" i="32"/>
  <c r="I86" i="32"/>
  <c r="J87" i="32"/>
  <c r="H87" i="32"/>
  <c r="I87" i="32"/>
  <c r="J88" i="32"/>
  <c r="H88" i="32"/>
  <c r="I88" i="32"/>
  <c r="J89" i="32"/>
  <c r="H89" i="32"/>
  <c r="I89" i="32"/>
  <c r="J90" i="32"/>
  <c r="H90" i="32"/>
  <c r="I90" i="32"/>
  <c r="J91" i="32"/>
  <c r="H91" i="32"/>
  <c r="I91" i="32"/>
  <c r="J92" i="32"/>
  <c r="H92" i="32"/>
  <c r="I92" i="32"/>
  <c r="J93" i="32"/>
  <c r="H93" i="32"/>
  <c r="I93" i="32"/>
  <c r="J94" i="32"/>
  <c r="H94" i="32"/>
  <c r="I94" i="32"/>
  <c r="J95" i="32"/>
  <c r="H95" i="32"/>
  <c r="I95" i="32"/>
  <c r="J96" i="32"/>
  <c r="H96" i="32"/>
  <c r="I96" i="32"/>
  <c r="J97" i="32"/>
  <c r="H97" i="32"/>
  <c r="I97" i="32"/>
  <c r="J98" i="32"/>
  <c r="H98" i="32"/>
  <c r="I98" i="32"/>
  <c r="J99" i="32"/>
  <c r="H99" i="32"/>
  <c r="I99" i="32"/>
  <c r="J100" i="32"/>
  <c r="H100" i="32"/>
  <c r="I100" i="32"/>
  <c r="J101" i="32"/>
  <c r="H101" i="32"/>
  <c r="I101" i="32"/>
  <c r="J102" i="32"/>
  <c r="H102" i="32"/>
  <c r="I102" i="32"/>
  <c r="J103" i="32"/>
  <c r="H103" i="32"/>
  <c r="I103" i="32"/>
  <c r="J104" i="32"/>
  <c r="H104" i="32"/>
  <c r="I104" i="32"/>
  <c r="J105" i="32"/>
  <c r="H105" i="32"/>
  <c r="I105" i="32"/>
  <c r="J106" i="32"/>
  <c r="H106" i="32"/>
  <c r="I106" i="32"/>
  <c r="J107" i="32"/>
  <c r="H107" i="32"/>
  <c r="I107" i="32"/>
  <c r="J108" i="32"/>
  <c r="H108" i="32"/>
  <c r="I108" i="32"/>
  <c r="J109" i="32"/>
  <c r="H109" i="32"/>
  <c r="I109" i="32"/>
  <c r="J110" i="32"/>
  <c r="H110" i="32"/>
  <c r="I110" i="32"/>
  <c r="J111" i="32"/>
  <c r="H111" i="32"/>
  <c r="I111" i="32"/>
  <c r="J112" i="32"/>
  <c r="H112" i="32"/>
  <c r="I112" i="32"/>
  <c r="J113" i="32"/>
  <c r="H113" i="32"/>
  <c r="I113" i="32"/>
  <c r="J114" i="32"/>
  <c r="H114" i="32"/>
  <c r="I114" i="32"/>
  <c r="J115" i="32"/>
  <c r="H115" i="32"/>
  <c r="I115" i="32"/>
  <c r="J116" i="32"/>
  <c r="H116" i="32"/>
  <c r="I116" i="32"/>
  <c r="J117" i="32"/>
  <c r="H117" i="32"/>
  <c r="I117" i="32"/>
  <c r="J118" i="32"/>
  <c r="H118" i="32"/>
  <c r="I118" i="32"/>
  <c r="J119" i="32"/>
  <c r="H119" i="32"/>
  <c r="I119" i="32"/>
  <c r="J120" i="32"/>
  <c r="H120" i="32"/>
  <c r="I120" i="32"/>
  <c r="J121" i="32"/>
  <c r="H121" i="32"/>
  <c r="I121" i="32"/>
  <c r="J122" i="32"/>
  <c r="H122" i="32"/>
  <c r="I122" i="32"/>
  <c r="J123" i="32"/>
  <c r="H123" i="32"/>
  <c r="I123" i="32"/>
  <c r="J124" i="32"/>
  <c r="H124" i="32"/>
  <c r="I124" i="32"/>
  <c r="J125" i="32"/>
  <c r="H125" i="32"/>
  <c r="I125" i="32"/>
  <c r="J126" i="32"/>
  <c r="H126" i="32"/>
  <c r="I126" i="32"/>
  <c r="J127" i="32"/>
  <c r="H127" i="32"/>
  <c r="I127" i="32"/>
  <c r="J128" i="32"/>
  <c r="H128" i="32"/>
  <c r="I128" i="32"/>
  <c r="J129" i="32"/>
  <c r="H129" i="32"/>
  <c r="I129" i="32"/>
  <c r="J130" i="32"/>
  <c r="H130" i="32"/>
  <c r="I130" i="32"/>
  <c r="J131" i="32"/>
  <c r="H131" i="32"/>
  <c r="I131" i="32"/>
  <c r="J132" i="32"/>
  <c r="H132" i="32"/>
  <c r="I132" i="32"/>
  <c r="J133" i="32"/>
  <c r="H133" i="32"/>
  <c r="I133" i="32"/>
  <c r="J134" i="32"/>
  <c r="H134" i="32"/>
  <c r="I134" i="32"/>
  <c r="J135" i="32"/>
  <c r="H135" i="32"/>
  <c r="I135" i="32"/>
  <c r="J136" i="32"/>
  <c r="H136" i="32"/>
  <c r="I136" i="32"/>
  <c r="J137" i="32"/>
  <c r="H137" i="32"/>
  <c r="I137" i="32"/>
  <c r="J138" i="32"/>
  <c r="H138" i="32"/>
  <c r="I138" i="32"/>
  <c r="J139" i="32"/>
  <c r="H139" i="32"/>
  <c r="I139" i="32"/>
  <c r="J140" i="32"/>
  <c r="H140" i="32"/>
  <c r="I140" i="32"/>
  <c r="J141" i="32"/>
  <c r="H141" i="32"/>
  <c r="I141" i="32"/>
  <c r="J142" i="32"/>
  <c r="H142" i="32"/>
  <c r="I142" i="32"/>
  <c r="J143" i="32"/>
  <c r="H143" i="32"/>
  <c r="I143" i="32"/>
  <c r="J144" i="32"/>
  <c r="H144" i="32"/>
  <c r="I144" i="32"/>
  <c r="J145" i="32"/>
  <c r="H145" i="32"/>
  <c r="I145" i="32"/>
  <c r="J146" i="32"/>
  <c r="H146" i="32"/>
  <c r="I146" i="32"/>
  <c r="J147" i="32"/>
  <c r="H147" i="32"/>
  <c r="I147" i="32"/>
  <c r="J148" i="32"/>
  <c r="H148" i="32"/>
  <c r="I148" i="32"/>
  <c r="J149" i="32"/>
  <c r="H149" i="32"/>
  <c r="I149" i="32"/>
  <c r="J150" i="32"/>
  <c r="H150" i="32"/>
  <c r="I150" i="32"/>
  <c r="J151" i="32"/>
  <c r="H151" i="32"/>
  <c r="I151" i="32"/>
  <c r="J152" i="32"/>
  <c r="H152" i="32"/>
  <c r="I152" i="32"/>
  <c r="J153" i="32"/>
  <c r="H153" i="32"/>
  <c r="I153" i="32"/>
  <c r="J154" i="32"/>
  <c r="H154" i="32"/>
  <c r="I154" i="32"/>
  <c r="J155" i="32"/>
  <c r="H155" i="32"/>
  <c r="I155" i="32"/>
  <c r="J156" i="32"/>
  <c r="H156" i="32"/>
  <c r="I156" i="32"/>
  <c r="J157" i="32"/>
  <c r="H157" i="32"/>
  <c r="I157" i="32"/>
  <c r="J158" i="32"/>
  <c r="H158" i="32"/>
  <c r="I158" i="32"/>
  <c r="J159" i="32"/>
  <c r="H159" i="32"/>
  <c r="I159" i="32"/>
  <c r="J160" i="32"/>
  <c r="H160" i="32"/>
  <c r="I160" i="32"/>
  <c r="J161" i="32"/>
  <c r="H161" i="32"/>
  <c r="I161" i="32"/>
  <c r="J162" i="32"/>
  <c r="H162" i="32"/>
  <c r="I162" i="32"/>
  <c r="J163" i="32"/>
  <c r="H163" i="32"/>
  <c r="I163" i="32"/>
  <c r="J164" i="32"/>
  <c r="H164" i="32"/>
  <c r="I164" i="32"/>
  <c r="J165" i="32"/>
  <c r="H165" i="32"/>
  <c r="I165" i="32"/>
  <c r="J166" i="32"/>
  <c r="H166" i="32"/>
  <c r="I166" i="32"/>
  <c r="J167" i="32"/>
  <c r="H167" i="32"/>
  <c r="I167" i="32"/>
  <c r="J168" i="32"/>
  <c r="H168" i="32"/>
  <c r="I168" i="32"/>
  <c r="J169" i="32"/>
  <c r="H169" i="32"/>
  <c r="I169" i="32"/>
  <c r="J170" i="32"/>
  <c r="H170" i="32"/>
  <c r="I170" i="32"/>
  <c r="J171" i="32"/>
  <c r="H171" i="32"/>
  <c r="I171" i="32"/>
  <c r="J172" i="32"/>
  <c r="H172" i="32"/>
  <c r="I172" i="32"/>
  <c r="J173" i="32"/>
  <c r="H173" i="32"/>
  <c r="I173" i="32"/>
  <c r="J174" i="32"/>
  <c r="H174" i="32"/>
  <c r="I174" i="32"/>
  <c r="J175" i="32"/>
  <c r="H175" i="32"/>
  <c r="I175" i="32"/>
  <c r="J176" i="32"/>
  <c r="H176" i="32"/>
  <c r="I176" i="32"/>
  <c r="J177" i="32"/>
  <c r="H177" i="32"/>
  <c r="I177" i="32"/>
  <c r="J178" i="32"/>
  <c r="H178" i="32"/>
  <c r="I178" i="32"/>
  <c r="J179" i="32"/>
  <c r="H179" i="32"/>
  <c r="I179" i="32"/>
  <c r="J180" i="32"/>
  <c r="H180" i="32"/>
  <c r="I180" i="32"/>
  <c r="J181" i="32"/>
  <c r="H181" i="32"/>
  <c r="I181" i="32"/>
  <c r="J182" i="32"/>
  <c r="H182" i="32"/>
  <c r="I182" i="32"/>
  <c r="J183" i="32"/>
  <c r="H183" i="32"/>
  <c r="I183" i="32"/>
  <c r="J184" i="32"/>
  <c r="H184" i="32"/>
  <c r="I184" i="32"/>
  <c r="J185" i="32"/>
  <c r="H185" i="32"/>
  <c r="I185" i="32"/>
  <c r="J186" i="32"/>
  <c r="H186" i="32"/>
  <c r="I186" i="32"/>
  <c r="J187" i="32"/>
  <c r="H187" i="32"/>
  <c r="I187" i="32"/>
  <c r="J188" i="32"/>
  <c r="H188" i="32"/>
  <c r="I188" i="32"/>
  <c r="J189" i="32"/>
  <c r="H189" i="32"/>
  <c r="I189" i="32"/>
  <c r="J190" i="32"/>
  <c r="H190" i="32"/>
  <c r="I190" i="32"/>
  <c r="J191" i="32"/>
  <c r="H191" i="32"/>
  <c r="I191" i="32"/>
  <c r="J192" i="32"/>
  <c r="H192" i="32"/>
  <c r="I192" i="32"/>
  <c r="J193" i="32"/>
  <c r="H193" i="32"/>
  <c r="I193" i="32"/>
  <c r="J194" i="32"/>
  <c r="H194" i="32"/>
  <c r="I194" i="32"/>
  <c r="J195" i="32"/>
  <c r="H195" i="32"/>
  <c r="I195" i="32"/>
  <c r="J196" i="32"/>
  <c r="H196" i="32"/>
  <c r="I196" i="32"/>
  <c r="J197" i="32"/>
  <c r="H197" i="32"/>
  <c r="I197" i="32"/>
  <c r="J198" i="32"/>
  <c r="H198" i="32"/>
  <c r="I198" i="32"/>
  <c r="J199" i="32"/>
  <c r="H199" i="32"/>
  <c r="I199" i="32"/>
  <c r="J200" i="32"/>
  <c r="H200" i="32"/>
  <c r="I200" i="32"/>
  <c r="J201" i="32"/>
  <c r="H201" i="32"/>
  <c r="I201" i="32"/>
  <c r="J202" i="32"/>
  <c r="H202" i="32"/>
  <c r="I202" i="32"/>
  <c r="J203" i="32"/>
  <c r="H203" i="32"/>
  <c r="I203" i="32"/>
  <c r="J204" i="32"/>
  <c r="H204" i="32"/>
  <c r="I204" i="32"/>
  <c r="J205" i="32"/>
  <c r="H205" i="32"/>
  <c r="I205" i="32"/>
  <c r="J206" i="32"/>
  <c r="H206" i="32"/>
  <c r="I206" i="32"/>
  <c r="J207" i="32"/>
  <c r="H207" i="32"/>
  <c r="I207" i="32"/>
  <c r="J208" i="32"/>
  <c r="H208" i="32"/>
  <c r="I208" i="32"/>
  <c r="J209" i="32"/>
  <c r="H209" i="32"/>
  <c r="I209" i="32"/>
  <c r="J210" i="32"/>
  <c r="H210" i="32"/>
  <c r="I210" i="32"/>
  <c r="J211" i="32"/>
  <c r="H211" i="32"/>
  <c r="I211" i="32"/>
  <c r="J212" i="32"/>
  <c r="H212" i="32"/>
  <c r="I212" i="32"/>
  <c r="J213" i="32"/>
  <c r="H213" i="32"/>
  <c r="I213" i="32"/>
  <c r="J214" i="32"/>
  <c r="H214" i="32"/>
  <c r="I214" i="32"/>
  <c r="J215" i="32"/>
  <c r="H215" i="32"/>
  <c r="I215" i="32"/>
  <c r="J216" i="32"/>
  <c r="H216" i="32"/>
  <c r="I216" i="32"/>
  <c r="J217" i="32"/>
  <c r="H217" i="32"/>
  <c r="I217" i="32"/>
  <c r="J218" i="32"/>
  <c r="H218" i="32"/>
  <c r="I218" i="32"/>
  <c r="J219" i="32"/>
  <c r="H219" i="32"/>
  <c r="I219" i="32"/>
  <c r="J220" i="32"/>
  <c r="H220" i="32"/>
  <c r="I220" i="32"/>
  <c r="J221" i="32"/>
  <c r="H221" i="32"/>
  <c r="I221" i="32"/>
  <c r="J222" i="32"/>
  <c r="H222" i="32"/>
  <c r="I222" i="32"/>
  <c r="J223" i="32"/>
  <c r="H223" i="32"/>
  <c r="I223" i="32"/>
  <c r="J224" i="32"/>
  <c r="H224" i="32"/>
  <c r="I224" i="32"/>
  <c r="J225" i="32"/>
  <c r="H225" i="32"/>
  <c r="I225" i="32"/>
  <c r="J226" i="32"/>
  <c r="H226" i="32"/>
  <c r="I226" i="32"/>
  <c r="J227" i="32"/>
  <c r="H227" i="32"/>
  <c r="I227" i="32"/>
  <c r="J228" i="32"/>
  <c r="H228" i="32"/>
  <c r="I228" i="32"/>
  <c r="J229" i="32"/>
  <c r="H229" i="32"/>
  <c r="I229" i="32"/>
  <c r="J230" i="32"/>
  <c r="H230" i="32"/>
  <c r="I230" i="32"/>
  <c r="J231" i="32"/>
  <c r="H231" i="32"/>
  <c r="I231" i="32"/>
  <c r="J232" i="32"/>
  <c r="H232" i="32"/>
  <c r="I232" i="32"/>
  <c r="J233" i="32"/>
  <c r="H233" i="32"/>
  <c r="I233" i="32"/>
  <c r="J234" i="32"/>
  <c r="H234" i="32"/>
  <c r="I234" i="32"/>
  <c r="J235" i="32"/>
  <c r="H235" i="32"/>
  <c r="I235" i="32"/>
  <c r="J236" i="32"/>
  <c r="H236" i="32"/>
  <c r="I236" i="32"/>
  <c r="J237" i="32"/>
  <c r="H237" i="32"/>
  <c r="I237" i="32"/>
  <c r="J238" i="32"/>
  <c r="H238" i="32"/>
  <c r="I238" i="32"/>
  <c r="J239" i="32"/>
  <c r="H239" i="32"/>
  <c r="I239" i="32"/>
  <c r="J240" i="32"/>
  <c r="H240" i="32"/>
  <c r="I240" i="32"/>
  <c r="J241" i="32"/>
  <c r="H241" i="32"/>
  <c r="I241" i="32"/>
  <c r="J242" i="32"/>
  <c r="H242" i="32"/>
  <c r="I242" i="32"/>
  <c r="J243" i="32"/>
  <c r="H243" i="32"/>
  <c r="I243" i="32"/>
  <c r="J244" i="32"/>
  <c r="H244" i="32"/>
  <c r="I244" i="32"/>
  <c r="J245" i="32"/>
  <c r="H245" i="32"/>
  <c r="I245" i="32"/>
  <c r="J246" i="32"/>
  <c r="H246" i="32"/>
  <c r="I246" i="32"/>
  <c r="J247" i="32"/>
  <c r="H247" i="32"/>
  <c r="I247" i="32"/>
  <c r="J248" i="32"/>
  <c r="H248" i="32"/>
  <c r="I248" i="32"/>
  <c r="J249" i="32"/>
  <c r="H249" i="32"/>
  <c r="I249" i="32"/>
  <c r="J250" i="32"/>
  <c r="H250" i="32"/>
  <c r="I250" i="32"/>
  <c r="J251" i="32"/>
  <c r="H251" i="32"/>
  <c r="I251" i="32"/>
  <c r="J252" i="32"/>
  <c r="H252" i="32"/>
  <c r="I252" i="32"/>
  <c r="J253" i="32"/>
  <c r="H253" i="32"/>
  <c r="I253" i="32"/>
  <c r="J254" i="32"/>
  <c r="H254" i="32"/>
  <c r="I254" i="32"/>
  <c r="J255" i="32"/>
  <c r="H255" i="32"/>
  <c r="I255" i="32"/>
  <c r="J256" i="32"/>
  <c r="H256" i="32"/>
  <c r="I256" i="32"/>
  <c r="J257" i="32"/>
  <c r="H257" i="32"/>
  <c r="I257" i="32"/>
  <c r="J258" i="32"/>
  <c r="H258" i="32"/>
  <c r="I258" i="32"/>
  <c r="J259" i="32"/>
  <c r="H259" i="32"/>
  <c r="I259" i="32"/>
  <c r="J260" i="32"/>
  <c r="H260" i="32"/>
  <c r="I260" i="32"/>
  <c r="J261" i="32"/>
  <c r="H261" i="32"/>
  <c r="I261" i="32"/>
  <c r="J262" i="32"/>
  <c r="H262" i="32"/>
  <c r="I262" i="32"/>
  <c r="J263" i="32"/>
  <c r="H263" i="32"/>
  <c r="I263" i="32"/>
  <c r="J264" i="32"/>
  <c r="H264" i="32"/>
  <c r="I264" i="32"/>
  <c r="J265" i="32"/>
  <c r="H265" i="32"/>
  <c r="I265" i="32"/>
  <c r="J266" i="32"/>
  <c r="H266" i="32"/>
  <c r="I266" i="32"/>
  <c r="J267" i="32"/>
  <c r="H267" i="32"/>
  <c r="I267" i="32"/>
  <c r="J268" i="32"/>
  <c r="H268" i="32"/>
  <c r="I268" i="32"/>
  <c r="J269" i="32"/>
  <c r="H269" i="32"/>
  <c r="I269" i="32"/>
  <c r="J270" i="32"/>
  <c r="H270" i="32"/>
  <c r="I270" i="32"/>
  <c r="J271" i="32"/>
  <c r="H271" i="32"/>
  <c r="I271" i="32"/>
  <c r="J272" i="32"/>
  <c r="H272" i="32"/>
  <c r="I272" i="32"/>
  <c r="J273" i="32"/>
  <c r="H273" i="32"/>
  <c r="I273" i="32"/>
  <c r="J274" i="32"/>
  <c r="H274" i="32"/>
  <c r="I274" i="32"/>
  <c r="J275" i="32"/>
  <c r="H275" i="32"/>
  <c r="I275" i="32"/>
  <c r="J276" i="32"/>
  <c r="H276" i="32"/>
  <c r="I276" i="32"/>
  <c r="J277" i="32"/>
  <c r="H277" i="32"/>
  <c r="I277" i="32"/>
  <c r="J278" i="32"/>
  <c r="H278" i="32"/>
  <c r="I278" i="32"/>
  <c r="J279" i="32"/>
  <c r="H279" i="32"/>
  <c r="I279" i="32"/>
  <c r="J280" i="32"/>
  <c r="H280" i="32"/>
  <c r="I280" i="32"/>
  <c r="J281" i="32"/>
  <c r="H281" i="32"/>
  <c r="I281" i="32"/>
  <c r="J282" i="32"/>
  <c r="H282" i="32"/>
  <c r="I282" i="32"/>
  <c r="J283" i="32"/>
  <c r="H283" i="32"/>
  <c r="I283" i="32"/>
  <c r="J284" i="32"/>
  <c r="H284" i="32"/>
  <c r="I284" i="32"/>
  <c r="J285" i="32"/>
  <c r="H285" i="32"/>
  <c r="I285" i="32"/>
  <c r="J286" i="32"/>
  <c r="H286" i="32"/>
  <c r="I286" i="32"/>
  <c r="J287" i="32"/>
  <c r="H287" i="32"/>
  <c r="I287" i="32"/>
  <c r="J288" i="32"/>
  <c r="H288" i="32"/>
  <c r="I288" i="32"/>
  <c r="J289" i="32"/>
  <c r="H289" i="32"/>
  <c r="I289" i="32"/>
  <c r="J290" i="32"/>
  <c r="H290" i="32"/>
  <c r="I290" i="32"/>
  <c r="J291" i="32"/>
  <c r="H291" i="32"/>
  <c r="I291" i="32"/>
  <c r="J292" i="32"/>
  <c r="H292" i="32"/>
  <c r="I292" i="32"/>
  <c r="J293" i="32"/>
  <c r="H293" i="32"/>
  <c r="I293" i="32"/>
  <c r="J294" i="32"/>
  <c r="H294" i="32"/>
  <c r="I294" i="32"/>
  <c r="J295" i="32"/>
  <c r="H295" i="32"/>
  <c r="I295" i="32"/>
  <c r="J296" i="32"/>
  <c r="H296" i="32"/>
  <c r="I296" i="32"/>
  <c r="J297" i="32"/>
  <c r="H297" i="32"/>
  <c r="I297" i="32"/>
  <c r="J298" i="32"/>
  <c r="H298" i="32"/>
  <c r="I298" i="32"/>
  <c r="J299" i="32"/>
  <c r="H299" i="32"/>
  <c r="I299" i="32"/>
  <c r="J300" i="32"/>
  <c r="H300" i="32"/>
  <c r="I300" i="32"/>
  <c r="J301" i="32"/>
  <c r="H301" i="32"/>
  <c r="I301" i="32"/>
  <c r="J302" i="32"/>
  <c r="H302" i="32"/>
  <c r="I302" i="32"/>
  <c r="J303" i="32"/>
  <c r="H303" i="32"/>
  <c r="I303" i="32"/>
  <c r="J304" i="32"/>
  <c r="H304" i="32"/>
  <c r="I304" i="32"/>
  <c r="J305" i="32"/>
  <c r="H305" i="32"/>
  <c r="I305" i="32"/>
  <c r="J306" i="32"/>
  <c r="H306" i="32"/>
  <c r="I306" i="32"/>
  <c r="J307" i="32"/>
  <c r="H307" i="32"/>
  <c r="I307" i="32"/>
  <c r="J308" i="32"/>
  <c r="H308" i="32"/>
  <c r="I308" i="32"/>
  <c r="J309" i="32"/>
  <c r="H309" i="32"/>
  <c r="I309" i="32"/>
  <c r="J310" i="32"/>
  <c r="H310" i="32"/>
  <c r="I310" i="32"/>
  <c r="J311" i="32"/>
  <c r="H311" i="32"/>
  <c r="I311" i="32"/>
  <c r="J312" i="32"/>
  <c r="H312" i="32"/>
  <c r="I312" i="32"/>
  <c r="J313" i="32"/>
  <c r="H313" i="32"/>
  <c r="I313" i="32"/>
  <c r="J314" i="32"/>
  <c r="H314" i="32"/>
  <c r="I314" i="32"/>
  <c r="J315" i="32"/>
  <c r="H315" i="32"/>
  <c r="I315" i="32"/>
  <c r="J316" i="32"/>
  <c r="H316" i="32"/>
  <c r="I316" i="32"/>
  <c r="J317" i="32"/>
  <c r="H317" i="32"/>
  <c r="I317" i="32"/>
  <c r="J318" i="32"/>
  <c r="H318" i="32"/>
  <c r="I318" i="32"/>
  <c r="J319" i="32"/>
  <c r="H319" i="32"/>
  <c r="I319" i="32"/>
  <c r="J320" i="32"/>
  <c r="H320" i="32"/>
  <c r="I320" i="32"/>
  <c r="J321" i="32"/>
  <c r="H321" i="32"/>
  <c r="I321" i="32"/>
  <c r="J322" i="32"/>
  <c r="H322" i="32"/>
  <c r="I322" i="32"/>
  <c r="J323" i="32"/>
  <c r="H323" i="32"/>
  <c r="I323" i="32"/>
  <c r="J324" i="32"/>
  <c r="H324" i="32"/>
  <c r="I324" i="32"/>
  <c r="J325" i="32"/>
  <c r="H325" i="32"/>
  <c r="I325" i="32"/>
  <c r="J326" i="32"/>
  <c r="H326" i="32"/>
  <c r="I326" i="32"/>
  <c r="J327" i="32"/>
  <c r="H327" i="32"/>
  <c r="I327" i="32"/>
  <c r="J328" i="32"/>
  <c r="H328" i="32"/>
  <c r="I328" i="32"/>
  <c r="J329" i="32"/>
  <c r="H329" i="32"/>
  <c r="I329" i="32"/>
  <c r="J330" i="32"/>
  <c r="H330" i="32"/>
  <c r="I330" i="32"/>
  <c r="J331" i="32"/>
  <c r="H331" i="32"/>
  <c r="I331" i="32"/>
  <c r="J332" i="32"/>
  <c r="H332" i="32"/>
  <c r="I332" i="32"/>
  <c r="J333" i="32"/>
  <c r="H333" i="32"/>
  <c r="I333" i="32"/>
  <c r="J334" i="32"/>
  <c r="H334" i="32"/>
  <c r="I334" i="32"/>
  <c r="J335" i="32"/>
  <c r="H335" i="32"/>
  <c r="I335" i="32"/>
  <c r="J336" i="32"/>
  <c r="H336" i="32"/>
  <c r="I336" i="32"/>
  <c r="J337" i="32"/>
  <c r="H337" i="32"/>
  <c r="I337" i="32"/>
  <c r="J338" i="32"/>
  <c r="H338" i="32"/>
  <c r="I338" i="32"/>
  <c r="J339" i="32"/>
  <c r="H339" i="32"/>
  <c r="I339" i="32"/>
  <c r="J340" i="32"/>
  <c r="H340" i="32"/>
  <c r="I340" i="32"/>
  <c r="J341" i="32"/>
  <c r="H341" i="32"/>
  <c r="I341" i="32"/>
  <c r="J342" i="32"/>
  <c r="H342" i="32"/>
  <c r="I342" i="32"/>
  <c r="J343" i="32"/>
  <c r="H343" i="32"/>
  <c r="I343" i="32"/>
  <c r="J344" i="32"/>
  <c r="H344" i="32"/>
  <c r="I344" i="32"/>
  <c r="J345" i="32"/>
  <c r="H345" i="32"/>
  <c r="I345" i="32"/>
  <c r="J346" i="32"/>
  <c r="H346" i="32"/>
  <c r="I346" i="32"/>
  <c r="J347" i="32"/>
  <c r="H347" i="32"/>
  <c r="I347" i="32"/>
  <c r="J348" i="32"/>
  <c r="H348" i="32"/>
  <c r="I348" i="32"/>
  <c r="J349" i="32"/>
  <c r="H349" i="32"/>
  <c r="I349" i="32"/>
  <c r="J350" i="32"/>
  <c r="H350" i="32"/>
  <c r="I350" i="32"/>
  <c r="J351" i="32"/>
  <c r="H351" i="32"/>
  <c r="I351" i="32"/>
  <c r="J352" i="32"/>
  <c r="H352" i="32"/>
  <c r="I352" i="32"/>
  <c r="J353" i="32"/>
  <c r="H353" i="32"/>
  <c r="I353" i="32"/>
  <c r="J354" i="32"/>
  <c r="H354" i="32"/>
  <c r="I354" i="32"/>
  <c r="J355" i="32"/>
  <c r="H355" i="32"/>
  <c r="I355" i="32"/>
  <c r="J356" i="32"/>
  <c r="H356" i="32"/>
  <c r="I356" i="32"/>
  <c r="J357" i="32"/>
  <c r="H357" i="32"/>
  <c r="I357" i="32"/>
  <c r="J358" i="32"/>
  <c r="H358" i="32"/>
  <c r="I358" i="32"/>
  <c r="J359" i="32"/>
  <c r="H359" i="32"/>
  <c r="I359" i="32"/>
  <c r="J360" i="32"/>
  <c r="H360" i="32"/>
  <c r="I360" i="32"/>
  <c r="J361" i="32"/>
  <c r="H361" i="32"/>
  <c r="I361" i="32"/>
  <c r="J362" i="32"/>
  <c r="H362" i="32"/>
  <c r="I362" i="32"/>
  <c r="J363" i="32"/>
  <c r="H363" i="32"/>
  <c r="I363" i="32"/>
  <c r="J364" i="32"/>
  <c r="H364" i="32"/>
  <c r="I364" i="32"/>
  <c r="J365" i="32"/>
  <c r="H365" i="32"/>
  <c r="I365" i="32"/>
  <c r="J366" i="32"/>
  <c r="H366" i="32"/>
  <c r="I366" i="32"/>
  <c r="J367" i="32"/>
  <c r="H367" i="32"/>
  <c r="I367" i="32"/>
  <c r="J368" i="32"/>
  <c r="H368" i="32"/>
  <c r="I368" i="32"/>
  <c r="J369" i="32"/>
  <c r="H369" i="32"/>
  <c r="I369" i="32"/>
  <c r="J370" i="32"/>
  <c r="H370" i="32"/>
  <c r="I370" i="32"/>
  <c r="J371" i="32"/>
  <c r="H371" i="32"/>
  <c r="I371" i="32"/>
  <c r="J372" i="32"/>
  <c r="H372" i="32"/>
  <c r="I372" i="32"/>
  <c r="J373" i="32"/>
  <c r="H373" i="32"/>
  <c r="I373" i="32"/>
  <c r="J374" i="32"/>
  <c r="H374" i="32"/>
  <c r="I374" i="32"/>
  <c r="J375" i="32"/>
  <c r="H375" i="32"/>
  <c r="I375" i="32"/>
  <c r="J376" i="32"/>
  <c r="H376" i="32"/>
  <c r="I376" i="32"/>
  <c r="J377" i="32"/>
  <c r="H377" i="32"/>
  <c r="I377" i="32"/>
  <c r="J378" i="32"/>
  <c r="H378" i="32"/>
  <c r="I378" i="32"/>
  <c r="J379" i="32"/>
  <c r="H379" i="32"/>
  <c r="I379" i="32"/>
  <c r="J380" i="32"/>
  <c r="H380" i="32"/>
  <c r="I380" i="32"/>
  <c r="J381" i="32"/>
  <c r="H381" i="32"/>
  <c r="I381" i="32"/>
  <c r="J382" i="32"/>
  <c r="H382" i="32"/>
  <c r="I382" i="32"/>
  <c r="J383" i="32"/>
  <c r="H383" i="32"/>
  <c r="I383" i="32"/>
  <c r="J384" i="32"/>
  <c r="H384" i="32"/>
  <c r="I384" i="32"/>
  <c r="J385" i="32"/>
  <c r="H385" i="32"/>
  <c r="I385" i="32"/>
  <c r="J386" i="32"/>
  <c r="H386" i="32"/>
  <c r="I386" i="32"/>
  <c r="J387" i="32"/>
  <c r="H387" i="32"/>
  <c r="I387" i="32"/>
  <c r="J388" i="32"/>
  <c r="H388" i="32"/>
  <c r="I388" i="32"/>
  <c r="J389" i="32"/>
  <c r="H389" i="32"/>
  <c r="I389" i="32"/>
  <c r="J390" i="32"/>
  <c r="H390" i="32"/>
  <c r="I390" i="32"/>
  <c r="J391" i="32"/>
  <c r="H391" i="32"/>
  <c r="I391" i="32"/>
  <c r="J392" i="32"/>
  <c r="H392" i="32"/>
  <c r="I392" i="32"/>
  <c r="J393" i="32"/>
  <c r="H393" i="32"/>
  <c r="I393" i="32"/>
  <c r="J394" i="32"/>
  <c r="H394" i="32"/>
  <c r="I394" i="32"/>
  <c r="J395" i="32"/>
  <c r="H395" i="32"/>
  <c r="I395" i="32"/>
  <c r="J396" i="32"/>
  <c r="H396" i="32"/>
  <c r="I396" i="32"/>
  <c r="J397" i="32"/>
  <c r="H397" i="32"/>
  <c r="I397" i="32"/>
  <c r="J398" i="32"/>
  <c r="H398" i="32"/>
  <c r="I398" i="32"/>
  <c r="J399" i="32"/>
  <c r="H399" i="32"/>
  <c r="I399" i="32"/>
  <c r="J400" i="32"/>
  <c r="H400" i="32"/>
  <c r="I400" i="32"/>
  <c r="J401" i="32"/>
  <c r="H401" i="32"/>
  <c r="I401" i="32"/>
  <c r="J402" i="32"/>
  <c r="H402" i="32"/>
  <c r="I402" i="32"/>
  <c r="I403" i="32"/>
  <c r="M4" i="32"/>
  <c r="M5" i="32"/>
  <c r="B40" i="38"/>
  <c r="C40" i="38"/>
  <c r="C41" i="38"/>
  <c r="C42" i="38"/>
  <c r="C39" i="38"/>
  <c r="C38" i="38"/>
  <c r="C37" i="38"/>
  <c r="B42" i="38"/>
  <c r="B41" i="38"/>
  <c r="B39" i="38"/>
  <c r="B38" i="38"/>
  <c r="B37" i="38"/>
  <c r="J9" i="31"/>
  <c r="J10" i="31"/>
  <c r="J11" i="31"/>
  <c r="J12" i="31"/>
  <c r="J13" i="31"/>
  <c r="J14" i="31"/>
  <c r="J15" i="31"/>
  <c r="J16" i="31"/>
  <c r="J17" i="31"/>
  <c r="J18" i="31"/>
  <c r="J19" i="31"/>
  <c r="J20" i="31"/>
  <c r="J21" i="31"/>
  <c r="J22" i="31"/>
  <c r="J23" i="31"/>
  <c r="J24" i="31"/>
  <c r="J25" i="31"/>
  <c r="J26" i="31"/>
  <c r="J27" i="31"/>
  <c r="J28" i="31"/>
  <c r="J29" i="31"/>
  <c r="J30" i="31"/>
  <c r="J31" i="31"/>
  <c r="J32" i="31"/>
  <c r="J33" i="31"/>
  <c r="J34" i="31"/>
  <c r="J35" i="31"/>
  <c r="J36" i="31"/>
  <c r="J37" i="31"/>
  <c r="J8" i="31"/>
  <c r="K8" i="31"/>
  <c r="K9" i="31"/>
  <c r="K10" i="31"/>
  <c r="K11" i="31"/>
  <c r="K12" i="31"/>
  <c r="K13" i="31"/>
  <c r="K14" i="31"/>
  <c r="K15" i="31"/>
  <c r="K16" i="31"/>
  <c r="K17" i="31"/>
  <c r="K18" i="31"/>
  <c r="K19" i="31"/>
  <c r="K20" i="31"/>
  <c r="K21" i="31"/>
  <c r="K22" i="31"/>
  <c r="K23" i="31"/>
  <c r="K24" i="31"/>
  <c r="K25" i="31"/>
  <c r="K26" i="31"/>
  <c r="K27" i="31"/>
  <c r="K28" i="31"/>
  <c r="K29" i="31"/>
  <c r="K30" i="31"/>
  <c r="K31" i="31"/>
  <c r="L9" i="31"/>
  <c r="M9" i="31"/>
  <c r="N9" i="31"/>
  <c r="O9" i="31"/>
  <c r="P9" i="31"/>
  <c r="L10" i="31"/>
  <c r="M10" i="31"/>
  <c r="N10" i="31"/>
  <c r="O10" i="31"/>
  <c r="P10" i="31"/>
  <c r="L11" i="31"/>
  <c r="M11" i="31"/>
  <c r="N11" i="31"/>
  <c r="O11" i="31"/>
  <c r="P11" i="31"/>
  <c r="L12" i="31"/>
  <c r="M12" i="31"/>
  <c r="N12" i="31"/>
  <c r="O12" i="31"/>
  <c r="P12" i="31"/>
  <c r="L13" i="31"/>
  <c r="M13" i="31"/>
  <c r="N13" i="31"/>
  <c r="O13" i="31"/>
  <c r="P13" i="31"/>
  <c r="L14" i="31"/>
  <c r="M14" i="31"/>
  <c r="N14" i="31"/>
  <c r="O14" i="31"/>
  <c r="P14" i="31"/>
  <c r="L15" i="31"/>
  <c r="M15" i="31"/>
  <c r="N15" i="31"/>
  <c r="O15" i="31"/>
  <c r="P15" i="31"/>
  <c r="L16" i="31"/>
  <c r="M16" i="31"/>
  <c r="N16" i="31"/>
  <c r="O16" i="31"/>
  <c r="P16" i="31"/>
  <c r="L17" i="31"/>
  <c r="M17" i="31"/>
  <c r="N17" i="31"/>
  <c r="O17" i="31"/>
  <c r="P17" i="31"/>
  <c r="L18" i="31"/>
  <c r="M18" i="31"/>
  <c r="N18" i="31"/>
  <c r="O18" i="31"/>
  <c r="P18" i="31"/>
  <c r="L19" i="31"/>
  <c r="M19" i="31"/>
  <c r="N19" i="31"/>
  <c r="O19" i="31"/>
  <c r="P19" i="31"/>
  <c r="L20" i="31"/>
  <c r="M20" i="31"/>
  <c r="N20" i="31"/>
  <c r="O20" i="31"/>
  <c r="P20" i="31"/>
  <c r="L21" i="31"/>
  <c r="M21" i="31"/>
  <c r="N21" i="31"/>
  <c r="O21" i="31"/>
  <c r="P21" i="31"/>
  <c r="L22" i="31"/>
  <c r="M22" i="31"/>
  <c r="N22" i="31"/>
  <c r="O22" i="31"/>
  <c r="P22" i="31"/>
  <c r="L23" i="31"/>
  <c r="M23" i="31"/>
  <c r="N23" i="31"/>
  <c r="O23" i="31"/>
  <c r="P23" i="31"/>
  <c r="L24" i="31"/>
  <c r="M24" i="31"/>
  <c r="N24" i="31"/>
  <c r="O24" i="31"/>
  <c r="P24" i="31"/>
  <c r="L25" i="31"/>
  <c r="M25" i="31"/>
  <c r="N25" i="31"/>
  <c r="O25" i="31"/>
  <c r="P25" i="31"/>
  <c r="L26" i="31"/>
  <c r="M26" i="31"/>
  <c r="N26" i="31"/>
  <c r="O26" i="31"/>
  <c r="P26" i="31"/>
  <c r="L27" i="31"/>
  <c r="M27" i="31"/>
  <c r="N27" i="31"/>
  <c r="O27" i="31"/>
  <c r="P27" i="31"/>
  <c r="L28" i="31"/>
  <c r="M28" i="31"/>
  <c r="N28" i="31"/>
  <c r="O28" i="31"/>
  <c r="P28" i="31"/>
  <c r="L29" i="31"/>
  <c r="M29" i="31"/>
  <c r="N29" i="31"/>
  <c r="O29" i="31"/>
  <c r="P29" i="31"/>
  <c r="L30" i="31"/>
  <c r="M30" i="31"/>
  <c r="N30" i="31"/>
  <c r="O30" i="31"/>
  <c r="P30" i="31"/>
  <c r="L31" i="31"/>
  <c r="M31" i="31"/>
  <c r="N31" i="31"/>
  <c r="O31" i="31"/>
  <c r="P31" i="31"/>
  <c r="K32" i="31"/>
  <c r="L32" i="31"/>
  <c r="M32" i="31"/>
  <c r="N32" i="31"/>
  <c r="O32" i="31"/>
  <c r="P32" i="31"/>
  <c r="K33" i="31"/>
  <c r="L33" i="31"/>
  <c r="M33" i="31"/>
  <c r="N33" i="31"/>
  <c r="O33" i="31"/>
  <c r="P33" i="31"/>
  <c r="K34" i="31"/>
  <c r="L34" i="31"/>
  <c r="M34" i="31"/>
  <c r="N34" i="31"/>
  <c r="O34" i="31"/>
  <c r="P34" i="31"/>
  <c r="K35" i="31"/>
  <c r="L35" i="31"/>
  <c r="M35" i="31"/>
  <c r="N35" i="31"/>
  <c r="O35" i="31"/>
  <c r="P35" i="31"/>
  <c r="K36" i="31"/>
  <c r="L36" i="31"/>
  <c r="M36" i="31"/>
  <c r="N36" i="31"/>
  <c r="O36" i="31"/>
  <c r="P36" i="31"/>
  <c r="K37" i="31"/>
  <c r="L37" i="31"/>
  <c r="M37" i="31"/>
  <c r="N37" i="31"/>
  <c r="O37" i="31"/>
  <c r="P37" i="31"/>
  <c r="L8" i="31"/>
  <c r="M8" i="31"/>
  <c r="N8" i="31"/>
  <c r="O8" i="31"/>
  <c r="P8" i="31"/>
  <c r="BO16" i="35"/>
  <c r="BO14" i="36"/>
  <c r="BO15" i="36"/>
  <c r="BU41" i="36"/>
  <c r="BU42" i="35"/>
  <c r="BO15" i="35"/>
</calcChain>
</file>

<file path=xl/sharedStrings.xml><?xml version="1.0" encoding="utf-8"?>
<sst xmlns="http://schemas.openxmlformats.org/spreadsheetml/2006/main" count="4393" uniqueCount="141">
  <si>
    <t>Marca de clase</t>
  </si>
  <si>
    <t>Mínimo</t>
  </si>
  <si>
    <t>Máximo</t>
  </si>
  <si>
    <t>Nº intervalos</t>
  </si>
  <si>
    <t>Amplitud</t>
  </si>
  <si>
    <t>Extr. inferior</t>
  </si>
  <si>
    <t>Extr. superior</t>
  </si>
  <si>
    <t>Frec. absoluta</t>
  </si>
  <si>
    <t>Nº muestras</t>
  </si>
  <si>
    <t>X 1</t>
  </si>
  <si>
    <t>X 2</t>
  </si>
  <si>
    <t>X 3</t>
  </si>
  <si>
    <t>X 4</t>
  </si>
  <si>
    <t>X 5</t>
  </si>
  <si>
    <t>X 6</t>
  </si>
  <si>
    <t>X 7</t>
  </si>
  <si>
    <t>X 8</t>
  </si>
  <si>
    <t>X 9</t>
  </si>
  <si>
    <t>X 10</t>
  </si>
  <si>
    <t>X 11</t>
  </si>
  <si>
    <t>X 12</t>
  </si>
  <si>
    <t>X 13</t>
  </si>
  <si>
    <t>X 14</t>
  </si>
  <si>
    <t>X 15</t>
  </si>
  <si>
    <t>X 16</t>
  </si>
  <si>
    <t>X 17</t>
  </si>
  <si>
    <t>X 18</t>
  </si>
  <si>
    <t>X 19</t>
  </si>
  <si>
    <t>X 20</t>
  </si>
  <si>
    <t>X 21</t>
  </si>
  <si>
    <t>X 22</t>
  </si>
  <si>
    <t>X 23</t>
  </si>
  <si>
    <t>X 24</t>
  </si>
  <si>
    <t>X 25</t>
  </si>
  <si>
    <t>X 26</t>
  </si>
  <si>
    <t>X 27</t>
  </si>
  <si>
    <t>X 28</t>
  </si>
  <si>
    <t>X 29</t>
  </si>
  <si>
    <t>X 30</t>
  </si>
  <si>
    <t>Media muestral</t>
  </si>
  <si>
    <t>TEÓRICA</t>
  </si>
  <si>
    <t>MUESTRAL</t>
  </si>
  <si>
    <t>Media</t>
  </si>
  <si>
    <t>Desv. Típica</t>
  </si>
  <si>
    <t>Uniforme (0,1)</t>
  </si>
  <si>
    <t>Distribución</t>
  </si>
  <si>
    <t>Valor aleatorio</t>
  </si>
  <si>
    <t>Uniforme(a,b)</t>
  </si>
  <si>
    <t>Parám 1</t>
  </si>
  <si>
    <t>Parám 2</t>
  </si>
  <si>
    <t>Tamaño muestral</t>
  </si>
  <si>
    <t>Tamaño real muestra</t>
  </si>
  <si>
    <t>Fracción de muestreo</t>
  </si>
  <si>
    <t>Nº elementos</t>
  </si>
  <si>
    <t>Unif. Discreta(1,N))</t>
  </si>
  <si>
    <t>Binomial (n,p)</t>
  </si>
  <si>
    <r>
      <t>Normal(</t>
    </r>
    <r>
      <rPr>
        <b/>
        <sz val="10"/>
        <rFont val="Symbol"/>
        <family val="1"/>
        <charset val="2"/>
      </rPr>
      <t>m</t>
    </r>
    <r>
      <rPr>
        <b/>
        <sz val="10"/>
        <rFont val="Arial"/>
        <family val="2"/>
      </rPr>
      <t>,</t>
    </r>
    <r>
      <rPr>
        <b/>
        <sz val="10"/>
        <rFont val="Arial"/>
        <family val="2"/>
      </rPr>
      <t>σ</t>
    </r>
    <r>
      <rPr>
        <b/>
        <sz val="10"/>
        <rFont val="Arial"/>
        <family val="2"/>
      </rPr>
      <t>)</t>
    </r>
  </si>
  <si>
    <t>Supermercado</t>
  </si>
  <si>
    <t>sexo</t>
  </si>
  <si>
    <t>edad</t>
  </si>
  <si>
    <t>Estado civil</t>
  </si>
  <si>
    <t>Hijos</t>
  </si>
  <si>
    <t>Tarjeta</t>
  </si>
  <si>
    <t>Super1</t>
  </si>
  <si>
    <t>mujer</t>
  </si>
  <si>
    <t>casado</t>
  </si>
  <si>
    <t>no</t>
  </si>
  <si>
    <t>si</t>
  </si>
  <si>
    <t>hombre</t>
  </si>
  <si>
    <t>soltero</t>
  </si>
  <si>
    <t>otros</t>
  </si>
  <si>
    <t>Super2</t>
  </si>
  <si>
    <t>Super3</t>
  </si>
  <si>
    <t>Super4</t>
  </si>
  <si>
    <t>Super5</t>
  </si>
  <si>
    <t>Super6</t>
  </si>
  <si>
    <t>Super7</t>
  </si>
  <si>
    <t>Nº Muestra</t>
  </si>
  <si>
    <t>Entra/No entra</t>
  </si>
  <si>
    <t>Teorema Central del Límite para una uniforme (a,b)</t>
  </si>
  <si>
    <t>Parámetro a</t>
  </si>
  <si>
    <t>Parámetro b</t>
  </si>
  <si>
    <t>Nº INDIVIDUO</t>
  </si>
  <si>
    <t>Tamaño población</t>
  </si>
  <si>
    <t>Parámetro lambda</t>
  </si>
  <si>
    <t>Teorema Central del Límite para una exponencial (lambda)</t>
  </si>
  <si>
    <t>X 31</t>
  </si>
  <si>
    <t>X 32</t>
  </si>
  <si>
    <t>X 33</t>
  </si>
  <si>
    <t>X 34</t>
  </si>
  <si>
    <t>X 35</t>
  </si>
  <si>
    <t>X 36</t>
  </si>
  <si>
    <t>X 37</t>
  </si>
  <si>
    <t>X 38</t>
  </si>
  <si>
    <t>X 39</t>
  </si>
  <si>
    <t>X 40</t>
  </si>
  <si>
    <t>X 41</t>
  </si>
  <si>
    <t>X 42</t>
  </si>
  <si>
    <t>X 43</t>
  </si>
  <si>
    <t>X 44</t>
  </si>
  <si>
    <t>X 45</t>
  </si>
  <si>
    <t>X 46</t>
  </si>
  <si>
    <t>X 47</t>
  </si>
  <si>
    <t>X 48</t>
  </si>
  <si>
    <t>X 49</t>
  </si>
  <si>
    <t>X 50</t>
  </si>
  <si>
    <t>X 51</t>
  </si>
  <si>
    <t>X 52</t>
  </si>
  <si>
    <t>X 53</t>
  </si>
  <si>
    <t>X 54</t>
  </si>
  <si>
    <t>X 55</t>
  </si>
  <si>
    <t>X 56</t>
  </si>
  <si>
    <t>X 57</t>
  </si>
  <si>
    <t>X 58</t>
  </si>
  <si>
    <t>X 59</t>
  </si>
  <si>
    <t>X 60</t>
  </si>
  <si>
    <t>Total muestral</t>
  </si>
  <si>
    <t>Densidad Artificial</t>
  </si>
  <si>
    <t>Densidad exacta</t>
  </si>
  <si>
    <t>Densidad TCL</t>
  </si>
  <si>
    <t>Densidad artificial</t>
  </si>
  <si>
    <t>Exponencial(a)</t>
  </si>
  <si>
    <t>Gamma(a,b)</t>
  </si>
  <si>
    <t>id</t>
  </si>
  <si>
    <t>individuo</t>
  </si>
  <si>
    <t>super</t>
  </si>
  <si>
    <t>estado</t>
  </si>
  <si>
    <t>hijos</t>
  </si>
  <si>
    <t>tarjeta</t>
  </si>
  <si>
    <t>ESTADISTICOS:</t>
  </si>
  <si>
    <t>HOMBRES</t>
  </si>
  <si>
    <t>MUJERES</t>
  </si>
  <si>
    <t>CASADOS</t>
  </si>
  <si>
    <t>SOLTEROS</t>
  </si>
  <si>
    <t>CON TARJETA</t>
  </si>
  <si>
    <t>SIN TARJETA</t>
  </si>
  <si>
    <t>Etiquetas de columna</t>
  </si>
  <si>
    <t>Total general</t>
  </si>
  <si>
    <t>Etiquetas de fila</t>
  </si>
  <si>
    <t>Cuenta de individuo</t>
  </si>
  <si>
    <t>(Gamma : alfa = 1)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</si>
</sst>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_-* #,##0\ &quot;Pts&quot;_-;\-* #,##0\ &quot;Pts&quot;_-;_-* &quot;-&quot;\ &quot;Pts&quot;_-;_-@_-"/>
    <numFmt numFmtId="165" formatCode="_-* #,##0.00\ [$€-1]_-;\-* #,##0.00\ [$€-1]_-;_-* &quot;-&quot;??\ [$€-1]_-"/>
    <numFmt numFmtId="166" formatCode="0.000"/>
    <numFmt numFmtId="167" formatCode="0.00000"/>
    <numFmt numFmtId="168" formatCode="0.0000"/>
    <numFmt numFmtId="169" formatCode="###0.00"/>
  </numFmts>
  <fonts count="14" x14ac:knownFonts="1">
    <font>
      <sz val="10"/>
      <name val="Arial"/>
    </font>
    <font>
      <b/>
      <sz val="10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b/>
      <sz val="14"/>
      <name val="Arial"/>
      <family val="2"/>
    </font>
    <font>
      <sz val="14"/>
      <name val="Arial"/>
      <family val="2"/>
    </font>
    <font>
      <sz val="10"/>
      <color indexed="56"/>
      <name val="Arial"/>
      <family val="2"/>
    </font>
    <font>
      <b/>
      <sz val="10"/>
      <name val="Symbol"/>
      <family val="1"/>
      <charset val="2"/>
    </font>
    <font>
      <sz val="8"/>
      <name val="Arial"/>
      <family val="2"/>
    </font>
    <font>
      <u/>
      <sz val="10"/>
      <color theme="10"/>
      <name val="Arial"/>
    </font>
    <font>
      <u/>
      <sz val="10"/>
      <color theme="11"/>
      <name val="Arial"/>
    </font>
    <font>
      <outline/>
      <sz val="10"/>
      <name val="Arial"/>
    </font>
    <font>
      <sz val="22"/>
      <name val="Arial"/>
      <family val="2"/>
    </font>
  </fonts>
  <fills count="10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0" tint="-0.24994659260841701"/>
        <bgColor indexed="64"/>
      </patternFill>
    </fill>
    <fill>
      <patternFill patternType="solid">
        <fgColor rgb="FFFFFF99"/>
        <bgColor rgb="FF000000"/>
      </patternFill>
    </fill>
    <fill>
      <patternFill patternType="solid">
        <fgColor rgb="FFBFBFBF"/>
        <bgColor rgb="FF000000"/>
      </patternFill>
    </fill>
    <fill>
      <patternFill patternType="solid">
        <fgColor theme="0" tint="-0.14999847407452621"/>
        <bgColor indexed="64"/>
      </patternFill>
    </fill>
  </fills>
  <borders count="20">
    <border>
      <left/>
      <right/>
      <top/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/>
      <bottom style="double">
        <color auto="1"/>
      </bottom>
      <diagonal/>
    </border>
  </borders>
  <cellStyleXfs count="18">
    <xf numFmtId="0" fontId="0" fillId="0" borderId="0"/>
    <xf numFmtId="165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</cellStyleXfs>
  <cellXfs count="116">
    <xf numFmtId="0" fontId="0" fillId="0" borderId="0" xfId="0"/>
    <xf numFmtId="0" fontId="0" fillId="0" borderId="0" xfId="3" applyNumberFormat="1" applyFont="1"/>
    <xf numFmtId="0" fontId="0" fillId="0" borderId="0" xfId="0" applyNumberFormat="1"/>
    <xf numFmtId="0" fontId="0" fillId="0" borderId="0" xfId="2" applyNumberFormat="1" applyFont="1" applyAlignment="1">
      <alignment horizontal="right"/>
    </xf>
    <xf numFmtId="0" fontId="4" fillId="0" borderId="0" xfId="0" applyFont="1"/>
    <xf numFmtId="0" fontId="3" fillId="0" borderId="0" xfId="0" applyFont="1" applyAlignment="1">
      <alignment horizontal="center" vertical="center"/>
    </xf>
    <xf numFmtId="0" fontId="3" fillId="0" borderId="1" xfId="0" applyFont="1" applyBorder="1"/>
    <xf numFmtId="0" fontId="0" fillId="0" borderId="0" xfId="3" applyNumberFormat="1" applyFont="1" applyBorder="1"/>
    <xf numFmtId="0" fontId="3" fillId="0" borderId="0" xfId="0" applyFont="1" applyBorder="1" applyAlignment="1">
      <alignment horizontal="center"/>
    </xf>
    <xf numFmtId="0" fontId="7" fillId="0" borderId="0" xfId="0" applyFont="1" applyFill="1" applyBorder="1"/>
    <xf numFmtId="0" fontId="0" fillId="0" borderId="0" xfId="0" applyFill="1" applyBorder="1"/>
    <xf numFmtId="0" fontId="3" fillId="0" borderId="0" xfId="0" applyFont="1" applyFill="1" applyBorder="1"/>
    <xf numFmtId="0" fontId="3" fillId="0" borderId="0" xfId="0" applyFont="1" applyFill="1" applyBorder="1" applyAlignment="1">
      <alignment horizontal="center"/>
    </xf>
    <xf numFmtId="0" fontId="5" fillId="0" borderId="0" xfId="0" applyFont="1" applyBorder="1" applyAlignment="1">
      <alignment horizontal="center" vertical="center"/>
    </xf>
    <xf numFmtId="0" fontId="3" fillId="0" borderId="0" xfId="0" applyFont="1"/>
    <xf numFmtId="0" fontId="0" fillId="0" borderId="0" xfId="0" applyAlignment="1">
      <alignment horizontal="center"/>
    </xf>
    <xf numFmtId="0" fontId="4" fillId="0" borderId="2" xfId="0" applyFont="1" applyBorder="1" applyAlignment="1">
      <alignment horizontal="center"/>
    </xf>
    <xf numFmtId="0" fontId="3" fillId="2" borderId="2" xfId="0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167" fontId="4" fillId="0" borderId="0" xfId="0" applyNumberFormat="1" applyFont="1" applyAlignment="1">
      <alignment horizontal="center"/>
    </xf>
    <xf numFmtId="0" fontId="3" fillId="3" borderId="2" xfId="0" applyFont="1" applyFill="1" applyBorder="1" applyAlignment="1">
      <alignment horizontal="center"/>
    </xf>
    <xf numFmtId="0" fontId="0" fillId="3" borderId="2" xfId="0" applyFill="1" applyBorder="1" applyAlignment="1">
      <alignment horizontal="center"/>
    </xf>
    <xf numFmtId="166" fontId="0" fillId="3" borderId="2" xfId="0" applyNumberFormat="1" applyFill="1" applyBorder="1" applyAlignment="1">
      <alignment horizontal="center"/>
    </xf>
    <xf numFmtId="0" fontId="3" fillId="2" borderId="3" xfId="0" applyFont="1" applyFill="1" applyBorder="1" applyAlignment="1">
      <alignment horizontal="center"/>
    </xf>
    <xf numFmtId="0" fontId="3" fillId="2" borderId="4" xfId="0" applyFont="1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7" fillId="0" borderId="2" xfId="0" applyFont="1" applyFill="1" applyBorder="1" applyAlignment="1">
      <alignment horizontal="center"/>
    </xf>
    <xf numFmtId="0" fontId="0" fillId="0" borderId="6" xfId="0" applyBorder="1"/>
    <xf numFmtId="0" fontId="3" fillId="3" borderId="3" xfId="0" applyFont="1" applyFill="1" applyBorder="1" applyAlignment="1">
      <alignment horizontal="center"/>
    </xf>
    <xf numFmtId="0" fontId="3" fillId="3" borderId="4" xfId="0" applyFont="1" applyFill="1" applyBorder="1" applyAlignment="1">
      <alignment horizontal="center"/>
    </xf>
    <xf numFmtId="0" fontId="3" fillId="3" borderId="7" xfId="0" applyFont="1" applyFill="1" applyBorder="1" applyAlignment="1">
      <alignment horizontal="center"/>
    </xf>
    <xf numFmtId="0" fontId="0" fillId="0" borderId="0" xfId="0" applyBorder="1"/>
    <xf numFmtId="0" fontId="3" fillId="3" borderId="2" xfId="0" applyFont="1" applyFill="1" applyBorder="1"/>
    <xf numFmtId="0" fontId="3" fillId="2" borderId="8" xfId="0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7" fillId="0" borderId="0" xfId="0" applyFont="1" applyFill="1" applyBorder="1" applyAlignment="1">
      <alignment horizontal="center"/>
    </xf>
    <xf numFmtId="168" fontId="0" fillId="0" borderId="2" xfId="0" applyNumberFormat="1" applyBorder="1" applyAlignment="1">
      <alignment horizontal="center"/>
    </xf>
    <xf numFmtId="166" fontId="0" fillId="0" borderId="2" xfId="0" applyNumberFormat="1" applyBorder="1" applyAlignment="1">
      <alignment horizontal="center"/>
    </xf>
    <xf numFmtId="1" fontId="2" fillId="0" borderId="5" xfId="3" applyNumberFormat="1" applyBorder="1" applyAlignment="1">
      <alignment horizontal="center"/>
    </xf>
    <xf numFmtId="0" fontId="3" fillId="2" borderId="5" xfId="0" applyFont="1" applyFill="1" applyBorder="1" applyAlignment="1">
      <alignment horizontal="center"/>
    </xf>
    <xf numFmtId="0" fontId="0" fillId="3" borderId="6" xfId="0" applyFill="1" applyBorder="1" applyAlignment="1">
      <alignment horizontal="center"/>
    </xf>
    <xf numFmtId="166" fontId="0" fillId="3" borderId="6" xfId="0" applyNumberFormat="1" applyFill="1" applyBorder="1" applyAlignment="1">
      <alignment horizontal="center"/>
    </xf>
    <xf numFmtId="0" fontId="3" fillId="2" borderId="7" xfId="0" applyFont="1" applyFill="1" applyBorder="1" applyAlignment="1">
      <alignment horizontal="center"/>
    </xf>
    <xf numFmtId="1" fontId="0" fillId="3" borderId="6" xfId="0" applyNumberFormat="1" applyFill="1" applyBorder="1" applyAlignment="1">
      <alignment horizontal="center"/>
    </xf>
    <xf numFmtId="1" fontId="0" fillId="3" borderId="2" xfId="0" applyNumberFormat="1" applyFill="1" applyBorder="1" applyAlignment="1">
      <alignment horizontal="center"/>
    </xf>
    <xf numFmtId="0" fontId="4" fillId="3" borderId="2" xfId="0" applyFont="1" applyFill="1" applyBorder="1" applyAlignment="1">
      <alignment horizontal="center"/>
    </xf>
    <xf numFmtId="0" fontId="0" fillId="0" borderId="10" xfId="0" applyBorder="1" applyAlignment="1">
      <alignment horizontal="center"/>
    </xf>
    <xf numFmtId="0" fontId="3" fillId="2" borderId="11" xfId="0" applyFont="1" applyFill="1" applyBorder="1" applyAlignment="1">
      <alignment horizontal="center"/>
    </xf>
    <xf numFmtId="0" fontId="0" fillId="0" borderId="2" xfId="0" applyFill="1" applyBorder="1" applyAlignment="1">
      <alignment horizontal="center"/>
    </xf>
    <xf numFmtId="0" fontId="7" fillId="0" borderId="12" xfId="0" applyFont="1" applyFill="1" applyBorder="1" applyAlignment="1">
      <alignment horizontal="center"/>
    </xf>
    <xf numFmtId="0" fontId="3" fillId="2" borderId="2" xfId="0" applyFont="1" applyFill="1" applyBorder="1" applyAlignment="1">
      <alignment horizontal="center" vertical="center"/>
    </xf>
    <xf numFmtId="0" fontId="3" fillId="2" borderId="2" xfId="0" applyNumberFormat="1" applyFont="1" applyFill="1" applyBorder="1" applyAlignment="1">
      <alignment horizontal="center"/>
    </xf>
    <xf numFmtId="0" fontId="7" fillId="0" borderId="2" xfId="0" applyFont="1" applyBorder="1" applyAlignment="1">
      <alignment horizontal="center" vertical="center"/>
    </xf>
    <xf numFmtId="0" fontId="0" fillId="0" borderId="6" xfId="0" applyFill="1" applyBorder="1" applyAlignment="1">
      <alignment horizontal="center"/>
    </xf>
    <xf numFmtId="168" fontId="4" fillId="3" borderId="2" xfId="0" applyNumberFormat="1" applyFont="1" applyFill="1" applyBorder="1" applyAlignment="1">
      <alignment horizontal="center"/>
    </xf>
    <xf numFmtId="1" fontId="4" fillId="3" borderId="2" xfId="0" applyNumberFormat="1" applyFont="1" applyFill="1" applyBorder="1" applyAlignment="1">
      <alignment horizontal="center"/>
    </xf>
    <xf numFmtId="0" fontId="6" fillId="0" borderId="0" xfId="0" applyFont="1" applyBorder="1"/>
    <xf numFmtId="0" fontId="0" fillId="0" borderId="13" xfId="0" applyBorder="1" applyAlignment="1">
      <alignment horizontal="center"/>
    </xf>
    <xf numFmtId="0" fontId="3" fillId="4" borderId="5" xfId="0" applyFont="1" applyFill="1" applyBorder="1" applyAlignment="1">
      <alignment horizontal="center"/>
    </xf>
    <xf numFmtId="0" fontId="7" fillId="0" borderId="0" xfId="0" applyFont="1" applyBorder="1" applyAlignment="1">
      <alignment horizontal="center" vertical="center"/>
    </xf>
    <xf numFmtId="168" fontId="0" fillId="0" borderId="0" xfId="0" applyNumberFormat="1" applyBorder="1" applyAlignment="1">
      <alignment horizontal="center"/>
    </xf>
    <xf numFmtId="0" fontId="3" fillId="3" borderId="12" xfId="0" applyFont="1" applyFill="1" applyBorder="1"/>
    <xf numFmtId="0" fontId="3" fillId="0" borderId="0" xfId="0" applyFont="1" applyBorder="1" applyAlignment="1">
      <alignment horizontal="center" vertical="center"/>
    </xf>
    <xf numFmtId="0" fontId="0" fillId="0" borderId="0" xfId="0" applyFill="1" applyBorder="1" applyAlignment="1"/>
    <xf numFmtId="0" fontId="0" fillId="0" borderId="2" xfId="0" applyBorder="1"/>
    <xf numFmtId="0" fontId="3" fillId="0" borderId="0" xfId="0" applyFont="1" applyFill="1" applyBorder="1" applyAlignment="1">
      <alignment horizontal="center" vertical="center"/>
    </xf>
    <xf numFmtId="0" fontId="7" fillId="0" borderId="0" xfId="0" applyFont="1" applyFill="1" applyBorder="1" applyAlignment="1">
      <alignment horizontal="center" vertical="center"/>
    </xf>
    <xf numFmtId="0" fontId="3" fillId="3" borderId="11" xfId="0" applyFont="1" applyFill="1" applyBorder="1" applyAlignment="1">
      <alignment horizontal="center"/>
    </xf>
    <xf numFmtId="0" fontId="0" fillId="0" borderId="10" xfId="0" applyBorder="1"/>
    <xf numFmtId="0" fontId="0" fillId="0" borderId="16" xfId="0" applyBorder="1"/>
    <xf numFmtId="1" fontId="12" fillId="0" borderId="0" xfId="0" applyNumberFormat="1" applyFont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0" fontId="3" fillId="2" borderId="7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3" borderId="6" xfId="0" applyFill="1" applyBorder="1" applyAlignment="1">
      <alignment horizontal="center" vertical="center"/>
    </xf>
    <xf numFmtId="166" fontId="0" fillId="3" borderId="6" xfId="0" applyNumberFormat="1" applyFill="1" applyBorder="1" applyAlignment="1">
      <alignment horizontal="center" vertical="center"/>
    </xf>
    <xf numFmtId="1" fontId="0" fillId="3" borderId="6" xfId="0" applyNumberFormat="1" applyFill="1" applyBorder="1" applyAlignment="1">
      <alignment horizontal="center" vertical="center"/>
    </xf>
    <xf numFmtId="1" fontId="2" fillId="0" borderId="15" xfId="3" applyNumberFormat="1" applyBorder="1" applyAlignment="1">
      <alignment horizontal="center" vertical="center"/>
    </xf>
    <xf numFmtId="0" fontId="0" fillId="3" borderId="2" xfId="0" applyFill="1" applyBorder="1" applyAlignment="1">
      <alignment horizontal="center" vertical="center"/>
    </xf>
    <xf numFmtId="166" fontId="0" fillId="3" borderId="2" xfId="0" applyNumberFormat="1" applyFill="1" applyBorder="1" applyAlignment="1">
      <alignment horizontal="center" vertical="center"/>
    </xf>
    <xf numFmtId="1" fontId="0" fillId="3" borderId="2" xfId="0" applyNumberFormat="1" applyFill="1" applyBorder="1" applyAlignment="1">
      <alignment horizontal="center" vertical="center"/>
    </xf>
    <xf numFmtId="1" fontId="0" fillId="0" borderId="2" xfId="0" applyNumberFormat="1" applyBorder="1" applyAlignment="1">
      <alignment horizontal="center" vertical="center"/>
    </xf>
    <xf numFmtId="0" fontId="4" fillId="3" borderId="2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6" xfId="0" applyBorder="1" applyAlignment="1">
      <alignment horizontal="center" vertical="center"/>
    </xf>
    <xf numFmtId="1" fontId="0" fillId="0" borderId="6" xfId="0" applyNumberFormat="1" applyBorder="1" applyAlignment="1">
      <alignment horizontal="center" vertical="center"/>
    </xf>
    <xf numFmtId="0" fontId="1" fillId="2" borderId="9" xfId="0" applyFont="1" applyFill="1" applyBorder="1" applyAlignment="1">
      <alignment horizontal="center"/>
    </xf>
    <xf numFmtId="0" fontId="3" fillId="5" borderId="7" xfId="0" applyFont="1" applyFill="1" applyBorder="1" applyAlignment="1">
      <alignment horizontal="center"/>
    </xf>
    <xf numFmtId="0" fontId="3" fillId="2" borderId="14" xfId="0" applyFont="1" applyFill="1" applyBorder="1" applyAlignment="1">
      <alignment horizontal="center" vertical="center"/>
    </xf>
    <xf numFmtId="0" fontId="3" fillId="2" borderId="17" xfId="0" applyFont="1" applyFill="1" applyBorder="1" applyAlignment="1">
      <alignment horizontal="center" vertical="center"/>
    </xf>
    <xf numFmtId="0" fontId="3" fillId="2" borderId="9" xfId="0" applyFont="1" applyFill="1" applyBorder="1" applyAlignment="1">
      <alignment horizontal="center" vertical="center"/>
    </xf>
    <xf numFmtId="0" fontId="3" fillId="2" borderId="14" xfId="0" applyFont="1" applyFill="1" applyBorder="1" applyAlignment="1">
      <alignment horizontal="center"/>
    </xf>
    <xf numFmtId="0" fontId="3" fillId="2" borderId="17" xfId="0" applyFont="1" applyFill="1" applyBorder="1" applyAlignment="1">
      <alignment horizontal="center"/>
    </xf>
    <xf numFmtId="0" fontId="5" fillId="0" borderId="14" xfId="0" applyFont="1" applyFill="1" applyBorder="1" applyAlignment="1">
      <alignment horizontal="center" vertical="center"/>
    </xf>
    <xf numFmtId="0" fontId="5" fillId="0" borderId="9" xfId="0" applyFont="1" applyFill="1" applyBorder="1" applyAlignment="1">
      <alignment horizontal="center" vertical="center"/>
    </xf>
    <xf numFmtId="0" fontId="5" fillId="0" borderId="17" xfId="0" applyFont="1" applyFill="1" applyBorder="1" applyAlignment="1">
      <alignment horizontal="center" vertical="center"/>
    </xf>
    <xf numFmtId="0" fontId="0" fillId="6" borderId="6" xfId="0" applyFill="1" applyBorder="1" applyAlignment="1">
      <alignment horizontal="center" vertical="center"/>
    </xf>
    <xf numFmtId="169" fontId="3" fillId="2" borderId="14" xfId="0" applyNumberFormat="1" applyFont="1" applyFill="1" applyBorder="1" applyAlignment="1">
      <alignment horizontal="center" vertical="center"/>
    </xf>
    <xf numFmtId="169" fontId="3" fillId="2" borderId="9" xfId="0" applyNumberFormat="1" applyFont="1" applyFill="1" applyBorder="1" applyAlignment="1">
      <alignment horizontal="center" vertical="center"/>
    </xf>
    <xf numFmtId="169" fontId="3" fillId="2" borderId="17" xfId="0" applyNumberFormat="1" applyFont="1" applyFill="1" applyBorder="1" applyAlignment="1">
      <alignment horizontal="center" vertical="center"/>
    </xf>
    <xf numFmtId="0" fontId="0" fillId="0" borderId="0" xfId="0" applyAlignment="1">
      <alignment horizontal="left" vertical="center"/>
    </xf>
    <xf numFmtId="169" fontId="1" fillId="7" borderId="14" xfId="0" applyNumberFormat="1" applyFont="1" applyFill="1" applyBorder="1" applyAlignment="1">
      <alignment horizontal="center" vertical="center"/>
    </xf>
    <xf numFmtId="169" fontId="1" fillId="7" borderId="9" xfId="0" applyNumberFormat="1" applyFont="1" applyFill="1" applyBorder="1" applyAlignment="1">
      <alignment horizontal="center" vertical="center"/>
    </xf>
    <xf numFmtId="169" fontId="1" fillId="7" borderId="17" xfId="0" applyNumberFormat="1" applyFont="1" applyFill="1" applyBorder="1" applyAlignment="1">
      <alignment horizontal="center" vertical="center"/>
    </xf>
    <xf numFmtId="0" fontId="0" fillId="8" borderId="6" xfId="0" applyFill="1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1" fontId="0" fillId="0" borderId="18" xfId="0" applyNumberFormat="1" applyBorder="1" applyAlignment="1">
      <alignment horizontal="center" vertical="center"/>
    </xf>
    <xf numFmtId="0" fontId="13" fillId="0" borderId="19" xfId="0" applyFont="1" applyBorder="1" applyAlignment="1">
      <alignment horizontal="left"/>
    </xf>
    <xf numFmtId="0" fontId="0" fillId="0" borderId="0" xfId="0" applyAlignment="1">
      <alignment horizontal="left"/>
    </xf>
    <xf numFmtId="0" fontId="0" fillId="9" borderId="0" xfId="0" applyFill="1" applyAlignment="1">
      <alignment horizontal="left" vertical="center"/>
    </xf>
    <xf numFmtId="0" fontId="0" fillId="0" borderId="0" xfId="0" pivotButton="1"/>
    <xf numFmtId="168" fontId="0" fillId="3" borderId="2" xfId="0" applyNumberFormat="1" applyFont="1" applyFill="1" applyBorder="1" applyAlignment="1">
      <alignment horizontal="center"/>
    </xf>
    <xf numFmtId="0" fontId="0" fillId="0" borderId="0" xfId="0" applyAlignment="1">
      <alignment horizontal="left" indent="1"/>
    </xf>
  </cellXfs>
  <cellStyles count="18">
    <cellStyle name="Euro" xfId="1"/>
    <cellStyle name="Hipervínculo" xfId="4" builtinId="8" hidden="1"/>
    <cellStyle name="Hipervínculo" xfId="6" builtinId="8" hidden="1"/>
    <cellStyle name="Hipervínculo" xfId="8" builtinId="8" hidden="1"/>
    <cellStyle name="Hipervínculo" xfId="10" builtinId="8" hidden="1"/>
    <cellStyle name="Hipervínculo" xfId="12" builtinId="8" hidden="1"/>
    <cellStyle name="Hipervínculo" xfId="14" builtinId="8" hidden="1"/>
    <cellStyle name="Hipervínculo" xfId="16" builtinId="8" hidden="1"/>
    <cellStyle name="Hipervínculo visitado" xfId="5" builtinId="9" hidden="1"/>
    <cellStyle name="Hipervínculo visitado" xfId="7" builtinId="9" hidden="1"/>
    <cellStyle name="Hipervínculo visitado" xfId="9" builtinId="9" hidden="1"/>
    <cellStyle name="Hipervínculo visitado" xfId="11" builtinId="9" hidden="1"/>
    <cellStyle name="Hipervínculo visitado" xfId="13" builtinId="9" hidden="1"/>
    <cellStyle name="Hipervínculo visitado" xfId="15" builtinId="9" hidden="1"/>
    <cellStyle name="Hipervínculo visitado" xfId="17" builtinId="9" hidden="1"/>
    <cellStyle name="Moneda [0]" xfId="2" builtinId="7"/>
    <cellStyle name="Normal" xfId="0" builtinId="0"/>
    <cellStyle name="Porcentaje" xfId="3" builtinId="5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styles" Target="styles.xml"/><Relationship Id="rId12" Type="http://schemas.openxmlformats.org/officeDocument/2006/relationships/sharedStrings" Target="sharedStrings.xml"/><Relationship Id="rId13" Type="http://schemas.openxmlformats.org/officeDocument/2006/relationships/calcChain" Target="calcChain.xml"/><Relationship Id="rId1" Type="http://schemas.openxmlformats.org/officeDocument/2006/relationships/chartsheet" Target="chartsheets/sheet1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pivotCacheDefinition" Target="pivotCache/pivotCacheDefinition1.xml"/><Relationship Id="rId10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0103305785123967"/>
          <c:y val="0.0169491525423729"/>
          <c:w val="0.979338842975207"/>
          <c:h val="0.966101694915254"/>
        </c:manualLayout>
      </c:layout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26107024"/>
        <c:axId val="-2104231264"/>
      </c:barChart>
      <c:catAx>
        <c:axId val="-2126107024"/>
        <c:scaling>
          <c:orientation val="minMax"/>
        </c:scaling>
        <c:delete val="0"/>
        <c:axPos val="b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ES_tradnl"/>
          </a:p>
        </c:txPr>
        <c:crossAx val="-2104231264"/>
        <c:crosses val="autoZero"/>
        <c:auto val="1"/>
        <c:lblAlgn val="ctr"/>
        <c:lblOffset val="100"/>
        <c:tickMarkSkip val="1"/>
        <c:noMultiLvlLbl val="0"/>
      </c:catAx>
      <c:valAx>
        <c:axId val="-2104231264"/>
        <c:scaling>
          <c:orientation val="minMax"/>
        </c:scaling>
        <c:delete val="0"/>
        <c:axPos val="l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ES_tradnl"/>
          </a:p>
        </c:txPr>
        <c:crossAx val="-212610702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ES_tradnl"/>
    </a:p>
  </c:txPr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workbookViewId="0" zoomToFit="1"/>
  </sheetViews>
  <pageMargins left="0.75" right="0.75" top="1" bottom="1" header="0" footer="0"/>
  <headerFooter alignWithMargins="0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220200" cy="5619750"/>
    <xdr:graphicFrame macro="">
      <xdr:nvGraphicFramePr>
        <xdr:cNvPr id="2" name="1 Gráfico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Usuario de Microsoft Office" refreshedDate="42219.553841666668" createdVersion="4" refreshedVersion="4" minRefreshableVersion="3" recordCount="30">
  <cacheSource type="worksheet">
    <worksheetSource ref="A1:H31" sheet="1"/>
  </cacheSource>
  <cacheFields count="8">
    <cacheField name="id" numFmtId="0">
      <sharedItems containsSemiMixedTypes="0" containsString="0" containsNumber="1" containsInteger="1" minValue="1" maxValue="30"/>
    </cacheField>
    <cacheField name="individuo" numFmtId="0">
      <sharedItems containsSemiMixedTypes="0" containsString="0" containsNumber="1" containsInteger="1" minValue="37" maxValue="396" count="27">
        <n v="281"/>
        <n v="304"/>
        <n v="291"/>
        <n v="316"/>
        <n v="95"/>
        <n v="107"/>
        <n v="62"/>
        <n v="228"/>
        <n v="59"/>
        <n v="98"/>
        <n v="179"/>
        <n v="234"/>
        <n v="288"/>
        <n v="278"/>
        <n v="327"/>
        <n v="320"/>
        <n v="139"/>
        <n v="341"/>
        <n v="396"/>
        <n v="384"/>
        <n v="129"/>
        <n v="109"/>
        <n v="192"/>
        <n v="315"/>
        <n v="212"/>
        <n v="261"/>
        <n v="37"/>
      </sharedItems>
    </cacheField>
    <cacheField name="super" numFmtId="1">
      <sharedItems count="7">
        <s v="Super5"/>
        <s v="Super6"/>
        <s v="Super2"/>
        <s v="Super3"/>
        <s v="Super4"/>
        <s v="Super7"/>
        <s v="Super1"/>
      </sharedItems>
    </cacheField>
    <cacheField name="sexo" numFmtId="1">
      <sharedItems count="2">
        <s v="hombre"/>
        <s v="mujer"/>
      </sharedItems>
    </cacheField>
    <cacheField name="edad" numFmtId="1">
      <sharedItems containsSemiMixedTypes="0" containsString="0" containsNumber="1" containsInteger="1" minValue="0" maxValue="73"/>
    </cacheField>
    <cacheField name="estado" numFmtId="1">
      <sharedItems/>
    </cacheField>
    <cacheField name="hijos" numFmtId="1">
      <sharedItems count="2">
        <s v="si"/>
        <s v="no"/>
      </sharedItems>
    </cacheField>
    <cacheField name="tarjeta" numFmtId="1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0">
  <r>
    <n v="1"/>
    <x v="0"/>
    <x v="0"/>
    <x v="0"/>
    <n v="60"/>
    <s v="casado"/>
    <x v="0"/>
    <s v="si"/>
  </r>
  <r>
    <n v="2"/>
    <x v="1"/>
    <x v="1"/>
    <x v="0"/>
    <n v="42"/>
    <s v="casado"/>
    <x v="1"/>
    <s v="si"/>
  </r>
  <r>
    <n v="3"/>
    <x v="2"/>
    <x v="0"/>
    <x v="1"/>
    <n v="56"/>
    <s v="otros"/>
    <x v="0"/>
    <s v="si"/>
  </r>
  <r>
    <n v="4"/>
    <x v="3"/>
    <x v="1"/>
    <x v="1"/>
    <n v="0"/>
    <s v="soltero"/>
    <x v="0"/>
    <s v="si"/>
  </r>
  <r>
    <n v="5"/>
    <x v="4"/>
    <x v="2"/>
    <x v="0"/>
    <n v="38"/>
    <s v="casado"/>
    <x v="0"/>
    <s v="si"/>
  </r>
  <r>
    <n v="6"/>
    <x v="5"/>
    <x v="3"/>
    <x v="1"/>
    <n v="73"/>
    <s v="otros"/>
    <x v="1"/>
    <s v="si"/>
  </r>
  <r>
    <n v="7"/>
    <x v="6"/>
    <x v="2"/>
    <x v="0"/>
    <n v="34"/>
    <s v="casado"/>
    <x v="0"/>
    <s v="si"/>
  </r>
  <r>
    <n v="8"/>
    <x v="7"/>
    <x v="0"/>
    <x v="1"/>
    <n v="72"/>
    <s v="otros"/>
    <x v="1"/>
    <s v="si"/>
  </r>
  <r>
    <n v="9"/>
    <x v="8"/>
    <x v="2"/>
    <x v="1"/>
    <n v="30"/>
    <s v="soltero"/>
    <x v="0"/>
    <s v="no"/>
  </r>
  <r>
    <n v="10"/>
    <x v="9"/>
    <x v="2"/>
    <x v="1"/>
    <n v="59"/>
    <s v="otros"/>
    <x v="1"/>
    <s v="no"/>
  </r>
  <r>
    <n v="11"/>
    <x v="10"/>
    <x v="4"/>
    <x v="0"/>
    <n v="50"/>
    <s v="casado"/>
    <x v="0"/>
    <s v="no"/>
  </r>
  <r>
    <n v="12"/>
    <x v="11"/>
    <x v="0"/>
    <x v="0"/>
    <n v="21"/>
    <s v="soltero"/>
    <x v="0"/>
    <s v="si"/>
  </r>
  <r>
    <n v="13"/>
    <x v="12"/>
    <x v="0"/>
    <x v="0"/>
    <n v="61"/>
    <s v="casado"/>
    <x v="0"/>
    <s v="no"/>
  </r>
  <r>
    <n v="14"/>
    <x v="7"/>
    <x v="0"/>
    <x v="1"/>
    <n v="72"/>
    <s v="otros"/>
    <x v="1"/>
    <s v="si"/>
  </r>
  <r>
    <n v="15"/>
    <x v="13"/>
    <x v="0"/>
    <x v="1"/>
    <n v="55"/>
    <s v="casado"/>
    <x v="0"/>
    <s v="si"/>
  </r>
  <r>
    <n v="16"/>
    <x v="14"/>
    <x v="1"/>
    <x v="1"/>
    <n v="49"/>
    <s v="soltero"/>
    <x v="0"/>
    <s v="si"/>
  </r>
  <r>
    <n v="17"/>
    <x v="15"/>
    <x v="1"/>
    <x v="0"/>
    <n v="42"/>
    <s v="casado"/>
    <x v="0"/>
    <s v="si"/>
  </r>
  <r>
    <n v="18"/>
    <x v="16"/>
    <x v="3"/>
    <x v="0"/>
    <n v="51"/>
    <s v="casado"/>
    <x v="0"/>
    <s v="si"/>
  </r>
  <r>
    <n v="19"/>
    <x v="17"/>
    <x v="1"/>
    <x v="1"/>
    <n v="29"/>
    <s v="soltero"/>
    <x v="1"/>
    <s v="no"/>
  </r>
  <r>
    <n v="20"/>
    <x v="18"/>
    <x v="5"/>
    <x v="1"/>
    <n v="53"/>
    <s v="casado"/>
    <x v="0"/>
    <s v="si"/>
  </r>
  <r>
    <n v="21"/>
    <x v="19"/>
    <x v="5"/>
    <x v="1"/>
    <n v="54"/>
    <s v="casado"/>
    <x v="1"/>
    <s v="si"/>
  </r>
  <r>
    <n v="22"/>
    <x v="17"/>
    <x v="1"/>
    <x v="1"/>
    <n v="29"/>
    <s v="soltero"/>
    <x v="1"/>
    <s v="no"/>
  </r>
  <r>
    <n v="23"/>
    <x v="20"/>
    <x v="3"/>
    <x v="0"/>
    <n v="22"/>
    <s v="soltero"/>
    <x v="1"/>
    <s v="no"/>
  </r>
  <r>
    <n v="24"/>
    <x v="21"/>
    <x v="3"/>
    <x v="1"/>
    <n v="50"/>
    <s v="casado"/>
    <x v="0"/>
    <s v="si"/>
  </r>
  <r>
    <n v="25"/>
    <x v="22"/>
    <x v="4"/>
    <x v="1"/>
    <n v="37"/>
    <s v="casado"/>
    <x v="0"/>
    <s v="si"/>
  </r>
  <r>
    <n v="26"/>
    <x v="23"/>
    <x v="1"/>
    <x v="0"/>
    <n v="30"/>
    <s v="casado"/>
    <x v="0"/>
    <s v="no"/>
  </r>
  <r>
    <n v="27"/>
    <x v="24"/>
    <x v="0"/>
    <x v="1"/>
    <n v="33"/>
    <s v="casado"/>
    <x v="1"/>
    <s v="no"/>
  </r>
  <r>
    <n v="28"/>
    <x v="19"/>
    <x v="5"/>
    <x v="1"/>
    <n v="54"/>
    <s v="casado"/>
    <x v="1"/>
    <s v="si"/>
  </r>
  <r>
    <n v="29"/>
    <x v="25"/>
    <x v="0"/>
    <x v="0"/>
    <n v="50"/>
    <s v="casado"/>
    <x v="1"/>
    <s v="si"/>
  </r>
  <r>
    <n v="30"/>
    <x v="26"/>
    <x v="6"/>
    <x v="1"/>
    <n v="47"/>
    <s v="casado"/>
    <x v="1"/>
    <s v="si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la dinámica1" cacheId="5" applyNumberFormats="0" applyBorderFormats="0" applyFontFormats="0" applyPatternFormats="0" applyAlignmentFormats="0" applyWidthHeightFormats="1" dataCaption="Valores" updatedVersion="4" minRefreshableVersion="3" useAutoFormatting="1" itemPrintTitles="1" createdVersion="4" indent="0" outline="1" outlineData="1" multipleFieldFilters="0">
  <location ref="A3:I11" firstHeaderRow="1" firstDataRow="2" firstDataCol="1"/>
  <pivotFields count="8">
    <pivotField showAll="0"/>
    <pivotField dataField="1" showAll="0">
      <items count="28">
        <item x="26"/>
        <item x="8"/>
        <item x="6"/>
        <item x="4"/>
        <item x="9"/>
        <item x="5"/>
        <item x="21"/>
        <item x="20"/>
        <item x="16"/>
        <item x="10"/>
        <item x="22"/>
        <item x="24"/>
        <item x="7"/>
        <item x="11"/>
        <item x="25"/>
        <item x="13"/>
        <item x="0"/>
        <item x="12"/>
        <item x="2"/>
        <item x="1"/>
        <item x="23"/>
        <item x="3"/>
        <item x="15"/>
        <item x="14"/>
        <item x="17"/>
        <item x="19"/>
        <item x="18"/>
        <item t="default"/>
      </items>
    </pivotField>
    <pivotField axis="axisCol" showAll="0">
      <items count="8">
        <item x="6"/>
        <item x="2"/>
        <item x="3"/>
        <item x="4"/>
        <item x="0"/>
        <item x="1"/>
        <item x="5"/>
        <item t="default"/>
      </items>
    </pivotField>
    <pivotField axis="axisRow" showAll="0">
      <items count="3">
        <item x="0"/>
        <item x="1"/>
        <item t="default"/>
      </items>
    </pivotField>
    <pivotField numFmtId="1" showAll="0"/>
    <pivotField showAll="0"/>
    <pivotField axis="axisRow" showAll="0">
      <items count="3">
        <item x="1"/>
        <item x="0"/>
        <item t="default"/>
      </items>
    </pivotField>
    <pivotField showAll="0"/>
  </pivotFields>
  <rowFields count="2">
    <field x="3"/>
    <field x="6"/>
  </rowFields>
  <rowItems count="7">
    <i>
      <x/>
    </i>
    <i r="1">
      <x/>
    </i>
    <i r="1">
      <x v="1"/>
    </i>
    <i>
      <x v="1"/>
    </i>
    <i r="1">
      <x/>
    </i>
    <i r="1">
      <x v="1"/>
    </i>
    <i t="grand">
      <x/>
    </i>
  </rowItems>
  <colFields count="1">
    <field x="2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colItems>
  <dataFields count="1">
    <dataField name="Cuenta de individuo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02"/>
  <sheetViews>
    <sheetView zoomScale="110" zoomScaleNormal="110" zoomScalePageLayoutView="110" workbookViewId="0">
      <selection activeCell="K40" sqref="K40"/>
    </sheetView>
  </sheetViews>
  <sheetFormatPr baseColWidth="10" defaultRowHeight="13" x14ac:dyDescent="0.15"/>
  <cols>
    <col min="1" max="1" width="12" style="86" bestFit="1" customWidth="1"/>
    <col min="2" max="2" width="12.83203125" style="86" bestFit="1" customWidth="1"/>
    <col min="3" max="3" width="6.6640625" style="86" bestFit="1" customWidth="1"/>
    <col min="4" max="4" width="5" style="86" bestFit="1" customWidth="1"/>
    <col min="5" max="5" width="10.33203125" style="86" bestFit="1" customWidth="1"/>
    <col min="6" max="6" width="5.1640625" style="86" bestFit="1" customWidth="1"/>
    <col min="7" max="7" width="6.5" style="86" bestFit="1" customWidth="1"/>
    <col min="8" max="8" width="10.83203125" style="86"/>
    <col min="9" max="9" width="9.6640625" style="86" bestFit="1" customWidth="1"/>
    <col min="10" max="10" width="12" style="86" bestFit="1" customWidth="1"/>
    <col min="11" max="11" width="12.83203125" style="86" bestFit="1" customWidth="1"/>
    <col min="12" max="12" width="6.6640625" style="86" bestFit="1" customWidth="1"/>
    <col min="13" max="13" width="5" style="86" bestFit="1" customWidth="1"/>
    <col min="14" max="14" width="10.33203125" style="86" bestFit="1" customWidth="1"/>
    <col min="15" max="15" width="5.1640625" style="86" bestFit="1" customWidth="1"/>
    <col min="16" max="16" width="6.5" style="86" bestFit="1" customWidth="1"/>
    <col min="17" max="16384" width="10.83203125" style="86"/>
  </cols>
  <sheetData>
    <row r="1" spans="1:16" ht="14" thickBot="1" x14ac:dyDescent="0.2"/>
    <row r="2" spans="1:16" ht="14" thickBot="1" x14ac:dyDescent="0.2">
      <c r="A2" s="72" t="s">
        <v>82</v>
      </c>
      <c r="B2" s="73" t="s">
        <v>57</v>
      </c>
      <c r="C2" s="73" t="s">
        <v>58</v>
      </c>
      <c r="D2" s="73" t="s">
        <v>59</v>
      </c>
      <c r="E2" s="73" t="s">
        <v>60</v>
      </c>
      <c r="F2" s="74" t="s">
        <v>61</v>
      </c>
      <c r="G2" s="75" t="s">
        <v>62</v>
      </c>
      <c r="I2" s="91" t="s">
        <v>83</v>
      </c>
      <c r="J2" s="93"/>
      <c r="K2" s="76">
        <v>400</v>
      </c>
    </row>
    <row r="3" spans="1:16" ht="14" thickBot="1" x14ac:dyDescent="0.2">
      <c r="A3" s="77">
        <v>1</v>
      </c>
      <c r="B3" s="77" t="s">
        <v>63</v>
      </c>
      <c r="C3" s="78" t="s">
        <v>64</v>
      </c>
      <c r="D3" s="79">
        <v>69</v>
      </c>
      <c r="E3" s="77" t="s">
        <v>65</v>
      </c>
      <c r="F3" s="79" t="s">
        <v>66</v>
      </c>
      <c r="G3" s="77" t="s">
        <v>67</v>
      </c>
      <c r="I3" s="91" t="s">
        <v>50</v>
      </c>
      <c r="J3" s="92"/>
      <c r="K3" s="80">
        <v>30</v>
      </c>
    </row>
    <row r="4" spans="1:16" x14ac:dyDescent="0.15">
      <c r="A4" s="81">
        <v>2</v>
      </c>
      <c r="B4" s="81" t="s">
        <v>63</v>
      </c>
      <c r="C4" s="82" t="s">
        <v>68</v>
      </c>
      <c r="D4" s="83">
        <v>75</v>
      </c>
      <c r="E4" s="81" t="s">
        <v>65</v>
      </c>
      <c r="F4" s="83" t="s">
        <v>67</v>
      </c>
      <c r="G4" s="81" t="s">
        <v>67</v>
      </c>
    </row>
    <row r="5" spans="1:16" x14ac:dyDescent="0.15">
      <c r="A5" s="81">
        <v>3</v>
      </c>
      <c r="B5" s="81" t="s">
        <v>63</v>
      </c>
      <c r="C5" s="82" t="s">
        <v>64</v>
      </c>
      <c r="D5" s="83">
        <v>23</v>
      </c>
      <c r="E5" s="81" t="s">
        <v>69</v>
      </c>
      <c r="F5" s="83" t="s">
        <v>67</v>
      </c>
      <c r="G5" s="81" t="s">
        <v>67</v>
      </c>
    </row>
    <row r="6" spans="1:16" ht="14" thickBot="1" x14ac:dyDescent="0.2">
      <c r="A6" s="81">
        <v>4</v>
      </c>
      <c r="B6" s="81" t="s">
        <v>63</v>
      </c>
      <c r="C6" s="82" t="s">
        <v>64</v>
      </c>
      <c r="D6" s="83">
        <v>60</v>
      </c>
      <c r="E6" s="81" t="s">
        <v>69</v>
      </c>
      <c r="F6" s="83" t="s">
        <v>67</v>
      </c>
      <c r="G6" s="81" t="s">
        <v>67</v>
      </c>
      <c r="I6" s="86">
        <v>0</v>
      </c>
      <c r="J6" s="86">
        <v>1</v>
      </c>
      <c r="K6" s="70">
        <v>2</v>
      </c>
      <c r="L6" s="71">
        <v>3</v>
      </c>
      <c r="M6" s="70">
        <v>4</v>
      </c>
      <c r="N6" s="71">
        <v>5</v>
      </c>
      <c r="O6" s="70">
        <v>6</v>
      </c>
      <c r="P6" s="71">
        <v>7</v>
      </c>
    </row>
    <row r="7" spans="1:16" ht="14" thickBot="1" x14ac:dyDescent="0.2">
      <c r="A7" s="81">
        <v>5</v>
      </c>
      <c r="B7" s="81" t="s">
        <v>63</v>
      </c>
      <c r="C7" s="82" t="s">
        <v>64</v>
      </c>
      <c r="D7" s="83">
        <v>40</v>
      </c>
      <c r="E7" s="81" t="s">
        <v>65</v>
      </c>
      <c r="F7" s="83" t="s">
        <v>67</v>
      </c>
      <c r="G7" s="81" t="s">
        <v>67</v>
      </c>
      <c r="I7" s="100" t="s">
        <v>77</v>
      </c>
      <c r="J7" s="101" t="s">
        <v>82</v>
      </c>
      <c r="K7" s="101" t="s">
        <v>57</v>
      </c>
      <c r="L7" s="101" t="s">
        <v>58</v>
      </c>
      <c r="M7" s="101" t="s">
        <v>59</v>
      </c>
      <c r="N7" s="101" t="s">
        <v>60</v>
      </c>
      <c r="O7" s="101" t="s">
        <v>61</v>
      </c>
      <c r="P7" s="102" t="s">
        <v>62</v>
      </c>
    </row>
    <row r="8" spans="1:16" x14ac:dyDescent="0.15">
      <c r="A8" s="81">
        <v>6</v>
      </c>
      <c r="B8" s="81" t="s">
        <v>63</v>
      </c>
      <c r="C8" s="82" t="s">
        <v>64</v>
      </c>
      <c r="D8" s="83">
        <v>48</v>
      </c>
      <c r="E8" s="81" t="s">
        <v>65</v>
      </c>
      <c r="F8" s="83" t="s">
        <v>66</v>
      </c>
      <c r="G8" s="81" t="s">
        <v>67</v>
      </c>
      <c r="I8" s="99">
        <v>1</v>
      </c>
      <c r="J8" s="87">
        <f ca="1">ROUND(RAND() * ($K$2 - 1),0)+1</f>
        <v>313</v>
      </c>
      <c r="K8" s="88" t="str">
        <f ca="1">VLOOKUP($J8,$A$2:$G$402,K$6,)</f>
        <v>Super6</v>
      </c>
      <c r="L8" s="88" t="str">
        <f t="shared" ref="L8:P23" ca="1" si="0">VLOOKUP($J8,$A$2:$G$402,L$6,)</f>
        <v>mujer</v>
      </c>
      <c r="M8" s="88">
        <f t="shared" ca="1" si="0"/>
        <v>45</v>
      </c>
      <c r="N8" s="88" t="str">
        <f t="shared" ca="1" si="0"/>
        <v>casado</v>
      </c>
      <c r="O8" s="88" t="str">
        <f t="shared" ca="1" si="0"/>
        <v>si</v>
      </c>
      <c r="P8" s="88" t="str">
        <f t="shared" ca="1" si="0"/>
        <v>no</v>
      </c>
    </row>
    <row r="9" spans="1:16" x14ac:dyDescent="0.15">
      <c r="A9" s="81">
        <v>7</v>
      </c>
      <c r="B9" s="81" t="s">
        <v>63</v>
      </c>
      <c r="C9" s="82" t="s">
        <v>64</v>
      </c>
      <c r="D9" s="83">
        <v>55</v>
      </c>
      <c r="E9" s="81" t="s">
        <v>65</v>
      </c>
      <c r="F9" s="83" t="s">
        <v>66</v>
      </c>
      <c r="G9" s="81" t="s">
        <v>67</v>
      </c>
      <c r="I9" s="87">
        <v>2</v>
      </c>
      <c r="J9" s="87">
        <f t="shared" ref="J9:J37" ca="1" si="1">ROUND(RAND() * ($K$2 - 1),0)+1</f>
        <v>73</v>
      </c>
      <c r="K9" s="84" t="str">
        <f t="shared" ref="K9:P37" ca="1" si="2">VLOOKUP($J9,$A$2:$G$402,K$6,)</f>
        <v>Super2</v>
      </c>
      <c r="L9" s="84" t="str">
        <f t="shared" ca="1" si="0"/>
        <v>mujer</v>
      </c>
      <c r="M9" s="84">
        <f t="shared" ca="1" si="0"/>
        <v>38</v>
      </c>
      <c r="N9" s="84" t="str">
        <f t="shared" ca="1" si="0"/>
        <v>casado</v>
      </c>
      <c r="O9" s="84" t="str">
        <f t="shared" ca="1" si="0"/>
        <v>si</v>
      </c>
      <c r="P9" s="84" t="str">
        <f t="shared" ca="1" si="0"/>
        <v>no</v>
      </c>
    </row>
    <row r="10" spans="1:16" x14ac:dyDescent="0.15">
      <c r="A10" s="81">
        <v>8</v>
      </c>
      <c r="B10" s="81" t="s">
        <v>63</v>
      </c>
      <c r="C10" s="82" t="s">
        <v>64</v>
      </c>
      <c r="D10" s="83">
        <v>28</v>
      </c>
      <c r="E10" s="81" t="s">
        <v>69</v>
      </c>
      <c r="F10" s="83" t="s">
        <v>67</v>
      </c>
      <c r="G10" s="81" t="s">
        <v>67</v>
      </c>
      <c r="I10" s="87">
        <v>3</v>
      </c>
      <c r="J10" s="87">
        <f t="shared" ca="1" si="1"/>
        <v>338</v>
      </c>
      <c r="K10" s="84" t="str">
        <f t="shared" ca="1" si="2"/>
        <v>Super6</v>
      </c>
      <c r="L10" s="84" t="str">
        <f t="shared" ca="1" si="0"/>
        <v>hombre</v>
      </c>
      <c r="M10" s="84">
        <f t="shared" ca="1" si="0"/>
        <v>53</v>
      </c>
      <c r="N10" s="84" t="str">
        <f t="shared" ca="1" si="0"/>
        <v>soltero</v>
      </c>
      <c r="O10" s="84" t="str">
        <f t="shared" ca="1" si="0"/>
        <v>no</v>
      </c>
      <c r="P10" s="84" t="str">
        <f t="shared" ca="1" si="0"/>
        <v>si</v>
      </c>
    </row>
    <row r="11" spans="1:16" x14ac:dyDescent="0.15">
      <c r="A11" s="81">
        <v>9</v>
      </c>
      <c r="B11" s="81" t="s">
        <v>63</v>
      </c>
      <c r="C11" s="82" t="s">
        <v>68</v>
      </c>
      <c r="D11" s="83">
        <v>30</v>
      </c>
      <c r="E11" s="81" t="s">
        <v>69</v>
      </c>
      <c r="F11" s="83" t="s">
        <v>67</v>
      </c>
      <c r="G11" s="81" t="s">
        <v>66</v>
      </c>
      <c r="I11" s="87">
        <v>4</v>
      </c>
      <c r="J11" s="87">
        <f t="shared" ca="1" si="1"/>
        <v>34</v>
      </c>
      <c r="K11" s="84" t="str">
        <f t="shared" ca="1" si="2"/>
        <v>Super1</v>
      </c>
      <c r="L11" s="84" t="str">
        <f t="shared" ca="1" si="0"/>
        <v>mujer</v>
      </c>
      <c r="M11" s="84">
        <f t="shared" ca="1" si="0"/>
        <v>48</v>
      </c>
      <c r="N11" s="84" t="str">
        <f t="shared" ca="1" si="0"/>
        <v>casado</v>
      </c>
      <c r="O11" s="84" t="str">
        <f t="shared" ca="1" si="0"/>
        <v>si</v>
      </c>
      <c r="P11" s="84" t="str">
        <f t="shared" ca="1" si="0"/>
        <v>si</v>
      </c>
    </row>
    <row r="12" spans="1:16" x14ac:dyDescent="0.15">
      <c r="A12" s="81">
        <v>10</v>
      </c>
      <c r="B12" s="81" t="s">
        <v>63</v>
      </c>
      <c r="C12" s="82" t="s">
        <v>64</v>
      </c>
      <c r="D12" s="83">
        <v>56</v>
      </c>
      <c r="E12" s="81" t="s">
        <v>65</v>
      </c>
      <c r="F12" s="83" t="s">
        <v>67</v>
      </c>
      <c r="G12" s="81" t="s">
        <v>67</v>
      </c>
      <c r="I12" s="87">
        <v>5</v>
      </c>
      <c r="J12" s="87">
        <f t="shared" ca="1" si="1"/>
        <v>293</v>
      </c>
      <c r="K12" s="84" t="str">
        <f t="shared" ca="1" si="2"/>
        <v>Super5</v>
      </c>
      <c r="L12" s="84" t="str">
        <f t="shared" ca="1" si="0"/>
        <v>mujer</v>
      </c>
      <c r="M12" s="84">
        <f t="shared" ca="1" si="0"/>
        <v>54</v>
      </c>
      <c r="N12" s="84" t="str">
        <f t="shared" ca="1" si="0"/>
        <v>casado</v>
      </c>
      <c r="O12" s="84" t="str">
        <f t="shared" ca="1" si="0"/>
        <v>no</v>
      </c>
      <c r="P12" s="84" t="str">
        <f t="shared" ca="1" si="0"/>
        <v>si</v>
      </c>
    </row>
    <row r="13" spans="1:16" x14ac:dyDescent="0.15">
      <c r="A13" s="81">
        <v>11</v>
      </c>
      <c r="B13" s="81" t="s">
        <v>63</v>
      </c>
      <c r="C13" s="82" t="s">
        <v>64</v>
      </c>
      <c r="D13" s="83">
        <v>50</v>
      </c>
      <c r="E13" s="81" t="s">
        <v>65</v>
      </c>
      <c r="F13" s="83" t="s">
        <v>67</v>
      </c>
      <c r="G13" s="81" t="s">
        <v>67</v>
      </c>
      <c r="I13" s="87">
        <v>6</v>
      </c>
      <c r="J13" s="87">
        <f t="shared" ca="1" si="1"/>
        <v>164</v>
      </c>
      <c r="K13" s="84" t="str">
        <f t="shared" ca="1" si="2"/>
        <v>Super4</v>
      </c>
      <c r="L13" s="84" t="str">
        <f t="shared" ca="1" si="0"/>
        <v>mujer</v>
      </c>
      <c r="M13" s="84">
        <f t="shared" ca="1" si="0"/>
        <v>40</v>
      </c>
      <c r="N13" s="84" t="str">
        <f t="shared" ca="1" si="0"/>
        <v>casado</v>
      </c>
      <c r="O13" s="84" t="str">
        <f t="shared" ca="1" si="0"/>
        <v>si</v>
      </c>
      <c r="P13" s="84" t="str">
        <f t="shared" ca="1" si="0"/>
        <v>si</v>
      </c>
    </row>
    <row r="14" spans="1:16" x14ac:dyDescent="0.15">
      <c r="A14" s="81">
        <v>12</v>
      </c>
      <c r="B14" s="81" t="s">
        <v>63</v>
      </c>
      <c r="C14" s="82" t="s">
        <v>68</v>
      </c>
      <c r="D14" s="83">
        <v>23</v>
      </c>
      <c r="E14" s="81" t="s">
        <v>69</v>
      </c>
      <c r="F14" s="83" t="s">
        <v>67</v>
      </c>
      <c r="G14" s="81" t="s">
        <v>67</v>
      </c>
      <c r="I14" s="87">
        <v>7</v>
      </c>
      <c r="J14" s="87">
        <f t="shared" ca="1" si="1"/>
        <v>255</v>
      </c>
      <c r="K14" s="84" t="str">
        <f t="shared" ca="1" si="2"/>
        <v>Super5</v>
      </c>
      <c r="L14" s="84" t="str">
        <f t="shared" ca="1" si="0"/>
        <v>mujer</v>
      </c>
      <c r="M14" s="84">
        <f t="shared" ca="1" si="0"/>
        <v>42</v>
      </c>
      <c r="N14" s="84" t="str">
        <f t="shared" ca="1" si="0"/>
        <v>casado</v>
      </c>
      <c r="O14" s="84" t="str">
        <f t="shared" ca="1" si="0"/>
        <v>no</v>
      </c>
      <c r="P14" s="84" t="str">
        <f t="shared" ca="1" si="0"/>
        <v>si</v>
      </c>
    </row>
    <row r="15" spans="1:16" x14ac:dyDescent="0.15">
      <c r="A15" s="81">
        <v>13</v>
      </c>
      <c r="B15" s="81" t="s">
        <v>63</v>
      </c>
      <c r="C15" s="82" t="s">
        <v>68</v>
      </c>
      <c r="D15" s="83">
        <v>78</v>
      </c>
      <c r="E15" s="81" t="s">
        <v>65</v>
      </c>
      <c r="F15" s="83" t="s">
        <v>67</v>
      </c>
      <c r="G15" s="81" t="s">
        <v>67</v>
      </c>
      <c r="I15" s="87">
        <v>8</v>
      </c>
      <c r="J15" s="87">
        <f t="shared" ca="1" si="1"/>
        <v>343</v>
      </c>
      <c r="K15" s="84" t="str">
        <f t="shared" ca="1" si="2"/>
        <v>Super6</v>
      </c>
      <c r="L15" s="84" t="str">
        <f t="shared" ca="1" si="0"/>
        <v>mujer</v>
      </c>
      <c r="M15" s="84">
        <f t="shared" ca="1" si="0"/>
        <v>42</v>
      </c>
      <c r="N15" s="84" t="str">
        <f t="shared" ca="1" si="0"/>
        <v>casado</v>
      </c>
      <c r="O15" s="84" t="str">
        <f t="shared" ca="1" si="0"/>
        <v>no</v>
      </c>
      <c r="P15" s="84" t="str">
        <f t="shared" ca="1" si="0"/>
        <v>si</v>
      </c>
    </row>
    <row r="16" spans="1:16" x14ac:dyDescent="0.15">
      <c r="A16" s="81">
        <v>14</v>
      </c>
      <c r="B16" s="81" t="s">
        <v>63</v>
      </c>
      <c r="C16" s="82" t="s">
        <v>64</v>
      </c>
      <c r="D16" s="83">
        <v>45</v>
      </c>
      <c r="E16" s="81" t="s">
        <v>65</v>
      </c>
      <c r="F16" s="83" t="s">
        <v>67</v>
      </c>
      <c r="G16" s="81" t="s">
        <v>67</v>
      </c>
      <c r="I16" s="87">
        <v>9</v>
      </c>
      <c r="J16" s="87">
        <f t="shared" ca="1" si="1"/>
        <v>285</v>
      </c>
      <c r="K16" s="84" t="str">
        <f t="shared" ca="1" si="2"/>
        <v>Super5</v>
      </c>
      <c r="L16" s="84" t="str">
        <f t="shared" ca="1" si="0"/>
        <v>mujer</v>
      </c>
      <c r="M16" s="84">
        <f t="shared" ca="1" si="0"/>
        <v>59</v>
      </c>
      <c r="N16" s="84" t="str">
        <f t="shared" ca="1" si="0"/>
        <v>otros</v>
      </c>
      <c r="O16" s="84" t="str">
        <f t="shared" ca="1" si="0"/>
        <v>si</v>
      </c>
      <c r="P16" s="84" t="str">
        <f t="shared" ca="1" si="0"/>
        <v>si</v>
      </c>
    </row>
    <row r="17" spans="1:16" x14ac:dyDescent="0.15">
      <c r="A17" s="81">
        <v>15</v>
      </c>
      <c r="B17" s="81" t="s">
        <v>63</v>
      </c>
      <c r="C17" s="82" t="s">
        <v>64</v>
      </c>
      <c r="D17" s="83">
        <v>55</v>
      </c>
      <c r="E17" s="81" t="s">
        <v>65</v>
      </c>
      <c r="F17" s="83" t="s">
        <v>67</v>
      </c>
      <c r="G17" s="81" t="s">
        <v>66</v>
      </c>
      <c r="I17" s="87">
        <v>10</v>
      </c>
      <c r="J17" s="87">
        <f t="shared" ca="1" si="1"/>
        <v>310</v>
      </c>
      <c r="K17" s="84" t="str">
        <f t="shared" ca="1" si="2"/>
        <v>Super6</v>
      </c>
      <c r="L17" s="84" t="str">
        <f t="shared" ca="1" si="0"/>
        <v>mujer</v>
      </c>
      <c r="M17" s="84">
        <f t="shared" ca="1" si="0"/>
        <v>0</v>
      </c>
      <c r="N17" s="84" t="str">
        <f t="shared" ca="1" si="0"/>
        <v>casado</v>
      </c>
      <c r="O17" s="84" t="str">
        <f t="shared" ca="1" si="0"/>
        <v>si</v>
      </c>
      <c r="P17" s="84" t="str">
        <f t="shared" ca="1" si="0"/>
        <v>no</v>
      </c>
    </row>
    <row r="18" spans="1:16" x14ac:dyDescent="0.15">
      <c r="A18" s="81">
        <v>16</v>
      </c>
      <c r="B18" s="81" t="s">
        <v>63</v>
      </c>
      <c r="C18" s="82" t="s">
        <v>64</v>
      </c>
      <c r="D18" s="83">
        <v>45</v>
      </c>
      <c r="E18" s="81" t="s">
        <v>65</v>
      </c>
      <c r="F18" s="83" t="s">
        <v>67</v>
      </c>
      <c r="G18" s="81" t="s">
        <v>67</v>
      </c>
      <c r="I18" s="87">
        <v>11</v>
      </c>
      <c r="J18" s="87">
        <f t="shared" ca="1" si="1"/>
        <v>333</v>
      </c>
      <c r="K18" s="84" t="str">
        <f t="shared" ca="1" si="2"/>
        <v>Super6</v>
      </c>
      <c r="L18" s="84" t="str">
        <f t="shared" ca="1" si="0"/>
        <v>mujer</v>
      </c>
      <c r="M18" s="84">
        <f t="shared" ca="1" si="0"/>
        <v>36</v>
      </c>
      <c r="N18" s="84" t="str">
        <f t="shared" ca="1" si="0"/>
        <v>casado</v>
      </c>
      <c r="O18" s="84" t="str">
        <f t="shared" ca="1" si="0"/>
        <v>si</v>
      </c>
      <c r="P18" s="84" t="str">
        <f t="shared" ca="1" si="0"/>
        <v>no</v>
      </c>
    </row>
    <row r="19" spans="1:16" x14ac:dyDescent="0.15">
      <c r="A19" s="81">
        <v>17</v>
      </c>
      <c r="B19" s="81" t="s">
        <v>63</v>
      </c>
      <c r="C19" s="82" t="s">
        <v>64</v>
      </c>
      <c r="D19" s="83">
        <v>68</v>
      </c>
      <c r="E19" s="81" t="s">
        <v>69</v>
      </c>
      <c r="F19" s="83" t="s">
        <v>66</v>
      </c>
      <c r="G19" s="81" t="s">
        <v>67</v>
      </c>
      <c r="I19" s="87">
        <v>12</v>
      </c>
      <c r="J19" s="87">
        <f t="shared" ca="1" si="1"/>
        <v>257</v>
      </c>
      <c r="K19" s="84" t="str">
        <f t="shared" ca="1" si="2"/>
        <v>Super5</v>
      </c>
      <c r="L19" s="84" t="str">
        <f t="shared" ca="1" si="0"/>
        <v>hombre</v>
      </c>
      <c r="M19" s="84">
        <f t="shared" ca="1" si="0"/>
        <v>53</v>
      </c>
      <c r="N19" s="84" t="str">
        <f t="shared" ca="1" si="0"/>
        <v>casado</v>
      </c>
      <c r="O19" s="84" t="str">
        <f t="shared" ca="1" si="0"/>
        <v>si</v>
      </c>
      <c r="P19" s="84" t="str">
        <f t="shared" ca="1" si="0"/>
        <v>si</v>
      </c>
    </row>
    <row r="20" spans="1:16" x14ac:dyDescent="0.15">
      <c r="A20" s="81">
        <v>18</v>
      </c>
      <c r="B20" s="81" t="s">
        <v>63</v>
      </c>
      <c r="C20" s="82" t="s">
        <v>64</v>
      </c>
      <c r="D20" s="83">
        <v>36</v>
      </c>
      <c r="E20" s="81" t="s">
        <v>65</v>
      </c>
      <c r="F20" s="83" t="s">
        <v>66</v>
      </c>
      <c r="G20" s="81" t="s">
        <v>66</v>
      </c>
      <c r="I20" s="87">
        <v>13</v>
      </c>
      <c r="J20" s="87">
        <f t="shared" ca="1" si="1"/>
        <v>51</v>
      </c>
      <c r="K20" s="84" t="str">
        <f t="shared" ca="1" si="2"/>
        <v>Super2</v>
      </c>
      <c r="L20" s="84" t="str">
        <f t="shared" ca="1" si="0"/>
        <v>hombre</v>
      </c>
      <c r="M20" s="84">
        <f t="shared" ca="1" si="0"/>
        <v>25</v>
      </c>
      <c r="N20" s="84" t="str">
        <f t="shared" ca="1" si="0"/>
        <v>casado</v>
      </c>
      <c r="O20" s="84" t="str">
        <f t="shared" ca="1" si="0"/>
        <v>no</v>
      </c>
      <c r="P20" s="84" t="str">
        <f t="shared" ca="1" si="0"/>
        <v>si</v>
      </c>
    </row>
    <row r="21" spans="1:16" x14ac:dyDescent="0.15">
      <c r="A21" s="81">
        <v>19</v>
      </c>
      <c r="B21" s="81" t="s">
        <v>63</v>
      </c>
      <c r="C21" s="82" t="s">
        <v>64</v>
      </c>
      <c r="D21" s="83">
        <v>63</v>
      </c>
      <c r="E21" s="81" t="s">
        <v>65</v>
      </c>
      <c r="F21" s="83" t="s">
        <v>66</v>
      </c>
      <c r="G21" s="81" t="s">
        <v>67</v>
      </c>
      <c r="I21" s="87">
        <v>14</v>
      </c>
      <c r="J21" s="87">
        <f t="shared" ca="1" si="1"/>
        <v>193</v>
      </c>
      <c r="K21" s="84" t="str">
        <f t="shared" ca="1" si="2"/>
        <v>Super4</v>
      </c>
      <c r="L21" s="84" t="str">
        <f t="shared" ca="1" si="0"/>
        <v>hombre</v>
      </c>
      <c r="M21" s="84">
        <f t="shared" ca="1" si="0"/>
        <v>63</v>
      </c>
      <c r="N21" s="84" t="str">
        <f t="shared" ca="1" si="0"/>
        <v>casado</v>
      </c>
      <c r="O21" s="84" t="str">
        <f t="shared" ca="1" si="0"/>
        <v>si</v>
      </c>
      <c r="P21" s="84" t="str">
        <f t="shared" ca="1" si="0"/>
        <v>si</v>
      </c>
    </row>
    <row r="22" spans="1:16" x14ac:dyDescent="0.15">
      <c r="A22" s="81">
        <v>20</v>
      </c>
      <c r="B22" s="81" t="s">
        <v>63</v>
      </c>
      <c r="C22" s="82" t="s">
        <v>68</v>
      </c>
      <c r="D22" s="83">
        <v>46</v>
      </c>
      <c r="E22" s="81" t="s">
        <v>65</v>
      </c>
      <c r="F22" s="83" t="s">
        <v>66</v>
      </c>
      <c r="G22" s="81" t="s">
        <v>66</v>
      </c>
      <c r="I22" s="87">
        <v>15</v>
      </c>
      <c r="J22" s="87">
        <f t="shared" ca="1" si="1"/>
        <v>89</v>
      </c>
      <c r="K22" s="84" t="str">
        <f t="shared" ca="1" si="2"/>
        <v>Super2</v>
      </c>
      <c r="L22" s="84" t="str">
        <f t="shared" ca="1" si="0"/>
        <v>mujer</v>
      </c>
      <c r="M22" s="84">
        <f t="shared" ca="1" si="0"/>
        <v>46</v>
      </c>
      <c r="N22" s="84" t="str">
        <f t="shared" ca="1" si="0"/>
        <v>casado</v>
      </c>
      <c r="O22" s="84" t="str">
        <f t="shared" ca="1" si="0"/>
        <v>no</v>
      </c>
      <c r="P22" s="84" t="str">
        <f t="shared" ca="1" si="0"/>
        <v>si</v>
      </c>
    </row>
    <row r="23" spans="1:16" x14ac:dyDescent="0.15">
      <c r="A23" s="81">
        <v>21</v>
      </c>
      <c r="B23" s="81" t="s">
        <v>63</v>
      </c>
      <c r="C23" s="82" t="s">
        <v>68</v>
      </c>
      <c r="D23" s="83">
        <v>34</v>
      </c>
      <c r="E23" s="81" t="s">
        <v>69</v>
      </c>
      <c r="F23" s="83" t="s">
        <v>67</v>
      </c>
      <c r="G23" s="81" t="s">
        <v>66</v>
      </c>
      <c r="I23" s="87">
        <v>16</v>
      </c>
      <c r="J23" s="87">
        <f t="shared" ca="1" si="1"/>
        <v>62</v>
      </c>
      <c r="K23" s="84" t="str">
        <f t="shared" ca="1" si="2"/>
        <v>Super2</v>
      </c>
      <c r="L23" s="84" t="str">
        <f t="shared" ca="1" si="0"/>
        <v>hombre</v>
      </c>
      <c r="M23" s="84">
        <f t="shared" ca="1" si="0"/>
        <v>34</v>
      </c>
      <c r="N23" s="84" t="str">
        <f t="shared" ca="1" si="0"/>
        <v>casado</v>
      </c>
      <c r="O23" s="84" t="str">
        <f t="shared" ca="1" si="0"/>
        <v>si</v>
      </c>
      <c r="P23" s="84" t="str">
        <f t="shared" ca="1" si="0"/>
        <v>si</v>
      </c>
    </row>
    <row r="24" spans="1:16" x14ac:dyDescent="0.15">
      <c r="A24" s="81">
        <v>22</v>
      </c>
      <c r="B24" s="81" t="s">
        <v>63</v>
      </c>
      <c r="C24" s="82" t="s">
        <v>68</v>
      </c>
      <c r="D24" s="83">
        <v>62</v>
      </c>
      <c r="E24" s="81" t="s">
        <v>69</v>
      </c>
      <c r="F24" s="83" t="s">
        <v>67</v>
      </c>
      <c r="G24" s="81" t="s">
        <v>66</v>
      </c>
      <c r="I24" s="87">
        <v>17</v>
      </c>
      <c r="J24" s="87">
        <f t="shared" ca="1" si="1"/>
        <v>180</v>
      </c>
      <c r="K24" s="84" t="str">
        <f t="shared" ca="1" si="2"/>
        <v>Super4</v>
      </c>
      <c r="L24" s="84" t="str">
        <f t="shared" ca="1" si="2"/>
        <v>mujer</v>
      </c>
      <c r="M24" s="84">
        <f t="shared" ca="1" si="2"/>
        <v>32</v>
      </c>
      <c r="N24" s="84" t="str">
        <f t="shared" ca="1" si="2"/>
        <v>soltero</v>
      </c>
      <c r="O24" s="84" t="str">
        <f t="shared" ca="1" si="2"/>
        <v>si</v>
      </c>
      <c r="P24" s="84" t="str">
        <f t="shared" ca="1" si="2"/>
        <v>no</v>
      </c>
    </row>
    <row r="25" spans="1:16" x14ac:dyDescent="0.15">
      <c r="A25" s="81">
        <v>23</v>
      </c>
      <c r="B25" s="81" t="s">
        <v>63</v>
      </c>
      <c r="C25" s="82" t="s">
        <v>64</v>
      </c>
      <c r="D25" s="83">
        <v>53</v>
      </c>
      <c r="E25" s="81" t="s">
        <v>65</v>
      </c>
      <c r="F25" s="83" t="s">
        <v>67</v>
      </c>
      <c r="G25" s="81" t="s">
        <v>66</v>
      </c>
      <c r="I25" s="87">
        <v>18</v>
      </c>
      <c r="J25" s="87">
        <f t="shared" ca="1" si="1"/>
        <v>75</v>
      </c>
      <c r="K25" s="84" t="str">
        <f t="shared" ca="1" si="2"/>
        <v>Super2</v>
      </c>
      <c r="L25" s="84" t="str">
        <f t="shared" ca="1" si="2"/>
        <v>hombre</v>
      </c>
      <c r="M25" s="84">
        <f t="shared" ca="1" si="2"/>
        <v>46</v>
      </c>
      <c r="N25" s="84" t="str">
        <f t="shared" ca="1" si="2"/>
        <v>casado</v>
      </c>
      <c r="O25" s="84" t="str">
        <f t="shared" ca="1" si="2"/>
        <v>si</v>
      </c>
      <c r="P25" s="84" t="str">
        <f t="shared" ca="1" si="2"/>
        <v>no</v>
      </c>
    </row>
    <row r="26" spans="1:16" x14ac:dyDescent="0.15">
      <c r="A26" s="81">
        <v>24</v>
      </c>
      <c r="B26" s="81" t="s">
        <v>63</v>
      </c>
      <c r="C26" s="82" t="s">
        <v>64</v>
      </c>
      <c r="D26" s="83">
        <v>55</v>
      </c>
      <c r="E26" s="81" t="s">
        <v>65</v>
      </c>
      <c r="F26" s="83" t="s">
        <v>66</v>
      </c>
      <c r="G26" s="81" t="s">
        <v>66</v>
      </c>
      <c r="I26" s="87">
        <v>19</v>
      </c>
      <c r="J26" s="87">
        <f t="shared" ca="1" si="1"/>
        <v>341</v>
      </c>
      <c r="K26" s="84" t="str">
        <f t="shared" ca="1" si="2"/>
        <v>Super6</v>
      </c>
      <c r="L26" s="84" t="str">
        <f t="shared" ca="1" si="2"/>
        <v>mujer</v>
      </c>
      <c r="M26" s="84">
        <f t="shared" ca="1" si="2"/>
        <v>29</v>
      </c>
      <c r="N26" s="84" t="str">
        <f t="shared" ca="1" si="2"/>
        <v>soltero</v>
      </c>
      <c r="O26" s="84" t="str">
        <f t="shared" ca="1" si="2"/>
        <v>no</v>
      </c>
      <c r="P26" s="84" t="str">
        <f t="shared" ca="1" si="2"/>
        <v>no</v>
      </c>
    </row>
    <row r="27" spans="1:16" x14ac:dyDescent="0.15">
      <c r="A27" s="81">
        <v>25</v>
      </c>
      <c r="B27" s="81" t="s">
        <v>63</v>
      </c>
      <c r="C27" s="82" t="s">
        <v>68</v>
      </c>
      <c r="D27" s="83">
        <v>26</v>
      </c>
      <c r="E27" s="81" t="s">
        <v>69</v>
      </c>
      <c r="F27" s="83" t="s">
        <v>67</v>
      </c>
      <c r="G27" s="81" t="s">
        <v>66</v>
      </c>
      <c r="I27" s="87">
        <v>20</v>
      </c>
      <c r="J27" s="87">
        <f t="shared" ca="1" si="1"/>
        <v>60</v>
      </c>
      <c r="K27" s="84" t="str">
        <f t="shared" ca="1" si="2"/>
        <v>Super2</v>
      </c>
      <c r="L27" s="84" t="str">
        <f t="shared" ca="1" si="2"/>
        <v>mujer</v>
      </c>
      <c r="M27" s="84">
        <f t="shared" ca="1" si="2"/>
        <v>22</v>
      </c>
      <c r="N27" s="84" t="str">
        <f t="shared" ca="1" si="2"/>
        <v>soltero</v>
      </c>
      <c r="O27" s="84" t="str">
        <f t="shared" ca="1" si="2"/>
        <v>si</v>
      </c>
      <c r="P27" s="84" t="str">
        <f t="shared" ca="1" si="2"/>
        <v>si</v>
      </c>
    </row>
    <row r="28" spans="1:16" x14ac:dyDescent="0.15">
      <c r="A28" s="85">
        <v>26</v>
      </c>
      <c r="B28" s="85" t="s">
        <v>63</v>
      </c>
      <c r="C28" s="85" t="s">
        <v>64</v>
      </c>
      <c r="D28" s="85">
        <v>52</v>
      </c>
      <c r="E28" s="85" t="s">
        <v>65</v>
      </c>
      <c r="F28" s="85" t="s">
        <v>67</v>
      </c>
      <c r="G28" s="85" t="s">
        <v>66</v>
      </c>
      <c r="I28" s="87">
        <v>21</v>
      </c>
      <c r="J28" s="87">
        <f t="shared" ca="1" si="1"/>
        <v>314</v>
      </c>
      <c r="K28" s="84" t="str">
        <f t="shared" ca="1" si="2"/>
        <v>Super6</v>
      </c>
      <c r="L28" s="84" t="str">
        <f t="shared" ca="1" si="2"/>
        <v>mujer</v>
      </c>
      <c r="M28" s="84">
        <f t="shared" ca="1" si="2"/>
        <v>37</v>
      </c>
      <c r="N28" s="84" t="str">
        <f t="shared" ca="1" si="2"/>
        <v>casado</v>
      </c>
      <c r="O28" s="84" t="str">
        <f t="shared" ca="1" si="2"/>
        <v>no</v>
      </c>
      <c r="P28" s="84" t="str">
        <f t="shared" ca="1" si="2"/>
        <v>si</v>
      </c>
    </row>
    <row r="29" spans="1:16" x14ac:dyDescent="0.15">
      <c r="A29" s="85">
        <v>27</v>
      </c>
      <c r="B29" s="85" t="s">
        <v>63</v>
      </c>
      <c r="C29" s="85" t="s">
        <v>64</v>
      </c>
      <c r="D29" s="85">
        <v>52</v>
      </c>
      <c r="E29" s="85" t="s">
        <v>65</v>
      </c>
      <c r="F29" s="85" t="s">
        <v>67</v>
      </c>
      <c r="G29" s="85" t="s">
        <v>67</v>
      </c>
      <c r="I29" s="87">
        <v>22</v>
      </c>
      <c r="J29" s="87">
        <f t="shared" ca="1" si="1"/>
        <v>325</v>
      </c>
      <c r="K29" s="84" t="str">
        <f t="shared" ca="1" si="2"/>
        <v>Super6</v>
      </c>
      <c r="L29" s="84" t="str">
        <f t="shared" ca="1" si="2"/>
        <v>hombre</v>
      </c>
      <c r="M29" s="84">
        <f t="shared" ca="1" si="2"/>
        <v>47</v>
      </c>
      <c r="N29" s="84" t="str">
        <f t="shared" ca="1" si="2"/>
        <v>casado</v>
      </c>
      <c r="O29" s="84" t="str">
        <f t="shared" ca="1" si="2"/>
        <v>si</v>
      </c>
      <c r="P29" s="84" t="str">
        <f t="shared" ca="1" si="2"/>
        <v>si</v>
      </c>
    </row>
    <row r="30" spans="1:16" x14ac:dyDescent="0.15">
      <c r="A30" s="85">
        <v>28</v>
      </c>
      <c r="B30" s="85" t="s">
        <v>63</v>
      </c>
      <c r="C30" s="85" t="s">
        <v>64</v>
      </c>
      <c r="D30" s="85">
        <v>22</v>
      </c>
      <c r="E30" s="85" t="s">
        <v>69</v>
      </c>
      <c r="F30" s="85" t="s">
        <v>67</v>
      </c>
      <c r="G30" s="85" t="s">
        <v>67</v>
      </c>
      <c r="I30" s="87">
        <v>23</v>
      </c>
      <c r="J30" s="87">
        <f t="shared" ca="1" si="1"/>
        <v>400</v>
      </c>
      <c r="K30" s="84" t="str">
        <f t="shared" ca="1" si="2"/>
        <v>Super7</v>
      </c>
      <c r="L30" s="84" t="str">
        <f t="shared" ca="1" si="2"/>
        <v>mujer</v>
      </c>
      <c r="M30" s="84">
        <f t="shared" ca="1" si="2"/>
        <v>51</v>
      </c>
      <c r="N30" s="84" t="str">
        <f t="shared" ca="1" si="2"/>
        <v>casado</v>
      </c>
      <c r="O30" s="84" t="str">
        <f t="shared" ca="1" si="2"/>
        <v>no</v>
      </c>
      <c r="P30" s="84" t="str">
        <f t="shared" ca="1" si="2"/>
        <v>si</v>
      </c>
    </row>
    <row r="31" spans="1:16" x14ac:dyDescent="0.15">
      <c r="A31" s="85">
        <v>29</v>
      </c>
      <c r="B31" s="85" t="s">
        <v>63</v>
      </c>
      <c r="C31" s="85" t="s">
        <v>64</v>
      </c>
      <c r="D31" s="85">
        <v>64</v>
      </c>
      <c r="E31" s="85" t="s">
        <v>65</v>
      </c>
      <c r="F31" s="85" t="s">
        <v>67</v>
      </c>
      <c r="G31" s="85" t="s">
        <v>66</v>
      </c>
      <c r="I31" s="87">
        <v>24</v>
      </c>
      <c r="J31" s="87">
        <f t="shared" ca="1" si="1"/>
        <v>363</v>
      </c>
      <c r="K31" s="84" t="str">
        <f t="shared" ca="1" si="2"/>
        <v>Super7</v>
      </c>
      <c r="L31" s="84" t="str">
        <f t="shared" ca="1" si="2"/>
        <v>hombre</v>
      </c>
      <c r="M31" s="84">
        <f t="shared" ca="1" si="2"/>
        <v>39</v>
      </c>
      <c r="N31" s="84" t="str">
        <f t="shared" ca="1" si="2"/>
        <v>soltero</v>
      </c>
      <c r="O31" s="84" t="str">
        <f t="shared" ca="1" si="2"/>
        <v>si</v>
      </c>
      <c r="P31" s="84" t="str">
        <f t="shared" ca="1" si="2"/>
        <v>si</v>
      </c>
    </row>
    <row r="32" spans="1:16" x14ac:dyDescent="0.15">
      <c r="A32" s="85">
        <v>30</v>
      </c>
      <c r="B32" s="85" t="s">
        <v>63</v>
      </c>
      <c r="C32" s="85" t="s">
        <v>64</v>
      </c>
      <c r="D32" s="85">
        <v>46</v>
      </c>
      <c r="E32" s="85" t="s">
        <v>65</v>
      </c>
      <c r="F32" s="85" t="s">
        <v>67</v>
      </c>
      <c r="G32" s="85" t="s">
        <v>67</v>
      </c>
      <c r="I32" s="87">
        <v>25</v>
      </c>
      <c r="J32" s="87">
        <f t="shared" ca="1" si="1"/>
        <v>257</v>
      </c>
      <c r="K32" s="84" t="str">
        <f t="shared" ca="1" si="2"/>
        <v>Super5</v>
      </c>
      <c r="L32" s="84" t="str">
        <f t="shared" ca="1" si="2"/>
        <v>hombre</v>
      </c>
      <c r="M32" s="84">
        <f t="shared" ca="1" si="2"/>
        <v>53</v>
      </c>
      <c r="N32" s="84" t="str">
        <f t="shared" ca="1" si="2"/>
        <v>casado</v>
      </c>
      <c r="O32" s="84" t="str">
        <f t="shared" ca="1" si="2"/>
        <v>si</v>
      </c>
      <c r="P32" s="84" t="str">
        <f t="shared" ca="1" si="2"/>
        <v>si</v>
      </c>
    </row>
    <row r="33" spans="1:16" x14ac:dyDescent="0.15">
      <c r="A33" s="85">
        <v>31</v>
      </c>
      <c r="B33" s="85" t="s">
        <v>63</v>
      </c>
      <c r="C33" s="85" t="s">
        <v>68</v>
      </c>
      <c r="D33" s="85">
        <v>65</v>
      </c>
      <c r="E33" s="85" t="s">
        <v>65</v>
      </c>
      <c r="F33" s="85" t="s">
        <v>66</v>
      </c>
      <c r="G33" s="85" t="s">
        <v>67</v>
      </c>
      <c r="I33" s="87">
        <v>26</v>
      </c>
      <c r="J33" s="87">
        <f t="shared" ca="1" si="1"/>
        <v>286</v>
      </c>
      <c r="K33" s="84" t="str">
        <f t="shared" ca="1" si="2"/>
        <v>Super5</v>
      </c>
      <c r="L33" s="84" t="str">
        <f t="shared" ca="1" si="2"/>
        <v>hombre</v>
      </c>
      <c r="M33" s="84">
        <f t="shared" ca="1" si="2"/>
        <v>42</v>
      </c>
      <c r="N33" s="84" t="str">
        <f t="shared" ca="1" si="2"/>
        <v>casado</v>
      </c>
      <c r="O33" s="84" t="str">
        <f t="shared" ca="1" si="2"/>
        <v>si</v>
      </c>
      <c r="P33" s="84" t="str">
        <f t="shared" ca="1" si="2"/>
        <v>si</v>
      </c>
    </row>
    <row r="34" spans="1:16" x14ac:dyDescent="0.15">
      <c r="A34" s="85">
        <v>32</v>
      </c>
      <c r="B34" s="85" t="s">
        <v>63</v>
      </c>
      <c r="C34" s="85" t="s">
        <v>64</v>
      </c>
      <c r="D34" s="85">
        <v>57</v>
      </c>
      <c r="E34" s="85" t="s">
        <v>69</v>
      </c>
      <c r="F34" s="85" t="s">
        <v>67</v>
      </c>
      <c r="G34" s="85" t="s">
        <v>67</v>
      </c>
      <c r="I34" s="87">
        <v>27</v>
      </c>
      <c r="J34" s="87">
        <f t="shared" ca="1" si="1"/>
        <v>180</v>
      </c>
      <c r="K34" s="84" t="str">
        <f t="shared" ca="1" si="2"/>
        <v>Super4</v>
      </c>
      <c r="L34" s="84" t="str">
        <f t="shared" ca="1" si="2"/>
        <v>mujer</v>
      </c>
      <c r="M34" s="84">
        <f t="shared" ca="1" si="2"/>
        <v>32</v>
      </c>
      <c r="N34" s="84" t="str">
        <f t="shared" ca="1" si="2"/>
        <v>soltero</v>
      </c>
      <c r="O34" s="84" t="str">
        <f t="shared" ca="1" si="2"/>
        <v>si</v>
      </c>
      <c r="P34" s="84" t="str">
        <f t="shared" ca="1" si="2"/>
        <v>no</v>
      </c>
    </row>
    <row r="35" spans="1:16" x14ac:dyDescent="0.15">
      <c r="A35" s="85">
        <v>33</v>
      </c>
      <c r="B35" s="85" t="s">
        <v>63</v>
      </c>
      <c r="C35" s="85" t="s">
        <v>64</v>
      </c>
      <c r="D35" s="85">
        <v>39</v>
      </c>
      <c r="E35" s="85" t="s">
        <v>65</v>
      </c>
      <c r="F35" s="85" t="s">
        <v>67</v>
      </c>
      <c r="G35" s="85" t="s">
        <v>66</v>
      </c>
      <c r="I35" s="87">
        <v>28</v>
      </c>
      <c r="J35" s="87">
        <f t="shared" ca="1" si="1"/>
        <v>174</v>
      </c>
      <c r="K35" s="84" t="str">
        <f t="shared" ca="1" si="2"/>
        <v>Super4</v>
      </c>
      <c r="L35" s="84" t="str">
        <f t="shared" ca="1" si="2"/>
        <v>mujer</v>
      </c>
      <c r="M35" s="84">
        <f t="shared" ca="1" si="2"/>
        <v>52</v>
      </c>
      <c r="N35" s="84" t="str">
        <f t="shared" ca="1" si="2"/>
        <v>casado</v>
      </c>
      <c r="O35" s="84" t="str">
        <f t="shared" ca="1" si="2"/>
        <v>si</v>
      </c>
      <c r="P35" s="84" t="str">
        <f t="shared" ca="1" si="2"/>
        <v>si</v>
      </c>
    </row>
    <row r="36" spans="1:16" x14ac:dyDescent="0.15">
      <c r="A36" s="85">
        <v>34</v>
      </c>
      <c r="B36" s="85" t="s">
        <v>63</v>
      </c>
      <c r="C36" s="85" t="s">
        <v>64</v>
      </c>
      <c r="D36" s="85">
        <v>48</v>
      </c>
      <c r="E36" s="85" t="s">
        <v>65</v>
      </c>
      <c r="F36" s="85" t="s">
        <v>67</v>
      </c>
      <c r="G36" s="85" t="s">
        <v>67</v>
      </c>
      <c r="I36" s="87">
        <v>29</v>
      </c>
      <c r="J36" s="87">
        <f t="shared" ca="1" si="1"/>
        <v>333</v>
      </c>
      <c r="K36" s="84" t="str">
        <f t="shared" ca="1" si="2"/>
        <v>Super6</v>
      </c>
      <c r="L36" s="84" t="str">
        <f t="shared" ca="1" si="2"/>
        <v>mujer</v>
      </c>
      <c r="M36" s="84">
        <f t="shared" ca="1" si="2"/>
        <v>36</v>
      </c>
      <c r="N36" s="84" t="str">
        <f t="shared" ca="1" si="2"/>
        <v>casado</v>
      </c>
      <c r="O36" s="84" t="str">
        <f t="shared" ca="1" si="2"/>
        <v>si</v>
      </c>
      <c r="P36" s="84" t="str">
        <f t="shared" ca="1" si="2"/>
        <v>no</v>
      </c>
    </row>
    <row r="37" spans="1:16" x14ac:dyDescent="0.15">
      <c r="A37" s="85">
        <v>35</v>
      </c>
      <c r="B37" s="85" t="s">
        <v>63</v>
      </c>
      <c r="C37" s="85" t="s">
        <v>68</v>
      </c>
      <c r="D37" s="85">
        <v>30</v>
      </c>
      <c r="E37" s="85" t="s">
        <v>65</v>
      </c>
      <c r="F37" s="85" t="s">
        <v>67</v>
      </c>
      <c r="G37" s="85" t="s">
        <v>67</v>
      </c>
      <c r="I37" s="87">
        <v>30</v>
      </c>
      <c r="J37" s="87">
        <f t="shared" ca="1" si="1"/>
        <v>379</v>
      </c>
      <c r="K37" s="84" t="str">
        <f t="shared" ca="1" si="2"/>
        <v>Super7</v>
      </c>
      <c r="L37" s="84" t="str">
        <f t="shared" ca="1" si="2"/>
        <v>mujer</v>
      </c>
      <c r="M37" s="84">
        <f t="shared" ca="1" si="2"/>
        <v>49</v>
      </c>
      <c r="N37" s="84" t="str">
        <f t="shared" ca="1" si="2"/>
        <v>casado</v>
      </c>
      <c r="O37" s="84" t="str">
        <f t="shared" ca="1" si="2"/>
        <v>si</v>
      </c>
      <c r="P37" s="84" t="str">
        <f t="shared" ca="1" si="2"/>
        <v>si</v>
      </c>
    </row>
    <row r="38" spans="1:16" x14ac:dyDescent="0.15">
      <c r="A38" s="85">
        <v>36</v>
      </c>
      <c r="B38" s="85" t="s">
        <v>63</v>
      </c>
      <c r="C38" s="85" t="s">
        <v>64</v>
      </c>
      <c r="D38" s="85">
        <v>50</v>
      </c>
      <c r="E38" s="85" t="s">
        <v>65</v>
      </c>
      <c r="F38" s="85" t="s">
        <v>66</v>
      </c>
      <c r="G38" s="85" t="s">
        <v>67</v>
      </c>
    </row>
    <row r="39" spans="1:16" x14ac:dyDescent="0.15">
      <c r="A39" s="85">
        <v>37</v>
      </c>
      <c r="B39" s="85" t="s">
        <v>63</v>
      </c>
      <c r="C39" s="85" t="s">
        <v>64</v>
      </c>
      <c r="D39" s="85">
        <v>47</v>
      </c>
      <c r="E39" s="85" t="s">
        <v>65</v>
      </c>
      <c r="F39" s="85" t="s">
        <v>66</v>
      </c>
      <c r="G39" s="85" t="s">
        <v>67</v>
      </c>
    </row>
    <row r="40" spans="1:16" x14ac:dyDescent="0.15">
      <c r="A40" s="85">
        <v>38</v>
      </c>
      <c r="B40" s="85" t="s">
        <v>63</v>
      </c>
      <c r="C40" s="85" t="s">
        <v>64</v>
      </c>
      <c r="D40" s="85">
        <v>40</v>
      </c>
      <c r="E40" s="85" t="s">
        <v>65</v>
      </c>
      <c r="F40" s="85" t="s">
        <v>67</v>
      </c>
      <c r="G40" s="85" t="s">
        <v>67</v>
      </c>
    </row>
    <row r="41" spans="1:16" x14ac:dyDescent="0.15">
      <c r="A41" s="85">
        <v>39</v>
      </c>
      <c r="B41" s="85" t="s">
        <v>63</v>
      </c>
      <c r="C41" s="85" t="s">
        <v>64</v>
      </c>
      <c r="D41" s="85">
        <v>71</v>
      </c>
      <c r="E41" s="85" t="s">
        <v>65</v>
      </c>
      <c r="F41" s="85" t="s">
        <v>67</v>
      </c>
      <c r="G41" s="85" t="s">
        <v>67</v>
      </c>
    </row>
    <row r="42" spans="1:16" x14ac:dyDescent="0.15">
      <c r="A42" s="85">
        <v>40</v>
      </c>
      <c r="B42" s="85" t="s">
        <v>63</v>
      </c>
      <c r="C42" s="85" t="s">
        <v>68</v>
      </c>
      <c r="D42" s="85">
        <v>44</v>
      </c>
      <c r="E42" s="85" t="s">
        <v>65</v>
      </c>
      <c r="F42" s="85" t="s">
        <v>66</v>
      </c>
      <c r="G42" s="85" t="s">
        <v>66</v>
      </c>
    </row>
    <row r="43" spans="1:16" x14ac:dyDescent="0.15">
      <c r="A43" s="85">
        <v>41</v>
      </c>
      <c r="B43" s="85" t="s">
        <v>63</v>
      </c>
      <c r="C43" s="85" t="s">
        <v>64</v>
      </c>
      <c r="D43" s="85">
        <v>62</v>
      </c>
      <c r="E43" s="85" t="s">
        <v>65</v>
      </c>
      <c r="F43" s="85" t="s">
        <v>67</v>
      </c>
      <c r="G43" s="85" t="s">
        <v>67</v>
      </c>
    </row>
    <row r="44" spans="1:16" x14ac:dyDescent="0.15">
      <c r="A44" s="85">
        <v>42</v>
      </c>
      <c r="B44" s="85" t="s">
        <v>63</v>
      </c>
      <c r="C44" s="85" t="s">
        <v>64</v>
      </c>
      <c r="D44" s="85">
        <v>38</v>
      </c>
      <c r="E44" s="85" t="s">
        <v>65</v>
      </c>
      <c r="F44" s="85" t="s">
        <v>66</v>
      </c>
      <c r="G44" s="85" t="s">
        <v>67</v>
      </c>
    </row>
    <row r="45" spans="1:16" x14ac:dyDescent="0.15">
      <c r="A45" s="85">
        <v>43</v>
      </c>
      <c r="B45" s="85" t="s">
        <v>63</v>
      </c>
      <c r="C45" s="85" t="s">
        <v>64</v>
      </c>
      <c r="D45" s="85">
        <v>29</v>
      </c>
      <c r="E45" s="85" t="s">
        <v>65</v>
      </c>
      <c r="F45" s="85" t="s">
        <v>66</v>
      </c>
      <c r="G45" s="85" t="s">
        <v>67</v>
      </c>
    </row>
    <row r="46" spans="1:16" x14ac:dyDescent="0.15">
      <c r="A46" s="85">
        <v>44</v>
      </c>
      <c r="B46" s="85" t="s">
        <v>63</v>
      </c>
      <c r="C46" s="85" t="s">
        <v>64</v>
      </c>
      <c r="D46" s="85">
        <v>68</v>
      </c>
      <c r="E46" s="85" t="s">
        <v>65</v>
      </c>
      <c r="F46" s="85" t="s">
        <v>67</v>
      </c>
      <c r="G46" s="85" t="s">
        <v>66</v>
      </c>
    </row>
    <row r="47" spans="1:16" x14ac:dyDescent="0.15">
      <c r="A47" s="85">
        <v>45</v>
      </c>
      <c r="B47" s="85" t="s">
        <v>63</v>
      </c>
      <c r="C47" s="85" t="s">
        <v>64</v>
      </c>
      <c r="D47" s="85">
        <v>29</v>
      </c>
      <c r="E47" s="85" t="s">
        <v>65</v>
      </c>
      <c r="F47" s="85" t="s">
        <v>67</v>
      </c>
      <c r="G47" s="85" t="s">
        <v>67</v>
      </c>
    </row>
    <row r="48" spans="1:16" x14ac:dyDescent="0.15">
      <c r="A48" s="85">
        <v>46</v>
      </c>
      <c r="B48" s="85" t="s">
        <v>63</v>
      </c>
      <c r="C48" s="85" t="s">
        <v>68</v>
      </c>
      <c r="D48" s="85">
        <v>42</v>
      </c>
      <c r="E48" s="85" t="s">
        <v>65</v>
      </c>
      <c r="F48" s="85" t="s">
        <v>66</v>
      </c>
      <c r="G48" s="85" t="s">
        <v>67</v>
      </c>
    </row>
    <row r="49" spans="1:7" x14ac:dyDescent="0.15">
      <c r="A49" s="85">
        <v>47</v>
      </c>
      <c r="B49" s="85" t="s">
        <v>63</v>
      </c>
      <c r="C49" s="85" t="s">
        <v>64</v>
      </c>
      <c r="D49" s="85">
        <v>40</v>
      </c>
      <c r="E49" s="85" t="s">
        <v>70</v>
      </c>
      <c r="F49" s="85" t="s">
        <v>66</v>
      </c>
      <c r="G49" s="85" t="s">
        <v>67</v>
      </c>
    </row>
    <row r="50" spans="1:7" x14ac:dyDescent="0.15">
      <c r="A50" s="85">
        <v>48</v>
      </c>
      <c r="B50" s="85" t="s">
        <v>63</v>
      </c>
      <c r="C50" s="85" t="s">
        <v>68</v>
      </c>
      <c r="D50" s="85">
        <v>54</v>
      </c>
      <c r="E50" s="85" t="s">
        <v>65</v>
      </c>
      <c r="F50" s="85" t="s">
        <v>67</v>
      </c>
      <c r="G50" s="85" t="s">
        <v>66</v>
      </c>
    </row>
    <row r="51" spans="1:7" x14ac:dyDescent="0.15">
      <c r="A51" s="85">
        <v>49</v>
      </c>
      <c r="B51" s="85" t="s">
        <v>63</v>
      </c>
      <c r="C51" s="85" t="s">
        <v>64</v>
      </c>
      <c r="D51" s="85">
        <v>48</v>
      </c>
      <c r="E51" s="85" t="s">
        <v>65</v>
      </c>
      <c r="F51" s="85" t="s">
        <v>67</v>
      </c>
      <c r="G51" s="85" t="s">
        <v>66</v>
      </c>
    </row>
    <row r="52" spans="1:7" x14ac:dyDescent="0.15">
      <c r="A52" s="85">
        <v>50</v>
      </c>
      <c r="B52" s="85" t="s">
        <v>63</v>
      </c>
      <c r="C52" s="85" t="s">
        <v>64</v>
      </c>
      <c r="D52" s="85">
        <v>28</v>
      </c>
      <c r="E52" s="85" t="s">
        <v>65</v>
      </c>
      <c r="F52" s="85" t="s">
        <v>67</v>
      </c>
      <c r="G52" s="85" t="s">
        <v>67</v>
      </c>
    </row>
    <row r="53" spans="1:7" x14ac:dyDescent="0.15">
      <c r="A53" s="85">
        <v>51</v>
      </c>
      <c r="B53" s="85" t="s">
        <v>71</v>
      </c>
      <c r="C53" s="85" t="s">
        <v>68</v>
      </c>
      <c r="D53" s="85">
        <v>25</v>
      </c>
      <c r="E53" s="85" t="s">
        <v>65</v>
      </c>
      <c r="F53" s="85" t="s">
        <v>66</v>
      </c>
      <c r="G53" s="85" t="s">
        <v>67</v>
      </c>
    </row>
    <row r="54" spans="1:7" x14ac:dyDescent="0.15">
      <c r="A54" s="85">
        <v>52</v>
      </c>
      <c r="B54" s="85" t="s">
        <v>71</v>
      </c>
      <c r="C54" s="85" t="s">
        <v>68</v>
      </c>
      <c r="D54" s="85">
        <v>39</v>
      </c>
      <c r="E54" s="85" t="s">
        <v>65</v>
      </c>
      <c r="F54" s="85" t="s">
        <v>67</v>
      </c>
      <c r="G54" s="85" t="s">
        <v>66</v>
      </c>
    </row>
    <row r="55" spans="1:7" x14ac:dyDescent="0.15">
      <c r="A55" s="85">
        <v>53</v>
      </c>
      <c r="B55" s="85" t="s">
        <v>71</v>
      </c>
      <c r="C55" s="85" t="s">
        <v>64</v>
      </c>
      <c r="D55" s="85">
        <v>65</v>
      </c>
      <c r="E55" s="85" t="s">
        <v>65</v>
      </c>
      <c r="F55" s="85" t="s">
        <v>67</v>
      </c>
      <c r="G55" s="85" t="s">
        <v>67</v>
      </c>
    </row>
    <row r="56" spans="1:7" x14ac:dyDescent="0.15">
      <c r="A56" s="85">
        <v>54</v>
      </c>
      <c r="B56" s="85" t="s">
        <v>71</v>
      </c>
      <c r="C56" s="85" t="s">
        <v>68</v>
      </c>
      <c r="D56" s="85">
        <v>25</v>
      </c>
      <c r="E56" s="85" t="s">
        <v>69</v>
      </c>
      <c r="F56" s="85" t="s">
        <v>67</v>
      </c>
      <c r="G56" s="85" t="s">
        <v>67</v>
      </c>
    </row>
    <row r="57" spans="1:7" x14ac:dyDescent="0.15">
      <c r="A57" s="85">
        <v>55</v>
      </c>
      <c r="B57" s="85" t="s">
        <v>71</v>
      </c>
      <c r="C57" s="85" t="s">
        <v>68</v>
      </c>
      <c r="D57" s="85">
        <v>58</v>
      </c>
      <c r="E57" s="85" t="s">
        <v>65</v>
      </c>
      <c r="F57" s="85" t="s">
        <v>67</v>
      </c>
      <c r="G57" s="85" t="s">
        <v>67</v>
      </c>
    </row>
    <row r="58" spans="1:7" x14ac:dyDescent="0.15">
      <c r="A58" s="85">
        <v>56</v>
      </c>
      <c r="B58" s="85" t="s">
        <v>71</v>
      </c>
      <c r="C58" s="85" t="s">
        <v>68</v>
      </c>
      <c r="D58" s="85">
        <v>55</v>
      </c>
      <c r="E58" s="85" t="s">
        <v>70</v>
      </c>
      <c r="F58" s="85" t="s">
        <v>67</v>
      </c>
      <c r="G58" s="85" t="s">
        <v>67</v>
      </c>
    </row>
    <row r="59" spans="1:7" x14ac:dyDescent="0.15">
      <c r="A59" s="85">
        <v>57</v>
      </c>
      <c r="B59" s="85" t="s">
        <v>71</v>
      </c>
      <c r="C59" s="85" t="s">
        <v>68</v>
      </c>
      <c r="D59" s="85">
        <v>71</v>
      </c>
      <c r="E59" s="85" t="s">
        <v>69</v>
      </c>
      <c r="F59" s="85" t="s">
        <v>67</v>
      </c>
      <c r="G59" s="85" t="s">
        <v>67</v>
      </c>
    </row>
    <row r="60" spans="1:7" x14ac:dyDescent="0.15">
      <c r="A60" s="85">
        <v>58</v>
      </c>
      <c r="B60" s="85" t="s">
        <v>71</v>
      </c>
      <c r="C60" s="85" t="s">
        <v>64</v>
      </c>
      <c r="D60" s="85">
        <v>60</v>
      </c>
      <c r="E60" s="85" t="s">
        <v>65</v>
      </c>
      <c r="F60" s="85" t="s">
        <v>67</v>
      </c>
      <c r="G60" s="85" t="s">
        <v>67</v>
      </c>
    </row>
    <row r="61" spans="1:7" x14ac:dyDescent="0.15">
      <c r="A61" s="85">
        <v>59</v>
      </c>
      <c r="B61" s="85" t="s">
        <v>71</v>
      </c>
      <c r="C61" s="85" t="s">
        <v>64</v>
      </c>
      <c r="D61" s="85">
        <v>30</v>
      </c>
      <c r="E61" s="85" t="s">
        <v>69</v>
      </c>
      <c r="F61" s="85" t="s">
        <v>67</v>
      </c>
      <c r="G61" s="85" t="s">
        <v>66</v>
      </c>
    </row>
    <row r="62" spans="1:7" x14ac:dyDescent="0.15">
      <c r="A62" s="85">
        <v>60</v>
      </c>
      <c r="B62" s="85" t="s">
        <v>71</v>
      </c>
      <c r="C62" s="85" t="s">
        <v>64</v>
      </c>
      <c r="D62" s="85">
        <v>22</v>
      </c>
      <c r="E62" s="85" t="s">
        <v>69</v>
      </c>
      <c r="F62" s="85" t="s">
        <v>67</v>
      </c>
      <c r="G62" s="85" t="s">
        <v>67</v>
      </c>
    </row>
    <row r="63" spans="1:7" x14ac:dyDescent="0.15">
      <c r="A63" s="85">
        <v>61</v>
      </c>
      <c r="B63" s="85" t="s">
        <v>71</v>
      </c>
      <c r="C63" s="85" t="s">
        <v>64</v>
      </c>
      <c r="D63" s="85">
        <v>53</v>
      </c>
      <c r="E63" s="85" t="s">
        <v>65</v>
      </c>
      <c r="F63" s="85" t="s">
        <v>67</v>
      </c>
      <c r="G63" s="85" t="s">
        <v>67</v>
      </c>
    </row>
    <row r="64" spans="1:7" x14ac:dyDescent="0.15">
      <c r="A64" s="85">
        <v>62</v>
      </c>
      <c r="B64" s="85" t="s">
        <v>71</v>
      </c>
      <c r="C64" s="85" t="s">
        <v>68</v>
      </c>
      <c r="D64" s="85">
        <v>34</v>
      </c>
      <c r="E64" s="85" t="s">
        <v>65</v>
      </c>
      <c r="F64" s="85" t="s">
        <v>67</v>
      </c>
      <c r="G64" s="85" t="s">
        <v>67</v>
      </c>
    </row>
    <row r="65" spans="1:7" x14ac:dyDescent="0.15">
      <c r="A65" s="85">
        <v>63</v>
      </c>
      <c r="B65" s="85" t="s">
        <v>71</v>
      </c>
      <c r="C65" s="85" t="s">
        <v>68</v>
      </c>
      <c r="D65" s="85">
        <v>20</v>
      </c>
      <c r="E65" s="85" t="s">
        <v>69</v>
      </c>
      <c r="F65" s="85" t="s">
        <v>67</v>
      </c>
      <c r="G65" s="85" t="s">
        <v>67</v>
      </c>
    </row>
    <row r="66" spans="1:7" x14ac:dyDescent="0.15">
      <c r="A66" s="85">
        <v>64</v>
      </c>
      <c r="B66" s="85" t="s">
        <v>71</v>
      </c>
      <c r="C66" s="85" t="s">
        <v>64</v>
      </c>
      <c r="D66" s="85">
        <v>22</v>
      </c>
      <c r="E66" s="85" t="s">
        <v>69</v>
      </c>
      <c r="F66" s="85" t="s">
        <v>67</v>
      </c>
      <c r="G66" s="85" t="s">
        <v>66</v>
      </c>
    </row>
    <row r="67" spans="1:7" x14ac:dyDescent="0.15">
      <c r="A67" s="85">
        <v>65</v>
      </c>
      <c r="B67" s="85" t="s">
        <v>71</v>
      </c>
      <c r="C67" s="85" t="s">
        <v>64</v>
      </c>
      <c r="D67" s="85">
        <v>72</v>
      </c>
      <c r="E67" s="85" t="s">
        <v>70</v>
      </c>
      <c r="F67" s="85" t="s">
        <v>66</v>
      </c>
      <c r="G67" s="85" t="s">
        <v>67</v>
      </c>
    </row>
    <row r="68" spans="1:7" x14ac:dyDescent="0.15">
      <c r="A68" s="85">
        <v>66</v>
      </c>
      <c r="B68" s="85" t="s">
        <v>71</v>
      </c>
      <c r="C68" s="85" t="s">
        <v>68</v>
      </c>
      <c r="D68" s="85">
        <v>52</v>
      </c>
      <c r="E68" s="85" t="s">
        <v>65</v>
      </c>
      <c r="F68" s="85" t="s">
        <v>67</v>
      </c>
      <c r="G68" s="85" t="s">
        <v>67</v>
      </c>
    </row>
    <row r="69" spans="1:7" x14ac:dyDescent="0.15">
      <c r="A69" s="85">
        <v>67</v>
      </c>
      <c r="B69" s="85" t="s">
        <v>71</v>
      </c>
      <c r="C69" s="85" t="s">
        <v>68</v>
      </c>
      <c r="D69" s="85">
        <v>33</v>
      </c>
      <c r="E69" s="85" t="s">
        <v>65</v>
      </c>
      <c r="F69" s="85" t="s">
        <v>66</v>
      </c>
      <c r="G69" s="85" t="s">
        <v>66</v>
      </c>
    </row>
    <row r="70" spans="1:7" x14ac:dyDescent="0.15">
      <c r="A70" s="85">
        <v>68</v>
      </c>
      <c r="B70" s="85" t="s">
        <v>71</v>
      </c>
      <c r="C70" s="85" t="s">
        <v>64</v>
      </c>
      <c r="D70" s="85">
        <v>50</v>
      </c>
      <c r="E70" s="85" t="s">
        <v>65</v>
      </c>
      <c r="F70" s="85" t="s">
        <v>66</v>
      </c>
      <c r="G70" s="85" t="s">
        <v>66</v>
      </c>
    </row>
    <row r="71" spans="1:7" x14ac:dyDescent="0.15">
      <c r="A71" s="85">
        <v>69</v>
      </c>
      <c r="B71" s="85" t="s">
        <v>71</v>
      </c>
      <c r="C71" s="85" t="s">
        <v>64</v>
      </c>
      <c r="D71" s="85">
        <v>54</v>
      </c>
      <c r="E71" s="85" t="s">
        <v>65</v>
      </c>
      <c r="F71" s="85" t="s">
        <v>67</v>
      </c>
      <c r="G71" s="85" t="s">
        <v>67</v>
      </c>
    </row>
    <row r="72" spans="1:7" x14ac:dyDescent="0.15">
      <c r="A72" s="85">
        <v>70</v>
      </c>
      <c r="B72" s="85" t="s">
        <v>71</v>
      </c>
      <c r="C72" s="85" t="s">
        <v>64</v>
      </c>
      <c r="D72" s="85">
        <v>40</v>
      </c>
      <c r="E72" s="85" t="s">
        <v>65</v>
      </c>
      <c r="F72" s="85" t="s">
        <v>67</v>
      </c>
      <c r="G72" s="85" t="s">
        <v>67</v>
      </c>
    </row>
    <row r="73" spans="1:7" x14ac:dyDescent="0.15">
      <c r="A73" s="85">
        <v>71</v>
      </c>
      <c r="B73" s="85" t="s">
        <v>71</v>
      </c>
      <c r="C73" s="85" t="s">
        <v>64</v>
      </c>
      <c r="D73" s="85">
        <v>35</v>
      </c>
      <c r="E73" s="85" t="s">
        <v>65</v>
      </c>
      <c r="F73" s="85" t="s">
        <v>67</v>
      </c>
      <c r="G73" s="85" t="s">
        <v>67</v>
      </c>
    </row>
    <row r="74" spans="1:7" x14ac:dyDescent="0.15">
      <c r="A74" s="85">
        <v>72</v>
      </c>
      <c r="B74" s="85" t="s">
        <v>71</v>
      </c>
      <c r="C74" s="85" t="s">
        <v>68</v>
      </c>
      <c r="D74" s="85">
        <v>41</v>
      </c>
      <c r="E74" s="85" t="s">
        <v>65</v>
      </c>
      <c r="F74" s="85" t="s">
        <v>66</v>
      </c>
      <c r="G74" s="85" t="s">
        <v>67</v>
      </c>
    </row>
    <row r="75" spans="1:7" x14ac:dyDescent="0.15">
      <c r="A75" s="85">
        <v>73</v>
      </c>
      <c r="B75" s="85" t="s">
        <v>71</v>
      </c>
      <c r="C75" s="85" t="s">
        <v>64</v>
      </c>
      <c r="D75" s="85">
        <v>38</v>
      </c>
      <c r="E75" s="85" t="s">
        <v>65</v>
      </c>
      <c r="F75" s="85" t="s">
        <v>67</v>
      </c>
      <c r="G75" s="85" t="s">
        <v>66</v>
      </c>
    </row>
    <row r="76" spans="1:7" x14ac:dyDescent="0.15">
      <c r="A76" s="85">
        <v>74</v>
      </c>
      <c r="B76" s="85" t="s">
        <v>71</v>
      </c>
      <c r="C76" s="85" t="s">
        <v>64</v>
      </c>
      <c r="D76" s="85">
        <v>62</v>
      </c>
      <c r="E76" s="85" t="s">
        <v>65</v>
      </c>
      <c r="F76" s="85" t="s">
        <v>66</v>
      </c>
      <c r="G76" s="85" t="s">
        <v>66</v>
      </c>
    </row>
    <row r="77" spans="1:7" x14ac:dyDescent="0.15">
      <c r="A77" s="85">
        <v>75</v>
      </c>
      <c r="B77" s="85" t="s">
        <v>71</v>
      </c>
      <c r="C77" s="85" t="s">
        <v>68</v>
      </c>
      <c r="D77" s="85">
        <v>46</v>
      </c>
      <c r="E77" s="85" t="s">
        <v>65</v>
      </c>
      <c r="F77" s="85" t="s">
        <v>67</v>
      </c>
      <c r="G77" s="85" t="s">
        <v>66</v>
      </c>
    </row>
    <row r="78" spans="1:7" x14ac:dyDescent="0.15">
      <c r="A78" s="85">
        <v>76</v>
      </c>
      <c r="B78" s="85" t="s">
        <v>71</v>
      </c>
      <c r="C78" s="85" t="s">
        <v>68</v>
      </c>
      <c r="D78" s="85">
        <v>72</v>
      </c>
      <c r="E78" s="85" t="s">
        <v>65</v>
      </c>
      <c r="F78" s="85" t="s">
        <v>66</v>
      </c>
      <c r="G78" s="85" t="s">
        <v>66</v>
      </c>
    </row>
    <row r="79" spans="1:7" x14ac:dyDescent="0.15">
      <c r="A79" s="85">
        <v>77</v>
      </c>
      <c r="B79" s="85" t="s">
        <v>71</v>
      </c>
      <c r="C79" s="85" t="s">
        <v>64</v>
      </c>
      <c r="D79" s="85">
        <v>56</v>
      </c>
      <c r="E79" s="85" t="s">
        <v>65</v>
      </c>
      <c r="F79" s="85" t="s">
        <v>66</v>
      </c>
      <c r="G79" s="85" t="s">
        <v>67</v>
      </c>
    </row>
    <row r="80" spans="1:7" x14ac:dyDescent="0.15">
      <c r="A80" s="85">
        <v>78</v>
      </c>
      <c r="B80" s="85" t="s">
        <v>71</v>
      </c>
      <c r="C80" s="85" t="s">
        <v>64</v>
      </c>
      <c r="D80" s="85">
        <v>54</v>
      </c>
      <c r="E80" s="85" t="s">
        <v>65</v>
      </c>
      <c r="F80" s="85" t="s">
        <v>67</v>
      </c>
      <c r="G80" s="85" t="s">
        <v>67</v>
      </c>
    </row>
    <row r="81" spans="1:7" x14ac:dyDescent="0.15">
      <c r="A81" s="85">
        <v>79</v>
      </c>
      <c r="B81" s="85" t="s">
        <v>71</v>
      </c>
      <c r="C81" s="85" t="s">
        <v>64</v>
      </c>
      <c r="D81" s="85">
        <v>63</v>
      </c>
      <c r="E81" s="85" t="s">
        <v>65</v>
      </c>
      <c r="F81" s="85" t="s">
        <v>67</v>
      </c>
      <c r="G81" s="85" t="s">
        <v>66</v>
      </c>
    </row>
    <row r="82" spans="1:7" x14ac:dyDescent="0.15">
      <c r="A82" s="85">
        <v>80</v>
      </c>
      <c r="B82" s="85" t="s">
        <v>71</v>
      </c>
      <c r="C82" s="85" t="s">
        <v>68</v>
      </c>
      <c r="D82" s="85">
        <v>68</v>
      </c>
      <c r="E82" s="85" t="s">
        <v>65</v>
      </c>
      <c r="F82" s="85" t="s">
        <v>67</v>
      </c>
      <c r="G82" s="85" t="s">
        <v>66</v>
      </c>
    </row>
    <row r="83" spans="1:7" x14ac:dyDescent="0.15">
      <c r="A83" s="85">
        <v>81</v>
      </c>
      <c r="B83" s="85" t="s">
        <v>71</v>
      </c>
      <c r="C83" s="85" t="s">
        <v>64</v>
      </c>
      <c r="D83" s="85">
        <v>44</v>
      </c>
      <c r="E83" s="85" t="s">
        <v>65</v>
      </c>
      <c r="F83" s="85" t="s">
        <v>67</v>
      </c>
      <c r="G83" s="85" t="s">
        <v>67</v>
      </c>
    </row>
    <row r="84" spans="1:7" x14ac:dyDescent="0.15">
      <c r="A84" s="85">
        <v>82</v>
      </c>
      <c r="B84" s="85" t="s">
        <v>71</v>
      </c>
      <c r="C84" s="85" t="s">
        <v>64</v>
      </c>
      <c r="D84" s="85">
        <v>33</v>
      </c>
      <c r="E84" s="85" t="s">
        <v>65</v>
      </c>
      <c r="F84" s="85" t="s">
        <v>67</v>
      </c>
      <c r="G84" s="85" t="s">
        <v>67</v>
      </c>
    </row>
    <row r="85" spans="1:7" x14ac:dyDescent="0.15">
      <c r="A85" s="85">
        <v>83</v>
      </c>
      <c r="B85" s="85" t="s">
        <v>71</v>
      </c>
      <c r="C85" s="85" t="s">
        <v>64</v>
      </c>
      <c r="D85" s="85">
        <v>65</v>
      </c>
      <c r="E85" s="85" t="s">
        <v>65</v>
      </c>
      <c r="F85" s="85" t="s">
        <v>66</v>
      </c>
      <c r="G85" s="85" t="s">
        <v>66</v>
      </c>
    </row>
    <row r="86" spans="1:7" x14ac:dyDescent="0.15">
      <c r="A86" s="85">
        <v>84</v>
      </c>
      <c r="B86" s="85" t="s">
        <v>71</v>
      </c>
      <c r="C86" s="85" t="s">
        <v>64</v>
      </c>
      <c r="D86" s="85">
        <v>0</v>
      </c>
      <c r="E86" s="85" t="s">
        <v>65</v>
      </c>
      <c r="F86" s="85" t="s">
        <v>67</v>
      </c>
      <c r="G86" s="85" t="s">
        <v>66</v>
      </c>
    </row>
    <row r="87" spans="1:7" x14ac:dyDescent="0.15">
      <c r="A87" s="85">
        <v>85</v>
      </c>
      <c r="B87" s="85" t="s">
        <v>71</v>
      </c>
      <c r="C87" s="85" t="s">
        <v>68</v>
      </c>
      <c r="D87" s="85">
        <v>24</v>
      </c>
      <c r="E87" s="85" t="s">
        <v>69</v>
      </c>
      <c r="F87" s="85" t="s">
        <v>66</v>
      </c>
      <c r="G87" s="85" t="s">
        <v>67</v>
      </c>
    </row>
    <row r="88" spans="1:7" x14ac:dyDescent="0.15">
      <c r="A88" s="85">
        <v>86</v>
      </c>
      <c r="B88" s="85" t="s">
        <v>71</v>
      </c>
      <c r="C88" s="85" t="s">
        <v>68</v>
      </c>
      <c r="D88" s="85">
        <v>36</v>
      </c>
      <c r="E88" s="85" t="s">
        <v>65</v>
      </c>
      <c r="F88" s="85" t="s">
        <v>67</v>
      </c>
      <c r="G88" s="85" t="s">
        <v>67</v>
      </c>
    </row>
    <row r="89" spans="1:7" x14ac:dyDescent="0.15">
      <c r="A89" s="85">
        <v>87</v>
      </c>
      <c r="B89" s="85" t="s">
        <v>71</v>
      </c>
      <c r="C89" s="85" t="s">
        <v>64</v>
      </c>
      <c r="D89" s="85">
        <v>51</v>
      </c>
      <c r="E89" s="85" t="s">
        <v>65</v>
      </c>
      <c r="F89" s="85" t="s">
        <v>67</v>
      </c>
      <c r="G89" s="85" t="s">
        <v>66</v>
      </c>
    </row>
    <row r="90" spans="1:7" x14ac:dyDescent="0.15">
      <c r="A90" s="85">
        <v>88</v>
      </c>
      <c r="B90" s="85" t="s">
        <v>71</v>
      </c>
      <c r="C90" s="85" t="s">
        <v>64</v>
      </c>
      <c r="D90" s="85">
        <v>46</v>
      </c>
      <c r="E90" s="85" t="s">
        <v>65</v>
      </c>
      <c r="F90" s="85" t="s">
        <v>67</v>
      </c>
      <c r="G90" s="85" t="s">
        <v>66</v>
      </c>
    </row>
    <row r="91" spans="1:7" x14ac:dyDescent="0.15">
      <c r="A91" s="85">
        <v>89</v>
      </c>
      <c r="B91" s="85" t="s">
        <v>71</v>
      </c>
      <c r="C91" s="85" t="s">
        <v>64</v>
      </c>
      <c r="D91" s="85">
        <v>46</v>
      </c>
      <c r="E91" s="85" t="s">
        <v>65</v>
      </c>
      <c r="F91" s="85" t="s">
        <v>66</v>
      </c>
      <c r="G91" s="85" t="s">
        <v>67</v>
      </c>
    </row>
    <row r="92" spans="1:7" x14ac:dyDescent="0.15">
      <c r="A92" s="85">
        <v>90</v>
      </c>
      <c r="B92" s="85" t="s">
        <v>71</v>
      </c>
      <c r="C92" s="85" t="s">
        <v>64</v>
      </c>
      <c r="D92" s="85">
        <v>30</v>
      </c>
      <c r="E92" s="85" t="s">
        <v>65</v>
      </c>
      <c r="F92" s="85" t="s">
        <v>67</v>
      </c>
      <c r="G92" s="85" t="s">
        <v>67</v>
      </c>
    </row>
    <row r="93" spans="1:7" x14ac:dyDescent="0.15">
      <c r="A93" s="85">
        <v>91</v>
      </c>
      <c r="B93" s="85" t="s">
        <v>71</v>
      </c>
      <c r="C93" s="85" t="s">
        <v>68</v>
      </c>
      <c r="D93" s="85">
        <v>66</v>
      </c>
      <c r="E93" s="85" t="s">
        <v>65</v>
      </c>
      <c r="F93" s="85" t="s">
        <v>67</v>
      </c>
      <c r="G93" s="85" t="s">
        <v>67</v>
      </c>
    </row>
    <row r="94" spans="1:7" x14ac:dyDescent="0.15">
      <c r="A94" s="85">
        <v>92</v>
      </c>
      <c r="B94" s="85" t="s">
        <v>71</v>
      </c>
      <c r="C94" s="85" t="s">
        <v>68</v>
      </c>
      <c r="D94" s="85">
        <v>68</v>
      </c>
      <c r="E94" s="85" t="s">
        <v>65</v>
      </c>
      <c r="F94" s="85" t="s">
        <v>67</v>
      </c>
      <c r="G94" s="85" t="s">
        <v>67</v>
      </c>
    </row>
    <row r="95" spans="1:7" x14ac:dyDescent="0.15">
      <c r="A95" s="85">
        <v>93</v>
      </c>
      <c r="B95" s="85" t="s">
        <v>71</v>
      </c>
      <c r="C95" s="85" t="s">
        <v>64</v>
      </c>
      <c r="D95" s="85">
        <v>45</v>
      </c>
      <c r="E95" s="85" t="s">
        <v>65</v>
      </c>
      <c r="F95" s="85" t="s">
        <v>67</v>
      </c>
      <c r="G95" s="85" t="s">
        <v>66</v>
      </c>
    </row>
    <row r="96" spans="1:7" x14ac:dyDescent="0.15">
      <c r="A96" s="85">
        <v>94</v>
      </c>
      <c r="B96" s="85" t="s">
        <v>71</v>
      </c>
      <c r="C96" s="85" t="s">
        <v>68</v>
      </c>
      <c r="D96" s="85">
        <v>36</v>
      </c>
      <c r="E96" s="85" t="s">
        <v>65</v>
      </c>
      <c r="F96" s="85" t="s">
        <v>67</v>
      </c>
      <c r="G96" s="85" t="s">
        <v>66</v>
      </c>
    </row>
    <row r="97" spans="1:7" x14ac:dyDescent="0.15">
      <c r="A97" s="85">
        <v>95</v>
      </c>
      <c r="B97" s="85" t="s">
        <v>71</v>
      </c>
      <c r="C97" s="85" t="s">
        <v>68</v>
      </c>
      <c r="D97" s="85">
        <v>38</v>
      </c>
      <c r="E97" s="85" t="s">
        <v>65</v>
      </c>
      <c r="F97" s="85" t="s">
        <v>67</v>
      </c>
      <c r="G97" s="85" t="s">
        <v>67</v>
      </c>
    </row>
    <row r="98" spans="1:7" x14ac:dyDescent="0.15">
      <c r="A98" s="85">
        <v>96</v>
      </c>
      <c r="B98" s="85" t="s">
        <v>71</v>
      </c>
      <c r="C98" s="85" t="s">
        <v>64</v>
      </c>
      <c r="D98" s="85">
        <v>27</v>
      </c>
      <c r="E98" s="85" t="s">
        <v>69</v>
      </c>
      <c r="F98" s="85" t="s">
        <v>67</v>
      </c>
      <c r="G98" s="85" t="s">
        <v>67</v>
      </c>
    </row>
    <row r="99" spans="1:7" x14ac:dyDescent="0.15">
      <c r="A99" s="85">
        <v>97</v>
      </c>
      <c r="B99" s="85" t="s">
        <v>71</v>
      </c>
      <c r="C99" s="85" t="s">
        <v>68</v>
      </c>
      <c r="D99" s="85">
        <v>30</v>
      </c>
      <c r="E99" s="85" t="s">
        <v>69</v>
      </c>
      <c r="F99" s="85" t="s">
        <v>67</v>
      </c>
      <c r="G99" s="85" t="s">
        <v>67</v>
      </c>
    </row>
    <row r="100" spans="1:7" x14ac:dyDescent="0.15">
      <c r="A100" s="85">
        <v>98</v>
      </c>
      <c r="B100" s="85" t="s">
        <v>71</v>
      </c>
      <c r="C100" s="85" t="s">
        <v>64</v>
      </c>
      <c r="D100" s="85">
        <v>59</v>
      </c>
      <c r="E100" s="85" t="s">
        <v>70</v>
      </c>
      <c r="F100" s="85" t="s">
        <v>66</v>
      </c>
      <c r="G100" s="85" t="s">
        <v>66</v>
      </c>
    </row>
    <row r="101" spans="1:7" x14ac:dyDescent="0.15">
      <c r="A101" s="85">
        <v>99</v>
      </c>
      <c r="B101" s="85" t="s">
        <v>71</v>
      </c>
      <c r="C101" s="85" t="s">
        <v>64</v>
      </c>
      <c r="D101" s="85">
        <v>28</v>
      </c>
      <c r="E101" s="85" t="s">
        <v>69</v>
      </c>
      <c r="F101" s="85" t="s">
        <v>66</v>
      </c>
      <c r="G101" s="85" t="s">
        <v>67</v>
      </c>
    </row>
    <row r="102" spans="1:7" x14ac:dyDescent="0.15">
      <c r="A102" s="85">
        <v>100</v>
      </c>
      <c r="B102" s="85" t="s">
        <v>71</v>
      </c>
      <c r="C102" s="85" t="s">
        <v>68</v>
      </c>
      <c r="D102" s="85">
        <v>37</v>
      </c>
      <c r="E102" s="85" t="s">
        <v>65</v>
      </c>
      <c r="F102" s="85" t="s">
        <v>67</v>
      </c>
      <c r="G102" s="85" t="s">
        <v>67</v>
      </c>
    </row>
    <row r="103" spans="1:7" x14ac:dyDescent="0.15">
      <c r="A103" s="85">
        <v>101</v>
      </c>
      <c r="B103" s="85" t="s">
        <v>72</v>
      </c>
      <c r="C103" s="85" t="s">
        <v>64</v>
      </c>
      <c r="D103" s="85">
        <v>43</v>
      </c>
      <c r="E103" s="85" t="s">
        <v>65</v>
      </c>
      <c r="F103" s="85" t="s">
        <v>66</v>
      </c>
      <c r="G103" s="85" t="s">
        <v>67</v>
      </c>
    </row>
    <row r="104" spans="1:7" x14ac:dyDescent="0.15">
      <c r="A104" s="85">
        <v>102</v>
      </c>
      <c r="B104" s="85" t="s">
        <v>72</v>
      </c>
      <c r="C104" s="85" t="s">
        <v>68</v>
      </c>
      <c r="D104" s="85">
        <v>70</v>
      </c>
      <c r="E104" s="85" t="s">
        <v>65</v>
      </c>
      <c r="F104" s="85" t="s">
        <v>67</v>
      </c>
      <c r="G104" s="85" t="s">
        <v>67</v>
      </c>
    </row>
    <row r="105" spans="1:7" x14ac:dyDescent="0.15">
      <c r="A105" s="85">
        <v>103</v>
      </c>
      <c r="B105" s="85" t="s">
        <v>72</v>
      </c>
      <c r="C105" s="85" t="s">
        <v>64</v>
      </c>
      <c r="D105" s="85">
        <v>39</v>
      </c>
      <c r="E105" s="85" t="s">
        <v>65</v>
      </c>
      <c r="F105" s="85" t="s">
        <v>67</v>
      </c>
      <c r="G105" s="85" t="s">
        <v>67</v>
      </c>
    </row>
    <row r="106" spans="1:7" x14ac:dyDescent="0.15">
      <c r="A106" s="85">
        <v>104</v>
      </c>
      <c r="B106" s="85" t="s">
        <v>72</v>
      </c>
      <c r="C106" s="85" t="s">
        <v>68</v>
      </c>
      <c r="D106" s="85">
        <v>39</v>
      </c>
      <c r="E106" s="85" t="s">
        <v>65</v>
      </c>
      <c r="F106" s="85" t="s">
        <v>66</v>
      </c>
      <c r="G106" s="85" t="s">
        <v>67</v>
      </c>
    </row>
    <row r="107" spans="1:7" x14ac:dyDescent="0.15">
      <c r="A107" s="85">
        <v>105</v>
      </c>
      <c r="B107" s="85" t="s">
        <v>72</v>
      </c>
      <c r="C107" s="85" t="s">
        <v>68</v>
      </c>
      <c r="D107" s="85">
        <v>36</v>
      </c>
      <c r="E107" s="85" t="s">
        <v>65</v>
      </c>
      <c r="F107" s="85" t="s">
        <v>67</v>
      </c>
      <c r="G107" s="85" t="s">
        <v>67</v>
      </c>
    </row>
    <row r="108" spans="1:7" x14ac:dyDescent="0.15">
      <c r="A108" s="85">
        <v>106</v>
      </c>
      <c r="B108" s="85" t="s">
        <v>72</v>
      </c>
      <c r="C108" s="85" t="s">
        <v>68</v>
      </c>
      <c r="D108" s="85">
        <v>23</v>
      </c>
      <c r="E108" s="85" t="s">
        <v>69</v>
      </c>
      <c r="F108" s="85" t="s">
        <v>67</v>
      </c>
      <c r="G108" s="85" t="s">
        <v>67</v>
      </c>
    </row>
    <row r="109" spans="1:7" x14ac:dyDescent="0.15">
      <c r="A109" s="85">
        <v>107</v>
      </c>
      <c r="B109" s="85" t="s">
        <v>72</v>
      </c>
      <c r="C109" s="85" t="s">
        <v>64</v>
      </c>
      <c r="D109" s="85">
        <v>73</v>
      </c>
      <c r="E109" s="85" t="s">
        <v>70</v>
      </c>
      <c r="F109" s="85" t="s">
        <v>66</v>
      </c>
      <c r="G109" s="85" t="s">
        <v>67</v>
      </c>
    </row>
    <row r="110" spans="1:7" x14ac:dyDescent="0.15">
      <c r="A110" s="85">
        <v>108</v>
      </c>
      <c r="B110" s="85" t="s">
        <v>72</v>
      </c>
      <c r="C110" s="85" t="s">
        <v>64</v>
      </c>
      <c r="D110" s="85">
        <v>38</v>
      </c>
      <c r="E110" s="85" t="s">
        <v>65</v>
      </c>
      <c r="F110" s="85" t="s">
        <v>67</v>
      </c>
      <c r="G110" s="85" t="s">
        <v>67</v>
      </c>
    </row>
    <row r="111" spans="1:7" x14ac:dyDescent="0.15">
      <c r="A111" s="85">
        <v>109</v>
      </c>
      <c r="B111" s="85" t="s">
        <v>72</v>
      </c>
      <c r="C111" s="85" t="s">
        <v>64</v>
      </c>
      <c r="D111" s="85">
        <v>50</v>
      </c>
      <c r="E111" s="85" t="s">
        <v>65</v>
      </c>
      <c r="F111" s="85" t="s">
        <v>67</v>
      </c>
      <c r="G111" s="85" t="s">
        <v>67</v>
      </c>
    </row>
    <row r="112" spans="1:7" x14ac:dyDescent="0.15">
      <c r="A112" s="85">
        <v>110</v>
      </c>
      <c r="B112" s="85" t="s">
        <v>72</v>
      </c>
      <c r="C112" s="85" t="s">
        <v>64</v>
      </c>
      <c r="D112" s="85">
        <v>35</v>
      </c>
      <c r="E112" s="85" t="s">
        <v>65</v>
      </c>
      <c r="F112" s="85" t="s">
        <v>67</v>
      </c>
      <c r="G112" s="85" t="s">
        <v>67</v>
      </c>
    </row>
    <row r="113" spans="1:7" x14ac:dyDescent="0.15">
      <c r="A113" s="85">
        <v>111</v>
      </c>
      <c r="B113" s="85" t="s">
        <v>72</v>
      </c>
      <c r="C113" s="85" t="s">
        <v>64</v>
      </c>
      <c r="D113" s="85">
        <v>33</v>
      </c>
      <c r="E113" s="85" t="s">
        <v>65</v>
      </c>
      <c r="F113" s="85" t="s">
        <v>66</v>
      </c>
      <c r="G113" s="85" t="s">
        <v>67</v>
      </c>
    </row>
    <row r="114" spans="1:7" x14ac:dyDescent="0.15">
      <c r="A114" s="85">
        <v>112</v>
      </c>
      <c r="B114" s="85" t="s">
        <v>72</v>
      </c>
      <c r="C114" s="85" t="s">
        <v>64</v>
      </c>
      <c r="D114" s="85">
        <v>26</v>
      </c>
      <c r="E114" s="85" t="s">
        <v>65</v>
      </c>
      <c r="F114" s="85" t="s">
        <v>66</v>
      </c>
      <c r="G114" s="85" t="s">
        <v>67</v>
      </c>
    </row>
    <row r="115" spans="1:7" x14ac:dyDescent="0.15">
      <c r="A115" s="85">
        <v>113</v>
      </c>
      <c r="B115" s="85" t="s">
        <v>72</v>
      </c>
      <c r="C115" s="85" t="s">
        <v>68</v>
      </c>
      <c r="D115" s="85">
        <v>24</v>
      </c>
      <c r="E115" s="85" t="s">
        <v>69</v>
      </c>
      <c r="F115" s="85" t="s">
        <v>66</v>
      </c>
      <c r="G115" s="85" t="s">
        <v>66</v>
      </c>
    </row>
    <row r="116" spans="1:7" x14ac:dyDescent="0.15">
      <c r="A116" s="85">
        <v>114</v>
      </c>
      <c r="B116" s="85" t="s">
        <v>72</v>
      </c>
      <c r="C116" s="85" t="s">
        <v>68</v>
      </c>
      <c r="D116" s="85">
        <v>37</v>
      </c>
      <c r="E116" s="85" t="s">
        <v>65</v>
      </c>
      <c r="F116" s="85" t="s">
        <v>67</v>
      </c>
      <c r="G116" s="85" t="s">
        <v>67</v>
      </c>
    </row>
    <row r="117" spans="1:7" x14ac:dyDescent="0.15">
      <c r="A117" s="85">
        <v>115</v>
      </c>
      <c r="B117" s="85" t="s">
        <v>72</v>
      </c>
      <c r="C117" s="85" t="s">
        <v>64</v>
      </c>
      <c r="D117" s="85">
        <v>33</v>
      </c>
      <c r="E117" s="85" t="s">
        <v>65</v>
      </c>
      <c r="F117" s="85" t="s">
        <v>66</v>
      </c>
      <c r="G117" s="85" t="s">
        <v>67</v>
      </c>
    </row>
    <row r="118" spans="1:7" x14ac:dyDescent="0.15">
      <c r="A118" s="85">
        <v>116</v>
      </c>
      <c r="B118" s="85" t="s">
        <v>72</v>
      </c>
      <c r="C118" s="85" t="s">
        <v>68</v>
      </c>
      <c r="D118" s="85">
        <v>57</v>
      </c>
      <c r="E118" s="85" t="s">
        <v>65</v>
      </c>
      <c r="F118" s="85" t="s">
        <v>67</v>
      </c>
      <c r="G118" s="85" t="s">
        <v>67</v>
      </c>
    </row>
    <row r="119" spans="1:7" x14ac:dyDescent="0.15">
      <c r="A119" s="85">
        <v>117</v>
      </c>
      <c r="B119" s="85" t="s">
        <v>72</v>
      </c>
      <c r="C119" s="85" t="s">
        <v>64</v>
      </c>
      <c r="D119" s="85">
        <v>47</v>
      </c>
      <c r="E119" s="85" t="s">
        <v>65</v>
      </c>
      <c r="F119" s="85" t="s">
        <v>67</v>
      </c>
      <c r="G119" s="85" t="s">
        <v>66</v>
      </c>
    </row>
    <row r="120" spans="1:7" x14ac:dyDescent="0.15">
      <c r="A120" s="85">
        <v>118</v>
      </c>
      <c r="B120" s="85" t="s">
        <v>72</v>
      </c>
      <c r="C120" s="85" t="s">
        <v>64</v>
      </c>
      <c r="D120" s="85">
        <v>74</v>
      </c>
      <c r="E120" s="85" t="s">
        <v>70</v>
      </c>
      <c r="F120" s="85" t="s">
        <v>66</v>
      </c>
      <c r="G120" s="85" t="s">
        <v>67</v>
      </c>
    </row>
    <row r="121" spans="1:7" x14ac:dyDescent="0.15">
      <c r="A121" s="85">
        <v>119</v>
      </c>
      <c r="B121" s="85" t="s">
        <v>72</v>
      </c>
      <c r="C121" s="85" t="s">
        <v>68</v>
      </c>
      <c r="D121" s="85">
        <v>35</v>
      </c>
      <c r="E121" s="85" t="s">
        <v>65</v>
      </c>
      <c r="F121" s="85" t="s">
        <v>67</v>
      </c>
      <c r="G121" s="85" t="s">
        <v>66</v>
      </c>
    </row>
    <row r="122" spans="1:7" x14ac:dyDescent="0.15">
      <c r="A122" s="85">
        <v>120</v>
      </c>
      <c r="B122" s="85" t="s">
        <v>72</v>
      </c>
      <c r="C122" s="85" t="s">
        <v>68</v>
      </c>
      <c r="D122" s="85">
        <v>31</v>
      </c>
      <c r="E122" s="85" t="s">
        <v>65</v>
      </c>
      <c r="F122" s="85" t="s">
        <v>67</v>
      </c>
      <c r="G122" s="85" t="s">
        <v>67</v>
      </c>
    </row>
    <row r="123" spans="1:7" x14ac:dyDescent="0.15">
      <c r="A123" s="85">
        <v>121</v>
      </c>
      <c r="B123" s="85" t="s">
        <v>72</v>
      </c>
      <c r="C123" s="85" t="s">
        <v>64</v>
      </c>
      <c r="D123" s="85">
        <v>40</v>
      </c>
      <c r="E123" s="85" t="s">
        <v>69</v>
      </c>
      <c r="F123" s="85" t="s">
        <v>67</v>
      </c>
      <c r="G123" s="85" t="s">
        <v>67</v>
      </c>
    </row>
    <row r="124" spans="1:7" x14ac:dyDescent="0.15">
      <c r="A124" s="85">
        <v>122</v>
      </c>
      <c r="B124" s="85" t="s">
        <v>72</v>
      </c>
      <c r="C124" s="85" t="s">
        <v>64</v>
      </c>
      <c r="D124" s="85">
        <v>42</v>
      </c>
      <c r="E124" s="85" t="s">
        <v>65</v>
      </c>
      <c r="F124" s="85" t="s">
        <v>67</v>
      </c>
      <c r="G124" s="85" t="s">
        <v>67</v>
      </c>
    </row>
    <row r="125" spans="1:7" x14ac:dyDescent="0.15">
      <c r="A125" s="85">
        <v>123</v>
      </c>
      <c r="B125" s="85" t="s">
        <v>72</v>
      </c>
      <c r="C125" s="85" t="s">
        <v>68</v>
      </c>
      <c r="D125" s="85">
        <v>33</v>
      </c>
      <c r="E125" s="85" t="s">
        <v>65</v>
      </c>
      <c r="F125" s="85" t="s">
        <v>67</v>
      </c>
      <c r="G125" s="85" t="s">
        <v>67</v>
      </c>
    </row>
    <row r="126" spans="1:7" x14ac:dyDescent="0.15">
      <c r="A126" s="85">
        <v>124</v>
      </c>
      <c r="B126" s="85" t="s">
        <v>72</v>
      </c>
      <c r="C126" s="85" t="s">
        <v>64</v>
      </c>
      <c r="D126" s="85">
        <v>58</v>
      </c>
      <c r="E126" s="85" t="s">
        <v>65</v>
      </c>
      <c r="F126" s="85" t="s">
        <v>67</v>
      </c>
      <c r="G126" s="85" t="s">
        <v>66</v>
      </c>
    </row>
    <row r="127" spans="1:7" x14ac:dyDescent="0.15">
      <c r="A127" s="85">
        <v>125</v>
      </c>
      <c r="B127" s="85" t="s">
        <v>72</v>
      </c>
      <c r="C127" s="85" t="s">
        <v>68</v>
      </c>
      <c r="D127" s="85">
        <v>36</v>
      </c>
      <c r="E127" s="85" t="s">
        <v>65</v>
      </c>
      <c r="F127" s="85" t="s">
        <v>67</v>
      </c>
      <c r="G127" s="85" t="s">
        <v>66</v>
      </c>
    </row>
    <row r="128" spans="1:7" x14ac:dyDescent="0.15">
      <c r="A128" s="85">
        <v>126</v>
      </c>
      <c r="B128" s="85" t="s">
        <v>72</v>
      </c>
      <c r="C128" s="85" t="s">
        <v>68</v>
      </c>
      <c r="D128" s="85">
        <v>41</v>
      </c>
      <c r="E128" s="85" t="s">
        <v>65</v>
      </c>
      <c r="F128" s="85" t="s">
        <v>66</v>
      </c>
      <c r="G128" s="85" t="s">
        <v>66</v>
      </c>
    </row>
    <row r="129" spans="1:7" x14ac:dyDescent="0.15">
      <c r="A129" s="85">
        <v>127</v>
      </c>
      <c r="B129" s="85" t="s">
        <v>72</v>
      </c>
      <c r="C129" s="85" t="s">
        <v>64</v>
      </c>
      <c r="D129" s="85">
        <v>35</v>
      </c>
      <c r="E129" s="85" t="s">
        <v>65</v>
      </c>
      <c r="F129" s="85" t="s">
        <v>66</v>
      </c>
      <c r="G129" s="85" t="s">
        <v>66</v>
      </c>
    </row>
    <row r="130" spans="1:7" x14ac:dyDescent="0.15">
      <c r="A130" s="85">
        <v>128</v>
      </c>
      <c r="B130" s="85" t="s">
        <v>72</v>
      </c>
      <c r="C130" s="85" t="s">
        <v>64</v>
      </c>
      <c r="D130" s="85">
        <v>23</v>
      </c>
      <c r="E130" s="85" t="s">
        <v>65</v>
      </c>
      <c r="F130" s="85" t="s">
        <v>66</v>
      </c>
      <c r="G130" s="85" t="s">
        <v>67</v>
      </c>
    </row>
    <row r="131" spans="1:7" x14ac:dyDescent="0.15">
      <c r="A131" s="85">
        <v>129</v>
      </c>
      <c r="B131" s="85" t="s">
        <v>72</v>
      </c>
      <c r="C131" s="85" t="s">
        <v>68</v>
      </c>
      <c r="D131" s="85">
        <v>22</v>
      </c>
      <c r="E131" s="85" t="s">
        <v>69</v>
      </c>
      <c r="F131" s="85" t="s">
        <v>66</v>
      </c>
      <c r="G131" s="85" t="s">
        <v>66</v>
      </c>
    </row>
    <row r="132" spans="1:7" x14ac:dyDescent="0.15">
      <c r="A132" s="85">
        <v>130</v>
      </c>
      <c r="B132" s="85" t="s">
        <v>72</v>
      </c>
      <c r="C132" s="85" t="s">
        <v>64</v>
      </c>
      <c r="D132" s="85">
        <v>42</v>
      </c>
      <c r="E132" s="85" t="s">
        <v>65</v>
      </c>
      <c r="F132" s="85" t="s">
        <v>67</v>
      </c>
      <c r="G132" s="85" t="s">
        <v>67</v>
      </c>
    </row>
    <row r="133" spans="1:7" x14ac:dyDescent="0.15">
      <c r="A133" s="85">
        <v>131</v>
      </c>
      <c r="B133" s="85" t="s">
        <v>72</v>
      </c>
      <c r="C133" s="85" t="s">
        <v>68</v>
      </c>
      <c r="D133" s="85">
        <v>33</v>
      </c>
      <c r="E133" s="85" t="s">
        <v>65</v>
      </c>
      <c r="F133" s="85" t="s">
        <v>67</v>
      </c>
      <c r="G133" s="85" t="s">
        <v>66</v>
      </c>
    </row>
    <row r="134" spans="1:7" x14ac:dyDescent="0.15">
      <c r="A134" s="85">
        <v>132</v>
      </c>
      <c r="B134" s="85" t="s">
        <v>72</v>
      </c>
      <c r="C134" s="85" t="s">
        <v>68</v>
      </c>
      <c r="D134" s="85">
        <v>57</v>
      </c>
      <c r="E134" s="85" t="s">
        <v>65</v>
      </c>
      <c r="F134" s="85" t="s">
        <v>66</v>
      </c>
      <c r="G134" s="85" t="s">
        <v>67</v>
      </c>
    </row>
    <row r="135" spans="1:7" x14ac:dyDescent="0.15">
      <c r="A135" s="85">
        <v>133</v>
      </c>
      <c r="B135" s="85" t="s">
        <v>72</v>
      </c>
      <c r="C135" s="85" t="s">
        <v>64</v>
      </c>
      <c r="D135" s="85">
        <v>40</v>
      </c>
      <c r="E135" s="85" t="s">
        <v>65</v>
      </c>
      <c r="F135" s="85" t="s">
        <v>67</v>
      </c>
      <c r="G135" s="85" t="s">
        <v>67</v>
      </c>
    </row>
    <row r="136" spans="1:7" x14ac:dyDescent="0.15">
      <c r="A136" s="85">
        <v>134</v>
      </c>
      <c r="B136" s="85" t="s">
        <v>72</v>
      </c>
      <c r="C136" s="85" t="s">
        <v>64</v>
      </c>
      <c r="D136" s="85">
        <v>28</v>
      </c>
      <c r="E136" s="85" t="s">
        <v>69</v>
      </c>
      <c r="F136" s="85" t="s">
        <v>66</v>
      </c>
      <c r="G136" s="85" t="s">
        <v>67</v>
      </c>
    </row>
    <row r="137" spans="1:7" x14ac:dyDescent="0.15">
      <c r="A137" s="85">
        <v>135</v>
      </c>
      <c r="B137" s="85" t="s">
        <v>72</v>
      </c>
      <c r="C137" s="85" t="s">
        <v>68</v>
      </c>
      <c r="D137" s="85">
        <v>58</v>
      </c>
      <c r="E137" s="85" t="s">
        <v>65</v>
      </c>
      <c r="F137" s="85" t="s">
        <v>67</v>
      </c>
      <c r="G137" s="85" t="s">
        <v>67</v>
      </c>
    </row>
    <row r="138" spans="1:7" x14ac:dyDescent="0.15">
      <c r="A138" s="85">
        <v>136</v>
      </c>
      <c r="B138" s="85" t="s">
        <v>72</v>
      </c>
      <c r="C138" s="85" t="s">
        <v>64</v>
      </c>
      <c r="D138" s="85">
        <v>24</v>
      </c>
      <c r="E138" s="85" t="s">
        <v>69</v>
      </c>
      <c r="F138" s="85" t="s">
        <v>67</v>
      </c>
      <c r="G138" s="85" t="s">
        <v>66</v>
      </c>
    </row>
    <row r="139" spans="1:7" x14ac:dyDescent="0.15">
      <c r="A139" s="85">
        <v>137</v>
      </c>
      <c r="B139" s="85" t="s">
        <v>72</v>
      </c>
      <c r="C139" s="85" t="s">
        <v>64</v>
      </c>
      <c r="D139" s="85">
        <v>52</v>
      </c>
      <c r="E139" s="85" t="s">
        <v>65</v>
      </c>
      <c r="F139" s="85" t="s">
        <v>67</v>
      </c>
      <c r="G139" s="85" t="s">
        <v>67</v>
      </c>
    </row>
    <row r="140" spans="1:7" x14ac:dyDescent="0.15">
      <c r="A140" s="85">
        <v>138</v>
      </c>
      <c r="B140" s="85" t="s">
        <v>72</v>
      </c>
      <c r="C140" s="85" t="s">
        <v>64</v>
      </c>
      <c r="D140" s="85">
        <v>36</v>
      </c>
      <c r="E140" s="85" t="s">
        <v>65</v>
      </c>
      <c r="F140" s="85" t="s">
        <v>67</v>
      </c>
      <c r="G140" s="85" t="s">
        <v>67</v>
      </c>
    </row>
    <row r="141" spans="1:7" x14ac:dyDescent="0.15">
      <c r="A141" s="85">
        <v>139</v>
      </c>
      <c r="B141" s="85" t="s">
        <v>72</v>
      </c>
      <c r="C141" s="85" t="s">
        <v>68</v>
      </c>
      <c r="D141" s="85">
        <v>51</v>
      </c>
      <c r="E141" s="85" t="s">
        <v>65</v>
      </c>
      <c r="F141" s="85" t="s">
        <v>67</v>
      </c>
      <c r="G141" s="85" t="s">
        <v>67</v>
      </c>
    </row>
    <row r="142" spans="1:7" x14ac:dyDescent="0.15">
      <c r="A142" s="85">
        <v>140</v>
      </c>
      <c r="B142" s="85" t="s">
        <v>72</v>
      </c>
      <c r="C142" s="85" t="s">
        <v>64</v>
      </c>
      <c r="D142" s="85">
        <v>48</v>
      </c>
      <c r="E142" s="85" t="s">
        <v>65</v>
      </c>
      <c r="F142" s="85" t="s">
        <v>67</v>
      </c>
      <c r="G142" s="85" t="s">
        <v>67</v>
      </c>
    </row>
    <row r="143" spans="1:7" x14ac:dyDescent="0.15">
      <c r="A143" s="85">
        <v>141</v>
      </c>
      <c r="B143" s="85" t="s">
        <v>72</v>
      </c>
      <c r="C143" s="85" t="s">
        <v>64</v>
      </c>
      <c r="D143" s="85">
        <v>40</v>
      </c>
      <c r="E143" s="85" t="s">
        <v>65</v>
      </c>
      <c r="F143" s="85" t="s">
        <v>67</v>
      </c>
      <c r="G143" s="85" t="s">
        <v>67</v>
      </c>
    </row>
    <row r="144" spans="1:7" x14ac:dyDescent="0.15">
      <c r="A144" s="85">
        <v>142</v>
      </c>
      <c r="B144" s="85" t="s">
        <v>72</v>
      </c>
      <c r="C144" s="85" t="s">
        <v>68</v>
      </c>
      <c r="D144" s="85">
        <v>36</v>
      </c>
      <c r="E144" s="85" t="s">
        <v>65</v>
      </c>
      <c r="F144" s="85" t="s">
        <v>67</v>
      </c>
      <c r="G144" s="85" t="s">
        <v>66</v>
      </c>
    </row>
    <row r="145" spans="1:7" x14ac:dyDescent="0.15">
      <c r="A145" s="85">
        <v>143</v>
      </c>
      <c r="B145" s="85" t="s">
        <v>72</v>
      </c>
      <c r="C145" s="85" t="s">
        <v>64</v>
      </c>
      <c r="D145" s="85">
        <v>53</v>
      </c>
      <c r="E145" s="85" t="s">
        <v>70</v>
      </c>
      <c r="F145" s="85" t="s">
        <v>66</v>
      </c>
      <c r="G145" s="85" t="s">
        <v>67</v>
      </c>
    </row>
    <row r="146" spans="1:7" x14ac:dyDescent="0.15">
      <c r="A146" s="85">
        <v>144</v>
      </c>
      <c r="B146" s="85" t="s">
        <v>72</v>
      </c>
      <c r="C146" s="85" t="s">
        <v>64</v>
      </c>
      <c r="D146" s="85">
        <v>57</v>
      </c>
      <c r="E146" s="85" t="s">
        <v>65</v>
      </c>
      <c r="F146" s="85" t="s">
        <v>67</v>
      </c>
      <c r="G146" s="85" t="s">
        <v>67</v>
      </c>
    </row>
    <row r="147" spans="1:7" x14ac:dyDescent="0.15">
      <c r="A147" s="85">
        <v>145</v>
      </c>
      <c r="B147" s="85" t="s">
        <v>72</v>
      </c>
      <c r="C147" s="85" t="s">
        <v>64</v>
      </c>
      <c r="D147" s="85">
        <v>51</v>
      </c>
      <c r="E147" s="85" t="s">
        <v>65</v>
      </c>
      <c r="F147" s="85" t="s">
        <v>67</v>
      </c>
      <c r="G147" s="85" t="s">
        <v>67</v>
      </c>
    </row>
    <row r="148" spans="1:7" x14ac:dyDescent="0.15">
      <c r="A148" s="85">
        <v>146</v>
      </c>
      <c r="B148" s="85" t="s">
        <v>72</v>
      </c>
      <c r="C148" s="85" t="s">
        <v>64</v>
      </c>
      <c r="D148" s="85">
        <v>51</v>
      </c>
      <c r="E148" s="85" t="s">
        <v>65</v>
      </c>
      <c r="F148" s="85" t="s">
        <v>67</v>
      </c>
      <c r="G148" s="85" t="s">
        <v>67</v>
      </c>
    </row>
    <row r="149" spans="1:7" x14ac:dyDescent="0.15">
      <c r="A149" s="85">
        <v>147</v>
      </c>
      <c r="B149" s="85" t="s">
        <v>72</v>
      </c>
      <c r="C149" s="85" t="s">
        <v>64</v>
      </c>
      <c r="D149" s="85">
        <v>71</v>
      </c>
      <c r="E149" s="85" t="s">
        <v>65</v>
      </c>
      <c r="F149" s="85" t="s">
        <v>66</v>
      </c>
      <c r="G149" s="85" t="s">
        <v>67</v>
      </c>
    </row>
    <row r="150" spans="1:7" x14ac:dyDescent="0.15">
      <c r="A150" s="85">
        <v>148</v>
      </c>
      <c r="B150" s="85" t="s">
        <v>72</v>
      </c>
      <c r="C150" s="85" t="s">
        <v>64</v>
      </c>
      <c r="D150" s="85">
        <v>52</v>
      </c>
      <c r="E150" s="85" t="s">
        <v>65</v>
      </c>
      <c r="F150" s="85" t="s">
        <v>67</v>
      </c>
      <c r="G150" s="85" t="s">
        <v>67</v>
      </c>
    </row>
    <row r="151" spans="1:7" x14ac:dyDescent="0.15">
      <c r="A151" s="85">
        <v>149</v>
      </c>
      <c r="B151" s="85" t="s">
        <v>72</v>
      </c>
      <c r="C151" s="85" t="s">
        <v>64</v>
      </c>
      <c r="D151" s="85">
        <v>43</v>
      </c>
      <c r="E151" s="85" t="s">
        <v>65</v>
      </c>
      <c r="F151" s="85" t="s">
        <v>67</v>
      </c>
      <c r="G151" s="85" t="s">
        <v>66</v>
      </c>
    </row>
    <row r="152" spans="1:7" x14ac:dyDescent="0.15">
      <c r="A152" s="85">
        <v>150</v>
      </c>
      <c r="B152" s="85" t="s">
        <v>72</v>
      </c>
      <c r="C152" s="85" t="s">
        <v>64</v>
      </c>
      <c r="D152" s="85">
        <v>24</v>
      </c>
      <c r="E152" s="85" t="s">
        <v>69</v>
      </c>
      <c r="F152" s="85" t="s">
        <v>67</v>
      </c>
      <c r="G152" s="85" t="s">
        <v>67</v>
      </c>
    </row>
    <row r="153" spans="1:7" x14ac:dyDescent="0.15">
      <c r="A153" s="85">
        <v>151</v>
      </c>
      <c r="B153" s="85" t="s">
        <v>73</v>
      </c>
      <c r="C153" s="85" t="s">
        <v>64</v>
      </c>
      <c r="D153" s="85">
        <v>56</v>
      </c>
      <c r="E153" s="85" t="s">
        <v>65</v>
      </c>
      <c r="F153" s="85" t="s">
        <v>66</v>
      </c>
      <c r="G153" s="85" t="s">
        <v>66</v>
      </c>
    </row>
    <row r="154" spans="1:7" x14ac:dyDescent="0.15">
      <c r="A154" s="85">
        <v>152</v>
      </c>
      <c r="B154" s="85" t="s">
        <v>73</v>
      </c>
      <c r="C154" s="85" t="s">
        <v>64</v>
      </c>
      <c r="D154" s="85">
        <v>51</v>
      </c>
      <c r="E154" s="85" t="s">
        <v>65</v>
      </c>
      <c r="F154" s="85" t="s">
        <v>66</v>
      </c>
      <c r="G154" s="85" t="s">
        <v>67</v>
      </c>
    </row>
    <row r="155" spans="1:7" x14ac:dyDescent="0.15">
      <c r="A155" s="85">
        <v>153</v>
      </c>
      <c r="B155" s="85" t="s">
        <v>73</v>
      </c>
      <c r="C155" s="85" t="s">
        <v>64</v>
      </c>
      <c r="D155" s="85">
        <v>39</v>
      </c>
      <c r="E155" s="85" t="s">
        <v>65</v>
      </c>
      <c r="F155" s="85" t="s">
        <v>67</v>
      </c>
      <c r="G155" s="85" t="s">
        <v>66</v>
      </c>
    </row>
    <row r="156" spans="1:7" x14ac:dyDescent="0.15">
      <c r="A156" s="85">
        <v>154</v>
      </c>
      <c r="B156" s="85" t="s">
        <v>73</v>
      </c>
      <c r="C156" s="85" t="s">
        <v>64</v>
      </c>
      <c r="D156" s="85">
        <v>66</v>
      </c>
      <c r="E156" s="85" t="s">
        <v>65</v>
      </c>
      <c r="F156" s="85" t="s">
        <v>67</v>
      </c>
      <c r="G156" s="85" t="s">
        <v>67</v>
      </c>
    </row>
    <row r="157" spans="1:7" x14ac:dyDescent="0.15">
      <c r="A157" s="85">
        <v>155</v>
      </c>
      <c r="B157" s="85" t="s">
        <v>73</v>
      </c>
      <c r="C157" s="85" t="s">
        <v>64</v>
      </c>
      <c r="D157" s="85">
        <v>68</v>
      </c>
      <c r="E157" s="85" t="s">
        <v>65</v>
      </c>
      <c r="F157" s="85" t="s">
        <v>67</v>
      </c>
      <c r="G157" s="85" t="s">
        <v>66</v>
      </c>
    </row>
    <row r="158" spans="1:7" x14ac:dyDescent="0.15">
      <c r="A158" s="85">
        <v>156</v>
      </c>
      <c r="B158" s="85" t="s">
        <v>73</v>
      </c>
      <c r="C158" s="85" t="s">
        <v>68</v>
      </c>
      <c r="D158" s="85">
        <v>65</v>
      </c>
      <c r="E158" s="85" t="s">
        <v>65</v>
      </c>
      <c r="F158" s="85" t="s">
        <v>66</v>
      </c>
      <c r="G158" s="85" t="s">
        <v>67</v>
      </c>
    </row>
    <row r="159" spans="1:7" x14ac:dyDescent="0.15">
      <c r="A159" s="85">
        <v>157</v>
      </c>
      <c r="B159" s="85" t="s">
        <v>73</v>
      </c>
      <c r="C159" s="85" t="s">
        <v>64</v>
      </c>
      <c r="D159" s="85">
        <v>28</v>
      </c>
      <c r="E159" s="85" t="s">
        <v>69</v>
      </c>
      <c r="F159" s="85" t="s">
        <v>67</v>
      </c>
      <c r="G159" s="85" t="s">
        <v>67</v>
      </c>
    </row>
    <row r="160" spans="1:7" x14ac:dyDescent="0.15">
      <c r="A160" s="85">
        <v>158</v>
      </c>
      <c r="B160" s="85" t="s">
        <v>73</v>
      </c>
      <c r="C160" s="85" t="s">
        <v>68</v>
      </c>
      <c r="D160" s="85">
        <v>26</v>
      </c>
      <c r="E160" s="85" t="s">
        <v>69</v>
      </c>
      <c r="F160" s="85" t="s">
        <v>67</v>
      </c>
      <c r="G160" s="85" t="s">
        <v>67</v>
      </c>
    </row>
    <row r="161" spans="1:7" x14ac:dyDescent="0.15">
      <c r="A161" s="85">
        <v>159</v>
      </c>
      <c r="B161" s="85" t="s">
        <v>73</v>
      </c>
      <c r="C161" s="85" t="s">
        <v>64</v>
      </c>
      <c r="D161" s="85">
        <v>53</v>
      </c>
      <c r="E161" s="85" t="s">
        <v>65</v>
      </c>
      <c r="F161" s="85" t="s">
        <v>67</v>
      </c>
      <c r="G161" s="85" t="s">
        <v>67</v>
      </c>
    </row>
    <row r="162" spans="1:7" x14ac:dyDescent="0.15">
      <c r="A162" s="85">
        <v>160</v>
      </c>
      <c r="B162" s="85" t="s">
        <v>73</v>
      </c>
      <c r="C162" s="85" t="s">
        <v>64</v>
      </c>
      <c r="D162" s="85">
        <v>19</v>
      </c>
      <c r="E162" s="85" t="s">
        <v>69</v>
      </c>
      <c r="F162" s="85" t="s">
        <v>66</v>
      </c>
      <c r="G162" s="85" t="s">
        <v>66</v>
      </c>
    </row>
    <row r="163" spans="1:7" x14ac:dyDescent="0.15">
      <c r="A163" s="85">
        <v>161</v>
      </c>
      <c r="B163" s="85" t="s">
        <v>73</v>
      </c>
      <c r="C163" s="85" t="s">
        <v>68</v>
      </c>
      <c r="D163" s="85">
        <v>31</v>
      </c>
      <c r="E163" s="85" t="s">
        <v>65</v>
      </c>
      <c r="F163" s="85" t="s">
        <v>66</v>
      </c>
      <c r="G163" s="85" t="s">
        <v>66</v>
      </c>
    </row>
    <row r="164" spans="1:7" x14ac:dyDescent="0.15">
      <c r="A164" s="85">
        <v>162</v>
      </c>
      <c r="B164" s="85" t="s">
        <v>73</v>
      </c>
      <c r="C164" s="85" t="s">
        <v>64</v>
      </c>
      <c r="D164" s="85">
        <v>47</v>
      </c>
      <c r="E164" s="85" t="s">
        <v>65</v>
      </c>
      <c r="F164" s="85" t="s">
        <v>66</v>
      </c>
      <c r="G164" s="85" t="s">
        <v>66</v>
      </c>
    </row>
    <row r="165" spans="1:7" x14ac:dyDescent="0.15">
      <c r="A165" s="85">
        <v>163</v>
      </c>
      <c r="B165" s="85" t="s">
        <v>73</v>
      </c>
      <c r="C165" s="85" t="s">
        <v>64</v>
      </c>
      <c r="D165" s="85">
        <v>48</v>
      </c>
      <c r="E165" s="85" t="s">
        <v>65</v>
      </c>
      <c r="F165" s="85" t="s">
        <v>67</v>
      </c>
      <c r="G165" s="85" t="s">
        <v>66</v>
      </c>
    </row>
    <row r="166" spans="1:7" x14ac:dyDescent="0.15">
      <c r="A166" s="85">
        <v>164</v>
      </c>
      <c r="B166" s="85" t="s">
        <v>73</v>
      </c>
      <c r="C166" s="85" t="s">
        <v>64</v>
      </c>
      <c r="D166" s="85">
        <v>40</v>
      </c>
      <c r="E166" s="85" t="s">
        <v>65</v>
      </c>
      <c r="F166" s="85" t="s">
        <v>67</v>
      </c>
      <c r="G166" s="85" t="s">
        <v>67</v>
      </c>
    </row>
    <row r="167" spans="1:7" x14ac:dyDescent="0.15">
      <c r="A167" s="85">
        <v>165</v>
      </c>
      <c r="B167" s="85" t="s">
        <v>73</v>
      </c>
      <c r="C167" s="85" t="s">
        <v>64</v>
      </c>
      <c r="D167" s="85">
        <v>29</v>
      </c>
      <c r="E167" s="85" t="s">
        <v>65</v>
      </c>
      <c r="F167" s="85" t="s">
        <v>66</v>
      </c>
      <c r="G167" s="85" t="s">
        <v>67</v>
      </c>
    </row>
    <row r="168" spans="1:7" x14ac:dyDescent="0.15">
      <c r="A168" s="85">
        <v>166</v>
      </c>
      <c r="B168" s="85" t="s">
        <v>73</v>
      </c>
      <c r="C168" s="85" t="s">
        <v>68</v>
      </c>
      <c r="D168" s="85">
        <v>24</v>
      </c>
      <c r="E168" s="85" t="s">
        <v>69</v>
      </c>
      <c r="F168" s="85" t="s">
        <v>66</v>
      </c>
      <c r="G168" s="85" t="s">
        <v>66</v>
      </c>
    </row>
    <row r="169" spans="1:7" x14ac:dyDescent="0.15">
      <c r="A169" s="85">
        <v>167</v>
      </c>
      <c r="B169" s="85" t="s">
        <v>73</v>
      </c>
      <c r="C169" s="85" t="s">
        <v>64</v>
      </c>
      <c r="D169" s="85">
        <v>47</v>
      </c>
      <c r="E169" s="85" t="s">
        <v>65</v>
      </c>
      <c r="F169" s="85" t="s">
        <v>67</v>
      </c>
      <c r="G169" s="85" t="s">
        <v>67</v>
      </c>
    </row>
    <row r="170" spans="1:7" x14ac:dyDescent="0.15">
      <c r="A170" s="85">
        <v>168</v>
      </c>
      <c r="B170" s="85" t="s">
        <v>73</v>
      </c>
      <c r="C170" s="85" t="s">
        <v>64</v>
      </c>
      <c r="D170" s="85">
        <v>15</v>
      </c>
      <c r="E170" s="85" t="s">
        <v>69</v>
      </c>
      <c r="F170" s="85" t="s">
        <v>67</v>
      </c>
      <c r="G170" s="85" t="s">
        <v>67</v>
      </c>
    </row>
    <row r="171" spans="1:7" x14ac:dyDescent="0.15">
      <c r="A171" s="85">
        <v>169</v>
      </c>
      <c r="B171" s="85" t="s">
        <v>73</v>
      </c>
      <c r="C171" s="85" t="s">
        <v>68</v>
      </c>
      <c r="D171" s="85">
        <v>70</v>
      </c>
      <c r="E171" s="85" t="s">
        <v>70</v>
      </c>
      <c r="F171" s="85" t="s">
        <v>67</v>
      </c>
      <c r="G171" s="85" t="s">
        <v>66</v>
      </c>
    </row>
    <row r="172" spans="1:7" x14ac:dyDescent="0.15">
      <c r="A172" s="85">
        <v>170</v>
      </c>
      <c r="B172" s="85" t="s">
        <v>73</v>
      </c>
      <c r="C172" s="85" t="s">
        <v>68</v>
      </c>
      <c r="D172" s="85">
        <v>38</v>
      </c>
      <c r="E172" s="85" t="s">
        <v>65</v>
      </c>
      <c r="F172" s="85" t="s">
        <v>66</v>
      </c>
      <c r="G172" s="85" t="s">
        <v>66</v>
      </c>
    </row>
    <row r="173" spans="1:7" x14ac:dyDescent="0.15">
      <c r="A173" s="85">
        <v>171</v>
      </c>
      <c r="B173" s="85" t="s">
        <v>73</v>
      </c>
      <c r="C173" s="85" t="s">
        <v>64</v>
      </c>
      <c r="D173" s="85">
        <v>26</v>
      </c>
      <c r="E173" s="85" t="s">
        <v>69</v>
      </c>
      <c r="F173" s="85" t="s">
        <v>66</v>
      </c>
      <c r="G173" s="85" t="s">
        <v>67</v>
      </c>
    </row>
    <row r="174" spans="1:7" x14ac:dyDescent="0.15">
      <c r="A174" s="85">
        <v>172</v>
      </c>
      <c r="B174" s="85" t="s">
        <v>73</v>
      </c>
      <c r="C174" s="85" t="s">
        <v>64</v>
      </c>
      <c r="D174" s="85">
        <v>42</v>
      </c>
      <c r="E174" s="85" t="s">
        <v>65</v>
      </c>
      <c r="F174" s="85" t="s">
        <v>66</v>
      </c>
      <c r="G174" s="85" t="s">
        <v>67</v>
      </c>
    </row>
    <row r="175" spans="1:7" x14ac:dyDescent="0.15">
      <c r="A175" s="85">
        <v>173</v>
      </c>
      <c r="B175" s="85" t="s">
        <v>73</v>
      </c>
      <c r="C175" s="85" t="s">
        <v>64</v>
      </c>
      <c r="D175" s="85">
        <v>35</v>
      </c>
      <c r="E175" s="85" t="s">
        <v>65</v>
      </c>
      <c r="F175" s="85" t="s">
        <v>67</v>
      </c>
      <c r="G175" s="85" t="s">
        <v>67</v>
      </c>
    </row>
    <row r="176" spans="1:7" x14ac:dyDescent="0.15">
      <c r="A176" s="85">
        <v>174</v>
      </c>
      <c r="B176" s="85" t="s">
        <v>73</v>
      </c>
      <c r="C176" s="85" t="s">
        <v>64</v>
      </c>
      <c r="D176" s="85">
        <v>52</v>
      </c>
      <c r="E176" s="85" t="s">
        <v>65</v>
      </c>
      <c r="F176" s="85" t="s">
        <v>67</v>
      </c>
      <c r="G176" s="85" t="s">
        <v>67</v>
      </c>
    </row>
    <row r="177" spans="1:7" x14ac:dyDescent="0.15">
      <c r="A177" s="85">
        <v>175</v>
      </c>
      <c r="B177" s="85" t="s">
        <v>73</v>
      </c>
      <c r="C177" s="85" t="s">
        <v>64</v>
      </c>
      <c r="D177" s="85">
        <v>78</v>
      </c>
      <c r="E177" s="85" t="s">
        <v>65</v>
      </c>
      <c r="F177" s="85" t="s">
        <v>66</v>
      </c>
      <c r="G177" s="85" t="s">
        <v>67</v>
      </c>
    </row>
    <row r="178" spans="1:7" x14ac:dyDescent="0.15">
      <c r="A178" s="85">
        <v>176</v>
      </c>
      <c r="B178" s="85" t="s">
        <v>73</v>
      </c>
      <c r="C178" s="85" t="s">
        <v>64</v>
      </c>
      <c r="D178" s="85">
        <v>60</v>
      </c>
      <c r="E178" s="85" t="s">
        <v>69</v>
      </c>
      <c r="F178" s="85" t="s">
        <v>67</v>
      </c>
      <c r="G178" s="85" t="s">
        <v>67</v>
      </c>
    </row>
    <row r="179" spans="1:7" x14ac:dyDescent="0.15">
      <c r="A179" s="85">
        <v>177</v>
      </c>
      <c r="B179" s="85" t="s">
        <v>73</v>
      </c>
      <c r="C179" s="85" t="s">
        <v>64</v>
      </c>
      <c r="D179" s="85">
        <v>35</v>
      </c>
      <c r="E179" s="85" t="s">
        <v>65</v>
      </c>
      <c r="F179" s="85" t="s">
        <v>67</v>
      </c>
      <c r="G179" s="85" t="s">
        <v>66</v>
      </c>
    </row>
    <row r="180" spans="1:7" x14ac:dyDescent="0.15">
      <c r="A180" s="85">
        <v>178</v>
      </c>
      <c r="B180" s="85" t="s">
        <v>73</v>
      </c>
      <c r="C180" s="85" t="s">
        <v>64</v>
      </c>
      <c r="D180" s="85">
        <v>31</v>
      </c>
      <c r="E180" s="85" t="s">
        <v>65</v>
      </c>
      <c r="F180" s="85" t="s">
        <v>66</v>
      </c>
      <c r="G180" s="85" t="s">
        <v>66</v>
      </c>
    </row>
    <row r="181" spans="1:7" x14ac:dyDescent="0.15">
      <c r="A181" s="85">
        <v>179</v>
      </c>
      <c r="B181" s="85" t="s">
        <v>73</v>
      </c>
      <c r="C181" s="85" t="s">
        <v>68</v>
      </c>
      <c r="D181" s="85">
        <v>50</v>
      </c>
      <c r="E181" s="85" t="s">
        <v>65</v>
      </c>
      <c r="F181" s="85" t="s">
        <v>67</v>
      </c>
      <c r="G181" s="85" t="s">
        <v>66</v>
      </c>
    </row>
    <row r="182" spans="1:7" x14ac:dyDescent="0.15">
      <c r="A182" s="85">
        <v>180</v>
      </c>
      <c r="B182" s="85" t="s">
        <v>73</v>
      </c>
      <c r="C182" s="85" t="s">
        <v>64</v>
      </c>
      <c r="D182" s="85">
        <v>32</v>
      </c>
      <c r="E182" s="85" t="s">
        <v>69</v>
      </c>
      <c r="F182" s="85" t="s">
        <v>67</v>
      </c>
      <c r="G182" s="85" t="s">
        <v>66</v>
      </c>
    </row>
    <row r="183" spans="1:7" x14ac:dyDescent="0.15">
      <c r="A183" s="85">
        <v>181</v>
      </c>
      <c r="B183" s="85" t="s">
        <v>73</v>
      </c>
      <c r="C183" s="85" t="s">
        <v>64</v>
      </c>
      <c r="D183" s="85">
        <v>50</v>
      </c>
      <c r="E183" s="85" t="s">
        <v>65</v>
      </c>
      <c r="F183" s="85" t="s">
        <v>66</v>
      </c>
      <c r="G183" s="85" t="s">
        <v>67</v>
      </c>
    </row>
    <row r="184" spans="1:7" x14ac:dyDescent="0.15">
      <c r="A184" s="85">
        <v>182</v>
      </c>
      <c r="B184" s="85" t="s">
        <v>73</v>
      </c>
      <c r="C184" s="85" t="s">
        <v>68</v>
      </c>
      <c r="D184" s="85">
        <v>70</v>
      </c>
      <c r="E184" s="85" t="s">
        <v>65</v>
      </c>
      <c r="F184" s="85" t="s">
        <v>67</v>
      </c>
      <c r="G184" s="85" t="s">
        <v>67</v>
      </c>
    </row>
    <row r="185" spans="1:7" x14ac:dyDescent="0.15">
      <c r="A185" s="85">
        <v>183</v>
      </c>
      <c r="B185" s="85" t="s">
        <v>73</v>
      </c>
      <c r="C185" s="85" t="s">
        <v>68</v>
      </c>
      <c r="D185" s="85">
        <v>26</v>
      </c>
      <c r="E185" s="85" t="s">
        <v>69</v>
      </c>
      <c r="F185" s="85" t="s">
        <v>67</v>
      </c>
      <c r="G185" s="85" t="s">
        <v>67</v>
      </c>
    </row>
    <row r="186" spans="1:7" x14ac:dyDescent="0.15">
      <c r="A186" s="85">
        <v>184</v>
      </c>
      <c r="B186" s="85" t="s">
        <v>73</v>
      </c>
      <c r="C186" s="85" t="s">
        <v>68</v>
      </c>
      <c r="D186" s="85">
        <v>56</v>
      </c>
      <c r="E186" s="85" t="s">
        <v>65</v>
      </c>
      <c r="F186" s="85" t="s">
        <v>67</v>
      </c>
      <c r="G186" s="85" t="s">
        <v>67</v>
      </c>
    </row>
    <row r="187" spans="1:7" x14ac:dyDescent="0.15">
      <c r="A187" s="85">
        <v>185</v>
      </c>
      <c r="B187" s="85" t="s">
        <v>73</v>
      </c>
      <c r="C187" s="85" t="s">
        <v>64</v>
      </c>
      <c r="D187" s="85">
        <v>45</v>
      </c>
      <c r="E187" s="85" t="s">
        <v>65</v>
      </c>
      <c r="F187" s="85" t="s">
        <v>67</v>
      </c>
      <c r="G187" s="85" t="s">
        <v>67</v>
      </c>
    </row>
    <row r="188" spans="1:7" x14ac:dyDescent="0.15">
      <c r="A188" s="85">
        <v>186</v>
      </c>
      <c r="B188" s="85" t="s">
        <v>73</v>
      </c>
      <c r="C188" s="85" t="s">
        <v>64</v>
      </c>
      <c r="D188" s="85">
        <v>51</v>
      </c>
      <c r="E188" s="85" t="s">
        <v>65</v>
      </c>
      <c r="F188" s="85" t="s">
        <v>67</v>
      </c>
      <c r="G188" s="85" t="s">
        <v>67</v>
      </c>
    </row>
    <row r="189" spans="1:7" x14ac:dyDescent="0.15">
      <c r="A189" s="85">
        <v>187</v>
      </c>
      <c r="B189" s="85" t="s">
        <v>73</v>
      </c>
      <c r="C189" s="85" t="s">
        <v>64</v>
      </c>
      <c r="D189" s="85">
        <v>29</v>
      </c>
      <c r="E189" s="85" t="s">
        <v>69</v>
      </c>
      <c r="F189" s="85" t="s">
        <v>66</v>
      </c>
      <c r="G189" s="85" t="s">
        <v>66</v>
      </c>
    </row>
    <row r="190" spans="1:7" x14ac:dyDescent="0.15">
      <c r="A190" s="85">
        <v>188</v>
      </c>
      <c r="B190" s="85" t="s">
        <v>73</v>
      </c>
      <c r="C190" s="85" t="s">
        <v>64</v>
      </c>
      <c r="D190" s="85">
        <v>35</v>
      </c>
      <c r="E190" s="85" t="s">
        <v>65</v>
      </c>
      <c r="F190" s="85" t="s">
        <v>66</v>
      </c>
      <c r="G190" s="85" t="s">
        <v>67</v>
      </c>
    </row>
    <row r="191" spans="1:7" x14ac:dyDescent="0.15">
      <c r="A191" s="85">
        <v>189</v>
      </c>
      <c r="B191" s="85" t="s">
        <v>73</v>
      </c>
      <c r="C191" s="85" t="s">
        <v>68</v>
      </c>
      <c r="D191" s="85">
        <v>26</v>
      </c>
      <c r="E191" s="85" t="s">
        <v>69</v>
      </c>
      <c r="F191" s="85" t="s">
        <v>67</v>
      </c>
      <c r="G191" s="85" t="s">
        <v>66</v>
      </c>
    </row>
    <row r="192" spans="1:7" x14ac:dyDescent="0.15">
      <c r="A192" s="85">
        <v>190</v>
      </c>
      <c r="B192" s="85" t="s">
        <v>73</v>
      </c>
      <c r="C192" s="85" t="s">
        <v>64</v>
      </c>
      <c r="D192" s="85">
        <v>30</v>
      </c>
      <c r="E192" s="85" t="s">
        <v>65</v>
      </c>
      <c r="F192" s="85" t="s">
        <v>67</v>
      </c>
      <c r="G192" s="85" t="s">
        <v>66</v>
      </c>
    </row>
    <row r="193" spans="1:7" x14ac:dyDescent="0.15">
      <c r="A193" s="85">
        <v>191</v>
      </c>
      <c r="B193" s="85" t="s">
        <v>73</v>
      </c>
      <c r="C193" s="85" t="s">
        <v>68</v>
      </c>
      <c r="D193" s="85">
        <v>25</v>
      </c>
      <c r="E193" s="85" t="s">
        <v>69</v>
      </c>
      <c r="F193" s="85" t="s">
        <v>66</v>
      </c>
      <c r="G193" s="85" t="s">
        <v>66</v>
      </c>
    </row>
    <row r="194" spans="1:7" x14ac:dyDescent="0.15">
      <c r="A194" s="85">
        <v>192</v>
      </c>
      <c r="B194" s="85" t="s">
        <v>73</v>
      </c>
      <c r="C194" s="85" t="s">
        <v>64</v>
      </c>
      <c r="D194" s="85">
        <v>37</v>
      </c>
      <c r="E194" s="85" t="s">
        <v>65</v>
      </c>
      <c r="F194" s="85" t="s">
        <v>67</v>
      </c>
      <c r="G194" s="85" t="s">
        <v>67</v>
      </c>
    </row>
    <row r="195" spans="1:7" x14ac:dyDescent="0.15">
      <c r="A195" s="85">
        <v>193</v>
      </c>
      <c r="B195" s="85" t="s">
        <v>73</v>
      </c>
      <c r="C195" s="85" t="s">
        <v>68</v>
      </c>
      <c r="D195" s="85">
        <v>63</v>
      </c>
      <c r="E195" s="85" t="s">
        <v>65</v>
      </c>
      <c r="F195" s="85" t="s">
        <v>67</v>
      </c>
      <c r="G195" s="85" t="s">
        <v>67</v>
      </c>
    </row>
    <row r="196" spans="1:7" x14ac:dyDescent="0.15">
      <c r="A196" s="85">
        <v>194</v>
      </c>
      <c r="B196" s="85" t="s">
        <v>73</v>
      </c>
      <c r="C196" s="85" t="s">
        <v>68</v>
      </c>
      <c r="D196" s="85">
        <v>45</v>
      </c>
      <c r="E196" s="85" t="s">
        <v>69</v>
      </c>
      <c r="F196" s="85" t="s">
        <v>66</v>
      </c>
      <c r="G196" s="85" t="s">
        <v>66</v>
      </c>
    </row>
    <row r="197" spans="1:7" x14ac:dyDescent="0.15">
      <c r="A197" s="85">
        <v>195</v>
      </c>
      <c r="B197" s="85" t="s">
        <v>73</v>
      </c>
      <c r="C197" s="85" t="s">
        <v>64</v>
      </c>
      <c r="D197" s="85">
        <v>45</v>
      </c>
      <c r="E197" s="85" t="s">
        <v>65</v>
      </c>
      <c r="F197" s="85" t="s">
        <v>66</v>
      </c>
      <c r="G197" s="85" t="s">
        <v>67</v>
      </c>
    </row>
    <row r="198" spans="1:7" x14ac:dyDescent="0.15">
      <c r="A198" s="85">
        <v>196</v>
      </c>
      <c r="B198" s="85" t="s">
        <v>73</v>
      </c>
      <c r="C198" s="85" t="s">
        <v>68</v>
      </c>
      <c r="D198" s="85">
        <v>44</v>
      </c>
      <c r="E198" s="85" t="s">
        <v>65</v>
      </c>
      <c r="F198" s="85" t="s">
        <v>67</v>
      </c>
      <c r="G198" s="85" t="s">
        <v>67</v>
      </c>
    </row>
    <row r="199" spans="1:7" x14ac:dyDescent="0.15">
      <c r="A199" s="85">
        <v>197</v>
      </c>
      <c r="B199" s="85" t="s">
        <v>73</v>
      </c>
      <c r="C199" s="85" t="s">
        <v>68</v>
      </c>
      <c r="D199" s="85">
        <v>43</v>
      </c>
      <c r="E199" s="85" t="s">
        <v>65</v>
      </c>
      <c r="F199" s="85" t="s">
        <v>67</v>
      </c>
      <c r="G199" s="85" t="s">
        <v>67</v>
      </c>
    </row>
    <row r="200" spans="1:7" x14ac:dyDescent="0.15">
      <c r="A200" s="85">
        <v>198</v>
      </c>
      <c r="B200" s="85" t="s">
        <v>73</v>
      </c>
      <c r="C200" s="85" t="s">
        <v>68</v>
      </c>
      <c r="D200" s="85">
        <v>31</v>
      </c>
      <c r="E200" s="85" t="s">
        <v>69</v>
      </c>
      <c r="F200" s="85" t="s">
        <v>67</v>
      </c>
      <c r="G200" s="85" t="s">
        <v>67</v>
      </c>
    </row>
    <row r="201" spans="1:7" x14ac:dyDescent="0.15">
      <c r="A201" s="85">
        <v>199</v>
      </c>
      <c r="B201" s="85" t="s">
        <v>73</v>
      </c>
      <c r="C201" s="85" t="s">
        <v>64</v>
      </c>
      <c r="D201" s="85">
        <v>73</v>
      </c>
      <c r="E201" s="85" t="s">
        <v>65</v>
      </c>
      <c r="F201" s="85" t="s">
        <v>66</v>
      </c>
      <c r="G201" s="85" t="s">
        <v>66</v>
      </c>
    </row>
    <row r="202" spans="1:7" x14ac:dyDescent="0.15">
      <c r="A202" s="85">
        <v>200</v>
      </c>
      <c r="B202" s="85" t="s">
        <v>73</v>
      </c>
      <c r="C202" s="85" t="s">
        <v>64</v>
      </c>
      <c r="D202" s="85">
        <v>50</v>
      </c>
      <c r="E202" s="85" t="s">
        <v>65</v>
      </c>
      <c r="F202" s="85" t="s">
        <v>67</v>
      </c>
      <c r="G202" s="85" t="s">
        <v>67</v>
      </c>
    </row>
    <row r="203" spans="1:7" x14ac:dyDescent="0.15">
      <c r="A203" s="85">
        <v>201</v>
      </c>
      <c r="B203" s="85" t="s">
        <v>74</v>
      </c>
      <c r="C203" s="85" t="s">
        <v>64</v>
      </c>
      <c r="D203" s="85">
        <v>69</v>
      </c>
      <c r="E203" s="85" t="s">
        <v>65</v>
      </c>
      <c r="F203" s="85" t="s">
        <v>67</v>
      </c>
      <c r="G203" s="85" t="s">
        <v>67</v>
      </c>
    </row>
    <row r="204" spans="1:7" x14ac:dyDescent="0.15">
      <c r="A204" s="85">
        <v>202</v>
      </c>
      <c r="B204" s="85" t="s">
        <v>74</v>
      </c>
      <c r="C204" s="85" t="s">
        <v>64</v>
      </c>
      <c r="D204" s="85">
        <v>52</v>
      </c>
      <c r="E204" s="85" t="s">
        <v>65</v>
      </c>
      <c r="F204" s="85" t="s">
        <v>66</v>
      </c>
      <c r="G204" s="85" t="s">
        <v>67</v>
      </c>
    </row>
    <row r="205" spans="1:7" x14ac:dyDescent="0.15">
      <c r="A205" s="85">
        <v>203</v>
      </c>
      <c r="B205" s="85" t="s">
        <v>74</v>
      </c>
      <c r="C205" s="85" t="s">
        <v>64</v>
      </c>
      <c r="D205" s="85">
        <v>64</v>
      </c>
      <c r="E205" s="85" t="s">
        <v>70</v>
      </c>
      <c r="F205" s="85" t="s">
        <v>66</v>
      </c>
      <c r="G205" s="85" t="s">
        <v>66</v>
      </c>
    </row>
    <row r="206" spans="1:7" x14ac:dyDescent="0.15">
      <c r="A206" s="85">
        <v>204</v>
      </c>
      <c r="B206" s="85" t="s">
        <v>74</v>
      </c>
      <c r="C206" s="85" t="s">
        <v>64</v>
      </c>
      <c r="D206" s="85">
        <v>58</v>
      </c>
      <c r="E206" s="85" t="s">
        <v>65</v>
      </c>
      <c r="F206" s="85" t="s">
        <v>66</v>
      </c>
      <c r="G206" s="85" t="s">
        <v>67</v>
      </c>
    </row>
    <row r="207" spans="1:7" x14ac:dyDescent="0.15">
      <c r="A207" s="85">
        <v>205</v>
      </c>
      <c r="B207" s="85" t="s">
        <v>74</v>
      </c>
      <c r="C207" s="85" t="s">
        <v>64</v>
      </c>
      <c r="D207" s="85">
        <v>48</v>
      </c>
      <c r="E207" s="85" t="s">
        <v>65</v>
      </c>
      <c r="F207" s="85" t="s">
        <v>66</v>
      </c>
      <c r="G207" s="85" t="s">
        <v>67</v>
      </c>
    </row>
    <row r="208" spans="1:7" x14ac:dyDescent="0.15">
      <c r="A208" s="85">
        <v>206</v>
      </c>
      <c r="B208" s="85" t="s">
        <v>74</v>
      </c>
      <c r="C208" s="85" t="s">
        <v>64</v>
      </c>
      <c r="D208" s="85">
        <v>65</v>
      </c>
      <c r="E208" s="85" t="s">
        <v>65</v>
      </c>
      <c r="F208" s="85" t="s">
        <v>67</v>
      </c>
      <c r="G208" s="85" t="s">
        <v>67</v>
      </c>
    </row>
    <row r="209" spans="1:7" x14ac:dyDescent="0.15">
      <c r="A209" s="85">
        <v>207</v>
      </c>
      <c r="B209" s="85" t="s">
        <v>74</v>
      </c>
      <c r="C209" s="85" t="s">
        <v>64</v>
      </c>
      <c r="D209" s="85">
        <v>59</v>
      </c>
      <c r="E209" s="85" t="s">
        <v>65</v>
      </c>
      <c r="F209" s="85" t="s">
        <v>67</v>
      </c>
      <c r="G209" s="85" t="s">
        <v>67</v>
      </c>
    </row>
    <row r="210" spans="1:7" x14ac:dyDescent="0.15">
      <c r="A210" s="85">
        <v>208</v>
      </c>
      <c r="B210" s="85" t="s">
        <v>74</v>
      </c>
      <c r="C210" s="85" t="s">
        <v>64</v>
      </c>
      <c r="D210" s="85">
        <v>84</v>
      </c>
      <c r="E210" s="85" t="s">
        <v>65</v>
      </c>
      <c r="F210" s="85" t="s">
        <v>67</v>
      </c>
      <c r="G210" s="85" t="s">
        <v>67</v>
      </c>
    </row>
    <row r="211" spans="1:7" x14ac:dyDescent="0.15">
      <c r="A211" s="85">
        <v>209</v>
      </c>
      <c r="B211" s="85" t="s">
        <v>74</v>
      </c>
      <c r="C211" s="85" t="s">
        <v>68</v>
      </c>
      <c r="D211" s="85">
        <v>54</v>
      </c>
      <c r="E211" s="85" t="s">
        <v>65</v>
      </c>
      <c r="F211" s="85" t="s">
        <v>67</v>
      </c>
      <c r="G211" s="85" t="s">
        <v>67</v>
      </c>
    </row>
    <row r="212" spans="1:7" x14ac:dyDescent="0.15">
      <c r="A212" s="85">
        <v>210</v>
      </c>
      <c r="B212" s="85" t="s">
        <v>74</v>
      </c>
      <c r="C212" s="85" t="s">
        <v>64</v>
      </c>
      <c r="D212" s="85">
        <v>42</v>
      </c>
      <c r="E212" s="85" t="s">
        <v>65</v>
      </c>
      <c r="F212" s="85" t="s">
        <v>66</v>
      </c>
      <c r="G212" s="85" t="s">
        <v>66</v>
      </c>
    </row>
    <row r="213" spans="1:7" x14ac:dyDescent="0.15">
      <c r="A213" s="85">
        <v>211</v>
      </c>
      <c r="B213" s="85" t="s">
        <v>74</v>
      </c>
      <c r="C213" s="85" t="s">
        <v>68</v>
      </c>
      <c r="D213" s="85">
        <v>50</v>
      </c>
      <c r="E213" s="85" t="s">
        <v>65</v>
      </c>
      <c r="F213" s="85" t="s">
        <v>67</v>
      </c>
      <c r="G213" s="85" t="s">
        <v>67</v>
      </c>
    </row>
    <row r="214" spans="1:7" x14ac:dyDescent="0.15">
      <c r="A214" s="85">
        <v>212</v>
      </c>
      <c r="B214" s="85" t="s">
        <v>74</v>
      </c>
      <c r="C214" s="85" t="s">
        <v>64</v>
      </c>
      <c r="D214" s="85">
        <v>33</v>
      </c>
      <c r="E214" s="85" t="s">
        <v>65</v>
      </c>
      <c r="F214" s="85" t="s">
        <v>66</v>
      </c>
      <c r="G214" s="85" t="s">
        <v>66</v>
      </c>
    </row>
    <row r="215" spans="1:7" x14ac:dyDescent="0.15">
      <c r="A215" s="85">
        <v>213</v>
      </c>
      <c r="B215" s="85" t="s">
        <v>74</v>
      </c>
      <c r="C215" s="85" t="s">
        <v>64</v>
      </c>
      <c r="D215" s="85">
        <v>58</v>
      </c>
      <c r="E215" s="85" t="s">
        <v>65</v>
      </c>
      <c r="F215" s="85" t="s">
        <v>67</v>
      </c>
      <c r="G215" s="85" t="s">
        <v>67</v>
      </c>
    </row>
    <row r="216" spans="1:7" x14ac:dyDescent="0.15">
      <c r="A216" s="85">
        <v>214</v>
      </c>
      <c r="B216" s="85" t="s">
        <v>74</v>
      </c>
      <c r="C216" s="85" t="s">
        <v>64</v>
      </c>
      <c r="D216" s="85">
        <v>49</v>
      </c>
      <c r="E216" s="85" t="s">
        <v>65</v>
      </c>
      <c r="F216" s="85" t="s">
        <v>67</v>
      </c>
      <c r="G216" s="85" t="s">
        <v>67</v>
      </c>
    </row>
    <row r="217" spans="1:7" x14ac:dyDescent="0.15">
      <c r="A217" s="85">
        <v>215</v>
      </c>
      <c r="B217" s="85" t="s">
        <v>74</v>
      </c>
      <c r="C217" s="85" t="s">
        <v>64</v>
      </c>
      <c r="D217" s="85">
        <v>50</v>
      </c>
      <c r="E217" s="85" t="s">
        <v>65</v>
      </c>
      <c r="F217" s="85" t="s">
        <v>66</v>
      </c>
      <c r="G217" s="85" t="s">
        <v>67</v>
      </c>
    </row>
    <row r="218" spans="1:7" x14ac:dyDescent="0.15">
      <c r="A218" s="85">
        <v>216</v>
      </c>
      <c r="B218" s="85" t="s">
        <v>74</v>
      </c>
      <c r="C218" s="85" t="s">
        <v>64</v>
      </c>
      <c r="D218" s="85">
        <v>43</v>
      </c>
      <c r="E218" s="85" t="s">
        <v>65</v>
      </c>
      <c r="F218" s="85" t="s">
        <v>67</v>
      </c>
      <c r="G218" s="85" t="s">
        <v>67</v>
      </c>
    </row>
    <row r="219" spans="1:7" x14ac:dyDescent="0.15">
      <c r="A219" s="85">
        <v>217</v>
      </c>
      <c r="B219" s="85" t="s">
        <v>74</v>
      </c>
      <c r="C219" s="85" t="s">
        <v>68</v>
      </c>
      <c r="D219" s="85">
        <v>46</v>
      </c>
      <c r="E219" s="85" t="s">
        <v>65</v>
      </c>
      <c r="F219" s="85" t="s">
        <v>66</v>
      </c>
      <c r="G219" s="85" t="s">
        <v>67</v>
      </c>
    </row>
    <row r="220" spans="1:7" x14ac:dyDescent="0.15">
      <c r="A220" s="85">
        <v>218</v>
      </c>
      <c r="B220" s="85" t="s">
        <v>74</v>
      </c>
      <c r="C220" s="85" t="s">
        <v>68</v>
      </c>
      <c r="D220" s="85">
        <v>66</v>
      </c>
      <c r="E220" s="85" t="s">
        <v>65</v>
      </c>
      <c r="F220" s="85" t="s">
        <v>67</v>
      </c>
      <c r="G220" s="85" t="s">
        <v>67</v>
      </c>
    </row>
    <row r="221" spans="1:7" x14ac:dyDescent="0.15">
      <c r="A221" s="85">
        <v>219</v>
      </c>
      <c r="B221" s="85" t="s">
        <v>74</v>
      </c>
      <c r="C221" s="85" t="s">
        <v>68</v>
      </c>
      <c r="D221" s="85">
        <v>40</v>
      </c>
      <c r="E221" s="85" t="s">
        <v>65</v>
      </c>
      <c r="F221" s="85" t="s">
        <v>66</v>
      </c>
      <c r="G221" s="85" t="s">
        <v>67</v>
      </c>
    </row>
    <row r="222" spans="1:7" x14ac:dyDescent="0.15">
      <c r="A222" s="85">
        <v>220</v>
      </c>
      <c r="B222" s="85" t="s">
        <v>74</v>
      </c>
      <c r="C222" s="85" t="s">
        <v>68</v>
      </c>
      <c r="D222" s="85">
        <v>30</v>
      </c>
      <c r="E222" s="85" t="s">
        <v>65</v>
      </c>
      <c r="F222" s="85" t="s">
        <v>67</v>
      </c>
      <c r="G222" s="85" t="s">
        <v>66</v>
      </c>
    </row>
    <row r="223" spans="1:7" x14ac:dyDescent="0.15">
      <c r="A223" s="85">
        <v>221</v>
      </c>
      <c r="B223" s="85" t="s">
        <v>74</v>
      </c>
      <c r="C223" s="85" t="s">
        <v>64</v>
      </c>
      <c r="D223" s="85">
        <v>35</v>
      </c>
      <c r="E223" s="85" t="s">
        <v>65</v>
      </c>
      <c r="F223" s="85" t="s">
        <v>67</v>
      </c>
      <c r="G223" s="85" t="s">
        <v>66</v>
      </c>
    </row>
    <row r="224" spans="1:7" x14ac:dyDescent="0.15">
      <c r="A224" s="85">
        <v>222</v>
      </c>
      <c r="B224" s="85" t="s">
        <v>74</v>
      </c>
      <c r="C224" s="85" t="s">
        <v>64</v>
      </c>
      <c r="D224" s="85">
        <v>48</v>
      </c>
      <c r="E224" s="85" t="s">
        <v>65</v>
      </c>
      <c r="F224" s="85" t="s">
        <v>67</v>
      </c>
      <c r="G224" s="85" t="s">
        <v>67</v>
      </c>
    </row>
    <row r="225" spans="1:7" x14ac:dyDescent="0.15">
      <c r="A225" s="85">
        <v>223</v>
      </c>
      <c r="B225" s="85" t="s">
        <v>74</v>
      </c>
      <c r="C225" s="85" t="s">
        <v>64</v>
      </c>
      <c r="D225" s="85">
        <v>29</v>
      </c>
      <c r="E225" s="85" t="s">
        <v>65</v>
      </c>
      <c r="F225" s="85" t="s">
        <v>67</v>
      </c>
      <c r="G225" s="85" t="s">
        <v>66</v>
      </c>
    </row>
    <row r="226" spans="1:7" x14ac:dyDescent="0.15">
      <c r="A226" s="85">
        <v>224</v>
      </c>
      <c r="B226" s="85" t="s">
        <v>74</v>
      </c>
      <c r="C226" s="85" t="s">
        <v>64</v>
      </c>
      <c r="D226" s="85">
        <v>47</v>
      </c>
      <c r="E226" s="85" t="s">
        <v>65</v>
      </c>
      <c r="F226" s="85" t="s">
        <v>67</v>
      </c>
      <c r="G226" s="85" t="s">
        <v>67</v>
      </c>
    </row>
    <row r="227" spans="1:7" x14ac:dyDescent="0.15">
      <c r="A227" s="85">
        <v>225</v>
      </c>
      <c r="B227" s="85" t="s">
        <v>74</v>
      </c>
      <c r="C227" s="85" t="s">
        <v>68</v>
      </c>
      <c r="D227" s="85">
        <v>60</v>
      </c>
      <c r="E227" s="85" t="s">
        <v>65</v>
      </c>
      <c r="F227" s="85" t="s">
        <v>67</v>
      </c>
      <c r="G227" s="85" t="s">
        <v>66</v>
      </c>
    </row>
    <row r="228" spans="1:7" x14ac:dyDescent="0.15">
      <c r="A228" s="85">
        <v>226</v>
      </c>
      <c r="B228" s="85" t="s">
        <v>74</v>
      </c>
      <c r="C228" s="85" t="s">
        <v>64</v>
      </c>
      <c r="D228" s="85">
        <v>62</v>
      </c>
      <c r="E228" s="85" t="s">
        <v>70</v>
      </c>
      <c r="F228" s="85" t="s">
        <v>67</v>
      </c>
      <c r="G228" s="85" t="s">
        <v>67</v>
      </c>
    </row>
    <row r="229" spans="1:7" x14ac:dyDescent="0.15">
      <c r="A229" s="85">
        <v>227</v>
      </c>
      <c r="B229" s="85" t="s">
        <v>74</v>
      </c>
      <c r="C229" s="85" t="s">
        <v>68</v>
      </c>
      <c r="D229" s="85">
        <v>23</v>
      </c>
      <c r="E229" s="85" t="s">
        <v>69</v>
      </c>
      <c r="F229" s="85" t="s">
        <v>67</v>
      </c>
      <c r="G229" s="85" t="s">
        <v>67</v>
      </c>
    </row>
    <row r="230" spans="1:7" x14ac:dyDescent="0.15">
      <c r="A230" s="85">
        <v>228</v>
      </c>
      <c r="B230" s="85" t="s">
        <v>74</v>
      </c>
      <c r="C230" s="85" t="s">
        <v>64</v>
      </c>
      <c r="D230" s="85">
        <v>72</v>
      </c>
      <c r="E230" s="85" t="s">
        <v>70</v>
      </c>
      <c r="F230" s="85" t="s">
        <v>66</v>
      </c>
      <c r="G230" s="85" t="s">
        <v>67</v>
      </c>
    </row>
    <row r="231" spans="1:7" x14ac:dyDescent="0.15">
      <c r="A231" s="85">
        <v>229</v>
      </c>
      <c r="B231" s="85" t="s">
        <v>74</v>
      </c>
      <c r="C231" s="85" t="s">
        <v>64</v>
      </c>
      <c r="D231" s="85">
        <v>48</v>
      </c>
      <c r="E231" s="85" t="s">
        <v>65</v>
      </c>
      <c r="F231" s="85" t="s">
        <v>67</v>
      </c>
      <c r="G231" s="85" t="s">
        <v>67</v>
      </c>
    </row>
    <row r="232" spans="1:7" x14ac:dyDescent="0.15">
      <c r="A232" s="85">
        <v>230</v>
      </c>
      <c r="B232" s="85" t="s">
        <v>74</v>
      </c>
      <c r="C232" s="85" t="s">
        <v>68</v>
      </c>
      <c r="D232" s="85">
        <v>37</v>
      </c>
      <c r="E232" s="85" t="s">
        <v>65</v>
      </c>
      <c r="F232" s="85" t="s">
        <v>66</v>
      </c>
      <c r="G232" s="85" t="s">
        <v>67</v>
      </c>
    </row>
    <row r="233" spans="1:7" x14ac:dyDescent="0.15">
      <c r="A233" s="85">
        <v>231</v>
      </c>
      <c r="B233" s="85" t="s">
        <v>74</v>
      </c>
      <c r="C233" s="85" t="s">
        <v>68</v>
      </c>
      <c r="D233" s="85">
        <v>50</v>
      </c>
      <c r="E233" s="85" t="s">
        <v>65</v>
      </c>
      <c r="F233" s="85" t="s">
        <v>67</v>
      </c>
      <c r="G233" s="85" t="s">
        <v>67</v>
      </c>
    </row>
    <row r="234" spans="1:7" x14ac:dyDescent="0.15">
      <c r="A234" s="85">
        <v>232</v>
      </c>
      <c r="B234" s="85" t="s">
        <v>74</v>
      </c>
      <c r="C234" s="85" t="s">
        <v>68</v>
      </c>
      <c r="D234" s="85">
        <v>73</v>
      </c>
      <c r="E234" s="85" t="s">
        <v>65</v>
      </c>
      <c r="F234" s="85" t="s">
        <v>67</v>
      </c>
      <c r="G234" s="85" t="s">
        <v>67</v>
      </c>
    </row>
    <row r="235" spans="1:7" x14ac:dyDescent="0.15">
      <c r="A235" s="85">
        <v>233</v>
      </c>
      <c r="B235" s="85" t="s">
        <v>74</v>
      </c>
      <c r="C235" s="85" t="s">
        <v>64</v>
      </c>
      <c r="D235" s="85">
        <v>30</v>
      </c>
      <c r="E235" s="85" t="s">
        <v>69</v>
      </c>
      <c r="F235" s="85" t="s">
        <v>66</v>
      </c>
      <c r="G235" s="85" t="s">
        <v>67</v>
      </c>
    </row>
    <row r="236" spans="1:7" x14ac:dyDescent="0.15">
      <c r="A236" s="85">
        <v>234</v>
      </c>
      <c r="B236" s="85" t="s">
        <v>74</v>
      </c>
      <c r="C236" s="85" t="s">
        <v>68</v>
      </c>
      <c r="D236" s="85">
        <v>21</v>
      </c>
      <c r="E236" s="85" t="s">
        <v>69</v>
      </c>
      <c r="F236" s="85" t="s">
        <v>67</v>
      </c>
      <c r="G236" s="85" t="s">
        <v>67</v>
      </c>
    </row>
    <row r="237" spans="1:7" x14ac:dyDescent="0.15">
      <c r="A237" s="85">
        <v>235</v>
      </c>
      <c r="B237" s="85" t="s">
        <v>74</v>
      </c>
      <c r="C237" s="85" t="s">
        <v>64</v>
      </c>
      <c r="D237" s="85">
        <v>45</v>
      </c>
      <c r="E237" s="85" t="s">
        <v>65</v>
      </c>
      <c r="F237" s="85" t="s">
        <v>67</v>
      </c>
      <c r="G237" s="85" t="s">
        <v>67</v>
      </c>
    </row>
    <row r="238" spans="1:7" x14ac:dyDescent="0.15">
      <c r="A238" s="85">
        <v>236</v>
      </c>
      <c r="B238" s="85" t="s">
        <v>74</v>
      </c>
      <c r="C238" s="85" t="s">
        <v>64</v>
      </c>
      <c r="D238" s="85">
        <v>35</v>
      </c>
      <c r="E238" s="85" t="s">
        <v>65</v>
      </c>
      <c r="F238" s="85" t="s">
        <v>67</v>
      </c>
      <c r="G238" s="85" t="s">
        <v>67</v>
      </c>
    </row>
    <row r="239" spans="1:7" x14ac:dyDescent="0.15">
      <c r="A239" s="85">
        <v>237</v>
      </c>
      <c r="B239" s="85" t="s">
        <v>74</v>
      </c>
      <c r="C239" s="85" t="s">
        <v>68</v>
      </c>
      <c r="D239" s="85">
        <v>33</v>
      </c>
      <c r="E239" s="85" t="s">
        <v>65</v>
      </c>
      <c r="F239" s="85" t="s">
        <v>67</v>
      </c>
      <c r="G239" s="85" t="s">
        <v>66</v>
      </c>
    </row>
    <row r="240" spans="1:7" x14ac:dyDescent="0.15">
      <c r="A240" s="85">
        <v>238</v>
      </c>
      <c r="B240" s="85" t="s">
        <v>74</v>
      </c>
      <c r="C240" s="85" t="s">
        <v>68</v>
      </c>
      <c r="D240" s="85">
        <v>28</v>
      </c>
      <c r="E240" s="85" t="s">
        <v>69</v>
      </c>
      <c r="F240" s="85" t="s">
        <v>66</v>
      </c>
      <c r="G240" s="85" t="s">
        <v>66</v>
      </c>
    </row>
    <row r="241" spans="1:7" x14ac:dyDescent="0.15">
      <c r="A241" s="85">
        <v>239</v>
      </c>
      <c r="B241" s="85" t="s">
        <v>74</v>
      </c>
      <c r="C241" s="85" t="s">
        <v>68</v>
      </c>
      <c r="D241" s="85">
        <v>29</v>
      </c>
      <c r="E241" s="85" t="s">
        <v>69</v>
      </c>
      <c r="F241" s="85" t="s">
        <v>66</v>
      </c>
      <c r="G241" s="85" t="s">
        <v>67</v>
      </c>
    </row>
    <row r="242" spans="1:7" x14ac:dyDescent="0.15">
      <c r="A242" s="85">
        <v>240</v>
      </c>
      <c r="B242" s="85" t="s">
        <v>74</v>
      </c>
      <c r="C242" s="85" t="s">
        <v>64</v>
      </c>
      <c r="D242" s="85">
        <v>39</v>
      </c>
      <c r="E242" s="85" t="s">
        <v>65</v>
      </c>
      <c r="F242" s="85" t="s">
        <v>67</v>
      </c>
      <c r="G242" s="85" t="s">
        <v>67</v>
      </c>
    </row>
    <row r="243" spans="1:7" x14ac:dyDescent="0.15">
      <c r="A243" s="85">
        <v>241</v>
      </c>
      <c r="B243" s="85" t="s">
        <v>74</v>
      </c>
      <c r="C243" s="85" t="s">
        <v>68</v>
      </c>
      <c r="D243" s="85">
        <v>69</v>
      </c>
      <c r="E243" s="85" t="s">
        <v>65</v>
      </c>
      <c r="F243" s="85" t="s">
        <v>67</v>
      </c>
      <c r="G243" s="85" t="s">
        <v>67</v>
      </c>
    </row>
    <row r="244" spans="1:7" x14ac:dyDescent="0.15">
      <c r="A244" s="85">
        <v>242</v>
      </c>
      <c r="B244" s="85" t="s">
        <v>74</v>
      </c>
      <c r="C244" s="85" t="s">
        <v>64</v>
      </c>
      <c r="D244" s="85">
        <v>21</v>
      </c>
      <c r="E244" s="85" t="s">
        <v>69</v>
      </c>
      <c r="F244" s="85" t="s">
        <v>66</v>
      </c>
      <c r="G244" s="85" t="s">
        <v>66</v>
      </c>
    </row>
    <row r="245" spans="1:7" x14ac:dyDescent="0.15">
      <c r="A245" s="85">
        <v>243</v>
      </c>
      <c r="B245" s="85" t="s">
        <v>74</v>
      </c>
      <c r="C245" s="85" t="s">
        <v>64</v>
      </c>
      <c r="D245" s="85">
        <v>60</v>
      </c>
      <c r="E245" s="85" t="s">
        <v>65</v>
      </c>
      <c r="F245" s="85" t="s">
        <v>67</v>
      </c>
      <c r="G245" s="85" t="s">
        <v>66</v>
      </c>
    </row>
    <row r="246" spans="1:7" x14ac:dyDescent="0.15">
      <c r="A246" s="85">
        <v>244</v>
      </c>
      <c r="B246" s="85" t="s">
        <v>74</v>
      </c>
      <c r="C246" s="85" t="s">
        <v>64</v>
      </c>
      <c r="D246" s="85">
        <v>62</v>
      </c>
      <c r="E246" s="85" t="s">
        <v>70</v>
      </c>
      <c r="F246" s="85" t="s">
        <v>67</v>
      </c>
      <c r="G246" s="85" t="s">
        <v>67</v>
      </c>
    </row>
    <row r="247" spans="1:7" x14ac:dyDescent="0.15">
      <c r="A247" s="85">
        <v>245</v>
      </c>
      <c r="B247" s="85" t="s">
        <v>74</v>
      </c>
      <c r="C247" s="85" t="s">
        <v>64</v>
      </c>
      <c r="D247" s="85">
        <v>58</v>
      </c>
      <c r="E247" s="85" t="s">
        <v>65</v>
      </c>
      <c r="F247" s="85" t="s">
        <v>67</v>
      </c>
      <c r="G247" s="85" t="s">
        <v>67</v>
      </c>
    </row>
    <row r="248" spans="1:7" x14ac:dyDescent="0.15">
      <c r="A248" s="85">
        <v>246</v>
      </c>
      <c r="B248" s="85" t="s">
        <v>74</v>
      </c>
      <c r="C248" s="85" t="s">
        <v>64</v>
      </c>
      <c r="D248" s="85">
        <v>42</v>
      </c>
      <c r="E248" s="85" t="s">
        <v>65</v>
      </c>
      <c r="F248" s="85" t="s">
        <v>67</v>
      </c>
      <c r="G248" s="85" t="s">
        <v>66</v>
      </c>
    </row>
    <row r="249" spans="1:7" x14ac:dyDescent="0.15">
      <c r="A249" s="85">
        <v>247</v>
      </c>
      <c r="B249" s="85" t="s">
        <v>74</v>
      </c>
      <c r="C249" s="85" t="s">
        <v>68</v>
      </c>
      <c r="D249" s="85">
        <v>23</v>
      </c>
      <c r="E249" s="85" t="s">
        <v>69</v>
      </c>
      <c r="F249" s="85" t="s">
        <v>67</v>
      </c>
      <c r="G249" s="85" t="s">
        <v>66</v>
      </c>
    </row>
    <row r="250" spans="1:7" x14ac:dyDescent="0.15">
      <c r="A250" s="85">
        <v>248</v>
      </c>
      <c r="B250" s="85" t="s">
        <v>74</v>
      </c>
      <c r="C250" s="85" t="s">
        <v>68</v>
      </c>
      <c r="D250" s="85">
        <v>33</v>
      </c>
      <c r="E250" s="85" t="s">
        <v>65</v>
      </c>
      <c r="F250" s="85" t="s">
        <v>66</v>
      </c>
      <c r="G250" s="85" t="s">
        <v>67</v>
      </c>
    </row>
    <row r="251" spans="1:7" x14ac:dyDescent="0.15">
      <c r="A251" s="85">
        <v>249</v>
      </c>
      <c r="B251" s="85" t="s">
        <v>74</v>
      </c>
      <c r="C251" s="85" t="s">
        <v>64</v>
      </c>
      <c r="D251" s="85">
        <v>43</v>
      </c>
      <c r="E251" s="85" t="s">
        <v>65</v>
      </c>
      <c r="F251" s="85" t="s">
        <v>66</v>
      </c>
      <c r="G251" s="85" t="s">
        <v>66</v>
      </c>
    </row>
    <row r="252" spans="1:7" x14ac:dyDescent="0.15">
      <c r="A252" s="85">
        <v>250</v>
      </c>
      <c r="B252" s="85" t="s">
        <v>74</v>
      </c>
      <c r="C252" s="85" t="s">
        <v>68</v>
      </c>
      <c r="D252" s="85">
        <v>35</v>
      </c>
      <c r="E252" s="85" t="s">
        <v>65</v>
      </c>
      <c r="F252" s="85" t="s">
        <v>67</v>
      </c>
      <c r="G252" s="85" t="s">
        <v>67</v>
      </c>
    </row>
    <row r="253" spans="1:7" x14ac:dyDescent="0.15">
      <c r="A253" s="85">
        <v>251</v>
      </c>
      <c r="B253" s="85" t="s">
        <v>74</v>
      </c>
      <c r="C253" s="85" t="s">
        <v>68</v>
      </c>
      <c r="D253" s="85">
        <v>36</v>
      </c>
      <c r="E253" s="85" t="s">
        <v>65</v>
      </c>
      <c r="F253" s="85" t="s">
        <v>66</v>
      </c>
      <c r="G253" s="85" t="s">
        <v>66</v>
      </c>
    </row>
    <row r="254" spans="1:7" x14ac:dyDescent="0.15">
      <c r="A254" s="85">
        <v>252</v>
      </c>
      <c r="B254" s="85" t="s">
        <v>74</v>
      </c>
      <c r="C254" s="85" t="s">
        <v>64</v>
      </c>
      <c r="D254" s="85">
        <v>65</v>
      </c>
      <c r="E254" s="85" t="s">
        <v>65</v>
      </c>
      <c r="F254" s="85" t="s">
        <v>66</v>
      </c>
      <c r="G254" s="85" t="s">
        <v>67</v>
      </c>
    </row>
    <row r="255" spans="1:7" x14ac:dyDescent="0.15">
      <c r="A255" s="85">
        <v>253</v>
      </c>
      <c r="B255" s="85" t="s">
        <v>74</v>
      </c>
      <c r="C255" s="85" t="s">
        <v>64</v>
      </c>
      <c r="D255" s="85">
        <v>31</v>
      </c>
      <c r="E255" s="85" t="s">
        <v>65</v>
      </c>
      <c r="F255" s="85" t="s">
        <v>67</v>
      </c>
      <c r="G255" s="85" t="s">
        <v>67</v>
      </c>
    </row>
    <row r="256" spans="1:7" x14ac:dyDescent="0.15">
      <c r="A256" s="85">
        <v>254</v>
      </c>
      <c r="B256" s="85" t="s">
        <v>74</v>
      </c>
      <c r="C256" s="85" t="s">
        <v>64</v>
      </c>
      <c r="D256" s="85">
        <v>40</v>
      </c>
      <c r="E256" s="85" t="s">
        <v>65</v>
      </c>
      <c r="F256" s="85" t="s">
        <v>67</v>
      </c>
      <c r="G256" s="85" t="s">
        <v>67</v>
      </c>
    </row>
    <row r="257" spans="1:7" x14ac:dyDescent="0.15">
      <c r="A257" s="85">
        <v>255</v>
      </c>
      <c r="B257" s="85" t="s">
        <v>74</v>
      </c>
      <c r="C257" s="85" t="s">
        <v>64</v>
      </c>
      <c r="D257" s="85">
        <v>42</v>
      </c>
      <c r="E257" s="85" t="s">
        <v>65</v>
      </c>
      <c r="F257" s="85" t="s">
        <v>66</v>
      </c>
      <c r="G257" s="85" t="s">
        <v>67</v>
      </c>
    </row>
    <row r="258" spans="1:7" x14ac:dyDescent="0.15">
      <c r="A258" s="85">
        <v>256</v>
      </c>
      <c r="B258" s="85" t="s">
        <v>74</v>
      </c>
      <c r="C258" s="85" t="s">
        <v>64</v>
      </c>
      <c r="D258" s="85">
        <v>72</v>
      </c>
      <c r="E258" s="85" t="s">
        <v>65</v>
      </c>
      <c r="F258" s="85" t="s">
        <v>66</v>
      </c>
      <c r="G258" s="85" t="s">
        <v>67</v>
      </c>
    </row>
    <row r="259" spans="1:7" x14ac:dyDescent="0.15">
      <c r="A259" s="85">
        <v>257</v>
      </c>
      <c r="B259" s="85" t="s">
        <v>74</v>
      </c>
      <c r="C259" s="85" t="s">
        <v>68</v>
      </c>
      <c r="D259" s="85">
        <v>53</v>
      </c>
      <c r="E259" s="85" t="s">
        <v>65</v>
      </c>
      <c r="F259" s="85" t="s">
        <v>67</v>
      </c>
      <c r="G259" s="85" t="s">
        <v>67</v>
      </c>
    </row>
    <row r="260" spans="1:7" x14ac:dyDescent="0.15">
      <c r="A260" s="85">
        <v>258</v>
      </c>
      <c r="B260" s="85" t="s">
        <v>74</v>
      </c>
      <c r="C260" s="85" t="s">
        <v>64</v>
      </c>
      <c r="D260" s="85">
        <v>64</v>
      </c>
      <c r="E260" s="85" t="s">
        <v>65</v>
      </c>
      <c r="F260" s="85" t="s">
        <v>67</v>
      </c>
      <c r="G260" s="85" t="s">
        <v>67</v>
      </c>
    </row>
    <row r="261" spans="1:7" x14ac:dyDescent="0.15">
      <c r="A261" s="85">
        <v>259</v>
      </c>
      <c r="B261" s="85" t="s">
        <v>74</v>
      </c>
      <c r="C261" s="85" t="s">
        <v>64</v>
      </c>
      <c r="D261" s="85">
        <v>58</v>
      </c>
      <c r="E261" s="85" t="s">
        <v>65</v>
      </c>
      <c r="F261" s="85" t="s">
        <v>67</v>
      </c>
      <c r="G261" s="85" t="s">
        <v>67</v>
      </c>
    </row>
    <row r="262" spans="1:7" x14ac:dyDescent="0.15">
      <c r="A262" s="85">
        <v>260</v>
      </c>
      <c r="B262" s="85" t="s">
        <v>74</v>
      </c>
      <c r="C262" s="85" t="s">
        <v>64</v>
      </c>
      <c r="D262" s="85">
        <v>67</v>
      </c>
      <c r="E262" s="85" t="s">
        <v>65</v>
      </c>
      <c r="F262" s="85" t="s">
        <v>67</v>
      </c>
      <c r="G262" s="85" t="s">
        <v>66</v>
      </c>
    </row>
    <row r="263" spans="1:7" x14ac:dyDescent="0.15">
      <c r="A263" s="85">
        <v>261</v>
      </c>
      <c r="B263" s="85" t="s">
        <v>74</v>
      </c>
      <c r="C263" s="85" t="s">
        <v>68</v>
      </c>
      <c r="D263" s="85">
        <v>50</v>
      </c>
      <c r="E263" s="85" t="s">
        <v>65</v>
      </c>
      <c r="F263" s="85" t="s">
        <v>66</v>
      </c>
      <c r="G263" s="85" t="s">
        <v>67</v>
      </c>
    </row>
    <row r="264" spans="1:7" x14ac:dyDescent="0.15">
      <c r="A264" s="85">
        <v>262</v>
      </c>
      <c r="B264" s="85" t="s">
        <v>74</v>
      </c>
      <c r="C264" s="85" t="s">
        <v>68</v>
      </c>
      <c r="D264" s="85">
        <v>41</v>
      </c>
      <c r="E264" s="85" t="s">
        <v>65</v>
      </c>
      <c r="F264" s="85" t="s">
        <v>67</v>
      </c>
      <c r="G264" s="85" t="s">
        <v>67</v>
      </c>
    </row>
    <row r="265" spans="1:7" x14ac:dyDescent="0.15">
      <c r="A265" s="85">
        <v>263</v>
      </c>
      <c r="B265" s="85" t="s">
        <v>74</v>
      </c>
      <c r="C265" s="85" t="s">
        <v>64</v>
      </c>
      <c r="D265" s="85">
        <v>62</v>
      </c>
      <c r="E265" s="85" t="s">
        <v>65</v>
      </c>
      <c r="F265" s="85" t="s">
        <v>66</v>
      </c>
      <c r="G265" s="85" t="s">
        <v>67</v>
      </c>
    </row>
    <row r="266" spans="1:7" x14ac:dyDescent="0.15">
      <c r="A266" s="85">
        <v>264</v>
      </c>
      <c r="B266" s="85" t="s">
        <v>74</v>
      </c>
      <c r="C266" s="85" t="s">
        <v>64</v>
      </c>
      <c r="D266" s="85">
        <v>43</v>
      </c>
      <c r="E266" s="85" t="s">
        <v>65</v>
      </c>
      <c r="F266" s="85" t="s">
        <v>66</v>
      </c>
      <c r="G266" s="85" t="s">
        <v>67</v>
      </c>
    </row>
    <row r="267" spans="1:7" x14ac:dyDescent="0.15">
      <c r="A267" s="85">
        <v>265</v>
      </c>
      <c r="B267" s="85" t="s">
        <v>74</v>
      </c>
      <c r="C267" s="85" t="s">
        <v>64</v>
      </c>
      <c r="D267" s="85">
        <v>55</v>
      </c>
      <c r="E267" s="85" t="s">
        <v>65</v>
      </c>
      <c r="F267" s="85" t="s">
        <v>66</v>
      </c>
      <c r="G267" s="85" t="s">
        <v>66</v>
      </c>
    </row>
    <row r="268" spans="1:7" x14ac:dyDescent="0.15">
      <c r="A268" s="85">
        <v>266</v>
      </c>
      <c r="B268" s="85" t="s">
        <v>74</v>
      </c>
      <c r="C268" s="85" t="s">
        <v>68</v>
      </c>
      <c r="D268" s="85">
        <v>32</v>
      </c>
      <c r="E268" s="85" t="s">
        <v>69</v>
      </c>
      <c r="F268" s="85" t="s">
        <v>66</v>
      </c>
      <c r="G268" s="85" t="s">
        <v>67</v>
      </c>
    </row>
    <row r="269" spans="1:7" x14ac:dyDescent="0.15">
      <c r="A269" s="85">
        <v>267</v>
      </c>
      <c r="B269" s="85" t="s">
        <v>74</v>
      </c>
      <c r="C269" s="85" t="s">
        <v>64</v>
      </c>
      <c r="D269" s="85">
        <v>68</v>
      </c>
      <c r="E269" s="85" t="s">
        <v>70</v>
      </c>
      <c r="F269" s="85" t="s">
        <v>67</v>
      </c>
      <c r="G269" s="85" t="s">
        <v>66</v>
      </c>
    </row>
    <row r="270" spans="1:7" x14ac:dyDescent="0.15">
      <c r="A270" s="85">
        <v>268</v>
      </c>
      <c r="B270" s="85" t="s">
        <v>74</v>
      </c>
      <c r="C270" s="85" t="s">
        <v>64</v>
      </c>
      <c r="D270" s="85">
        <v>52</v>
      </c>
      <c r="E270" s="85" t="s">
        <v>65</v>
      </c>
      <c r="F270" s="85" t="s">
        <v>67</v>
      </c>
      <c r="G270" s="85" t="s">
        <v>67</v>
      </c>
    </row>
    <row r="271" spans="1:7" x14ac:dyDescent="0.15">
      <c r="A271" s="85">
        <v>269</v>
      </c>
      <c r="B271" s="85" t="s">
        <v>74</v>
      </c>
      <c r="C271" s="85" t="s">
        <v>64</v>
      </c>
      <c r="D271" s="85">
        <v>42</v>
      </c>
      <c r="E271" s="85" t="s">
        <v>65</v>
      </c>
      <c r="F271" s="85" t="s">
        <v>67</v>
      </c>
      <c r="G271" s="85" t="s">
        <v>67</v>
      </c>
    </row>
    <row r="272" spans="1:7" x14ac:dyDescent="0.15">
      <c r="A272" s="85">
        <v>270</v>
      </c>
      <c r="B272" s="85" t="s">
        <v>74</v>
      </c>
      <c r="C272" s="85" t="s">
        <v>68</v>
      </c>
      <c r="D272" s="85">
        <v>25</v>
      </c>
      <c r="E272" s="85" t="s">
        <v>65</v>
      </c>
      <c r="F272" s="85" t="s">
        <v>67</v>
      </c>
      <c r="G272" s="85" t="s">
        <v>67</v>
      </c>
    </row>
    <row r="273" spans="1:7" x14ac:dyDescent="0.15">
      <c r="A273" s="85">
        <v>271</v>
      </c>
      <c r="B273" s="85" t="s">
        <v>74</v>
      </c>
      <c r="C273" s="85" t="s">
        <v>68</v>
      </c>
      <c r="D273" s="85">
        <v>50</v>
      </c>
      <c r="E273" s="85" t="s">
        <v>65</v>
      </c>
      <c r="F273" s="85" t="s">
        <v>67</v>
      </c>
      <c r="G273" s="85" t="s">
        <v>67</v>
      </c>
    </row>
    <row r="274" spans="1:7" x14ac:dyDescent="0.15">
      <c r="A274" s="85">
        <v>272</v>
      </c>
      <c r="B274" s="85" t="s">
        <v>74</v>
      </c>
      <c r="C274" s="85" t="s">
        <v>68</v>
      </c>
      <c r="D274" s="85">
        <v>39</v>
      </c>
      <c r="E274" s="85" t="s">
        <v>65</v>
      </c>
      <c r="F274" s="85" t="s">
        <v>66</v>
      </c>
      <c r="G274" s="85" t="s">
        <v>67</v>
      </c>
    </row>
    <row r="275" spans="1:7" x14ac:dyDescent="0.15">
      <c r="A275" s="85">
        <v>273</v>
      </c>
      <c r="B275" s="85" t="s">
        <v>74</v>
      </c>
      <c r="C275" s="85" t="s">
        <v>68</v>
      </c>
      <c r="D275" s="85">
        <v>54</v>
      </c>
      <c r="E275" s="85" t="s">
        <v>65</v>
      </c>
      <c r="F275" s="85" t="s">
        <v>67</v>
      </c>
      <c r="G275" s="85" t="s">
        <v>67</v>
      </c>
    </row>
    <row r="276" spans="1:7" x14ac:dyDescent="0.15">
      <c r="A276" s="85">
        <v>274</v>
      </c>
      <c r="B276" s="85" t="s">
        <v>74</v>
      </c>
      <c r="C276" s="85" t="s">
        <v>64</v>
      </c>
      <c r="D276" s="85">
        <v>48</v>
      </c>
      <c r="E276" s="85" t="s">
        <v>65</v>
      </c>
      <c r="F276" s="85" t="s">
        <v>67</v>
      </c>
      <c r="G276" s="85" t="s">
        <v>67</v>
      </c>
    </row>
    <row r="277" spans="1:7" x14ac:dyDescent="0.15">
      <c r="A277" s="85">
        <v>275</v>
      </c>
      <c r="B277" s="85" t="s">
        <v>74</v>
      </c>
      <c r="C277" s="85" t="s">
        <v>68</v>
      </c>
      <c r="D277" s="85">
        <v>51</v>
      </c>
      <c r="E277" s="85" t="s">
        <v>65</v>
      </c>
      <c r="F277" s="85" t="s">
        <v>67</v>
      </c>
      <c r="G277" s="85" t="s">
        <v>67</v>
      </c>
    </row>
    <row r="278" spans="1:7" x14ac:dyDescent="0.15">
      <c r="A278" s="85">
        <v>276</v>
      </c>
      <c r="B278" s="85" t="s">
        <v>74</v>
      </c>
      <c r="C278" s="85" t="s">
        <v>64</v>
      </c>
      <c r="D278" s="85">
        <v>24</v>
      </c>
      <c r="E278" s="85" t="s">
        <v>69</v>
      </c>
      <c r="F278" s="85" t="s">
        <v>67</v>
      </c>
      <c r="G278" s="85" t="s">
        <v>67</v>
      </c>
    </row>
    <row r="279" spans="1:7" x14ac:dyDescent="0.15">
      <c r="A279" s="85">
        <v>277</v>
      </c>
      <c r="B279" s="85" t="s">
        <v>74</v>
      </c>
      <c r="C279" s="85" t="s">
        <v>68</v>
      </c>
      <c r="D279" s="85">
        <v>48</v>
      </c>
      <c r="E279" s="85" t="s">
        <v>65</v>
      </c>
      <c r="F279" s="85" t="s">
        <v>67</v>
      </c>
      <c r="G279" s="85" t="s">
        <v>67</v>
      </c>
    </row>
    <row r="280" spans="1:7" x14ac:dyDescent="0.15">
      <c r="A280" s="85">
        <v>278</v>
      </c>
      <c r="B280" s="85" t="s">
        <v>74</v>
      </c>
      <c r="C280" s="85" t="s">
        <v>64</v>
      </c>
      <c r="D280" s="85">
        <v>55</v>
      </c>
      <c r="E280" s="85" t="s">
        <v>65</v>
      </c>
      <c r="F280" s="85" t="s">
        <v>67</v>
      </c>
      <c r="G280" s="85" t="s">
        <v>67</v>
      </c>
    </row>
    <row r="281" spans="1:7" x14ac:dyDescent="0.15">
      <c r="A281" s="85">
        <v>279</v>
      </c>
      <c r="B281" s="85" t="s">
        <v>74</v>
      </c>
      <c r="C281" s="85" t="s">
        <v>68</v>
      </c>
      <c r="D281" s="85">
        <v>57</v>
      </c>
      <c r="E281" s="85" t="s">
        <v>65</v>
      </c>
      <c r="F281" s="85" t="s">
        <v>66</v>
      </c>
      <c r="G281" s="85" t="s">
        <v>67</v>
      </c>
    </row>
    <row r="282" spans="1:7" x14ac:dyDescent="0.15">
      <c r="A282" s="85">
        <v>280</v>
      </c>
      <c r="B282" s="85" t="s">
        <v>74</v>
      </c>
      <c r="C282" s="85" t="s">
        <v>64</v>
      </c>
      <c r="D282" s="85">
        <v>36</v>
      </c>
      <c r="E282" s="85" t="s">
        <v>65</v>
      </c>
      <c r="F282" s="85" t="s">
        <v>67</v>
      </c>
      <c r="G282" s="85" t="s">
        <v>67</v>
      </c>
    </row>
    <row r="283" spans="1:7" x14ac:dyDescent="0.15">
      <c r="A283" s="85">
        <v>281</v>
      </c>
      <c r="B283" s="85" t="s">
        <v>74</v>
      </c>
      <c r="C283" s="85" t="s">
        <v>68</v>
      </c>
      <c r="D283" s="85">
        <v>60</v>
      </c>
      <c r="E283" s="85" t="s">
        <v>65</v>
      </c>
      <c r="F283" s="85" t="s">
        <v>67</v>
      </c>
      <c r="G283" s="85" t="s">
        <v>67</v>
      </c>
    </row>
    <row r="284" spans="1:7" x14ac:dyDescent="0.15">
      <c r="A284" s="85">
        <v>282</v>
      </c>
      <c r="B284" s="85" t="s">
        <v>74</v>
      </c>
      <c r="C284" s="85" t="s">
        <v>68</v>
      </c>
      <c r="D284" s="85">
        <v>58</v>
      </c>
      <c r="E284" s="85" t="s">
        <v>65</v>
      </c>
      <c r="F284" s="85" t="s">
        <v>67</v>
      </c>
      <c r="G284" s="85" t="s">
        <v>66</v>
      </c>
    </row>
    <row r="285" spans="1:7" x14ac:dyDescent="0.15">
      <c r="A285" s="85">
        <v>283</v>
      </c>
      <c r="B285" s="85" t="s">
        <v>74</v>
      </c>
      <c r="C285" s="85" t="s">
        <v>64</v>
      </c>
      <c r="D285" s="85">
        <v>58</v>
      </c>
      <c r="E285" s="85" t="s">
        <v>65</v>
      </c>
      <c r="F285" s="85" t="s">
        <v>66</v>
      </c>
      <c r="G285" s="85" t="s">
        <v>67</v>
      </c>
    </row>
    <row r="286" spans="1:7" x14ac:dyDescent="0.15">
      <c r="A286" s="85">
        <v>284</v>
      </c>
      <c r="B286" s="85" t="s">
        <v>74</v>
      </c>
      <c r="C286" s="85" t="s">
        <v>64</v>
      </c>
      <c r="D286" s="85">
        <v>55</v>
      </c>
      <c r="E286" s="85" t="s">
        <v>65</v>
      </c>
      <c r="F286" s="85" t="s">
        <v>67</v>
      </c>
      <c r="G286" s="85" t="s">
        <v>67</v>
      </c>
    </row>
    <row r="287" spans="1:7" x14ac:dyDescent="0.15">
      <c r="A287" s="85">
        <v>285</v>
      </c>
      <c r="B287" s="85" t="s">
        <v>74</v>
      </c>
      <c r="C287" s="85" t="s">
        <v>64</v>
      </c>
      <c r="D287" s="85">
        <v>59</v>
      </c>
      <c r="E287" s="85" t="s">
        <v>70</v>
      </c>
      <c r="F287" s="85" t="s">
        <v>67</v>
      </c>
      <c r="G287" s="85" t="s">
        <v>67</v>
      </c>
    </row>
    <row r="288" spans="1:7" x14ac:dyDescent="0.15">
      <c r="A288" s="85">
        <v>286</v>
      </c>
      <c r="B288" s="85" t="s">
        <v>74</v>
      </c>
      <c r="C288" s="85" t="s">
        <v>68</v>
      </c>
      <c r="D288" s="85">
        <v>42</v>
      </c>
      <c r="E288" s="85" t="s">
        <v>65</v>
      </c>
      <c r="F288" s="85" t="s">
        <v>67</v>
      </c>
      <c r="G288" s="85" t="s">
        <v>67</v>
      </c>
    </row>
    <row r="289" spans="1:7" x14ac:dyDescent="0.15">
      <c r="A289" s="85">
        <v>287</v>
      </c>
      <c r="B289" s="85" t="s">
        <v>74</v>
      </c>
      <c r="C289" s="85" t="s">
        <v>68</v>
      </c>
      <c r="D289" s="85">
        <v>52</v>
      </c>
      <c r="E289" s="85" t="s">
        <v>70</v>
      </c>
      <c r="F289" s="85" t="s">
        <v>67</v>
      </c>
      <c r="G289" s="85" t="s">
        <v>66</v>
      </c>
    </row>
    <row r="290" spans="1:7" x14ac:dyDescent="0.15">
      <c r="A290" s="85">
        <v>288</v>
      </c>
      <c r="B290" s="85" t="s">
        <v>74</v>
      </c>
      <c r="C290" s="85" t="s">
        <v>68</v>
      </c>
      <c r="D290" s="85">
        <v>61</v>
      </c>
      <c r="E290" s="85" t="s">
        <v>65</v>
      </c>
      <c r="F290" s="85" t="s">
        <v>67</v>
      </c>
      <c r="G290" s="85" t="s">
        <v>66</v>
      </c>
    </row>
    <row r="291" spans="1:7" x14ac:dyDescent="0.15">
      <c r="A291" s="85">
        <v>289</v>
      </c>
      <c r="B291" s="85" t="s">
        <v>74</v>
      </c>
      <c r="C291" s="85" t="s">
        <v>64</v>
      </c>
      <c r="D291" s="85">
        <v>42</v>
      </c>
      <c r="E291" s="85" t="s">
        <v>65</v>
      </c>
      <c r="F291" s="85" t="s">
        <v>67</v>
      </c>
      <c r="G291" s="85" t="s">
        <v>67</v>
      </c>
    </row>
    <row r="292" spans="1:7" x14ac:dyDescent="0.15">
      <c r="A292" s="85">
        <v>290</v>
      </c>
      <c r="B292" s="85" t="s">
        <v>74</v>
      </c>
      <c r="C292" s="85" t="s">
        <v>64</v>
      </c>
      <c r="D292" s="85">
        <v>38</v>
      </c>
      <c r="E292" s="85" t="s">
        <v>69</v>
      </c>
      <c r="F292" s="85" t="s">
        <v>67</v>
      </c>
      <c r="G292" s="85" t="s">
        <v>67</v>
      </c>
    </row>
    <row r="293" spans="1:7" x14ac:dyDescent="0.15">
      <c r="A293" s="85">
        <v>291</v>
      </c>
      <c r="B293" s="85" t="s">
        <v>74</v>
      </c>
      <c r="C293" s="85" t="s">
        <v>64</v>
      </c>
      <c r="D293" s="85">
        <v>56</v>
      </c>
      <c r="E293" s="85" t="s">
        <v>70</v>
      </c>
      <c r="F293" s="85" t="s">
        <v>67</v>
      </c>
      <c r="G293" s="85" t="s">
        <v>67</v>
      </c>
    </row>
    <row r="294" spans="1:7" x14ac:dyDescent="0.15">
      <c r="A294" s="85">
        <v>292</v>
      </c>
      <c r="B294" s="85" t="s">
        <v>74</v>
      </c>
      <c r="C294" s="85" t="s">
        <v>64</v>
      </c>
      <c r="D294" s="85">
        <v>42</v>
      </c>
      <c r="E294" s="85" t="s">
        <v>65</v>
      </c>
      <c r="F294" s="85" t="s">
        <v>66</v>
      </c>
      <c r="G294" s="85" t="s">
        <v>67</v>
      </c>
    </row>
    <row r="295" spans="1:7" x14ac:dyDescent="0.15">
      <c r="A295" s="85">
        <v>293</v>
      </c>
      <c r="B295" s="85" t="s">
        <v>74</v>
      </c>
      <c r="C295" s="85" t="s">
        <v>64</v>
      </c>
      <c r="D295" s="85">
        <v>54</v>
      </c>
      <c r="E295" s="85" t="s">
        <v>65</v>
      </c>
      <c r="F295" s="85" t="s">
        <v>66</v>
      </c>
      <c r="G295" s="85" t="s">
        <v>67</v>
      </c>
    </row>
    <row r="296" spans="1:7" x14ac:dyDescent="0.15">
      <c r="A296" s="85">
        <v>294</v>
      </c>
      <c r="B296" s="85" t="s">
        <v>74</v>
      </c>
      <c r="C296" s="85" t="s">
        <v>68</v>
      </c>
      <c r="D296" s="85">
        <v>39</v>
      </c>
      <c r="E296" s="85" t="s">
        <v>69</v>
      </c>
      <c r="F296" s="85" t="s">
        <v>67</v>
      </c>
      <c r="G296" s="85" t="s">
        <v>67</v>
      </c>
    </row>
    <row r="297" spans="1:7" x14ac:dyDescent="0.15">
      <c r="A297" s="85">
        <v>295</v>
      </c>
      <c r="B297" s="85" t="s">
        <v>74</v>
      </c>
      <c r="C297" s="85" t="s">
        <v>68</v>
      </c>
      <c r="D297" s="85">
        <v>39</v>
      </c>
      <c r="E297" s="85" t="s">
        <v>65</v>
      </c>
      <c r="F297" s="85" t="s">
        <v>67</v>
      </c>
      <c r="G297" s="85" t="s">
        <v>67</v>
      </c>
    </row>
    <row r="298" spans="1:7" x14ac:dyDescent="0.15">
      <c r="A298" s="85">
        <v>296</v>
      </c>
      <c r="B298" s="85" t="s">
        <v>74</v>
      </c>
      <c r="C298" s="85" t="s">
        <v>68</v>
      </c>
      <c r="D298" s="85">
        <v>55</v>
      </c>
      <c r="E298" s="85" t="s">
        <v>65</v>
      </c>
      <c r="F298" s="85" t="s">
        <v>66</v>
      </c>
      <c r="G298" s="85" t="s">
        <v>66</v>
      </c>
    </row>
    <row r="299" spans="1:7" x14ac:dyDescent="0.15">
      <c r="A299" s="85">
        <v>297</v>
      </c>
      <c r="B299" s="85" t="s">
        <v>74</v>
      </c>
      <c r="C299" s="85" t="s">
        <v>68</v>
      </c>
      <c r="D299" s="85">
        <v>31</v>
      </c>
      <c r="E299" s="85" t="s">
        <v>69</v>
      </c>
      <c r="F299" s="85" t="s">
        <v>66</v>
      </c>
      <c r="G299" s="85" t="s">
        <v>67</v>
      </c>
    </row>
    <row r="300" spans="1:7" x14ac:dyDescent="0.15">
      <c r="A300" s="85">
        <v>298</v>
      </c>
      <c r="B300" s="85" t="s">
        <v>74</v>
      </c>
      <c r="C300" s="85" t="s">
        <v>64</v>
      </c>
      <c r="D300" s="85">
        <v>32</v>
      </c>
      <c r="E300" s="85" t="s">
        <v>65</v>
      </c>
      <c r="F300" s="85" t="s">
        <v>67</v>
      </c>
      <c r="G300" s="85" t="s">
        <v>67</v>
      </c>
    </row>
    <row r="301" spans="1:7" x14ac:dyDescent="0.15">
      <c r="A301" s="85">
        <v>299</v>
      </c>
      <c r="B301" s="85" t="s">
        <v>74</v>
      </c>
      <c r="C301" s="85" t="s">
        <v>68</v>
      </c>
      <c r="D301" s="85">
        <v>39</v>
      </c>
      <c r="E301" s="85" t="s">
        <v>65</v>
      </c>
      <c r="F301" s="85" t="s">
        <v>67</v>
      </c>
      <c r="G301" s="85" t="s">
        <v>67</v>
      </c>
    </row>
    <row r="302" spans="1:7" x14ac:dyDescent="0.15">
      <c r="A302" s="85">
        <v>300</v>
      </c>
      <c r="B302" s="85" t="s">
        <v>74</v>
      </c>
      <c r="C302" s="85" t="s">
        <v>64</v>
      </c>
      <c r="D302" s="85">
        <v>51</v>
      </c>
      <c r="E302" s="85" t="s">
        <v>65</v>
      </c>
      <c r="F302" s="85" t="s">
        <v>67</v>
      </c>
      <c r="G302" s="85" t="s">
        <v>67</v>
      </c>
    </row>
    <row r="303" spans="1:7" x14ac:dyDescent="0.15">
      <c r="A303" s="85">
        <v>301</v>
      </c>
      <c r="B303" s="85" t="s">
        <v>75</v>
      </c>
      <c r="C303" s="85" t="s">
        <v>64</v>
      </c>
      <c r="D303" s="85">
        <v>32</v>
      </c>
      <c r="E303" s="85" t="s">
        <v>65</v>
      </c>
      <c r="F303" s="85" t="s">
        <v>66</v>
      </c>
      <c r="G303" s="85" t="s">
        <v>67</v>
      </c>
    </row>
    <row r="304" spans="1:7" x14ac:dyDescent="0.15">
      <c r="A304" s="85">
        <v>302</v>
      </c>
      <c r="B304" s="85" t="s">
        <v>75</v>
      </c>
      <c r="C304" s="85" t="s">
        <v>64</v>
      </c>
      <c r="D304" s="85">
        <v>51</v>
      </c>
      <c r="E304" s="85" t="s">
        <v>65</v>
      </c>
      <c r="F304" s="85" t="s">
        <v>66</v>
      </c>
      <c r="G304" s="85" t="s">
        <v>66</v>
      </c>
    </row>
    <row r="305" spans="1:7" x14ac:dyDescent="0.15">
      <c r="A305" s="85">
        <v>303</v>
      </c>
      <c r="B305" s="85" t="s">
        <v>75</v>
      </c>
      <c r="C305" s="85" t="s">
        <v>68</v>
      </c>
      <c r="D305" s="85">
        <v>37</v>
      </c>
      <c r="E305" s="85" t="s">
        <v>65</v>
      </c>
      <c r="F305" s="85" t="s">
        <v>66</v>
      </c>
      <c r="G305" s="85" t="s">
        <v>67</v>
      </c>
    </row>
    <row r="306" spans="1:7" x14ac:dyDescent="0.15">
      <c r="A306" s="85">
        <v>304</v>
      </c>
      <c r="B306" s="85" t="s">
        <v>75</v>
      </c>
      <c r="C306" s="85" t="s">
        <v>68</v>
      </c>
      <c r="D306" s="85">
        <v>42</v>
      </c>
      <c r="E306" s="85" t="s">
        <v>65</v>
      </c>
      <c r="F306" s="85" t="s">
        <v>66</v>
      </c>
      <c r="G306" s="85" t="s">
        <v>67</v>
      </c>
    </row>
    <row r="307" spans="1:7" x14ac:dyDescent="0.15">
      <c r="A307" s="85">
        <v>305</v>
      </c>
      <c r="B307" s="85" t="s">
        <v>75</v>
      </c>
      <c r="C307" s="85" t="s">
        <v>68</v>
      </c>
      <c r="D307" s="85">
        <v>43</v>
      </c>
      <c r="E307" s="85" t="s">
        <v>65</v>
      </c>
      <c r="F307" s="85" t="s">
        <v>67</v>
      </c>
      <c r="G307" s="85" t="s">
        <v>66</v>
      </c>
    </row>
    <row r="308" spans="1:7" x14ac:dyDescent="0.15">
      <c r="A308" s="85">
        <v>306</v>
      </c>
      <c r="B308" s="85" t="s">
        <v>75</v>
      </c>
      <c r="C308" s="85" t="s">
        <v>64</v>
      </c>
      <c r="D308" s="85">
        <v>51</v>
      </c>
      <c r="E308" s="85" t="s">
        <v>65</v>
      </c>
      <c r="F308" s="85" t="s">
        <v>66</v>
      </c>
      <c r="G308" s="85" t="s">
        <v>66</v>
      </c>
    </row>
    <row r="309" spans="1:7" x14ac:dyDescent="0.15">
      <c r="A309" s="85">
        <v>307</v>
      </c>
      <c r="B309" s="85" t="s">
        <v>75</v>
      </c>
      <c r="C309" s="85" t="s">
        <v>64</v>
      </c>
      <c r="D309" s="85">
        <v>52</v>
      </c>
      <c r="E309" s="85" t="s">
        <v>65</v>
      </c>
      <c r="F309" s="85" t="s">
        <v>66</v>
      </c>
      <c r="G309" s="85" t="s">
        <v>66</v>
      </c>
    </row>
    <row r="310" spans="1:7" x14ac:dyDescent="0.15">
      <c r="A310" s="85">
        <v>308</v>
      </c>
      <c r="B310" s="85" t="s">
        <v>75</v>
      </c>
      <c r="C310" s="85" t="s">
        <v>68</v>
      </c>
      <c r="D310" s="85">
        <v>21</v>
      </c>
      <c r="E310" s="85" t="s">
        <v>69</v>
      </c>
      <c r="F310" s="85" t="s">
        <v>67</v>
      </c>
      <c r="G310" s="85" t="s">
        <v>67</v>
      </c>
    </row>
    <row r="311" spans="1:7" x14ac:dyDescent="0.15">
      <c r="A311" s="85">
        <v>309</v>
      </c>
      <c r="B311" s="85" t="s">
        <v>75</v>
      </c>
      <c r="C311" s="85" t="s">
        <v>68</v>
      </c>
      <c r="D311" s="85">
        <v>23</v>
      </c>
      <c r="E311" s="85" t="s">
        <v>69</v>
      </c>
      <c r="F311" s="85" t="s">
        <v>67</v>
      </c>
      <c r="G311" s="85" t="s">
        <v>66</v>
      </c>
    </row>
    <row r="312" spans="1:7" x14ac:dyDescent="0.15">
      <c r="A312" s="85">
        <v>310</v>
      </c>
      <c r="B312" s="85" t="s">
        <v>75</v>
      </c>
      <c r="C312" s="85" t="s">
        <v>64</v>
      </c>
      <c r="D312" s="85">
        <v>0</v>
      </c>
      <c r="E312" s="85" t="s">
        <v>65</v>
      </c>
      <c r="F312" s="85" t="s">
        <v>67</v>
      </c>
      <c r="G312" s="85" t="s">
        <v>66</v>
      </c>
    </row>
    <row r="313" spans="1:7" x14ac:dyDescent="0.15">
      <c r="A313" s="85">
        <v>311</v>
      </c>
      <c r="B313" s="85" t="s">
        <v>75</v>
      </c>
      <c r="C313" s="85" t="s">
        <v>68</v>
      </c>
      <c r="D313" s="85">
        <v>25</v>
      </c>
      <c r="E313" s="85" t="s">
        <v>69</v>
      </c>
      <c r="F313" s="85" t="s">
        <v>66</v>
      </c>
      <c r="G313" s="85" t="s">
        <v>66</v>
      </c>
    </row>
    <row r="314" spans="1:7" x14ac:dyDescent="0.15">
      <c r="A314" s="85">
        <v>312</v>
      </c>
      <c r="B314" s="85" t="s">
        <v>75</v>
      </c>
      <c r="C314" s="85" t="s">
        <v>64</v>
      </c>
      <c r="D314" s="85">
        <v>71</v>
      </c>
      <c r="E314" s="85" t="s">
        <v>65</v>
      </c>
      <c r="F314" s="85" t="s">
        <v>66</v>
      </c>
      <c r="G314" s="85" t="s">
        <v>67</v>
      </c>
    </row>
    <row r="315" spans="1:7" x14ac:dyDescent="0.15">
      <c r="A315" s="85">
        <v>313</v>
      </c>
      <c r="B315" s="85" t="s">
        <v>75</v>
      </c>
      <c r="C315" s="85" t="s">
        <v>64</v>
      </c>
      <c r="D315" s="85">
        <v>45</v>
      </c>
      <c r="E315" s="85" t="s">
        <v>65</v>
      </c>
      <c r="F315" s="85" t="s">
        <v>67</v>
      </c>
      <c r="G315" s="85" t="s">
        <v>66</v>
      </c>
    </row>
    <row r="316" spans="1:7" x14ac:dyDescent="0.15">
      <c r="A316" s="85">
        <v>314</v>
      </c>
      <c r="B316" s="85" t="s">
        <v>75</v>
      </c>
      <c r="C316" s="85" t="s">
        <v>64</v>
      </c>
      <c r="D316" s="85">
        <v>37</v>
      </c>
      <c r="E316" s="85" t="s">
        <v>65</v>
      </c>
      <c r="F316" s="85" t="s">
        <v>66</v>
      </c>
      <c r="G316" s="85" t="s">
        <v>67</v>
      </c>
    </row>
    <row r="317" spans="1:7" x14ac:dyDescent="0.15">
      <c r="A317" s="85">
        <v>315</v>
      </c>
      <c r="B317" s="85" t="s">
        <v>75</v>
      </c>
      <c r="C317" s="85" t="s">
        <v>68</v>
      </c>
      <c r="D317" s="85">
        <v>30</v>
      </c>
      <c r="E317" s="85" t="s">
        <v>65</v>
      </c>
      <c r="F317" s="85" t="s">
        <v>67</v>
      </c>
      <c r="G317" s="85" t="s">
        <v>66</v>
      </c>
    </row>
    <row r="318" spans="1:7" x14ac:dyDescent="0.15">
      <c r="A318" s="85">
        <v>316</v>
      </c>
      <c r="B318" s="85" t="s">
        <v>75</v>
      </c>
      <c r="C318" s="85" t="s">
        <v>64</v>
      </c>
      <c r="D318" s="85">
        <v>0</v>
      </c>
      <c r="E318" s="85" t="s">
        <v>69</v>
      </c>
      <c r="F318" s="85" t="s">
        <v>67</v>
      </c>
      <c r="G318" s="85" t="s">
        <v>67</v>
      </c>
    </row>
    <row r="319" spans="1:7" x14ac:dyDescent="0.15">
      <c r="A319" s="85">
        <v>317</v>
      </c>
      <c r="B319" s="85" t="s">
        <v>75</v>
      </c>
      <c r="C319" s="85" t="s">
        <v>64</v>
      </c>
      <c r="D319" s="85">
        <v>29</v>
      </c>
      <c r="E319" s="85" t="s">
        <v>65</v>
      </c>
      <c r="F319" s="85" t="s">
        <v>67</v>
      </c>
      <c r="G319" s="85" t="s">
        <v>67</v>
      </c>
    </row>
    <row r="320" spans="1:7" x14ac:dyDescent="0.15">
      <c r="A320" s="85">
        <v>318</v>
      </c>
      <c r="B320" s="85" t="s">
        <v>75</v>
      </c>
      <c r="C320" s="85" t="s">
        <v>64</v>
      </c>
      <c r="D320" s="85">
        <v>32</v>
      </c>
      <c r="E320" s="85" t="s">
        <v>65</v>
      </c>
      <c r="F320" s="85" t="s">
        <v>67</v>
      </c>
      <c r="G320" s="85" t="s">
        <v>67</v>
      </c>
    </row>
    <row r="321" spans="1:7" x14ac:dyDescent="0.15">
      <c r="A321" s="85">
        <v>319</v>
      </c>
      <c r="B321" s="85" t="s">
        <v>75</v>
      </c>
      <c r="C321" s="85" t="s">
        <v>64</v>
      </c>
      <c r="D321" s="85">
        <v>50</v>
      </c>
      <c r="E321" s="85" t="s">
        <v>65</v>
      </c>
      <c r="F321" s="85" t="s">
        <v>66</v>
      </c>
      <c r="G321" s="85" t="s">
        <v>67</v>
      </c>
    </row>
    <row r="322" spans="1:7" x14ac:dyDescent="0.15">
      <c r="A322" s="85">
        <v>320</v>
      </c>
      <c r="B322" s="85" t="s">
        <v>75</v>
      </c>
      <c r="C322" s="85" t="s">
        <v>68</v>
      </c>
      <c r="D322" s="85">
        <v>42</v>
      </c>
      <c r="E322" s="85" t="s">
        <v>65</v>
      </c>
      <c r="F322" s="85" t="s">
        <v>67</v>
      </c>
      <c r="G322" s="85" t="s">
        <v>67</v>
      </c>
    </row>
    <row r="323" spans="1:7" x14ac:dyDescent="0.15">
      <c r="A323" s="85">
        <v>321</v>
      </c>
      <c r="B323" s="85" t="s">
        <v>75</v>
      </c>
      <c r="C323" s="85" t="s">
        <v>64</v>
      </c>
      <c r="D323" s="85">
        <v>29</v>
      </c>
      <c r="E323" s="85" t="s">
        <v>69</v>
      </c>
      <c r="F323" s="85" t="s">
        <v>67</v>
      </c>
      <c r="G323" s="85" t="s">
        <v>66</v>
      </c>
    </row>
    <row r="324" spans="1:7" x14ac:dyDescent="0.15">
      <c r="A324" s="85">
        <v>322</v>
      </c>
      <c r="B324" s="85" t="s">
        <v>75</v>
      </c>
      <c r="C324" s="85" t="s">
        <v>68</v>
      </c>
      <c r="D324" s="85">
        <v>42</v>
      </c>
      <c r="E324" s="85" t="s">
        <v>65</v>
      </c>
      <c r="F324" s="85" t="s">
        <v>67</v>
      </c>
      <c r="G324" s="85" t="s">
        <v>67</v>
      </c>
    </row>
    <row r="325" spans="1:7" x14ac:dyDescent="0.15">
      <c r="A325" s="85">
        <v>323</v>
      </c>
      <c r="B325" s="85" t="s">
        <v>75</v>
      </c>
      <c r="C325" s="85" t="s">
        <v>68</v>
      </c>
      <c r="D325" s="85">
        <v>72</v>
      </c>
      <c r="E325" s="85" t="s">
        <v>70</v>
      </c>
      <c r="F325" s="85" t="s">
        <v>66</v>
      </c>
      <c r="G325" s="85" t="s">
        <v>67</v>
      </c>
    </row>
    <row r="326" spans="1:7" x14ac:dyDescent="0.15">
      <c r="A326" s="85">
        <v>324</v>
      </c>
      <c r="B326" s="85" t="s">
        <v>75</v>
      </c>
      <c r="C326" s="85" t="s">
        <v>68</v>
      </c>
      <c r="D326" s="85">
        <v>35</v>
      </c>
      <c r="E326" s="85" t="s">
        <v>65</v>
      </c>
      <c r="F326" s="85" t="s">
        <v>67</v>
      </c>
      <c r="G326" s="85" t="s">
        <v>67</v>
      </c>
    </row>
    <row r="327" spans="1:7" x14ac:dyDescent="0.15">
      <c r="A327" s="85">
        <v>325</v>
      </c>
      <c r="B327" s="85" t="s">
        <v>75</v>
      </c>
      <c r="C327" s="85" t="s">
        <v>68</v>
      </c>
      <c r="D327" s="85">
        <v>47</v>
      </c>
      <c r="E327" s="85" t="s">
        <v>65</v>
      </c>
      <c r="F327" s="85" t="s">
        <v>67</v>
      </c>
      <c r="G327" s="85" t="s">
        <v>67</v>
      </c>
    </row>
    <row r="328" spans="1:7" x14ac:dyDescent="0.15">
      <c r="A328" s="85">
        <v>326</v>
      </c>
      <c r="B328" s="85" t="s">
        <v>75</v>
      </c>
      <c r="C328" s="85" t="s">
        <v>68</v>
      </c>
      <c r="D328" s="85">
        <v>50</v>
      </c>
      <c r="E328" s="85" t="s">
        <v>65</v>
      </c>
      <c r="F328" s="85" t="s">
        <v>67</v>
      </c>
      <c r="G328" s="85" t="s">
        <v>67</v>
      </c>
    </row>
    <row r="329" spans="1:7" x14ac:dyDescent="0.15">
      <c r="A329" s="85">
        <v>327</v>
      </c>
      <c r="B329" s="85" t="s">
        <v>75</v>
      </c>
      <c r="C329" s="85" t="s">
        <v>64</v>
      </c>
      <c r="D329" s="85">
        <v>49</v>
      </c>
      <c r="E329" s="85" t="s">
        <v>69</v>
      </c>
      <c r="F329" s="85" t="s">
        <v>67</v>
      </c>
      <c r="G329" s="85" t="s">
        <v>67</v>
      </c>
    </row>
    <row r="330" spans="1:7" x14ac:dyDescent="0.15">
      <c r="A330" s="85">
        <v>328</v>
      </c>
      <c r="B330" s="85" t="s">
        <v>75</v>
      </c>
      <c r="C330" s="85" t="s">
        <v>68</v>
      </c>
      <c r="D330" s="85">
        <v>45</v>
      </c>
      <c r="E330" s="85" t="s">
        <v>65</v>
      </c>
      <c r="F330" s="85" t="s">
        <v>67</v>
      </c>
      <c r="G330" s="85" t="s">
        <v>67</v>
      </c>
    </row>
    <row r="331" spans="1:7" x14ac:dyDescent="0.15">
      <c r="A331" s="85">
        <v>329</v>
      </c>
      <c r="B331" s="85" t="s">
        <v>75</v>
      </c>
      <c r="C331" s="85" t="s">
        <v>68</v>
      </c>
      <c r="D331" s="85">
        <v>36</v>
      </c>
      <c r="E331" s="85" t="s">
        <v>65</v>
      </c>
      <c r="F331" s="85" t="s">
        <v>67</v>
      </c>
      <c r="G331" s="85" t="s">
        <v>67</v>
      </c>
    </row>
    <row r="332" spans="1:7" x14ac:dyDescent="0.15">
      <c r="A332" s="85">
        <v>330</v>
      </c>
      <c r="B332" s="85" t="s">
        <v>75</v>
      </c>
      <c r="C332" s="85" t="s">
        <v>64</v>
      </c>
      <c r="D332" s="85">
        <v>50</v>
      </c>
      <c r="E332" s="85" t="s">
        <v>65</v>
      </c>
      <c r="F332" s="85" t="s">
        <v>67</v>
      </c>
      <c r="G332" s="85" t="s">
        <v>66</v>
      </c>
    </row>
    <row r="333" spans="1:7" x14ac:dyDescent="0.15">
      <c r="A333" s="85">
        <v>331</v>
      </c>
      <c r="B333" s="85" t="s">
        <v>75</v>
      </c>
      <c r="C333" s="85" t="s">
        <v>68</v>
      </c>
      <c r="D333" s="85">
        <v>69</v>
      </c>
      <c r="E333" s="85" t="s">
        <v>65</v>
      </c>
      <c r="F333" s="85" t="s">
        <v>67</v>
      </c>
      <c r="G333" s="85" t="s">
        <v>67</v>
      </c>
    </row>
    <row r="334" spans="1:7" x14ac:dyDescent="0.15">
      <c r="A334" s="85">
        <v>332</v>
      </c>
      <c r="B334" s="85" t="s">
        <v>75</v>
      </c>
      <c r="C334" s="85" t="s">
        <v>64</v>
      </c>
      <c r="D334" s="85">
        <v>45</v>
      </c>
      <c r="E334" s="85" t="s">
        <v>65</v>
      </c>
      <c r="F334" s="85" t="s">
        <v>67</v>
      </c>
      <c r="G334" s="85" t="s">
        <v>66</v>
      </c>
    </row>
    <row r="335" spans="1:7" x14ac:dyDescent="0.15">
      <c r="A335" s="85">
        <v>333</v>
      </c>
      <c r="B335" s="85" t="s">
        <v>75</v>
      </c>
      <c r="C335" s="85" t="s">
        <v>64</v>
      </c>
      <c r="D335" s="85">
        <v>36</v>
      </c>
      <c r="E335" s="85" t="s">
        <v>65</v>
      </c>
      <c r="F335" s="85" t="s">
        <v>67</v>
      </c>
      <c r="G335" s="85" t="s">
        <v>66</v>
      </c>
    </row>
    <row r="336" spans="1:7" x14ac:dyDescent="0.15">
      <c r="A336" s="85">
        <v>334</v>
      </c>
      <c r="B336" s="85" t="s">
        <v>75</v>
      </c>
      <c r="C336" s="85" t="s">
        <v>64</v>
      </c>
      <c r="D336" s="85">
        <v>70</v>
      </c>
      <c r="E336" s="85" t="s">
        <v>65</v>
      </c>
      <c r="F336" s="85" t="s">
        <v>67</v>
      </c>
      <c r="G336" s="85" t="s">
        <v>67</v>
      </c>
    </row>
    <row r="337" spans="1:7" x14ac:dyDescent="0.15">
      <c r="A337" s="85">
        <v>335</v>
      </c>
      <c r="B337" s="85" t="s">
        <v>75</v>
      </c>
      <c r="C337" s="85" t="s">
        <v>68</v>
      </c>
      <c r="D337" s="85">
        <v>35</v>
      </c>
      <c r="E337" s="85" t="s">
        <v>65</v>
      </c>
      <c r="F337" s="85" t="s">
        <v>67</v>
      </c>
      <c r="G337" s="85" t="s">
        <v>66</v>
      </c>
    </row>
    <row r="338" spans="1:7" x14ac:dyDescent="0.15">
      <c r="A338" s="85">
        <v>336</v>
      </c>
      <c r="B338" s="85" t="s">
        <v>75</v>
      </c>
      <c r="C338" s="85" t="s">
        <v>68</v>
      </c>
      <c r="D338" s="85">
        <v>50</v>
      </c>
      <c r="E338" s="85" t="s">
        <v>65</v>
      </c>
      <c r="F338" s="85" t="s">
        <v>67</v>
      </c>
      <c r="G338" s="85" t="s">
        <v>67</v>
      </c>
    </row>
    <row r="339" spans="1:7" x14ac:dyDescent="0.15">
      <c r="A339" s="85">
        <v>337</v>
      </c>
      <c r="B339" s="85" t="s">
        <v>75</v>
      </c>
      <c r="C339" s="85" t="s">
        <v>68</v>
      </c>
      <c r="D339" s="85">
        <v>38</v>
      </c>
      <c r="E339" s="85" t="s">
        <v>69</v>
      </c>
      <c r="F339" s="85" t="s">
        <v>67</v>
      </c>
      <c r="G339" s="85" t="s">
        <v>67</v>
      </c>
    </row>
    <row r="340" spans="1:7" x14ac:dyDescent="0.15">
      <c r="A340" s="85">
        <v>338</v>
      </c>
      <c r="B340" s="85" t="s">
        <v>75</v>
      </c>
      <c r="C340" s="85" t="s">
        <v>68</v>
      </c>
      <c r="D340" s="85">
        <v>53</v>
      </c>
      <c r="E340" s="85" t="s">
        <v>69</v>
      </c>
      <c r="F340" s="85" t="s">
        <v>66</v>
      </c>
      <c r="G340" s="85" t="s">
        <v>67</v>
      </c>
    </row>
    <row r="341" spans="1:7" x14ac:dyDescent="0.15">
      <c r="A341" s="85">
        <v>339</v>
      </c>
      <c r="B341" s="85" t="s">
        <v>75</v>
      </c>
      <c r="C341" s="85" t="s">
        <v>64</v>
      </c>
      <c r="D341" s="85">
        <v>50</v>
      </c>
      <c r="E341" s="85" t="s">
        <v>65</v>
      </c>
      <c r="F341" s="85" t="s">
        <v>67</v>
      </c>
      <c r="G341" s="85" t="s">
        <v>67</v>
      </c>
    </row>
    <row r="342" spans="1:7" x14ac:dyDescent="0.15">
      <c r="A342" s="85">
        <v>340</v>
      </c>
      <c r="B342" s="85" t="s">
        <v>75</v>
      </c>
      <c r="C342" s="85" t="s">
        <v>68</v>
      </c>
      <c r="D342" s="85">
        <v>44</v>
      </c>
      <c r="E342" s="85" t="s">
        <v>65</v>
      </c>
      <c r="F342" s="85" t="s">
        <v>67</v>
      </c>
      <c r="G342" s="85" t="s">
        <v>67</v>
      </c>
    </row>
    <row r="343" spans="1:7" x14ac:dyDescent="0.15">
      <c r="A343" s="85">
        <v>341</v>
      </c>
      <c r="B343" s="85" t="s">
        <v>75</v>
      </c>
      <c r="C343" s="85" t="s">
        <v>64</v>
      </c>
      <c r="D343" s="85">
        <v>29</v>
      </c>
      <c r="E343" s="85" t="s">
        <v>69</v>
      </c>
      <c r="F343" s="85" t="s">
        <v>66</v>
      </c>
      <c r="G343" s="85" t="s">
        <v>66</v>
      </c>
    </row>
    <row r="344" spans="1:7" x14ac:dyDescent="0.15">
      <c r="A344" s="85">
        <v>342</v>
      </c>
      <c r="B344" s="85" t="s">
        <v>75</v>
      </c>
      <c r="C344" s="85" t="s">
        <v>68</v>
      </c>
      <c r="D344" s="85">
        <v>25</v>
      </c>
      <c r="E344" s="85" t="s">
        <v>69</v>
      </c>
      <c r="F344" s="85" t="s">
        <v>67</v>
      </c>
      <c r="G344" s="85" t="s">
        <v>67</v>
      </c>
    </row>
    <row r="345" spans="1:7" x14ac:dyDescent="0.15">
      <c r="A345" s="85">
        <v>343</v>
      </c>
      <c r="B345" s="85" t="s">
        <v>75</v>
      </c>
      <c r="C345" s="85" t="s">
        <v>64</v>
      </c>
      <c r="D345" s="85">
        <v>42</v>
      </c>
      <c r="E345" s="85" t="s">
        <v>65</v>
      </c>
      <c r="F345" s="85" t="s">
        <v>66</v>
      </c>
      <c r="G345" s="85" t="s">
        <v>67</v>
      </c>
    </row>
    <row r="346" spans="1:7" x14ac:dyDescent="0.15">
      <c r="A346" s="85">
        <v>344</v>
      </c>
      <c r="B346" s="85" t="s">
        <v>75</v>
      </c>
      <c r="C346" s="85" t="s">
        <v>64</v>
      </c>
      <c r="D346" s="85">
        <v>47</v>
      </c>
      <c r="E346" s="85" t="s">
        <v>65</v>
      </c>
      <c r="F346" s="85" t="s">
        <v>67</v>
      </c>
      <c r="G346" s="85" t="s">
        <v>67</v>
      </c>
    </row>
    <row r="347" spans="1:7" x14ac:dyDescent="0.15">
      <c r="A347" s="85">
        <v>345</v>
      </c>
      <c r="B347" s="85" t="s">
        <v>75</v>
      </c>
      <c r="C347" s="85" t="s">
        <v>68</v>
      </c>
      <c r="D347" s="85">
        <v>47</v>
      </c>
      <c r="E347" s="85" t="s">
        <v>65</v>
      </c>
      <c r="F347" s="85" t="s">
        <v>67</v>
      </c>
      <c r="G347" s="85" t="s">
        <v>67</v>
      </c>
    </row>
    <row r="348" spans="1:7" x14ac:dyDescent="0.15">
      <c r="A348" s="85">
        <v>346</v>
      </c>
      <c r="B348" s="85" t="s">
        <v>75</v>
      </c>
      <c r="C348" s="85" t="s">
        <v>64</v>
      </c>
      <c r="D348" s="85">
        <v>50</v>
      </c>
      <c r="E348" s="85" t="s">
        <v>65</v>
      </c>
      <c r="F348" s="85" t="s">
        <v>67</v>
      </c>
      <c r="G348" s="85" t="s">
        <v>67</v>
      </c>
    </row>
    <row r="349" spans="1:7" x14ac:dyDescent="0.15">
      <c r="A349" s="85">
        <v>347</v>
      </c>
      <c r="B349" s="85" t="s">
        <v>75</v>
      </c>
      <c r="C349" s="85" t="s">
        <v>68</v>
      </c>
      <c r="D349" s="85">
        <v>41</v>
      </c>
      <c r="E349" s="85" t="s">
        <v>65</v>
      </c>
      <c r="F349" s="85" t="s">
        <v>66</v>
      </c>
      <c r="G349" s="85" t="s">
        <v>67</v>
      </c>
    </row>
    <row r="350" spans="1:7" x14ac:dyDescent="0.15">
      <c r="A350" s="85">
        <v>348</v>
      </c>
      <c r="B350" s="85" t="s">
        <v>75</v>
      </c>
      <c r="C350" s="85" t="s">
        <v>64</v>
      </c>
      <c r="D350" s="85">
        <v>33</v>
      </c>
      <c r="E350" s="85" t="s">
        <v>65</v>
      </c>
      <c r="F350" s="85" t="s">
        <v>66</v>
      </c>
      <c r="G350" s="85" t="s">
        <v>67</v>
      </c>
    </row>
    <row r="351" spans="1:7" x14ac:dyDescent="0.15">
      <c r="A351" s="85">
        <v>349</v>
      </c>
      <c r="B351" s="85" t="s">
        <v>75</v>
      </c>
      <c r="C351" s="85" t="s">
        <v>68</v>
      </c>
      <c r="D351" s="85">
        <v>51</v>
      </c>
      <c r="E351" s="85" t="s">
        <v>69</v>
      </c>
      <c r="F351" s="85" t="s">
        <v>67</v>
      </c>
      <c r="G351" s="85" t="s">
        <v>67</v>
      </c>
    </row>
    <row r="352" spans="1:7" x14ac:dyDescent="0.15">
      <c r="A352" s="85">
        <v>350</v>
      </c>
      <c r="B352" s="85" t="s">
        <v>75</v>
      </c>
      <c r="C352" s="85" t="s">
        <v>68</v>
      </c>
      <c r="D352" s="85">
        <v>75</v>
      </c>
      <c r="E352" s="85" t="s">
        <v>65</v>
      </c>
      <c r="F352" s="85" t="s">
        <v>66</v>
      </c>
      <c r="G352" s="85" t="s">
        <v>67</v>
      </c>
    </row>
    <row r="353" spans="1:7" x14ac:dyDescent="0.15">
      <c r="A353" s="85">
        <v>351</v>
      </c>
      <c r="B353" s="85" t="s">
        <v>76</v>
      </c>
      <c r="C353" s="85" t="s">
        <v>68</v>
      </c>
      <c r="D353" s="85">
        <v>64</v>
      </c>
      <c r="E353" s="85" t="s">
        <v>65</v>
      </c>
      <c r="F353" s="85" t="s">
        <v>67</v>
      </c>
      <c r="G353" s="85" t="s">
        <v>67</v>
      </c>
    </row>
    <row r="354" spans="1:7" x14ac:dyDescent="0.15">
      <c r="A354" s="85">
        <v>352</v>
      </c>
      <c r="B354" s="85" t="s">
        <v>76</v>
      </c>
      <c r="C354" s="85" t="s">
        <v>68</v>
      </c>
      <c r="D354" s="85">
        <v>33</v>
      </c>
      <c r="E354" s="85" t="s">
        <v>65</v>
      </c>
      <c r="F354" s="85" t="s">
        <v>67</v>
      </c>
      <c r="G354" s="85" t="s">
        <v>66</v>
      </c>
    </row>
    <row r="355" spans="1:7" x14ac:dyDescent="0.15">
      <c r="A355" s="85">
        <v>353</v>
      </c>
      <c r="B355" s="85" t="s">
        <v>76</v>
      </c>
      <c r="C355" s="85" t="s">
        <v>68</v>
      </c>
      <c r="D355" s="85">
        <v>49</v>
      </c>
      <c r="E355" s="85" t="s">
        <v>65</v>
      </c>
      <c r="F355" s="85" t="s">
        <v>67</v>
      </c>
      <c r="G355" s="85" t="s">
        <v>66</v>
      </c>
    </row>
    <row r="356" spans="1:7" x14ac:dyDescent="0.15">
      <c r="A356" s="85">
        <v>354</v>
      </c>
      <c r="B356" s="85" t="s">
        <v>76</v>
      </c>
      <c r="C356" s="85" t="s">
        <v>64</v>
      </c>
      <c r="D356" s="85">
        <v>51</v>
      </c>
      <c r="E356" s="85" t="s">
        <v>65</v>
      </c>
      <c r="F356" s="85" t="s">
        <v>66</v>
      </c>
      <c r="G356" s="85" t="s">
        <v>67</v>
      </c>
    </row>
    <row r="357" spans="1:7" x14ac:dyDescent="0.15">
      <c r="A357" s="85">
        <v>355</v>
      </c>
      <c r="B357" s="85" t="s">
        <v>76</v>
      </c>
      <c r="C357" s="85" t="s">
        <v>68</v>
      </c>
      <c r="D357" s="85">
        <v>78</v>
      </c>
      <c r="E357" s="85" t="s">
        <v>65</v>
      </c>
      <c r="F357" s="85" t="s">
        <v>67</v>
      </c>
      <c r="G357" s="85" t="s">
        <v>67</v>
      </c>
    </row>
    <row r="358" spans="1:7" x14ac:dyDescent="0.15">
      <c r="A358" s="85">
        <v>356</v>
      </c>
      <c r="B358" s="85" t="s">
        <v>76</v>
      </c>
      <c r="C358" s="85" t="s">
        <v>64</v>
      </c>
      <c r="D358" s="85">
        <v>70</v>
      </c>
      <c r="E358" s="85" t="s">
        <v>65</v>
      </c>
      <c r="F358" s="85" t="s">
        <v>66</v>
      </c>
      <c r="G358" s="85" t="s">
        <v>66</v>
      </c>
    </row>
    <row r="359" spans="1:7" x14ac:dyDescent="0.15">
      <c r="A359" s="85">
        <v>357</v>
      </c>
      <c r="B359" s="85" t="s">
        <v>76</v>
      </c>
      <c r="C359" s="85" t="s">
        <v>68</v>
      </c>
      <c r="D359" s="85">
        <v>62</v>
      </c>
      <c r="E359" s="85" t="s">
        <v>65</v>
      </c>
      <c r="F359" s="85" t="s">
        <v>66</v>
      </c>
      <c r="G359" s="85" t="s">
        <v>67</v>
      </c>
    </row>
    <row r="360" spans="1:7" x14ac:dyDescent="0.15">
      <c r="A360" s="85">
        <v>358</v>
      </c>
      <c r="B360" s="85" t="s">
        <v>76</v>
      </c>
      <c r="C360" s="85" t="s">
        <v>64</v>
      </c>
      <c r="D360" s="85">
        <v>85</v>
      </c>
      <c r="E360" s="85" t="s">
        <v>65</v>
      </c>
      <c r="F360" s="85" t="s">
        <v>67</v>
      </c>
      <c r="G360" s="85" t="s">
        <v>66</v>
      </c>
    </row>
    <row r="361" spans="1:7" x14ac:dyDescent="0.15">
      <c r="A361" s="85">
        <v>359</v>
      </c>
      <c r="B361" s="85" t="s">
        <v>76</v>
      </c>
      <c r="C361" s="85" t="s">
        <v>68</v>
      </c>
      <c r="D361" s="85">
        <v>72</v>
      </c>
      <c r="E361" s="85" t="s">
        <v>65</v>
      </c>
      <c r="F361" s="85" t="s">
        <v>66</v>
      </c>
      <c r="G361" s="85" t="s">
        <v>67</v>
      </c>
    </row>
    <row r="362" spans="1:7" x14ac:dyDescent="0.15">
      <c r="A362" s="85">
        <v>360</v>
      </c>
      <c r="B362" s="85" t="s">
        <v>76</v>
      </c>
      <c r="C362" s="85" t="s">
        <v>64</v>
      </c>
      <c r="D362" s="85">
        <v>45</v>
      </c>
      <c r="E362" s="85" t="s">
        <v>65</v>
      </c>
      <c r="F362" s="85" t="s">
        <v>67</v>
      </c>
      <c r="G362" s="85" t="s">
        <v>67</v>
      </c>
    </row>
    <row r="363" spans="1:7" x14ac:dyDescent="0.15">
      <c r="A363" s="85">
        <v>361</v>
      </c>
      <c r="B363" s="85" t="s">
        <v>76</v>
      </c>
      <c r="C363" s="85" t="s">
        <v>64</v>
      </c>
      <c r="D363" s="85">
        <v>38</v>
      </c>
      <c r="E363" s="85" t="s">
        <v>65</v>
      </c>
      <c r="F363" s="85" t="s">
        <v>67</v>
      </c>
      <c r="G363" s="85" t="s">
        <v>66</v>
      </c>
    </row>
    <row r="364" spans="1:7" x14ac:dyDescent="0.15">
      <c r="A364" s="85">
        <v>362</v>
      </c>
      <c r="B364" s="85" t="s">
        <v>76</v>
      </c>
      <c r="C364" s="85" t="s">
        <v>64</v>
      </c>
      <c r="D364" s="85">
        <v>39</v>
      </c>
      <c r="E364" s="85" t="s">
        <v>65</v>
      </c>
      <c r="F364" s="85" t="s">
        <v>67</v>
      </c>
      <c r="G364" s="85" t="s">
        <v>66</v>
      </c>
    </row>
    <row r="365" spans="1:7" x14ac:dyDescent="0.15">
      <c r="A365" s="85">
        <v>363</v>
      </c>
      <c r="B365" s="85" t="s">
        <v>76</v>
      </c>
      <c r="C365" s="85" t="s">
        <v>68</v>
      </c>
      <c r="D365" s="85">
        <v>39</v>
      </c>
      <c r="E365" s="85" t="s">
        <v>69</v>
      </c>
      <c r="F365" s="85" t="s">
        <v>67</v>
      </c>
      <c r="G365" s="85" t="s">
        <v>67</v>
      </c>
    </row>
    <row r="366" spans="1:7" x14ac:dyDescent="0.15">
      <c r="A366" s="85">
        <v>364</v>
      </c>
      <c r="B366" s="85" t="s">
        <v>76</v>
      </c>
      <c r="C366" s="85" t="s">
        <v>64</v>
      </c>
      <c r="D366" s="85">
        <v>40</v>
      </c>
      <c r="E366" s="85" t="s">
        <v>65</v>
      </c>
      <c r="F366" s="85" t="s">
        <v>67</v>
      </c>
      <c r="G366" s="85" t="s">
        <v>67</v>
      </c>
    </row>
    <row r="367" spans="1:7" x14ac:dyDescent="0.15">
      <c r="A367" s="85">
        <v>365</v>
      </c>
      <c r="B367" s="85" t="s">
        <v>76</v>
      </c>
      <c r="C367" s="85" t="s">
        <v>64</v>
      </c>
      <c r="D367" s="85">
        <v>53</v>
      </c>
      <c r="E367" s="85" t="s">
        <v>65</v>
      </c>
      <c r="F367" s="85" t="s">
        <v>67</v>
      </c>
      <c r="G367" s="85" t="s">
        <v>67</v>
      </c>
    </row>
    <row r="368" spans="1:7" x14ac:dyDescent="0.15">
      <c r="A368" s="85">
        <v>366</v>
      </c>
      <c r="B368" s="85" t="s">
        <v>76</v>
      </c>
      <c r="C368" s="85" t="s">
        <v>68</v>
      </c>
      <c r="D368" s="85">
        <v>40</v>
      </c>
      <c r="E368" s="85" t="s">
        <v>69</v>
      </c>
      <c r="F368" s="85" t="s">
        <v>66</v>
      </c>
      <c r="G368" s="85" t="s">
        <v>66</v>
      </c>
    </row>
    <row r="369" spans="1:7" x14ac:dyDescent="0.15">
      <c r="A369" s="85">
        <v>367</v>
      </c>
      <c r="B369" s="85" t="s">
        <v>76</v>
      </c>
      <c r="C369" s="85" t="s">
        <v>64</v>
      </c>
      <c r="D369" s="85">
        <v>29</v>
      </c>
      <c r="E369" s="85" t="s">
        <v>69</v>
      </c>
      <c r="F369" s="85" t="s">
        <v>66</v>
      </c>
      <c r="G369" s="85" t="s">
        <v>67</v>
      </c>
    </row>
    <row r="370" spans="1:7" x14ac:dyDescent="0.15">
      <c r="A370" s="85">
        <v>368</v>
      </c>
      <c r="B370" s="85" t="s">
        <v>76</v>
      </c>
      <c r="C370" s="85" t="s">
        <v>64</v>
      </c>
      <c r="D370" s="85">
        <v>32</v>
      </c>
      <c r="E370" s="85" t="s">
        <v>65</v>
      </c>
      <c r="F370" s="85" t="s">
        <v>67</v>
      </c>
      <c r="G370" s="85" t="s">
        <v>67</v>
      </c>
    </row>
    <row r="371" spans="1:7" x14ac:dyDescent="0.15">
      <c r="A371" s="85">
        <v>369</v>
      </c>
      <c r="B371" s="85" t="s">
        <v>76</v>
      </c>
      <c r="C371" s="85" t="s">
        <v>68</v>
      </c>
      <c r="D371" s="85">
        <v>45</v>
      </c>
      <c r="E371" s="85" t="s">
        <v>65</v>
      </c>
      <c r="F371" s="85" t="s">
        <v>66</v>
      </c>
      <c r="G371" s="85" t="s">
        <v>66</v>
      </c>
    </row>
    <row r="372" spans="1:7" x14ac:dyDescent="0.15">
      <c r="A372" s="85">
        <v>370</v>
      </c>
      <c r="B372" s="85" t="s">
        <v>76</v>
      </c>
      <c r="C372" s="85" t="s">
        <v>64</v>
      </c>
      <c r="D372" s="85">
        <v>22</v>
      </c>
      <c r="E372" s="85" t="s">
        <v>69</v>
      </c>
      <c r="F372" s="85" t="s">
        <v>66</v>
      </c>
      <c r="G372" s="85" t="s">
        <v>67</v>
      </c>
    </row>
    <row r="373" spans="1:7" x14ac:dyDescent="0.15">
      <c r="A373" s="85">
        <v>371</v>
      </c>
      <c r="B373" s="85" t="s">
        <v>76</v>
      </c>
      <c r="C373" s="85" t="s">
        <v>64</v>
      </c>
      <c r="D373" s="85">
        <v>52</v>
      </c>
      <c r="E373" s="85" t="s">
        <v>65</v>
      </c>
      <c r="F373" s="85" t="s">
        <v>67</v>
      </c>
      <c r="G373" s="85" t="s">
        <v>67</v>
      </c>
    </row>
    <row r="374" spans="1:7" x14ac:dyDescent="0.15">
      <c r="A374" s="85">
        <v>372</v>
      </c>
      <c r="B374" s="85" t="s">
        <v>76</v>
      </c>
      <c r="C374" s="85" t="s">
        <v>64</v>
      </c>
      <c r="D374" s="85">
        <v>23</v>
      </c>
      <c r="E374" s="85" t="s">
        <v>69</v>
      </c>
      <c r="F374" s="85" t="s">
        <v>67</v>
      </c>
      <c r="G374" s="85" t="s">
        <v>67</v>
      </c>
    </row>
    <row r="375" spans="1:7" x14ac:dyDescent="0.15">
      <c r="A375" s="85">
        <v>373</v>
      </c>
      <c r="B375" s="85" t="s">
        <v>76</v>
      </c>
      <c r="C375" s="85" t="s">
        <v>64</v>
      </c>
      <c r="D375" s="85">
        <v>30</v>
      </c>
      <c r="E375" s="85" t="s">
        <v>69</v>
      </c>
      <c r="F375" s="85" t="s">
        <v>67</v>
      </c>
      <c r="G375" s="85" t="s">
        <v>66</v>
      </c>
    </row>
    <row r="376" spans="1:7" x14ac:dyDescent="0.15">
      <c r="A376" s="85">
        <v>374</v>
      </c>
      <c r="B376" s="85" t="s">
        <v>76</v>
      </c>
      <c r="C376" s="85" t="s">
        <v>68</v>
      </c>
      <c r="D376" s="85">
        <v>25</v>
      </c>
      <c r="E376" s="85" t="s">
        <v>69</v>
      </c>
      <c r="F376" s="85" t="s">
        <v>66</v>
      </c>
      <c r="G376" s="85" t="s">
        <v>67</v>
      </c>
    </row>
    <row r="377" spans="1:7" x14ac:dyDescent="0.15">
      <c r="A377" s="85">
        <v>375</v>
      </c>
      <c r="B377" s="85" t="s">
        <v>76</v>
      </c>
      <c r="C377" s="85" t="s">
        <v>64</v>
      </c>
      <c r="D377" s="85">
        <v>35</v>
      </c>
      <c r="E377" s="85" t="s">
        <v>65</v>
      </c>
      <c r="F377" s="85" t="s">
        <v>67</v>
      </c>
      <c r="G377" s="85" t="s">
        <v>67</v>
      </c>
    </row>
    <row r="378" spans="1:7" x14ac:dyDescent="0.15">
      <c r="A378" s="85">
        <v>376</v>
      </c>
      <c r="B378" s="85" t="s">
        <v>76</v>
      </c>
      <c r="C378" s="85" t="s">
        <v>64</v>
      </c>
      <c r="D378" s="85">
        <v>48</v>
      </c>
      <c r="E378" s="85" t="s">
        <v>65</v>
      </c>
      <c r="F378" s="85" t="s">
        <v>67</v>
      </c>
      <c r="G378" s="85" t="s">
        <v>67</v>
      </c>
    </row>
    <row r="379" spans="1:7" x14ac:dyDescent="0.15">
      <c r="A379" s="85">
        <v>377</v>
      </c>
      <c r="B379" s="85" t="s">
        <v>76</v>
      </c>
      <c r="C379" s="85" t="s">
        <v>64</v>
      </c>
      <c r="D379" s="85">
        <v>61</v>
      </c>
      <c r="E379" s="85" t="s">
        <v>70</v>
      </c>
      <c r="F379" s="85" t="s">
        <v>66</v>
      </c>
      <c r="G379" s="85" t="s">
        <v>67</v>
      </c>
    </row>
    <row r="380" spans="1:7" x14ac:dyDescent="0.15">
      <c r="A380" s="85">
        <v>378</v>
      </c>
      <c r="B380" s="85" t="s">
        <v>76</v>
      </c>
      <c r="C380" s="85" t="s">
        <v>64</v>
      </c>
      <c r="D380" s="85">
        <v>37</v>
      </c>
      <c r="E380" s="85" t="s">
        <v>65</v>
      </c>
      <c r="F380" s="85" t="s">
        <v>67</v>
      </c>
      <c r="G380" s="85" t="s">
        <v>66</v>
      </c>
    </row>
    <row r="381" spans="1:7" x14ac:dyDescent="0.15">
      <c r="A381" s="85">
        <v>379</v>
      </c>
      <c r="B381" s="85" t="s">
        <v>76</v>
      </c>
      <c r="C381" s="85" t="s">
        <v>64</v>
      </c>
      <c r="D381" s="85">
        <v>49</v>
      </c>
      <c r="E381" s="85" t="s">
        <v>65</v>
      </c>
      <c r="F381" s="85" t="s">
        <v>67</v>
      </c>
      <c r="G381" s="85" t="s">
        <v>67</v>
      </c>
    </row>
    <row r="382" spans="1:7" x14ac:dyDescent="0.15">
      <c r="A382" s="85">
        <v>380</v>
      </c>
      <c r="B382" s="85" t="s">
        <v>76</v>
      </c>
      <c r="C382" s="85" t="s">
        <v>64</v>
      </c>
      <c r="D382" s="85">
        <v>28</v>
      </c>
      <c r="E382" s="85" t="s">
        <v>65</v>
      </c>
      <c r="F382" s="85" t="s">
        <v>66</v>
      </c>
      <c r="G382" s="85" t="s">
        <v>66</v>
      </c>
    </row>
    <row r="383" spans="1:7" x14ac:dyDescent="0.15">
      <c r="A383" s="85">
        <v>381</v>
      </c>
      <c r="B383" s="85" t="s">
        <v>76</v>
      </c>
      <c r="C383" s="85" t="s">
        <v>64</v>
      </c>
      <c r="D383" s="85">
        <v>30</v>
      </c>
      <c r="E383" s="85" t="s">
        <v>65</v>
      </c>
      <c r="F383" s="85" t="s">
        <v>67</v>
      </c>
      <c r="G383" s="85" t="s">
        <v>67</v>
      </c>
    </row>
    <row r="384" spans="1:7" x14ac:dyDescent="0.15">
      <c r="A384" s="85">
        <v>382</v>
      </c>
      <c r="B384" s="85" t="s">
        <v>76</v>
      </c>
      <c r="C384" s="85" t="s">
        <v>68</v>
      </c>
      <c r="D384" s="85">
        <v>25</v>
      </c>
      <c r="E384" s="85" t="s">
        <v>65</v>
      </c>
      <c r="F384" s="85" t="s">
        <v>67</v>
      </c>
      <c r="G384" s="85" t="s">
        <v>67</v>
      </c>
    </row>
    <row r="385" spans="1:7" x14ac:dyDescent="0.15">
      <c r="A385" s="85">
        <v>383</v>
      </c>
      <c r="B385" s="85" t="s">
        <v>76</v>
      </c>
      <c r="C385" s="85" t="s">
        <v>68</v>
      </c>
      <c r="D385" s="85">
        <v>26</v>
      </c>
      <c r="E385" s="85" t="s">
        <v>69</v>
      </c>
      <c r="F385" s="85" t="s">
        <v>67</v>
      </c>
      <c r="G385" s="85" t="s">
        <v>67</v>
      </c>
    </row>
    <row r="386" spans="1:7" x14ac:dyDescent="0.15">
      <c r="A386" s="85">
        <v>384</v>
      </c>
      <c r="B386" s="85" t="s">
        <v>76</v>
      </c>
      <c r="C386" s="85" t="s">
        <v>64</v>
      </c>
      <c r="D386" s="85">
        <v>54</v>
      </c>
      <c r="E386" s="85" t="s">
        <v>65</v>
      </c>
      <c r="F386" s="85" t="s">
        <v>66</v>
      </c>
      <c r="G386" s="85" t="s">
        <v>67</v>
      </c>
    </row>
    <row r="387" spans="1:7" x14ac:dyDescent="0.15">
      <c r="A387" s="85">
        <v>385</v>
      </c>
      <c r="B387" s="85" t="s">
        <v>76</v>
      </c>
      <c r="C387" s="85" t="s">
        <v>64</v>
      </c>
      <c r="D387" s="85">
        <v>28</v>
      </c>
      <c r="E387" s="85" t="s">
        <v>65</v>
      </c>
      <c r="F387" s="85" t="s">
        <v>66</v>
      </c>
      <c r="G387" s="85" t="s">
        <v>66</v>
      </c>
    </row>
    <row r="388" spans="1:7" x14ac:dyDescent="0.15">
      <c r="A388" s="85">
        <v>386</v>
      </c>
      <c r="B388" s="85" t="s">
        <v>76</v>
      </c>
      <c r="C388" s="85" t="s">
        <v>64</v>
      </c>
      <c r="D388" s="85">
        <v>68</v>
      </c>
      <c r="E388" s="85" t="s">
        <v>70</v>
      </c>
      <c r="F388" s="85" t="s">
        <v>66</v>
      </c>
      <c r="G388" s="85" t="s">
        <v>67</v>
      </c>
    </row>
    <row r="389" spans="1:7" x14ac:dyDescent="0.15">
      <c r="A389" s="85">
        <v>387</v>
      </c>
      <c r="B389" s="85" t="s">
        <v>76</v>
      </c>
      <c r="C389" s="85" t="s">
        <v>64</v>
      </c>
      <c r="D389" s="85">
        <v>23</v>
      </c>
      <c r="E389" s="85" t="s">
        <v>69</v>
      </c>
      <c r="F389" s="85" t="s">
        <v>67</v>
      </c>
      <c r="G389" s="85" t="s">
        <v>67</v>
      </c>
    </row>
    <row r="390" spans="1:7" x14ac:dyDescent="0.15">
      <c r="A390" s="85">
        <v>388</v>
      </c>
      <c r="B390" s="85" t="s">
        <v>76</v>
      </c>
      <c r="C390" s="85" t="s">
        <v>68</v>
      </c>
      <c r="D390" s="85">
        <v>50</v>
      </c>
      <c r="E390" s="85" t="s">
        <v>69</v>
      </c>
      <c r="F390" s="85" t="s">
        <v>67</v>
      </c>
      <c r="G390" s="85" t="s">
        <v>67</v>
      </c>
    </row>
    <row r="391" spans="1:7" x14ac:dyDescent="0.15">
      <c r="A391" s="85">
        <v>389</v>
      </c>
      <c r="B391" s="85" t="s">
        <v>76</v>
      </c>
      <c r="C391" s="85" t="s">
        <v>68</v>
      </c>
      <c r="D391" s="85">
        <v>45</v>
      </c>
      <c r="E391" s="85" t="s">
        <v>65</v>
      </c>
      <c r="F391" s="85" t="s">
        <v>66</v>
      </c>
      <c r="G391" s="85" t="s">
        <v>67</v>
      </c>
    </row>
    <row r="392" spans="1:7" x14ac:dyDescent="0.15">
      <c r="A392" s="85">
        <v>390</v>
      </c>
      <c r="B392" s="85" t="s">
        <v>76</v>
      </c>
      <c r="C392" s="85" t="s">
        <v>64</v>
      </c>
      <c r="D392" s="85">
        <v>31</v>
      </c>
      <c r="E392" s="85" t="s">
        <v>65</v>
      </c>
      <c r="F392" s="85" t="s">
        <v>66</v>
      </c>
      <c r="G392" s="85" t="s">
        <v>67</v>
      </c>
    </row>
    <row r="393" spans="1:7" x14ac:dyDescent="0.15">
      <c r="A393" s="85">
        <v>391</v>
      </c>
      <c r="B393" s="85" t="s">
        <v>76</v>
      </c>
      <c r="C393" s="85" t="s">
        <v>64</v>
      </c>
      <c r="D393" s="85">
        <v>45</v>
      </c>
      <c r="E393" s="85" t="s">
        <v>65</v>
      </c>
      <c r="F393" s="85" t="s">
        <v>67</v>
      </c>
      <c r="G393" s="85" t="s">
        <v>67</v>
      </c>
    </row>
    <row r="394" spans="1:7" x14ac:dyDescent="0.15">
      <c r="A394" s="85">
        <v>392</v>
      </c>
      <c r="B394" s="85" t="s">
        <v>76</v>
      </c>
      <c r="C394" s="85" t="s">
        <v>64</v>
      </c>
      <c r="D394" s="85">
        <v>63</v>
      </c>
      <c r="E394" s="85" t="s">
        <v>65</v>
      </c>
      <c r="F394" s="85" t="s">
        <v>66</v>
      </c>
      <c r="G394" s="85" t="s">
        <v>66</v>
      </c>
    </row>
    <row r="395" spans="1:7" x14ac:dyDescent="0.15">
      <c r="A395" s="85">
        <v>393</v>
      </c>
      <c r="B395" s="85" t="s">
        <v>76</v>
      </c>
      <c r="C395" s="85" t="s">
        <v>64</v>
      </c>
      <c r="D395" s="85">
        <v>45</v>
      </c>
      <c r="E395" s="85" t="s">
        <v>65</v>
      </c>
      <c r="F395" s="85" t="s">
        <v>67</v>
      </c>
      <c r="G395" s="85" t="s">
        <v>67</v>
      </c>
    </row>
    <row r="396" spans="1:7" x14ac:dyDescent="0.15">
      <c r="A396" s="85">
        <v>394</v>
      </c>
      <c r="B396" s="85" t="s">
        <v>76</v>
      </c>
      <c r="C396" s="85" t="s">
        <v>64</v>
      </c>
      <c r="D396" s="85">
        <v>44</v>
      </c>
      <c r="E396" s="85" t="s">
        <v>65</v>
      </c>
      <c r="F396" s="85" t="s">
        <v>67</v>
      </c>
      <c r="G396" s="85" t="s">
        <v>67</v>
      </c>
    </row>
    <row r="397" spans="1:7" x14ac:dyDescent="0.15">
      <c r="A397" s="85">
        <v>395</v>
      </c>
      <c r="B397" s="85" t="s">
        <v>76</v>
      </c>
      <c r="C397" s="85" t="s">
        <v>64</v>
      </c>
      <c r="D397" s="85">
        <v>21</v>
      </c>
      <c r="E397" s="85" t="s">
        <v>69</v>
      </c>
      <c r="F397" s="85" t="s">
        <v>66</v>
      </c>
      <c r="G397" s="85" t="s">
        <v>67</v>
      </c>
    </row>
    <row r="398" spans="1:7" x14ac:dyDescent="0.15">
      <c r="A398" s="85">
        <v>396</v>
      </c>
      <c r="B398" s="85" t="s">
        <v>76</v>
      </c>
      <c r="C398" s="85" t="s">
        <v>64</v>
      </c>
      <c r="D398" s="85">
        <v>53</v>
      </c>
      <c r="E398" s="85" t="s">
        <v>65</v>
      </c>
      <c r="F398" s="85" t="s">
        <v>67</v>
      </c>
      <c r="G398" s="85" t="s">
        <v>67</v>
      </c>
    </row>
    <row r="399" spans="1:7" x14ac:dyDescent="0.15">
      <c r="A399" s="85">
        <v>397</v>
      </c>
      <c r="B399" s="85" t="s">
        <v>76</v>
      </c>
      <c r="C399" s="85" t="s">
        <v>64</v>
      </c>
      <c r="D399" s="85">
        <v>66</v>
      </c>
      <c r="E399" s="85" t="s">
        <v>70</v>
      </c>
      <c r="F399" s="85" t="s">
        <v>66</v>
      </c>
      <c r="G399" s="85" t="s">
        <v>67</v>
      </c>
    </row>
    <row r="400" spans="1:7" x14ac:dyDescent="0.15">
      <c r="A400" s="85">
        <v>398</v>
      </c>
      <c r="B400" s="85" t="s">
        <v>76</v>
      </c>
      <c r="C400" s="85" t="s">
        <v>64</v>
      </c>
      <c r="D400" s="85">
        <v>50</v>
      </c>
      <c r="E400" s="85" t="s">
        <v>65</v>
      </c>
      <c r="F400" s="85" t="s">
        <v>67</v>
      </c>
      <c r="G400" s="85" t="s">
        <v>66</v>
      </c>
    </row>
    <row r="401" spans="1:7" x14ac:dyDescent="0.15">
      <c r="A401" s="85">
        <v>399</v>
      </c>
      <c r="B401" s="85" t="s">
        <v>76</v>
      </c>
      <c r="C401" s="85" t="s">
        <v>64</v>
      </c>
      <c r="D401" s="85">
        <v>36</v>
      </c>
      <c r="E401" s="85" t="s">
        <v>65</v>
      </c>
      <c r="F401" s="85" t="s">
        <v>66</v>
      </c>
      <c r="G401" s="85" t="s">
        <v>67</v>
      </c>
    </row>
    <row r="402" spans="1:7" x14ac:dyDescent="0.15">
      <c r="A402" s="85">
        <v>400</v>
      </c>
      <c r="B402" s="85" t="s">
        <v>76</v>
      </c>
      <c r="C402" s="85" t="s">
        <v>64</v>
      </c>
      <c r="D402" s="85">
        <v>51</v>
      </c>
      <c r="E402" s="85" t="s">
        <v>65</v>
      </c>
      <c r="F402" s="85" t="s">
        <v>66</v>
      </c>
      <c r="G402" s="85" t="s">
        <v>67</v>
      </c>
    </row>
  </sheetData>
  <mergeCells count="2">
    <mergeCell ref="I3:J3"/>
    <mergeCell ref="I2:J2"/>
  </mergeCells>
  <phoneticPr fontId="9" type="noConversion"/>
  <pageMargins left="0.75" right="0.75" top="1" bottom="1" header="0" footer="0"/>
  <pageSetup paperSize="9" orientation="portrait" horizontalDpi="0" verticalDpi="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I11"/>
  <sheetViews>
    <sheetView workbookViewId="0">
      <selection activeCell="J11" sqref="J11"/>
    </sheetView>
  </sheetViews>
  <sheetFormatPr baseColWidth="10" defaultRowHeight="13" x14ac:dyDescent="0.15"/>
  <cols>
    <col min="1" max="1" width="17" bestFit="1" customWidth="1"/>
    <col min="2" max="2" width="21" bestFit="1" customWidth="1"/>
    <col min="3" max="8" width="6.6640625" bestFit="1" customWidth="1"/>
    <col min="9" max="9" width="11.5" bestFit="1" customWidth="1"/>
    <col min="10" max="10" width="17" bestFit="1" customWidth="1"/>
    <col min="11" max="11" width="13.5" bestFit="1" customWidth="1"/>
    <col min="12" max="12" width="17" bestFit="1" customWidth="1"/>
    <col min="13" max="13" width="13.5" bestFit="1" customWidth="1"/>
    <col min="14" max="14" width="17" bestFit="1" customWidth="1"/>
    <col min="15" max="15" width="13.5" bestFit="1" customWidth="1"/>
    <col min="16" max="16" width="21.5" bestFit="1" customWidth="1"/>
    <col min="17" max="17" width="18" bestFit="1" customWidth="1"/>
  </cols>
  <sheetData>
    <row r="3" spans="1:9" x14ac:dyDescent="0.15">
      <c r="A3" s="113" t="s">
        <v>139</v>
      </c>
      <c r="B3" s="113" t="s">
        <v>136</v>
      </c>
    </row>
    <row r="4" spans="1:9" x14ac:dyDescent="0.15">
      <c r="A4" s="113" t="s">
        <v>138</v>
      </c>
      <c r="B4" t="s">
        <v>63</v>
      </c>
      <c r="C4" t="s">
        <v>71</v>
      </c>
      <c r="D4" t="s">
        <v>72</v>
      </c>
      <c r="E4" t="s">
        <v>73</v>
      </c>
      <c r="F4" t="s">
        <v>74</v>
      </c>
      <c r="G4" t="s">
        <v>75</v>
      </c>
      <c r="H4" t="s">
        <v>76</v>
      </c>
      <c r="I4" t="s">
        <v>137</v>
      </c>
    </row>
    <row r="5" spans="1:9" x14ac:dyDescent="0.15">
      <c r="A5" s="111" t="s">
        <v>68</v>
      </c>
      <c r="B5" s="2"/>
      <c r="C5" s="2">
        <v>2</v>
      </c>
      <c r="D5" s="2">
        <v>2</v>
      </c>
      <c r="E5" s="2">
        <v>1</v>
      </c>
      <c r="F5" s="2">
        <v>4</v>
      </c>
      <c r="G5" s="2">
        <v>3</v>
      </c>
      <c r="H5" s="2"/>
      <c r="I5" s="2">
        <v>12</v>
      </c>
    </row>
    <row r="6" spans="1:9" x14ac:dyDescent="0.15">
      <c r="A6" s="115" t="s">
        <v>66</v>
      </c>
      <c r="B6" s="2"/>
      <c r="C6" s="2"/>
      <c r="D6" s="2">
        <v>1</v>
      </c>
      <c r="E6" s="2"/>
      <c r="F6" s="2">
        <v>1</v>
      </c>
      <c r="G6" s="2">
        <v>1</v>
      </c>
      <c r="H6" s="2"/>
      <c r="I6" s="2">
        <v>3</v>
      </c>
    </row>
    <row r="7" spans="1:9" x14ac:dyDescent="0.15">
      <c r="A7" s="115" t="s">
        <v>67</v>
      </c>
      <c r="B7" s="2"/>
      <c r="C7" s="2">
        <v>2</v>
      </c>
      <c r="D7" s="2">
        <v>1</v>
      </c>
      <c r="E7" s="2">
        <v>1</v>
      </c>
      <c r="F7" s="2">
        <v>3</v>
      </c>
      <c r="G7" s="2">
        <v>2</v>
      </c>
      <c r="H7" s="2"/>
      <c r="I7" s="2">
        <v>9</v>
      </c>
    </row>
    <row r="8" spans="1:9" x14ac:dyDescent="0.15">
      <c r="A8" s="111" t="s">
        <v>64</v>
      </c>
      <c r="B8" s="2">
        <v>1</v>
      </c>
      <c r="C8" s="2">
        <v>2</v>
      </c>
      <c r="D8" s="2">
        <v>2</v>
      </c>
      <c r="E8" s="2">
        <v>1</v>
      </c>
      <c r="F8" s="2">
        <v>5</v>
      </c>
      <c r="G8" s="2">
        <v>4</v>
      </c>
      <c r="H8" s="2">
        <v>3</v>
      </c>
      <c r="I8" s="2">
        <v>18</v>
      </c>
    </row>
    <row r="9" spans="1:9" x14ac:dyDescent="0.15">
      <c r="A9" s="115" t="s">
        <v>66</v>
      </c>
      <c r="B9" s="2">
        <v>1</v>
      </c>
      <c r="C9" s="2">
        <v>1</v>
      </c>
      <c r="D9" s="2">
        <v>1</v>
      </c>
      <c r="E9" s="2"/>
      <c r="F9" s="2">
        <v>3</v>
      </c>
      <c r="G9" s="2">
        <v>2</v>
      </c>
      <c r="H9" s="2">
        <v>2</v>
      </c>
      <c r="I9" s="2">
        <v>10</v>
      </c>
    </row>
    <row r="10" spans="1:9" x14ac:dyDescent="0.15">
      <c r="A10" s="115" t="s">
        <v>67</v>
      </c>
      <c r="B10" s="2"/>
      <c r="C10" s="2">
        <v>1</v>
      </c>
      <c r="D10" s="2">
        <v>1</v>
      </c>
      <c r="E10" s="2">
        <v>1</v>
      </c>
      <c r="F10" s="2">
        <v>2</v>
      </c>
      <c r="G10" s="2">
        <v>2</v>
      </c>
      <c r="H10" s="2">
        <v>1</v>
      </c>
      <c r="I10" s="2">
        <v>8</v>
      </c>
    </row>
    <row r="11" spans="1:9" x14ac:dyDescent="0.15">
      <c r="A11" s="111" t="s">
        <v>137</v>
      </c>
      <c r="B11" s="2">
        <v>1</v>
      </c>
      <c r="C11" s="2">
        <v>4</v>
      </c>
      <c r="D11" s="2">
        <v>4</v>
      </c>
      <c r="E11" s="2">
        <v>2</v>
      </c>
      <c r="F11" s="2">
        <v>9</v>
      </c>
      <c r="G11" s="2">
        <v>7</v>
      </c>
      <c r="H11" s="2">
        <v>3</v>
      </c>
      <c r="I11" s="2">
        <v>30</v>
      </c>
    </row>
  </sheetData>
  <pageMargins left="0.7" right="0.7" top="0.75" bottom="0.75" header="0.3" footer="0.3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2"/>
  <sheetViews>
    <sheetView zoomScale="130" zoomScaleNormal="130" zoomScalePageLayoutView="130" workbookViewId="0">
      <selection sqref="A1:H31"/>
    </sheetView>
  </sheetViews>
  <sheetFormatPr baseColWidth="10" defaultRowHeight="13" x14ac:dyDescent="0.15"/>
  <cols>
    <col min="1" max="1" width="12.6640625" bestFit="1" customWidth="1"/>
    <col min="2" max="2" width="11.33203125" bestFit="1" customWidth="1"/>
  </cols>
  <sheetData>
    <row r="1" spans="1:8" ht="14" thickBot="1" x14ac:dyDescent="0.2">
      <c r="A1" s="104" t="s">
        <v>123</v>
      </c>
      <c r="B1" s="105" t="s">
        <v>124</v>
      </c>
      <c r="C1" s="105" t="s">
        <v>125</v>
      </c>
      <c r="D1" s="105" t="s">
        <v>58</v>
      </c>
      <c r="E1" s="105" t="s">
        <v>59</v>
      </c>
      <c r="F1" s="105" t="s">
        <v>126</v>
      </c>
      <c r="G1" s="105" t="s">
        <v>127</v>
      </c>
      <c r="H1" s="106" t="s">
        <v>128</v>
      </c>
    </row>
    <row r="2" spans="1:8" x14ac:dyDescent="0.15">
      <c r="A2" s="107">
        <v>1</v>
      </c>
      <c r="B2" s="108">
        <v>281</v>
      </c>
      <c r="C2" s="109" t="s">
        <v>74</v>
      </c>
      <c r="D2" s="109" t="s">
        <v>68</v>
      </c>
      <c r="E2" s="109">
        <v>60</v>
      </c>
      <c r="F2" s="109" t="s">
        <v>65</v>
      </c>
      <c r="G2" s="109" t="s">
        <v>67</v>
      </c>
      <c r="H2" s="109" t="s">
        <v>67</v>
      </c>
    </row>
    <row r="3" spans="1:8" x14ac:dyDescent="0.15">
      <c r="A3" s="87">
        <v>2</v>
      </c>
      <c r="B3" s="108">
        <v>304</v>
      </c>
      <c r="C3" s="109" t="s">
        <v>75</v>
      </c>
      <c r="D3" s="109" t="s">
        <v>68</v>
      </c>
      <c r="E3" s="109">
        <v>42</v>
      </c>
      <c r="F3" s="109" t="s">
        <v>65</v>
      </c>
      <c r="G3" s="109" t="s">
        <v>66</v>
      </c>
      <c r="H3" s="109" t="s">
        <v>67</v>
      </c>
    </row>
    <row r="4" spans="1:8" x14ac:dyDescent="0.15">
      <c r="A4" s="87">
        <v>3</v>
      </c>
      <c r="B4" s="108">
        <v>291</v>
      </c>
      <c r="C4" s="109" t="s">
        <v>74</v>
      </c>
      <c r="D4" s="109" t="s">
        <v>64</v>
      </c>
      <c r="E4" s="109">
        <v>56</v>
      </c>
      <c r="F4" s="109" t="s">
        <v>70</v>
      </c>
      <c r="G4" s="109" t="s">
        <v>67</v>
      </c>
      <c r="H4" s="109" t="s">
        <v>67</v>
      </c>
    </row>
    <row r="5" spans="1:8" x14ac:dyDescent="0.15">
      <c r="A5" s="87">
        <v>4</v>
      </c>
      <c r="B5" s="108">
        <v>316</v>
      </c>
      <c r="C5" s="109" t="s">
        <v>75</v>
      </c>
      <c r="D5" s="109" t="s">
        <v>64</v>
      </c>
      <c r="E5" s="109">
        <v>0</v>
      </c>
      <c r="F5" s="109" t="s">
        <v>69</v>
      </c>
      <c r="G5" s="109" t="s">
        <v>67</v>
      </c>
      <c r="H5" s="109" t="s">
        <v>67</v>
      </c>
    </row>
    <row r="6" spans="1:8" x14ac:dyDescent="0.15">
      <c r="A6" s="87">
        <v>5</v>
      </c>
      <c r="B6" s="108">
        <v>95</v>
      </c>
      <c r="C6" s="109" t="s">
        <v>71</v>
      </c>
      <c r="D6" s="109" t="s">
        <v>68</v>
      </c>
      <c r="E6" s="109">
        <v>38</v>
      </c>
      <c r="F6" s="109" t="s">
        <v>65</v>
      </c>
      <c r="G6" s="109" t="s">
        <v>67</v>
      </c>
      <c r="H6" s="109" t="s">
        <v>67</v>
      </c>
    </row>
    <row r="7" spans="1:8" x14ac:dyDescent="0.15">
      <c r="A7" s="87">
        <v>6</v>
      </c>
      <c r="B7" s="108">
        <v>107</v>
      </c>
      <c r="C7" s="109" t="s">
        <v>72</v>
      </c>
      <c r="D7" s="109" t="s">
        <v>64</v>
      </c>
      <c r="E7" s="109">
        <v>73</v>
      </c>
      <c r="F7" s="109" t="s">
        <v>70</v>
      </c>
      <c r="G7" s="109" t="s">
        <v>66</v>
      </c>
      <c r="H7" s="109" t="s">
        <v>67</v>
      </c>
    </row>
    <row r="8" spans="1:8" x14ac:dyDescent="0.15">
      <c r="A8" s="87">
        <v>7</v>
      </c>
      <c r="B8" s="108">
        <v>62</v>
      </c>
      <c r="C8" s="109" t="s">
        <v>71</v>
      </c>
      <c r="D8" s="109" t="s">
        <v>68</v>
      </c>
      <c r="E8" s="109">
        <v>34</v>
      </c>
      <c r="F8" s="109" t="s">
        <v>65</v>
      </c>
      <c r="G8" s="109" t="s">
        <v>67</v>
      </c>
      <c r="H8" s="109" t="s">
        <v>67</v>
      </c>
    </row>
    <row r="9" spans="1:8" x14ac:dyDescent="0.15">
      <c r="A9" s="87">
        <v>8</v>
      </c>
      <c r="B9" s="108">
        <v>228</v>
      </c>
      <c r="C9" s="109" t="s">
        <v>74</v>
      </c>
      <c r="D9" s="109" t="s">
        <v>64</v>
      </c>
      <c r="E9" s="109">
        <v>72</v>
      </c>
      <c r="F9" s="109" t="s">
        <v>70</v>
      </c>
      <c r="G9" s="109" t="s">
        <v>66</v>
      </c>
      <c r="H9" s="109" t="s">
        <v>67</v>
      </c>
    </row>
    <row r="10" spans="1:8" x14ac:dyDescent="0.15">
      <c r="A10" s="87">
        <v>9</v>
      </c>
      <c r="B10" s="108">
        <v>59</v>
      </c>
      <c r="C10" s="109" t="s">
        <v>71</v>
      </c>
      <c r="D10" s="109" t="s">
        <v>64</v>
      </c>
      <c r="E10" s="109">
        <v>30</v>
      </c>
      <c r="F10" s="109" t="s">
        <v>69</v>
      </c>
      <c r="G10" s="109" t="s">
        <v>67</v>
      </c>
      <c r="H10" s="109" t="s">
        <v>66</v>
      </c>
    </row>
    <row r="11" spans="1:8" x14ac:dyDescent="0.15">
      <c r="A11" s="87">
        <v>10</v>
      </c>
      <c r="B11" s="108">
        <v>98</v>
      </c>
      <c r="C11" s="109" t="s">
        <v>71</v>
      </c>
      <c r="D11" s="109" t="s">
        <v>64</v>
      </c>
      <c r="E11" s="109">
        <v>59</v>
      </c>
      <c r="F11" s="109" t="s">
        <v>70</v>
      </c>
      <c r="G11" s="109" t="s">
        <v>66</v>
      </c>
      <c r="H11" s="109" t="s">
        <v>66</v>
      </c>
    </row>
    <row r="12" spans="1:8" x14ac:dyDescent="0.15">
      <c r="A12" s="87">
        <v>11</v>
      </c>
      <c r="B12" s="108">
        <v>179</v>
      </c>
      <c r="C12" s="109" t="s">
        <v>73</v>
      </c>
      <c r="D12" s="109" t="s">
        <v>68</v>
      </c>
      <c r="E12" s="109">
        <v>50</v>
      </c>
      <c r="F12" s="109" t="s">
        <v>65</v>
      </c>
      <c r="G12" s="109" t="s">
        <v>67</v>
      </c>
      <c r="H12" s="109" t="s">
        <v>66</v>
      </c>
    </row>
    <row r="13" spans="1:8" x14ac:dyDescent="0.15">
      <c r="A13" s="87">
        <v>12</v>
      </c>
      <c r="B13" s="108">
        <v>234</v>
      </c>
      <c r="C13" s="109" t="s">
        <v>74</v>
      </c>
      <c r="D13" s="109" t="s">
        <v>68</v>
      </c>
      <c r="E13" s="109">
        <v>21</v>
      </c>
      <c r="F13" s="109" t="s">
        <v>69</v>
      </c>
      <c r="G13" s="109" t="s">
        <v>67</v>
      </c>
      <c r="H13" s="109" t="s">
        <v>67</v>
      </c>
    </row>
    <row r="14" spans="1:8" x14ac:dyDescent="0.15">
      <c r="A14" s="87">
        <v>13</v>
      </c>
      <c r="B14" s="108">
        <v>288</v>
      </c>
      <c r="C14" s="109" t="s">
        <v>74</v>
      </c>
      <c r="D14" s="109" t="s">
        <v>68</v>
      </c>
      <c r="E14" s="109">
        <v>61</v>
      </c>
      <c r="F14" s="109" t="s">
        <v>65</v>
      </c>
      <c r="G14" s="109" t="s">
        <v>67</v>
      </c>
      <c r="H14" s="109" t="s">
        <v>66</v>
      </c>
    </row>
    <row r="15" spans="1:8" x14ac:dyDescent="0.15">
      <c r="A15" s="87">
        <v>14</v>
      </c>
      <c r="B15" s="108">
        <v>228</v>
      </c>
      <c r="C15" s="109" t="s">
        <v>74</v>
      </c>
      <c r="D15" s="109" t="s">
        <v>64</v>
      </c>
      <c r="E15" s="109">
        <v>72</v>
      </c>
      <c r="F15" s="109" t="s">
        <v>70</v>
      </c>
      <c r="G15" s="109" t="s">
        <v>66</v>
      </c>
      <c r="H15" s="109" t="s">
        <v>67</v>
      </c>
    </row>
    <row r="16" spans="1:8" x14ac:dyDescent="0.15">
      <c r="A16" s="87">
        <v>15</v>
      </c>
      <c r="B16" s="108">
        <v>278</v>
      </c>
      <c r="C16" s="109" t="s">
        <v>74</v>
      </c>
      <c r="D16" s="109" t="s">
        <v>64</v>
      </c>
      <c r="E16" s="109">
        <v>55</v>
      </c>
      <c r="F16" s="109" t="s">
        <v>65</v>
      </c>
      <c r="G16" s="109" t="s">
        <v>67</v>
      </c>
      <c r="H16" s="109" t="s">
        <v>67</v>
      </c>
    </row>
    <row r="17" spans="1:8" x14ac:dyDescent="0.15">
      <c r="A17" s="87">
        <v>16</v>
      </c>
      <c r="B17" s="108">
        <v>327</v>
      </c>
      <c r="C17" s="109" t="s">
        <v>75</v>
      </c>
      <c r="D17" s="109" t="s">
        <v>64</v>
      </c>
      <c r="E17" s="109">
        <v>49</v>
      </c>
      <c r="F17" s="109" t="s">
        <v>69</v>
      </c>
      <c r="G17" s="109" t="s">
        <v>67</v>
      </c>
      <c r="H17" s="109" t="s">
        <v>67</v>
      </c>
    </row>
    <row r="18" spans="1:8" x14ac:dyDescent="0.15">
      <c r="A18" s="87">
        <v>17</v>
      </c>
      <c r="B18" s="108">
        <v>320</v>
      </c>
      <c r="C18" s="109" t="s">
        <v>75</v>
      </c>
      <c r="D18" s="109" t="s">
        <v>68</v>
      </c>
      <c r="E18" s="109">
        <v>42</v>
      </c>
      <c r="F18" s="109" t="s">
        <v>65</v>
      </c>
      <c r="G18" s="109" t="s">
        <v>67</v>
      </c>
      <c r="H18" s="109" t="s">
        <v>67</v>
      </c>
    </row>
    <row r="19" spans="1:8" x14ac:dyDescent="0.15">
      <c r="A19" s="87">
        <v>18</v>
      </c>
      <c r="B19" s="108">
        <v>139</v>
      </c>
      <c r="C19" s="109" t="s">
        <v>72</v>
      </c>
      <c r="D19" s="109" t="s">
        <v>68</v>
      </c>
      <c r="E19" s="109">
        <v>51</v>
      </c>
      <c r="F19" s="109" t="s">
        <v>65</v>
      </c>
      <c r="G19" s="109" t="s">
        <v>67</v>
      </c>
      <c r="H19" s="109" t="s">
        <v>67</v>
      </c>
    </row>
    <row r="20" spans="1:8" x14ac:dyDescent="0.15">
      <c r="A20" s="87">
        <v>19</v>
      </c>
      <c r="B20" s="108">
        <v>341</v>
      </c>
      <c r="C20" s="109" t="s">
        <v>75</v>
      </c>
      <c r="D20" s="109" t="s">
        <v>64</v>
      </c>
      <c r="E20" s="109">
        <v>29</v>
      </c>
      <c r="F20" s="109" t="s">
        <v>69</v>
      </c>
      <c r="G20" s="109" t="s">
        <v>66</v>
      </c>
      <c r="H20" s="109" t="s">
        <v>66</v>
      </c>
    </row>
    <row r="21" spans="1:8" x14ac:dyDescent="0.15">
      <c r="A21" s="87">
        <v>20</v>
      </c>
      <c r="B21" s="108">
        <v>396</v>
      </c>
      <c r="C21" s="109" t="s">
        <v>76</v>
      </c>
      <c r="D21" s="109" t="s">
        <v>64</v>
      </c>
      <c r="E21" s="109">
        <v>53</v>
      </c>
      <c r="F21" s="109" t="s">
        <v>65</v>
      </c>
      <c r="G21" s="109" t="s">
        <v>67</v>
      </c>
      <c r="H21" s="109" t="s">
        <v>67</v>
      </c>
    </row>
    <row r="22" spans="1:8" x14ac:dyDescent="0.15">
      <c r="A22" s="87">
        <v>21</v>
      </c>
      <c r="B22" s="108">
        <v>384</v>
      </c>
      <c r="C22" s="109" t="s">
        <v>76</v>
      </c>
      <c r="D22" s="109" t="s">
        <v>64</v>
      </c>
      <c r="E22" s="109">
        <v>54</v>
      </c>
      <c r="F22" s="109" t="s">
        <v>65</v>
      </c>
      <c r="G22" s="109" t="s">
        <v>66</v>
      </c>
      <c r="H22" s="109" t="s">
        <v>67</v>
      </c>
    </row>
    <row r="23" spans="1:8" x14ac:dyDescent="0.15">
      <c r="A23" s="87">
        <v>22</v>
      </c>
      <c r="B23" s="108">
        <v>341</v>
      </c>
      <c r="C23" s="109" t="s">
        <v>75</v>
      </c>
      <c r="D23" s="109" t="s">
        <v>64</v>
      </c>
      <c r="E23" s="109">
        <v>29</v>
      </c>
      <c r="F23" s="109" t="s">
        <v>69</v>
      </c>
      <c r="G23" s="109" t="s">
        <v>66</v>
      </c>
      <c r="H23" s="109" t="s">
        <v>66</v>
      </c>
    </row>
    <row r="24" spans="1:8" x14ac:dyDescent="0.15">
      <c r="A24" s="87">
        <v>23</v>
      </c>
      <c r="B24" s="108">
        <v>129</v>
      </c>
      <c r="C24" s="109" t="s">
        <v>72</v>
      </c>
      <c r="D24" s="109" t="s">
        <v>68</v>
      </c>
      <c r="E24" s="109">
        <v>22</v>
      </c>
      <c r="F24" s="109" t="s">
        <v>69</v>
      </c>
      <c r="G24" s="109" t="s">
        <v>66</v>
      </c>
      <c r="H24" s="109" t="s">
        <v>66</v>
      </c>
    </row>
    <row r="25" spans="1:8" x14ac:dyDescent="0.15">
      <c r="A25" s="87">
        <v>24</v>
      </c>
      <c r="B25" s="108">
        <v>109</v>
      </c>
      <c r="C25" s="109" t="s">
        <v>72</v>
      </c>
      <c r="D25" s="109" t="s">
        <v>64</v>
      </c>
      <c r="E25" s="109">
        <v>50</v>
      </c>
      <c r="F25" s="109" t="s">
        <v>65</v>
      </c>
      <c r="G25" s="109" t="s">
        <v>67</v>
      </c>
      <c r="H25" s="109" t="s">
        <v>67</v>
      </c>
    </row>
    <row r="26" spans="1:8" x14ac:dyDescent="0.15">
      <c r="A26" s="87">
        <v>25</v>
      </c>
      <c r="B26" s="108">
        <v>192</v>
      </c>
      <c r="C26" s="109" t="s">
        <v>73</v>
      </c>
      <c r="D26" s="109" t="s">
        <v>64</v>
      </c>
      <c r="E26" s="109">
        <v>37</v>
      </c>
      <c r="F26" s="109" t="s">
        <v>65</v>
      </c>
      <c r="G26" s="109" t="s">
        <v>67</v>
      </c>
      <c r="H26" s="109" t="s">
        <v>67</v>
      </c>
    </row>
    <row r="27" spans="1:8" x14ac:dyDescent="0.15">
      <c r="A27" s="87">
        <v>26</v>
      </c>
      <c r="B27" s="108">
        <v>315</v>
      </c>
      <c r="C27" s="109" t="s">
        <v>75</v>
      </c>
      <c r="D27" s="109" t="s">
        <v>68</v>
      </c>
      <c r="E27" s="109">
        <v>30</v>
      </c>
      <c r="F27" s="109" t="s">
        <v>65</v>
      </c>
      <c r="G27" s="109" t="s">
        <v>67</v>
      </c>
      <c r="H27" s="109" t="s">
        <v>66</v>
      </c>
    </row>
    <row r="28" spans="1:8" x14ac:dyDescent="0.15">
      <c r="A28" s="87">
        <v>27</v>
      </c>
      <c r="B28" s="108">
        <v>212</v>
      </c>
      <c r="C28" s="109" t="s">
        <v>74</v>
      </c>
      <c r="D28" s="109" t="s">
        <v>64</v>
      </c>
      <c r="E28" s="109">
        <v>33</v>
      </c>
      <c r="F28" s="109" t="s">
        <v>65</v>
      </c>
      <c r="G28" s="109" t="s">
        <v>66</v>
      </c>
      <c r="H28" s="109" t="s">
        <v>66</v>
      </c>
    </row>
    <row r="29" spans="1:8" x14ac:dyDescent="0.15">
      <c r="A29" s="87">
        <v>28</v>
      </c>
      <c r="B29" s="108">
        <v>384</v>
      </c>
      <c r="C29" s="109" t="s">
        <v>76</v>
      </c>
      <c r="D29" s="109" t="s">
        <v>64</v>
      </c>
      <c r="E29" s="109">
        <v>54</v>
      </c>
      <c r="F29" s="109" t="s">
        <v>65</v>
      </c>
      <c r="G29" s="109" t="s">
        <v>66</v>
      </c>
      <c r="H29" s="109" t="s">
        <v>67</v>
      </c>
    </row>
    <row r="30" spans="1:8" x14ac:dyDescent="0.15">
      <c r="A30" s="87">
        <v>29</v>
      </c>
      <c r="B30" s="108">
        <v>261</v>
      </c>
      <c r="C30" s="109" t="s">
        <v>74</v>
      </c>
      <c r="D30" s="109" t="s">
        <v>68</v>
      </c>
      <c r="E30" s="109">
        <v>50</v>
      </c>
      <c r="F30" s="109" t="s">
        <v>65</v>
      </c>
      <c r="G30" s="109" t="s">
        <v>66</v>
      </c>
      <c r="H30" s="109" t="s">
        <v>67</v>
      </c>
    </row>
    <row r="31" spans="1:8" x14ac:dyDescent="0.15">
      <c r="A31" s="87">
        <v>30</v>
      </c>
      <c r="B31" s="108">
        <v>37</v>
      </c>
      <c r="C31" s="109" t="s">
        <v>63</v>
      </c>
      <c r="D31" s="109" t="s">
        <v>64</v>
      </c>
      <c r="E31" s="109">
        <v>47</v>
      </c>
      <c r="F31" s="109" t="s">
        <v>65</v>
      </c>
      <c r="G31" s="109" t="s">
        <v>66</v>
      </c>
      <c r="H31" s="109" t="s">
        <v>67</v>
      </c>
    </row>
    <row r="34" spans="1:8" ht="29" thickBot="1" x14ac:dyDescent="0.35">
      <c r="A34" s="110" t="s">
        <v>129</v>
      </c>
      <c r="B34" s="110"/>
      <c r="C34" s="110"/>
      <c r="D34" s="110"/>
      <c r="E34" s="110"/>
      <c r="F34" s="110"/>
      <c r="G34" s="110"/>
      <c r="H34" s="110"/>
    </row>
    <row r="35" spans="1:8" ht="14" thickTop="1" x14ac:dyDescent="0.15"/>
    <row r="37" spans="1:8" s="103" customFormat="1" ht="22" customHeight="1" x14ac:dyDescent="0.15">
      <c r="A37" s="103" t="s">
        <v>130</v>
      </c>
      <c r="B37" s="103">
        <f>COUNTIF(sexo, "hombre")</f>
        <v>12</v>
      </c>
      <c r="C37" s="103">
        <f>12/30</f>
        <v>0.4</v>
      </c>
    </row>
    <row r="38" spans="1:8" s="103" customFormat="1" ht="22" customHeight="1" x14ac:dyDescent="0.15">
      <c r="A38" s="103" t="s">
        <v>131</v>
      </c>
      <c r="B38" s="103">
        <f>30-B37</f>
        <v>18</v>
      </c>
      <c r="C38" s="103">
        <f>B38/30</f>
        <v>0.6</v>
      </c>
    </row>
    <row r="39" spans="1:8" s="103" customFormat="1" ht="22" customHeight="1" x14ac:dyDescent="0.15">
      <c r="A39" s="112" t="s">
        <v>132</v>
      </c>
      <c r="B39" s="112">
        <f>COUNTIF(estado,"casado")</f>
        <v>18</v>
      </c>
      <c r="C39" s="103">
        <f>B39/30</f>
        <v>0.6</v>
      </c>
    </row>
    <row r="40" spans="1:8" s="103" customFormat="1" ht="22" customHeight="1" x14ac:dyDescent="0.15">
      <c r="A40" s="112" t="s">
        <v>133</v>
      </c>
      <c r="B40" s="112">
        <f>COUNTIF(estado,"soltero")</f>
        <v>7</v>
      </c>
      <c r="C40" s="103">
        <f>B40/30</f>
        <v>0.23333333333333334</v>
      </c>
    </row>
    <row r="41" spans="1:8" s="103" customFormat="1" ht="22" customHeight="1" x14ac:dyDescent="0.15">
      <c r="A41" s="103" t="s">
        <v>134</v>
      </c>
      <c r="B41" s="103">
        <f>COUNTIF(tarjeta,"si")</f>
        <v>21</v>
      </c>
      <c r="C41" s="103">
        <f t="shared" ref="C41:C42" si="0">B41/30</f>
        <v>0.7</v>
      </c>
    </row>
    <row r="42" spans="1:8" s="103" customFormat="1" ht="22" customHeight="1" x14ac:dyDescent="0.15">
      <c r="A42" s="103" t="s">
        <v>135</v>
      </c>
      <c r="B42" s="103">
        <f>30-B41</f>
        <v>9</v>
      </c>
      <c r="C42" s="103">
        <f t="shared" si="0"/>
        <v>0.3</v>
      </c>
    </row>
  </sheetData>
  <mergeCells count="1">
    <mergeCell ref="A34:H34"/>
  </mergeCells>
  <pageMargins left="0.7" right="0.7" top="0.75" bottom="0.75" header="0.3" footer="0.3"/>
  <pageSetup paperSize="9"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03"/>
  <sheetViews>
    <sheetView topLeftCell="A2" zoomScale="150" zoomScaleNormal="150" zoomScalePageLayoutView="150" workbookViewId="0">
      <selection activeCell="I2" sqref="I2"/>
    </sheetView>
  </sheetViews>
  <sheetFormatPr baseColWidth="10" defaultColWidth="10.6640625" defaultRowHeight="13" x14ac:dyDescent="0.15"/>
  <cols>
    <col min="1" max="1" width="12" bestFit="1" customWidth="1"/>
    <col min="2" max="2" width="12.83203125" bestFit="1" customWidth="1"/>
    <col min="3" max="3" width="6.6640625" bestFit="1" customWidth="1"/>
    <col min="4" max="4" width="5" bestFit="1" customWidth="1"/>
    <col min="5" max="5" width="10.33203125" bestFit="1" customWidth="1"/>
    <col min="6" max="6" width="5.1640625" bestFit="1" customWidth="1"/>
    <col min="7" max="7" width="11.6640625" bestFit="1" customWidth="1"/>
    <col min="8" max="9" width="12.5" style="15" bestFit="1" customWidth="1"/>
    <col min="13" max="13" width="6.1640625" bestFit="1" customWidth="1"/>
  </cols>
  <sheetData>
    <row r="1" spans="1:13" ht="14" thickBot="1" x14ac:dyDescent="0.2"/>
    <row r="2" spans="1:13" ht="14" thickBot="1" x14ac:dyDescent="0.2">
      <c r="A2" s="23" t="s">
        <v>82</v>
      </c>
      <c r="B2" s="47" t="s">
        <v>57</v>
      </c>
      <c r="C2" s="23" t="s">
        <v>58</v>
      </c>
      <c r="D2" s="24" t="s">
        <v>59</v>
      </c>
      <c r="E2" s="24" t="s">
        <v>60</v>
      </c>
      <c r="F2" s="42" t="s">
        <v>61</v>
      </c>
      <c r="G2" s="39" t="s">
        <v>62</v>
      </c>
      <c r="H2" s="89" t="s">
        <v>78</v>
      </c>
      <c r="I2" s="90" t="s">
        <v>78</v>
      </c>
      <c r="K2" s="94" t="s">
        <v>83</v>
      </c>
      <c r="L2" s="95"/>
      <c r="M2" s="25">
        <v>400</v>
      </c>
    </row>
    <row r="3" spans="1:13" ht="14" thickBot="1" x14ac:dyDescent="0.2">
      <c r="A3" s="40">
        <v>1</v>
      </c>
      <c r="B3" s="40" t="s">
        <v>63</v>
      </c>
      <c r="C3" s="41" t="s">
        <v>64</v>
      </c>
      <c r="D3" s="43">
        <v>69</v>
      </c>
      <c r="E3" s="40" t="s">
        <v>65</v>
      </c>
      <c r="F3" s="43" t="s">
        <v>66</v>
      </c>
      <c r="G3" s="40" t="s">
        <v>67</v>
      </c>
      <c r="H3" s="46" t="str">
        <f ca="1">IF(J3&lt;$M$4,"SI","NO")</f>
        <v>NO</v>
      </c>
      <c r="I3" s="53">
        <f ca="1">IF(H3="SI",1,0)</f>
        <v>0</v>
      </c>
      <c r="J3">
        <f ca="1">RAND()</f>
        <v>0.78033929034768934</v>
      </c>
      <c r="K3" s="94" t="s">
        <v>50</v>
      </c>
      <c r="L3" s="95"/>
      <c r="M3" s="38">
        <v>30</v>
      </c>
    </row>
    <row r="4" spans="1:13" ht="14" thickBot="1" x14ac:dyDescent="0.2">
      <c r="A4" s="21">
        <v>2</v>
      </c>
      <c r="B4" s="21" t="s">
        <v>63</v>
      </c>
      <c r="C4" s="22" t="s">
        <v>68</v>
      </c>
      <c r="D4" s="44">
        <v>75</v>
      </c>
      <c r="E4" s="21" t="s">
        <v>65</v>
      </c>
      <c r="F4" s="44" t="s">
        <v>67</v>
      </c>
      <c r="G4" s="21" t="s">
        <v>67</v>
      </c>
      <c r="H4" s="46" t="str">
        <f t="shared" ref="H4:H67" ca="1" si="0">IF(J4&lt;$M$4,"SI","NO")</f>
        <v>NO</v>
      </c>
      <c r="I4" s="53">
        <f t="shared" ref="I4:I67" ca="1" si="1">IF(H4="SI",1,0)</f>
        <v>0</v>
      </c>
      <c r="J4">
        <f t="shared" ref="J4:J67" ca="1" si="2">RAND()</f>
        <v>0.17928997734330465</v>
      </c>
      <c r="K4" s="94" t="s">
        <v>52</v>
      </c>
      <c r="L4" s="95"/>
      <c r="M4" s="25">
        <f>M3/M2</f>
        <v>7.4999999999999997E-2</v>
      </c>
    </row>
    <row r="5" spans="1:13" ht="14" thickBot="1" x14ac:dyDescent="0.2">
      <c r="A5" s="21">
        <v>3</v>
      </c>
      <c r="B5" s="21" t="s">
        <v>63</v>
      </c>
      <c r="C5" s="22" t="s">
        <v>64</v>
      </c>
      <c r="D5" s="44">
        <v>23</v>
      </c>
      <c r="E5" s="21" t="s">
        <v>69</v>
      </c>
      <c r="F5" s="44" t="s">
        <v>67</v>
      </c>
      <c r="G5" s="21" t="s">
        <v>67</v>
      </c>
      <c r="H5" s="46" t="str">
        <f t="shared" ca="1" si="0"/>
        <v>NO</v>
      </c>
      <c r="I5" s="53">
        <f t="shared" ca="1" si="1"/>
        <v>0</v>
      </c>
      <c r="J5">
        <f t="shared" ca="1" si="2"/>
        <v>0.92392660500914259</v>
      </c>
      <c r="K5" s="94" t="s">
        <v>51</v>
      </c>
      <c r="L5" s="95"/>
      <c r="M5" s="25">
        <f ca="1">I403</f>
        <v>36</v>
      </c>
    </row>
    <row r="6" spans="1:13" x14ac:dyDescent="0.15">
      <c r="A6" s="21">
        <v>4</v>
      </c>
      <c r="B6" s="21" t="s">
        <v>63</v>
      </c>
      <c r="C6" s="22" t="s">
        <v>64</v>
      </c>
      <c r="D6" s="44">
        <v>60</v>
      </c>
      <c r="E6" s="21" t="s">
        <v>69</v>
      </c>
      <c r="F6" s="44" t="s">
        <v>67</v>
      </c>
      <c r="G6" s="21" t="s">
        <v>67</v>
      </c>
      <c r="H6" s="46" t="str">
        <f t="shared" ca="1" si="0"/>
        <v>NO</v>
      </c>
      <c r="I6" s="53">
        <f t="shared" ca="1" si="1"/>
        <v>0</v>
      </c>
      <c r="J6">
        <f t="shared" ca="1" si="2"/>
        <v>0.49972777437984428</v>
      </c>
    </row>
    <row r="7" spans="1:13" x14ac:dyDescent="0.15">
      <c r="A7" s="21">
        <v>5</v>
      </c>
      <c r="B7" s="21" t="s">
        <v>63</v>
      </c>
      <c r="C7" s="22" t="s">
        <v>64</v>
      </c>
      <c r="D7" s="44">
        <v>40</v>
      </c>
      <c r="E7" s="21" t="s">
        <v>65</v>
      </c>
      <c r="F7" s="44" t="s">
        <v>67</v>
      </c>
      <c r="G7" s="21" t="s">
        <v>67</v>
      </c>
      <c r="H7" s="46" t="str">
        <f t="shared" ca="1" si="0"/>
        <v>NO</v>
      </c>
      <c r="I7" s="53">
        <f t="shared" ca="1" si="1"/>
        <v>0</v>
      </c>
      <c r="J7">
        <f t="shared" ca="1" si="2"/>
        <v>0.96154224517506615</v>
      </c>
    </row>
    <row r="8" spans="1:13" x14ac:dyDescent="0.15">
      <c r="A8" s="21">
        <v>6</v>
      </c>
      <c r="B8" s="21" t="s">
        <v>63</v>
      </c>
      <c r="C8" s="22" t="s">
        <v>64</v>
      </c>
      <c r="D8" s="44">
        <v>48</v>
      </c>
      <c r="E8" s="21" t="s">
        <v>65</v>
      </c>
      <c r="F8" s="44" t="s">
        <v>66</v>
      </c>
      <c r="G8" s="21" t="s">
        <v>67</v>
      </c>
      <c r="H8" s="46" t="str">
        <f t="shared" ca="1" si="0"/>
        <v>NO</v>
      </c>
      <c r="I8" s="53">
        <f t="shared" ca="1" si="1"/>
        <v>0</v>
      </c>
      <c r="J8">
        <f t="shared" ca="1" si="2"/>
        <v>0.86546807258899927</v>
      </c>
    </row>
    <row r="9" spans="1:13" x14ac:dyDescent="0.15">
      <c r="A9" s="21">
        <v>7</v>
      </c>
      <c r="B9" s="21" t="s">
        <v>63</v>
      </c>
      <c r="C9" s="22" t="s">
        <v>64</v>
      </c>
      <c r="D9" s="44">
        <v>55</v>
      </c>
      <c r="E9" s="21" t="s">
        <v>65</v>
      </c>
      <c r="F9" s="44" t="s">
        <v>66</v>
      </c>
      <c r="G9" s="21" t="s">
        <v>67</v>
      </c>
      <c r="H9" s="46" t="str">
        <f t="shared" ca="1" si="0"/>
        <v>NO</v>
      </c>
      <c r="I9" s="53">
        <f t="shared" ca="1" si="1"/>
        <v>0</v>
      </c>
      <c r="J9">
        <f t="shared" ca="1" si="2"/>
        <v>0.63199576606887098</v>
      </c>
    </row>
    <row r="10" spans="1:13" x14ac:dyDescent="0.15">
      <c r="A10" s="21">
        <v>8</v>
      </c>
      <c r="B10" s="21" t="s">
        <v>63</v>
      </c>
      <c r="C10" s="22" t="s">
        <v>64</v>
      </c>
      <c r="D10" s="44">
        <v>28</v>
      </c>
      <c r="E10" s="21" t="s">
        <v>69</v>
      </c>
      <c r="F10" s="44" t="s">
        <v>67</v>
      </c>
      <c r="G10" s="21" t="s">
        <v>67</v>
      </c>
      <c r="H10" s="46" t="str">
        <f t="shared" ca="1" si="0"/>
        <v>SI</v>
      </c>
      <c r="I10" s="53">
        <f t="shared" ca="1" si="1"/>
        <v>1</v>
      </c>
      <c r="J10">
        <f t="shared" ca="1" si="2"/>
        <v>4.7017098199538254E-2</v>
      </c>
    </row>
    <row r="11" spans="1:13" x14ac:dyDescent="0.15">
      <c r="A11" s="21">
        <v>9</v>
      </c>
      <c r="B11" s="21" t="s">
        <v>63</v>
      </c>
      <c r="C11" s="22" t="s">
        <v>68</v>
      </c>
      <c r="D11" s="44">
        <v>30</v>
      </c>
      <c r="E11" s="21" t="s">
        <v>69</v>
      </c>
      <c r="F11" s="44" t="s">
        <v>67</v>
      </c>
      <c r="G11" s="21" t="s">
        <v>66</v>
      </c>
      <c r="H11" s="46" t="str">
        <f t="shared" ca="1" si="0"/>
        <v>NO</v>
      </c>
      <c r="I11" s="53">
        <f t="shared" ca="1" si="1"/>
        <v>0</v>
      </c>
      <c r="J11">
        <f t="shared" ca="1" si="2"/>
        <v>0.41140110257768159</v>
      </c>
    </row>
    <row r="12" spans="1:13" x14ac:dyDescent="0.15">
      <c r="A12" s="21">
        <v>10</v>
      </c>
      <c r="B12" s="21" t="s">
        <v>63</v>
      </c>
      <c r="C12" s="22" t="s">
        <v>64</v>
      </c>
      <c r="D12" s="44">
        <v>56</v>
      </c>
      <c r="E12" s="21" t="s">
        <v>65</v>
      </c>
      <c r="F12" s="44" t="s">
        <v>67</v>
      </c>
      <c r="G12" s="21" t="s">
        <v>67</v>
      </c>
      <c r="H12" s="46" t="str">
        <f t="shared" ca="1" si="0"/>
        <v>SI</v>
      </c>
      <c r="I12" s="53">
        <f t="shared" ca="1" si="1"/>
        <v>1</v>
      </c>
      <c r="J12">
        <f t="shared" ca="1" si="2"/>
        <v>6.7799638090027647E-2</v>
      </c>
    </row>
    <row r="13" spans="1:13" x14ac:dyDescent="0.15">
      <c r="A13" s="21">
        <v>11</v>
      </c>
      <c r="B13" s="21" t="s">
        <v>63</v>
      </c>
      <c r="C13" s="22" t="s">
        <v>64</v>
      </c>
      <c r="D13" s="44">
        <v>50</v>
      </c>
      <c r="E13" s="21" t="s">
        <v>65</v>
      </c>
      <c r="F13" s="44" t="s">
        <v>67</v>
      </c>
      <c r="G13" s="21" t="s">
        <v>67</v>
      </c>
      <c r="H13" s="46" t="str">
        <f t="shared" ca="1" si="0"/>
        <v>SI</v>
      </c>
      <c r="I13" s="53">
        <f t="shared" ca="1" si="1"/>
        <v>1</v>
      </c>
      <c r="J13">
        <f t="shared" ca="1" si="2"/>
        <v>4.7876450881566335E-2</v>
      </c>
    </row>
    <row r="14" spans="1:13" x14ac:dyDescent="0.15">
      <c r="A14" s="21">
        <v>12</v>
      </c>
      <c r="B14" s="21" t="s">
        <v>63</v>
      </c>
      <c r="C14" s="22" t="s">
        <v>68</v>
      </c>
      <c r="D14" s="44">
        <v>23</v>
      </c>
      <c r="E14" s="21" t="s">
        <v>69</v>
      </c>
      <c r="F14" s="44" t="s">
        <v>67</v>
      </c>
      <c r="G14" s="21" t="s">
        <v>67</v>
      </c>
      <c r="H14" s="46" t="str">
        <f t="shared" ca="1" si="0"/>
        <v>SI</v>
      </c>
      <c r="I14" s="53">
        <f t="shared" ca="1" si="1"/>
        <v>1</v>
      </c>
      <c r="J14">
        <f t="shared" ca="1" si="2"/>
        <v>2.2075911189895714E-2</v>
      </c>
    </row>
    <row r="15" spans="1:13" x14ac:dyDescent="0.15">
      <c r="A15" s="21">
        <v>13</v>
      </c>
      <c r="B15" s="21" t="s">
        <v>63</v>
      </c>
      <c r="C15" s="22" t="s">
        <v>68</v>
      </c>
      <c r="D15" s="44">
        <v>78</v>
      </c>
      <c r="E15" s="21" t="s">
        <v>65</v>
      </c>
      <c r="F15" s="44" t="s">
        <v>67</v>
      </c>
      <c r="G15" s="21" t="s">
        <v>67</v>
      </c>
      <c r="H15" s="46" t="str">
        <f t="shared" ca="1" si="0"/>
        <v>NO</v>
      </c>
      <c r="I15" s="53">
        <f t="shared" ca="1" si="1"/>
        <v>0</v>
      </c>
      <c r="J15">
        <f t="shared" ca="1" si="2"/>
        <v>0.88490528797838108</v>
      </c>
    </row>
    <row r="16" spans="1:13" x14ac:dyDescent="0.15">
      <c r="A16" s="21">
        <v>14</v>
      </c>
      <c r="B16" s="21" t="s">
        <v>63</v>
      </c>
      <c r="C16" s="22" t="s">
        <v>64</v>
      </c>
      <c r="D16" s="44">
        <v>45</v>
      </c>
      <c r="E16" s="21" t="s">
        <v>65</v>
      </c>
      <c r="F16" s="44" t="s">
        <v>67</v>
      </c>
      <c r="G16" s="21" t="s">
        <v>67</v>
      </c>
      <c r="H16" s="46" t="str">
        <f t="shared" ca="1" si="0"/>
        <v>NO</v>
      </c>
      <c r="I16" s="53">
        <f t="shared" ca="1" si="1"/>
        <v>0</v>
      </c>
      <c r="J16">
        <f t="shared" ca="1" si="2"/>
        <v>0.86848641093737156</v>
      </c>
    </row>
    <row r="17" spans="1:10" x14ac:dyDescent="0.15">
      <c r="A17" s="21">
        <v>15</v>
      </c>
      <c r="B17" s="21" t="s">
        <v>63</v>
      </c>
      <c r="C17" s="22" t="s">
        <v>64</v>
      </c>
      <c r="D17" s="44">
        <v>55</v>
      </c>
      <c r="E17" s="21" t="s">
        <v>65</v>
      </c>
      <c r="F17" s="44" t="s">
        <v>67</v>
      </c>
      <c r="G17" s="21" t="s">
        <v>66</v>
      </c>
      <c r="H17" s="46" t="str">
        <f t="shared" ca="1" si="0"/>
        <v>SI</v>
      </c>
      <c r="I17" s="53">
        <f t="shared" ca="1" si="1"/>
        <v>1</v>
      </c>
      <c r="J17">
        <f t="shared" ca="1" si="2"/>
        <v>1.7569384810080635E-2</v>
      </c>
    </row>
    <row r="18" spans="1:10" x14ac:dyDescent="0.15">
      <c r="A18" s="21">
        <v>16</v>
      </c>
      <c r="B18" s="21" t="s">
        <v>63</v>
      </c>
      <c r="C18" s="22" t="s">
        <v>64</v>
      </c>
      <c r="D18" s="44">
        <v>45</v>
      </c>
      <c r="E18" s="21" t="s">
        <v>65</v>
      </c>
      <c r="F18" s="44" t="s">
        <v>67</v>
      </c>
      <c r="G18" s="21" t="s">
        <v>67</v>
      </c>
      <c r="H18" s="46" t="str">
        <f t="shared" ca="1" si="0"/>
        <v>NO</v>
      </c>
      <c r="I18" s="53">
        <f t="shared" ca="1" si="1"/>
        <v>0</v>
      </c>
      <c r="J18">
        <f t="shared" ca="1" si="2"/>
        <v>0.20203796666603879</v>
      </c>
    </row>
    <row r="19" spans="1:10" x14ac:dyDescent="0.15">
      <c r="A19" s="21">
        <v>17</v>
      </c>
      <c r="B19" s="21" t="s">
        <v>63</v>
      </c>
      <c r="C19" s="22" t="s">
        <v>64</v>
      </c>
      <c r="D19" s="44">
        <v>68</v>
      </c>
      <c r="E19" s="21" t="s">
        <v>69</v>
      </c>
      <c r="F19" s="44" t="s">
        <v>66</v>
      </c>
      <c r="G19" s="21" t="s">
        <v>67</v>
      </c>
      <c r="H19" s="46" t="str">
        <f t="shared" ca="1" si="0"/>
        <v>NO</v>
      </c>
      <c r="I19" s="53">
        <f t="shared" ca="1" si="1"/>
        <v>0</v>
      </c>
      <c r="J19">
        <f t="shared" ca="1" si="2"/>
        <v>0.67441436611779226</v>
      </c>
    </row>
    <row r="20" spans="1:10" x14ac:dyDescent="0.15">
      <c r="A20" s="21">
        <v>18</v>
      </c>
      <c r="B20" s="21" t="s">
        <v>63</v>
      </c>
      <c r="C20" s="22" t="s">
        <v>64</v>
      </c>
      <c r="D20" s="44">
        <v>36</v>
      </c>
      <c r="E20" s="21" t="s">
        <v>65</v>
      </c>
      <c r="F20" s="44" t="s">
        <v>66</v>
      </c>
      <c r="G20" s="21" t="s">
        <v>66</v>
      </c>
      <c r="H20" s="46" t="str">
        <f t="shared" ca="1" si="0"/>
        <v>NO</v>
      </c>
      <c r="I20" s="53">
        <f t="shared" ca="1" si="1"/>
        <v>0</v>
      </c>
      <c r="J20">
        <f t="shared" ca="1" si="2"/>
        <v>0.67970120730350736</v>
      </c>
    </row>
    <row r="21" spans="1:10" x14ac:dyDescent="0.15">
      <c r="A21" s="21">
        <v>19</v>
      </c>
      <c r="B21" s="21" t="s">
        <v>63</v>
      </c>
      <c r="C21" s="22" t="s">
        <v>64</v>
      </c>
      <c r="D21" s="44">
        <v>63</v>
      </c>
      <c r="E21" s="21" t="s">
        <v>65</v>
      </c>
      <c r="F21" s="44" t="s">
        <v>66</v>
      </c>
      <c r="G21" s="21" t="s">
        <v>67</v>
      </c>
      <c r="H21" s="46" t="str">
        <f t="shared" ca="1" si="0"/>
        <v>NO</v>
      </c>
      <c r="I21" s="53">
        <f t="shared" ca="1" si="1"/>
        <v>0</v>
      </c>
      <c r="J21">
        <f t="shared" ca="1" si="2"/>
        <v>0.28381767070618524</v>
      </c>
    </row>
    <row r="22" spans="1:10" x14ac:dyDescent="0.15">
      <c r="A22" s="21">
        <v>20</v>
      </c>
      <c r="B22" s="21" t="s">
        <v>63</v>
      </c>
      <c r="C22" s="22" t="s">
        <v>68</v>
      </c>
      <c r="D22" s="44">
        <v>46</v>
      </c>
      <c r="E22" s="21" t="s">
        <v>65</v>
      </c>
      <c r="F22" s="44" t="s">
        <v>66</v>
      </c>
      <c r="G22" s="21" t="s">
        <v>66</v>
      </c>
      <c r="H22" s="46" t="str">
        <f t="shared" ca="1" si="0"/>
        <v>NO</v>
      </c>
      <c r="I22" s="53">
        <f t="shared" ca="1" si="1"/>
        <v>0</v>
      </c>
      <c r="J22">
        <f t="shared" ca="1" si="2"/>
        <v>0.46675931682371796</v>
      </c>
    </row>
    <row r="23" spans="1:10" x14ac:dyDescent="0.15">
      <c r="A23" s="21">
        <v>21</v>
      </c>
      <c r="B23" s="21" t="s">
        <v>63</v>
      </c>
      <c r="C23" s="22" t="s">
        <v>68</v>
      </c>
      <c r="D23" s="44">
        <v>34</v>
      </c>
      <c r="E23" s="21" t="s">
        <v>69</v>
      </c>
      <c r="F23" s="44" t="s">
        <v>67</v>
      </c>
      <c r="G23" s="21" t="s">
        <v>66</v>
      </c>
      <c r="H23" s="46" t="str">
        <f t="shared" ca="1" si="0"/>
        <v>NO</v>
      </c>
      <c r="I23" s="53">
        <f t="shared" ca="1" si="1"/>
        <v>0</v>
      </c>
      <c r="J23">
        <f t="shared" ca="1" si="2"/>
        <v>0.38571225606950854</v>
      </c>
    </row>
    <row r="24" spans="1:10" x14ac:dyDescent="0.15">
      <c r="A24" s="21">
        <v>22</v>
      </c>
      <c r="B24" s="21" t="s">
        <v>63</v>
      </c>
      <c r="C24" s="22" t="s">
        <v>68</v>
      </c>
      <c r="D24" s="44">
        <v>62</v>
      </c>
      <c r="E24" s="21" t="s">
        <v>69</v>
      </c>
      <c r="F24" s="44" t="s">
        <v>67</v>
      </c>
      <c r="G24" s="21" t="s">
        <v>66</v>
      </c>
      <c r="H24" s="46" t="str">
        <f t="shared" ca="1" si="0"/>
        <v>NO</v>
      </c>
      <c r="I24" s="53">
        <f t="shared" ca="1" si="1"/>
        <v>0</v>
      </c>
      <c r="J24">
        <f t="shared" ca="1" si="2"/>
        <v>8.4088711452601217E-2</v>
      </c>
    </row>
    <row r="25" spans="1:10" x14ac:dyDescent="0.15">
      <c r="A25" s="21">
        <v>23</v>
      </c>
      <c r="B25" s="21" t="s">
        <v>63</v>
      </c>
      <c r="C25" s="22" t="s">
        <v>64</v>
      </c>
      <c r="D25" s="44">
        <v>53</v>
      </c>
      <c r="E25" s="21" t="s">
        <v>65</v>
      </c>
      <c r="F25" s="44" t="s">
        <v>67</v>
      </c>
      <c r="G25" s="21" t="s">
        <v>66</v>
      </c>
      <c r="H25" s="46" t="str">
        <f t="shared" ca="1" si="0"/>
        <v>NO</v>
      </c>
      <c r="I25" s="53">
        <f t="shared" ca="1" si="1"/>
        <v>0</v>
      </c>
      <c r="J25">
        <f t="shared" ca="1" si="2"/>
        <v>0.29156682431816328</v>
      </c>
    </row>
    <row r="26" spans="1:10" x14ac:dyDescent="0.15">
      <c r="A26" s="21">
        <v>24</v>
      </c>
      <c r="B26" s="21" t="s">
        <v>63</v>
      </c>
      <c r="C26" s="22" t="s">
        <v>64</v>
      </c>
      <c r="D26" s="44">
        <v>55</v>
      </c>
      <c r="E26" s="21" t="s">
        <v>65</v>
      </c>
      <c r="F26" s="44" t="s">
        <v>66</v>
      </c>
      <c r="G26" s="21" t="s">
        <v>66</v>
      </c>
      <c r="H26" s="46" t="str">
        <f t="shared" ca="1" si="0"/>
        <v>NO</v>
      </c>
      <c r="I26" s="53">
        <f t="shared" ca="1" si="1"/>
        <v>0</v>
      </c>
      <c r="J26">
        <f t="shared" ca="1" si="2"/>
        <v>0.19831258381267836</v>
      </c>
    </row>
    <row r="27" spans="1:10" x14ac:dyDescent="0.15">
      <c r="A27" s="21">
        <v>25</v>
      </c>
      <c r="B27" s="21" t="s">
        <v>63</v>
      </c>
      <c r="C27" s="22" t="s">
        <v>68</v>
      </c>
      <c r="D27" s="44">
        <v>26</v>
      </c>
      <c r="E27" s="21" t="s">
        <v>69</v>
      </c>
      <c r="F27" s="44" t="s">
        <v>67</v>
      </c>
      <c r="G27" s="21" t="s">
        <v>66</v>
      </c>
      <c r="H27" s="46" t="str">
        <f t="shared" ca="1" si="0"/>
        <v>NO</v>
      </c>
      <c r="I27" s="53">
        <f t="shared" ca="1" si="1"/>
        <v>0</v>
      </c>
      <c r="J27">
        <f t="shared" ca="1" si="2"/>
        <v>0.48087194047184334</v>
      </c>
    </row>
    <row r="28" spans="1:10" x14ac:dyDescent="0.15">
      <c r="A28" s="45">
        <v>26</v>
      </c>
      <c r="B28" s="45" t="s">
        <v>63</v>
      </c>
      <c r="C28" s="45" t="s">
        <v>64</v>
      </c>
      <c r="D28" s="45">
        <v>52</v>
      </c>
      <c r="E28" s="45" t="s">
        <v>65</v>
      </c>
      <c r="F28" s="45" t="s">
        <v>67</v>
      </c>
      <c r="G28" s="45" t="s">
        <v>66</v>
      </c>
      <c r="H28" s="46" t="str">
        <f t="shared" ca="1" si="0"/>
        <v>NO</v>
      </c>
      <c r="I28" s="53">
        <f t="shared" ca="1" si="1"/>
        <v>0</v>
      </c>
      <c r="J28">
        <f t="shared" ca="1" si="2"/>
        <v>0.23511015480381114</v>
      </c>
    </row>
    <row r="29" spans="1:10" x14ac:dyDescent="0.15">
      <c r="A29" s="45">
        <v>27</v>
      </c>
      <c r="B29" s="45" t="s">
        <v>63</v>
      </c>
      <c r="C29" s="45" t="s">
        <v>64</v>
      </c>
      <c r="D29" s="45">
        <v>52</v>
      </c>
      <c r="E29" s="45" t="s">
        <v>65</v>
      </c>
      <c r="F29" s="45" t="s">
        <v>67</v>
      </c>
      <c r="G29" s="45" t="s">
        <v>67</v>
      </c>
      <c r="H29" s="46" t="str">
        <f t="shared" ca="1" si="0"/>
        <v>NO</v>
      </c>
      <c r="I29" s="53">
        <f t="shared" ca="1" si="1"/>
        <v>0</v>
      </c>
      <c r="J29">
        <f t="shared" ca="1" si="2"/>
        <v>0.78979133053179884</v>
      </c>
    </row>
    <row r="30" spans="1:10" x14ac:dyDescent="0.15">
      <c r="A30" s="45">
        <v>28</v>
      </c>
      <c r="B30" s="45" t="s">
        <v>63</v>
      </c>
      <c r="C30" s="45" t="s">
        <v>64</v>
      </c>
      <c r="D30" s="45">
        <v>22</v>
      </c>
      <c r="E30" s="45" t="s">
        <v>69</v>
      </c>
      <c r="F30" s="45" t="s">
        <v>67</v>
      </c>
      <c r="G30" s="45" t="s">
        <v>67</v>
      </c>
      <c r="H30" s="46" t="str">
        <f t="shared" ca="1" si="0"/>
        <v>SI</v>
      </c>
      <c r="I30" s="53">
        <f t="shared" ca="1" si="1"/>
        <v>1</v>
      </c>
      <c r="J30">
        <f t="shared" ca="1" si="2"/>
        <v>3.4504090133926302E-2</v>
      </c>
    </row>
    <row r="31" spans="1:10" x14ac:dyDescent="0.15">
      <c r="A31" s="45">
        <v>29</v>
      </c>
      <c r="B31" s="45" t="s">
        <v>63</v>
      </c>
      <c r="C31" s="45" t="s">
        <v>64</v>
      </c>
      <c r="D31" s="45">
        <v>64</v>
      </c>
      <c r="E31" s="45" t="s">
        <v>65</v>
      </c>
      <c r="F31" s="45" t="s">
        <v>67</v>
      </c>
      <c r="G31" s="45" t="s">
        <v>66</v>
      </c>
      <c r="H31" s="46" t="str">
        <f t="shared" ca="1" si="0"/>
        <v>NO</v>
      </c>
      <c r="I31" s="53">
        <f t="shared" ca="1" si="1"/>
        <v>0</v>
      </c>
      <c r="J31">
        <f t="shared" ca="1" si="2"/>
        <v>0.55950147788770122</v>
      </c>
    </row>
    <row r="32" spans="1:10" x14ac:dyDescent="0.15">
      <c r="A32" s="45">
        <v>30</v>
      </c>
      <c r="B32" s="45" t="s">
        <v>63</v>
      </c>
      <c r="C32" s="45" t="s">
        <v>64</v>
      </c>
      <c r="D32" s="45">
        <v>46</v>
      </c>
      <c r="E32" s="45" t="s">
        <v>65</v>
      </c>
      <c r="F32" s="45" t="s">
        <v>67</v>
      </c>
      <c r="G32" s="45" t="s">
        <v>67</v>
      </c>
      <c r="H32" s="46" t="str">
        <f t="shared" ca="1" si="0"/>
        <v>NO</v>
      </c>
      <c r="I32" s="53">
        <f t="shared" ca="1" si="1"/>
        <v>0</v>
      </c>
      <c r="J32">
        <f t="shared" ca="1" si="2"/>
        <v>0.58042272436294595</v>
      </c>
    </row>
    <row r="33" spans="1:10" x14ac:dyDescent="0.15">
      <c r="A33" s="45">
        <v>31</v>
      </c>
      <c r="B33" s="45" t="s">
        <v>63</v>
      </c>
      <c r="C33" s="45" t="s">
        <v>68</v>
      </c>
      <c r="D33" s="45">
        <v>65</v>
      </c>
      <c r="E33" s="45" t="s">
        <v>65</v>
      </c>
      <c r="F33" s="45" t="s">
        <v>66</v>
      </c>
      <c r="G33" s="45" t="s">
        <v>67</v>
      </c>
      <c r="H33" s="46" t="str">
        <f t="shared" ca="1" si="0"/>
        <v>NO</v>
      </c>
      <c r="I33" s="53">
        <f t="shared" ca="1" si="1"/>
        <v>0</v>
      </c>
      <c r="J33">
        <f t="shared" ca="1" si="2"/>
        <v>0.85323955861796874</v>
      </c>
    </row>
    <row r="34" spans="1:10" x14ac:dyDescent="0.15">
      <c r="A34" s="45">
        <v>32</v>
      </c>
      <c r="B34" s="45" t="s">
        <v>63</v>
      </c>
      <c r="C34" s="45" t="s">
        <v>64</v>
      </c>
      <c r="D34" s="45">
        <v>57</v>
      </c>
      <c r="E34" s="45" t="s">
        <v>69</v>
      </c>
      <c r="F34" s="45" t="s">
        <v>67</v>
      </c>
      <c r="G34" s="45" t="s">
        <v>67</v>
      </c>
      <c r="H34" s="46" t="str">
        <f t="shared" ca="1" si="0"/>
        <v>NO</v>
      </c>
      <c r="I34" s="53">
        <f t="shared" ca="1" si="1"/>
        <v>0</v>
      </c>
      <c r="J34">
        <f t="shared" ca="1" si="2"/>
        <v>0.86515794320395611</v>
      </c>
    </row>
    <row r="35" spans="1:10" x14ac:dyDescent="0.15">
      <c r="A35" s="45">
        <v>33</v>
      </c>
      <c r="B35" s="45" t="s">
        <v>63</v>
      </c>
      <c r="C35" s="45" t="s">
        <v>64</v>
      </c>
      <c r="D35" s="45">
        <v>39</v>
      </c>
      <c r="E35" s="45" t="s">
        <v>65</v>
      </c>
      <c r="F35" s="45" t="s">
        <v>67</v>
      </c>
      <c r="G35" s="45" t="s">
        <v>66</v>
      </c>
      <c r="H35" s="46" t="str">
        <f t="shared" ca="1" si="0"/>
        <v>NO</v>
      </c>
      <c r="I35" s="53">
        <f t="shared" ca="1" si="1"/>
        <v>0</v>
      </c>
      <c r="J35">
        <f t="shared" ca="1" si="2"/>
        <v>0.80306351702360879</v>
      </c>
    </row>
    <row r="36" spans="1:10" x14ac:dyDescent="0.15">
      <c r="A36" s="45">
        <v>34</v>
      </c>
      <c r="B36" s="45" t="s">
        <v>63</v>
      </c>
      <c r="C36" s="45" t="s">
        <v>64</v>
      </c>
      <c r="D36" s="45">
        <v>48</v>
      </c>
      <c r="E36" s="45" t="s">
        <v>65</v>
      </c>
      <c r="F36" s="45" t="s">
        <v>67</v>
      </c>
      <c r="G36" s="45" t="s">
        <v>67</v>
      </c>
      <c r="H36" s="46" t="str">
        <f t="shared" ca="1" si="0"/>
        <v>NO</v>
      </c>
      <c r="I36" s="53">
        <f t="shared" ca="1" si="1"/>
        <v>0</v>
      </c>
      <c r="J36">
        <f t="shared" ca="1" si="2"/>
        <v>0.3332411444976876</v>
      </c>
    </row>
    <row r="37" spans="1:10" x14ac:dyDescent="0.15">
      <c r="A37" s="45">
        <v>35</v>
      </c>
      <c r="B37" s="45" t="s">
        <v>63</v>
      </c>
      <c r="C37" s="45" t="s">
        <v>68</v>
      </c>
      <c r="D37" s="45">
        <v>30</v>
      </c>
      <c r="E37" s="45" t="s">
        <v>65</v>
      </c>
      <c r="F37" s="45" t="s">
        <v>67</v>
      </c>
      <c r="G37" s="45" t="s">
        <v>67</v>
      </c>
      <c r="H37" s="46" t="str">
        <f t="shared" ca="1" si="0"/>
        <v>NO</v>
      </c>
      <c r="I37" s="53">
        <f t="shared" ca="1" si="1"/>
        <v>0</v>
      </c>
      <c r="J37">
        <f t="shared" ca="1" si="2"/>
        <v>0.46849133078160976</v>
      </c>
    </row>
    <row r="38" spans="1:10" x14ac:dyDescent="0.15">
      <c r="A38" s="45">
        <v>36</v>
      </c>
      <c r="B38" s="45" t="s">
        <v>63</v>
      </c>
      <c r="C38" s="45" t="s">
        <v>64</v>
      </c>
      <c r="D38" s="45">
        <v>50</v>
      </c>
      <c r="E38" s="45" t="s">
        <v>65</v>
      </c>
      <c r="F38" s="45" t="s">
        <v>66</v>
      </c>
      <c r="G38" s="45" t="s">
        <v>67</v>
      </c>
      <c r="H38" s="46" t="str">
        <f t="shared" ca="1" si="0"/>
        <v>NO</v>
      </c>
      <c r="I38" s="53">
        <f t="shared" ca="1" si="1"/>
        <v>0</v>
      </c>
      <c r="J38">
        <f t="shared" ca="1" si="2"/>
        <v>0.22194973799804163</v>
      </c>
    </row>
    <row r="39" spans="1:10" x14ac:dyDescent="0.15">
      <c r="A39" s="45">
        <v>37</v>
      </c>
      <c r="B39" s="45" t="s">
        <v>63</v>
      </c>
      <c r="C39" s="45" t="s">
        <v>64</v>
      </c>
      <c r="D39" s="45">
        <v>47</v>
      </c>
      <c r="E39" s="45" t="s">
        <v>65</v>
      </c>
      <c r="F39" s="45" t="s">
        <v>66</v>
      </c>
      <c r="G39" s="45" t="s">
        <v>67</v>
      </c>
      <c r="H39" s="46" t="str">
        <f t="shared" ca="1" si="0"/>
        <v>NO</v>
      </c>
      <c r="I39" s="53">
        <f t="shared" ca="1" si="1"/>
        <v>0</v>
      </c>
      <c r="J39">
        <f t="shared" ca="1" si="2"/>
        <v>0.79179575877997566</v>
      </c>
    </row>
    <row r="40" spans="1:10" x14ac:dyDescent="0.15">
      <c r="A40" s="45">
        <v>38</v>
      </c>
      <c r="B40" s="45" t="s">
        <v>63</v>
      </c>
      <c r="C40" s="45" t="s">
        <v>64</v>
      </c>
      <c r="D40" s="45">
        <v>40</v>
      </c>
      <c r="E40" s="45" t="s">
        <v>65</v>
      </c>
      <c r="F40" s="45" t="s">
        <v>67</v>
      </c>
      <c r="G40" s="45" t="s">
        <v>67</v>
      </c>
      <c r="H40" s="46" t="str">
        <f t="shared" ca="1" si="0"/>
        <v>NO</v>
      </c>
      <c r="I40" s="53">
        <f t="shared" ca="1" si="1"/>
        <v>0</v>
      </c>
      <c r="J40">
        <f t="shared" ca="1" si="2"/>
        <v>0.24184980707649317</v>
      </c>
    </row>
    <row r="41" spans="1:10" x14ac:dyDescent="0.15">
      <c r="A41" s="45">
        <v>39</v>
      </c>
      <c r="B41" s="45" t="s">
        <v>63</v>
      </c>
      <c r="C41" s="45" t="s">
        <v>64</v>
      </c>
      <c r="D41" s="45">
        <v>71</v>
      </c>
      <c r="E41" s="45" t="s">
        <v>65</v>
      </c>
      <c r="F41" s="45" t="s">
        <v>67</v>
      </c>
      <c r="G41" s="45" t="s">
        <v>67</v>
      </c>
      <c r="H41" s="46" t="str">
        <f t="shared" ca="1" si="0"/>
        <v>NO</v>
      </c>
      <c r="I41" s="53">
        <f t="shared" ca="1" si="1"/>
        <v>0</v>
      </c>
      <c r="J41">
        <f t="shared" ca="1" si="2"/>
        <v>0.62924310151721186</v>
      </c>
    </row>
    <row r="42" spans="1:10" x14ac:dyDescent="0.15">
      <c r="A42" s="45">
        <v>40</v>
      </c>
      <c r="B42" s="45" t="s">
        <v>63</v>
      </c>
      <c r="C42" s="45" t="s">
        <v>68</v>
      </c>
      <c r="D42" s="45">
        <v>44</v>
      </c>
      <c r="E42" s="45" t="s">
        <v>65</v>
      </c>
      <c r="F42" s="45" t="s">
        <v>66</v>
      </c>
      <c r="G42" s="45" t="s">
        <v>66</v>
      </c>
      <c r="H42" s="46" t="str">
        <f t="shared" ca="1" si="0"/>
        <v>NO</v>
      </c>
      <c r="I42" s="53">
        <f t="shared" ca="1" si="1"/>
        <v>0</v>
      </c>
      <c r="J42">
        <f t="shared" ca="1" si="2"/>
        <v>0.8128172289845278</v>
      </c>
    </row>
    <row r="43" spans="1:10" x14ac:dyDescent="0.15">
      <c r="A43" s="45">
        <v>41</v>
      </c>
      <c r="B43" s="45" t="s">
        <v>63</v>
      </c>
      <c r="C43" s="45" t="s">
        <v>64</v>
      </c>
      <c r="D43" s="45">
        <v>62</v>
      </c>
      <c r="E43" s="45" t="s">
        <v>65</v>
      </c>
      <c r="F43" s="45" t="s">
        <v>67</v>
      </c>
      <c r="G43" s="45" t="s">
        <v>67</v>
      </c>
      <c r="H43" s="46" t="str">
        <f t="shared" ca="1" si="0"/>
        <v>NO</v>
      </c>
      <c r="I43" s="53">
        <f t="shared" ca="1" si="1"/>
        <v>0</v>
      </c>
      <c r="J43">
        <f t="shared" ca="1" si="2"/>
        <v>0.55185192031424957</v>
      </c>
    </row>
    <row r="44" spans="1:10" x14ac:dyDescent="0.15">
      <c r="A44" s="45">
        <v>42</v>
      </c>
      <c r="B44" s="45" t="s">
        <v>63</v>
      </c>
      <c r="C44" s="45" t="s">
        <v>64</v>
      </c>
      <c r="D44" s="45">
        <v>38</v>
      </c>
      <c r="E44" s="45" t="s">
        <v>65</v>
      </c>
      <c r="F44" s="45" t="s">
        <v>66</v>
      </c>
      <c r="G44" s="45" t="s">
        <v>67</v>
      </c>
      <c r="H44" s="46" t="str">
        <f t="shared" ca="1" si="0"/>
        <v>NO</v>
      </c>
      <c r="I44" s="53">
        <f t="shared" ca="1" si="1"/>
        <v>0</v>
      </c>
      <c r="J44">
        <f t="shared" ca="1" si="2"/>
        <v>0.81444248951816267</v>
      </c>
    </row>
    <row r="45" spans="1:10" x14ac:dyDescent="0.15">
      <c r="A45" s="45">
        <v>43</v>
      </c>
      <c r="B45" s="45" t="s">
        <v>63</v>
      </c>
      <c r="C45" s="45" t="s">
        <v>64</v>
      </c>
      <c r="D45" s="45">
        <v>29</v>
      </c>
      <c r="E45" s="45" t="s">
        <v>65</v>
      </c>
      <c r="F45" s="45" t="s">
        <v>66</v>
      </c>
      <c r="G45" s="45" t="s">
        <v>67</v>
      </c>
      <c r="H45" s="46" t="str">
        <f t="shared" ca="1" si="0"/>
        <v>NO</v>
      </c>
      <c r="I45" s="53">
        <f t="shared" ca="1" si="1"/>
        <v>0</v>
      </c>
      <c r="J45">
        <f t="shared" ca="1" si="2"/>
        <v>0.53116968853840929</v>
      </c>
    </row>
    <row r="46" spans="1:10" x14ac:dyDescent="0.15">
      <c r="A46" s="45">
        <v>44</v>
      </c>
      <c r="B46" s="45" t="s">
        <v>63</v>
      </c>
      <c r="C46" s="45" t="s">
        <v>64</v>
      </c>
      <c r="D46" s="45">
        <v>68</v>
      </c>
      <c r="E46" s="45" t="s">
        <v>65</v>
      </c>
      <c r="F46" s="45" t="s">
        <v>67</v>
      </c>
      <c r="G46" s="45" t="s">
        <v>66</v>
      </c>
      <c r="H46" s="46" t="str">
        <f t="shared" ca="1" si="0"/>
        <v>NO</v>
      </c>
      <c r="I46" s="53">
        <f t="shared" ca="1" si="1"/>
        <v>0</v>
      </c>
      <c r="J46">
        <f t="shared" ca="1" si="2"/>
        <v>0.4720957778297219</v>
      </c>
    </row>
    <row r="47" spans="1:10" x14ac:dyDescent="0.15">
      <c r="A47" s="45">
        <v>45</v>
      </c>
      <c r="B47" s="45" t="s">
        <v>63</v>
      </c>
      <c r="C47" s="45" t="s">
        <v>64</v>
      </c>
      <c r="D47" s="45">
        <v>29</v>
      </c>
      <c r="E47" s="45" t="s">
        <v>65</v>
      </c>
      <c r="F47" s="45" t="s">
        <v>67</v>
      </c>
      <c r="G47" s="45" t="s">
        <v>67</v>
      </c>
      <c r="H47" s="46" t="str">
        <f t="shared" ca="1" si="0"/>
        <v>NO</v>
      </c>
      <c r="I47" s="53">
        <f t="shared" ca="1" si="1"/>
        <v>0</v>
      </c>
      <c r="J47">
        <f t="shared" ca="1" si="2"/>
        <v>0.92144331567680138</v>
      </c>
    </row>
    <row r="48" spans="1:10" x14ac:dyDescent="0.15">
      <c r="A48" s="45">
        <v>46</v>
      </c>
      <c r="B48" s="45" t="s">
        <v>63</v>
      </c>
      <c r="C48" s="45" t="s">
        <v>68</v>
      </c>
      <c r="D48" s="45">
        <v>42</v>
      </c>
      <c r="E48" s="45" t="s">
        <v>65</v>
      </c>
      <c r="F48" s="45" t="s">
        <v>66</v>
      </c>
      <c r="G48" s="45" t="s">
        <v>67</v>
      </c>
      <c r="H48" s="46" t="str">
        <f t="shared" ca="1" si="0"/>
        <v>NO</v>
      </c>
      <c r="I48" s="53">
        <f t="shared" ca="1" si="1"/>
        <v>0</v>
      </c>
      <c r="J48">
        <f t="shared" ca="1" si="2"/>
        <v>0.99230521821107576</v>
      </c>
    </row>
    <row r="49" spans="1:10" x14ac:dyDescent="0.15">
      <c r="A49" s="45">
        <v>47</v>
      </c>
      <c r="B49" s="45" t="s">
        <v>63</v>
      </c>
      <c r="C49" s="45" t="s">
        <v>64</v>
      </c>
      <c r="D49" s="45">
        <v>40</v>
      </c>
      <c r="E49" s="45" t="s">
        <v>70</v>
      </c>
      <c r="F49" s="45" t="s">
        <v>66</v>
      </c>
      <c r="G49" s="45" t="s">
        <v>67</v>
      </c>
      <c r="H49" s="46" t="str">
        <f t="shared" ca="1" si="0"/>
        <v>NO</v>
      </c>
      <c r="I49" s="53">
        <f t="shared" ca="1" si="1"/>
        <v>0</v>
      </c>
      <c r="J49">
        <f t="shared" ca="1" si="2"/>
        <v>9.590136048828346E-2</v>
      </c>
    </row>
    <row r="50" spans="1:10" x14ac:dyDescent="0.15">
      <c r="A50" s="45">
        <v>48</v>
      </c>
      <c r="B50" s="45" t="s">
        <v>63</v>
      </c>
      <c r="C50" s="45" t="s">
        <v>68</v>
      </c>
      <c r="D50" s="45">
        <v>54</v>
      </c>
      <c r="E50" s="45" t="s">
        <v>65</v>
      </c>
      <c r="F50" s="45" t="s">
        <v>67</v>
      </c>
      <c r="G50" s="45" t="s">
        <v>66</v>
      </c>
      <c r="H50" s="46" t="str">
        <f t="shared" ca="1" si="0"/>
        <v>NO</v>
      </c>
      <c r="I50" s="53">
        <f t="shared" ca="1" si="1"/>
        <v>0</v>
      </c>
      <c r="J50">
        <f t="shared" ca="1" si="2"/>
        <v>0.35466640024922358</v>
      </c>
    </row>
    <row r="51" spans="1:10" x14ac:dyDescent="0.15">
      <c r="A51" s="45">
        <v>49</v>
      </c>
      <c r="B51" s="45" t="s">
        <v>63</v>
      </c>
      <c r="C51" s="45" t="s">
        <v>64</v>
      </c>
      <c r="D51" s="45">
        <v>48</v>
      </c>
      <c r="E51" s="45" t="s">
        <v>65</v>
      </c>
      <c r="F51" s="45" t="s">
        <v>67</v>
      </c>
      <c r="G51" s="45" t="s">
        <v>66</v>
      </c>
      <c r="H51" s="46" t="str">
        <f t="shared" ca="1" si="0"/>
        <v>NO</v>
      </c>
      <c r="I51" s="53">
        <f t="shared" ca="1" si="1"/>
        <v>0</v>
      </c>
      <c r="J51">
        <f t="shared" ca="1" si="2"/>
        <v>0.2416333316787902</v>
      </c>
    </row>
    <row r="52" spans="1:10" x14ac:dyDescent="0.15">
      <c r="A52" s="45">
        <v>50</v>
      </c>
      <c r="B52" s="45" t="s">
        <v>63</v>
      </c>
      <c r="C52" s="45" t="s">
        <v>64</v>
      </c>
      <c r="D52" s="45">
        <v>28</v>
      </c>
      <c r="E52" s="45" t="s">
        <v>65</v>
      </c>
      <c r="F52" s="45" t="s">
        <v>67</v>
      </c>
      <c r="G52" s="45" t="s">
        <v>67</v>
      </c>
      <c r="H52" s="46" t="str">
        <f t="shared" ca="1" si="0"/>
        <v>NO</v>
      </c>
      <c r="I52" s="53">
        <f t="shared" ca="1" si="1"/>
        <v>0</v>
      </c>
      <c r="J52">
        <f t="shared" ca="1" si="2"/>
        <v>0.46076115746796775</v>
      </c>
    </row>
    <row r="53" spans="1:10" x14ac:dyDescent="0.15">
      <c r="A53" s="45">
        <v>51</v>
      </c>
      <c r="B53" s="45" t="s">
        <v>71</v>
      </c>
      <c r="C53" s="45" t="s">
        <v>68</v>
      </c>
      <c r="D53" s="45">
        <v>25</v>
      </c>
      <c r="E53" s="45" t="s">
        <v>65</v>
      </c>
      <c r="F53" s="45" t="s">
        <v>66</v>
      </c>
      <c r="G53" s="45" t="s">
        <v>67</v>
      </c>
      <c r="H53" s="46" t="str">
        <f t="shared" ca="1" si="0"/>
        <v>NO</v>
      </c>
      <c r="I53" s="53">
        <f t="shared" ca="1" si="1"/>
        <v>0</v>
      </c>
      <c r="J53">
        <f t="shared" ca="1" si="2"/>
        <v>0.36179127312510362</v>
      </c>
    </row>
    <row r="54" spans="1:10" x14ac:dyDescent="0.15">
      <c r="A54" s="45">
        <v>52</v>
      </c>
      <c r="B54" s="45" t="s">
        <v>71</v>
      </c>
      <c r="C54" s="45" t="s">
        <v>68</v>
      </c>
      <c r="D54" s="45">
        <v>39</v>
      </c>
      <c r="E54" s="45" t="s">
        <v>65</v>
      </c>
      <c r="F54" s="45" t="s">
        <v>67</v>
      </c>
      <c r="G54" s="45" t="s">
        <v>66</v>
      </c>
      <c r="H54" s="46" t="str">
        <f t="shared" ca="1" si="0"/>
        <v>NO</v>
      </c>
      <c r="I54" s="53">
        <f t="shared" ca="1" si="1"/>
        <v>0</v>
      </c>
      <c r="J54">
        <f t="shared" ca="1" si="2"/>
        <v>0.81128424161543677</v>
      </c>
    </row>
    <row r="55" spans="1:10" x14ac:dyDescent="0.15">
      <c r="A55" s="45">
        <v>53</v>
      </c>
      <c r="B55" s="45" t="s">
        <v>71</v>
      </c>
      <c r="C55" s="45" t="s">
        <v>64</v>
      </c>
      <c r="D55" s="45">
        <v>65</v>
      </c>
      <c r="E55" s="45" t="s">
        <v>65</v>
      </c>
      <c r="F55" s="45" t="s">
        <v>67</v>
      </c>
      <c r="G55" s="45" t="s">
        <v>67</v>
      </c>
      <c r="H55" s="46" t="str">
        <f t="shared" ca="1" si="0"/>
        <v>NO</v>
      </c>
      <c r="I55" s="53">
        <f t="shared" ca="1" si="1"/>
        <v>0</v>
      </c>
      <c r="J55">
        <f t="shared" ca="1" si="2"/>
        <v>0.96907834629786338</v>
      </c>
    </row>
    <row r="56" spans="1:10" x14ac:dyDescent="0.15">
      <c r="A56" s="45">
        <v>54</v>
      </c>
      <c r="B56" s="45" t="s">
        <v>71</v>
      </c>
      <c r="C56" s="45" t="s">
        <v>68</v>
      </c>
      <c r="D56" s="45">
        <v>25</v>
      </c>
      <c r="E56" s="45" t="s">
        <v>69</v>
      </c>
      <c r="F56" s="45" t="s">
        <v>67</v>
      </c>
      <c r="G56" s="45" t="s">
        <v>67</v>
      </c>
      <c r="H56" s="46" t="str">
        <f t="shared" ca="1" si="0"/>
        <v>NO</v>
      </c>
      <c r="I56" s="53">
        <f t="shared" ca="1" si="1"/>
        <v>0</v>
      </c>
      <c r="J56">
        <f t="shared" ca="1" si="2"/>
        <v>0.14785969510230013</v>
      </c>
    </row>
    <row r="57" spans="1:10" x14ac:dyDescent="0.15">
      <c r="A57" s="45">
        <v>55</v>
      </c>
      <c r="B57" s="45" t="s">
        <v>71</v>
      </c>
      <c r="C57" s="45" t="s">
        <v>68</v>
      </c>
      <c r="D57" s="45">
        <v>58</v>
      </c>
      <c r="E57" s="45" t="s">
        <v>65</v>
      </c>
      <c r="F57" s="45" t="s">
        <v>67</v>
      </c>
      <c r="G57" s="45" t="s">
        <v>67</v>
      </c>
      <c r="H57" s="46" t="str">
        <f t="shared" ca="1" si="0"/>
        <v>NO</v>
      </c>
      <c r="I57" s="53">
        <f t="shared" ca="1" si="1"/>
        <v>0</v>
      </c>
      <c r="J57">
        <f t="shared" ca="1" si="2"/>
        <v>0.69498466808746096</v>
      </c>
    </row>
    <row r="58" spans="1:10" x14ac:dyDescent="0.15">
      <c r="A58" s="45">
        <v>56</v>
      </c>
      <c r="B58" s="45" t="s">
        <v>71</v>
      </c>
      <c r="C58" s="45" t="s">
        <v>68</v>
      </c>
      <c r="D58" s="45">
        <v>55</v>
      </c>
      <c r="E58" s="45" t="s">
        <v>70</v>
      </c>
      <c r="F58" s="45" t="s">
        <v>67</v>
      </c>
      <c r="G58" s="45" t="s">
        <v>67</v>
      </c>
      <c r="H58" s="46" t="str">
        <f t="shared" ca="1" si="0"/>
        <v>NO</v>
      </c>
      <c r="I58" s="53">
        <f t="shared" ca="1" si="1"/>
        <v>0</v>
      </c>
      <c r="J58">
        <f t="shared" ca="1" si="2"/>
        <v>0.73859637964977087</v>
      </c>
    </row>
    <row r="59" spans="1:10" x14ac:dyDescent="0.15">
      <c r="A59" s="45">
        <v>57</v>
      </c>
      <c r="B59" s="45" t="s">
        <v>71</v>
      </c>
      <c r="C59" s="45" t="s">
        <v>68</v>
      </c>
      <c r="D59" s="45">
        <v>71</v>
      </c>
      <c r="E59" s="45" t="s">
        <v>69</v>
      </c>
      <c r="F59" s="45" t="s">
        <v>67</v>
      </c>
      <c r="G59" s="45" t="s">
        <v>67</v>
      </c>
      <c r="H59" s="46" t="str">
        <f t="shared" ca="1" si="0"/>
        <v>NO</v>
      </c>
      <c r="I59" s="53">
        <f t="shared" ca="1" si="1"/>
        <v>0</v>
      </c>
      <c r="J59">
        <f t="shared" ca="1" si="2"/>
        <v>0.89183282607110126</v>
      </c>
    </row>
    <row r="60" spans="1:10" x14ac:dyDescent="0.15">
      <c r="A60" s="45">
        <v>58</v>
      </c>
      <c r="B60" s="45" t="s">
        <v>71</v>
      </c>
      <c r="C60" s="45" t="s">
        <v>64</v>
      </c>
      <c r="D60" s="45">
        <v>60</v>
      </c>
      <c r="E60" s="45" t="s">
        <v>65</v>
      </c>
      <c r="F60" s="45" t="s">
        <v>67</v>
      </c>
      <c r="G60" s="45" t="s">
        <v>67</v>
      </c>
      <c r="H60" s="46" t="str">
        <f t="shared" ca="1" si="0"/>
        <v>NO</v>
      </c>
      <c r="I60" s="53">
        <f t="shared" ca="1" si="1"/>
        <v>0</v>
      </c>
      <c r="J60">
        <f t="shared" ca="1" si="2"/>
        <v>0.71814754686492865</v>
      </c>
    </row>
    <row r="61" spans="1:10" x14ac:dyDescent="0.15">
      <c r="A61" s="45">
        <v>59</v>
      </c>
      <c r="B61" s="45" t="s">
        <v>71</v>
      </c>
      <c r="C61" s="45" t="s">
        <v>64</v>
      </c>
      <c r="D61" s="45">
        <v>30</v>
      </c>
      <c r="E61" s="45" t="s">
        <v>69</v>
      </c>
      <c r="F61" s="45" t="s">
        <v>67</v>
      </c>
      <c r="G61" s="45" t="s">
        <v>66</v>
      </c>
      <c r="H61" s="46" t="str">
        <f t="shared" ca="1" si="0"/>
        <v>NO</v>
      </c>
      <c r="I61" s="53">
        <f t="shared" ca="1" si="1"/>
        <v>0</v>
      </c>
      <c r="J61">
        <f t="shared" ca="1" si="2"/>
        <v>0.40572615409031698</v>
      </c>
    </row>
    <row r="62" spans="1:10" x14ac:dyDescent="0.15">
      <c r="A62" s="45">
        <v>60</v>
      </c>
      <c r="B62" s="45" t="s">
        <v>71</v>
      </c>
      <c r="C62" s="45" t="s">
        <v>64</v>
      </c>
      <c r="D62" s="45">
        <v>22</v>
      </c>
      <c r="E62" s="45" t="s">
        <v>69</v>
      </c>
      <c r="F62" s="45" t="s">
        <v>67</v>
      </c>
      <c r="G62" s="45" t="s">
        <v>67</v>
      </c>
      <c r="H62" s="46" t="str">
        <f t="shared" ca="1" si="0"/>
        <v>NO</v>
      </c>
      <c r="I62" s="53">
        <f t="shared" ca="1" si="1"/>
        <v>0</v>
      </c>
      <c r="J62">
        <f t="shared" ca="1" si="2"/>
        <v>0.19797390475941212</v>
      </c>
    </row>
    <row r="63" spans="1:10" x14ac:dyDescent="0.15">
      <c r="A63" s="45">
        <v>61</v>
      </c>
      <c r="B63" s="45" t="s">
        <v>71</v>
      </c>
      <c r="C63" s="45" t="s">
        <v>64</v>
      </c>
      <c r="D63" s="45">
        <v>53</v>
      </c>
      <c r="E63" s="45" t="s">
        <v>65</v>
      </c>
      <c r="F63" s="45" t="s">
        <v>67</v>
      </c>
      <c r="G63" s="45" t="s">
        <v>67</v>
      </c>
      <c r="H63" s="46" t="str">
        <f t="shared" ca="1" si="0"/>
        <v>NO</v>
      </c>
      <c r="I63" s="53">
        <f t="shared" ca="1" si="1"/>
        <v>0</v>
      </c>
      <c r="J63">
        <f t="shared" ca="1" si="2"/>
        <v>0.80069200058263146</v>
      </c>
    </row>
    <row r="64" spans="1:10" x14ac:dyDescent="0.15">
      <c r="A64" s="45">
        <v>62</v>
      </c>
      <c r="B64" s="45" t="s">
        <v>71</v>
      </c>
      <c r="C64" s="45" t="s">
        <v>68</v>
      </c>
      <c r="D64" s="45">
        <v>34</v>
      </c>
      <c r="E64" s="45" t="s">
        <v>65</v>
      </c>
      <c r="F64" s="45" t="s">
        <v>67</v>
      </c>
      <c r="G64" s="45" t="s">
        <v>67</v>
      </c>
      <c r="H64" s="46" t="str">
        <f t="shared" ca="1" si="0"/>
        <v>NO</v>
      </c>
      <c r="I64" s="53">
        <f t="shared" ca="1" si="1"/>
        <v>0</v>
      </c>
      <c r="J64">
        <f t="shared" ca="1" si="2"/>
        <v>0.10042001363641195</v>
      </c>
    </row>
    <row r="65" spans="1:10" x14ac:dyDescent="0.15">
      <c r="A65" s="45">
        <v>63</v>
      </c>
      <c r="B65" s="45" t="s">
        <v>71</v>
      </c>
      <c r="C65" s="45" t="s">
        <v>68</v>
      </c>
      <c r="D65" s="45">
        <v>20</v>
      </c>
      <c r="E65" s="45" t="s">
        <v>69</v>
      </c>
      <c r="F65" s="45" t="s">
        <v>67</v>
      </c>
      <c r="G65" s="45" t="s">
        <v>67</v>
      </c>
      <c r="H65" s="46" t="str">
        <f t="shared" ca="1" si="0"/>
        <v>NO</v>
      </c>
      <c r="I65" s="53">
        <f t="shared" ca="1" si="1"/>
        <v>0</v>
      </c>
      <c r="J65">
        <f t="shared" ca="1" si="2"/>
        <v>0.61086374300822588</v>
      </c>
    </row>
    <row r="66" spans="1:10" x14ac:dyDescent="0.15">
      <c r="A66" s="45">
        <v>64</v>
      </c>
      <c r="B66" s="45" t="s">
        <v>71</v>
      </c>
      <c r="C66" s="45" t="s">
        <v>64</v>
      </c>
      <c r="D66" s="45">
        <v>22</v>
      </c>
      <c r="E66" s="45" t="s">
        <v>69</v>
      </c>
      <c r="F66" s="45" t="s">
        <v>67</v>
      </c>
      <c r="G66" s="45" t="s">
        <v>66</v>
      </c>
      <c r="H66" s="46" t="str">
        <f t="shared" ca="1" si="0"/>
        <v>NO</v>
      </c>
      <c r="I66" s="53">
        <f t="shared" ca="1" si="1"/>
        <v>0</v>
      </c>
      <c r="J66">
        <f t="shared" ca="1" si="2"/>
        <v>0.56310036546986519</v>
      </c>
    </row>
    <row r="67" spans="1:10" x14ac:dyDescent="0.15">
      <c r="A67" s="45">
        <v>65</v>
      </c>
      <c r="B67" s="45" t="s">
        <v>71</v>
      </c>
      <c r="C67" s="45" t="s">
        <v>64</v>
      </c>
      <c r="D67" s="45">
        <v>72</v>
      </c>
      <c r="E67" s="45" t="s">
        <v>70</v>
      </c>
      <c r="F67" s="45" t="s">
        <v>66</v>
      </c>
      <c r="G67" s="45" t="s">
        <v>67</v>
      </c>
      <c r="H67" s="46" t="str">
        <f t="shared" ca="1" si="0"/>
        <v>NO</v>
      </c>
      <c r="I67" s="53">
        <f t="shared" ca="1" si="1"/>
        <v>0</v>
      </c>
      <c r="J67">
        <f t="shared" ca="1" si="2"/>
        <v>0.11884388362209053</v>
      </c>
    </row>
    <row r="68" spans="1:10" x14ac:dyDescent="0.15">
      <c r="A68" s="45">
        <v>66</v>
      </c>
      <c r="B68" s="45" t="s">
        <v>71</v>
      </c>
      <c r="C68" s="45" t="s">
        <v>68</v>
      </c>
      <c r="D68" s="45">
        <v>52</v>
      </c>
      <c r="E68" s="45" t="s">
        <v>65</v>
      </c>
      <c r="F68" s="45" t="s">
        <v>67</v>
      </c>
      <c r="G68" s="45" t="s">
        <v>67</v>
      </c>
      <c r="H68" s="46" t="str">
        <f t="shared" ref="H68:H131" ca="1" si="3">IF(J68&lt;$M$4,"SI","NO")</f>
        <v>NO</v>
      </c>
      <c r="I68" s="53">
        <f t="shared" ref="I68:I131" ca="1" si="4">IF(H68="SI",1,0)</f>
        <v>0</v>
      </c>
      <c r="J68">
        <f t="shared" ref="J68:J131" ca="1" si="5">RAND()</f>
        <v>0.39249769790399158</v>
      </c>
    </row>
    <row r="69" spans="1:10" x14ac:dyDescent="0.15">
      <c r="A69" s="45">
        <v>67</v>
      </c>
      <c r="B69" s="45" t="s">
        <v>71</v>
      </c>
      <c r="C69" s="45" t="s">
        <v>68</v>
      </c>
      <c r="D69" s="45">
        <v>33</v>
      </c>
      <c r="E69" s="45" t="s">
        <v>65</v>
      </c>
      <c r="F69" s="45" t="s">
        <v>66</v>
      </c>
      <c r="G69" s="45" t="s">
        <v>66</v>
      </c>
      <c r="H69" s="46" t="str">
        <f t="shared" ca="1" si="3"/>
        <v>NO</v>
      </c>
      <c r="I69" s="53">
        <f t="shared" ca="1" si="4"/>
        <v>0</v>
      </c>
      <c r="J69">
        <f t="shared" ca="1" si="5"/>
        <v>0.9174538800550659</v>
      </c>
    </row>
    <row r="70" spans="1:10" x14ac:dyDescent="0.15">
      <c r="A70" s="45">
        <v>68</v>
      </c>
      <c r="B70" s="45" t="s">
        <v>71</v>
      </c>
      <c r="C70" s="45" t="s">
        <v>64</v>
      </c>
      <c r="D70" s="45">
        <v>50</v>
      </c>
      <c r="E70" s="45" t="s">
        <v>65</v>
      </c>
      <c r="F70" s="45" t="s">
        <v>66</v>
      </c>
      <c r="G70" s="45" t="s">
        <v>66</v>
      </c>
      <c r="H70" s="46" t="str">
        <f t="shared" ca="1" si="3"/>
        <v>NO</v>
      </c>
      <c r="I70" s="53">
        <f t="shared" ca="1" si="4"/>
        <v>0</v>
      </c>
      <c r="J70">
        <f t="shared" ca="1" si="5"/>
        <v>0.5702292106632586</v>
      </c>
    </row>
    <row r="71" spans="1:10" x14ac:dyDescent="0.15">
      <c r="A71" s="45">
        <v>69</v>
      </c>
      <c r="B71" s="45" t="s">
        <v>71</v>
      </c>
      <c r="C71" s="45" t="s">
        <v>64</v>
      </c>
      <c r="D71" s="45">
        <v>54</v>
      </c>
      <c r="E71" s="45" t="s">
        <v>65</v>
      </c>
      <c r="F71" s="45" t="s">
        <v>67</v>
      </c>
      <c r="G71" s="45" t="s">
        <v>67</v>
      </c>
      <c r="H71" s="46" t="str">
        <f t="shared" ca="1" si="3"/>
        <v>NO</v>
      </c>
      <c r="I71" s="53">
        <f t="shared" ca="1" si="4"/>
        <v>0</v>
      </c>
      <c r="J71">
        <f t="shared" ca="1" si="5"/>
        <v>0.90104353660823966</v>
      </c>
    </row>
    <row r="72" spans="1:10" x14ac:dyDescent="0.15">
      <c r="A72" s="45">
        <v>70</v>
      </c>
      <c r="B72" s="45" t="s">
        <v>71</v>
      </c>
      <c r="C72" s="45" t="s">
        <v>64</v>
      </c>
      <c r="D72" s="45">
        <v>40</v>
      </c>
      <c r="E72" s="45" t="s">
        <v>65</v>
      </c>
      <c r="F72" s="45" t="s">
        <v>67</v>
      </c>
      <c r="G72" s="45" t="s">
        <v>67</v>
      </c>
      <c r="H72" s="46" t="str">
        <f t="shared" ca="1" si="3"/>
        <v>NO</v>
      </c>
      <c r="I72" s="53">
        <f t="shared" ca="1" si="4"/>
        <v>0</v>
      </c>
      <c r="J72">
        <f t="shared" ca="1" si="5"/>
        <v>0.95170561547667698</v>
      </c>
    </row>
    <row r="73" spans="1:10" x14ac:dyDescent="0.15">
      <c r="A73" s="45">
        <v>71</v>
      </c>
      <c r="B73" s="45" t="s">
        <v>71</v>
      </c>
      <c r="C73" s="45" t="s">
        <v>64</v>
      </c>
      <c r="D73" s="45">
        <v>35</v>
      </c>
      <c r="E73" s="45" t="s">
        <v>65</v>
      </c>
      <c r="F73" s="45" t="s">
        <v>67</v>
      </c>
      <c r="G73" s="45" t="s">
        <v>67</v>
      </c>
      <c r="H73" s="46" t="str">
        <f t="shared" ca="1" si="3"/>
        <v>NO</v>
      </c>
      <c r="I73" s="53">
        <f t="shared" ca="1" si="4"/>
        <v>0</v>
      </c>
      <c r="J73">
        <f t="shared" ca="1" si="5"/>
        <v>0.58788551051822469</v>
      </c>
    </row>
    <row r="74" spans="1:10" x14ac:dyDescent="0.15">
      <c r="A74" s="45">
        <v>72</v>
      </c>
      <c r="B74" s="45" t="s">
        <v>71</v>
      </c>
      <c r="C74" s="45" t="s">
        <v>68</v>
      </c>
      <c r="D74" s="45">
        <v>41</v>
      </c>
      <c r="E74" s="45" t="s">
        <v>65</v>
      </c>
      <c r="F74" s="45" t="s">
        <v>66</v>
      </c>
      <c r="G74" s="45" t="s">
        <v>67</v>
      </c>
      <c r="H74" s="46" t="str">
        <f t="shared" ca="1" si="3"/>
        <v>NO</v>
      </c>
      <c r="I74" s="53">
        <f t="shared" ca="1" si="4"/>
        <v>0</v>
      </c>
      <c r="J74">
        <f t="shared" ca="1" si="5"/>
        <v>0.26184414069062445</v>
      </c>
    </row>
    <row r="75" spans="1:10" x14ac:dyDescent="0.15">
      <c r="A75" s="45">
        <v>73</v>
      </c>
      <c r="B75" s="45" t="s">
        <v>71</v>
      </c>
      <c r="C75" s="45" t="s">
        <v>64</v>
      </c>
      <c r="D75" s="45">
        <v>38</v>
      </c>
      <c r="E75" s="45" t="s">
        <v>65</v>
      </c>
      <c r="F75" s="45" t="s">
        <v>67</v>
      </c>
      <c r="G75" s="45" t="s">
        <v>66</v>
      </c>
      <c r="H75" s="46" t="str">
        <f t="shared" ca="1" si="3"/>
        <v>SI</v>
      </c>
      <c r="I75" s="53">
        <f t="shared" ca="1" si="4"/>
        <v>1</v>
      </c>
      <c r="J75">
        <f t="shared" ca="1" si="5"/>
        <v>4.4665061772043324E-2</v>
      </c>
    </row>
    <row r="76" spans="1:10" x14ac:dyDescent="0.15">
      <c r="A76" s="45">
        <v>74</v>
      </c>
      <c r="B76" s="45" t="s">
        <v>71</v>
      </c>
      <c r="C76" s="45" t="s">
        <v>64</v>
      </c>
      <c r="D76" s="45">
        <v>62</v>
      </c>
      <c r="E76" s="45" t="s">
        <v>65</v>
      </c>
      <c r="F76" s="45" t="s">
        <v>66</v>
      </c>
      <c r="G76" s="45" t="s">
        <v>66</v>
      </c>
      <c r="H76" s="46" t="str">
        <f t="shared" ca="1" si="3"/>
        <v>NO</v>
      </c>
      <c r="I76" s="53">
        <f t="shared" ca="1" si="4"/>
        <v>0</v>
      </c>
      <c r="J76">
        <f t="shared" ca="1" si="5"/>
        <v>0.4690758956237705</v>
      </c>
    </row>
    <row r="77" spans="1:10" x14ac:dyDescent="0.15">
      <c r="A77" s="45">
        <v>75</v>
      </c>
      <c r="B77" s="45" t="s">
        <v>71</v>
      </c>
      <c r="C77" s="45" t="s">
        <v>68</v>
      </c>
      <c r="D77" s="45">
        <v>46</v>
      </c>
      <c r="E77" s="45" t="s">
        <v>65</v>
      </c>
      <c r="F77" s="45" t="s">
        <v>67</v>
      </c>
      <c r="G77" s="45" t="s">
        <v>66</v>
      </c>
      <c r="H77" s="46" t="str">
        <f t="shared" ca="1" si="3"/>
        <v>NO</v>
      </c>
      <c r="I77" s="53">
        <f t="shared" ca="1" si="4"/>
        <v>0</v>
      </c>
      <c r="J77">
        <f t="shared" ca="1" si="5"/>
        <v>0.46170997815013715</v>
      </c>
    </row>
    <row r="78" spans="1:10" x14ac:dyDescent="0.15">
      <c r="A78" s="45">
        <v>76</v>
      </c>
      <c r="B78" s="45" t="s">
        <v>71</v>
      </c>
      <c r="C78" s="45" t="s">
        <v>68</v>
      </c>
      <c r="D78" s="45">
        <v>72</v>
      </c>
      <c r="E78" s="45" t="s">
        <v>65</v>
      </c>
      <c r="F78" s="45" t="s">
        <v>66</v>
      </c>
      <c r="G78" s="45" t="s">
        <v>66</v>
      </c>
      <c r="H78" s="46" t="str">
        <f t="shared" ca="1" si="3"/>
        <v>NO</v>
      </c>
      <c r="I78" s="53">
        <f t="shared" ca="1" si="4"/>
        <v>0</v>
      </c>
      <c r="J78">
        <f t="shared" ca="1" si="5"/>
        <v>0.90530541913644147</v>
      </c>
    </row>
    <row r="79" spans="1:10" x14ac:dyDescent="0.15">
      <c r="A79" s="45">
        <v>77</v>
      </c>
      <c r="B79" s="45" t="s">
        <v>71</v>
      </c>
      <c r="C79" s="45" t="s">
        <v>64</v>
      </c>
      <c r="D79" s="45">
        <v>56</v>
      </c>
      <c r="E79" s="45" t="s">
        <v>65</v>
      </c>
      <c r="F79" s="45" t="s">
        <v>66</v>
      </c>
      <c r="G79" s="45" t="s">
        <v>67</v>
      </c>
      <c r="H79" s="46" t="str">
        <f t="shared" ca="1" si="3"/>
        <v>NO</v>
      </c>
      <c r="I79" s="53">
        <f t="shared" ca="1" si="4"/>
        <v>0</v>
      </c>
      <c r="J79">
        <f t="shared" ca="1" si="5"/>
        <v>0.81041776568468316</v>
      </c>
    </row>
    <row r="80" spans="1:10" x14ac:dyDescent="0.15">
      <c r="A80" s="45">
        <v>78</v>
      </c>
      <c r="B80" s="45" t="s">
        <v>71</v>
      </c>
      <c r="C80" s="45" t="s">
        <v>64</v>
      </c>
      <c r="D80" s="45">
        <v>54</v>
      </c>
      <c r="E80" s="45" t="s">
        <v>65</v>
      </c>
      <c r="F80" s="45" t="s">
        <v>67</v>
      </c>
      <c r="G80" s="45" t="s">
        <v>67</v>
      </c>
      <c r="H80" s="46" t="str">
        <f t="shared" ca="1" si="3"/>
        <v>NO</v>
      </c>
      <c r="I80" s="53">
        <f t="shared" ca="1" si="4"/>
        <v>0</v>
      </c>
      <c r="J80">
        <f t="shared" ca="1" si="5"/>
        <v>0.52242942501830303</v>
      </c>
    </row>
    <row r="81" spans="1:10" x14ac:dyDescent="0.15">
      <c r="A81" s="45">
        <v>79</v>
      </c>
      <c r="B81" s="45" t="s">
        <v>71</v>
      </c>
      <c r="C81" s="45" t="s">
        <v>64</v>
      </c>
      <c r="D81" s="45">
        <v>63</v>
      </c>
      <c r="E81" s="45" t="s">
        <v>65</v>
      </c>
      <c r="F81" s="45" t="s">
        <v>67</v>
      </c>
      <c r="G81" s="45" t="s">
        <v>66</v>
      </c>
      <c r="H81" s="46" t="str">
        <f t="shared" ca="1" si="3"/>
        <v>NO</v>
      </c>
      <c r="I81" s="53">
        <f t="shared" ca="1" si="4"/>
        <v>0</v>
      </c>
      <c r="J81">
        <f t="shared" ca="1" si="5"/>
        <v>0.71262412844543566</v>
      </c>
    </row>
    <row r="82" spans="1:10" x14ac:dyDescent="0.15">
      <c r="A82" s="45">
        <v>80</v>
      </c>
      <c r="B82" s="45" t="s">
        <v>71</v>
      </c>
      <c r="C82" s="45" t="s">
        <v>68</v>
      </c>
      <c r="D82" s="45">
        <v>68</v>
      </c>
      <c r="E82" s="45" t="s">
        <v>65</v>
      </c>
      <c r="F82" s="45" t="s">
        <v>67</v>
      </c>
      <c r="G82" s="45" t="s">
        <v>66</v>
      </c>
      <c r="H82" s="46" t="str">
        <f t="shared" ca="1" si="3"/>
        <v>NO</v>
      </c>
      <c r="I82" s="53">
        <f t="shared" ca="1" si="4"/>
        <v>0</v>
      </c>
      <c r="J82">
        <f t="shared" ca="1" si="5"/>
        <v>0.35808438033829426</v>
      </c>
    </row>
    <row r="83" spans="1:10" x14ac:dyDescent="0.15">
      <c r="A83" s="45">
        <v>81</v>
      </c>
      <c r="B83" s="45" t="s">
        <v>71</v>
      </c>
      <c r="C83" s="45" t="s">
        <v>64</v>
      </c>
      <c r="D83" s="45">
        <v>44</v>
      </c>
      <c r="E83" s="45" t="s">
        <v>65</v>
      </c>
      <c r="F83" s="45" t="s">
        <v>67</v>
      </c>
      <c r="G83" s="45" t="s">
        <v>67</v>
      </c>
      <c r="H83" s="46" t="str">
        <f t="shared" ca="1" si="3"/>
        <v>NO</v>
      </c>
      <c r="I83" s="53">
        <f t="shared" ca="1" si="4"/>
        <v>0</v>
      </c>
      <c r="J83">
        <f t="shared" ca="1" si="5"/>
        <v>0.47329433295040613</v>
      </c>
    </row>
    <row r="84" spans="1:10" x14ac:dyDescent="0.15">
      <c r="A84" s="45">
        <v>82</v>
      </c>
      <c r="B84" s="45" t="s">
        <v>71</v>
      </c>
      <c r="C84" s="45" t="s">
        <v>64</v>
      </c>
      <c r="D84" s="45">
        <v>33</v>
      </c>
      <c r="E84" s="45" t="s">
        <v>65</v>
      </c>
      <c r="F84" s="45" t="s">
        <v>67</v>
      </c>
      <c r="G84" s="45" t="s">
        <v>67</v>
      </c>
      <c r="H84" s="46" t="str">
        <f t="shared" ca="1" si="3"/>
        <v>NO</v>
      </c>
      <c r="I84" s="53">
        <f t="shared" ca="1" si="4"/>
        <v>0</v>
      </c>
      <c r="J84">
        <f t="shared" ca="1" si="5"/>
        <v>0.65296165507504911</v>
      </c>
    </row>
    <row r="85" spans="1:10" x14ac:dyDescent="0.15">
      <c r="A85" s="45">
        <v>83</v>
      </c>
      <c r="B85" s="45" t="s">
        <v>71</v>
      </c>
      <c r="C85" s="45" t="s">
        <v>64</v>
      </c>
      <c r="D85" s="45">
        <v>65</v>
      </c>
      <c r="E85" s="45" t="s">
        <v>65</v>
      </c>
      <c r="F85" s="45" t="s">
        <v>66</v>
      </c>
      <c r="G85" s="45" t="s">
        <v>66</v>
      </c>
      <c r="H85" s="46" t="str">
        <f t="shared" ca="1" si="3"/>
        <v>NO</v>
      </c>
      <c r="I85" s="53">
        <f t="shared" ca="1" si="4"/>
        <v>0</v>
      </c>
      <c r="J85">
        <f t="shared" ca="1" si="5"/>
        <v>0.94770366507199499</v>
      </c>
    </row>
    <row r="86" spans="1:10" x14ac:dyDescent="0.15">
      <c r="A86" s="45">
        <v>84</v>
      </c>
      <c r="B86" s="45" t="s">
        <v>71</v>
      </c>
      <c r="C86" s="45" t="s">
        <v>64</v>
      </c>
      <c r="D86" s="45">
        <v>0</v>
      </c>
      <c r="E86" s="45" t="s">
        <v>65</v>
      </c>
      <c r="F86" s="45" t="s">
        <v>67</v>
      </c>
      <c r="G86" s="45" t="s">
        <v>66</v>
      </c>
      <c r="H86" s="46" t="str">
        <f t="shared" ca="1" si="3"/>
        <v>NO</v>
      </c>
      <c r="I86" s="53">
        <f t="shared" ca="1" si="4"/>
        <v>0</v>
      </c>
      <c r="J86">
        <f t="shared" ca="1" si="5"/>
        <v>0.860230852766111</v>
      </c>
    </row>
    <row r="87" spans="1:10" x14ac:dyDescent="0.15">
      <c r="A87" s="45">
        <v>85</v>
      </c>
      <c r="B87" s="45" t="s">
        <v>71</v>
      </c>
      <c r="C87" s="45" t="s">
        <v>68</v>
      </c>
      <c r="D87" s="45">
        <v>24</v>
      </c>
      <c r="E87" s="45" t="s">
        <v>69</v>
      </c>
      <c r="F87" s="45" t="s">
        <v>66</v>
      </c>
      <c r="G87" s="45" t="s">
        <v>67</v>
      </c>
      <c r="H87" s="46" t="str">
        <f t="shared" ca="1" si="3"/>
        <v>NO</v>
      </c>
      <c r="I87" s="53">
        <f t="shared" ca="1" si="4"/>
        <v>0</v>
      </c>
      <c r="J87">
        <f t="shared" ca="1" si="5"/>
        <v>0.13597709152642112</v>
      </c>
    </row>
    <row r="88" spans="1:10" x14ac:dyDescent="0.15">
      <c r="A88" s="45">
        <v>86</v>
      </c>
      <c r="B88" s="45" t="s">
        <v>71</v>
      </c>
      <c r="C88" s="45" t="s">
        <v>68</v>
      </c>
      <c r="D88" s="45">
        <v>36</v>
      </c>
      <c r="E88" s="45" t="s">
        <v>65</v>
      </c>
      <c r="F88" s="45" t="s">
        <v>67</v>
      </c>
      <c r="G88" s="45" t="s">
        <v>67</v>
      </c>
      <c r="H88" s="46" t="str">
        <f t="shared" ca="1" si="3"/>
        <v>NO</v>
      </c>
      <c r="I88" s="53">
        <f t="shared" ca="1" si="4"/>
        <v>0</v>
      </c>
      <c r="J88">
        <f t="shared" ca="1" si="5"/>
        <v>0.32974455891815257</v>
      </c>
    </row>
    <row r="89" spans="1:10" x14ac:dyDescent="0.15">
      <c r="A89" s="45">
        <v>87</v>
      </c>
      <c r="B89" s="45" t="s">
        <v>71</v>
      </c>
      <c r="C89" s="45" t="s">
        <v>64</v>
      </c>
      <c r="D89" s="45">
        <v>51</v>
      </c>
      <c r="E89" s="45" t="s">
        <v>65</v>
      </c>
      <c r="F89" s="45" t="s">
        <v>67</v>
      </c>
      <c r="G89" s="45" t="s">
        <v>66</v>
      </c>
      <c r="H89" s="46" t="str">
        <f t="shared" ca="1" si="3"/>
        <v>NO</v>
      </c>
      <c r="I89" s="53">
        <f t="shared" ca="1" si="4"/>
        <v>0</v>
      </c>
      <c r="J89">
        <f t="shared" ca="1" si="5"/>
        <v>0.78447194141430465</v>
      </c>
    </row>
    <row r="90" spans="1:10" x14ac:dyDescent="0.15">
      <c r="A90" s="45">
        <v>88</v>
      </c>
      <c r="B90" s="45" t="s">
        <v>71</v>
      </c>
      <c r="C90" s="45" t="s">
        <v>64</v>
      </c>
      <c r="D90" s="45">
        <v>46</v>
      </c>
      <c r="E90" s="45" t="s">
        <v>65</v>
      </c>
      <c r="F90" s="45" t="s">
        <v>67</v>
      </c>
      <c r="G90" s="45" t="s">
        <v>66</v>
      </c>
      <c r="H90" s="46" t="str">
        <f t="shared" ca="1" si="3"/>
        <v>NO</v>
      </c>
      <c r="I90" s="53">
        <f t="shared" ca="1" si="4"/>
        <v>0</v>
      </c>
      <c r="J90">
        <f t="shared" ca="1" si="5"/>
        <v>0.97882113429178141</v>
      </c>
    </row>
    <row r="91" spans="1:10" x14ac:dyDescent="0.15">
      <c r="A91" s="45">
        <v>89</v>
      </c>
      <c r="B91" s="45" t="s">
        <v>71</v>
      </c>
      <c r="C91" s="45" t="s">
        <v>64</v>
      </c>
      <c r="D91" s="45">
        <v>46</v>
      </c>
      <c r="E91" s="45" t="s">
        <v>65</v>
      </c>
      <c r="F91" s="45" t="s">
        <v>66</v>
      </c>
      <c r="G91" s="45" t="s">
        <v>67</v>
      </c>
      <c r="H91" s="46" t="str">
        <f t="shared" ca="1" si="3"/>
        <v>NO</v>
      </c>
      <c r="I91" s="53">
        <f t="shared" ca="1" si="4"/>
        <v>0</v>
      </c>
      <c r="J91">
        <f t="shared" ca="1" si="5"/>
        <v>0.69251007646671658</v>
      </c>
    </row>
    <row r="92" spans="1:10" x14ac:dyDescent="0.15">
      <c r="A92" s="45">
        <v>90</v>
      </c>
      <c r="B92" s="45" t="s">
        <v>71</v>
      </c>
      <c r="C92" s="45" t="s">
        <v>64</v>
      </c>
      <c r="D92" s="45">
        <v>30</v>
      </c>
      <c r="E92" s="45" t="s">
        <v>65</v>
      </c>
      <c r="F92" s="45" t="s">
        <v>67</v>
      </c>
      <c r="G92" s="45" t="s">
        <v>67</v>
      </c>
      <c r="H92" s="46" t="str">
        <f t="shared" ca="1" si="3"/>
        <v>NO</v>
      </c>
      <c r="I92" s="53">
        <f t="shared" ca="1" si="4"/>
        <v>0</v>
      </c>
      <c r="J92">
        <f t="shared" ca="1" si="5"/>
        <v>0.90265637098348583</v>
      </c>
    </row>
    <row r="93" spans="1:10" x14ac:dyDescent="0.15">
      <c r="A93" s="45">
        <v>91</v>
      </c>
      <c r="B93" s="45" t="s">
        <v>71</v>
      </c>
      <c r="C93" s="45" t="s">
        <v>68</v>
      </c>
      <c r="D93" s="45">
        <v>66</v>
      </c>
      <c r="E93" s="45" t="s">
        <v>65</v>
      </c>
      <c r="F93" s="45" t="s">
        <v>67</v>
      </c>
      <c r="G93" s="45" t="s">
        <v>67</v>
      </c>
      <c r="H93" s="46" t="str">
        <f t="shared" ca="1" si="3"/>
        <v>NO</v>
      </c>
      <c r="I93" s="53">
        <f t="shared" ca="1" si="4"/>
        <v>0</v>
      </c>
      <c r="J93">
        <f t="shared" ca="1" si="5"/>
        <v>0.87151236992161785</v>
      </c>
    </row>
    <row r="94" spans="1:10" x14ac:dyDescent="0.15">
      <c r="A94" s="45">
        <v>92</v>
      </c>
      <c r="B94" s="45" t="s">
        <v>71</v>
      </c>
      <c r="C94" s="45" t="s">
        <v>68</v>
      </c>
      <c r="D94" s="45">
        <v>68</v>
      </c>
      <c r="E94" s="45" t="s">
        <v>65</v>
      </c>
      <c r="F94" s="45" t="s">
        <v>67</v>
      </c>
      <c r="G94" s="45" t="s">
        <v>67</v>
      </c>
      <c r="H94" s="46" t="str">
        <f t="shared" ca="1" si="3"/>
        <v>NO</v>
      </c>
      <c r="I94" s="53">
        <f t="shared" ca="1" si="4"/>
        <v>0</v>
      </c>
      <c r="J94">
        <f t="shared" ca="1" si="5"/>
        <v>0.20852596376475951</v>
      </c>
    </row>
    <row r="95" spans="1:10" x14ac:dyDescent="0.15">
      <c r="A95" s="45">
        <v>93</v>
      </c>
      <c r="B95" s="45" t="s">
        <v>71</v>
      </c>
      <c r="C95" s="45" t="s">
        <v>64</v>
      </c>
      <c r="D95" s="45">
        <v>45</v>
      </c>
      <c r="E95" s="45" t="s">
        <v>65</v>
      </c>
      <c r="F95" s="45" t="s">
        <v>67</v>
      </c>
      <c r="G95" s="45" t="s">
        <v>66</v>
      </c>
      <c r="H95" s="46" t="str">
        <f t="shared" ca="1" si="3"/>
        <v>NO</v>
      </c>
      <c r="I95" s="53">
        <f t="shared" ca="1" si="4"/>
        <v>0</v>
      </c>
      <c r="J95">
        <f t="shared" ca="1" si="5"/>
        <v>0.23175610918992207</v>
      </c>
    </row>
    <row r="96" spans="1:10" x14ac:dyDescent="0.15">
      <c r="A96" s="45">
        <v>94</v>
      </c>
      <c r="B96" s="45" t="s">
        <v>71</v>
      </c>
      <c r="C96" s="45" t="s">
        <v>68</v>
      </c>
      <c r="D96" s="45">
        <v>36</v>
      </c>
      <c r="E96" s="45" t="s">
        <v>65</v>
      </c>
      <c r="F96" s="45" t="s">
        <v>67</v>
      </c>
      <c r="G96" s="45" t="s">
        <v>66</v>
      </c>
      <c r="H96" s="46" t="str">
        <f t="shared" ca="1" si="3"/>
        <v>SI</v>
      </c>
      <c r="I96" s="53">
        <f t="shared" ca="1" si="4"/>
        <v>1</v>
      </c>
      <c r="J96">
        <f t="shared" ca="1" si="5"/>
        <v>6.7025630174749606E-3</v>
      </c>
    </row>
    <row r="97" spans="1:10" x14ac:dyDescent="0.15">
      <c r="A97" s="45">
        <v>95</v>
      </c>
      <c r="B97" s="45" t="s">
        <v>71</v>
      </c>
      <c r="C97" s="45" t="s">
        <v>68</v>
      </c>
      <c r="D97" s="45">
        <v>38</v>
      </c>
      <c r="E97" s="45" t="s">
        <v>65</v>
      </c>
      <c r="F97" s="45" t="s">
        <v>67</v>
      </c>
      <c r="G97" s="45" t="s">
        <v>67</v>
      </c>
      <c r="H97" s="46" t="str">
        <f t="shared" ca="1" si="3"/>
        <v>NO</v>
      </c>
      <c r="I97" s="53">
        <f t="shared" ca="1" si="4"/>
        <v>0</v>
      </c>
      <c r="J97">
        <f t="shared" ca="1" si="5"/>
        <v>0.1672813613255546</v>
      </c>
    </row>
    <row r="98" spans="1:10" x14ac:dyDescent="0.15">
      <c r="A98" s="45">
        <v>96</v>
      </c>
      <c r="B98" s="45" t="s">
        <v>71</v>
      </c>
      <c r="C98" s="45" t="s">
        <v>64</v>
      </c>
      <c r="D98" s="45">
        <v>27</v>
      </c>
      <c r="E98" s="45" t="s">
        <v>69</v>
      </c>
      <c r="F98" s="45" t="s">
        <v>67</v>
      </c>
      <c r="G98" s="45" t="s">
        <v>67</v>
      </c>
      <c r="H98" s="46" t="str">
        <f t="shared" ca="1" si="3"/>
        <v>NO</v>
      </c>
      <c r="I98" s="53">
        <f t="shared" ca="1" si="4"/>
        <v>0</v>
      </c>
      <c r="J98">
        <f t="shared" ca="1" si="5"/>
        <v>0.72607270908753074</v>
      </c>
    </row>
    <row r="99" spans="1:10" x14ac:dyDescent="0.15">
      <c r="A99" s="45">
        <v>97</v>
      </c>
      <c r="B99" s="45" t="s">
        <v>71</v>
      </c>
      <c r="C99" s="45" t="s">
        <v>68</v>
      </c>
      <c r="D99" s="45">
        <v>30</v>
      </c>
      <c r="E99" s="45" t="s">
        <v>69</v>
      </c>
      <c r="F99" s="45" t="s">
        <v>67</v>
      </c>
      <c r="G99" s="45" t="s">
        <v>67</v>
      </c>
      <c r="H99" s="46" t="str">
        <f t="shared" ca="1" si="3"/>
        <v>NO</v>
      </c>
      <c r="I99" s="53">
        <f t="shared" ca="1" si="4"/>
        <v>0</v>
      </c>
      <c r="J99">
        <f t="shared" ca="1" si="5"/>
        <v>0.78756909597217151</v>
      </c>
    </row>
    <row r="100" spans="1:10" x14ac:dyDescent="0.15">
      <c r="A100" s="45">
        <v>98</v>
      </c>
      <c r="B100" s="45" t="s">
        <v>71</v>
      </c>
      <c r="C100" s="45" t="s">
        <v>64</v>
      </c>
      <c r="D100" s="45">
        <v>59</v>
      </c>
      <c r="E100" s="45" t="s">
        <v>70</v>
      </c>
      <c r="F100" s="45" t="s">
        <v>66</v>
      </c>
      <c r="G100" s="45" t="s">
        <v>66</v>
      </c>
      <c r="H100" s="46" t="str">
        <f t="shared" ca="1" si="3"/>
        <v>NO</v>
      </c>
      <c r="I100" s="53">
        <f t="shared" ca="1" si="4"/>
        <v>0</v>
      </c>
      <c r="J100">
        <f t="shared" ca="1" si="5"/>
        <v>0.64209841037092596</v>
      </c>
    </row>
    <row r="101" spans="1:10" x14ac:dyDescent="0.15">
      <c r="A101" s="45">
        <v>99</v>
      </c>
      <c r="B101" s="45" t="s">
        <v>71</v>
      </c>
      <c r="C101" s="45" t="s">
        <v>64</v>
      </c>
      <c r="D101" s="45">
        <v>28</v>
      </c>
      <c r="E101" s="45" t="s">
        <v>69</v>
      </c>
      <c r="F101" s="45" t="s">
        <v>66</v>
      </c>
      <c r="G101" s="45" t="s">
        <v>67</v>
      </c>
      <c r="H101" s="46" t="str">
        <f t="shared" ca="1" si="3"/>
        <v>NO</v>
      </c>
      <c r="I101" s="53">
        <f t="shared" ca="1" si="4"/>
        <v>0</v>
      </c>
      <c r="J101">
        <f t="shared" ca="1" si="5"/>
        <v>0.97296095419475259</v>
      </c>
    </row>
    <row r="102" spans="1:10" x14ac:dyDescent="0.15">
      <c r="A102" s="45">
        <v>100</v>
      </c>
      <c r="B102" s="45" t="s">
        <v>71</v>
      </c>
      <c r="C102" s="45" t="s">
        <v>68</v>
      </c>
      <c r="D102" s="45">
        <v>37</v>
      </c>
      <c r="E102" s="45" t="s">
        <v>65</v>
      </c>
      <c r="F102" s="45" t="s">
        <v>67</v>
      </c>
      <c r="G102" s="45" t="s">
        <v>67</v>
      </c>
      <c r="H102" s="46" t="str">
        <f t="shared" ca="1" si="3"/>
        <v>NO</v>
      </c>
      <c r="I102" s="53">
        <f t="shared" ca="1" si="4"/>
        <v>0</v>
      </c>
      <c r="J102">
        <f t="shared" ca="1" si="5"/>
        <v>0.2799016713365361</v>
      </c>
    </row>
    <row r="103" spans="1:10" x14ac:dyDescent="0.15">
      <c r="A103" s="45">
        <v>101</v>
      </c>
      <c r="B103" s="45" t="s">
        <v>72</v>
      </c>
      <c r="C103" s="45" t="s">
        <v>64</v>
      </c>
      <c r="D103" s="45">
        <v>43</v>
      </c>
      <c r="E103" s="45" t="s">
        <v>65</v>
      </c>
      <c r="F103" s="45" t="s">
        <v>66</v>
      </c>
      <c r="G103" s="45" t="s">
        <v>67</v>
      </c>
      <c r="H103" s="46" t="str">
        <f t="shared" ca="1" si="3"/>
        <v>NO</v>
      </c>
      <c r="I103" s="53">
        <f t="shared" ca="1" si="4"/>
        <v>0</v>
      </c>
      <c r="J103">
        <f t="shared" ca="1" si="5"/>
        <v>0.79120290321289055</v>
      </c>
    </row>
    <row r="104" spans="1:10" x14ac:dyDescent="0.15">
      <c r="A104" s="45">
        <v>102</v>
      </c>
      <c r="B104" s="45" t="s">
        <v>72</v>
      </c>
      <c r="C104" s="45" t="s">
        <v>68</v>
      </c>
      <c r="D104" s="45">
        <v>70</v>
      </c>
      <c r="E104" s="45" t="s">
        <v>65</v>
      </c>
      <c r="F104" s="45" t="s">
        <v>67</v>
      </c>
      <c r="G104" s="45" t="s">
        <v>67</v>
      </c>
      <c r="H104" s="46" t="str">
        <f t="shared" ca="1" si="3"/>
        <v>NO</v>
      </c>
      <c r="I104" s="53">
        <f t="shared" ca="1" si="4"/>
        <v>0</v>
      </c>
      <c r="J104">
        <f t="shared" ca="1" si="5"/>
        <v>0.49473801279178853</v>
      </c>
    </row>
    <row r="105" spans="1:10" x14ac:dyDescent="0.15">
      <c r="A105" s="45">
        <v>103</v>
      </c>
      <c r="B105" s="45" t="s">
        <v>72</v>
      </c>
      <c r="C105" s="45" t="s">
        <v>64</v>
      </c>
      <c r="D105" s="45">
        <v>39</v>
      </c>
      <c r="E105" s="45" t="s">
        <v>65</v>
      </c>
      <c r="F105" s="45" t="s">
        <v>67</v>
      </c>
      <c r="G105" s="45" t="s">
        <v>67</v>
      </c>
      <c r="H105" s="46" t="str">
        <f t="shared" ca="1" si="3"/>
        <v>NO</v>
      </c>
      <c r="I105" s="53">
        <f t="shared" ca="1" si="4"/>
        <v>0</v>
      </c>
      <c r="J105">
        <f t="shared" ca="1" si="5"/>
        <v>0.52905185589407466</v>
      </c>
    </row>
    <row r="106" spans="1:10" x14ac:dyDescent="0.15">
      <c r="A106" s="45">
        <v>104</v>
      </c>
      <c r="B106" s="45" t="s">
        <v>72</v>
      </c>
      <c r="C106" s="45" t="s">
        <v>68</v>
      </c>
      <c r="D106" s="45">
        <v>39</v>
      </c>
      <c r="E106" s="45" t="s">
        <v>65</v>
      </c>
      <c r="F106" s="45" t="s">
        <v>66</v>
      </c>
      <c r="G106" s="45" t="s">
        <v>67</v>
      </c>
      <c r="H106" s="46" t="str">
        <f t="shared" ca="1" si="3"/>
        <v>NO</v>
      </c>
      <c r="I106" s="53">
        <f t="shared" ca="1" si="4"/>
        <v>0</v>
      </c>
      <c r="J106">
        <f t="shared" ca="1" si="5"/>
        <v>0.92826560613409292</v>
      </c>
    </row>
    <row r="107" spans="1:10" x14ac:dyDescent="0.15">
      <c r="A107" s="45">
        <v>105</v>
      </c>
      <c r="B107" s="45" t="s">
        <v>72</v>
      </c>
      <c r="C107" s="45" t="s">
        <v>68</v>
      </c>
      <c r="D107" s="45">
        <v>36</v>
      </c>
      <c r="E107" s="45" t="s">
        <v>65</v>
      </c>
      <c r="F107" s="45" t="s">
        <v>67</v>
      </c>
      <c r="G107" s="45" t="s">
        <v>67</v>
      </c>
      <c r="H107" s="46" t="str">
        <f t="shared" ca="1" si="3"/>
        <v>NO</v>
      </c>
      <c r="I107" s="53">
        <f t="shared" ca="1" si="4"/>
        <v>0</v>
      </c>
      <c r="J107">
        <f t="shared" ca="1" si="5"/>
        <v>0.27685797632103792</v>
      </c>
    </row>
    <row r="108" spans="1:10" x14ac:dyDescent="0.15">
      <c r="A108" s="45">
        <v>106</v>
      </c>
      <c r="B108" s="45" t="s">
        <v>72</v>
      </c>
      <c r="C108" s="45" t="s">
        <v>68</v>
      </c>
      <c r="D108" s="45">
        <v>23</v>
      </c>
      <c r="E108" s="45" t="s">
        <v>69</v>
      </c>
      <c r="F108" s="45" t="s">
        <v>67</v>
      </c>
      <c r="G108" s="45" t="s">
        <v>67</v>
      </c>
      <c r="H108" s="46" t="str">
        <f t="shared" ca="1" si="3"/>
        <v>NO</v>
      </c>
      <c r="I108" s="53">
        <f t="shared" ca="1" si="4"/>
        <v>0</v>
      </c>
      <c r="J108">
        <f t="shared" ca="1" si="5"/>
        <v>0.9997039215913569</v>
      </c>
    </row>
    <row r="109" spans="1:10" x14ac:dyDescent="0.15">
      <c r="A109" s="45">
        <v>107</v>
      </c>
      <c r="B109" s="45" t="s">
        <v>72</v>
      </c>
      <c r="C109" s="45" t="s">
        <v>64</v>
      </c>
      <c r="D109" s="45">
        <v>73</v>
      </c>
      <c r="E109" s="45" t="s">
        <v>70</v>
      </c>
      <c r="F109" s="45" t="s">
        <v>66</v>
      </c>
      <c r="G109" s="45" t="s">
        <v>67</v>
      </c>
      <c r="H109" s="46" t="str">
        <f t="shared" ca="1" si="3"/>
        <v>NO</v>
      </c>
      <c r="I109" s="53">
        <f t="shared" ca="1" si="4"/>
        <v>0</v>
      </c>
      <c r="J109">
        <f t="shared" ca="1" si="5"/>
        <v>0.81536919343743586</v>
      </c>
    </row>
    <row r="110" spans="1:10" x14ac:dyDescent="0.15">
      <c r="A110" s="45">
        <v>108</v>
      </c>
      <c r="B110" s="45" t="s">
        <v>72</v>
      </c>
      <c r="C110" s="45" t="s">
        <v>64</v>
      </c>
      <c r="D110" s="45">
        <v>38</v>
      </c>
      <c r="E110" s="45" t="s">
        <v>65</v>
      </c>
      <c r="F110" s="45" t="s">
        <v>67</v>
      </c>
      <c r="G110" s="45" t="s">
        <v>67</v>
      </c>
      <c r="H110" s="46" t="str">
        <f t="shared" ca="1" si="3"/>
        <v>SI</v>
      </c>
      <c r="I110" s="53">
        <f t="shared" ca="1" si="4"/>
        <v>1</v>
      </c>
      <c r="J110">
        <f t="shared" ca="1" si="5"/>
        <v>5.7788309620850242E-2</v>
      </c>
    </row>
    <row r="111" spans="1:10" x14ac:dyDescent="0.15">
      <c r="A111" s="45">
        <v>109</v>
      </c>
      <c r="B111" s="45" t="s">
        <v>72</v>
      </c>
      <c r="C111" s="45" t="s">
        <v>64</v>
      </c>
      <c r="D111" s="45">
        <v>50</v>
      </c>
      <c r="E111" s="45" t="s">
        <v>65</v>
      </c>
      <c r="F111" s="45" t="s">
        <v>67</v>
      </c>
      <c r="G111" s="45" t="s">
        <v>67</v>
      </c>
      <c r="H111" s="46" t="str">
        <f t="shared" ca="1" si="3"/>
        <v>NO</v>
      </c>
      <c r="I111" s="53">
        <f t="shared" ca="1" si="4"/>
        <v>0</v>
      </c>
      <c r="J111">
        <f t="shared" ca="1" si="5"/>
        <v>0.71939034632369214</v>
      </c>
    </row>
    <row r="112" spans="1:10" x14ac:dyDescent="0.15">
      <c r="A112" s="45">
        <v>110</v>
      </c>
      <c r="B112" s="45" t="s">
        <v>72</v>
      </c>
      <c r="C112" s="45" t="s">
        <v>64</v>
      </c>
      <c r="D112" s="45">
        <v>35</v>
      </c>
      <c r="E112" s="45" t="s">
        <v>65</v>
      </c>
      <c r="F112" s="45" t="s">
        <v>67</v>
      </c>
      <c r="G112" s="45" t="s">
        <v>67</v>
      </c>
      <c r="H112" s="46" t="str">
        <f t="shared" ca="1" si="3"/>
        <v>NO</v>
      </c>
      <c r="I112" s="53">
        <f t="shared" ca="1" si="4"/>
        <v>0</v>
      </c>
      <c r="J112">
        <f t="shared" ca="1" si="5"/>
        <v>0.90929061760126184</v>
      </c>
    </row>
    <row r="113" spans="1:10" x14ac:dyDescent="0.15">
      <c r="A113" s="45">
        <v>111</v>
      </c>
      <c r="B113" s="45" t="s">
        <v>72</v>
      </c>
      <c r="C113" s="45" t="s">
        <v>64</v>
      </c>
      <c r="D113" s="45">
        <v>33</v>
      </c>
      <c r="E113" s="45" t="s">
        <v>65</v>
      </c>
      <c r="F113" s="45" t="s">
        <v>66</v>
      </c>
      <c r="G113" s="45" t="s">
        <v>67</v>
      </c>
      <c r="H113" s="46" t="str">
        <f t="shared" ca="1" si="3"/>
        <v>NO</v>
      </c>
      <c r="I113" s="53">
        <f t="shared" ca="1" si="4"/>
        <v>0</v>
      </c>
      <c r="J113">
        <f t="shared" ca="1" si="5"/>
        <v>0.74232122948274959</v>
      </c>
    </row>
    <row r="114" spans="1:10" x14ac:dyDescent="0.15">
      <c r="A114" s="45">
        <v>112</v>
      </c>
      <c r="B114" s="45" t="s">
        <v>72</v>
      </c>
      <c r="C114" s="45" t="s">
        <v>64</v>
      </c>
      <c r="D114" s="45">
        <v>26</v>
      </c>
      <c r="E114" s="45" t="s">
        <v>65</v>
      </c>
      <c r="F114" s="45" t="s">
        <v>66</v>
      </c>
      <c r="G114" s="45" t="s">
        <v>67</v>
      </c>
      <c r="H114" s="46" t="str">
        <f t="shared" ca="1" si="3"/>
        <v>SI</v>
      </c>
      <c r="I114" s="53">
        <f t="shared" ca="1" si="4"/>
        <v>1</v>
      </c>
      <c r="J114">
        <f t="shared" ca="1" si="5"/>
        <v>1.7519351152267548E-2</v>
      </c>
    </row>
    <row r="115" spans="1:10" x14ac:dyDescent="0.15">
      <c r="A115" s="45">
        <v>113</v>
      </c>
      <c r="B115" s="45" t="s">
        <v>72</v>
      </c>
      <c r="C115" s="45" t="s">
        <v>68</v>
      </c>
      <c r="D115" s="45">
        <v>24</v>
      </c>
      <c r="E115" s="45" t="s">
        <v>69</v>
      </c>
      <c r="F115" s="45" t="s">
        <v>66</v>
      </c>
      <c r="G115" s="45" t="s">
        <v>66</v>
      </c>
      <c r="H115" s="46" t="str">
        <f t="shared" ca="1" si="3"/>
        <v>NO</v>
      </c>
      <c r="I115" s="53">
        <f t="shared" ca="1" si="4"/>
        <v>0</v>
      </c>
      <c r="J115">
        <f t="shared" ca="1" si="5"/>
        <v>0.82474088536953161</v>
      </c>
    </row>
    <row r="116" spans="1:10" x14ac:dyDescent="0.15">
      <c r="A116" s="45">
        <v>114</v>
      </c>
      <c r="B116" s="45" t="s">
        <v>72</v>
      </c>
      <c r="C116" s="45" t="s">
        <v>68</v>
      </c>
      <c r="D116" s="45">
        <v>37</v>
      </c>
      <c r="E116" s="45" t="s">
        <v>65</v>
      </c>
      <c r="F116" s="45" t="s">
        <v>67</v>
      </c>
      <c r="G116" s="45" t="s">
        <v>67</v>
      </c>
      <c r="H116" s="46" t="str">
        <f t="shared" ca="1" si="3"/>
        <v>NO</v>
      </c>
      <c r="I116" s="53">
        <f t="shared" ca="1" si="4"/>
        <v>0</v>
      </c>
      <c r="J116">
        <f t="shared" ca="1" si="5"/>
        <v>0.38927442619437136</v>
      </c>
    </row>
    <row r="117" spans="1:10" x14ac:dyDescent="0.15">
      <c r="A117" s="45">
        <v>115</v>
      </c>
      <c r="B117" s="45" t="s">
        <v>72</v>
      </c>
      <c r="C117" s="45" t="s">
        <v>64</v>
      </c>
      <c r="D117" s="45">
        <v>33</v>
      </c>
      <c r="E117" s="45" t="s">
        <v>65</v>
      </c>
      <c r="F117" s="45" t="s">
        <v>66</v>
      </c>
      <c r="G117" s="45" t="s">
        <v>67</v>
      </c>
      <c r="H117" s="46" t="str">
        <f t="shared" ca="1" si="3"/>
        <v>NO</v>
      </c>
      <c r="I117" s="53">
        <f t="shared" ca="1" si="4"/>
        <v>0</v>
      </c>
      <c r="J117">
        <f t="shared" ca="1" si="5"/>
        <v>0.76158270866602507</v>
      </c>
    </row>
    <row r="118" spans="1:10" x14ac:dyDescent="0.15">
      <c r="A118" s="45">
        <v>116</v>
      </c>
      <c r="B118" s="45" t="s">
        <v>72</v>
      </c>
      <c r="C118" s="45" t="s">
        <v>68</v>
      </c>
      <c r="D118" s="45">
        <v>57</v>
      </c>
      <c r="E118" s="45" t="s">
        <v>65</v>
      </c>
      <c r="F118" s="45" t="s">
        <v>67</v>
      </c>
      <c r="G118" s="45" t="s">
        <v>67</v>
      </c>
      <c r="H118" s="46" t="str">
        <f t="shared" ca="1" si="3"/>
        <v>NO</v>
      </c>
      <c r="I118" s="53">
        <f t="shared" ca="1" si="4"/>
        <v>0</v>
      </c>
      <c r="J118">
        <f t="shared" ca="1" si="5"/>
        <v>0.5090892936820528</v>
      </c>
    </row>
    <row r="119" spans="1:10" x14ac:dyDescent="0.15">
      <c r="A119" s="45">
        <v>117</v>
      </c>
      <c r="B119" s="45" t="s">
        <v>72</v>
      </c>
      <c r="C119" s="45" t="s">
        <v>64</v>
      </c>
      <c r="D119" s="45">
        <v>47</v>
      </c>
      <c r="E119" s="45" t="s">
        <v>65</v>
      </c>
      <c r="F119" s="45" t="s">
        <v>67</v>
      </c>
      <c r="G119" s="45" t="s">
        <v>66</v>
      </c>
      <c r="H119" s="46" t="str">
        <f t="shared" ca="1" si="3"/>
        <v>NO</v>
      </c>
      <c r="I119" s="53">
        <f t="shared" ca="1" si="4"/>
        <v>0</v>
      </c>
      <c r="J119">
        <f t="shared" ca="1" si="5"/>
        <v>0.98728004510911804</v>
      </c>
    </row>
    <row r="120" spans="1:10" x14ac:dyDescent="0.15">
      <c r="A120" s="45">
        <v>118</v>
      </c>
      <c r="B120" s="45" t="s">
        <v>72</v>
      </c>
      <c r="C120" s="45" t="s">
        <v>64</v>
      </c>
      <c r="D120" s="45">
        <v>74</v>
      </c>
      <c r="E120" s="45" t="s">
        <v>70</v>
      </c>
      <c r="F120" s="45" t="s">
        <v>66</v>
      </c>
      <c r="G120" s="45" t="s">
        <v>67</v>
      </c>
      <c r="H120" s="46" t="str">
        <f t="shared" ca="1" si="3"/>
        <v>NO</v>
      </c>
      <c r="I120" s="53">
        <f t="shared" ca="1" si="4"/>
        <v>0</v>
      </c>
      <c r="J120">
        <f t="shared" ca="1" si="5"/>
        <v>0.82005664406596401</v>
      </c>
    </row>
    <row r="121" spans="1:10" x14ac:dyDescent="0.15">
      <c r="A121" s="45">
        <v>119</v>
      </c>
      <c r="B121" s="45" t="s">
        <v>72</v>
      </c>
      <c r="C121" s="45" t="s">
        <v>68</v>
      </c>
      <c r="D121" s="45">
        <v>35</v>
      </c>
      <c r="E121" s="45" t="s">
        <v>65</v>
      </c>
      <c r="F121" s="45" t="s">
        <v>67</v>
      </c>
      <c r="G121" s="45" t="s">
        <v>66</v>
      </c>
      <c r="H121" s="46" t="str">
        <f t="shared" ca="1" si="3"/>
        <v>NO</v>
      </c>
      <c r="I121" s="53">
        <f t="shared" ca="1" si="4"/>
        <v>0</v>
      </c>
      <c r="J121">
        <f t="shared" ca="1" si="5"/>
        <v>0.11840372178766168</v>
      </c>
    </row>
    <row r="122" spans="1:10" x14ac:dyDescent="0.15">
      <c r="A122" s="45">
        <v>120</v>
      </c>
      <c r="B122" s="45" t="s">
        <v>72</v>
      </c>
      <c r="C122" s="45" t="s">
        <v>68</v>
      </c>
      <c r="D122" s="45">
        <v>31</v>
      </c>
      <c r="E122" s="45" t="s">
        <v>65</v>
      </c>
      <c r="F122" s="45" t="s">
        <v>67</v>
      </c>
      <c r="G122" s="45" t="s">
        <v>67</v>
      </c>
      <c r="H122" s="46" t="str">
        <f t="shared" ca="1" si="3"/>
        <v>NO</v>
      </c>
      <c r="I122" s="53">
        <f t="shared" ca="1" si="4"/>
        <v>0</v>
      </c>
      <c r="J122">
        <f t="shared" ca="1" si="5"/>
        <v>0.28121711997376986</v>
      </c>
    </row>
    <row r="123" spans="1:10" x14ac:dyDescent="0.15">
      <c r="A123" s="45">
        <v>121</v>
      </c>
      <c r="B123" s="45" t="s">
        <v>72</v>
      </c>
      <c r="C123" s="45" t="s">
        <v>64</v>
      </c>
      <c r="D123" s="45">
        <v>40</v>
      </c>
      <c r="E123" s="45" t="s">
        <v>69</v>
      </c>
      <c r="F123" s="45" t="s">
        <v>67</v>
      </c>
      <c r="G123" s="45" t="s">
        <v>67</v>
      </c>
      <c r="H123" s="46" t="str">
        <f t="shared" ca="1" si="3"/>
        <v>NO</v>
      </c>
      <c r="I123" s="53">
        <f t="shared" ca="1" si="4"/>
        <v>0</v>
      </c>
      <c r="J123">
        <f t="shared" ca="1" si="5"/>
        <v>0.554046146777183</v>
      </c>
    </row>
    <row r="124" spans="1:10" x14ac:dyDescent="0.15">
      <c r="A124" s="45">
        <v>122</v>
      </c>
      <c r="B124" s="45" t="s">
        <v>72</v>
      </c>
      <c r="C124" s="45" t="s">
        <v>64</v>
      </c>
      <c r="D124" s="45">
        <v>42</v>
      </c>
      <c r="E124" s="45" t="s">
        <v>65</v>
      </c>
      <c r="F124" s="45" t="s">
        <v>67</v>
      </c>
      <c r="G124" s="45" t="s">
        <v>67</v>
      </c>
      <c r="H124" s="46" t="str">
        <f t="shared" ca="1" si="3"/>
        <v>NO</v>
      </c>
      <c r="I124" s="53">
        <f t="shared" ca="1" si="4"/>
        <v>0</v>
      </c>
      <c r="J124">
        <f t="shared" ca="1" si="5"/>
        <v>9.3356899094276802E-2</v>
      </c>
    </row>
    <row r="125" spans="1:10" x14ac:dyDescent="0.15">
      <c r="A125" s="45">
        <v>123</v>
      </c>
      <c r="B125" s="45" t="s">
        <v>72</v>
      </c>
      <c r="C125" s="45" t="s">
        <v>68</v>
      </c>
      <c r="D125" s="45">
        <v>33</v>
      </c>
      <c r="E125" s="45" t="s">
        <v>65</v>
      </c>
      <c r="F125" s="45" t="s">
        <v>67</v>
      </c>
      <c r="G125" s="45" t="s">
        <v>67</v>
      </c>
      <c r="H125" s="46" t="str">
        <f t="shared" ca="1" si="3"/>
        <v>NO</v>
      </c>
      <c r="I125" s="53">
        <f t="shared" ca="1" si="4"/>
        <v>0</v>
      </c>
      <c r="J125">
        <f t="shared" ca="1" si="5"/>
        <v>0.98140477466345333</v>
      </c>
    </row>
    <row r="126" spans="1:10" x14ac:dyDescent="0.15">
      <c r="A126" s="45">
        <v>124</v>
      </c>
      <c r="B126" s="45" t="s">
        <v>72</v>
      </c>
      <c r="C126" s="45" t="s">
        <v>64</v>
      </c>
      <c r="D126" s="45">
        <v>58</v>
      </c>
      <c r="E126" s="45" t="s">
        <v>65</v>
      </c>
      <c r="F126" s="45" t="s">
        <v>67</v>
      </c>
      <c r="G126" s="45" t="s">
        <v>66</v>
      </c>
      <c r="H126" s="46" t="str">
        <f t="shared" ca="1" si="3"/>
        <v>NO</v>
      </c>
      <c r="I126" s="53">
        <f t="shared" ca="1" si="4"/>
        <v>0</v>
      </c>
      <c r="J126">
        <f t="shared" ca="1" si="5"/>
        <v>0.76682573459751691</v>
      </c>
    </row>
    <row r="127" spans="1:10" x14ac:dyDescent="0.15">
      <c r="A127" s="45">
        <v>125</v>
      </c>
      <c r="B127" s="45" t="s">
        <v>72</v>
      </c>
      <c r="C127" s="45" t="s">
        <v>68</v>
      </c>
      <c r="D127" s="45">
        <v>36</v>
      </c>
      <c r="E127" s="45" t="s">
        <v>65</v>
      </c>
      <c r="F127" s="45" t="s">
        <v>67</v>
      </c>
      <c r="G127" s="45" t="s">
        <v>66</v>
      </c>
      <c r="H127" s="46" t="str">
        <f t="shared" ca="1" si="3"/>
        <v>NO</v>
      </c>
      <c r="I127" s="53">
        <f t="shared" ca="1" si="4"/>
        <v>0</v>
      </c>
      <c r="J127">
        <f t="shared" ca="1" si="5"/>
        <v>0.25686184233690745</v>
      </c>
    </row>
    <row r="128" spans="1:10" x14ac:dyDescent="0.15">
      <c r="A128" s="45">
        <v>126</v>
      </c>
      <c r="B128" s="45" t="s">
        <v>72</v>
      </c>
      <c r="C128" s="45" t="s">
        <v>68</v>
      </c>
      <c r="D128" s="45">
        <v>41</v>
      </c>
      <c r="E128" s="45" t="s">
        <v>65</v>
      </c>
      <c r="F128" s="45" t="s">
        <v>66</v>
      </c>
      <c r="G128" s="45" t="s">
        <v>66</v>
      </c>
      <c r="H128" s="46" t="str">
        <f t="shared" ca="1" si="3"/>
        <v>NO</v>
      </c>
      <c r="I128" s="53">
        <f t="shared" ca="1" si="4"/>
        <v>0</v>
      </c>
      <c r="J128">
        <f t="shared" ca="1" si="5"/>
        <v>0.41514390502680742</v>
      </c>
    </row>
    <row r="129" spans="1:10" x14ac:dyDescent="0.15">
      <c r="A129" s="45">
        <v>127</v>
      </c>
      <c r="B129" s="45" t="s">
        <v>72</v>
      </c>
      <c r="C129" s="45" t="s">
        <v>64</v>
      </c>
      <c r="D129" s="45">
        <v>35</v>
      </c>
      <c r="E129" s="45" t="s">
        <v>65</v>
      </c>
      <c r="F129" s="45" t="s">
        <v>66</v>
      </c>
      <c r="G129" s="45" t="s">
        <v>66</v>
      </c>
      <c r="H129" s="46" t="str">
        <f t="shared" ca="1" si="3"/>
        <v>NO</v>
      </c>
      <c r="I129" s="53">
        <f t="shared" ca="1" si="4"/>
        <v>0</v>
      </c>
      <c r="J129">
        <f t="shared" ca="1" si="5"/>
        <v>0.64800970465729391</v>
      </c>
    </row>
    <row r="130" spans="1:10" x14ac:dyDescent="0.15">
      <c r="A130" s="45">
        <v>128</v>
      </c>
      <c r="B130" s="45" t="s">
        <v>72</v>
      </c>
      <c r="C130" s="45" t="s">
        <v>64</v>
      </c>
      <c r="D130" s="45">
        <v>23</v>
      </c>
      <c r="E130" s="45" t="s">
        <v>65</v>
      </c>
      <c r="F130" s="45" t="s">
        <v>66</v>
      </c>
      <c r="G130" s="45" t="s">
        <v>67</v>
      </c>
      <c r="H130" s="46" t="str">
        <f t="shared" ca="1" si="3"/>
        <v>NO</v>
      </c>
      <c r="I130" s="53">
        <f t="shared" ca="1" si="4"/>
        <v>0</v>
      </c>
      <c r="J130">
        <f t="shared" ca="1" si="5"/>
        <v>0.84570536493450943</v>
      </c>
    </row>
    <row r="131" spans="1:10" x14ac:dyDescent="0.15">
      <c r="A131" s="45">
        <v>129</v>
      </c>
      <c r="B131" s="45" t="s">
        <v>72</v>
      </c>
      <c r="C131" s="45" t="s">
        <v>68</v>
      </c>
      <c r="D131" s="45">
        <v>22</v>
      </c>
      <c r="E131" s="45" t="s">
        <v>69</v>
      </c>
      <c r="F131" s="45" t="s">
        <v>66</v>
      </c>
      <c r="G131" s="45" t="s">
        <v>66</v>
      </c>
      <c r="H131" s="46" t="str">
        <f t="shared" ca="1" si="3"/>
        <v>NO</v>
      </c>
      <c r="I131" s="53">
        <f t="shared" ca="1" si="4"/>
        <v>0</v>
      </c>
      <c r="J131">
        <f t="shared" ca="1" si="5"/>
        <v>0.90793033155572245</v>
      </c>
    </row>
    <row r="132" spans="1:10" x14ac:dyDescent="0.15">
      <c r="A132" s="45">
        <v>130</v>
      </c>
      <c r="B132" s="45" t="s">
        <v>72</v>
      </c>
      <c r="C132" s="45" t="s">
        <v>64</v>
      </c>
      <c r="D132" s="45">
        <v>42</v>
      </c>
      <c r="E132" s="45" t="s">
        <v>65</v>
      </c>
      <c r="F132" s="45" t="s">
        <v>67</v>
      </c>
      <c r="G132" s="45" t="s">
        <v>67</v>
      </c>
      <c r="H132" s="46" t="str">
        <f t="shared" ref="H132:H195" ca="1" si="6">IF(J132&lt;$M$4,"SI","NO")</f>
        <v>NO</v>
      </c>
      <c r="I132" s="53">
        <f t="shared" ref="I132:I195" ca="1" si="7">IF(H132="SI",1,0)</f>
        <v>0</v>
      </c>
      <c r="J132">
        <f t="shared" ref="J132:J195" ca="1" si="8">RAND()</f>
        <v>0.90567798749055539</v>
      </c>
    </row>
    <row r="133" spans="1:10" x14ac:dyDescent="0.15">
      <c r="A133" s="45">
        <v>131</v>
      </c>
      <c r="B133" s="45" t="s">
        <v>72</v>
      </c>
      <c r="C133" s="45" t="s">
        <v>68</v>
      </c>
      <c r="D133" s="45">
        <v>33</v>
      </c>
      <c r="E133" s="45" t="s">
        <v>65</v>
      </c>
      <c r="F133" s="45" t="s">
        <v>67</v>
      </c>
      <c r="G133" s="45" t="s">
        <v>66</v>
      </c>
      <c r="H133" s="46" t="str">
        <f t="shared" ca="1" si="6"/>
        <v>NO</v>
      </c>
      <c r="I133" s="53">
        <f t="shared" ca="1" si="7"/>
        <v>0</v>
      </c>
      <c r="J133">
        <f t="shared" ca="1" si="8"/>
        <v>0.95126065998445342</v>
      </c>
    </row>
    <row r="134" spans="1:10" x14ac:dyDescent="0.15">
      <c r="A134" s="45">
        <v>132</v>
      </c>
      <c r="B134" s="45" t="s">
        <v>72</v>
      </c>
      <c r="C134" s="45" t="s">
        <v>68</v>
      </c>
      <c r="D134" s="45">
        <v>57</v>
      </c>
      <c r="E134" s="45" t="s">
        <v>65</v>
      </c>
      <c r="F134" s="45" t="s">
        <v>66</v>
      </c>
      <c r="G134" s="45" t="s">
        <v>67</v>
      </c>
      <c r="H134" s="46" t="str">
        <f t="shared" ca="1" si="6"/>
        <v>NO</v>
      </c>
      <c r="I134" s="53">
        <f t="shared" ca="1" si="7"/>
        <v>0</v>
      </c>
      <c r="J134">
        <f t="shared" ca="1" si="8"/>
        <v>0.74484262103627608</v>
      </c>
    </row>
    <row r="135" spans="1:10" x14ac:dyDescent="0.15">
      <c r="A135" s="45">
        <v>133</v>
      </c>
      <c r="B135" s="45" t="s">
        <v>72</v>
      </c>
      <c r="C135" s="45" t="s">
        <v>64</v>
      </c>
      <c r="D135" s="45">
        <v>40</v>
      </c>
      <c r="E135" s="45" t="s">
        <v>65</v>
      </c>
      <c r="F135" s="45" t="s">
        <v>67</v>
      </c>
      <c r="G135" s="45" t="s">
        <v>67</v>
      </c>
      <c r="H135" s="46" t="str">
        <f t="shared" ca="1" si="6"/>
        <v>NO</v>
      </c>
      <c r="I135" s="53">
        <f t="shared" ca="1" si="7"/>
        <v>0</v>
      </c>
      <c r="J135">
        <f t="shared" ca="1" si="8"/>
        <v>0.40214940990606229</v>
      </c>
    </row>
    <row r="136" spans="1:10" x14ac:dyDescent="0.15">
      <c r="A136" s="45">
        <v>134</v>
      </c>
      <c r="B136" s="45" t="s">
        <v>72</v>
      </c>
      <c r="C136" s="45" t="s">
        <v>64</v>
      </c>
      <c r="D136" s="45">
        <v>28</v>
      </c>
      <c r="E136" s="45" t="s">
        <v>69</v>
      </c>
      <c r="F136" s="45" t="s">
        <v>66</v>
      </c>
      <c r="G136" s="45" t="s">
        <v>67</v>
      </c>
      <c r="H136" s="46" t="str">
        <f t="shared" ca="1" si="6"/>
        <v>NO</v>
      </c>
      <c r="I136" s="53">
        <f t="shared" ca="1" si="7"/>
        <v>0</v>
      </c>
      <c r="J136">
        <f t="shared" ca="1" si="8"/>
        <v>0.48225031071433899</v>
      </c>
    </row>
    <row r="137" spans="1:10" x14ac:dyDescent="0.15">
      <c r="A137" s="45">
        <v>135</v>
      </c>
      <c r="B137" s="45" t="s">
        <v>72</v>
      </c>
      <c r="C137" s="45" t="s">
        <v>68</v>
      </c>
      <c r="D137" s="45">
        <v>58</v>
      </c>
      <c r="E137" s="45" t="s">
        <v>65</v>
      </c>
      <c r="F137" s="45" t="s">
        <v>67</v>
      </c>
      <c r="G137" s="45" t="s">
        <v>67</v>
      </c>
      <c r="H137" s="46" t="str">
        <f t="shared" ca="1" si="6"/>
        <v>NO</v>
      </c>
      <c r="I137" s="53">
        <f t="shared" ca="1" si="7"/>
        <v>0</v>
      </c>
      <c r="J137">
        <f t="shared" ca="1" si="8"/>
        <v>0.99602032548652852</v>
      </c>
    </row>
    <row r="138" spans="1:10" x14ac:dyDescent="0.15">
      <c r="A138" s="45">
        <v>136</v>
      </c>
      <c r="B138" s="45" t="s">
        <v>72</v>
      </c>
      <c r="C138" s="45" t="s">
        <v>64</v>
      </c>
      <c r="D138" s="45">
        <v>24</v>
      </c>
      <c r="E138" s="45" t="s">
        <v>69</v>
      </c>
      <c r="F138" s="45" t="s">
        <v>67</v>
      </c>
      <c r="G138" s="45" t="s">
        <v>66</v>
      </c>
      <c r="H138" s="46" t="str">
        <f t="shared" ca="1" si="6"/>
        <v>NO</v>
      </c>
      <c r="I138" s="53">
        <f t="shared" ca="1" si="7"/>
        <v>0</v>
      </c>
      <c r="J138">
        <f t="shared" ca="1" si="8"/>
        <v>0.88796147439964501</v>
      </c>
    </row>
    <row r="139" spans="1:10" x14ac:dyDescent="0.15">
      <c r="A139" s="45">
        <v>137</v>
      </c>
      <c r="B139" s="45" t="s">
        <v>72</v>
      </c>
      <c r="C139" s="45" t="s">
        <v>64</v>
      </c>
      <c r="D139" s="45">
        <v>52</v>
      </c>
      <c r="E139" s="45" t="s">
        <v>65</v>
      </c>
      <c r="F139" s="45" t="s">
        <v>67</v>
      </c>
      <c r="G139" s="45" t="s">
        <v>67</v>
      </c>
      <c r="H139" s="46" t="str">
        <f t="shared" ca="1" si="6"/>
        <v>NO</v>
      </c>
      <c r="I139" s="53">
        <f t="shared" ca="1" si="7"/>
        <v>0</v>
      </c>
      <c r="J139">
        <f t="shared" ca="1" si="8"/>
        <v>0.4105653439832414</v>
      </c>
    </row>
    <row r="140" spans="1:10" x14ac:dyDescent="0.15">
      <c r="A140" s="45">
        <v>138</v>
      </c>
      <c r="B140" s="45" t="s">
        <v>72</v>
      </c>
      <c r="C140" s="45" t="s">
        <v>64</v>
      </c>
      <c r="D140" s="45">
        <v>36</v>
      </c>
      <c r="E140" s="45" t="s">
        <v>65</v>
      </c>
      <c r="F140" s="45" t="s">
        <v>67</v>
      </c>
      <c r="G140" s="45" t="s">
        <v>67</v>
      </c>
      <c r="H140" s="46" t="str">
        <f t="shared" ca="1" si="6"/>
        <v>NO</v>
      </c>
      <c r="I140" s="53">
        <f t="shared" ca="1" si="7"/>
        <v>0</v>
      </c>
      <c r="J140">
        <f t="shared" ca="1" si="8"/>
        <v>0.25856222817967867</v>
      </c>
    </row>
    <row r="141" spans="1:10" x14ac:dyDescent="0.15">
      <c r="A141" s="45">
        <v>139</v>
      </c>
      <c r="B141" s="45" t="s">
        <v>72</v>
      </c>
      <c r="C141" s="45" t="s">
        <v>68</v>
      </c>
      <c r="D141" s="45">
        <v>51</v>
      </c>
      <c r="E141" s="45" t="s">
        <v>65</v>
      </c>
      <c r="F141" s="45" t="s">
        <v>67</v>
      </c>
      <c r="G141" s="45" t="s">
        <v>67</v>
      </c>
      <c r="H141" s="46" t="str">
        <f t="shared" ca="1" si="6"/>
        <v>NO</v>
      </c>
      <c r="I141" s="53">
        <f t="shared" ca="1" si="7"/>
        <v>0</v>
      </c>
      <c r="J141">
        <f t="shared" ca="1" si="8"/>
        <v>0.12984498366517438</v>
      </c>
    </row>
    <row r="142" spans="1:10" x14ac:dyDescent="0.15">
      <c r="A142" s="45">
        <v>140</v>
      </c>
      <c r="B142" s="45" t="s">
        <v>72</v>
      </c>
      <c r="C142" s="45" t="s">
        <v>64</v>
      </c>
      <c r="D142" s="45">
        <v>48</v>
      </c>
      <c r="E142" s="45" t="s">
        <v>65</v>
      </c>
      <c r="F142" s="45" t="s">
        <v>67</v>
      </c>
      <c r="G142" s="45" t="s">
        <v>67</v>
      </c>
      <c r="H142" s="46" t="str">
        <f t="shared" ca="1" si="6"/>
        <v>NO</v>
      </c>
      <c r="I142" s="53">
        <f t="shared" ca="1" si="7"/>
        <v>0</v>
      </c>
      <c r="J142">
        <f t="shared" ca="1" si="8"/>
        <v>0.49946416541244931</v>
      </c>
    </row>
    <row r="143" spans="1:10" x14ac:dyDescent="0.15">
      <c r="A143" s="45">
        <v>141</v>
      </c>
      <c r="B143" s="45" t="s">
        <v>72</v>
      </c>
      <c r="C143" s="45" t="s">
        <v>64</v>
      </c>
      <c r="D143" s="45">
        <v>40</v>
      </c>
      <c r="E143" s="45" t="s">
        <v>65</v>
      </c>
      <c r="F143" s="45" t="s">
        <v>67</v>
      </c>
      <c r="G143" s="45" t="s">
        <v>67</v>
      </c>
      <c r="H143" s="46" t="str">
        <f t="shared" ca="1" si="6"/>
        <v>NO</v>
      </c>
      <c r="I143" s="53">
        <f t="shared" ca="1" si="7"/>
        <v>0</v>
      </c>
      <c r="J143">
        <f t="shared" ca="1" si="8"/>
        <v>0.77235460920188315</v>
      </c>
    </row>
    <row r="144" spans="1:10" x14ac:dyDescent="0.15">
      <c r="A144" s="45">
        <v>142</v>
      </c>
      <c r="B144" s="45" t="s">
        <v>72</v>
      </c>
      <c r="C144" s="45" t="s">
        <v>68</v>
      </c>
      <c r="D144" s="45">
        <v>36</v>
      </c>
      <c r="E144" s="45" t="s">
        <v>65</v>
      </c>
      <c r="F144" s="45" t="s">
        <v>67</v>
      </c>
      <c r="G144" s="45" t="s">
        <v>66</v>
      </c>
      <c r="H144" s="46" t="str">
        <f t="shared" ca="1" si="6"/>
        <v>NO</v>
      </c>
      <c r="I144" s="53">
        <f t="shared" ca="1" si="7"/>
        <v>0</v>
      </c>
      <c r="J144">
        <f t="shared" ca="1" si="8"/>
        <v>0.25779495330316982</v>
      </c>
    </row>
    <row r="145" spans="1:10" x14ac:dyDescent="0.15">
      <c r="A145" s="45">
        <v>143</v>
      </c>
      <c r="B145" s="45" t="s">
        <v>72</v>
      </c>
      <c r="C145" s="45" t="s">
        <v>64</v>
      </c>
      <c r="D145" s="45">
        <v>53</v>
      </c>
      <c r="E145" s="45" t="s">
        <v>70</v>
      </c>
      <c r="F145" s="45" t="s">
        <v>66</v>
      </c>
      <c r="G145" s="45" t="s">
        <v>67</v>
      </c>
      <c r="H145" s="46" t="str">
        <f t="shared" ca="1" si="6"/>
        <v>NO</v>
      </c>
      <c r="I145" s="53">
        <f t="shared" ca="1" si="7"/>
        <v>0</v>
      </c>
      <c r="J145">
        <f t="shared" ca="1" si="8"/>
        <v>0.76209370045169456</v>
      </c>
    </row>
    <row r="146" spans="1:10" x14ac:dyDescent="0.15">
      <c r="A146" s="45">
        <v>144</v>
      </c>
      <c r="B146" s="45" t="s">
        <v>72</v>
      </c>
      <c r="C146" s="45" t="s">
        <v>64</v>
      </c>
      <c r="D146" s="45">
        <v>57</v>
      </c>
      <c r="E146" s="45" t="s">
        <v>65</v>
      </c>
      <c r="F146" s="45" t="s">
        <v>67</v>
      </c>
      <c r="G146" s="45" t="s">
        <v>67</v>
      </c>
      <c r="H146" s="46" t="str">
        <f t="shared" ca="1" si="6"/>
        <v>NO</v>
      </c>
      <c r="I146" s="53">
        <f t="shared" ca="1" si="7"/>
        <v>0</v>
      </c>
      <c r="J146">
        <f t="shared" ca="1" si="8"/>
        <v>0.2690382471220184</v>
      </c>
    </row>
    <row r="147" spans="1:10" x14ac:dyDescent="0.15">
      <c r="A147" s="45">
        <v>145</v>
      </c>
      <c r="B147" s="45" t="s">
        <v>72</v>
      </c>
      <c r="C147" s="45" t="s">
        <v>64</v>
      </c>
      <c r="D147" s="45">
        <v>51</v>
      </c>
      <c r="E147" s="45" t="s">
        <v>65</v>
      </c>
      <c r="F147" s="45" t="s">
        <v>67</v>
      </c>
      <c r="G147" s="45" t="s">
        <v>67</v>
      </c>
      <c r="H147" s="46" t="str">
        <f t="shared" ca="1" si="6"/>
        <v>NO</v>
      </c>
      <c r="I147" s="53">
        <f t="shared" ca="1" si="7"/>
        <v>0</v>
      </c>
      <c r="J147">
        <f t="shared" ca="1" si="8"/>
        <v>0.74365518392962515</v>
      </c>
    </row>
    <row r="148" spans="1:10" x14ac:dyDescent="0.15">
      <c r="A148" s="45">
        <v>146</v>
      </c>
      <c r="B148" s="45" t="s">
        <v>72</v>
      </c>
      <c r="C148" s="45" t="s">
        <v>64</v>
      </c>
      <c r="D148" s="45">
        <v>51</v>
      </c>
      <c r="E148" s="45" t="s">
        <v>65</v>
      </c>
      <c r="F148" s="45" t="s">
        <v>67</v>
      </c>
      <c r="G148" s="45" t="s">
        <v>67</v>
      </c>
      <c r="H148" s="46" t="str">
        <f t="shared" ca="1" si="6"/>
        <v>NO</v>
      </c>
      <c r="I148" s="53">
        <f t="shared" ca="1" si="7"/>
        <v>0</v>
      </c>
      <c r="J148">
        <f t="shared" ca="1" si="8"/>
        <v>0.77488796139463745</v>
      </c>
    </row>
    <row r="149" spans="1:10" x14ac:dyDescent="0.15">
      <c r="A149" s="45">
        <v>147</v>
      </c>
      <c r="B149" s="45" t="s">
        <v>72</v>
      </c>
      <c r="C149" s="45" t="s">
        <v>64</v>
      </c>
      <c r="D149" s="45">
        <v>71</v>
      </c>
      <c r="E149" s="45" t="s">
        <v>65</v>
      </c>
      <c r="F149" s="45" t="s">
        <v>66</v>
      </c>
      <c r="G149" s="45" t="s">
        <v>67</v>
      </c>
      <c r="H149" s="46" t="str">
        <f t="shared" ca="1" si="6"/>
        <v>NO</v>
      </c>
      <c r="I149" s="53">
        <f t="shared" ca="1" si="7"/>
        <v>0</v>
      </c>
      <c r="J149">
        <f t="shared" ca="1" si="8"/>
        <v>0.82728816993845189</v>
      </c>
    </row>
    <row r="150" spans="1:10" x14ac:dyDescent="0.15">
      <c r="A150" s="45">
        <v>148</v>
      </c>
      <c r="B150" s="45" t="s">
        <v>72</v>
      </c>
      <c r="C150" s="45" t="s">
        <v>64</v>
      </c>
      <c r="D150" s="45">
        <v>52</v>
      </c>
      <c r="E150" s="45" t="s">
        <v>65</v>
      </c>
      <c r="F150" s="45" t="s">
        <v>67</v>
      </c>
      <c r="G150" s="45" t="s">
        <v>67</v>
      </c>
      <c r="H150" s="46" t="str">
        <f t="shared" ca="1" si="6"/>
        <v>NO</v>
      </c>
      <c r="I150" s="53">
        <f t="shared" ca="1" si="7"/>
        <v>0</v>
      </c>
      <c r="J150">
        <f t="shared" ca="1" si="8"/>
        <v>0.11505163390486017</v>
      </c>
    </row>
    <row r="151" spans="1:10" x14ac:dyDescent="0.15">
      <c r="A151" s="45">
        <v>149</v>
      </c>
      <c r="B151" s="45" t="s">
        <v>72</v>
      </c>
      <c r="C151" s="45" t="s">
        <v>64</v>
      </c>
      <c r="D151" s="45">
        <v>43</v>
      </c>
      <c r="E151" s="45" t="s">
        <v>65</v>
      </c>
      <c r="F151" s="45" t="s">
        <v>67</v>
      </c>
      <c r="G151" s="45" t="s">
        <v>66</v>
      </c>
      <c r="H151" s="46" t="str">
        <f t="shared" ca="1" si="6"/>
        <v>NO</v>
      </c>
      <c r="I151" s="53">
        <f t="shared" ca="1" si="7"/>
        <v>0</v>
      </c>
      <c r="J151">
        <f t="shared" ca="1" si="8"/>
        <v>0.18025700869376649</v>
      </c>
    </row>
    <row r="152" spans="1:10" x14ac:dyDescent="0.15">
      <c r="A152" s="45">
        <v>150</v>
      </c>
      <c r="B152" s="45" t="s">
        <v>72</v>
      </c>
      <c r="C152" s="45" t="s">
        <v>64</v>
      </c>
      <c r="D152" s="45">
        <v>24</v>
      </c>
      <c r="E152" s="45" t="s">
        <v>69</v>
      </c>
      <c r="F152" s="45" t="s">
        <v>67</v>
      </c>
      <c r="G152" s="45" t="s">
        <v>67</v>
      </c>
      <c r="H152" s="46" t="str">
        <f t="shared" ca="1" si="6"/>
        <v>NO</v>
      </c>
      <c r="I152" s="53">
        <f t="shared" ca="1" si="7"/>
        <v>0</v>
      </c>
      <c r="J152">
        <f t="shared" ca="1" si="8"/>
        <v>0.95359196400293067</v>
      </c>
    </row>
    <row r="153" spans="1:10" x14ac:dyDescent="0.15">
      <c r="A153" s="45">
        <v>151</v>
      </c>
      <c r="B153" s="45" t="s">
        <v>73</v>
      </c>
      <c r="C153" s="45" t="s">
        <v>64</v>
      </c>
      <c r="D153" s="45">
        <v>56</v>
      </c>
      <c r="E153" s="45" t="s">
        <v>65</v>
      </c>
      <c r="F153" s="45" t="s">
        <v>66</v>
      </c>
      <c r="G153" s="45" t="s">
        <v>66</v>
      </c>
      <c r="H153" s="46" t="str">
        <f t="shared" ca="1" si="6"/>
        <v>NO</v>
      </c>
      <c r="I153" s="53">
        <f t="shared" ca="1" si="7"/>
        <v>0</v>
      </c>
      <c r="J153">
        <f t="shared" ca="1" si="8"/>
        <v>0.87729348394856765</v>
      </c>
    </row>
    <row r="154" spans="1:10" x14ac:dyDescent="0.15">
      <c r="A154" s="45">
        <v>152</v>
      </c>
      <c r="B154" s="45" t="s">
        <v>73</v>
      </c>
      <c r="C154" s="45" t="s">
        <v>64</v>
      </c>
      <c r="D154" s="45">
        <v>51</v>
      </c>
      <c r="E154" s="45" t="s">
        <v>65</v>
      </c>
      <c r="F154" s="45" t="s">
        <v>66</v>
      </c>
      <c r="G154" s="45" t="s">
        <v>67</v>
      </c>
      <c r="H154" s="46" t="str">
        <f t="shared" ca="1" si="6"/>
        <v>NO</v>
      </c>
      <c r="I154" s="53">
        <f t="shared" ca="1" si="7"/>
        <v>0</v>
      </c>
      <c r="J154">
        <f t="shared" ca="1" si="8"/>
        <v>8.9700124597080766E-2</v>
      </c>
    </row>
    <row r="155" spans="1:10" x14ac:dyDescent="0.15">
      <c r="A155" s="45">
        <v>153</v>
      </c>
      <c r="B155" s="45" t="s">
        <v>73</v>
      </c>
      <c r="C155" s="45" t="s">
        <v>64</v>
      </c>
      <c r="D155" s="45">
        <v>39</v>
      </c>
      <c r="E155" s="45" t="s">
        <v>65</v>
      </c>
      <c r="F155" s="45" t="s">
        <v>67</v>
      </c>
      <c r="G155" s="45" t="s">
        <v>66</v>
      </c>
      <c r="H155" s="46" t="str">
        <f t="shared" ca="1" si="6"/>
        <v>NO</v>
      </c>
      <c r="I155" s="53">
        <f t="shared" ca="1" si="7"/>
        <v>0</v>
      </c>
      <c r="J155">
        <f t="shared" ca="1" si="8"/>
        <v>0.12399720583335505</v>
      </c>
    </row>
    <row r="156" spans="1:10" x14ac:dyDescent="0.15">
      <c r="A156" s="45">
        <v>154</v>
      </c>
      <c r="B156" s="45" t="s">
        <v>73</v>
      </c>
      <c r="C156" s="45" t="s">
        <v>64</v>
      </c>
      <c r="D156" s="45">
        <v>66</v>
      </c>
      <c r="E156" s="45" t="s">
        <v>65</v>
      </c>
      <c r="F156" s="45" t="s">
        <v>67</v>
      </c>
      <c r="G156" s="45" t="s">
        <v>67</v>
      </c>
      <c r="H156" s="46" t="str">
        <f t="shared" ca="1" si="6"/>
        <v>NO</v>
      </c>
      <c r="I156" s="53">
        <f t="shared" ca="1" si="7"/>
        <v>0</v>
      </c>
      <c r="J156">
        <f t="shared" ca="1" si="8"/>
        <v>0.38416701256208963</v>
      </c>
    </row>
    <row r="157" spans="1:10" x14ac:dyDescent="0.15">
      <c r="A157" s="45">
        <v>155</v>
      </c>
      <c r="B157" s="45" t="s">
        <v>73</v>
      </c>
      <c r="C157" s="45" t="s">
        <v>64</v>
      </c>
      <c r="D157" s="45">
        <v>68</v>
      </c>
      <c r="E157" s="45" t="s">
        <v>65</v>
      </c>
      <c r="F157" s="45" t="s">
        <v>67</v>
      </c>
      <c r="G157" s="45" t="s">
        <v>66</v>
      </c>
      <c r="H157" s="46" t="str">
        <f t="shared" ca="1" si="6"/>
        <v>NO</v>
      </c>
      <c r="I157" s="53">
        <f t="shared" ca="1" si="7"/>
        <v>0</v>
      </c>
      <c r="J157">
        <f t="shared" ca="1" si="8"/>
        <v>0.32093247790306045</v>
      </c>
    </row>
    <row r="158" spans="1:10" x14ac:dyDescent="0.15">
      <c r="A158" s="45">
        <v>156</v>
      </c>
      <c r="B158" s="45" t="s">
        <v>73</v>
      </c>
      <c r="C158" s="45" t="s">
        <v>68</v>
      </c>
      <c r="D158" s="45">
        <v>65</v>
      </c>
      <c r="E158" s="45" t="s">
        <v>65</v>
      </c>
      <c r="F158" s="45" t="s">
        <v>66</v>
      </c>
      <c r="G158" s="45" t="s">
        <v>67</v>
      </c>
      <c r="H158" s="46" t="str">
        <f t="shared" ca="1" si="6"/>
        <v>NO</v>
      </c>
      <c r="I158" s="53">
        <f t="shared" ca="1" si="7"/>
        <v>0</v>
      </c>
      <c r="J158">
        <f t="shared" ca="1" si="8"/>
        <v>0.41862104169751546</v>
      </c>
    </row>
    <row r="159" spans="1:10" x14ac:dyDescent="0.15">
      <c r="A159" s="45">
        <v>157</v>
      </c>
      <c r="B159" s="45" t="s">
        <v>73</v>
      </c>
      <c r="C159" s="45" t="s">
        <v>64</v>
      </c>
      <c r="D159" s="45">
        <v>28</v>
      </c>
      <c r="E159" s="45" t="s">
        <v>69</v>
      </c>
      <c r="F159" s="45" t="s">
        <v>67</v>
      </c>
      <c r="G159" s="45" t="s">
        <v>67</v>
      </c>
      <c r="H159" s="46" t="str">
        <f t="shared" ca="1" si="6"/>
        <v>NO</v>
      </c>
      <c r="I159" s="53">
        <f t="shared" ca="1" si="7"/>
        <v>0</v>
      </c>
      <c r="J159">
        <f t="shared" ca="1" si="8"/>
        <v>0.88967489055108651</v>
      </c>
    </row>
    <row r="160" spans="1:10" x14ac:dyDescent="0.15">
      <c r="A160" s="45">
        <v>158</v>
      </c>
      <c r="B160" s="45" t="s">
        <v>73</v>
      </c>
      <c r="C160" s="45" t="s">
        <v>68</v>
      </c>
      <c r="D160" s="45">
        <v>26</v>
      </c>
      <c r="E160" s="45" t="s">
        <v>69</v>
      </c>
      <c r="F160" s="45" t="s">
        <v>67</v>
      </c>
      <c r="G160" s="45" t="s">
        <v>67</v>
      </c>
      <c r="H160" s="46" t="str">
        <f t="shared" ca="1" si="6"/>
        <v>NO</v>
      </c>
      <c r="I160" s="53">
        <f t="shared" ca="1" si="7"/>
        <v>0</v>
      </c>
      <c r="J160">
        <f t="shared" ca="1" si="8"/>
        <v>0.89639656570771009</v>
      </c>
    </row>
    <row r="161" spans="1:10" x14ac:dyDescent="0.15">
      <c r="A161" s="45">
        <v>159</v>
      </c>
      <c r="B161" s="45" t="s">
        <v>73</v>
      </c>
      <c r="C161" s="45" t="s">
        <v>64</v>
      </c>
      <c r="D161" s="45">
        <v>53</v>
      </c>
      <c r="E161" s="45" t="s">
        <v>65</v>
      </c>
      <c r="F161" s="45" t="s">
        <v>67</v>
      </c>
      <c r="G161" s="45" t="s">
        <v>67</v>
      </c>
      <c r="H161" s="46" t="str">
        <f t="shared" ca="1" si="6"/>
        <v>NO</v>
      </c>
      <c r="I161" s="53">
        <f t="shared" ca="1" si="7"/>
        <v>0</v>
      </c>
      <c r="J161">
        <f t="shared" ca="1" si="8"/>
        <v>0.12796151606330375</v>
      </c>
    </row>
    <row r="162" spans="1:10" x14ac:dyDescent="0.15">
      <c r="A162" s="45">
        <v>160</v>
      </c>
      <c r="B162" s="45" t="s">
        <v>73</v>
      </c>
      <c r="C162" s="45" t="s">
        <v>64</v>
      </c>
      <c r="D162" s="45">
        <v>19</v>
      </c>
      <c r="E162" s="45" t="s">
        <v>69</v>
      </c>
      <c r="F162" s="45" t="s">
        <v>66</v>
      </c>
      <c r="G162" s="45" t="s">
        <v>66</v>
      </c>
      <c r="H162" s="46" t="str">
        <f t="shared" ca="1" si="6"/>
        <v>NO</v>
      </c>
      <c r="I162" s="53">
        <f t="shared" ca="1" si="7"/>
        <v>0</v>
      </c>
      <c r="J162">
        <f t="shared" ca="1" si="8"/>
        <v>0.97119568797726863</v>
      </c>
    </row>
    <row r="163" spans="1:10" x14ac:dyDescent="0.15">
      <c r="A163" s="45">
        <v>161</v>
      </c>
      <c r="B163" s="45" t="s">
        <v>73</v>
      </c>
      <c r="C163" s="45" t="s">
        <v>68</v>
      </c>
      <c r="D163" s="45">
        <v>31</v>
      </c>
      <c r="E163" s="45" t="s">
        <v>65</v>
      </c>
      <c r="F163" s="45" t="s">
        <v>66</v>
      </c>
      <c r="G163" s="45" t="s">
        <v>66</v>
      </c>
      <c r="H163" s="46" t="str">
        <f t="shared" ca="1" si="6"/>
        <v>NO</v>
      </c>
      <c r="I163" s="53">
        <f t="shared" ca="1" si="7"/>
        <v>0</v>
      </c>
      <c r="J163">
        <f t="shared" ca="1" si="8"/>
        <v>0.70477607762469663</v>
      </c>
    </row>
    <row r="164" spans="1:10" x14ac:dyDescent="0.15">
      <c r="A164" s="45">
        <v>162</v>
      </c>
      <c r="B164" s="45" t="s">
        <v>73</v>
      </c>
      <c r="C164" s="45" t="s">
        <v>64</v>
      </c>
      <c r="D164" s="45">
        <v>47</v>
      </c>
      <c r="E164" s="45" t="s">
        <v>65</v>
      </c>
      <c r="F164" s="45" t="s">
        <v>66</v>
      </c>
      <c r="G164" s="45" t="s">
        <v>66</v>
      </c>
      <c r="H164" s="46" t="str">
        <f t="shared" ca="1" si="6"/>
        <v>SI</v>
      </c>
      <c r="I164" s="53">
        <f t="shared" ca="1" si="7"/>
        <v>1</v>
      </c>
      <c r="J164">
        <f t="shared" ca="1" si="8"/>
        <v>4.4361087950063438E-2</v>
      </c>
    </row>
    <row r="165" spans="1:10" x14ac:dyDescent="0.15">
      <c r="A165" s="45">
        <v>163</v>
      </c>
      <c r="B165" s="45" t="s">
        <v>73</v>
      </c>
      <c r="C165" s="45" t="s">
        <v>64</v>
      </c>
      <c r="D165" s="45">
        <v>48</v>
      </c>
      <c r="E165" s="45" t="s">
        <v>65</v>
      </c>
      <c r="F165" s="45" t="s">
        <v>67</v>
      </c>
      <c r="G165" s="45" t="s">
        <v>66</v>
      </c>
      <c r="H165" s="46" t="str">
        <f t="shared" ca="1" si="6"/>
        <v>NO</v>
      </c>
      <c r="I165" s="53">
        <f t="shared" ca="1" si="7"/>
        <v>0</v>
      </c>
      <c r="J165">
        <f t="shared" ca="1" si="8"/>
        <v>0.37393706743373623</v>
      </c>
    </row>
    <row r="166" spans="1:10" x14ac:dyDescent="0.15">
      <c r="A166" s="45">
        <v>164</v>
      </c>
      <c r="B166" s="45" t="s">
        <v>73</v>
      </c>
      <c r="C166" s="45" t="s">
        <v>64</v>
      </c>
      <c r="D166" s="45">
        <v>40</v>
      </c>
      <c r="E166" s="45" t="s">
        <v>65</v>
      </c>
      <c r="F166" s="45" t="s">
        <v>67</v>
      </c>
      <c r="G166" s="45" t="s">
        <v>67</v>
      </c>
      <c r="H166" s="46" t="str">
        <f t="shared" ca="1" si="6"/>
        <v>NO</v>
      </c>
      <c r="I166" s="53">
        <f t="shared" ca="1" si="7"/>
        <v>0</v>
      </c>
      <c r="J166">
        <f t="shared" ca="1" si="8"/>
        <v>0.92821205285938813</v>
      </c>
    </row>
    <row r="167" spans="1:10" x14ac:dyDescent="0.15">
      <c r="A167" s="45">
        <v>165</v>
      </c>
      <c r="B167" s="45" t="s">
        <v>73</v>
      </c>
      <c r="C167" s="45" t="s">
        <v>64</v>
      </c>
      <c r="D167" s="45">
        <v>29</v>
      </c>
      <c r="E167" s="45" t="s">
        <v>65</v>
      </c>
      <c r="F167" s="45" t="s">
        <v>66</v>
      </c>
      <c r="G167" s="45" t="s">
        <v>67</v>
      </c>
      <c r="H167" s="46" t="str">
        <f t="shared" ca="1" si="6"/>
        <v>NO</v>
      </c>
      <c r="I167" s="53">
        <f t="shared" ca="1" si="7"/>
        <v>0</v>
      </c>
      <c r="J167">
        <f t="shared" ca="1" si="8"/>
        <v>0.57318717202469283</v>
      </c>
    </row>
    <row r="168" spans="1:10" x14ac:dyDescent="0.15">
      <c r="A168" s="45">
        <v>166</v>
      </c>
      <c r="B168" s="45" t="s">
        <v>73</v>
      </c>
      <c r="C168" s="45" t="s">
        <v>68</v>
      </c>
      <c r="D168" s="45">
        <v>24</v>
      </c>
      <c r="E168" s="45" t="s">
        <v>69</v>
      </c>
      <c r="F168" s="45" t="s">
        <v>66</v>
      </c>
      <c r="G168" s="45" t="s">
        <v>66</v>
      </c>
      <c r="H168" s="46" t="str">
        <f t="shared" ca="1" si="6"/>
        <v>NO</v>
      </c>
      <c r="I168" s="53">
        <f t="shared" ca="1" si="7"/>
        <v>0</v>
      </c>
      <c r="J168">
        <f t="shared" ca="1" si="8"/>
        <v>0.26113689104735194</v>
      </c>
    </row>
    <row r="169" spans="1:10" x14ac:dyDescent="0.15">
      <c r="A169" s="45">
        <v>167</v>
      </c>
      <c r="B169" s="45" t="s">
        <v>73</v>
      </c>
      <c r="C169" s="45" t="s">
        <v>64</v>
      </c>
      <c r="D169" s="45">
        <v>47</v>
      </c>
      <c r="E169" s="45" t="s">
        <v>65</v>
      </c>
      <c r="F169" s="45" t="s">
        <v>67</v>
      </c>
      <c r="G169" s="45" t="s">
        <v>67</v>
      </c>
      <c r="H169" s="46" t="str">
        <f t="shared" ca="1" si="6"/>
        <v>NO</v>
      </c>
      <c r="I169" s="53">
        <f t="shared" ca="1" si="7"/>
        <v>0</v>
      </c>
      <c r="J169">
        <f t="shared" ca="1" si="8"/>
        <v>0.22399770109949502</v>
      </c>
    </row>
    <row r="170" spans="1:10" x14ac:dyDescent="0.15">
      <c r="A170" s="45">
        <v>168</v>
      </c>
      <c r="B170" s="45" t="s">
        <v>73</v>
      </c>
      <c r="C170" s="45" t="s">
        <v>64</v>
      </c>
      <c r="D170" s="45">
        <v>15</v>
      </c>
      <c r="E170" s="45" t="s">
        <v>69</v>
      </c>
      <c r="F170" s="45" t="s">
        <v>67</v>
      </c>
      <c r="G170" s="45" t="s">
        <v>67</v>
      </c>
      <c r="H170" s="46" t="str">
        <f t="shared" ca="1" si="6"/>
        <v>NO</v>
      </c>
      <c r="I170" s="53">
        <f t="shared" ca="1" si="7"/>
        <v>0</v>
      </c>
      <c r="J170">
        <f t="shared" ca="1" si="8"/>
        <v>0.64389365697197998</v>
      </c>
    </row>
    <row r="171" spans="1:10" x14ac:dyDescent="0.15">
      <c r="A171" s="45">
        <v>169</v>
      </c>
      <c r="B171" s="45" t="s">
        <v>73</v>
      </c>
      <c r="C171" s="45" t="s">
        <v>68</v>
      </c>
      <c r="D171" s="45">
        <v>70</v>
      </c>
      <c r="E171" s="45" t="s">
        <v>70</v>
      </c>
      <c r="F171" s="45" t="s">
        <v>67</v>
      </c>
      <c r="G171" s="45" t="s">
        <v>66</v>
      </c>
      <c r="H171" s="46" t="str">
        <f t="shared" ca="1" si="6"/>
        <v>NO</v>
      </c>
      <c r="I171" s="53">
        <f t="shared" ca="1" si="7"/>
        <v>0</v>
      </c>
      <c r="J171">
        <f t="shared" ca="1" si="8"/>
        <v>0.89821618611974008</v>
      </c>
    </row>
    <row r="172" spans="1:10" x14ac:dyDescent="0.15">
      <c r="A172" s="45">
        <v>170</v>
      </c>
      <c r="B172" s="45" t="s">
        <v>73</v>
      </c>
      <c r="C172" s="45" t="s">
        <v>68</v>
      </c>
      <c r="D172" s="45">
        <v>38</v>
      </c>
      <c r="E172" s="45" t="s">
        <v>65</v>
      </c>
      <c r="F172" s="45" t="s">
        <v>66</v>
      </c>
      <c r="G172" s="45" t="s">
        <v>66</v>
      </c>
      <c r="H172" s="46" t="str">
        <f t="shared" ca="1" si="6"/>
        <v>NO</v>
      </c>
      <c r="I172" s="53">
        <f t="shared" ca="1" si="7"/>
        <v>0</v>
      </c>
      <c r="J172">
        <f t="shared" ca="1" si="8"/>
        <v>0.41455483475838184</v>
      </c>
    </row>
    <row r="173" spans="1:10" x14ac:dyDescent="0.15">
      <c r="A173" s="45">
        <v>171</v>
      </c>
      <c r="B173" s="45" t="s">
        <v>73</v>
      </c>
      <c r="C173" s="45" t="s">
        <v>64</v>
      </c>
      <c r="D173" s="45">
        <v>26</v>
      </c>
      <c r="E173" s="45" t="s">
        <v>69</v>
      </c>
      <c r="F173" s="45" t="s">
        <v>66</v>
      </c>
      <c r="G173" s="45" t="s">
        <v>67</v>
      </c>
      <c r="H173" s="46" t="str">
        <f t="shared" ca="1" si="6"/>
        <v>NO</v>
      </c>
      <c r="I173" s="53">
        <f t="shared" ca="1" si="7"/>
        <v>0</v>
      </c>
      <c r="J173">
        <f t="shared" ca="1" si="8"/>
        <v>0.75770713740705953</v>
      </c>
    </row>
    <row r="174" spans="1:10" x14ac:dyDescent="0.15">
      <c r="A174" s="45">
        <v>172</v>
      </c>
      <c r="B174" s="45" t="s">
        <v>73</v>
      </c>
      <c r="C174" s="45" t="s">
        <v>64</v>
      </c>
      <c r="D174" s="45">
        <v>42</v>
      </c>
      <c r="E174" s="45" t="s">
        <v>65</v>
      </c>
      <c r="F174" s="45" t="s">
        <v>66</v>
      </c>
      <c r="G174" s="45" t="s">
        <v>67</v>
      </c>
      <c r="H174" s="46" t="str">
        <f t="shared" ca="1" si="6"/>
        <v>NO</v>
      </c>
      <c r="I174" s="53">
        <f t="shared" ca="1" si="7"/>
        <v>0</v>
      </c>
      <c r="J174">
        <f t="shared" ca="1" si="8"/>
        <v>0.84368943340970026</v>
      </c>
    </row>
    <row r="175" spans="1:10" x14ac:dyDescent="0.15">
      <c r="A175" s="45">
        <v>173</v>
      </c>
      <c r="B175" s="45" t="s">
        <v>73</v>
      </c>
      <c r="C175" s="45" t="s">
        <v>64</v>
      </c>
      <c r="D175" s="45">
        <v>35</v>
      </c>
      <c r="E175" s="45" t="s">
        <v>65</v>
      </c>
      <c r="F175" s="45" t="s">
        <v>67</v>
      </c>
      <c r="G175" s="45" t="s">
        <v>67</v>
      </c>
      <c r="H175" s="46" t="str">
        <f t="shared" ca="1" si="6"/>
        <v>NO</v>
      </c>
      <c r="I175" s="53">
        <f t="shared" ca="1" si="7"/>
        <v>0</v>
      </c>
      <c r="J175">
        <f t="shared" ca="1" si="8"/>
        <v>0.19829522675678934</v>
      </c>
    </row>
    <row r="176" spans="1:10" x14ac:dyDescent="0.15">
      <c r="A176" s="45">
        <v>174</v>
      </c>
      <c r="B176" s="45" t="s">
        <v>73</v>
      </c>
      <c r="C176" s="45" t="s">
        <v>64</v>
      </c>
      <c r="D176" s="45">
        <v>52</v>
      </c>
      <c r="E176" s="45" t="s">
        <v>65</v>
      </c>
      <c r="F176" s="45" t="s">
        <v>67</v>
      </c>
      <c r="G176" s="45" t="s">
        <v>67</v>
      </c>
      <c r="H176" s="46" t="str">
        <f t="shared" ca="1" si="6"/>
        <v>NO</v>
      </c>
      <c r="I176" s="53">
        <f t="shared" ca="1" si="7"/>
        <v>0</v>
      </c>
      <c r="J176">
        <f t="shared" ca="1" si="8"/>
        <v>0.12830911459878769</v>
      </c>
    </row>
    <row r="177" spans="1:10" x14ac:dyDescent="0.15">
      <c r="A177" s="45">
        <v>175</v>
      </c>
      <c r="B177" s="45" t="s">
        <v>73</v>
      </c>
      <c r="C177" s="45" t="s">
        <v>64</v>
      </c>
      <c r="D177" s="45">
        <v>78</v>
      </c>
      <c r="E177" s="45" t="s">
        <v>65</v>
      </c>
      <c r="F177" s="45" t="s">
        <v>66</v>
      </c>
      <c r="G177" s="45" t="s">
        <v>67</v>
      </c>
      <c r="H177" s="46" t="str">
        <f t="shared" ca="1" si="6"/>
        <v>NO</v>
      </c>
      <c r="I177" s="53">
        <f t="shared" ca="1" si="7"/>
        <v>0</v>
      </c>
      <c r="J177">
        <f t="shared" ca="1" si="8"/>
        <v>0.51097131466862478</v>
      </c>
    </row>
    <row r="178" spans="1:10" x14ac:dyDescent="0.15">
      <c r="A178" s="45">
        <v>176</v>
      </c>
      <c r="B178" s="45" t="s">
        <v>73</v>
      </c>
      <c r="C178" s="45" t="s">
        <v>64</v>
      </c>
      <c r="D178" s="45">
        <v>60</v>
      </c>
      <c r="E178" s="45" t="s">
        <v>69</v>
      </c>
      <c r="F178" s="45" t="s">
        <v>67</v>
      </c>
      <c r="G178" s="45" t="s">
        <v>67</v>
      </c>
      <c r="H178" s="46" t="str">
        <f t="shared" ca="1" si="6"/>
        <v>SI</v>
      </c>
      <c r="I178" s="53">
        <f t="shared" ca="1" si="7"/>
        <v>1</v>
      </c>
      <c r="J178">
        <f t="shared" ca="1" si="8"/>
        <v>1.9543545454594136E-2</v>
      </c>
    </row>
    <row r="179" spans="1:10" x14ac:dyDescent="0.15">
      <c r="A179" s="45">
        <v>177</v>
      </c>
      <c r="B179" s="45" t="s">
        <v>73</v>
      </c>
      <c r="C179" s="45" t="s">
        <v>64</v>
      </c>
      <c r="D179" s="45">
        <v>35</v>
      </c>
      <c r="E179" s="45" t="s">
        <v>65</v>
      </c>
      <c r="F179" s="45" t="s">
        <v>67</v>
      </c>
      <c r="G179" s="45" t="s">
        <v>66</v>
      </c>
      <c r="H179" s="46" t="str">
        <f t="shared" ca="1" si="6"/>
        <v>NO</v>
      </c>
      <c r="I179" s="53">
        <f t="shared" ca="1" si="7"/>
        <v>0</v>
      </c>
      <c r="J179">
        <f t="shared" ca="1" si="8"/>
        <v>0.76057586024313395</v>
      </c>
    </row>
    <row r="180" spans="1:10" x14ac:dyDescent="0.15">
      <c r="A180" s="45">
        <v>178</v>
      </c>
      <c r="B180" s="45" t="s">
        <v>73</v>
      </c>
      <c r="C180" s="45" t="s">
        <v>64</v>
      </c>
      <c r="D180" s="45">
        <v>31</v>
      </c>
      <c r="E180" s="45" t="s">
        <v>65</v>
      </c>
      <c r="F180" s="45" t="s">
        <v>66</v>
      </c>
      <c r="G180" s="45" t="s">
        <v>66</v>
      </c>
      <c r="H180" s="46" t="str">
        <f t="shared" ca="1" si="6"/>
        <v>NO</v>
      </c>
      <c r="I180" s="53">
        <f t="shared" ca="1" si="7"/>
        <v>0</v>
      </c>
      <c r="J180">
        <f t="shared" ca="1" si="8"/>
        <v>0.41857406095654803</v>
      </c>
    </row>
    <row r="181" spans="1:10" x14ac:dyDescent="0.15">
      <c r="A181" s="45">
        <v>179</v>
      </c>
      <c r="B181" s="45" t="s">
        <v>73</v>
      </c>
      <c r="C181" s="45" t="s">
        <v>68</v>
      </c>
      <c r="D181" s="45">
        <v>50</v>
      </c>
      <c r="E181" s="45" t="s">
        <v>65</v>
      </c>
      <c r="F181" s="45" t="s">
        <v>67</v>
      </c>
      <c r="G181" s="45" t="s">
        <v>66</v>
      </c>
      <c r="H181" s="46" t="str">
        <f t="shared" ca="1" si="6"/>
        <v>NO</v>
      </c>
      <c r="I181" s="53">
        <f t="shared" ca="1" si="7"/>
        <v>0</v>
      </c>
      <c r="J181">
        <f t="shared" ca="1" si="8"/>
        <v>0.27003463422903184</v>
      </c>
    </row>
    <row r="182" spans="1:10" x14ac:dyDescent="0.15">
      <c r="A182" s="45">
        <v>180</v>
      </c>
      <c r="B182" s="45" t="s">
        <v>73</v>
      </c>
      <c r="C182" s="45" t="s">
        <v>64</v>
      </c>
      <c r="D182" s="45">
        <v>32</v>
      </c>
      <c r="E182" s="45" t="s">
        <v>69</v>
      </c>
      <c r="F182" s="45" t="s">
        <v>67</v>
      </c>
      <c r="G182" s="45" t="s">
        <v>66</v>
      </c>
      <c r="H182" s="46" t="str">
        <f t="shared" ca="1" si="6"/>
        <v>NO</v>
      </c>
      <c r="I182" s="53">
        <f t="shared" ca="1" si="7"/>
        <v>0</v>
      </c>
      <c r="J182">
        <f t="shared" ca="1" si="8"/>
        <v>0.18767610626463005</v>
      </c>
    </row>
    <row r="183" spans="1:10" x14ac:dyDescent="0.15">
      <c r="A183" s="45">
        <v>181</v>
      </c>
      <c r="B183" s="45" t="s">
        <v>73</v>
      </c>
      <c r="C183" s="45" t="s">
        <v>64</v>
      </c>
      <c r="D183" s="45">
        <v>50</v>
      </c>
      <c r="E183" s="45" t="s">
        <v>65</v>
      </c>
      <c r="F183" s="45" t="s">
        <v>66</v>
      </c>
      <c r="G183" s="45" t="s">
        <v>67</v>
      </c>
      <c r="H183" s="46" t="str">
        <f t="shared" ca="1" si="6"/>
        <v>SI</v>
      </c>
      <c r="I183" s="53">
        <f t="shared" ca="1" si="7"/>
        <v>1</v>
      </c>
      <c r="J183">
        <f t="shared" ca="1" si="8"/>
        <v>1.7783259138838603E-2</v>
      </c>
    </row>
    <row r="184" spans="1:10" x14ac:dyDescent="0.15">
      <c r="A184" s="45">
        <v>182</v>
      </c>
      <c r="B184" s="45" t="s">
        <v>73</v>
      </c>
      <c r="C184" s="45" t="s">
        <v>68</v>
      </c>
      <c r="D184" s="45">
        <v>70</v>
      </c>
      <c r="E184" s="45" t="s">
        <v>65</v>
      </c>
      <c r="F184" s="45" t="s">
        <v>67</v>
      </c>
      <c r="G184" s="45" t="s">
        <v>67</v>
      </c>
      <c r="H184" s="46" t="str">
        <f t="shared" ca="1" si="6"/>
        <v>NO</v>
      </c>
      <c r="I184" s="53">
        <f t="shared" ca="1" si="7"/>
        <v>0</v>
      </c>
      <c r="J184">
        <f t="shared" ca="1" si="8"/>
        <v>0.88146278812758561</v>
      </c>
    </row>
    <row r="185" spans="1:10" x14ac:dyDescent="0.15">
      <c r="A185" s="45">
        <v>183</v>
      </c>
      <c r="B185" s="45" t="s">
        <v>73</v>
      </c>
      <c r="C185" s="45" t="s">
        <v>68</v>
      </c>
      <c r="D185" s="45">
        <v>26</v>
      </c>
      <c r="E185" s="45" t="s">
        <v>69</v>
      </c>
      <c r="F185" s="45" t="s">
        <v>67</v>
      </c>
      <c r="G185" s="45" t="s">
        <v>67</v>
      </c>
      <c r="H185" s="46" t="str">
        <f t="shared" ca="1" si="6"/>
        <v>NO</v>
      </c>
      <c r="I185" s="53">
        <f t="shared" ca="1" si="7"/>
        <v>0</v>
      </c>
      <c r="J185">
        <f t="shared" ca="1" si="8"/>
        <v>0.8759448290159304</v>
      </c>
    </row>
    <row r="186" spans="1:10" x14ac:dyDescent="0.15">
      <c r="A186" s="45">
        <v>184</v>
      </c>
      <c r="B186" s="45" t="s">
        <v>73</v>
      </c>
      <c r="C186" s="45" t="s">
        <v>68</v>
      </c>
      <c r="D186" s="45">
        <v>56</v>
      </c>
      <c r="E186" s="45" t="s">
        <v>65</v>
      </c>
      <c r="F186" s="45" t="s">
        <v>67</v>
      </c>
      <c r="G186" s="45" t="s">
        <v>67</v>
      </c>
      <c r="H186" s="46" t="str">
        <f t="shared" ca="1" si="6"/>
        <v>NO</v>
      </c>
      <c r="I186" s="53">
        <f t="shared" ca="1" si="7"/>
        <v>0</v>
      </c>
      <c r="J186">
        <f t="shared" ca="1" si="8"/>
        <v>0.9669772781822612</v>
      </c>
    </row>
    <row r="187" spans="1:10" x14ac:dyDescent="0.15">
      <c r="A187" s="45">
        <v>185</v>
      </c>
      <c r="B187" s="45" t="s">
        <v>73</v>
      </c>
      <c r="C187" s="45" t="s">
        <v>64</v>
      </c>
      <c r="D187" s="45">
        <v>45</v>
      </c>
      <c r="E187" s="45" t="s">
        <v>65</v>
      </c>
      <c r="F187" s="45" t="s">
        <v>67</v>
      </c>
      <c r="G187" s="45" t="s">
        <v>67</v>
      </c>
      <c r="H187" s="46" t="str">
        <f t="shared" ca="1" si="6"/>
        <v>NO</v>
      </c>
      <c r="I187" s="53">
        <f t="shared" ca="1" si="7"/>
        <v>0</v>
      </c>
      <c r="J187">
        <f t="shared" ca="1" si="8"/>
        <v>0.55368882656309348</v>
      </c>
    </row>
    <row r="188" spans="1:10" x14ac:dyDescent="0.15">
      <c r="A188" s="45">
        <v>186</v>
      </c>
      <c r="B188" s="45" t="s">
        <v>73</v>
      </c>
      <c r="C188" s="45" t="s">
        <v>64</v>
      </c>
      <c r="D188" s="45">
        <v>51</v>
      </c>
      <c r="E188" s="45" t="s">
        <v>65</v>
      </c>
      <c r="F188" s="45" t="s">
        <v>67</v>
      </c>
      <c r="G188" s="45" t="s">
        <v>67</v>
      </c>
      <c r="H188" s="46" t="str">
        <f t="shared" ca="1" si="6"/>
        <v>NO</v>
      </c>
      <c r="I188" s="53">
        <f t="shared" ca="1" si="7"/>
        <v>0</v>
      </c>
      <c r="J188">
        <f t="shared" ca="1" si="8"/>
        <v>0.69428010197799261</v>
      </c>
    </row>
    <row r="189" spans="1:10" x14ac:dyDescent="0.15">
      <c r="A189" s="45">
        <v>187</v>
      </c>
      <c r="B189" s="45" t="s">
        <v>73</v>
      </c>
      <c r="C189" s="45" t="s">
        <v>64</v>
      </c>
      <c r="D189" s="45">
        <v>29</v>
      </c>
      <c r="E189" s="45" t="s">
        <v>69</v>
      </c>
      <c r="F189" s="45" t="s">
        <v>66</v>
      </c>
      <c r="G189" s="45" t="s">
        <v>66</v>
      </c>
      <c r="H189" s="46" t="str">
        <f t="shared" ca="1" si="6"/>
        <v>NO</v>
      </c>
      <c r="I189" s="53">
        <f t="shared" ca="1" si="7"/>
        <v>0</v>
      </c>
      <c r="J189">
        <f t="shared" ca="1" si="8"/>
        <v>0.90191376937803802</v>
      </c>
    </row>
    <row r="190" spans="1:10" x14ac:dyDescent="0.15">
      <c r="A190" s="45">
        <v>188</v>
      </c>
      <c r="B190" s="45" t="s">
        <v>73</v>
      </c>
      <c r="C190" s="45" t="s">
        <v>64</v>
      </c>
      <c r="D190" s="45">
        <v>35</v>
      </c>
      <c r="E190" s="45" t="s">
        <v>65</v>
      </c>
      <c r="F190" s="45" t="s">
        <v>66</v>
      </c>
      <c r="G190" s="45" t="s">
        <v>67</v>
      </c>
      <c r="H190" s="46" t="str">
        <f t="shared" ca="1" si="6"/>
        <v>SI</v>
      </c>
      <c r="I190" s="53">
        <f t="shared" ca="1" si="7"/>
        <v>1</v>
      </c>
      <c r="J190">
        <f t="shared" ca="1" si="8"/>
        <v>5.3396196169204102E-2</v>
      </c>
    </row>
    <row r="191" spans="1:10" x14ac:dyDescent="0.15">
      <c r="A191" s="45">
        <v>189</v>
      </c>
      <c r="B191" s="45" t="s">
        <v>73</v>
      </c>
      <c r="C191" s="45" t="s">
        <v>68</v>
      </c>
      <c r="D191" s="45">
        <v>26</v>
      </c>
      <c r="E191" s="45" t="s">
        <v>69</v>
      </c>
      <c r="F191" s="45" t="s">
        <v>67</v>
      </c>
      <c r="G191" s="45" t="s">
        <v>66</v>
      </c>
      <c r="H191" s="46" t="str">
        <f t="shared" ca="1" si="6"/>
        <v>NO</v>
      </c>
      <c r="I191" s="53">
        <f t="shared" ca="1" si="7"/>
        <v>0</v>
      </c>
      <c r="J191">
        <f t="shared" ca="1" si="8"/>
        <v>0.38759700155710131</v>
      </c>
    </row>
    <row r="192" spans="1:10" x14ac:dyDescent="0.15">
      <c r="A192" s="45">
        <v>190</v>
      </c>
      <c r="B192" s="45" t="s">
        <v>73</v>
      </c>
      <c r="C192" s="45" t="s">
        <v>64</v>
      </c>
      <c r="D192" s="45">
        <v>30</v>
      </c>
      <c r="E192" s="45" t="s">
        <v>65</v>
      </c>
      <c r="F192" s="45" t="s">
        <v>67</v>
      </c>
      <c r="G192" s="45" t="s">
        <v>66</v>
      </c>
      <c r="H192" s="46" t="str">
        <f t="shared" ca="1" si="6"/>
        <v>NO</v>
      </c>
      <c r="I192" s="53">
        <f t="shared" ca="1" si="7"/>
        <v>0</v>
      </c>
      <c r="J192">
        <f t="shared" ca="1" si="8"/>
        <v>0.52297531620491888</v>
      </c>
    </row>
    <row r="193" spans="1:10" x14ac:dyDescent="0.15">
      <c r="A193" s="45">
        <v>191</v>
      </c>
      <c r="B193" s="45" t="s">
        <v>73</v>
      </c>
      <c r="C193" s="45" t="s">
        <v>68</v>
      </c>
      <c r="D193" s="45">
        <v>25</v>
      </c>
      <c r="E193" s="45" t="s">
        <v>69</v>
      </c>
      <c r="F193" s="45" t="s">
        <v>66</v>
      </c>
      <c r="G193" s="45" t="s">
        <v>66</v>
      </c>
      <c r="H193" s="46" t="str">
        <f t="shared" ca="1" si="6"/>
        <v>NO</v>
      </c>
      <c r="I193" s="53">
        <f t="shared" ca="1" si="7"/>
        <v>0</v>
      </c>
      <c r="J193">
        <f t="shared" ca="1" si="8"/>
        <v>0.95804528658164756</v>
      </c>
    </row>
    <row r="194" spans="1:10" x14ac:dyDescent="0.15">
      <c r="A194" s="45">
        <v>192</v>
      </c>
      <c r="B194" s="45" t="s">
        <v>73</v>
      </c>
      <c r="C194" s="45" t="s">
        <v>64</v>
      </c>
      <c r="D194" s="45">
        <v>37</v>
      </c>
      <c r="E194" s="45" t="s">
        <v>65</v>
      </c>
      <c r="F194" s="45" t="s">
        <v>67</v>
      </c>
      <c r="G194" s="45" t="s">
        <v>67</v>
      </c>
      <c r="H194" s="46" t="str">
        <f t="shared" ca="1" si="6"/>
        <v>NO</v>
      </c>
      <c r="I194" s="53">
        <f t="shared" ca="1" si="7"/>
        <v>0</v>
      </c>
      <c r="J194">
        <f t="shared" ca="1" si="8"/>
        <v>0.45712656150827213</v>
      </c>
    </row>
    <row r="195" spans="1:10" x14ac:dyDescent="0.15">
      <c r="A195" s="45">
        <v>193</v>
      </c>
      <c r="B195" s="45" t="s">
        <v>73</v>
      </c>
      <c r="C195" s="45" t="s">
        <v>68</v>
      </c>
      <c r="D195" s="45">
        <v>63</v>
      </c>
      <c r="E195" s="45" t="s">
        <v>65</v>
      </c>
      <c r="F195" s="45" t="s">
        <v>67</v>
      </c>
      <c r="G195" s="45" t="s">
        <v>67</v>
      </c>
      <c r="H195" s="46" t="str">
        <f t="shared" ca="1" si="6"/>
        <v>NO</v>
      </c>
      <c r="I195" s="53">
        <f t="shared" ca="1" si="7"/>
        <v>0</v>
      </c>
      <c r="J195">
        <f t="shared" ca="1" si="8"/>
        <v>0.63903263734761684</v>
      </c>
    </row>
    <row r="196" spans="1:10" x14ac:dyDescent="0.15">
      <c r="A196" s="45">
        <v>194</v>
      </c>
      <c r="B196" s="45" t="s">
        <v>73</v>
      </c>
      <c r="C196" s="45" t="s">
        <v>68</v>
      </c>
      <c r="D196" s="45">
        <v>45</v>
      </c>
      <c r="E196" s="45" t="s">
        <v>69</v>
      </c>
      <c r="F196" s="45" t="s">
        <v>66</v>
      </c>
      <c r="G196" s="45" t="s">
        <v>66</v>
      </c>
      <c r="H196" s="46" t="str">
        <f t="shared" ref="H196:H259" ca="1" si="9">IF(J196&lt;$M$4,"SI","NO")</f>
        <v>SI</v>
      </c>
      <c r="I196" s="53">
        <f t="shared" ref="I196:I259" ca="1" si="10">IF(H196="SI",1,0)</f>
        <v>1</v>
      </c>
      <c r="J196">
        <f t="shared" ref="J196:J259" ca="1" si="11">RAND()</f>
        <v>1.8089980893099544E-2</v>
      </c>
    </row>
    <row r="197" spans="1:10" x14ac:dyDescent="0.15">
      <c r="A197" s="45">
        <v>195</v>
      </c>
      <c r="B197" s="45" t="s">
        <v>73</v>
      </c>
      <c r="C197" s="45" t="s">
        <v>64</v>
      </c>
      <c r="D197" s="45">
        <v>45</v>
      </c>
      <c r="E197" s="45" t="s">
        <v>65</v>
      </c>
      <c r="F197" s="45" t="s">
        <v>66</v>
      </c>
      <c r="G197" s="45" t="s">
        <v>67</v>
      </c>
      <c r="H197" s="46" t="str">
        <f t="shared" ca="1" si="9"/>
        <v>NO</v>
      </c>
      <c r="I197" s="53">
        <f t="shared" ca="1" si="10"/>
        <v>0</v>
      </c>
      <c r="J197">
        <f t="shared" ca="1" si="11"/>
        <v>0.45122320460052034</v>
      </c>
    </row>
    <row r="198" spans="1:10" x14ac:dyDescent="0.15">
      <c r="A198" s="45">
        <v>196</v>
      </c>
      <c r="B198" s="45" t="s">
        <v>73</v>
      </c>
      <c r="C198" s="45" t="s">
        <v>68</v>
      </c>
      <c r="D198" s="45">
        <v>44</v>
      </c>
      <c r="E198" s="45" t="s">
        <v>65</v>
      </c>
      <c r="F198" s="45" t="s">
        <v>67</v>
      </c>
      <c r="G198" s="45" t="s">
        <v>67</v>
      </c>
      <c r="H198" s="46" t="str">
        <f t="shared" ca="1" si="9"/>
        <v>NO</v>
      </c>
      <c r="I198" s="53">
        <f t="shared" ca="1" si="10"/>
        <v>0</v>
      </c>
      <c r="J198">
        <f t="shared" ca="1" si="11"/>
        <v>0.17573595873068404</v>
      </c>
    </row>
    <row r="199" spans="1:10" x14ac:dyDescent="0.15">
      <c r="A199" s="45">
        <v>197</v>
      </c>
      <c r="B199" s="45" t="s">
        <v>73</v>
      </c>
      <c r="C199" s="45" t="s">
        <v>68</v>
      </c>
      <c r="D199" s="45">
        <v>43</v>
      </c>
      <c r="E199" s="45" t="s">
        <v>65</v>
      </c>
      <c r="F199" s="45" t="s">
        <v>67</v>
      </c>
      <c r="G199" s="45" t="s">
        <v>67</v>
      </c>
      <c r="H199" s="46" t="str">
        <f t="shared" ca="1" si="9"/>
        <v>NO</v>
      </c>
      <c r="I199" s="53">
        <f t="shared" ca="1" si="10"/>
        <v>0</v>
      </c>
      <c r="J199">
        <f t="shared" ca="1" si="11"/>
        <v>0.74639206850007012</v>
      </c>
    </row>
    <row r="200" spans="1:10" x14ac:dyDescent="0.15">
      <c r="A200" s="45">
        <v>198</v>
      </c>
      <c r="B200" s="45" t="s">
        <v>73</v>
      </c>
      <c r="C200" s="45" t="s">
        <v>68</v>
      </c>
      <c r="D200" s="45">
        <v>31</v>
      </c>
      <c r="E200" s="45" t="s">
        <v>69</v>
      </c>
      <c r="F200" s="45" t="s">
        <v>67</v>
      </c>
      <c r="G200" s="45" t="s">
        <v>67</v>
      </c>
      <c r="H200" s="46" t="str">
        <f t="shared" ca="1" si="9"/>
        <v>NO</v>
      </c>
      <c r="I200" s="53">
        <f t="shared" ca="1" si="10"/>
        <v>0</v>
      </c>
      <c r="J200">
        <f t="shared" ca="1" si="11"/>
        <v>0.82169325950933125</v>
      </c>
    </row>
    <row r="201" spans="1:10" x14ac:dyDescent="0.15">
      <c r="A201" s="45">
        <v>199</v>
      </c>
      <c r="B201" s="45" t="s">
        <v>73</v>
      </c>
      <c r="C201" s="45" t="s">
        <v>64</v>
      </c>
      <c r="D201" s="45">
        <v>73</v>
      </c>
      <c r="E201" s="45" t="s">
        <v>65</v>
      </c>
      <c r="F201" s="45" t="s">
        <v>66</v>
      </c>
      <c r="G201" s="45" t="s">
        <v>66</v>
      </c>
      <c r="H201" s="46" t="str">
        <f t="shared" ca="1" si="9"/>
        <v>NO</v>
      </c>
      <c r="I201" s="53">
        <f t="shared" ca="1" si="10"/>
        <v>0</v>
      </c>
      <c r="J201">
        <f t="shared" ca="1" si="11"/>
        <v>0.86229118239498725</v>
      </c>
    </row>
    <row r="202" spans="1:10" x14ac:dyDescent="0.15">
      <c r="A202" s="45">
        <v>200</v>
      </c>
      <c r="B202" s="45" t="s">
        <v>73</v>
      </c>
      <c r="C202" s="45" t="s">
        <v>64</v>
      </c>
      <c r="D202" s="45">
        <v>50</v>
      </c>
      <c r="E202" s="45" t="s">
        <v>65</v>
      </c>
      <c r="F202" s="45" t="s">
        <v>67</v>
      </c>
      <c r="G202" s="45" t="s">
        <v>67</v>
      </c>
      <c r="H202" s="46" t="str">
        <f t="shared" ca="1" si="9"/>
        <v>NO</v>
      </c>
      <c r="I202" s="53">
        <f t="shared" ca="1" si="10"/>
        <v>0</v>
      </c>
      <c r="J202">
        <f t="shared" ca="1" si="11"/>
        <v>0.53628659515384591</v>
      </c>
    </row>
    <row r="203" spans="1:10" x14ac:dyDescent="0.15">
      <c r="A203" s="45">
        <v>201</v>
      </c>
      <c r="B203" s="45" t="s">
        <v>74</v>
      </c>
      <c r="C203" s="45" t="s">
        <v>64</v>
      </c>
      <c r="D203" s="45">
        <v>69</v>
      </c>
      <c r="E203" s="45" t="s">
        <v>65</v>
      </c>
      <c r="F203" s="45" t="s">
        <v>67</v>
      </c>
      <c r="G203" s="45" t="s">
        <v>67</v>
      </c>
      <c r="H203" s="46" t="str">
        <f t="shared" ca="1" si="9"/>
        <v>NO</v>
      </c>
      <c r="I203" s="53">
        <f t="shared" ca="1" si="10"/>
        <v>0</v>
      </c>
      <c r="J203">
        <f t="shared" ca="1" si="11"/>
        <v>0.79781365555123485</v>
      </c>
    </row>
    <row r="204" spans="1:10" x14ac:dyDescent="0.15">
      <c r="A204" s="45">
        <v>202</v>
      </c>
      <c r="B204" s="45" t="s">
        <v>74</v>
      </c>
      <c r="C204" s="45" t="s">
        <v>64</v>
      </c>
      <c r="D204" s="45">
        <v>52</v>
      </c>
      <c r="E204" s="45" t="s">
        <v>65</v>
      </c>
      <c r="F204" s="45" t="s">
        <v>66</v>
      </c>
      <c r="G204" s="45" t="s">
        <v>67</v>
      </c>
      <c r="H204" s="46" t="str">
        <f t="shared" ca="1" si="9"/>
        <v>NO</v>
      </c>
      <c r="I204" s="53">
        <f t="shared" ca="1" si="10"/>
        <v>0</v>
      </c>
      <c r="J204">
        <f t="shared" ca="1" si="11"/>
        <v>0.11958194043511772</v>
      </c>
    </row>
    <row r="205" spans="1:10" x14ac:dyDescent="0.15">
      <c r="A205" s="45">
        <v>203</v>
      </c>
      <c r="B205" s="45" t="s">
        <v>74</v>
      </c>
      <c r="C205" s="45" t="s">
        <v>64</v>
      </c>
      <c r="D205" s="45">
        <v>64</v>
      </c>
      <c r="E205" s="45" t="s">
        <v>70</v>
      </c>
      <c r="F205" s="45" t="s">
        <v>66</v>
      </c>
      <c r="G205" s="45" t="s">
        <v>66</v>
      </c>
      <c r="H205" s="46" t="str">
        <f t="shared" ca="1" si="9"/>
        <v>NO</v>
      </c>
      <c r="I205" s="53">
        <f t="shared" ca="1" si="10"/>
        <v>0</v>
      </c>
      <c r="J205">
        <f t="shared" ca="1" si="11"/>
        <v>0.25673161079669216</v>
      </c>
    </row>
    <row r="206" spans="1:10" x14ac:dyDescent="0.15">
      <c r="A206" s="45">
        <v>204</v>
      </c>
      <c r="B206" s="45" t="s">
        <v>74</v>
      </c>
      <c r="C206" s="45" t="s">
        <v>64</v>
      </c>
      <c r="D206" s="45">
        <v>58</v>
      </c>
      <c r="E206" s="45" t="s">
        <v>65</v>
      </c>
      <c r="F206" s="45" t="s">
        <v>66</v>
      </c>
      <c r="G206" s="45" t="s">
        <v>67</v>
      </c>
      <c r="H206" s="46" t="str">
        <f t="shared" ca="1" si="9"/>
        <v>NO</v>
      </c>
      <c r="I206" s="53">
        <f t="shared" ca="1" si="10"/>
        <v>0</v>
      </c>
      <c r="J206">
        <f t="shared" ca="1" si="11"/>
        <v>0.47099114104912188</v>
      </c>
    </row>
    <row r="207" spans="1:10" x14ac:dyDescent="0.15">
      <c r="A207" s="45">
        <v>205</v>
      </c>
      <c r="B207" s="45" t="s">
        <v>74</v>
      </c>
      <c r="C207" s="45" t="s">
        <v>64</v>
      </c>
      <c r="D207" s="45">
        <v>48</v>
      </c>
      <c r="E207" s="45" t="s">
        <v>65</v>
      </c>
      <c r="F207" s="45" t="s">
        <v>66</v>
      </c>
      <c r="G207" s="45" t="s">
        <v>67</v>
      </c>
      <c r="H207" s="46" t="str">
        <f t="shared" ca="1" si="9"/>
        <v>NO</v>
      </c>
      <c r="I207" s="53">
        <f t="shared" ca="1" si="10"/>
        <v>0</v>
      </c>
      <c r="J207">
        <f t="shared" ca="1" si="11"/>
        <v>0.41411680620514812</v>
      </c>
    </row>
    <row r="208" spans="1:10" x14ac:dyDescent="0.15">
      <c r="A208" s="45">
        <v>206</v>
      </c>
      <c r="B208" s="45" t="s">
        <v>74</v>
      </c>
      <c r="C208" s="45" t="s">
        <v>64</v>
      </c>
      <c r="D208" s="45">
        <v>65</v>
      </c>
      <c r="E208" s="45" t="s">
        <v>65</v>
      </c>
      <c r="F208" s="45" t="s">
        <v>67</v>
      </c>
      <c r="G208" s="45" t="s">
        <v>67</v>
      </c>
      <c r="H208" s="46" t="str">
        <f t="shared" ca="1" si="9"/>
        <v>NO</v>
      </c>
      <c r="I208" s="53">
        <f t="shared" ca="1" si="10"/>
        <v>0</v>
      </c>
      <c r="J208">
        <f t="shared" ca="1" si="11"/>
        <v>0.45371468897498124</v>
      </c>
    </row>
    <row r="209" spans="1:10" x14ac:dyDescent="0.15">
      <c r="A209" s="45">
        <v>207</v>
      </c>
      <c r="B209" s="45" t="s">
        <v>74</v>
      </c>
      <c r="C209" s="45" t="s">
        <v>64</v>
      </c>
      <c r="D209" s="45">
        <v>59</v>
      </c>
      <c r="E209" s="45" t="s">
        <v>65</v>
      </c>
      <c r="F209" s="45" t="s">
        <v>67</v>
      </c>
      <c r="G209" s="45" t="s">
        <v>67</v>
      </c>
      <c r="H209" s="46" t="str">
        <f t="shared" ca="1" si="9"/>
        <v>NO</v>
      </c>
      <c r="I209" s="53">
        <f t="shared" ca="1" si="10"/>
        <v>0</v>
      </c>
      <c r="J209">
        <f t="shared" ca="1" si="11"/>
        <v>0.32371875846162557</v>
      </c>
    </row>
    <row r="210" spans="1:10" x14ac:dyDescent="0.15">
      <c r="A210" s="45">
        <v>208</v>
      </c>
      <c r="B210" s="45" t="s">
        <v>74</v>
      </c>
      <c r="C210" s="45" t="s">
        <v>64</v>
      </c>
      <c r="D210" s="45">
        <v>84</v>
      </c>
      <c r="E210" s="45" t="s">
        <v>65</v>
      </c>
      <c r="F210" s="45" t="s">
        <v>67</v>
      </c>
      <c r="G210" s="45" t="s">
        <v>67</v>
      </c>
      <c r="H210" s="46" t="str">
        <f t="shared" ca="1" si="9"/>
        <v>NO</v>
      </c>
      <c r="I210" s="53">
        <f t="shared" ca="1" si="10"/>
        <v>0</v>
      </c>
      <c r="J210">
        <f t="shared" ca="1" si="11"/>
        <v>0.45214691270618579</v>
      </c>
    </row>
    <row r="211" spans="1:10" x14ac:dyDescent="0.15">
      <c r="A211" s="45">
        <v>209</v>
      </c>
      <c r="B211" s="45" t="s">
        <v>74</v>
      </c>
      <c r="C211" s="45" t="s">
        <v>68</v>
      </c>
      <c r="D211" s="45">
        <v>54</v>
      </c>
      <c r="E211" s="45" t="s">
        <v>65</v>
      </c>
      <c r="F211" s="45" t="s">
        <v>67</v>
      </c>
      <c r="G211" s="45" t="s">
        <v>67</v>
      </c>
      <c r="H211" s="46" t="str">
        <f t="shared" ca="1" si="9"/>
        <v>NO</v>
      </c>
      <c r="I211" s="53">
        <f t="shared" ca="1" si="10"/>
        <v>0</v>
      </c>
      <c r="J211">
        <f t="shared" ca="1" si="11"/>
        <v>0.59465925815205456</v>
      </c>
    </row>
    <row r="212" spans="1:10" x14ac:dyDescent="0.15">
      <c r="A212" s="45">
        <v>210</v>
      </c>
      <c r="B212" s="45" t="s">
        <v>74</v>
      </c>
      <c r="C212" s="45" t="s">
        <v>64</v>
      </c>
      <c r="D212" s="45">
        <v>42</v>
      </c>
      <c r="E212" s="45" t="s">
        <v>65</v>
      </c>
      <c r="F212" s="45" t="s">
        <v>66</v>
      </c>
      <c r="G212" s="45" t="s">
        <v>66</v>
      </c>
      <c r="H212" s="46" t="str">
        <f t="shared" ca="1" si="9"/>
        <v>NO</v>
      </c>
      <c r="I212" s="53">
        <f t="shared" ca="1" si="10"/>
        <v>0</v>
      </c>
      <c r="J212">
        <f t="shared" ca="1" si="11"/>
        <v>0.94811728706791443</v>
      </c>
    </row>
    <row r="213" spans="1:10" x14ac:dyDescent="0.15">
      <c r="A213" s="45">
        <v>211</v>
      </c>
      <c r="B213" s="45" t="s">
        <v>74</v>
      </c>
      <c r="C213" s="45" t="s">
        <v>68</v>
      </c>
      <c r="D213" s="45">
        <v>50</v>
      </c>
      <c r="E213" s="45" t="s">
        <v>65</v>
      </c>
      <c r="F213" s="45" t="s">
        <v>67</v>
      </c>
      <c r="G213" s="45" t="s">
        <v>67</v>
      </c>
      <c r="H213" s="46" t="str">
        <f t="shared" ca="1" si="9"/>
        <v>NO</v>
      </c>
      <c r="I213" s="53">
        <f t="shared" ca="1" si="10"/>
        <v>0</v>
      </c>
      <c r="J213">
        <f t="shared" ca="1" si="11"/>
        <v>0.83742987735612662</v>
      </c>
    </row>
    <row r="214" spans="1:10" x14ac:dyDescent="0.15">
      <c r="A214" s="45">
        <v>212</v>
      </c>
      <c r="B214" s="45" t="s">
        <v>74</v>
      </c>
      <c r="C214" s="45" t="s">
        <v>64</v>
      </c>
      <c r="D214" s="45">
        <v>33</v>
      </c>
      <c r="E214" s="45" t="s">
        <v>65</v>
      </c>
      <c r="F214" s="45" t="s">
        <v>66</v>
      </c>
      <c r="G214" s="45" t="s">
        <v>66</v>
      </c>
      <c r="H214" s="46" t="str">
        <f t="shared" ca="1" si="9"/>
        <v>NO</v>
      </c>
      <c r="I214" s="53">
        <f t="shared" ca="1" si="10"/>
        <v>0</v>
      </c>
      <c r="J214">
        <f t="shared" ca="1" si="11"/>
        <v>0.96420998847955819</v>
      </c>
    </row>
    <row r="215" spans="1:10" x14ac:dyDescent="0.15">
      <c r="A215" s="45">
        <v>213</v>
      </c>
      <c r="B215" s="45" t="s">
        <v>74</v>
      </c>
      <c r="C215" s="45" t="s">
        <v>64</v>
      </c>
      <c r="D215" s="45">
        <v>58</v>
      </c>
      <c r="E215" s="45" t="s">
        <v>65</v>
      </c>
      <c r="F215" s="45" t="s">
        <v>67</v>
      </c>
      <c r="G215" s="45" t="s">
        <v>67</v>
      </c>
      <c r="H215" s="46" t="str">
        <f t="shared" ca="1" si="9"/>
        <v>NO</v>
      </c>
      <c r="I215" s="53">
        <f t="shared" ca="1" si="10"/>
        <v>0</v>
      </c>
      <c r="J215">
        <f t="shared" ca="1" si="11"/>
        <v>0.15305696286766679</v>
      </c>
    </row>
    <row r="216" spans="1:10" x14ac:dyDescent="0.15">
      <c r="A216" s="45">
        <v>214</v>
      </c>
      <c r="B216" s="45" t="s">
        <v>74</v>
      </c>
      <c r="C216" s="45" t="s">
        <v>64</v>
      </c>
      <c r="D216" s="45">
        <v>49</v>
      </c>
      <c r="E216" s="45" t="s">
        <v>65</v>
      </c>
      <c r="F216" s="45" t="s">
        <v>67</v>
      </c>
      <c r="G216" s="45" t="s">
        <v>67</v>
      </c>
      <c r="H216" s="46" t="str">
        <f t="shared" ca="1" si="9"/>
        <v>NO</v>
      </c>
      <c r="I216" s="53">
        <f t="shared" ca="1" si="10"/>
        <v>0</v>
      </c>
      <c r="J216">
        <f t="shared" ca="1" si="11"/>
        <v>0.66209928670637141</v>
      </c>
    </row>
    <row r="217" spans="1:10" x14ac:dyDescent="0.15">
      <c r="A217" s="45">
        <v>215</v>
      </c>
      <c r="B217" s="45" t="s">
        <v>74</v>
      </c>
      <c r="C217" s="45" t="s">
        <v>64</v>
      </c>
      <c r="D217" s="45">
        <v>50</v>
      </c>
      <c r="E217" s="45" t="s">
        <v>65</v>
      </c>
      <c r="F217" s="45" t="s">
        <v>66</v>
      </c>
      <c r="G217" s="45" t="s">
        <v>67</v>
      </c>
      <c r="H217" s="46" t="str">
        <f t="shared" ca="1" si="9"/>
        <v>NO</v>
      </c>
      <c r="I217" s="53">
        <f t="shared" ca="1" si="10"/>
        <v>0</v>
      </c>
      <c r="J217">
        <f t="shared" ca="1" si="11"/>
        <v>0.56559596774184195</v>
      </c>
    </row>
    <row r="218" spans="1:10" x14ac:dyDescent="0.15">
      <c r="A218" s="45">
        <v>216</v>
      </c>
      <c r="B218" s="45" t="s">
        <v>74</v>
      </c>
      <c r="C218" s="45" t="s">
        <v>64</v>
      </c>
      <c r="D218" s="45">
        <v>43</v>
      </c>
      <c r="E218" s="45" t="s">
        <v>65</v>
      </c>
      <c r="F218" s="45" t="s">
        <v>67</v>
      </c>
      <c r="G218" s="45" t="s">
        <v>67</v>
      </c>
      <c r="H218" s="46" t="str">
        <f t="shared" ca="1" si="9"/>
        <v>NO</v>
      </c>
      <c r="I218" s="53">
        <f t="shared" ca="1" si="10"/>
        <v>0</v>
      </c>
      <c r="J218">
        <f t="shared" ca="1" si="11"/>
        <v>0.85459270786727792</v>
      </c>
    </row>
    <row r="219" spans="1:10" x14ac:dyDescent="0.15">
      <c r="A219" s="45">
        <v>217</v>
      </c>
      <c r="B219" s="45" t="s">
        <v>74</v>
      </c>
      <c r="C219" s="45" t="s">
        <v>68</v>
      </c>
      <c r="D219" s="45">
        <v>46</v>
      </c>
      <c r="E219" s="45" t="s">
        <v>65</v>
      </c>
      <c r="F219" s="45" t="s">
        <v>66</v>
      </c>
      <c r="G219" s="45" t="s">
        <v>67</v>
      </c>
      <c r="H219" s="46" t="str">
        <f t="shared" ca="1" si="9"/>
        <v>NO</v>
      </c>
      <c r="I219" s="53">
        <f t="shared" ca="1" si="10"/>
        <v>0</v>
      </c>
      <c r="J219">
        <f t="shared" ca="1" si="11"/>
        <v>0.76449456936095095</v>
      </c>
    </row>
    <row r="220" spans="1:10" x14ac:dyDescent="0.15">
      <c r="A220" s="45">
        <v>218</v>
      </c>
      <c r="B220" s="45" t="s">
        <v>74</v>
      </c>
      <c r="C220" s="45" t="s">
        <v>68</v>
      </c>
      <c r="D220" s="45">
        <v>66</v>
      </c>
      <c r="E220" s="45" t="s">
        <v>65</v>
      </c>
      <c r="F220" s="45" t="s">
        <v>67</v>
      </c>
      <c r="G220" s="45" t="s">
        <v>67</v>
      </c>
      <c r="H220" s="46" t="str">
        <f t="shared" ca="1" si="9"/>
        <v>NO</v>
      </c>
      <c r="I220" s="53">
        <f t="shared" ca="1" si="10"/>
        <v>0</v>
      </c>
      <c r="J220">
        <f t="shared" ca="1" si="11"/>
        <v>0.88470440824083485</v>
      </c>
    </row>
    <row r="221" spans="1:10" x14ac:dyDescent="0.15">
      <c r="A221" s="45">
        <v>219</v>
      </c>
      <c r="B221" s="45" t="s">
        <v>74</v>
      </c>
      <c r="C221" s="45" t="s">
        <v>68</v>
      </c>
      <c r="D221" s="45">
        <v>40</v>
      </c>
      <c r="E221" s="45" t="s">
        <v>65</v>
      </c>
      <c r="F221" s="45" t="s">
        <v>66</v>
      </c>
      <c r="G221" s="45" t="s">
        <v>67</v>
      </c>
      <c r="H221" s="46" t="str">
        <f t="shared" ca="1" si="9"/>
        <v>NO</v>
      </c>
      <c r="I221" s="53">
        <f t="shared" ca="1" si="10"/>
        <v>0</v>
      </c>
      <c r="J221">
        <f t="shared" ca="1" si="11"/>
        <v>0.18187731795760576</v>
      </c>
    </row>
    <row r="222" spans="1:10" x14ac:dyDescent="0.15">
      <c r="A222" s="45">
        <v>220</v>
      </c>
      <c r="B222" s="45" t="s">
        <v>74</v>
      </c>
      <c r="C222" s="45" t="s">
        <v>68</v>
      </c>
      <c r="D222" s="45">
        <v>30</v>
      </c>
      <c r="E222" s="45" t="s">
        <v>65</v>
      </c>
      <c r="F222" s="45" t="s">
        <v>67</v>
      </c>
      <c r="G222" s="45" t="s">
        <v>66</v>
      </c>
      <c r="H222" s="46" t="str">
        <f t="shared" ca="1" si="9"/>
        <v>NO</v>
      </c>
      <c r="I222" s="53">
        <f t="shared" ca="1" si="10"/>
        <v>0</v>
      </c>
      <c r="J222">
        <f t="shared" ca="1" si="11"/>
        <v>0.88210296897313811</v>
      </c>
    </row>
    <row r="223" spans="1:10" x14ac:dyDescent="0.15">
      <c r="A223" s="45">
        <v>221</v>
      </c>
      <c r="B223" s="45" t="s">
        <v>74</v>
      </c>
      <c r="C223" s="45" t="s">
        <v>64</v>
      </c>
      <c r="D223" s="45">
        <v>35</v>
      </c>
      <c r="E223" s="45" t="s">
        <v>65</v>
      </c>
      <c r="F223" s="45" t="s">
        <v>67</v>
      </c>
      <c r="G223" s="45" t="s">
        <v>66</v>
      </c>
      <c r="H223" s="46" t="str">
        <f t="shared" ca="1" si="9"/>
        <v>NO</v>
      </c>
      <c r="I223" s="53">
        <f t="shared" ca="1" si="10"/>
        <v>0</v>
      </c>
      <c r="J223">
        <f t="shared" ca="1" si="11"/>
        <v>0.44500150867113786</v>
      </c>
    </row>
    <row r="224" spans="1:10" x14ac:dyDescent="0.15">
      <c r="A224" s="45">
        <v>222</v>
      </c>
      <c r="B224" s="45" t="s">
        <v>74</v>
      </c>
      <c r="C224" s="45" t="s">
        <v>64</v>
      </c>
      <c r="D224" s="45">
        <v>48</v>
      </c>
      <c r="E224" s="45" t="s">
        <v>65</v>
      </c>
      <c r="F224" s="45" t="s">
        <v>67</v>
      </c>
      <c r="G224" s="45" t="s">
        <v>67</v>
      </c>
      <c r="H224" s="46" t="str">
        <f t="shared" ca="1" si="9"/>
        <v>NO</v>
      </c>
      <c r="I224" s="53">
        <f t="shared" ca="1" si="10"/>
        <v>0</v>
      </c>
      <c r="J224">
        <f t="shared" ca="1" si="11"/>
        <v>0.34335988292068098</v>
      </c>
    </row>
    <row r="225" spans="1:10" x14ac:dyDescent="0.15">
      <c r="A225" s="45">
        <v>223</v>
      </c>
      <c r="B225" s="45" t="s">
        <v>74</v>
      </c>
      <c r="C225" s="45" t="s">
        <v>64</v>
      </c>
      <c r="D225" s="45">
        <v>29</v>
      </c>
      <c r="E225" s="45" t="s">
        <v>65</v>
      </c>
      <c r="F225" s="45" t="s">
        <v>67</v>
      </c>
      <c r="G225" s="45" t="s">
        <v>66</v>
      </c>
      <c r="H225" s="46" t="str">
        <f t="shared" ca="1" si="9"/>
        <v>NO</v>
      </c>
      <c r="I225" s="53">
        <f t="shared" ca="1" si="10"/>
        <v>0</v>
      </c>
      <c r="J225">
        <f t="shared" ca="1" si="11"/>
        <v>0.59590297160824568</v>
      </c>
    </row>
    <row r="226" spans="1:10" x14ac:dyDescent="0.15">
      <c r="A226" s="45">
        <v>224</v>
      </c>
      <c r="B226" s="45" t="s">
        <v>74</v>
      </c>
      <c r="C226" s="45" t="s">
        <v>64</v>
      </c>
      <c r="D226" s="45">
        <v>47</v>
      </c>
      <c r="E226" s="45" t="s">
        <v>65</v>
      </c>
      <c r="F226" s="45" t="s">
        <v>67</v>
      </c>
      <c r="G226" s="45" t="s">
        <v>67</v>
      </c>
      <c r="H226" s="46" t="str">
        <f t="shared" ca="1" si="9"/>
        <v>NO</v>
      </c>
      <c r="I226" s="53">
        <f t="shared" ca="1" si="10"/>
        <v>0</v>
      </c>
      <c r="J226">
        <f t="shared" ca="1" si="11"/>
        <v>0.74764927044594576</v>
      </c>
    </row>
    <row r="227" spans="1:10" x14ac:dyDescent="0.15">
      <c r="A227" s="45">
        <v>225</v>
      </c>
      <c r="B227" s="45" t="s">
        <v>74</v>
      </c>
      <c r="C227" s="45" t="s">
        <v>68</v>
      </c>
      <c r="D227" s="45">
        <v>60</v>
      </c>
      <c r="E227" s="45" t="s">
        <v>65</v>
      </c>
      <c r="F227" s="45" t="s">
        <v>67</v>
      </c>
      <c r="G227" s="45" t="s">
        <v>66</v>
      </c>
      <c r="H227" s="46" t="str">
        <f t="shared" ca="1" si="9"/>
        <v>NO</v>
      </c>
      <c r="I227" s="53">
        <f t="shared" ca="1" si="10"/>
        <v>0</v>
      </c>
      <c r="J227">
        <f t="shared" ca="1" si="11"/>
        <v>0.59491791046128384</v>
      </c>
    </row>
    <row r="228" spans="1:10" x14ac:dyDescent="0.15">
      <c r="A228" s="45">
        <v>226</v>
      </c>
      <c r="B228" s="45" t="s">
        <v>74</v>
      </c>
      <c r="C228" s="45" t="s">
        <v>64</v>
      </c>
      <c r="D228" s="45">
        <v>62</v>
      </c>
      <c r="E228" s="45" t="s">
        <v>70</v>
      </c>
      <c r="F228" s="45" t="s">
        <v>67</v>
      </c>
      <c r="G228" s="45" t="s">
        <v>67</v>
      </c>
      <c r="H228" s="46" t="str">
        <f t="shared" ca="1" si="9"/>
        <v>NO</v>
      </c>
      <c r="I228" s="53">
        <f t="shared" ca="1" si="10"/>
        <v>0</v>
      </c>
      <c r="J228">
        <f t="shared" ca="1" si="11"/>
        <v>0.39406138137703073</v>
      </c>
    </row>
    <row r="229" spans="1:10" x14ac:dyDescent="0.15">
      <c r="A229" s="45">
        <v>227</v>
      </c>
      <c r="B229" s="45" t="s">
        <v>74</v>
      </c>
      <c r="C229" s="45" t="s">
        <v>68</v>
      </c>
      <c r="D229" s="45">
        <v>23</v>
      </c>
      <c r="E229" s="45" t="s">
        <v>69</v>
      </c>
      <c r="F229" s="45" t="s">
        <v>67</v>
      </c>
      <c r="G229" s="45" t="s">
        <v>67</v>
      </c>
      <c r="H229" s="46" t="str">
        <f t="shared" ca="1" si="9"/>
        <v>NO</v>
      </c>
      <c r="I229" s="53">
        <f t="shared" ca="1" si="10"/>
        <v>0</v>
      </c>
      <c r="J229">
        <f t="shared" ca="1" si="11"/>
        <v>0.58587454531361072</v>
      </c>
    </row>
    <row r="230" spans="1:10" x14ac:dyDescent="0.15">
      <c r="A230" s="45">
        <v>228</v>
      </c>
      <c r="B230" s="45" t="s">
        <v>74</v>
      </c>
      <c r="C230" s="45" t="s">
        <v>64</v>
      </c>
      <c r="D230" s="45">
        <v>72</v>
      </c>
      <c r="E230" s="45" t="s">
        <v>70</v>
      </c>
      <c r="F230" s="45" t="s">
        <v>66</v>
      </c>
      <c r="G230" s="45" t="s">
        <v>67</v>
      </c>
      <c r="H230" s="46" t="str">
        <f t="shared" ca="1" si="9"/>
        <v>NO</v>
      </c>
      <c r="I230" s="53">
        <f t="shared" ca="1" si="10"/>
        <v>0</v>
      </c>
      <c r="J230">
        <f t="shared" ca="1" si="11"/>
        <v>0.51641152428645543</v>
      </c>
    </row>
    <row r="231" spans="1:10" x14ac:dyDescent="0.15">
      <c r="A231" s="45">
        <v>229</v>
      </c>
      <c r="B231" s="45" t="s">
        <v>74</v>
      </c>
      <c r="C231" s="45" t="s">
        <v>64</v>
      </c>
      <c r="D231" s="45">
        <v>48</v>
      </c>
      <c r="E231" s="45" t="s">
        <v>65</v>
      </c>
      <c r="F231" s="45" t="s">
        <v>67</v>
      </c>
      <c r="G231" s="45" t="s">
        <v>67</v>
      </c>
      <c r="H231" s="46" t="str">
        <f t="shared" ca="1" si="9"/>
        <v>SI</v>
      </c>
      <c r="I231" s="53">
        <f t="shared" ca="1" si="10"/>
        <v>1</v>
      </c>
      <c r="J231">
        <f t="shared" ca="1" si="11"/>
        <v>8.257488925679457E-3</v>
      </c>
    </row>
    <row r="232" spans="1:10" x14ac:dyDescent="0.15">
      <c r="A232" s="45">
        <v>230</v>
      </c>
      <c r="B232" s="45" t="s">
        <v>74</v>
      </c>
      <c r="C232" s="45" t="s">
        <v>68</v>
      </c>
      <c r="D232" s="45">
        <v>37</v>
      </c>
      <c r="E232" s="45" t="s">
        <v>65</v>
      </c>
      <c r="F232" s="45" t="s">
        <v>66</v>
      </c>
      <c r="G232" s="45" t="s">
        <v>67</v>
      </c>
      <c r="H232" s="46" t="str">
        <f t="shared" ca="1" si="9"/>
        <v>NO</v>
      </c>
      <c r="I232" s="53">
        <f t="shared" ca="1" si="10"/>
        <v>0</v>
      </c>
      <c r="J232">
        <f t="shared" ca="1" si="11"/>
        <v>0.3087982897886149</v>
      </c>
    </row>
    <row r="233" spans="1:10" x14ac:dyDescent="0.15">
      <c r="A233" s="45">
        <v>231</v>
      </c>
      <c r="B233" s="45" t="s">
        <v>74</v>
      </c>
      <c r="C233" s="45" t="s">
        <v>68</v>
      </c>
      <c r="D233" s="45">
        <v>50</v>
      </c>
      <c r="E233" s="45" t="s">
        <v>65</v>
      </c>
      <c r="F233" s="45" t="s">
        <v>67</v>
      </c>
      <c r="G233" s="45" t="s">
        <v>67</v>
      </c>
      <c r="H233" s="46" t="str">
        <f t="shared" ca="1" si="9"/>
        <v>NO</v>
      </c>
      <c r="I233" s="53">
        <f t="shared" ca="1" si="10"/>
        <v>0</v>
      </c>
      <c r="J233">
        <f t="shared" ca="1" si="11"/>
        <v>0.2013484536721869</v>
      </c>
    </row>
    <row r="234" spans="1:10" x14ac:dyDescent="0.15">
      <c r="A234" s="45">
        <v>232</v>
      </c>
      <c r="B234" s="45" t="s">
        <v>74</v>
      </c>
      <c r="C234" s="45" t="s">
        <v>68</v>
      </c>
      <c r="D234" s="45">
        <v>73</v>
      </c>
      <c r="E234" s="45" t="s">
        <v>65</v>
      </c>
      <c r="F234" s="45" t="s">
        <v>67</v>
      </c>
      <c r="G234" s="45" t="s">
        <v>67</v>
      </c>
      <c r="H234" s="46" t="str">
        <f t="shared" ca="1" si="9"/>
        <v>SI</v>
      </c>
      <c r="I234" s="53">
        <f t="shared" ca="1" si="10"/>
        <v>1</v>
      </c>
      <c r="J234">
        <f t="shared" ca="1" si="11"/>
        <v>6.6344489106459736E-2</v>
      </c>
    </row>
    <row r="235" spans="1:10" x14ac:dyDescent="0.15">
      <c r="A235" s="45">
        <v>233</v>
      </c>
      <c r="B235" s="45" t="s">
        <v>74</v>
      </c>
      <c r="C235" s="45" t="s">
        <v>64</v>
      </c>
      <c r="D235" s="45">
        <v>30</v>
      </c>
      <c r="E235" s="45" t="s">
        <v>69</v>
      </c>
      <c r="F235" s="45" t="s">
        <v>66</v>
      </c>
      <c r="G235" s="45" t="s">
        <v>67</v>
      </c>
      <c r="H235" s="46" t="str">
        <f t="shared" ca="1" si="9"/>
        <v>SI</v>
      </c>
      <c r="I235" s="53">
        <f t="shared" ca="1" si="10"/>
        <v>1</v>
      </c>
      <c r="J235">
        <f t="shared" ca="1" si="11"/>
        <v>1.6374241395808786E-2</v>
      </c>
    </row>
    <row r="236" spans="1:10" x14ac:dyDescent="0.15">
      <c r="A236" s="45">
        <v>234</v>
      </c>
      <c r="B236" s="45" t="s">
        <v>74</v>
      </c>
      <c r="C236" s="45" t="s">
        <v>68</v>
      </c>
      <c r="D236" s="45">
        <v>21</v>
      </c>
      <c r="E236" s="45" t="s">
        <v>69</v>
      </c>
      <c r="F236" s="45" t="s">
        <v>67</v>
      </c>
      <c r="G236" s="45" t="s">
        <v>67</v>
      </c>
      <c r="H236" s="46" t="str">
        <f t="shared" ca="1" si="9"/>
        <v>NO</v>
      </c>
      <c r="I236" s="53">
        <f t="shared" ca="1" si="10"/>
        <v>0</v>
      </c>
      <c r="J236">
        <f t="shared" ca="1" si="11"/>
        <v>0.76326848128151992</v>
      </c>
    </row>
    <row r="237" spans="1:10" x14ac:dyDescent="0.15">
      <c r="A237" s="45">
        <v>235</v>
      </c>
      <c r="B237" s="45" t="s">
        <v>74</v>
      </c>
      <c r="C237" s="45" t="s">
        <v>64</v>
      </c>
      <c r="D237" s="45">
        <v>45</v>
      </c>
      <c r="E237" s="45" t="s">
        <v>65</v>
      </c>
      <c r="F237" s="45" t="s">
        <v>67</v>
      </c>
      <c r="G237" s="45" t="s">
        <v>67</v>
      </c>
      <c r="H237" s="46" t="str">
        <f t="shared" ca="1" si="9"/>
        <v>NO</v>
      </c>
      <c r="I237" s="53">
        <f t="shared" ca="1" si="10"/>
        <v>0</v>
      </c>
      <c r="J237">
        <f t="shared" ca="1" si="11"/>
        <v>0.25039620331461288</v>
      </c>
    </row>
    <row r="238" spans="1:10" x14ac:dyDescent="0.15">
      <c r="A238" s="45">
        <v>236</v>
      </c>
      <c r="B238" s="45" t="s">
        <v>74</v>
      </c>
      <c r="C238" s="45" t="s">
        <v>64</v>
      </c>
      <c r="D238" s="45">
        <v>35</v>
      </c>
      <c r="E238" s="45" t="s">
        <v>65</v>
      </c>
      <c r="F238" s="45" t="s">
        <v>67</v>
      </c>
      <c r="G238" s="45" t="s">
        <v>67</v>
      </c>
      <c r="H238" s="46" t="str">
        <f t="shared" ca="1" si="9"/>
        <v>NO</v>
      </c>
      <c r="I238" s="53">
        <f t="shared" ca="1" si="10"/>
        <v>0</v>
      </c>
      <c r="J238">
        <f t="shared" ca="1" si="11"/>
        <v>0.79711821939484329</v>
      </c>
    </row>
    <row r="239" spans="1:10" x14ac:dyDescent="0.15">
      <c r="A239" s="45">
        <v>237</v>
      </c>
      <c r="B239" s="45" t="s">
        <v>74</v>
      </c>
      <c r="C239" s="45" t="s">
        <v>68</v>
      </c>
      <c r="D239" s="45">
        <v>33</v>
      </c>
      <c r="E239" s="45" t="s">
        <v>65</v>
      </c>
      <c r="F239" s="45" t="s">
        <v>67</v>
      </c>
      <c r="G239" s="45" t="s">
        <v>66</v>
      </c>
      <c r="H239" s="46" t="str">
        <f t="shared" ca="1" si="9"/>
        <v>NO</v>
      </c>
      <c r="I239" s="53">
        <f t="shared" ca="1" si="10"/>
        <v>0</v>
      </c>
      <c r="J239">
        <f t="shared" ca="1" si="11"/>
        <v>0.216778693529176</v>
      </c>
    </row>
    <row r="240" spans="1:10" x14ac:dyDescent="0.15">
      <c r="A240" s="45">
        <v>238</v>
      </c>
      <c r="B240" s="45" t="s">
        <v>74</v>
      </c>
      <c r="C240" s="45" t="s">
        <v>68</v>
      </c>
      <c r="D240" s="45">
        <v>28</v>
      </c>
      <c r="E240" s="45" t="s">
        <v>69</v>
      </c>
      <c r="F240" s="45" t="s">
        <v>66</v>
      </c>
      <c r="G240" s="45" t="s">
        <v>66</v>
      </c>
      <c r="H240" s="46" t="str">
        <f t="shared" ca="1" si="9"/>
        <v>NO</v>
      </c>
      <c r="I240" s="53">
        <f t="shared" ca="1" si="10"/>
        <v>0</v>
      </c>
      <c r="J240">
        <f t="shared" ca="1" si="11"/>
        <v>0.30074717276676055</v>
      </c>
    </row>
    <row r="241" spans="1:10" x14ac:dyDescent="0.15">
      <c r="A241" s="45">
        <v>239</v>
      </c>
      <c r="B241" s="45" t="s">
        <v>74</v>
      </c>
      <c r="C241" s="45" t="s">
        <v>68</v>
      </c>
      <c r="D241" s="45">
        <v>29</v>
      </c>
      <c r="E241" s="45" t="s">
        <v>69</v>
      </c>
      <c r="F241" s="45" t="s">
        <v>66</v>
      </c>
      <c r="G241" s="45" t="s">
        <v>67</v>
      </c>
      <c r="H241" s="46" t="str">
        <f t="shared" ca="1" si="9"/>
        <v>NO</v>
      </c>
      <c r="I241" s="53">
        <f t="shared" ca="1" si="10"/>
        <v>0</v>
      </c>
      <c r="J241">
        <f t="shared" ca="1" si="11"/>
        <v>0.1450359201324547</v>
      </c>
    </row>
    <row r="242" spans="1:10" x14ac:dyDescent="0.15">
      <c r="A242" s="45">
        <v>240</v>
      </c>
      <c r="B242" s="45" t="s">
        <v>74</v>
      </c>
      <c r="C242" s="45" t="s">
        <v>64</v>
      </c>
      <c r="D242" s="45">
        <v>39</v>
      </c>
      <c r="E242" s="45" t="s">
        <v>65</v>
      </c>
      <c r="F242" s="45" t="s">
        <v>67</v>
      </c>
      <c r="G242" s="45" t="s">
        <v>67</v>
      </c>
      <c r="H242" s="46" t="str">
        <f t="shared" ca="1" si="9"/>
        <v>NO</v>
      </c>
      <c r="I242" s="53">
        <f t="shared" ca="1" si="10"/>
        <v>0</v>
      </c>
      <c r="J242">
        <f t="shared" ca="1" si="11"/>
        <v>0.36689321846857981</v>
      </c>
    </row>
    <row r="243" spans="1:10" x14ac:dyDescent="0.15">
      <c r="A243" s="45">
        <v>241</v>
      </c>
      <c r="B243" s="45" t="s">
        <v>74</v>
      </c>
      <c r="C243" s="45" t="s">
        <v>68</v>
      </c>
      <c r="D243" s="45">
        <v>69</v>
      </c>
      <c r="E243" s="45" t="s">
        <v>65</v>
      </c>
      <c r="F243" s="45" t="s">
        <v>67</v>
      </c>
      <c r="G243" s="45" t="s">
        <v>67</v>
      </c>
      <c r="H243" s="46" t="str">
        <f t="shared" ca="1" si="9"/>
        <v>NO</v>
      </c>
      <c r="I243" s="53">
        <f t="shared" ca="1" si="10"/>
        <v>0</v>
      </c>
      <c r="J243">
        <f t="shared" ca="1" si="11"/>
        <v>0.63317777783967522</v>
      </c>
    </row>
    <row r="244" spans="1:10" x14ac:dyDescent="0.15">
      <c r="A244" s="45">
        <v>242</v>
      </c>
      <c r="B244" s="45" t="s">
        <v>74</v>
      </c>
      <c r="C244" s="45" t="s">
        <v>64</v>
      </c>
      <c r="D244" s="45">
        <v>21</v>
      </c>
      <c r="E244" s="45" t="s">
        <v>69</v>
      </c>
      <c r="F244" s="45" t="s">
        <v>66</v>
      </c>
      <c r="G244" s="45" t="s">
        <v>66</v>
      </c>
      <c r="H244" s="46" t="str">
        <f t="shared" ca="1" si="9"/>
        <v>NO</v>
      </c>
      <c r="I244" s="53">
        <f t="shared" ca="1" si="10"/>
        <v>0</v>
      </c>
      <c r="J244">
        <f t="shared" ca="1" si="11"/>
        <v>0.88637664682311013</v>
      </c>
    </row>
    <row r="245" spans="1:10" x14ac:dyDescent="0.15">
      <c r="A245" s="45">
        <v>243</v>
      </c>
      <c r="B245" s="45" t="s">
        <v>74</v>
      </c>
      <c r="C245" s="45" t="s">
        <v>64</v>
      </c>
      <c r="D245" s="45">
        <v>60</v>
      </c>
      <c r="E245" s="45" t="s">
        <v>65</v>
      </c>
      <c r="F245" s="45" t="s">
        <v>67</v>
      </c>
      <c r="G245" s="45" t="s">
        <v>66</v>
      </c>
      <c r="H245" s="46" t="str">
        <f t="shared" ca="1" si="9"/>
        <v>NO</v>
      </c>
      <c r="I245" s="53">
        <f t="shared" ca="1" si="10"/>
        <v>0</v>
      </c>
      <c r="J245">
        <f t="shared" ca="1" si="11"/>
        <v>0.99833329228002532</v>
      </c>
    </row>
    <row r="246" spans="1:10" x14ac:dyDescent="0.15">
      <c r="A246" s="45">
        <v>244</v>
      </c>
      <c r="B246" s="45" t="s">
        <v>74</v>
      </c>
      <c r="C246" s="45" t="s">
        <v>64</v>
      </c>
      <c r="D246" s="45">
        <v>62</v>
      </c>
      <c r="E246" s="45" t="s">
        <v>70</v>
      </c>
      <c r="F246" s="45" t="s">
        <v>67</v>
      </c>
      <c r="G246" s="45" t="s">
        <v>67</v>
      </c>
      <c r="H246" s="46" t="str">
        <f t="shared" ca="1" si="9"/>
        <v>NO</v>
      </c>
      <c r="I246" s="53">
        <f t="shared" ca="1" si="10"/>
        <v>0</v>
      </c>
      <c r="J246">
        <f t="shared" ca="1" si="11"/>
        <v>0.94607282059208209</v>
      </c>
    </row>
    <row r="247" spans="1:10" x14ac:dyDescent="0.15">
      <c r="A247" s="45">
        <v>245</v>
      </c>
      <c r="B247" s="45" t="s">
        <v>74</v>
      </c>
      <c r="C247" s="45" t="s">
        <v>64</v>
      </c>
      <c r="D247" s="45">
        <v>58</v>
      </c>
      <c r="E247" s="45" t="s">
        <v>65</v>
      </c>
      <c r="F247" s="45" t="s">
        <v>67</v>
      </c>
      <c r="G247" s="45" t="s">
        <v>67</v>
      </c>
      <c r="H247" s="46" t="str">
        <f t="shared" ca="1" si="9"/>
        <v>NO</v>
      </c>
      <c r="I247" s="53">
        <f t="shared" ca="1" si="10"/>
        <v>0</v>
      </c>
      <c r="J247">
        <f t="shared" ca="1" si="11"/>
        <v>0.37359204933977053</v>
      </c>
    </row>
    <row r="248" spans="1:10" x14ac:dyDescent="0.15">
      <c r="A248" s="45">
        <v>246</v>
      </c>
      <c r="B248" s="45" t="s">
        <v>74</v>
      </c>
      <c r="C248" s="45" t="s">
        <v>64</v>
      </c>
      <c r="D248" s="45">
        <v>42</v>
      </c>
      <c r="E248" s="45" t="s">
        <v>65</v>
      </c>
      <c r="F248" s="45" t="s">
        <v>67</v>
      </c>
      <c r="G248" s="45" t="s">
        <v>66</v>
      </c>
      <c r="H248" s="46" t="str">
        <f t="shared" ca="1" si="9"/>
        <v>NO</v>
      </c>
      <c r="I248" s="53">
        <f t="shared" ca="1" si="10"/>
        <v>0</v>
      </c>
      <c r="J248">
        <f t="shared" ca="1" si="11"/>
        <v>0.155416436947165</v>
      </c>
    </row>
    <row r="249" spans="1:10" x14ac:dyDescent="0.15">
      <c r="A249" s="45">
        <v>247</v>
      </c>
      <c r="B249" s="45" t="s">
        <v>74</v>
      </c>
      <c r="C249" s="45" t="s">
        <v>68</v>
      </c>
      <c r="D249" s="45">
        <v>23</v>
      </c>
      <c r="E249" s="45" t="s">
        <v>69</v>
      </c>
      <c r="F249" s="45" t="s">
        <v>67</v>
      </c>
      <c r="G249" s="45" t="s">
        <v>66</v>
      </c>
      <c r="H249" s="46" t="str">
        <f t="shared" ca="1" si="9"/>
        <v>NO</v>
      </c>
      <c r="I249" s="53">
        <f t="shared" ca="1" si="10"/>
        <v>0</v>
      </c>
      <c r="J249">
        <f t="shared" ca="1" si="11"/>
        <v>0.6262330475853255</v>
      </c>
    </row>
    <row r="250" spans="1:10" x14ac:dyDescent="0.15">
      <c r="A250" s="45">
        <v>248</v>
      </c>
      <c r="B250" s="45" t="s">
        <v>74</v>
      </c>
      <c r="C250" s="45" t="s">
        <v>68</v>
      </c>
      <c r="D250" s="45">
        <v>33</v>
      </c>
      <c r="E250" s="45" t="s">
        <v>65</v>
      </c>
      <c r="F250" s="45" t="s">
        <v>66</v>
      </c>
      <c r="G250" s="45" t="s">
        <v>67</v>
      </c>
      <c r="H250" s="46" t="str">
        <f t="shared" ca="1" si="9"/>
        <v>NO</v>
      </c>
      <c r="I250" s="53">
        <f t="shared" ca="1" si="10"/>
        <v>0</v>
      </c>
      <c r="J250">
        <f t="shared" ca="1" si="11"/>
        <v>0.72215652145684051</v>
      </c>
    </row>
    <row r="251" spans="1:10" x14ac:dyDescent="0.15">
      <c r="A251" s="45">
        <v>249</v>
      </c>
      <c r="B251" s="45" t="s">
        <v>74</v>
      </c>
      <c r="C251" s="45" t="s">
        <v>64</v>
      </c>
      <c r="D251" s="45">
        <v>43</v>
      </c>
      <c r="E251" s="45" t="s">
        <v>65</v>
      </c>
      <c r="F251" s="45" t="s">
        <v>66</v>
      </c>
      <c r="G251" s="45" t="s">
        <v>66</v>
      </c>
      <c r="H251" s="46" t="str">
        <f t="shared" ca="1" si="9"/>
        <v>NO</v>
      </c>
      <c r="I251" s="53">
        <f t="shared" ca="1" si="10"/>
        <v>0</v>
      </c>
      <c r="J251">
        <f t="shared" ca="1" si="11"/>
        <v>0.86173460218897713</v>
      </c>
    </row>
    <row r="252" spans="1:10" x14ac:dyDescent="0.15">
      <c r="A252" s="45">
        <v>250</v>
      </c>
      <c r="B252" s="45" t="s">
        <v>74</v>
      </c>
      <c r="C252" s="45" t="s">
        <v>68</v>
      </c>
      <c r="D252" s="45">
        <v>35</v>
      </c>
      <c r="E252" s="45" t="s">
        <v>65</v>
      </c>
      <c r="F252" s="45" t="s">
        <v>67</v>
      </c>
      <c r="G252" s="45" t="s">
        <v>67</v>
      </c>
      <c r="H252" s="46" t="str">
        <f t="shared" ca="1" si="9"/>
        <v>NO</v>
      </c>
      <c r="I252" s="53">
        <f t="shared" ca="1" si="10"/>
        <v>0</v>
      </c>
      <c r="J252">
        <f t="shared" ca="1" si="11"/>
        <v>0.503726815033814</v>
      </c>
    </row>
    <row r="253" spans="1:10" x14ac:dyDescent="0.15">
      <c r="A253" s="45">
        <v>251</v>
      </c>
      <c r="B253" s="45" t="s">
        <v>74</v>
      </c>
      <c r="C253" s="45" t="s">
        <v>68</v>
      </c>
      <c r="D253" s="45">
        <v>36</v>
      </c>
      <c r="E253" s="45" t="s">
        <v>65</v>
      </c>
      <c r="F253" s="45" t="s">
        <v>66</v>
      </c>
      <c r="G253" s="45" t="s">
        <v>66</v>
      </c>
      <c r="H253" s="46" t="str">
        <f t="shared" ca="1" si="9"/>
        <v>NO</v>
      </c>
      <c r="I253" s="53">
        <f t="shared" ca="1" si="10"/>
        <v>0</v>
      </c>
      <c r="J253">
        <f t="shared" ca="1" si="11"/>
        <v>0.1119403595039441</v>
      </c>
    </row>
    <row r="254" spans="1:10" x14ac:dyDescent="0.15">
      <c r="A254" s="45">
        <v>252</v>
      </c>
      <c r="B254" s="45" t="s">
        <v>74</v>
      </c>
      <c r="C254" s="45" t="s">
        <v>64</v>
      </c>
      <c r="D254" s="45">
        <v>65</v>
      </c>
      <c r="E254" s="45" t="s">
        <v>65</v>
      </c>
      <c r="F254" s="45" t="s">
        <v>66</v>
      </c>
      <c r="G254" s="45" t="s">
        <v>67</v>
      </c>
      <c r="H254" s="46" t="str">
        <f t="shared" ca="1" si="9"/>
        <v>NO</v>
      </c>
      <c r="I254" s="53">
        <f t="shared" ca="1" si="10"/>
        <v>0</v>
      </c>
      <c r="J254">
        <f t="shared" ca="1" si="11"/>
        <v>0.83542044941322258</v>
      </c>
    </row>
    <row r="255" spans="1:10" x14ac:dyDescent="0.15">
      <c r="A255" s="45">
        <v>253</v>
      </c>
      <c r="B255" s="45" t="s">
        <v>74</v>
      </c>
      <c r="C255" s="45" t="s">
        <v>64</v>
      </c>
      <c r="D255" s="45">
        <v>31</v>
      </c>
      <c r="E255" s="45" t="s">
        <v>65</v>
      </c>
      <c r="F255" s="45" t="s">
        <v>67</v>
      </c>
      <c r="G255" s="45" t="s">
        <v>67</v>
      </c>
      <c r="H255" s="46" t="str">
        <f t="shared" ca="1" si="9"/>
        <v>NO</v>
      </c>
      <c r="I255" s="53">
        <f t="shared" ca="1" si="10"/>
        <v>0</v>
      </c>
      <c r="J255">
        <f t="shared" ca="1" si="11"/>
        <v>0.54045336960510404</v>
      </c>
    </row>
    <row r="256" spans="1:10" x14ac:dyDescent="0.15">
      <c r="A256" s="45">
        <v>254</v>
      </c>
      <c r="B256" s="45" t="s">
        <v>74</v>
      </c>
      <c r="C256" s="45" t="s">
        <v>64</v>
      </c>
      <c r="D256" s="45">
        <v>40</v>
      </c>
      <c r="E256" s="45" t="s">
        <v>65</v>
      </c>
      <c r="F256" s="45" t="s">
        <v>67</v>
      </c>
      <c r="G256" s="45" t="s">
        <v>67</v>
      </c>
      <c r="H256" s="46" t="str">
        <f t="shared" ca="1" si="9"/>
        <v>NO</v>
      </c>
      <c r="I256" s="53">
        <f t="shared" ca="1" si="10"/>
        <v>0</v>
      </c>
      <c r="J256">
        <f t="shared" ca="1" si="11"/>
        <v>0.55496014406471472</v>
      </c>
    </row>
    <row r="257" spans="1:10" x14ac:dyDescent="0.15">
      <c r="A257" s="45">
        <v>255</v>
      </c>
      <c r="B257" s="45" t="s">
        <v>74</v>
      </c>
      <c r="C257" s="45" t="s">
        <v>64</v>
      </c>
      <c r="D257" s="45">
        <v>42</v>
      </c>
      <c r="E257" s="45" t="s">
        <v>65</v>
      </c>
      <c r="F257" s="45" t="s">
        <v>66</v>
      </c>
      <c r="G257" s="45" t="s">
        <v>67</v>
      </c>
      <c r="H257" s="46" t="str">
        <f t="shared" ca="1" si="9"/>
        <v>NO</v>
      </c>
      <c r="I257" s="53">
        <f t="shared" ca="1" si="10"/>
        <v>0</v>
      </c>
      <c r="J257">
        <f t="shared" ca="1" si="11"/>
        <v>0.62857020122493212</v>
      </c>
    </row>
    <row r="258" spans="1:10" x14ac:dyDescent="0.15">
      <c r="A258" s="45">
        <v>256</v>
      </c>
      <c r="B258" s="45" t="s">
        <v>74</v>
      </c>
      <c r="C258" s="45" t="s">
        <v>64</v>
      </c>
      <c r="D258" s="45">
        <v>72</v>
      </c>
      <c r="E258" s="45" t="s">
        <v>65</v>
      </c>
      <c r="F258" s="45" t="s">
        <v>66</v>
      </c>
      <c r="G258" s="45" t="s">
        <v>67</v>
      </c>
      <c r="H258" s="46" t="str">
        <f t="shared" ca="1" si="9"/>
        <v>NO</v>
      </c>
      <c r="I258" s="53">
        <f t="shared" ca="1" si="10"/>
        <v>0</v>
      </c>
      <c r="J258">
        <f t="shared" ca="1" si="11"/>
        <v>0.10689593738007686</v>
      </c>
    </row>
    <row r="259" spans="1:10" x14ac:dyDescent="0.15">
      <c r="A259" s="45">
        <v>257</v>
      </c>
      <c r="B259" s="45" t="s">
        <v>74</v>
      </c>
      <c r="C259" s="45" t="s">
        <v>68</v>
      </c>
      <c r="D259" s="45">
        <v>53</v>
      </c>
      <c r="E259" s="45" t="s">
        <v>65</v>
      </c>
      <c r="F259" s="45" t="s">
        <v>67</v>
      </c>
      <c r="G259" s="45" t="s">
        <v>67</v>
      </c>
      <c r="H259" s="46" t="str">
        <f t="shared" ca="1" si="9"/>
        <v>NO</v>
      </c>
      <c r="I259" s="53">
        <f t="shared" ca="1" si="10"/>
        <v>0</v>
      </c>
      <c r="J259">
        <f t="shared" ca="1" si="11"/>
        <v>0.36977253041847613</v>
      </c>
    </row>
    <row r="260" spans="1:10" x14ac:dyDescent="0.15">
      <c r="A260" s="45">
        <v>258</v>
      </c>
      <c r="B260" s="45" t="s">
        <v>74</v>
      </c>
      <c r="C260" s="45" t="s">
        <v>64</v>
      </c>
      <c r="D260" s="45">
        <v>64</v>
      </c>
      <c r="E260" s="45" t="s">
        <v>65</v>
      </c>
      <c r="F260" s="45" t="s">
        <v>67</v>
      </c>
      <c r="G260" s="45" t="s">
        <v>67</v>
      </c>
      <c r="H260" s="46" t="str">
        <f t="shared" ref="H260:H323" ca="1" si="12">IF(J260&lt;$M$4,"SI","NO")</f>
        <v>SI</v>
      </c>
      <c r="I260" s="53">
        <f t="shared" ref="I260:I323" ca="1" si="13">IF(H260="SI",1,0)</f>
        <v>1</v>
      </c>
      <c r="J260">
        <f t="shared" ref="J260:J323" ca="1" si="14">RAND()</f>
        <v>2.2086639558893006E-2</v>
      </c>
    </row>
    <row r="261" spans="1:10" x14ac:dyDescent="0.15">
      <c r="A261" s="45">
        <v>259</v>
      </c>
      <c r="B261" s="45" t="s">
        <v>74</v>
      </c>
      <c r="C261" s="45" t="s">
        <v>64</v>
      </c>
      <c r="D261" s="45">
        <v>58</v>
      </c>
      <c r="E261" s="45" t="s">
        <v>65</v>
      </c>
      <c r="F261" s="45" t="s">
        <v>67</v>
      </c>
      <c r="G261" s="45" t="s">
        <v>67</v>
      </c>
      <c r="H261" s="46" t="str">
        <f t="shared" ca="1" si="12"/>
        <v>SI</v>
      </c>
      <c r="I261" s="53">
        <f t="shared" ca="1" si="13"/>
        <v>1</v>
      </c>
      <c r="J261">
        <f t="shared" ca="1" si="14"/>
        <v>3.5165163738652305E-2</v>
      </c>
    </row>
    <row r="262" spans="1:10" x14ac:dyDescent="0.15">
      <c r="A262" s="45">
        <v>260</v>
      </c>
      <c r="B262" s="45" t="s">
        <v>74</v>
      </c>
      <c r="C262" s="45" t="s">
        <v>64</v>
      </c>
      <c r="D262" s="45">
        <v>67</v>
      </c>
      <c r="E262" s="45" t="s">
        <v>65</v>
      </c>
      <c r="F262" s="45" t="s">
        <v>67</v>
      </c>
      <c r="G262" s="45" t="s">
        <v>66</v>
      </c>
      <c r="H262" s="46" t="str">
        <f t="shared" ca="1" si="12"/>
        <v>NO</v>
      </c>
      <c r="I262" s="53">
        <f t="shared" ca="1" si="13"/>
        <v>0</v>
      </c>
      <c r="J262">
        <f t="shared" ca="1" si="14"/>
        <v>0.86622797649022287</v>
      </c>
    </row>
    <row r="263" spans="1:10" x14ac:dyDescent="0.15">
      <c r="A263" s="45">
        <v>261</v>
      </c>
      <c r="B263" s="45" t="s">
        <v>74</v>
      </c>
      <c r="C263" s="45" t="s">
        <v>68</v>
      </c>
      <c r="D263" s="45">
        <v>50</v>
      </c>
      <c r="E263" s="45" t="s">
        <v>65</v>
      </c>
      <c r="F263" s="45" t="s">
        <v>66</v>
      </c>
      <c r="G263" s="45" t="s">
        <v>67</v>
      </c>
      <c r="H263" s="46" t="str">
        <f t="shared" ca="1" si="12"/>
        <v>NO</v>
      </c>
      <c r="I263" s="53">
        <f t="shared" ca="1" si="13"/>
        <v>0</v>
      </c>
      <c r="J263">
        <f t="shared" ca="1" si="14"/>
        <v>0.20572506510810762</v>
      </c>
    </row>
    <row r="264" spans="1:10" x14ac:dyDescent="0.15">
      <c r="A264" s="45">
        <v>262</v>
      </c>
      <c r="B264" s="45" t="s">
        <v>74</v>
      </c>
      <c r="C264" s="45" t="s">
        <v>68</v>
      </c>
      <c r="D264" s="45">
        <v>41</v>
      </c>
      <c r="E264" s="45" t="s">
        <v>65</v>
      </c>
      <c r="F264" s="45" t="s">
        <v>67</v>
      </c>
      <c r="G264" s="45" t="s">
        <v>67</v>
      </c>
      <c r="H264" s="46" t="str">
        <f t="shared" ca="1" si="12"/>
        <v>NO</v>
      </c>
      <c r="I264" s="53">
        <f t="shared" ca="1" si="13"/>
        <v>0</v>
      </c>
      <c r="J264">
        <f t="shared" ca="1" si="14"/>
        <v>0.10376207869224308</v>
      </c>
    </row>
    <row r="265" spans="1:10" x14ac:dyDescent="0.15">
      <c r="A265" s="45">
        <v>263</v>
      </c>
      <c r="B265" s="45" t="s">
        <v>74</v>
      </c>
      <c r="C265" s="45" t="s">
        <v>64</v>
      </c>
      <c r="D265" s="45">
        <v>62</v>
      </c>
      <c r="E265" s="45" t="s">
        <v>65</v>
      </c>
      <c r="F265" s="45" t="s">
        <v>66</v>
      </c>
      <c r="G265" s="45" t="s">
        <v>67</v>
      </c>
      <c r="H265" s="46" t="str">
        <f t="shared" ca="1" si="12"/>
        <v>NO</v>
      </c>
      <c r="I265" s="53">
        <f t="shared" ca="1" si="13"/>
        <v>0</v>
      </c>
      <c r="J265">
        <f t="shared" ca="1" si="14"/>
        <v>0.40898394487605683</v>
      </c>
    </row>
    <row r="266" spans="1:10" x14ac:dyDescent="0.15">
      <c r="A266" s="45">
        <v>264</v>
      </c>
      <c r="B266" s="45" t="s">
        <v>74</v>
      </c>
      <c r="C266" s="45" t="s">
        <v>64</v>
      </c>
      <c r="D266" s="45">
        <v>43</v>
      </c>
      <c r="E266" s="45" t="s">
        <v>65</v>
      </c>
      <c r="F266" s="45" t="s">
        <v>66</v>
      </c>
      <c r="G266" s="45" t="s">
        <v>67</v>
      </c>
      <c r="H266" s="46" t="str">
        <f t="shared" ca="1" si="12"/>
        <v>NO</v>
      </c>
      <c r="I266" s="53">
        <f t="shared" ca="1" si="13"/>
        <v>0</v>
      </c>
      <c r="J266">
        <f t="shared" ca="1" si="14"/>
        <v>0.16748502289861245</v>
      </c>
    </row>
    <row r="267" spans="1:10" x14ac:dyDescent="0.15">
      <c r="A267" s="45">
        <v>265</v>
      </c>
      <c r="B267" s="45" t="s">
        <v>74</v>
      </c>
      <c r="C267" s="45" t="s">
        <v>64</v>
      </c>
      <c r="D267" s="45">
        <v>55</v>
      </c>
      <c r="E267" s="45" t="s">
        <v>65</v>
      </c>
      <c r="F267" s="45" t="s">
        <v>66</v>
      </c>
      <c r="G267" s="45" t="s">
        <v>66</v>
      </c>
      <c r="H267" s="46" t="str">
        <f t="shared" ca="1" si="12"/>
        <v>NO</v>
      </c>
      <c r="I267" s="53">
        <f t="shared" ca="1" si="13"/>
        <v>0</v>
      </c>
      <c r="J267">
        <f t="shared" ca="1" si="14"/>
        <v>0.30085204856761893</v>
      </c>
    </row>
    <row r="268" spans="1:10" x14ac:dyDescent="0.15">
      <c r="A268" s="45">
        <v>266</v>
      </c>
      <c r="B268" s="45" t="s">
        <v>74</v>
      </c>
      <c r="C268" s="45" t="s">
        <v>68</v>
      </c>
      <c r="D268" s="45">
        <v>32</v>
      </c>
      <c r="E268" s="45" t="s">
        <v>69</v>
      </c>
      <c r="F268" s="45" t="s">
        <v>66</v>
      </c>
      <c r="G268" s="45" t="s">
        <v>67</v>
      </c>
      <c r="H268" s="46" t="str">
        <f t="shared" ca="1" si="12"/>
        <v>NO</v>
      </c>
      <c r="I268" s="53">
        <f t="shared" ca="1" si="13"/>
        <v>0</v>
      </c>
      <c r="J268">
        <f t="shared" ca="1" si="14"/>
        <v>0.42780952074866097</v>
      </c>
    </row>
    <row r="269" spans="1:10" x14ac:dyDescent="0.15">
      <c r="A269" s="45">
        <v>267</v>
      </c>
      <c r="B269" s="45" t="s">
        <v>74</v>
      </c>
      <c r="C269" s="45" t="s">
        <v>64</v>
      </c>
      <c r="D269" s="45">
        <v>68</v>
      </c>
      <c r="E269" s="45" t="s">
        <v>70</v>
      </c>
      <c r="F269" s="45" t="s">
        <v>67</v>
      </c>
      <c r="G269" s="45" t="s">
        <v>66</v>
      </c>
      <c r="H269" s="46" t="str">
        <f t="shared" ca="1" si="12"/>
        <v>NO</v>
      </c>
      <c r="I269" s="53">
        <f t="shared" ca="1" si="13"/>
        <v>0</v>
      </c>
      <c r="J269">
        <f t="shared" ca="1" si="14"/>
        <v>0.30032931911219674</v>
      </c>
    </row>
    <row r="270" spans="1:10" x14ac:dyDescent="0.15">
      <c r="A270" s="45">
        <v>268</v>
      </c>
      <c r="B270" s="45" t="s">
        <v>74</v>
      </c>
      <c r="C270" s="45" t="s">
        <v>64</v>
      </c>
      <c r="D270" s="45">
        <v>52</v>
      </c>
      <c r="E270" s="45" t="s">
        <v>65</v>
      </c>
      <c r="F270" s="45" t="s">
        <v>67</v>
      </c>
      <c r="G270" s="45" t="s">
        <v>67</v>
      </c>
      <c r="H270" s="46" t="str">
        <f t="shared" ca="1" si="12"/>
        <v>NO</v>
      </c>
      <c r="I270" s="53">
        <f t="shared" ca="1" si="13"/>
        <v>0</v>
      </c>
      <c r="J270">
        <f t="shared" ca="1" si="14"/>
        <v>0.47647619868221491</v>
      </c>
    </row>
    <row r="271" spans="1:10" x14ac:dyDescent="0.15">
      <c r="A271" s="45">
        <v>269</v>
      </c>
      <c r="B271" s="45" t="s">
        <v>74</v>
      </c>
      <c r="C271" s="45" t="s">
        <v>64</v>
      </c>
      <c r="D271" s="45">
        <v>42</v>
      </c>
      <c r="E271" s="45" t="s">
        <v>65</v>
      </c>
      <c r="F271" s="45" t="s">
        <v>67</v>
      </c>
      <c r="G271" s="45" t="s">
        <v>67</v>
      </c>
      <c r="H271" s="46" t="str">
        <f t="shared" ca="1" si="12"/>
        <v>SI</v>
      </c>
      <c r="I271" s="53">
        <f t="shared" ca="1" si="13"/>
        <v>1</v>
      </c>
      <c r="J271">
        <f t="shared" ca="1" si="14"/>
        <v>6.4735284484762845E-2</v>
      </c>
    </row>
    <row r="272" spans="1:10" x14ac:dyDescent="0.15">
      <c r="A272" s="45">
        <v>270</v>
      </c>
      <c r="B272" s="45" t="s">
        <v>74</v>
      </c>
      <c r="C272" s="45" t="s">
        <v>68</v>
      </c>
      <c r="D272" s="45">
        <v>25</v>
      </c>
      <c r="E272" s="45" t="s">
        <v>65</v>
      </c>
      <c r="F272" s="45" t="s">
        <v>67</v>
      </c>
      <c r="G272" s="45" t="s">
        <v>67</v>
      </c>
      <c r="H272" s="46" t="str">
        <f t="shared" ca="1" si="12"/>
        <v>NO</v>
      </c>
      <c r="I272" s="53">
        <f t="shared" ca="1" si="13"/>
        <v>0</v>
      </c>
      <c r="J272">
        <f t="shared" ca="1" si="14"/>
        <v>0.37582780270876381</v>
      </c>
    </row>
    <row r="273" spans="1:10" x14ac:dyDescent="0.15">
      <c r="A273" s="45">
        <v>271</v>
      </c>
      <c r="B273" s="45" t="s">
        <v>74</v>
      </c>
      <c r="C273" s="45" t="s">
        <v>68</v>
      </c>
      <c r="D273" s="45">
        <v>50</v>
      </c>
      <c r="E273" s="45" t="s">
        <v>65</v>
      </c>
      <c r="F273" s="45" t="s">
        <v>67</v>
      </c>
      <c r="G273" s="45" t="s">
        <v>67</v>
      </c>
      <c r="H273" s="46" t="str">
        <f t="shared" ca="1" si="12"/>
        <v>SI</v>
      </c>
      <c r="I273" s="53">
        <f t="shared" ca="1" si="13"/>
        <v>1</v>
      </c>
      <c r="J273">
        <f t="shared" ca="1" si="14"/>
        <v>1.4072340078266854E-2</v>
      </c>
    </row>
    <row r="274" spans="1:10" x14ac:dyDescent="0.15">
      <c r="A274" s="45">
        <v>272</v>
      </c>
      <c r="B274" s="45" t="s">
        <v>74</v>
      </c>
      <c r="C274" s="45" t="s">
        <v>68</v>
      </c>
      <c r="D274" s="45">
        <v>39</v>
      </c>
      <c r="E274" s="45" t="s">
        <v>65</v>
      </c>
      <c r="F274" s="45" t="s">
        <v>66</v>
      </c>
      <c r="G274" s="45" t="s">
        <v>67</v>
      </c>
      <c r="H274" s="46" t="str">
        <f t="shared" ca="1" si="12"/>
        <v>NO</v>
      </c>
      <c r="I274" s="53">
        <f t="shared" ca="1" si="13"/>
        <v>0</v>
      </c>
      <c r="J274">
        <f t="shared" ca="1" si="14"/>
        <v>7.6755335846300121E-2</v>
      </c>
    </row>
    <row r="275" spans="1:10" x14ac:dyDescent="0.15">
      <c r="A275" s="45">
        <v>273</v>
      </c>
      <c r="B275" s="45" t="s">
        <v>74</v>
      </c>
      <c r="C275" s="45" t="s">
        <v>68</v>
      </c>
      <c r="D275" s="45">
        <v>54</v>
      </c>
      <c r="E275" s="45" t="s">
        <v>65</v>
      </c>
      <c r="F275" s="45" t="s">
        <v>67</v>
      </c>
      <c r="G275" s="45" t="s">
        <v>67</v>
      </c>
      <c r="H275" s="46" t="str">
        <f t="shared" ca="1" si="12"/>
        <v>NO</v>
      </c>
      <c r="I275" s="53">
        <f t="shared" ca="1" si="13"/>
        <v>0</v>
      </c>
      <c r="J275">
        <f t="shared" ca="1" si="14"/>
        <v>0.1841128578005724</v>
      </c>
    </row>
    <row r="276" spans="1:10" x14ac:dyDescent="0.15">
      <c r="A276" s="45">
        <v>274</v>
      </c>
      <c r="B276" s="45" t="s">
        <v>74</v>
      </c>
      <c r="C276" s="45" t="s">
        <v>64</v>
      </c>
      <c r="D276" s="45">
        <v>48</v>
      </c>
      <c r="E276" s="45" t="s">
        <v>65</v>
      </c>
      <c r="F276" s="45" t="s">
        <v>67</v>
      </c>
      <c r="G276" s="45" t="s">
        <v>67</v>
      </c>
      <c r="H276" s="46" t="str">
        <f t="shared" ca="1" si="12"/>
        <v>NO</v>
      </c>
      <c r="I276" s="53">
        <f t="shared" ca="1" si="13"/>
        <v>0</v>
      </c>
      <c r="J276">
        <f t="shared" ca="1" si="14"/>
        <v>0.77956637634895287</v>
      </c>
    </row>
    <row r="277" spans="1:10" x14ac:dyDescent="0.15">
      <c r="A277" s="45">
        <v>275</v>
      </c>
      <c r="B277" s="45" t="s">
        <v>74</v>
      </c>
      <c r="C277" s="45" t="s">
        <v>68</v>
      </c>
      <c r="D277" s="45">
        <v>51</v>
      </c>
      <c r="E277" s="45" t="s">
        <v>65</v>
      </c>
      <c r="F277" s="45" t="s">
        <v>67</v>
      </c>
      <c r="G277" s="45" t="s">
        <v>67</v>
      </c>
      <c r="H277" s="46" t="str">
        <f t="shared" ca="1" si="12"/>
        <v>NO</v>
      </c>
      <c r="I277" s="53">
        <f t="shared" ca="1" si="13"/>
        <v>0</v>
      </c>
      <c r="J277">
        <f t="shared" ca="1" si="14"/>
        <v>0.31802992960562515</v>
      </c>
    </row>
    <row r="278" spans="1:10" x14ac:dyDescent="0.15">
      <c r="A278" s="45">
        <v>276</v>
      </c>
      <c r="B278" s="45" t="s">
        <v>74</v>
      </c>
      <c r="C278" s="45" t="s">
        <v>64</v>
      </c>
      <c r="D278" s="45">
        <v>24</v>
      </c>
      <c r="E278" s="45" t="s">
        <v>69</v>
      </c>
      <c r="F278" s="45" t="s">
        <v>67</v>
      </c>
      <c r="G278" s="45" t="s">
        <v>67</v>
      </c>
      <c r="H278" s="46" t="str">
        <f t="shared" ca="1" si="12"/>
        <v>NO</v>
      </c>
      <c r="I278" s="53">
        <f t="shared" ca="1" si="13"/>
        <v>0</v>
      </c>
      <c r="J278">
        <f t="shared" ca="1" si="14"/>
        <v>0.24817538311165477</v>
      </c>
    </row>
    <row r="279" spans="1:10" x14ac:dyDescent="0.15">
      <c r="A279" s="45">
        <v>277</v>
      </c>
      <c r="B279" s="45" t="s">
        <v>74</v>
      </c>
      <c r="C279" s="45" t="s">
        <v>68</v>
      </c>
      <c r="D279" s="45">
        <v>48</v>
      </c>
      <c r="E279" s="45" t="s">
        <v>65</v>
      </c>
      <c r="F279" s="45" t="s">
        <v>67</v>
      </c>
      <c r="G279" s="45" t="s">
        <v>67</v>
      </c>
      <c r="H279" s="46" t="str">
        <f t="shared" ca="1" si="12"/>
        <v>SI</v>
      </c>
      <c r="I279" s="53">
        <f t="shared" ca="1" si="13"/>
        <v>1</v>
      </c>
      <c r="J279">
        <f t="shared" ca="1" si="14"/>
        <v>1.5133537230743177E-2</v>
      </c>
    </row>
    <row r="280" spans="1:10" x14ac:dyDescent="0.15">
      <c r="A280" s="45">
        <v>278</v>
      </c>
      <c r="B280" s="45" t="s">
        <v>74</v>
      </c>
      <c r="C280" s="45" t="s">
        <v>64</v>
      </c>
      <c r="D280" s="45">
        <v>55</v>
      </c>
      <c r="E280" s="45" t="s">
        <v>65</v>
      </c>
      <c r="F280" s="45" t="s">
        <v>67</v>
      </c>
      <c r="G280" s="45" t="s">
        <v>67</v>
      </c>
      <c r="H280" s="46" t="str">
        <f t="shared" ca="1" si="12"/>
        <v>NO</v>
      </c>
      <c r="I280" s="53">
        <f t="shared" ca="1" si="13"/>
        <v>0</v>
      </c>
      <c r="J280">
        <f t="shared" ca="1" si="14"/>
        <v>0.11939013136728194</v>
      </c>
    </row>
    <row r="281" spans="1:10" x14ac:dyDescent="0.15">
      <c r="A281" s="45">
        <v>279</v>
      </c>
      <c r="B281" s="45" t="s">
        <v>74</v>
      </c>
      <c r="C281" s="45" t="s">
        <v>68</v>
      </c>
      <c r="D281" s="45">
        <v>57</v>
      </c>
      <c r="E281" s="45" t="s">
        <v>65</v>
      </c>
      <c r="F281" s="45" t="s">
        <v>66</v>
      </c>
      <c r="G281" s="45" t="s">
        <v>67</v>
      </c>
      <c r="H281" s="46" t="str">
        <f t="shared" ca="1" si="12"/>
        <v>NO</v>
      </c>
      <c r="I281" s="53">
        <f t="shared" ca="1" si="13"/>
        <v>0</v>
      </c>
      <c r="J281">
        <f t="shared" ca="1" si="14"/>
        <v>0.35418607925055956</v>
      </c>
    </row>
    <row r="282" spans="1:10" x14ac:dyDescent="0.15">
      <c r="A282" s="45">
        <v>280</v>
      </c>
      <c r="B282" s="45" t="s">
        <v>74</v>
      </c>
      <c r="C282" s="45" t="s">
        <v>64</v>
      </c>
      <c r="D282" s="45">
        <v>36</v>
      </c>
      <c r="E282" s="45" t="s">
        <v>65</v>
      </c>
      <c r="F282" s="45" t="s">
        <v>67</v>
      </c>
      <c r="G282" s="45" t="s">
        <v>67</v>
      </c>
      <c r="H282" s="46" t="str">
        <f t="shared" ca="1" si="12"/>
        <v>NO</v>
      </c>
      <c r="I282" s="53">
        <f t="shared" ca="1" si="13"/>
        <v>0</v>
      </c>
      <c r="J282">
        <f t="shared" ca="1" si="14"/>
        <v>0.62943448707464766</v>
      </c>
    </row>
    <row r="283" spans="1:10" x14ac:dyDescent="0.15">
      <c r="A283" s="45">
        <v>281</v>
      </c>
      <c r="B283" s="45" t="s">
        <v>74</v>
      </c>
      <c r="C283" s="45" t="s">
        <v>68</v>
      </c>
      <c r="D283" s="45">
        <v>60</v>
      </c>
      <c r="E283" s="45" t="s">
        <v>65</v>
      </c>
      <c r="F283" s="45" t="s">
        <v>67</v>
      </c>
      <c r="G283" s="45" t="s">
        <v>67</v>
      </c>
      <c r="H283" s="46" t="str">
        <f t="shared" ca="1" si="12"/>
        <v>NO</v>
      </c>
      <c r="I283" s="53">
        <f t="shared" ca="1" si="13"/>
        <v>0</v>
      </c>
      <c r="J283">
        <f t="shared" ca="1" si="14"/>
        <v>0.79071861194912041</v>
      </c>
    </row>
    <row r="284" spans="1:10" x14ac:dyDescent="0.15">
      <c r="A284" s="45">
        <v>282</v>
      </c>
      <c r="B284" s="45" t="s">
        <v>74</v>
      </c>
      <c r="C284" s="45" t="s">
        <v>68</v>
      </c>
      <c r="D284" s="45">
        <v>58</v>
      </c>
      <c r="E284" s="45" t="s">
        <v>65</v>
      </c>
      <c r="F284" s="45" t="s">
        <v>67</v>
      </c>
      <c r="G284" s="45" t="s">
        <v>66</v>
      </c>
      <c r="H284" s="46" t="str">
        <f t="shared" ca="1" si="12"/>
        <v>NO</v>
      </c>
      <c r="I284" s="53">
        <f t="shared" ca="1" si="13"/>
        <v>0</v>
      </c>
      <c r="J284">
        <f t="shared" ca="1" si="14"/>
        <v>0.55901672400146551</v>
      </c>
    </row>
    <row r="285" spans="1:10" x14ac:dyDescent="0.15">
      <c r="A285" s="45">
        <v>283</v>
      </c>
      <c r="B285" s="45" t="s">
        <v>74</v>
      </c>
      <c r="C285" s="45" t="s">
        <v>64</v>
      </c>
      <c r="D285" s="45">
        <v>58</v>
      </c>
      <c r="E285" s="45" t="s">
        <v>65</v>
      </c>
      <c r="F285" s="45" t="s">
        <v>66</v>
      </c>
      <c r="G285" s="45" t="s">
        <v>67</v>
      </c>
      <c r="H285" s="46" t="str">
        <f t="shared" ca="1" si="12"/>
        <v>NO</v>
      </c>
      <c r="I285" s="53">
        <f t="shared" ca="1" si="13"/>
        <v>0</v>
      </c>
      <c r="J285">
        <f t="shared" ca="1" si="14"/>
        <v>0.2865402518872664</v>
      </c>
    </row>
    <row r="286" spans="1:10" x14ac:dyDescent="0.15">
      <c r="A286" s="45">
        <v>284</v>
      </c>
      <c r="B286" s="45" t="s">
        <v>74</v>
      </c>
      <c r="C286" s="45" t="s">
        <v>64</v>
      </c>
      <c r="D286" s="45">
        <v>55</v>
      </c>
      <c r="E286" s="45" t="s">
        <v>65</v>
      </c>
      <c r="F286" s="45" t="s">
        <v>67</v>
      </c>
      <c r="G286" s="45" t="s">
        <v>67</v>
      </c>
      <c r="H286" s="46" t="str">
        <f t="shared" ca="1" si="12"/>
        <v>NO</v>
      </c>
      <c r="I286" s="53">
        <f t="shared" ca="1" si="13"/>
        <v>0</v>
      </c>
      <c r="J286">
        <f t="shared" ca="1" si="14"/>
        <v>0.48380339955212981</v>
      </c>
    </row>
    <row r="287" spans="1:10" x14ac:dyDescent="0.15">
      <c r="A287" s="45">
        <v>285</v>
      </c>
      <c r="B287" s="45" t="s">
        <v>74</v>
      </c>
      <c r="C287" s="45" t="s">
        <v>64</v>
      </c>
      <c r="D287" s="45">
        <v>59</v>
      </c>
      <c r="E287" s="45" t="s">
        <v>70</v>
      </c>
      <c r="F287" s="45" t="s">
        <v>67</v>
      </c>
      <c r="G287" s="45" t="s">
        <v>67</v>
      </c>
      <c r="H287" s="46" t="str">
        <f t="shared" ca="1" si="12"/>
        <v>NO</v>
      </c>
      <c r="I287" s="53">
        <f t="shared" ca="1" si="13"/>
        <v>0</v>
      </c>
      <c r="J287">
        <f t="shared" ca="1" si="14"/>
        <v>0.74348444291432136</v>
      </c>
    </row>
    <row r="288" spans="1:10" x14ac:dyDescent="0.15">
      <c r="A288" s="45">
        <v>286</v>
      </c>
      <c r="B288" s="45" t="s">
        <v>74</v>
      </c>
      <c r="C288" s="45" t="s">
        <v>68</v>
      </c>
      <c r="D288" s="45">
        <v>42</v>
      </c>
      <c r="E288" s="45" t="s">
        <v>65</v>
      </c>
      <c r="F288" s="45" t="s">
        <v>67</v>
      </c>
      <c r="G288" s="45" t="s">
        <v>67</v>
      </c>
      <c r="H288" s="46" t="str">
        <f t="shared" ca="1" si="12"/>
        <v>SI</v>
      </c>
      <c r="I288" s="53">
        <f t="shared" ca="1" si="13"/>
        <v>1</v>
      </c>
      <c r="J288">
        <f t="shared" ca="1" si="14"/>
        <v>5.1059537889535767E-2</v>
      </c>
    </row>
    <row r="289" spans="1:10" x14ac:dyDescent="0.15">
      <c r="A289" s="45">
        <v>287</v>
      </c>
      <c r="B289" s="45" t="s">
        <v>74</v>
      </c>
      <c r="C289" s="45" t="s">
        <v>68</v>
      </c>
      <c r="D289" s="45">
        <v>52</v>
      </c>
      <c r="E289" s="45" t="s">
        <v>70</v>
      </c>
      <c r="F289" s="45" t="s">
        <v>67</v>
      </c>
      <c r="G289" s="45" t="s">
        <v>66</v>
      </c>
      <c r="H289" s="46" t="str">
        <f t="shared" ca="1" si="12"/>
        <v>NO</v>
      </c>
      <c r="I289" s="53">
        <f t="shared" ca="1" si="13"/>
        <v>0</v>
      </c>
      <c r="J289">
        <f t="shared" ca="1" si="14"/>
        <v>0.74697731016507607</v>
      </c>
    </row>
    <row r="290" spans="1:10" x14ac:dyDescent="0.15">
      <c r="A290" s="45">
        <v>288</v>
      </c>
      <c r="B290" s="45" t="s">
        <v>74</v>
      </c>
      <c r="C290" s="45" t="s">
        <v>68</v>
      </c>
      <c r="D290" s="45">
        <v>61</v>
      </c>
      <c r="E290" s="45" t="s">
        <v>65</v>
      </c>
      <c r="F290" s="45" t="s">
        <v>67</v>
      </c>
      <c r="G290" s="45" t="s">
        <v>66</v>
      </c>
      <c r="H290" s="46" t="str">
        <f t="shared" ca="1" si="12"/>
        <v>NO</v>
      </c>
      <c r="I290" s="53">
        <f t="shared" ca="1" si="13"/>
        <v>0</v>
      </c>
      <c r="J290">
        <f t="shared" ca="1" si="14"/>
        <v>0.72949778598730752</v>
      </c>
    </row>
    <row r="291" spans="1:10" x14ac:dyDescent="0.15">
      <c r="A291" s="45">
        <v>289</v>
      </c>
      <c r="B291" s="45" t="s">
        <v>74</v>
      </c>
      <c r="C291" s="45" t="s">
        <v>64</v>
      </c>
      <c r="D291" s="45">
        <v>42</v>
      </c>
      <c r="E291" s="45" t="s">
        <v>65</v>
      </c>
      <c r="F291" s="45" t="s">
        <v>67</v>
      </c>
      <c r="G291" s="45" t="s">
        <v>67</v>
      </c>
      <c r="H291" s="46" t="str">
        <f t="shared" ca="1" si="12"/>
        <v>NO</v>
      </c>
      <c r="I291" s="53">
        <f t="shared" ca="1" si="13"/>
        <v>0</v>
      </c>
      <c r="J291">
        <f t="shared" ca="1" si="14"/>
        <v>0.74016971085957017</v>
      </c>
    </row>
    <row r="292" spans="1:10" x14ac:dyDescent="0.15">
      <c r="A292" s="45">
        <v>290</v>
      </c>
      <c r="B292" s="45" t="s">
        <v>74</v>
      </c>
      <c r="C292" s="45" t="s">
        <v>64</v>
      </c>
      <c r="D292" s="45">
        <v>38</v>
      </c>
      <c r="E292" s="45" t="s">
        <v>69</v>
      </c>
      <c r="F292" s="45" t="s">
        <v>67</v>
      </c>
      <c r="G292" s="45" t="s">
        <v>67</v>
      </c>
      <c r="H292" s="46" t="str">
        <f t="shared" ca="1" si="12"/>
        <v>NO</v>
      </c>
      <c r="I292" s="53">
        <f t="shared" ca="1" si="13"/>
        <v>0</v>
      </c>
      <c r="J292">
        <f t="shared" ca="1" si="14"/>
        <v>0.43749592509777757</v>
      </c>
    </row>
    <row r="293" spans="1:10" x14ac:dyDescent="0.15">
      <c r="A293" s="45">
        <v>291</v>
      </c>
      <c r="B293" s="45" t="s">
        <v>74</v>
      </c>
      <c r="C293" s="45" t="s">
        <v>64</v>
      </c>
      <c r="D293" s="45">
        <v>56</v>
      </c>
      <c r="E293" s="45" t="s">
        <v>70</v>
      </c>
      <c r="F293" s="45" t="s">
        <v>67</v>
      </c>
      <c r="G293" s="45" t="s">
        <v>67</v>
      </c>
      <c r="H293" s="46" t="str">
        <f t="shared" ca="1" si="12"/>
        <v>NO</v>
      </c>
      <c r="I293" s="53">
        <f t="shared" ca="1" si="13"/>
        <v>0</v>
      </c>
      <c r="J293">
        <f t="shared" ca="1" si="14"/>
        <v>0.71508859085097454</v>
      </c>
    </row>
    <row r="294" spans="1:10" x14ac:dyDescent="0.15">
      <c r="A294" s="45">
        <v>292</v>
      </c>
      <c r="B294" s="45" t="s">
        <v>74</v>
      </c>
      <c r="C294" s="45" t="s">
        <v>64</v>
      </c>
      <c r="D294" s="45">
        <v>42</v>
      </c>
      <c r="E294" s="45" t="s">
        <v>65</v>
      </c>
      <c r="F294" s="45" t="s">
        <v>66</v>
      </c>
      <c r="G294" s="45" t="s">
        <v>67</v>
      </c>
      <c r="H294" s="46" t="str">
        <f t="shared" ca="1" si="12"/>
        <v>NO</v>
      </c>
      <c r="I294" s="53">
        <f t="shared" ca="1" si="13"/>
        <v>0</v>
      </c>
      <c r="J294">
        <f t="shared" ca="1" si="14"/>
        <v>0.90648436344075067</v>
      </c>
    </row>
    <row r="295" spans="1:10" x14ac:dyDescent="0.15">
      <c r="A295" s="45">
        <v>293</v>
      </c>
      <c r="B295" s="45" t="s">
        <v>74</v>
      </c>
      <c r="C295" s="45" t="s">
        <v>64</v>
      </c>
      <c r="D295" s="45">
        <v>54</v>
      </c>
      <c r="E295" s="45" t="s">
        <v>65</v>
      </c>
      <c r="F295" s="45" t="s">
        <v>66</v>
      </c>
      <c r="G295" s="45" t="s">
        <v>67</v>
      </c>
      <c r="H295" s="46" t="str">
        <f t="shared" ca="1" si="12"/>
        <v>NO</v>
      </c>
      <c r="I295" s="53">
        <f t="shared" ca="1" si="13"/>
        <v>0</v>
      </c>
      <c r="J295">
        <f t="shared" ca="1" si="14"/>
        <v>0.82167948450407713</v>
      </c>
    </row>
    <row r="296" spans="1:10" x14ac:dyDescent="0.15">
      <c r="A296" s="45">
        <v>294</v>
      </c>
      <c r="B296" s="45" t="s">
        <v>74</v>
      </c>
      <c r="C296" s="45" t="s">
        <v>68</v>
      </c>
      <c r="D296" s="45">
        <v>39</v>
      </c>
      <c r="E296" s="45" t="s">
        <v>69</v>
      </c>
      <c r="F296" s="45" t="s">
        <v>67</v>
      </c>
      <c r="G296" s="45" t="s">
        <v>67</v>
      </c>
      <c r="H296" s="46" t="str">
        <f t="shared" ca="1" si="12"/>
        <v>NO</v>
      </c>
      <c r="I296" s="53">
        <f t="shared" ca="1" si="13"/>
        <v>0</v>
      </c>
      <c r="J296">
        <f t="shared" ca="1" si="14"/>
        <v>0.52426526015474961</v>
      </c>
    </row>
    <row r="297" spans="1:10" x14ac:dyDescent="0.15">
      <c r="A297" s="45">
        <v>295</v>
      </c>
      <c r="B297" s="45" t="s">
        <v>74</v>
      </c>
      <c r="C297" s="45" t="s">
        <v>68</v>
      </c>
      <c r="D297" s="45">
        <v>39</v>
      </c>
      <c r="E297" s="45" t="s">
        <v>65</v>
      </c>
      <c r="F297" s="45" t="s">
        <v>67</v>
      </c>
      <c r="G297" s="45" t="s">
        <v>67</v>
      </c>
      <c r="H297" s="46" t="str">
        <f t="shared" ca="1" si="12"/>
        <v>NO</v>
      </c>
      <c r="I297" s="53">
        <f t="shared" ca="1" si="13"/>
        <v>0</v>
      </c>
      <c r="J297">
        <f t="shared" ca="1" si="14"/>
        <v>0.50340021495064979</v>
      </c>
    </row>
    <row r="298" spans="1:10" x14ac:dyDescent="0.15">
      <c r="A298" s="45">
        <v>296</v>
      </c>
      <c r="B298" s="45" t="s">
        <v>74</v>
      </c>
      <c r="C298" s="45" t="s">
        <v>68</v>
      </c>
      <c r="D298" s="45">
        <v>55</v>
      </c>
      <c r="E298" s="45" t="s">
        <v>65</v>
      </c>
      <c r="F298" s="45" t="s">
        <v>66</v>
      </c>
      <c r="G298" s="45" t="s">
        <v>66</v>
      </c>
      <c r="H298" s="46" t="str">
        <f t="shared" ca="1" si="12"/>
        <v>NO</v>
      </c>
      <c r="I298" s="53">
        <f t="shared" ca="1" si="13"/>
        <v>0</v>
      </c>
      <c r="J298">
        <f t="shared" ca="1" si="14"/>
        <v>0.14272297639350773</v>
      </c>
    </row>
    <row r="299" spans="1:10" x14ac:dyDescent="0.15">
      <c r="A299" s="45">
        <v>297</v>
      </c>
      <c r="B299" s="45" t="s">
        <v>74</v>
      </c>
      <c r="C299" s="45" t="s">
        <v>68</v>
      </c>
      <c r="D299" s="45">
        <v>31</v>
      </c>
      <c r="E299" s="45" t="s">
        <v>69</v>
      </c>
      <c r="F299" s="45" t="s">
        <v>66</v>
      </c>
      <c r="G299" s="45" t="s">
        <v>67</v>
      </c>
      <c r="H299" s="46" t="str">
        <f t="shared" ca="1" si="12"/>
        <v>NO</v>
      </c>
      <c r="I299" s="53">
        <f t="shared" ca="1" si="13"/>
        <v>0</v>
      </c>
      <c r="J299">
        <f t="shared" ca="1" si="14"/>
        <v>0.7417794566296555</v>
      </c>
    </row>
    <row r="300" spans="1:10" x14ac:dyDescent="0.15">
      <c r="A300" s="45">
        <v>298</v>
      </c>
      <c r="B300" s="45" t="s">
        <v>74</v>
      </c>
      <c r="C300" s="45" t="s">
        <v>64</v>
      </c>
      <c r="D300" s="45">
        <v>32</v>
      </c>
      <c r="E300" s="45" t="s">
        <v>65</v>
      </c>
      <c r="F300" s="45" t="s">
        <v>67</v>
      </c>
      <c r="G300" s="45" t="s">
        <v>67</v>
      </c>
      <c r="H300" s="46" t="str">
        <f t="shared" ca="1" si="12"/>
        <v>NO</v>
      </c>
      <c r="I300" s="53">
        <f t="shared" ca="1" si="13"/>
        <v>0</v>
      </c>
      <c r="J300">
        <f t="shared" ca="1" si="14"/>
        <v>0.78468556084924879</v>
      </c>
    </row>
    <row r="301" spans="1:10" x14ac:dyDescent="0.15">
      <c r="A301" s="45">
        <v>299</v>
      </c>
      <c r="B301" s="45" t="s">
        <v>74</v>
      </c>
      <c r="C301" s="45" t="s">
        <v>68</v>
      </c>
      <c r="D301" s="45">
        <v>39</v>
      </c>
      <c r="E301" s="45" t="s">
        <v>65</v>
      </c>
      <c r="F301" s="45" t="s">
        <v>67</v>
      </c>
      <c r="G301" s="45" t="s">
        <v>67</v>
      </c>
      <c r="H301" s="46" t="str">
        <f t="shared" ca="1" si="12"/>
        <v>NO</v>
      </c>
      <c r="I301" s="53">
        <f t="shared" ca="1" si="13"/>
        <v>0</v>
      </c>
      <c r="J301">
        <f t="shared" ca="1" si="14"/>
        <v>0.40941914216050257</v>
      </c>
    </row>
    <row r="302" spans="1:10" x14ac:dyDescent="0.15">
      <c r="A302" s="45">
        <v>300</v>
      </c>
      <c r="B302" s="45" t="s">
        <v>74</v>
      </c>
      <c r="C302" s="45" t="s">
        <v>64</v>
      </c>
      <c r="D302" s="45">
        <v>51</v>
      </c>
      <c r="E302" s="45" t="s">
        <v>65</v>
      </c>
      <c r="F302" s="45" t="s">
        <v>67</v>
      </c>
      <c r="G302" s="45" t="s">
        <v>67</v>
      </c>
      <c r="H302" s="46" t="str">
        <f t="shared" ca="1" si="12"/>
        <v>NO</v>
      </c>
      <c r="I302" s="53">
        <f t="shared" ca="1" si="13"/>
        <v>0</v>
      </c>
      <c r="J302">
        <f t="shared" ca="1" si="14"/>
        <v>0.44230510410643697</v>
      </c>
    </row>
    <row r="303" spans="1:10" x14ac:dyDescent="0.15">
      <c r="A303" s="45">
        <v>301</v>
      </c>
      <c r="B303" s="45" t="s">
        <v>75</v>
      </c>
      <c r="C303" s="45" t="s">
        <v>64</v>
      </c>
      <c r="D303" s="45">
        <v>32</v>
      </c>
      <c r="E303" s="45" t="s">
        <v>65</v>
      </c>
      <c r="F303" s="45" t="s">
        <v>66</v>
      </c>
      <c r="G303" s="45" t="s">
        <v>67</v>
      </c>
      <c r="H303" s="46" t="str">
        <f t="shared" ca="1" si="12"/>
        <v>NO</v>
      </c>
      <c r="I303" s="53">
        <f t="shared" ca="1" si="13"/>
        <v>0</v>
      </c>
      <c r="J303">
        <f t="shared" ca="1" si="14"/>
        <v>0.81831463898203671</v>
      </c>
    </row>
    <row r="304" spans="1:10" x14ac:dyDescent="0.15">
      <c r="A304" s="45">
        <v>302</v>
      </c>
      <c r="B304" s="45" t="s">
        <v>75</v>
      </c>
      <c r="C304" s="45" t="s">
        <v>64</v>
      </c>
      <c r="D304" s="45">
        <v>51</v>
      </c>
      <c r="E304" s="45" t="s">
        <v>65</v>
      </c>
      <c r="F304" s="45" t="s">
        <v>66</v>
      </c>
      <c r="G304" s="45" t="s">
        <v>66</v>
      </c>
      <c r="H304" s="46" t="str">
        <f t="shared" ca="1" si="12"/>
        <v>SI</v>
      </c>
      <c r="I304" s="53">
        <f t="shared" ca="1" si="13"/>
        <v>1</v>
      </c>
      <c r="J304">
        <f t="shared" ca="1" si="14"/>
        <v>5.672917597114624E-2</v>
      </c>
    </row>
    <row r="305" spans="1:10" x14ac:dyDescent="0.15">
      <c r="A305" s="45">
        <v>303</v>
      </c>
      <c r="B305" s="45" t="s">
        <v>75</v>
      </c>
      <c r="C305" s="45" t="s">
        <v>68</v>
      </c>
      <c r="D305" s="45">
        <v>37</v>
      </c>
      <c r="E305" s="45" t="s">
        <v>65</v>
      </c>
      <c r="F305" s="45" t="s">
        <v>66</v>
      </c>
      <c r="G305" s="45" t="s">
        <v>67</v>
      </c>
      <c r="H305" s="46" t="str">
        <f t="shared" ca="1" si="12"/>
        <v>NO</v>
      </c>
      <c r="I305" s="53">
        <f t="shared" ca="1" si="13"/>
        <v>0</v>
      </c>
      <c r="J305">
        <f t="shared" ca="1" si="14"/>
        <v>0.29864355628933648</v>
      </c>
    </row>
    <row r="306" spans="1:10" x14ac:dyDescent="0.15">
      <c r="A306" s="45">
        <v>304</v>
      </c>
      <c r="B306" s="45" t="s">
        <v>75</v>
      </c>
      <c r="C306" s="45" t="s">
        <v>68</v>
      </c>
      <c r="D306" s="45">
        <v>42</v>
      </c>
      <c r="E306" s="45" t="s">
        <v>65</v>
      </c>
      <c r="F306" s="45" t="s">
        <v>66</v>
      </c>
      <c r="G306" s="45" t="s">
        <v>67</v>
      </c>
      <c r="H306" s="46" t="str">
        <f t="shared" ca="1" si="12"/>
        <v>NO</v>
      </c>
      <c r="I306" s="53">
        <f t="shared" ca="1" si="13"/>
        <v>0</v>
      </c>
      <c r="J306">
        <f t="shared" ca="1" si="14"/>
        <v>0.74003810817648796</v>
      </c>
    </row>
    <row r="307" spans="1:10" x14ac:dyDescent="0.15">
      <c r="A307" s="45">
        <v>305</v>
      </c>
      <c r="B307" s="45" t="s">
        <v>75</v>
      </c>
      <c r="C307" s="45" t="s">
        <v>68</v>
      </c>
      <c r="D307" s="45">
        <v>43</v>
      </c>
      <c r="E307" s="45" t="s">
        <v>65</v>
      </c>
      <c r="F307" s="45" t="s">
        <v>67</v>
      </c>
      <c r="G307" s="45" t="s">
        <v>66</v>
      </c>
      <c r="H307" s="46" t="str">
        <f t="shared" ca="1" si="12"/>
        <v>NO</v>
      </c>
      <c r="I307" s="53">
        <f t="shared" ca="1" si="13"/>
        <v>0</v>
      </c>
      <c r="J307">
        <f t="shared" ca="1" si="14"/>
        <v>0.21154779315536043</v>
      </c>
    </row>
    <row r="308" spans="1:10" x14ac:dyDescent="0.15">
      <c r="A308" s="45">
        <v>306</v>
      </c>
      <c r="B308" s="45" t="s">
        <v>75</v>
      </c>
      <c r="C308" s="45" t="s">
        <v>64</v>
      </c>
      <c r="D308" s="45">
        <v>51</v>
      </c>
      <c r="E308" s="45" t="s">
        <v>65</v>
      </c>
      <c r="F308" s="45" t="s">
        <v>66</v>
      </c>
      <c r="G308" s="45" t="s">
        <v>66</v>
      </c>
      <c r="H308" s="46" t="str">
        <f t="shared" ca="1" si="12"/>
        <v>NO</v>
      </c>
      <c r="I308" s="53">
        <f t="shared" ca="1" si="13"/>
        <v>0</v>
      </c>
      <c r="J308">
        <f t="shared" ca="1" si="14"/>
        <v>0.79397183033277319</v>
      </c>
    </row>
    <row r="309" spans="1:10" x14ac:dyDescent="0.15">
      <c r="A309" s="45">
        <v>307</v>
      </c>
      <c r="B309" s="45" t="s">
        <v>75</v>
      </c>
      <c r="C309" s="45" t="s">
        <v>64</v>
      </c>
      <c r="D309" s="45">
        <v>52</v>
      </c>
      <c r="E309" s="45" t="s">
        <v>65</v>
      </c>
      <c r="F309" s="45" t="s">
        <v>66</v>
      </c>
      <c r="G309" s="45" t="s">
        <v>66</v>
      </c>
      <c r="H309" s="46" t="str">
        <f t="shared" ca="1" si="12"/>
        <v>NO</v>
      </c>
      <c r="I309" s="53">
        <f t="shared" ca="1" si="13"/>
        <v>0</v>
      </c>
      <c r="J309">
        <f t="shared" ca="1" si="14"/>
        <v>0.42296990931302014</v>
      </c>
    </row>
    <row r="310" spans="1:10" x14ac:dyDescent="0.15">
      <c r="A310" s="45">
        <v>308</v>
      </c>
      <c r="B310" s="45" t="s">
        <v>75</v>
      </c>
      <c r="C310" s="45" t="s">
        <v>68</v>
      </c>
      <c r="D310" s="45">
        <v>21</v>
      </c>
      <c r="E310" s="45" t="s">
        <v>69</v>
      </c>
      <c r="F310" s="45" t="s">
        <v>67</v>
      </c>
      <c r="G310" s="45" t="s">
        <v>67</v>
      </c>
      <c r="H310" s="46" t="str">
        <f t="shared" ca="1" si="12"/>
        <v>NO</v>
      </c>
      <c r="I310" s="53">
        <f t="shared" ca="1" si="13"/>
        <v>0</v>
      </c>
      <c r="J310">
        <f t="shared" ca="1" si="14"/>
        <v>0.97187356438096972</v>
      </c>
    </row>
    <row r="311" spans="1:10" x14ac:dyDescent="0.15">
      <c r="A311" s="45">
        <v>309</v>
      </c>
      <c r="B311" s="45" t="s">
        <v>75</v>
      </c>
      <c r="C311" s="45" t="s">
        <v>68</v>
      </c>
      <c r="D311" s="45">
        <v>23</v>
      </c>
      <c r="E311" s="45" t="s">
        <v>69</v>
      </c>
      <c r="F311" s="45" t="s">
        <v>67</v>
      </c>
      <c r="G311" s="45" t="s">
        <v>66</v>
      </c>
      <c r="H311" s="46" t="str">
        <f t="shared" ca="1" si="12"/>
        <v>NO</v>
      </c>
      <c r="I311" s="53">
        <f t="shared" ca="1" si="13"/>
        <v>0</v>
      </c>
      <c r="J311">
        <f t="shared" ca="1" si="14"/>
        <v>0.43539845326469828</v>
      </c>
    </row>
    <row r="312" spans="1:10" x14ac:dyDescent="0.15">
      <c r="A312" s="45">
        <v>310</v>
      </c>
      <c r="B312" s="45" t="s">
        <v>75</v>
      </c>
      <c r="C312" s="45" t="s">
        <v>64</v>
      </c>
      <c r="D312" s="45">
        <v>0</v>
      </c>
      <c r="E312" s="45" t="s">
        <v>65</v>
      </c>
      <c r="F312" s="45" t="s">
        <v>67</v>
      </c>
      <c r="G312" s="45" t="s">
        <v>66</v>
      </c>
      <c r="H312" s="46" t="str">
        <f t="shared" ca="1" si="12"/>
        <v>NO</v>
      </c>
      <c r="I312" s="53">
        <f t="shared" ca="1" si="13"/>
        <v>0</v>
      </c>
      <c r="J312">
        <f t="shared" ca="1" si="14"/>
        <v>0.89247791087432204</v>
      </c>
    </row>
    <row r="313" spans="1:10" x14ac:dyDescent="0.15">
      <c r="A313" s="45">
        <v>311</v>
      </c>
      <c r="B313" s="45" t="s">
        <v>75</v>
      </c>
      <c r="C313" s="45" t="s">
        <v>68</v>
      </c>
      <c r="D313" s="45">
        <v>25</v>
      </c>
      <c r="E313" s="45" t="s">
        <v>69</v>
      </c>
      <c r="F313" s="45" t="s">
        <v>66</v>
      </c>
      <c r="G313" s="45" t="s">
        <v>66</v>
      </c>
      <c r="H313" s="46" t="str">
        <f t="shared" ca="1" si="12"/>
        <v>NO</v>
      </c>
      <c r="I313" s="53">
        <f t="shared" ca="1" si="13"/>
        <v>0</v>
      </c>
      <c r="J313">
        <f t="shared" ca="1" si="14"/>
        <v>0.18934135030392119</v>
      </c>
    </row>
    <row r="314" spans="1:10" x14ac:dyDescent="0.15">
      <c r="A314" s="45">
        <v>312</v>
      </c>
      <c r="B314" s="45" t="s">
        <v>75</v>
      </c>
      <c r="C314" s="45" t="s">
        <v>64</v>
      </c>
      <c r="D314" s="45">
        <v>71</v>
      </c>
      <c r="E314" s="45" t="s">
        <v>65</v>
      </c>
      <c r="F314" s="45" t="s">
        <v>66</v>
      </c>
      <c r="G314" s="45" t="s">
        <v>67</v>
      </c>
      <c r="H314" s="46" t="str">
        <f t="shared" ca="1" si="12"/>
        <v>NO</v>
      </c>
      <c r="I314" s="53">
        <f t="shared" ca="1" si="13"/>
        <v>0</v>
      </c>
      <c r="J314">
        <f t="shared" ca="1" si="14"/>
        <v>0.25884866852698807</v>
      </c>
    </row>
    <row r="315" spans="1:10" x14ac:dyDescent="0.15">
      <c r="A315" s="45">
        <v>313</v>
      </c>
      <c r="B315" s="45" t="s">
        <v>75</v>
      </c>
      <c r="C315" s="45" t="s">
        <v>64</v>
      </c>
      <c r="D315" s="45">
        <v>45</v>
      </c>
      <c r="E315" s="45" t="s">
        <v>65</v>
      </c>
      <c r="F315" s="45" t="s">
        <v>67</v>
      </c>
      <c r="G315" s="45" t="s">
        <v>66</v>
      </c>
      <c r="H315" s="46" t="str">
        <f t="shared" ca="1" si="12"/>
        <v>NO</v>
      </c>
      <c r="I315" s="53">
        <f t="shared" ca="1" si="13"/>
        <v>0</v>
      </c>
      <c r="J315">
        <f t="shared" ca="1" si="14"/>
        <v>0.78192310320039249</v>
      </c>
    </row>
    <row r="316" spans="1:10" x14ac:dyDescent="0.15">
      <c r="A316" s="45">
        <v>314</v>
      </c>
      <c r="B316" s="45" t="s">
        <v>75</v>
      </c>
      <c r="C316" s="45" t="s">
        <v>64</v>
      </c>
      <c r="D316" s="45">
        <v>37</v>
      </c>
      <c r="E316" s="45" t="s">
        <v>65</v>
      </c>
      <c r="F316" s="45" t="s">
        <v>66</v>
      </c>
      <c r="G316" s="45" t="s">
        <v>67</v>
      </c>
      <c r="H316" s="46" t="str">
        <f t="shared" ca="1" si="12"/>
        <v>SI</v>
      </c>
      <c r="I316" s="53">
        <f t="shared" ca="1" si="13"/>
        <v>1</v>
      </c>
      <c r="J316">
        <f t="shared" ca="1" si="14"/>
        <v>2.0525023366641193E-2</v>
      </c>
    </row>
    <row r="317" spans="1:10" x14ac:dyDescent="0.15">
      <c r="A317" s="45">
        <v>315</v>
      </c>
      <c r="B317" s="45" t="s">
        <v>75</v>
      </c>
      <c r="C317" s="45" t="s">
        <v>68</v>
      </c>
      <c r="D317" s="45">
        <v>30</v>
      </c>
      <c r="E317" s="45" t="s">
        <v>65</v>
      </c>
      <c r="F317" s="45" t="s">
        <v>67</v>
      </c>
      <c r="G317" s="45" t="s">
        <v>66</v>
      </c>
      <c r="H317" s="46" t="str">
        <f t="shared" ca="1" si="12"/>
        <v>NO</v>
      </c>
      <c r="I317" s="53">
        <f t="shared" ca="1" si="13"/>
        <v>0</v>
      </c>
      <c r="J317">
        <f t="shared" ca="1" si="14"/>
        <v>0.88356515915590572</v>
      </c>
    </row>
    <row r="318" spans="1:10" x14ac:dyDescent="0.15">
      <c r="A318" s="45">
        <v>316</v>
      </c>
      <c r="B318" s="45" t="s">
        <v>75</v>
      </c>
      <c r="C318" s="45" t="s">
        <v>64</v>
      </c>
      <c r="D318" s="45">
        <v>0</v>
      </c>
      <c r="E318" s="45" t="s">
        <v>69</v>
      </c>
      <c r="F318" s="45" t="s">
        <v>67</v>
      </c>
      <c r="G318" s="45" t="s">
        <v>67</v>
      </c>
      <c r="H318" s="46" t="str">
        <f t="shared" ca="1" si="12"/>
        <v>NO</v>
      </c>
      <c r="I318" s="53">
        <f t="shared" ca="1" si="13"/>
        <v>0</v>
      </c>
      <c r="J318">
        <f t="shared" ca="1" si="14"/>
        <v>0.76923936976005802</v>
      </c>
    </row>
    <row r="319" spans="1:10" x14ac:dyDescent="0.15">
      <c r="A319" s="45">
        <v>317</v>
      </c>
      <c r="B319" s="45" t="s">
        <v>75</v>
      </c>
      <c r="C319" s="45" t="s">
        <v>64</v>
      </c>
      <c r="D319" s="45">
        <v>29</v>
      </c>
      <c r="E319" s="45" t="s">
        <v>65</v>
      </c>
      <c r="F319" s="45" t="s">
        <v>67</v>
      </c>
      <c r="G319" s="45" t="s">
        <v>67</v>
      </c>
      <c r="H319" s="46" t="str">
        <f t="shared" ca="1" si="12"/>
        <v>SI</v>
      </c>
      <c r="I319" s="53">
        <f t="shared" ca="1" si="13"/>
        <v>1</v>
      </c>
      <c r="J319">
        <f t="shared" ca="1" si="14"/>
        <v>6.2877988278974062E-2</v>
      </c>
    </row>
    <row r="320" spans="1:10" x14ac:dyDescent="0.15">
      <c r="A320" s="45">
        <v>318</v>
      </c>
      <c r="B320" s="45" t="s">
        <v>75</v>
      </c>
      <c r="C320" s="45" t="s">
        <v>64</v>
      </c>
      <c r="D320" s="45">
        <v>32</v>
      </c>
      <c r="E320" s="45" t="s">
        <v>65</v>
      </c>
      <c r="F320" s="45" t="s">
        <v>67</v>
      </c>
      <c r="G320" s="45" t="s">
        <v>67</v>
      </c>
      <c r="H320" s="46" t="str">
        <f t="shared" ca="1" si="12"/>
        <v>NO</v>
      </c>
      <c r="I320" s="53">
        <f t="shared" ca="1" si="13"/>
        <v>0</v>
      </c>
      <c r="J320">
        <f t="shared" ca="1" si="14"/>
        <v>0.66815125079332727</v>
      </c>
    </row>
    <row r="321" spans="1:10" x14ac:dyDescent="0.15">
      <c r="A321" s="45">
        <v>319</v>
      </c>
      <c r="B321" s="45" t="s">
        <v>75</v>
      </c>
      <c r="C321" s="45" t="s">
        <v>64</v>
      </c>
      <c r="D321" s="45">
        <v>50</v>
      </c>
      <c r="E321" s="45" t="s">
        <v>65</v>
      </c>
      <c r="F321" s="45" t="s">
        <v>66</v>
      </c>
      <c r="G321" s="45" t="s">
        <v>67</v>
      </c>
      <c r="H321" s="46" t="str">
        <f t="shared" ca="1" si="12"/>
        <v>NO</v>
      </c>
      <c r="I321" s="53">
        <f t="shared" ca="1" si="13"/>
        <v>0</v>
      </c>
      <c r="J321">
        <f t="shared" ca="1" si="14"/>
        <v>0.15399002940541784</v>
      </c>
    </row>
    <row r="322" spans="1:10" x14ac:dyDescent="0.15">
      <c r="A322" s="45">
        <v>320</v>
      </c>
      <c r="B322" s="45" t="s">
        <v>75</v>
      </c>
      <c r="C322" s="45" t="s">
        <v>68</v>
      </c>
      <c r="D322" s="45">
        <v>42</v>
      </c>
      <c r="E322" s="45" t="s">
        <v>65</v>
      </c>
      <c r="F322" s="45" t="s">
        <v>67</v>
      </c>
      <c r="G322" s="45" t="s">
        <v>67</v>
      </c>
      <c r="H322" s="46" t="str">
        <f t="shared" ca="1" si="12"/>
        <v>NO</v>
      </c>
      <c r="I322" s="53">
        <f t="shared" ca="1" si="13"/>
        <v>0</v>
      </c>
      <c r="J322">
        <f t="shared" ca="1" si="14"/>
        <v>0.64444309736455319</v>
      </c>
    </row>
    <row r="323" spans="1:10" x14ac:dyDescent="0.15">
      <c r="A323" s="45">
        <v>321</v>
      </c>
      <c r="B323" s="45" t="s">
        <v>75</v>
      </c>
      <c r="C323" s="45" t="s">
        <v>64</v>
      </c>
      <c r="D323" s="45">
        <v>29</v>
      </c>
      <c r="E323" s="45" t="s">
        <v>69</v>
      </c>
      <c r="F323" s="45" t="s">
        <v>67</v>
      </c>
      <c r="G323" s="45" t="s">
        <v>66</v>
      </c>
      <c r="H323" s="46" t="str">
        <f t="shared" ca="1" si="12"/>
        <v>NO</v>
      </c>
      <c r="I323" s="53">
        <f t="shared" ca="1" si="13"/>
        <v>0</v>
      </c>
      <c r="J323">
        <f t="shared" ca="1" si="14"/>
        <v>0.60271399746501575</v>
      </c>
    </row>
    <row r="324" spans="1:10" x14ac:dyDescent="0.15">
      <c r="A324" s="45">
        <v>322</v>
      </c>
      <c r="B324" s="45" t="s">
        <v>75</v>
      </c>
      <c r="C324" s="45" t="s">
        <v>68</v>
      </c>
      <c r="D324" s="45">
        <v>42</v>
      </c>
      <c r="E324" s="45" t="s">
        <v>65</v>
      </c>
      <c r="F324" s="45" t="s">
        <v>67</v>
      </c>
      <c r="G324" s="45" t="s">
        <v>67</v>
      </c>
      <c r="H324" s="46" t="str">
        <f t="shared" ref="H324:H387" ca="1" si="15">IF(J324&lt;$M$4,"SI","NO")</f>
        <v>NO</v>
      </c>
      <c r="I324" s="53">
        <f t="shared" ref="I324:I387" ca="1" si="16">IF(H324="SI",1,0)</f>
        <v>0</v>
      </c>
      <c r="J324">
        <f t="shared" ref="J324:J387" ca="1" si="17">RAND()</f>
        <v>0.90816572104301174</v>
      </c>
    </row>
    <row r="325" spans="1:10" x14ac:dyDescent="0.15">
      <c r="A325" s="45">
        <v>323</v>
      </c>
      <c r="B325" s="45" t="s">
        <v>75</v>
      </c>
      <c r="C325" s="45" t="s">
        <v>68</v>
      </c>
      <c r="D325" s="45">
        <v>72</v>
      </c>
      <c r="E325" s="45" t="s">
        <v>70</v>
      </c>
      <c r="F325" s="45" t="s">
        <v>66</v>
      </c>
      <c r="G325" s="45" t="s">
        <v>67</v>
      </c>
      <c r="H325" s="46" t="str">
        <f t="shared" ca="1" si="15"/>
        <v>NO</v>
      </c>
      <c r="I325" s="53">
        <f t="shared" ca="1" si="16"/>
        <v>0</v>
      </c>
      <c r="J325">
        <f t="shared" ca="1" si="17"/>
        <v>0.19939546229457861</v>
      </c>
    </row>
    <row r="326" spans="1:10" x14ac:dyDescent="0.15">
      <c r="A326" s="45">
        <v>324</v>
      </c>
      <c r="B326" s="45" t="s">
        <v>75</v>
      </c>
      <c r="C326" s="45" t="s">
        <v>68</v>
      </c>
      <c r="D326" s="45">
        <v>35</v>
      </c>
      <c r="E326" s="45" t="s">
        <v>65</v>
      </c>
      <c r="F326" s="45" t="s">
        <v>67</v>
      </c>
      <c r="G326" s="45" t="s">
        <v>67</v>
      </c>
      <c r="H326" s="46" t="str">
        <f t="shared" ca="1" si="15"/>
        <v>NO</v>
      </c>
      <c r="I326" s="53">
        <f t="shared" ca="1" si="16"/>
        <v>0</v>
      </c>
      <c r="J326">
        <f t="shared" ca="1" si="17"/>
        <v>0.4571541806370224</v>
      </c>
    </row>
    <row r="327" spans="1:10" x14ac:dyDescent="0.15">
      <c r="A327" s="45">
        <v>325</v>
      </c>
      <c r="B327" s="45" t="s">
        <v>75</v>
      </c>
      <c r="C327" s="45" t="s">
        <v>68</v>
      </c>
      <c r="D327" s="45">
        <v>47</v>
      </c>
      <c r="E327" s="45" t="s">
        <v>65</v>
      </c>
      <c r="F327" s="45" t="s">
        <v>67</v>
      </c>
      <c r="G327" s="45" t="s">
        <v>67</v>
      </c>
      <c r="H327" s="46" t="str">
        <f t="shared" ca="1" si="15"/>
        <v>SI</v>
      </c>
      <c r="I327" s="53">
        <f t="shared" ca="1" si="16"/>
        <v>1</v>
      </c>
      <c r="J327">
        <f t="shared" ca="1" si="17"/>
        <v>4.9857158092360132E-3</v>
      </c>
    </row>
    <row r="328" spans="1:10" x14ac:dyDescent="0.15">
      <c r="A328" s="45">
        <v>326</v>
      </c>
      <c r="B328" s="45" t="s">
        <v>75</v>
      </c>
      <c r="C328" s="45" t="s">
        <v>68</v>
      </c>
      <c r="D328" s="45">
        <v>50</v>
      </c>
      <c r="E328" s="45" t="s">
        <v>65</v>
      </c>
      <c r="F328" s="45" t="s">
        <v>67</v>
      </c>
      <c r="G328" s="45" t="s">
        <v>67</v>
      </c>
      <c r="H328" s="46" t="str">
        <f t="shared" ca="1" si="15"/>
        <v>NO</v>
      </c>
      <c r="I328" s="53">
        <f t="shared" ca="1" si="16"/>
        <v>0</v>
      </c>
      <c r="J328">
        <f t="shared" ca="1" si="17"/>
        <v>0.21269704550770674</v>
      </c>
    </row>
    <row r="329" spans="1:10" x14ac:dyDescent="0.15">
      <c r="A329" s="45">
        <v>327</v>
      </c>
      <c r="B329" s="45" t="s">
        <v>75</v>
      </c>
      <c r="C329" s="45" t="s">
        <v>64</v>
      </c>
      <c r="D329" s="45">
        <v>49</v>
      </c>
      <c r="E329" s="45" t="s">
        <v>69</v>
      </c>
      <c r="F329" s="45" t="s">
        <v>67</v>
      </c>
      <c r="G329" s="45" t="s">
        <v>67</v>
      </c>
      <c r="H329" s="46" t="str">
        <f t="shared" ca="1" si="15"/>
        <v>NO</v>
      </c>
      <c r="I329" s="53">
        <f t="shared" ca="1" si="16"/>
        <v>0</v>
      </c>
      <c r="J329">
        <f t="shared" ca="1" si="17"/>
        <v>0.41748282508183032</v>
      </c>
    </row>
    <row r="330" spans="1:10" x14ac:dyDescent="0.15">
      <c r="A330" s="45">
        <v>328</v>
      </c>
      <c r="B330" s="45" t="s">
        <v>75</v>
      </c>
      <c r="C330" s="45" t="s">
        <v>68</v>
      </c>
      <c r="D330" s="45">
        <v>45</v>
      </c>
      <c r="E330" s="45" t="s">
        <v>65</v>
      </c>
      <c r="F330" s="45" t="s">
        <v>67</v>
      </c>
      <c r="G330" s="45" t="s">
        <v>67</v>
      </c>
      <c r="H330" s="46" t="str">
        <f t="shared" ca="1" si="15"/>
        <v>NO</v>
      </c>
      <c r="I330" s="53">
        <f t="shared" ca="1" si="16"/>
        <v>0</v>
      </c>
      <c r="J330">
        <f t="shared" ca="1" si="17"/>
        <v>0.25095402533843125</v>
      </c>
    </row>
    <row r="331" spans="1:10" x14ac:dyDescent="0.15">
      <c r="A331" s="45">
        <v>329</v>
      </c>
      <c r="B331" s="45" t="s">
        <v>75</v>
      </c>
      <c r="C331" s="45" t="s">
        <v>68</v>
      </c>
      <c r="D331" s="45">
        <v>36</v>
      </c>
      <c r="E331" s="45" t="s">
        <v>65</v>
      </c>
      <c r="F331" s="45" t="s">
        <v>67</v>
      </c>
      <c r="G331" s="45" t="s">
        <v>67</v>
      </c>
      <c r="H331" s="46" t="str">
        <f t="shared" ca="1" si="15"/>
        <v>NO</v>
      </c>
      <c r="I331" s="53">
        <f t="shared" ca="1" si="16"/>
        <v>0</v>
      </c>
      <c r="J331">
        <f t="shared" ca="1" si="17"/>
        <v>0.96258326767565427</v>
      </c>
    </row>
    <row r="332" spans="1:10" x14ac:dyDescent="0.15">
      <c r="A332" s="45">
        <v>330</v>
      </c>
      <c r="B332" s="45" t="s">
        <v>75</v>
      </c>
      <c r="C332" s="45" t="s">
        <v>64</v>
      </c>
      <c r="D332" s="45">
        <v>50</v>
      </c>
      <c r="E332" s="45" t="s">
        <v>65</v>
      </c>
      <c r="F332" s="45" t="s">
        <v>67</v>
      </c>
      <c r="G332" s="45" t="s">
        <v>66</v>
      </c>
      <c r="H332" s="46" t="str">
        <f t="shared" ca="1" si="15"/>
        <v>NO</v>
      </c>
      <c r="I332" s="53">
        <f t="shared" ca="1" si="16"/>
        <v>0</v>
      </c>
      <c r="J332">
        <f t="shared" ca="1" si="17"/>
        <v>0.16483860064130629</v>
      </c>
    </row>
    <row r="333" spans="1:10" x14ac:dyDescent="0.15">
      <c r="A333" s="45">
        <v>331</v>
      </c>
      <c r="B333" s="45" t="s">
        <v>75</v>
      </c>
      <c r="C333" s="45" t="s">
        <v>68</v>
      </c>
      <c r="D333" s="45">
        <v>69</v>
      </c>
      <c r="E333" s="45" t="s">
        <v>65</v>
      </c>
      <c r="F333" s="45" t="s">
        <v>67</v>
      </c>
      <c r="G333" s="45" t="s">
        <v>67</v>
      </c>
      <c r="H333" s="46" t="str">
        <f t="shared" ca="1" si="15"/>
        <v>NO</v>
      </c>
      <c r="I333" s="53">
        <f t="shared" ca="1" si="16"/>
        <v>0</v>
      </c>
      <c r="J333">
        <f t="shared" ca="1" si="17"/>
        <v>0.28439916385795927</v>
      </c>
    </row>
    <row r="334" spans="1:10" x14ac:dyDescent="0.15">
      <c r="A334" s="45">
        <v>332</v>
      </c>
      <c r="B334" s="45" t="s">
        <v>75</v>
      </c>
      <c r="C334" s="45" t="s">
        <v>64</v>
      </c>
      <c r="D334" s="45">
        <v>45</v>
      </c>
      <c r="E334" s="45" t="s">
        <v>65</v>
      </c>
      <c r="F334" s="45" t="s">
        <v>67</v>
      </c>
      <c r="G334" s="45" t="s">
        <v>66</v>
      </c>
      <c r="H334" s="46" t="str">
        <f t="shared" ca="1" si="15"/>
        <v>NO</v>
      </c>
      <c r="I334" s="53">
        <f t="shared" ca="1" si="16"/>
        <v>0</v>
      </c>
      <c r="J334">
        <f t="shared" ca="1" si="17"/>
        <v>0.94632839949474834</v>
      </c>
    </row>
    <row r="335" spans="1:10" x14ac:dyDescent="0.15">
      <c r="A335" s="45">
        <v>333</v>
      </c>
      <c r="B335" s="45" t="s">
        <v>75</v>
      </c>
      <c r="C335" s="45" t="s">
        <v>64</v>
      </c>
      <c r="D335" s="45">
        <v>36</v>
      </c>
      <c r="E335" s="45" t="s">
        <v>65</v>
      </c>
      <c r="F335" s="45" t="s">
        <v>67</v>
      </c>
      <c r="G335" s="45" t="s">
        <v>66</v>
      </c>
      <c r="H335" s="46" t="str">
        <f t="shared" ca="1" si="15"/>
        <v>NO</v>
      </c>
      <c r="I335" s="53">
        <f t="shared" ca="1" si="16"/>
        <v>0</v>
      </c>
      <c r="J335">
        <f t="shared" ca="1" si="17"/>
        <v>0.97512469209323582</v>
      </c>
    </row>
    <row r="336" spans="1:10" x14ac:dyDescent="0.15">
      <c r="A336" s="45">
        <v>334</v>
      </c>
      <c r="B336" s="45" t="s">
        <v>75</v>
      </c>
      <c r="C336" s="45" t="s">
        <v>64</v>
      </c>
      <c r="D336" s="45">
        <v>70</v>
      </c>
      <c r="E336" s="45" t="s">
        <v>65</v>
      </c>
      <c r="F336" s="45" t="s">
        <v>67</v>
      </c>
      <c r="G336" s="45" t="s">
        <v>67</v>
      </c>
      <c r="H336" s="46" t="str">
        <f t="shared" ca="1" si="15"/>
        <v>NO</v>
      </c>
      <c r="I336" s="53">
        <f t="shared" ca="1" si="16"/>
        <v>0</v>
      </c>
      <c r="J336">
        <f t="shared" ca="1" si="17"/>
        <v>0.28673618836104831</v>
      </c>
    </row>
    <row r="337" spans="1:10" x14ac:dyDescent="0.15">
      <c r="A337" s="45">
        <v>335</v>
      </c>
      <c r="B337" s="45" t="s">
        <v>75</v>
      </c>
      <c r="C337" s="45" t="s">
        <v>68</v>
      </c>
      <c r="D337" s="45">
        <v>35</v>
      </c>
      <c r="E337" s="45" t="s">
        <v>65</v>
      </c>
      <c r="F337" s="45" t="s">
        <v>67</v>
      </c>
      <c r="G337" s="45" t="s">
        <v>66</v>
      </c>
      <c r="H337" s="46" t="str">
        <f t="shared" ca="1" si="15"/>
        <v>NO</v>
      </c>
      <c r="I337" s="53">
        <f t="shared" ca="1" si="16"/>
        <v>0</v>
      </c>
      <c r="J337">
        <f t="shared" ca="1" si="17"/>
        <v>0.15695364496004727</v>
      </c>
    </row>
    <row r="338" spans="1:10" x14ac:dyDescent="0.15">
      <c r="A338" s="45">
        <v>336</v>
      </c>
      <c r="B338" s="45" t="s">
        <v>75</v>
      </c>
      <c r="C338" s="45" t="s">
        <v>68</v>
      </c>
      <c r="D338" s="45">
        <v>50</v>
      </c>
      <c r="E338" s="45" t="s">
        <v>65</v>
      </c>
      <c r="F338" s="45" t="s">
        <v>67</v>
      </c>
      <c r="G338" s="45" t="s">
        <v>67</v>
      </c>
      <c r="H338" s="46" t="str">
        <f t="shared" ca="1" si="15"/>
        <v>NO</v>
      </c>
      <c r="I338" s="53">
        <f t="shared" ca="1" si="16"/>
        <v>0</v>
      </c>
      <c r="J338">
        <f t="shared" ca="1" si="17"/>
        <v>0.38318853979332901</v>
      </c>
    </row>
    <row r="339" spans="1:10" x14ac:dyDescent="0.15">
      <c r="A339" s="45">
        <v>337</v>
      </c>
      <c r="B339" s="45" t="s">
        <v>75</v>
      </c>
      <c r="C339" s="45" t="s">
        <v>68</v>
      </c>
      <c r="D339" s="45">
        <v>38</v>
      </c>
      <c r="E339" s="45" t="s">
        <v>69</v>
      </c>
      <c r="F339" s="45" t="s">
        <v>67</v>
      </c>
      <c r="G339" s="45" t="s">
        <v>67</v>
      </c>
      <c r="H339" s="46" t="str">
        <f t="shared" ca="1" si="15"/>
        <v>NO</v>
      </c>
      <c r="I339" s="53">
        <f t="shared" ca="1" si="16"/>
        <v>0</v>
      </c>
      <c r="J339">
        <f t="shared" ca="1" si="17"/>
        <v>0.95522135813694753</v>
      </c>
    </row>
    <row r="340" spans="1:10" x14ac:dyDescent="0.15">
      <c r="A340" s="45">
        <v>338</v>
      </c>
      <c r="B340" s="45" t="s">
        <v>75</v>
      </c>
      <c r="C340" s="45" t="s">
        <v>68</v>
      </c>
      <c r="D340" s="45">
        <v>53</v>
      </c>
      <c r="E340" s="45" t="s">
        <v>69</v>
      </c>
      <c r="F340" s="45" t="s">
        <v>66</v>
      </c>
      <c r="G340" s="45" t="s">
        <v>67</v>
      </c>
      <c r="H340" s="46" t="str">
        <f t="shared" ca="1" si="15"/>
        <v>NO</v>
      </c>
      <c r="I340" s="53">
        <f t="shared" ca="1" si="16"/>
        <v>0</v>
      </c>
      <c r="J340">
        <f t="shared" ca="1" si="17"/>
        <v>0.21985448236641381</v>
      </c>
    </row>
    <row r="341" spans="1:10" x14ac:dyDescent="0.15">
      <c r="A341" s="45">
        <v>339</v>
      </c>
      <c r="B341" s="45" t="s">
        <v>75</v>
      </c>
      <c r="C341" s="45" t="s">
        <v>64</v>
      </c>
      <c r="D341" s="45">
        <v>50</v>
      </c>
      <c r="E341" s="45" t="s">
        <v>65</v>
      </c>
      <c r="F341" s="45" t="s">
        <v>67</v>
      </c>
      <c r="G341" s="45" t="s">
        <v>67</v>
      </c>
      <c r="H341" s="46" t="str">
        <f t="shared" ca="1" si="15"/>
        <v>NO</v>
      </c>
      <c r="I341" s="53">
        <f t="shared" ca="1" si="16"/>
        <v>0</v>
      </c>
      <c r="J341">
        <f t="shared" ca="1" si="17"/>
        <v>0.17413629646187012</v>
      </c>
    </row>
    <row r="342" spans="1:10" x14ac:dyDescent="0.15">
      <c r="A342" s="45">
        <v>340</v>
      </c>
      <c r="B342" s="45" t="s">
        <v>75</v>
      </c>
      <c r="C342" s="45" t="s">
        <v>68</v>
      </c>
      <c r="D342" s="45">
        <v>44</v>
      </c>
      <c r="E342" s="45" t="s">
        <v>65</v>
      </c>
      <c r="F342" s="45" t="s">
        <v>67</v>
      </c>
      <c r="G342" s="45" t="s">
        <v>67</v>
      </c>
      <c r="H342" s="46" t="str">
        <f t="shared" ca="1" si="15"/>
        <v>NO</v>
      </c>
      <c r="I342" s="53">
        <f t="shared" ca="1" si="16"/>
        <v>0</v>
      </c>
      <c r="J342">
        <f t="shared" ca="1" si="17"/>
        <v>0.68264926404199811</v>
      </c>
    </row>
    <row r="343" spans="1:10" x14ac:dyDescent="0.15">
      <c r="A343" s="45">
        <v>341</v>
      </c>
      <c r="B343" s="45" t="s">
        <v>75</v>
      </c>
      <c r="C343" s="45" t="s">
        <v>64</v>
      </c>
      <c r="D343" s="45">
        <v>29</v>
      </c>
      <c r="E343" s="45" t="s">
        <v>69</v>
      </c>
      <c r="F343" s="45" t="s">
        <v>66</v>
      </c>
      <c r="G343" s="45" t="s">
        <v>66</v>
      </c>
      <c r="H343" s="46" t="str">
        <f t="shared" ca="1" si="15"/>
        <v>NO</v>
      </c>
      <c r="I343" s="53">
        <f t="shared" ca="1" si="16"/>
        <v>0</v>
      </c>
      <c r="J343">
        <f t="shared" ca="1" si="17"/>
        <v>8.7122308252001512E-2</v>
      </c>
    </row>
    <row r="344" spans="1:10" x14ac:dyDescent="0.15">
      <c r="A344" s="45">
        <v>342</v>
      </c>
      <c r="B344" s="45" t="s">
        <v>75</v>
      </c>
      <c r="C344" s="45" t="s">
        <v>68</v>
      </c>
      <c r="D344" s="45">
        <v>25</v>
      </c>
      <c r="E344" s="45" t="s">
        <v>69</v>
      </c>
      <c r="F344" s="45" t="s">
        <v>67</v>
      </c>
      <c r="G344" s="45" t="s">
        <v>67</v>
      </c>
      <c r="H344" s="46" t="str">
        <f t="shared" ca="1" si="15"/>
        <v>NO</v>
      </c>
      <c r="I344" s="53">
        <f t="shared" ca="1" si="16"/>
        <v>0</v>
      </c>
      <c r="J344">
        <f t="shared" ca="1" si="17"/>
        <v>0.8590707254731812</v>
      </c>
    </row>
    <row r="345" spans="1:10" x14ac:dyDescent="0.15">
      <c r="A345" s="45">
        <v>343</v>
      </c>
      <c r="B345" s="45" t="s">
        <v>75</v>
      </c>
      <c r="C345" s="45" t="s">
        <v>64</v>
      </c>
      <c r="D345" s="45">
        <v>42</v>
      </c>
      <c r="E345" s="45" t="s">
        <v>65</v>
      </c>
      <c r="F345" s="45" t="s">
        <v>66</v>
      </c>
      <c r="G345" s="45" t="s">
        <v>67</v>
      </c>
      <c r="H345" s="46" t="str">
        <f t="shared" ca="1" si="15"/>
        <v>NO</v>
      </c>
      <c r="I345" s="53">
        <f t="shared" ca="1" si="16"/>
        <v>0</v>
      </c>
      <c r="J345">
        <f t="shared" ca="1" si="17"/>
        <v>0.87817207200158676</v>
      </c>
    </row>
    <row r="346" spans="1:10" x14ac:dyDescent="0.15">
      <c r="A346" s="45">
        <v>344</v>
      </c>
      <c r="B346" s="45" t="s">
        <v>75</v>
      </c>
      <c r="C346" s="45" t="s">
        <v>64</v>
      </c>
      <c r="D346" s="45">
        <v>47</v>
      </c>
      <c r="E346" s="45" t="s">
        <v>65</v>
      </c>
      <c r="F346" s="45" t="s">
        <v>67</v>
      </c>
      <c r="G346" s="45" t="s">
        <v>67</v>
      </c>
      <c r="H346" s="46" t="str">
        <f t="shared" ca="1" si="15"/>
        <v>NO</v>
      </c>
      <c r="I346" s="53">
        <f t="shared" ca="1" si="16"/>
        <v>0</v>
      </c>
      <c r="J346">
        <f t="shared" ca="1" si="17"/>
        <v>0.73647775402072213</v>
      </c>
    </row>
    <row r="347" spans="1:10" x14ac:dyDescent="0.15">
      <c r="A347" s="45">
        <v>345</v>
      </c>
      <c r="B347" s="45" t="s">
        <v>75</v>
      </c>
      <c r="C347" s="45" t="s">
        <v>68</v>
      </c>
      <c r="D347" s="45">
        <v>47</v>
      </c>
      <c r="E347" s="45" t="s">
        <v>65</v>
      </c>
      <c r="F347" s="45" t="s">
        <v>67</v>
      </c>
      <c r="G347" s="45" t="s">
        <v>67</v>
      </c>
      <c r="H347" s="46" t="str">
        <f t="shared" ca="1" si="15"/>
        <v>NO</v>
      </c>
      <c r="I347" s="53">
        <f t="shared" ca="1" si="16"/>
        <v>0</v>
      </c>
      <c r="J347">
        <f t="shared" ca="1" si="17"/>
        <v>0.46838879158926983</v>
      </c>
    </row>
    <row r="348" spans="1:10" x14ac:dyDescent="0.15">
      <c r="A348" s="45">
        <v>346</v>
      </c>
      <c r="B348" s="45" t="s">
        <v>75</v>
      </c>
      <c r="C348" s="45" t="s">
        <v>64</v>
      </c>
      <c r="D348" s="45">
        <v>50</v>
      </c>
      <c r="E348" s="45" t="s">
        <v>65</v>
      </c>
      <c r="F348" s="45" t="s">
        <v>67</v>
      </c>
      <c r="G348" s="45" t="s">
        <v>67</v>
      </c>
      <c r="H348" s="46" t="str">
        <f t="shared" ca="1" si="15"/>
        <v>NO</v>
      </c>
      <c r="I348" s="53">
        <f t="shared" ca="1" si="16"/>
        <v>0</v>
      </c>
      <c r="J348">
        <f t="shared" ca="1" si="17"/>
        <v>0.74309743000286843</v>
      </c>
    </row>
    <row r="349" spans="1:10" x14ac:dyDescent="0.15">
      <c r="A349" s="45">
        <v>347</v>
      </c>
      <c r="B349" s="45" t="s">
        <v>75</v>
      </c>
      <c r="C349" s="45" t="s">
        <v>68</v>
      </c>
      <c r="D349" s="45">
        <v>41</v>
      </c>
      <c r="E349" s="45" t="s">
        <v>65</v>
      </c>
      <c r="F349" s="45" t="s">
        <v>66</v>
      </c>
      <c r="G349" s="45" t="s">
        <v>67</v>
      </c>
      <c r="H349" s="46" t="str">
        <f t="shared" ca="1" si="15"/>
        <v>NO</v>
      </c>
      <c r="I349" s="53">
        <f t="shared" ca="1" si="16"/>
        <v>0</v>
      </c>
      <c r="J349">
        <f t="shared" ca="1" si="17"/>
        <v>0.3953585459417911</v>
      </c>
    </row>
    <row r="350" spans="1:10" x14ac:dyDescent="0.15">
      <c r="A350" s="45">
        <v>348</v>
      </c>
      <c r="B350" s="45" t="s">
        <v>75</v>
      </c>
      <c r="C350" s="45" t="s">
        <v>64</v>
      </c>
      <c r="D350" s="45">
        <v>33</v>
      </c>
      <c r="E350" s="45" t="s">
        <v>65</v>
      </c>
      <c r="F350" s="45" t="s">
        <v>66</v>
      </c>
      <c r="G350" s="45" t="s">
        <v>67</v>
      </c>
      <c r="H350" s="46" t="str">
        <f t="shared" ca="1" si="15"/>
        <v>NO</v>
      </c>
      <c r="I350" s="53">
        <f t="shared" ca="1" si="16"/>
        <v>0</v>
      </c>
      <c r="J350">
        <f t="shared" ca="1" si="17"/>
        <v>0.74832416926142109</v>
      </c>
    </row>
    <row r="351" spans="1:10" x14ac:dyDescent="0.15">
      <c r="A351" s="45">
        <v>349</v>
      </c>
      <c r="B351" s="45" t="s">
        <v>75</v>
      </c>
      <c r="C351" s="45" t="s">
        <v>68</v>
      </c>
      <c r="D351" s="45">
        <v>51</v>
      </c>
      <c r="E351" s="45" t="s">
        <v>69</v>
      </c>
      <c r="F351" s="45" t="s">
        <v>67</v>
      </c>
      <c r="G351" s="45" t="s">
        <v>67</v>
      </c>
      <c r="H351" s="46" t="str">
        <f t="shared" ca="1" si="15"/>
        <v>SI</v>
      </c>
      <c r="I351" s="53">
        <f t="shared" ca="1" si="16"/>
        <v>1</v>
      </c>
      <c r="J351">
        <f t="shared" ca="1" si="17"/>
        <v>3.3667716377076995E-2</v>
      </c>
    </row>
    <row r="352" spans="1:10" x14ac:dyDescent="0.15">
      <c r="A352" s="45">
        <v>350</v>
      </c>
      <c r="B352" s="45" t="s">
        <v>75</v>
      </c>
      <c r="C352" s="45" t="s">
        <v>68</v>
      </c>
      <c r="D352" s="45">
        <v>75</v>
      </c>
      <c r="E352" s="45" t="s">
        <v>65</v>
      </c>
      <c r="F352" s="45" t="s">
        <v>66</v>
      </c>
      <c r="G352" s="45" t="s">
        <v>67</v>
      </c>
      <c r="H352" s="46" t="str">
        <f t="shared" ca="1" si="15"/>
        <v>SI</v>
      </c>
      <c r="I352" s="53">
        <f t="shared" ca="1" si="16"/>
        <v>1</v>
      </c>
      <c r="J352">
        <f t="shared" ca="1" si="17"/>
        <v>3.408217340989117E-2</v>
      </c>
    </row>
    <row r="353" spans="1:10" x14ac:dyDescent="0.15">
      <c r="A353" s="45">
        <v>351</v>
      </c>
      <c r="B353" s="45" t="s">
        <v>76</v>
      </c>
      <c r="C353" s="45" t="s">
        <v>68</v>
      </c>
      <c r="D353" s="45">
        <v>64</v>
      </c>
      <c r="E353" s="45" t="s">
        <v>65</v>
      </c>
      <c r="F353" s="45" t="s">
        <v>67</v>
      </c>
      <c r="G353" s="45" t="s">
        <v>67</v>
      </c>
      <c r="H353" s="46" t="str">
        <f t="shared" ca="1" si="15"/>
        <v>NO</v>
      </c>
      <c r="I353" s="53">
        <f t="shared" ca="1" si="16"/>
        <v>0</v>
      </c>
      <c r="J353">
        <f t="shared" ca="1" si="17"/>
        <v>0.49692416812403573</v>
      </c>
    </row>
    <row r="354" spans="1:10" x14ac:dyDescent="0.15">
      <c r="A354" s="45">
        <v>352</v>
      </c>
      <c r="B354" s="45" t="s">
        <v>76</v>
      </c>
      <c r="C354" s="45" t="s">
        <v>68</v>
      </c>
      <c r="D354" s="45">
        <v>33</v>
      </c>
      <c r="E354" s="45" t="s">
        <v>65</v>
      </c>
      <c r="F354" s="45" t="s">
        <v>67</v>
      </c>
      <c r="G354" s="45" t="s">
        <v>66</v>
      </c>
      <c r="H354" s="46" t="str">
        <f t="shared" ca="1" si="15"/>
        <v>NO</v>
      </c>
      <c r="I354" s="53">
        <f t="shared" ca="1" si="16"/>
        <v>0</v>
      </c>
      <c r="J354">
        <f t="shared" ca="1" si="17"/>
        <v>0.29651426176078532</v>
      </c>
    </row>
    <row r="355" spans="1:10" x14ac:dyDescent="0.15">
      <c r="A355" s="45">
        <v>353</v>
      </c>
      <c r="B355" s="45" t="s">
        <v>76</v>
      </c>
      <c r="C355" s="45" t="s">
        <v>68</v>
      </c>
      <c r="D355" s="45">
        <v>49</v>
      </c>
      <c r="E355" s="45" t="s">
        <v>65</v>
      </c>
      <c r="F355" s="45" t="s">
        <v>67</v>
      </c>
      <c r="G355" s="45" t="s">
        <v>66</v>
      </c>
      <c r="H355" s="46" t="str">
        <f t="shared" ca="1" si="15"/>
        <v>NO</v>
      </c>
      <c r="I355" s="53">
        <f t="shared" ca="1" si="16"/>
        <v>0</v>
      </c>
      <c r="J355">
        <f t="shared" ca="1" si="17"/>
        <v>0.80171756395633065</v>
      </c>
    </row>
    <row r="356" spans="1:10" x14ac:dyDescent="0.15">
      <c r="A356" s="45">
        <v>354</v>
      </c>
      <c r="B356" s="45" t="s">
        <v>76</v>
      </c>
      <c r="C356" s="45" t="s">
        <v>64</v>
      </c>
      <c r="D356" s="45">
        <v>51</v>
      </c>
      <c r="E356" s="45" t="s">
        <v>65</v>
      </c>
      <c r="F356" s="45" t="s">
        <v>66</v>
      </c>
      <c r="G356" s="45" t="s">
        <v>67</v>
      </c>
      <c r="H356" s="46" t="str">
        <f t="shared" ca="1" si="15"/>
        <v>NO</v>
      </c>
      <c r="I356" s="53">
        <f t="shared" ca="1" si="16"/>
        <v>0</v>
      </c>
      <c r="J356">
        <f t="shared" ca="1" si="17"/>
        <v>0.92407072037017701</v>
      </c>
    </row>
    <row r="357" spans="1:10" x14ac:dyDescent="0.15">
      <c r="A357" s="45">
        <v>355</v>
      </c>
      <c r="B357" s="45" t="s">
        <v>76</v>
      </c>
      <c r="C357" s="45" t="s">
        <v>68</v>
      </c>
      <c r="D357" s="45">
        <v>78</v>
      </c>
      <c r="E357" s="45" t="s">
        <v>65</v>
      </c>
      <c r="F357" s="45" t="s">
        <v>67</v>
      </c>
      <c r="G357" s="45" t="s">
        <v>67</v>
      </c>
      <c r="H357" s="46" t="str">
        <f t="shared" ca="1" si="15"/>
        <v>NO</v>
      </c>
      <c r="I357" s="53">
        <f t="shared" ca="1" si="16"/>
        <v>0</v>
      </c>
      <c r="J357">
        <f t="shared" ca="1" si="17"/>
        <v>0.23133123473710193</v>
      </c>
    </row>
    <row r="358" spans="1:10" x14ac:dyDescent="0.15">
      <c r="A358" s="45">
        <v>356</v>
      </c>
      <c r="B358" s="45" t="s">
        <v>76</v>
      </c>
      <c r="C358" s="45" t="s">
        <v>64</v>
      </c>
      <c r="D358" s="45">
        <v>70</v>
      </c>
      <c r="E358" s="45" t="s">
        <v>65</v>
      </c>
      <c r="F358" s="45" t="s">
        <v>66</v>
      </c>
      <c r="G358" s="45" t="s">
        <v>66</v>
      </c>
      <c r="H358" s="46" t="str">
        <f t="shared" ca="1" si="15"/>
        <v>SI</v>
      </c>
      <c r="I358" s="53">
        <f t="shared" ca="1" si="16"/>
        <v>1</v>
      </c>
      <c r="J358">
        <f t="shared" ca="1" si="17"/>
        <v>1.760906261971551E-2</v>
      </c>
    </row>
    <row r="359" spans="1:10" x14ac:dyDescent="0.15">
      <c r="A359" s="45">
        <v>357</v>
      </c>
      <c r="B359" s="45" t="s">
        <v>76</v>
      </c>
      <c r="C359" s="45" t="s">
        <v>68</v>
      </c>
      <c r="D359" s="45">
        <v>62</v>
      </c>
      <c r="E359" s="45" t="s">
        <v>65</v>
      </c>
      <c r="F359" s="45" t="s">
        <v>66</v>
      </c>
      <c r="G359" s="45" t="s">
        <v>67</v>
      </c>
      <c r="H359" s="46" t="str">
        <f t="shared" ca="1" si="15"/>
        <v>NO</v>
      </c>
      <c r="I359" s="53">
        <f t="shared" ca="1" si="16"/>
        <v>0</v>
      </c>
      <c r="J359">
        <f t="shared" ca="1" si="17"/>
        <v>0.6874024994818414</v>
      </c>
    </row>
    <row r="360" spans="1:10" x14ac:dyDescent="0.15">
      <c r="A360" s="45">
        <v>358</v>
      </c>
      <c r="B360" s="45" t="s">
        <v>76</v>
      </c>
      <c r="C360" s="45" t="s">
        <v>64</v>
      </c>
      <c r="D360" s="45">
        <v>85</v>
      </c>
      <c r="E360" s="45" t="s">
        <v>65</v>
      </c>
      <c r="F360" s="45" t="s">
        <v>67</v>
      </c>
      <c r="G360" s="45" t="s">
        <v>66</v>
      </c>
      <c r="H360" s="46" t="str">
        <f t="shared" ca="1" si="15"/>
        <v>SI</v>
      </c>
      <c r="I360" s="53">
        <f t="shared" ca="1" si="16"/>
        <v>1</v>
      </c>
      <c r="J360">
        <f t="shared" ca="1" si="17"/>
        <v>2.0185674367511952E-2</v>
      </c>
    </row>
    <row r="361" spans="1:10" x14ac:dyDescent="0.15">
      <c r="A361" s="45">
        <v>359</v>
      </c>
      <c r="B361" s="45" t="s">
        <v>76</v>
      </c>
      <c r="C361" s="45" t="s">
        <v>68</v>
      </c>
      <c r="D361" s="45">
        <v>72</v>
      </c>
      <c r="E361" s="45" t="s">
        <v>65</v>
      </c>
      <c r="F361" s="45" t="s">
        <v>66</v>
      </c>
      <c r="G361" s="45" t="s">
        <v>67</v>
      </c>
      <c r="H361" s="46" t="str">
        <f t="shared" ca="1" si="15"/>
        <v>NO</v>
      </c>
      <c r="I361" s="53">
        <f t="shared" ca="1" si="16"/>
        <v>0</v>
      </c>
      <c r="J361">
        <f t="shared" ca="1" si="17"/>
        <v>0.1882385423027062</v>
      </c>
    </row>
    <row r="362" spans="1:10" x14ac:dyDescent="0.15">
      <c r="A362" s="45">
        <v>360</v>
      </c>
      <c r="B362" s="45" t="s">
        <v>76</v>
      </c>
      <c r="C362" s="45" t="s">
        <v>64</v>
      </c>
      <c r="D362" s="45">
        <v>45</v>
      </c>
      <c r="E362" s="45" t="s">
        <v>65</v>
      </c>
      <c r="F362" s="45" t="s">
        <v>67</v>
      </c>
      <c r="G362" s="45" t="s">
        <v>67</v>
      </c>
      <c r="H362" s="46" t="str">
        <f t="shared" ca="1" si="15"/>
        <v>SI</v>
      </c>
      <c r="I362" s="53">
        <f t="shared" ca="1" si="16"/>
        <v>1</v>
      </c>
      <c r="J362">
        <f t="shared" ca="1" si="17"/>
        <v>5.1358424025342964E-2</v>
      </c>
    </row>
    <row r="363" spans="1:10" x14ac:dyDescent="0.15">
      <c r="A363" s="45">
        <v>361</v>
      </c>
      <c r="B363" s="45" t="s">
        <v>76</v>
      </c>
      <c r="C363" s="45" t="s">
        <v>64</v>
      </c>
      <c r="D363" s="45">
        <v>38</v>
      </c>
      <c r="E363" s="45" t="s">
        <v>65</v>
      </c>
      <c r="F363" s="45" t="s">
        <v>67</v>
      </c>
      <c r="G363" s="45" t="s">
        <v>66</v>
      </c>
      <c r="H363" s="46" t="str">
        <f t="shared" ca="1" si="15"/>
        <v>NO</v>
      </c>
      <c r="I363" s="53">
        <f t="shared" ca="1" si="16"/>
        <v>0</v>
      </c>
      <c r="J363">
        <f t="shared" ca="1" si="17"/>
        <v>0.73432074534309844</v>
      </c>
    </row>
    <row r="364" spans="1:10" x14ac:dyDescent="0.15">
      <c r="A364" s="45">
        <v>362</v>
      </c>
      <c r="B364" s="45" t="s">
        <v>76</v>
      </c>
      <c r="C364" s="45" t="s">
        <v>64</v>
      </c>
      <c r="D364" s="45">
        <v>39</v>
      </c>
      <c r="E364" s="45" t="s">
        <v>65</v>
      </c>
      <c r="F364" s="45" t="s">
        <v>67</v>
      </c>
      <c r="G364" s="45" t="s">
        <v>66</v>
      </c>
      <c r="H364" s="46" t="str">
        <f t="shared" ca="1" si="15"/>
        <v>SI</v>
      </c>
      <c r="I364" s="53">
        <f t="shared" ca="1" si="16"/>
        <v>1</v>
      </c>
      <c r="J364">
        <f t="shared" ca="1" si="17"/>
        <v>2.3881747614780457E-2</v>
      </c>
    </row>
    <row r="365" spans="1:10" x14ac:dyDescent="0.15">
      <c r="A365" s="45">
        <v>363</v>
      </c>
      <c r="B365" s="45" t="s">
        <v>76</v>
      </c>
      <c r="C365" s="45" t="s">
        <v>68</v>
      </c>
      <c r="D365" s="45">
        <v>39</v>
      </c>
      <c r="E365" s="45" t="s">
        <v>69</v>
      </c>
      <c r="F365" s="45" t="s">
        <v>67</v>
      </c>
      <c r="G365" s="45" t="s">
        <v>67</v>
      </c>
      <c r="H365" s="46" t="str">
        <f t="shared" ca="1" si="15"/>
        <v>NO</v>
      </c>
      <c r="I365" s="53">
        <f t="shared" ca="1" si="16"/>
        <v>0</v>
      </c>
      <c r="J365">
        <f t="shared" ca="1" si="17"/>
        <v>0.68821681670907564</v>
      </c>
    </row>
    <row r="366" spans="1:10" x14ac:dyDescent="0.15">
      <c r="A366" s="45">
        <v>364</v>
      </c>
      <c r="B366" s="45" t="s">
        <v>76</v>
      </c>
      <c r="C366" s="45" t="s">
        <v>64</v>
      </c>
      <c r="D366" s="45">
        <v>40</v>
      </c>
      <c r="E366" s="45" t="s">
        <v>65</v>
      </c>
      <c r="F366" s="45" t="s">
        <v>67</v>
      </c>
      <c r="G366" s="45" t="s">
        <v>67</v>
      </c>
      <c r="H366" s="46" t="str">
        <f t="shared" ca="1" si="15"/>
        <v>NO</v>
      </c>
      <c r="I366" s="53">
        <f t="shared" ca="1" si="16"/>
        <v>0</v>
      </c>
      <c r="J366">
        <f t="shared" ca="1" si="17"/>
        <v>0.69171178776355557</v>
      </c>
    </row>
    <row r="367" spans="1:10" x14ac:dyDescent="0.15">
      <c r="A367" s="45">
        <v>365</v>
      </c>
      <c r="B367" s="45" t="s">
        <v>76</v>
      </c>
      <c r="C367" s="45" t="s">
        <v>64</v>
      </c>
      <c r="D367" s="45">
        <v>53</v>
      </c>
      <c r="E367" s="45" t="s">
        <v>65</v>
      </c>
      <c r="F367" s="45" t="s">
        <v>67</v>
      </c>
      <c r="G367" s="45" t="s">
        <v>67</v>
      </c>
      <c r="H367" s="46" t="str">
        <f t="shared" ca="1" si="15"/>
        <v>NO</v>
      </c>
      <c r="I367" s="53">
        <f t="shared" ca="1" si="16"/>
        <v>0</v>
      </c>
      <c r="J367">
        <f t="shared" ca="1" si="17"/>
        <v>0.88772652431112675</v>
      </c>
    </row>
    <row r="368" spans="1:10" x14ac:dyDescent="0.15">
      <c r="A368" s="45">
        <v>366</v>
      </c>
      <c r="B368" s="45" t="s">
        <v>76</v>
      </c>
      <c r="C368" s="45" t="s">
        <v>68</v>
      </c>
      <c r="D368" s="45">
        <v>40</v>
      </c>
      <c r="E368" s="45" t="s">
        <v>69</v>
      </c>
      <c r="F368" s="45" t="s">
        <v>66</v>
      </c>
      <c r="G368" s="45" t="s">
        <v>66</v>
      </c>
      <c r="H368" s="46" t="str">
        <f t="shared" ca="1" si="15"/>
        <v>NO</v>
      </c>
      <c r="I368" s="53">
        <f t="shared" ca="1" si="16"/>
        <v>0</v>
      </c>
      <c r="J368">
        <f t="shared" ca="1" si="17"/>
        <v>0.77989225288889619</v>
      </c>
    </row>
    <row r="369" spans="1:10" x14ac:dyDescent="0.15">
      <c r="A369" s="45">
        <v>367</v>
      </c>
      <c r="B369" s="45" t="s">
        <v>76</v>
      </c>
      <c r="C369" s="45" t="s">
        <v>64</v>
      </c>
      <c r="D369" s="45">
        <v>29</v>
      </c>
      <c r="E369" s="45" t="s">
        <v>69</v>
      </c>
      <c r="F369" s="45" t="s">
        <v>66</v>
      </c>
      <c r="G369" s="45" t="s">
        <v>67</v>
      </c>
      <c r="H369" s="46" t="str">
        <f t="shared" ca="1" si="15"/>
        <v>NO</v>
      </c>
      <c r="I369" s="53">
        <f t="shared" ca="1" si="16"/>
        <v>0</v>
      </c>
      <c r="J369">
        <f t="shared" ca="1" si="17"/>
        <v>0.73062727934307947</v>
      </c>
    </row>
    <row r="370" spans="1:10" x14ac:dyDescent="0.15">
      <c r="A370" s="45">
        <v>368</v>
      </c>
      <c r="B370" s="45" t="s">
        <v>76</v>
      </c>
      <c r="C370" s="45" t="s">
        <v>64</v>
      </c>
      <c r="D370" s="45">
        <v>32</v>
      </c>
      <c r="E370" s="45" t="s">
        <v>65</v>
      </c>
      <c r="F370" s="45" t="s">
        <v>67</v>
      </c>
      <c r="G370" s="45" t="s">
        <v>67</v>
      </c>
      <c r="H370" s="46" t="str">
        <f t="shared" ca="1" si="15"/>
        <v>NO</v>
      </c>
      <c r="I370" s="53">
        <f t="shared" ca="1" si="16"/>
        <v>0</v>
      </c>
      <c r="J370">
        <f t="shared" ca="1" si="17"/>
        <v>0.68945963498507712</v>
      </c>
    </row>
    <row r="371" spans="1:10" x14ac:dyDescent="0.15">
      <c r="A371" s="45">
        <v>369</v>
      </c>
      <c r="B371" s="45" t="s">
        <v>76</v>
      </c>
      <c r="C371" s="45" t="s">
        <v>68</v>
      </c>
      <c r="D371" s="45">
        <v>45</v>
      </c>
      <c r="E371" s="45" t="s">
        <v>65</v>
      </c>
      <c r="F371" s="45" t="s">
        <v>66</v>
      </c>
      <c r="G371" s="45" t="s">
        <v>66</v>
      </c>
      <c r="H371" s="46" t="str">
        <f t="shared" ca="1" si="15"/>
        <v>NO</v>
      </c>
      <c r="I371" s="53">
        <f t="shared" ca="1" si="16"/>
        <v>0</v>
      </c>
      <c r="J371">
        <f t="shared" ca="1" si="17"/>
        <v>0.80295503210745367</v>
      </c>
    </row>
    <row r="372" spans="1:10" x14ac:dyDescent="0.15">
      <c r="A372" s="45">
        <v>370</v>
      </c>
      <c r="B372" s="45" t="s">
        <v>76</v>
      </c>
      <c r="C372" s="45" t="s">
        <v>64</v>
      </c>
      <c r="D372" s="45">
        <v>22</v>
      </c>
      <c r="E372" s="45" t="s">
        <v>69</v>
      </c>
      <c r="F372" s="45" t="s">
        <v>66</v>
      </c>
      <c r="G372" s="45" t="s">
        <v>67</v>
      </c>
      <c r="H372" s="46" t="str">
        <f t="shared" ca="1" si="15"/>
        <v>NO</v>
      </c>
      <c r="I372" s="53">
        <f t="shared" ca="1" si="16"/>
        <v>0</v>
      </c>
      <c r="J372">
        <f t="shared" ca="1" si="17"/>
        <v>0.64151112235520669</v>
      </c>
    </row>
    <row r="373" spans="1:10" x14ac:dyDescent="0.15">
      <c r="A373" s="45">
        <v>371</v>
      </c>
      <c r="B373" s="45" t="s">
        <v>76</v>
      </c>
      <c r="C373" s="45" t="s">
        <v>64</v>
      </c>
      <c r="D373" s="45">
        <v>52</v>
      </c>
      <c r="E373" s="45" t="s">
        <v>65</v>
      </c>
      <c r="F373" s="45" t="s">
        <v>67</v>
      </c>
      <c r="G373" s="45" t="s">
        <v>67</v>
      </c>
      <c r="H373" s="46" t="str">
        <f t="shared" ca="1" si="15"/>
        <v>NO</v>
      </c>
      <c r="I373" s="53">
        <f t="shared" ca="1" si="16"/>
        <v>0</v>
      </c>
      <c r="J373">
        <f t="shared" ca="1" si="17"/>
        <v>0.55191122620732436</v>
      </c>
    </row>
    <row r="374" spans="1:10" x14ac:dyDescent="0.15">
      <c r="A374" s="45">
        <v>372</v>
      </c>
      <c r="B374" s="45" t="s">
        <v>76</v>
      </c>
      <c r="C374" s="45" t="s">
        <v>64</v>
      </c>
      <c r="D374" s="45">
        <v>23</v>
      </c>
      <c r="E374" s="45" t="s">
        <v>69</v>
      </c>
      <c r="F374" s="45" t="s">
        <v>67</v>
      </c>
      <c r="G374" s="45" t="s">
        <v>67</v>
      </c>
      <c r="H374" s="46" t="str">
        <f t="shared" ca="1" si="15"/>
        <v>NO</v>
      </c>
      <c r="I374" s="53">
        <f t="shared" ca="1" si="16"/>
        <v>0</v>
      </c>
      <c r="J374">
        <f t="shared" ca="1" si="17"/>
        <v>0.15379202276300452</v>
      </c>
    </row>
    <row r="375" spans="1:10" x14ac:dyDescent="0.15">
      <c r="A375" s="45">
        <v>373</v>
      </c>
      <c r="B375" s="45" t="s">
        <v>76</v>
      </c>
      <c r="C375" s="45" t="s">
        <v>64</v>
      </c>
      <c r="D375" s="45">
        <v>30</v>
      </c>
      <c r="E375" s="45" t="s">
        <v>69</v>
      </c>
      <c r="F375" s="45" t="s">
        <v>67</v>
      </c>
      <c r="G375" s="45" t="s">
        <v>66</v>
      </c>
      <c r="H375" s="46" t="str">
        <f t="shared" ca="1" si="15"/>
        <v>NO</v>
      </c>
      <c r="I375" s="53">
        <f t="shared" ca="1" si="16"/>
        <v>0</v>
      </c>
      <c r="J375">
        <f t="shared" ca="1" si="17"/>
        <v>0.82211328427554631</v>
      </c>
    </row>
    <row r="376" spans="1:10" x14ac:dyDescent="0.15">
      <c r="A376" s="45">
        <v>374</v>
      </c>
      <c r="B376" s="45" t="s">
        <v>76</v>
      </c>
      <c r="C376" s="45" t="s">
        <v>68</v>
      </c>
      <c r="D376" s="45">
        <v>25</v>
      </c>
      <c r="E376" s="45" t="s">
        <v>69</v>
      </c>
      <c r="F376" s="45" t="s">
        <v>66</v>
      </c>
      <c r="G376" s="45" t="s">
        <v>67</v>
      </c>
      <c r="H376" s="46" t="str">
        <f t="shared" ca="1" si="15"/>
        <v>NO</v>
      </c>
      <c r="I376" s="53">
        <f t="shared" ca="1" si="16"/>
        <v>0</v>
      </c>
      <c r="J376">
        <f t="shared" ca="1" si="17"/>
        <v>0.51737753058226221</v>
      </c>
    </row>
    <row r="377" spans="1:10" x14ac:dyDescent="0.15">
      <c r="A377" s="45">
        <v>375</v>
      </c>
      <c r="B377" s="45" t="s">
        <v>76</v>
      </c>
      <c r="C377" s="45" t="s">
        <v>64</v>
      </c>
      <c r="D377" s="45">
        <v>35</v>
      </c>
      <c r="E377" s="45" t="s">
        <v>65</v>
      </c>
      <c r="F377" s="45" t="s">
        <v>67</v>
      </c>
      <c r="G377" s="45" t="s">
        <v>67</v>
      </c>
      <c r="H377" s="46" t="str">
        <f t="shared" ca="1" si="15"/>
        <v>NO</v>
      </c>
      <c r="I377" s="53">
        <f t="shared" ca="1" si="16"/>
        <v>0</v>
      </c>
      <c r="J377">
        <f t="shared" ca="1" si="17"/>
        <v>0.88484010357660059</v>
      </c>
    </row>
    <row r="378" spans="1:10" x14ac:dyDescent="0.15">
      <c r="A378" s="45">
        <v>376</v>
      </c>
      <c r="B378" s="45" t="s">
        <v>76</v>
      </c>
      <c r="C378" s="45" t="s">
        <v>64</v>
      </c>
      <c r="D378" s="45">
        <v>48</v>
      </c>
      <c r="E378" s="45" t="s">
        <v>65</v>
      </c>
      <c r="F378" s="45" t="s">
        <v>67</v>
      </c>
      <c r="G378" s="45" t="s">
        <v>67</v>
      </c>
      <c r="H378" s="46" t="str">
        <f t="shared" ca="1" si="15"/>
        <v>NO</v>
      </c>
      <c r="I378" s="53">
        <f t="shared" ca="1" si="16"/>
        <v>0</v>
      </c>
      <c r="J378">
        <f t="shared" ca="1" si="17"/>
        <v>0.90380235823167021</v>
      </c>
    </row>
    <row r="379" spans="1:10" x14ac:dyDescent="0.15">
      <c r="A379" s="45">
        <v>377</v>
      </c>
      <c r="B379" s="45" t="s">
        <v>76</v>
      </c>
      <c r="C379" s="45" t="s">
        <v>64</v>
      </c>
      <c r="D379" s="45">
        <v>61</v>
      </c>
      <c r="E379" s="45" t="s">
        <v>70</v>
      </c>
      <c r="F379" s="45" t="s">
        <v>66</v>
      </c>
      <c r="G379" s="45" t="s">
        <v>67</v>
      </c>
      <c r="H379" s="46" t="str">
        <f t="shared" ca="1" si="15"/>
        <v>NO</v>
      </c>
      <c r="I379" s="53">
        <f t="shared" ca="1" si="16"/>
        <v>0</v>
      </c>
      <c r="J379">
        <f t="shared" ca="1" si="17"/>
        <v>0.43248500947760371</v>
      </c>
    </row>
    <row r="380" spans="1:10" x14ac:dyDescent="0.15">
      <c r="A380" s="45">
        <v>378</v>
      </c>
      <c r="B380" s="45" t="s">
        <v>76</v>
      </c>
      <c r="C380" s="45" t="s">
        <v>64</v>
      </c>
      <c r="D380" s="45">
        <v>37</v>
      </c>
      <c r="E380" s="45" t="s">
        <v>65</v>
      </c>
      <c r="F380" s="45" t="s">
        <v>67</v>
      </c>
      <c r="G380" s="45" t="s">
        <v>66</v>
      </c>
      <c r="H380" s="46" t="str">
        <f t="shared" ca="1" si="15"/>
        <v>NO</v>
      </c>
      <c r="I380" s="53">
        <f t="shared" ca="1" si="16"/>
        <v>0</v>
      </c>
      <c r="J380">
        <f t="shared" ca="1" si="17"/>
        <v>0.29520159048743067</v>
      </c>
    </row>
    <row r="381" spans="1:10" x14ac:dyDescent="0.15">
      <c r="A381" s="45">
        <v>379</v>
      </c>
      <c r="B381" s="45" t="s">
        <v>76</v>
      </c>
      <c r="C381" s="45" t="s">
        <v>64</v>
      </c>
      <c r="D381" s="45">
        <v>49</v>
      </c>
      <c r="E381" s="45" t="s">
        <v>65</v>
      </c>
      <c r="F381" s="45" t="s">
        <v>67</v>
      </c>
      <c r="G381" s="45" t="s">
        <v>67</v>
      </c>
      <c r="H381" s="46" t="str">
        <f t="shared" ca="1" si="15"/>
        <v>SI</v>
      </c>
      <c r="I381" s="53">
        <f t="shared" ca="1" si="16"/>
        <v>1</v>
      </c>
      <c r="J381">
        <f t="shared" ca="1" si="17"/>
        <v>5.0017588993716222E-2</v>
      </c>
    </row>
    <row r="382" spans="1:10" x14ac:dyDescent="0.15">
      <c r="A382" s="45">
        <v>380</v>
      </c>
      <c r="B382" s="45" t="s">
        <v>76</v>
      </c>
      <c r="C382" s="45" t="s">
        <v>64</v>
      </c>
      <c r="D382" s="45">
        <v>28</v>
      </c>
      <c r="E382" s="45" t="s">
        <v>65</v>
      </c>
      <c r="F382" s="45" t="s">
        <v>66</v>
      </c>
      <c r="G382" s="45" t="s">
        <v>66</v>
      </c>
      <c r="H382" s="46" t="str">
        <f t="shared" ca="1" si="15"/>
        <v>NO</v>
      </c>
      <c r="I382" s="53">
        <f t="shared" ca="1" si="16"/>
        <v>0</v>
      </c>
      <c r="J382">
        <f t="shared" ca="1" si="17"/>
        <v>0.28216616322097654</v>
      </c>
    </row>
    <row r="383" spans="1:10" x14ac:dyDescent="0.15">
      <c r="A383" s="45">
        <v>381</v>
      </c>
      <c r="B383" s="45" t="s">
        <v>76</v>
      </c>
      <c r="C383" s="45" t="s">
        <v>64</v>
      </c>
      <c r="D383" s="45">
        <v>30</v>
      </c>
      <c r="E383" s="45" t="s">
        <v>65</v>
      </c>
      <c r="F383" s="45" t="s">
        <v>67</v>
      </c>
      <c r="G383" s="45" t="s">
        <v>67</v>
      </c>
      <c r="H383" s="46" t="str">
        <f t="shared" ca="1" si="15"/>
        <v>NO</v>
      </c>
      <c r="I383" s="53">
        <f t="shared" ca="1" si="16"/>
        <v>0</v>
      </c>
      <c r="J383">
        <f t="shared" ca="1" si="17"/>
        <v>0.53599880060527227</v>
      </c>
    </row>
    <row r="384" spans="1:10" x14ac:dyDescent="0.15">
      <c r="A384" s="45">
        <v>382</v>
      </c>
      <c r="B384" s="45" t="s">
        <v>76</v>
      </c>
      <c r="C384" s="45" t="s">
        <v>68</v>
      </c>
      <c r="D384" s="45">
        <v>25</v>
      </c>
      <c r="E384" s="45" t="s">
        <v>65</v>
      </c>
      <c r="F384" s="45" t="s">
        <v>67</v>
      </c>
      <c r="G384" s="45" t="s">
        <v>67</v>
      </c>
      <c r="H384" s="46" t="str">
        <f t="shared" ca="1" si="15"/>
        <v>NO</v>
      </c>
      <c r="I384" s="53">
        <f t="shared" ca="1" si="16"/>
        <v>0</v>
      </c>
      <c r="J384">
        <f t="shared" ca="1" si="17"/>
        <v>0.38902875525224934</v>
      </c>
    </row>
    <row r="385" spans="1:10" x14ac:dyDescent="0.15">
      <c r="A385" s="45">
        <v>383</v>
      </c>
      <c r="B385" s="45" t="s">
        <v>76</v>
      </c>
      <c r="C385" s="45" t="s">
        <v>68</v>
      </c>
      <c r="D385" s="45">
        <v>26</v>
      </c>
      <c r="E385" s="45" t="s">
        <v>69</v>
      </c>
      <c r="F385" s="45" t="s">
        <v>67</v>
      </c>
      <c r="G385" s="45" t="s">
        <v>67</v>
      </c>
      <c r="H385" s="46" t="str">
        <f t="shared" ca="1" si="15"/>
        <v>NO</v>
      </c>
      <c r="I385" s="53">
        <f t="shared" ca="1" si="16"/>
        <v>0</v>
      </c>
      <c r="J385">
        <f t="shared" ca="1" si="17"/>
        <v>0.45265314585025218</v>
      </c>
    </row>
    <row r="386" spans="1:10" x14ac:dyDescent="0.15">
      <c r="A386" s="45">
        <v>384</v>
      </c>
      <c r="B386" s="45" t="s">
        <v>76</v>
      </c>
      <c r="C386" s="45" t="s">
        <v>64</v>
      </c>
      <c r="D386" s="45">
        <v>54</v>
      </c>
      <c r="E386" s="45" t="s">
        <v>65</v>
      </c>
      <c r="F386" s="45" t="s">
        <v>66</v>
      </c>
      <c r="G386" s="45" t="s">
        <v>67</v>
      </c>
      <c r="H386" s="46" t="str">
        <f t="shared" ca="1" si="15"/>
        <v>NO</v>
      </c>
      <c r="I386" s="53">
        <f t="shared" ca="1" si="16"/>
        <v>0</v>
      </c>
      <c r="J386">
        <f t="shared" ca="1" si="17"/>
        <v>0.79737067651083426</v>
      </c>
    </row>
    <row r="387" spans="1:10" x14ac:dyDescent="0.15">
      <c r="A387" s="45">
        <v>385</v>
      </c>
      <c r="B387" s="45" t="s">
        <v>76</v>
      </c>
      <c r="C387" s="45" t="s">
        <v>64</v>
      </c>
      <c r="D387" s="45">
        <v>28</v>
      </c>
      <c r="E387" s="45" t="s">
        <v>65</v>
      </c>
      <c r="F387" s="45" t="s">
        <v>66</v>
      </c>
      <c r="G387" s="45" t="s">
        <v>66</v>
      </c>
      <c r="H387" s="46" t="str">
        <f t="shared" ca="1" si="15"/>
        <v>NO</v>
      </c>
      <c r="I387" s="53">
        <f t="shared" ca="1" si="16"/>
        <v>0</v>
      </c>
      <c r="J387">
        <f t="shared" ca="1" si="17"/>
        <v>0.55246803924429122</v>
      </c>
    </row>
    <row r="388" spans="1:10" x14ac:dyDescent="0.15">
      <c r="A388" s="45">
        <v>386</v>
      </c>
      <c r="B388" s="45" t="s">
        <v>76</v>
      </c>
      <c r="C388" s="45" t="s">
        <v>64</v>
      </c>
      <c r="D388" s="45">
        <v>68</v>
      </c>
      <c r="E388" s="45" t="s">
        <v>70</v>
      </c>
      <c r="F388" s="45" t="s">
        <v>66</v>
      </c>
      <c r="G388" s="45" t="s">
        <v>67</v>
      </c>
      <c r="H388" s="46" t="str">
        <f t="shared" ref="H388:H402" ca="1" si="18">IF(J388&lt;$M$4,"SI","NO")</f>
        <v>NO</v>
      </c>
      <c r="I388" s="53">
        <f t="shared" ref="I388:I403" ca="1" si="19">IF(H388="SI",1,0)</f>
        <v>0</v>
      </c>
      <c r="J388">
        <f t="shared" ref="J388:J402" ca="1" si="20">RAND()</f>
        <v>0.89669658910188799</v>
      </c>
    </row>
    <row r="389" spans="1:10" x14ac:dyDescent="0.15">
      <c r="A389" s="45">
        <v>387</v>
      </c>
      <c r="B389" s="45" t="s">
        <v>76</v>
      </c>
      <c r="C389" s="45" t="s">
        <v>64</v>
      </c>
      <c r="D389" s="45">
        <v>23</v>
      </c>
      <c r="E389" s="45" t="s">
        <v>69</v>
      </c>
      <c r="F389" s="45" t="s">
        <v>67</v>
      </c>
      <c r="G389" s="45" t="s">
        <v>67</v>
      </c>
      <c r="H389" s="46" t="str">
        <f t="shared" ca="1" si="18"/>
        <v>NO</v>
      </c>
      <c r="I389" s="53">
        <f t="shared" ca="1" si="19"/>
        <v>0</v>
      </c>
      <c r="J389">
        <f t="shared" ca="1" si="20"/>
        <v>0.4300887455330904</v>
      </c>
    </row>
    <row r="390" spans="1:10" x14ac:dyDescent="0.15">
      <c r="A390" s="45">
        <v>388</v>
      </c>
      <c r="B390" s="45" t="s">
        <v>76</v>
      </c>
      <c r="C390" s="45" t="s">
        <v>68</v>
      </c>
      <c r="D390" s="45">
        <v>50</v>
      </c>
      <c r="E390" s="45" t="s">
        <v>69</v>
      </c>
      <c r="F390" s="45" t="s">
        <v>67</v>
      </c>
      <c r="G390" s="45" t="s">
        <v>67</v>
      </c>
      <c r="H390" s="46" t="str">
        <f t="shared" ca="1" si="18"/>
        <v>NO</v>
      </c>
      <c r="I390" s="53">
        <f t="shared" ca="1" si="19"/>
        <v>0</v>
      </c>
      <c r="J390">
        <f t="shared" ca="1" si="20"/>
        <v>0.67279519302084867</v>
      </c>
    </row>
    <row r="391" spans="1:10" x14ac:dyDescent="0.15">
      <c r="A391" s="45">
        <v>389</v>
      </c>
      <c r="B391" s="45" t="s">
        <v>76</v>
      </c>
      <c r="C391" s="45" t="s">
        <v>68</v>
      </c>
      <c r="D391" s="45">
        <v>45</v>
      </c>
      <c r="E391" s="45" t="s">
        <v>65</v>
      </c>
      <c r="F391" s="45" t="s">
        <v>66</v>
      </c>
      <c r="G391" s="45" t="s">
        <v>67</v>
      </c>
      <c r="H391" s="46" t="str">
        <f t="shared" ca="1" si="18"/>
        <v>SI</v>
      </c>
      <c r="I391" s="53">
        <f t="shared" ca="1" si="19"/>
        <v>1</v>
      </c>
      <c r="J391">
        <f t="shared" ca="1" si="20"/>
        <v>7.5771377856080901E-3</v>
      </c>
    </row>
    <row r="392" spans="1:10" x14ac:dyDescent="0.15">
      <c r="A392" s="45">
        <v>390</v>
      </c>
      <c r="B392" s="45" t="s">
        <v>76</v>
      </c>
      <c r="C392" s="45" t="s">
        <v>64</v>
      </c>
      <c r="D392" s="45">
        <v>31</v>
      </c>
      <c r="E392" s="45" t="s">
        <v>65</v>
      </c>
      <c r="F392" s="45" t="s">
        <v>66</v>
      </c>
      <c r="G392" s="45" t="s">
        <v>67</v>
      </c>
      <c r="H392" s="46" t="str">
        <f t="shared" ca="1" si="18"/>
        <v>NO</v>
      </c>
      <c r="I392" s="53">
        <f t="shared" ca="1" si="19"/>
        <v>0</v>
      </c>
      <c r="J392">
        <f t="shared" ca="1" si="20"/>
        <v>0.91940967782642091</v>
      </c>
    </row>
    <row r="393" spans="1:10" x14ac:dyDescent="0.15">
      <c r="A393" s="45">
        <v>391</v>
      </c>
      <c r="B393" s="45" t="s">
        <v>76</v>
      </c>
      <c r="C393" s="45" t="s">
        <v>64</v>
      </c>
      <c r="D393" s="45">
        <v>45</v>
      </c>
      <c r="E393" s="45" t="s">
        <v>65</v>
      </c>
      <c r="F393" s="45" t="s">
        <v>67</v>
      </c>
      <c r="G393" s="45" t="s">
        <v>67</v>
      </c>
      <c r="H393" s="46" t="str">
        <f t="shared" ca="1" si="18"/>
        <v>NO</v>
      </c>
      <c r="I393" s="53">
        <f t="shared" ca="1" si="19"/>
        <v>0</v>
      </c>
      <c r="J393">
        <f t="shared" ca="1" si="20"/>
        <v>9.0445375189282973E-2</v>
      </c>
    </row>
    <row r="394" spans="1:10" x14ac:dyDescent="0.15">
      <c r="A394" s="45">
        <v>392</v>
      </c>
      <c r="B394" s="45" t="s">
        <v>76</v>
      </c>
      <c r="C394" s="45" t="s">
        <v>64</v>
      </c>
      <c r="D394" s="45">
        <v>63</v>
      </c>
      <c r="E394" s="45" t="s">
        <v>65</v>
      </c>
      <c r="F394" s="45" t="s">
        <v>66</v>
      </c>
      <c r="G394" s="45" t="s">
        <v>66</v>
      </c>
      <c r="H394" s="46" t="str">
        <f t="shared" ca="1" si="18"/>
        <v>NO</v>
      </c>
      <c r="I394" s="53">
        <f t="shared" ca="1" si="19"/>
        <v>0</v>
      </c>
      <c r="J394">
        <f t="shared" ca="1" si="20"/>
        <v>9.5103538720429981E-2</v>
      </c>
    </row>
    <row r="395" spans="1:10" x14ac:dyDescent="0.15">
      <c r="A395" s="45">
        <v>393</v>
      </c>
      <c r="B395" s="45" t="s">
        <v>76</v>
      </c>
      <c r="C395" s="45" t="s">
        <v>64</v>
      </c>
      <c r="D395" s="45">
        <v>45</v>
      </c>
      <c r="E395" s="45" t="s">
        <v>65</v>
      </c>
      <c r="F395" s="45" t="s">
        <v>67</v>
      </c>
      <c r="G395" s="45" t="s">
        <v>67</v>
      </c>
      <c r="H395" s="46" t="str">
        <f t="shared" ca="1" si="18"/>
        <v>NO</v>
      </c>
      <c r="I395" s="53">
        <f t="shared" ca="1" si="19"/>
        <v>0</v>
      </c>
      <c r="J395">
        <f t="shared" ca="1" si="20"/>
        <v>0.17327828007730262</v>
      </c>
    </row>
    <row r="396" spans="1:10" x14ac:dyDescent="0.15">
      <c r="A396" s="45">
        <v>394</v>
      </c>
      <c r="B396" s="45" t="s">
        <v>76</v>
      </c>
      <c r="C396" s="45" t="s">
        <v>64</v>
      </c>
      <c r="D396" s="45">
        <v>44</v>
      </c>
      <c r="E396" s="45" t="s">
        <v>65</v>
      </c>
      <c r="F396" s="45" t="s">
        <v>67</v>
      </c>
      <c r="G396" s="45" t="s">
        <v>67</v>
      </c>
      <c r="H396" s="46" t="str">
        <f t="shared" ca="1" si="18"/>
        <v>NO</v>
      </c>
      <c r="I396" s="53">
        <f t="shared" ca="1" si="19"/>
        <v>0</v>
      </c>
      <c r="J396">
        <f t="shared" ca="1" si="20"/>
        <v>0.24120923209164913</v>
      </c>
    </row>
    <row r="397" spans="1:10" x14ac:dyDescent="0.15">
      <c r="A397" s="45">
        <v>395</v>
      </c>
      <c r="B397" s="45" t="s">
        <v>76</v>
      </c>
      <c r="C397" s="45" t="s">
        <v>64</v>
      </c>
      <c r="D397" s="45">
        <v>21</v>
      </c>
      <c r="E397" s="45" t="s">
        <v>69</v>
      </c>
      <c r="F397" s="45" t="s">
        <v>66</v>
      </c>
      <c r="G397" s="45" t="s">
        <v>67</v>
      </c>
      <c r="H397" s="46" t="str">
        <f t="shared" ca="1" si="18"/>
        <v>NO</v>
      </c>
      <c r="I397" s="53">
        <f t="shared" ca="1" si="19"/>
        <v>0</v>
      </c>
      <c r="J397">
        <f t="shared" ca="1" si="20"/>
        <v>0.60451342481366666</v>
      </c>
    </row>
    <row r="398" spans="1:10" x14ac:dyDescent="0.15">
      <c r="A398" s="45">
        <v>396</v>
      </c>
      <c r="B398" s="45" t="s">
        <v>76</v>
      </c>
      <c r="C398" s="45" t="s">
        <v>64</v>
      </c>
      <c r="D398" s="45">
        <v>53</v>
      </c>
      <c r="E398" s="45" t="s">
        <v>65</v>
      </c>
      <c r="F398" s="45" t="s">
        <v>67</v>
      </c>
      <c r="G398" s="45" t="s">
        <v>67</v>
      </c>
      <c r="H398" s="46" t="str">
        <f t="shared" ca="1" si="18"/>
        <v>NO</v>
      </c>
      <c r="I398" s="53">
        <f t="shared" ca="1" si="19"/>
        <v>0</v>
      </c>
      <c r="J398">
        <f t="shared" ca="1" si="20"/>
        <v>0.43051942431558565</v>
      </c>
    </row>
    <row r="399" spans="1:10" x14ac:dyDescent="0.15">
      <c r="A399" s="45">
        <v>397</v>
      </c>
      <c r="B399" s="45" t="s">
        <v>76</v>
      </c>
      <c r="C399" s="45" t="s">
        <v>64</v>
      </c>
      <c r="D399" s="45">
        <v>66</v>
      </c>
      <c r="E399" s="45" t="s">
        <v>70</v>
      </c>
      <c r="F399" s="45" t="s">
        <v>66</v>
      </c>
      <c r="G399" s="45" t="s">
        <v>67</v>
      </c>
      <c r="H399" s="46" t="str">
        <f t="shared" ca="1" si="18"/>
        <v>NO</v>
      </c>
      <c r="I399" s="53">
        <f t="shared" ca="1" si="19"/>
        <v>0</v>
      </c>
      <c r="J399">
        <f t="shared" ca="1" si="20"/>
        <v>0.39765254185207644</v>
      </c>
    </row>
    <row r="400" spans="1:10" x14ac:dyDescent="0.15">
      <c r="A400" s="45">
        <v>398</v>
      </c>
      <c r="B400" s="45" t="s">
        <v>76</v>
      </c>
      <c r="C400" s="45" t="s">
        <v>64</v>
      </c>
      <c r="D400" s="45">
        <v>50</v>
      </c>
      <c r="E400" s="45" t="s">
        <v>65</v>
      </c>
      <c r="F400" s="45" t="s">
        <v>67</v>
      </c>
      <c r="G400" s="45" t="s">
        <v>66</v>
      </c>
      <c r="H400" s="46" t="str">
        <f t="shared" ca="1" si="18"/>
        <v>NO</v>
      </c>
      <c r="I400" s="53">
        <f t="shared" ca="1" si="19"/>
        <v>0</v>
      </c>
      <c r="J400">
        <f t="shared" ca="1" si="20"/>
        <v>8.6098947451962449E-2</v>
      </c>
    </row>
    <row r="401" spans="1:10" x14ac:dyDescent="0.15">
      <c r="A401" s="45">
        <v>399</v>
      </c>
      <c r="B401" s="45" t="s">
        <v>76</v>
      </c>
      <c r="C401" s="45" t="s">
        <v>64</v>
      </c>
      <c r="D401" s="45">
        <v>36</v>
      </c>
      <c r="E401" s="45" t="s">
        <v>65</v>
      </c>
      <c r="F401" s="45" t="s">
        <v>66</v>
      </c>
      <c r="G401" s="45" t="s">
        <v>67</v>
      </c>
      <c r="H401" s="46" t="str">
        <f t="shared" ca="1" si="18"/>
        <v>NO</v>
      </c>
      <c r="I401" s="53">
        <f t="shared" ca="1" si="19"/>
        <v>0</v>
      </c>
      <c r="J401">
        <f t="shared" ca="1" si="20"/>
        <v>0.27864813763185325</v>
      </c>
    </row>
    <row r="402" spans="1:10" x14ac:dyDescent="0.15">
      <c r="A402" s="45">
        <v>400</v>
      </c>
      <c r="B402" s="45" t="s">
        <v>76</v>
      </c>
      <c r="C402" s="45" t="s">
        <v>64</v>
      </c>
      <c r="D402" s="45">
        <v>51</v>
      </c>
      <c r="E402" s="45" t="s">
        <v>65</v>
      </c>
      <c r="F402" s="45" t="s">
        <v>66</v>
      </c>
      <c r="G402" s="45" t="s">
        <v>67</v>
      </c>
      <c r="H402" s="46" t="str">
        <f t="shared" ca="1" si="18"/>
        <v>NO</v>
      </c>
      <c r="I402" s="53">
        <f t="shared" ca="1" si="19"/>
        <v>0</v>
      </c>
      <c r="J402">
        <f t="shared" ca="1" si="20"/>
        <v>0.89845206765141461</v>
      </c>
    </row>
    <row r="403" spans="1:10" x14ac:dyDescent="0.15">
      <c r="G403" s="17" t="s">
        <v>53</v>
      </c>
      <c r="H403" s="46"/>
      <c r="I403" s="48">
        <f ca="1">SUM(I3:I402)</f>
        <v>36</v>
      </c>
    </row>
  </sheetData>
  <mergeCells count="4">
    <mergeCell ref="K3:L3"/>
    <mergeCell ref="K4:L4"/>
    <mergeCell ref="K5:L5"/>
    <mergeCell ref="K2:L2"/>
  </mergeCells>
  <phoneticPr fontId="9" type="noConversion"/>
  <pageMargins left="0.75" right="0.75" top="1" bottom="1" header="0" footer="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22"/>
  <sheetViews>
    <sheetView zoomScale="150" zoomScaleNormal="150" zoomScalePageLayoutView="150" workbookViewId="0">
      <selection activeCell="D16" sqref="D16"/>
    </sheetView>
  </sheetViews>
  <sheetFormatPr baseColWidth="10" defaultRowHeight="13" x14ac:dyDescent="0.15"/>
  <cols>
    <col min="1" max="1" width="17.33203125" style="14" customWidth="1"/>
    <col min="2" max="3" width="10.6640625" style="14" customWidth="1"/>
    <col min="4" max="4" width="17.33203125" style="14" customWidth="1"/>
  </cols>
  <sheetData>
    <row r="2" spans="1:5" x14ac:dyDescent="0.15">
      <c r="A2" s="17" t="s">
        <v>45</v>
      </c>
      <c r="B2" s="17" t="s">
        <v>48</v>
      </c>
      <c r="C2" s="17" t="s">
        <v>49</v>
      </c>
      <c r="D2" s="17" t="s">
        <v>46</v>
      </c>
    </row>
    <row r="3" spans="1:5" x14ac:dyDescent="0.15">
      <c r="A3" s="20" t="s">
        <v>44</v>
      </c>
      <c r="B3" s="16">
        <v>0</v>
      </c>
      <c r="C3" s="16">
        <v>1</v>
      </c>
      <c r="D3" s="114">
        <f ca="1">RAND()</f>
        <v>0.33081353872751795</v>
      </c>
    </row>
    <row r="4" spans="1:5" x14ac:dyDescent="0.15">
      <c r="A4" s="20" t="s">
        <v>47</v>
      </c>
      <c r="B4" s="16">
        <v>5</v>
      </c>
      <c r="C4" s="16">
        <v>20</v>
      </c>
      <c r="D4" s="54">
        <f ca="1">RANDBETWEEN(B4,C4)</f>
        <v>20</v>
      </c>
    </row>
    <row r="5" spans="1:5" x14ac:dyDescent="0.15">
      <c r="A5" s="20" t="s">
        <v>121</v>
      </c>
      <c r="B5" s="16">
        <v>10</v>
      </c>
      <c r="C5" s="16"/>
      <c r="D5" s="54">
        <f>_xlfn.GAMMA.INV(1/B5,1,1)</f>
        <v>0.10536051565782631</v>
      </c>
      <c r="E5" t="s">
        <v>140</v>
      </c>
    </row>
    <row r="6" spans="1:5" x14ac:dyDescent="0.15">
      <c r="A6" s="20" t="s">
        <v>122</v>
      </c>
      <c r="B6" s="16">
        <v>10</v>
      </c>
      <c r="C6" s="16">
        <v>2</v>
      </c>
      <c r="D6" s="54">
        <f>_xlfn.GAMMA.INV(1/B6,C6,1)</f>
        <v>0.53181160838961206</v>
      </c>
    </row>
    <row r="7" spans="1:5" x14ac:dyDescent="0.15">
      <c r="A7" s="20" t="s">
        <v>56</v>
      </c>
      <c r="B7" s="16">
        <v>50</v>
      </c>
      <c r="C7" s="16">
        <v>5</v>
      </c>
      <c r="D7" s="54"/>
    </row>
    <row r="8" spans="1:5" ht="31.5" customHeight="1" x14ac:dyDescent="0.15">
      <c r="A8" s="4"/>
      <c r="B8" s="18"/>
      <c r="C8" s="18"/>
      <c r="D8" s="19"/>
    </row>
    <row r="9" spans="1:5" x14ac:dyDescent="0.15">
      <c r="A9" s="17" t="s">
        <v>45</v>
      </c>
      <c r="B9" s="17" t="s">
        <v>48</v>
      </c>
      <c r="C9" s="17" t="s">
        <v>49</v>
      </c>
      <c r="D9" s="17" t="s">
        <v>46</v>
      </c>
    </row>
    <row r="10" spans="1:5" x14ac:dyDescent="0.15">
      <c r="A10" s="20" t="s">
        <v>54</v>
      </c>
      <c r="B10" s="18">
        <v>1</v>
      </c>
      <c r="C10" s="16">
        <v>20</v>
      </c>
      <c r="D10" s="55"/>
    </row>
    <row r="11" spans="1:5" x14ac:dyDescent="0.15">
      <c r="A11" s="20" t="s">
        <v>55</v>
      </c>
      <c r="B11" s="16">
        <v>20</v>
      </c>
      <c r="C11" s="16">
        <v>0.5</v>
      </c>
      <c r="D11" s="55"/>
    </row>
    <row r="12" spans="1:5" x14ac:dyDescent="0.15">
      <c r="A12" s="4"/>
      <c r="B12" s="4"/>
      <c r="C12" s="4"/>
      <c r="D12" s="4"/>
    </row>
    <row r="13" spans="1:5" x14ac:dyDescent="0.15">
      <c r="A13" s="4"/>
      <c r="B13" s="4"/>
      <c r="C13" s="4"/>
      <c r="D13" s="4"/>
    </row>
    <row r="14" spans="1:5" x14ac:dyDescent="0.15">
      <c r="A14" s="4"/>
      <c r="B14" s="4"/>
      <c r="C14" s="4"/>
      <c r="D14" s="4"/>
    </row>
    <row r="15" spans="1:5" x14ac:dyDescent="0.15">
      <c r="A15" s="4"/>
      <c r="B15" s="4"/>
      <c r="C15" s="4"/>
      <c r="D15" s="4"/>
    </row>
    <row r="16" spans="1:5" x14ac:dyDescent="0.15">
      <c r="A16" s="4"/>
      <c r="B16" s="4"/>
      <c r="C16" s="4"/>
      <c r="D16" s="4"/>
    </row>
    <row r="17" spans="1:4" x14ac:dyDescent="0.15">
      <c r="A17" s="4"/>
      <c r="B17" s="4"/>
      <c r="C17" s="4"/>
      <c r="D17" s="4"/>
    </row>
    <row r="18" spans="1:4" x14ac:dyDescent="0.15">
      <c r="A18" s="4"/>
      <c r="B18" s="4"/>
      <c r="C18" s="4"/>
      <c r="D18" s="4"/>
    </row>
    <row r="19" spans="1:4" x14ac:dyDescent="0.15">
      <c r="A19" s="4"/>
      <c r="B19" s="4"/>
      <c r="C19" s="4"/>
      <c r="D19" s="4"/>
    </row>
    <row r="20" spans="1:4" x14ac:dyDescent="0.15">
      <c r="A20" s="4"/>
      <c r="B20" s="4"/>
      <c r="C20" s="4"/>
      <c r="D20" s="4"/>
    </row>
    <row r="21" spans="1:4" x14ac:dyDescent="0.15">
      <c r="A21" s="4"/>
    </row>
    <row r="22" spans="1:4" x14ac:dyDescent="0.15">
      <c r="A22" s="4"/>
    </row>
  </sheetData>
  <phoneticPr fontId="9" type="noConversion"/>
  <pageMargins left="0.75" right="0.75" top="1" bottom="1" header="0" footer="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E65536"/>
  <sheetViews>
    <sheetView zoomScale="140" zoomScaleNormal="140" zoomScalePageLayoutView="140" workbookViewId="0">
      <selection activeCell="B13" sqref="B13"/>
    </sheetView>
  </sheetViews>
  <sheetFormatPr baseColWidth="10" defaultRowHeight="13" x14ac:dyDescent="0.15"/>
  <cols>
    <col min="1" max="1" width="10" customWidth="1"/>
    <col min="2" max="2" width="18.33203125" customWidth="1"/>
    <col min="3" max="34" width="12.1640625" customWidth="1"/>
    <col min="35" max="35" width="13" customWidth="1"/>
    <col min="36" max="62" width="12.1640625" customWidth="1"/>
    <col min="63" max="63" width="15.5" style="15" customWidth="1"/>
    <col min="64" max="64" width="16.5" customWidth="1"/>
    <col min="65" max="65" width="18.1640625" style="31" customWidth="1"/>
    <col min="66" max="68" width="14.6640625" customWidth="1"/>
    <col min="69" max="69" width="8.83203125" customWidth="1"/>
    <col min="70" max="71" width="15" customWidth="1"/>
    <col min="72" max="72" width="15.5" customWidth="1"/>
    <col min="73" max="73" width="15" customWidth="1"/>
    <col min="74" max="74" width="18.33203125" customWidth="1"/>
    <col min="75" max="75" width="15" customWidth="1"/>
    <col min="76" max="76" width="8.5" customWidth="1"/>
    <col min="77" max="82" width="15" customWidth="1"/>
  </cols>
  <sheetData>
    <row r="1" spans="1:83" ht="14" thickBot="1" x14ac:dyDescent="0.2"/>
    <row r="2" spans="1:83" ht="19" thickBot="1" x14ac:dyDescent="0.25">
      <c r="A2" s="56"/>
      <c r="B2" s="96" t="s">
        <v>79</v>
      </c>
      <c r="C2" s="97"/>
      <c r="D2" s="97"/>
      <c r="E2" s="97"/>
      <c r="F2" s="97"/>
      <c r="G2" s="98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  <c r="AA2" s="63"/>
      <c r="AB2" s="63"/>
      <c r="AC2" s="63"/>
      <c r="AD2" s="63"/>
      <c r="AE2" s="63"/>
      <c r="AF2" s="63"/>
      <c r="AG2" s="63"/>
      <c r="AH2" s="63"/>
      <c r="AI2" s="63"/>
      <c r="AJ2" s="63"/>
      <c r="AK2" s="63"/>
      <c r="AL2" s="63"/>
      <c r="AM2" s="13"/>
      <c r="AN2" s="13"/>
      <c r="AO2" s="13"/>
      <c r="AP2" s="13"/>
      <c r="AQ2" s="13"/>
      <c r="AR2" s="13"/>
      <c r="AS2" s="13"/>
      <c r="AT2" s="13"/>
      <c r="AU2" s="13"/>
      <c r="AV2" s="13"/>
      <c r="AW2" s="13"/>
      <c r="AX2" s="13"/>
      <c r="AY2" s="13"/>
      <c r="AZ2" s="13"/>
      <c r="BA2" s="13"/>
      <c r="BB2" s="13"/>
      <c r="BC2" s="13"/>
      <c r="BD2" s="13"/>
      <c r="BE2" s="13"/>
      <c r="BF2" s="13"/>
      <c r="BG2" s="13"/>
      <c r="BH2" s="13"/>
      <c r="BI2" s="13"/>
      <c r="BJ2" s="13"/>
      <c r="BK2" s="13"/>
      <c r="BL2" s="13"/>
      <c r="BM2" s="13"/>
      <c r="BN2" s="13"/>
      <c r="BO2" s="13"/>
      <c r="BP2" s="13"/>
      <c r="BQ2" s="13"/>
      <c r="BR2" s="13"/>
    </row>
    <row r="3" spans="1:83" x14ac:dyDescent="0.15"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62"/>
      <c r="BN3" s="5"/>
      <c r="BO3" s="5"/>
      <c r="BP3" s="5"/>
      <c r="BQ3" s="5"/>
      <c r="BR3" s="5"/>
      <c r="BY3" s="10"/>
      <c r="BZ3" s="10"/>
      <c r="CA3" s="10"/>
      <c r="CB3" s="10"/>
      <c r="CC3" s="10"/>
      <c r="CD3" s="10"/>
      <c r="CE3" s="10"/>
    </row>
    <row r="4" spans="1:83" x14ac:dyDescent="0.15">
      <c r="B4" s="50" t="s">
        <v>80</v>
      </c>
      <c r="C4" s="52">
        <v>10</v>
      </c>
      <c r="D4" s="59"/>
      <c r="E4" s="59"/>
      <c r="F4" s="59"/>
      <c r="G4" s="59"/>
      <c r="H4" s="59"/>
      <c r="I4" s="59"/>
      <c r="J4" s="59"/>
      <c r="K4" s="59"/>
      <c r="L4" s="59"/>
      <c r="M4" s="59"/>
      <c r="N4" s="59"/>
      <c r="O4" s="59"/>
      <c r="P4" s="59"/>
      <c r="Q4" s="59"/>
      <c r="R4" s="59"/>
      <c r="S4" s="59"/>
      <c r="T4" s="59"/>
      <c r="U4" s="59"/>
      <c r="V4" s="59"/>
      <c r="W4" s="59"/>
      <c r="X4" s="59"/>
      <c r="Y4" s="59"/>
      <c r="Z4" s="59"/>
      <c r="AA4" s="59"/>
      <c r="AB4" s="59"/>
      <c r="AC4" s="59"/>
      <c r="AD4" s="59"/>
      <c r="AE4" s="59"/>
      <c r="AF4" s="59"/>
      <c r="AG4" s="59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  <c r="BH4" s="5"/>
      <c r="BI4" s="5"/>
      <c r="BJ4" s="5"/>
      <c r="BK4" s="5"/>
      <c r="BL4" s="5"/>
      <c r="BM4" s="62"/>
      <c r="BN4" s="5"/>
      <c r="BO4" s="5"/>
      <c r="BP4" s="5"/>
      <c r="BQ4" s="5"/>
      <c r="BR4" s="5"/>
      <c r="BY4" s="10"/>
      <c r="BZ4" s="10"/>
      <c r="CA4" s="10"/>
      <c r="CB4" s="10"/>
      <c r="CC4" s="10"/>
      <c r="CD4" s="10"/>
      <c r="CE4" s="10"/>
    </row>
    <row r="5" spans="1:83" x14ac:dyDescent="0.15">
      <c r="B5" s="17" t="s">
        <v>81</v>
      </c>
      <c r="C5" s="49">
        <v>30</v>
      </c>
      <c r="D5" s="35"/>
      <c r="E5" s="35"/>
      <c r="F5" s="35"/>
      <c r="G5" s="35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35"/>
      <c r="AC5" s="35"/>
      <c r="AD5" s="35"/>
      <c r="AE5" s="35"/>
      <c r="AF5" s="35"/>
      <c r="AG5" s="35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12"/>
      <c r="BL5" s="9"/>
      <c r="BM5" s="9"/>
      <c r="BN5" s="9"/>
      <c r="BO5" s="9"/>
      <c r="BP5" s="9"/>
      <c r="BR5" s="17" t="s">
        <v>3</v>
      </c>
      <c r="BS5" s="26">
        <v>30</v>
      </c>
      <c r="BY5" s="11"/>
      <c r="BZ5" s="10"/>
      <c r="CA5" s="10"/>
      <c r="CB5" s="10"/>
      <c r="CC5" s="10"/>
      <c r="CD5" s="10"/>
      <c r="CE5" s="10"/>
    </row>
    <row r="6" spans="1:83" x14ac:dyDescent="0.15">
      <c r="B6" s="51" t="s">
        <v>8</v>
      </c>
      <c r="C6" s="49">
        <v>1000</v>
      </c>
      <c r="D6" s="35"/>
      <c r="E6" s="35"/>
      <c r="F6" s="35"/>
      <c r="G6" s="35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  <c r="AA6" s="35"/>
      <c r="AB6" s="35"/>
      <c r="AC6" s="35"/>
      <c r="AD6" s="35"/>
      <c r="AE6" s="35"/>
      <c r="AF6" s="35"/>
      <c r="AG6" s="35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12"/>
      <c r="BL6" s="9"/>
      <c r="BM6" s="9"/>
      <c r="BN6" s="9"/>
      <c r="BO6" s="9"/>
      <c r="BP6" s="9"/>
      <c r="BR6" s="17" t="s">
        <v>1</v>
      </c>
      <c r="BS6" s="36"/>
      <c r="BY6" s="11"/>
      <c r="BZ6" s="10"/>
      <c r="CA6" s="10"/>
      <c r="CB6" s="10"/>
      <c r="CC6" s="10"/>
      <c r="CD6" s="10"/>
      <c r="CE6" s="10"/>
    </row>
    <row r="7" spans="1:83" x14ac:dyDescent="0.15">
      <c r="B7" s="51" t="s">
        <v>50</v>
      </c>
      <c r="C7" s="49">
        <v>60</v>
      </c>
      <c r="D7" s="35"/>
      <c r="E7" s="35"/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35"/>
      <c r="BL7" s="9"/>
      <c r="BM7" s="9"/>
      <c r="BN7" s="9"/>
      <c r="BO7" s="9"/>
      <c r="BP7" s="9"/>
      <c r="BR7" s="17" t="s">
        <v>2</v>
      </c>
      <c r="BS7" s="36"/>
      <c r="BY7" s="11"/>
      <c r="BZ7" s="10"/>
      <c r="CA7" s="10"/>
      <c r="CB7" s="10"/>
      <c r="CC7" s="10"/>
      <c r="CD7" s="10"/>
      <c r="CE7" s="10"/>
    </row>
    <row r="8" spans="1:83" x14ac:dyDescent="0.15">
      <c r="BR8" s="17" t="s">
        <v>4</v>
      </c>
      <c r="BS8" s="36"/>
      <c r="BY8" s="11"/>
      <c r="BZ8" s="10"/>
      <c r="CA8" s="10"/>
      <c r="CB8" s="10"/>
      <c r="CC8" s="10"/>
      <c r="CD8" s="10"/>
      <c r="CE8" s="10"/>
    </row>
    <row r="9" spans="1:83" x14ac:dyDescent="0.15">
      <c r="BY9" s="11"/>
      <c r="BZ9" s="10"/>
      <c r="CA9" s="10"/>
      <c r="CB9" s="10"/>
      <c r="CC9" s="10"/>
      <c r="CD9" s="10"/>
      <c r="CE9" s="10"/>
    </row>
    <row r="10" spans="1:83" ht="14" thickBot="1" x14ac:dyDescent="0.2">
      <c r="BN10" s="50" t="s">
        <v>80</v>
      </c>
      <c r="BO10" s="52">
        <v>10</v>
      </c>
      <c r="BR10" s="6"/>
      <c r="BY10" s="11"/>
      <c r="BZ10" s="10"/>
      <c r="CA10" s="10"/>
      <c r="CB10" s="10"/>
      <c r="CC10" s="10"/>
      <c r="CD10" s="10"/>
      <c r="CE10" s="10"/>
    </row>
    <row r="11" spans="1:83" ht="14" thickBot="1" x14ac:dyDescent="0.2">
      <c r="B11" s="8"/>
      <c r="D11" s="28" t="s">
        <v>9</v>
      </c>
      <c r="E11" s="29" t="s">
        <v>10</v>
      </c>
      <c r="F11" s="29" t="s">
        <v>11</v>
      </c>
      <c r="G11" s="29" t="s">
        <v>12</v>
      </c>
      <c r="H11" s="29" t="s">
        <v>13</v>
      </c>
      <c r="I11" s="29" t="s">
        <v>14</v>
      </c>
      <c r="J11" s="29" t="s">
        <v>15</v>
      </c>
      <c r="K11" s="29" t="s">
        <v>16</v>
      </c>
      <c r="L11" s="29" t="s">
        <v>17</v>
      </c>
      <c r="M11" s="29" t="s">
        <v>18</v>
      </c>
      <c r="N11" s="29" t="s">
        <v>19</v>
      </c>
      <c r="O11" s="29" t="s">
        <v>20</v>
      </c>
      <c r="P11" s="29" t="s">
        <v>21</v>
      </c>
      <c r="Q11" s="29" t="s">
        <v>22</v>
      </c>
      <c r="R11" s="29" t="s">
        <v>23</v>
      </c>
      <c r="S11" s="29" t="s">
        <v>24</v>
      </c>
      <c r="T11" s="29" t="s">
        <v>25</v>
      </c>
      <c r="U11" s="29" t="s">
        <v>26</v>
      </c>
      <c r="V11" s="29" t="s">
        <v>27</v>
      </c>
      <c r="W11" s="29" t="s">
        <v>28</v>
      </c>
      <c r="X11" s="29" t="s">
        <v>29</v>
      </c>
      <c r="Y11" s="29" t="s">
        <v>30</v>
      </c>
      <c r="Z11" s="29" t="s">
        <v>31</v>
      </c>
      <c r="AA11" s="29" t="s">
        <v>32</v>
      </c>
      <c r="AB11" s="29" t="s">
        <v>33</v>
      </c>
      <c r="AC11" s="29" t="s">
        <v>34</v>
      </c>
      <c r="AD11" s="29" t="s">
        <v>35</v>
      </c>
      <c r="AE11" s="29" t="s">
        <v>36</v>
      </c>
      <c r="AF11" s="29" t="s">
        <v>37</v>
      </c>
      <c r="AG11" s="30" t="s">
        <v>38</v>
      </c>
      <c r="AH11" s="29" t="s">
        <v>86</v>
      </c>
      <c r="AI11" s="30" t="s">
        <v>87</v>
      </c>
      <c r="AJ11" s="29" t="s">
        <v>88</v>
      </c>
      <c r="AK11" s="30" t="s">
        <v>89</v>
      </c>
      <c r="AL11" s="29" t="s">
        <v>90</v>
      </c>
      <c r="AM11" s="30" t="s">
        <v>91</v>
      </c>
      <c r="AN11" s="29" t="s">
        <v>92</v>
      </c>
      <c r="AO11" s="30" t="s">
        <v>93</v>
      </c>
      <c r="AP11" s="29" t="s">
        <v>94</v>
      </c>
      <c r="AQ11" s="30" t="s">
        <v>95</v>
      </c>
      <c r="AR11" s="29" t="s">
        <v>96</v>
      </c>
      <c r="AS11" s="30" t="s">
        <v>97</v>
      </c>
      <c r="AT11" s="29" t="s">
        <v>98</v>
      </c>
      <c r="AU11" s="30" t="s">
        <v>99</v>
      </c>
      <c r="AV11" s="29" t="s">
        <v>100</v>
      </c>
      <c r="AW11" s="30" t="s">
        <v>101</v>
      </c>
      <c r="AX11" s="29" t="s">
        <v>102</v>
      </c>
      <c r="AY11" s="30" t="s">
        <v>103</v>
      </c>
      <c r="AZ11" s="29" t="s">
        <v>104</v>
      </c>
      <c r="BA11" s="30" t="s">
        <v>105</v>
      </c>
      <c r="BB11" s="29" t="s">
        <v>106</v>
      </c>
      <c r="BC11" s="30" t="s">
        <v>107</v>
      </c>
      <c r="BD11" s="29" t="s">
        <v>108</v>
      </c>
      <c r="BE11" s="30" t="s">
        <v>109</v>
      </c>
      <c r="BF11" s="29" t="s">
        <v>110</v>
      </c>
      <c r="BG11" s="30" t="s">
        <v>111</v>
      </c>
      <c r="BH11" s="29" t="s">
        <v>112</v>
      </c>
      <c r="BI11" s="30" t="s">
        <v>113</v>
      </c>
      <c r="BJ11" s="29" t="s">
        <v>114</v>
      </c>
      <c r="BK11" s="67" t="s">
        <v>115</v>
      </c>
      <c r="BL11" s="20" t="s">
        <v>39</v>
      </c>
      <c r="BM11" s="12"/>
      <c r="BN11" s="17" t="s">
        <v>81</v>
      </c>
      <c r="BO11" s="49">
        <v>30</v>
      </c>
      <c r="BP11" s="8"/>
      <c r="BR11" s="20" t="s">
        <v>5</v>
      </c>
      <c r="BS11" s="20" t="s">
        <v>6</v>
      </c>
      <c r="BT11" s="20" t="s">
        <v>0</v>
      </c>
      <c r="BU11" s="20" t="s">
        <v>7</v>
      </c>
      <c r="BV11" s="20" t="s">
        <v>120</v>
      </c>
      <c r="BW11" s="20" t="s">
        <v>119</v>
      </c>
      <c r="BY11" s="12"/>
      <c r="BZ11" s="12"/>
      <c r="CA11" s="12"/>
      <c r="CB11" s="12"/>
      <c r="CC11" s="12"/>
      <c r="CD11" s="12"/>
      <c r="CE11" s="10"/>
    </row>
    <row r="12" spans="1:83" x14ac:dyDescent="0.15">
      <c r="B12">
        <f ca="1">ROUND(RAND()*20+10,0)</f>
        <v>23</v>
      </c>
      <c r="C12">
        <v>1</v>
      </c>
      <c r="D12" s="27"/>
      <c r="E12" s="27"/>
      <c r="F12" s="27"/>
      <c r="G12" s="27"/>
      <c r="H12" s="27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27"/>
      <c r="V12" s="27"/>
      <c r="W12" s="27"/>
      <c r="X12" s="27"/>
      <c r="Y12" s="27"/>
      <c r="Z12" s="27"/>
      <c r="AA12" s="27"/>
      <c r="AB12" s="27"/>
      <c r="AC12" s="27"/>
      <c r="AD12" s="27"/>
      <c r="AE12" s="27"/>
      <c r="AF12" s="27"/>
      <c r="AG12" s="27"/>
      <c r="AH12" s="27"/>
      <c r="AI12" s="27"/>
      <c r="AJ12" s="27"/>
      <c r="AK12" s="27"/>
      <c r="AL12" s="27"/>
      <c r="AM12" s="27"/>
      <c r="AN12" s="27"/>
      <c r="AO12" s="27"/>
      <c r="AP12" s="27"/>
      <c r="AQ12" s="27"/>
      <c r="AR12" s="27"/>
      <c r="AS12" s="27"/>
      <c r="AT12" s="27"/>
      <c r="AU12" s="27"/>
      <c r="AV12" s="27"/>
      <c r="AW12" s="27"/>
      <c r="AX12" s="27"/>
      <c r="AY12" s="27"/>
      <c r="AZ12" s="27"/>
      <c r="BA12" s="27"/>
      <c r="BB12" s="27"/>
      <c r="BC12" s="27"/>
      <c r="BD12" s="27"/>
      <c r="BE12" s="27"/>
      <c r="BF12" s="27"/>
      <c r="BG12" s="27"/>
      <c r="BH12" s="27"/>
      <c r="BI12" s="27"/>
      <c r="BJ12" s="27"/>
      <c r="BK12" s="68"/>
      <c r="BL12" s="36"/>
      <c r="BM12" s="60"/>
      <c r="BR12" s="36"/>
      <c r="BS12" s="36"/>
      <c r="BT12" s="36"/>
      <c r="BU12" s="34"/>
      <c r="BV12" s="37"/>
      <c r="BW12" s="37"/>
      <c r="BY12" s="10"/>
      <c r="BZ12" s="10"/>
      <c r="CA12" s="10"/>
      <c r="CB12" s="10"/>
      <c r="CC12" s="10"/>
      <c r="CD12" s="10"/>
      <c r="CE12" s="10"/>
    </row>
    <row r="13" spans="1:83" x14ac:dyDescent="0.15">
      <c r="C13">
        <v>2</v>
      </c>
      <c r="D13" s="27"/>
      <c r="E13" s="27"/>
      <c r="F13" s="27"/>
      <c r="G13" s="27"/>
      <c r="H13" s="27"/>
      <c r="I13" s="27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27"/>
      <c r="W13" s="27"/>
      <c r="X13" s="27"/>
      <c r="Y13" s="27"/>
      <c r="Z13" s="27"/>
      <c r="AA13" s="27"/>
      <c r="AB13" s="27"/>
      <c r="AC13" s="27"/>
      <c r="AD13" s="27"/>
      <c r="AE13" s="27"/>
      <c r="AF13" s="27"/>
      <c r="AG13" s="27"/>
      <c r="AH13" s="27"/>
      <c r="AI13" s="27"/>
      <c r="AJ13" s="27"/>
      <c r="AK13" s="27"/>
      <c r="AL13" s="27"/>
      <c r="AM13" s="27"/>
      <c r="AN13" s="27"/>
      <c r="AO13" s="27"/>
      <c r="AP13" s="27"/>
      <c r="AQ13" s="27"/>
      <c r="AR13" s="27"/>
      <c r="AS13" s="27"/>
      <c r="AT13" s="27"/>
      <c r="AU13" s="27"/>
      <c r="AV13" s="27"/>
      <c r="AW13" s="27"/>
      <c r="AX13" s="27"/>
      <c r="AY13" s="27"/>
      <c r="AZ13" s="27"/>
      <c r="BA13" s="27"/>
      <c r="BB13" s="27"/>
      <c r="BC13" s="27"/>
      <c r="BD13" s="27"/>
      <c r="BE13" s="27"/>
      <c r="BF13" s="27"/>
      <c r="BG13" s="27"/>
      <c r="BH13" s="27"/>
      <c r="BI13" s="27"/>
      <c r="BJ13" s="27"/>
      <c r="BK13" s="68"/>
      <c r="BL13" s="36"/>
      <c r="BM13" s="60"/>
      <c r="BR13" s="36"/>
      <c r="BS13" s="36"/>
      <c r="BT13" s="36"/>
      <c r="BU13" s="34"/>
      <c r="BV13" s="37"/>
      <c r="BW13" s="37"/>
      <c r="BY13" s="10"/>
      <c r="BZ13" s="10"/>
      <c r="CA13" s="10"/>
      <c r="CB13" s="10"/>
      <c r="CC13" s="10"/>
      <c r="CD13" s="10"/>
      <c r="CE13" s="10"/>
    </row>
    <row r="14" spans="1:83" x14ac:dyDescent="0.15">
      <c r="C14">
        <v>3</v>
      </c>
      <c r="D14" s="27"/>
      <c r="E14" s="27"/>
      <c r="F14" s="27"/>
      <c r="G14" s="27"/>
      <c r="H14" s="27"/>
      <c r="I14" s="27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27"/>
      <c r="W14" s="27"/>
      <c r="X14" s="27"/>
      <c r="Y14" s="27"/>
      <c r="Z14" s="27"/>
      <c r="AA14" s="27"/>
      <c r="AB14" s="27"/>
      <c r="AC14" s="27"/>
      <c r="AD14" s="27"/>
      <c r="AE14" s="27"/>
      <c r="AF14" s="27"/>
      <c r="AG14" s="27"/>
      <c r="AH14" s="27"/>
      <c r="AI14" s="27"/>
      <c r="AJ14" s="27"/>
      <c r="AK14" s="27"/>
      <c r="AL14" s="27"/>
      <c r="AM14" s="27"/>
      <c r="AN14" s="27"/>
      <c r="AO14" s="27"/>
      <c r="AP14" s="27"/>
      <c r="AQ14" s="27"/>
      <c r="AR14" s="27"/>
      <c r="AS14" s="27"/>
      <c r="AT14" s="27"/>
      <c r="AU14" s="27"/>
      <c r="AV14" s="27"/>
      <c r="AW14" s="27"/>
      <c r="AX14" s="27"/>
      <c r="AY14" s="27"/>
      <c r="AZ14" s="27"/>
      <c r="BA14" s="27"/>
      <c r="BB14" s="27"/>
      <c r="BC14" s="27"/>
      <c r="BD14" s="27"/>
      <c r="BE14" s="27"/>
      <c r="BF14" s="27"/>
      <c r="BG14" s="27"/>
      <c r="BH14" s="27"/>
      <c r="BI14" s="27"/>
      <c r="BJ14" s="27"/>
      <c r="BK14" s="68"/>
      <c r="BL14" s="36"/>
      <c r="BM14" s="60"/>
      <c r="BN14" s="31"/>
      <c r="BO14" s="17" t="s">
        <v>40</v>
      </c>
      <c r="BP14" s="33" t="s">
        <v>41</v>
      </c>
      <c r="BR14" s="36"/>
      <c r="BS14" s="36"/>
      <c r="BT14" s="36"/>
      <c r="BU14" s="34"/>
      <c r="BV14" s="37"/>
      <c r="BW14" s="37"/>
      <c r="BY14" s="10"/>
      <c r="BZ14" s="10"/>
      <c r="CA14" s="10"/>
      <c r="CB14" s="10"/>
      <c r="CC14" s="10"/>
      <c r="CD14" s="10"/>
      <c r="CE14" s="10"/>
    </row>
    <row r="15" spans="1:83" x14ac:dyDescent="0.15">
      <c r="C15">
        <v>4</v>
      </c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27"/>
      <c r="W15" s="27"/>
      <c r="X15" s="27"/>
      <c r="Y15" s="27"/>
      <c r="Z15" s="27"/>
      <c r="AA15" s="27"/>
      <c r="AB15" s="27"/>
      <c r="AC15" s="27"/>
      <c r="AD15" s="27"/>
      <c r="AE15" s="27"/>
      <c r="AF15" s="27"/>
      <c r="AG15" s="27"/>
      <c r="AH15" s="27"/>
      <c r="AI15" s="27"/>
      <c r="AJ15" s="27"/>
      <c r="AK15" s="27"/>
      <c r="AL15" s="27"/>
      <c r="AM15" s="27"/>
      <c r="AN15" s="27"/>
      <c r="AO15" s="27"/>
      <c r="AP15" s="27"/>
      <c r="AQ15" s="27"/>
      <c r="AR15" s="27"/>
      <c r="AS15" s="27"/>
      <c r="AT15" s="27"/>
      <c r="AU15" s="27"/>
      <c r="AV15" s="27"/>
      <c r="AW15" s="27"/>
      <c r="AX15" s="27"/>
      <c r="AY15" s="27"/>
      <c r="AZ15" s="27"/>
      <c r="BA15" s="27"/>
      <c r="BB15" s="27"/>
      <c r="BC15" s="27"/>
      <c r="BD15" s="27"/>
      <c r="BE15" s="27"/>
      <c r="BF15" s="27"/>
      <c r="BG15" s="27"/>
      <c r="BH15" s="27"/>
      <c r="BI15" s="27"/>
      <c r="BJ15" s="27"/>
      <c r="BK15" s="68"/>
      <c r="BL15" s="36"/>
      <c r="BM15" s="60"/>
      <c r="BN15" s="32" t="s">
        <v>42</v>
      </c>
      <c r="BO15" s="34">
        <f>(BO10+BO11)/2</f>
        <v>20</v>
      </c>
      <c r="BP15" s="36"/>
      <c r="BR15" s="36"/>
      <c r="BS15" s="36"/>
      <c r="BT15" s="36"/>
      <c r="BU15" s="34"/>
      <c r="BV15" s="37"/>
      <c r="BW15" s="37"/>
    </row>
    <row r="16" spans="1:83" x14ac:dyDescent="0.15">
      <c r="C16">
        <v>5</v>
      </c>
      <c r="D16" s="27"/>
      <c r="E16" s="27"/>
      <c r="F16" s="27"/>
      <c r="G16" s="27"/>
      <c r="H16" s="27"/>
      <c r="I16" s="27"/>
      <c r="J16" s="27"/>
      <c r="K16" s="27"/>
      <c r="L16" s="27"/>
      <c r="M16" s="27"/>
      <c r="N16" s="27"/>
      <c r="O16" s="27"/>
      <c r="P16" s="27"/>
      <c r="Q16" s="27"/>
      <c r="R16" s="27"/>
      <c r="S16" s="27"/>
      <c r="T16" s="27"/>
      <c r="U16" s="27"/>
      <c r="V16" s="27"/>
      <c r="W16" s="27"/>
      <c r="X16" s="27"/>
      <c r="Y16" s="27"/>
      <c r="Z16" s="27"/>
      <c r="AA16" s="27"/>
      <c r="AB16" s="27"/>
      <c r="AC16" s="27"/>
      <c r="AD16" s="27"/>
      <c r="AE16" s="27"/>
      <c r="AF16" s="27"/>
      <c r="AG16" s="27"/>
      <c r="AH16" s="27"/>
      <c r="AI16" s="27"/>
      <c r="AJ16" s="27"/>
      <c r="AK16" s="27"/>
      <c r="AL16" s="27"/>
      <c r="AM16" s="27"/>
      <c r="AN16" s="27"/>
      <c r="AO16" s="27"/>
      <c r="AP16" s="27"/>
      <c r="AQ16" s="27"/>
      <c r="AR16" s="27"/>
      <c r="AS16" s="27"/>
      <c r="AT16" s="27"/>
      <c r="AU16" s="27"/>
      <c r="AV16" s="27"/>
      <c r="AW16" s="27"/>
      <c r="AX16" s="27"/>
      <c r="AY16" s="27"/>
      <c r="AZ16" s="27"/>
      <c r="BA16" s="27"/>
      <c r="BB16" s="27"/>
      <c r="BC16" s="27"/>
      <c r="BD16" s="27"/>
      <c r="BE16" s="27"/>
      <c r="BF16" s="27"/>
      <c r="BG16" s="27"/>
      <c r="BH16" s="27"/>
      <c r="BI16" s="27"/>
      <c r="BJ16" s="27"/>
      <c r="BK16" s="68"/>
      <c r="BL16" s="36"/>
      <c r="BM16" s="60"/>
      <c r="BN16" s="32" t="s">
        <v>43</v>
      </c>
      <c r="BO16" s="36">
        <f>(SQRT(((BO11-BO10)^2)/12))/SQRT(60)</f>
        <v>0.7453559924999299</v>
      </c>
      <c r="BP16" s="36"/>
      <c r="BR16" s="36"/>
      <c r="BS16" s="36"/>
      <c r="BT16" s="36"/>
      <c r="BU16" s="16"/>
      <c r="BV16" s="37"/>
      <c r="BW16" s="37"/>
    </row>
    <row r="17" spans="3:77" x14ac:dyDescent="0.15">
      <c r="C17">
        <v>6</v>
      </c>
      <c r="D17" s="27"/>
      <c r="E17" s="27"/>
      <c r="F17" s="27"/>
      <c r="G17" s="27"/>
      <c r="H17" s="27"/>
      <c r="I17" s="27"/>
      <c r="J17" s="27"/>
      <c r="K17" s="27"/>
      <c r="L17" s="27"/>
      <c r="M17" s="27"/>
      <c r="N17" s="27"/>
      <c r="O17" s="27"/>
      <c r="P17" s="27"/>
      <c r="Q17" s="27"/>
      <c r="R17" s="27"/>
      <c r="S17" s="27"/>
      <c r="T17" s="27"/>
      <c r="U17" s="27"/>
      <c r="V17" s="27"/>
      <c r="W17" s="27"/>
      <c r="X17" s="27"/>
      <c r="Y17" s="27"/>
      <c r="Z17" s="27"/>
      <c r="AA17" s="27"/>
      <c r="AB17" s="27"/>
      <c r="AC17" s="27"/>
      <c r="AD17" s="27"/>
      <c r="AE17" s="27"/>
      <c r="AF17" s="27"/>
      <c r="AG17" s="27"/>
      <c r="AH17" s="27"/>
      <c r="AI17" s="27"/>
      <c r="AJ17" s="27"/>
      <c r="AK17" s="27"/>
      <c r="AL17" s="27"/>
      <c r="AM17" s="27"/>
      <c r="AN17" s="27"/>
      <c r="AO17" s="27"/>
      <c r="AP17" s="27"/>
      <c r="AQ17" s="27"/>
      <c r="AR17" s="27"/>
      <c r="AS17" s="27"/>
      <c r="AT17" s="27"/>
      <c r="AU17" s="27"/>
      <c r="AV17" s="27"/>
      <c r="AW17" s="27"/>
      <c r="AX17" s="27"/>
      <c r="AY17" s="27"/>
      <c r="AZ17" s="27"/>
      <c r="BA17" s="27"/>
      <c r="BB17" s="27"/>
      <c r="BC17" s="27"/>
      <c r="BD17" s="27"/>
      <c r="BE17" s="27"/>
      <c r="BF17" s="27"/>
      <c r="BG17" s="27"/>
      <c r="BH17" s="27"/>
      <c r="BI17" s="27"/>
      <c r="BJ17" s="27"/>
      <c r="BK17" s="68"/>
      <c r="BL17" s="36"/>
      <c r="BM17" s="60"/>
      <c r="BN17" s="1"/>
      <c r="BO17" s="1"/>
      <c r="BP17" s="1"/>
      <c r="BR17" s="36"/>
      <c r="BS17" s="36"/>
      <c r="BT17" s="36"/>
      <c r="BU17" s="16"/>
      <c r="BV17" s="37"/>
      <c r="BW17" s="37"/>
    </row>
    <row r="18" spans="3:77" x14ac:dyDescent="0.15">
      <c r="C18">
        <v>7</v>
      </c>
      <c r="D18" s="27"/>
      <c r="E18" s="27"/>
      <c r="F18" s="27"/>
      <c r="G18" s="27"/>
      <c r="H18" s="27"/>
      <c r="I18" s="27"/>
      <c r="J18" s="27"/>
      <c r="K18" s="27"/>
      <c r="L18" s="27"/>
      <c r="M18" s="27"/>
      <c r="N18" s="27"/>
      <c r="O18" s="27"/>
      <c r="P18" s="27"/>
      <c r="Q18" s="27"/>
      <c r="R18" s="27"/>
      <c r="S18" s="27"/>
      <c r="T18" s="27"/>
      <c r="U18" s="27"/>
      <c r="V18" s="27"/>
      <c r="W18" s="27"/>
      <c r="X18" s="27"/>
      <c r="Y18" s="27"/>
      <c r="Z18" s="27"/>
      <c r="AA18" s="27"/>
      <c r="AB18" s="27"/>
      <c r="AC18" s="27"/>
      <c r="AD18" s="27"/>
      <c r="AE18" s="27"/>
      <c r="AF18" s="27"/>
      <c r="AG18" s="27"/>
      <c r="AH18" s="27"/>
      <c r="AI18" s="27"/>
      <c r="AJ18" s="27"/>
      <c r="AK18" s="27"/>
      <c r="AL18" s="27"/>
      <c r="AM18" s="27"/>
      <c r="AN18" s="27"/>
      <c r="AO18" s="27"/>
      <c r="AP18" s="27"/>
      <c r="AQ18" s="27"/>
      <c r="AR18" s="27"/>
      <c r="AS18" s="27"/>
      <c r="AT18" s="27"/>
      <c r="AU18" s="27"/>
      <c r="AV18" s="27"/>
      <c r="AW18" s="27"/>
      <c r="AX18" s="27"/>
      <c r="AY18" s="27"/>
      <c r="AZ18" s="27"/>
      <c r="BA18" s="27"/>
      <c r="BB18" s="27"/>
      <c r="BC18" s="27"/>
      <c r="BD18" s="27"/>
      <c r="BE18" s="27"/>
      <c r="BF18" s="27"/>
      <c r="BG18" s="27"/>
      <c r="BH18" s="27"/>
      <c r="BI18" s="27"/>
      <c r="BJ18" s="27"/>
      <c r="BK18" s="68"/>
      <c r="BL18" s="36"/>
      <c r="BM18" s="60"/>
      <c r="BN18" s="1"/>
      <c r="BO18" s="1"/>
      <c r="BP18" s="1"/>
      <c r="BR18" s="36"/>
      <c r="BS18" s="36"/>
      <c r="BT18" s="36"/>
      <c r="BU18" s="16"/>
      <c r="BV18" s="37"/>
      <c r="BW18" s="37"/>
      <c r="BX18" s="3"/>
      <c r="BY18" s="2"/>
    </row>
    <row r="19" spans="3:77" x14ac:dyDescent="0.15">
      <c r="C19">
        <v>8</v>
      </c>
      <c r="D19" s="27"/>
      <c r="E19" s="27"/>
      <c r="F19" s="27"/>
      <c r="G19" s="27"/>
      <c r="H19" s="27"/>
      <c r="I19" s="27"/>
      <c r="J19" s="27"/>
      <c r="K19" s="27"/>
      <c r="L19" s="27"/>
      <c r="M19" s="27"/>
      <c r="N19" s="27"/>
      <c r="O19" s="27"/>
      <c r="P19" s="27"/>
      <c r="Q19" s="27"/>
      <c r="R19" s="27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  <c r="AF19" s="27"/>
      <c r="AG19" s="27"/>
      <c r="AH19" s="27"/>
      <c r="AI19" s="27"/>
      <c r="AJ19" s="27"/>
      <c r="AK19" s="27"/>
      <c r="AL19" s="27"/>
      <c r="AM19" s="27"/>
      <c r="AN19" s="27"/>
      <c r="AO19" s="27"/>
      <c r="AP19" s="27"/>
      <c r="AQ19" s="27"/>
      <c r="AR19" s="27"/>
      <c r="AS19" s="27"/>
      <c r="AT19" s="27"/>
      <c r="AU19" s="27"/>
      <c r="AV19" s="27"/>
      <c r="AW19" s="27"/>
      <c r="AX19" s="27"/>
      <c r="AY19" s="27"/>
      <c r="AZ19" s="27"/>
      <c r="BA19" s="27"/>
      <c r="BB19" s="27"/>
      <c r="BC19" s="27"/>
      <c r="BD19" s="27"/>
      <c r="BE19" s="27"/>
      <c r="BF19" s="27"/>
      <c r="BG19" s="27"/>
      <c r="BH19" s="27"/>
      <c r="BI19" s="27"/>
      <c r="BJ19" s="27"/>
      <c r="BK19" s="68"/>
      <c r="BL19" s="36"/>
      <c r="BM19" s="60"/>
      <c r="BN19" s="1"/>
      <c r="BO19" s="1"/>
      <c r="BP19" s="1"/>
      <c r="BR19" s="36"/>
      <c r="BS19" s="36"/>
      <c r="BT19" s="36"/>
      <c r="BU19" s="16"/>
      <c r="BV19" s="37"/>
      <c r="BW19" s="37"/>
    </row>
    <row r="20" spans="3:77" x14ac:dyDescent="0.15">
      <c r="C20">
        <v>9</v>
      </c>
      <c r="D20" s="27"/>
      <c r="E20" s="27"/>
      <c r="F20" s="27"/>
      <c r="G20" s="27"/>
      <c r="H20" s="27"/>
      <c r="I20" s="27"/>
      <c r="J20" s="27"/>
      <c r="K20" s="27"/>
      <c r="L20" s="27"/>
      <c r="M20" s="27"/>
      <c r="N20" s="27"/>
      <c r="O20" s="27"/>
      <c r="P20" s="27"/>
      <c r="Q20" s="27"/>
      <c r="R20" s="27"/>
      <c r="S20" s="27"/>
      <c r="T20" s="27"/>
      <c r="U20" s="27"/>
      <c r="V20" s="27"/>
      <c r="W20" s="27"/>
      <c r="X20" s="27"/>
      <c r="Y20" s="27"/>
      <c r="Z20" s="27"/>
      <c r="AA20" s="27"/>
      <c r="AB20" s="27"/>
      <c r="AC20" s="27"/>
      <c r="AD20" s="27"/>
      <c r="AE20" s="27"/>
      <c r="AF20" s="27"/>
      <c r="AG20" s="27"/>
      <c r="AH20" s="27"/>
      <c r="AI20" s="27"/>
      <c r="AJ20" s="27"/>
      <c r="AK20" s="27"/>
      <c r="AL20" s="27"/>
      <c r="AM20" s="27"/>
      <c r="AN20" s="27"/>
      <c r="AO20" s="27"/>
      <c r="AP20" s="27"/>
      <c r="AQ20" s="27"/>
      <c r="AR20" s="27"/>
      <c r="AS20" s="27"/>
      <c r="AT20" s="27"/>
      <c r="AU20" s="27"/>
      <c r="AV20" s="27"/>
      <c r="AW20" s="27"/>
      <c r="AX20" s="27"/>
      <c r="AY20" s="27"/>
      <c r="AZ20" s="27"/>
      <c r="BA20" s="27"/>
      <c r="BB20" s="27"/>
      <c r="BC20" s="27"/>
      <c r="BD20" s="27"/>
      <c r="BE20" s="27"/>
      <c r="BF20" s="27"/>
      <c r="BG20" s="27"/>
      <c r="BH20" s="27"/>
      <c r="BI20" s="27"/>
      <c r="BJ20" s="27"/>
      <c r="BK20" s="68"/>
      <c r="BL20" s="36"/>
      <c r="BM20" s="60"/>
      <c r="BN20" s="1"/>
      <c r="BO20" s="1"/>
      <c r="BP20" s="1"/>
      <c r="BR20" s="36"/>
      <c r="BS20" s="36"/>
      <c r="BT20" s="36"/>
      <c r="BU20" s="16"/>
      <c r="BV20" s="37"/>
      <c r="BW20" s="37"/>
    </row>
    <row r="21" spans="3:77" x14ac:dyDescent="0.15">
      <c r="C21">
        <v>10</v>
      </c>
      <c r="D21" s="27"/>
      <c r="E21" s="27"/>
      <c r="F21" s="27"/>
      <c r="G21" s="27"/>
      <c r="H21" s="27"/>
      <c r="I21" s="27"/>
      <c r="J21" s="27"/>
      <c r="K21" s="27"/>
      <c r="L21" s="27"/>
      <c r="M21" s="27"/>
      <c r="N21" s="27"/>
      <c r="O21" s="27"/>
      <c r="P21" s="27"/>
      <c r="Q21" s="27"/>
      <c r="R21" s="27"/>
      <c r="S21" s="27"/>
      <c r="T21" s="27"/>
      <c r="U21" s="27"/>
      <c r="V21" s="27"/>
      <c r="W21" s="27"/>
      <c r="X21" s="27"/>
      <c r="Y21" s="27"/>
      <c r="Z21" s="27"/>
      <c r="AA21" s="27"/>
      <c r="AB21" s="27"/>
      <c r="AC21" s="27"/>
      <c r="AD21" s="27"/>
      <c r="AE21" s="27"/>
      <c r="AF21" s="27"/>
      <c r="AG21" s="27"/>
      <c r="AH21" s="27"/>
      <c r="AI21" s="27"/>
      <c r="AJ21" s="27"/>
      <c r="AK21" s="27"/>
      <c r="AL21" s="27"/>
      <c r="AM21" s="27"/>
      <c r="AN21" s="27"/>
      <c r="AO21" s="27"/>
      <c r="AP21" s="27"/>
      <c r="AQ21" s="27"/>
      <c r="AR21" s="27"/>
      <c r="AS21" s="27"/>
      <c r="AT21" s="27"/>
      <c r="AU21" s="27"/>
      <c r="AV21" s="27"/>
      <c r="AW21" s="27"/>
      <c r="AX21" s="27"/>
      <c r="AY21" s="27"/>
      <c r="AZ21" s="27"/>
      <c r="BA21" s="27"/>
      <c r="BB21" s="27"/>
      <c r="BC21" s="27"/>
      <c r="BD21" s="27"/>
      <c r="BE21" s="27"/>
      <c r="BF21" s="27"/>
      <c r="BG21" s="27"/>
      <c r="BH21" s="27"/>
      <c r="BI21" s="27"/>
      <c r="BJ21" s="27"/>
      <c r="BK21" s="68"/>
      <c r="BL21" s="36"/>
      <c r="BM21" s="60"/>
      <c r="BN21" s="1"/>
      <c r="BO21" s="1"/>
      <c r="BP21" s="1"/>
      <c r="BR21" s="36"/>
      <c r="BS21" s="36"/>
      <c r="BT21" s="36"/>
      <c r="BU21" s="16"/>
      <c r="BV21" s="37"/>
      <c r="BW21" s="37"/>
    </row>
    <row r="22" spans="3:77" x14ac:dyDescent="0.15">
      <c r="C22">
        <v>11</v>
      </c>
      <c r="D22" s="27"/>
      <c r="E22" s="27"/>
      <c r="F22" s="27"/>
      <c r="G22" s="27"/>
      <c r="H22" s="27"/>
      <c r="I22" s="27"/>
      <c r="J22" s="27"/>
      <c r="K22" s="27"/>
      <c r="L22" s="27"/>
      <c r="M22" s="27"/>
      <c r="N22" s="27"/>
      <c r="O22" s="27"/>
      <c r="P22" s="27"/>
      <c r="Q22" s="27"/>
      <c r="R22" s="27"/>
      <c r="S22" s="27"/>
      <c r="T22" s="27"/>
      <c r="U22" s="27"/>
      <c r="V22" s="27"/>
      <c r="W22" s="27"/>
      <c r="X22" s="27"/>
      <c r="Y22" s="27"/>
      <c r="Z22" s="27"/>
      <c r="AA22" s="27"/>
      <c r="AB22" s="27"/>
      <c r="AC22" s="27"/>
      <c r="AD22" s="27"/>
      <c r="AE22" s="27"/>
      <c r="AF22" s="27"/>
      <c r="AG22" s="27"/>
      <c r="AH22" s="27"/>
      <c r="AI22" s="27"/>
      <c r="AJ22" s="27"/>
      <c r="AK22" s="27"/>
      <c r="AL22" s="27"/>
      <c r="AM22" s="27"/>
      <c r="AN22" s="27"/>
      <c r="AO22" s="27"/>
      <c r="AP22" s="27"/>
      <c r="AQ22" s="27"/>
      <c r="AR22" s="27"/>
      <c r="AS22" s="27"/>
      <c r="AT22" s="27"/>
      <c r="AU22" s="27"/>
      <c r="AV22" s="27"/>
      <c r="AW22" s="27"/>
      <c r="AX22" s="27"/>
      <c r="AY22" s="27"/>
      <c r="AZ22" s="27"/>
      <c r="BA22" s="27"/>
      <c r="BB22" s="27"/>
      <c r="BC22" s="27"/>
      <c r="BD22" s="27"/>
      <c r="BE22" s="27"/>
      <c r="BF22" s="27"/>
      <c r="BG22" s="27"/>
      <c r="BH22" s="27"/>
      <c r="BI22" s="27"/>
      <c r="BJ22" s="27"/>
      <c r="BK22" s="68"/>
      <c r="BL22" s="36"/>
      <c r="BM22" s="60"/>
      <c r="BN22" s="1"/>
      <c r="BO22" s="1"/>
      <c r="BP22" s="1"/>
      <c r="BR22" s="36"/>
      <c r="BS22" s="36"/>
      <c r="BT22" s="36"/>
      <c r="BU22" s="16"/>
      <c r="BV22" s="37"/>
      <c r="BW22" s="37"/>
    </row>
    <row r="23" spans="3:77" x14ac:dyDescent="0.15">
      <c r="C23">
        <v>12</v>
      </c>
      <c r="D23" s="27"/>
      <c r="E23" s="27"/>
      <c r="F23" s="27"/>
      <c r="G23" s="27"/>
      <c r="H23" s="27"/>
      <c r="I23" s="27"/>
      <c r="J23" s="27"/>
      <c r="K23" s="27"/>
      <c r="L23" s="27"/>
      <c r="M23" s="27"/>
      <c r="N23" s="27"/>
      <c r="O23" s="27"/>
      <c r="P23" s="27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  <c r="AF23" s="27"/>
      <c r="AG23" s="27"/>
      <c r="AH23" s="27"/>
      <c r="AI23" s="27"/>
      <c r="AJ23" s="27"/>
      <c r="AK23" s="27"/>
      <c r="AL23" s="27"/>
      <c r="AM23" s="27"/>
      <c r="AN23" s="27"/>
      <c r="AO23" s="27"/>
      <c r="AP23" s="27"/>
      <c r="AQ23" s="27"/>
      <c r="AR23" s="27"/>
      <c r="AS23" s="27"/>
      <c r="AT23" s="27"/>
      <c r="AU23" s="27"/>
      <c r="AV23" s="27"/>
      <c r="AW23" s="27"/>
      <c r="AX23" s="27"/>
      <c r="AY23" s="27"/>
      <c r="AZ23" s="27"/>
      <c r="BA23" s="27"/>
      <c r="BB23" s="27"/>
      <c r="BC23" s="27"/>
      <c r="BD23" s="27"/>
      <c r="BE23" s="27"/>
      <c r="BF23" s="27"/>
      <c r="BG23" s="27"/>
      <c r="BH23" s="27"/>
      <c r="BI23" s="27"/>
      <c r="BJ23" s="27"/>
      <c r="BK23" s="68"/>
      <c r="BL23" s="36"/>
      <c r="BM23" s="60"/>
      <c r="BN23" s="1"/>
      <c r="BO23" s="1"/>
      <c r="BP23" s="1"/>
      <c r="BR23" s="36"/>
      <c r="BS23" s="36"/>
      <c r="BT23" s="36"/>
      <c r="BU23" s="16"/>
      <c r="BV23" s="37"/>
      <c r="BW23" s="37"/>
    </row>
    <row r="24" spans="3:77" x14ac:dyDescent="0.15">
      <c r="C24">
        <v>13</v>
      </c>
      <c r="D24" s="27"/>
      <c r="E24" s="27"/>
      <c r="F24" s="27"/>
      <c r="G24" s="27"/>
      <c r="H24" s="27"/>
      <c r="I24" s="27"/>
      <c r="J24" s="27"/>
      <c r="K24" s="27"/>
      <c r="L24" s="27"/>
      <c r="M24" s="27"/>
      <c r="N24" s="27"/>
      <c r="O24" s="27"/>
      <c r="P24" s="27"/>
      <c r="Q24" s="27"/>
      <c r="R24" s="27"/>
      <c r="S24" s="27"/>
      <c r="T24" s="27"/>
      <c r="U24" s="27"/>
      <c r="V24" s="27"/>
      <c r="W24" s="27"/>
      <c r="X24" s="27"/>
      <c r="Y24" s="27"/>
      <c r="Z24" s="27"/>
      <c r="AA24" s="27"/>
      <c r="AB24" s="27"/>
      <c r="AC24" s="27"/>
      <c r="AD24" s="27"/>
      <c r="AE24" s="27"/>
      <c r="AF24" s="27"/>
      <c r="AG24" s="27"/>
      <c r="AH24" s="27"/>
      <c r="AI24" s="27"/>
      <c r="AJ24" s="27"/>
      <c r="AK24" s="27"/>
      <c r="AL24" s="27"/>
      <c r="AM24" s="27"/>
      <c r="AN24" s="27"/>
      <c r="AO24" s="27"/>
      <c r="AP24" s="27"/>
      <c r="AQ24" s="27"/>
      <c r="AR24" s="27"/>
      <c r="AS24" s="27"/>
      <c r="AT24" s="27"/>
      <c r="AU24" s="27"/>
      <c r="AV24" s="27"/>
      <c r="AW24" s="27"/>
      <c r="AX24" s="27"/>
      <c r="AY24" s="27"/>
      <c r="AZ24" s="27"/>
      <c r="BA24" s="27"/>
      <c r="BB24" s="27"/>
      <c r="BC24" s="27"/>
      <c r="BD24" s="27"/>
      <c r="BE24" s="27"/>
      <c r="BF24" s="27"/>
      <c r="BG24" s="27"/>
      <c r="BH24" s="27"/>
      <c r="BI24" s="27"/>
      <c r="BJ24" s="27"/>
      <c r="BK24" s="68"/>
      <c r="BL24" s="36"/>
      <c r="BM24" s="60"/>
      <c r="BN24" s="1"/>
      <c r="BO24" s="1"/>
      <c r="BP24" s="1"/>
      <c r="BR24" s="36"/>
      <c r="BS24" s="36"/>
      <c r="BT24" s="36"/>
      <c r="BU24" s="16"/>
      <c r="BV24" s="37"/>
      <c r="BW24" s="37"/>
    </row>
    <row r="25" spans="3:77" x14ac:dyDescent="0.15">
      <c r="C25">
        <v>14</v>
      </c>
      <c r="D25" s="27"/>
      <c r="E25" s="27"/>
      <c r="F25" s="27"/>
      <c r="G25" s="27"/>
      <c r="H25" s="27"/>
      <c r="I25" s="27"/>
      <c r="J25" s="27"/>
      <c r="K25" s="27"/>
      <c r="L25" s="27"/>
      <c r="M25" s="27"/>
      <c r="N25" s="27"/>
      <c r="O25" s="27"/>
      <c r="P25" s="27"/>
      <c r="Q25" s="27"/>
      <c r="R25" s="27"/>
      <c r="S25" s="27"/>
      <c r="T25" s="27"/>
      <c r="U25" s="27"/>
      <c r="V25" s="27"/>
      <c r="W25" s="27"/>
      <c r="X25" s="27"/>
      <c r="Y25" s="27"/>
      <c r="Z25" s="27"/>
      <c r="AA25" s="27"/>
      <c r="AB25" s="27"/>
      <c r="AC25" s="27"/>
      <c r="AD25" s="27"/>
      <c r="AE25" s="27"/>
      <c r="AF25" s="27"/>
      <c r="AG25" s="27"/>
      <c r="AH25" s="27"/>
      <c r="AI25" s="27"/>
      <c r="AJ25" s="27"/>
      <c r="AK25" s="27"/>
      <c r="AL25" s="27"/>
      <c r="AM25" s="27"/>
      <c r="AN25" s="27"/>
      <c r="AO25" s="27"/>
      <c r="AP25" s="27"/>
      <c r="AQ25" s="27"/>
      <c r="AR25" s="27"/>
      <c r="AS25" s="27"/>
      <c r="AT25" s="27"/>
      <c r="AU25" s="27"/>
      <c r="AV25" s="27"/>
      <c r="AW25" s="27"/>
      <c r="AX25" s="27"/>
      <c r="AY25" s="27"/>
      <c r="AZ25" s="27"/>
      <c r="BA25" s="27"/>
      <c r="BB25" s="27"/>
      <c r="BC25" s="27"/>
      <c r="BD25" s="27"/>
      <c r="BE25" s="27"/>
      <c r="BF25" s="27"/>
      <c r="BG25" s="27"/>
      <c r="BH25" s="27"/>
      <c r="BI25" s="27"/>
      <c r="BJ25" s="27"/>
      <c r="BK25" s="68"/>
      <c r="BL25" s="36"/>
      <c r="BM25" s="60"/>
      <c r="BN25" s="1"/>
      <c r="BO25" s="1"/>
      <c r="BP25" s="1"/>
      <c r="BR25" s="36"/>
      <c r="BS25" s="36"/>
      <c r="BT25" s="36"/>
      <c r="BU25" s="16"/>
      <c r="BV25" s="37"/>
      <c r="BW25" s="37"/>
    </row>
    <row r="26" spans="3:77" x14ac:dyDescent="0.15">
      <c r="C26">
        <v>15</v>
      </c>
      <c r="D26" s="27"/>
      <c r="E26" s="27"/>
      <c r="F26" s="27"/>
      <c r="G26" s="27"/>
      <c r="H26" s="27"/>
      <c r="I26" s="27"/>
      <c r="J26" s="27"/>
      <c r="K26" s="27"/>
      <c r="L26" s="27"/>
      <c r="M26" s="27"/>
      <c r="N26" s="27"/>
      <c r="O26" s="27"/>
      <c r="P26" s="27"/>
      <c r="Q26" s="27"/>
      <c r="R26" s="27"/>
      <c r="S26" s="27"/>
      <c r="T26" s="27"/>
      <c r="U26" s="27"/>
      <c r="V26" s="27"/>
      <c r="W26" s="27"/>
      <c r="X26" s="27"/>
      <c r="Y26" s="27"/>
      <c r="Z26" s="27"/>
      <c r="AA26" s="27"/>
      <c r="AB26" s="27"/>
      <c r="AC26" s="27"/>
      <c r="AD26" s="27"/>
      <c r="AE26" s="27"/>
      <c r="AF26" s="27"/>
      <c r="AG26" s="27"/>
      <c r="AH26" s="27"/>
      <c r="AI26" s="27"/>
      <c r="AJ26" s="27"/>
      <c r="AK26" s="27"/>
      <c r="AL26" s="27"/>
      <c r="AM26" s="27"/>
      <c r="AN26" s="27"/>
      <c r="AO26" s="27"/>
      <c r="AP26" s="27"/>
      <c r="AQ26" s="27"/>
      <c r="AR26" s="27"/>
      <c r="AS26" s="27"/>
      <c r="AT26" s="27"/>
      <c r="AU26" s="27"/>
      <c r="AV26" s="27"/>
      <c r="AW26" s="27"/>
      <c r="AX26" s="27"/>
      <c r="AY26" s="27"/>
      <c r="AZ26" s="27"/>
      <c r="BA26" s="27"/>
      <c r="BB26" s="27"/>
      <c r="BC26" s="27"/>
      <c r="BD26" s="27"/>
      <c r="BE26" s="27"/>
      <c r="BF26" s="27"/>
      <c r="BG26" s="27"/>
      <c r="BH26" s="27"/>
      <c r="BI26" s="27"/>
      <c r="BJ26" s="27"/>
      <c r="BK26" s="68"/>
      <c r="BL26" s="36"/>
      <c r="BM26" s="60"/>
      <c r="BN26" s="1"/>
      <c r="BO26" s="1"/>
      <c r="BP26" s="1"/>
      <c r="BR26" s="36"/>
      <c r="BS26" s="36"/>
      <c r="BT26" s="36"/>
      <c r="BU26" s="16"/>
      <c r="BV26" s="37"/>
      <c r="BW26" s="37"/>
    </row>
    <row r="27" spans="3:77" x14ac:dyDescent="0.15">
      <c r="C27">
        <v>16</v>
      </c>
      <c r="D27" s="27"/>
      <c r="E27" s="27"/>
      <c r="F27" s="27"/>
      <c r="G27" s="27"/>
      <c r="H27" s="27"/>
      <c r="I27" s="27"/>
      <c r="J27" s="27"/>
      <c r="K27" s="27"/>
      <c r="L27" s="27"/>
      <c r="M27" s="27"/>
      <c r="N27" s="27"/>
      <c r="O27" s="27"/>
      <c r="P27" s="27"/>
      <c r="Q27" s="27"/>
      <c r="R27" s="27"/>
      <c r="S27" s="27"/>
      <c r="T27" s="27"/>
      <c r="U27" s="27"/>
      <c r="V27" s="27"/>
      <c r="W27" s="27"/>
      <c r="X27" s="27"/>
      <c r="Y27" s="27"/>
      <c r="Z27" s="27"/>
      <c r="AA27" s="27"/>
      <c r="AB27" s="27"/>
      <c r="AC27" s="27"/>
      <c r="AD27" s="27"/>
      <c r="AE27" s="27"/>
      <c r="AF27" s="27"/>
      <c r="AG27" s="27"/>
      <c r="AH27" s="27"/>
      <c r="AI27" s="27"/>
      <c r="AJ27" s="27"/>
      <c r="AK27" s="27"/>
      <c r="AL27" s="27"/>
      <c r="AM27" s="27"/>
      <c r="AN27" s="27"/>
      <c r="AO27" s="27"/>
      <c r="AP27" s="27"/>
      <c r="AQ27" s="27"/>
      <c r="AR27" s="27"/>
      <c r="AS27" s="27"/>
      <c r="AT27" s="27"/>
      <c r="AU27" s="27"/>
      <c r="AV27" s="27"/>
      <c r="AW27" s="27"/>
      <c r="AX27" s="27"/>
      <c r="AY27" s="27"/>
      <c r="AZ27" s="27"/>
      <c r="BA27" s="27"/>
      <c r="BB27" s="27"/>
      <c r="BC27" s="27"/>
      <c r="BD27" s="27"/>
      <c r="BE27" s="27"/>
      <c r="BF27" s="27"/>
      <c r="BG27" s="27"/>
      <c r="BH27" s="27"/>
      <c r="BI27" s="27"/>
      <c r="BJ27" s="27"/>
      <c r="BK27" s="68"/>
      <c r="BL27" s="36"/>
      <c r="BM27" s="60"/>
      <c r="BN27" s="1"/>
      <c r="BO27" s="1"/>
      <c r="BP27" s="1"/>
      <c r="BR27" s="36"/>
      <c r="BS27" s="36"/>
      <c r="BT27" s="36"/>
      <c r="BU27" s="16"/>
      <c r="BV27" s="37"/>
      <c r="BW27" s="37"/>
    </row>
    <row r="28" spans="3:77" x14ac:dyDescent="0.15">
      <c r="C28">
        <v>17</v>
      </c>
      <c r="D28" s="27"/>
      <c r="E28" s="27"/>
      <c r="F28" s="27"/>
      <c r="G28" s="27"/>
      <c r="H28" s="27"/>
      <c r="I28" s="27"/>
      <c r="J28" s="27"/>
      <c r="K28" s="27"/>
      <c r="L28" s="27"/>
      <c r="M28" s="27"/>
      <c r="N28" s="27"/>
      <c r="O28" s="27"/>
      <c r="P28" s="27"/>
      <c r="Q28" s="27"/>
      <c r="R28" s="27"/>
      <c r="S28" s="27"/>
      <c r="T28" s="27"/>
      <c r="U28" s="27"/>
      <c r="V28" s="27"/>
      <c r="W28" s="27"/>
      <c r="X28" s="27"/>
      <c r="Y28" s="27"/>
      <c r="Z28" s="27"/>
      <c r="AA28" s="27"/>
      <c r="AB28" s="27"/>
      <c r="AC28" s="27"/>
      <c r="AD28" s="27"/>
      <c r="AE28" s="27"/>
      <c r="AF28" s="27"/>
      <c r="AG28" s="27"/>
      <c r="AH28" s="27"/>
      <c r="AI28" s="27"/>
      <c r="AJ28" s="27"/>
      <c r="AK28" s="27"/>
      <c r="AL28" s="27"/>
      <c r="AM28" s="27"/>
      <c r="AN28" s="27"/>
      <c r="AO28" s="27"/>
      <c r="AP28" s="27"/>
      <c r="AQ28" s="27"/>
      <c r="AR28" s="27"/>
      <c r="AS28" s="27"/>
      <c r="AT28" s="27"/>
      <c r="AU28" s="27"/>
      <c r="AV28" s="27"/>
      <c r="AW28" s="27"/>
      <c r="AX28" s="27"/>
      <c r="AY28" s="27"/>
      <c r="AZ28" s="27"/>
      <c r="BA28" s="27"/>
      <c r="BB28" s="27"/>
      <c r="BC28" s="27"/>
      <c r="BD28" s="27"/>
      <c r="BE28" s="27"/>
      <c r="BF28" s="27"/>
      <c r="BG28" s="27"/>
      <c r="BH28" s="27"/>
      <c r="BI28" s="27"/>
      <c r="BJ28" s="27"/>
      <c r="BK28" s="68"/>
      <c r="BL28" s="36"/>
      <c r="BM28" s="60"/>
      <c r="BN28" s="1"/>
      <c r="BO28" s="1"/>
      <c r="BP28" s="1"/>
      <c r="BR28" s="36"/>
      <c r="BS28" s="36"/>
      <c r="BT28" s="36"/>
      <c r="BU28" s="34"/>
      <c r="BV28" s="37"/>
      <c r="BW28" s="37"/>
    </row>
    <row r="29" spans="3:77" x14ac:dyDescent="0.15">
      <c r="C29">
        <v>18</v>
      </c>
      <c r="D29" s="27"/>
      <c r="E29" s="27"/>
      <c r="F29" s="27"/>
      <c r="G29" s="27"/>
      <c r="H29" s="27"/>
      <c r="I29" s="27"/>
      <c r="J29" s="27"/>
      <c r="K29" s="27"/>
      <c r="L29" s="27"/>
      <c r="M29" s="27"/>
      <c r="N29" s="27"/>
      <c r="O29" s="27"/>
      <c r="P29" s="27"/>
      <c r="Q29" s="27"/>
      <c r="R29" s="27"/>
      <c r="S29" s="27"/>
      <c r="T29" s="27"/>
      <c r="U29" s="27"/>
      <c r="V29" s="27"/>
      <c r="W29" s="27"/>
      <c r="X29" s="27"/>
      <c r="Y29" s="27"/>
      <c r="Z29" s="27"/>
      <c r="AA29" s="27"/>
      <c r="AB29" s="27"/>
      <c r="AC29" s="27"/>
      <c r="AD29" s="27"/>
      <c r="AE29" s="27"/>
      <c r="AF29" s="27"/>
      <c r="AG29" s="27"/>
      <c r="AH29" s="27"/>
      <c r="AI29" s="27"/>
      <c r="AJ29" s="27"/>
      <c r="AK29" s="27"/>
      <c r="AL29" s="27"/>
      <c r="AM29" s="27"/>
      <c r="AN29" s="27"/>
      <c r="AO29" s="27"/>
      <c r="AP29" s="27"/>
      <c r="AQ29" s="27"/>
      <c r="AR29" s="27"/>
      <c r="AS29" s="27"/>
      <c r="AT29" s="27"/>
      <c r="AU29" s="27"/>
      <c r="AV29" s="27"/>
      <c r="AW29" s="27"/>
      <c r="AX29" s="27"/>
      <c r="AY29" s="27"/>
      <c r="AZ29" s="27"/>
      <c r="BA29" s="27"/>
      <c r="BB29" s="27"/>
      <c r="BC29" s="27"/>
      <c r="BD29" s="27"/>
      <c r="BE29" s="27"/>
      <c r="BF29" s="27"/>
      <c r="BG29" s="27"/>
      <c r="BH29" s="27"/>
      <c r="BI29" s="27"/>
      <c r="BJ29" s="27"/>
      <c r="BK29" s="68"/>
      <c r="BL29" s="36"/>
      <c r="BM29" s="60"/>
      <c r="BN29" s="1"/>
      <c r="BO29" s="1"/>
      <c r="BP29" s="1"/>
      <c r="BR29" s="36"/>
      <c r="BS29" s="36"/>
      <c r="BT29" s="36"/>
      <c r="BU29" s="34"/>
      <c r="BV29" s="37"/>
      <c r="BW29" s="37"/>
    </row>
    <row r="30" spans="3:77" x14ac:dyDescent="0.15">
      <c r="C30">
        <v>19</v>
      </c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27"/>
      <c r="O30" s="27"/>
      <c r="P30" s="27"/>
      <c r="Q30" s="27"/>
      <c r="R30" s="27"/>
      <c r="S30" s="27"/>
      <c r="T30" s="27"/>
      <c r="U30" s="27"/>
      <c r="V30" s="27"/>
      <c r="W30" s="27"/>
      <c r="X30" s="27"/>
      <c r="Y30" s="27"/>
      <c r="Z30" s="27"/>
      <c r="AA30" s="27"/>
      <c r="AB30" s="27"/>
      <c r="AC30" s="27"/>
      <c r="AD30" s="27"/>
      <c r="AE30" s="27"/>
      <c r="AF30" s="27"/>
      <c r="AG30" s="27"/>
      <c r="AH30" s="27"/>
      <c r="AI30" s="27"/>
      <c r="AJ30" s="27"/>
      <c r="AK30" s="27"/>
      <c r="AL30" s="27"/>
      <c r="AM30" s="27"/>
      <c r="AN30" s="27"/>
      <c r="AO30" s="27"/>
      <c r="AP30" s="27"/>
      <c r="AQ30" s="27"/>
      <c r="AR30" s="27"/>
      <c r="AS30" s="27"/>
      <c r="AT30" s="27"/>
      <c r="AU30" s="27"/>
      <c r="AV30" s="27"/>
      <c r="AW30" s="27"/>
      <c r="AX30" s="27"/>
      <c r="AY30" s="27"/>
      <c r="AZ30" s="27"/>
      <c r="BA30" s="27"/>
      <c r="BB30" s="27"/>
      <c r="BC30" s="27"/>
      <c r="BD30" s="27"/>
      <c r="BE30" s="27"/>
      <c r="BF30" s="27"/>
      <c r="BG30" s="27"/>
      <c r="BH30" s="27"/>
      <c r="BI30" s="27"/>
      <c r="BJ30" s="27"/>
      <c r="BK30" s="68"/>
      <c r="BL30" s="36"/>
      <c r="BM30" s="60"/>
      <c r="BN30" s="1"/>
      <c r="BO30" s="1"/>
      <c r="BP30" s="1"/>
      <c r="BR30" s="36"/>
      <c r="BS30" s="36"/>
      <c r="BT30" s="36"/>
      <c r="BU30" s="34"/>
      <c r="BV30" s="37"/>
      <c r="BW30" s="37"/>
    </row>
    <row r="31" spans="3:77" x14ac:dyDescent="0.15">
      <c r="C31">
        <v>20</v>
      </c>
      <c r="D31" s="27"/>
      <c r="E31" s="27"/>
      <c r="F31" s="27"/>
      <c r="G31" s="27"/>
      <c r="H31" s="27"/>
      <c r="I31" s="27"/>
      <c r="J31" s="27"/>
      <c r="K31" s="27"/>
      <c r="L31" s="27"/>
      <c r="M31" s="27"/>
      <c r="N31" s="27"/>
      <c r="O31" s="27"/>
      <c r="P31" s="27"/>
      <c r="Q31" s="27"/>
      <c r="R31" s="27"/>
      <c r="S31" s="27"/>
      <c r="T31" s="27"/>
      <c r="U31" s="27"/>
      <c r="V31" s="27"/>
      <c r="W31" s="27"/>
      <c r="X31" s="27"/>
      <c r="Y31" s="27"/>
      <c r="Z31" s="27"/>
      <c r="AA31" s="27"/>
      <c r="AB31" s="27"/>
      <c r="AC31" s="27"/>
      <c r="AD31" s="27"/>
      <c r="AE31" s="27"/>
      <c r="AF31" s="27"/>
      <c r="AG31" s="27"/>
      <c r="AH31" s="27"/>
      <c r="AI31" s="27"/>
      <c r="AJ31" s="27"/>
      <c r="AK31" s="27"/>
      <c r="AL31" s="27"/>
      <c r="AM31" s="27"/>
      <c r="AN31" s="27"/>
      <c r="AO31" s="27"/>
      <c r="AP31" s="27"/>
      <c r="AQ31" s="27"/>
      <c r="AR31" s="27"/>
      <c r="AS31" s="27"/>
      <c r="AT31" s="27"/>
      <c r="AU31" s="27"/>
      <c r="AV31" s="27"/>
      <c r="AW31" s="27"/>
      <c r="AX31" s="27"/>
      <c r="AY31" s="27"/>
      <c r="AZ31" s="27"/>
      <c r="BA31" s="27"/>
      <c r="BB31" s="27"/>
      <c r="BC31" s="27"/>
      <c r="BD31" s="27"/>
      <c r="BE31" s="27"/>
      <c r="BF31" s="27"/>
      <c r="BG31" s="27"/>
      <c r="BH31" s="27"/>
      <c r="BI31" s="27"/>
      <c r="BJ31" s="27"/>
      <c r="BK31" s="68"/>
      <c r="BL31" s="36"/>
      <c r="BM31" s="60"/>
      <c r="BN31" s="1"/>
      <c r="BO31" s="1"/>
      <c r="BP31" s="1"/>
      <c r="BR31" s="36"/>
      <c r="BS31" s="36"/>
      <c r="BT31" s="36"/>
      <c r="BU31" s="34"/>
      <c r="BV31" s="37"/>
      <c r="BW31" s="37"/>
    </row>
    <row r="32" spans="3:77" x14ac:dyDescent="0.15">
      <c r="C32">
        <v>21</v>
      </c>
      <c r="D32" s="27"/>
      <c r="E32" s="27"/>
      <c r="F32" s="27"/>
      <c r="G32" s="27"/>
      <c r="H32" s="27"/>
      <c r="I32" s="27"/>
      <c r="J32" s="27"/>
      <c r="K32" s="27"/>
      <c r="L32" s="27"/>
      <c r="M32" s="27"/>
      <c r="N32" s="27"/>
      <c r="O32" s="27"/>
      <c r="P32" s="27"/>
      <c r="Q32" s="27"/>
      <c r="R32" s="27"/>
      <c r="S32" s="27"/>
      <c r="T32" s="27"/>
      <c r="U32" s="27"/>
      <c r="V32" s="27"/>
      <c r="W32" s="27"/>
      <c r="X32" s="27"/>
      <c r="Y32" s="27"/>
      <c r="Z32" s="27"/>
      <c r="AA32" s="27"/>
      <c r="AB32" s="27"/>
      <c r="AC32" s="27"/>
      <c r="AD32" s="27"/>
      <c r="AE32" s="27"/>
      <c r="AF32" s="27"/>
      <c r="AG32" s="27"/>
      <c r="AH32" s="27"/>
      <c r="AI32" s="27"/>
      <c r="AJ32" s="27"/>
      <c r="AK32" s="27"/>
      <c r="AL32" s="27"/>
      <c r="AM32" s="27"/>
      <c r="AN32" s="27"/>
      <c r="AO32" s="27"/>
      <c r="AP32" s="27"/>
      <c r="AQ32" s="27"/>
      <c r="AR32" s="27"/>
      <c r="AS32" s="27"/>
      <c r="AT32" s="27"/>
      <c r="AU32" s="27"/>
      <c r="AV32" s="27"/>
      <c r="AW32" s="27"/>
      <c r="AX32" s="27"/>
      <c r="AY32" s="27"/>
      <c r="AZ32" s="27"/>
      <c r="BA32" s="27"/>
      <c r="BB32" s="27"/>
      <c r="BC32" s="27"/>
      <c r="BD32" s="27"/>
      <c r="BE32" s="27"/>
      <c r="BF32" s="27"/>
      <c r="BG32" s="27"/>
      <c r="BH32" s="27"/>
      <c r="BI32" s="27"/>
      <c r="BJ32" s="27"/>
      <c r="BK32" s="68"/>
      <c r="BL32" s="36"/>
      <c r="BM32" s="60"/>
      <c r="BN32" s="1"/>
      <c r="BO32" s="1"/>
      <c r="BP32" s="1"/>
      <c r="BR32" s="36"/>
      <c r="BS32" s="36"/>
      <c r="BT32" s="36"/>
      <c r="BU32" s="34"/>
      <c r="BV32" s="37"/>
      <c r="BW32" s="37"/>
    </row>
    <row r="33" spans="3:75" x14ac:dyDescent="0.15">
      <c r="C33">
        <v>22</v>
      </c>
      <c r="D33" s="27"/>
      <c r="E33" s="27"/>
      <c r="F33" s="27"/>
      <c r="G33" s="27"/>
      <c r="H33" s="27"/>
      <c r="I33" s="27"/>
      <c r="J33" s="27"/>
      <c r="K33" s="27"/>
      <c r="L33" s="27"/>
      <c r="M33" s="27"/>
      <c r="N33" s="27"/>
      <c r="O33" s="27"/>
      <c r="P33" s="27"/>
      <c r="Q33" s="27"/>
      <c r="R33" s="27"/>
      <c r="S33" s="27"/>
      <c r="T33" s="27"/>
      <c r="U33" s="27"/>
      <c r="V33" s="27"/>
      <c r="W33" s="27"/>
      <c r="X33" s="27"/>
      <c r="Y33" s="27"/>
      <c r="Z33" s="27"/>
      <c r="AA33" s="27"/>
      <c r="AB33" s="27"/>
      <c r="AC33" s="27"/>
      <c r="AD33" s="27"/>
      <c r="AE33" s="27"/>
      <c r="AF33" s="27"/>
      <c r="AG33" s="27"/>
      <c r="AH33" s="27"/>
      <c r="AI33" s="27"/>
      <c r="AJ33" s="27"/>
      <c r="AK33" s="27"/>
      <c r="AL33" s="27"/>
      <c r="AM33" s="27"/>
      <c r="AN33" s="27"/>
      <c r="AO33" s="27"/>
      <c r="AP33" s="27"/>
      <c r="AQ33" s="27"/>
      <c r="AR33" s="27"/>
      <c r="AS33" s="27"/>
      <c r="AT33" s="27"/>
      <c r="AU33" s="27"/>
      <c r="AV33" s="27"/>
      <c r="AW33" s="27"/>
      <c r="AX33" s="27"/>
      <c r="AY33" s="27"/>
      <c r="AZ33" s="27"/>
      <c r="BA33" s="27"/>
      <c r="BB33" s="27"/>
      <c r="BC33" s="27"/>
      <c r="BD33" s="27"/>
      <c r="BE33" s="27"/>
      <c r="BF33" s="27"/>
      <c r="BG33" s="27"/>
      <c r="BH33" s="27"/>
      <c r="BI33" s="27"/>
      <c r="BJ33" s="27"/>
      <c r="BK33" s="68"/>
      <c r="BL33" s="36"/>
      <c r="BM33" s="60"/>
      <c r="BN33" s="1"/>
      <c r="BO33" s="1"/>
      <c r="BP33" s="1"/>
      <c r="BR33" s="36"/>
      <c r="BS33" s="36"/>
      <c r="BT33" s="36"/>
      <c r="BU33" s="34"/>
      <c r="BV33" s="37"/>
      <c r="BW33" s="37"/>
    </row>
    <row r="34" spans="3:75" x14ac:dyDescent="0.15">
      <c r="C34">
        <v>23</v>
      </c>
      <c r="D34" s="27"/>
      <c r="E34" s="27"/>
      <c r="F34" s="27"/>
      <c r="G34" s="27"/>
      <c r="H34" s="27"/>
      <c r="I34" s="27"/>
      <c r="J34" s="27"/>
      <c r="K34" s="27"/>
      <c r="L34" s="27"/>
      <c r="M34" s="27"/>
      <c r="N34" s="27"/>
      <c r="O34" s="27"/>
      <c r="P34" s="27"/>
      <c r="Q34" s="27"/>
      <c r="R34" s="27"/>
      <c r="S34" s="27"/>
      <c r="T34" s="27"/>
      <c r="U34" s="27"/>
      <c r="V34" s="27"/>
      <c r="W34" s="27"/>
      <c r="X34" s="27"/>
      <c r="Y34" s="27"/>
      <c r="Z34" s="27"/>
      <c r="AA34" s="27"/>
      <c r="AB34" s="27"/>
      <c r="AC34" s="27"/>
      <c r="AD34" s="27"/>
      <c r="AE34" s="27"/>
      <c r="AF34" s="27"/>
      <c r="AG34" s="27"/>
      <c r="AH34" s="27"/>
      <c r="AI34" s="27"/>
      <c r="AJ34" s="27"/>
      <c r="AK34" s="27"/>
      <c r="AL34" s="27"/>
      <c r="AM34" s="27"/>
      <c r="AN34" s="27"/>
      <c r="AO34" s="27"/>
      <c r="AP34" s="27"/>
      <c r="AQ34" s="27"/>
      <c r="AR34" s="27"/>
      <c r="AS34" s="27"/>
      <c r="AT34" s="27"/>
      <c r="AU34" s="27"/>
      <c r="AV34" s="27"/>
      <c r="AW34" s="27"/>
      <c r="AX34" s="27"/>
      <c r="AY34" s="27"/>
      <c r="AZ34" s="27"/>
      <c r="BA34" s="27"/>
      <c r="BB34" s="27"/>
      <c r="BC34" s="27"/>
      <c r="BD34" s="27"/>
      <c r="BE34" s="27"/>
      <c r="BF34" s="27"/>
      <c r="BG34" s="27"/>
      <c r="BH34" s="27"/>
      <c r="BI34" s="27"/>
      <c r="BJ34" s="27"/>
      <c r="BK34" s="68"/>
      <c r="BL34" s="36"/>
      <c r="BM34" s="60"/>
      <c r="BN34" s="1"/>
      <c r="BO34" s="1"/>
      <c r="BP34" s="1"/>
      <c r="BR34" s="36"/>
      <c r="BS34" s="36"/>
      <c r="BT34" s="36"/>
      <c r="BU34" s="34"/>
      <c r="BV34" s="37"/>
      <c r="BW34" s="37"/>
    </row>
    <row r="35" spans="3:75" x14ac:dyDescent="0.15">
      <c r="C35">
        <v>24</v>
      </c>
      <c r="D35" s="27"/>
      <c r="E35" s="27"/>
      <c r="F35" s="27"/>
      <c r="G35" s="27"/>
      <c r="H35" s="27"/>
      <c r="I35" s="27"/>
      <c r="J35" s="27"/>
      <c r="K35" s="27"/>
      <c r="L35" s="27"/>
      <c r="M35" s="27"/>
      <c r="N35" s="27"/>
      <c r="O35" s="27"/>
      <c r="P35" s="27"/>
      <c r="Q35" s="27"/>
      <c r="R35" s="27"/>
      <c r="S35" s="27"/>
      <c r="T35" s="27"/>
      <c r="U35" s="27"/>
      <c r="V35" s="27"/>
      <c r="W35" s="27"/>
      <c r="X35" s="27"/>
      <c r="Y35" s="27"/>
      <c r="Z35" s="27"/>
      <c r="AA35" s="27"/>
      <c r="AB35" s="27"/>
      <c r="AC35" s="27"/>
      <c r="AD35" s="27"/>
      <c r="AE35" s="27"/>
      <c r="AF35" s="27"/>
      <c r="AG35" s="27"/>
      <c r="AH35" s="27"/>
      <c r="AI35" s="27"/>
      <c r="AJ35" s="27"/>
      <c r="AK35" s="27"/>
      <c r="AL35" s="27"/>
      <c r="AM35" s="27"/>
      <c r="AN35" s="27"/>
      <c r="AO35" s="27"/>
      <c r="AP35" s="27"/>
      <c r="AQ35" s="27"/>
      <c r="AR35" s="27"/>
      <c r="AS35" s="27"/>
      <c r="AT35" s="27"/>
      <c r="AU35" s="27"/>
      <c r="AV35" s="27"/>
      <c r="AW35" s="27"/>
      <c r="AX35" s="27"/>
      <c r="AY35" s="27"/>
      <c r="AZ35" s="27"/>
      <c r="BA35" s="27"/>
      <c r="BB35" s="27"/>
      <c r="BC35" s="27"/>
      <c r="BD35" s="27"/>
      <c r="BE35" s="27"/>
      <c r="BF35" s="27"/>
      <c r="BG35" s="27"/>
      <c r="BH35" s="27"/>
      <c r="BI35" s="27"/>
      <c r="BJ35" s="27"/>
      <c r="BK35" s="68"/>
      <c r="BL35" s="36"/>
      <c r="BM35" s="60"/>
      <c r="BN35" s="1"/>
      <c r="BO35" s="1"/>
      <c r="BP35" s="1"/>
      <c r="BR35" s="36"/>
      <c r="BS35" s="36"/>
      <c r="BT35" s="36"/>
      <c r="BU35" s="34"/>
      <c r="BV35" s="37"/>
      <c r="BW35" s="37"/>
    </row>
    <row r="36" spans="3:75" x14ac:dyDescent="0.15">
      <c r="C36">
        <v>25</v>
      </c>
      <c r="D36" s="27"/>
      <c r="E36" s="27"/>
      <c r="F36" s="27"/>
      <c r="G36" s="27"/>
      <c r="H36" s="27"/>
      <c r="I36" s="27"/>
      <c r="J36" s="27"/>
      <c r="K36" s="27"/>
      <c r="L36" s="27"/>
      <c r="M36" s="27"/>
      <c r="N36" s="27"/>
      <c r="O36" s="27"/>
      <c r="P36" s="27"/>
      <c r="Q36" s="27"/>
      <c r="R36" s="27"/>
      <c r="S36" s="27"/>
      <c r="T36" s="27"/>
      <c r="U36" s="27"/>
      <c r="V36" s="27"/>
      <c r="W36" s="27"/>
      <c r="X36" s="27"/>
      <c r="Y36" s="27"/>
      <c r="Z36" s="27"/>
      <c r="AA36" s="27"/>
      <c r="AB36" s="27"/>
      <c r="AC36" s="27"/>
      <c r="AD36" s="27"/>
      <c r="AE36" s="27"/>
      <c r="AF36" s="27"/>
      <c r="AG36" s="27"/>
      <c r="AH36" s="27"/>
      <c r="AI36" s="27"/>
      <c r="AJ36" s="27"/>
      <c r="AK36" s="27"/>
      <c r="AL36" s="27"/>
      <c r="AM36" s="27"/>
      <c r="AN36" s="27"/>
      <c r="AO36" s="27"/>
      <c r="AP36" s="27"/>
      <c r="AQ36" s="27"/>
      <c r="AR36" s="27"/>
      <c r="AS36" s="27"/>
      <c r="AT36" s="27"/>
      <c r="AU36" s="27"/>
      <c r="AV36" s="27"/>
      <c r="AW36" s="27"/>
      <c r="AX36" s="27"/>
      <c r="AY36" s="27"/>
      <c r="AZ36" s="27"/>
      <c r="BA36" s="27"/>
      <c r="BB36" s="27"/>
      <c r="BC36" s="27"/>
      <c r="BD36" s="27"/>
      <c r="BE36" s="27"/>
      <c r="BF36" s="27"/>
      <c r="BG36" s="27"/>
      <c r="BH36" s="27"/>
      <c r="BI36" s="27"/>
      <c r="BJ36" s="27"/>
      <c r="BK36" s="68"/>
      <c r="BL36" s="36"/>
      <c r="BM36" s="60"/>
      <c r="BN36" s="1"/>
      <c r="BO36" s="1"/>
      <c r="BP36" s="1"/>
      <c r="BR36" s="36"/>
      <c r="BS36" s="36"/>
      <c r="BT36" s="36"/>
      <c r="BU36" s="34"/>
      <c r="BV36" s="37"/>
      <c r="BW36" s="37"/>
    </row>
    <row r="37" spans="3:75" x14ac:dyDescent="0.15">
      <c r="C37">
        <v>26</v>
      </c>
      <c r="D37" s="27"/>
      <c r="E37" s="27"/>
      <c r="F37" s="27"/>
      <c r="G37" s="27"/>
      <c r="H37" s="27"/>
      <c r="I37" s="27"/>
      <c r="J37" s="27"/>
      <c r="K37" s="27"/>
      <c r="L37" s="27"/>
      <c r="M37" s="27"/>
      <c r="N37" s="27"/>
      <c r="O37" s="27"/>
      <c r="P37" s="27"/>
      <c r="Q37" s="27"/>
      <c r="R37" s="27"/>
      <c r="S37" s="27"/>
      <c r="T37" s="27"/>
      <c r="U37" s="27"/>
      <c r="V37" s="27"/>
      <c r="W37" s="27"/>
      <c r="X37" s="27"/>
      <c r="Y37" s="27"/>
      <c r="Z37" s="27"/>
      <c r="AA37" s="27"/>
      <c r="AB37" s="27"/>
      <c r="AC37" s="27"/>
      <c r="AD37" s="27"/>
      <c r="AE37" s="27"/>
      <c r="AF37" s="27"/>
      <c r="AG37" s="27"/>
      <c r="AH37" s="27"/>
      <c r="AI37" s="27"/>
      <c r="AJ37" s="27"/>
      <c r="AK37" s="27"/>
      <c r="AL37" s="27"/>
      <c r="AM37" s="27"/>
      <c r="AN37" s="27"/>
      <c r="AO37" s="27"/>
      <c r="AP37" s="27"/>
      <c r="AQ37" s="27"/>
      <c r="AR37" s="27"/>
      <c r="AS37" s="27"/>
      <c r="AT37" s="27"/>
      <c r="AU37" s="27"/>
      <c r="AV37" s="27"/>
      <c r="AW37" s="27"/>
      <c r="AX37" s="27"/>
      <c r="AY37" s="27"/>
      <c r="AZ37" s="27"/>
      <c r="BA37" s="27"/>
      <c r="BB37" s="27"/>
      <c r="BC37" s="27"/>
      <c r="BD37" s="27"/>
      <c r="BE37" s="27"/>
      <c r="BF37" s="27"/>
      <c r="BG37" s="27"/>
      <c r="BH37" s="27"/>
      <c r="BI37" s="27"/>
      <c r="BJ37" s="27"/>
      <c r="BK37" s="68"/>
      <c r="BL37" s="36"/>
      <c r="BM37" s="60"/>
      <c r="BN37" s="1"/>
      <c r="BO37" s="1"/>
      <c r="BP37" s="1"/>
      <c r="BR37" s="36"/>
      <c r="BS37" s="36"/>
      <c r="BT37" s="36"/>
      <c r="BU37" s="34"/>
      <c r="BV37" s="37"/>
      <c r="BW37" s="37"/>
    </row>
    <row r="38" spans="3:75" x14ac:dyDescent="0.15">
      <c r="C38">
        <v>27</v>
      </c>
      <c r="D38" s="27"/>
      <c r="E38" s="27"/>
      <c r="F38" s="27"/>
      <c r="G38" s="27"/>
      <c r="H38" s="27"/>
      <c r="I38" s="27"/>
      <c r="J38" s="27"/>
      <c r="K38" s="27"/>
      <c r="L38" s="27"/>
      <c r="M38" s="27"/>
      <c r="N38" s="27"/>
      <c r="O38" s="27"/>
      <c r="P38" s="27"/>
      <c r="Q38" s="27"/>
      <c r="R38" s="27"/>
      <c r="S38" s="27"/>
      <c r="T38" s="27"/>
      <c r="U38" s="27"/>
      <c r="V38" s="27"/>
      <c r="W38" s="27"/>
      <c r="X38" s="27"/>
      <c r="Y38" s="27"/>
      <c r="Z38" s="27"/>
      <c r="AA38" s="27"/>
      <c r="AB38" s="27"/>
      <c r="AC38" s="27"/>
      <c r="AD38" s="27"/>
      <c r="AE38" s="27"/>
      <c r="AF38" s="27"/>
      <c r="AG38" s="27"/>
      <c r="AH38" s="27"/>
      <c r="AI38" s="27"/>
      <c r="AJ38" s="27"/>
      <c r="AK38" s="27"/>
      <c r="AL38" s="27"/>
      <c r="AM38" s="27"/>
      <c r="AN38" s="27"/>
      <c r="AO38" s="27"/>
      <c r="AP38" s="27"/>
      <c r="AQ38" s="27"/>
      <c r="AR38" s="27"/>
      <c r="AS38" s="27"/>
      <c r="AT38" s="27"/>
      <c r="AU38" s="27"/>
      <c r="AV38" s="27"/>
      <c r="AW38" s="27"/>
      <c r="AX38" s="27"/>
      <c r="AY38" s="27"/>
      <c r="AZ38" s="27"/>
      <c r="BA38" s="27"/>
      <c r="BB38" s="27"/>
      <c r="BC38" s="27"/>
      <c r="BD38" s="27"/>
      <c r="BE38" s="27"/>
      <c r="BF38" s="27"/>
      <c r="BG38" s="27"/>
      <c r="BH38" s="27"/>
      <c r="BI38" s="27"/>
      <c r="BJ38" s="27"/>
      <c r="BK38" s="68"/>
      <c r="BL38" s="36"/>
      <c r="BM38" s="60"/>
      <c r="BN38" s="1"/>
      <c r="BO38" s="1"/>
      <c r="BP38" s="1"/>
      <c r="BR38" s="36"/>
      <c r="BS38" s="36"/>
      <c r="BT38" s="36"/>
      <c r="BU38" s="34"/>
      <c r="BV38" s="37"/>
      <c r="BW38" s="37"/>
    </row>
    <row r="39" spans="3:75" x14ac:dyDescent="0.15">
      <c r="C39">
        <v>28</v>
      </c>
      <c r="D39" s="27"/>
      <c r="E39" s="27"/>
      <c r="F39" s="27"/>
      <c r="G39" s="27"/>
      <c r="H39" s="27"/>
      <c r="I39" s="27"/>
      <c r="J39" s="27"/>
      <c r="K39" s="27"/>
      <c r="L39" s="27"/>
      <c r="M39" s="27"/>
      <c r="N39" s="27"/>
      <c r="O39" s="27"/>
      <c r="P39" s="27"/>
      <c r="Q39" s="27"/>
      <c r="R39" s="27"/>
      <c r="S39" s="27"/>
      <c r="T39" s="27"/>
      <c r="U39" s="27"/>
      <c r="V39" s="27"/>
      <c r="W39" s="27"/>
      <c r="X39" s="27"/>
      <c r="Y39" s="27"/>
      <c r="Z39" s="27"/>
      <c r="AA39" s="27"/>
      <c r="AB39" s="27"/>
      <c r="AC39" s="27"/>
      <c r="AD39" s="27"/>
      <c r="AE39" s="27"/>
      <c r="AF39" s="27"/>
      <c r="AG39" s="27"/>
      <c r="AH39" s="27"/>
      <c r="AI39" s="27"/>
      <c r="AJ39" s="27"/>
      <c r="AK39" s="27"/>
      <c r="AL39" s="27"/>
      <c r="AM39" s="27"/>
      <c r="AN39" s="27"/>
      <c r="AO39" s="27"/>
      <c r="AP39" s="27"/>
      <c r="AQ39" s="27"/>
      <c r="AR39" s="27"/>
      <c r="AS39" s="27"/>
      <c r="AT39" s="27"/>
      <c r="AU39" s="27"/>
      <c r="AV39" s="27"/>
      <c r="AW39" s="27"/>
      <c r="AX39" s="27"/>
      <c r="AY39" s="27"/>
      <c r="AZ39" s="27"/>
      <c r="BA39" s="27"/>
      <c r="BB39" s="27"/>
      <c r="BC39" s="27"/>
      <c r="BD39" s="27"/>
      <c r="BE39" s="27"/>
      <c r="BF39" s="27"/>
      <c r="BG39" s="27"/>
      <c r="BH39" s="27"/>
      <c r="BI39" s="27"/>
      <c r="BJ39" s="27"/>
      <c r="BK39" s="68"/>
      <c r="BL39" s="36"/>
      <c r="BM39" s="60"/>
      <c r="BN39" s="1"/>
      <c r="BO39" s="1"/>
      <c r="BP39" s="1"/>
      <c r="BR39" s="36"/>
      <c r="BS39" s="36"/>
      <c r="BT39" s="36"/>
      <c r="BU39" s="34"/>
      <c r="BV39" s="37"/>
      <c r="BW39" s="37"/>
    </row>
    <row r="40" spans="3:75" x14ac:dyDescent="0.15">
      <c r="C40">
        <v>29</v>
      </c>
      <c r="D40" s="27"/>
      <c r="E40" s="27"/>
      <c r="F40" s="27"/>
      <c r="G40" s="27"/>
      <c r="H40" s="27"/>
      <c r="I40" s="27"/>
      <c r="J40" s="27"/>
      <c r="K40" s="27"/>
      <c r="L40" s="27"/>
      <c r="M40" s="27"/>
      <c r="N40" s="27"/>
      <c r="O40" s="27"/>
      <c r="P40" s="27"/>
      <c r="Q40" s="27"/>
      <c r="R40" s="27"/>
      <c r="S40" s="27"/>
      <c r="T40" s="27"/>
      <c r="U40" s="27"/>
      <c r="V40" s="27"/>
      <c r="W40" s="27"/>
      <c r="X40" s="27"/>
      <c r="Y40" s="27"/>
      <c r="Z40" s="27"/>
      <c r="AA40" s="27"/>
      <c r="AB40" s="27"/>
      <c r="AC40" s="27"/>
      <c r="AD40" s="27"/>
      <c r="AE40" s="27"/>
      <c r="AF40" s="27"/>
      <c r="AG40" s="27"/>
      <c r="AH40" s="27"/>
      <c r="AI40" s="27"/>
      <c r="AJ40" s="27"/>
      <c r="AK40" s="27"/>
      <c r="AL40" s="27"/>
      <c r="AM40" s="27"/>
      <c r="AN40" s="27"/>
      <c r="AO40" s="27"/>
      <c r="AP40" s="27"/>
      <c r="AQ40" s="27"/>
      <c r="AR40" s="27"/>
      <c r="AS40" s="27"/>
      <c r="AT40" s="27"/>
      <c r="AU40" s="27"/>
      <c r="AV40" s="27"/>
      <c r="AW40" s="27"/>
      <c r="AX40" s="27"/>
      <c r="AY40" s="27"/>
      <c r="AZ40" s="27"/>
      <c r="BA40" s="27"/>
      <c r="BB40" s="27"/>
      <c r="BC40" s="27"/>
      <c r="BD40" s="27"/>
      <c r="BE40" s="27"/>
      <c r="BF40" s="27"/>
      <c r="BG40" s="27"/>
      <c r="BH40" s="27"/>
      <c r="BI40" s="27"/>
      <c r="BJ40" s="27"/>
      <c r="BK40" s="68"/>
      <c r="BL40" s="36"/>
      <c r="BM40" s="60"/>
      <c r="BN40" s="1"/>
      <c r="BO40" s="1"/>
      <c r="BP40" s="1"/>
      <c r="BR40" s="36"/>
      <c r="BS40" s="36"/>
      <c r="BT40" s="36"/>
      <c r="BU40" s="57"/>
      <c r="BV40" s="37"/>
      <c r="BW40" s="37"/>
    </row>
    <row r="41" spans="3:75" ht="14" thickBot="1" x14ac:dyDescent="0.2">
      <c r="C41">
        <v>30</v>
      </c>
      <c r="D41" s="27"/>
      <c r="E41" s="27"/>
      <c r="F41" s="27"/>
      <c r="G41" s="27"/>
      <c r="H41" s="27"/>
      <c r="I41" s="27"/>
      <c r="J41" s="27"/>
      <c r="K41" s="27"/>
      <c r="L41" s="27"/>
      <c r="M41" s="27"/>
      <c r="N41" s="27"/>
      <c r="O41" s="27"/>
      <c r="P41" s="27"/>
      <c r="Q41" s="27"/>
      <c r="R41" s="27"/>
      <c r="S41" s="27"/>
      <c r="T41" s="27"/>
      <c r="U41" s="27"/>
      <c r="V41" s="27"/>
      <c r="W41" s="27"/>
      <c r="X41" s="27"/>
      <c r="Y41" s="27"/>
      <c r="Z41" s="27"/>
      <c r="AA41" s="27"/>
      <c r="AB41" s="27"/>
      <c r="AC41" s="27"/>
      <c r="AD41" s="27"/>
      <c r="AE41" s="27"/>
      <c r="AF41" s="27"/>
      <c r="AG41" s="27"/>
      <c r="AH41" s="27"/>
      <c r="AI41" s="27"/>
      <c r="AJ41" s="27"/>
      <c r="AK41" s="27"/>
      <c r="AL41" s="27"/>
      <c r="AM41" s="27"/>
      <c r="AN41" s="27"/>
      <c r="AO41" s="27"/>
      <c r="AP41" s="27"/>
      <c r="AQ41" s="27"/>
      <c r="AR41" s="27"/>
      <c r="AS41" s="27"/>
      <c r="AT41" s="27"/>
      <c r="AU41" s="27"/>
      <c r="AV41" s="27"/>
      <c r="AW41" s="27"/>
      <c r="AX41" s="27"/>
      <c r="AY41" s="27"/>
      <c r="AZ41" s="27"/>
      <c r="BA41" s="27"/>
      <c r="BB41" s="27"/>
      <c r="BC41" s="27"/>
      <c r="BD41" s="27"/>
      <c r="BE41" s="27"/>
      <c r="BF41" s="27"/>
      <c r="BG41" s="27"/>
      <c r="BH41" s="27"/>
      <c r="BI41" s="27"/>
      <c r="BJ41" s="27"/>
      <c r="BK41" s="68"/>
      <c r="BL41" s="36"/>
      <c r="BM41" s="60"/>
      <c r="BN41" s="1"/>
      <c r="BO41" s="1"/>
      <c r="BP41" s="1"/>
      <c r="BR41" s="36"/>
      <c r="BS41" s="36"/>
      <c r="BT41" s="36"/>
      <c r="BU41" s="57"/>
      <c r="BV41" s="37"/>
      <c r="BW41" s="37"/>
    </row>
    <row r="42" spans="3:75" ht="14" thickBot="1" x14ac:dyDescent="0.2">
      <c r="C42">
        <v>31</v>
      </c>
      <c r="D42" s="27"/>
      <c r="E42" s="27"/>
      <c r="F42" s="27"/>
      <c r="G42" s="27"/>
      <c r="H42" s="27"/>
      <c r="I42" s="27"/>
      <c r="J42" s="27"/>
      <c r="K42" s="27"/>
      <c r="L42" s="27"/>
      <c r="M42" s="27"/>
      <c r="N42" s="27"/>
      <c r="O42" s="27"/>
      <c r="P42" s="27"/>
      <c r="Q42" s="27"/>
      <c r="R42" s="27"/>
      <c r="S42" s="27"/>
      <c r="T42" s="27"/>
      <c r="U42" s="27"/>
      <c r="V42" s="27"/>
      <c r="W42" s="27"/>
      <c r="X42" s="27"/>
      <c r="Y42" s="27"/>
      <c r="Z42" s="27"/>
      <c r="AA42" s="27"/>
      <c r="AB42" s="27"/>
      <c r="AC42" s="27"/>
      <c r="AD42" s="27"/>
      <c r="AE42" s="27"/>
      <c r="AF42" s="27"/>
      <c r="AG42" s="27"/>
      <c r="AH42" s="27"/>
      <c r="AI42" s="27"/>
      <c r="AJ42" s="27"/>
      <c r="AK42" s="27"/>
      <c r="AL42" s="27"/>
      <c r="AM42" s="27"/>
      <c r="AN42" s="27"/>
      <c r="AO42" s="27"/>
      <c r="AP42" s="27"/>
      <c r="AQ42" s="27"/>
      <c r="AR42" s="27"/>
      <c r="AS42" s="27"/>
      <c r="AT42" s="27"/>
      <c r="AU42" s="27"/>
      <c r="AV42" s="27"/>
      <c r="AW42" s="27"/>
      <c r="AX42" s="27"/>
      <c r="AY42" s="27"/>
      <c r="AZ42" s="27"/>
      <c r="BA42" s="27"/>
      <c r="BB42" s="27"/>
      <c r="BC42" s="27"/>
      <c r="BD42" s="27"/>
      <c r="BE42" s="27"/>
      <c r="BF42" s="27"/>
      <c r="BG42" s="27"/>
      <c r="BH42" s="27"/>
      <c r="BI42" s="27"/>
      <c r="BJ42" s="27"/>
      <c r="BK42" s="68"/>
      <c r="BL42" s="36"/>
      <c r="BM42" s="60"/>
      <c r="BN42" s="1"/>
      <c r="BO42" s="1"/>
      <c r="BP42" s="1"/>
      <c r="BU42" s="58">
        <f>SUM(BU12:BU41)</f>
        <v>0</v>
      </c>
    </row>
    <row r="43" spans="3:75" x14ac:dyDescent="0.15">
      <c r="C43">
        <v>32</v>
      </c>
      <c r="D43" s="27"/>
      <c r="E43" s="27"/>
      <c r="F43" s="27"/>
      <c r="G43" s="27"/>
      <c r="H43" s="27"/>
      <c r="I43" s="27"/>
      <c r="J43" s="27"/>
      <c r="K43" s="27"/>
      <c r="L43" s="27"/>
      <c r="M43" s="27"/>
      <c r="N43" s="27"/>
      <c r="O43" s="27"/>
      <c r="P43" s="27"/>
      <c r="Q43" s="27"/>
      <c r="R43" s="27"/>
      <c r="S43" s="27"/>
      <c r="T43" s="27"/>
      <c r="U43" s="27"/>
      <c r="V43" s="27"/>
      <c r="W43" s="27"/>
      <c r="X43" s="27"/>
      <c r="Y43" s="27"/>
      <c r="Z43" s="27"/>
      <c r="AA43" s="27"/>
      <c r="AB43" s="27"/>
      <c r="AC43" s="27"/>
      <c r="AD43" s="27"/>
      <c r="AE43" s="27"/>
      <c r="AF43" s="27"/>
      <c r="AG43" s="27"/>
      <c r="AH43" s="27"/>
      <c r="AI43" s="27"/>
      <c r="AJ43" s="27"/>
      <c r="AK43" s="27"/>
      <c r="AL43" s="27"/>
      <c r="AM43" s="27"/>
      <c r="AN43" s="27"/>
      <c r="AO43" s="27"/>
      <c r="AP43" s="27"/>
      <c r="AQ43" s="27"/>
      <c r="AR43" s="27"/>
      <c r="AS43" s="27"/>
      <c r="AT43" s="27"/>
      <c r="AU43" s="27"/>
      <c r="AV43" s="27"/>
      <c r="AW43" s="27"/>
      <c r="AX43" s="27"/>
      <c r="AY43" s="27"/>
      <c r="AZ43" s="27"/>
      <c r="BA43" s="27"/>
      <c r="BB43" s="27"/>
      <c r="BC43" s="27"/>
      <c r="BD43" s="27"/>
      <c r="BE43" s="27"/>
      <c r="BF43" s="27"/>
      <c r="BG43" s="27"/>
      <c r="BH43" s="27"/>
      <c r="BI43" s="27"/>
      <c r="BJ43" s="27"/>
      <c r="BK43" s="68"/>
      <c r="BL43" s="36"/>
      <c r="BM43" s="60"/>
      <c r="BN43" s="1"/>
      <c r="BO43" s="1"/>
      <c r="BP43" s="1"/>
    </row>
    <row r="44" spans="3:75" x14ac:dyDescent="0.15">
      <c r="C44">
        <v>33</v>
      </c>
      <c r="D44" s="27"/>
      <c r="E44" s="27"/>
      <c r="F44" s="27"/>
      <c r="G44" s="27"/>
      <c r="H44" s="27"/>
      <c r="I44" s="27"/>
      <c r="J44" s="27"/>
      <c r="K44" s="27"/>
      <c r="L44" s="27"/>
      <c r="M44" s="27"/>
      <c r="N44" s="27"/>
      <c r="O44" s="27"/>
      <c r="P44" s="27"/>
      <c r="Q44" s="27"/>
      <c r="R44" s="27"/>
      <c r="S44" s="27"/>
      <c r="T44" s="27"/>
      <c r="U44" s="27"/>
      <c r="V44" s="27"/>
      <c r="W44" s="27"/>
      <c r="X44" s="27"/>
      <c r="Y44" s="27"/>
      <c r="Z44" s="27"/>
      <c r="AA44" s="27"/>
      <c r="AB44" s="27"/>
      <c r="AC44" s="27"/>
      <c r="AD44" s="27"/>
      <c r="AE44" s="27"/>
      <c r="AF44" s="27"/>
      <c r="AG44" s="27"/>
      <c r="AH44" s="27"/>
      <c r="AI44" s="27"/>
      <c r="AJ44" s="27"/>
      <c r="AK44" s="27"/>
      <c r="AL44" s="27"/>
      <c r="AM44" s="27"/>
      <c r="AN44" s="27"/>
      <c r="AO44" s="27"/>
      <c r="AP44" s="27"/>
      <c r="AQ44" s="27"/>
      <c r="AR44" s="27"/>
      <c r="AS44" s="27"/>
      <c r="AT44" s="27"/>
      <c r="AU44" s="27"/>
      <c r="AV44" s="27"/>
      <c r="AW44" s="27"/>
      <c r="AX44" s="27"/>
      <c r="AY44" s="27"/>
      <c r="AZ44" s="27"/>
      <c r="BA44" s="27"/>
      <c r="BB44" s="27"/>
      <c r="BC44" s="27"/>
      <c r="BD44" s="27"/>
      <c r="BE44" s="27"/>
      <c r="BF44" s="27"/>
      <c r="BG44" s="27"/>
      <c r="BH44" s="27"/>
      <c r="BI44" s="27"/>
      <c r="BJ44" s="27"/>
      <c r="BK44" s="68"/>
      <c r="BL44" s="36"/>
      <c r="BM44" s="60"/>
      <c r="BN44" s="1"/>
      <c r="BO44" s="1"/>
      <c r="BP44" s="1"/>
    </row>
    <row r="45" spans="3:75" x14ac:dyDescent="0.15">
      <c r="C45">
        <v>34</v>
      </c>
      <c r="D45" s="27"/>
      <c r="E45" s="27"/>
      <c r="F45" s="27"/>
      <c r="G45" s="27"/>
      <c r="H45" s="27"/>
      <c r="I45" s="27"/>
      <c r="J45" s="27"/>
      <c r="K45" s="27"/>
      <c r="L45" s="27"/>
      <c r="M45" s="27"/>
      <c r="N45" s="27"/>
      <c r="O45" s="27"/>
      <c r="P45" s="27"/>
      <c r="Q45" s="27"/>
      <c r="R45" s="27"/>
      <c r="S45" s="27"/>
      <c r="T45" s="27"/>
      <c r="U45" s="27"/>
      <c r="V45" s="27"/>
      <c r="W45" s="27"/>
      <c r="X45" s="27"/>
      <c r="Y45" s="27"/>
      <c r="Z45" s="27"/>
      <c r="AA45" s="27"/>
      <c r="AB45" s="27"/>
      <c r="AC45" s="27"/>
      <c r="AD45" s="27"/>
      <c r="AE45" s="27"/>
      <c r="AF45" s="27"/>
      <c r="AG45" s="27"/>
      <c r="AH45" s="27"/>
      <c r="AI45" s="27"/>
      <c r="AJ45" s="27"/>
      <c r="AK45" s="27"/>
      <c r="AL45" s="27"/>
      <c r="AM45" s="27"/>
      <c r="AN45" s="27"/>
      <c r="AO45" s="27"/>
      <c r="AP45" s="27"/>
      <c r="AQ45" s="27"/>
      <c r="AR45" s="27"/>
      <c r="AS45" s="27"/>
      <c r="AT45" s="27"/>
      <c r="AU45" s="27"/>
      <c r="AV45" s="27"/>
      <c r="AW45" s="27"/>
      <c r="AX45" s="27"/>
      <c r="AY45" s="27"/>
      <c r="AZ45" s="27"/>
      <c r="BA45" s="27"/>
      <c r="BB45" s="27"/>
      <c r="BC45" s="27"/>
      <c r="BD45" s="27"/>
      <c r="BE45" s="27"/>
      <c r="BF45" s="27"/>
      <c r="BG45" s="27"/>
      <c r="BH45" s="27"/>
      <c r="BI45" s="27"/>
      <c r="BJ45" s="27"/>
      <c r="BK45" s="68"/>
      <c r="BL45" s="36"/>
      <c r="BM45" s="60"/>
      <c r="BN45" s="1"/>
      <c r="BO45" s="1"/>
      <c r="BP45" s="1"/>
    </row>
    <row r="46" spans="3:75" x14ac:dyDescent="0.15">
      <c r="C46">
        <v>35</v>
      </c>
      <c r="D46" s="27"/>
      <c r="E46" s="27"/>
      <c r="F46" s="27"/>
      <c r="G46" s="27"/>
      <c r="H46" s="27"/>
      <c r="I46" s="27"/>
      <c r="J46" s="27"/>
      <c r="K46" s="27"/>
      <c r="L46" s="27"/>
      <c r="M46" s="27"/>
      <c r="N46" s="27"/>
      <c r="O46" s="27"/>
      <c r="P46" s="27"/>
      <c r="Q46" s="27"/>
      <c r="R46" s="27"/>
      <c r="S46" s="27"/>
      <c r="T46" s="27"/>
      <c r="U46" s="27"/>
      <c r="V46" s="27"/>
      <c r="W46" s="27"/>
      <c r="X46" s="27"/>
      <c r="Y46" s="27"/>
      <c r="Z46" s="27"/>
      <c r="AA46" s="27"/>
      <c r="AB46" s="27"/>
      <c r="AC46" s="27"/>
      <c r="AD46" s="27"/>
      <c r="AE46" s="27"/>
      <c r="AF46" s="27"/>
      <c r="AG46" s="27"/>
      <c r="AH46" s="27"/>
      <c r="AI46" s="27"/>
      <c r="AJ46" s="27"/>
      <c r="AK46" s="27"/>
      <c r="AL46" s="27"/>
      <c r="AM46" s="27"/>
      <c r="AN46" s="27"/>
      <c r="AO46" s="27"/>
      <c r="AP46" s="27"/>
      <c r="AQ46" s="27"/>
      <c r="AR46" s="27"/>
      <c r="AS46" s="27"/>
      <c r="AT46" s="27"/>
      <c r="AU46" s="27"/>
      <c r="AV46" s="27"/>
      <c r="AW46" s="27"/>
      <c r="AX46" s="27"/>
      <c r="AY46" s="27"/>
      <c r="AZ46" s="27"/>
      <c r="BA46" s="27"/>
      <c r="BB46" s="27"/>
      <c r="BC46" s="27"/>
      <c r="BD46" s="27"/>
      <c r="BE46" s="27"/>
      <c r="BF46" s="27"/>
      <c r="BG46" s="27"/>
      <c r="BH46" s="27"/>
      <c r="BI46" s="27"/>
      <c r="BJ46" s="27"/>
      <c r="BK46" s="68"/>
      <c r="BL46" s="36"/>
      <c r="BM46" s="60"/>
      <c r="BN46" s="1"/>
      <c r="BO46" s="1"/>
      <c r="BP46" s="1"/>
    </row>
    <row r="47" spans="3:75" x14ac:dyDescent="0.15">
      <c r="C47">
        <v>36</v>
      </c>
      <c r="D47" s="27"/>
      <c r="E47" s="27"/>
      <c r="F47" s="27"/>
      <c r="G47" s="27"/>
      <c r="H47" s="27"/>
      <c r="I47" s="27"/>
      <c r="J47" s="27"/>
      <c r="K47" s="27"/>
      <c r="L47" s="27"/>
      <c r="M47" s="27"/>
      <c r="N47" s="27"/>
      <c r="O47" s="27"/>
      <c r="P47" s="27"/>
      <c r="Q47" s="27"/>
      <c r="R47" s="27"/>
      <c r="S47" s="27"/>
      <c r="T47" s="27"/>
      <c r="U47" s="27"/>
      <c r="V47" s="27"/>
      <c r="W47" s="27"/>
      <c r="X47" s="27"/>
      <c r="Y47" s="27"/>
      <c r="Z47" s="27"/>
      <c r="AA47" s="27"/>
      <c r="AB47" s="27"/>
      <c r="AC47" s="27"/>
      <c r="AD47" s="27"/>
      <c r="AE47" s="27"/>
      <c r="AF47" s="27"/>
      <c r="AG47" s="27"/>
      <c r="AH47" s="27"/>
      <c r="AI47" s="27"/>
      <c r="AJ47" s="27"/>
      <c r="AK47" s="27"/>
      <c r="AL47" s="27"/>
      <c r="AM47" s="27"/>
      <c r="AN47" s="27"/>
      <c r="AO47" s="27"/>
      <c r="AP47" s="27"/>
      <c r="AQ47" s="27"/>
      <c r="AR47" s="27"/>
      <c r="AS47" s="27"/>
      <c r="AT47" s="27"/>
      <c r="AU47" s="27"/>
      <c r="AV47" s="27"/>
      <c r="AW47" s="27"/>
      <c r="AX47" s="27"/>
      <c r="AY47" s="27"/>
      <c r="AZ47" s="27"/>
      <c r="BA47" s="27"/>
      <c r="BB47" s="27"/>
      <c r="BC47" s="27"/>
      <c r="BD47" s="27"/>
      <c r="BE47" s="27"/>
      <c r="BF47" s="27"/>
      <c r="BG47" s="27"/>
      <c r="BH47" s="27"/>
      <c r="BI47" s="27"/>
      <c r="BJ47" s="27"/>
      <c r="BK47" s="68"/>
      <c r="BL47" s="36"/>
      <c r="BM47" s="60"/>
      <c r="BN47" s="1"/>
      <c r="BO47" s="1"/>
      <c r="BP47" s="1"/>
    </row>
    <row r="48" spans="3:75" x14ac:dyDescent="0.15">
      <c r="C48">
        <v>37</v>
      </c>
      <c r="D48" s="27"/>
      <c r="E48" s="27"/>
      <c r="F48" s="27"/>
      <c r="G48" s="27"/>
      <c r="H48" s="27"/>
      <c r="I48" s="27"/>
      <c r="J48" s="27"/>
      <c r="K48" s="27"/>
      <c r="L48" s="27"/>
      <c r="M48" s="27"/>
      <c r="N48" s="27"/>
      <c r="O48" s="27"/>
      <c r="P48" s="27"/>
      <c r="Q48" s="27"/>
      <c r="R48" s="27"/>
      <c r="S48" s="27"/>
      <c r="T48" s="27"/>
      <c r="U48" s="27"/>
      <c r="V48" s="27"/>
      <c r="W48" s="27"/>
      <c r="X48" s="27"/>
      <c r="Y48" s="27"/>
      <c r="Z48" s="27"/>
      <c r="AA48" s="27"/>
      <c r="AB48" s="27"/>
      <c r="AC48" s="27"/>
      <c r="AD48" s="27"/>
      <c r="AE48" s="27"/>
      <c r="AF48" s="27"/>
      <c r="AG48" s="27"/>
      <c r="AH48" s="27"/>
      <c r="AI48" s="27"/>
      <c r="AJ48" s="27"/>
      <c r="AK48" s="27"/>
      <c r="AL48" s="27"/>
      <c r="AM48" s="27"/>
      <c r="AN48" s="27"/>
      <c r="AO48" s="27"/>
      <c r="AP48" s="27"/>
      <c r="AQ48" s="27"/>
      <c r="AR48" s="27"/>
      <c r="AS48" s="27"/>
      <c r="AT48" s="27"/>
      <c r="AU48" s="27"/>
      <c r="AV48" s="27"/>
      <c r="AW48" s="27"/>
      <c r="AX48" s="27"/>
      <c r="AY48" s="27"/>
      <c r="AZ48" s="27"/>
      <c r="BA48" s="27"/>
      <c r="BB48" s="27"/>
      <c r="BC48" s="27"/>
      <c r="BD48" s="27"/>
      <c r="BE48" s="27"/>
      <c r="BF48" s="27"/>
      <c r="BG48" s="27"/>
      <c r="BH48" s="27"/>
      <c r="BI48" s="27"/>
      <c r="BJ48" s="27"/>
      <c r="BK48" s="68"/>
      <c r="BL48" s="36"/>
      <c r="BM48" s="60"/>
      <c r="BN48" s="1"/>
      <c r="BO48" s="1"/>
      <c r="BP48" s="1"/>
    </row>
    <row r="49" spans="3:68" x14ac:dyDescent="0.15">
      <c r="C49">
        <v>38</v>
      </c>
      <c r="D49" s="27"/>
      <c r="E49" s="27"/>
      <c r="F49" s="27"/>
      <c r="G49" s="27"/>
      <c r="H49" s="27"/>
      <c r="I49" s="27"/>
      <c r="J49" s="27"/>
      <c r="K49" s="27"/>
      <c r="L49" s="27"/>
      <c r="M49" s="27"/>
      <c r="N49" s="27"/>
      <c r="O49" s="27"/>
      <c r="P49" s="27"/>
      <c r="Q49" s="27"/>
      <c r="R49" s="27"/>
      <c r="S49" s="27"/>
      <c r="T49" s="27"/>
      <c r="U49" s="27"/>
      <c r="V49" s="27"/>
      <c r="W49" s="27"/>
      <c r="X49" s="27"/>
      <c r="Y49" s="27"/>
      <c r="Z49" s="27"/>
      <c r="AA49" s="27"/>
      <c r="AB49" s="27"/>
      <c r="AC49" s="27"/>
      <c r="AD49" s="27"/>
      <c r="AE49" s="27"/>
      <c r="AF49" s="27"/>
      <c r="AG49" s="27"/>
      <c r="AH49" s="27"/>
      <c r="AI49" s="27"/>
      <c r="AJ49" s="27"/>
      <c r="AK49" s="27"/>
      <c r="AL49" s="27"/>
      <c r="AM49" s="27"/>
      <c r="AN49" s="27"/>
      <c r="AO49" s="27"/>
      <c r="AP49" s="27"/>
      <c r="AQ49" s="27"/>
      <c r="AR49" s="27"/>
      <c r="AS49" s="27"/>
      <c r="AT49" s="27"/>
      <c r="AU49" s="27"/>
      <c r="AV49" s="27"/>
      <c r="AW49" s="27"/>
      <c r="AX49" s="27"/>
      <c r="AY49" s="27"/>
      <c r="AZ49" s="27"/>
      <c r="BA49" s="27"/>
      <c r="BB49" s="27"/>
      <c r="BC49" s="27"/>
      <c r="BD49" s="27"/>
      <c r="BE49" s="27"/>
      <c r="BF49" s="27"/>
      <c r="BG49" s="27"/>
      <c r="BH49" s="27"/>
      <c r="BI49" s="27"/>
      <c r="BJ49" s="27"/>
      <c r="BK49" s="68"/>
      <c r="BL49" s="36"/>
      <c r="BM49" s="60"/>
      <c r="BN49" s="1"/>
      <c r="BO49" s="1"/>
      <c r="BP49" s="1"/>
    </row>
    <row r="50" spans="3:68" x14ac:dyDescent="0.15">
      <c r="C50">
        <v>39</v>
      </c>
      <c r="D50" s="27"/>
      <c r="E50" s="27"/>
      <c r="F50" s="27"/>
      <c r="G50" s="27"/>
      <c r="H50" s="27"/>
      <c r="I50" s="27"/>
      <c r="J50" s="27"/>
      <c r="K50" s="27"/>
      <c r="L50" s="27"/>
      <c r="M50" s="27"/>
      <c r="N50" s="27"/>
      <c r="O50" s="27"/>
      <c r="P50" s="27"/>
      <c r="Q50" s="27"/>
      <c r="R50" s="27"/>
      <c r="S50" s="27"/>
      <c r="T50" s="27"/>
      <c r="U50" s="27"/>
      <c r="V50" s="27"/>
      <c r="W50" s="27"/>
      <c r="X50" s="27"/>
      <c r="Y50" s="27"/>
      <c r="Z50" s="27"/>
      <c r="AA50" s="27"/>
      <c r="AB50" s="27"/>
      <c r="AC50" s="27"/>
      <c r="AD50" s="27"/>
      <c r="AE50" s="27"/>
      <c r="AF50" s="27"/>
      <c r="AG50" s="27"/>
      <c r="AH50" s="27"/>
      <c r="AI50" s="27"/>
      <c r="AJ50" s="27"/>
      <c r="AK50" s="27"/>
      <c r="AL50" s="27"/>
      <c r="AM50" s="27"/>
      <c r="AN50" s="27"/>
      <c r="AO50" s="27"/>
      <c r="AP50" s="27"/>
      <c r="AQ50" s="27"/>
      <c r="AR50" s="27"/>
      <c r="AS50" s="27"/>
      <c r="AT50" s="27"/>
      <c r="AU50" s="27"/>
      <c r="AV50" s="27"/>
      <c r="AW50" s="27"/>
      <c r="AX50" s="27"/>
      <c r="AY50" s="27"/>
      <c r="AZ50" s="27"/>
      <c r="BA50" s="27"/>
      <c r="BB50" s="27"/>
      <c r="BC50" s="27"/>
      <c r="BD50" s="27"/>
      <c r="BE50" s="27"/>
      <c r="BF50" s="27"/>
      <c r="BG50" s="27"/>
      <c r="BH50" s="27"/>
      <c r="BI50" s="27"/>
      <c r="BJ50" s="27"/>
      <c r="BK50" s="68"/>
      <c r="BL50" s="36"/>
      <c r="BM50" s="60"/>
      <c r="BN50" s="1"/>
      <c r="BO50" s="1"/>
      <c r="BP50" s="1"/>
    </row>
    <row r="51" spans="3:68" x14ac:dyDescent="0.15">
      <c r="C51">
        <v>40</v>
      </c>
      <c r="D51" s="27"/>
      <c r="E51" s="27"/>
      <c r="F51" s="27"/>
      <c r="G51" s="27"/>
      <c r="H51" s="27"/>
      <c r="I51" s="27"/>
      <c r="J51" s="27"/>
      <c r="K51" s="27"/>
      <c r="L51" s="27"/>
      <c r="M51" s="27"/>
      <c r="N51" s="27"/>
      <c r="O51" s="27"/>
      <c r="P51" s="27"/>
      <c r="Q51" s="27"/>
      <c r="R51" s="27"/>
      <c r="S51" s="27"/>
      <c r="T51" s="27"/>
      <c r="U51" s="27"/>
      <c r="V51" s="27"/>
      <c r="W51" s="27"/>
      <c r="X51" s="27"/>
      <c r="Y51" s="27"/>
      <c r="Z51" s="27"/>
      <c r="AA51" s="27"/>
      <c r="AB51" s="27"/>
      <c r="AC51" s="27"/>
      <c r="AD51" s="27"/>
      <c r="AE51" s="27"/>
      <c r="AF51" s="27"/>
      <c r="AG51" s="27"/>
      <c r="AH51" s="27"/>
      <c r="AI51" s="27"/>
      <c r="AJ51" s="27"/>
      <c r="AK51" s="27"/>
      <c r="AL51" s="27"/>
      <c r="AM51" s="27"/>
      <c r="AN51" s="27"/>
      <c r="AO51" s="27"/>
      <c r="AP51" s="27"/>
      <c r="AQ51" s="27"/>
      <c r="AR51" s="27"/>
      <c r="AS51" s="27"/>
      <c r="AT51" s="27"/>
      <c r="AU51" s="27"/>
      <c r="AV51" s="27"/>
      <c r="AW51" s="27"/>
      <c r="AX51" s="27"/>
      <c r="AY51" s="27"/>
      <c r="AZ51" s="27"/>
      <c r="BA51" s="27"/>
      <c r="BB51" s="27"/>
      <c r="BC51" s="27"/>
      <c r="BD51" s="27"/>
      <c r="BE51" s="27"/>
      <c r="BF51" s="27"/>
      <c r="BG51" s="27"/>
      <c r="BH51" s="27"/>
      <c r="BI51" s="27"/>
      <c r="BJ51" s="27"/>
      <c r="BK51" s="68"/>
      <c r="BL51" s="36"/>
      <c r="BM51" s="60"/>
      <c r="BN51" s="1"/>
      <c r="BO51" s="1"/>
      <c r="BP51" s="1"/>
    </row>
    <row r="52" spans="3:68" x14ac:dyDescent="0.15">
      <c r="C52">
        <v>41</v>
      </c>
      <c r="D52" s="27"/>
      <c r="E52" s="27"/>
      <c r="F52" s="27"/>
      <c r="G52" s="27"/>
      <c r="H52" s="27"/>
      <c r="I52" s="27"/>
      <c r="J52" s="27"/>
      <c r="K52" s="27"/>
      <c r="L52" s="27"/>
      <c r="M52" s="27"/>
      <c r="N52" s="27"/>
      <c r="O52" s="27"/>
      <c r="P52" s="27"/>
      <c r="Q52" s="27"/>
      <c r="R52" s="27"/>
      <c r="S52" s="27"/>
      <c r="T52" s="27"/>
      <c r="U52" s="27"/>
      <c r="V52" s="27"/>
      <c r="W52" s="27"/>
      <c r="X52" s="27"/>
      <c r="Y52" s="27"/>
      <c r="Z52" s="27"/>
      <c r="AA52" s="27"/>
      <c r="AB52" s="27"/>
      <c r="AC52" s="27"/>
      <c r="AD52" s="27"/>
      <c r="AE52" s="27"/>
      <c r="AF52" s="27"/>
      <c r="AG52" s="27"/>
      <c r="AH52" s="27"/>
      <c r="AI52" s="27"/>
      <c r="AJ52" s="27"/>
      <c r="AK52" s="27"/>
      <c r="AL52" s="27"/>
      <c r="AM52" s="27"/>
      <c r="AN52" s="27"/>
      <c r="AO52" s="27"/>
      <c r="AP52" s="27"/>
      <c r="AQ52" s="27"/>
      <c r="AR52" s="27"/>
      <c r="AS52" s="27"/>
      <c r="AT52" s="27"/>
      <c r="AU52" s="27"/>
      <c r="AV52" s="27"/>
      <c r="AW52" s="27"/>
      <c r="AX52" s="27"/>
      <c r="AY52" s="27"/>
      <c r="AZ52" s="27"/>
      <c r="BA52" s="27"/>
      <c r="BB52" s="27"/>
      <c r="BC52" s="27"/>
      <c r="BD52" s="27"/>
      <c r="BE52" s="27"/>
      <c r="BF52" s="27"/>
      <c r="BG52" s="27"/>
      <c r="BH52" s="27"/>
      <c r="BI52" s="27"/>
      <c r="BJ52" s="27"/>
      <c r="BK52" s="68"/>
      <c r="BL52" s="36"/>
      <c r="BM52" s="60"/>
      <c r="BN52" s="1"/>
      <c r="BO52" s="1"/>
      <c r="BP52" s="1"/>
    </row>
    <row r="53" spans="3:68" x14ac:dyDescent="0.15">
      <c r="C53">
        <v>42</v>
      </c>
      <c r="D53" s="27"/>
      <c r="E53" s="27"/>
      <c r="F53" s="27"/>
      <c r="G53" s="27"/>
      <c r="H53" s="27"/>
      <c r="I53" s="27"/>
      <c r="J53" s="27"/>
      <c r="K53" s="27"/>
      <c r="L53" s="27"/>
      <c r="M53" s="27"/>
      <c r="N53" s="27"/>
      <c r="O53" s="27"/>
      <c r="P53" s="27"/>
      <c r="Q53" s="27"/>
      <c r="R53" s="27"/>
      <c r="S53" s="27"/>
      <c r="T53" s="27"/>
      <c r="U53" s="27"/>
      <c r="V53" s="27"/>
      <c r="W53" s="27"/>
      <c r="X53" s="27"/>
      <c r="Y53" s="27"/>
      <c r="Z53" s="27"/>
      <c r="AA53" s="27"/>
      <c r="AB53" s="27"/>
      <c r="AC53" s="27"/>
      <c r="AD53" s="27"/>
      <c r="AE53" s="27"/>
      <c r="AF53" s="27"/>
      <c r="AG53" s="27"/>
      <c r="AH53" s="27"/>
      <c r="AI53" s="27"/>
      <c r="AJ53" s="27"/>
      <c r="AK53" s="27"/>
      <c r="AL53" s="27"/>
      <c r="AM53" s="27"/>
      <c r="AN53" s="27"/>
      <c r="AO53" s="27"/>
      <c r="AP53" s="27"/>
      <c r="AQ53" s="27"/>
      <c r="AR53" s="27"/>
      <c r="AS53" s="27"/>
      <c r="AT53" s="27"/>
      <c r="AU53" s="27"/>
      <c r="AV53" s="27"/>
      <c r="AW53" s="27"/>
      <c r="AX53" s="27"/>
      <c r="AY53" s="27"/>
      <c r="AZ53" s="27"/>
      <c r="BA53" s="27"/>
      <c r="BB53" s="27"/>
      <c r="BC53" s="27"/>
      <c r="BD53" s="27"/>
      <c r="BE53" s="27"/>
      <c r="BF53" s="27"/>
      <c r="BG53" s="27"/>
      <c r="BH53" s="27"/>
      <c r="BI53" s="27"/>
      <c r="BJ53" s="27"/>
      <c r="BK53" s="68"/>
      <c r="BL53" s="36"/>
      <c r="BM53" s="60"/>
      <c r="BN53" s="1"/>
      <c r="BO53" s="1"/>
      <c r="BP53" s="1"/>
    </row>
    <row r="54" spans="3:68" x14ac:dyDescent="0.15">
      <c r="C54">
        <v>43</v>
      </c>
      <c r="D54" s="27"/>
      <c r="E54" s="27"/>
      <c r="F54" s="27"/>
      <c r="G54" s="27"/>
      <c r="H54" s="27"/>
      <c r="I54" s="27"/>
      <c r="J54" s="27"/>
      <c r="K54" s="27"/>
      <c r="L54" s="27"/>
      <c r="M54" s="27"/>
      <c r="N54" s="27"/>
      <c r="O54" s="27"/>
      <c r="P54" s="27"/>
      <c r="Q54" s="27"/>
      <c r="R54" s="27"/>
      <c r="S54" s="27"/>
      <c r="T54" s="27"/>
      <c r="U54" s="27"/>
      <c r="V54" s="27"/>
      <c r="W54" s="27"/>
      <c r="X54" s="27"/>
      <c r="Y54" s="27"/>
      <c r="Z54" s="27"/>
      <c r="AA54" s="27"/>
      <c r="AB54" s="27"/>
      <c r="AC54" s="27"/>
      <c r="AD54" s="27"/>
      <c r="AE54" s="27"/>
      <c r="AF54" s="27"/>
      <c r="AG54" s="27"/>
      <c r="AH54" s="27"/>
      <c r="AI54" s="27"/>
      <c r="AJ54" s="27"/>
      <c r="AK54" s="27"/>
      <c r="AL54" s="27"/>
      <c r="AM54" s="27"/>
      <c r="AN54" s="27"/>
      <c r="AO54" s="27"/>
      <c r="AP54" s="27"/>
      <c r="AQ54" s="27"/>
      <c r="AR54" s="27"/>
      <c r="AS54" s="27"/>
      <c r="AT54" s="27"/>
      <c r="AU54" s="27"/>
      <c r="AV54" s="27"/>
      <c r="AW54" s="27"/>
      <c r="AX54" s="27"/>
      <c r="AY54" s="27"/>
      <c r="AZ54" s="27"/>
      <c r="BA54" s="27"/>
      <c r="BB54" s="27"/>
      <c r="BC54" s="27"/>
      <c r="BD54" s="27"/>
      <c r="BE54" s="27"/>
      <c r="BF54" s="27"/>
      <c r="BG54" s="27"/>
      <c r="BH54" s="27"/>
      <c r="BI54" s="27"/>
      <c r="BJ54" s="27"/>
      <c r="BK54" s="68"/>
      <c r="BL54" s="36"/>
      <c r="BM54" s="60"/>
      <c r="BN54" s="1"/>
      <c r="BO54" s="1"/>
      <c r="BP54" s="1"/>
    </row>
    <row r="55" spans="3:68" x14ac:dyDescent="0.15">
      <c r="C55">
        <v>44</v>
      </c>
      <c r="D55" s="27"/>
      <c r="E55" s="27"/>
      <c r="F55" s="27"/>
      <c r="G55" s="27"/>
      <c r="H55" s="27"/>
      <c r="I55" s="27"/>
      <c r="J55" s="27"/>
      <c r="K55" s="27"/>
      <c r="L55" s="27"/>
      <c r="M55" s="27"/>
      <c r="N55" s="27"/>
      <c r="O55" s="27"/>
      <c r="P55" s="27"/>
      <c r="Q55" s="27"/>
      <c r="R55" s="27"/>
      <c r="S55" s="27"/>
      <c r="T55" s="27"/>
      <c r="U55" s="27"/>
      <c r="V55" s="27"/>
      <c r="W55" s="27"/>
      <c r="X55" s="27"/>
      <c r="Y55" s="27"/>
      <c r="Z55" s="27"/>
      <c r="AA55" s="27"/>
      <c r="AB55" s="27"/>
      <c r="AC55" s="27"/>
      <c r="AD55" s="27"/>
      <c r="AE55" s="27"/>
      <c r="AF55" s="27"/>
      <c r="AG55" s="27"/>
      <c r="AH55" s="27"/>
      <c r="AI55" s="27"/>
      <c r="AJ55" s="27"/>
      <c r="AK55" s="27"/>
      <c r="AL55" s="27"/>
      <c r="AM55" s="27"/>
      <c r="AN55" s="27"/>
      <c r="AO55" s="27"/>
      <c r="AP55" s="27"/>
      <c r="AQ55" s="27"/>
      <c r="AR55" s="27"/>
      <c r="AS55" s="27"/>
      <c r="AT55" s="27"/>
      <c r="AU55" s="27"/>
      <c r="AV55" s="27"/>
      <c r="AW55" s="27"/>
      <c r="AX55" s="27"/>
      <c r="AY55" s="27"/>
      <c r="AZ55" s="27"/>
      <c r="BA55" s="27"/>
      <c r="BB55" s="27"/>
      <c r="BC55" s="27"/>
      <c r="BD55" s="27"/>
      <c r="BE55" s="27"/>
      <c r="BF55" s="27"/>
      <c r="BG55" s="27"/>
      <c r="BH55" s="27"/>
      <c r="BI55" s="27"/>
      <c r="BJ55" s="27"/>
      <c r="BK55" s="68"/>
      <c r="BL55" s="36"/>
      <c r="BM55" s="60"/>
      <c r="BN55" s="1"/>
      <c r="BO55" s="1"/>
      <c r="BP55" s="1"/>
    </row>
    <row r="56" spans="3:68" x14ac:dyDescent="0.15">
      <c r="C56">
        <v>45</v>
      </c>
      <c r="D56" s="27"/>
      <c r="E56" s="27"/>
      <c r="F56" s="27"/>
      <c r="G56" s="27"/>
      <c r="H56" s="27"/>
      <c r="I56" s="27"/>
      <c r="J56" s="27"/>
      <c r="K56" s="27"/>
      <c r="L56" s="27"/>
      <c r="M56" s="27"/>
      <c r="N56" s="27"/>
      <c r="O56" s="27"/>
      <c r="P56" s="27"/>
      <c r="Q56" s="27"/>
      <c r="R56" s="27"/>
      <c r="S56" s="27"/>
      <c r="T56" s="27"/>
      <c r="U56" s="27"/>
      <c r="V56" s="27"/>
      <c r="W56" s="27"/>
      <c r="X56" s="27"/>
      <c r="Y56" s="27"/>
      <c r="Z56" s="27"/>
      <c r="AA56" s="27"/>
      <c r="AB56" s="27"/>
      <c r="AC56" s="27"/>
      <c r="AD56" s="27"/>
      <c r="AE56" s="27"/>
      <c r="AF56" s="27"/>
      <c r="AG56" s="27"/>
      <c r="AH56" s="27"/>
      <c r="AI56" s="27"/>
      <c r="AJ56" s="27"/>
      <c r="AK56" s="27"/>
      <c r="AL56" s="27"/>
      <c r="AM56" s="27"/>
      <c r="AN56" s="27"/>
      <c r="AO56" s="27"/>
      <c r="AP56" s="27"/>
      <c r="AQ56" s="27"/>
      <c r="AR56" s="27"/>
      <c r="AS56" s="27"/>
      <c r="AT56" s="27"/>
      <c r="AU56" s="27"/>
      <c r="AV56" s="27"/>
      <c r="AW56" s="27"/>
      <c r="AX56" s="27"/>
      <c r="AY56" s="27"/>
      <c r="AZ56" s="27"/>
      <c r="BA56" s="27"/>
      <c r="BB56" s="27"/>
      <c r="BC56" s="27"/>
      <c r="BD56" s="27"/>
      <c r="BE56" s="27"/>
      <c r="BF56" s="27"/>
      <c r="BG56" s="27"/>
      <c r="BH56" s="27"/>
      <c r="BI56" s="27"/>
      <c r="BJ56" s="27"/>
      <c r="BK56" s="68"/>
      <c r="BL56" s="36"/>
      <c r="BM56" s="60"/>
      <c r="BN56" s="1"/>
      <c r="BO56" s="1"/>
      <c r="BP56" s="1"/>
    </row>
    <row r="57" spans="3:68" x14ac:dyDescent="0.15">
      <c r="C57">
        <v>46</v>
      </c>
      <c r="D57" s="27"/>
      <c r="E57" s="27"/>
      <c r="F57" s="27"/>
      <c r="G57" s="27"/>
      <c r="H57" s="27"/>
      <c r="I57" s="27"/>
      <c r="J57" s="27"/>
      <c r="K57" s="27"/>
      <c r="L57" s="27"/>
      <c r="M57" s="27"/>
      <c r="N57" s="27"/>
      <c r="O57" s="27"/>
      <c r="P57" s="27"/>
      <c r="Q57" s="27"/>
      <c r="R57" s="27"/>
      <c r="S57" s="27"/>
      <c r="T57" s="27"/>
      <c r="U57" s="27"/>
      <c r="V57" s="27"/>
      <c r="W57" s="27"/>
      <c r="X57" s="27"/>
      <c r="Y57" s="27"/>
      <c r="Z57" s="27"/>
      <c r="AA57" s="27"/>
      <c r="AB57" s="27"/>
      <c r="AC57" s="27"/>
      <c r="AD57" s="27"/>
      <c r="AE57" s="27"/>
      <c r="AF57" s="27"/>
      <c r="AG57" s="27"/>
      <c r="AH57" s="27"/>
      <c r="AI57" s="27"/>
      <c r="AJ57" s="27"/>
      <c r="AK57" s="27"/>
      <c r="AL57" s="27"/>
      <c r="AM57" s="27"/>
      <c r="AN57" s="27"/>
      <c r="AO57" s="27"/>
      <c r="AP57" s="27"/>
      <c r="AQ57" s="27"/>
      <c r="AR57" s="27"/>
      <c r="AS57" s="27"/>
      <c r="AT57" s="27"/>
      <c r="AU57" s="27"/>
      <c r="AV57" s="27"/>
      <c r="AW57" s="27"/>
      <c r="AX57" s="27"/>
      <c r="AY57" s="27"/>
      <c r="AZ57" s="27"/>
      <c r="BA57" s="27"/>
      <c r="BB57" s="27"/>
      <c r="BC57" s="27"/>
      <c r="BD57" s="27"/>
      <c r="BE57" s="27"/>
      <c r="BF57" s="27"/>
      <c r="BG57" s="27"/>
      <c r="BH57" s="27"/>
      <c r="BI57" s="27"/>
      <c r="BJ57" s="27"/>
      <c r="BK57" s="68"/>
      <c r="BL57" s="36"/>
      <c r="BM57" s="60"/>
      <c r="BN57" s="1"/>
      <c r="BO57" s="1"/>
      <c r="BP57" s="1"/>
    </row>
    <row r="58" spans="3:68" x14ac:dyDescent="0.15">
      <c r="C58">
        <v>47</v>
      </c>
      <c r="D58" s="27"/>
      <c r="E58" s="27"/>
      <c r="F58" s="27"/>
      <c r="G58" s="27"/>
      <c r="H58" s="27"/>
      <c r="I58" s="27"/>
      <c r="J58" s="27"/>
      <c r="K58" s="27"/>
      <c r="L58" s="27"/>
      <c r="M58" s="27"/>
      <c r="N58" s="27"/>
      <c r="O58" s="27"/>
      <c r="P58" s="27"/>
      <c r="Q58" s="27"/>
      <c r="R58" s="27"/>
      <c r="S58" s="27"/>
      <c r="T58" s="27"/>
      <c r="U58" s="27"/>
      <c r="V58" s="27"/>
      <c r="W58" s="27"/>
      <c r="X58" s="27"/>
      <c r="Y58" s="27"/>
      <c r="Z58" s="27"/>
      <c r="AA58" s="27"/>
      <c r="AB58" s="27"/>
      <c r="AC58" s="27"/>
      <c r="AD58" s="27"/>
      <c r="AE58" s="27"/>
      <c r="AF58" s="27"/>
      <c r="AG58" s="27"/>
      <c r="AH58" s="27"/>
      <c r="AI58" s="27"/>
      <c r="AJ58" s="27"/>
      <c r="AK58" s="27"/>
      <c r="AL58" s="27"/>
      <c r="AM58" s="27"/>
      <c r="AN58" s="27"/>
      <c r="AO58" s="27"/>
      <c r="AP58" s="27"/>
      <c r="AQ58" s="27"/>
      <c r="AR58" s="27"/>
      <c r="AS58" s="27"/>
      <c r="AT58" s="27"/>
      <c r="AU58" s="27"/>
      <c r="AV58" s="27"/>
      <c r="AW58" s="27"/>
      <c r="AX58" s="27"/>
      <c r="AY58" s="27"/>
      <c r="AZ58" s="27"/>
      <c r="BA58" s="27"/>
      <c r="BB58" s="27"/>
      <c r="BC58" s="27"/>
      <c r="BD58" s="27"/>
      <c r="BE58" s="27"/>
      <c r="BF58" s="27"/>
      <c r="BG58" s="27"/>
      <c r="BH58" s="27"/>
      <c r="BI58" s="27"/>
      <c r="BJ58" s="27"/>
      <c r="BK58" s="68"/>
      <c r="BL58" s="36"/>
      <c r="BM58" s="60"/>
      <c r="BN58" s="1"/>
      <c r="BO58" s="1"/>
      <c r="BP58" s="1"/>
    </row>
    <row r="59" spans="3:68" x14ac:dyDescent="0.15">
      <c r="C59">
        <v>48</v>
      </c>
      <c r="D59" s="27"/>
      <c r="E59" s="27"/>
      <c r="F59" s="27"/>
      <c r="G59" s="27"/>
      <c r="H59" s="27"/>
      <c r="I59" s="27"/>
      <c r="J59" s="27"/>
      <c r="K59" s="27"/>
      <c r="L59" s="27"/>
      <c r="M59" s="27"/>
      <c r="N59" s="27"/>
      <c r="O59" s="27"/>
      <c r="P59" s="27"/>
      <c r="Q59" s="27"/>
      <c r="R59" s="27"/>
      <c r="S59" s="27"/>
      <c r="T59" s="27"/>
      <c r="U59" s="27"/>
      <c r="V59" s="27"/>
      <c r="W59" s="27"/>
      <c r="X59" s="27"/>
      <c r="Y59" s="27"/>
      <c r="Z59" s="27"/>
      <c r="AA59" s="27"/>
      <c r="AB59" s="27"/>
      <c r="AC59" s="27"/>
      <c r="AD59" s="27"/>
      <c r="AE59" s="27"/>
      <c r="AF59" s="27"/>
      <c r="AG59" s="27"/>
      <c r="AH59" s="27"/>
      <c r="AI59" s="27"/>
      <c r="AJ59" s="27"/>
      <c r="AK59" s="27"/>
      <c r="AL59" s="27"/>
      <c r="AM59" s="27"/>
      <c r="AN59" s="27"/>
      <c r="AO59" s="27"/>
      <c r="AP59" s="27"/>
      <c r="AQ59" s="27"/>
      <c r="AR59" s="27"/>
      <c r="AS59" s="27"/>
      <c r="AT59" s="27"/>
      <c r="AU59" s="27"/>
      <c r="AV59" s="27"/>
      <c r="AW59" s="27"/>
      <c r="AX59" s="27"/>
      <c r="AY59" s="27"/>
      <c r="AZ59" s="27"/>
      <c r="BA59" s="27"/>
      <c r="BB59" s="27"/>
      <c r="BC59" s="27"/>
      <c r="BD59" s="27"/>
      <c r="BE59" s="27"/>
      <c r="BF59" s="27"/>
      <c r="BG59" s="27"/>
      <c r="BH59" s="27"/>
      <c r="BI59" s="27"/>
      <c r="BJ59" s="27"/>
      <c r="BK59" s="68"/>
      <c r="BL59" s="36"/>
      <c r="BM59" s="60"/>
      <c r="BN59" s="1"/>
      <c r="BO59" s="1"/>
      <c r="BP59" s="1"/>
    </row>
    <row r="60" spans="3:68" x14ac:dyDescent="0.15">
      <c r="C60">
        <v>49</v>
      </c>
      <c r="D60" s="27"/>
      <c r="E60" s="27"/>
      <c r="F60" s="27"/>
      <c r="G60" s="27"/>
      <c r="H60" s="27"/>
      <c r="I60" s="27"/>
      <c r="J60" s="27"/>
      <c r="K60" s="27"/>
      <c r="L60" s="27"/>
      <c r="M60" s="27"/>
      <c r="N60" s="27"/>
      <c r="O60" s="27"/>
      <c r="P60" s="27"/>
      <c r="Q60" s="27"/>
      <c r="R60" s="27"/>
      <c r="S60" s="27"/>
      <c r="T60" s="27"/>
      <c r="U60" s="27"/>
      <c r="V60" s="27"/>
      <c r="W60" s="27"/>
      <c r="X60" s="27"/>
      <c r="Y60" s="27"/>
      <c r="Z60" s="27"/>
      <c r="AA60" s="27"/>
      <c r="AB60" s="27"/>
      <c r="AC60" s="27"/>
      <c r="AD60" s="27"/>
      <c r="AE60" s="27"/>
      <c r="AF60" s="27"/>
      <c r="AG60" s="27"/>
      <c r="AH60" s="27"/>
      <c r="AI60" s="27"/>
      <c r="AJ60" s="27"/>
      <c r="AK60" s="27"/>
      <c r="AL60" s="27"/>
      <c r="AM60" s="27"/>
      <c r="AN60" s="27"/>
      <c r="AO60" s="27"/>
      <c r="AP60" s="27"/>
      <c r="AQ60" s="27"/>
      <c r="AR60" s="27"/>
      <c r="AS60" s="27"/>
      <c r="AT60" s="27"/>
      <c r="AU60" s="27"/>
      <c r="AV60" s="27"/>
      <c r="AW60" s="27"/>
      <c r="AX60" s="27"/>
      <c r="AY60" s="27"/>
      <c r="AZ60" s="27"/>
      <c r="BA60" s="27"/>
      <c r="BB60" s="27"/>
      <c r="BC60" s="27"/>
      <c r="BD60" s="27"/>
      <c r="BE60" s="27"/>
      <c r="BF60" s="27"/>
      <c r="BG60" s="27"/>
      <c r="BH60" s="27"/>
      <c r="BI60" s="27"/>
      <c r="BJ60" s="27"/>
      <c r="BK60" s="68"/>
      <c r="BL60" s="36"/>
      <c r="BM60" s="60"/>
      <c r="BN60" s="1"/>
      <c r="BO60" s="1"/>
      <c r="BP60" s="1"/>
    </row>
    <row r="61" spans="3:68" x14ac:dyDescent="0.15">
      <c r="C61">
        <v>50</v>
      </c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27"/>
      <c r="O61" s="27"/>
      <c r="P61" s="27"/>
      <c r="Q61" s="27"/>
      <c r="R61" s="27"/>
      <c r="S61" s="27"/>
      <c r="T61" s="27"/>
      <c r="U61" s="27"/>
      <c r="V61" s="27"/>
      <c r="W61" s="27"/>
      <c r="X61" s="27"/>
      <c r="Y61" s="27"/>
      <c r="Z61" s="27"/>
      <c r="AA61" s="27"/>
      <c r="AB61" s="27"/>
      <c r="AC61" s="27"/>
      <c r="AD61" s="27"/>
      <c r="AE61" s="27"/>
      <c r="AF61" s="27"/>
      <c r="AG61" s="27"/>
      <c r="AH61" s="27"/>
      <c r="AI61" s="27"/>
      <c r="AJ61" s="27"/>
      <c r="AK61" s="27"/>
      <c r="AL61" s="27"/>
      <c r="AM61" s="27"/>
      <c r="AN61" s="27"/>
      <c r="AO61" s="27"/>
      <c r="AP61" s="27"/>
      <c r="AQ61" s="27"/>
      <c r="AR61" s="27"/>
      <c r="AS61" s="27"/>
      <c r="AT61" s="27"/>
      <c r="AU61" s="27"/>
      <c r="AV61" s="27"/>
      <c r="AW61" s="27"/>
      <c r="AX61" s="27"/>
      <c r="AY61" s="27"/>
      <c r="AZ61" s="27"/>
      <c r="BA61" s="27"/>
      <c r="BB61" s="27"/>
      <c r="BC61" s="27"/>
      <c r="BD61" s="27"/>
      <c r="BE61" s="27"/>
      <c r="BF61" s="27"/>
      <c r="BG61" s="27"/>
      <c r="BH61" s="27"/>
      <c r="BI61" s="27"/>
      <c r="BJ61" s="27"/>
      <c r="BK61" s="68"/>
      <c r="BL61" s="36"/>
      <c r="BM61" s="60"/>
      <c r="BN61" s="1"/>
      <c r="BO61" s="1"/>
      <c r="BP61" s="1"/>
    </row>
    <row r="62" spans="3:68" x14ac:dyDescent="0.15">
      <c r="C62">
        <v>51</v>
      </c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7"/>
      <c r="O62" s="27"/>
      <c r="P62" s="27"/>
      <c r="Q62" s="27"/>
      <c r="R62" s="27"/>
      <c r="S62" s="27"/>
      <c r="T62" s="27"/>
      <c r="U62" s="27"/>
      <c r="V62" s="27"/>
      <c r="W62" s="27"/>
      <c r="X62" s="27"/>
      <c r="Y62" s="27"/>
      <c r="Z62" s="27"/>
      <c r="AA62" s="27"/>
      <c r="AB62" s="27"/>
      <c r="AC62" s="27"/>
      <c r="AD62" s="27"/>
      <c r="AE62" s="27"/>
      <c r="AF62" s="27"/>
      <c r="AG62" s="27"/>
      <c r="AH62" s="27"/>
      <c r="AI62" s="27"/>
      <c r="AJ62" s="27"/>
      <c r="AK62" s="27"/>
      <c r="AL62" s="27"/>
      <c r="AM62" s="27"/>
      <c r="AN62" s="27"/>
      <c r="AO62" s="27"/>
      <c r="AP62" s="27"/>
      <c r="AQ62" s="27"/>
      <c r="AR62" s="27"/>
      <c r="AS62" s="27"/>
      <c r="AT62" s="27"/>
      <c r="AU62" s="27"/>
      <c r="AV62" s="27"/>
      <c r="AW62" s="27"/>
      <c r="AX62" s="27"/>
      <c r="AY62" s="27"/>
      <c r="AZ62" s="27"/>
      <c r="BA62" s="27"/>
      <c r="BB62" s="27"/>
      <c r="BC62" s="27"/>
      <c r="BD62" s="27"/>
      <c r="BE62" s="27"/>
      <c r="BF62" s="27"/>
      <c r="BG62" s="27"/>
      <c r="BH62" s="27"/>
      <c r="BI62" s="27"/>
      <c r="BJ62" s="27"/>
      <c r="BK62" s="68"/>
      <c r="BL62" s="36"/>
      <c r="BM62" s="60"/>
      <c r="BN62" s="1"/>
      <c r="BO62" s="1"/>
      <c r="BP62" s="1"/>
    </row>
    <row r="63" spans="3:68" x14ac:dyDescent="0.15">
      <c r="C63">
        <v>52</v>
      </c>
      <c r="D63" s="27"/>
      <c r="E63" s="27"/>
      <c r="F63" s="27"/>
      <c r="G63" s="27"/>
      <c r="H63" s="27"/>
      <c r="I63" s="27"/>
      <c r="J63" s="27"/>
      <c r="K63" s="27"/>
      <c r="L63" s="27"/>
      <c r="M63" s="27"/>
      <c r="N63" s="27"/>
      <c r="O63" s="27"/>
      <c r="P63" s="27"/>
      <c r="Q63" s="27"/>
      <c r="R63" s="27"/>
      <c r="S63" s="27"/>
      <c r="T63" s="27"/>
      <c r="U63" s="27"/>
      <c r="V63" s="27"/>
      <c r="W63" s="27"/>
      <c r="X63" s="27"/>
      <c r="Y63" s="27"/>
      <c r="Z63" s="27"/>
      <c r="AA63" s="27"/>
      <c r="AB63" s="27"/>
      <c r="AC63" s="27"/>
      <c r="AD63" s="27"/>
      <c r="AE63" s="27"/>
      <c r="AF63" s="27"/>
      <c r="AG63" s="27"/>
      <c r="AH63" s="27"/>
      <c r="AI63" s="27"/>
      <c r="AJ63" s="27"/>
      <c r="AK63" s="27"/>
      <c r="AL63" s="27"/>
      <c r="AM63" s="27"/>
      <c r="AN63" s="27"/>
      <c r="AO63" s="27"/>
      <c r="AP63" s="27"/>
      <c r="AQ63" s="27"/>
      <c r="AR63" s="27"/>
      <c r="AS63" s="27"/>
      <c r="AT63" s="27"/>
      <c r="AU63" s="27"/>
      <c r="AV63" s="27"/>
      <c r="AW63" s="27"/>
      <c r="AX63" s="27"/>
      <c r="AY63" s="27"/>
      <c r="AZ63" s="27"/>
      <c r="BA63" s="27"/>
      <c r="BB63" s="27"/>
      <c r="BC63" s="27"/>
      <c r="BD63" s="27"/>
      <c r="BE63" s="27"/>
      <c r="BF63" s="27"/>
      <c r="BG63" s="27"/>
      <c r="BH63" s="27"/>
      <c r="BI63" s="27"/>
      <c r="BJ63" s="27"/>
      <c r="BK63" s="68"/>
      <c r="BL63" s="36"/>
      <c r="BM63" s="60"/>
      <c r="BN63" s="1"/>
      <c r="BO63" s="1"/>
      <c r="BP63" s="1"/>
    </row>
    <row r="64" spans="3:68" x14ac:dyDescent="0.15">
      <c r="C64">
        <v>53</v>
      </c>
      <c r="D64" s="27"/>
      <c r="E64" s="27"/>
      <c r="F64" s="27"/>
      <c r="G64" s="27"/>
      <c r="H64" s="27"/>
      <c r="I64" s="27"/>
      <c r="J64" s="27"/>
      <c r="K64" s="27"/>
      <c r="L64" s="27"/>
      <c r="M64" s="27"/>
      <c r="N64" s="27"/>
      <c r="O64" s="27"/>
      <c r="P64" s="27"/>
      <c r="Q64" s="27"/>
      <c r="R64" s="27"/>
      <c r="S64" s="27"/>
      <c r="T64" s="27"/>
      <c r="U64" s="27"/>
      <c r="V64" s="27"/>
      <c r="W64" s="27"/>
      <c r="X64" s="27"/>
      <c r="Y64" s="27"/>
      <c r="Z64" s="27"/>
      <c r="AA64" s="27"/>
      <c r="AB64" s="27"/>
      <c r="AC64" s="27"/>
      <c r="AD64" s="27"/>
      <c r="AE64" s="27"/>
      <c r="AF64" s="27"/>
      <c r="AG64" s="27"/>
      <c r="AH64" s="27"/>
      <c r="AI64" s="27"/>
      <c r="AJ64" s="27"/>
      <c r="AK64" s="27"/>
      <c r="AL64" s="27"/>
      <c r="AM64" s="27"/>
      <c r="AN64" s="27"/>
      <c r="AO64" s="27"/>
      <c r="AP64" s="27"/>
      <c r="AQ64" s="27"/>
      <c r="AR64" s="27"/>
      <c r="AS64" s="27"/>
      <c r="AT64" s="27"/>
      <c r="AU64" s="27"/>
      <c r="AV64" s="27"/>
      <c r="AW64" s="27"/>
      <c r="AX64" s="27"/>
      <c r="AY64" s="27"/>
      <c r="AZ64" s="27"/>
      <c r="BA64" s="27"/>
      <c r="BB64" s="27"/>
      <c r="BC64" s="27"/>
      <c r="BD64" s="27"/>
      <c r="BE64" s="27"/>
      <c r="BF64" s="27"/>
      <c r="BG64" s="27"/>
      <c r="BH64" s="27"/>
      <c r="BI64" s="27"/>
      <c r="BJ64" s="27"/>
      <c r="BK64" s="68"/>
      <c r="BL64" s="36"/>
      <c r="BM64" s="60"/>
      <c r="BN64" s="1"/>
      <c r="BO64" s="1"/>
      <c r="BP64" s="1"/>
    </row>
    <row r="65" spans="3:68" x14ac:dyDescent="0.15">
      <c r="C65">
        <v>54</v>
      </c>
      <c r="D65" s="27"/>
      <c r="E65" s="27"/>
      <c r="F65" s="27"/>
      <c r="G65" s="27"/>
      <c r="H65" s="27"/>
      <c r="I65" s="27"/>
      <c r="J65" s="27"/>
      <c r="K65" s="27"/>
      <c r="L65" s="27"/>
      <c r="M65" s="27"/>
      <c r="N65" s="27"/>
      <c r="O65" s="27"/>
      <c r="P65" s="27"/>
      <c r="Q65" s="27"/>
      <c r="R65" s="27"/>
      <c r="S65" s="27"/>
      <c r="T65" s="27"/>
      <c r="U65" s="27"/>
      <c r="V65" s="27"/>
      <c r="W65" s="27"/>
      <c r="X65" s="27"/>
      <c r="Y65" s="27"/>
      <c r="Z65" s="27"/>
      <c r="AA65" s="27"/>
      <c r="AB65" s="27"/>
      <c r="AC65" s="27"/>
      <c r="AD65" s="27"/>
      <c r="AE65" s="27"/>
      <c r="AF65" s="27"/>
      <c r="AG65" s="27"/>
      <c r="AH65" s="27"/>
      <c r="AI65" s="27"/>
      <c r="AJ65" s="27"/>
      <c r="AK65" s="27"/>
      <c r="AL65" s="27"/>
      <c r="AM65" s="27"/>
      <c r="AN65" s="27"/>
      <c r="AO65" s="27"/>
      <c r="AP65" s="27"/>
      <c r="AQ65" s="27"/>
      <c r="AR65" s="27"/>
      <c r="AS65" s="27"/>
      <c r="AT65" s="27"/>
      <c r="AU65" s="27"/>
      <c r="AV65" s="27"/>
      <c r="AW65" s="27"/>
      <c r="AX65" s="27"/>
      <c r="AY65" s="27"/>
      <c r="AZ65" s="27"/>
      <c r="BA65" s="27"/>
      <c r="BB65" s="27"/>
      <c r="BC65" s="27"/>
      <c r="BD65" s="27"/>
      <c r="BE65" s="27"/>
      <c r="BF65" s="27"/>
      <c r="BG65" s="27"/>
      <c r="BH65" s="27"/>
      <c r="BI65" s="27"/>
      <c r="BJ65" s="27"/>
      <c r="BK65" s="68"/>
      <c r="BL65" s="36"/>
      <c r="BM65" s="60"/>
      <c r="BN65" s="1"/>
      <c r="BO65" s="1"/>
      <c r="BP65" s="1"/>
    </row>
    <row r="66" spans="3:68" x14ac:dyDescent="0.15">
      <c r="C66">
        <v>55</v>
      </c>
      <c r="D66" s="27"/>
      <c r="E66" s="27"/>
      <c r="F66" s="27"/>
      <c r="G66" s="27"/>
      <c r="H66" s="27"/>
      <c r="I66" s="27"/>
      <c r="J66" s="27"/>
      <c r="K66" s="27"/>
      <c r="L66" s="27"/>
      <c r="M66" s="27"/>
      <c r="N66" s="27"/>
      <c r="O66" s="27"/>
      <c r="P66" s="27"/>
      <c r="Q66" s="27"/>
      <c r="R66" s="27"/>
      <c r="S66" s="27"/>
      <c r="T66" s="27"/>
      <c r="U66" s="27"/>
      <c r="V66" s="27"/>
      <c r="W66" s="27"/>
      <c r="X66" s="27"/>
      <c r="Y66" s="27"/>
      <c r="Z66" s="27"/>
      <c r="AA66" s="27"/>
      <c r="AB66" s="27"/>
      <c r="AC66" s="27"/>
      <c r="AD66" s="27"/>
      <c r="AE66" s="27"/>
      <c r="AF66" s="27"/>
      <c r="AG66" s="27"/>
      <c r="AH66" s="27"/>
      <c r="AI66" s="27"/>
      <c r="AJ66" s="27"/>
      <c r="AK66" s="27"/>
      <c r="AL66" s="27"/>
      <c r="AM66" s="27"/>
      <c r="AN66" s="27"/>
      <c r="AO66" s="27"/>
      <c r="AP66" s="27"/>
      <c r="AQ66" s="27"/>
      <c r="AR66" s="27"/>
      <c r="AS66" s="27"/>
      <c r="AT66" s="27"/>
      <c r="AU66" s="27"/>
      <c r="AV66" s="27"/>
      <c r="AW66" s="27"/>
      <c r="AX66" s="27"/>
      <c r="AY66" s="27"/>
      <c r="AZ66" s="27"/>
      <c r="BA66" s="27"/>
      <c r="BB66" s="27"/>
      <c r="BC66" s="27"/>
      <c r="BD66" s="27"/>
      <c r="BE66" s="27"/>
      <c r="BF66" s="27"/>
      <c r="BG66" s="27"/>
      <c r="BH66" s="27"/>
      <c r="BI66" s="27"/>
      <c r="BJ66" s="27"/>
      <c r="BK66" s="68"/>
      <c r="BL66" s="36"/>
      <c r="BM66" s="60"/>
      <c r="BN66" s="7"/>
      <c r="BO66" s="7"/>
      <c r="BP66" s="7"/>
    </row>
    <row r="67" spans="3:68" x14ac:dyDescent="0.15">
      <c r="C67">
        <v>56</v>
      </c>
      <c r="D67" s="27"/>
      <c r="E67" s="27"/>
      <c r="F67" s="27"/>
      <c r="G67" s="27"/>
      <c r="H67" s="27"/>
      <c r="I67" s="27"/>
      <c r="J67" s="27"/>
      <c r="K67" s="27"/>
      <c r="L67" s="27"/>
      <c r="M67" s="27"/>
      <c r="N67" s="27"/>
      <c r="O67" s="27"/>
      <c r="P67" s="27"/>
      <c r="Q67" s="27"/>
      <c r="R67" s="27"/>
      <c r="S67" s="27"/>
      <c r="T67" s="27"/>
      <c r="U67" s="27"/>
      <c r="V67" s="27"/>
      <c r="W67" s="27"/>
      <c r="X67" s="27"/>
      <c r="Y67" s="27"/>
      <c r="Z67" s="27"/>
      <c r="AA67" s="27"/>
      <c r="AB67" s="27"/>
      <c r="AC67" s="27"/>
      <c r="AD67" s="27"/>
      <c r="AE67" s="27"/>
      <c r="AF67" s="27"/>
      <c r="AG67" s="27"/>
      <c r="AH67" s="27"/>
      <c r="AI67" s="27"/>
      <c r="AJ67" s="27"/>
      <c r="AK67" s="27"/>
      <c r="AL67" s="27"/>
      <c r="AM67" s="27"/>
      <c r="AN67" s="27"/>
      <c r="AO67" s="27"/>
      <c r="AP67" s="27"/>
      <c r="AQ67" s="27"/>
      <c r="AR67" s="27"/>
      <c r="AS67" s="27"/>
      <c r="AT67" s="27"/>
      <c r="AU67" s="27"/>
      <c r="AV67" s="27"/>
      <c r="AW67" s="27"/>
      <c r="AX67" s="27"/>
      <c r="AY67" s="27"/>
      <c r="AZ67" s="27"/>
      <c r="BA67" s="27"/>
      <c r="BB67" s="27"/>
      <c r="BC67" s="27"/>
      <c r="BD67" s="27"/>
      <c r="BE67" s="27"/>
      <c r="BF67" s="27"/>
      <c r="BG67" s="27"/>
      <c r="BH67" s="27"/>
      <c r="BI67" s="27"/>
      <c r="BJ67" s="27"/>
      <c r="BK67" s="68"/>
      <c r="BL67" s="36"/>
      <c r="BM67" s="60"/>
      <c r="BN67" s="7"/>
      <c r="BO67" s="7"/>
      <c r="BP67" s="7"/>
    </row>
    <row r="68" spans="3:68" x14ac:dyDescent="0.15">
      <c r="C68">
        <v>57</v>
      </c>
      <c r="D68" s="27"/>
      <c r="E68" s="27"/>
      <c r="F68" s="27"/>
      <c r="G68" s="27"/>
      <c r="H68" s="27"/>
      <c r="I68" s="27"/>
      <c r="J68" s="27"/>
      <c r="K68" s="27"/>
      <c r="L68" s="27"/>
      <c r="M68" s="27"/>
      <c r="N68" s="27"/>
      <c r="O68" s="27"/>
      <c r="P68" s="27"/>
      <c r="Q68" s="27"/>
      <c r="R68" s="27"/>
      <c r="S68" s="27"/>
      <c r="T68" s="27"/>
      <c r="U68" s="27"/>
      <c r="V68" s="27"/>
      <c r="W68" s="27"/>
      <c r="X68" s="27"/>
      <c r="Y68" s="27"/>
      <c r="Z68" s="27"/>
      <c r="AA68" s="27"/>
      <c r="AB68" s="27"/>
      <c r="AC68" s="27"/>
      <c r="AD68" s="27"/>
      <c r="AE68" s="27"/>
      <c r="AF68" s="27"/>
      <c r="AG68" s="27"/>
      <c r="AH68" s="27"/>
      <c r="AI68" s="27"/>
      <c r="AJ68" s="27"/>
      <c r="AK68" s="27"/>
      <c r="AL68" s="27"/>
      <c r="AM68" s="27"/>
      <c r="AN68" s="27"/>
      <c r="AO68" s="27"/>
      <c r="AP68" s="27"/>
      <c r="AQ68" s="27"/>
      <c r="AR68" s="27"/>
      <c r="AS68" s="27"/>
      <c r="AT68" s="27"/>
      <c r="AU68" s="27"/>
      <c r="AV68" s="27"/>
      <c r="AW68" s="27"/>
      <c r="AX68" s="27"/>
      <c r="AY68" s="27"/>
      <c r="AZ68" s="27"/>
      <c r="BA68" s="27"/>
      <c r="BB68" s="27"/>
      <c r="BC68" s="27"/>
      <c r="BD68" s="27"/>
      <c r="BE68" s="27"/>
      <c r="BF68" s="27"/>
      <c r="BG68" s="27"/>
      <c r="BH68" s="27"/>
      <c r="BI68" s="27"/>
      <c r="BJ68" s="27"/>
      <c r="BK68" s="68"/>
      <c r="BL68" s="36"/>
      <c r="BM68" s="60"/>
      <c r="BN68" s="7"/>
      <c r="BO68" s="7"/>
      <c r="BP68" s="7"/>
    </row>
    <row r="69" spans="3:68" x14ac:dyDescent="0.15">
      <c r="C69">
        <v>58</v>
      </c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7"/>
      <c r="O69" s="27"/>
      <c r="P69" s="27"/>
      <c r="Q69" s="27"/>
      <c r="R69" s="27"/>
      <c r="S69" s="27"/>
      <c r="T69" s="27"/>
      <c r="U69" s="27"/>
      <c r="V69" s="27"/>
      <c r="W69" s="27"/>
      <c r="X69" s="27"/>
      <c r="Y69" s="27"/>
      <c r="Z69" s="27"/>
      <c r="AA69" s="27"/>
      <c r="AB69" s="27"/>
      <c r="AC69" s="27"/>
      <c r="AD69" s="27"/>
      <c r="AE69" s="27"/>
      <c r="AF69" s="27"/>
      <c r="AG69" s="27"/>
      <c r="AH69" s="27"/>
      <c r="AI69" s="27"/>
      <c r="AJ69" s="27"/>
      <c r="AK69" s="27"/>
      <c r="AL69" s="27"/>
      <c r="AM69" s="27"/>
      <c r="AN69" s="27"/>
      <c r="AO69" s="27"/>
      <c r="AP69" s="27"/>
      <c r="AQ69" s="27"/>
      <c r="AR69" s="27"/>
      <c r="AS69" s="27"/>
      <c r="AT69" s="27"/>
      <c r="AU69" s="27"/>
      <c r="AV69" s="27"/>
      <c r="AW69" s="27"/>
      <c r="AX69" s="27"/>
      <c r="AY69" s="27"/>
      <c r="AZ69" s="27"/>
      <c r="BA69" s="27"/>
      <c r="BB69" s="27"/>
      <c r="BC69" s="27"/>
      <c r="BD69" s="27"/>
      <c r="BE69" s="27"/>
      <c r="BF69" s="27"/>
      <c r="BG69" s="27"/>
      <c r="BH69" s="27"/>
      <c r="BI69" s="27"/>
      <c r="BJ69" s="27"/>
      <c r="BK69" s="68"/>
      <c r="BL69" s="36"/>
      <c r="BM69" s="60"/>
      <c r="BN69" s="7"/>
      <c r="BO69" s="7"/>
      <c r="BP69" s="7"/>
    </row>
    <row r="70" spans="3:68" x14ac:dyDescent="0.15">
      <c r="C70">
        <v>59</v>
      </c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7"/>
      <c r="O70" s="27"/>
      <c r="P70" s="27"/>
      <c r="Q70" s="27"/>
      <c r="R70" s="27"/>
      <c r="S70" s="27"/>
      <c r="T70" s="27"/>
      <c r="U70" s="27"/>
      <c r="V70" s="27"/>
      <c r="W70" s="27"/>
      <c r="X70" s="27"/>
      <c r="Y70" s="27"/>
      <c r="Z70" s="27"/>
      <c r="AA70" s="27"/>
      <c r="AB70" s="27"/>
      <c r="AC70" s="27"/>
      <c r="AD70" s="27"/>
      <c r="AE70" s="27"/>
      <c r="AF70" s="27"/>
      <c r="AG70" s="27"/>
      <c r="AH70" s="27"/>
      <c r="AI70" s="27"/>
      <c r="AJ70" s="27"/>
      <c r="AK70" s="27"/>
      <c r="AL70" s="27"/>
      <c r="AM70" s="27"/>
      <c r="AN70" s="27"/>
      <c r="AO70" s="27"/>
      <c r="AP70" s="27"/>
      <c r="AQ70" s="27"/>
      <c r="AR70" s="27"/>
      <c r="AS70" s="27"/>
      <c r="AT70" s="27"/>
      <c r="AU70" s="27"/>
      <c r="AV70" s="27"/>
      <c r="AW70" s="27"/>
      <c r="AX70" s="27"/>
      <c r="AY70" s="27"/>
      <c r="AZ70" s="27"/>
      <c r="BA70" s="27"/>
      <c r="BB70" s="27"/>
      <c r="BC70" s="27"/>
      <c r="BD70" s="27"/>
      <c r="BE70" s="27"/>
      <c r="BF70" s="27"/>
      <c r="BG70" s="27"/>
      <c r="BH70" s="27"/>
      <c r="BI70" s="27"/>
      <c r="BJ70" s="27"/>
      <c r="BK70" s="68"/>
      <c r="BL70" s="36"/>
      <c r="BM70" s="60"/>
      <c r="BN70" s="7"/>
      <c r="BO70" s="7"/>
      <c r="BP70" s="7"/>
    </row>
    <row r="71" spans="3:68" x14ac:dyDescent="0.15">
      <c r="C71">
        <v>60</v>
      </c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7"/>
      <c r="O71" s="27"/>
      <c r="P71" s="27"/>
      <c r="Q71" s="27"/>
      <c r="R71" s="27"/>
      <c r="S71" s="27"/>
      <c r="T71" s="27"/>
      <c r="U71" s="27"/>
      <c r="V71" s="27"/>
      <c r="W71" s="27"/>
      <c r="X71" s="27"/>
      <c r="Y71" s="27"/>
      <c r="Z71" s="27"/>
      <c r="AA71" s="27"/>
      <c r="AB71" s="27"/>
      <c r="AC71" s="27"/>
      <c r="AD71" s="27"/>
      <c r="AE71" s="27"/>
      <c r="AF71" s="27"/>
      <c r="AG71" s="27"/>
      <c r="AH71" s="27"/>
      <c r="AI71" s="27"/>
      <c r="AJ71" s="27"/>
      <c r="AK71" s="27"/>
      <c r="AL71" s="27"/>
      <c r="AM71" s="27"/>
      <c r="AN71" s="27"/>
      <c r="AO71" s="27"/>
      <c r="AP71" s="27"/>
      <c r="AQ71" s="27"/>
      <c r="AR71" s="27"/>
      <c r="AS71" s="27"/>
      <c r="AT71" s="27"/>
      <c r="AU71" s="27"/>
      <c r="AV71" s="27"/>
      <c r="AW71" s="27"/>
      <c r="AX71" s="27"/>
      <c r="AY71" s="27"/>
      <c r="AZ71" s="27"/>
      <c r="BA71" s="27"/>
      <c r="BB71" s="27"/>
      <c r="BC71" s="27"/>
      <c r="BD71" s="27"/>
      <c r="BE71" s="27"/>
      <c r="BF71" s="27"/>
      <c r="BG71" s="27"/>
      <c r="BH71" s="27"/>
      <c r="BI71" s="27"/>
      <c r="BJ71" s="27"/>
      <c r="BK71" s="68"/>
      <c r="BL71" s="36"/>
      <c r="BM71" s="60"/>
      <c r="BN71" s="7"/>
      <c r="BO71" s="7"/>
      <c r="BP71" s="7"/>
    </row>
    <row r="72" spans="3:68" x14ac:dyDescent="0.15">
      <c r="C72">
        <v>61</v>
      </c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7"/>
      <c r="O72" s="27"/>
      <c r="P72" s="27"/>
      <c r="Q72" s="27"/>
      <c r="R72" s="27"/>
      <c r="S72" s="27"/>
      <c r="T72" s="27"/>
      <c r="U72" s="27"/>
      <c r="V72" s="27"/>
      <c r="W72" s="27"/>
      <c r="X72" s="27"/>
      <c r="Y72" s="27"/>
      <c r="Z72" s="27"/>
      <c r="AA72" s="27"/>
      <c r="AB72" s="27"/>
      <c r="AC72" s="27"/>
      <c r="AD72" s="27"/>
      <c r="AE72" s="27"/>
      <c r="AF72" s="27"/>
      <c r="AG72" s="27"/>
      <c r="AH72" s="27"/>
      <c r="AI72" s="27"/>
      <c r="AJ72" s="27"/>
      <c r="AK72" s="27"/>
      <c r="AL72" s="27"/>
      <c r="AM72" s="27"/>
      <c r="AN72" s="27"/>
      <c r="AO72" s="27"/>
      <c r="AP72" s="27"/>
      <c r="AQ72" s="27"/>
      <c r="AR72" s="27"/>
      <c r="AS72" s="27"/>
      <c r="AT72" s="27"/>
      <c r="AU72" s="27"/>
      <c r="AV72" s="27"/>
      <c r="AW72" s="27"/>
      <c r="AX72" s="27"/>
      <c r="AY72" s="27"/>
      <c r="AZ72" s="27"/>
      <c r="BA72" s="27"/>
      <c r="BB72" s="27"/>
      <c r="BC72" s="27"/>
      <c r="BD72" s="27"/>
      <c r="BE72" s="27"/>
      <c r="BF72" s="27"/>
      <c r="BG72" s="27"/>
      <c r="BH72" s="27"/>
      <c r="BI72" s="27"/>
      <c r="BJ72" s="27"/>
      <c r="BK72" s="68"/>
      <c r="BL72" s="36"/>
      <c r="BM72" s="60"/>
      <c r="BN72" s="7"/>
      <c r="BO72" s="7"/>
      <c r="BP72" s="7"/>
    </row>
    <row r="73" spans="3:68" x14ac:dyDescent="0.15">
      <c r="C73">
        <v>62</v>
      </c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7"/>
      <c r="O73" s="27"/>
      <c r="P73" s="27"/>
      <c r="Q73" s="27"/>
      <c r="R73" s="27"/>
      <c r="S73" s="27"/>
      <c r="T73" s="27"/>
      <c r="U73" s="27"/>
      <c r="V73" s="27"/>
      <c r="W73" s="27"/>
      <c r="X73" s="27"/>
      <c r="Y73" s="27"/>
      <c r="Z73" s="27"/>
      <c r="AA73" s="27"/>
      <c r="AB73" s="27"/>
      <c r="AC73" s="27"/>
      <c r="AD73" s="27"/>
      <c r="AE73" s="27"/>
      <c r="AF73" s="27"/>
      <c r="AG73" s="27"/>
      <c r="AH73" s="27"/>
      <c r="AI73" s="27"/>
      <c r="AJ73" s="27"/>
      <c r="AK73" s="27"/>
      <c r="AL73" s="27"/>
      <c r="AM73" s="27"/>
      <c r="AN73" s="27"/>
      <c r="AO73" s="27"/>
      <c r="AP73" s="27"/>
      <c r="AQ73" s="27"/>
      <c r="AR73" s="27"/>
      <c r="AS73" s="27"/>
      <c r="AT73" s="27"/>
      <c r="AU73" s="27"/>
      <c r="AV73" s="27"/>
      <c r="AW73" s="27"/>
      <c r="AX73" s="27"/>
      <c r="AY73" s="27"/>
      <c r="AZ73" s="27"/>
      <c r="BA73" s="27"/>
      <c r="BB73" s="27"/>
      <c r="BC73" s="27"/>
      <c r="BD73" s="27"/>
      <c r="BE73" s="27"/>
      <c r="BF73" s="27"/>
      <c r="BG73" s="27"/>
      <c r="BH73" s="27"/>
      <c r="BI73" s="27"/>
      <c r="BJ73" s="27"/>
      <c r="BK73" s="68"/>
      <c r="BL73" s="36"/>
      <c r="BM73" s="60"/>
      <c r="BN73" s="7"/>
      <c r="BO73" s="7"/>
      <c r="BP73" s="7"/>
    </row>
    <row r="74" spans="3:68" x14ac:dyDescent="0.15">
      <c r="C74">
        <v>63</v>
      </c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7"/>
      <c r="O74" s="27"/>
      <c r="P74" s="27"/>
      <c r="Q74" s="27"/>
      <c r="R74" s="27"/>
      <c r="S74" s="27"/>
      <c r="T74" s="27"/>
      <c r="U74" s="27"/>
      <c r="V74" s="27"/>
      <c r="W74" s="27"/>
      <c r="X74" s="27"/>
      <c r="Y74" s="27"/>
      <c r="Z74" s="27"/>
      <c r="AA74" s="27"/>
      <c r="AB74" s="27"/>
      <c r="AC74" s="27"/>
      <c r="AD74" s="27"/>
      <c r="AE74" s="27"/>
      <c r="AF74" s="27"/>
      <c r="AG74" s="27"/>
      <c r="AH74" s="27"/>
      <c r="AI74" s="27"/>
      <c r="AJ74" s="27"/>
      <c r="AK74" s="27"/>
      <c r="AL74" s="27"/>
      <c r="AM74" s="27"/>
      <c r="AN74" s="27"/>
      <c r="AO74" s="27"/>
      <c r="AP74" s="27"/>
      <c r="AQ74" s="27"/>
      <c r="AR74" s="27"/>
      <c r="AS74" s="27"/>
      <c r="AT74" s="27"/>
      <c r="AU74" s="27"/>
      <c r="AV74" s="27"/>
      <c r="AW74" s="27"/>
      <c r="AX74" s="27"/>
      <c r="AY74" s="27"/>
      <c r="AZ74" s="27"/>
      <c r="BA74" s="27"/>
      <c r="BB74" s="27"/>
      <c r="BC74" s="27"/>
      <c r="BD74" s="27"/>
      <c r="BE74" s="27"/>
      <c r="BF74" s="27"/>
      <c r="BG74" s="27"/>
      <c r="BH74" s="27"/>
      <c r="BI74" s="27"/>
      <c r="BJ74" s="27"/>
      <c r="BK74" s="68"/>
      <c r="BL74" s="36"/>
      <c r="BM74" s="60"/>
      <c r="BN74" s="7"/>
      <c r="BO74" s="7"/>
      <c r="BP74" s="7"/>
    </row>
    <row r="75" spans="3:68" x14ac:dyDescent="0.15">
      <c r="C75">
        <v>64</v>
      </c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7"/>
      <c r="O75" s="27"/>
      <c r="P75" s="27"/>
      <c r="Q75" s="27"/>
      <c r="R75" s="27"/>
      <c r="S75" s="27"/>
      <c r="T75" s="27"/>
      <c r="U75" s="27"/>
      <c r="V75" s="27"/>
      <c r="W75" s="27"/>
      <c r="X75" s="27"/>
      <c r="Y75" s="27"/>
      <c r="Z75" s="27"/>
      <c r="AA75" s="27"/>
      <c r="AB75" s="27"/>
      <c r="AC75" s="27"/>
      <c r="AD75" s="27"/>
      <c r="AE75" s="27"/>
      <c r="AF75" s="27"/>
      <c r="AG75" s="27"/>
      <c r="AH75" s="27"/>
      <c r="AI75" s="27"/>
      <c r="AJ75" s="27"/>
      <c r="AK75" s="27"/>
      <c r="AL75" s="27"/>
      <c r="AM75" s="27"/>
      <c r="AN75" s="27"/>
      <c r="AO75" s="27"/>
      <c r="AP75" s="27"/>
      <c r="AQ75" s="27"/>
      <c r="AR75" s="27"/>
      <c r="AS75" s="27"/>
      <c r="AT75" s="27"/>
      <c r="AU75" s="27"/>
      <c r="AV75" s="27"/>
      <c r="AW75" s="27"/>
      <c r="AX75" s="27"/>
      <c r="AY75" s="27"/>
      <c r="AZ75" s="27"/>
      <c r="BA75" s="27"/>
      <c r="BB75" s="27"/>
      <c r="BC75" s="27"/>
      <c r="BD75" s="27"/>
      <c r="BE75" s="27"/>
      <c r="BF75" s="27"/>
      <c r="BG75" s="27"/>
      <c r="BH75" s="27"/>
      <c r="BI75" s="27"/>
      <c r="BJ75" s="27"/>
      <c r="BK75" s="68"/>
      <c r="BL75" s="36"/>
      <c r="BM75" s="60"/>
      <c r="BN75" s="7"/>
      <c r="BO75" s="7"/>
      <c r="BP75" s="7"/>
    </row>
    <row r="76" spans="3:68" x14ac:dyDescent="0.15">
      <c r="C76">
        <v>65</v>
      </c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7"/>
      <c r="O76" s="27"/>
      <c r="P76" s="27"/>
      <c r="Q76" s="27"/>
      <c r="R76" s="27"/>
      <c r="S76" s="27"/>
      <c r="T76" s="27"/>
      <c r="U76" s="27"/>
      <c r="V76" s="27"/>
      <c r="W76" s="27"/>
      <c r="X76" s="27"/>
      <c r="Y76" s="27"/>
      <c r="Z76" s="27"/>
      <c r="AA76" s="27"/>
      <c r="AB76" s="27"/>
      <c r="AC76" s="27"/>
      <c r="AD76" s="27"/>
      <c r="AE76" s="27"/>
      <c r="AF76" s="27"/>
      <c r="AG76" s="27"/>
      <c r="AH76" s="27"/>
      <c r="AI76" s="27"/>
      <c r="AJ76" s="27"/>
      <c r="AK76" s="27"/>
      <c r="AL76" s="27"/>
      <c r="AM76" s="27"/>
      <c r="AN76" s="27"/>
      <c r="AO76" s="27"/>
      <c r="AP76" s="27"/>
      <c r="AQ76" s="27"/>
      <c r="AR76" s="27"/>
      <c r="AS76" s="27"/>
      <c r="AT76" s="27"/>
      <c r="AU76" s="27"/>
      <c r="AV76" s="27"/>
      <c r="AW76" s="27"/>
      <c r="AX76" s="27"/>
      <c r="AY76" s="27"/>
      <c r="AZ76" s="27"/>
      <c r="BA76" s="27"/>
      <c r="BB76" s="27"/>
      <c r="BC76" s="27"/>
      <c r="BD76" s="27"/>
      <c r="BE76" s="27"/>
      <c r="BF76" s="27"/>
      <c r="BG76" s="27"/>
      <c r="BH76" s="27"/>
      <c r="BI76" s="27"/>
      <c r="BJ76" s="27"/>
      <c r="BK76" s="68"/>
      <c r="BL76" s="36"/>
      <c r="BM76" s="60"/>
      <c r="BN76" s="7"/>
      <c r="BO76" s="7"/>
      <c r="BP76" s="7"/>
    </row>
    <row r="77" spans="3:68" x14ac:dyDescent="0.15">
      <c r="C77">
        <v>66</v>
      </c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7"/>
      <c r="O77" s="27"/>
      <c r="P77" s="27"/>
      <c r="Q77" s="27"/>
      <c r="R77" s="27"/>
      <c r="S77" s="27"/>
      <c r="T77" s="27"/>
      <c r="U77" s="27"/>
      <c r="V77" s="27"/>
      <c r="W77" s="27"/>
      <c r="X77" s="27"/>
      <c r="Y77" s="27"/>
      <c r="Z77" s="27"/>
      <c r="AA77" s="27"/>
      <c r="AB77" s="27"/>
      <c r="AC77" s="27"/>
      <c r="AD77" s="27"/>
      <c r="AE77" s="27"/>
      <c r="AF77" s="27"/>
      <c r="AG77" s="27"/>
      <c r="AH77" s="27"/>
      <c r="AI77" s="27"/>
      <c r="AJ77" s="27"/>
      <c r="AK77" s="27"/>
      <c r="AL77" s="27"/>
      <c r="AM77" s="27"/>
      <c r="AN77" s="27"/>
      <c r="AO77" s="27"/>
      <c r="AP77" s="27"/>
      <c r="AQ77" s="27"/>
      <c r="AR77" s="27"/>
      <c r="AS77" s="27"/>
      <c r="AT77" s="27"/>
      <c r="AU77" s="27"/>
      <c r="AV77" s="27"/>
      <c r="AW77" s="27"/>
      <c r="AX77" s="27"/>
      <c r="AY77" s="27"/>
      <c r="AZ77" s="27"/>
      <c r="BA77" s="27"/>
      <c r="BB77" s="27"/>
      <c r="BC77" s="27"/>
      <c r="BD77" s="27"/>
      <c r="BE77" s="27"/>
      <c r="BF77" s="27"/>
      <c r="BG77" s="27"/>
      <c r="BH77" s="27"/>
      <c r="BI77" s="27"/>
      <c r="BJ77" s="27"/>
      <c r="BK77" s="68"/>
      <c r="BL77" s="36"/>
      <c r="BM77" s="60"/>
      <c r="BN77" s="7"/>
      <c r="BO77" s="7"/>
      <c r="BP77" s="7"/>
    </row>
    <row r="78" spans="3:68" x14ac:dyDescent="0.15">
      <c r="C78">
        <v>67</v>
      </c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7"/>
      <c r="O78" s="27"/>
      <c r="P78" s="27"/>
      <c r="Q78" s="27"/>
      <c r="R78" s="27"/>
      <c r="S78" s="27"/>
      <c r="T78" s="27"/>
      <c r="U78" s="27"/>
      <c r="V78" s="27"/>
      <c r="W78" s="27"/>
      <c r="X78" s="27"/>
      <c r="Y78" s="27"/>
      <c r="Z78" s="27"/>
      <c r="AA78" s="27"/>
      <c r="AB78" s="27"/>
      <c r="AC78" s="27"/>
      <c r="AD78" s="27"/>
      <c r="AE78" s="27"/>
      <c r="AF78" s="27"/>
      <c r="AG78" s="27"/>
      <c r="AH78" s="27"/>
      <c r="AI78" s="27"/>
      <c r="AJ78" s="27"/>
      <c r="AK78" s="27"/>
      <c r="AL78" s="27"/>
      <c r="AM78" s="27"/>
      <c r="AN78" s="27"/>
      <c r="AO78" s="27"/>
      <c r="AP78" s="27"/>
      <c r="AQ78" s="27"/>
      <c r="AR78" s="27"/>
      <c r="AS78" s="27"/>
      <c r="AT78" s="27"/>
      <c r="AU78" s="27"/>
      <c r="AV78" s="27"/>
      <c r="AW78" s="27"/>
      <c r="AX78" s="27"/>
      <c r="AY78" s="27"/>
      <c r="AZ78" s="27"/>
      <c r="BA78" s="27"/>
      <c r="BB78" s="27"/>
      <c r="BC78" s="27"/>
      <c r="BD78" s="27"/>
      <c r="BE78" s="27"/>
      <c r="BF78" s="27"/>
      <c r="BG78" s="27"/>
      <c r="BH78" s="27"/>
      <c r="BI78" s="27"/>
      <c r="BJ78" s="27"/>
      <c r="BK78" s="68"/>
      <c r="BL78" s="36"/>
      <c r="BM78" s="60"/>
      <c r="BN78" s="7"/>
      <c r="BO78" s="7"/>
      <c r="BP78" s="7"/>
    </row>
    <row r="79" spans="3:68" x14ac:dyDescent="0.15">
      <c r="C79">
        <v>68</v>
      </c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7"/>
      <c r="O79" s="27"/>
      <c r="P79" s="27"/>
      <c r="Q79" s="27"/>
      <c r="R79" s="27"/>
      <c r="S79" s="27"/>
      <c r="T79" s="27"/>
      <c r="U79" s="27"/>
      <c r="V79" s="27"/>
      <c r="W79" s="27"/>
      <c r="X79" s="27"/>
      <c r="Y79" s="27"/>
      <c r="Z79" s="27"/>
      <c r="AA79" s="27"/>
      <c r="AB79" s="27"/>
      <c r="AC79" s="27"/>
      <c r="AD79" s="27"/>
      <c r="AE79" s="27"/>
      <c r="AF79" s="27"/>
      <c r="AG79" s="27"/>
      <c r="AH79" s="27"/>
      <c r="AI79" s="27"/>
      <c r="AJ79" s="27"/>
      <c r="AK79" s="27"/>
      <c r="AL79" s="27"/>
      <c r="AM79" s="27"/>
      <c r="AN79" s="27"/>
      <c r="AO79" s="27"/>
      <c r="AP79" s="27"/>
      <c r="AQ79" s="27"/>
      <c r="AR79" s="27"/>
      <c r="AS79" s="27"/>
      <c r="AT79" s="27"/>
      <c r="AU79" s="27"/>
      <c r="AV79" s="27"/>
      <c r="AW79" s="27"/>
      <c r="AX79" s="27"/>
      <c r="AY79" s="27"/>
      <c r="AZ79" s="27"/>
      <c r="BA79" s="27"/>
      <c r="BB79" s="27"/>
      <c r="BC79" s="27"/>
      <c r="BD79" s="27"/>
      <c r="BE79" s="27"/>
      <c r="BF79" s="27"/>
      <c r="BG79" s="27"/>
      <c r="BH79" s="27"/>
      <c r="BI79" s="27"/>
      <c r="BJ79" s="27"/>
      <c r="BK79" s="68"/>
      <c r="BL79" s="36"/>
      <c r="BM79" s="60"/>
      <c r="BN79" s="7"/>
      <c r="BO79" s="7"/>
      <c r="BP79" s="7"/>
    </row>
    <row r="80" spans="3:68" x14ac:dyDescent="0.15">
      <c r="C80">
        <v>69</v>
      </c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7"/>
      <c r="O80" s="27"/>
      <c r="P80" s="27"/>
      <c r="Q80" s="27"/>
      <c r="R80" s="27"/>
      <c r="S80" s="27"/>
      <c r="T80" s="27"/>
      <c r="U80" s="27"/>
      <c r="V80" s="27"/>
      <c r="W80" s="27"/>
      <c r="X80" s="27"/>
      <c r="Y80" s="27"/>
      <c r="Z80" s="27"/>
      <c r="AA80" s="27"/>
      <c r="AB80" s="27"/>
      <c r="AC80" s="27"/>
      <c r="AD80" s="27"/>
      <c r="AE80" s="27"/>
      <c r="AF80" s="27"/>
      <c r="AG80" s="27"/>
      <c r="AH80" s="27"/>
      <c r="AI80" s="27"/>
      <c r="AJ80" s="27"/>
      <c r="AK80" s="27"/>
      <c r="AL80" s="27"/>
      <c r="AM80" s="27"/>
      <c r="AN80" s="27"/>
      <c r="AO80" s="27"/>
      <c r="AP80" s="27"/>
      <c r="AQ80" s="27"/>
      <c r="AR80" s="27"/>
      <c r="AS80" s="27"/>
      <c r="AT80" s="27"/>
      <c r="AU80" s="27"/>
      <c r="AV80" s="27"/>
      <c r="AW80" s="27"/>
      <c r="AX80" s="27"/>
      <c r="AY80" s="27"/>
      <c r="AZ80" s="27"/>
      <c r="BA80" s="27"/>
      <c r="BB80" s="27"/>
      <c r="BC80" s="27"/>
      <c r="BD80" s="27"/>
      <c r="BE80" s="27"/>
      <c r="BF80" s="27"/>
      <c r="BG80" s="27"/>
      <c r="BH80" s="27"/>
      <c r="BI80" s="27"/>
      <c r="BJ80" s="27"/>
      <c r="BK80" s="68"/>
      <c r="BL80" s="36"/>
      <c r="BM80" s="60"/>
      <c r="BN80" s="7"/>
      <c r="BO80" s="7"/>
      <c r="BP80" s="7"/>
    </row>
    <row r="81" spans="3:68" x14ac:dyDescent="0.15">
      <c r="C81">
        <v>70</v>
      </c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7"/>
      <c r="O81" s="27"/>
      <c r="P81" s="27"/>
      <c r="Q81" s="27"/>
      <c r="R81" s="27"/>
      <c r="S81" s="27"/>
      <c r="T81" s="27"/>
      <c r="U81" s="27"/>
      <c r="V81" s="27"/>
      <c r="W81" s="27"/>
      <c r="X81" s="27"/>
      <c r="Y81" s="27"/>
      <c r="Z81" s="27"/>
      <c r="AA81" s="27"/>
      <c r="AB81" s="27"/>
      <c r="AC81" s="27"/>
      <c r="AD81" s="27"/>
      <c r="AE81" s="27"/>
      <c r="AF81" s="27"/>
      <c r="AG81" s="27"/>
      <c r="AH81" s="27"/>
      <c r="AI81" s="27"/>
      <c r="AJ81" s="27"/>
      <c r="AK81" s="27"/>
      <c r="AL81" s="27"/>
      <c r="AM81" s="27"/>
      <c r="AN81" s="27"/>
      <c r="AO81" s="27"/>
      <c r="AP81" s="27"/>
      <c r="AQ81" s="27"/>
      <c r="AR81" s="27"/>
      <c r="AS81" s="27"/>
      <c r="AT81" s="27"/>
      <c r="AU81" s="27"/>
      <c r="AV81" s="27"/>
      <c r="AW81" s="27"/>
      <c r="AX81" s="27"/>
      <c r="AY81" s="27"/>
      <c r="AZ81" s="27"/>
      <c r="BA81" s="27"/>
      <c r="BB81" s="27"/>
      <c r="BC81" s="27"/>
      <c r="BD81" s="27"/>
      <c r="BE81" s="27"/>
      <c r="BF81" s="27"/>
      <c r="BG81" s="27"/>
      <c r="BH81" s="27"/>
      <c r="BI81" s="27"/>
      <c r="BJ81" s="27"/>
      <c r="BK81" s="68"/>
      <c r="BL81" s="36"/>
      <c r="BM81" s="60"/>
      <c r="BN81" s="7"/>
      <c r="BO81" s="7"/>
      <c r="BP81" s="7"/>
    </row>
    <row r="82" spans="3:68" x14ac:dyDescent="0.15">
      <c r="C82">
        <v>71</v>
      </c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7"/>
      <c r="O82" s="27"/>
      <c r="P82" s="27"/>
      <c r="Q82" s="27"/>
      <c r="R82" s="27"/>
      <c r="S82" s="27"/>
      <c r="T82" s="27"/>
      <c r="U82" s="27"/>
      <c r="V82" s="27"/>
      <c r="W82" s="27"/>
      <c r="X82" s="27"/>
      <c r="Y82" s="27"/>
      <c r="Z82" s="27"/>
      <c r="AA82" s="27"/>
      <c r="AB82" s="27"/>
      <c r="AC82" s="27"/>
      <c r="AD82" s="27"/>
      <c r="AE82" s="27"/>
      <c r="AF82" s="27"/>
      <c r="AG82" s="27"/>
      <c r="AH82" s="27"/>
      <c r="AI82" s="27"/>
      <c r="AJ82" s="27"/>
      <c r="AK82" s="27"/>
      <c r="AL82" s="27"/>
      <c r="AM82" s="27"/>
      <c r="AN82" s="27"/>
      <c r="AO82" s="27"/>
      <c r="AP82" s="27"/>
      <c r="AQ82" s="27"/>
      <c r="AR82" s="27"/>
      <c r="AS82" s="27"/>
      <c r="AT82" s="27"/>
      <c r="AU82" s="27"/>
      <c r="AV82" s="27"/>
      <c r="AW82" s="27"/>
      <c r="AX82" s="27"/>
      <c r="AY82" s="27"/>
      <c r="AZ82" s="27"/>
      <c r="BA82" s="27"/>
      <c r="BB82" s="27"/>
      <c r="BC82" s="27"/>
      <c r="BD82" s="27"/>
      <c r="BE82" s="27"/>
      <c r="BF82" s="27"/>
      <c r="BG82" s="27"/>
      <c r="BH82" s="27"/>
      <c r="BI82" s="27"/>
      <c r="BJ82" s="27"/>
      <c r="BK82" s="68"/>
      <c r="BL82" s="36"/>
      <c r="BM82" s="60"/>
      <c r="BN82" s="7"/>
      <c r="BO82" s="7"/>
      <c r="BP82" s="7"/>
    </row>
    <row r="83" spans="3:68" x14ac:dyDescent="0.15">
      <c r="C83">
        <v>72</v>
      </c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7"/>
      <c r="O83" s="27"/>
      <c r="P83" s="27"/>
      <c r="Q83" s="27"/>
      <c r="R83" s="27"/>
      <c r="S83" s="27"/>
      <c r="T83" s="27"/>
      <c r="U83" s="27"/>
      <c r="V83" s="27"/>
      <c r="W83" s="27"/>
      <c r="X83" s="27"/>
      <c r="Y83" s="27"/>
      <c r="Z83" s="27"/>
      <c r="AA83" s="27"/>
      <c r="AB83" s="27"/>
      <c r="AC83" s="27"/>
      <c r="AD83" s="27"/>
      <c r="AE83" s="27"/>
      <c r="AF83" s="27"/>
      <c r="AG83" s="27"/>
      <c r="AH83" s="27"/>
      <c r="AI83" s="27"/>
      <c r="AJ83" s="27"/>
      <c r="AK83" s="27"/>
      <c r="AL83" s="27"/>
      <c r="AM83" s="27"/>
      <c r="AN83" s="27"/>
      <c r="AO83" s="27"/>
      <c r="AP83" s="27"/>
      <c r="AQ83" s="27"/>
      <c r="AR83" s="27"/>
      <c r="AS83" s="27"/>
      <c r="AT83" s="27"/>
      <c r="AU83" s="27"/>
      <c r="AV83" s="27"/>
      <c r="AW83" s="27"/>
      <c r="AX83" s="27"/>
      <c r="AY83" s="27"/>
      <c r="AZ83" s="27"/>
      <c r="BA83" s="27"/>
      <c r="BB83" s="27"/>
      <c r="BC83" s="27"/>
      <c r="BD83" s="27"/>
      <c r="BE83" s="27"/>
      <c r="BF83" s="27"/>
      <c r="BG83" s="27"/>
      <c r="BH83" s="27"/>
      <c r="BI83" s="27"/>
      <c r="BJ83" s="27"/>
      <c r="BK83" s="68"/>
      <c r="BL83" s="36"/>
      <c r="BM83" s="60"/>
      <c r="BN83" s="7"/>
      <c r="BO83" s="7"/>
      <c r="BP83" s="7"/>
    </row>
    <row r="84" spans="3:68" x14ac:dyDescent="0.15">
      <c r="C84">
        <v>73</v>
      </c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7"/>
      <c r="O84" s="27"/>
      <c r="P84" s="27"/>
      <c r="Q84" s="27"/>
      <c r="R84" s="27"/>
      <c r="S84" s="27"/>
      <c r="T84" s="27"/>
      <c r="U84" s="27"/>
      <c r="V84" s="27"/>
      <c r="W84" s="27"/>
      <c r="X84" s="27"/>
      <c r="Y84" s="27"/>
      <c r="Z84" s="27"/>
      <c r="AA84" s="27"/>
      <c r="AB84" s="27"/>
      <c r="AC84" s="27"/>
      <c r="AD84" s="27"/>
      <c r="AE84" s="27"/>
      <c r="AF84" s="27"/>
      <c r="AG84" s="27"/>
      <c r="AH84" s="27"/>
      <c r="AI84" s="27"/>
      <c r="AJ84" s="27"/>
      <c r="AK84" s="27"/>
      <c r="AL84" s="27"/>
      <c r="AM84" s="27"/>
      <c r="AN84" s="27"/>
      <c r="AO84" s="27"/>
      <c r="AP84" s="27"/>
      <c r="AQ84" s="27"/>
      <c r="AR84" s="27"/>
      <c r="AS84" s="27"/>
      <c r="AT84" s="27"/>
      <c r="AU84" s="27"/>
      <c r="AV84" s="27"/>
      <c r="AW84" s="27"/>
      <c r="AX84" s="27"/>
      <c r="AY84" s="27"/>
      <c r="AZ84" s="27"/>
      <c r="BA84" s="27"/>
      <c r="BB84" s="27"/>
      <c r="BC84" s="27"/>
      <c r="BD84" s="27"/>
      <c r="BE84" s="27"/>
      <c r="BF84" s="27"/>
      <c r="BG84" s="27"/>
      <c r="BH84" s="27"/>
      <c r="BI84" s="27"/>
      <c r="BJ84" s="27"/>
      <c r="BK84" s="68"/>
      <c r="BL84" s="36"/>
      <c r="BM84" s="60"/>
      <c r="BN84" s="7"/>
      <c r="BO84" s="7"/>
      <c r="BP84" s="7"/>
    </row>
    <row r="85" spans="3:68" x14ac:dyDescent="0.15">
      <c r="C85">
        <v>74</v>
      </c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7"/>
      <c r="O85" s="27"/>
      <c r="P85" s="27"/>
      <c r="Q85" s="27"/>
      <c r="R85" s="27"/>
      <c r="S85" s="27"/>
      <c r="T85" s="27"/>
      <c r="U85" s="27"/>
      <c r="V85" s="27"/>
      <c r="W85" s="27"/>
      <c r="X85" s="27"/>
      <c r="Y85" s="27"/>
      <c r="Z85" s="27"/>
      <c r="AA85" s="27"/>
      <c r="AB85" s="27"/>
      <c r="AC85" s="27"/>
      <c r="AD85" s="27"/>
      <c r="AE85" s="27"/>
      <c r="AF85" s="27"/>
      <c r="AG85" s="27"/>
      <c r="AH85" s="27"/>
      <c r="AI85" s="27"/>
      <c r="AJ85" s="27"/>
      <c r="AK85" s="27"/>
      <c r="AL85" s="27"/>
      <c r="AM85" s="27"/>
      <c r="AN85" s="27"/>
      <c r="AO85" s="27"/>
      <c r="AP85" s="27"/>
      <c r="AQ85" s="27"/>
      <c r="AR85" s="27"/>
      <c r="AS85" s="27"/>
      <c r="AT85" s="27"/>
      <c r="AU85" s="27"/>
      <c r="AV85" s="27"/>
      <c r="AW85" s="27"/>
      <c r="AX85" s="27"/>
      <c r="AY85" s="27"/>
      <c r="AZ85" s="27"/>
      <c r="BA85" s="27"/>
      <c r="BB85" s="27"/>
      <c r="BC85" s="27"/>
      <c r="BD85" s="27"/>
      <c r="BE85" s="27"/>
      <c r="BF85" s="27"/>
      <c r="BG85" s="27"/>
      <c r="BH85" s="27"/>
      <c r="BI85" s="27"/>
      <c r="BJ85" s="27"/>
      <c r="BK85" s="68"/>
      <c r="BL85" s="36"/>
      <c r="BM85" s="60"/>
      <c r="BN85" s="7"/>
      <c r="BO85" s="7"/>
      <c r="BP85" s="7"/>
    </row>
    <row r="86" spans="3:68" x14ac:dyDescent="0.15">
      <c r="C86">
        <v>75</v>
      </c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7"/>
      <c r="O86" s="27"/>
      <c r="P86" s="27"/>
      <c r="Q86" s="27"/>
      <c r="R86" s="27"/>
      <c r="S86" s="27"/>
      <c r="T86" s="27"/>
      <c r="U86" s="27"/>
      <c r="V86" s="27"/>
      <c r="W86" s="27"/>
      <c r="X86" s="27"/>
      <c r="Y86" s="27"/>
      <c r="Z86" s="27"/>
      <c r="AA86" s="27"/>
      <c r="AB86" s="27"/>
      <c r="AC86" s="27"/>
      <c r="AD86" s="27"/>
      <c r="AE86" s="27"/>
      <c r="AF86" s="27"/>
      <c r="AG86" s="27"/>
      <c r="AH86" s="27"/>
      <c r="AI86" s="27"/>
      <c r="AJ86" s="27"/>
      <c r="AK86" s="27"/>
      <c r="AL86" s="27"/>
      <c r="AM86" s="27"/>
      <c r="AN86" s="27"/>
      <c r="AO86" s="27"/>
      <c r="AP86" s="27"/>
      <c r="AQ86" s="27"/>
      <c r="AR86" s="27"/>
      <c r="AS86" s="27"/>
      <c r="AT86" s="27"/>
      <c r="AU86" s="27"/>
      <c r="AV86" s="27"/>
      <c r="AW86" s="27"/>
      <c r="AX86" s="27"/>
      <c r="AY86" s="27"/>
      <c r="AZ86" s="27"/>
      <c r="BA86" s="27"/>
      <c r="BB86" s="27"/>
      <c r="BC86" s="27"/>
      <c r="BD86" s="27"/>
      <c r="BE86" s="27"/>
      <c r="BF86" s="27"/>
      <c r="BG86" s="27"/>
      <c r="BH86" s="27"/>
      <c r="BI86" s="27"/>
      <c r="BJ86" s="27"/>
      <c r="BK86" s="68"/>
      <c r="BL86" s="36"/>
      <c r="BM86" s="60"/>
      <c r="BN86" s="7"/>
      <c r="BO86" s="7"/>
      <c r="BP86" s="7"/>
    </row>
    <row r="87" spans="3:68" x14ac:dyDescent="0.15">
      <c r="C87">
        <v>76</v>
      </c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7"/>
      <c r="O87" s="27"/>
      <c r="P87" s="27"/>
      <c r="Q87" s="27"/>
      <c r="R87" s="27"/>
      <c r="S87" s="27"/>
      <c r="T87" s="27"/>
      <c r="U87" s="27"/>
      <c r="V87" s="27"/>
      <c r="W87" s="27"/>
      <c r="X87" s="27"/>
      <c r="Y87" s="27"/>
      <c r="Z87" s="27"/>
      <c r="AA87" s="27"/>
      <c r="AB87" s="27"/>
      <c r="AC87" s="27"/>
      <c r="AD87" s="27"/>
      <c r="AE87" s="27"/>
      <c r="AF87" s="27"/>
      <c r="AG87" s="27"/>
      <c r="AH87" s="27"/>
      <c r="AI87" s="27"/>
      <c r="AJ87" s="27"/>
      <c r="AK87" s="27"/>
      <c r="AL87" s="27"/>
      <c r="AM87" s="27"/>
      <c r="AN87" s="27"/>
      <c r="AO87" s="27"/>
      <c r="AP87" s="27"/>
      <c r="AQ87" s="27"/>
      <c r="AR87" s="27"/>
      <c r="AS87" s="27"/>
      <c r="AT87" s="27"/>
      <c r="AU87" s="27"/>
      <c r="AV87" s="27"/>
      <c r="AW87" s="27"/>
      <c r="AX87" s="27"/>
      <c r="AY87" s="27"/>
      <c r="AZ87" s="27"/>
      <c r="BA87" s="27"/>
      <c r="BB87" s="27"/>
      <c r="BC87" s="27"/>
      <c r="BD87" s="27"/>
      <c r="BE87" s="27"/>
      <c r="BF87" s="27"/>
      <c r="BG87" s="27"/>
      <c r="BH87" s="27"/>
      <c r="BI87" s="27"/>
      <c r="BJ87" s="27"/>
      <c r="BK87" s="68"/>
      <c r="BL87" s="36"/>
      <c r="BM87" s="60"/>
      <c r="BN87" s="7"/>
      <c r="BO87" s="7"/>
      <c r="BP87" s="7"/>
    </row>
    <row r="88" spans="3:68" x14ac:dyDescent="0.15">
      <c r="C88">
        <v>77</v>
      </c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7"/>
      <c r="O88" s="27"/>
      <c r="P88" s="27"/>
      <c r="Q88" s="27"/>
      <c r="R88" s="27"/>
      <c r="S88" s="27"/>
      <c r="T88" s="27"/>
      <c r="U88" s="27"/>
      <c r="V88" s="27"/>
      <c r="W88" s="27"/>
      <c r="X88" s="27"/>
      <c r="Y88" s="27"/>
      <c r="Z88" s="27"/>
      <c r="AA88" s="27"/>
      <c r="AB88" s="27"/>
      <c r="AC88" s="27"/>
      <c r="AD88" s="27"/>
      <c r="AE88" s="27"/>
      <c r="AF88" s="27"/>
      <c r="AG88" s="27"/>
      <c r="AH88" s="27"/>
      <c r="AI88" s="27"/>
      <c r="AJ88" s="27"/>
      <c r="AK88" s="27"/>
      <c r="AL88" s="27"/>
      <c r="AM88" s="27"/>
      <c r="AN88" s="27"/>
      <c r="AO88" s="27"/>
      <c r="AP88" s="27"/>
      <c r="AQ88" s="27"/>
      <c r="AR88" s="27"/>
      <c r="AS88" s="27"/>
      <c r="AT88" s="27"/>
      <c r="AU88" s="27"/>
      <c r="AV88" s="27"/>
      <c r="AW88" s="27"/>
      <c r="AX88" s="27"/>
      <c r="AY88" s="27"/>
      <c r="AZ88" s="27"/>
      <c r="BA88" s="27"/>
      <c r="BB88" s="27"/>
      <c r="BC88" s="27"/>
      <c r="BD88" s="27"/>
      <c r="BE88" s="27"/>
      <c r="BF88" s="27"/>
      <c r="BG88" s="27"/>
      <c r="BH88" s="27"/>
      <c r="BI88" s="27"/>
      <c r="BJ88" s="27"/>
      <c r="BK88" s="68"/>
      <c r="BL88" s="36"/>
      <c r="BM88" s="60"/>
      <c r="BN88" s="7"/>
      <c r="BO88" s="7"/>
      <c r="BP88" s="7"/>
    </row>
    <row r="89" spans="3:68" x14ac:dyDescent="0.15">
      <c r="C89">
        <v>78</v>
      </c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7"/>
      <c r="O89" s="27"/>
      <c r="P89" s="27"/>
      <c r="Q89" s="27"/>
      <c r="R89" s="27"/>
      <c r="S89" s="27"/>
      <c r="T89" s="27"/>
      <c r="U89" s="27"/>
      <c r="V89" s="27"/>
      <c r="W89" s="27"/>
      <c r="X89" s="27"/>
      <c r="Y89" s="27"/>
      <c r="Z89" s="27"/>
      <c r="AA89" s="27"/>
      <c r="AB89" s="27"/>
      <c r="AC89" s="27"/>
      <c r="AD89" s="27"/>
      <c r="AE89" s="27"/>
      <c r="AF89" s="27"/>
      <c r="AG89" s="27"/>
      <c r="AH89" s="27"/>
      <c r="AI89" s="27"/>
      <c r="AJ89" s="27"/>
      <c r="AK89" s="27"/>
      <c r="AL89" s="27"/>
      <c r="AM89" s="27"/>
      <c r="AN89" s="27"/>
      <c r="AO89" s="27"/>
      <c r="AP89" s="27"/>
      <c r="AQ89" s="27"/>
      <c r="AR89" s="27"/>
      <c r="AS89" s="27"/>
      <c r="AT89" s="27"/>
      <c r="AU89" s="27"/>
      <c r="AV89" s="27"/>
      <c r="AW89" s="27"/>
      <c r="AX89" s="27"/>
      <c r="AY89" s="27"/>
      <c r="AZ89" s="27"/>
      <c r="BA89" s="27"/>
      <c r="BB89" s="27"/>
      <c r="BC89" s="27"/>
      <c r="BD89" s="27"/>
      <c r="BE89" s="27"/>
      <c r="BF89" s="27"/>
      <c r="BG89" s="27"/>
      <c r="BH89" s="27"/>
      <c r="BI89" s="27"/>
      <c r="BJ89" s="27"/>
      <c r="BK89" s="68"/>
      <c r="BL89" s="36"/>
      <c r="BM89" s="60"/>
      <c r="BN89" s="7"/>
      <c r="BO89" s="7"/>
      <c r="BP89" s="7"/>
    </row>
    <row r="90" spans="3:68" x14ac:dyDescent="0.15">
      <c r="C90">
        <v>79</v>
      </c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7"/>
      <c r="O90" s="27"/>
      <c r="P90" s="27"/>
      <c r="Q90" s="27"/>
      <c r="R90" s="27"/>
      <c r="S90" s="27"/>
      <c r="T90" s="27"/>
      <c r="U90" s="27"/>
      <c r="V90" s="27"/>
      <c r="W90" s="27"/>
      <c r="X90" s="27"/>
      <c r="Y90" s="27"/>
      <c r="Z90" s="27"/>
      <c r="AA90" s="27"/>
      <c r="AB90" s="27"/>
      <c r="AC90" s="27"/>
      <c r="AD90" s="27"/>
      <c r="AE90" s="27"/>
      <c r="AF90" s="27"/>
      <c r="AG90" s="27"/>
      <c r="AH90" s="27"/>
      <c r="AI90" s="27"/>
      <c r="AJ90" s="27"/>
      <c r="AK90" s="27"/>
      <c r="AL90" s="27"/>
      <c r="AM90" s="27"/>
      <c r="AN90" s="27"/>
      <c r="AO90" s="27"/>
      <c r="AP90" s="27"/>
      <c r="AQ90" s="27"/>
      <c r="AR90" s="27"/>
      <c r="AS90" s="27"/>
      <c r="AT90" s="27"/>
      <c r="AU90" s="27"/>
      <c r="AV90" s="27"/>
      <c r="AW90" s="27"/>
      <c r="AX90" s="27"/>
      <c r="AY90" s="27"/>
      <c r="AZ90" s="27"/>
      <c r="BA90" s="27"/>
      <c r="BB90" s="27"/>
      <c r="BC90" s="27"/>
      <c r="BD90" s="27"/>
      <c r="BE90" s="27"/>
      <c r="BF90" s="27"/>
      <c r="BG90" s="27"/>
      <c r="BH90" s="27"/>
      <c r="BI90" s="27"/>
      <c r="BJ90" s="27"/>
      <c r="BK90" s="68"/>
      <c r="BL90" s="36"/>
      <c r="BM90" s="60"/>
      <c r="BN90" s="7"/>
      <c r="BO90" s="7"/>
      <c r="BP90" s="7"/>
    </row>
    <row r="91" spans="3:68" x14ac:dyDescent="0.15">
      <c r="C91">
        <v>80</v>
      </c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7"/>
      <c r="O91" s="27"/>
      <c r="P91" s="27"/>
      <c r="Q91" s="27"/>
      <c r="R91" s="27"/>
      <c r="S91" s="27"/>
      <c r="T91" s="27"/>
      <c r="U91" s="27"/>
      <c r="V91" s="27"/>
      <c r="W91" s="27"/>
      <c r="X91" s="27"/>
      <c r="Y91" s="27"/>
      <c r="Z91" s="27"/>
      <c r="AA91" s="27"/>
      <c r="AB91" s="27"/>
      <c r="AC91" s="27"/>
      <c r="AD91" s="27"/>
      <c r="AE91" s="27"/>
      <c r="AF91" s="27"/>
      <c r="AG91" s="27"/>
      <c r="AH91" s="27"/>
      <c r="AI91" s="27"/>
      <c r="AJ91" s="27"/>
      <c r="AK91" s="27"/>
      <c r="AL91" s="27"/>
      <c r="AM91" s="27"/>
      <c r="AN91" s="27"/>
      <c r="AO91" s="27"/>
      <c r="AP91" s="27"/>
      <c r="AQ91" s="27"/>
      <c r="AR91" s="27"/>
      <c r="AS91" s="27"/>
      <c r="AT91" s="27"/>
      <c r="AU91" s="27"/>
      <c r="AV91" s="27"/>
      <c r="AW91" s="27"/>
      <c r="AX91" s="27"/>
      <c r="AY91" s="27"/>
      <c r="AZ91" s="27"/>
      <c r="BA91" s="27"/>
      <c r="BB91" s="27"/>
      <c r="BC91" s="27"/>
      <c r="BD91" s="27"/>
      <c r="BE91" s="27"/>
      <c r="BF91" s="27"/>
      <c r="BG91" s="27"/>
      <c r="BH91" s="27"/>
      <c r="BI91" s="27"/>
      <c r="BJ91" s="27"/>
      <c r="BK91" s="68"/>
      <c r="BL91" s="36"/>
      <c r="BM91" s="60"/>
      <c r="BN91" s="7"/>
      <c r="BO91" s="7"/>
      <c r="BP91" s="7"/>
    </row>
    <row r="92" spans="3:68" x14ac:dyDescent="0.15">
      <c r="C92">
        <v>81</v>
      </c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7"/>
      <c r="O92" s="27"/>
      <c r="P92" s="27"/>
      <c r="Q92" s="27"/>
      <c r="R92" s="27"/>
      <c r="S92" s="27"/>
      <c r="T92" s="27"/>
      <c r="U92" s="27"/>
      <c r="V92" s="27"/>
      <c r="W92" s="27"/>
      <c r="X92" s="27"/>
      <c r="Y92" s="27"/>
      <c r="Z92" s="27"/>
      <c r="AA92" s="27"/>
      <c r="AB92" s="27"/>
      <c r="AC92" s="27"/>
      <c r="AD92" s="27"/>
      <c r="AE92" s="27"/>
      <c r="AF92" s="27"/>
      <c r="AG92" s="27"/>
      <c r="AH92" s="27"/>
      <c r="AI92" s="27"/>
      <c r="AJ92" s="27"/>
      <c r="AK92" s="27"/>
      <c r="AL92" s="27"/>
      <c r="AM92" s="27"/>
      <c r="AN92" s="27"/>
      <c r="AO92" s="27"/>
      <c r="AP92" s="27"/>
      <c r="AQ92" s="27"/>
      <c r="AR92" s="27"/>
      <c r="AS92" s="27"/>
      <c r="AT92" s="27"/>
      <c r="AU92" s="27"/>
      <c r="AV92" s="27"/>
      <c r="AW92" s="27"/>
      <c r="AX92" s="27"/>
      <c r="AY92" s="27"/>
      <c r="AZ92" s="27"/>
      <c r="BA92" s="27"/>
      <c r="BB92" s="27"/>
      <c r="BC92" s="27"/>
      <c r="BD92" s="27"/>
      <c r="BE92" s="27"/>
      <c r="BF92" s="27"/>
      <c r="BG92" s="27"/>
      <c r="BH92" s="27"/>
      <c r="BI92" s="27"/>
      <c r="BJ92" s="27"/>
      <c r="BK92" s="68"/>
      <c r="BL92" s="36"/>
      <c r="BM92" s="60"/>
      <c r="BN92" s="7"/>
      <c r="BO92" s="7"/>
      <c r="BP92" s="7"/>
    </row>
    <row r="93" spans="3:68" x14ac:dyDescent="0.15">
      <c r="C93">
        <v>82</v>
      </c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7"/>
      <c r="O93" s="27"/>
      <c r="P93" s="27"/>
      <c r="Q93" s="27"/>
      <c r="R93" s="27"/>
      <c r="S93" s="27"/>
      <c r="T93" s="27"/>
      <c r="U93" s="27"/>
      <c r="V93" s="27"/>
      <c r="W93" s="27"/>
      <c r="X93" s="27"/>
      <c r="Y93" s="27"/>
      <c r="Z93" s="27"/>
      <c r="AA93" s="27"/>
      <c r="AB93" s="27"/>
      <c r="AC93" s="27"/>
      <c r="AD93" s="27"/>
      <c r="AE93" s="27"/>
      <c r="AF93" s="27"/>
      <c r="AG93" s="27"/>
      <c r="AH93" s="27"/>
      <c r="AI93" s="27"/>
      <c r="AJ93" s="27"/>
      <c r="AK93" s="27"/>
      <c r="AL93" s="27"/>
      <c r="AM93" s="27"/>
      <c r="AN93" s="27"/>
      <c r="AO93" s="27"/>
      <c r="AP93" s="27"/>
      <c r="AQ93" s="27"/>
      <c r="AR93" s="27"/>
      <c r="AS93" s="27"/>
      <c r="AT93" s="27"/>
      <c r="AU93" s="27"/>
      <c r="AV93" s="27"/>
      <c r="AW93" s="27"/>
      <c r="AX93" s="27"/>
      <c r="AY93" s="27"/>
      <c r="AZ93" s="27"/>
      <c r="BA93" s="27"/>
      <c r="BB93" s="27"/>
      <c r="BC93" s="27"/>
      <c r="BD93" s="27"/>
      <c r="BE93" s="27"/>
      <c r="BF93" s="27"/>
      <c r="BG93" s="27"/>
      <c r="BH93" s="27"/>
      <c r="BI93" s="27"/>
      <c r="BJ93" s="27"/>
      <c r="BK93" s="68"/>
      <c r="BL93" s="36"/>
      <c r="BM93" s="60"/>
      <c r="BN93" s="7"/>
      <c r="BO93" s="7"/>
      <c r="BP93" s="7"/>
    </row>
    <row r="94" spans="3:68" x14ac:dyDescent="0.15">
      <c r="C94">
        <v>83</v>
      </c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7"/>
      <c r="O94" s="27"/>
      <c r="P94" s="27"/>
      <c r="Q94" s="27"/>
      <c r="R94" s="27"/>
      <c r="S94" s="27"/>
      <c r="T94" s="27"/>
      <c r="U94" s="27"/>
      <c r="V94" s="27"/>
      <c r="W94" s="27"/>
      <c r="X94" s="27"/>
      <c r="Y94" s="27"/>
      <c r="Z94" s="27"/>
      <c r="AA94" s="27"/>
      <c r="AB94" s="27"/>
      <c r="AC94" s="27"/>
      <c r="AD94" s="27"/>
      <c r="AE94" s="27"/>
      <c r="AF94" s="27"/>
      <c r="AG94" s="27"/>
      <c r="AH94" s="27"/>
      <c r="AI94" s="27"/>
      <c r="AJ94" s="27"/>
      <c r="AK94" s="27"/>
      <c r="AL94" s="27"/>
      <c r="AM94" s="27"/>
      <c r="AN94" s="27"/>
      <c r="AO94" s="27"/>
      <c r="AP94" s="27"/>
      <c r="AQ94" s="27"/>
      <c r="AR94" s="27"/>
      <c r="AS94" s="27"/>
      <c r="AT94" s="27"/>
      <c r="AU94" s="27"/>
      <c r="AV94" s="27"/>
      <c r="AW94" s="27"/>
      <c r="AX94" s="27"/>
      <c r="AY94" s="27"/>
      <c r="AZ94" s="27"/>
      <c r="BA94" s="27"/>
      <c r="BB94" s="27"/>
      <c r="BC94" s="27"/>
      <c r="BD94" s="27"/>
      <c r="BE94" s="27"/>
      <c r="BF94" s="27"/>
      <c r="BG94" s="27"/>
      <c r="BH94" s="27"/>
      <c r="BI94" s="27"/>
      <c r="BJ94" s="27"/>
      <c r="BK94" s="68"/>
      <c r="BL94" s="36"/>
      <c r="BM94" s="60"/>
      <c r="BN94" s="7"/>
      <c r="BO94" s="7"/>
      <c r="BP94" s="7"/>
    </row>
    <row r="95" spans="3:68" x14ac:dyDescent="0.15">
      <c r="C95">
        <v>84</v>
      </c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7"/>
      <c r="O95" s="27"/>
      <c r="P95" s="27"/>
      <c r="Q95" s="27"/>
      <c r="R95" s="27"/>
      <c r="S95" s="27"/>
      <c r="T95" s="27"/>
      <c r="U95" s="27"/>
      <c r="V95" s="27"/>
      <c r="W95" s="27"/>
      <c r="X95" s="27"/>
      <c r="Y95" s="27"/>
      <c r="Z95" s="27"/>
      <c r="AA95" s="27"/>
      <c r="AB95" s="27"/>
      <c r="AC95" s="27"/>
      <c r="AD95" s="27"/>
      <c r="AE95" s="27"/>
      <c r="AF95" s="27"/>
      <c r="AG95" s="27"/>
      <c r="AH95" s="27"/>
      <c r="AI95" s="27"/>
      <c r="AJ95" s="27"/>
      <c r="AK95" s="27"/>
      <c r="AL95" s="27"/>
      <c r="AM95" s="27"/>
      <c r="AN95" s="27"/>
      <c r="AO95" s="27"/>
      <c r="AP95" s="27"/>
      <c r="AQ95" s="27"/>
      <c r="AR95" s="27"/>
      <c r="AS95" s="27"/>
      <c r="AT95" s="27"/>
      <c r="AU95" s="27"/>
      <c r="AV95" s="27"/>
      <c r="AW95" s="27"/>
      <c r="AX95" s="27"/>
      <c r="AY95" s="27"/>
      <c r="AZ95" s="27"/>
      <c r="BA95" s="27"/>
      <c r="BB95" s="27"/>
      <c r="BC95" s="27"/>
      <c r="BD95" s="27"/>
      <c r="BE95" s="27"/>
      <c r="BF95" s="27"/>
      <c r="BG95" s="27"/>
      <c r="BH95" s="27"/>
      <c r="BI95" s="27"/>
      <c r="BJ95" s="27"/>
      <c r="BK95" s="68"/>
      <c r="BL95" s="36"/>
      <c r="BM95" s="60"/>
      <c r="BN95" s="7"/>
      <c r="BO95" s="7"/>
      <c r="BP95" s="7"/>
    </row>
    <row r="96" spans="3:68" x14ac:dyDescent="0.15">
      <c r="C96">
        <v>85</v>
      </c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7"/>
      <c r="O96" s="27"/>
      <c r="P96" s="27"/>
      <c r="Q96" s="27"/>
      <c r="R96" s="27"/>
      <c r="S96" s="27"/>
      <c r="T96" s="27"/>
      <c r="U96" s="27"/>
      <c r="V96" s="27"/>
      <c r="W96" s="27"/>
      <c r="X96" s="27"/>
      <c r="Y96" s="27"/>
      <c r="Z96" s="27"/>
      <c r="AA96" s="27"/>
      <c r="AB96" s="27"/>
      <c r="AC96" s="27"/>
      <c r="AD96" s="27"/>
      <c r="AE96" s="27"/>
      <c r="AF96" s="27"/>
      <c r="AG96" s="27"/>
      <c r="AH96" s="27"/>
      <c r="AI96" s="27"/>
      <c r="AJ96" s="27"/>
      <c r="AK96" s="27"/>
      <c r="AL96" s="27"/>
      <c r="AM96" s="27"/>
      <c r="AN96" s="27"/>
      <c r="AO96" s="27"/>
      <c r="AP96" s="27"/>
      <c r="AQ96" s="27"/>
      <c r="AR96" s="27"/>
      <c r="AS96" s="27"/>
      <c r="AT96" s="27"/>
      <c r="AU96" s="27"/>
      <c r="AV96" s="27"/>
      <c r="AW96" s="27"/>
      <c r="AX96" s="27"/>
      <c r="AY96" s="27"/>
      <c r="AZ96" s="27"/>
      <c r="BA96" s="27"/>
      <c r="BB96" s="27"/>
      <c r="BC96" s="27"/>
      <c r="BD96" s="27"/>
      <c r="BE96" s="27"/>
      <c r="BF96" s="27"/>
      <c r="BG96" s="27"/>
      <c r="BH96" s="27"/>
      <c r="BI96" s="27"/>
      <c r="BJ96" s="27"/>
      <c r="BK96" s="68"/>
      <c r="BL96" s="36"/>
      <c r="BM96" s="60"/>
      <c r="BN96" s="7"/>
      <c r="BO96" s="7"/>
      <c r="BP96" s="7"/>
    </row>
    <row r="97" spans="3:68" x14ac:dyDescent="0.15">
      <c r="C97">
        <v>86</v>
      </c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7"/>
      <c r="O97" s="27"/>
      <c r="P97" s="27"/>
      <c r="Q97" s="27"/>
      <c r="R97" s="27"/>
      <c r="S97" s="27"/>
      <c r="T97" s="27"/>
      <c r="U97" s="27"/>
      <c r="V97" s="27"/>
      <c r="W97" s="27"/>
      <c r="X97" s="27"/>
      <c r="Y97" s="27"/>
      <c r="Z97" s="27"/>
      <c r="AA97" s="27"/>
      <c r="AB97" s="27"/>
      <c r="AC97" s="27"/>
      <c r="AD97" s="27"/>
      <c r="AE97" s="27"/>
      <c r="AF97" s="27"/>
      <c r="AG97" s="27"/>
      <c r="AH97" s="27"/>
      <c r="AI97" s="27"/>
      <c r="AJ97" s="27"/>
      <c r="AK97" s="27"/>
      <c r="AL97" s="27"/>
      <c r="AM97" s="27"/>
      <c r="AN97" s="27"/>
      <c r="AO97" s="27"/>
      <c r="AP97" s="27"/>
      <c r="AQ97" s="27"/>
      <c r="AR97" s="27"/>
      <c r="AS97" s="27"/>
      <c r="AT97" s="27"/>
      <c r="AU97" s="27"/>
      <c r="AV97" s="27"/>
      <c r="AW97" s="27"/>
      <c r="AX97" s="27"/>
      <c r="AY97" s="27"/>
      <c r="AZ97" s="27"/>
      <c r="BA97" s="27"/>
      <c r="BB97" s="27"/>
      <c r="BC97" s="27"/>
      <c r="BD97" s="27"/>
      <c r="BE97" s="27"/>
      <c r="BF97" s="27"/>
      <c r="BG97" s="27"/>
      <c r="BH97" s="27"/>
      <c r="BI97" s="27"/>
      <c r="BJ97" s="27"/>
      <c r="BK97" s="68"/>
      <c r="BL97" s="36"/>
      <c r="BM97" s="60"/>
      <c r="BN97" s="7"/>
      <c r="BO97" s="7"/>
      <c r="BP97" s="7"/>
    </row>
    <row r="98" spans="3:68" x14ac:dyDescent="0.15">
      <c r="C98">
        <v>87</v>
      </c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7"/>
      <c r="O98" s="27"/>
      <c r="P98" s="27"/>
      <c r="Q98" s="27"/>
      <c r="R98" s="27"/>
      <c r="S98" s="27"/>
      <c r="T98" s="27"/>
      <c r="U98" s="27"/>
      <c r="V98" s="27"/>
      <c r="W98" s="27"/>
      <c r="X98" s="27"/>
      <c r="Y98" s="27"/>
      <c r="Z98" s="27"/>
      <c r="AA98" s="27"/>
      <c r="AB98" s="27"/>
      <c r="AC98" s="27"/>
      <c r="AD98" s="27"/>
      <c r="AE98" s="27"/>
      <c r="AF98" s="27"/>
      <c r="AG98" s="27"/>
      <c r="AH98" s="27"/>
      <c r="AI98" s="27"/>
      <c r="AJ98" s="27"/>
      <c r="AK98" s="27"/>
      <c r="AL98" s="27"/>
      <c r="AM98" s="27"/>
      <c r="AN98" s="27"/>
      <c r="AO98" s="27"/>
      <c r="AP98" s="27"/>
      <c r="AQ98" s="27"/>
      <c r="AR98" s="27"/>
      <c r="AS98" s="27"/>
      <c r="AT98" s="27"/>
      <c r="AU98" s="27"/>
      <c r="AV98" s="27"/>
      <c r="AW98" s="27"/>
      <c r="AX98" s="27"/>
      <c r="AY98" s="27"/>
      <c r="AZ98" s="27"/>
      <c r="BA98" s="27"/>
      <c r="BB98" s="27"/>
      <c r="BC98" s="27"/>
      <c r="BD98" s="27"/>
      <c r="BE98" s="27"/>
      <c r="BF98" s="27"/>
      <c r="BG98" s="27"/>
      <c r="BH98" s="27"/>
      <c r="BI98" s="27"/>
      <c r="BJ98" s="27"/>
      <c r="BK98" s="68"/>
      <c r="BL98" s="36"/>
      <c r="BM98" s="60"/>
      <c r="BN98" s="7"/>
      <c r="BO98" s="7"/>
      <c r="BP98" s="7"/>
    </row>
    <row r="99" spans="3:68" x14ac:dyDescent="0.15">
      <c r="C99">
        <v>88</v>
      </c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7"/>
      <c r="O99" s="27"/>
      <c r="P99" s="27"/>
      <c r="Q99" s="27"/>
      <c r="R99" s="27"/>
      <c r="S99" s="27"/>
      <c r="T99" s="27"/>
      <c r="U99" s="27"/>
      <c r="V99" s="27"/>
      <c r="W99" s="27"/>
      <c r="X99" s="27"/>
      <c r="Y99" s="27"/>
      <c r="Z99" s="27"/>
      <c r="AA99" s="27"/>
      <c r="AB99" s="27"/>
      <c r="AC99" s="27"/>
      <c r="AD99" s="27"/>
      <c r="AE99" s="27"/>
      <c r="AF99" s="27"/>
      <c r="AG99" s="27"/>
      <c r="AH99" s="27"/>
      <c r="AI99" s="27"/>
      <c r="AJ99" s="27"/>
      <c r="AK99" s="27"/>
      <c r="AL99" s="27"/>
      <c r="AM99" s="27"/>
      <c r="AN99" s="27"/>
      <c r="AO99" s="27"/>
      <c r="AP99" s="27"/>
      <c r="AQ99" s="27"/>
      <c r="AR99" s="27"/>
      <c r="AS99" s="27"/>
      <c r="AT99" s="27"/>
      <c r="AU99" s="27"/>
      <c r="AV99" s="27"/>
      <c r="AW99" s="27"/>
      <c r="AX99" s="27"/>
      <c r="AY99" s="27"/>
      <c r="AZ99" s="27"/>
      <c r="BA99" s="27"/>
      <c r="BB99" s="27"/>
      <c r="BC99" s="27"/>
      <c r="BD99" s="27"/>
      <c r="BE99" s="27"/>
      <c r="BF99" s="27"/>
      <c r="BG99" s="27"/>
      <c r="BH99" s="27"/>
      <c r="BI99" s="27"/>
      <c r="BJ99" s="27"/>
      <c r="BK99" s="68"/>
      <c r="BL99" s="36"/>
      <c r="BM99" s="60"/>
      <c r="BN99" s="7"/>
      <c r="BO99" s="7"/>
      <c r="BP99" s="7"/>
    </row>
    <row r="100" spans="3:68" x14ac:dyDescent="0.15">
      <c r="C100">
        <v>89</v>
      </c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7"/>
      <c r="O100" s="27"/>
      <c r="P100" s="27"/>
      <c r="Q100" s="27"/>
      <c r="R100" s="27"/>
      <c r="S100" s="27"/>
      <c r="T100" s="27"/>
      <c r="U100" s="27"/>
      <c r="V100" s="27"/>
      <c r="W100" s="27"/>
      <c r="X100" s="27"/>
      <c r="Y100" s="27"/>
      <c r="Z100" s="27"/>
      <c r="AA100" s="27"/>
      <c r="AB100" s="27"/>
      <c r="AC100" s="27"/>
      <c r="AD100" s="27"/>
      <c r="AE100" s="27"/>
      <c r="AF100" s="27"/>
      <c r="AG100" s="27"/>
      <c r="AH100" s="27"/>
      <c r="AI100" s="27"/>
      <c r="AJ100" s="27"/>
      <c r="AK100" s="27"/>
      <c r="AL100" s="27"/>
      <c r="AM100" s="27"/>
      <c r="AN100" s="27"/>
      <c r="AO100" s="27"/>
      <c r="AP100" s="27"/>
      <c r="AQ100" s="27"/>
      <c r="AR100" s="27"/>
      <c r="AS100" s="27"/>
      <c r="AT100" s="27"/>
      <c r="AU100" s="27"/>
      <c r="AV100" s="27"/>
      <c r="AW100" s="27"/>
      <c r="AX100" s="27"/>
      <c r="AY100" s="27"/>
      <c r="AZ100" s="27"/>
      <c r="BA100" s="27"/>
      <c r="BB100" s="27"/>
      <c r="BC100" s="27"/>
      <c r="BD100" s="27"/>
      <c r="BE100" s="27"/>
      <c r="BF100" s="27"/>
      <c r="BG100" s="27"/>
      <c r="BH100" s="27"/>
      <c r="BI100" s="27"/>
      <c r="BJ100" s="27"/>
      <c r="BK100" s="68"/>
      <c r="BL100" s="36"/>
      <c r="BM100" s="60"/>
      <c r="BN100" s="7"/>
      <c r="BO100" s="7"/>
      <c r="BP100" s="7"/>
    </row>
    <row r="101" spans="3:68" x14ac:dyDescent="0.15">
      <c r="C101">
        <v>90</v>
      </c>
      <c r="D101" s="27"/>
      <c r="E101" s="27"/>
      <c r="F101" s="27"/>
      <c r="G101" s="27"/>
      <c r="H101" s="27"/>
      <c r="I101" s="27"/>
      <c r="J101" s="27"/>
      <c r="K101" s="27"/>
      <c r="L101" s="27"/>
      <c r="M101" s="27"/>
      <c r="N101" s="27"/>
      <c r="O101" s="27"/>
      <c r="P101" s="27"/>
      <c r="Q101" s="27"/>
      <c r="R101" s="27"/>
      <c r="S101" s="27"/>
      <c r="T101" s="27"/>
      <c r="U101" s="27"/>
      <c r="V101" s="27"/>
      <c r="W101" s="27"/>
      <c r="X101" s="27"/>
      <c r="Y101" s="27"/>
      <c r="Z101" s="27"/>
      <c r="AA101" s="27"/>
      <c r="AB101" s="27"/>
      <c r="AC101" s="27"/>
      <c r="AD101" s="27"/>
      <c r="AE101" s="27"/>
      <c r="AF101" s="27"/>
      <c r="AG101" s="27"/>
      <c r="AH101" s="27"/>
      <c r="AI101" s="27"/>
      <c r="AJ101" s="27"/>
      <c r="AK101" s="27"/>
      <c r="AL101" s="27"/>
      <c r="AM101" s="27"/>
      <c r="AN101" s="27"/>
      <c r="AO101" s="27"/>
      <c r="AP101" s="27"/>
      <c r="AQ101" s="27"/>
      <c r="AR101" s="27"/>
      <c r="AS101" s="27"/>
      <c r="AT101" s="27"/>
      <c r="AU101" s="27"/>
      <c r="AV101" s="27"/>
      <c r="AW101" s="27"/>
      <c r="AX101" s="27"/>
      <c r="AY101" s="27"/>
      <c r="AZ101" s="27"/>
      <c r="BA101" s="27"/>
      <c r="BB101" s="27"/>
      <c r="BC101" s="27"/>
      <c r="BD101" s="27"/>
      <c r="BE101" s="27"/>
      <c r="BF101" s="27"/>
      <c r="BG101" s="27"/>
      <c r="BH101" s="27"/>
      <c r="BI101" s="27"/>
      <c r="BJ101" s="27"/>
      <c r="BK101" s="68"/>
      <c r="BL101" s="36"/>
      <c r="BM101" s="60"/>
      <c r="BN101" s="7"/>
      <c r="BO101" s="7"/>
      <c r="BP101" s="7"/>
    </row>
    <row r="102" spans="3:68" x14ac:dyDescent="0.15">
      <c r="C102">
        <v>91</v>
      </c>
      <c r="D102" s="27"/>
      <c r="E102" s="27"/>
      <c r="F102" s="27"/>
      <c r="G102" s="27"/>
      <c r="H102" s="27"/>
      <c r="I102" s="27"/>
      <c r="J102" s="27"/>
      <c r="K102" s="27"/>
      <c r="L102" s="27"/>
      <c r="M102" s="27"/>
      <c r="N102" s="27"/>
      <c r="O102" s="27"/>
      <c r="P102" s="27"/>
      <c r="Q102" s="27"/>
      <c r="R102" s="27"/>
      <c r="S102" s="27"/>
      <c r="T102" s="27"/>
      <c r="U102" s="27"/>
      <c r="V102" s="27"/>
      <c r="W102" s="27"/>
      <c r="X102" s="27"/>
      <c r="Y102" s="27"/>
      <c r="Z102" s="27"/>
      <c r="AA102" s="27"/>
      <c r="AB102" s="27"/>
      <c r="AC102" s="27"/>
      <c r="AD102" s="27"/>
      <c r="AE102" s="27"/>
      <c r="AF102" s="27"/>
      <c r="AG102" s="27"/>
      <c r="AH102" s="27"/>
      <c r="AI102" s="27"/>
      <c r="AJ102" s="27"/>
      <c r="AK102" s="27"/>
      <c r="AL102" s="27"/>
      <c r="AM102" s="27"/>
      <c r="AN102" s="27"/>
      <c r="AO102" s="27"/>
      <c r="AP102" s="27"/>
      <c r="AQ102" s="27"/>
      <c r="AR102" s="27"/>
      <c r="AS102" s="27"/>
      <c r="AT102" s="27"/>
      <c r="AU102" s="27"/>
      <c r="AV102" s="27"/>
      <c r="AW102" s="27"/>
      <c r="AX102" s="27"/>
      <c r="AY102" s="27"/>
      <c r="AZ102" s="27"/>
      <c r="BA102" s="27"/>
      <c r="BB102" s="27"/>
      <c r="BC102" s="27"/>
      <c r="BD102" s="27"/>
      <c r="BE102" s="27"/>
      <c r="BF102" s="27"/>
      <c r="BG102" s="27"/>
      <c r="BH102" s="27"/>
      <c r="BI102" s="27"/>
      <c r="BJ102" s="27"/>
      <c r="BK102" s="68"/>
      <c r="BL102" s="36"/>
      <c r="BM102" s="60"/>
      <c r="BN102" s="7"/>
      <c r="BO102" s="7"/>
      <c r="BP102" s="7"/>
    </row>
    <row r="103" spans="3:68" x14ac:dyDescent="0.15">
      <c r="C103">
        <v>92</v>
      </c>
      <c r="D103" s="27"/>
      <c r="E103" s="27"/>
      <c r="F103" s="27"/>
      <c r="G103" s="27"/>
      <c r="H103" s="27"/>
      <c r="I103" s="27"/>
      <c r="J103" s="27"/>
      <c r="K103" s="27"/>
      <c r="L103" s="27"/>
      <c r="M103" s="27"/>
      <c r="N103" s="27"/>
      <c r="O103" s="27"/>
      <c r="P103" s="27"/>
      <c r="Q103" s="27"/>
      <c r="R103" s="27"/>
      <c r="S103" s="27"/>
      <c r="T103" s="27"/>
      <c r="U103" s="27"/>
      <c r="V103" s="27"/>
      <c r="W103" s="27"/>
      <c r="X103" s="27"/>
      <c r="Y103" s="27"/>
      <c r="Z103" s="27"/>
      <c r="AA103" s="27"/>
      <c r="AB103" s="27"/>
      <c r="AC103" s="27"/>
      <c r="AD103" s="27"/>
      <c r="AE103" s="27"/>
      <c r="AF103" s="27"/>
      <c r="AG103" s="27"/>
      <c r="AH103" s="27"/>
      <c r="AI103" s="27"/>
      <c r="AJ103" s="27"/>
      <c r="AK103" s="27"/>
      <c r="AL103" s="27"/>
      <c r="AM103" s="27"/>
      <c r="AN103" s="27"/>
      <c r="AO103" s="27"/>
      <c r="AP103" s="27"/>
      <c r="AQ103" s="27"/>
      <c r="AR103" s="27"/>
      <c r="AS103" s="27"/>
      <c r="AT103" s="27"/>
      <c r="AU103" s="27"/>
      <c r="AV103" s="27"/>
      <c r="AW103" s="27"/>
      <c r="AX103" s="27"/>
      <c r="AY103" s="27"/>
      <c r="AZ103" s="27"/>
      <c r="BA103" s="27"/>
      <c r="BB103" s="27"/>
      <c r="BC103" s="27"/>
      <c r="BD103" s="27"/>
      <c r="BE103" s="27"/>
      <c r="BF103" s="27"/>
      <c r="BG103" s="27"/>
      <c r="BH103" s="27"/>
      <c r="BI103" s="27"/>
      <c r="BJ103" s="27"/>
      <c r="BK103" s="68"/>
      <c r="BL103" s="36"/>
      <c r="BM103" s="60"/>
      <c r="BN103" s="7"/>
      <c r="BO103" s="7"/>
      <c r="BP103" s="7"/>
    </row>
    <row r="104" spans="3:68" x14ac:dyDescent="0.15">
      <c r="C104">
        <v>93</v>
      </c>
      <c r="D104" s="27"/>
      <c r="E104" s="27"/>
      <c r="F104" s="27"/>
      <c r="G104" s="27"/>
      <c r="H104" s="27"/>
      <c r="I104" s="27"/>
      <c r="J104" s="27"/>
      <c r="K104" s="27"/>
      <c r="L104" s="27"/>
      <c r="M104" s="27"/>
      <c r="N104" s="27"/>
      <c r="O104" s="27"/>
      <c r="P104" s="27"/>
      <c r="Q104" s="27"/>
      <c r="R104" s="27"/>
      <c r="S104" s="27"/>
      <c r="T104" s="27"/>
      <c r="U104" s="27"/>
      <c r="V104" s="27"/>
      <c r="W104" s="27"/>
      <c r="X104" s="27"/>
      <c r="Y104" s="27"/>
      <c r="Z104" s="27"/>
      <c r="AA104" s="27"/>
      <c r="AB104" s="27"/>
      <c r="AC104" s="27"/>
      <c r="AD104" s="27"/>
      <c r="AE104" s="27"/>
      <c r="AF104" s="27"/>
      <c r="AG104" s="27"/>
      <c r="AH104" s="27"/>
      <c r="AI104" s="27"/>
      <c r="AJ104" s="27"/>
      <c r="AK104" s="27"/>
      <c r="AL104" s="27"/>
      <c r="AM104" s="27"/>
      <c r="AN104" s="27"/>
      <c r="AO104" s="27"/>
      <c r="AP104" s="27"/>
      <c r="AQ104" s="27"/>
      <c r="AR104" s="27"/>
      <c r="AS104" s="27"/>
      <c r="AT104" s="27"/>
      <c r="AU104" s="27"/>
      <c r="AV104" s="27"/>
      <c r="AW104" s="27"/>
      <c r="AX104" s="27"/>
      <c r="AY104" s="27"/>
      <c r="AZ104" s="27"/>
      <c r="BA104" s="27"/>
      <c r="BB104" s="27"/>
      <c r="BC104" s="27"/>
      <c r="BD104" s="27"/>
      <c r="BE104" s="27"/>
      <c r="BF104" s="27"/>
      <c r="BG104" s="27"/>
      <c r="BH104" s="27"/>
      <c r="BI104" s="27"/>
      <c r="BJ104" s="27"/>
      <c r="BK104" s="68"/>
      <c r="BL104" s="36"/>
      <c r="BM104" s="60"/>
      <c r="BN104" s="7"/>
      <c r="BO104" s="7"/>
      <c r="BP104" s="7"/>
    </row>
    <row r="105" spans="3:68" x14ac:dyDescent="0.15">
      <c r="C105">
        <v>94</v>
      </c>
      <c r="D105" s="27"/>
      <c r="E105" s="27"/>
      <c r="F105" s="27"/>
      <c r="G105" s="27"/>
      <c r="H105" s="27"/>
      <c r="I105" s="27"/>
      <c r="J105" s="27"/>
      <c r="K105" s="27"/>
      <c r="L105" s="27"/>
      <c r="M105" s="27"/>
      <c r="N105" s="27"/>
      <c r="O105" s="27"/>
      <c r="P105" s="27"/>
      <c r="Q105" s="27"/>
      <c r="R105" s="27"/>
      <c r="S105" s="27"/>
      <c r="T105" s="27"/>
      <c r="U105" s="27"/>
      <c r="V105" s="27"/>
      <c r="W105" s="27"/>
      <c r="X105" s="27"/>
      <c r="Y105" s="27"/>
      <c r="Z105" s="27"/>
      <c r="AA105" s="27"/>
      <c r="AB105" s="27"/>
      <c r="AC105" s="27"/>
      <c r="AD105" s="27"/>
      <c r="AE105" s="27"/>
      <c r="AF105" s="27"/>
      <c r="AG105" s="27"/>
      <c r="AH105" s="27"/>
      <c r="AI105" s="27"/>
      <c r="AJ105" s="27"/>
      <c r="AK105" s="27"/>
      <c r="AL105" s="27"/>
      <c r="AM105" s="27"/>
      <c r="AN105" s="27"/>
      <c r="AO105" s="27"/>
      <c r="AP105" s="27"/>
      <c r="AQ105" s="27"/>
      <c r="AR105" s="27"/>
      <c r="AS105" s="27"/>
      <c r="AT105" s="27"/>
      <c r="AU105" s="27"/>
      <c r="AV105" s="27"/>
      <c r="AW105" s="27"/>
      <c r="AX105" s="27"/>
      <c r="AY105" s="27"/>
      <c r="AZ105" s="27"/>
      <c r="BA105" s="27"/>
      <c r="BB105" s="27"/>
      <c r="BC105" s="27"/>
      <c r="BD105" s="27"/>
      <c r="BE105" s="27"/>
      <c r="BF105" s="27"/>
      <c r="BG105" s="27"/>
      <c r="BH105" s="27"/>
      <c r="BI105" s="27"/>
      <c r="BJ105" s="27"/>
      <c r="BK105" s="68"/>
      <c r="BL105" s="36"/>
      <c r="BM105" s="60"/>
      <c r="BN105" s="7"/>
      <c r="BO105" s="7"/>
      <c r="BP105" s="7"/>
    </row>
    <row r="106" spans="3:68" x14ac:dyDescent="0.15">
      <c r="C106">
        <v>95</v>
      </c>
      <c r="D106" s="27"/>
      <c r="E106" s="27"/>
      <c r="F106" s="27"/>
      <c r="G106" s="27"/>
      <c r="H106" s="27"/>
      <c r="I106" s="27"/>
      <c r="J106" s="27"/>
      <c r="K106" s="27"/>
      <c r="L106" s="27"/>
      <c r="M106" s="27"/>
      <c r="N106" s="27"/>
      <c r="O106" s="27"/>
      <c r="P106" s="27"/>
      <c r="Q106" s="27"/>
      <c r="R106" s="27"/>
      <c r="S106" s="27"/>
      <c r="T106" s="27"/>
      <c r="U106" s="27"/>
      <c r="V106" s="27"/>
      <c r="W106" s="27"/>
      <c r="X106" s="27"/>
      <c r="Y106" s="27"/>
      <c r="Z106" s="27"/>
      <c r="AA106" s="27"/>
      <c r="AB106" s="27"/>
      <c r="AC106" s="27"/>
      <c r="AD106" s="27"/>
      <c r="AE106" s="27"/>
      <c r="AF106" s="27"/>
      <c r="AG106" s="27"/>
      <c r="AH106" s="27"/>
      <c r="AI106" s="27"/>
      <c r="AJ106" s="27"/>
      <c r="AK106" s="27"/>
      <c r="AL106" s="27"/>
      <c r="AM106" s="27"/>
      <c r="AN106" s="27"/>
      <c r="AO106" s="27"/>
      <c r="AP106" s="27"/>
      <c r="AQ106" s="27"/>
      <c r="AR106" s="27"/>
      <c r="AS106" s="27"/>
      <c r="AT106" s="27"/>
      <c r="AU106" s="27"/>
      <c r="AV106" s="27"/>
      <c r="AW106" s="27"/>
      <c r="AX106" s="27"/>
      <c r="AY106" s="27"/>
      <c r="AZ106" s="27"/>
      <c r="BA106" s="27"/>
      <c r="BB106" s="27"/>
      <c r="BC106" s="27"/>
      <c r="BD106" s="27"/>
      <c r="BE106" s="27"/>
      <c r="BF106" s="27"/>
      <c r="BG106" s="27"/>
      <c r="BH106" s="27"/>
      <c r="BI106" s="27"/>
      <c r="BJ106" s="27"/>
      <c r="BK106" s="68"/>
      <c r="BL106" s="36"/>
      <c r="BM106" s="60"/>
      <c r="BN106" s="7"/>
      <c r="BO106" s="7"/>
      <c r="BP106" s="7"/>
    </row>
    <row r="107" spans="3:68" x14ac:dyDescent="0.15">
      <c r="C107">
        <v>96</v>
      </c>
      <c r="D107" s="27"/>
      <c r="E107" s="27"/>
      <c r="F107" s="27"/>
      <c r="G107" s="27"/>
      <c r="H107" s="27"/>
      <c r="I107" s="27"/>
      <c r="J107" s="27"/>
      <c r="K107" s="27"/>
      <c r="L107" s="27"/>
      <c r="M107" s="27"/>
      <c r="N107" s="27"/>
      <c r="O107" s="27"/>
      <c r="P107" s="27"/>
      <c r="Q107" s="27"/>
      <c r="R107" s="27"/>
      <c r="S107" s="27"/>
      <c r="T107" s="27"/>
      <c r="U107" s="27"/>
      <c r="V107" s="27"/>
      <c r="W107" s="27"/>
      <c r="X107" s="27"/>
      <c r="Y107" s="27"/>
      <c r="Z107" s="27"/>
      <c r="AA107" s="27"/>
      <c r="AB107" s="27"/>
      <c r="AC107" s="27"/>
      <c r="AD107" s="27"/>
      <c r="AE107" s="27"/>
      <c r="AF107" s="27"/>
      <c r="AG107" s="27"/>
      <c r="AH107" s="27"/>
      <c r="AI107" s="27"/>
      <c r="AJ107" s="27"/>
      <c r="AK107" s="27"/>
      <c r="AL107" s="27"/>
      <c r="AM107" s="27"/>
      <c r="AN107" s="27"/>
      <c r="AO107" s="27"/>
      <c r="AP107" s="27"/>
      <c r="AQ107" s="27"/>
      <c r="AR107" s="27"/>
      <c r="AS107" s="27"/>
      <c r="AT107" s="27"/>
      <c r="AU107" s="27"/>
      <c r="AV107" s="27"/>
      <c r="AW107" s="27"/>
      <c r="AX107" s="27"/>
      <c r="AY107" s="27"/>
      <c r="AZ107" s="27"/>
      <c r="BA107" s="27"/>
      <c r="BB107" s="27"/>
      <c r="BC107" s="27"/>
      <c r="BD107" s="27"/>
      <c r="BE107" s="27"/>
      <c r="BF107" s="27"/>
      <c r="BG107" s="27"/>
      <c r="BH107" s="27"/>
      <c r="BI107" s="27"/>
      <c r="BJ107" s="27"/>
      <c r="BK107" s="68"/>
      <c r="BL107" s="36"/>
      <c r="BM107" s="60"/>
      <c r="BN107" s="7"/>
      <c r="BO107" s="7"/>
      <c r="BP107" s="7"/>
    </row>
    <row r="108" spans="3:68" x14ac:dyDescent="0.15">
      <c r="C108">
        <v>97</v>
      </c>
      <c r="D108" s="27"/>
      <c r="E108" s="27"/>
      <c r="F108" s="27"/>
      <c r="G108" s="27"/>
      <c r="H108" s="27"/>
      <c r="I108" s="27"/>
      <c r="J108" s="27"/>
      <c r="K108" s="27"/>
      <c r="L108" s="27"/>
      <c r="M108" s="27"/>
      <c r="N108" s="27"/>
      <c r="O108" s="27"/>
      <c r="P108" s="27"/>
      <c r="Q108" s="27"/>
      <c r="R108" s="27"/>
      <c r="S108" s="27"/>
      <c r="T108" s="27"/>
      <c r="U108" s="27"/>
      <c r="V108" s="27"/>
      <c r="W108" s="27"/>
      <c r="X108" s="27"/>
      <c r="Y108" s="27"/>
      <c r="Z108" s="27"/>
      <c r="AA108" s="27"/>
      <c r="AB108" s="27"/>
      <c r="AC108" s="27"/>
      <c r="AD108" s="27"/>
      <c r="AE108" s="27"/>
      <c r="AF108" s="27"/>
      <c r="AG108" s="27"/>
      <c r="AH108" s="27"/>
      <c r="AI108" s="27"/>
      <c r="AJ108" s="27"/>
      <c r="AK108" s="27"/>
      <c r="AL108" s="27"/>
      <c r="AM108" s="27"/>
      <c r="AN108" s="27"/>
      <c r="AO108" s="27"/>
      <c r="AP108" s="27"/>
      <c r="AQ108" s="27"/>
      <c r="AR108" s="27"/>
      <c r="AS108" s="27"/>
      <c r="AT108" s="27"/>
      <c r="AU108" s="27"/>
      <c r="AV108" s="27"/>
      <c r="AW108" s="27"/>
      <c r="AX108" s="27"/>
      <c r="AY108" s="27"/>
      <c r="AZ108" s="27"/>
      <c r="BA108" s="27"/>
      <c r="BB108" s="27"/>
      <c r="BC108" s="27"/>
      <c r="BD108" s="27"/>
      <c r="BE108" s="27"/>
      <c r="BF108" s="27"/>
      <c r="BG108" s="27"/>
      <c r="BH108" s="27"/>
      <c r="BI108" s="27"/>
      <c r="BJ108" s="27"/>
      <c r="BK108" s="68"/>
      <c r="BL108" s="36"/>
      <c r="BM108" s="60"/>
      <c r="BN108" s="7"/>
      <c r="BO108" s="7"/>
      <c r="BP108" s="7"/>
    </row>
    <row r="109" spans="3:68" x14ac:dyDescent="0.15">
      <c r="C109">
        <v>98</v>
      </c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  <c r="AG109" s="27"/>
      <c r="AH109" s="27"/>
      <c r="AI109" s="27"/>
      <c r="AJ109" s="27"/>
      <c r="AK109" s="27"/>
      <c r="AL109" s="27"/>
      <c r="AM109" s="27"/>
      <c r="AN109" s="27"/>
      <c r="AO109" s="27"/>
      <c r="AP109" s="27"/>
      <c r="AQ109" s="27"/>
      <c r="AR109" s="27"/>
      <c r="AS109" s="27"/>
      <c r="AT109" s="27"/>
      <c r="AU109" s="27"/>
      <c r="AV109" s="27"/>
      <c r="AW109" s="27"/>
      <c r="AX109" s="27"/>
      <c r="AY109" s="27"/>
      <c r="AZ109" s="27"/>
      <c r="BA109" s="27"/>
      <c r="BB109" s="27"/>
      <c r="BC109" s="27"/>
      <c r="BD109" s="27"/>
      <c r="BE109" s="27"/>
      <c r="BF109" s="27"/>
      <c r="BG109" s="27"/>
      <c r="BH109" s="27"/>
      <c r="BI109" s="27"/>
      <c r="BJ109" s="27"/>
      <c r="BK109" s="68"/>
      <c r="BL109" s="36"/>
      <c r="BM109" s="60"/>
      <c r="BN109" s="7"/>
      <c r="BO109" s="7"/>
      <c r="BP109" s="7"/>
    </row>
    <row r="110" spans="3:68" x14ac:dyDescent="0.15">
      <c r="C110">
        <v>99</v>
      </c>
      <c r="D110" s="27"/>
      <c r="E110" s="27"/>
      <c r="F110" s="27"/>
      <c r="G110" s="27"/>
      <c r="H110" s="27"/>
      <c r="I110" s="27"/>
      <c r="J110" s="27"/>
      <c r="K110" s="27"/>
      <c r="L110" s="27"/>
      <c r="M110" s="27"/>
      <c r="N110" s="27"/>
      <c r="O110" s="27"/>
      <c r="P110" s="27"/>
      <c r="Q110" s="27"/>
      <c r="R110" s="27"/>
      <c r="S110" s="27"/>
      <c r="T110" s="27"/>
      <c r="U110" s="27"/>
      <c r="V110" s="27"/>
      <c r="W110" s="27"/>
      <c r="X110" s="27"/>
      <c r="Y110" s="27"/>
      <c r="Z110" s="27"/>
      <c r="AA110" s="27"/>
      <c r="AB110" s="27"/>
      <c r="AC110" s="27"/>
      <c r="AD110" s="27"/>
      <c r="AE110" s="27"/>
      <c r="AF110" s="27"/>
      <c r="AG110" s="27"/>
      <c r="AH110" s="27"/>
      <c r="AI110" s="27"/>
      <c r="AJ110" s="27"/>
      <c r="AK110" s="27"/>
      <c r="AL110" s="27"/>
      <c r="AM110" s="27"/>
      <c r="AN110" s="27"/>
      <c r="AO110" s="27"/>
      <c r="AP110" s="27"/>
      <c r="AQ110" s="27"/>
      <c r="AR110" s="27"/>
      <c r="AS110" s="27"/>
      <c r="AT110" s="27"/>
      <c r="AU110" s="27"/>
      <c r="AV110" s="27"/>
      <c r="AW110" s="27"/>
      <c r="AX110" s="27"/>
      <c r="AY110" s="27"/>
      <c r="AZ110" s="27"/>
      <c r="BA110" s="27"/>
      <c r="BB110" s="27"/>
      <c r="BC110" s="27"/>
      <c r="BD110" s="27"/>
      <c r="BE110" s="27"/>
      <c r="BF110" s="27"/>
      <c r="BG110" s="27"/>
      <c r="BH110" s="27"/>
      <c r="BI110" s="27"/>
      <c r="BJ110" s="27"/>
      <c r="BK110" s="68"/>
      <c r="BL110" s="36"/>
      <c r="BM110" s="60"/>
      <c r="BN110" s="7"/>
      <c r="BO110" s="7"/>
      <c r="BP110" s="7"/>
    </row>
    <row r="111" spans="3:68" x14ac:dyDescent="0.15">
      <c r="C111">
        <v>100</v>
      </c>
      <c r="D111" s="27"/>
      <c r="E111" s="27"/>
      <c r="F111" s="27"/>
      <c r="G111" s="27"/>
      <c r="H111" s="27"/>
      <c r="I111" s="27"/>
      <c r="J111" s="27"/>
      <c r="K111" s="27"/>
      <c r="L111" s="27"/>
      <c r="M111" s="27"/>
      <c r="N111" s="27"/>
      <c r="O111" s="27"/>
      <c r="P111" s="27"/>
      <c r="Q111" s="27"/>
      <c r="R111" s="27"/>
      <c r="S111" s="27"/>
      <c r="T111" s="27"/>
      <c r="U111" s="27"/>
      <c r="V111" s="27"/>
      <c r="W111" s="27"/>
      <c r="X111" s="27"/>
      <c r="Y111" s="27"/>
      <c r="Z111" s="27"/>
      <c r="AA111" s="27"/>
      <c r="AB111" s="27"/>
      <c r="AC111" s="27"/>
      <c r="AD111" s="27"/>
      <c r="AE111" s="27"/>
      <c r="AF111" s="27"/>
      <c r="AG111" s="27"/>
      <c r="AH111" s="27"/>
      <c r="AI111" s="27"/>
      <c r="AJ111" s="27"/>
      <c r="AK111" s="27"/>
      <c r="AL111" s="27"/>
      <c r="AM111" s="27"/>
      <c r="AN111" s="27"/>
      <c r="AO111" s="27"/>
      <c r="AP111" s="27"/>
      <c r="AQ111" s="27"/>
      <c r="AR111" s="27"/>
      <c r="AS111" s="27"/>
      <c r="AT111" s="27"/>
      <c r="AU111" s="27"/>
      <c r="AV111" s="27"/>
      <c r="AW111" s="27"/>
      <c r="AX111" s="27"/>
      <c r="AY111" s="27"/>
      <c r="AZ111" s="27"/>
      <c r="BA111" s="27"/>
      <c r="BB111" s="27"/>
      <c r="BC111" s="27"/>
      <c r="BD111" s="27"/>
      <c r="BE111" s="27"/>
      <c r="BF111" s="27"/>
      <c r="BG111" s="27"/>
      <c r="BH111" s="27"/>
      <c r="BI111" s="27"/>
      <c r="BJ111" s="27"/>
      <c r="BK111" s="68"/>
      <c r="BL111" s="36"/>
      <c r="BM111" s="60"/>
      <c r="BN111" s="7"/>
      <c r="BO111" s="7"/>
      <c r="BP111" s="7"/>
    </row>
    <row r="112" spans="3:68" x14ac:dyDescent="0.15">
      <c r="C112">
        <v>101</v>
      </c>
      <c r="D112" s="27"/>
      <c r="E112" s="27"/>
      <c r="F112" s="27"/>
      <c r="G112" s="27"/>
      <c r="H112" s="27"/>
      <c r="I112" s="27"/>
      <c r="J112" s="27"/>
      <c r="K112" s="27"/>
      <c r="L112" s="27"/>
      <c r="M112" s="27"/>
      <c r="N112" s="27"/>
      <c r="O112" s="27"/>
      <c r="P112" s="27"/>
      <c r="Q112" s="27"/>
      <c r="R112" s="27"/>
      <c r="S112" s="27"/>
      <c r="T112" s="27"/>
      <c r="U112" s="27"/>
      <c r="V112" s="27"/>
      <c r="W112" s="27"/>
      <c r="X112" s="27"/>
      <c r="Y112" s="27"/>
      <c r="Z112" s="27"/>
      <c r="AA112" s="27"/>
      <c r="AB112" s="27"/>
      <c r="AC112" s="27"/>
      <c r="AD112" s="27"/>
      <c r="AE112" s="27"/>
      <c r="AF112" s="27"/>
      <c r="AG112" s="27"/>
      <c r="AH112" s="27"/>
      <c r="AI112" s="27"/>
      <c r="AJ112" s="27"/>
      <c r="AK112" s="27"/>
      <c r="AL112" s="27"/>
      <c r="AM112" s="27"/>
      <c r="AN112" s="27"/>
      <c r="AO112" s="27"/>
      <c r="AP112" s="27"/>
      <c r="AQ112" s="27"/>
      <c r="AR112" s="27"/>
      <c r="AS112" s="27"/>
      <c r="AT112" s="27"/>
      <c r="AU112" s="27"/>
      <c r="AV112" s="27"/>
      <c r="AW112" s="27"/>
      <c r="AX112" s="27"/>
      <c r="AY112" s="27"/>
      <c r="AZ112" s="27"/>
      <c r="BA112" s="27"/>
      <c r="BB112" s="27"/>
      <c r="BC112" s="27"/>
      <c r="BD112" s="27"/>
      <c r="BE112" s="27"/>
      <c r="BF112" s="27"/>
      <c r="BG112" s="27"/>
      <c r="BH112" s="27"/>
      <c r="BI112" s="27"/>
      <c r="BJ112" s="27"/>
      <c r="BK112" s="68"/>
      <c r="BL112" s="36"/>
      <c r="BM112" s="60"/>
      <c r="BN112" s="7"/>
      <c r="BO112" s="7"/>
      <c r="BP112" s="7"/>
    </row>
    <row r="113" spans="3:68" x14ac:dyDescent="0.15">
      <c r="C113">
        <v>102</v>
      </c>
      <c r="D113" s="27"/>
      <c r="E113" s="27"/>
      <c r="F113" s="27"/>
      <c r="G113" s="27"/>
      <c r="H113" s="27"/>
      <c r="I113" s="27"/>
      <c r="J113" s="27"/>
      <c r="K113" s="27"/>
      <c r="L113" s="27"/>
      <c r="M113" s="27"/>
      <c r="N113" s="27"/>
      <c r="O113" s="27"/>
      <c r="P113" s="27"/>
      <c r="Q113" s="27"/>
      <c r="R113" s="27"/>
      <c r="S113" s="27"/>
      <c r="T113" s="27"/>
      <c r="U113" s="27"/>
      <c r="V113" s="27"/>
      <c r="W113" s="27"/>
      <c r="X113" s="27"/>
      <c r="Y113" s="27"/>
      <c r="Z113" s="27"/>
      <c r="AA113" s="27"/>
      <c r="AB113" s="27"/>
      <c r="AC113" s="27"/>
      <c r="AD113" s="27"/>
      <c r="AE113" s="27"/>
      <c r="AF113" s="27"/>
      <c r="AG113" s="27"/>
      <c r="AH113" s="27"/>
      <c r="AI113" s="27"/>
      <c r="AJ113" s="27"/>
      <c r="AK113" s="27"/>
      <c r="AL113" s="27"/>
      <c r="AM113" s="27"/>
      <c r="AN113" s="27"/>
      <c r="AO113" s="27"/>
      <c r="AP113" s="27"/>
      <c r="AQ113" s="27"/>
      <c r="AR113" s="27"/>
      <c r="AS113" s="27"/>
      <c r="AT113" s="27"/>
      <c r="AU113" s="27"/>
      <c r="AV113" s="27"/>
      <c r="AW113" s="27"/>
      <c r="AX113" s="27"/>
      <c r="AY113" s="27"/>
      <c r="AZ113" s="27"/>
      <c r="BA113" s="27"/>
      <c r="BB113" s="27"/>
      <c r="BC113" s="27"/>
      <c r="BD113" s="27"/>
      <c r="BE113" s="27"/>
      <c r="BF113" s="27"/>
      <c r="BG113" s="27"/>
      <c r="BH113" s="27"/>
      <c r="BI113" s="27"/>
      <c r="BJ113" s="27"/>
      <c r="BK113" s="68"/>
      <c r="BL113" s="36"/>
      <c r="BM113" s="60"/>
      <c r="BN113" s="7"/>
      <c r="BO113" s="7"/>
      <c r="BP113" s="7"/>
    </row>
    <row r="114" spans="3:68" x14ac:dyDescent="0.15">
      <c r="C114">
        <v>103</v>
      </c>
      <c r="D114" s="27"/>
      <c r="E114" s="27"/>
      <c r="F114" s="27"/>
      <c r="G114" s="27"/>
      <c r="H114" s="27"/>
      <c r="I114" s="27"/>
      <c r="J114" s="27"/>
      <c r="K114" s="27"/>
      <c r="L114" s="27"/>
      <c r="M114" s="27"/>
      <c r="N114" s="27"/>
      <c r="O114" s="27"/>
      <c r="P114" s="27"/>
      <c r="Q114" s="27"/>
      <c r="R114" s="27"/>
      <c r="S114" s="27"/>
      <c r="T114" s="27"/>
      <c r="U114" s="27"/>
      <c r="V114" s="27"/>
      <c r="W114" s="27"/>
      <c r="X114" s="27"/>
      <c r="Y114" s="27"/>
      <c r="Z114" s="27"/>
      <c r="AA114" s="27"/>
      <c r="AB114" s="27"/>
      <c r="AC114" s="27"/>
      <c r="AD114" s="27"/>
      <c r="AE114" s="27"/>
      <c r="AF114" s="27"/>
      <c r="AG114" s="27"/>
      <c r="AH114" s="27"/>
      <c r="AI114" s="27"/>
      <c r="AJ114" s="27"/>
      <c r="AK114" s="27"/>
      <c r="AL114" s="27"/>
      <c r="AM114" s="27"/>
      <c r="AN114" s="27"/>
      <c r="AO114" s="27"/>
      <c r="AP114" s="27"/>
      <c r="AQ114" s="27"/>
      <c r="AR114" s="27"/>
      <c r="AS114" s="27"/>
      <c r="AT114" s="27"/>
      <c r="AU114" s="27"/>
      <c r="AV114" s="27"/>
      <c r="AW114" s="27"/>
      <c r="AX114" s="27"/>
      <c r="AY114" s="27"/>
      <c r="AZ114" s="27"/>
      <c r="BA114" s="27"/>
      <c r="BB114" s="27"/>
      <c r="BC114" s="27"/>
      <c r="BD114" s="27"/>
      <c r="BE114" s="27"/>
      <c r="BF114" s="27"/>
      <c r="BG114" s="27"/>
      <c r="BH114" s="27"/>
      <c r="BI114" s="27"/>
      <c r="BJ114" s="27"/>
      <c r="BK114" s="68"/>
      <c r="BL114" s="36"/>
      <c r="BM114" s="60"/>
      <c r="BN114" s="7"/>
      <c r="BO114" s="7"/>
      <c r="BP114" s="7"/>
    </row>
    <row r="115" spans="3:68" x14ac:dyDescent="0.15">
      <c r="C115">
        <v>104</v>
      </c>
      <c r="D115" s="27"/>
      <c r="E115" s="27"/>
      <c r="F115" s="27"/>
      <c r="G115" s="27"/>
      <c r="H115" s="27"/>
      <c r="I115" s="27"/>
      <c r="J115" s="27"/>
      <c r="K115" s="27"/>
      <c r="L115" s="27"/>
      <c r="M115" s="27"/>
      <c r="N115" s="27"/>
      <c r="O115" s="27"/>
      <c r="P115" s="27"/>
      <c r="Q115" s="27"/>
      <c r="R115" s="27"/>
      <c r="S115" s="27"/>
      <c r="T115" s="27"/>
      <c r="U115" s="27"/>
      <c r="V115" s="27"/>
      <c r="W115" s="27"/>
      <c r="X115" s="27"/>
      <c r="Y115" s="27"/>
      <c r="Z115" s="27"/>
      <c r="AA115" s="27"/>
      <c r="AB115" s="27"/>
      <c r="AC115" s="27"/>
      <c r="AD115" s="27"/>
      <c r="AE115" s="27"/>
      <c r="AF115" s="27"/>
      <c r="AG115" s="27"/>
      <c r="AH115" s="27"/>
      <c r="AI115" s="27"/>
      <c r="AJ115" s="27"/>
      <c r="AK115" s="27"/>
      <c r="AL115" s="27"/>
      <c r="AM115" s="27"/>
      <c r="AN115" s="27"/>
      <c r="AO115" s="27"/>
      <c r="AP115" s="27"/>
      <c r="AQ115" s="27"/>
      <c r="AR115" s="27"/>
      <c r="AS115" s="27"/>
      <c r="AT115" s="27"/>
      <c r="AU115" s="27"/>
      <c r="AV115" s="27"/>
      <c r="AW115" s="27"/>
      <c r="AX115" s="27"/>
      <c r="AY115" s="27"/>
      <c r="AZ115" s="27"/>
      <c r="BA115" s="27"/>
      <c r="BB115" s="27"/>
      <c r="BC115" s="27"/>
      <c r="BD115" s="27"/>
      <c r="BE115" s="27"/>
      <c r="BF115" s="27"/>
      <c r="BG115" s="27"/>
      <c r="BH115" s="27"/>
      <c r="BI115" s="27"/>
      <c r="BJ115" s="27"/>
      <c r="BK115" s="68"/>
      <c r="BL115" s="36"/>
      <c r="BM115" s="60"/>
      <c r="BN115" s="7"/>
      <c r="BO115" s="7"/>
      <c r="BP115" s="7"/>
    </row>
    <row r="116" spans="3:68" x14ac:dyDescent="0.15">
      <c r="C116">
        <v>105</v>
      </c>
      <c r="D116" s="27"/>
      <c r="E116" s="27"/>
      <c r="F116" s="27"/>
      <c r="G116" s="27"/>
      <c r="H116" s="27"/>
      <c r="I116" s="27"/>
      <c r="J116" s="27"/>
      <c r="K116" s="27"/>
      <c r="L116" s="27"/>
      <c r="M116" s="27"/>
      <c r="N116" s="27"/>
      <c r="O116" s="27"/>
      <c r="P116" s="27"/>
      <c r="Q116" s="27"/>
      <c r="R116" s="27"/>
      <c r="S116" s="27"/>
      <c r="T116" s="27"/>
      <c r="U116" s="27"/>
      <c r="V116" s="27"/>
      <c r="W116" s="27"/>
      <c r="X116" s="27"/>
      <c r="Y116" s="27"/>
      <c r="Z116" s="27"/>
      <c r="AA116" s="27"/>
      <c r="AB116" s="27"/>
      <c r="AC116" s="27"/>
      <c r="AD116" s="27"/>
      <c r="AE116" s="27"/>
      <c r="AF116" s="27"/>
      <c r="AG116" s="27"/>
      <c r="AH116" s="27"/>
      <c r="AI116" s="27"/>
      <c r="AJ116" s="27"/>
      <c r="AK116" s="27"/>
      <c r="AL116" s="27"/>
      <c r="AM116" s="27"/>
      <c r="AN116" s="27"/>
      <c r="AO116" s="27"/>
      <c r="AP116" s="27"/>
      <c r="AQ116" s="27"/>
      <c r="AR116" s="27"/>
      <c r="AS116" s="27"/>
      <c r="AT116" s="27"/>
      <c r="AU116" s="27"/>
      <c r="AV116" s="27"/>
      <c r="AW116" s="27"/>
      <c r="AX116" s="27"/>
      <c r="AY116" s="27"/>
      <c r="AZ116" s="27"/>
      <c r="BA116" s="27"/>
      <c r="BB116" s="27"/>
      <c r="BC116" s="27"/>
      <c r="BD116" s="27"/>
      <c r="BE116" s="27"/>
      <c r="BF116" s="27"/>
      <c r="BG116" s="27"/>
      <c r="BH116" s="27"/>
      <c r="BI116" s="27"/>
      <c r="BJ116" s="27"/>
      <c r="BK116" s="68"/>
      <c r="BL116" s="36"/>
      <c r="BM116" s="60"/>
      <c r="BN116" s="7"/>
      <c r="BO116" s="7"/>
      <c r="BP116" s="7"/>
    </row>
    <row r="117" spans="3:68" x14ac:dyDescent="0.15">
      <c r="C117">
        <v>106</v>
      </c>
      <c r="D117" s="27"/>
      <c r="E117" s="27"/>
      <c r="F117" s="27"/>
      <c r="G117" s="27"/>
      <c r="H117" s="27"/>
      <c r="I117" s="27"/>
      <c r="J117" s="27"/>
      <c r="K117" s="27"/>
      <c r="L117" s="27"/>
      <c r="M117" s="27"/>
      <c r="N117" s="27"/>
      <c r="O117" s="27"/>
      <c r="P117" s="27"/>
      <c r="Q117" s="27"/>
      <c r="R117" s="27"/>
      <c r="S117" s="27"/>
      <c r="T117" s="27"/>
      <c r="U117" s="27"/>
      <c r="V117" s="27"/>
      <c r="W117" s="27"/>
      <c r="X117" s="27"/>
      <c r="Y117" s="27"/>
      <c r="Z117" s="27"/>
      <c r="AA117" s="27"/>
      <c r="AB117" s="27"/>
      <c r="AC117" s="27"/>
      <c r="AD117" s="27"/>
      <c r="AE117" s="27"/>
      <c r="AF117" s="27"/>
      <c r="AG117" s="27"/>
      <c r="AH117" s="27"/>
      <c r="AI117" s="27"/>
      <c r="AJ117" s="27"/>
      <c r="AK117" s="27"/>
      <c r="AL117" s="27"/>
      <c r="AM117" s="27"/>
      <c r="AN117" s="27"/>
      <c r="AO117" s="27"/>
      <c r="AP117" s="27"/>
      <c r="AQ117" s="27"/>
      <c r="AR117" s="27"/>
      <c r="AS117" s="27"/>
      <c r="AT117" s="27"/>
      <c r="AU117" s="27"/>
      <c r="AV117" s="27"/>
      <c r="AW117" s="27"/>
      <c r="AX117" s="27"/>
      <c r="AY117" s="27"/>
      <c r="AZ117" s="27"/>
      <c r="BA117" s="27"/>
      <c r="BB117" s="27"/>
      <c r="BC117" s="27"/>
      <c r="BD117" s="27"/>
      <c r="BE117" s="27"/>
      <c r="BF117" s="27"/>
      <c r="BG117" s="27"/>
      <c r="BH117" s="27"/>
      <c r="BI117" s="27"/>
      <c r="BJ117" s="27"/>
      <c r="BK117" s="68"/>
      <c r="BL117" s="36"/>
      <c r="BM117" s="60"/>
      <c r="BN117" s="7"/>
      <c r="BO117" s="7"/>
      <c r="BP117" s="7"/>
    </row>
    <row r="118" spans="3:68" x14ac:dyDescent="0.15">
      <c r="C118">
        <v>107</v>
      </c>
      <c r="D118" s="27"/>
      <c r="E118" s="27"/>
      <c r="F118" s="27"/>
      <c r="G118" s="27"/>
      <c r="H118" s="27"/>
      <c r="I118" s="27"/>
      <c r="J118" s="27"/>
      <c r="K118" s="27"/>
      <c r="L118" s="27"/>
      <c r="M118" s="27"/>
      <c r="N118" s="27"/>
      <c r="O118" s="27"/>
      <c r="P118" s="27"/>
      <c r="Q118" s="27"/>
      <c r="R118" s="27"/>
      <c r="S118" s="27"/>
      <c r="T118" s="27"/>
      <c r="U118" s="27"/>
      <c r="V118" s="27"/>
      <c r="W118" s="27"/>
      <c r="X118" s="27"/>
      <c r="Y118" s="27"/>
      <c r="Z118" s="27"/>
      <c r="AA118" s="27"/>
      <c r="AB118" s="27"/>
      <c r="AC118" s="27"/>
      <c r="AD118" s="27"/>
      <c r="AE118" s="27"/>
      <c r="AF118" s="27"/>
      <c r="AG118" s="27"/>
      <c r="AH118" s="27"/>
      <c r="AI118" s="27"/>
      <c r="AJ118" s="27"/>
      <c r="AK118" s="27"/>
      <c r="AL118" s="27"/>
      <c r="AM118" s="27"/>
      <c r="AN118" s="27"/>
      <c r="AO118" s="27"/>
      <c r="AP118" s="27"/>
      <c r="AQ118" s="27"/>
      <c r="AR118" s="27"/>
      <c r="AS118" s="27"/>
      <c r="AT118" s="27"/>
      <c r="AU118" s="27"/>
      <c r="AV118" s="27"/>
      <c r="AW118" s="27"/>
      <c r="AX118" s="27"/>
      <c r="AY118" s="27"/>
      <c r="AZ118" s="27"/>
      <c r="BA118" s="27"/>
      <c r="BB118" s="27"/>
      <c r="BC118" s="27"/>
      <c r="BD118" s="27"/>
      <c r="BE118" s="27"/>
      <c r="BF118" s="27"/>
      <c r="BG118" s="27"/>
      <c r="BH118" s="27"/>
      <c r="BI118" s="27"/>
      <c r="BJ118" s="27"/>
      <c r="BK118" s="68"/>
      <c r="BL118" s="36"/>
      <c r="BM118" s="60"/>
      <c r="BN118" s="7"/>
      <c r="BO118" s="7"/>
      <c r="BP118" s="7"/>
    </row>
    <row r="119" spans="3:68" x14ac:dyDescent="0.15">
      <c r="C119">
        <v>108</v>
      </c>
      <c r="D119" s="27"/>
      <c r="E119" s="27"/>
      <c r="F119" s="27"/>
      <c r="G119" s="27"/>
      <c r="H119" s="27"/>
      <c r="I119" s="27"/>
      <c r="J119" s="27"/>
      <c r="K119" s="27"/>
      <c r="L119" s="27"/>
      <c r="M119" s="27"/>
      <c r="N119" s="27"/>
      <c r="O119" s="27"/>
      <c r="P119" s="27"/>
      <c r="Q119" s="27"/>
      <c r="R119" s="27"/>
      <c r="S119" s="27"/>
      <c r="T119" s="27"/>
      <c r="U119" s="27"/>
      <c r="V119" s="27"/>
      <c r="W119" s="27"/>
      <c r="X119" s="27"/>
      <c r="Y119" s="27"/>
      <c r="Z119" s="27"/>
      <c r="AA119" s="27"/>
      <c r="AB119" s="27"/>
      <c r="AC119" s="27"/>
      <c r="AD119" s="27"/>
      <c r="AE119" s="27"/>
      <c r="AF119" s="27"/>
      <c r="AG119" s="27"/>
      <c r="AH119" s="27"/>
      <c r="AI119" s="27"/>
      <c r="AJ119" s="27"/>
      <c r="AK119" s="27"/>
      <c r="AL119" s="27"/>
      <c r="AM119" s="27"/>
      <c r="AN119" s="27"/>
      <c r="AO119" s="27"/>
      <c r="AP119" s="27"/>
      <c r="AQ119" s="27"/>
      <c r="AR119" s="27"/>
      <c r="AS119" s="27"/>
      <c r="AT119" s="27"/>
      <c r="AU119" s="27"/>
      <c r="AV119" s="27"/>
      <c r="AW119" s="27"/>
      <c r="AX119" s="27"/>
      <c r="AY119" s="27"/>
      <c r="AZ119" s="27"/>
      <c r="BA119" s="27"/>
      <c r="BB119" s="27"/>
      <c r="BC119" s="27"/>
      <c r="BD119" s="27"/>
      <c r="BE119" s="27"/>
      <c r="BF119" s="27"/>
      <c r="BG119" s="27"/>
      <c r="BH119" s="27"/>
      <c r="BI119" s="27"/>
      <c r="BJ119" s="27"/>
      <c r="BK119" s="68"/>
      <c r="BL119" s="36"/>
      <c r="BM119" s="60"/>
      <c r="BN119" s="7"/>
      <c r="BO119" s="7"/>
      <c r="BP119" s="7"/>
    </row>
    <row r="120" spans="3:68" x14ac:dyDescent="0.15">
      <c r="C120">
        <v>109</v>
      </c>
      <c r="D120" s="27"/>
      <c r="E120" s="27"/>
      <c r="F120" s="27"/>
      <c r="G120" s="27"/>
      <c r="H120" s="27"/>
      <c r="I120" s="27"/>
      <c r="J120" s="27"/>
      <c r="K120" s="27"/>
      <c r="L120" s="27"/>
      <c r="M120" s="27"/>
      <c r="N120" s="27"/>
      <c r="O120" s="27"/>
      <c r="P120" s="27"/>
      <c r="Q120" s="27"/>
      <c r="R120" s="27"/>
      <c r="S120" s="27"/>
      <c r="T120" s="27"/>
      <c r="U120" s="27"/>
      <c r="V120" s="27"/>
      <c r="W120" s="27"/>
      <c r="X120" s="27"/>
      <c r="Y120" s="27"/>
      <c r="Z120" s="27"/>
      <c r="AA120" s="27"/>
      <c r="AB120" s="27"/>
      <c r="AC120" s="27"/>
      <c r="AD120" s="27"/>
      <c r="AE120" s="27"/>
      <c r="AF120" s="27"/>
      <c r="AG120" s="27"/>
      <c r="AH120" s="27"/>
      <c r="AI120" s="27"/>
      <c r="AJ120" s="27"/>
      <c r="AK120" s="27"/>
      <c r="AL120" s="27"/>
      <c r="AM120" s="27"/>
      <c r="AN120" s="27"/>
      <c r="AO120" s="27"/>
      <c r="AP120" s="27"/>
      <c r="AQ120" s="27"/>
      <c r="AR120" s="27"/>
      <c r="AS120" s="27"/>
      <c r="AT120" s="27"/>
      <c r="AU120" s="27"/>
      <c r="AV120" s="27"/>
      <c r="AW120" s="27"/>
      <c r="AX120" s="27"/>
      <c r="AY120" s="27"/>
      <c r="AZ120" s="27"/>
      <c r="BA120" s="27"/>
      <c r="BB120" s="27"/>
      <c r="BC120" s="27"/>
      <c r="BD120" s="27"/>
      <c r="BE120" s="27"/>
      <c r="BF120" s="27"/>
      <c r="BG120" s="27"/>
      <c r="BH120" s="27"/>
      <c r="BI120" s="27"/>
      <c r="BJ120" s="27"/>
      <c r="BK120" s="68"/>
      <c r="BL120" s="36"/>
      <c r="BM120" s="60"/>
      <c r="BN120" s="7"/>
      <c r="BO120" s="7"/>
      <c r="BP120" s="7"/>
    </row>
    <row r="121" spans="3:68" x14ac:dyDescent="0.15">
      <c r="C121">
        <v>110</v>
      </c>
      <c r="D121" s="27"/>
      <c r="E121" s="27"/>
      <c r="F121" s="27"/>
      <c r="G121" s="27"/>
      <c r="H121" s="27"/>
      <c r="I121" s="27"/>
      <c r="J121" s="27"/>
      <c r="K121" s="27"/>
      <c r="L121" s="27"/>
      <c r="M121" s="27"/>
      <c r="N121" s="27"/>
      <c r="O121" s="27"/>
      <c r="P121" s="27"/>
      <c r="Q121" s="27"/>
      <c r="R121" s="27"/>
      <c r="S121" s="27"/>
      <c r="T121" s="27"/>
      <c r="U121" s="27"/>
      <c r="V121" s="27"/>
      <c r="W121" s="27"/>
      <c r="X121" s="27"/>
      <c r="Y121" s="27"/>
      <c r="Z121" s="27"/>
      <c r="AA121" s="27"/>
      <c r="AB121" s="27"/>
      <c r="AC121" s="27"/>
      <c r="AD121" s="27"/>
      <c r="AE121" s="27"/>
      <c r="AF121" s="27"/>
      <c r="AG121" s="27"/>
      <c r="AH121" s="27"/>
      <c r="AI121" s="27"/>
      <c r="AJ121" s="27"/>
      <c r="AK121" s="27"/>
      <c r="AL121" s="27"/>
      <c r="AM121" s="27"/>
      <c r="AN121" s="27"/>
      <c r="AO121" s="27"/>
      <c r="AP121" s="27"/>
      <c r="AQ121" s="27"/>
      <c r="AR121" s="27"/>
      <c r="AS121" s="27"/>
      <c r="AT121" s="27"/>
      <c r="AU121" s="27"/>
      <c r="AV121" s="27"/>
      <c r="AW121" s="27"/>
      <c r="AX121" s="27"/>
      <c r="AY121" s="27"/>
      <c r="AZ121" s="27"/>
      <c r="BA121" s="27"/>
      <c r="BB121" s="27"/>
      <c r="BC121" s="27"/>
      <c r="BD121" s="27"/>
      <c r="BE121" s="27"/>
      <c r="BF121" s="27"/>
      <c r="BG121" s="27"/>
      <c r="BH121" s="27"/>
      <c r="BI121" s="27"/>
      <c r="BJ121" s="27"/>
      <c r="BK121" s="68"/>
      <c r="BL121" s="36"/>
      <c r="BM121" s="60"/>
      <c r="BN121" s="7"/>
      <c r="BO121" s="7"/>
      <c r="BP121" s="7"/>
    </row>
    <row r="122" spans="3:68" x14ac:dyDescent="0.15">
      <c r="C122">
        <v>111</v>
      </c>
      <c r="D122" s="27"/>
      <c r="E122" s="27"/>
      <c r="F122" s="27"/>
      <c r="G122" s="27"/>
      <c r="H122" s="27"/>
      <c r="I122" s="27"/>
      <c r="J122" s="27"/>
      <c r="K122" s="27"/>
      <c r="L122" s="27"/>
      <c r="M122" s="27"/>
      <c r="N122" s="27"/>
      <c r="O122" s="27"/>
      <c r="P122" s="27"/>
      <c r="Q122" s="27"/>
      <c r="R122" s="27"/>
      <c r="S122" s="27"/>
      <c r="T122" s="27"/>
      <c r="U122" s="27"/>
      <c r="V122" s="27"/>
      <c r="W122" s="27"/>
      <c r="X122" s="27"/>
      <c r="Y122" s="27"/>
      <c r="Z122" s="27"/>
      <c r="AA122" s="27"/>
      <c r="AB122" s="27"/>
      <c r="AC122" s="27"/>
      <c r="AD122" s="27"/>
      <c r="AE122" s="27"/>
      <c r="AF122" s="27"/>
      <c r="AG122" s="27"/>
      <c r="AH122" s="27"/>
      <c r="AI122" s="27"/>
      <c r="AJ122" s="27"/>
      <c r="AK122" s="27"/>
      <c r="AL122" s="27"/>
      <c r="AM122" s="27"/>
      <c r="AN122" s="27"/>
      <c r="AO122" s="27"/>
      <c r="AP122" s="27"/>
      <c r="AQ122" s="27"/>
      <c r="AR122" s="27"/>
      <c r="AS122" s="27"/>
      <c r="AT122" s="27"/>
      <c r="AU122" s="27"/>
      <c r="AV122" s="27"/>
      <c r="AW122" s="27"/>
      <c r="AX122" s="27"/>
      <c r="AY122" s="27"/>
      <c r="AZ122" s="27"/>
      <c r="BA122" s="27"/>
      <c r="BB122" s="27"/>
      <c r="BC122" s="27"/>
      <c r="BD122" s="27"/>
      <c r="BE122" s="27"/>
      <c r="BF122" s="27"/>
      <c r="BG122" s="27"/>
      <c r="BH122" s="27"/>
      <c r="BI122" s="27"/>
      <c r="BJ122" s="27"/>
      <c r="BK122" s="68"/>
      <c r="BL122" s="36"/>
      <c r="BM122" s="60"/>
      <c r="BN122" s="7"/>
      <c r="BO122" s="7"/>
      <c r="BP122" s="7"/>
    </row>
    <row r="123" spans="3:68" x14ac:dyDescent="0.15">
      <c r="C123">
        <v>112</v>
      </c>
      <c r="D123" s="27"/>
      <c r="E123" s="27"/>
      <c r="F123" s="27"/>
      <c r="G123" s="27"/>
      <c r="H123" s="27"/>
      <c r="I123" s="27"/>
      <c r="J123" s="27"/>
      <c r="K123" s="27"/>
      <c r="L123" s="27"/>
      <c r="M123" s="27"/>
      <c r="N123" s="27"/>
      <c r="O123" s="27"/>
      <c r="P123" s="27"/>
      <c r="Q123" s="27"/>
      <c r="R123" s="27"/>
      <c r="S123" s="27"/>
      <c r="T123" s="27"/>
      <c r="U123" s="27"/>
      <c r="V123" s="27"/>
      <c r="W123" s="27"/>
      <c r="X123" s="27"/>
      <c r="Y123" s="27"/>
      <c r="Z123" s="27"/>
      <c r="AA123" s="27"/>
      <c r="AB123" s="27"/>
      <c r="AC123" s="27"/>
      <c r="AD123" s="27"/>
      <c r="AE123" s="27"/>
      <c r="AF123" s="27"/>
      <c r="AG123" s="27"/>
      <c r="AH123" s="27"/>
      <c r="AI123" s="27"/>
      <c r="AJ123" s="27"/>
      <c r="AK123" s="27"/>
      <c r="AL123" s="27"/>
      <c r="AM123" s="27"/>
      <c r="AN123" s="27"/>
      <c r="AO123" s="27"/>
      <c r="AP123" s="27"/>
      <c r="AQ123" s="27"/>
      <c r="AR123" s="27"/>
      <c r="AS123" s="27"/>
      <c r="AT123" s="27"/>
      <c r="AU123" s="27"/>
      <c r="AV123" s="27"/>
      <c r="AW123" s="27"/>
      <c r="AX123" s="27"/>
      <c r="AY123" s="27"/>
      <c r="AZ123" s="27"/>
      <c r="BA123" s="27"/>
      <c r="BB123" s="27"/>
      <c r="BC123" s="27"/>
      <c r="BD123" s="27"/>
      <c r="BE123" s="27"/>
      <c r="BF123" s="27"/>
      <c r="BG123" s="27"/>
      <c r="BH123" s="27"/>
      <c r="BI123" s="27"/>
      <c r="BJ123" s="27"/>
      <c r="BK123" s="68"/>
      <c r="BL123" s="36"/>
      <c r="BM123" s="60"/>
      <c r="BN123" s="7"/>
      <c r="BO123" s="7"/>
      <c r="BP123" s="7"/>
    </row>
    <row r="124" spans="3:68" x14ac:dyDescent="0.15">
      <c r="C124">
        <v>113</v>
      </c>
      <c r="D124" s="27"/>
      <c r="E124" s="27"/>
      <c r="F124" s="27"/>
      <c r="G124" s="27"/>
      <c r="H124" s="27"/>
      <c r="I124" s="27"/>
      <c r="J124" s="27"/>
      <c r="K124" s="27"/>
      <c r="L124" s="27"/>
      <c r="M124" s="27"/>
      <c r="N124" s="27"/>
      <c r="O124" s="27"/>
      <c r="P124" s="27"/>
      <c r="Q124" s="27"/>
      <c r="R124" s="27"/>
      <c r="S124" s="27"/>
      <c r="T124" s="27"/>
      <c r="U124" s="27"/>
      <c r="V124" s="27"/>
      <c r="W124" s="27"/>
      <c r="X124" s="27"/>
      <c r="Y124" s="27"/>
      <c r="Z124" s="27"/>
      <c r="AA124" s="27"/>
      <c r="AB124" s="27"/>
      <c r="AC124" s="27"/>
      <c r="AD124" s="27"/>
      <c r="AE124" s="27"/>
      <c r="AF124" s="27"/>
      <c r="AG124" s="27"/>
      <c r="AH124" s="27"/>
      <c r="AI124" s="27"/>
      <c r="AJ124" s="27"/>
      <c r="AK124" s="27"/>
      <c r="AL124" s="27"/>
      <c r="AM124" s="27"/>
      <c r="AN124" s="27"/>
      <c r="AO124" s="27"/>
      <c r="AP124" s="27"/>
      <c r="AQ124" s="27"/>
      <c r="AR124" s="27"/>
      <c r="AS124" s="27"/>
      <c r="AT124" s="27"/>
      <c r="AU124" s="27"/>
      <c r="AV124" s="27"/>
      <c r="AW124" s="27"/>
      <c r="AX124" s="27"/>
      <c r="AY124" s="27"/>
      <c r="AZ124" s="27"/>
      <c r="BA124" s="27"/>
      <c r="BB124" s="27"/>
      <c r="BC124" s="27"/>
      <c r="BD124" s="27"/>
      <c r="BE124" s="27"/>
      <c r="BF124" s="27"/>
      <c r="BG124" s="27"/>
      <c r="BH124" s="27"/>
      <c r="BI124" s="27"/>
      <c r="BJ124" s="27"/>
      <c r="BK124" s="68"/>
      <c r="BL124" s="36"/>
      <c r="BM124" s="60"/>
      <c r="BN124" s="7"/>
      <c r="BO124" s="7"/>
      <c r="BP124" s="7"/>
    </row>
    <row r="125" spans="3:68" x14ac:dyDescent="0.15">
      <c r="C125">
        <v>114</v>
      </c>
      <c r="D125" s="27"/>
      <c r="E125" s="27"/>
      <c r="F125" s="27"/>
      <c r="G125" s="27"/>
      <c r="H125" s="27"/>
      <c r="I125" s="27"/>
      <c r="J125" s="27"/>
      <c r="K125" s="27"/>
      <c r="L125" s="27"/>
      <c r="M125" s="27"/>
      <c r="N125" s="27"/>
      <c r="O125" s="27"/>
      <c r="P125" s="27"/>
      <c r="Q125" s="27"/>
      <c r="R125" s="27"/>
      <c r="S125" s="27"/>
      <c r="T125" s="27"/>
      <c r="U125" s="27"/>
      <c r="V125" s="27"/>
      <c r="W125" s="27"/>
      <c r="X125" s="27"/>
      <c r="Y125" s="27"/>
      <c r="Z125" s="27"/>
      <c r="AA125" s="27"/>
      <c r="AB125" s="27"/>
      <c r="AC125" s="27"/>
      <c r="AD125" s="27"/>
      <c r="AE125" s="27"/>
      <c r="AF125" s="27"/>
      <c r="AG125" s="27"/>
      <c r="AH125" s="27"/>
      <c r="AI125" s="27"/>
      <c r="AJ125" s="27"/>
      <c r="AK125" s="27"/>
      <c r="AL125" s="27"/>
      <c r="AM125" s="27"/>
      <c r="AN125" s="27"/>
      <c r="AO125" s="27"/>
      <c r="AP125" s="27"/>
      <c r="AQ125" s="27"/>
      <c r="AR125" s="27"/>
      <c r="AS125" s="27"/>
      <c r="AT125" s="27"/>
      <c r="AU125" s="27"/>
      <c r="AV125" s="27"/>
      <c r="AW125" s="27"/>
      <c r="AX125" s="27"/>
      <c r="AY125" s="27"/>
      <c r="AZ125" s="27"/>
      <c r="BA125" s="27"/>
      <c r="BB125" s="27"/>
      <c r="BC125" s="27"/>
      <c r="BD125" s="27"/>
      <c r="BE125" s="27"/>
      <c r="BF125" s="27"/>
      <c r="BG125" s="27"/>
      <c r="BH125" s="27"/>
      <c r="BI125" s="27"/>
      <c r="BJ125" s="27"/>
      <c r="BK125" s="68"/>
      <c r="BL125" s="36"/>
      <c r="BM125" s="60"/>
      <c r="BN125" s="7"/>
      <c r="BO125" s="7"/>
      <c r="BP125" s="7"/>
    </row>
    <row r="126" spans="3:68" x14ac:dyDescent="0.15">
      <c r="C126">
        <v>115</v>
      </c>
      <c r="D126" s="27"/>
      <c r="E126" s="27"/>
      <c r="F126" s="27"/>
      <c r="G126" s="27"/>
      <c r="H126" s="27"/>
      <c r="I126" s="27"/>
      <c r="J126" s="27"/>
      <c r="K126" s="27"/>
      <c r="L126" s="27"/>
      <c r="M126" s="27"/>
      <c r="N126" s="27"/>
      <c r="O126" s="27"/>
      <c r="P126" s="27"/>
      <c r="Q126" s="27"/>
      <c r="R126" s="27"/>
      <c r="S126" s="27"/>
      <c r="T126" s="27"/>
      <c r="U126" s="27"/>
      <c r="V126" s="27"/>
      <c r="W126" s="27"/>
      <c r="X126" s="27"/>
      <c r="Y126" s="27"/>
      <c r="Z126" s="27"/>
      <c r="AA126" s="27"/>
      <c r="AB126" s="27"/>
      <c r="AC126" s="27"/>
      <c r="AD126" s="27"/>
      <c r="AE126" s="27"/>
      <c r="AF126" s="27"/>
      <c r="AG126" s="27"/>
      <c r="AH126" s="27"/>
      <c r="AI126" s="27"/>
      <c r="AJ126" s="27"/>
      <c r="AK126" s="27"/>
      <c r="AL126" s="27"/>
      <c r="AM126" s="27"/>
      <c r="AN126" s="27"/>
      <c r="AO126" s="27"/>
      <c r="AP126" s="27"/>
      <c r="AQ126" s="27"/>
      <c r="AR126" s="27"/>
      <c r="AS126" s="27"/>
      <c r="AT126" s="27"/>
      <c r="AU126" s="27"/>
      <c r="AV126" s="27"/>
      <c r="AW126" s="27"/>
      <c r="AX126" s="27"/>
      <c r="AY126" s="27"/>
      <c r="AZ126" s="27"/>
      <c r="BA126" s="27"/>
      <c r="BB126" s="27"/>
      <c r="BC126" s="27"/>
      <c r="BD126" s="27"/>
      <c r="BE126" s="27"/>
      <c r="BF126" s="27"/>
      <c r="BG126" s="27"/>
      <c r="BH126" s="27"/>
      <c r="BI126" s="27"/>
      <c r="BJ126" s="27"/>
      <c r="BK126" s="68"/>
      <c r="BL126" s="36"/>
      <c r="BM126" s="60"/>
      <c r="BN126" s="7"/>
      <c r="BO126" s="7"/>
      <c r="BP126" s="7"/>
    </row>
    <row r="127" spans="3:68" x14ac:dyDescent="0.15">
      <c r="C127">
        <v>116</v>
      </c>
      <c r="D127" s="27"/>
      <c r="E127" s="27"/>
      <c r="F127" s="27"/>
      <c r="G127" s="27"/>
      <c r="H127" s="27"/>
      <c r="I127" s="27"/>
      <c r="J127" s="27"/>
      <c r="K127" s="27"/>
      <c r="L127" s="27"/>
      <c r="M127" s="27"/>
      <c r="N127" s="27"/>
      <c r="O127" s="27"/>
      <c r="P127" s="27"/>
      <c r="Q127" s="27"/>
      <c r="R127" s="27"/>
      <c r="S127" s="27"/>
      <c r="T127" s="27"/>
      <c r="U127" s="27"/>
      <c r="V127" s="27"/>
      <c r="W127" s="27"/>
      <c r="X127" s="27"/>
      <c r="Y127" s="27"/>
      <c r="Z127" s="27"/>
      <c r="AA127" s="27"/>
      <c r="AB127" s="27"/>
      <c r="AC127" s="27"/>
      <c r="AD127" s="27"/>
      <c r="AE127" s="27"/>
      <c r="AF127" s="27"/>
      <c r="AG127" s="27"/>
      <c r="AH127" s="27"/>
      <c r="AI127" s="27"/>
      <c r="AJ127" s="27"/>
      <c r="AK127" s="27"/>
      <c r="AL127" s="27"/>
      <c r="AM127" s="27"/>
      <c r="AN127" s="27"/>
      <c r="AO127" s="27"/>
      <c r="AP127" s="27"/>
      <c r="AQ127" s="27"/>
      <c r="AR127" s="27"/>
      <c r="AS127" s="27"/>
      <c r="AT127" s="27"/>
      <c r="AU127" s="27"/>
      <c r="AV127" s="27"/>
      <c r="AW127" s="27"/>
      <c r="AX127" s="27"/>
      <c r="AY127" s="27"/>
      <c r="AZ127" s="27"/>
      <c r="BA127" s="27"/>
      <c r="BB127" s="27"/>
      <c r="BC127" s="27"/>
      <c r="BD127" s="27"/>
      <c r="BE127" s="27"/>
      <c r="BF127" s="27"/>
      <c r="BG127" s="27"/>
      <c r="BH127" s="27"/>
      <c r="BI127" s="27"/>
      <c r="BJ127" s="27"/>
      <c r="BK127" s="68"/>
      <c r="BL127" s="36"/>
      <c r="BM127" s="60"/>
      <c r="BN127" s="7"/>
      <c r="BO127" s="7"/>
      <c r="BP127" s="7"/>
    </row>
    <row r="128" spans="3:68" x14ac:dyDescent="0.15">
      <c r="C128">
        <v>117</v>
      </c>
      <c r="D128" s="27"/>
      <c r="E128" s="27"/>
      <c r="F128" s="27"/>
      <c r="G128" s="27"/>
      <c r="H128" s="27"/>
      <c r="I128" s="27"/>
      <c r="J128" s="27"/>
      <c r="K128" s="27"/>
      <c r="L128" s="27"/>
      <c r="M128" s="27"/>
      <c r="N128" s="27"/>
      <c r="O128" s="27"/>
      <c r="P128" s="27"/>
      <c r="Q128" s="27"/>
      <c r="R128" s="27"/>
      <c r="S128" s="27"/>
      <c r="T128" s="27"/>
      <c r="U128" s="27"/>
      <c r="V128" s="27"/>
      <c r="W128" s="27"/>
      <c r="X128" s="27"/>
      <c r="Y128" s="27"/>
      <c r="Z128" s="27"/>
      <c r="AA128" s="27"/>
      <c r="AB128" s="27"/>
      <c r="AC128" s="27"/>
      <c r="AD128" s="27"/>
      <c r="AE128" s="27"/>
      <c r="AF128" s="27"/>
      <c r="AG128" s="27"/>
      <c r="AH128" s="27"/>
      <c r="AI128" s="27"/>
      <c r="AJ128" s="27"/>
      <c r="AK128" s="27"/>
      <c r="AL128" s="27"/>
      <c r="AM128" s="27"/>
      <c r="AN128" s="27"/>
      <c r="AO128" s="27"/>
      <c r="AP128" s="27"/>
      <c r="AQ128" s="27"/>
      <c r="AR128" s="27"/>
      <c r="AS128" s="27"/>
      <c r="AT128" s="27"/>
      <c r="AU128" s="27"/>
      <c r="AV128" s="27"/>
      <c r="AW128" s="27"/>
      <c r="AX128" s="27"/>
      <c r="AY128" s="27"/>
      <c r="AZ128" s="27"/>
      <c r="BA128" s="27"/>
      <c r="BB128" s="27"/>
      <c r="BC128" s="27"/>
      <c r="BD128" s="27"/>
      <c r="BE128" s="27"/>
      <c r="BF128" s="27"/>
      <c r="BG128" s="27"/>
      <c r="BH128" s="27"/>
      <c r="BI128" s="27"/>
      <c r="BJ128" s="27"/>
      <c r="BK128" s="68"/>
      <c r="BL128" s="36"/>
      <c r="BM128" s="60"/>
      <c r="BN128" s="7"/>
      <c r="BO128" s="7"/>
      <c r="BP128" s="7"/>
    </row>
    <row r="129" spans="3:68" x14ac:dyDescent="0.15">
      <c r="C129">
        <v>118</v>
      </c>
      <c r="D129" s="27"/>
      <c r="E129" s="27"/>
      <c r="F129" s="27"/>
      <c r="G129" s="27"/>
      <c r="H129" s="27"/>
      <c r="I129" s="27"/>
      <c r="J129" s="27"/>
      <c r="K129" s="27"/>
      <c r="L129" s="27"/>
      <c r="M129" s="27"/>
      <c r="N129" s="27"/>
      <c r="O129" s="27"/>
      <c r="P129" s="27"/>
      <c r="Q129" s="27"/>
      <c r="R129" s="27"/>
      <c r="S129" s="27"/>
      <c r="T129" s="27"/>
      <c r="U129" s="27"/>
      <c r="V129" s="27"/>
      <c r="W129" s="27"/>
      <c r="X129" s="27"/>
      <c r="Y129" s="27"/>
      <c r="Z129" s="27"/>
      <c r="AA129" s="27"/>
      <c r="AB129" s="27"/>
      <c r="AC129" s="27"/>
      <c r="AD129" s="27"/>
      <c r="AE129" s="27"/>
      <c r="AF129" s="27"/>
      <c r="AG129" s="27"/>
      <c r="AH129" s="27"/>
      <c r="AI129" s="27"/>
      <c r="AJ129" s="27"/>
      <c r="AK129" s="27"/>
      <c r="AL129" s="27"/>
      <c r="AM129" s="27"/>
      <c r="AN129" s="27"/>
      <c r="AO129" s="27"/>
      <c r="AP129" s="27"/>
      <c r="AQ129" s="27"/>
      <c r="AR129" s="27"/>
      <c r="AS129" s="27"/>
      <c r="AT129" s="27"/>
      <c r="AU129" s="27"/>
      <c r="AV129" s="27"/>
      <c r="AW129" s="27"/>
      <c r="AX129" s="27"/>
      <c r="AY129" s="27"/>
      <c r="AZ129" s="27"/>
      <c r="BA129" s="27"/>
      <c r="BB129" s="27"/>
      <c r="BC129" s="27"/>
      <c r="BD129" s="27"/>
      <c r="BE129" s="27"/>
      <c r="BF129" s="27"/>
      <c r="BG129" s="27"/>
      <c r="BH129" s="27"/>
      <c r="BI129" s="27"/>
      <c r="BJ129" s="27"/>
      <c r="BK129" s="68"/>
      <c r="BL129" s="36"/>
      <c r="BM129" s="60"/>
      <c r="BN129" s="7"/>
      <c r="BO129" s="7"/>
      <c r="BP129" s="7"/>
    </row>
    <row r="130" spans="3:68" x14ac:dyDescent="0.15">
      <c r="C130">
        <v>119</v>
      </c>
      <c r="D130" s="27"/>
      <c r="E130" s="27"/>
      <c r="F130" s="27"/>
      <c r="G130" s="27"/>
      <c r="H130" s="27"/>
      <c r="I130" s="27"/>
      <c r="J130" s="27"/>
      <c r="K130" s="27"/>
      <c r="L130" s="27"/>
      <c r="M130" s="27"/>
      <c r="N130" s="27"/>
      <c r="O130" s="27"/>
      <c r="P130" s="27"/>
      <c r="Q130" s="27"/>
      <c r="R130" s="27"/>
      <c r="S130" s="27"/>
      <c r="T130" s="27"/>
      <c r="U130" s="27"/>
      <c r="V130" s="27"/>
      <c r="W130" s="27"/>
      <c r="X130" s="27"/>
      <c r="Y130" s="27"/>
      <c r="Z130" s="27"/>
      <c r="AA130" s="27"/>
      <c r="AB130" s="27"/>
      <c r="AC130" s="27"/>
      <c r="AD130" s="27"/>
      <c r="AE130" s="27"/>
      <c r="AF130" s="27"/>
      <c r="AG130" s="27"/>
      <c r="AH130" s="27"/>
      <c r="AI130" s="27"/>
      <c r="AJ130" s="27"/>
      <c r="AK130" s="27"/>
      <c r="AL130" s="27"/>
      <c r="AM130" s="27"/>
      <c r="AN130" s="27"/>
      <c r="AO130" s="27"/>
      <c r="AP130" s="27"/>
      <c r="AQ130" s="27"/>
      <c r="AR130" s="27"/>
      <c r="AS130" s="27"/>
      <c r="AT130" s="27"/>
      <c r="AU130" s="27"/>
      <c r="AV130" s="27"/>
      <c r="AW130" s="27"/>
      <c r="AX130" s="27"/>
      <c r="AY130" s="27"/>
      <c r="AZ130" s="27"/>
      <c r="BA130" s="27"/>
      <c r="BB130" s="27"/>
      <c r="BC130" s="27"/>
      <c r="BD130" s="27"/>
      <c r="BE130" s="27"/>
      <c r="BF130" s="27"/>
      <c r="BG130" s="27"/>
      <c r="BH130" s="27"/>
      <c r="BI130" s="27"/>
      <c r="BJ130" s="27"/>
      <c r="BK130" s="68"/>
      <c r="BL130" s="36"/>
      <c r="BM130" s="60"/>
      <c r="BN130" s="7"/>
      <c r="BO130" s="7"/>
      <c r="BP130" s="7"/>
    </row>
    <row r="131" spans="3:68" x14ac:dyDescent="0.15">
      <c r="C131">
        <v>120</v>
      </c>
      <c r="D131" s="27"/>
      <c r="E131" s="27"/>
      <c r="F131" s="27"/>
      <c r="G131" s="27"/>
      <c r="H131" s="27"/>
      <c r="I131" s="27"/>
      <c r="J131" s="27"/>
      <c r="K131" s="27"/>
      <c r="L131" s="27"/>
      <c r="M131" s="27"/>
      <c r="N131" s="27"/>
      <c r="O131" s="27"/>
      <c r="P131" s="27"/>
      <c r="Q131" s="27"/>
      <c r="R131" s="27"/>
      <c r="S131" s="27"/>
      <c r="T131" s="27"/>
      <c r="U131" s="27"/>
      <c r="V131" s="27"/>
      <c r="W131" s="27"/>
      <c r="X131" s="27"/>
      <c r="Y131" s="27"/>
      <c r="Z131" s="27"/>
      <c r="AA131" s="27"/>
      <c r="AB131" s="27"/>
      <c r="AC131" s="27"/>
      <c r="AD131" s="27"/>
      <c r="AE131" s="27"/>
      <c r="AF131" s="27"/>
      <c r="AG131" s="27"/>
      <c r="AH131" s="27"/>
      <c r="AI131" s="27"/>
      <c r="AJ131" s="27"/>
      <c r="AK131" s="27"/>
      <c r="AL131" s="27"/>
      <c r="AM131" s="27"/>
      <c r="AN131" s="27"/>
      <c r="AO131" s="27"/>
      <c r="AP131" s="27"/>
      <c r="AQ131" s="27"/>
      <c r="AR131" s="27"/>
      <c r="AS131" s="27"/>
      <c r="AT131" s="27"/>
      <c r="AU131" s="27"/>
      <c r="AV131" s="27"/>
      <c r="AW131" s="27"/>
      <c r="AX131" s="27"/>
      <c r="AY131" s="27"/>
      <c r="AZ131" s="27"/>
      <c r="BA131" s="27"/>
      <c r="BB131" s="27"/>
      <c r="BC131" s="27"/>
      <c r="BD131" s="27"/>
      <c r="BE131" s="27"/>
      <c r="BF131" s="27"/>
      <c r="BG131" s="27"/>
      <c r="BH131" s="27"/>
      <c r="BI131" s="27"/>
      <c r="BJ131" s="27"/>
      <c r="BK131" s="68"/>
      <c r="BL131" s="36"/>
      <c r="BM131" s="60"/>
      <c r="BN131" s="7"/>
      <c r="BO131" s="7"/>
      <c r="BP131" s="7"/>
    </row>
    <row r="132" spans="3:68" x14ac:dyDescent="0.15">
      <c r="C132">
        <v>121</v>
      </c>
      <c r="D132" s="27"/>
      <c r="E132" s="27"/>
      <c r="F132" s="27"/>
      <c r="G132" s="27"/>
      <c r="H132" s="27"/>
      <c r="I132" s="27"/>
      <c r="J132" s="27"/>
      <c r="K132" s="27"/>
      <c r="L132" s="27"/>
      <c r="M132" s="27"/>
      <c r="N132" s="27"/>
      <c r="O132" s="27"/>
      <c r="P132" s="27"/>
      <c r="Q132" s="27"/>
      <c r="R132" s="27"/>
      <c r="S132" s="27"/>
      <c r="T132" s="27"/>
      <c r="U132" s="27"/>
      <c r="V132" s="27"/>
      <c r="W132" s="27"/>
      <c r="X132" s="27"/>
      <c r="Y132" s="27"/>
      <c r="Z132" s="27"/>
      <c r="AA132" s="27"/>
      <c r="AB132" s="27"/>
      <c r="AC132" s="27"/>
      <c r="AD132" s="27"/>
      <c r="AE132" s="27"/>
      <c r="AF132" s="27"/>
      <c r="AG132" s="27"/>
      <c r="AH132" s="27"/>
      <c r="AI132" s="27"/>
      <c r="AJ132" s="27"/>
      <c r="AK132" s="27"/>
      <c r="AL132" s="27"/>
      <c r="AM132" s="27"/>
      <c r="AN132" s="27"/>
      <c r="AO132" s="27"/>
      <c r="AP132" s="27"/>
      <c r="AQ132" s="27"/>
      <c r="AR132" s="27"/>
      <c r="AS132" s="27"/>
      <c r="AT132" s="27"/>
      <c r="AU132" s="27"/>
      <c r="AV132" s="27"/>
      <c r="AW132" s="27"/>
      <c r="AX132" s="27"/>
      <c r="AY132" s="27"/>
      <c r="AZ132" s="27"/>
      <c r="BA132" s="27"/>
      <c r="BB132" s="27"/>
      <c r="BC132" s="27"/>
      <c r="BD132" s="27"/>
      <c r="BE132" s="27"/>
      <c r="BF132" s="27"/>
      <c r="BG132" s="27"/>
      <c r="BH132" s="27"/>
      <c r="BI132" s="27"/>
      <c r="BJ132" s="27"/>
      <c r="BK132" s="68"/>
      <c r="BL132" s="36"/>
      <c r="BM132" s="60"/>
      <c r="BN132" s="7"/>
      <c r="BO132" s="7"/>
      <c r="BP132" s="7"/>
    </row>
    <row r="133" spans="3:68" x14ac:dyDescent="0.15">
      <c r="C133">
        <v>122</v>
      </c>
      <c r="D133" s="27"/>
      <c r="E133" s="27"/>
      <c r="F133" s="27"/>
      <c r="G133" s="27"/>
      <c r="H133" s="27"/>
      <c r="I133" s="27"/>
      <c r="J133" s="27"/>
      <c r="K133" s="27"/>
      <c r="L133" s="27"/>
      <c r="M133" s="27"/>
      <c r="N133" s="27"/>
      <c r="O133" s="27"/>
      <c r="P133" s="27"/>
      <c r="Q133" s="27"/>
      <c r="R133" s="27"/>
      <c r="S133" s="27"/>
      <c r="T133" s="27"/>
      <c r="U133" s="27"/>
      <c r="V133" s="27"/>
      <c r="W133" s="27"/>
      <c r="X133" s="27"/>
      <c r="Y133" s="27"/>
      <c r="Z133" s="27"/>
      <c r="AA133" s="27"/>
      <c r="AB133" s="27"/>
      <c r="AC133" s="27"/>
      <c r="AD133" s="27"/>
      <c r="AE133" s="27"/>
      <c r="AF133" s="27"/>
      <c r="AG133" s="27"/>
      <c r="AH133" s="27"/>
      <c r="AI133" s="27"/>
      <c r="AJ133" s="27"/>
      <c r="AK133" s="27"/>
      <c r="AL133" s="27"/>
      <c r="AM133" s="27"/>
      <c r="AN133" s="27"/>
      <c r="AO133" s="27"/>
      <c r="AP133" s="27"/>
      <c r="AQ133" s="27"/>
      <c r="AR133" s="27"/>
      <c r="AS133" s="27"/>
      <c r="AT133" s="27"/>
      <c r="AU133" s="27"/>
      <c r="AV133" s="27"/>
      <c r="AW133" s="27"/>
      <c r="AX133" s="27"/>
      <c r="AY133" s="27"/>
      <c r="AZ133" s="27"/>
      <c r="BA133" s="27"/>
      <c r="BB133" s="27"/>
      <c r="BC133" s="27"/>
      <c r="BD133" s="27"/>
      <c r="BE133" s="27"/>
      <c r="BF133" s="27"/>
      <c r="BG133" s="27"/>
      <c r="BH133" s="27"/>
      <c r="BI133" s="27"/>
      <c r="BJ133" s="27"/>
      <c r="BK133" s="68"/>
      <c r="BL133" s="36"/>
      <c r="BM133" s="60"/>
      <c r="BN133" s="7"/>
      <c r="BO133" s="7"/>
      <c r="BP133" s="7"/>
    </row>
    <row r="134" spans="3:68" x14ac:dyDescent="0.15">
      <c r="C134">
        <v>123</v>
      </c>
      <c r="D134" s="27"/>
      <c r="E134" s="27"/>
      <c r="F134" s="27"/>
      <c r="G134" s="27"/>
      <c r="H134" s="27"/>
      <c r="I134" s="27"/>
      <c r="J134" s="27"/>
      <c r="K134" s="27"/>
      <c r="L134" s="27"/>
      <c r="M134" s="27"/>
      <c r="N134" s="27"/>
      <c r="O134" s="27"/>
      <c r="P134" s="27"/>
      <c r="Q134" s="27"/>
      <c r="R134" s="27"/>
      <c r="S134" s="27"/>
      <c r="T134" s="27"/>
      <c r="U134" s="27"/>
      <c r="V134" s="27"/>
      <c r="W134" s="27"/>
      <c r="X134" s="27"/>
      <c r="Y134" s="27"/>
      <c r="Z134" s="27"/>
      <c r="AA134" s="27"/>
      <c r="AB134" s="27"/>
      <c r="AC134" s="27"/>
      <c r="AD134" s="27"/>
      <c r="AE134" s="27"/>
      <c r="AF134" s="27"/>
      <c r="AG134" s="27"/>
      <c r="AH134" s="27"/>
      <c r="AI134" s="27"/>
      <c r="AJ134" s="27"/>
      <c r="AK134" s="27"/>
      <c r="AL134" s="27"/>
      <c r="AM134" s="27"/>
      <c r="AN134" s="27"/>
      <c r="AO134" s="27"/>
      <c r="AP134" s="27"/>
      <c r="AQ134" s="27"/>
      <c r="AR134" s="27"/>
      <c r="AS134" s="27"/>
      <c r="AT134" s="27"/>
      <c r="AU134" s="27"/>
      <c r="AV134" s="27"/>
      <c r="AW134" s="27"/>
      <c r="AX134" s="27"/>
      <c r="AY134" s="27"/>
      <c r="AZ134" s="27"/>
      <c r="BA134" s="27"/>
      <c r="BB134" s="27"/>
      <c r="BC134" s="27"/>
      <c r="BD134" s="27"/>
      <c r="BE134" s="27"/>
      <c r="BF134" s="27"/>
      <c r="BG134" s="27"/>
      <c r="BH134" s="27"/>
      <c r="BI134" s="27"/>
      <c r="BJ134" s="27"/>
      <c r="BK134" s="68"/>
      <c r="BL134" s="36"/>
      <c r="BM134" s="60"/>
      <c r="BN134" s="7"/>
      <c r="BO134" s="7"/>
      <c r="BP134" s="7"/>
    </row>
    <row r="135" spans="3:68" x14ac:dyDescent="0.15">
      <c r="C135">
        <v>124</v>
      </c>
      <c r="D135" s="27"/>
      <c r="E135" s="27"/>
      <c r="F135" s="27"/>
      <c r="G135" s="27"/>
      <c r="H135" s="27"/>
      <c r="I135" s="27"/>
      <c r="J135" s="27"/>
      <c r="K135" s="27"/>
      <c r="L135" s="27"/>
      <c r="M135" s="27"/>
      <c r="N135" s="27"/>
      <c r="O135" s="27"/>
      <c r="P135" s="27"/>
      <c r="Q135" s="27"/>
      <c r="R135" s="27"/>
      <c r="S135" s="27"/>
      <c r="T135" s="27"/>
      <c r="U135" s="27"/>
      <c r="V135" s="27"/>
      <c r="W135" s="27"/>
      <c r="X135" s="27"/>
      <c r="Y135" s="27"/>
      <c r="Z135" s="27"/>
      <c r="AA135" s="27"/>
      <c r="AB135" s="27"/>
      <c r="AC135" s="27"/>
      <c r="AD135" s="27"/>
      <c r="AE135" s="27"/>
      <c r="AF135" s="27"/>
      <c r="AG135" s="27"/>
      <c r="AH135" s="27"/>
      <c r="AI135" s="27"/>
      <c r="AJ135" s="27"/>
      <c r="AK135" s="27"/>
      <c r="AL135" s="27"/>
      <c r="AM135" s="27"/>
      <c r="AN135" s="27"/>
      <c r="AO135" s="27"/>
      <c r="AP135" s="27"/>
      <c r="AQ135" s="27"/>
      <c r="AR135" s="27"/>
      <c r="AS135" s="27"/>
      <c r="AT135" s="27"/>
      <c r="AU135" s="27"/>
      <c r="AV135" s="27"/>
      <c r="AW135" s="27"/>
      <c r="AX135" s="27"/>
      <c r="AY135" s="27"/>
      <c r="AZ135" s="27"/>
      <c r="BA135" s="27"/>
      <c r="BB135" s="27"/>
      <c r="BC135" s="27"/>
      <c r="BD135" s="27"/>
      <c r="BE135" s="27"/>
      <c r="BF135" s="27"/>
      <c r="BG135" s="27"/>
      <c r="BH135" s="27"/>
      <c r="BI135" s="27"/>
      <c r="BJ135" s="27"/>
      <c r="BK135" s="68"/>
      <c r="BL135" s="36"/>
      <c r="BM135" s="60"/>
      <c r="BN135" s="7"/>
      <c r="BO135" s="7"/>
      <c r="BP135" s="7"/>
    </row>
    <row r="136" spans="3:68" x14ac:dyDescent="0.15">
      <c r="C136">
        <v>125</v>
      </c>
      <c r="D136" s="27"/>
      <c r="E136" s="27"/>
      <c r="F136" s="27"/>
      <c r="G136" s="27"/>
      <c r="H136" s="27"/>
      <c r="I136" s="27"/>
      <c r="J136" s="27"/>
      <c r="K136" s="27"/>
      <c r="L136" s="27"/>
      <c r="M136" s="27"/>
      <c r="N136" s="27"/>
      <c r="O136" s="27"/>
      <c r="P136" s="27"/>
      <c r="Q136" s="27"/>
      <c r="R136" s="27"/>
      <c r="S136" s="27"/>
      <c r="T136" s="27"/>
      <c r="U136" s="27"/>
      <c r="V136" s="27"/>
      <c r="W136" s="27"/>
      <c r="X136" s="27"/>
      <c r="Y136" s="27"/>
      <c r="Z136" s="27"/>
      <c r="AA136" s="27"/>
      <c r="AB136" s="27"/>
      <c r="AC136" s="27"/>
      <c r="AD136" s="27"/>
      <c r="AE136" s="27"/>
      <c r="AF136" s="27"/>
      <c r="AG136" s="27"/>
      <c r="AH136" s="27"/>
      <c r="AI136" s="27"/>
      <c r="AJ136" s="27"/>
      <c r="AK136" s="27"/>
      <c r="AL136" s="27"/>
      <c r="AM136" s="27"/>
      <c r="AN136" s="27"/>
      <c r="AO136" s="27"/>
      <c r="AP136" s="27"/>
      <c r="AQ136" s="27"/>
      <c r="AR136" s="27"/>
      <c r="AS136" s="27"/>
      <c r="AT136" s="27"/>
      <c r="AU136" s="27"/>
      <c r="AV136" s="27"/>
      <c r="AW136" s="27"/>
      <c r="AX136" s="27"/>
      <c r="AY136" s="27"/>
      <c r="AZ136" s="27"/>
      <c r="BA136" s="27"/>
      <c r="BB136" s="27"/>
      <c r="BC136" s="27"/>
      <c r="BD136" s="27"/>
      <c r="BE136" s="27"/>
      <c r="BF136" s="27"/>
      <c r="BG136" s="27"/>
      <c r="BH136" s="27"/>
      <c r="BI136" s="27"/>
      <c r="BJ136" s="27"/>
      <c r="BK136" s="68"/>
      <c r="BL136" s="36"/>
      <c r="BM136" s="60"/>
      <c r="BN136" s="7"/>
      <c r="BO136" s="7"/>
      <c r="BP136" s="7"/>
    </row>
    <row r="137" spans="3:68" x14ac:dyDescent="0.15">
      <c r="C137">
        <v>126</v>
      </c>
      <c r="D137" s="27"/>
      <c r="E137" s="27"/>
      <c r="F137" s="27"/>
      <c r="G137" s="27"/>
      <c r="H137" s="27"/>
      <c r="I137" s="27"/>
      <c r="J137" s="27"/>
      <c r="K137" s="27"/>
      <c r="L137" s="27"/>
      <c r="M137" s="27"/>
      <c r="N137" s="27"/>
      <c r="O137" s="27"/>
      <c r="P137" s="27"/>
      <c r="Q137" s="27"/>
      <c r="R137" s="27"/>
      <c r="S137" s="27"/>
      <c r="T137" s="27"/>
      <c r="U137" s="27"/>
      <c r="V137" s="27"/>
      <c r="W137" s="27"/>
      <c r="X137" s="27"/>
      <c r="Y137" s="27"/>
      <c r="Z137" s="27"/>
      <c r="AA137" s="27"/>
      <c r="AB137" s="27"/>
      <c r="AC137" s="27"/>
      <c r="AD137" s="27"/>
      <c r="AE137" s="27"/>
      <c r="AF137" s="27"/>
      <c r="AG137" s="27"/>
      <c r="AH137" s="27"/>
      <c r="AI137" s="27"/>
      <c r="AJ137" s="27"/>
      <c r="AK137" s="27"/>
      <c r="AL137" s="27"/>
      <c r="AM137" s="27"/>
      <c r="AN137" s="27"/>
      <c r="AO137" s="27"/>
      <c r="AP137" s="27"/>
      <c r="AQ137" s="27"/>
      <c r="AR137" s="27"/>
      <c r="AS137" s="27"/>
      <c r="AT137" s="27"/>
      <c r="AU137" s="27"/>
      <c r="AV137" s="27"/>
      <c r="AW137" s="27"/>
      <c r="AX137" s="27"/>
      <c r="AY137" s="27"/>
      <c r="AZ137" s="27"/>
      <c r="BA137" s="27"/>
      <c r="BB137" s="27"/>
      <c r="BC137" s="27"/>
      <c r="BD137" s="27"/>
      <c r="BE137" s="27"/>
      <c r="BF137" s="27"/>
      <c r="BG137" s="27"/>
      <c r="BH137" s="27"/>
      <c r="BI137" s="27"/>
      <c r="BJ137" s="27"/>
      <c r="BK137" s="68"/>
      <c r="BL137" s="36"/>
      <c r="BM137" s="60"/>
      <c r="BN137" s="7"/>
      <c r="BO137" s="7"/>
      <c r="BP137" s="7"/>
    </row>
    <row r="138" spans="3:68" x14ac:dyDescent="0.15">
      <c r="C138">
        <v>127</v>
      </c>
      <c r="D138" s="27"/>
      <c r="E138" s="27"/>
      <c r="F138" s="27"/>
      <c r="G138" s="27"/>
      <c r="H138" s="27"/>
      <c r="I138" s="27"/>
      <c r="J138" s="27"/>
      <c r="K138" s="27"/>
      <c r="L138" s="27"/>
      <c r="M138" s="27"/>
      <c r="N138" s="27"/>
      <c r="O138" s="27"/>
      <c r="P138" s="27"/>
      <c r="Q138" s="27"/>
      <c r="R138" s="27"/>
      <c r="S138" s="27"/>
      <c r="T138" s="27"/>
      <c r="U138" s="27"/>
      <c r="V138" s="27"/>
      <c r="W138" s="27"/>
      <c r="X138" s="27"/>
      <c r="Y138" s="27"/>
      <c r="Z138" s="27"/>
      <c r="AA138" s="27"/>
      <c r="AB138" s="27"/>
      <c r="AC138" s="27"/>
      <c r="AD138" s="27"/>
      <c r="AE138" s="27"/>
      <c r="AF138" s="27"/>
      <c r="AG138" s="27"/>
      <c r="AH138" s="27"/>
      <c r="AI138" s="27"/>
      <c r="AJ138" s="27"/>
      <c r="AK138" s="27"/>
      <c r="AL138" s="27"/>
      <c r="AM138" s="27"/>
      <c r="AN138" s="27"/>
      <c r="AO138" s="27"/>
      <c r="AP138" s="27"/>
      <c r="AQ138" s="27"/>
      <c r="AR138" s="27"/>
      <c r="AS138" s="27"/>
      <c r="AT138" s="27"/>
      <c r="AU138" s="27"/>
      <c r="AV138" s="27"/>
      <c r="AW138" s="27"/>
      <c r="AX138" s="27"/>
      <c r="AY138" s="27"/>
      <c r="AZ138" s="27"/>
      <c r="BA138" s="27"/>
      <c r="BB138" s="27"/>
      <c r="BC138" s="27"/>
      <c r="BD138" s="27"/>
      <c r="BE138" s="27"/>
      <c r="BF138" s="27"/>
      <c r="BG138" s="27"/>
      <c r="BH138" s="27"/>
      <c r="BI138" s="27"/>
      <c r="BJ138" s="27"/>
      <c r="BK138" s="68"/>
      <c r="BL138" s="36"/>
      <c r="BM138" s="60"/>
      <c r="BN138" s="7"/>
      <c r="BO138" s="7"/>
      <c r="BP138" s="7"/>
    </row>
    <row r="139" spans="3:68" x14ac:dyDescent="0.15">
      <c r="C139">
        <v>128</v>
      </c>
      <c r="D139" s="27"/>
      <c r="E139" s="27"/>
      <c r="F139" s="27"/>
      <c r="G139" s="27"/>
      <c r="H139" s="27"/>
      <c r="I139" s="27"/>
      <c r="J139" s="27"/>
      <c r="K139" s="27"/>
      <c r="L139" s="27"/>
      <c r="M139" s="27"/>
      <c r="N139" s="27"/>
      <c r="O139" s="27"/>
      <c r="P139" s="27"/>
      <c r="Q139" s="27"/>
      <c r="R139" s="27"/>
      <c r="S139" s="27"/>
      <c r="T139" s="27"/>
      <c r="U139" s="27"/>
      <c r="V139" s="27"/>
      <c r="W139" s="27"/>
      <c r="X139" s="27"/>
      <c r="Y139" s="27"/>
      <c r="Z139" s="27"/>
      <c r="AA139" s="27"/>
      <c r="AB139" s="27"/>
      <c r="AC139" s="27"/>
      <c r="AD139" s="27"/>
      <c r="AE139" s="27"/>
      <c r="AF139" s="27"/>
      <c r="AG139" s="27"/>
      <c r="AH139" s="27"/>
      <c r="AI139" s="27"/>
      <c r="AJ139" s="27"/>
      <c r="AK139" s="27"/>
      <c r="AL139" s="27"/>
      <c r="AM139" s="27"/>
      <c r="AN139" s="27"/>
      <c r="AO139" s="27"/>
      <c r="AP139" s="27"/>
      <c r="AQ139" s="27"/>
      <c r="AR139" s="27"/>
      <c r="AS139" s="27"/>
      <c r="AT139" s="27"/>
      <c r="AU139" s="27"/>
      <c r="AV139" s="27"/>
      <c r="AW139" s="27"/>
      <c r="AX139" s="27"/>
      <c r="AY139" s="27"/>
      <c r="AZ139" s="27"/>
      <c r="BA139" s="27"/>
      <c r="BB139" s="27"/>
      <c r="BC139" s="27"/>
      <c r="BD139" s="27"/>
      <c r="BE139" s="27"/>
      <c r="BF139" s="27"/>
      <c r="BG139" s="27"/>
      <c r="BH139" s="27"/>
      <c r="BI139" s="27"/>
      <c r="BJ139" s="27"/>
      <c r="BK139" s="68"/>
      <c r="BL139" s="36"/>
      <c r="BM139" s="60"/>
      <c r="BN139" s="7"/>
      <c r="BO139" s="7"/>
      <c r="BP139" s="7"/>
    </row>
    <row r="140" spans="3:68" x14ac:dyDescent="0.15">
      <c r="C140">
        <v>129</v>
      </c>
      <c r="D140" s="27"/>
      <c r="E140" s="27"/>
      <c r="F140" s="27"/>
      <c r="G140" s="27"/>
      <c r="H140" s="27"/>
      <c r="I140" s="27"/>
      <c r="J140" s="27"/>
      <c r="K140" s="27"/>
      <c r="L140" s="27"/>
      <c r="M140" s="27"/>
      <c r="N140" s="27"/>
      <c r="O140" s="27"/>
      <c r="P140" s="27"/>
      <c r="Q140" s="27"/>
      <c r="R140" s="27"/>
      <c r="S140" s="27"/>
      <c r="T140" s="27"/>
      <c r="U140" s="27"/>
      <c r="V140" s="27"/>
      <c r="W140" s="27"/>
      <c r="X140" s="27"/>
      <c r="Y140" s="27"/>
      <c r="Z140" s="27"/>
      <c r="AA140" s="27"/>
      <c r="AB140" s="27"/>
      <c r="AC140" s="27"/>
      <c r="AD140" s="27"/>
      <c r="AE140" s="27"/>
      <c r="AF140" s="27"/>
      <c r="AG140" s="27"/>
      <c r="AH140" s="27"/>
      <c r="AI140" s="27"/>
      <c r="AJ140" s="27"/>
      <c r="AK140" s="27"/>
      <c r="AL140" s="27"/>
      <c r="AM140" s="27"/>
      <c r="AN140" s="27"/>
      <c r="AO140" s="27"/>
      <c r="AP140" s="27"/>
      <c r="AQ140" s="27"/>
      <c r="AR140" s="27"/>
      <c r="AS140" s="27"/>
      <c r="AT140" s="27"/>
      <c r="AU140" s="27"/>
      <c r="AV140" s="27"/>
      <c r="AW140" s="27"/>
      <c r="AX140" s="27"/>
      <c r="AY140" s="27"/>
      <c r="AZ140" s="27"/>
      <c r="BA140" s="27"/>
      <c r="BB140" s="27"/>
      <c r="BC140" s="27"/>
      <c r="BD140" s="27"/>
      <c r="BE140" s="27"/>
      <c r="BF140" s="27"/>
      <c r="BG140" s="27"/>
      <c r="BH140" s="27"/>
      <c r="BI140" s="27"/>
      <c r="BJ140" s="27"/>
      <c r="BK140" s="68"/>
      <c r="BL140" s="36"/>
      <c r="BM140" s="60"/>
      <c r="BN140" s="7"/>
      <c r="BO140" s="7"/>
      <c r="BP140" s="7"/>
    </row>
    <row r="141" spans="3:68" x14ac:dyDescent="0.15">
      <c r="C141">
        <v>130</v>
      </c>
      <c r="D141" s="27"/>
      <c r="E141" s="27"/>
      <c r="F141" s="27"/>
      <c r="G141" s="27"/>
      <c r="H141" s="27"/>
      <c r="I141" s="27"/>
      <c r="J141" s="27"/>
      <c r="K141" s="27"/>
      <c r="L141" s="27"/>
      <c r="M141" s="27"/>
      <c r="N141" s="27"/>
      <c r="O141" s="27"/>
      <c r="P141" s="27"/>
      <c r="Q141" s="27"/>
      <c r="R141" s="27"/>
      <c r="S141" s="27"/>
      <c r="T141" s="27"/>
      <c r="U141" s="27"/>
      <c r="V141" s="27"/>
      <c r="W141" s="27"/>
      <c r="X141" s="27"/>
      <c r="Y141" s="27"/>
      <c r="Z141" s="27"/>
      <c r="AA141" s="27"/>
      <c r="AB141" s="27"/>
      <c r="AC141" s="27"/>
      <c r="AD141" s="27"/>
      <c r="AE141" s="27"/>
      <c r="AF141" s="27"/>
      <c r="AG141" s="27"/>
      <c r="AH141" s="27"/>
      <c r="AI141" s="27"/>
      <c r="AJ141" s="27"/>
      <c r="AK141" s="27"/>
      <c r="AL141" s="27"/>
      <c r="AM141" s="27"/>
      <c r="AN141" s="27"/>
      <c r="AO141" s="27"/>
      <c r="AP141" s="27"/>
      <c r="AQ141" s="27"/>
      <c r="AR141" s="27"/>
      <c r="AS141" s="27"/>
      <c r="AT141" s="27"/>
      <c r="AU141" s="27"/>
      <c r="AV141" s="27"/>
      <c r="AW141" s="27"/>
      <c r="AX141" s="27"/>
      <c r="AY141" s="27"/>
      <c r="AZ141" s="27"/>
      <c r="BA141" s="27"/>
      <c r="BB141" s="27"/>
      <c r="BC141" s="27"/>
      <c r="BD141" s="27"/>
      <c r="BE141" s="27"/>
      <c r="BF141" s="27"/>
      <c r="BG141" s="27"/>
      <c r="BH141" s="27"/>
      <c r="BI141" s="27"/>
      <c r="BJ141" s="27"/>
      <c r="BK141" s="68"/>
      <c r="BL141" s="36"/>
      <c r="BM141" s="60"/>
      <c r="BN141" s="7"/>
      <c r="BO141" s="7"/>
      <c r="BP141" s="7"/>
    </row>
    <row r="142" spans="3:68" x14ac:dyDescent="0.15">
      <c r="C142">
        <v>131</v>
      </c>
      <c r="D142" s="27"/>
      <c r="E142" s="27"/>
      <c r="F142" s="27"/>
      <c r="G142" s="27"/>
      <c r="H142" s="27"/>
      <c r="I142" s="27"/>
      <c r="J142" s="27"/>
      <c r="K142" s="27"/>
      <c r="L142" s="27"/>
      <c r="M142" s="27"/>
      <c r="N142" s="27"/>
      <c r="O142" s="27"/>
      <c r="P142" s="27"/>
      <c r="Q142" s="27"/>
      <c r="R142" s="27"/>
      <c r="S142" s="27"/>
      <c r="T142" s="27"/>
      <c r="U142" s="27"/>
      <c r="V142" s="27"/>
      <c r="W142" s="27"/>
      <c r="X142" s="27"/>
      <c r="Y142" s="27"/>
      <c r="Z142" s="27"/>
      <c r="AA142" s="27"/>
      <c r="AB142" s="27"/>
      <c r="AC142" s="27"/>
      <c r="AD142" s="27"/>
      <c r="AE142" s="27"/>
      <c r="AF142" s="27"/>
      <c r="AG142" s="27"/>
      <c r="AH142" s="27"/>
      <c r="AI142" s="27"/>
      <c r="AJ142" s="27"/>
      <c r="AK142" s="27"/>
      <c r="AL142" s="27"/>
      <c r="AM142" s="27"/>
      <c r="AN142" s="27"/>
      <c r="AO142" s="27"/>
      <c r="AP142" s="27"/>
      <c r="AQ142" s="27"/>
      <c r="AR142" s="27"/>
      <c r="AS142" s="27"/>
      <c r="AT142" s="27"/>
      <c r="AU142" s="27"/>
      <c r="AV142" s="27"/>
      <c r="AW142" s="27"/>
      <c r="AX142" s="27"/>
      <c r="AY142" s="27"/>
      <c r="AZ142" s="27"/>
      <c r="BA142" s="27"/>
      <c r="BB142" s="27"/>
      <c r="BC142" s="27"/>
      <c r="BD142" s="27"/>
      <c r="BE142" s="27"/>
      <c r="BF142" s="27"/>
      <c r="BG142" s="27"/>
      <c r="BH142" s="27"/>
      <c r="BI142" s="27"/>
      <c r="BJ142" s="27"/>
      <c r="BK142" s="68"/>
      <c r="BL142" s="36"/>
      <c r="BM142" s="60"/>
      <c r="BN142" s="7"/>
      <c r="BO142" s="7"/>
      <c r="BP142" s="7"/>
    </row>
    <row r="143" spans="3:68" x14ac:dyDescent="0.15">
      <c r="C143">
        <v>132</v>
      </c>
      <c r="D143" s="27"/>
      <c r="E143" s="27"/>
      <c r="F143" s="27"/>
      <c r="G143" s="27"/>
      <c r="H143" s="27"/>
      <c r="I143" s="27"/>
      <c r="J143" s="27"/>
      <c r="K143" s="27"/>
      <c r="L143" s="27"/>
      <c r="M143" s="27"/>
      <c r="N143" s="27"/>
      <c r="O143" s="27"/>
      <c r="P143" s="27"/>
      <c r="Q143" s="27"/>
      <c r="R143" s="27"/>
      <c r="S143" s="27"/>
      <c r="T143" s="27"/>
      <c r="U143" s="27"/>
      <c r="V143" s="27"/>
      <c r="W143" s="27"/>
      <c r="X143" s="27"/>
      <c r="Y143" s="27"/>
      <c r="Z143" s="27"/>
      <c r="AA143" s="27"/>
      <c r="AB143" s="27"/>
      <c r="AC143" s="27"/>
      <c r="AD143" s="27"/>
      <c r="AE143" s="27"/>
      <c r="AF143" s="27"/>
      <c r="AG143" s="27"/>
      <c r="AH143" s="27"/>
      <c r="AI143" s="27"/>
      <c r="AJ143" s="27"/>
      <c r="AK143" s="27"/>
      <c r="AL143" s="27"/>
      <c r="AM143" s="27"/>
      <c r="AN143" s="27"/>
      <c r="AO143" s="27"/>
      <c r="AP143" s="27"/>
      <c r="AQ143" s="27"/>
      <c r="AR143" s="27"/>
      <c r="AS143" s="27"/>
      <c r="AT143" s="27"/>
      <c r="AU143" s="27"/>
      <c r="AV143" s="27"/>
      <c r="AW143" s="27"/>
      <c r="AX143" s="27"/>
      <c r="AY143" s="27"/>
      <c r="AZ143" s="27"/>
      <c r="BA143" s="27"/>
      <c r="BB143" s="27"/>
      <c r="BC143" s="27"/>
      <c r="BD143" s="27"/>
      <c r="BE143" s="27"/>
      <c r="BF143" s="27"/>
      <c r="BG143" s="27"/>
      <c r="BH143" s="27"/>
      <c r="BI143" s="27"/>
      <c r="BJ143" s="27"/>
      <c r="BK143" s="68"/>
      <c r="BL143" s="36"/>
      <c r="BM143" s="60"/>
      <c r="BN143" s="7"/>
      <c r="BO143" s="7"/>
      <c r="BP143" s="7"/>
    </row>
    <row r="144" spans="3:68" x14ac:dyDescent="0.15">
      <c r="C144">
        <v>133</v>
      </c>
      <c r="D144" s="27"/>
      <c r="E144" s="27"/>
      <c r="F144" s="27"/>
      <c r="G144" s="27"/>
      <c r="H144" s="27"/>
      <c r="I144" s="27"/>
      <c r="J144" s="27"/>
      <c r="K144" s="27"/>
      <c r="L144" s="27"/>
      <c r="M144" s="27"/>
      <c r="N144" s="27"/>
      <c r="O144" s="27"/>
      <c r="P144" s="27"/>
      <c r="Q144" s="27"/>
      <c r="R144" s="27"/>
      <c r="S144" s="27"/>
      <c r="T144" s="27"/>
      <c r="U144" s="27"/>
      <c r="V144" s="27"/>
      <c r="W144" s="27"/>
      <c r="X144" s="27"/>
      <c r="Y144" s="27"/>
      <c r="Z144" s="27"/>
      <c r="AA144" s="27"/>
      <c r="AB144" s="27"/>
      <c r="AC144" s="27"/>
      <c r="AD144" s="27"/>
      <c r="AE144" s="27"/>
      <c r="AF144" s="27"/>
      <c r="AG144" s="27"/>
      <c r="AH144" s="27"/>
      <c r="AI144" s="27"/>
      <c r="AJ144" s="27"/>
      <c r="AK144" s="27"/>
      <c r="AL144" s="27"/>
      <c r="AM144" s="27"/>
      <c r="AN144" s="27"/>
      <c r="AO144" s="27"/>
      <c r="AP144" s="27"/>
      <c r="AQ144" s="27"/>
      <c r="AR144" s="27"/>
      <c r="AS144" s="27"/>
      <c r="AT144" s="27"/>
      <c r="AU144" s="27"/>
      <c r="AV144" s="27"/>
      <c r="AW144" s="27"/>
      <c r="AX144" s="27"/>
      <c r="AY144" s="27"/>
      <c r="AZ144" s="27"/>
      <c r="BA144" s="27"/>
      <c r="BB144" s="27"/>
      <c r="BC144" s="27"/>
      <c r="BD144" s="27"/>
      <c r="BE144" s="27"/>
      <c r="BF144" s="27"/>
      <c r="BG144" s="27"/>
      <c r="BH144" s="27"/>
      <c r="BI144" s="27"/>
      <c r="BJ144" s="27"/>
      <c r="BK144" s="68"/>
      <c r="BL144" s="36"/>
      <c r="BM144" s="60"/>
      <c r="BN144" s="7"/>
      <c r="BO144" s="7"/>
      <c r="BP144" s="7"/>
    </row>
    <row r="145" spans="3:68" x14ac:dyDescent="0.15">
      <c r="C145">
        <v>134</v>
      </c>
      <c r="D145" s="27"/>
      <c r="E145" s="27"/>
      <c r="F145" s="27"/>
      <c r="G145" s="27"/>
      <c r="H145" s="27"/>
      <c r="I145" s="27"/>
      <c r="J145" s="27"/>
      <c r="K145" s="27"/>
      <c r="L145" s="27"/>
      <c r="M145" s="27"/>
      <c r="N145" s="27"/>
      <c r="O145" s="27"/>
      <c r="P145" s="27"/>
      <c r="Q145" s="27"/>
      <c r="R145" s="27"/>
      <c r="S145" s="27"/>
      <c r="T145" s="27"/>
      <c r="U145" s="27"/>
      <c r="V145" s="27"/>
      <c r="W145" s="27"/>
      <c r="X145" s="27"/>
      <c r="Y145" s="27"/>
      <c r="Z145" s="27"/>
      <c r="AA145" s="27"/>
      <c r="AB145" s="27"/>
      <c r="AC145" s="27"/>
      <c r="AD145" s="27"/>
      <c r="AE145" s="27"/>
      <c r="AF145" s="27"/>
      <c r="AG145" s="27"/>
      <c r="AH145" s="27"/>
      <c r="AI145" s="27"/>
      <c r="AJ145" s="27"/>
      <c r="AK145" s="27"/>
      <c r="AL145" s="27"/>
      <c r="AM145" s="27"/>
      <c r="AN145" s="27"/>
      <c r="AO145" s="27"/>
      <c r="AP145" s="27"/>
      <c r="AQ145" s="27"/>
      <c r="AR145" s="27"/>
      <c r="AS145" s="27"/>
      <c r="AT145" s="27"/>
      <c r="AU145" s="27"/>
      <c r="AV145" s="27"/>
      <c r="AW145" s="27"/>
      <c r="AX145" s="27"/>
      <c r="AY145" s="27"/>
      <c r="AZ145" s="27"/>
      <c r="BA145" s="27"/>
      <c r="BB145" s="27"/>
      <c r="BC145" s="27"/>
      <c r="BD145" s="27"/>
      <c r="BE145" s="27"/>
      <c r="BF145" s="27"/>
      <c r="BG145" s="27"/>
      <c r="BH145" s="27"/>
      <c r="BI145" s="27"/>
      <c r="BJ145" s="27"/>
      <c r="BK145" s="68"/>
      <c r="BL145" s="36"/>
      <c r="BM145" s="60"/>
      <c r="BN145" s="7"/>
      <c r="BO145" s="7"/>
      <c r="BP145" s="7"/>
    </row>
    <row r="146" spans="3:68" x14ac:dyDescent="0.15">
      <c r="C146">
        <v>135</v>
      </c>
      <c r="D146" s="27"/>
      <c r="E146" s="27"/>
      <c r="F146" s="27"/>
      <c r="G146" s="27"/>
      <c r="H146" s="27"/>
      <c r="I146" s="27"/>
      <c r="J146" s="27"/>
      <c r="K146" s="27"/>
      <c r="L146" s="27"/>
      <c r="M146" s="27"/>
      <c r="N146" s="27"/>
      <c r="O146" s="27"/>
      <c r="P146" s="27"/>
      <c r="Q146" s="27"/>
      <c r="R146" s="27"/>
      <c r="S146" s="27"/>
      <c r="T146" s="27"/>
      <c r="U146" s="27"/>
      <c r="V146" s="27"/>
      <c r="W146" s="27"/>
      <c r="X146" s="27"/>
      <c r="Y146" s="27"/>
      <c r="Z146" s="27"/>
      <c r="AA146" s="27"/>
      <c r="AB146" s="27"/>
      <c r="AC146" s="27"/>
      <c r="AD146" s="27"/>
      <c r="AE146" s="27"/>
      <c r="AF146" s="27"/>
      <c r="AG146" s="27"/>
      <c r="AH146" s="27"/>
      <c r="AI146" s="27"/>
      <c r="AJ146" s="27"/>
      <c r="AK146" s="27"/>
      <c r="AL146" s="27"/>
      <c r="AM146" s="27"/>
      <c r="AN146" s="27"/>
      <c r="AO146" s="27"/>
      <c r="AP146" s="27"/>
      <c r="AQ146" s="27"/>
      <c r="AR146" s="27"/>
      <c r="AS146" s="27"/>
      <c r="AT146" s="27"/>
      <c r="AU146" s="27"/>
      <c r="AV146" s="27"/>
      <c r="AW146" s="27"/>
      <c r="AX146" s="27"/>
      <c r="AY146" s="27"/>
      <c r="AZ146" s="27"/>
      <c r="BA146" s="27"/>
      <c r="BB146" s="27"/>
      <c r="BC146" s="27"/>
      <c r="BD146" s="27"/>
      <c r="BE146" s="27"/>
      <c r="BF146" s="27"/>
      <c r="BG146" s="27"/>
      <c r="BH146" s="27"/>
      <c r="BI146" s="27"/>
      <c r="BJ146" s="27"/>
      <c r="BK146" s="68"/>
      <c r="BL146" s="36"/>
      <c r="BM146" s="60"/>
      <c r="BN146" s="7"/>
      <c r="BO146" s="7"/>
      <c r="BP146" s="7"/>
    </row>
    <row r="147" spans="3:68" x14ac:dyDescent="0.15">
      <c r="C147">
        <v>136</v>
      </c>
      <c r="D147" s="27"/>
      <c r="E147" s="27"/>
      <c r="F147" s="27"/>
      <c r="G147" s="27"/>
      <c r="H147" s="27"/>
      <c r="I147" s="27"/>
      <c r="J147" s="27"/>
      <c r="K147" s="27"/>
      <c r="L147" s="27"/>
      <c r="M147" s="27"/>
      <c r="N147" s="27"/>
      <c r="O147" s="27"/>
      <c r="P147" s="27"/>
      <c r="Q147" s="27"/>
      <c r="R147" s="27"/>
      <c r="S147" s="27"/>
      <c r="T147" s="27"/>
      <c r="U147" s="27"/>
      <c r="V147" s="27"/>
      <c r="W147" s="27"/>
      <c r="X147" s="27"/>
      <c r="Y147" s="27"/>
      <c r="Z147" s="27"/>
      <c r="AA147" s="27"/>
      <c r="AB147" s="27"/>
      <c r="AC147" s="27"/>
      <c r="AD147" s="27"/>
      <c r="AE147" s="27"/>
      <c r="AF147" s="27"/>
      <c r="AG147" s="27"/>
      <c r="AH147" s="27"/>
      <c r="AI147" s="27"/>
      <c r="AJ147" s="27"/>
      <c r="AK147" s="27"/>
      <c r="AL147" s="27"/>
      <c r="AM147" s="27"/>
      <c r="AN147" s="27"/>
      <c r="AO147" s="27"/>
      <c r="AP147" s="27"/>
      <c r="AQ147" s="27"/>
      <c r="AR147" s="27"/>
      <c r="AS147" s="27"/>
      <c r="AT147" s="27"/>
      <c r="AU147" s="27"/>
      <c r="AV147" s="27"/>
      <c r="AW147" s="27"/>
      <c r="AX147" s="27"/>
      <c r="AY147" s="27"/>
      <c r="AZ147" s="27"/>
      <c r="BA147" s="27"/>
      <c r="BB147" s="27"/>
      <c r="BC147" s="27"/>
      <c r="BD147" s="27"/>
      <c r="BE147" s="27"/>
      <c r="BF147" s="27"/>
      <c r="BG147" s="27"/>
      <c r="BH147" s="27"/>
      <c r="BI147" s="27"/>
      <c r="BJ147" s="27"/>
      <c r="BK147" s="68"/>
      <c r="BL147" s="36"/>
      <c r="BM147" s="60"/>
      <c r="BN147" s="7"/>
      <c r="BO147" s="7"/>
      <c r="BP147" s="7"/>
    </row>
    <row r="148" spans="3:68" x14ac:dyDescent="0.15">
      <c r="C148">
        <v>137</v>
      </c>
      <c r="D148" s="27"/>
      <c r="E148" s="27"/>
      <c r="F148" s="27"/>
      <c r="G148" s="27"/>
      <c r="H148" s="27"/>
      <c r="I148" s="27"/>
      <c r="J148" s="27"/>
      <c r="K148" s="27"/>
      <c r="L148" s="27"/>
      <c r="M148" s="27"/>
      <c r="N148" s="27"/>
      <c r="O148" s="27"/>
      <c r="P148" s="27"/>
      <c r="Q148" s="27"/>
      <c r="R148" s="27"/>
      <c r="S148" s="27"/>
      <c r="T148" s="27"/>
      <c r="U148" s="27"/>
      <c r="V148" s="27"/>
      <c r="W148" s="27"/>
      <c r="X148" s="27"/>
      <c r="Y148" s="27"/>
      <c r="Z148" s="27"/>
      <c r="AA148" s="27"/>
      <c r="AB148" s="27"/>
      <c r="AC148" s="27"/>
      <c r="AD148" s="27"/>
      <c r="AE148" s="27"/>
      <c r="AF148" s="27"/>
      <c r="AG148" s="27"/>
      <c r="AH148" s="27"/>
      <c r="AI148" s="27"/>
      <c r="AJ148" s="27"/>
      <c r="AK148" s="27"/>
      <c r="AL148" s="27"/>
      <c r="AM148" s="27"/>
      <c r="AN148" s="27"/>
      <c r="AO148" s="27"/>
      <c r="AP148" s="27"/>
      <c r="AQ148" s="27"/>
      <c r="AR148" s="27"/>
      <c r="AS148" s="27"/>
      <c r="AT148" s="27"/>
      <c r="AU148" s="27"/>
      <c r="AV148" s="27"/>
      <c r="AW148" s="27"/>
      <c r="AX148" s="27"/>
      <c r="AY148" s="27"/>
      <c r="AZ148" s="27"/>
      <c r="BA148" s="27"/>
      <c r="BB148" s="27"/>
      <c r="BC148" s="27"/>
      <c r="BD148" s="27"/>
      <c r="BE148" s="27"/>
      <c r="BF148" s="27"/>
      <c r="BG148" s="27"/>
      <c r="BH148" s="27"/>
      <c r="BI148" s="27"/>
      <c r="BJ148" s="27"/>
      <c r="BK148" s="68"/>
      <c r="BL148" s="36"/>
      <c r="BM148" s="60"/>
      <c r="BN148" s="7"/>
      <c r="BO148" s="7"/>
      <c r="BP148" s="7"/>
    </row>
    <row r="149" spans="3:68" x14ac:dyDescent="0.15">
      <c r="C149">
        <v>138</v>
      </c>
      <c r="D149" s="27"/>
      <c r="E149" s="27"/>
      <c r="F149" s="27"/>
      <c r="G149" s="27"/>
      <c r="H149" s="27"/>
      <c r="I149" s="27"/>
      <c r="J149" s="27"/>
      <c r="K149" s="27"/>
      <c r="L149" s="27"/>
      <c r="M149" s="27"/>
      <c r="N149" s="27"/>
      <c r="O149" s="27"/>
      <c r="P149" s="27"/>
      <c r="Q149" s="27"/>
      <c r="R149" s="27"/>
      <c r="S149" s="27"/>
      <c r="T149" s="27"/>
      <c r="U149" s="27"/>
      <c r="V149" s="27"/>
      <c r="W149" s="27"/>
      <c r="X149" s="27"/>
      <c r="Y149" s="27"/>
      <c r="Z149" s="27"/>
      <c r="AA149" s="27"/>
      <c r="AB149" s="27"/>
      <c r="AC149" s="27"/>
      <c r="AD149" s="27"/>
      <c r="AE149" s="27"/>
      <c r="AF149" s="27"/>
      <c r="AG149" s="27"/>
      <c r="AH149" s="27"/>
      <c r="AI149" s="27"/>
      <c r="AJ149" s="27"/>
      <c r="AK149" s="27"/>
      <c r="AL149" s="27"/>
      <c r="AM149" s="27"/>
      <c r="AN149" s="27"/>
      <c r="AO149" s="27"/>
      <c r="AP149" s="27"/>
      <c r="AQ149" s="27"/>
      <c r="AR149" s="27"/>
      <c r="AS149" s="27"/>
      <c r="AT149" s="27"/>
      <c r="AU149" s="27"/>
      <c r="AV149" s="27"/>
      <c r="AW149" s="27"/>
      <c r="AX149" s="27"/>
      <c r="AY149" s="27"/>
      <c r="AZ149" s="27"/>
      <c r="BA149" s="27"/>
      <c r="BB149" s="27"/>
      <c r="BC149" s="27"/>
      <c r="BD149" s="27"/>
      <c r="BE149" s="27"/>
      <c r="BF149" s="27"/>
      <c r="BG149" s="27"/>
      <c r="BH149" s="27"/>
      <c r="BI149" s="27"/>
      <c r="BJ149" s="27"/>
      <c r="BK149" s="68"/>
      <c r="BL149" s="36"/>
      <c r="BM149" s="60"/>
      <c r="BN149" s="7"/>
      <c r="BO149" s="7"/>
      <c r="BP149" s="7"/>
    </row>
    <row r="150" spans="3:68" x14ac:dyDescent="0.15">
      <c r="C150">
        <v>139</v>
      </c>
      <c r="D150" s="27"/>
      <c r="E150" s="27"/>
      <c r="F150" s="27"/>
      <c r="G150" s="27"/>
      <c r="H150" s="27"/>
      <c r="I150" s="27"/>
      <c r="J150" s="27"/>
      <c r="K150" s="27"/>
      <c r="L150" s="27"/>
      <c r="M150" s="27"/>
      <c r="N150" s="27"/>
      <c r="O150" s="27"/>
      <c r="P150" s="27"/>
      <c r="Q150" s="27"/>
      <c r="R150" s="27"/>
      <c r="S150" s="27"/>
      <c r="T150" s="27"/>
      <c r="U150" s="27"/>
      <c r="V150" s="27"/>
      <c r="W150" s="27"/>
      <c r="X150" s="27"/>
      <c r="Y150" s="27"/>
      <c r="Z150" s="27"/>
      <c r="AA150" s="27"/>
      <c r="AB150" s="27"/>
      <c r="AC150" s="27"/>
      <c r="AD150" s="27"/>
      <c r="AE150" s="27"/>
      <c r="AF150" s="27"/>
      <c r="AG150" s="27"/>
      <c r="AH150" s="27"/>
      <c r="AI150" s="27"/>
      <c r="AJ150" s="27"/>
      <c r="AK150" s="27"/>
      <c r="AL150" s="27"/>
      <c r="AM150" s="27"/>
      <c r="AN150" s="27"/>
      <c r="AO150" s="27"/>
      <c r="AP150" s="27"/>
      <c r="AQ150" s="27"/>
      <c r="AR150" s="27"/>
      <c r="AS150" s="27"/>
      <c r="AT150" s="27"/>
      <c r="AU150" s="27"/>
      <c r="AV150" s="27"/>
      <c r="AW150" s="27"/>
      <c r="AX150" s="27"/>
      <c r="AY150" s="27"/>
      <c r="AZ150" s="27"/>
      <c r="BA150" s="27"/>
      <c r="BB150" s="27"/>
      <c r="BC150" s="27"/>
      <c r="BD150" s="27"/>
      <c r="BE150" s="27"/>
      <c r="BF150" s="27"/>
      <c r="BG150" s="27"/>
      <c r="BH150" s="27"/>
      <c r="BI150" s="27"/>
      <c r="BJ150" s="27"/>
      <c r="BK150" s="68"/>
      <c r="BL150" s="36"/>
      <c r="BM150" s="60"/>
      <c r="BN150" s="7"/>
      <c r="BO150" s="7"/>
      <c r="BP150" s="7"/>
    </row>
    <row r="151" spans="3:68" x14ac:dyDescent="0.15">
      <c r="C151">
        <v>140</v>
      </c>
      <c r="D151" s="27"/>
      <c r="E151" s="27"/>
      <c r="F151" s="27"/>
      <c r="G151" s="27"/>
      <c r="H151" s="27"/>
      <c r="I151" s="27"/>
      <c r="J151" s="27"/>
      <c r="K151" s="27"/>
      <c r="L151" s="27"/>
      <c r="M151" s="27"/>
      <c r="N151" s="27"/>
      <c r="O151" s="27"/>
      <c r="P151" s="27"/>
      <c r="Q151" s="27"/>
      <c r="R151" s="27"/>
      <c r="S151" s="27"/>
      <c r="T151" s="27"/>
      <c r="U151" s="27"/>
      <c r="V151" s="27"/>
      <c r="W151" s="27"/>
      <c r="X151" s="27"/>
      <c r="Y151" s="27"/>
      <c r="Z151" s="27"/>
      <c r="AA151" s="27"/>
      <c r="AB151" s="27"/>
      <c r="AC151" s="27"/>
      <c r="AD151" s="27"/>
      <c r="AE151" s="27"/>
      <c r="AF151" s="27"/>
      <c r="AG151" s="27"/>
      <c r="AH151" s="27"/>
      <c r="AI151" s="27"/>
      <c r="AJ151" s="27"/>
      <c r="AK151" s="27"/>
      <c r="AL151" s="27"/>
      <c r="AM151" s="27"/>
      <c r="AN151" s="27"/>
      <c r="AO151" s="27"/>
      <c r="AP151" s="27"/>
      <c r="AQ151" s="27"/>
      <c r="AR151" s="27"/>
      <c r="AS151" s="27"/>
      <c r="AT151" s="27"/>
      <c r="AU151" s="27"/>
      <c r="AV151" s="27"/>
      <c r="AW151" s="27"/>
      <c r="AX151" s="27"/>
      <c r="AY151" s="27"/>
      <c r="AZ151" s="27"/>
      <c r="BA151" s="27"/>
      <c r="BB151" s="27"/>
      <c r="BC151" s="27"/>
      <c r="BD151" s="27"/>
      <c r="BE151" s="27"/>
      <c r="BF151" s="27"/>
      <c r="BG151" s="27"/>
      <c r="BH151" s="27"/>
      <c r="BI151" s="27"/>
      <c r="BJ151" s="27"/>
      <c r="BK151" s="68"/>
      <c r="BL151" s="36"/>
      <c r="BM151" s="60"/>
      <c r="BN151" s="7"/>
      <c r="BO151" s="7"/>
      <c r="BP151" s="7"/>
    </row>
    <row r="152" spans="3:68" x14ac:dyDescent="0.15">
      <c r="C152">
        <v>141</v>
      </c>
      <c r="D152" s="27"/>
      <c r="E152" s="27"/>
      <c r="F152" s="27"/>
      <c r="G152" s="27"/>
      <c r="H152" s="27"/>
      <c r="I152" s="27"/>
      <c r="J152" s="27"/>
      <c r="K152" s="27"/>
      <c r="L152" s="27"/>
      <c r="M152" s="27"/>
      <c r="N152" s="27"/>
      <c r="O152" s="27"/>
      <c r="P152" s="27"/>
      <c r="Q152" s="27"/>
      <c r="R152" s="27"/>
      <c r="S152" s="27"/>
      <c r="T152" s="27"/>
      <c r="U152" s="27"/>
      <c r="V152" s="27"/>
      <c r="W152" s="27"/>
      <c r="X152" s="27"/>
      <c r="Y152" s="27"/>
      <c r="Z152" s="27"/>
      <c r="AA152" s="27"/>
      <c r="AB152" s="27"/>
      <c r="AC152" s="27"/>
      <c r="AD152" s="27"/>
      <c r="AE152" s="27"/>
      <c r="AF152" s="27"/>
      <c r="AG152" s="27"/>
      <c r="AH152" s="27"/>
      <c r="AI152" s="27"/>
      <c r="AJ152" s="27"/>
      <c r="AK152" s="27"/>
      <c r="AL152" s="27"/>
      <c r="AM152" s="27"/>
      <c r="AN152" s="27"/>
      <c r="AO152" s="27"/>
      <c r="AP152" s="27"/>
      <c r="AQ152" s="27"/>
      <c r="AR152" s="27"/>
      <c r="AS152" s="27"/>
      <c r="AT152" s="27"/>
      <c r="AU152" s="27"/>
      <c r="AV152" s="27"/>
      <c r="AW152" s="27"/>
      <c r="AX152" s="27"/>
      <c r="AY152" s="27"/>
      <c r="AZ152" s="27"/>
      <c r="BA152" s="27"/>
      <c r="BB152" s="27"/>
      <c r="BC152" s="27"/>
      <c r="BD152" s="27"/>
      <c r="BE152" s="27"/>
      <c r="BF152" s="27"/>
      <c r="BG152" s="27"/>
      <c r="BH152" s="27"/>
      <c r="BI152" s="27"/>
      <c r="BJ152" s="27"/>
      <c r="BK152" s="68"/>
      <c r="BL152" s="36"/>
      <c r="BM152" s="60"/>
      <c r="BN152" s="7"/>
      <c r="BO152" s="7"/>
      <c r="BP152" s="7"/>
    </row>
    <row r="153" spans="3:68" x14ac:dyDescent="0.15">
      <c r="C153">
        <v>142</v>
      </c>
      <c r="D153" s="27"/>
      <c r="E153" s="27"/>
      <c r="F153" s="27"/>
      <c r="G153" s="27"/>
      <c r="H153" s="27"/>
      <c r="I153" s="27"/>
      <c r="J153" s="27"/>
      <c r="K153" s="27"/>
      <c r="L153" s="27"/>
      <c r="M153" s="27"/>
      <c r="N153" s="27"/>
      <c r="O153" s="27"/>
      <c r="P153" s="27"/>
      <c r="Q153" s="27"/>
      <c r="R153" s="27"/>
      <c r="S153" s="27"/>
      <c r="T153" s="27"/>
      <c r="U153" s="27"/>
      <c r="V153" s="27"/>
      <c r="W153" s="27"/>
      <c r="X153" s="27"/>
      <c r="Y153" s="27"/>
      <c r="Z153" s="27"/>
      <c r="AA153" s="27"/>
      <c r="AB153" s="27"/>
      <c r="AC153" s="27"/>
      <c r="AD153" s="27"/>
      <c r="AE153" s="27"/>
      <c r="AF153" s="27"/>
      <c r="AG153" s="27"/>
      <c r="AH153" s="27"/>
      <c r="AI153" s="27"/>
      <c r="AJ153" s="27"/>
      <c r="AK153" s="27"/>
      <c r="AL153" s="27"/>
      <c r="AM153" s="27"/>
      <c r="AN153" s="27"/>
      <c r="AO153" s="27"/>
      <c r="AP153" s="27"/>
      <c r="AQ153" s="27"/>
      <c r="AR153" s="27"/>
      <c r="AS153" s="27"/>
      <c r="AT153" s="27"/>
      <c r="AU153" s="27"/>
      <c r="AV153" s="27"/>
      <c r="AW153" s="27"/>
      <c r="AX153" s="27"/>
      <c r="AY153" s="27"/>
      <c r="AZ153" s="27"/>
      <c r="BA153" s="27"/>
      <c r="BB153" s="27"/>
      <c r="BC153" s="27"/>
      <c r="BD153" s="27"/>
      <c r="BE153" s="27"/>
      <c r="BF153" s="27"/>
      <c r="BG153" s="27"/>
      <c r="BH153" s="27"/>
      <c r="BI153" s="27"/>
      <c r="BJ153" s="27"/>
      <c r="BK153" s="68"/>
      <c r="BL153" s="36"/>
      <c r="BM153" s="60"/>
      <c r="BN153" s="7"/>
      <c r="BO153" s="7"/>
      <c r="BP153" s="7"/>
    </row>
    <row r="154" spans="3:68" x14ac:dyDescent="0.15">
      <c r="C154">
        <v>143</v>
      </c>
      <c r="D154" s="27"/>
      <c r="E154" s="27"/>
      <c r="F154" s="27"/>
      <c r="G154" s="27"/>
      <c r="H154" s="27"/>
      <c r="I154" s="27"/>
      <c r="J154" s="27"/>
      <c r="K154" s="27"/>
      <c r="L154" s="27"/>
      <c r="M154" s="27"/>
      <c r="N154" s="27"/>
      <c r="O154" s="27"/>
      <c r="P154" s="27"/>
      <c r="Q154" s="27"/>
      <c r="R154" s="27"/>
      <c r="S154" s="27"/>
      <c r="T154" s="27"/>
      <c r="U154" s="27"/>
      <c r="V154" s="27"/>
      <c r="W154" s="27"/>
      <c r="X154" s="27"/>
      <c r="Y154" s="27"/>
      <c r="Z154" s="27"/>
      <c r="AA154" s="27"/>
      <c r="AB154" s="27"/>
      <c r="AC154" s="27"/>
      <c r="AD154" s="27"/>
      <c r="AE154" s="27"/>
      <c r="AF154" s="27"/>
      <c r="AG154" s="27"/>
      <c r="AH154" s="27"/>
      <c r="AI154" s="27"/>
      <c r="AJ154" s="27"/>
      <c r="AK154" s="27"/>
      <c r="AL154" s="27"/>
      <c r="AM154" s="27"/>
      <c r="AN154" s="27"/>
      <c r="AO154" s="27"/>
      <c r="AP154" s="27"/>
      <c r="AQ154" s="27"/>
      <c r="AR154" s="27"/>
      <c r="AS154" s="27"/>
      <c r="AT154" s="27"/>
      <c r="AU154" s="27"/>
      <c r="AV154" s="27"/>
      <c r="AW154" s="27"/>
      <c r="AX154" s="27"/>
      <c r="AY154" s="27"/>
      <c r="AZ154" s="27"/>
      <c r="BA154" s="27"/>
      <c r="BB154" s="27"/>
      <c r="BC154" s="27"/>
      <c r="BD154" s="27"/>
      <c r="BE154" s="27"/>
      <c r="BF154" s="27"/>
      <c r="BG154" s="27"/>
      <c r="BH154" s="27"/>
      <c r="BI154" s="27"/>
      <c r="BJ154" s="27"/>
      <c r="BK154" s="68"/>
      <c r="BL154" s="36"/>
      <c r="BM154" s="60"/>
      <c r="BN154" s="7"/>
      <c r="BO154" s="7"/>
      <c r="BP154" s="7"/>
    </row>
    <row r="155" spans="3:68" x14ac:dyDescent="0.15">
      <c r="C155">
        <v>144</v>
      </c>
      <c r="D155" s="27"/>
      <c r="E155" s="27"/>
      <c r="F155" s="27"/>
      <c r="G155" s="27"/>
      <c r="H155" s="27"/>
      <c r="I155" s="27"/>
      <c r="J155" s="27"/>
      <c r="K155" s="27"/>
      <c r="L155" s="27"/>
      <c r="M155" s="27"/>
      <c r="N155" s="27"/>
      <c r="O155" s="27"/>
      <c r="P155" s="27"/>
      <c r="Q155" s="27"/>
      <c r="R155" s="27"/>
      <c r="S155" s="27"/>
      <c r="T155" s="27"/>
      <c r="U155" s="27"/>
      <c r="V155" s="27"/>
      <c r="W155" s="27"/>
      <c r="X155" s="27"/>
      <c r="Y155" s="27"/>
      <c r="Z155" s="27"/>
      <c r="AA155" s="27"/>
      <c r="AB155" s="27"/>
      <c r="AC155" s="27"/>
      <c r="AD155" s="27"/>
      <c r="AE155" s="27"/>
      <c r="AF155" s="27"/>
      <c r="AG155" s="27"/>
      <c r="AH155" s="27"/>
      <c r="AI155" s="27"/>
      <c r="AJ155" s="27"/>
      <c r="AK155" s="27"/>
      <c r="AL155" s="27"/>
      <c r="AM155" s="27"/>
      <c r="AN155" s="27"/>
      <c r="AO155" s="27"/>
      <c r="AP155" s="27"/>
      <c r="AQ155" s="27"/>
      <c r="AR155" s="27"/>
      <c r="AS155" s="27"/>
      <c r="AT155" s="27"/>
      <c r="AU155" s="27"/>
      <c r="AV155" s="27"/>
      <c r="AW155" s="27"/>
      <c r="AX155" s="27"/>
      <c r="AY155" s="27"/>
      <c r="AZ155" s="27"/>
      <c r="BA155" s="27"/>
      <c r="BB155" s="27"/>
      <c r="BC155" s="27"/>
      <c r="BD155" s="27"/>
      <c r="BE155" s="27"/>
      <c r="BF155" s="27"/>
      <c r="BG155" s="27"/>
      <c r="BH155" s="27"/>
      <c r="BI155" s="27"/>
      <c r="BJ155" s="27"/>
      <c r="BK155" s="68"/>
      <c r="BL155" s="36"/>
      <c r="BM155" s="60"/>
      <c r="BN155" s="7"/>
      <c r="BO155" s="7"/>
      <c r="BP155" s="7"/>
    </row>
    <row r="156" spans="3:68" x14ac:dyDescent="0.15">
      <c r="C156">
        <v>145</v>
      </c>
      <c r="D156" s="27"/>
      <c r="E156" s="27"/>
      <c r="F156" s="27"/>
      <c r="G156" s="27"/>
      <c r="H156" s="27"/>
      <c r="I156" s="27"/>
      <c r="J156" s="27"/>
      <c r="K156" s="27"/>
      <c r="L156" s="27"/>
      <c r="M156" s="27"/>
      <c r="N156" s="27"/>
      <c r="O156" s="27"/>
      <c r="P156" s="27"/>
      <c r="Q156" s="27"/>
      <c r="R156" s="27"/>
      <c r="S156" s="27"/>
      <c r="T156" s="27"/>
      <c r="U156" s="27"/>
      <c r="V156" s="27"/>
      <c r="W156" s="27"/>
      <c r="X156" s="27"/>
      <c r="Y156" s="27"/>
      <c r="Z156" s="27"/>
      <c r="AA156" s="27"/>
      <c r="AB156" s="27"/>
      <c r="AC156" s="27"/>
      <c r="AD156" s="27"/>
      <c r="AE156" s="27"/>
      <c r="AF156" s="27"/>
      <c r="AG156" s="27"/>
      <c r="AH156" s="27"/>
      <c r="AI156" s="27"/>
      <c r="AJ156" s="27"/>
      <c r="AK156" s="27"/>
      <c r="AL156" s="27"/>
      <c r="AM156" s="27"/>
      <c r="AN156" s="27"/>
      <c r="AO156" s="27"/>
      <c r="AP156" s="27"/>
      <c r="AQ156" s="27"/>
      <c r="AR156" s="27"/>
      <c r="AS156" s="27"/>
      <c r="AT156" s="27"/>
      <c r="AU156" s="27"/>
      <c r="AV156" s="27"/>
      <c r="AW156" s="27"/>
      <c r="AX156" s="27"/>
      <c r="AY156" s="27"/>
      <c r="AZ156" s="27"/>
      <c r="BA156" s="27"/>
      <c r="BB156" s="27"/>
      <c r="BC156" s="27"/>
      <c r="BD156" s="27"/>
      <c r="BE156" s="27"/>
      <c r="BF156" s="27"/>
      <c r="BG156" s="27"/>
      <c r="BH156" s="27"/>
      <c r="BI156" s="27"/>
      <c r="BJ156" s="27"/>
      <c r="BK156" s="68"/>
      <c r="BL156" s="36"/>
      <c r="BM156" s="60"/>
      <c r="BN156" s="7"/>
      <c r="BO156" s="7"/>
      <c r="BP156" s="7"/>
    </row>
    <row r="157" spans="3:68" x14ac:dyDescent="0.15">
      <c r="C157">
        <v>146</v>
      </c>
      <c r="D157" s="27"/>
      <c r="E157" s="27"/>
      <c r="F157" s="27"/>
      <c r="G157" s="27"/>
      <c r="H157" s="27"/>
      <c r="I157" s="27"/>
      <c r="J157" s="27"/>
      <c r="K157" s="27"/>
      <c r="L157" s="27"/>
      <c r="M157" s="27"/>
      <c r="N157" s="27"/>
      <c r="O157" s="27"/>
      <c r="P157" s="27"/>
      <c r="Q157" s="27"/>
      <c r="R157" s="27"/>
      <c r="S157" s="27"/>
      <c r="T157" s="27"/>
      <c r="U157" s="27"/>
      <c r="V157" s="27"/>
      <c r="W157" s="27"/>
      <c r="X157" s="27"/>
      <c r="Y157" s="27"/>
      <c r="Z157" s="27"/>
      <c r="AA157" s="27"/>
      <c r="AB157" s="27"/>
      <c r="AC157" s="27"/>
      <c r="AD157" s="27"/>
      <c r="AE157" s="27"/>
      <c r="AF157" s="27"/>
      <c r="AG157" s="27"/>
      <c r="AH157" s="27"/>
      <c r="AI157" s="27"/>
      <c r="AJ157" s="27"/>
      <c r="AK157" s="27"/>
      <c r="AL157" s="27"/>
      <c r="AM157" s="27"/>
      <c r="AN157" s="27"/>
      <c r="AO157" s="27"/>
      <c r="AP157" s="27"/>
      <c r="AQ157" s="27"/>
      <c r="AR157" s="27"/>
      <c r="AS157" s="27"/>
      <c r="AT157" s="27"/>
      <c r="AU157" s="27"/>
      <c r="AV157" s="27"/>
      <c r="AW157" s="27"/>
      <c r="AX157" s="27"/>
      <c r="AY157" s="27"/>
      <c r="AZ157" s="27"/>
      <c r="BA157" s="27"/>
      <c r="BB157" s="27"/>
      <c r="BC157" s="27"/>
      <c r="BD157" s="27"/>
      <c r="BE157" s="27"/>
      <c r="BF157" s="27"/>
      <c r="BG157" s="27"/>
      <c r="BH157" s="27"/>
      <c r="BI157" s="27"/>
      <c r="BJ157" s="27"/>
      <c r="BK157" s="68"/>
      <c r="BL157" s="36"/>
      <c r="BM157" s="60"/>
      <c r="BN157" s="7"/>
      <c r="BO157" s="7"/>
      <c r="BP157" s="7"/>
    </row>
    <row r="158" spans="3:68" x14ac:dyDescent="0.15">
      <c r="C158">
        <v>147</v>
      </c>
      <c r="D158" s="27"/>
      <c r="E158" s="27"/>
      <c r="F158" s="27"/>
      <c r="G158" s="27"/>
      <c r="H158" s="27"/>
      <c r="I158" s="27"/>
      <c r="J158" s="27"/>
      <c r="K158" s="27"/>
      <c r="L158" s="27"/>
      <c r="M158" s="27"/>
      <c r="N158" s="27"/>
      <c r="O158" s="27"/>
      <c r="P158" s="27"/>
      <c r="Q158" s="27"/>
      <c r="R158" s="27"/>
      <c r="S158" s="27"/>
      <c r="T158" s="27"/>
      <c r="U158" s="27"/>
      <c r="V158" s="27"/>
      <c r="W158" s="27"/>
      <c r="X158" s="27"/>
      <c r="Y158" s="27"/>
      <c r="Z158" s="27"/>
      <c r="AA158" s="27"/>
      <c r="AB158" s="27"/>
      <c r="AC158" s="27"/>
      <c r="AD158" s="27"/>
      <c r="AE158" s="27"/>
      <c r="AF158" s="27"/>
      <c r="AG158" s="27"/>
      <c r="AH158" s="27"/>
      <c r="AI158" s="27"/>
      <c r="AJ158" s="27"/>
      <c r="AK158" s="27"/>
      <c r="AL158" s="27"/>
      <c r="AM158" s="27"/>
      <c r="AN158" s="27"/>
      <c r="AO158" s="27"/>
      <c r="AP158" s="27"/>
      <c r="AQ158" s="27"/>
      <c r="AR158" s="27"/>
      <c r="AS158" s="27"/>
      <c r="AT158" s="27"/>
      <c r="AU158" s="27"/>
      <c r="AV158" s="27"/>
      <c r="AW158" s="27"/>
      <c r="AX158" s="27"/>
      <c r="AY158" s="27"/>
      <c r="AZ158" s="27"/>
      <c r="BA158" s="27"/>
      <c r="BB158" s="27"/>
      <c r="BC158" s="27"/>
      <c r="BD158" s="27"/>
      <c r="BE158" s="27"/>
      <c r="BF158" s="27"/>
      <c r="BG158" s="27"/>
      <c r="BH158" s="27"/>
      <c r="BI158" s="27"/>
      <c r="BJ158" s="27"/>
      <c r="BK158" s="68"/>
      <c r="BL158" s="36"/>
      <c r="BM158" s="60"/>
      <c r="BN158" s="7"/>
      <c r="BO158" s="7"/>
      <c r="BP158" s="7"/>
    </row>
    <row r="159" spans="3:68" x14ac:dyDescent="0.15">
      <c r="C159">
        <v>148</v>
      </c>
      <c r="D159" s="27"/>
      <c r="E159" s="27"/>
      <c r="F159" s="27"/>
      <c r="G159" s="27"/>
      <c r="H159" s="27"/>
      <c r="I159" s="27"/>
      <c r="J159" s="27"/>
      <c r="K159" s="27"/>
      <c r="L159" s="27"/>
      <c r="M159" s="27"/>
      <c r="N159" s="27"/>
      <c r="O159" s="27"/>
      <c r="P159" s="27"/>
      <c r="Q159" s="27"/>
      <c r="R159" s="27"/>
      <c r="S159" s="27"/>
      <c r="T159" s="27"/>
      <c r="U159" s="27"/>
      <c r="V159" s="27"/>
      <c r="W159" s="27"/>
      <c r="X159" s="27"/>
      <c r="Y159" s="27"/>
      <c r="Z159" s="27"/>
      <c r="AA159" s="27"/>
      <c r="AB159" s="27"/>
      <c r="AC159" s="27"/>
      <c r="AD159" s="27"/>
      <c r="AE159" s="27"/>
      <c r="AF159" s="27"/>
      <c r="AG159" s="27"/>
      <c r="AH159" s="27"/>
      <c r="AI159" s="27"/>
      <c r="AJ159" s="27"/>
      <c r="AK159" s="27"/>
      <c r="AL159" s="27"/>
      <c r="AM159" s="27"/>
      <c r="AN159" s="27"/>
      <c r="AO159" s="27"/>
      <c r="AP159" s="27"/>
      <c r="AQ159" s="27"/>
      <c r="AR159" s="27"/>
      <c r="AS159" s="27"/>
      <c r="AT159" s="27"/>
      <c r="AU159" s="27"/>
      <c r="AV159" s="27"/>
      <c r="AW159" s="27"/>
      <c r="AX159" s="27"/>
      <c r="AY159" s="27"/>
      <c r="AZ159" s="27"/>
      <c r="BA159" s="27"/>
      <c r="BB159" s="27"/>
      <c r="BC159" s="27"/>
      <c r="BD159" s="27"/>
      <c r="BE159" s="27"/>
      <c r="BF159" s="27"/>
      <c r="BG159" s="27"/>
      <c r="BH159" s="27"/>
      <c r="BI159" s="27"/>
      <c r="BJ159" s="27"/>
      <c r="BK159" s="68"/>
      <c r="BL159" s="36"/>
      <c r="BM159" s="60"/>
      <c r="BN159" s="7"/>
      <c r="BO159" s="7"/>
      <c r="BP159" s="7"/>
    </row>
    <row r="160" spans="3:68" x14ac:dyDescent="0.15">
      <c r="C160">
        <v>149</v>
      </c>
      <c r="D160" s="27"/>
      <c r="E160" s="27"/>
      <c r="F160" s="27"/>
      <c r="G160" s="27"/>
      <c r="H160" s="27"/>
      <c r="I160" s="27"/>
      <c r="J160" s="27"/>
      <c r="K160" s="27"/>
      <c r="L160" s="27"/>
      <c r="M160" s="27"/>
      <c r="N160" s="27"/>
      <c r="O160" s="27"/>
      <c r="P160" s="27"/>
      <c r="Q160" s="27"/>
      <c r="R160" s="27"/>
      <c r="S160" s="27"/>
      <c r="T160" s="27"/>
      <c r="U160" s="27"/>
      <c r="V160" s="27"/>
      <c r="W160" s="27"/>
      <c r="X160" s="27"/>
      <c r="Y160" s="27"/>
      <c r="Z160" s="27"/>
      <c r="AA160" s="27"/>
      <c r="AB160" s="27"/>
      <c r="AC160" s="27"/>
      <c r="AD160" s="27"/>
      <c r="AE160" s="27"/>
      <c r="AF160" s="27"/>
      <c r="AG160" s="27"/>
      <c r="AH160" s="27"/>
      <c r="AI160" s="27"/>
      <c r="AJ160" s="27"/>
      <c r="AK160" s="27"/>
      <c r="AL160" s="27"/>
      <c r="AM160" s="27"/>
      <c r="AN160" s="27"/>
      <c r="AO160" s="27"/>
      <c r="AP160" s="27"/>
      <c r="AQ160" s="27"/>
      <c r="AR160" s="27"/>
      <c r="AS160" s="27"/>
      <c r="AT160" s="27"/>
      <c r="AU160" s="27"/>
      <c r="AV160" s="27"/>
      <c r="AW160" s="27"/>
      <c r="AX160" s="27"/>
      <c r="AY160" s="27"/>
      <c r="AZ160" s="27"/>
      <c r="BA160" s="27"/>
      <c r="BB160" s="27"/>
      <c r="BC160" s="27"/>
      <c r="BD160" s="27"/>
      <c r="BE160" s="27"/>
      <c r="BF160" s="27"/>
      <c r="BG160" s="27"/>
      <c r="BH160" s="27"/>
      <c r="BI160" s="27"/>
      <c r="BJ160" s="27"/>
      <c r="BK160" s="68"/>
      <c r="BL160" s="36"/>
      <c r="BM160" s="60"/>
      <c r="BN160" s="7"/>
      <c r="BO160" s="7"/>
      <c r="BP160" s="7"/>
    </row>
    <row r="161" spans="3:68" x14ac:dyDescent="0.15">
      <c r="C161">
        <v>150</v>
      </c>
      <c r="D161" s="27"/>
      <c r="E161" s="27"/>
      <c r="F161" s="27"/>
      <c r="G161" s="27"/>
      <c r="H161" s="27"/>
      <c r="I161" s="27"/>
      <c r="J161" s="27"/>
      <c r="K161" s="27"/>
      <c r="L161" s="27"/>
      <c r="M161" s="27"/>
      <c r="N161" s="27"/>
      <c r="O161" s="27"/>
      <c r="P161" s="27"/>
      <c r="Q161" s="27"/>
      <c r="R161" s="27"/>
      <c r="S161" s="27"/>
      <c r="T161" s="27"/>
      <c r="U161" s="27"/>
      <c r="V161" s="27"/>
      <c r="W161" s="27"/>
      <c r="X161" s="27"/>
      <c r="Y161" s="27"/>
      <c r="Z161" s="27"/>
      <c r="AA161" s="27"/>
      <c r="AB161" s="27"/>
      <c r="AC161" s="27"/>
      <c r="AD161" s="27"/>
      <c r="AE161" s="27"/>
      <c r="AF161" s="27"/>
      <c r="AG161" s="27"/>
      <c r="AH161" s="27"/>
      <c r="AI161" s="27"/>
      <c r="AJ161" s="27"/>
      <c r="AK161" s="27"/>
      <c r="AL161" s="27"/>
      <c r="AM161" s="27"/>
      <c r="AN161" s="27"/>
      <c r="AO161" s="27"/>
      <c r="AP161" s="27"/>
      <c r="AQ161" s="27"/>
      <c r="AR161" s="27"/>
      <c r="AS161" s="27"/>
      <c r="AT161" s="27"/>
      <c r="AU161" s="27"/>
      <c r="AV161" s="27"/>
      <c r="AW161" s="27"/>
      <c r="AX161" s="27"/>
      <c r="AY161" s="27"/>
      <c r="AZ161" s="27"/>
      <c r="BA161" s="27"/>
      <c r="BB161" s="27"/>
      <c r="BC161" s="27"/>
      <c r="BD161" s="27"/>
      <c r="BE161" s="27"/>
      <c r="BF161" s="27"/>
      <c r="BG161" s="27"/>
      <c r="BH161" s="27"/>
      <c r="BI161" s="27"/>
      <c r="BJ161" s="27"/>
      <c r="BK161" s="68"/>
      <c r="BL161" s="36"/>
      <c r="BM161" s="60"/>
      <c r="BN161" s="7"/>
      <c r="BO161" s="7"/>
      <c r="BP161" s="7"/>
    </row>
    <row r="162" spans="3:68" x14ac:dyDescent="0.15">
      <c r="C162">
        <v>151</v>
      </c>
      <c r="D162" s="27"/>
      <c r="E162" s="27"/>
      <c r="F162" s="27"/>
      <c r="G162" s="27"/>
      <c r="H162" s="27"/>
      <c r="I162" s="27"/>
      <c r="J162" s="27"/>
      <c r="K162" s="27"/>
      <c r="L162" s="27"/>
      <c r="M162" s="27"/>
      <c r="N162" s="27"/>
      <c r="O162" s="27"/>
      <c r="P162" s="27"/>
      <c r="Q162" s="27"/>
      <c r="R162" s="27"/>
      <c r="S162" s="27"/>
      <c r="T162" s="27"/>
      <c r="U162" s="27"/>
      <c r="V162" s="27"/>
      <c r="W162" s="27"/>
      <c r="X162" s="27"/>
      <c r="Y162" s="27"/>
      <c r="Z162" s="27"/>
      <c r="AA162" s="27"/>
      <c r="AB162" s="27"/>
      <c r="AC162" s="27"/>
      <c r="AD162" s="27"/>
      <c r="AE162" s="27"/>
      <c r="AF162" s="27"/>
      <c r="AG162" s="27"/>
      <c r="AH162" s="27"/>
      <c r="AI162" s="27"/>
      <c r="AJ162" s="27"/>
      <c r="AK162" s="27"/>
      <c r="AL162" s="27"/>
      <c r="AM162" s="27"/>
      <c r="AN162" s="27"/>
      <c r="AO162" s="27"/>
      <c r="AP162" s="27"/>
      <c r="AQ162" s="27"/>
      <c r="AR162" s="27"/>
      <c r="AS162" s="27"/>
      <c r="AT162" s="27"/>
      <c r="AU162" s="27"/>
      <c r="AV162" s="27"/>
      <c r="AW162" s="27"/>
      <c r="AX162" s="27"/>
      <c r="AY162" s="27"/>
      <c r="AZ162" s="27"/>
      <c r="BA162" s="27"/>
      <c r="BB162" s="27"/>
      <c r="BC162" s="27"/>
      <c r="BD162" s="27"/>
      <c r="BE162" s="27"/>
      <c r="BF162" s="27"/>
      <c r="BG162" s="27"/>
      <c r="BH162" s="27"/>
      <c r="BI162" s="27"/>
      <c r="BJ162" s="27"/>
      <c r="BK162" s="68"/>
      <c r="BL162" s="36"/>
      <c r="BM162" s="60"/>
      <c r="BN162" s="7"/>
      <c r="BO162" s="7"/>
      <c r="BP162" s="7"/>
    </row>
    <row r="163" spans="3:68" x14ac:dyDescent="0.15">
      <c r="C163">
        <v>152</v>
      </c>
      <c r="D163" s="27"/>
      <c r="E163" s="27"/>
      <c r="F163" s="27"/>
      <c r="G163" s="27"/>
      <c r="H163" s="27"/>
      <c r="I163" s="27"/>
      <c r="J163" s="27"/>
      <c r="K163" s="27"/>
      <c r="L163" s="27"/>
      <c r="M163" s="27"/>
      <c r="N163" s="27"/>
      <c r="O163" s="27"/>
      <c r="P163" s="27"/>
      <c r="Q163" s="27"/>
      <c r="R163" s="27"/>
      <c r="S163" s="27"/>
      <c r="T163" s="27"/>
      <c r="U163" s="27"/>
      <c r="V163" s="27"/>
      <c r="W163" s="27"/>
      <c r="X163" s="27"/>
      <c r="Y163" s="27"/>
      <c r="Z163" s="27"/>
      <c r="AA163" s="27"/>
      <c r="AB163" s="27"/>
      <c r="AC163" s="27"/>
      <c r="AD163" s="27"/>
      <c r="AE163" s="27"/>
      <c r="AF163" s="27"/>
      <c r="AG163" s="27"/>
      <c r="AH163" s="27"/>
      <c r="AI163" s="27"/>
      <c r="AJ163" s="27"/>
      <c r="AK163" s="27"/>
      <c r="AL163" s="27"/>
      <c r="AM163" s="27"/>
      <c r="AN163" s="27"/>
      <c r="AO163" s="27"/>
      <c r="AP163" s="27"/>
      <c r="AQ163" s="27"/>
      <c r="AR163" s="27"/>
      <c r="AS163" s="27"/>
      <c r="AT163" s="27"/>
      <c r="AU163" s="27"/>
      <c r="AV163" s="27"/>
      <c r="AW163" s="27"/>
      <c r="AX163" s="27"/>
      <c r="AY163" s="27"/>
      <c r="AZ163" s="27"/>
      <c r="BA163" s="27"/>
      <c r="BB163" s="27"/>
      <c r="BC163" s="27"/>
      <c r="BD163" s="27"/>
      <c r="BE163" s="27"/>
      <c r="BF163" s="27"/>
      <c r="BG163" s="27"/>
      <c r="BH163" s="27"/>
      <c r="BI163" s="27"/>
      <c r="BJ163" s="27"/>
      <c r="BK163" s="68"/>
      <c r="BL163" s="36"/>
      <c r="BM163" s="60"/>
      <c r="BN163" s="7"/>
      <c r="BO163" s="7"/>
      <c r="BP163" s="7"/>
    </row>
    <row r="164" spans="3:68" x14ac:dyDescent="0.15">
      <c r="C164">
        <v>153</v>
      </c>
      <c r="D164" s="27"/>
      <c r="E164" s="27"/>
      <c r="F164" s="27"/>
      <c r="G164" s="27"/>
      <c r="H164" s="27"/>
      <c r="I164" s="27"/>
      <c r="J164" s="27"/>
      <c r="K164" s="27"/>
      <c r="L164" s="27"/>
      <c r="M164" s="27"/>
      <c r="N164" s="27"/>
      <c r="O164" s="27"/>
      <c r="P164" s="27"/>
      <c r="Q164" s="27"/>
      <c r="R164" s="27"/>
      <c r="S164" s="27"/>
      <c r="T164" s="27"/>
      <c r="U164" s="27"/>
      <c r="V164" s="27"/>
      <c r="W164" s="27"/>
      <c r="X164" s="27"/>
      <c r="Y164" s="27"/>
      <c r="Z164" s="27"/>
      <c r="AA164" s="27"/>
      <c r="AB164" s="27"/>
      <c r="AC164" s="27"/>
      <c r="AD164" s="27"/>
      <c r="AE164" s="27"/>
      <c r="AF164" s="27"/>
      <c r="AG164" s="27"/>
      <c r="AH164" s="27"/>
      <c r="AI164" s="27"/>
      <c r="AJ164" s="27"/>
      <c r="AK164" s="27"/>
      <c r="AL164" s="27"/>
      <c r="AM164" s="27"/>
      <c r="AN164" s="27"/>
      <c r="AO164" s="27"/>
      <c r="AP164" s="27"/>
      <c r="AQ164" s="27"/>
      <c r="AR164" s="27"/>
      <c r="AS164" s="27"/>
      <c r="AT164" s="27"/>
      <c r="AU164" s="27"/>
      <c r="AV164" s="27"/>
      <c r="AW164" s="27"/>
      <c r="AX164" s="27"/>
      <c r="AY164" s="27"/>
      <c r="AZ164" s="27"/>
      <c r="BA164" s="27"/>
      <c r="BB164" s="27"/>
      <c r="BC164" s="27"/>
      <c r="BD164" s="27"/>
      <c r="BE164" s="27"/>
      <c r="BF164" s="27"/>
      <c r="BG164" s="27"/>
      <c r="BH164" s="27"/>
      <c r="BI164" s="27"/>
      <c r="BJ164" s="27"/>
      <c r="BK164" s="68"/>
      <c r="BL164" s="36"/>
      <c r="BM164" s="60"/>
      <c r="BN164" s="7"/>
      <c r="BO164" s="7"/>
      <c r="BP164" s="7"/>
    </row>
    <row r="165" spans="3:68" x14ac:dyDescent="0.15">
      <c r="C165">
        <v>154</v>
      </c>
      <c r="D165" s="27"/>
      <c r="E165" s="27"/>
      <c r="F165" s="27"/>
      <c r="G165" s="27"/>
      <c r="H165" s="27"/>
      <c r="I165" s="27"/>
      <c r="J165" s="27"/>
      <c r="K165" s="27"/>
      <c r="L165" s="27"/>
      <c r="M165" s="27"/>
      <c r="N165" s="27"/>
      <c r="O165" s="27"/>
      <c r="P165" s="27"/>
      <c r="Q165" s="27"/>
      <c r="R165" s="27"/>
      <c r="S165" s="27"/>
      <c r="T165" s="27"/>
      <c r="U165" s="27"/>
      <c r="V165" s="27"/>
      <c r="W165" s="27"/>
      <c r="X165" s="27"/>
      <c r="Y165" s="27"/>
      <c r="Z165" s="27"/>
      <c r="AA165" s="27"/>
      <c r="AB165" s="27"/>
      <c r="AC165" s="27"/>
      <c r="AD165" s="27"/>
      <c r="AE165" s="27"/>
      <c r="AF165" s="27"/>
      <c r="AG165" s="27"/>
      <c r="AH165" s="27"/>
      <c r="AI165" s="27"/>
      <c r="AJ165" s="27"/>
      <c r="AK165" s="27"/>
      <c r="AL165" s="27"/>
      <c r="AM165" s="27"/>
      <c r="AN165" s="27"/>
      <c r="AO165" s="27"/>
      <c r="AP165" s="27"/>
      <c r="AQ165" s="27"/>
      <c r="AR165" s="27"/>
      <c r="AS165" s="27"/>
      <c r="AT165" s="27"/>
      <c r="AU165" s="27"/>
      <c r="AV165" s="27"/>
      <c r="AW165" s="27"/>
      <c r="AX165" s="27"/>
      <c r="AY165" s="27"/>
      <c r="AZ165" s="27"/>
      <c r="BA165" s="27"/>
      <c r="BB165" s="27"/>
      <c r="BC165" s="27"/>
      <c r="BD165" s="27"/>
      <c r="BE165" s="27"/>
      <c r="BF165" s="27"/>
      <c r="BG165" s="27"/>
      <c r="BH165" s="27"/>
      <c r="BI165" s="27"/>
      <c r="BJ165" s="27"/>
      <c r="BK165" s="68"/>
      <c r="BL165" s="36"/>
      <c r="BM165" s="60"/>
      <c r="BN165" s="7"/>
      <c r="BO165" s="7"/>
      <c r="BP165" s="7"/>
    </row>
    <row r="166" spans="3:68" x14ac:dyDescent="0.15">
      <c r="C166">
        <v>155</v>
      </c>
      <c r="D166" s="27"/>
      <c r="E166" s="27"/>
      <c r="F166" s="27"/>
      <c r="G166" s="27"/>
      <c r="H166" s="27"/>
      <c r="I166" s="27"/>
      <c r="J166" s="27"/>
      <c r="K166" s="27"/>
      <c r="L166" s="27"/>
      <c r="M166" s="27"/>
      <c r="N166" s="27"/>
      <c r="O166" s="27"/>
      <c r="P166" s="27"/>
      <c r="Q166" s="27"/>
      <c r="R166" s="27"/>
      <c r="S166" s="27"/>
      <c r="T166" s="27"/>
      <c r="U166" s="27"/>
      <c r="V166" s="27"/>
      <c r="W166" s="27"/>
      <c r="X166" s="27"/>
      <c r="Y166" s="27"/>
      <c r="Z166" s="27"/>
      <c r="AA166" s="27"/>
      <c r="AB166" s="27"/>
      <c r="AC166" s="27"/>
      <c r="AD166" s="27"/>
      <c r="AE166" s="27"/>
      <c r="AF166" s="27"/>
      <c r="AG166" s="27"/>
      <c r="AH166" s="27"/>
      <c r="AI166" s="27"/>
      <c r="AJ166" s="27"/>
      <c r="AK166" s="27"/>
      <c r="AL166" s="27"/>
      <c r="AM166" s="27"/>
      <c r="AN166" s="27"/>
      <c r="AO166" s="27"/>
      <c r="AP166" s="27"/>
      <c r="AQ166" s="27"/>
      <c r="AR166" s="27"/>
      <c r="AS166" s="27"/>
      <c r="AT166" s="27"/>
      <c r="AU166" s="27"/>
      <c r="AV166" s="27"/>
      <c r="AW166" s="27"/>
      <c r="AX166" s="27"/>
      <c r="AY166" s="27"/>
      <c r="AZ166" s="27"/>
      <c r="BA166" s="27"/>
      <c r="BB166" s="27"/>
      <c r="BC166" s="27"/>
      <c r="BD166" s="27"/>
      <c r="BE166" s="27"/>
      <c r="BF166" s="27"/>
      <c r="BG166" s="27"/>
      <c r="BH166" s="27"/>
      <c r="BI166" s="27"/>
      <c r="BJ166" s="27"/>
      <c r="BK166" s="68"/>
      <c r="BL166" s="36"/>
      <c r="BM166" s="60"/>
      <c r="BN166" s="7"/>
      <c r="BO166" s="7"/>
      <c r="BP166" s="7"/>
    </row>
    <row r="167" spans="3:68" x14ac:dyDescent="0.15">
      <c r="C167">
        <v>156</v>
      </c>
      <c r="D167" s="27"/>
      <c r="E167" s="27"/>
      <c r="F167" s="27"/>
      <c r="G167" s="27"/>
      <c r="H167" s="27"/>
      <c r="I167" s="27"/>
      <c r="J167" s="27"/>
      <c r="K167" s="27"/>
      <c r="L167" s="27"/>
      <c r="M167" s="27"/>
      <c r="N167" s="27"/>
      <c r="O167" s="27"/>
      <c r="P167" s="27"/>
      <c r="Q167" s="27"/>
      <c r="R167" s="27"/>
      <c r="S167" s="27"/>
      <c r="T167" s="27"/>
      <c r="U167" s="27"/>
      <c r="V167" s="27"/>
      <c r="W167" s="27"/>
      <c r="X167" s="27"/>
      <c r="Y167" s="27"/>
      <c r="Z167" s="27"/>
      <c r="AA167" s="27"/>
      <c r="AB167" s="27"/>
      <c r="AC167" s="27"/>
      <c r="AD167" s="27"/>
      <c r="AE167" s="27"/>
      <c r="AF167" s="27"/>
      <c r="AG167" s="27"/>
      <c r="AH167" s="27"/>
      <c r="AI167" s="27"/>
      <c r="AJ167" s="27"/>
      <c r="AK167" s="27"/>
      <c r="AL167" s="27"/>
      <c r="AM167" s="27"/>
      <c r="AN167" s="27"/>
      <c r="AO167" s="27"/>
      <c r="AP167" s="27"/>
      <c r="AQ167" s="27"/>
      <c r="AR167" s="27"/>
      <c r="AS167" s="27"/>
      <c r="AT167" s="27"/>
      <c r="AU167" s="27"/>
      <c r="AV167" s="27"/>
      <c r="AW167" s="27"/>
      <c r="AX167" s="27"/>
      <c r="AY167" s="27"/>
      <c r="AZ167" s="27"/>
      <c r="BA167" s="27"/>
      <c r="BB167" s="27"/>
      <c r="BC167" s="27"/>
      <c r="BD167" s="27"/>
      <c r="BE167" s="27"/>
      <c r="BF167" s="27"/>
      <c r="BG167" s="27"/>
      <c r="BH167" s="27"/>
      <c r="BI167" s="27"/>
      <c r="BJ167" s="27"/>
      <c r="BK167" s="68"/>
      <c r="BL167" s="36"/>
      <c r="BM167" s="60"/>
      <c r="BN167" s="7"/>
      <c r="BO167" s="7"/>
      <c r="BP167" s="7"/>
    </row>
    <row r="168" spans="3:68" x14ac:dyDescent="0.15">
      <c r="C168">
        <v>157</v>
      </c>
      <c r="D168" s="27"/>
      <c r="E168" s="27"/>
      <c r="F168" s="27"/>
      <c r="G168" s="27"/>
      <c r="H168" s="27"/>
      <c r="I168" s="27"/>
      <c r="J168" s="27"/>
      <c r="K168" s="27"/>
      <c r="L168" s="27"/>
      <c r="M168" s="27"/>
      <c r="N168" s="27"/>
      <c r="O168" s="27"/>
      <c r="P168" s="27"/>
      <c r="Q168" s="27"/>
      <c r="R168" s="27"/>
      <c r="S168" s="27"/>
      <c r="T168" s="27"/>
      <c r="U168" s="27"/>
      <c r="V168" s="27"/>
      <c r="W168" s="27"/>
      <c r="X168" s="27"/>
      <c r="Y168" s="27"/>
      <c r="Z168" s="27"/>
      <c r="AA168" s="27"/>
      <c r="AB168" s="27"/>
      <c r="AC168" s="27"/>
      <c r="AD168" s="27"/>
      <c r="AE168" s="27"/>
      <c r="AF168" s="27"/>
      <c r="AG168" s="27"/>
      <c r="AH168" s="27"/>
      <c r="AI168" s="27"/>
      <c r="AJ168" s="27"/>
      <c r="AK168" s="27"/>
      <c r="AL168" s="27"/>
      <c r="AM168" s="27"/>
      <c r="AN168" s="27"/>
      <c r="AO168" s="27"/>
      <c r="AP168" s="27"/>
      <c r="AQ168" s="27"/>
      <c r="AR168" s="27"/>
      <c r="AS168" s="27"/>
      <c r="AT168" s="27"/>
      <c r="AU168" s="27"/>
      <c r="AV168" s="27"/>
      <c r="AW168" s="27"/>
      <c r="AX168" s="27"/>
      <c r="AY168" s="27"/>
      <c r="AZ168" s="27"/>
      <c r="BA168" s="27"/>
      <c r="BB168" s="27"/>
      <c r="BC168" s="27"/>
      <c r="BD168" s="27"/>
      <c r="BE168" s="27"/>
      <c r="BF168" s="27"/>
      <c r="BG168" s="27"/>
      <c r="BH168" s="27"/>
      <c r="BI168" s="27"/>
      <c r="BJ168" s="27"/>
      <c r="BK168" s="68"/>
      <c r="BL168" s="36"/>
      <c r="BM168" s="60"/>
      <c r="BN168" s="7"/>
      <c r="BO168" s="7"/>
      <c r="BP168" s="7"/>
    </row>
    <row r="169" spans="3:68" x14ac:dyDescent="0.15">
      <c r="C169">
        <v>158</v>
      </c>
      <c r="D169" s="27"/>
      <c r="E169" s="27"/>
      <c r="F169" s="27"/>
      <c r="G169" s="27"/>
      <c r="H169" s="27"/>
      <c r="I169" s="27"/>
      <c r="J169" s="27"/>
      <c r="K169" s="27"/>
      <c r="L169" s="27"/>
      <c r="M169" s="27"/>
      <c r="N169" s="27"/>
      <c r="O169" s="27"/>
      <c r="P169" s="27"/>
      <c r="Q169" s="27"/>
      <c r="R169" s="27"/>
      <c r="S169" s="27"/>
      <c r="T169" s="27"/>
      <c r="U169" s="27"/>
      <c r="V169" s="27"/>
      <c r="W169" s="27"/>
      <c r="X169" s="27"/>
      <c r="Y169" s="27"/>
      <c r="Z169" s="27"/>
      <c r="AA169" s="27"/>
      <c r="AB169" s="27"/>
      <c r="AC169" s="27"/>
      <c r="AD169" s="27"/>
      <c r="AE169" s="27"/>
      <c r="AF169" s="27"/>
      <c r="AG169" s="27"/>
      <c r="AH169" s="27"/>
      <c r="AI169" s="27"/>
      <c r="AJ169" s="27"/>
      <c r="AK169" s="27"/>
      <c r="AL169" s="27"/>
      <c r="AM169" s="27"/>
      <c r="AN169" s="27"/>
      <c r="AO169" s="27"/>
      <c r="AP169" s="27"/>
      <c r="AQ169" s="27"/>
      <c r="AR169" s="27"/>
      <c r="AS169" s="27"/>
      <c r="AT169" s="27"/>
      <c r="AU169" s="27"/>
      <c r="AV169" s="27"/>
      <c r="AW169" s="27"/>
      <c r="AX169" s="27"/>
      <c r="AY169" s="27"/>
      <c r="AZ169" s="27"/>
      <c r="BA169" s="27"/>
      <c r="BB169" s="27"/>
      <c r="BC169" s="27"/>
      <c r="BD169" s="27"/>
      <c r="BE169" s="27"/>
      <c r="BF169" s="27"/>
      <c r="BG169" s="27"/>
      <c r="BH169" s="27"/>
      <c r="BI169" s="27"/>
      <c r="BJ169" s="27"/>
      <c r="BK169" s="68"/>
      <c r="BL169" s="36"/>
      <c r="BM169" s="60"/>
      <c r="BN169" s="7"/>
      <c r="BO169" s="7"/>
      <c r="BP169" s="7"/>
    </row>
    <row r="170" spans="3:68" x14ac:dyDescent="0.15">
      <c r="C170">
        <v>159</v>
      </c>
      <c r="D170" s="27"/>
      <c r="E170" s="27"/>
      <c r="F170" s="27"/>
      <c r="G170" s="27"/>
      <c r="H170" s="27"/>
      <c r="I170" s="27"/>
      <c r="J170" s="27"/>
      <c r="K170" s="27"/>
      <c r="L170" s="27"/>
      <c r="M170" s="27"/>
      <c r="N170" s="27"/>
      <c r="O170" s="27"/>
      <c r="P170" s="27"/>
      <c r="Q170" s="27"/>
      <c r="R170" s="27"/>
      <c r="S170" s="27"/>
      <c r="T170" s="27"/>
      <c r="U170" s="27"/>
      <c r="V170" s="27"/>
      <c r="W170" s="27"/>
      <c r="X170" s="27"/>
      <c r="Y170" s="27"/>
      <c r="Z170" s="27"/>
      <c r="AA170" s="27"/>
      <c r="AB170" s="27"/>
      <c r="AC170" s="27"/>
      <c r="AD170" s="27"/>
      <c r="AE170" s="27"/>
      <c r="AF170" s="27"/>
      <c r="AG170" s="27"/>
      <c r="AH170" s="27"/>
      <c r="AI170" s="27"/>
      <c r="AJ170" s="27"/>
      <c r="AK170" s="27"/>
      <c r="AL170" s="27"/>
      <c r="AM170" s="27"/>
      <c r="AN170" s="27"/>
      <c r="AO170" s="27"/>
      <c r="AP170" s="27"/>
      <c r="AQ170" s="27"/>
      <c r="AR170" s="27"/>
      <c r="AS170" s="27"/>
      <c r="AT170" s="27"/>
      <c r="AU170" s="27"/>
      <c r="AV170" s="27"/>
      <c r="AW170" s="27"/>
      <c r="AX170" s="27"/>
      <c r="AY170" s="27"/>
      <c r="AZ170" s="27"/>
      <c r="BA170" s="27"/>
      <c r="BB170" s="27"/>
      <c r="BC170" s="27"/>
      <c r="BD170" s="27"/>
      <c r="BE170" s="27"/>
      <c r="BF170" s="27"/>
      <c r="BG170" s="27"/>
      <c r="BH170" s="27"/>
      <c r="BI170" s="27"/>
      <c r="BJ170" s="27"/>
      <c r="BK170" s="68"/>
      <c r="BL170" s="36"/>
      <c r="BM170" s="60"/>
      <c r="BN170" s="7"/>
      <c r="BO170" s="7"/>
      <c r="BP170" s="7"/>
    </row>
    <row r="171" spans="3:68" x14ac:dyDescent="0.15">
      <c r="C171">
        <v>160</v>
      </c>
      <c r="D171" s="27"/>
      <c r="E171" s="27"/>
      <c r="F171" s="27"/>
      <c r="G171" s="27"/>
      <c r="H171" s="27"/>
      <c r="I171" s="27"/>
      <c r="J171" s="27"/>
      <c r="K171" s="27"/>
      <c r="L171" s="27"/>
      <c r="M171" s="27"/>
      <c r="N171" s="27"/>
      <c r="O171" s="27"/>
      <c r="P171" s="27"/>
      <c r="Q171" s="27"/>
      <c r="R171" s="27"/>
      <c r="S171" s="27"/>
      <c r="T171" s="27"/>
      <c r="U171" s="27"/>
      <c r="V171" s="27"/>
      <c r="W171" s="27"/>
      <c r="X171" s="27"/>
      <c r="Y171" s="27"/>
      <c r="Z171" s="27"/>
      <c r="AA171" s="27"/>
      <c r="AB171" s="27"/>
      <c r="AC171" s="27"/>
      <c r="AD171" s="27"/>
      <c r="AE171" s="27"/>
      <c r="AF171" s="27"/>
      <c r="AG171" s="27"/>
      <c r="AH171" s="27"/>
      <c r="AI171" s="27"/>
      <c r="AJ171" s="27"/>
      <c r="AK171" s="27"/>
      <c r="AL171" s="27"/>
      <c r="AM171" s="27"/>
      <c r="AN171" s="27"/>
      <c r="AO171" s="27"/>
      <c r="AP171" s="27"/>
      <c r="AQ171" s="27"/>
      <c r="AR171" s="27"/>
      <c r="AS171" s="27"/>
      <c r="AT171" s="27"/>
      <c r="AU171" s="27"/>
      <c r="AV171" s="27"/>
      <c r="AW171" s="27"/>
      <c r="AX171" s="27"/>
      <c r="AY171" s="27"/>
      <c r="AZ171" s="27"/>
      <c r="BA171" s="27"/>
      <c r="BB171" s="27"/>
      <c r="BC171" s="27"/>
      <c r="BD171" s="27"/>
      <c r="BE171" s="27"/>
      <c r="BF171" s="27"/>
      <c r="BG171" s="27"/>
      <c r="BH171" s="27"/>
      <c r="BI171" s="27"/>
      <c r="BJ171" s="27"/>
      <c r="BK171" s="68"/>
      <c r="BL171" s="36"/>
      <c r="BM171" s="60"/>
      <c r="BN171" s="7"/>
      <c r="BO171" s="7"/>
      <c r="BP171" s="7"/>
    </row>
    <row r="172" spans="3:68" x14ac:dyDescent="0.15">
      <c r="C172">
        <v>161</v>
      </c>
      <c r="D172" s="27"/>
      <c r="E172" s="27"/>
      <c r="F172" s="27"/>
      <c r="G172" s="27"/>
      <c r="H172" s="27"/>
      <c r="I172" s="27"/>
      <c r="J172" s="27"/>
      <c r="K172" s="27"/>
      <c r="L172" s="27"/>
      <c r="M172" s="27"/>
      <c r="N172" s="27"/>
      <c r="O172" s="27"/>
      <c r="P172" s="27"/>
      <c r="Q172" s="27"/>
      <c r="R172" s="27"/>
      <c r="S172" s="27"/>
      <c r="T172" s="27"/>
      <c r="U172" s="27"/>
      <c r="V172" s="27"/>
      <c r="W172" s="27"/>
      <c r="X172" s="27"/>
      <c r="Y172" s="27"/>
      <c r="Z172" s="27"/>
      <c r="AA172" s="27"/>
      <c r="AB172" s="27"/>
      <c r="AC172" s="27"/>
      <c r="AD172" s="27"/>
      <c r="AE172" s="27"/>
      <c r="AF172" s="27"/>
      <c r="AG172" s="27"/>
      <c r="AH172" s="27"/>
      <c r="AI172" s="27"/>
      <c r="AJ172" s="27"/>
      <c r="AK172" s="27"/>
      <c r="AL172" s="27"/>
      <c r="AM172" s="27"/>
      <c r="AN172" s="27"/>
      <c r="AO172" s="27"/>
      <c r="AP172" s="27"/>
      <c r="AQ172" s="27"/>
      <c r="AR172" s="27"/>
      <c r="AS172" s="27"/>
      <c r="AT172" s="27"/>
      <c r="AU172" s="27"/>
      <c r="AV172" s="27"/>
      <c r="AW172" s="27"/>
      <c r="AX172" s="27"/>
      <c r="AY172" s="27"/>
      <c r="AZ172" s="27"/>
      <c r="BA172" s="27"/>
      <c r="BB172" s="27"/>
      <c r="BC172" s="27"/>
      <c r="BD172" s="27"/>
      <c r="BE172" s="27"/>
      <c r="BF172" s="27"/>
      <c r="BG172" s="27"/>
      <c r="BH172" s="27"/>
      <c r="BI172" s="27"/>
      <c r="BJ172" s="27"/>
      <c r="BK172" s="68"/>
      <c r="BL172" s="36"/>
      <c r="BM172" s="60"/>
      <c r="BN172" s="7"/>
      <c r="BO172" s="7"/>
      <c r="BP172" s="7"/>
    </row>
    <row r="173" spans="3:68" x14ac:dyDescent="0.15">
      <c r="C173">
        <v>162</v>
      </c>
      <c r="D173" s="27"/>
      <c r="E173" s="27"/>
      <c r="F173" s="27"/>
      <c r="G173" s="27"/>
      <c r="H173" s="27"/>
      <c r="I173" s="27"/>
      <c r="J173" s="27"/>
      <c r="K173" s="27"/>
      <c r="L173" s="27"/>
      <c r="M173" s="27"/>
      <c r="N173" s="27"/>
      <c r="O173" s="27"/>
      <c r="P173" s="27"/>
      <c r="Q173" s="27"/>
      <c r="R173" s="27"/>
      <c r="S173" s="27"/>
      <c r="T173" s="27"/>
      <c r="U173" s="27"/>
      <c r="V173" s="27"/>
      <c r="W173" s="27"/>
      <c r="X173" s="27"/>
      <c r="Y173" s="27"/>
      <c r="Z173" s="27"/>
      <c r="AA173" s="27"/>
      <c r="AB173" s="27"/>
      <c r="AC173" s="27"/>
      <c r="AD173" s="27"/>
      <c r="AE173" s="27"/>
      <c r="AF173" s="27"/>
      <c r="AG173" s="27"/>
      <c r="AH173" s="27"/>
      <c r="AI173" s="27"/>
      <c r="AJ173" s="27"/>
      <c r="AK173" s="27"/>
      <c r="AL173" s="27"/>
      <c r="AM173" s="27"/>
      <c r="AN173" s="27"/>
      <c r="AO173" s="27"/>
      <c r="AP173" s="27"/>
      <c r="AQ173" s="27"/>
      <c r="AR173" s="27"/>
      <c r="AS173" s="27"/>
      <c r="AT173" s="27"/>
      <c r="AU173" s="27"/>
      <c r="AV173" s="27"/>
      <c r="AW173" s="27"/>
      <c r="AX173" s="27"/>
      <c r="AY173" s="27"/>
      <c r="AZ173" s="27"/>
      <c r="BA173" s="27"/>
      <c r="BB173" s="27"/>
      <c r="BC173" s="27"/>
      <c r="BD173" s="27"/>
      <c r="BE173" s="27"/>
      <c r="BF173" s="27"/>
      <c r="BG173" s="27"/>
      <c r="BH173" s="27"/>
      <c r="BI173" s="27"/>
      <c r="BJ173" s="27"/>
      <c r="BK173" s="68"/>
      <c r="BL173" s="36"/>
      <c r="BM173" s="60"/>
      <c r="BN173" s="7"/>
      <c r="BO173" s="7"/>
      <c r="BP173" s="7"/>
    </row>
    <row r="174" spans="3:68" x14ac:dyDescent="0.15">
      <c r="C174">
        <v>163</v>
      </c>
      <c r="D174" s="27"/>
      <c r="E174" s="27"/>
      <c r="F174" s="27"/>
      <c r="G174" s="27"/>
      <c r="H174" s="27"/>
      <c r="I174" s="27"/>
      <c r="J174" s="27"/>
      <c r="K174" s="27"/>
      <c r="L174" s="27"/>
      <c r="M174" s="27"/>
      <c r="N174" s="27"/>
      <c r="O174" s="27"/>
      <c r="P174" s="27"/>
      <c r="Q174" s="27"/>
      <c r="R174" s="27"/>
      <c r="S174" s="27"/>
      <c r="T174" s="27"/>
      <c r="U174" s="27"/>
      <c r="V174" s="27"/>
      <c r="W174" s="27"/>
      <c r="X174" s="27"/>
      <c r="Y174" s="27"/>
      <c r="Z174" s="27"/>
      <c r="AA174" s="27"/>
      <c r="AB174" s="27"/>
      <c r="AC174" s="27"/>
      <c r="AD174" s="27"/>
      <c r="AE174" s="27"/>
      <c r="AF174" s="27"/>
      <c r="AG174" s="27"/>
      <c r="AH174" s="27"/>
      <c r="AI174" s="27"/>
      <c r="AJ174" s="27"/>
      <c r="AK174" s="27"/>
      <c r="AL174" s="27"/>
      <c r="AM174" s="27"/>
      <c r="AN174" s="27"/>
      <c r="AO174" s="27"/>
      <c r="AP174" s="27"/>
      <c r="AQ174" s="27"/>
      <c r="AR174" s="27"/>
      <c r="AS174" s="27"/>
      <c r="AT174" s="27"/>
      <c r="AU174" s="27"/>
      <c r="AV174" s="27"/>
      <c r="AW174" s="27"/>
      <c r="AX174" s="27"/>
      <c r="AY174" s="27"/>
      <c r="AZ174" s="27"/>
      <c r="BA174" s="27"/>
      <c r="BB174" s="27"/>
      <c r="BC174" s="27"/>
      <c r="BD174" s="27"/>
      <c r="BE174" s="27"/>
      <c r="BF174" s="27"/>
      <c r="BG174" s="27"/>
      <c r="BH174" s="27"/>
      <c r="BI174" s="27"/>
      <c r="BJ174" s="27"/>
      <c r="BK174" s="68"/>
      <c r="BL174" s="36"/>
      <c r="BM174" s="60"/>
      <c r="BN174" s="7"/>
      <c r="BO174" s="7"/>
      <c r="BP174" s="7"/>
    </row>
    <row r="175" spans="3:68" x14ac:dyDescent="0.15">
      <c r="C175">
        <v>164</v>
      </c>
      <c r="D175" s="27"/>
      <c r="E175" s="27"/>
      <c r="F175" s="27"/>
      <c r="G175" s="27"/>
      <c r="H175" s="27"/>
      <c r="I175" s="27"/>
      <c r="J175" s="27"/>
      <c r="K175" s="27"/>
      <c r="L175" s="27"/>
      <c r="M175" s="27"/>
      <c r="N175" s="27"/>
      <c r="O175" s="27"/>
      <c r="P175" s="27"/>
      <c r="Q175" s="27"/>
      <c r="R175" s="27"/>
      <c r="S175" s="27"/>
      <c r="T175" s="27"/>
      <c r="U175" s="27"/>
      <c r="V175" s="27"/>
      <c r="W175" s="27"/>
      <c r="X175" s="27"/>
      <c r="Y175" s="27"/>
      <c r="Z175" s="27"/>
      <c r="AA175" s="27"/>
      <c r="AB175" s="27"/>
      <c r="AC175" s="27"/>
      <c r="AD175" s="27"/>
      <c r="AE175" s="27"/>
      <c r="AF175" s="27"/>
      <c r="AG175" s="27"/>
      <c r="AH175" s="27"/>
      <c r="AI175" s="27"/>
      <c r="AJ175" s="27"/>
      <c r="AK175" s="27"/>
      <c r="AL175" s="27"/>
      <c r="AM175" s="27"/>
      <c r="AN175" s="27"/>
      <c r="AO175" s="27"/>
      <c r="AP175" s="27"/>
      <c r="AQ175" s="27"/>
      <c r="AR175" s="27"/>
      <c r="AS175" s="27"/>
      <c r="AT175" s="27"/>
      <c r="AU175" s="27"/>
      <c r="AV175" s="27"/>
      <c r="AW175" s="27"/>
      <c r="AX175" s="27"/>
      <c r="AY175" s="27"/>
      <c r="AZ175" s="27"/>
      <c r="BA175" s="27"/>
      <c r="BB175" s="27"/>
      <c r="BC175" s="27"/>
      <c r="BD175" s="27"/>
      <c r="BE175" s="27"/>
      <c r="BF175" s="27"/>
      <c r="BG175" s="27"/>
      <c r="BH175" s="27"/>
      <c r="BI175" s="27"/>
      <c r="BJ175" s="27"/>
      <c r="BK175" s="68"/>
      <c r="BL175" s="36"/>
      <c r="BM175" s="60"/>
      <c r="BN175" s="7"/>
      <c r="BO175" s="7"/>
      <c r="BP175" s="7"/>
    </row>
    <row r="176" spans="3:68" x14ac:dyDescent="0.15">
      <c r="C176">
        <v>165</v>
      </c>
      <c r="D176" s="27"/>
      <c r="E176" s="27"/>
      <c r="F176" s="27"/>
      <c r="G176" s="27"/>
      <c r="H176" s="27"/>
      <c r="I176" s="27"/>
      <c r="J176" s="27"/>
      <c r="K176" s="27"/>
      <c r="L176" s="27"/>
      <c r="M176" s="27"/>
      <c r="N176" s="27"/>
      <c r="O176" s="27"/>
      <c r="P176" s="27"/>
      <c r="Q176" s="27"/>
      <c r="R176" s="27"/>
      <c r="S176" s="27"/>
      <c r="T176" s="27"/>
      <c r="U176" s="27"/>
      <c r="V176" s="27"/>
      <c r="W176" s="27"/>
      <c r="X176" s="27"/>
      <c r="Y176" s="27"/>
      <c r="Z176" s="27"/>
      <c r="AA176" s="27"/>
      <c r="AB176" s="27"/>
      <c r="AC176" s="27"/>
      <c r="AD176" s="27"/>
      <c r="AE176" s="27"/>
      <c r="AF176" s="27"/>
      <c r="AG176" s="27"/>
      <c r="AH176" s="27"/>
      <c r="AI176" s="27"/>
      <c r="AJ176" s="27"/>
      <c r="AK176" s="27"/>
      <c r="AL176" s="27"/>
      <c r="AM176" s="27"/>
      <c r="AN176" s="27"/>
      <c r="AO176" s="27"/>
      <c r="AP176" s="27"/>
      <c r="AQ176" s="27"/>
      <c r="AR176" s="27"/>
      <c r="AS176" s="27"/>
      <c r="AT176" s="27"/>
      <c r="AU176" s="27"/>
      <c r="AV176" s="27"/>
      <c r="AW176" s="27"/>
      <c r="AX176" s="27"/>
      <c r="AY176" s="27"/>
      <c r="AZ176" s="27"/>
      <c r="BA176" s="27"/>
      <c r="BB176" s="27"/>
      <c r="BC176" s="27"/>
      <c r="BD176" s="27"/>
      <c r="BE176" s="27"/>
      <c r="BF176" s="27"/>
      <c r="BG176" s="27"/>
      <c r="BH176" s="27"/>
      <c r="BI176" s="27"/>
      <c r="BJ176" s="27"/>
      <c r="BK176" s="68"/>
      <c r="BL176" s="36"/>
      <c r="BM176" s="60"/>
      <c r="BN176" s="7"/>
      <c r="BO176" s="7"/>
      <c r="BP176" s="7"/>
    </row>
    <row r="177" spans="3:68" x14ac:dyDescent="0.15">
      <c r="C177">
        <v>166</v>
      </c>
      <c r="D177" s="27"/>
      <c r="E177" s="27"/>
      <c r="F177" s="27"/>
      <c r="G177" s="27"/>
      <c r="H177" s="27"/>
      <c r="I177" s="27"/>
      <c r="J177" s="27"/>
      <c r="K177" s="27"/>
      <c r="L177" s="27"/>
      <c r="M177" s="27"/>
      <c r="N177" s="27"/>
      <c r="O177" s="27"/>
      <c r="P177" s="27"/>
      <c r="Q177" s="27"/>
      <c r="R177" s="27"/>
      <c r="S177" s="27"/>
      <c r="T177" s="27"/>
      <c r="U177" s="27"/>
      <c r="V177" s="27"/>
      <c r="W177" s="27"/>
      <c r="X177" s="27"/>
      <c r="Y177" s="27"/>
      <c r="Z177" s="27"/>
      <c r="AA177" s="27"/>
      <c r="AB177" s="27"/>
      <c r="AC177" s="27"/>
      <c r="AD177" s="27"/>
      <c r="AE177" s="27"/>
      <c r="AF177" s="27"/>
      <c r="AG177" s="27"/>
      <c r="AH177" s="27"/>
      <c r="AI177" s="27"/>
      <c r="AJ177" s="27"/>
      <c r="AK177" s="27"/>
      <c r="AL177" s="27"/>
      <c r="AM177" s="27"/>
      <c r="AN177" s="27"/>
      <c r="AO177" s="27"/>
      <c r="AP177" s="27"/>
      <c r="AQ177" s="27"/>
      <c r="AR177" s="27"/>
      <c r="AS177" s="27"/>
      <c r="AT177" s="27"/>
      <c r="AU177" s="27"/>
      <c r="AV177" s="27"/>
      <c r="AW177" s="27"/>
      <c r="AX177" s="27"/>
      <c r="AY177" s="27"/>
      <c r="AZ177" s="27"/>
      <c r="BA177" s="27"/>
      <c r="BB177" s="27"/>
      <c r="BC177" s="27"/>
      <c r="BD177" s="27"/>
      <c r="BE177" s="27"/>
      <c r="BF177" s="27"/>
      <c r="BG177" s="27"/>
      <c r="BH177" s="27"/>
      <c r="BI177" s="27"/>
      <c r="BJ177" s="27"/>
      <c r="BK177" s="68"/>
      <c r="BL177" s="36"/>
      <c r="BM177" s="60"/>
      <c r="BN177" s="7"/>
      <c r="BO177" s="7"/>
      <c r="BP177" s="7"/>
    </row>
    <row r="178" spans="3:68" x14ac:dyDescent="0.15">
      <c r="C178">
        <v>167</v>
      </c>
      <c r="D178" s="27"/>
      <c r="E178" s="27"/>
      <c r="F178" s="27"/>
      <c r="G178" s="27"/>
      <c r="H178" s="27"/>
      <c r="I178" s="27"/>
      <c r="J178" s="27"/>
      <c r="K178" s="27"/>
      <c r="L178" s="27"/>
      <c r="M178" s="27"/>
      <c r="N178" s="27"/>
      <c r="O178" s="27"/>
      <c r="P178" s="27"/>
      <c r="Q178" s="27"/>
      <c r="R178" s="27"/>
      <c r="S178" s="27"/>
      <c r="T178" s="27"/>
      <c r="U178" s="27"/>
      <c r="V178" s="27"/>
      <c r="W178" s="27"/>
      <c r="X178" s="27"/>
      <c r="Y178" s="27"/>
      <c r="Z178" s="27"/>
      <c r="AA178" s="27"/>
      <c r="AB178" s="27"/>
      <c r="AC178" s="27"/>
      <c r="AD178" s="27"/>
      <c r="AE178" s="27"/>
      <c r="AF178" s="27"/>
      <c r="AG178" s="27"/>
      <c r="AH178" s="27"/>
      <c r="AI178" s="27"/>
      <c r="AJ178" s="27"/>
      <c r="AK178" s="27"/>
      <c r="AL178" s="27"/>
      <c r="AM178" s="27"/>
      <c r="AN178" s="27"/>
      <c r="AO178" s="27"/>
      <c r="AP178" s="27"/>
      <c r="AQ178" s="27"/>
      <c r="AR178" s="27"/>
      <c r="AS178" s="27"/>
      <c r="AT178" s="27"/>
      <c r="AU178" s="27"/>
      <c r="AV178" s="27"/>
      <c r="AW178" s="27"/>
      <c r="AX178" s="27"/>
      <c r="AY178" s="27"/>
      <c r="AZ178" s="27"/>
      <c r="BA178" s="27"/>
      <c r="BB178" s="27"/>
      <c r="BC178" s="27"/>
      <c r="BD178" s="27"/>
      <c r="BE178" s="27"/>
      <c r="BF178" s="27"/>
      <c r="BG178" s="27"/>
      <c r="BH178" s="27"/>
      <c r="BI178" s="27"/>
      <c r="BJ178" s="27"/>
      <c r="BK178" s="68"/>
      <c r="BL178" s="36"/>
      <c r="BM178" s="60"/>
      <c r="BN178" s="7"/>
      <c r="BO178" s="7"/>
      <c r="BP178" s="7"/>
    </row>
    <row r="179" spans="3:68" x14ac:dyDescent="0.15">
      <c r="C179">
        <v>168</v>
      </c>
      <c r="D179" s="27"/>
      <c r="E179" s="27"/>
      <c r="F179" s="27"/>
      <c r="G179" s="27"/>
      <c r="H179" s="27"/>
      <c r="I179" s="27"/>
      <c r="J179" s="27"/>
      <c r="K179" s="27"/>
      <c r="L179" s="27"/>
      <c r="M179" s="27"/>
      <c r="N179" s="27"/>
      <c r="O179" s="27"/>
      <c r="P179" s="27"/>
      <c r="Q179" s="27"/>
      <c r="R179" s="27"/>
      <c r="S179" s="27"/>
      <c r="T179" s="27"/>
      <c r="U179" s="27"/>
      <c r="V179" s="27"/>
      <c r="W179" s="27"/>
      <c r="X179" s="27"/>
      <c r="Y179" s="27"/>
      <c r="Z179" s="27"/>
      <c r="AA179" s="27"/>
      <c r="AB179" s="27"/>
      <c r="AC179" s="27"/>
      <c r="AD179" s="27"/>
      <c r="AE179" s="27"/>
      <c r="AF179" s="27"/>
      <c r="AG179" s="27"/>
      <c r="AH179" s="27"/>
      <c r="AI179" s="27"/>
      <c r="AJ179" s="27"/>
      <c r="AK179" s="27"/>
      <c r="AL179" s="27"/>
      <c r="AM179" s="27"/>
      <c r="AN179" s="27"/>
      <c r="AO179" s="27"/>
      <c r="AP179" s="27"/>
      <c r="AQ179" s="27"/>
      <c r="AR179" s="27"/>
      <c r="AS179" s="27"/>
      <c r="AT179" s="27"/>
      <c r="AU179" s="27"/>
      <c r="AV179" s="27"/>
      <c r="AW179" s="27"/>
      <c r="AX179" s="27"/>
      <c r="AY179" s="27"/>
      <c r="AZ179" s="27"/>
      <c r="BA179" s="27"/>
      <c r="BB179" s="27"/>
      <c r="BC179" s="27"/>
      <c r="BD179" s="27"/>
      <c r="BE179" s="27"/>
      <c r="BF179" s="27"/>
      <c r="BG179" s="27"/>
      <c r="BH179" s="27"/>
      <c r="BI179" s="27"/>
      <c r="BJ179" s="27"/>
      <c r="BK179" s="68"/>
      <c r="BL179" s="36"/>
      <c r="BM179" s="60"/>
      <c r="BN179" s="7"/>
      <c r="BO179" s="7"/>
      <c r="BP179" s="7"/>
    </row>
    <row r="180" spans="3:68" x14ac:dyDescent="0.15">
      <c r="C180">
        <v>169</v>
      </c>
      <c r="D180" s="27"/>
      <c r="E180" s="27"/>
      <c r="F180" s="27"/>
      <c r="G180" s="27"/>
      <c r="H180" s="27"/>
      <c r="I180" s="27"/>
      <c r="J180" s="27"/>
      <c r="K180" s="27"/>
      <c r="L180" s="27"/>
      <c r="M180" s="27"/>
      <c r="N180" s="27"/>
      <c r="O180" s="27"/>
      <c r="P180" s="27"/>
      <c r="Q180" s="27"/>
      <c r="R180" s="27"/>
      <c r="S180" s="27"/>
      <c r="T180" s="27"/>
      <c r="U180" s="27"/>
      <c r="V180" s="27"/>
      <c r="W180" s="27"/>
      <c r="X180" s="27"/>
      <c r="Y180" s="27"/>
      <c r="Z180" s="27"/>
      <c r="AA180" s="27"/>
      <c r="AB180" s="27"/>
      <c r="AC180" s="27"/>
      <c r="AD180" s="27"/>
      <c r="AE180" s="27"/>
      <c r="AF180" s="27"/>
      <c r="AG180" s="27"/>
      <c r="AH180" s="27"/>
      <c r="AI180" s="27"/>
      <c r="AJ180" s="27"/>
      <c r="AK180" s="27"/>
      <c r="AL180" s="27"/>
      <c r="AM180" s="27"/>
      <c r="AN180" s="27"/>
      <c r="AO180" s="27"/>
      <c r="AP180" s="27"/>
      <c r="AQ180" s="27"/>
      <c r="AR180" s="27"/>
      <c r="AS180" s="27"/>
      <c r="AT180" s="27"/>
      <c r="AU180" s="27"/>
      <c r="AV180" s="27"/>
      <c r="AW180" s="27"/>
      <c r="AX180" s="27"/>
      <c r="AY180" s="27"/>
      <c r="AZ180" s="27"/>
      <c r="BA180" s="27"/>
      <c r="BB180" s="27"/>
      <c r="BC180" s="27"/>
      <c r="BD180" s="27"/>
      <c r="BE180" s="27"/>
      <c r="BF180" s="27"/>
      <c r="BG180" s="27"/>
      <c r="BH180" s="27"/>
      <c r="BI180" s="27"/>
      <c r="BJ180" s="27"/>
      <c r="BK180" s="68"/>
      <c r="BL180" s="36"/>
      <c r="BM180" s="60"/>
      <c r="BN180" s="7"/>
      <c r="BO180" s="7"/>
      <c r="BP180" s="7"/>
    </row>
    <row r="181" spans="3:68" x14ac:dyDescent="0.15">
      <c r="C181">
        <v>170</v>
      </c>
      <c r="D181" s="27"/>
      <c r="E181" s="27"/>
      <c r="F181" s="27"/>
      <c r="G181" s="27"/>
      <c r="H181" s="27"/>
      <c r="I181" s="27"/>
      <c r="J181" s="27"/>
      <c r="K181" s="27"/>
      <c r="L181" s="27"/>
      <c r="M181" s="27"/>
      <c r="N181" s="27"/>
      <c r="O181" s="27"/>
      <c r="P181" s="27"/>
      <c r="Q181" s="27"/>
      <c r="R181" s="27"/>
      <c r="S181" s="27"/>
      <c r="T181" s="27"/>
      <c r="U181" s="27"/>
      <c r="V181" s="27"/>
      <c r="W181" s="27"/>
      <c r="X181" s="27"/>
      <c r="Y181" s="27"/>
      <c r="Z181" s="27"/>
      <c r="AA181" s="27"/>
      <c r="AB181" s="27"/>
      <c r="AC181" s="27"/>
      <c r="AD181" s="27"/>
      <c r="AE181" s="27"/>
      <c r="AF181" s="27"/>
      <c r="AG181" s="27"/>
      <c r="AH181" s="27"/>
      <c r="AI181" s="27"/>
      <c r="AJ181" s="27"/>
      <c r="AK181" s="27"/>
      <c r="AL181" s="27"/>
      <c r="AM181" s="27"/>
      <c r="AN181" s="27"/>
      <c r="AO181" s="27"/>
      <c r="AP181" s="27"/>
      <c r="AQ181" s="27"/>
      <c r="AR181" s="27"/>
      <c r="AS181" s="27"/>
      <c r="AT181" s="27"/>
      <c r="AU181" s="27"/>
      <c r="AV181" s="27"/>
      <c r="AW181" s="27"/>
      <c r="AX181" s="27"/>
      <c r="AY181" s="27"/>
      <c r="AZ181" s="27"/>
      <c r="BA181" s="27"/>
      <c r="BB181" s="27"/>
      <c r="BC181" s="27"/>
      <c r="BD181" s="27"/>
      <c r="BE181" s="27"/>
      <c r="BF181" s="27"/>
      <c r="BG181" s="27"/>
      <c r="BH181" s="27"/>
      <c r="BI181" s="27"/>
      <c r="BJ181" s="27"/>
      <c r="BK181" s="68"/>
      <c r="BL181" s="36"/>
      <c r="BM181" s="60"/>
      <c r="BN181" s="7"/>
      <c r="BO181" s="7"/>
      <c r="BP181" s="7"/>
    </row>
    <row r="182" spans="3:68" x14ac:dyDescent="0.15">
      <c r="C182">
        <v>171</v>
      </c>
      <c r="D182" s="27"/>
      <c r="E182" s="27"/>
      <c r="F182" s="27"/>
      <c r="G182" s="27"/>
      <c r="H182" s="27"/>
      <c r="I182" s="27"/>
      <c r="J182" s="27"/>
      <c r="K182" s="27"/>
      <c r="L182" s="27"/>
      <c r="M182" s="27"/>
      <c r="N182" s="27"/>
      <c r="O182" s="27"/>
      <c r="P182" s="27"/>
      <c r="Q182" s="27"/>
      <c r="R182" s="27"/>
      <c r="S182" s="27"/>
      <c r="T182" s="27"/>
      <c r="U182" s="27"/>
      <c r="V182" s="27"/>
      <c r="W182" s="27"/>
      <c r="X182" s="27"/>
      <c r="Y182" s="27"/>
      <c r="Z182" s="27"/>
      <c r="AA182" s="27"/>
      <c r="AB182" s="27"/>
      <c r="AC182" s="27"/>
      <c r="AD182" s="27"/>
      <c r="AE182" s="27"/>
      <c r="AF182" s="27"/>
      <c r="AG182" s="27"/>
      <c r="AH182" s="27"/>
      <c r="AI182" s="27"/>
      <c r="AJ182" s="27"/>
      <c r="AK182" s="27"/>
      <c r="AL182" s="27"/>
      <c r="AM182" s="27"/>
      <c r="AN182" s="27"/>
      <c r="AO182" s="27"/>
      <c r="AP182" s="27"/>
      <c r="AQ182" s="27"/>
      <c r="AR182" s="27"/>
      <c r="AS182" s="27"/>
      <c r="AT182" s="27"/>
      <c r="AU182" s="27"/>
      <c r="AV182" s="27"/>
      <c r="AW182" s="27"/>
      <c r="AX182" s="27"/>
      <c r="AY182" s="27"/>
      <c r="AZ182" s="27"/>
      <c r="BA182" s="27"/>
      <c r="BB182" s="27"/>
      <c r="BC182" s="27"/>
      <c r="BD182" s="27"/>
      <c r="BE182" s="27"/>
      <c r="BF182" s="27"/>
      <c r="BG182" s="27"/>
      <c r="BH182" s="27"/>
      <c r="BI182" s="27"/>
      <c r="BJ182" s="27"/>
      <c r="BK182" s="68"/>
      <c r="BL182" s="36"/>
      <c r="BM182" s="60"/>
      <c r="BN182" s="7"/>
      <c r="BO182" s="7"/>
      <c r="BP182" s="7"/>
    </row>
    <row r="183" spans="3:68" x14ac:dyDescent="0.15">
      <c r="C183">
        <v>172</v>
      </c>
      <c r="D183" s="27"/>
      <c r="E183" s="27"/>
      <c r="F183" s="27"/>
      <c r="G183" s="27"/>
      <c r="H183" s="27"/>
      <c r="I183" s="27"/>
      <c r="J183" s="27"/>
      <c r="K183" s="27"/>
      <c r="L183" s="27"/>
      <c r="M183" s="27"/>
      <c r="N183" s="27"/>
      <c r="O183" s="27"/>
      <c r="P183" s="27"/>
      <c r="Q183" s="27"/>
      <c r="R183" s="27"/>
      <c r="S183" s="27"/>
      <c r="T183" s="27"/>
      <c r="U183" s="27"/>
      <c r="V183" s="27"/>
      <c r="W183" s="27"/>
      <c r="X183" s="27"/>
      <c r="Y183" s="27"/>
      <c r="Z183" s="27"/>
      <c r="AA183" s="27"/>
      <c r="AB183" s="27"/>
      <c r="AC183" s="27"/>
      <c r="AD183" s="27"/>
      <c r="AE183" s="27"/>
      <c r="AF183" s="27"/>
      <c r="AG183" s="27"/>
      <c r="AH183" s="27"/>
      <c r="AI183" s="27"/>
      <c r="AJ183" s="27"/>
      <c r="AK183" s="27"/>
      <c r="AL183" s="27"/>
      <c r="AM183" s="27"/>
      <c r="AN183" s="27"/>
      <c r="AO183" s="27"/>
      <c r="AP183" s="27"/>
      <c r="AQ183" s="27"/>
      <c r="AR183" s="27"/>
      <c r="AS183" s="27"/>
      <c r="AT183" s="27"/>
      <c r="AU183" s="27"/>
      <c r="AV183" s="27"/>
      <c r="AW183" s="27"/>
      <c r="AX183" s="27"/>
      <c r="AY183" s="27"/>
      <c r="AZ183" s="27"/>
      <c r="BA183" s="27"/>
      <c r="BB183" s="27"/>
      <c r="BC183" s="27"/>
      <c r="BD183" s="27"/>
      <c r="BE183" s="27"/>
      <c r="BF183" s="27"/>
      <c r="BG183" s="27"/>
      <c r="BH183" s="27"/>
      <c r="BI183" s="27"/>
      <c r="BJ183" s="27"/>
      <c r="BK183" s="68"/>
      <c r="BL183" s="36"/>
      <c r="BM183" s="60"/>
      <c r="BN183" s="7"/>
      <c r="BO183" s="7"/>
      <c r="BP183" s="7"/>
    </row>
    <row r="184" spans="3:68" x14ac:dyDescent="0.15">
      <c r="C184">
        <v>173</v>
      </c>
      <c r="D184" s="27"/>
      <c r="E184" s="27"/>
      <c r="F184" s="27"/>
      <c r="G184" s="27"/>
      <c r="H184" s="27"/>
      <c r="I184" s="27"/>
      <c r="J184" s="27"/>
      <c r="K184" s="27"/>
      <c r="L184" s="27"/>
      <c r="M184" s="27"/>
      <c r="N184" s="27"/>
      <c r="O184" s="27"/>
      <c r="P184" s="27"/>
      <c r="Q184" s="27"/>
      <c r="R184" s="27"/>
      <c r="S184" s="27"/>
      <c r="T184" s="27"/>
      <c r="U184" s="27"/>
      <c r="V184" s="27"/>
      <c r="W184" s="27"/>
      <c r="X184" s="27"/>
      <c r="Y184" s="27"/>
      <c r="Z184" s="27"/>
      <c r="AA184" s="27"/>
      <c r="AB184" s="27"/>
      <c r="AC184" s="27"/>
      <c r="AD184" s="27"/>
      <c r="AE184" s="27"/>
      <c r="AF184" s="27"/>
      <c r="AG184" s="27"/>
      <c r="AH184" s="27"/>
      <c r="AI184" s="27"/>
      <c r="AJ184" s="27"/>
      <c r="AK184" s="27"/>
      <c r="AL184" s="27"/>
      <c r="AM184" s="27"/>
      <c r="AN184" s="27"/>
      <c r="AO184" s="27"/>
      <c r="AP184" s="27"/>
      <c r="AQ184" s="27"/>
      <c r="AR184" s="27"/>
      <c r="AS184" s="27"/>
      <c r="AT184" s="27"/>
      <c r="AU184" s="27"/>
      <c r="AV184" s="27"/>
      <c r="AW184" s="27"/>
      <c r="AX184" s="27"/>
      <c r="AY184" s="27"/>
      <c r="AZ184" s="27"/>
      <c r="BA184" s="27"/>
      <c r="BB184" s="27"/>
      <c r="BC184" s="27"/>
      <c r="BD184" s="27"/>
      <c r="BE184" s="27"/>
      <c r="BF184" s="27"/>
      <c r="BG184" s="27"/>
      <c r="BH184" s="27"/>
      <c r="BI184" s="27"/>
      <c r="BJ184" s="27"/>
      <c r="BK184" s="68"/>
      <c r="BL184" s="36"/>
      <c r="BM184" s="60"/>
      <c r="BN184" s="7"/>
      <c r="BO184" s="7"/>
      <c r="BP184" s="7"/>
    </row>
    <row r="185" spans="3:68" x14ac:dyDescent="0.15">
      <c r="C185">
        <v>174</v>
      </c>
      <c r="D185" s="27"/>
      <c r="E185" s="27"/>
      <c r="F185" s="27"/>
      <c r="G185" s="27"/>
      <c r="H185" s="27"/>
      <c r="I185" s="27"/>
      <c r="J185" s="27"/>
      <c r="K185" s="27"/>
      <c r="L185" s="27"/>
      <c r="M185" s="27"/>
      <c r="N185" s="27"/>
      <c r="O185" s="27"/>
      <c r="P185" s="27"/>
      <c r="Q185" s="27"/>
      <c r="R185" s="27"/>
      <c r="S185" s="27"/>
      <c r="T185" s="27"/>
      <c r="U185" s="27"/>
      <c r="V185" s="27"/>
      <c r="W185" s="27"/>
      <c r="X185" s="27"/>
      <c r="Y185" s="27"/>
      <c r="Z185" s="27"/>
      <c r="AA185" s="27"/>
      <c r="AB185" s="27"/>
      <c r="AC185" s="27"/>
      <c r="AD185" s="27"/>
      <c r="AE185" s="27"/>
      <c r="AF185" s="27"/>
      <c r="AG185" s="27"/>
      <c r="AH185" s="27"/>
      <c r="AI185" s="27"/>
      <c r="AJ185" s="27"/>
      <c r="AK185" s="27"/>
      <c r="AL185" s="27"/>
      <c r="AM185" s="27"/>
      <c r="AN185" s="27"/>
      <c r="AO185" s="27"/>
      <c r="AP185" s="27"/>
      <c r="AQ185" s="27"/>
      <c r="AR185" s="27"/>
      <c r="AS185" s="27"/>
      <c r="AT185" s="27"/>
      <c r="AU185" s="27"/>
      <c r="AV185" s="27"/>
      <c r="AW185" s="27"/>
      <c r="AX185" s="27"/>
      <c r="AY185" s="27"/>
      <c r="AZ185" s="27"/>
      <c r="BA185" s="27"/>
      <c r="BB185" s="27"/>
      <c r="BC185" s="27"/>
      <c r="BD185" s="27"/>
      <c r="BE185" s="27"/>
      <c r="BF185" s="27"/>
      <c r="BG185" s="27"/>
      <c r="BH185" s="27"/>
      <c r="BI185" s="27"/>
      <c r="BJ185" s="27"/>
      <c r="BK185" s="68"/>
      <c r="BL185" s="36"/>
      <c r="BM185" s="60"/>
      <c r="BN185" s="7"/>
      <c r="BO185" s="7"/>
      <c r="BP185" s="7"/>
    </row>
    <row r="186" spans="3:68" x14ac:dyDescent="0.15">
      <c r="C186">
        <v>175</v>
      </c>
      <c r="D186" s="27"/>
      <c r="E186" s="27"/>
      <c r="F186" s="27"/>
      <c r="G186" s="27"/>
      <c r="H186" s="27"/>
      <c r="I186" s="27"/>
      <c r="J186" s="27"/>
      <c r="K186" s="27"/>
      <c r="L186" s="27"/>
      <c r="M186" s="27"/>
      <c r="N186" s="27"/>
      <c r="O186" s="27"/>
      <c r="P186" s="27"/>
      <c r="Q186" s="27"/>
      <c r="R186" s="27"/>
      <c r="S186" s="27"/>
      <c r="T186" s="27"/>
      <c r="U186" s="27"/>
      <c r="V186" s="27"/>
      <c r="W186" s="27"/>
      <c r="X186" s="27"/>
      <c r="Y186" s="27"/>
      <c r="Z186" s="27"/>
      <c r="AA186" s="27"/>
      <c r="AB186" s="27"/>
      <c r="AC186" s="27"/>
      <c r="AD186" s="27"/>
      <c r="AE186" s="27"/>
      <c r="AF186" s="27"/>
      <c r="AG186" s="27"/>
      <c r="AH186" s="27"/>
      <c r="AI186" s="27"/>
      <c r="AJ186" s="27"/>
      <c r="AK186" s="27"/>
      <c r="AL186" s="27"/>
      <c r="AM186" s="27"/>
      <c r="AN186" s="27"/>
      <c r="AO186" s="27"/>
      <c r="AP186" s="27"/>
      <c r="AQ186" s="27"/>
      <c r="AR186" s="27"/>
      <c r="AS186" s="27"/>
      <c r="AT186" s="27"/>
      <c r="AU186" s="27"/>
      <c r="AV186" s="27"/>
      <c r="AW186" s="27"/>
      <c r="AX186" s="27"/>
      <c r="AY186" s="27"/>
      <c r="AZ186" s="27"/>
      <c r="BA186" s="27"/>
      <c r="BB186" s="27"/>
      <c r="BC186" s="27"/>
      <c r="BD186" s="27"/>
      <c r="BE186" s="27"/>
      <c r="BF186" s="27"/>
      <c r="BG186" s="27"/>
      <c r="BH186" s="27"/>
      <c r="BI186" s="27"/>
      <c r="BJ186" s="27"/>
      <c r="BK186" s="68"/>
      <c r="BL186" s="36"/>
      <c r="BM186" s="60"/>
      <c r="BN186" s="7"/>
      <c r="BO186" s="7"/>
      <c r="BP186" s="7"/>
    </row>
    <row r="187" spans="3:68" x14ac:dyDescent="0.15">
      <c r="C187">
        <v>176</v>
      </c>
      <c r="D187" s="27"/>
      <c r="E187" s="27"/>
      <c r="F187" s="27"/>
      <c r="G187" s="27"/>
      <c r="H187" s="27"/>
      <c r="I187" s="27"/>
      <c r="J187" s="27"/>
      <c r="K187" s="27"/>
      <c r="L187" s="27"/>
      <c r="M187" s="27"/>
      <c r="N187" s="27"/>
      <c r="O187" s="27"/>
      <c r="P187" s="27"/>
      <c r="Q187" s="27"/>
      <c r="R187" s="27"/>
      <c r="S187" s="27"/>
      <c r="T187" s="27"/>
      <c r="U187" s="27"/>
      <c r="V187" s="27"/>
      <c r="W187" s="27"/>
      <c r="X187" s="27"/>
      <c r="Y187" s="27"/>
      <c r="Z187" s="27"/>
      <c r="AA187" s="27"/>
      <c r="AB187" s="27"/>
      <c r="AC187" s="27"/>
      <c r="AD187" s="27"/>
      <c r="AE187" s="27"/>
      <c r="AF187" s="27"/>
      <c r="AG187" s="27"/>
      <c r="AH187" s="27"/>
      <c r="AI187" s="27"/>
      <c r="AJ187" s="27"/>
      <c r="AK187" s="27"/>
      <c r="AL187" s="27"/>
      <c r="AM187" s="27"/>
      <c r="AN187" s="27"/>
      <c r="AO187" s="27"/>
      <c r="AP187" s="27"/>
      <c r="AQ187" s="27"/>
      <c r="AR187" s="27"/>
      <c r="AS187" s="27"/>
      <c r="AT187" s="27"/>
      <c r="AU187" s="27"/>
      <c r="AV187" s="27"/>
      <c r="AW187" s="27"/>
      <c r="AX187" s="27"/>
      <c r="AY187" s="27"/>
      <c r="AZ187" s="27"/>
      <c r="BA187" s="27"/>
      <c r="BB187" s="27"/>
      <c r="BC187" s="27"/>
      <c r="BD187" s="27"/>
      <c r="BE187" s="27"/>
      <c r="BF187" s="27"/>
      <c r="BG187" s="27"/>
      <c r="BH187" s="27"/>
      <c r="BI187" s="27"/>
      <c r="BJ187" s="27"/>
      <c r="BK187" s="68"/>
      <c r="BL187" s="36"/>
      <c r="BM187" s="60"/>
      <c r="BN187" s="7"/>
      <c r="BO187" s="7"/>
      <c r="BP187" s="7"/>
    </row>
    <row r="188" spans="3:68" x14ac:dyDescent="0.15">
      <c r="C188">
        <v>177</v>
      </c>
      <c r="D188" s="27"/>
      <c r="E188" s="27"/>
      <c r="F188" s="27"/>
      <c r="G188" s="27"/>
      <c r="H188" s="27"/>
      <c r="I188" s="27"/>
      <c r="J188" s="27"/>
      <c r="K188" s="27"/>
      <c r="L188" s="27"/>
      <c r="M188" s="27"/>
      <c r="N188" s="27"/>
      <c r="O188" s="27"/>
      <c r="P188" s="27"/>
      <c r="Q188" s="27"/>
      <c r="R188" s="27"/>
      <c r="S188" s="27"/>
      <c r="T188" s="27"/>
      <c r="U188" s="27"/>
      <c r="V188" s="27"/>
      <c r="W188" s="27"/>
      <c r="X188" s="27"/>
      <c r="Y188" s="27"/>
      <c r="Z188" s="27"/>
      <c r="AA188" s="27"/>
      <c r="AB188" s="27"/>
      <c r="AC188" s="27"/>
      <c r="AD188" s="27"/>
      <c r="AE188" s="27"/>
      <c r="AF188" s="27"/>
      <c r="AG188" s="27"/>
      <c r="AH188" s="27"/>
      <c r="AI188" s="27"/>
      <c r="AJ188" s="27"/>
      <c r="AK188" s="27"/>
      <c r="AL188" s="27"/>
      <c r="AM188" s="27"/>
      <c r="AN188" s="27"/>
      <c r="AO188" s="27"/>
      <c r="AP188" s="27"/>
      <c r="AQ188" s="27"/>
      <c r="AR188" s="27"/>
      <c r="AS188" s="27"/>
      <c r="AT188" s="27"/>
      <c r="AU188" s="27"/>
      <c r="AV188" s="27"/>
      <c r="AW188" s="27"/>
      <c r="AX188" s="27"/>
      <c r="AY188" s="27"/>
      <c r="AZ188" s="27"/>
      <c r="BA188" s="27"/>
      <c r="BB188" s="27"/>
      <c r="BC188" s="27"/>
      <c r="BD188" s="27"/>
      <c r="BE188" s="27"/>
      <c r="BF188" s="27"/>
      <c r="BG188" s="27"/>
      <c r="BH188" s="27"/>
      <c r="BI188" s="27"/>
      <c r="BJ188" s="27"/>
      <c r="BK188" s="68"/>
      <c r="BL188" s="36"/>
      <c r="BM188" s="60"/>
      <c r="BN188" s="7"/>
      <c r="BO188" s="7"/>
      <c r="BP188" s="7"/>
    </row>
    <row r="189" spans="3:68" x14ac:dyDescent="0.15">
      <c r="C189">
        <v>178</v>
      </c>
      <c r="D189" s="27"/>
      <c r="E189" s="27"/>
      <c r="F189" s="27"/>
      <c r="G189" s="27"/>
      <c r="H189" s="27"/>
      <c r="I189" s="27"/>
      <c r="J189" s="27"/>
      <c r="K189" s="27"/>
      <c r="L189" s="27"/>
      <c r="M189" s="27"/>
      <c r="N189" s="27"/>
      <c r="O189" s="27"/>
      <c r="P189" s="27"/>
      <c r="Q189" s="27"/>
      <c r="R189" s="27"/>
      <c r="S189" s="27"/>
      <c r="T189" s="27"/>
      <c r="U189" s="27"/>
      <c r="V189" s="27"/>
      <c r="W189" s="27"/>
      <c r="X189" s="27"/>
      <c r="Y189" s="27"/>
      <c r="Z189" s="27"/>
      <c r="AA189" s="27"/>
      <c r="AB189" s="27"/>
      <c r="AC189" s="27"/>
      <c r="AD189" s="27"/>
      <c r="AE189" s="27"/>
      <c r="AF189" s="27"/>
      <c r="AG189" s="27"/>
      <c r="AH189" s="27"/>
      <c r="AI189" s="27"/>
      <c r="AJ189" s="27"/>
      <c r="AK189" s="27"/>
      <c r="AL189" s="27"/>
      <c r="AM189" s="27"/>
      <c r="AN189" s="27"/>
      <c r="AO189" s="27"/>
      <c r="AP189" s="27"/>
      <c r="AQ189" s="27"/>
      <c r="AR189" s="27"/>
      <c r="AS189" s="27"/>
      <c r="AT189" s="27"/>
      <c r="AU189" s="27"/>
      <c r="AV189" s="27"/>
      <c r="AW189" s="27"/>
      <c r="AX189" s="27"/>
      <c r="AY189" s="27"/>
      <c r="AZ189" s="27"/>
      <c r="BA189" s="27"/>
      <c r="BB189" s="27"/>
      <c r="BC189" s="27"/>
      <c r="BD189" s="27"/>
      <c r="BE189" s="27"/>
      <c r="BF189" s="27"/>
      <c r="BG189" s="27"/>
      <c r="BH189" s="27"/>
      <c r="BI189" s="27"/>
      <c r="BJ189" s="27"/>
      <c r="BK189" s="68"/>
      <c r="BL189" s="36"/>
      <c r="BM189" s="60"/>
      <c r="BN189" s="7"/>
      <c r="BO189" s="7"/>
      <c r="BP189" s="7"/>
    </row>
    <row r="190" spans="3:68" x14ac:dyDescent="0.15">
      <c r="C190">
        <v>179</v>
      </c>
      <c r="D190" s="27"/>
      <c r="E190" s="27"/>
      <c r="F190" s="27"/>
      <c r="G190" s="27"/>
      <c r="H190" s="27"/>
      <c r="I190" s="27"/>
      <c r="J190" s="27"/>
      <c r="K190" s="27"/>
      <c r="L190" s="27"/>
      <c r="M190" s="27"/>
      <c r="N190" s="27"/>
      <c r="O190" s="27"/>
      <c r="P190" s="27"/>
      <c r="Q190" s="27"/>
      <c r="R190" s="27"/>
      <c r="S190" s="27"/>
      <c r="T190" s="27"/>
      <c r="U190" s="27"/>
      <c r="V190" s="27"/>
      <c r="W190" s="27"/>
      <c r="X190" s="27"/>
      <c r="Y190" s="27"/>
      <c r="Z190" s="27"/>
      <c r="AA190" s="27"/>
      <c r="AB190" s="27"/>
      <c r="AC190" s="27"/>
      <c r="AD190" s="27"/>
      <c r="AE190" s="27"/>
      <c r="AF190" s="27"/>
      <c r="AG190" s="27"/>
      <c r="AH190" s="27"/>
      <c r="AI190" s="27"/>
      <c r="AJ190" s="27"/>
      <c r="AK190" s="27"/>
      <c r="AL190" s="27"/>
      <c r="AM190" s="27"/>
      <c r="AN190" s="27"/>
      <c r="AO190" s="27"/>
      <c r="AP190" s="27"/>
      <c r="AQ190" s="27"/>
      <c r="AR190" s="27"/>
      <c r="AS190" s="27"/>
      <c r="AT190" s="27"/>
      <c r="AU190" s="27"/>
      <c r="AV190" s="27"/>
      <c r="AW190" s="27"/>
      <c r="AX190" s="27"/>
      <c r="AY190" s="27"/>
      <c r="AZ190" s="27"/>
      <c r="BA190" s="27"/>
      <c r="BB190" s="27"/>
      <c r="BC190" s="27"/>
      <c r="BD190" s="27"/>
      <c r="BE190" s="27"/>
      <c r="BF190" s="27"/>
      <c r="BG190" s="27"/>
      <c r="BH190" s="27"/>
      <c r="BI190" s="27"/>
      <c r="BJ190" s="27"/>
      <c r="BK190" s="68"/>
      <c r="BL190" s="36"/>
      <c r="BM190" s="60"/>
      <c r="BN190" s="7"/>
      <c r="BO190" s="7"/>
      <c r="BP190" s="7"/>
    </row>
    <row r="191" spans="3:68" x14ac:dyDescent="0.15">
      <c r="C191">
        <v>180</v>
      </c>
      <c r="D191" s="27"/>
      <c r="E191" s="27"/>
      <c r="F191" s="27"/>
      <c r="G191" s="27"/>
      <c r="H191" s="27"/>
      <c r="I191" s="27"/>
      <c r="J191" s="27"/>
      <c r="K191" s="27"/>
      <c r="L191" s="27"/>
      <c r="M191" s="27"/>
      <c r="N191" s="27"/>
      <c r="O191" s="27"/>
      <c r="P191" s="27"/>
      <c r="Q191" s="27"/>
      <c r="R191" s="27"/>
      <c r="S191" s="27"/>
      <c r="T191" s="27"/>
      <c r="U191" s="27"/>
      <c r="V191" s="27"/>
      <c r="W191" s="27"/>
      <c r="X191" s="27"/>
      <c r="Y191" s="27"/>
      <c r="Z191" s="27"/>
      <c r="AA191" s="27"/>
      <c r="AB191" s="27"/>
      <c r="AC191" s="27"/>
      <c r="AD191" s="27"/>
      <c r="AE191" s="27"/>
      <c r="AF191" s="27"/>
      <c r="AG191" s="27"/>
      <c r="AH191" s="27"/>
      <c r="AI191" s="27"/>
      <c r="AJ191" s="27"/>
      <c r="AK191" s="27"/>
      <c r="AL191" s="27"/>
      <c r="AM191" s="27"/>
      <c r="AN191" s="27"/>
      <c r="AO191" s="27"/>
      <c r="AP191" s="27"/>
      <c r="AQ191" s="27"/>
      <c r="AR191" s="27"/>
      <c r="AS191" s="27"/>
      <c r="AT191" s="27"/>
      <c r="AU191" s="27"/>
      <c r="AV191" s="27"/>
      <c r="AW191" s="27"/>
      <c r="AX191" s="27"/>
      <c r="AY191" s="27"/>
      <c r="AZ191" s="27"/>
      <c r="BA191" s="27"/>
      <c r="BB191" s="27"/>
      <c r="BC191" s="27"/>
      <c r="BD191" s="27"/>
      <c r="BE191" s="27"/>
      <c r="BF191" s="27"/>
      <c r="BG191" s="27"/>
      <c r="BH191" s="27"/>
      <c r="BI191" s="27"/>
      <c r="BJ191" s="27"/>
      <c r="BK191" s="68"/>
      <c r="BL191" s="36"/>
      <c r="BM191" s="60"/>
      <c r="BN191" s="7"/>
      <c r="BO191" s="7"/>
      <c r="BP191" s="7"/>
    </row>
    <row r="192" spans="3:68" x14ac:dyDescent="0.15">
      <c r="C192">
        <v>181</v>
      </c>
      <c r="D192" s="27"/>
      <c r="E192" s="27"/>
      <c r="F192" s="27"/>
      <c r="G192" s="27"/>
      <c r="H192" s="27"/>
      <c r="I192" s="27"/>
      <c r="J192" s="27"/>
      <c r="K192" s="27"/>
      <c r="L192" s="27"/>
      <c r="M192" s="27"/>
      <c r="N192" s="27"/>
      <c r="O192" s="27"/>
      <c r="P192" s="27"/>
      <c r="Q192" s="27"/>
      <c r="R192" s="27"/>
      <c r="S192" s="27"/>
      <c r="T192" s="27"/>
      <c r="U192" s="27"/>
      <c r="V192" s="27"/>
      <c r="W192" s="27"/>
      <c r="X192" s="27"/>
      <c r="Y192" s="27"/>
      <c r="Z192" s="27"/>
      <c r="AA192" s="27"/>
      <c r="AB192" s="27"/>
      <c r="AC192" s="27"/>
      <c r="AD192" s="27"/>
      <c r="AE192" s="27"/>
      <c r="AF192" s="27"/>
      <c r="AG192" s="27"/>
      <c r="AH192" s="27"/>
      <c r="AI192" s="27"/>
      <c r="AJ192" s="27"/>
      <c r="AK192" s="27"/>
      <c r="AL192" s="27"/>
      <c r="AM192" s="27"/>
      <c r="AN192" s="27"/>
      <c r="AO192" s="27"/>
      <c r="AP192" s="27"/>
      <c r="AQ192" s="27"/>
      <c r="AR192" s="27"/>
      <c r="AS192" s="27"/>
      <c r="AT192" s="27"/>
      <c r="AU192" s="27"/>
      <c r="AV192" s="27"/>
      <c r="AW192" s="27"/>
      <c r="AX192" s="27"/>
      <c r="AY192" s="27"/>
      <c r="AZ192" s="27"/>
      <c r="BA192" s="27"/>
      <c r="BB192" s="27"/>
      <c r="BC192" s="27"/>
      <c r="BD192" s="27"/>
      <c r="BE192" s="27"/>
      <c r="BF192" s="27"/>
      <c r="BG192" s="27"/>
      <c r="BH192" s="27"/>
      <c r="BI192" s="27"/>
      <c r="BJ192" s="27"/>
      <c r="BK192" s="68"/>
      <c r="BL192" s="36"/>
      <c r="BM192" s="60"/>
      <c r="BN192" s="7"/>
      <c r="BO192" s="7"/>
      <c r="BP192" s="7"/>
    </row>
    <row r="193" spans="3:68" x14ac:dyDescent="0.15">
      <c r="C193">
        <v>182</v>
      </c>
      <c r="D193" s="27"/>
      <c r="E193" s="27"/>
      <c r="F193" s="27"/>
      <c r="G193" s="27"/>
      <c r="H193" s="27"/>
      <c r="I193" s="27"/>
      <c r="J193" s="27"/>
      <c r="K193" s="27"/>
      <c r="L193" s="27"/>
      <c r="M193" s="27"/>
      <c r="N193" s="27"/>
      <c r="O193" s="27"/>
      <c r="P193" s="27"/>
      <c r="Q193" s="27"/>
      <c r="R193" s="27"/>
      <c r="S193" s="27"/>
      <c r="T193" s="27"/>
      <c r="U193" s="27"/>
      <c r="V193" s="27"/>
      <c r="W193" s="27"/>
      <c r="X193" s="27"/>
      <c r="Y193" s="27"/>
      <c r="Z193" s="27"/>
      <c r="AA193" s="27"/>
      <c r="AB193" s="27"/>
      <c r="AC193" s="27"/>
      <c r="AD193" s="27"/>
      <c r="AE193" s="27"/>
      <c r="AF193" s="27"/>
      <c r="AG193" s="27"/>
      <c r="AH193" s="27"/>
      <c r="AI193" s="27"/>
      <c r="AJ193" s="27"/>
      <c r="AK193" s="27"/>
      <c r="AL193" s="27"/>
      <c r="AM193" s="27"/>
      <c r="AN193" s="27"/>
      <c r="AO193" s="27"/>
      <c r="AP193" s="27"/>
      <c r="AQ193" s="27"/>
      <c r="AR193" s="27"/>
      <c r="AS193" s="27"/>
      <c r="AT193" s="27"/>
      <c r="AU193" s="27"/>
      <c r="AV193" s="27"/>
      <c r="AW193" s="27"/>
      <c r="AX193" s="27"/>
      <c r="AY193" s="27"/>
      <c r="AZ193" s="27"/>
      <c r="BA193" s="27"/>
      <c r="BB193" s="27"/>
      <c r="BC193" s="27"/>
      <c r="BD193" s="27"/>
      <c r="BE193" s="27"/>
      <c r="BF193" s="27"/>
      <c r="BG193" s="27"/>
      <c r="BH193" s="27"/>
      <c r="BI193" s="27"/>
      <c r="BJ193" s="27"/>
      <c r="BK193" s="68"/>
      <c r="BL193" s="36"/>
      <c r="BM193" s="60"/>
      <c r="BN193" s="7"/>
      <c r="BO193" s="7"/>
      <c r="BP193" s="7"/>
    </row>
    <row r="194" spans="3:68" x14ac:dyDescent="0.15">
      <c r="C194">
        <v>183</v>
      </c>
      <c r="D194" s="27"/>
      <c r="E194" s="27"/>
      <c r="F194" s="27"/>
      <c r="G194" s="27"/>
      <c r="H194" s="27"/>
      <c r="I194" s="27"/>
      <c r="J194" s="27"/>
      <c r="K194" s="27"/>
      <c r="L194" s="27"/>
      <c r="M194" s="27"/>
      <c r="N194" s="27"/>
      <c r="O194" s="27"/>
      <c r="P194" s="27"/>
      <c r="Q194" s="27"/>
      <c r="R194" s="27"/>
      <c r="S194" s="27"/>
      <c r="T194" s="27"/>
      <c r="U194" s="27"/>
      <c r="V194" s="27"/>
      <c r="W194" s="27"/>
      <c r="X194" s="27"/>
      <c r="Y194" s="27"/>
      <c r="Z194" s="27"/>
      <c r="AA194" s="27"/>
      <c r="AB194" s="27"/>
      <c r="AC194" s="27"/>
      <c r="AD194" s="27"/>
      <c r="AE194" s="27"/>
      <c r="AF194" s="27"/>
      <c r="AG194" s="27"/>
      <c r="AH194" s="27"/>
      <c r="AI194" s="27"/>
      <c r="AJ194" s="27"/>
      <c r="AK194" s="27"/>
      <c r="AL194" s="27"/>
      <c r="AM194" s="27"/>
      <c r="AN194" s="27"/>
      <c r="AO194" s="27"/>
      <c r="AP194" s="27"/>
      <c r="AQ194" s="27"/>
      <c r="AR194" s="27"/>
      <c r="AS194" s="27"/>
      <c r="AT194" s="27"/>
      <c r="AU194" s="27"/>
      <c r="AV194" s="27"/>
      <c r="AW194" s="27"/>
      <c r="AX194" s="27"/>
      <c r="AY194" s="27"/>
      <c r="AZ194" s="27"/>
      <c r="BA194" s="27"/>
      <c r="BB194" s="27"/>
      <c r="BC194" s="27"/>
      <c r="BD194" s="27"/>
      <c r="BE194" s="27"/>
      <c r="BF194" s="27"/>
      <c r="BG194" s="27"/>
      <c r="BH194" s="27"/>
      <c r="BI194" s="27"/>
      <c r="BJ194" s="27"/>
      <c r="BK194" s="68"/>
      <c r="BL194" s="36"/>
      <c r="BM194" s="60"/>
      <c r="BN194" s="7"/>
      <c r="BO194" s="7"/>
      <c r="BP194" s="7"/>
    </row>
    <row r="195" spans="3:68" x14ac:dyDescent="0.15">
      <c r="C195">
        <v>184</v>
      </c>
      <c r="D195" s="27"/>
      <c r="E195" s="27"/>
      <c r="F195" s="27"/>
      <c r="G195" s="27"/>
      <c r="H195" s="27"/>
      <c r="I195" s="27"/>
      <c r="J195" s="27"/>
      <c r="K195" s="27"/>
      <c r="L195" s="27"/>
      <c r="M195" s="27"/>
      <c r="N195" s="27"/>
      <c r="O195" s="27"/>
      <c r="P195" s="27"/>
      <c r="Q195" s="27"/>
      <c r="R195" s="27"/>
      <c r="S195" s="27"/>
      <c r="T195" s="27"/>
      <c r="U195" s="27"/>
      <c r="V195" s="27"/>
      <c r="W195" s="27"/>
      <c r="X195" s="27"/>
      <c r="Y195" s="27"/>
      <c r="Z195" s="27"/>
      <c r="AA195" s="27"/>
      <c r="AB195" s="27"/>
      <c r="AC195" s="27"/>
      <c r="AD195" s="27"/>
      <c r="AE195" s="27"/>
      <c r="AF195" s="27"/>
      <c r="AG195" s="27"/>
      <c r="AH195" s="27"/>
      <c r="AI195" s="27"/>
      <c r="AJ195" s="27"/>
      <c r="AK195" s="27"/>
      <c r="AL195" s="27"/>
      <c r="AM195" s="27"/>
      <c r="AN195" s="27"/>
      <c r="AO195" s="27"/>
      <c r="AP195" s="27"/>
      <c r="AQ195" s="27"/>
      <c r="AR195" s="27"/>
      <c r="AS195" s="27"/>
      <c r="AT195" s="27"/>
      <c r="AU195" s="27"/>
      <c r="AV195" s="27"/>
      <c r="AW195" s="27"/>
      <c r="AX195" s="27"/>
      <c r="AY195" s="27"/>
      <c r="AZ195" s="27"/>
      <c r="BA195" s="27"/>
      <c r="BB195" s="27"/>
      <c r="BC195" s="27"/>
      <c r="BD195" s="27"/>
      <c r="BE195" s="27"/>
      <c r="BF195" s="27"/>
      <c r="BG195" s="27"/>
      <c r="BH195" s="27"/>
      <c r="BI195" s="27"/>
      <c r="BJ195" s="27"/>
      <c r="BK195" s="68"/>
      <c r="BL195" s="36"/>
      <c r="BM195" s="60"/>
      <c r="BN195" s="7"/>
      <c r="BO195" s="7"/>
      <c r="BP195" s="7"/>
    </row>
    <row r="196" spans="3:68" x14ac:dyDescent="0.15">
      <c r="C196">
        <v>185</v>
      </c>
      <c r="D196" s="27"/>
      <c r="E196" s="27"/>
      <c r="F196" s="27"/>
      <c r="G196" s="27"/>
      <c r="H196" s="27"/>
      <c r="I196" s="27"/>
      <c r="J196" s="27"/>
      <c r="K196" s="27"/>
      <c r="L196" s="27"/>
      <c r="M196" s="27"/>
      <c r="N196" s="27"/>
      <c r="O196" s="27"/>
      <c r="P196" s="27"/>
      <c r="Q196" s="27"/>
      <c r="R196" s="27"/>
      <c r="S196" s="27"/>
      <c r="T196" s="27"/>
      <c r="U196" s="27"/>
      <c r="V196" s="27"/>
      <c r="W196" s="27"/>
      <c r="X196" s="27"/>
      <c r="Y196" s="27"/>
      <c r="Z196" s="27"/>
      <c r="AA196" s="27"/>
      <c r="AB196" s="27"/>
      <c r="AC196" s="27"/>
      <c r="AD196" s="27"/>
      <c r="AE196" s="27"/>
      <c r="AF196" s="27"/>
      <c r="AG196" s="27"/>
      <c r="AH196" s="27"/>
      <c r="AI196" s="27"/>
      <c r="AJ196" s="27"/>
      <c r="AK196" s="27"/>
      <c r="AL196" s="27"/>
      <c r="AM196" s="27"/>
      <c r="AN196" s="27"/>
      <c r="AO196" s="27"/>
      <c r="AP196" s="27"/>
      <c r="AQ196" s="27"/>
      <c r="AR196" s="27"/>
      <c r="AS196" s="27"/>
      <c r="AT196" s="27"/>
      <c r="AU196" s="27"/>
      <c r="AV196" s="27"/>
      <c r="AW196" s="27"/>
      <c r="AX196" s="27"/>
      <c r="AY196" s="27"/>
      <c r="AZ196" s="27"/>
      <c r="BA196" s="27"/>
      <c r="BB196" s="27"/>
      <c r="BC196" s="27"/>
      <c r="BD196" s="27"/>
      <c r="BE196" s="27"/>
      <c r="BF196" s="27"/>
      <c r="BG196" s="27"/>
      <c r="BH196" s="27"/>
      <c r="BI196" s="27"/>
      <c r="BJ196" s="27"/>
      <c r="BK196" s="68"/>
      <c r="BL196" s="36"/>
      <c r="BM196" s="60"/>
      <c r="BN196" s="7"/>
      <c r="BO196" s="7"/>
      <c r="BP196" s="7"/>
    </row>
    <row r="197" spans="3:68" x14ac:dyDescent="0.15">
      <c r="C197">
        <v>186</v>
      </c>
      <c r="D197" s="27"/>
      <c r="E197" s="27"/>
      <c r="F197" s="27"/>
      <c r="G197" s="27"/>
      <c r="H197" s="27"/>
      <c r="I197" s="27"/>
      <c r="J197" s="27"/>
      <c r="K197" s="27"/>
      <c r="L197" s="27"/>
      <c r="M197" s="27"/>
      <c r="N197" s="27"/>
      <c r="O197" s="27"/>
      <c r="P197" s="27"/>
      <c r="Q197" s="27"/>
      <c r="R197" s="27"/>
      <c r="S197" s="27"/>
      <c r="T197" s="27"/>
      <c r="U197" s="27"/>
      <c r="V197" s="27"/>
      <c r="W197" s="27"/>
      <c r="X197" s="27"/>
      <c r="Y197" s="27"/>
      <c r="Z197" s="27"/>
      <c r="AA197" s="27"/>
      <c r="AB197" s="27"/>
      <c r="AC197" s="27"/>
      <c r="AD197" s="27"/>
      <c r="AE197" s="27"/>
      <c r="AF197" s="27"/>
      <c r="AG197" s="27"/>
      <c r="AH197" s="27"/>
      <c r="AI197" s="27"/>
      <c r="AJ197" s="27"/>
      <c r="AK197" s="27"/>
      <c r="AL197" s="27"/>
      <c r="AM197" s="27"/>
      <c r="AN197" s="27"/>
      <c r="AO197" s="27"/>
      <c r="AP197" s="27"/>
      <c r="AQ197" s="27"/>
      <c r="AR197" s="27"/>
      <c r="AS197" s="27"/>
      <c r="AT197" s="27"/>
      <c r="AU197" s="27"/>
      <c r="AV197" s="27"/>
      <c r="AW197" s="27"/>
      <c r="AX197" s="27"/>
      <c r="AY197" s="27"/>
      <c r="AZ197" s="27"/>
      <c r="BA197" s="27"/>
      <c r="BB197" s="27"/>
      <c r="BC197" s="27"/>
      <c r="BD197" s="27"/>
      <c r="BE197" s="27"/>
      <c r="BF197" s="27"/>
      <c r="BG197" s="27"/>
      <c r="BH197" s="27"/>
      <c r="BI197" s="27"/>
      <c r="BJ197" s="27"/>
      <c r="BK197" s="68"/>
      <c r="BL197" s="36"/>
      <c r="BM197" s="60"/>
      <c r="BN197" s="7"/>
      <c r="BO197" s="7"/>
      <c r="BP197" s="7"/>
    </row>
    <row r="198" spans="3:68" x14ac:dyDescent="0.15">
      <c r="C198">
        <v>187</v>
      </c>
      <c r="D198" s="27"/>
      <c r="E198" s="27"/>
      <c r="F198" s="27"/>
      <c r="G198" s="27"/>
      <c r="H198" s="27"/>
      <c r="I198" s="27"/>
      <c r="J198" s="27"/>
      <c r="K198" s="27"/>
      <c r="L198" s="27"/>
      <c r="M198" s="27"/>
      <c r="N198" s="27"/>
      <c r="O198" s="27"/>
      <c r="P198" s="27"/>
      <c r="Q198" s="27"/>
      <c r="R198" s="27"/>
      <c r="S198" s="27"/>
      <c r="T198" s="27"/>
      <c r="U198" s="27"/>
      <c r="V198" s="27"/>
      <c r="W198" s="27"/>
      <c r="X198" s="27"/>
      <c r="Y198" s="27"/>
      <c r="Z198" s="27"/>
      <c r="AA198" s="27"/>
      <c r="AB198" s="27"/>
      <c r="AC198" s="27"/>
      <c r="AD198" s="27"/>
      <c r="AE198" s="27"/>
      <c r="AF198" s="27"/>
      <c r="AG198" s="27"/>
      <c r="AH198" s="27"/>
      <c r="AI198" s="27"/>
      <c r="AJ198" s="27"/>
      <c r="AK198" s="27"/>
      <c r="AL198" s="27"/>
      <c r="AM198" s="27"/>
      <c r="AN198" s="27"/>
      <c r="AO198" s="27"/>
      <c r="AP198" s="27"/>
      <c r="AQ198" s="27"/>
      <c r="AR198" s="27"/>
      <c r="AS198" s="27"/>
      <c r="AT198" s="27"/>
      <c r="AU198" s="27"/>
      <c r="AV198" s="27"/>
      <c r="AW198" s="27"/>
      <c r="AX198" s="27"/>
      <c r="AY198" s="27"/>
      <c r="AZ198" s="27"/>
      <c r="BA198" s="27"/>
      <c r="BB198" s="27"/>
      <c r="BC198" s="27"/>
      <c r="BD198" s="27"/>
      <c r="BE198" s="27"/>
      <c r="BF198" s="27"/>
      <c r="BG198" s="27"/>
      <c r="BH198" s="27"/>
      <c r="BI198" s="27"/>
      <c r="BJ198" s="27"/>
      <c r="BK198" s="68"/>
      <c r="BL198" s="36"/>
      <c r="BM198" s="60"/>
      <c r="BN198" s="7"/>
      <c r="BO198" s="7"/>
      <c r="BP198" s="7"/>
    </row>
    <row r="199" spans="3:68" x14ac:dyDescent="0.15">
      <c r="C199">
        <v>188</v>
      </c>
      <c r="D199" s="27"/>
      <c r="E199" s="27"/>
      <c r="F199" s="27"/>
      <c r="G199" s="27"/>
      <c r="H199" s="27"/>
      <c r="I199" s="27"/>
      <c r="J199" s="27"/>
      <c r="K199" s="27"/>
      <c r="L199" s="27"/>
      <c r="M199" s="27"/>
      <c r="N199" s="27"/>
      <c r="O199" s="27"/>
      <c r="P199" s="27"/>
      <c r="Q199" s="27"/>
      <c r="R199" s="27"/>
      <c r="S199" s="27"/>
      <c r="T199" s="27"/>
      <c r="U199" s="27"/>
      <c r="V199" s="27"/>
      <c r="W199" s="27"/>
      <c r="X199" s="27"/>
      <c r="Y199" s="27"/>
      <c r="Z199" s="27"/>
      <c r="AA199" s="27"/>
      <c r="AB199" s="27"/>
      <c r="AC199" s="27"/>
      <c r="AD199" s="27"/>
      <c r="AE199" s="27"/>
      <c r="AF199" s="27"/>
      <c r="AG199" s="27"/>
      <c r="AH199" s="27"/>
      <c r="AI199" s="27"/>
      <c r="AJ199" s="27"/>
      <c r="AK199" s="27"/>
      <c r="AL199" s="27"/>
      <c r="AM199" s="27"/>
      <c r="AN199" s="27"/>
      <c r="AO199" s="27"/>
      <c r="AP199" s="27"/>
      <c r="AQ199" s="27"/>
      <c r="AR199" s="27"/>
      <c r="AS199" s="27"/>
      <c r="AT199" s="27"/>
      <c r="AU199" s="27"/>
      <c r="AV199" s="27"/>
      <c r="AW199" s="27"/>
      <c r="AX199" s="27"/>
      <c r="AY199" s="27"/>
      <c r="AZ199" s="27"/>
      <c r="BA199" s="27"/>
      <c r="BB199" s="27"/>
      <c r="BC199" s="27"/>
      <c r="BD199" s="27"/>
      <c r="BE199" s="27"/>
      <c r="BF199" s="27"/>
      <c r="BG199" s="27"/>
      <c r="BH199" s="27"/>
      <c r="BI199" s="27"/>
      <c r="BJ199" s="27"/>
      <c r="BK199" s="68"/>
      <c r="BL199" s="36"/>
      <c r="BM199" s="60"/>
      <c r="BN199" s="7"/>
      <c r="BO199" s="7"/>
      <c r="BP199" s="7"/>
    </row>
    <row r="200" spans="3:68" x14ac:dyDescent="0.15">
      <c r="C200">
        <v>189</v>
      </c>
      <c r="D200" s="27"/>
      <c r="E200" s="27"/>
      <c r="F200" s="27"/>
      <c r="G200" s="27"/>
      <c r="H200" s="27"/>
      <c r="I200" s="27"/>
      <c r="J200" s="27"/>
      <c r="K200" s="27"/>
      <c r="L200" s="27"/>
      <c r="M200" s="27"/>
      <c r="N200" s="27"/>
      <c r="O200" s="27"/>
      <c r="P200" s="27"/>
      <c r="Q200" s="27"/>
      <c r="R200" s="27"/>
      <c r="S200" s="27"/>
      <c r="T200" s="27"/>
      <c r="U200" s="27"/>
      <c r="V200" s="27"/>
      <c r="W200" s="27"/>
      <c r="X200" s="27"/>
      <c r="Y200" s="27"/>
      <c r="Z200" s="27"/>
      <c r="AA200" s="27"/>
      <c r="AB200" s="27"/>
      <c r="AC200" s="27"/>
      <c r="AD200" s="27"/>
      <c r="AE200" s="27"/>
      <c r="AF200" s="27"/>
      <c r="AG200" s="27"/>
      <c r="AH200" s="27"/>
      <c r="AI200" s="27"/>
      <c r="AJ200" s="27"/>
      <c r="AK200" s="27"/>
      <c r="AL200" s="27"/>
      <c r="AM200" s="27"/>
      <c r="AN200" s="27"/>
      <c r="AO200" s="27"/>
      <c r="AP200" s="27"/>
      <c r="AQ200" s="27"/>
      <c r="AR200" s="27"/>
      <c r="AS200" s="27"/>
      <c r="AT200" s="27"/>
      <c r="AU200" s="27"/>
      <c r="AV200" s="27"/>
      <c r="AW200" s="27"/>
      <c r="AX200" s="27"/>
      <c r="AY200" s="27"/>
      <c r="AZ200" s="27"/>
      <c r="BA200" s="27"/>
      <c r="BB200" s="27"/>
      <c r="BC200" s="27"/>
      <c r="BD200" s="27"/>
      <c r="BE200" s="27"/>
      <c r="BF200" s="27"/>
      <c r="BG200" s="27"/>
      <c r="BH200" s="27"/>
      <c r="BI200" s="27"/>
      <c r="BJ200" s="27"/>
      <c r="BK200" s="68"/>
      <c r="BL200" s="36"/>
      <c r="BM200" s="60"/>
      <c r="BN200" s="7"/>
      <c r="BO200" s="7"/>
      <c r="BP200" s="7"/>
    </row>
    <row r="201" spans="3:68" x14ac:dyDescent="0.15">
      <c r="C201">
        <v>190</v>
      </c>
      <c r="D201" s="27"/>
      <c r="E201" s="27"/>
      <c r="F201" s="27"/>
      <c r="G201" s="27"/>
      <c r="H201" s="27"/>
      <c r="I201" s="27"/>
      <c r="J201" s="27"/>
      <c r="K201" s="27"/>
      <c r="L201" s="27"/>
      <c r="M201" s="27"/>
      <c r="N201" s="27"/>
      <c r="O201" s="27"/>
      <c r="P201" s="27"/>
      <c r="Q201" s="27"/>
      <c r="R201" s="27"/>
      <c r="S201" s="27"/>
      <c r="T201" s="27"/>
      <c r="U201" s="27"/>
      <c r="V201" s="27"/>
      <c r="W201" s="27"/>
      <c r="X201" s="27"/>
      <c r="Y201" s="27"/>
      <c r="Z201" s="27"/>
      <c r="AA201" s="27"/>
      <c r="AB201" s="27"/>
      <c r="AC201" s="27"/>
      <c r="AD201" s="27"/>
      <c r="AE201" s="27"/>
      <c r="AF201" s="27"/>
      <c r="AG201" s="27"/>
      <c r="AH201" s="27"/>
      <c r="AI201" s="27"/>
      <c r="AJ201" s="27"/>
      <c r="AK201" s="27"/>
      <c r="AL201" s="27"/>
      <c r="AM201" s="27"/>
      <c r="AN201" s="27"/>
      <c r="AO201" s="27"/>
      <c r="AP201" s="27"/>
      <c r="AQ201" s="27"/>
      <c r="AR201" s="27"/>
      <c r="AS201" s="27"/>
      <c r="AT201" s="27"/>
      <c r="AU201" s="27"/>
      <c r="AV201" s="27"/>
      <c r="AW201" s="27"/>
      <c r="AX201" s="27"/>
      <c r="AY201" s="27"/>
      <c r="AZ201" s="27"/>
      <c r="BA201" s="27"/>
      <c r="BB201" s="27"/>
      <c r="BC201" s="27"/>
      <c r="BD201" s="27"/>
      <c r="BE201" s="27"/>
      <c r="BF201" s="27"/>
      <c r="BG201" s="27"/>
      <c r="BH201" s="27"/>
      <c r="BI201" s="27"/>
      <c r="BJ201" s="27"/>
      <c r="BK201" s="68"/>
      <c r="BL201" s="36"/>
      <c r="BM201" s="60"/>
      <c r="BN201" s="7"/>
      <c r="BO201" s="7"/>
      <c r="BP201" s="7"/>
    </row>
    <row r="202" spans="3:68" x14ac:dyDescent="0.15">
      <c r="C202">
        <v>191</v>
      </c>
      <c r="D202" s="27"/>
      <c r="E202" s="27"/>
      <c r="F202" s="27"/>
      <c r="G202" s="27"/>
      <c r="H202" s="27"/>
      <c r="I202" s="27"/>
      <c r="J202" s="27"/>
      <c r="K202" s="27"/>
      <c r="L202" s="27"/>
      <c r="M202" s="27"/>
      <c r="N202" s="27"/>
      <c r="O202" s="27"/>
      <c r="P202" s="27"/>
      <c r="Q202" s="27"/>
      <c r="R202" s="27"/>
      <c r="S202" s="27"/>
      <c r="T202" s="27"/>
      <c r="U202" s="27"/>
      <c r="V202" s="27"/>
      <c r="W202" s="27"/>
      <c r="X202" s="27"/>
      <c r="Y202" s="27"/>
      <c r="Z202" s="27"/>
      <c r="AA202" s="27"/>
      <c r="AB202" s="27"/>
      <c r="AC202" s="27"/>
      <c r="AD202" s="27"/>
      <c r="AE202" s="27"/>
      <c r="AF202" s="27"/>
      <c r="AG202" s="27"/>
      <c r="AH202" s="27"/>
      <c r="AI202" s="27"/>
      <c r="AJ202" s="27"/>
      <c r="AK202" s="27"/>
      <c r="AL202" s="27"/>
      <c r="AM202" s="27"/>
      <c r="AN202" s="27"/>
      <c r="AO202" s="27"/>
      <c r="AP202" s="27"/>
      <c r="AQ202" s="27"/>
      <c r="AR202" s="27"/>
      <c r="AS202" s="27"/>
      <c r="AT202" s="27"/>
      <c r="AU202" s="27"/>
      <c r="AV202" s="27"/>
      <c r="AW202" s="27"/>
      <c r="AX202" s="27"/>
      <c r="AY202" s="27"/>
      <c r="AZ202" s="27"/>
      <c r="BA202" s="27"/>
      <c r="BB202" s="27"/>
      <c r="BC202" s="27"/>
      <c r="BD202" s="27"/>
      <c r="BE202" s="27"/>
      <c r="BF202" s="27"/>
      <c r="BG202" s="27"/>
      <c r="BH202" s="27"/>
      <c r="BI202" s="27"/>
      <c r="BJ202" s="27"/>
      <c r="BK202" s="68"/>
      <c r="BL202" s="36"/>
      <c r="BM202" s="60"/>
      <c r="BN202" s="7"/>
      <c r="BO202" s="7"/>
      <c r="BP202" s="7"/>
    </row>
    <row r="203" spans="3:68" x14ac:dyDescent="0.15">
      <c r="C203">
        <v>192</v>
      </c>
      <c r="D203" s="27"/>
      <c r="E203" s="27"/>
      <c r="F203" s="27"/>
      <c r="G203" s="27"/>
      <c r="H203" s="27"/>
      <c r="I203" s="27"/>
      <c r="J203" s="27"/>
      <c r="K203" s="27"/>
      <c r="L203" s="27"/>
      <c r="M203" s="27"/>
      <c r="N203" s="27"/>
      <c r="O203" s="27"/>
      <c r="P203" s="27"/>
      <c r="Q203" s="27"/>
      <c r="R203" s="27"/>
      <c r="S203" s="27"/>
      <c r="T203" s="27"/>
      <c r="U203" s="27"/>
      <c r="V203" s="27"/>
      <c r="W203" s="27"/>
      <c r="X203" s="27"/>
      <c r="Y203" s="27"/>
      <c r="Z203" s="27"/>
      <c r="AA203" s="27"/>
      <c r="AB203" s="27"/>
      <c r="AC203" s="27"/>
      <c r="AD203" s="27"/>
      <c r="AE203" s="27"/>
      <c r="AF203" s="27"/>
      <c r="AG203" s="27"/>
      <c r="AH203" s="27"/>
      <c r="AI203" s="27"/>
      <c r="AJ203" s="27"/>
      <c r="AK203" s="27"/>
      <c r="AL203" s="27"/>
      <c r="AM203" s="27"/>
      <c r="AN203" s="27"/>
      <c r="AO203" s="27"/>
      <c r="AP203" s="27"/>
      <c r="AQ203" s="27"/>
      <c r="AR203" s="27"/>
      <c r="AS203" s="27"/>
      <c r="AT203" s="27"/>
      <c r="AU203" s="27"/>
      <c r="AV203" s="27"/>
      <c r="AW203" s="27"/>
      <c r="AX203" s="27"/>
      <c r="AY203" s="27"/>
      <c r="AZ203" s="27"/>
      <c r="BA203" s="27"/>
      <c r="BB203" s="27"/>
      <c r="BC203" s="27"/>
      <c r="BD203" s="27"/>
      <c r="BE203" s="27"/>
      <c r="BF203" s="27"/>
      <c r="BG203" s="27"/>
      <c r="BH203" s="27"/>
      <c r="BI203" s="27"/>
      <c r="BJ203" s="27"/>
      <c r="BK203" s="68"/>
      <c r="BL203" s="36"/>
      <c r="BM203" s="60"/>
      <c r="BN203" s="7"/>
      <c r="BO203" s="7"/>
      <c r="BP203" s="7"/>
    </row>
    <row r="204" spans="3:68" x14ac:dyDescent="0.15">
      <c r="C204">
        <v>193</v>
      </c>
      <c r="D204" s="27"/>
      <c r="E204" s="27"/>
      <c r="F204" s="27"/>
      <c r="G204" s="27"/>
      <c r="H204" s="27"/>
      <c r="I204" s="27"/>
      <c r="J204" s="27"/>
      <c r="K204" s="27"/>
      <c r="L204" s="27"/>
      <c r="M204" s="27"/>
      <c r="N204" s="27"/>
      <c r="O204" s="27"/>
      <c r="P204" s="27"/>
      <c r="Q204" s="27"/>
      <c r="R204" s="27"/>
      <c r="S204" s="27"/>
      <c r="T204" s="27"/>
      <c r="U204" s="27"/>
      <c r="V204" s="27"/>
      <c r="W204" s="27"/>
      <c r="X204" s="27"/>
      <c r="Y204" s="27"/>
      <c r="Z204" s="27"/>
      <c r="AA204" s="27"/>
      <c r="AB204" s="27"/>
      <c r="AC204" s="27"/>
      <c r="AD204" s="27"/>
      <c r="AE204" s="27"/>
      <c r="AF204" s="27"/>
      <c r="AG204" s="27"/>
      <c r="AH204" s="27"/>
      <c r="AI204" s="27"/>
      <c r="AJ204" s="27"/>
      <c r="AK204" s="27"/>
      <c r="AL204" s="27"/>
      <c r="AM204" s="27"/>
      <c r="AN204" s="27"/>
      <c r="AO204" s="27"/>
      <c r="AP204" s="27"/>
      <c r="AQ204" s="27"/>
      <c r="AR204" s="27"/>
      <c r="AS204" s="27"/>
      <c r="AT204" s="27"/>
      <c r="AU204" s="27"/>
      <c r="AV204" s="27"/>
      <c r="AW204" s="27"/>
      <c r="AX204" s="27"/>
      <c r="AY204" s="27"/>
      <c r="AZ204" s="27"/>
      <c r="BA204" s="27"/>
      <c r="BB204" s="27"/>
      <c r="BC204" s="27"/>
      <c r="BD204" s="27"/>
      <c r="BE204" s="27"/>
      <c r="BF204" s="27"/>
      <c r="BG204" s="27"/>
      <c r="BH204" s="27"/>
      <c r="BI204" s="27"/>
      <c r="BJ204" s="27"/>
      <c r="BK204" s="68"/>
      <c r="BL204" s="36"/>
      <c r="BM204" s="60"/>
      <c r="BN204" s="7"/>
      <c r="BO204" s="7"/>
      <c r="BP204" s="7"/>
    </row>
    <row r="205" spans="3:68" x14ac:dyDescent="0.15">
      <c r="C205">
        <v>194</v>
      </c>
      <c r="D205" s="27"/>
      <c r="E205" s="27"/>
      <c r="F205" s="27"/>
      <c r="G205" s="27"/>
      <c r="H205" s="27"/>
      <c r="I205" s="27"/>
      <c r="J205" s="27"/>
      <c r="K205" s="27"/>
      <c r="L205" s="27"/>
      <c r="M205" s="27"/>
      <c r="N205" s="27"/>
      <c r="O205" s="27"/>
      <c r="P205" s="27"/>
      <c r="Q205" s="27"/>
      <c r="R205" s="27"/>
      <c r="S205" s="27"/>
      <c r="T205" s="27"/>
      <c r="U205" s="27"/>
      <c r="V205" s="27"/>
      <c r="W205" s="27"/>
      <c r="X205" s="27"/>
      <c r="Y205" s="27"/>
      <c r="Z205" s="27"/>
      <c r="AA205" s="27"/>
      <c r="AB205" s="27"/>
      <c r="AC205" s="27"/>
      <c r="AD205" s="27"/>
      <c r="AE205" s="27"/>
      <c r="AF205" s="27"/>
      <c r="AG205" s="27"/>
      <c r="AH205" s="27"/>
      <c r="AI205" s="27"/>
      <c r="AJ205" s="27"/>
      <c r="AK205" s="27"/>
      <c r="AL205" s="27"/>
      <c r="AM205" s="27"/>
      <c r="AN205" s="27"/>
      <c r="AO205" s="27"/>
      <c r="AP205" s="27"/>
      <c r="AQ205" s="27"/>
      <c r="AR205" s="27"/>
      <c r="AS205" s="27"/>
      <c r="AT205" s="27"/>
      <c r="AU205" s="27"/>
      <c r="AV205" s="27"/>
      <c r="AW205" s="27"/>
      <c r="AX205" s="27"/>
      <c r="AY205" s="27"/>
      <c r="AZ205" s="27"/>
      <c r="BA205" s="27"/>
      <c r="BB205" s="27"/>
      <c r="BC205" s="27"/>
      <c r="BD205" s="27"/>
      <c r="BE205" s="27"/>
      <c r="BF205" s="27"/>
      <c r="BG205" s="27"/>
      <c r="BH205" s="27"/>
      <c r="BI205" s="27"/>
      <c r="BJ205" s="27"/>
      <c r="BK205" s="68"/>
      <c r="BL205" s="36"/>
      <c r="BM205" s="60"/>
      <c r="BN205" s="7"/>
      <c r="BO205" s="7"/>
      <c r="BP205" s="7"/>
    </row>
    <row r="206" spans="3:68" x14ac:dyDescent="0.15">
      <c r="C206">
        <v>195</v>
      </c>
      <c r="D206" s="27"/>
      <c r="E206" s="27"/>
      <c r="F206" s="27"/>
      <c r="G206" s="27"/>
      <c r="H206" s="27"/>
      <c r="I206" s="27"/>
      <c r="J206" s="27"/>
      <c r="K206" s="27"/>
      <c r="L206" s="27"/>
      <c r="M206" s="27"/>
      <c r="N206" s="27"/>
      <c r="O206" s="27"/>
      <c r="P206" s="27"/>
      <c r="Q206" s="27"/>
      <c r="R206" s="27"/>
      <c r="S206" s="27"/>
      <c r="T206" s="27"/>
      <c r="U206" s="27"/>
      <c r="V206" s="27"/>
      <c r="W206" s="27"/>
      <c r="X206" s="27"/>
      <c r="Y206" s="27"/>
      <c r="Z206" s="27"/>
      <c r="AA206" s="27"/>
      <c r="AB206" s="27"/>
      <c r="AC206" s="27"/>
      <c r="AD206" s="27"/>
      <c r="AE206" s="27"/>
      <c r="AF206" s="27"/>
      <c r="AG206" s="27"/>
      <c r="AH206" s="27"/>
      <c r="AI206" s="27"/>
      <c r="AJ206" s="27"/>
      <c r="AK206" s="27"/>
      <c r="AL206" s="27"/>
      <c r="AM206" s="27"/>
      <c r="AN206" s="27"/>
      <c r="AO206" s="27"/>
      <c r="AP206" s="27"/>
      <c r="AQ206" s="27"/>
      <c r="AR206" s="27"/>
      <c r="AS206" s="27"/>
      <c r="AT206" s="27"/>
      <c r="AU206" s="27"/>
      <c r="AV206" s="27"/>
      <c r="AW206" s="27"/>
      <c r="AX206" s="27"/>
      <c r="AY206" s="27"/>
      <c r="AZ206" s="27"/>
      <c r="BA206" s="27"/>
      <c r="BB206" s="27"/>
      <c r="BC206" s="27"/>
      <c r="BD206" s="27"/>
      <c r="BE206" s="27"/>
      <c r="BF206" s="27"/>
      <c r="BG206" s="27"/>
      <c r="BH206" s="27"/>
      <c r="BI206" s="27"/>
      <c r="BJ206" s="27"/>
      <c r="BK206" s="68"/>
      <c r="BL206" s="36"/>
      <c r="BM206" s="60"/>
      <c r="BN206" s="7"/>
      <c r="BO206" s="7"/>
      <c r="BP206" s="7"/>
    </row>
    <row r="207" spans="3:68" x14ac:dyDescent="0.15">
      <c r="C207">
        <v>196</v>
      </c>
      <c r="D207" s="27"/>
      <c r="E207" s="27"/>
      <c r="F207" s="27"/>
      <c r="G207" s="27"/>
      <c r="H207" s="27"/>
      <c r="I207" s="27"/>
      <c r="J207" s="27"/>
      <c r="K207" s="27"/>
      <c r="L207" s="27"/>
      <c r="M207" s="27"/>
      <c r="N207" s="27"/>
      <c r="O207" s="27"/>
      <c r="P207" s="27"/>
      <c r="Q207" s="27"/>
      <c r="R207" s="27"/>
      <c r="S207" s="27"/>
      <c r="T207" s="27"/>
      <c r="U207" s="27"/>
      <c r="V207" s="27"/>
      <c r="W207" s="27"/>
      <c r="X207" s="27"/>
      <c r="Y207" s="27"/>
      <c r="Z207" s="27"/>
      <c r="AA207" s="27"/>
      <c r="AB207" s="27"/>
      <c r="AC207" s="27"/>
      <c r="AD207" s="27"/>
      <c r="AE207" s="27"/>
      <c r="AF207" s="27"/>
      <c r="AG207" s="27"/>
      <c r="AH207" s="27"/>
      <c r="AI207" s="27"/>
      <c r="AJ207" s="27"/>
      <c r="AK207" s="27"/>
      <c r="AL207" s="27"/>
      <c r="AM207" s="27"/>
      <c r="AN207" s="27"/>
      <c r="AO207" s="27"/>
      <c r="AP207" s="27"/>
      <c r="AQ207" s="27"/>
      <c r="AR207" s="27"/>
      <c r="AS207" s="27"/>
      <c r="AT207" s="27"/>
      <c r="AU207" s="27"/>
      <c r="AV207" s="27"/>
      <c r="AW207" s="27"/>
      <c r="AX207" s="27"/>
      <c r="AY207" s="27"/>
      <c r="AZ207" s="27"/>
      <c r="BA207" s="27"/>
      <c r="BB207" s="27"/>
      <c r="BC207" s="27"/>
      <c r="BD207" s="27"/>
      <c r="BE207" s="27"/>
      <c r="BF207" s="27"/>
      <c r="BG207" s="27"/>
      <c r="BH207" s="27"/>
      <c r="BI207" s="27"/>
      <c r="BJ207" s="27"/>
      <c r="BK207" s="68"/>
      <c r="BL207" s="36"/>
      <c r="BM207" s="60"/>
      <c r="BN207" s="7"/>
      <c r="BO207" s="7"/>
      <c r="BP207" s="7"/>
    </row>
    <row r="208" spans="3:68" x14ac:dyDescent="0.15">
      <c r="C208">
        <v>197</v>
      </c>
      <c r="D208" s="27"/>
      <c r="E208" s="27"/>
      <c r="F208" s="27"/>
      <c r="G208" s="27"/>
      <c r="H208" s="27"/>
      <c r="I208" s="27"/>
      <c r="J208" s="27"/>
      <c r="K208" s="27"/>
      <c r="L208" s="27"/>
      <c r="M208" s="27"/>
      <c r="N208" s="27"/>
      <c r="O208" s="27"/>
      <c r="P208" s="27"/>
      <c r="Q208" s="27"/>
      <c r="R208" s="27"/>
      <c r="S208" s="27"/>
      <c r="T208" s="27"/>
      <c r="U208" s="27"/>
      <c r="V208" s="27"/>
      <c r="W208" s="27"/>
      <c r="X208" s="27"/>
      <c r="Y208" s="27"/>
      <c r="Z208" s="27"/>
      <c r="AA208" s="27"/>
      <c r="AB208" s="27"/>
      <c r="AC208" s="27"/>
      <c r="AD208" s="27"/>
      <c r="AE208" s="27"/>
      <c r="AF208" s="27"/>
      <c r="AG208" s="27"/>
      <c r="AH208" s="27"/>
      <c r="AI208" s="27"/>
      <c r="AJ208" s="27"/>
      <c r="AK208" s="27"/>
      <c r="AL208" s="27"/>
      <c r="AM208" s="27"/>
      <c r="AN208" s="27"/>
      <c r="AO208" s="27"/>
      <c r="AP208" s="27"/>
      <c r="AQ208" s="27"/>
      <c r="AR208" s="27"/>
      <c r="AS208" s="27"/>
      <c r="AT208" s="27"/>
      <c r="AU208" s="27"/>
      <c r="AV208" s="27"/>
      <c r="AW208" s="27"/>
      <c r="AX208" s="27"/>
      <c r="AY208" s="27"/>
      <c r="AZ208" s="27"/>
      <c r="BA208" s="27"/>
      <c r="BB208" s="27"/>
      <c r="BC208" s="27"/>
      <c r="BD208" s="27"/>
      <c r="BE208" s="27"/>
      <c r="BF208" s="27"/>
      <c r="BG208" s="27"/>
      <c r="BH208" s="27"/>
      <c r="BI208" s="27"/>
      <c r="BJ208" s="27"/>
      <c r="BK208" s="68"/>
      <c r="BL208" s="36"/>
      <c r="BM208" s="60"/>
      <c r="BN208" s="7"/>
      <c r="BO208" s="7"/>
      <c r="BP208" s="7"/>
    </row>
    <row r="209" spans="3:68" x14ac:dyDescent="0.15">
      <c r="C209">
        <v>198</v>
      </c>
      <c r="D209" s="27"/>
      <c r="E209" s="27"/>
      <c r="F209" s="27"/>
      <c r="G209" s="27"/>
      <c r="H209" s="27"/>
      <c r="I209" s="27"/>
      <c r="J209" s="27"/>
      <c r="K209" s="27"/>
      <c r="L209" s="27"/>
      <c r="M209" s="27"/>
      <c r="N209" s="27"/>
      <c r="O209" s="27"/>
      <c r="P209" s="27"/>
      <c r="Q209" s="27"/>
      <c r="R209" s="27"/>
      <c r="S209" s="27"/>
      <c r="T209" s="27"/>
      <c r="U209" s="27"/>
      <c r="V209" s="27"/>
      <c r="W209" s="27"/>
      <c r="X209" s="27"/>
      <c r="Y209" s="27"/>
      <c r="Z209" s="27"/>
      <c r="AA209" s="27"/>
      <c r="AB209" s="27"/>
      <c r="AC209" s="27"/>
      <c r="AD209" s="27"/>
      <c r="AE209" s="27"/>
      <c r="AF209" s="27"/>
      <c r="AG209" s="27"/>
      <c r="AH209" s="27"/>
      <c r="AI209" s="27"/>
      <c r="AJ209" s="27"/>
      <c r="AK209" s="27"/>
      <c r="AL209" s="27"/>
      <c r="AM209" s="27"/>
      <c r="AN209" s="27"/>
      <c r="AO209" s="27"/>
      <c r="AP209" s="27"/>
      <c r="AQ209" s="27"/>
      <c r="AR209" s="27"/>
      <c r="AS209" s="27"/>
      <c r="AT209" s="27"/>
      <c r="AU209" s="27"/>
      <c r="AV209" s="27"/>
      <c r="AW209" s="27"/>
      <c r="AX209" s="27"/>
      <c r="AY209" s="27"/>
      <c r="AZ209" s="27"/>
      <c r="BA209" s="27"/>
      <c r="BB209" s="27"/>
      <c r="BC209" s="27"/>
      <c r="BD209" s="27"/>
      <c r="BE209" s="27"/>
      <c r="BF209" s="27"/>
      <c r="BG209" s="27"/>
      <c r="BH209" s="27"/>
      <c r="BI209" s="27"/>
      <c r="BJ209" s="27"/>
      <c r="BK209" s="68"/>
      <c r="BL209" s="36"/>
      <c r="BM209" s="60"/>
      <c r="BN209" s="7"/>
      <c r="BO209" s="7"/>
      <c r="BP209" s="7"/>
    </row>
    <row r="210" spans="3:68" x14ac:dyDescent="0.15">
      <c r="C210">
        <v>199</v>
      </c>
      <c r="D210" s="27"/>
      <c r="E210" s="27"/>
      <c r="F210" s="27"/>
      <c r="G210" s="27"/>
      <c r="H210" s="27"/>
      <c r="I210" s="27"/>
      <c r="J210" s="27"/>
      <c r="K210" s="27"/>
      <c r="L210" s="27"/>
      <c r="M210" s="27"/>
      <c r="N210" s="27"/>
      <c r="O210" s="27"/>
      <c r="P210" s="27"/>
      <c r="Q210" s="27"/>
      <c r="R210" s="27"/>
      <c r="S210" s="27"/>
      <c r="T210" s="27"/>
      <c r="U210" s="27"/>
      <c r="V210" s="27"/>
      <c r="W210" s="27"/>
      <c r="X210" s="27"/>
      <c r="Y210" s="27"/>
      <c r="Z210" s="27"/>
      <c r="AA210" s="27"/>
      <c r="AB210" s="27"/>
      <c r="AC210" s="27"/>
      <c r="AD210" s="27"/>
      <c r="AE210" s="27"/>
      <c r="AF210" s="27"/>
      <c r="AG210" s="27"/>
      <c r="AH210" s="27"/>
      <c r="AI210" s="27"/>
      <c r="AJ210" s="27"/>
      <c r="AK210" s="27"/>
      <c r="AL210" s="27"/>
      <c r="AM210" s="27"/>
      <c r="AN210" s="27"/>
      <c r="AO210" s="27"/>
      <c r="AP210" s="27"/>
      <c r="AQ210" s="27"/>
      <c r="AR210" s="27"/>
      <c r="AS210" s="27"/>
      <c r="AT210" s="27"/>
      <c r="AU210" s="27"/>
      <c r="AV210" s="27"/>
      <c r="AW210" s="27"/>
      <c r="AX210" s="27"/>
      <c r="AY210" s="27"/>
      <c r="AZ210" s="27"/>
      <c r="BA210" s="27"/>
      <c r="BB210" s="27"/>
      <c r="BC210" s="27"/>
      <c r="BD210" s="27"/>
      <c r="BE210" s="27"/>
      <c r="BF210" s="27"/>
      <c r="BG210" s="27"/>
      <c r="BH210" s="27"/>
      <c r="BI210" s="27"/>
      <c r="BJ210" s="27"/>
      <c r="BK210" s="68"/>
      <c r="BL210" s="36"/>
      <c r="BM210" s="60"/>
      <c r="BN210" s="7"/>
      <c r="BO210" s="7"/>
      <c r="BP210" s="7"/>
    </row>
    <row r="211" spans="3:68" x14ac:dyDescent="0.15">
      <c r="C211">
        <v>200</v>
      </c>
      <c r="D211" s="27"/>
      <c r="E211" s="27"/>
      <c r="F211" s="27"/>
      <c r="G211" s="27"/>
      <c r="H211" s="27"/>
      <c r="I211" s="27"/>
      <c r="J211" s="27"/>
      <c r="K211" s="27"/>
      <c r="L211" s="27"/>
      <c r="M211" s="27"/>
      <c r="N211" s="27"/>
      <c r="O211" s="27"/>
      <c r="P211" s="27"/>
      <c r="Q211" s="27"/>
      <c r="R211" s="27"/>
      <c r="S211" s="27"/>
      <c r="T211" s="27"/>
      <c r="U211" s="27"/>
      <c r="V211" s="27"/>
      <c r="W211" s="27"/>
      <c r="X211" s="27"/>
      <c r="Y211" s="27"/>
      <c r="Z211" s="27"/>
      <c r="AA211" s="27"/>
      <c r="AB211" s="27"/>
      <c r="AC211" s="27"/>
      <c r="AD211" s="27"/>
      <c r="AE211" s="27"/>
      <c r="AF211" s="27"/>
      <c r="AG211" s="27"/>
      <c r="AH211" s="27"/>
      <c r="AI211" s="27"/>
      <c r="AJ211" s="27"/>
      <c r="AK211" s="27"/>
      <c r="AL211" s="27"/>
      <c r="AM211" s="27"/>
      <c r="AN211" s="27"/>
      <c r="AO211" s="27"/>
      <c r="AP211" s="27"/>
      <c r="AQ211" s="27"/>
      <c r="AR211" s="27"/>
      <c r="AS211" s="27"/>
      <c r="AT211" s="27"/>
      <c r="AU211" s="27"/>
      <c r="AV211" s="27"/>
      <c r="AW211" s="27"/>
      <c r="AX211" s="27"/>
      <c r="AY211" s="27"/>
      <c r="AZ211" s="27"/>
      <c r="BA211" s="27"/>
      <c r="BB211" s="27"/>
      <c r="BC211" s="27"/>
      <c r="BD211" s="27"/>
      <c r="BE211" s="27"/>
      <c r="BF211" s="27"/>
      <c r="BG211" s="27"/>
      <c r="BH211" s="27"/>
      <c r="BI211" s="27"/>
      <c r="BJ211" s="27"/>
      <c r="BK211" s="68"/>
      <c r="BL211" s="36"/>
      <c r="BM211" s="60"/>
      <c r="BN211" s="7"/>
      <c r="BO211" s="7"/>
      <c r="BP211" s="7"/>
    </row>
    <row r="212" spans="3:68" x14ac:dyDescent="0.15">
      <c r="C212">
        <v>201</v>
      </c>
      <c r="D212" s="27"/>
      <c r="E212" s="27"/>
      <c r="F212" s="27"/>
      <c r="G212" s="27"/>
      <c r="H212" s="27"/>
      <c r="I212" s="27"/>
      <c r="J212" s="27"/>
      <c r="K212" s="27"/>
      <c r="L212" s="27"/>
      <c r="M212" s="27"/>
      <c r="N212" s="27"/>
      <c r="O212" s="27"/>
      <c r="P212" s="27"/>
      <c r="Q212" s="27"/>
      <c r="R212" s="27"/>
      <c r="S212" s="27"/>
      <c r="T212" s="27"/>
      <c r="U212" s="27"/>
      <c r="V212" s="27"/>
      <c r="W212" s="27"/>
      <c r="X212" s="27"/>
      <c r="Y212" s="27"/>
      <c r="Z212" s="27"/>
      <c r="AA212" s="27"/>
      <c r="AB212" s="27"/>
      <c r="AC212" s="27"/>
      <c r="AD212" s="27"/>
      <c r="AE212" s="27"/>
      <c r="AF212" s="27"/>
      <c r="AG212" s="27"/>
      <c r="AH212" s="27"/>
      <c r="AI212" s="27"/>
      <c r="AJ212" s="27"/>
      <c r="AK212" s="27"/>
      <c r="AL212" s="27"/>
      <c r="AM212" s="27"/>
      <c r="AN212" s="27"/>
      <c r="AO212" s="27"/>
      <c r="AP212" s="27"/>
      <c r="AQ212" s="27"/>
      <c r="AR212" s="27"/>
      <c r="AS212" s="27"/>
      <c r="AT212" s="27"/>
      <c r="AU212" s="27"/>
      <c r="AV212" s="27"/>
      <c r="AW212" s="27"/>
      <c r="AX212" s="27"/>
      <c r="AY212" s="27"/>
      <c r="AZ212" s="27"/>
      <c r="BA212" s="27"/>
      <c r="BB212" s="27"/>
      <c r="BC212" s="27"/>
      <c r="BD212" s="27"/>
      <c r="BE212" s="27"/>
      <c r="BF212" s="27"/>
      <c r="BG212" s="27"/>
      <c r="BH212" s="27"/>
      <c r="BI212" s="27"/>
      <c r="BJ212" s="27"/>
      <c r="BK212" s="68"/>
      <c r="BL212" s="36"/>
      <c r="BM212" s="60"/>
      <c r="BN212" s="7"/>
      <c r="BO212" s="7"/>
      <c r="BP212" s="7"/>
    </row>
    <row r="213" spans="3:68" x14ac:dyDescent="0.15">
      <c r="C213">
        <v>202</v>
      </c>
      <c r="D213" s="27"/>
      <c r="E213" s="27"/>
      <c r="F213" s="27"/>
      <c r="G213" s="27"/>
      <c r="H213" s="27"/>
      <c r="I213" s="27"/>
      <c r="J213" s="27"/>
      <c r="K213" s="27"/>
      <c r="L213" s="27"/>
      <c r="M213" s="27"/>
      <c r="N213" s="27"/>
      <c r="O213" s="27"/>
      <c r="P213" s="27"/>
      <c r="Q213" s="27"/>
      <c r="R213" s="27"/>
      <c r="S213" s="27"/>
      <c r="T213" s="27"/>
      <c r="U213" s="27"/>
      <c r="V213" s="27"/>
      <c r="W213" s="27"/>
      <c r="X213" s="27"/>
      <c r="Y213" s="27"/>
      <c r="Z213" s="27"/>
      <c r="AA213" s="27"/>
      <c r="AB213" s="27"/>
      <c r="AC213" s="27"/>
      <c r="AD213" s="27"/>
      <c r="AE213" s="27"/>
      <c r="AF213" s="27"/>
      <c r="AG213" s="27"/>
      <c r="AH213" s="27"/>
      <c r="AI213" s="27"/>
      <c r="AJ213" s="27"/>
      <c r="AK213" s="27"/>
      <c r="AL213" s="27"/>
      <c r="AM213" s="27"/>
      <c r="AN213" s="27"/>
      <c r="AO213" s="27"/>
      <c r="AP213" s="27"/>
      <c r="AQ213" s="27"/>
      <c r="AR213" s="27"/>
      <c r="AS213" s="27"/>
      <c r="AT213" s="27"/>
      <c r="AU213" s="27"/>
      <c r="AV213" s="27"/>
      <c r="AW213" s="27"/>
      <c r="AX213" s="27"/>
      <c r="AY213" s="27"/>
      <c r="AZ213" s="27"/>
      <c r="BA213" s="27"/>
      <c r="BB213" s="27"/>
      <c r="BC213" s="27"/>
      <c r="BD213" s="27"/>
      <c r="BE213" s="27"/>
      <c r="BF213" s="27"/>
      <c r="BG213" s="27"/>
      <c r="BH213" s="27"/>
      <c r="BI213" s="27"/>
      <c r="BJ213" s="27"/>
      <c r="BK213" s="68"/>
      <c r="BL213" s="36"/>
      <c r="BM213" s="60"/>
      <c r="BN213" s="7"/>
      <c r="BO213" s="7"/>
      <c r="BP213" s="7"/>
    </row>
    <row r="214" spans="3:68" x14ac:dyDescent="0.15">
      <c r="C214">
        <v>203</v>
      </c>
      <c r="D214" s="27"/>
      <c r="E214" s="27"/>
      <c r="F214" s="27"/>
      <c r="G214" s="27"/>
      <c r="H214" s="27"/>
      <c r="I214" s="27"/>
      <c r="J214" s="27"/>
      <c r="K214" s="27"/>
      <c r="L214" s="27"/>
      <c r="M214" s="27"/>
      <c r="N214" s="27"/>
      <c r="O214" s="27"/>
      <c r="P214" s="27"/>
      <c r="Q214" s="27"/>
      <c r="R214" s="27"/>
      <c r="S214" s="27"/>
      <c r="T214" s="27"/>
      <c r="U214" s="27"/>
      <c r="V214" s="27"/>
      <c r="W214" s="27"/>
      <c r="X214" s="27"/>
      <c r="Y214" s="27"/>
      <c r="Z214" s="27"/>
      <c r="AA214" s="27"/>
      <c r="AB214" s="27"/>
      <c r="AC214" s="27"/>
      <c r="AD214" s="27"/>
      <c r="AE214" s="27"/>
      <c r="AF214" s="27"/>
      <c r="AG214" s="27"/>
      <c r="AH214" s="27"/>
      <c r="AI214" s="27"/>
      <c r="AJ214" s="27"/>
      <c r="AK214" s="27"/>
      <c r="AL214" s="27"/>
      <c r="AM214" s="27"/>
      <c r="AN214" s="27"/>
      <c r="AO214" s="27"/>
      <c r="AP214" s="27"/>
      <c r="AQ214" s="27"/>
      <c r="AR214" s="27"/>
      <c r="AS214" s="27"/>
      <c r="AT214" s="27"/>
      <c r="AU214" s="27"/>
      <c r="AV214" s="27"/>
      <c r="AW214" s="27"/>
      <c r="AX214" s="27"/>
      <c r="AY214" s="27"/>
      <c r="AZ214" s="27"/>
      <c r="BA214" s="27"/>
      <c r="BB214" s="27"/>
      <c r="BC214" s="27"/>
      <c r="BD214" s="27"/>
      <c r="BE214" s="27"/>
      <c r="BF214" s="27"/>
      <c r="BG214" s="27"/>
      <c r="BH214" s="27"/>
      <c r="BI214" s="27"/>
      <c r="BJ214" s="27"/>
      <c r="BK214" s="68"/>
      <c r="BL214" s="36"/>
      <c r="BM214" s="60"/>
      <c r="BN214" s="7"/>
      <c r="BO214" s="7"/>
      <c r="BP214" s="7"/>
    </row>
    <row r="215" spans="3:68" x14ac:dyDescent="0.15">
      <c r="C215">
        <v>204</v>
      </c>
      <c r="D215" s="27"/>
      <c r="E215" s="27"/>
      <c r="F215" s="27"/>
      <c r="G215" s="27"/>
      <c r="H215" s="27"/>
      <c r="I215" s="27"/>
      <c r="J215" s="27"/>
      <c r="K215" s="27"/>
      <c r="L215" s="27"/>
      <c r="M215" s="27"/>
      <c r="N215" s="27"/>
      <c r="O215" s="27"/>
      <c r="P215" s="27"/>
      <c r="Q215" s="27"/>
      <c r="R215" s="27"/>
      <c r="S215" s="27"/>
      <c r="T215" s="27"/>
      <c r="U215" s="27"/>
      <c r="V215" s="27"/>
      <c r="W215" s="27"/>
      <c r="X215" s="27"/>
      <c r="Y215" s="27"/>
      <c r="Z215" s="27"/>
      <c r="AA215" s="27"/>
      <c r="AB215" s="27"/>
      <c r="AC215" s="27"/>
      <c r="AD215" s="27"/>
      <c r="AE215" s="27"/>
      <c r="AF215" s="27"/>
      <c r="AG215" s="27"/>
      <c r="AH215" s="27"/>
      <c r="AI215" s="27"/>
      <c r="AJ215" s="27"/>
      <c r="AK215" s="27"/>
      <c r="AL215" s="27"/>
      <c r="AM215" s="27"/>
      <c r="AN215" s="27"/>
      <c r="AO215" s="27"/>
      <c r="AP215" s="27"/>
      <c r="AQ215" s="27"/>
      <c r="AR215" s="27"/>
      <c r="AS215" s="27"/>
      <c r="AT215" s="27"/>
      <c r="AU215" s="27"/>
      <c r="AV215" s="27"/>
      <c r="AW215" s="27"/>
      <c r="AX215" s="27"/>
      <c r="AY215" s="27"/>
      <c r="AZ215" s="27"/>
      <c r="BA215" s="27"/>
      <c r="BB215" s="27"/>
      <c r="BC215" s="27"/>
      <c r="BD215" s="27"/>
      <c r="BE215" s="27"/>
      <c r="BF215" s="27"/>
      <c r="BG215" s="27"/>
      <c r="BH215" s="27"/>
      <c r="BI215" s="27"/>
      <c r="BJ215" s="27"/>
      <c r="BK215" s="68"/>
      <c r="BL215" s="36"/>
      <c r="BM215" s="60"/>
      <c r="BN215" s="7"/>
      <c r="BO215" s="7"/>
      <c r="BP215" s="7"/>
    </row>
    <row r="216" spans="3:68" x14ac:dyDescent="0.15">
      <c r="C216">
        <v>205</v>
      </c>
      <c r="D216" s="27"/>
      <c r="E216" s="27"/>
      <c r="F216" s="27"/>
      <c r="G216" s="27"/>
      <c r="H216" s="27"/>
      <c r="I216" s="27"/>
      <c r="J216" s="27"/>
      <c r="K216" s="27"/>
      <c r="L216" s="27"/>
      <c r="M216" s="27"/>
      <c r="N216" s="27"/>
      <c r="O216" s="27"/>
      <c r="P216" s="27"/>
      <c r="Q216" s="27"/>
      <c r="R216" s="27"/>
      <c r="S216" s="27"/>
      <c r="T216" s="27"/>
      <c r="U216" s="27"/>
      <c r="V216" s="27"/>
      <c r="W216" s="27"/>
      <c r="X216" s="27"/>
      <c r="Y216" s="27"/>
      <c r="Z216" s="27"/>
      <c r="AA216" s="27"/>
      <c r="AB216" s="27"/>
      <c r="AC216" s="27"/>
      <c r="AD216" s="27"/>
      <c r="AE216" s="27"/>
      <c r="AF216" s="27"/>
      <c r="AG216" s="27"/>
      <c r="AH216" s="27"/>
      <c r="AI216" s="27"/>
      <c r="AJ216" s="27"/>
      <c r="AK216" s="27"/>
      <c r="AL216" s="27"/>
      <c r="AM216" s="27"/>
      <c r="AN216" s="27"/>
      <c r="AO216" s="27"/>
      <c r="AP216" s="27"/>
      <c r="AQ216" s="27"/>
      <c r="AR216" s="27"/>
      <c r="AS216" s="27"/>
      <c r="AT216" s="27"/>
      <c r="AU216" s="27"/>
      <c r="AV216" s="27"/>
      <c r="AW216" s="27"/>
      <c r="AX216" s="27"/>
      <c r="AY216" s="27"/>
      <c r="AZ216" s="27"/>
      <c r="BA216" s="27"/>
      <c r="BB216" s="27"/>
      <c r="BC216" s="27"/>
      <c r="BD216" s="27"/>
      <c r="BE216" s="27"/>
      <c r="BF216" s="27"/>
      <c r="BG216" s="27"/>
      <c r="BH216" s="27"/>
      <c r="BI216" s="27"/>
      <c r="BJ216" s="27"/>
      <c r="BK216" s="68"/>
      <c r="BL216" s="36"/>
      <c r="BM216" s="60"/>
      <c r="BN216" s="7"/>
      <c r="BO216" s="7"/>
      <c r="BP216" s="7"/>
    </row>
    <row r="217" spans="3:68" x14ac:dyDescent="0.15">
      <c r="C217">
        <v>206</v>
      </c>
      <c r="D217" s="27"/>
      <c r="E217" s="27"/>
      <c r="F217" s="27"/>
      <c r="G217" s="27"/>
      <c r="H217" s="27"/>
      <c r="I217" s="27"/>
      <c r="J217" s="27"/>
      <c r="K217" s="27"/>
      <c r="L217" s="27"/>
      <c r="M217" s="27"/>
      <c r="N217" s="27"/>
      <c r="O217" s="27"/>
      <c r="P217" s="27"/>
      <c r="Q217" s="27"/>
      <c r="R217" s="27"/>
      <c r="S217" s="27"/>
      <c r="T217" s="27"/>
      <c r="U217" s="27"/>
      <c r="V217" s="27"/>
      <c r="W217" s="27"/>
      <c r="X217" s="27"/>
      <c r="Y217" s="27"/>
      <c r="Z217" s="27"/>
      <c r="AA217" s="27"/>
      <c r="AB217" s="27"/>
      <c r="AC217" s="27"/>
      <c r="AD217" s="27"/>
      <c r="AE217" s="27"/>
      <c r="AF217" s="27"/>
      <c r="AG217" s="27"/>
      <c r="AH217" s="27"/>
      <c r="AI217" s="27"/>
      <c r="AJ217" s="27"/>
      <c r="AK217" s="27"/>
      <c r="AL217" s="27"/>
      <c r="AM217" s="27"/>
      <c r="AN217" s="27"/>
      <c r="AO217" s="27"/>
      <c r="AP217" s="27"/>
      <c r="AQ217" s="27"/>
      <c r="AR217" s="27"/>
      <c r="AS217" s="27"/>
      <c r="AT217" s="27"/>
      <c r="AU217" s="27"/>
      <c r="AV217" s="27"/>
      <c r="AW217" s="27"/>
      <c r="AX217" s="27"/>
      <c r="AY217" s="27"/>
      <c r="AZ217" s="27"/>
      <c r="BA217" s="27"/>
      <c r="BB217" s="27"/>
      <c r="BC217" s="27"/>
      <c r="BD217" s="27"/>
      <c r="BE217" s="27"/>
      <c r="BF217" s="27"/>
      <c r="BG217" s="27"/>
      <c r="BH217" s="27"/>
      <c r="BI217" s="27"/>
      <c r="BJ217" s="27"/>
      <c r="BK217" s="68"/>
      <c r="BL217" s="36"/>
      <c r="BM217" s="60"/>
      <c r="BN217" s="7"/>
      <c r="BO217" s="7"/>
      <c r="BP217" s="7"/>
    </row>
    <row r="218" spans="3:68" x14ac:dyDescent="0.15">
      <c r="C218">
        <v>207</v>
      </c>
      <c r="D218" s="27"/>
      <c r="E218" s="27"/>
      <c r="F218" s="27"/>
      <c r="G218" s="27"/>
      <c r="H218" s="27"/>
      <c r="I218" s="27"/>
      <c r="J218" s="27"/>
      <c r="K218" s="27"/>
      <c r="L218" s="27"/>
      <c r="M218" s="27"/>
      <c r="N218" s="27"/>
      <c r="O218" s="27"/>
      <c r="P218" s="27"/>
      <c r="Q218" s="27"/>
      <c r="R218" s="27"/>
      <c r="S218" s="27"/>
      <c r="T218" s="27"/>
      <c r="U218" s="27"/>
      <c r="V218" s="27"/>
      <c r="W218" s="27"/>
      <c r="X218" s="27"/>
      <c r="Y218" s="27"/>
      <c r="Z218" s="27"/>
      <c r="AA218" s="27"/>
      <c r="AB218" s="27"/>
      <c r="AC218" s="27"/>
      <c r="AD218" s="27"/>
      <c r="AE218" s="27"/>
      <c r="AF218" s="27"/>
      <c r="AG218" s="27"/>
      <c r="AH218" s="27"/>
      <c r="AI218" s="27"/>
      <c r="AJ218" s="27"/>
      <c r="AK218" s="27"/>
      <c r="AL218" s="27"/>
      <c r="AM218" s="27"/>
      <c r="AN218" s="27"/>
      <c r="AO218" s="27"/>
      <c r="AP218" s="27"/>
      <c r="AQ218" s="27"/>
      <c r="AR218" s="27"/>
      <c r="AS218" s="27"/>
      <c r="AT218" s="27"/>
      <c r="AU218" s="27"/>
      <c r="AV218" s="27"/>
      <c r="AW218" s="27"/>
      <c r="AX218" s="27"/>
      <c r="AY218" s="27"/>
      <c r="AZ218" s="27"/>
      <c r="BA218" s="27"/>
      <c r="BB218" s="27"/>
      <c r="BC218" s="27"/>
      <c r="BD218" s="27"/>
      <c r="BE218" s="27"/>
      <c r="BF218" s="27"/>
      <c r="BG218" s="27"/>
      <c r="BH218" s="27"/>
      <c r="BI218" s="27"/>
      <c r="BJ218" s="27"/>
      <c r="BK218" s="68"/>
      <c r="BL218" s="36"/>
      <c r="BM218" s="60"/>
      <c r="BN218" s="7"/>
      <c r="BO218" s="7"/>
      <c r="BP218" s="7"/>
    </row>
    <row r="219" spans="3:68" x14ac:dyDescent="0.15">
      <c r="C219">
        <v>208</v>
      </c>
      <c r="D219" s="27"/>
      <c r="E219" s="27"/>
      <c r="F219" s="27"/>
      <c r="G219" s="27"/>
      <c r="H219" s="27"/>
      <c r="I219" s="27"/>
      <c r="J219" s="27"/>
      <c r="K219" s="27"/>
      <c r="L219" s="27"/>
      <c r="M219" s="27"/>
      <c r="N219" s="27"/>
      <c r="O219" s="27"/>
      <c r="P219" s="27"/>
      <c r="Q219" s="27"/>
      <c r="R219" s="27"/>
      <c r="S219" s="27"/>
      <c r="T219" s="27"/>
      <c r="U219" s="27"/>
      <c r="V219" s="27"/>
      <c r="W219" s="27"/>
      <c r="X219" s="27"/>
      <c r="Y219" s="27"/>
      <c r="Z219" s="27"/>
      <c r="AA219" s="27"/>
      <c r="AB219" s="27"/>
      <c r="AC219" s="27"/>
      <c r="AD219" s="27"/>
      <c r="AE219" s="27"/>
      <c r="AF219" s="27"/>
      <c r="AG219" s="27"/>
      <c r="AH219" s="27"/>
      <c r="AI219" s="27"/>
      <c r="AJ219" s="27"/>
      <c r="AK219" s="27"/>
      <c r="AL219" s="27"/>
      <c r="AM219" s="27"/>
      <c r="AN219" s="27"/>
      <c r="AO219" s="27"/>
      <c r="AP219" s="27"/>
      <c r="AQ219" s="27"/>
      <c r="AR219" s="27"/>
      <c r="AS219" s="27"/>
      <c r="AT219" s="27"/>
      <c r="AU219" s="27"/>
      <c r="AV219" s="27"/>
      <c r="AW219" s="27"/>
      <c r="AX219" s="27"/>
      <c r="AY219" s="27"/>
      <c r="AZ219" s="27"/>
      <c r="BA219" s="27"/>
      <c r="BB219" s="27"/>
      <c r="BC219" s="27"/>
      <c r="BD219" s="27"/>
      <c r="BE219" s="27"/>
      <c r="BF219" s="27"/>
      <c r="BG219" s="27"/>
      <c r="BH219" s="27"/>
      <c r="BI219" s="27"/>
      <c r="BJ219" s="27"/>
      <c r="BK219" s="68"/>
      <c r="BL219" s="36"/>
      <c r="BM219" s="60"/>
      <c r="BN219" s="7"/>
      <c r="BO219" s="7"/>
      <c r="BP219" s="7"/>
    </row>
    <row r="220" spans="3:68" x14ac:dyDescent="0.15">
      <c r="C220">
        <v>209</v>
      </c>
      <c r="D220" s="27"/>
      <c r="E220" s="27"/>
      <c r="F220" s="27"/>
      <c r="G220" s="27"/>
      <c r="H220" s="27"/>
      <c r="I220" s="27"/>
      <c r="J220" s="27"/>
      <c r="K220" s="27"/>
      <c r="L220" s="27"/>
      <c r="M220" s="27"/>
      <c r="N220" s="27"/>
      <c r="O220" s="27"/>
      <c r="P220" s="27"/>
      <c r="Q220" s="27"/>
      <c r="R220" s="27"/>
      <c r="S220" s="27"/>
      <c r="T220" s="27"/>
      <c r="U220" s="27"/>
      <c r="V220" s="27"/>
      <c r="W220" s="27"/>
      <c r="X220" s="27"/>
      <c r="Y220" s="27"/>
      <c r="Z220" s="27"/>
      <c r="AA220" s="27"/>
      <c r="AB220" s="27"/>
      <c r="AC220" s="27"/>
      <c r="AD220" s="27"/>
      <c r="AE220" s="27"/>
      <c r="AF220" s="27"/>
      <c r="AG220" s="27"/>
      <c r="AH220" s="27"/>
      <c r="AI220" s="27"/>
      <c r="AJ220" s="27"/>
      <c r="AK220" s="27"/>
      <c r="AL220" s="27"/>
      <c r="AM220" s="27"/>
      <c r="AN220" s="27"/>
      <c r="AO220" s="27"/>
      <c r="AP220" s="27"/>
      <c r="AQ220" s="27"/>
      <c r="AR220" s="27"/>
      <c r="AS220" s="27"/>
      <c r="AT220" s="27"/>
      <c r="AU220" s="27"/>
      <c r="AV220" s="27"/>
      <c r="AW220" s="27"/>
      <c r="AX220" s="27"/>
      <c r="AY220" s="27"/>
      <c r="AZ220" s="27"/>
      <c r="BA220" s="27"/>
      <c r="BB220" s="27"/>
      <c r="BC220" s="27"/>
      <c r="BD220" s="27"/>
      <c r="BE220" s="27"/>
      <c r="BF220" s="27"/>
      <c r="BG220" s="27"/>
      <c r="BH220" s="27"/>
      <c r="BI220" s="27"/>
      <c r="BJ220" s="27"/>
      <c r="BK220" s="68"/>
      <c r="BL220" s="36"/>
      <c r="BM220" s="60"/>
      <c r="BN220" s="7"/>
      <c r="BO220" s="7"/>
      <c r="BP220" s="7"/>
    </row>
    <row r="221" spans="3:68" x14ac:dyDescent="0.15">
      <c r="C221">
        <v>210</v>
      </c>
      <c r="D221" s="27"/>
      <c r="E221" s="27"/>
      <c r="F221" s="27"/>
      <c r="G221" s="27"/>
      <c r="H221" s="27"/>
      <c r="I221" s="27"/>
      <c r="J221" s="27"/>
      <c r="K221" s="27"/>
      <c r="L221" s="27"/>
      <c r="M221" s="27"/>
      <c r="N221" s="27"/>
      <c r="O221" s="27"/>
      <c r="P221" s="27"/>
      <c r="Q221" s="27"/>
      <c r="R221" s="27"/>
      <c r="S221" s="27"/>
      <c r="T221" s="27"/>
      <c r="U221" s="27"/>
      <c r="V221" s="27"/>
      <c r="W221" s="27"/>
      <c r="X221" s="27"/>
      <c r="Y221" s="27"/>
      <c r="Z221" s="27"/>
      <c r="AA221" s="27"/>
      <c r="AB221" s="27"/>
      <c r="AC221" s="27"/>
      <c r="AD221" s="27"/>
      <c r="AE221" s="27"/>
      <c r="AF221" s="27"/>
      <c r="AG221" s="27"/>
      <c r="AH221" s="27"/>
      <c r="AI221" s="27"/>
      <c r="AJ221" s="27"/>
      <c r="AK221" s="27"/>
      <c r="AL221" s="27"/>
      <c r="AM221" s="27"/>
      <c r="AN221" s="27"/>
      <c r="AO221" s="27"/>
      <c r="AP221" s="27"/>
      <c r="AQ221" s="27"/>
      <c r="AR221" s="27"/>
      <c r="AS221" s="27"/>
      <c r="AT221" s="27"/>
      <c r="AU221" s="27"/>
      <c r="AV221" s="27"/>
      <c r="AW221" s="27"/>
      <c r="AX221" s="27"/>
      <c r="AY221" s="27"/>
      <c r="AZ221" s="27"/>
      <c r="BA221" s="27"/>
      <c r="BB221" s="27"/>
      <c r="BC221" s="27"/>
      <c r="BD221" s="27"/>
      <c r="BE221" s="27"/>
      <c r="BF221" s="27"/>
      <c r="BG221" s="27"/>
      <c r="BH221" s="27"/>
      <c r="BI221" s="27"/>
      <c r="BJ221" s="27"/>
      <c r="BK221" s="68"/>
      <c r="BL221" s="36"/>
      <c r="BM221" s="60"/>
      <c r="BN221" s="7"/>
      <c r="BO221" s="7"/>
      <c r="BP221" s="7"/>
    </row>
    <row r="222" spans="3:68" x14ac:dyDescent="0.15">
      <c r="C222">
        <v>211</v>
      </c>
      <c r="D222" s="27"/>
      <c r="E222" s="27"/>
      <c r="F222" s="27"/>
      <c r="G222" s="27"/>
      <c r="H222" s="27"/>
      <c r="I222" s="27"/>
      <c r="J222" s="27"/>
      <c r="K222" s="27"/>
      <c r="L222" s="27"/>
      <c r="M222" s="27"/>
      <c r="N222" s="27"/>
      <c r="O222" s="27"/>
      <c r="P222" s="27"/>
      <c r="Q222" s="27"/>
      <c r="R222" s="27"/>
      <c r="S222" s="27"/>
      <c r="T222" s="27"/>
      <c r="U222" s="27"/>
      <c r="V222" s="27"/>
      <c r="W222" s="27"/>
      <c r="X222" s="27"/>
      <c r="Y222" s="27"/>
      <c r="Z222" s="27"/>
      <c r="AA222" s="27"/>
      <c r="AB222" s="27"/>
      <c r="AC222" s="27"/>
      <c r="AD222" s="27"/>
      <c r="AE222" s="27"/>
      <c r="AF222" s="27"/>
      <c r="AG222" s="27"/>
      <c r="AH222" s="27"/>
      <c r="AI222" s="27"/>
      <c r="AJ222" s="27"/>
      <c r="AK222" s="27"/>
      <c r="AL222" s="27"/>
      <c r="AM222" s="27"/>
      <c r="AN222" s="27"/>
      <c r="AO222" s="27"/>
      <c r="AP222" s="27"/>
      <c r="AQ222" s="27"/>
      <c r="AR222" s="27"/>
      <c r="AS222" s="27"/>
      <c r="AT222" s="27"/>
      <c r="AU222" s="27"/>
      <c r="AV222" s="27"/>
      <c r="AW222" s="27"/>
      <c r="AX222" s="27"/>
      <c r="AY222" s="27"/>
      <c r="AZ222" s="27"/>
      <c r="BA222" s="27"/>
      <c r="BB222" s="27"/>
      <c r="BC222" s="27"/>
      <c r="BD222" s="27"/>
      <c r="BE222" s="27"/>
      <c r="BF222" s="27"/>
      <c r="BG222" s="27"/>
      <c r="BH222" s="27"/>
      <c r="BI222" s="27"/>
      <c r="BJ222" s="27"/>
      <c r="BK222" s="68"/>
      <c r="BL222" s="36"/>
      <c r="BM222" s="60"/>
      <c r="BN222" s="7"/>
      <c r="BO222" s="7"/>
      <c r="BP222" s="7"/>
    </row>
    <row r="223" spans="3:68" x14ac:dyDescent="0.15">
      <c r="C223">
        <v>212</v>
      </c>
      <c r="D223" s="27"/>
      <c r="E223" s="27"/>
      <c r="F223" s="27"/>
      <c r="G223" s="27"/>
      <c r="H223" s="27"/>
      <c r="I223" s="27"/>
      <c r="J223" s="27"/>
      <c r="K223" s="27"/>
      <c r="L223" s="27"/>
      <c r="M223" s="27"/>
      <c r="N223" s="27"/>
      <c r="O223" s="27"/>
      <c r="P223" s="27"/>
      <c r="Q223" s="27"/>
      <c r="R223" s="27"/>
      <c r="S223" s="27"/>
      <c r="T223" s="27"/>
      <c r="U223" s="27"/>
      <c r="V223" s="27"/>
      <c r="W223" s="27"/>
      <c r="X223" s="27"/>
      <c r="Y223" s="27"/>
      <c r="Z223" s="27"/>
      <c r="AA223" s="27"/>
      <c r="AB223" s="27"/>
      <c r="AC223" s="27"/>
      <c r="AD223" s="27"/>
      <c r="AE223" s="27"/>
      <c r="AF223" s="27"/>
      <c r="AG223" s="27"/>
      <c r="AH223" s="27"/>
      <c r="AI223" s="27"/>
      <c r="AJ223" s="27"/>
      <c r="AK223" s="27"/>
      <c r="AL223" s="27"/>
      <c r="AM223" s="27"/>
      <c r="AN223" s="27"/>
      <c r="AO223" s="27"/>
      <c r="AP223" s="27"/>
      <c r="AQ223" s="27"/>
      <c r="AR223" s="27"/>
      <c r="AS223" s="27"/>
      <c r="AT223" s="27"/>
      <c r="AU223" s="27"/>
      <c r="AV223" s="27"/>
      <c r="AW223" s="27"/>
      <c r="AX223" s="27"/>
      <c r="AY223" s="27"/>
      <c r="AZ223" s="27"/>
      <c r="BA223" s="27"/>
      <c r="BB223" s="27"/>
      <c r="BC223" s="27"/>
      <c r="BD223" s="27"/>
      <c r="BE223" s="27"/>
      <c r="BF223" s="27"/>
      <c r="BG223" s="27"/>
      <c r="BH223" s="27"/>
      <c r="BI223" s="27"/>
      <c r="BJ223" s="27"/>
      <c r="BK223" s="68"/>
      <c r="BL223" s="36"/>
      <c r="BM223" s="60"/>
      <c r="BN223" s="7"/>
      <c r="BO223" s="7"/>
      <c r="BP223" s="7"/>
    </row>
    <row r="224" spans="3:68" x14ac:dyDescent="0.15">
      <c r="C224">
        <v>213</v>
      </c>
      <c r="D224" s="27"/>
      <c r="E224" s="27"/>
      <c r="F224" s="27"/>
      <c r="G224" s="27"/>
      <c r="H224" s="27"/>
      <c r="I224" s="27"/>
      <c r="J224" s="27"/>
      <c r="K224" s="27"/>
      <c r="L224" s="27"/>
      <c r="M224" s="27"/>
      <c r="N224" s="27"/>
      <c r="O224" s="27"/>
      <c r="P224" s="27"/>
      <c r="Q224" s="27"/>
      <c r="R224" s="27"/>
      <c r="S224" s="27"/>
      <c r="T224" s="27"/>
      <c r="U224" s="27"/>
      <c r="V224" s="27"/>
      <c r="W224" s="27"/>
      <c r="X224" s="27"/>
      <c r="Y224" s="27"/>
      <c r="Z224" s="27"/>
      <c r="AA224" s="27"/>
      <c r="AB224" s="27"/>
      <c r="AC224" s="27"/>
      <c r="AD224" s="27"/>
      <c r="AE224" s="27"/>
      <c r="AF224" s="27"/>
      <c r="AG224" s="27"/>
      <c r="AH224" s="27"/>
      <c r="AI224" s="27"/>
      <c r="AJ224" s="27"/>
      <c r="AK224" s="27"/>
      <c r="AL224" s="27"/>
      <c r="AM224" s="27"/>
      <c r="AN224" s="27"/>
      <c r="AO224" s="27"/>
      <c r="AP224" s="27"/>
      <c r="AQ224" s="27"/>
      <c r="AR224" s="27"/>
      <c r="AS224" s="27"/>
      <c r="AT224" s="27"/>
      <c r="AU224" s="27"/>
      <c r="AV224" s="27"/>
      <c r="AW224" s="27"/>
      <c r="AX224" s="27"/>
      <c r="AY224" s="27"/>
      <c r="AZ224" s="27"/>
      <c r="BA224" s="27"/>
      <c r="BB224" s="27"/>
      <c r="BC224" s="27"/>
      <c r="BD224" s="27"/>
      <c r="BE224" s="27"/>
      <c r="BF224" s="27"/>
      <c r="BG224" s="27"/>
      <c r="BH224" s="27"/>
      <c r="BI224" s="27"/>
      <c r="BJ224" s="27"/>
      <c r="BK224" s="68"/>
      <c r="BL224" s="36"/>
      <c r="BM224" s="60"/>
      <c r="BN224" s="7"/>
      <c r="BO224" s="7"/>
      <c r="BP224" s="7"/>
    </row>
    <row r="225" spans="3:68" x14ac:dyDescent="0.15">
      <c r="C225">
        <v>214</v>
      </c>
      <c r="D225" s="27"/>
      <c r="E225" s="27"/>
      <c r="F225" s="27"/>
      <c r="G225" s="27"/>
      <c r="H225" s="27"/>
      <c r="I225" s="27"/>
      <c r="J225" s="27"/>
      <c r="K225" s="27"/>
      <c r="L225" s="27"/>
      <c r="M225" s="27"/>
      <c r="N225" s="27"/>
      <c r="O225" s="27"/>
      <c r="P225" s="27"/>
      <c r="Q225" s="27"/>
      <c r="R225" s="27"/>
      <c r="S225" s="27"/>
      <c r="T225" s="27"/>
      <c r="U225" s="27"/>
      <c r="V225" s="27"/>
      <c r="W225" s="27"/>
      <c r="X225" s="27"/>
      <c r="Y225" s="27"/>
      <c r="Z225" s="27"/>
      <c r="AA225" s="27"/>
      <c r="AB225" s="27"/>
      <c r="AC225" s="27"/>
      <c r="AD225" s="27"/>
      <c r="AE225" s="27"/>
      <c r="AF225" s="27"/>
      <c r="AG225" s="27"/>
      <c r="AH225" s="27"/>
      <c r="AI225" s="27"/>
      <c r="AJ225" s="27"/>
      <c r="AK225" s="27"/>
      <c r="AL225" s="27"/>
      <c r="AM225" s="27"/>
      <c r="AN225" s="27"/>
      <c r="AO225" s="27"/>
      <c r="AP225" s="27"/>
      <c r="AQ225" s="27"/>
      <c r="AR225" s="27"/>
      <c r="AS225" s="27"/>
      <c r="AT225" s="27"/>
      <c r="AU225" s="27"/>
      <c r="AV225" s="27"/>
      <c r="AW225" s="27"/>
      <c r="AX225" s="27"/>
      <c r="AY225" s="27"/>
      <c r="AZ225" s="27"/>
      <c r="BA225" s="27"/>
      <c r="BB225" s="27"/>
      <c r="BC225" s="27"/>
      <c r="BD225" s="27"/>
      <c r="BE225" s="27"/>
      <c r="BF225" s="27"/>
      <c r="BG225" s="27"/>
      <c r="BH225" s="27"/>
      <c r="BI225" s="27"/>
      <c r="BJ225" s="27"/>
      <c r="BK225" s="68"/>
      <c r="BL225" s="36"/>
      <c r="BM225" s="60"/>
      <c r="BN225" s="7"/>
      <c r="BO225" s="7"/>
      <c r="BP225" s="7"/>
    </row>
    <row r="226" spans="3:68" x14ac:dyDescent="0.15">
      <c r="C226">
        <v>215</v>
      </c>
      <c r="D226" s="27"/>
      <c r="E226" s="27"/>
      <c r="F226" s="27"/>
      <c r="G226" s="27"/>
      <c r="H226" s="27"/>
      <c r="I226" s="27"/>
      <c r="J226" s="27"/>
      <c r="K226" s="27"/>
      <c r="L226" s="27"/>
      <c r="M226" s="27"/>
      <c r="N226" s="27"/>
      <c r="O226" s="27"/>
      <c r="P226" s="27"/>
      <c r="Q226" s="27"/>
      <c r="R226" s="27"/>
      <c r="S226" s="27"/>
      <c r="T226" s="27"/>
      <c r="U226" s="27"/>
      <c r="V226" s="27"/>
      <c r="W226" s="27"/>
      <c r="X226" s="27"/>
      <c r="Y226" s="27"/>
      <c r="Z226" s="27"/>
      <c r="AA226" s="27"/>
      <c r="AB226" s="27"/>
      <c r="AC226" s="27"/>
      <c r="AD226" s="27"/>
      <c r="AE226" s="27"/>
      <c r="AF226" s="27"/>
      <c r="AG226" s="27"/>
      <c r="AH226" s="27"/>
      <c r="AI226" s="27"/>
      <c r="AJ226" s="27"/>
      <c r="AK226" s="27"/>
      <c r="AL226" s="27"/>
      <c r="AM226" s="27"/>
      <c r="AN226" s="27"/>
      <c r="AO226" s="27"/>
      <c r="AP226" s="27"/>
      <c r="AQ226" s="27"/>
      <c r="AR226" s="27"/>
      <c r="AS226" s="27"/>
      <c r="AT226" s="27"/>
      <c r="AU226" s="27"/>
      <c r="AV226" s="27"/>
      <c r="AW226" s="27"/>
      <c r="AX226" s="27"/>
      <c r="AY226" s="27"/>
      <c r="AZ226" s="27"/>
      <c r="BA226" s="27"/>
      <c r="BB226" s="27"/>
      <c r="BC226" s="27"/>
      <c r="BD226" s="27"/>
      <c r="BE226" s="27"/>
      <c r="BF226" s="27"/>
      <c r="BG226" s="27"/>
      <c r="BH226" s="27"/>
      <c r="BI226" s="27"/>
      <c r="BJ226" s="27"/>
      <c r="BK226" s="68"/>
      <c r="BL226" s="36"/>
      <c r="BM226" s="60"/>
      <c r="BN226" s="7"/>
      <c r="BO226" s="7"/>
      <c r="BP226" s="7"/>
    </row>
    <row r="227" spans="3:68" x14ac:dyDescent="0.15">
      <c r="C227">
        <v>216</v>
      </c>
      <c r="D227" s="27"/>
      <c r="E227" s="27"/>
      <c r="F227" s="27"/>
      <c r="G227" s="27"/>
      <c r="H227" s="27"/>
      <c r="I227" s="27"/>
      <c r="J227" s="27"/>
      <c r="K227" s="27"/>
      <c r="L227" s="27"/>
      <c r="M227" s="27"/>
      <c r="N227" s="27"/>
      <c r="O227" s="27"/>
      <c r="P227" s="27"/>
      <c r="Q227" s="27"/>
      <c r="R227" s="27"/>
      <c r="S227" s="27"/>
      <c r="T227" s="27"/>
      <c r="U227" s="27"/>
      <c r="V227" s="27"/>
      <c r="W227" s="27"/>
      <c r="X227" s="27"/>
      <c r="Y227" s="27"/>
      <c r="Z227" s="27"/>
      <c r="AA227" s="27"/>
      <c r="AB227" s="27"/>
      <c r="AC227" s="27"/>
      <c r="AD227" s="27"/>
      <c r="AE227" s="27"/>
      <c r="AF227" s="27"/>
      <c r="AG227" s="27"/>
      <c r="AH227" s="27"/>
      <c r="AI227" s="27"/>
      <c r="AJ227" s="27"/>
      <c r="AK227" s="27"/>
      <c r="AL227" s="27"/>
      <c r="AM227" s="27"/>
      <c r="AN227" s="27"/>
      <c r="AO227" s="27"/>
      <c r="AP227" s="27"/>
      <c r="AQ227" s="27"/>
      <c r="AR227" s="27"/>
      <c r="AS227" s="27"/>
      <c r="AT227" s="27"/>
      <c r="AU227" s="27"/>
      <c r="AV227" s="27"/>
      <c r="AW227" s="27"/>
      <c r="AX227" s="27"/>
      <c r="AY227" s="27"/>
      <c r="AZ227" s="27"/>
      <c r="BA227" s="27"/>
      <c r="BB227" s="27"/>
      <c r="BC227" s="27"/>
      <c r="BD227" s="27"/>
      <c r="BE227" s="27"/>
      <c r="BF227" s="27"/>
      <c r="BG227" s="27"/>
      <c r="BH227" s="27"/>
      <c r="BI227" s="27"/>
      <c r="BJ227" s="27"/>
      <c r="BK227" s="68"/>
      <c r="BL227" s="36"/>
      <c r="BM227" s="60"/>
      <c r="BN227" s="7"/>
      <c r="BO227" s="7"/>
      <c r="BP227" s="7"/>
    </row>
    <row r="228" spans="3:68" x14ac:dyDescent="0.15">
      <c r="C228">
        <v>217</v>
      </c>
      <c r="D228" s="27"/>
      <c r="E228" s="27"/>
      <c r="F228" s="27"/>
      <c r="G228" s="27"/>
      <c r="H228" s="27"/>
      <c r="I228" s="27"/>
      <c r="J228" s="27"/>
      <c r="K228" s="27"/>
      <c r="L228" s="27"/>
      <c r="M228" s="27"/>
      <c r="N228" s="27"/>
      <c r="O228" s="27"/>
      <c r="P228" s="27"/>
      <c r="Q228" s="27"/>
      <c r="R228" s="27"/>
      <c r="S228" s="27"/>
      <c r="T228" s="27"/>
      <c r="U228" s="27"/>
      <c r="V228" s="27"/>
      <c r="W228" s="27"/>
      <c r="X228" s="27"/>
      <c r="Y228" s="27"/>
      <c r="Z228" s="27"/>
      <c r="AA228" s="27"/>
      <c r="AB228" s="27"/>
      <c r="AC228" s="27"/>
      <c r="AD228" s="27"/>
      <c r="AE228" s="27"/>
      <c r="AF228" s="27"/>
      <c r="AG228" s="27"/>
      <c r="AH228" s="27"/>
      <c r="AI228" s="27"/>
      <c r="AJ228" s="27"/>
      <c r="AK228" s="27"/>
      <c r="AL228" s="27"/>
      <c r="AM228" s="27"/>
      <c r="AN228" s="27"/>
      <c r="AO228" s="27"/>
      <c r="AP228" s="27"/>
      <c r="AQ228" s="27"/>
      <c r="AR228" s="27"/>
      <c r="AS228" s="27"/>
      <c r="AT228" s="27"/>
      <c r="AU228" s="27"/>
      <c r="AV228" s="27"/>
      <c r="AW228" s="27"/>
      <c r="AX228" s="27"/>
      <c r="AY228" s="27"/>
      <c r="AZ228" s="27"/>
      <c r="BA228" s="27"/>
      <c r="BB228" s="27"/>
      <c r="BC228" s="27"/>
      <c r="BD228" s="27"/>
      <c r="BE228" s="27"/>
      <c r="BF228" s="27"/>
      <c r="BG228" s="27"/>
      <c r="BH228" s="27"/>
      <c r="BI228" s="27"/>
      <c r="BJ228" s="27"/>
      <c r="BK228" s="68"/>
      <c r="BL228" s="36"/>
      <c r="BM228" s="60"/>
      <c r="BN228" s="7"/>
      <c r="BO228" s="7"/>
      <c r="BP228" s="7"/>
    </row>
    <row r="229" spans="3:68" x14ac:dyDescent="0.15">
      <c r="C229">
        <v>218</v>
      </c>
      <c r="D229" s="27"/>
      <c r="E229" s="27"/>
      <c r="F229" s="27"/>
      <c r="G229" s="27"/>
      <c r="H229" s="27"/>
      <c r="I229" s="27"/>
      <c r="J229" s="27"/>
      <c r="K229" s="27"/>
      <c r="L229" s="27"/>
      <c r="M229" s="27"/>
      <c r="N229" s="27"/>
      <c r="O229" s="27"/>
      <c r="P229" s="27"/>
      <c r="Q229" s="27"/>
      <c r="R229" s="27"/>
      <c r="S229" s="27"/>
      <c r="T229" s="27"/>
      <c r="U229" s="27"/>
      <c r="V229" s="27"/>
      <c r="W229" s="27"/>
      <c r="X229" s="27"/>
      <c r="Y229" s="27"/>
      <c r="Z229" s="27"/>
      <c r="AA229" s="27"/>
      <c r="AB229" s="27"/>
      <c r="AC229" s="27"/>
      <c r="AD229" s="27"/>
      <c r="AE229" s="27"/>
      <c r="AF229" s="27"/>
      <c r="AG229" s="27"/>
      <c r="AH229" s="27"/>
      <c r="AI229" s="27"/>
      <c r="AJ229" s="27"/>
      <c r="AK229" s="27"/>
      <c r="AL229" s="27"/>
      <c r="AM229" s="27"/>
      <c r="AN229" s="27"/>
      <c r="AO229" s="27"/>
      <c r="AP229" s="27"/>
      <c r="AQ229" s="27"/>
      <c r="AR229" s="27"/>
      <c r="AS229" s="27"/>
      <c r="AT229" s="27"/>
      <c r="AU229" s="27"/>
      <c r="AV229" s="27"/>
      <c r="AW229" s="27"/>
      <c r="AX229" s="27"/>
      <c r="AY229" s="27"/>
      <c r="AZ229" s="27"/>
      <c r="BA229" s="27"/>
      <c r="BB229" s="27"/>
      <c r="BC229" s="27"/>
      <c r="BD229" s="27"/>
      <c r="BE229" s="27"/>
      <c r="BF229" s="27"/>
      <c r="BG229" s="27"/>
      <c r="BH229" s="27"/>
      <c r="BI229" s="27"/>
      <c r="BJ229" s="27"/>
      <c r="BK229" s="68"/>
      <c r="BL229" s="36"/>
      <c r="BM229" s="60"/>
      <c r="BN229" s="7"/>
      <c r="BO229" s="7"/>
      <c r="BP229" s="7"/>
    </row>
    <row r="230" spans="3:68" x14ac:dyDescent="0.15">
      <c r="C230">
        <v>219</v>
      </c>
      <c r="D230" s="27"/>
      <c r="E230" s="27"/>
      <c r="F230" s="27"/>
      <c r="G230" s="27"/>
      <c r="H230" s="27"/>
      <c r="I230" s="27"/>
      <c r="J230" s="27"/>
      <c r="K230" s="27"/>
      <c r="L230" s="27"/>
      <c r="M230" s="27"/>
      <c r="N230" s="27"/>
      <c r="O230" s="27"/>
      <c r="P230" s="27"/>
      <c r="Q230" s="27"/>
      <c r="R230" s="27"/>
      <c r="S230" s="27"/>
      <c r="T230" s="27"/>
      <c r="U230" s="27"/>
      <c r="V230" s="27"/>
      <c r="W230" s="27"/>
      <c r="X230" s="27"/>
      <c r="Y230" s="27"/>
      <c r="Z230" s="27"/>
      <c r="AA230" s="27"/>
      <c r="AB230" s="27"/>
      <c r="AC230" s="27"/>
      <c r="AD230" s="27"/>
      <c r="AE230" s="27"/>
      <c r="AF230" s="27"/>
      <c r="AG230" s="27"/>
      <c r="AH230" s="27"/>
      <c r="AI230" s="27"/>
      <c r="AJ230" s="27"/>
      <c r="AK230" s="27"/>
      <c r="AL230" s="27"/>
      <c r="AM230" s="27"/>
      <c r="AN230" s="27"/>
      <c r="AO230" s="27"/>
      <c r="AP230" s="27"/>
      <c r="AQ230" s="27"/>
      <c r="AR230" s="27"/>
      <c r="AS230" s="27"/>
      <c r="AT230" s="27"/>
      <c r="AU230" s="27"/>
      <c r="AV230" s="27"/>
      <c r="AW230" s="27"/>
      <c r="AX230" s="27"/>
      <c r="AY230" s="27"/>
      <c r="AZ230" s="27"/>
      <c r="BA230" s="27"/>
      <c r="BB230" s="27"/>
      <c r="BC230" s="27"/>
      <c r="BD230" s="27"/>
      <c r="BE230" s="27"/>
      <c r="BF230" s="27"/>
      <c r="BG230" s="27"/>
      <c r="BH230" s="27"/>
      <c r="BI230" s="27"/>
      <c r="BJ230" s="27"/>
      <c r="BK230" s="68"/>
      <c r="BL230" s="36"/>
      <c r="BM230" s="60"/>
      <c r="BN230" s="7"/>
      <c r="BO230" s="7"/>
      <c r="BP230" s="7"/>
    </row>
    <row r="231" spans="3:68" x14ac:dyDescent="0.15">
      <c r="C231">
        <v>220</v>
      </c>
      <c r="D231" s="27"/>
      <c r="E231" s="27"/>
      <c r="F231" s="27"/>
      <c r="G231" s="27"/>
      <c r="H231" s="27"/>
      <c r="I231" s="27"/>
      <c r="J231" s="27"/>
      <c r="K231" s="27"/>
      <c r="L231" s="27"/>
      <c r="M231" s="27"/>
      <c r="N231" s="27"/>
      <c r="O231" s="27"/>
      <c r="P231" s="27"/>
      <c r="Q231" s="27"/>
      <c r="R231" s="27"/>
      <c r="S231" s="27"/>
      <c r="T231" s="27"/>
      <c r="U231" s="27"/>
      <c r="V231" s="27"/>
      <c r="W231" s="27"/>
      <c r="X231" s="27"/>
      <c r="Y231" s="27"/>
      <c r="Z231" s="27"/>
      <c r="AA231" s="27"/>
      <c r="AB231" s="27"/>
      <c r="AC231" s="27"/>
      <c r="AD231" s="27"/>
      <c r="AE231" s="27"/>
      <c r="AF231" s="27"/>
      <c r="AG231" s="27"/>
      <c r="AH231" s="27"/>
      <c r="AI231" s="27"/>
      <c r="AJ231" s="27"/>
      <c r="AK231" s="27"/>
      <c r="AL231" s="27"/>
      <c r="AM231" s="27"/>
      <c r="AN231" s="27"/>
      <c r="AO231" s="27"/>
      <c r="AP231" s="27"/>
      <c r="AQ231" s="27"/>
      <c r="AR231" s="27"/>
      <c r="AS231" s="27"/>
      <c r="AT231" s="27"/>
      <c r="AU231" s="27"/>
      <c r="AV231" s="27"/>
      <c r="AW231" s="27"/>
      <c r="AX231" s="27"/>
      <c r="AY231" s="27"/>
      <c r="AZ231" s="27"/>
      <c r="BA231" s="27"/>
      <c r="BB231" s="27"/>
      <c r="BC231" s="27"/>
      <c r="BD231" s="27"/>
      <c r="BE231" s="27"/>
      <c r="BF231" s="27"/>
      <c r="BG231" s="27"/>
      <c r="BH231" s="27"/>
      <c r="BI231" s="27"/>
      <c r="BJ231" s="27"/>
      <c r="BK231" s="68"/>
      <c r="BL231" s="36"/>
      <c r="BM231" s="60"/>
      <c r="BN231" s="7"/>
      <c r="BO231" s="7"/>
      <c r="BP231" s="7"/>
    </row>
    <row r="232" spans="3:68" x14ac:dyDescent="0.15">
      <c r="C232">
        <v>221</v>
      </c>
      <c r="D232" s="27"/>
      <c r="E232" s="27"/>
      <c r="F232" s="27"/>
      <c r="G232" s="27"/>
      <c r="H232" s="27"/>
      <c r="I232" s="27"/>
      <c r="J232" s="27"/>
      <c r="K232" s="27"/>
      <c r="L232" s="27"/>
      <c r="M232" s="27"/>
      <c r="N232" s="27"/>
      <c r="O232" s="27"/>
      <c r="P232" s="27"/>
      <c r="Q232" s="27"/>
      <c r="R232" s="27"/>
      <c r="S232" s="27"/>
      <c r="T232" s="27"/>
      <c r="U232" s="27"/>
      <c r="V232" s="27"/>
      <c r="W232" s="27"/>
      <c r="X232" s="27"/>
      <c r="Y232" s="27"/>
      <c r="Z232" s="27"/>
      <c r="AA232" s="27"/>
      <c r="AB232" s="27"/>
      <c r="AC232" s="27"/>
      <c r="AD232" s="27"/>
      <c r="AE232" s="27"/>
      <c r="AF232" s="27"/>
      <c r="AG232" s="27"/>
      <c r="AH232" s="27"/>
      <c r="AI232" s="27"/>
      <c r="AJ232" s="27"/>
      <c r="AK232" s="27"/>
      <c r="AL232" s="27"/>
      <c r="AM232" s="27"/>
      <c r="AN232" s="27"/>
      <c r="AO232" s="27"/>
      <c r="AP232" s="27"/>
      <c r="AQ232" s="27"/>
      <c r="AR232" s="27"/>
      <c r="AS232" s="27"/>
      <c r="AT232" s="27"/>
      <c r="AU232" s="27"/>
      <c r="AV232" s="27"/>
      <c r="AW232" s="27"/>
      <c r="AX232" s="27"/>
      <c r="AY232" s="27"/>
      <c r="AZ232" s="27"/>
      <c r="BA232" s="27"/>
      <c r="BB232" s="27"/>
      <c r="BC232" s="27"/>
      <c r="BD232" s="27"/>
      <c r="BE232" s="27"/>
      <c r="BF232" s="27"/>
      <c r="BG232" s="27"/>
      <c r="BH232" s="27"/>
      <c r="BI232" s="27"/>
      <c r="BJ232" s="27"/>
      <c r="BK232" s="68"/>
      <c r="BL232" s="36"/>
      <c r="BM232" s="60"/>
      <c r="BN232" s="7"/>
      <c r="BO232" s="7"/>
      <c r="BP232" s="7"/>
    </row>
    <row r="233" spans="3:68" x14ac:dyDescent="0.15">
      <c r="C233">
        <v>222</v>
      </c>
      <c r="D233" s="27"/>
      <c r="E233" s="27"/>
      <c r="F233" s="27"/>
      <c r="G233" s="27"/>
      <c r="H233" s="27"/>
      <c r="I233" s="27"/>
      <c r="J233" s="27"/>
      <c r="K233" s="27"/>
      <c r="L233" s="27"/>
      <c r="M233" s="27"/>
      <c r="N233" s="27"/>
      <c r="O233" s="27"/>
      <c r="P233" s="27"/>
      <c r="Q233" s="27"/>
      <c r="R233" s="27"/>
      <c r="S233" s="27"/>
      <c r="T233" s="27"/>
      <c r="U233" s="27"/>
      <c r="V233" s="27"/>
      <c r="W233" s="27"/>
      <c r="X233" s="27"/>
      <c r="Y233" s="27"/>
      <c r="Z233" s="27"/>
      <c r="AA233" s="27"/>
      <c r="AB233" s="27"/>
      <c r="AC233" s="27"/>
      <c r="AD233" s="27"/>
      <c r="AE233" s="27"/>
      <c r="AF233" s="27"/>
      <c r="AG233" s="27"/>
      <c r="AH233" s="27"/>
      <c r="AI233" s="27"/>
      <c r="AJ233" s="27"/>
      <c r="AK233" s="27"/>
      <c r="AL233" s="27"/>
      <c r="AM233" s="27"/>
      <c r="AN233" s="27"/>
      <c r="AO233" s="27"/>
      <c r="AP233" s="27"/>
      <c r="AQ233" s="27"/>
      <c r="AR233" s="27"/>
      <c r="AS233" s="27"/>
      <c r="AT233" s="27"/>
      <c r="AU233" s="27"/>
      <c r="AV233" s="27"/>
      <c r="AW233" s="27"/>
      <c r="AX233" s="27"/>
      <c r="AY233" s="27"/>
      <c r="AZ233" s="27"/>
      <c r="BA233" s="27"/>
      <c r="BB233" s="27"/>
      <c r="BC233" s="27"/>
      <c r="BD233" s="27"/>
      <c r="BE233" s="27"/>
      <c r="BF233" s="27"/>
      <c r="BG233" s="27"/>
      <c r="BH233" s="27"/>
      <c r="BI233" s="27"/>
      <c r="BJ233" s="27"/>
      <c r="BK233" s="68"/>
      <c r="BL233" s="36"/>
      <c r="BM233" s="60"/>
      <c r="BN233" s="7"/>
      <c r="BO233" s="7"/>
      <c r="BP233" s="7"/>
    </row>
    <row r="234" spans="3:68" x14ac:dyDescent="0.15">
      <c r="C234">
        <v>223</v>
      </c>
      <c r="D234" s="27"/>
      <c r="E234" s="27"/>
      <c r="F234" s="27"/>
      <c r="G234" s="27"/>
      <c r="H234" s="27"/>
      <c r="I234" s="27"/>
      <c r="J234" s="27"/>
      <c r="K234" s="27"/>
      <c r="L234" s="27"/>
      <c r="M234" s="27"/>
      <c r="N234" s="27"/>
      <c r="O234" s="27"/>
      <c r="P234" s="27"/>
      <c r="Q234" s="27"/>
      <c r="R234" s="27"/>
      <c r="S234" s="27"/>
      <c r="T234" s="27"/>
      <c r="U234" s="27"/>
      <c r="V234" s="27"/>
      <c r="W234" s="27"/>
      <c r="X234" s="27"/>
      <c r="Y234" s="27"/>
      <c r="Z234" s="27"/>
      <c r="AA234" s="27"/>
      <c r="AB234" s="27"/>
      <c r="AC234" s="27"/>
      <c r="AD234" s="27"/>
      <c r="AE234" s="27"/>
      <c r="AF234" s="27"/>
      <c r="AG234" s="27"/>
      <c r="AH234" s="27"/>
      <c r="AI234" s="27"/>
      <c r="AJ234" s="27"/>
      <c r="AK234" s="27"/>
      <c r="AL234" s="27"/>
      <c r="AM234" s="27"/>
      <c r="AN234" s="27"/>
      <c r="AO234" s="27"/>
      <c r="AP234" s="27"/>
      <c r="AQ234" s="27"/>
      <c r="AR234" s="27"/>
      <c r="AS234" s="27"/>
      <c r="AT234" s="27"/>
      <c r="AU234" s="27"/>
      <c r="AV234" s="27"/>
      <c r="AW234" s="27"/>
      <c r="AX234" s="27"/>
      <c r="AY234" s="27"/>
      <c r="AZ234" s="27"/>
      <c r="BA234" s="27"/>
      <c r="BB234" s="27"/>
      <c r="BC234" s="27"/>
      <c r="BD234" s="27"/>
      <c r="BE234" s="27"/>
      <c r="BF234" s="27"/>
      <c r="BG234" s="27"/>
      <c r="BH234" s="27"/>
      <c r="BI234" s="27"/>
      <c r="BJ234" s="27"/>
      <c r="BK234" s="68"/>
      <c r="BL234" s="36"/>
      <c r="BM234" s="60"/>
      <c r="BN234" s="7"/>
      <c r="BO234" s="7"/>
      <c r="BP234" s="7"/>
    </row>
    <row r="235" spans="3:68" x14ac:dyDescent="0.15">
      <c r="C235">
        <v>224</v>
      </c>
      <c r="D235" s="27"/>
      <c r="E235" s="27"/>
      <c r="F235" s="27"/>
      <c r="G235" s="27"/>
      <c r="H235" s="27"/>
      <c r="I235" s="27"/>
      <c r="J235" s="27"/>
      <c r="K235" s="27"/>
      <c r="L235" s="27"/>
      <c r="M235" s="27"/>
      <c r="N235" s="27"/>
      <c r="O235" s="27"/>
      <c r="P235" s="27"/>
      <c r="Q235" s="27"/>
      <c r="R235" s="27"/>
      <c r="S235" s="27"/>
      <c r="T235" s="27"/>
      <c r="U235" s="27"/>
      <c r="V235" s="27"/>
      <c r="W235" s="27"/>
      <c r="X235" s="27"/>
      <c r="Y235" s="27"/>
      <c r="Z235" s="27"/>
      <c r="AA235" s="27"/>
      <c r="AB235" s="27"/>
      <c r="AC235" s="27"/>
      <c r="AD235" s="27"/>
      <c r="AE235" s="27"/>
      <c r="AF235" s="27"/>
      <c r="AG235" s="27"/>
      <c r="AH235" s="27"/>
      <c r="AI235" s="27"/>
      <c r="AJ235" s="27"/>
      <c r="AK235" s="27"/>
      <c r="AL235" s="27"/>
      <c r="AM235" s="27"/>
      <c r="AN235" s="27"/>
      <c r="AO235" s="27"/>
      <c r="AP235" s="27"/>
      <c r="AQ235" s="27"/>
      <c r="AR235" s="27"/>
      <c r="AS235" s="27"/>
      <c r="AT235" s="27"/>
      <c r="AU235" s="27"/>
      <c r="AV235" s="27"/>
      <c r="AW235" s="27"/>
      <c r="AX235" s="27"/>
      <c r="AY235" s="27"/>
      <c r="AZ235" s="27"/>
      <c r="BA235" s="27"/>
      <c r="BB235" s="27"/>
      <c r="BC235" s="27"/>
      <c r="BD235" s="27"/>
      <c r="BE235" s="27"/>
      <c r="BF235" s="27"/>
      <c r="BG235" s="27"/>
      <c r="BH235" s="27"/>
      <c r="BI235" s="27"/>
      <c r="BJ235" s="27"/>
      <c r="BK235" s="68"/>
      <c r="BL235" s="36"/>
      <c r="BM235" s="60"/>
      <c r="BN235" s="7"/>
      <c r="BO235" s="7"/>
      <c r="BP235" s="7"/>
    </row>
    <row r="236" spans="3:68" x14ac:dyDescent="0.15">
      <c r="C236">
        <v>225</v>
      </c>
      <c r="D236" s="27"/>
      <c r="E236" s="27"/>
      <c r="F236" s="27"/>
      <c r="G236" s="27"/>
      <c r="H236" s="27"/>
      <c r="I236" s="27"/>
      <c r="J236" s="27"/>
      <c r="K236" s="27"/>
      <c r="L236" s="27"/>
      <c r="M236" s="27"/>
      <c r="N236" s="27"/>
      <c r="O236" s="27"/>
      <c r="P236" s="27"/>
      <c r="Q236" s="27"/>
      <c r="R236" s="27"/>
      <c r="S236" s="27"/>
      <c r="T236" s="27"/>
      <c r="U236" s="27"/>
      <c r="V236" s="27"/>
      <c r="W236" s="27"/>
      <c r="X236" s="27"/>
      <c r="Y236" s="27"/>
      <c r="Z236" s="27"/>
      <c r="AA236" s="27"/>
      <c r="AB236" s="27"/>
      <c r="AC236" s="27"/>
      <c r="AD236" s="27"/>
      <c r="AE236" s="27"/>
      <c r="AF236" s="27"/>
      <c r="AG236" s="27"/>
      <c r="AH236" s="27"/>
      <c r="AI236" s="27"/>
      <c r="AJ236" s="27"/>
      <c r="AK236" s="27"/>
      <c r="AL236" s="27"/>
      <c r="AM236" s="27"/>
      <c r="AN236" s="27"/>
      <c r="AO236" s="27"/>
      <c r="AP236" s="27"/>
      <c r="AQ236" s="27"/>
      <c r="AR236" s="27"/>
      <c r="AS236" s="27"/>
      <c r="AT236" s="27"/>
      <c r="AU236" s="27"/>
      <c r="AV236" s="27"/>
      <c r="AW236" s="27"/>
      <c r="AX236" s="27"/>
      <c r="AY236" s="27"/>
      <c r="AZ236" s="27"/>
      <c r="BA236" s="27"/>
      <c r="BB236" s="27"/>
      <c r="BC236" s="27"/>
      <c r="BD236" s="27"/>
      <c r="BE236" s="27"/>
      <c r="BF236" s="27"/>
      <c r="BG236" s="27"/>
      <c r="BH236" s="27"/>
      <c r="BI236" s="27"/>
      <c r="BJ236" s="27"/>
      <c r="BK236" s="68"/>
      <c r="BL236" s="36"/>
      <c r="BM236" s="60"/>
      <c r="BN236" s="7"/>
      <c r="BO236" s="7"/>
      <c r="BP236" s="7"/>
    </row>
    <row r="237" spans="3:68" x14ac:dyDescent="0.15">
      <c r="C237">
        <v>226</v>
      </c>
      <c r="D237" s="27"/>
      <c r="E237" s="27"/>
      <c r="F237" s="27"/>
      <c r="G237" s="27"/>
      <c r="H237" s="27"/>
      <c r="I237" s="27"/>
      <c r="J237" s="27"/>
      <c r="K237" s="27"/>
      <c r="L237" s="27"/>
      <c r="M237" s="27"/>
      <c r="N237" s="27"/>
      <c r="O237" s="27"/>
      <c r="P237" s="27"/>
      <c r="Q237" s="27"/>
      <c r="R237" s="27"/>
      <c r="S237" s="27"/>
      <c r="T237" s="27"/>
      <c r="U237" s="27"/>
      <c r="V237" s="27"/>
      <c r="W237" s="27"/>
      <c r="X237" s="27"/>
      <c r="Y237" s="27"/>
      <c r="Z237" s="27"/>
      <c r="AA237" s="27"/>
      <c r="AB237" s="27"/>
      <c r="AC237" s="27"/>
      <c r="AD237" s="27"/>
      <c r="AE237" s="27"/>
      <c r="AF237" s="27"/>
      <c r="AG237" s="27"/>
      <c r="AH237" s="27"/>
      <c r="AI237" s="27"/>
      <c r="AJ237" s="27"/>
      <c r="AK237" s="27"/>
      <c r="AL237" s="27"/>
      <c r="AM237" s="27"/>
      <c r="AN237" s="27"/>
      <c r="AO237" s="27"/>
      <c r="AP237" s="27"/>
      <c r="AQ237" s="27"/>
      <c r="AR237" s="27"/>
      <c r="AS237" s="27"/>
      <c r="AT237" s="27"/>
      <c r="AU237" s="27"/>
      <c r="AV237" s="27"/>
      <c r="AW237" s="27"/>
      <c r="AX237" s="27"/>
      <c r="AY237" s="27"/>
      <c r="AZ237" s="27"/>
      <c r="BA237" s="27"/>
      <c r="BB237" s="27"/>
      <c r="BC237" s="27"/>
      <c r="BD237" s="27"/>
      <c r="BE237" s="27"/>
      <c r="BF237" s="27"/>
      <c r="BG237" s="27"/>
      <c r="BH237" s="27"/>
      <c r="BI237" s="27"/>
      <c r="BJ237" s="27"/>
      <c r="BK237" s="68"/>
      <c r="BL237" s="36"/>
      <c r="BM237" s="60"/>
      <c r="BN237" s="7"/>
      <c r="BO237" s="7"/>
      <c r="BP237" s="7"/>
    </row>
    <row r="238" spans="3:68" x14ac:dyDescent="0.15">
      <c r="C238">
        <v>227</v>
      </c>
      <c r="D238" s="27"/>
      <c r="E238" s="27"/>
      <c r="F238" s="27"/>
      <c r="G238" s="27"/>
      <c r="H238" s="27"/>
      <c r="I238" s="27"/>
      <c r="J238" s="27"/>
      <c r="K238" s="27"/>
      <c r="L238" s="27"/>
      <c r="M238" s="27"/>
      <c r="N238" s="27"/>
      <c r="O238" s="27"/>
      <c r="P238" s="27"/>
      <c r="Q238" s="27"/>
      <c r="R238" s="27"/>
      <c r="S238" s="27"/>
      <c r="T238" s="27"/>
      <c r="U238" s="27"/>
      <c r="V238" s="27"/>
      <c r="W238" s="27"/>
      <c r="X238" s="27"/>
      <c r="Y238" s="27"/>
      <c r="Z238" s="27"/>
      <c r="AA238" s="27"/>
      <c r="AB238" s="27"/>
      <c r="AC238" s="27"/>
      <c r="AD238" s="27"/>
      <c r="AE238" s="27"/>
      <c r="AF238" s="27"/>
      <c r="AG238" s="27"/>
      <c r="AH238" s="27"/>
      <c r="AI238" s="27"/>
      <c r="AJ238" s="27"/>
      <c r="AK238" s="27"/>
      <c r="AL238" s="27"/>
      <c r="AM238" s="27"/>
      <c r="AN238" s="27"/>
      <c r="AO238" s="27"/>
      <c r="AP238" s="27"/>
      <c r="AQ238" s="27"/>
      <c r="AR238" s="27"/>
      <c r="AS238" s="27"/>
      <c r="AT238" s="27"/>
      <c r="AU238" s="27"/>
      <c r="AV238" s="27"/>
      <c r="AW238" s="27"/>
      <c r="AX238" s="27"/>
      <c r="AY238" s="27"/>
      <c r="AZ238" s="27"/>
      <c r="BA238" s="27"/>
      <c r="BB238" s="27"/>
      <c r="BC238" s="27"/>
      <c r="BD238" s="27"/>
      <c r="BE238" s="27"/>
      <c r="BF238" s="27"/>
      <c r="BG238" s="27"/>
      <c r="BH238" s="27"/>
      <c r="BI238" s="27"/>
      <c r="BJ238" s="27"/>
      <c r="BK238" s="68"/>
      <c r="BL238" s="36"/>
      <c r="BM238" s="60"/>
      <c r="BN238" s="7"/>
      <c r="BO238" s="7"/>
      <c r="BP238" s="7"/>
    </row>
    <row r="239" spans="3:68" x14ac:dyDescent="0.15">
      <c r="C239">
        <v>228</v>
      </c>
      <c r="D239" s="27"/>
      <c r="E239" s="27"/>
      <c r="F239" s="27"/>
      <c r="G239" s="27"/>
      <c r="H239" s="27"/>
      <c r="I239" s="27"/>
      <c r="J239" s="27"/>
      <c r="K239" s="27"/>
      <c r="L239" s="27"/>
      <c r="M239" s="27"/>
      <c r="N239" s="27"/>
      <c r="O239" s="27"/>
      <c r="P239" s="27"/>
      <c r="Q239" s="27"/>
      <c r="R239" s="27"/>
      <c r="S239" s="27"/>
      <c r="T239" s="27"/>
      <c r="U239" s="27"/>
      <c r="V239" s="27"/>
      <c r="W239" s="27"/>
      <c r="X239" s="27"/>
      <c r="Y239" s="27"/>
      <c r="Z239" s="27"/>
      <c r="AA239" s="27"/>
      <c r="AB239" s="27"/>
      <c r="AC239" s="27"/>
      <c r="AD239" s="27"/>
      <c r="AE239" s="27"/>
      <c r="AF239" s="27"/>
      <c r="AG239" s="27"/>
      <c r="AH239" s="27"/>
      <c r="AI239" s="27"/>
      <c r="AJ239" s="27"/>
      <c r="AK239" s="27"/>
      <c r="AL239" s="27"/>
      <c r="AM239" s="27"/>
      <c r="AN239" s="27"/>
      <c r="AO239" s="27"/>
      <c r="AP239" s="27"/>
      <c r="AQ239" s="27"/>
      <c r="AR239" s="27"/>
      <c r="AS239" s="27"/>
      <c r="AT239" s="27"/>
      <c r="AU239" s="27"/>
      <c r="AV239" s="27"/>
      <c r="AW239" s="27"/>
      <c r="AX239" s="27"/>
      <c r="AY239" s="27"/>
      <c r="AZ239" s="27"/>
      <c r="BA239" s="27"/>
      <c r="BB239" s="27"/>
      <c r="BC239" s="27"/>
      <c r="BD239" s="27"/>
      <c r="BE239" s="27"/>
      <c r="BF239" s="27"/>
      <c r="BG239" s="27"/>
      <c r="BH239" s="27"/>
      <c r="BI239" s="27"/>
      <c r="BJ239" s="27"/>
      <c r="BK239" s="68"/>
      <c r="BL239" s="36"/>
      <c r="BM239" s="60"/>
      <c r="BN239" s="7"/>
      <c r="BO239" s="7"/>
      <c r="BP239" s="7"/>
    </row>
    <row r="240" spans="3:68" x14ac:dyDescent="0.15">
      <c r="C240">
        <v>229</v>
      </c>
      <c r="D240" s="27"/>
      <c r="E240" s="27"/>
      <c r="F240" s="27"/>
      <c r="G240" s="27"/>
      <c r="H240" s="27"/>
      <c r="I240" s="27"/>
      <c r="J240" s="27"/>
      <c r="K240" s="27"/>
      <c r="L240" s="27"/>
      <c r="M240" s="27"/>
      <c r="N240" s="27"/>
      <c r="O240" s="27"/>
      <c r="P240" s="27"/>
      <c r="Q240" s="27"/>
      <c r="R240" s="27"/>
      <c r="S240" s="27"/>
      <c r="T240" s="27"/>
      <c r="U240" s="27"/>
      <c r="V240" s="27"/>
      <c r="W240" s="27"/>
      <c r="X240" s="27"/>
      <c r="Y240" s="27"/>
      <c r="Z240" s="27"/>
      <c r="AA240" s="27"/>
      <c r="AB240" s="27"/>
      <c r="AC240" s="27"/>
      <c r="AD240" s="27"/>
      <c r="AE240" s="27"/>
      <c r="AF240" s="27"/>
      <c r="AG240" s="27"/>
      <c r="AH240" s="27"/>
      <c r="AI240" s="27"/>
      <c r="AJ240" s="27"/>
      <c r="AK240" s="27"/>
      <c r="AL240" s="27"/>
      <c r="AM240" s="27"/>
      <c r="AN240" s="27"/>
      <c r="AO240" s="27"/>
      <c r="AP240" s="27"/>
      <c r="AQ240" s="27"/>
      <c r="AR240" s="27"/>
      <c r="AS240" s="27"/>
      <c r="AT240" s="27"/>
      <c r="AU240" s="27"/>
      <c r="AV240" s="27"/>
      <c r="AW240" s="27"/>
      <c r="AX240" s="27"/>
      <c r="AY240" s="27"/>
      <c r="AZ240" s="27"/>
      <c r="BA240" s="27"/>
      <c r="BB240" s="27"/>
      <c r="BC240" s="27"/>
      <c r="BD240" s="27"/>
      <c r="BE240" s="27"/>
      <c r="BF240" s="27"/>
      <c r="BG240" s="27"/>
      <c r="BH240" s="27"/>
      <c r="BI240" s="27"/>
      <c r="BJ240" s="27"/>
      <c r="BK240" s="68"/>
      <c r="BL240" s="36"/>
      <c r="BM240" s="60"/>
      <c r="BN240" s="7"/>
      <c r="BO240" s="7"/>
      <c r="BP240" s="7"/>
    </row>
    <row r="241" spans="3:68" x14ac:dyDescent="0.15">
      <c r="C241">
        <v>230</v>
      </c>
      <c r="D241" s="27"/>
      <c r="E241" s="27"/>
      <c r="F241" s="27"/>
      <c r="G241" s="27"/>
      <c r="H241" s="27"/>
      <c r="I241" s="27"/>
      <c r="J241" s="27"/>
      <c r="K241" s="27"/>
      <c r="L241" s="27"/>
      <c r="M241" s="27"/>
      <c r="N241" s="27"/>
      <c r="O241" s="27"/>
      <c r="P241" s="27"/>
      <c r="Q241" s="27"/>
      <c r="R241" s="27"/>
      <c r="S241" s="27"/>
      <c r="T241" s="27"/>
      <c r="U241" s="27"/>
      <c r="V241" s="27"/>
      <c r="W241" s="27"/>
      <c r="X241" s="27"/>
      <c r="Y241" s="27"/>
      <c r="Z241" s="27"/>
      <c r="AA241" s="27"/>
      <c r="AB241" s="27"/>
      <c r="AC241" s="27"/>
      <c r="AD241" s="27"/>
      <c r="AE241" s="27"/>
      <c r="AF241" s="27"/>
      <c r="AG241" s="27"/>
      <c r="AH241" s="27"/>
      <c r="AI241" s="27"/>
      <c r="AJ241" s="27"/>
      <c r="AK241" s="27"/>
      <c r="AL241" s="27"/>
      <c r="AM241" s="27"/>
      <c r="AN241" s="27"/>
      <c r="AO241" s="27"/>
      <c r="AP241" s="27"/>
      <c r="AQ241" s="27"/>
      <c r="AR241" s="27"/>
      <c r="AS241" s="27"/>
      <c r="AT241" s="27"/>
      <c r="AU241" s="27"/>
      <c r="AV241" s="27"/>
      <c r="AW241" s="27"/>
      <c r="AX241" s="27"/>
      <c r="AY241" s="27"/>
      <c r="AZ241" s="27"/>
      <c r="BA241" s="27"/>
      <c r="BB241" s="27"/>
      <c r="BC241" s="27"/>
      <c r="BD241" s="27"/>
      <c r="BE241" s="27"/>
      <c r="BF241" s="27"/>
      <c r="BG241" s="27"/>
      <c r="BH241" s="27"/>
      <c r="BI241" s="27"/>
      <c r="BJ241" s="27"/>
      <c r="BK241" s="68"/>
      <c r="BL241" s="36"/>
      <c r="BM241" s="60"/>
      <c r="BN241" s="7"/>
      <c r="BO241" s="7"/>
      <c r="BP241" s="7"/>
    </row>
    <row r="242" spans="3:68" x14ac:dyDescent="0.15">
      <c r="C242">
        <v>231</v>
      </c>
      <c r="D242" s="27"/>
      <c r="E242" s="27"/>
      <c r="F242" s="27"/>
      <c r="G242" s="27"/>
      <c r="H242" s="27"/>
      <c r="I242" s="27"/>
      <c r="J242" s="27"/>
      <c r="K242" s="27"/>
      <c r="L242" s="27"/>
      <c r="M242" s="27"/>
      <c r="N242" s="27"/>
      <c r="O242" s="27"/>
      <c r="P242" s="27"/>
      <c r="Q242" s="27"/>
      <c r="R242" s="27"/>
      <c r="S242" s="27"/>
      <c r="T242" s="27"/>
      <c r="U242" s="27"/>
      <c r="V242" s="27"/>
      <c r="W242" s="27"/>
      <c r="X242" s="27"/>
      <c r="Y242" s="27"/>
      <c r="Z242" s="27"/>
      <c r="AA242" s="27"/>
      <c r="AB242" s="27"/>
      <c r="AC242" s="27"/>
      <c r="AD242" s="27"/>
      <c r="AE242" s="27"/>
      <c r="AF242" s="27"/>
      <c r="AG242" s="27"/>
      <c r="AH242" s="27"/>
      <c r="AI242" s="27"/>
      <c r="AJ242" s="27"/>
      <c r="AK242" s="27"/>
      <c r="AL242" s="27"/>
      <c r="AM242" s="27"/>
      <c r="AN242" s="27"/>
      <c r="AO242" s="27"/>
      <c r="AP242" s="27"/>
      <c r="AQ242" s="27"/>
      <c r="AR242" s="27"/>
      <c r="AS242" s="27"/>
      <c r="AT242" s="27"/>
      <c r="AU242" s="27"/>
      <c r="AV242" s="27"/>
      <c r="AW242" s="27"/>
      <c r="AX242" s="27"/>
      <c r="AY242" s="27"/>
      <c r="AZ242" s="27"/>
      <c r="BA242" s="27"/>
      <c r="BB242" s="27"/>
      <c r="BC242" s="27"/>
      <c r="BD242" s="27"/>
      <c r="BE242" s="27"/>
      <c r="BF242" s="27"/>
      <c r="BG242" s="27"/>
      <c r="BH242" s="27"/>
      <c r="BI242" s="27"/>
      <c r="BJ242" s="27"/>
      <c r="BK242" s="68"/>
      <c r="BL242" s="36"/>
      <c r="BM242" s="60"/>
      <c r="BN242" s="7"/>
      <c r="BO242" s="7"/>
      <c r="BP242" s="7"/>
    </row>
    <row r="243" spans="3:68" x14ac:dyDescent="0.15">
      <c r="C243">
        <v>232</v>
      </c>
      <c r="D243" s="27"/>
      <c r="E243" s="27"/>
      <c r="F243" s="27"/>
      <c r="G243" s="27"/>
      <c r="H243" s="27"/>
      <c r="I243" s="27"/>
      <c r="J243" s="27"/>
      <c r="K243" s="27"/>
      <c r="L243" s="27"/>
      <c r="M243" s="27"/>
      <c r="N243" s="27"/>
      <c r="O243" s="27"/>
      <c r="P243" s="27"/>
      <c r="Q243" s="27"/>
      <c r="R243" s="27"/>
      <c r="S243" s="27"/>
      <c r="T243" s="27"/>
      <c r="U243" s="27"/>
      <c r="V243" s="27"/>
      <c r="W243" s="27"/>
      <c r="X243" s="27"/>
      <c r="Y243" s="27"/>
      <c r="Z243" s="27"/>
      <c r="AA243" s="27"/>
      <c r="AB243" s="27"/>
      <c r="AC243" s="27"/>
      <c r="AD243" s="27"/>
      <c r="AE243" s="27"/>
      <c r="AF243" s="27"/>
      <c r="AG243" s="27"/>
      <c r="AH243" s="27"/>
      <c r="AI243" s="27"/>
      <c r="AJ243" s="27"/>
      <c r="AK243" s="27"/>
      <c r="AL243" s="27"/>
      <c r="AM243" s="27"/>
      <c r="AN243" s="27"/>
      <c r="AO243" s="27"/>
      <c r="AP243" s="27"/>
      <c r="AQ243" s="27"/>
      <c r="AR243" s="27"/>
      <c r="AS243" s="27"/>
      <c r="AT243" s="27"/>
      <c r="AU243" s="27"/>
      <c r="AV243" s="27"/>
      <c r="AW243" s="27"/>
      <c r="AX243" s="27"/>
      <c r="AY243" s="27"/>
      <c r="AZ243" s="27"/>
      <c r="BA243" s="27"/>
      <c r="BB243" s="27"/>
      <c r="BC243" s="27"/>
      <c r="BD243" s="27"/>
      <c r="BE243" s="27"/>
      <c r="BF243" s="27"/>
      <c r="BG243" s="27"/>
      <c r="BH243" s="27"/>
      <c r="BI243" s="27"/>
      <c r="BJ243" s="27"/>
      <c r="BK243" s="68"/>
      <c r="BL243" s="36"/>
      <c r="BM243" s="60"/>
      <c r="BN243" s="7"/>
      <c r="BO243" s="7"/>
      <c r="BP243" s="7"/>
    </row>
    <row r="244" spans="3:68" x14ac:dyDescent="0.15">
      <c r="C244">
        <v>233</v>
      </c>
      <c r="D244" s="27"/>
      <c r="E244" s="27"/>
      <c r="F244" s="27"/>
      <c r="G244" s="27"/>
      <c r="H244" s="27"/>
      <c r="I244" s="27"/>
      <c r="J244" s="27"/>
      <c r="K244" s="27"/>
      <c r="L244" s="27"/>
      <c r="M244" s="27"/>
      <c r="N244" s="27"/>
      <c r="O244" s="27"/>
      <c r="P244" s="27"/>
      <c r="Q244" s="27"/>
      <c r="R244" s="27"/>
      <c r="S244" s="27"/>
      <c r="T244" s="27"/>
      <c r="U244" s="27"/>
      <c r="V244" s="27"/>
      <c r="W244" s="27"/>
      <c r="X244" s="27"/>
      <c r="Y244" s="27"/>
      <c r="Z244" s="27"/>
      <c r="AA244" s="27"/>
      <c r="AB244" s="27"/>
      <c r="AC244" s="27"/>
      <c r="AD244" s="27"/>
      <c r="AE244" s="27"/>
      <c r="AF244" s="27"/>
      <c r="AG244" s="27"/>
      <c r="AH244" s="27"/>
      <c r="AI244" s="27"/>
      <c r="AJ244" s="27"/>
      <c r="AK244" s="27"/>
      <c r="AL244" s="27"/>
      <c r="AM244" s="27"/>
      <c r="AN244" s="27"/>
      <c r="AO244" s="27"/>
      <c r="AP244" s="27"/>
      <c r="AQ244" s="27"/>
      <c r="AR244" s="27"/>
      <c r="AS244" s="27"/>
      <c r="AT244" s="27"/>
      <c r="AU244" s="27"/>
      <c r="AV244" s="27"/>
      <c r="AW244" s="27"/>
      <c r="AX244" s="27"/>
      <c r="AY244" s="27"/>
      <c r="AZ244" s="27"/>
      <c r="BA244" s="27"/>
      <c r="BB244" s="27"/>
      <c r="BC244" s="27"/>
      <c r="BD244" s="27"/>
      <c r="BE244" s="27"/>
      <c r="BF244" s="27"/>
      <c r="BG244" s="27"/>
      <c r="BH244" s="27"/>
      <c r="BI244" s="27"/>
      <c r="BJ244" s="27"/>
      <c r="BK244" s="68"/>
      <c r="BL244" s="36"/>
      <c r="BM244" s="60"/>
      <c r="BN244" s="7"/>
      <c r="BO244" s="7"/>
      <c r="BP244" s="7"/>
    </row>
    <row r="245" spans="3:68" x14ac:dyDescent="0.15">
      <c r="C245">
        <v>234</v>
      </c>
      <c r="D245" s="27"/>
      <c r="E245" s="27"/>
      <c r="F245" s="27"/>
      <c r="G245" s="27"/>
      <c r="H245" s="27"/>
      <c r="I245" s="27"/>
      <c r="J245" s="27"/>
      <c r="K245" s="27"/>
      <c r="L245" s="27"/>
      <c r="M245" s="27"/>
      <c r="N245" s="27"/>
      <c r="O245" s="27"/>
      <c r="P245" s="27"/>
      <c r="Q245" s="27"/>
      <c r="R245" s="27"/>
      <c r="S245" s="27"/>
      <c r="T245" s="27"/>
      <c r="U245" s="27"/>
      <c r="V245" s="27"/>
      <c r="W245" s="27"/>
      <c r="X245" s="27"/>
      <c r="Y245" s="27"/>
      <c r="Z245" s="27"/>
      <c r="AA245" s="27"/>
      <c r="AB245" s="27"/>
      <c r="AC245" s="27"/>
      <c r="AD245" s="27"/>
      <c r="AE245" s="27"/>
      <c r="AF245" s="27"/>
      <c r="AG245" s="27"/>
      <c r="AH245" s="27"/>
      <c r="AI245" s="27"/>
      <c r="AJ245" s="27"/>
      <c r="AK245" s="27"/>
      <c r="AL245" s="27"/>
      <c r="AM245" s="27"/>
      <c r="AN245" s="27"/>
      <c r="AO245" s="27"/>
      <c r="AP245" s="27"/>
      <c r="AQ245" s="27"/>
      <c r="AR245" s="27"/>
      <c r="AS245" s="27"/>
      <c r="AT245" s="27"/>
      <c r="AU245" s="27"/>
      <c r="AV245" s="27"/>
      <c r="AW245" s="27"/>
      <c r="AX245" s="27"/>
      <c r="AY245" s="27"/>
      <c r="AZ245" s="27"/>
      <c r="BA245" s="27"/>
      <c r="BB245" s="27"/>
      <c r="BC245" s="27"/>
      <c r="BD245" s="27"/>
      <c r="BE245" s="27"/>
      <c r="BF245" s="27"/>
      <c r="BG245" s="27"/>
      <c r="BH245" s="27"/>
      <c r="BI245" s="27"/>
      <c r="BJ245" s="27"/>
      <c r="BK245" s="68"/>
      <c r="BL245" s="36"/>
      <c r="BM245" s="60"/>
      <c r="BN245" s="7"/>
      <c r="BO245" s="7"/>
      <c r="BP245" s="7"/>
    </row>
    <row r="246" spans="3:68" x14ac:dyDescent="0.15">
      <c r="C246">
        <v>235</v>
      </c>
      <c r="D246" s="27"/>
      <c r="E246" s="27"/>
      <c r="F246" s="27"/>
      <c r="G246" s="27"/>
      <c r="H246" s="27"/>
      <c r="I246" s="27"/>
      <c r="J246" s="27"/>
      <c r="K246" s="27"/>
      <c r="L246" s="27"/>
      <c r="M246" s="27"/>
      <c r="N246" s="27"/>
      <c r="O246" s="27"/>
      <c r="P246" s="27"/>
      <c r="Q246" s="27"/>
      <c r="R246" s="27"/>
      <c r="S246" s="27"/>
      <c r="T246" s="27"/>
      <c r="U246" s="27"/>
      <c r="V246" s="27"/>
      <c r="W246" s="27"/>
      <c r="X246" s="27"/>
      <c r="Y246" s="27"/>
      <c r="Z246" s="27"/>
      <c r="AA246" s="27"/>
      <c r="AB246" s="27"/>
      <c r="AC246" s="27"/>
      <c r="AD246" s="27"/>
      <c r="AE246" s="27"/>
      <c r="AF246" s="27"/>
      <c r="AG246" s="27"/>
      <c r="AH246" s="27"/>
      <c r="AI246" s="27"/>
      <c r="AJ246" s="27"/>
      <c r="AK246" s="27"/>
      <c r="AL246" s="27"/>
      <c r="AM246" s="27"/>
      <c r="AN246" s="27"/>
      <c r="AO246" s="27"/>
      <c r="AP246" s="27"/>
      <c r="AQ246" s="27"/>
      <c r="AR246" s="27"/>
      <c r="AS246" s="27"/>
      <c r="AT246" s="27"/>
      <c r="AU246" s="27"/>
      <c r="AV246" s="27"/>
      <c r="AW246" s="27"/>
      <c r="AX246" s="27"/>
      <c r="AY246" s="27"/>
      <c r="AZ246" s="27"/>
      <c r="BA246" s="27"/>
      <c r="BB246" s="27"/>
      <c r="BC246" s="27"/>
      <c r="BD246" s="27"/>
      <c r="BE246" s="27"/>
      <c r="BF246" s="27"/>
      <c r="BG246" s="27"/>
      <c r="BH246" s="27"/>
      <c r="BI246" s="27"/>
      <c r="BJ246" s="27"/>
      <c r="BK246" s="68"/>
      <c r="BL246" s="36"/>
      <c r="BM246" s="60"/>
      <c r="BN246" s="7"/>
      <c r="BO246" s="7"/>
      <c r="BP246" s="7"/>
    </row>
    <row r="247" spans="3:68" x14ac:dyDescent="0.15">
      <c r="C247">
        <v>236</v>
      </c>
      <c r="D247" s="27"/>
      <c r="E247" s="27"/>
      <c r="F247" s="27"/>
      <c r="G247" s="27"/>
      <c r="H247" s="27"/>
      <c r="I247" s="27"/>
      <c r="J247" s="27"/>
      <c r="K247" s="27"/>
      <c r="L247" s="27"/>
      <c r="M247" s="27"/>
      <c r="N247" s="27"/>
      <c r="O247" s="27"/>
      <c r="P247" s="27"/>
      <c r="Q247" s="27"/>
      <c r="R247" s="27"/>
      <c r="S247" s="27"/>
      <c r="T247" s="27"/>
      <c r="U247" s="27"/>
      <c r="V247" s="27"/>
      <c r="W247" s="27"/>
      <c r="X247" s="27"/>
      <c r="Y247" s="27"/>
      <c r="Z247" s="27"/>
      <c r="AA247" s="27"/>
      <c r="AB247" s="27"/>
      <c r="AC247" s="27"/>
      <c r="AD247" s="27"/>
      <c r="AE247" s="27"/>
      <c r="AF247" s="27"/>
      <c r="AG247" s="27"/>
      <c r="AH247" s="27"/>
      <c r="AI247" s="27"/>
      <c r="AJ247" s="27"/>
      <c r="AK247" s="27"/>
      <c r="AL247" s="27"/>
      <c r="AM247" s="27"/>
      <c r="AN247" s="27"/>
      <c r="AO247" s="27"/>
      <c r="AP247" s="27"/>
      <c r="AQ247" s="27"/>
      <c r="AR247" s="27"/>
      <c r="AS247" s="27"/>
      <c r="AT247" s="27"/>
      <c r="AU247" s="27"/>
      <c r="AV247" s="27"/>
      <c r="AW247" s="27"/>
      <c r="AX247" s="27"/>
      <c r="AY247" s="27"/>
      <c r="AZ247" s="27"/>
      <c r="BA247" s="27"/>
      <c r="BB247" s="27"/>
      <c r="BC247" s="27"/>
      <c r="BD247" s="27"/>
      <c r="BE247" s="27"/>
      <c r="BF247" s="27"/>
      <c r="BG247" s="27"/>
      <c r="BH247" s="27"/>
      <c r="BI247" s="27"/>
      <c r="BJ247" s="27"/>
      <c r="BK247" s="68"/>
      <c r="BL247" s="36"/>
      <c r="BM247" s="60"/>
      <c r="BN247" s="7"/>
      <c r="BO247" s="7"/>
      <c r="BP247" s="7"/>
    </row>
    <row r="248" spans="3:68" x14ac:dyDescent="0.15">
      <c r="C248">
        <v>237</v>
      </c>
      <c r="D248" s="27"/>
      <c r="E248" s="27"/>
      <c r="F248" s="27"/>
      <c r="G248" s="27"/>
      <c r="H248" s="27"/>
      <c r="I248" s="27"/>
      <c r="J248" s="27"/>
      <c r="K248" s="27"/>
      <c r="L248" s="27"/>
      <c r="M248" s="27"/>
      <c r="N248" s="27"/>
      <c r="O248" s="27"/>
      <c r="P248" s="27"/>
      <c r="Q248" s="27"/>
      <c r="R248" s="27"/>
      <c r="S248" s="27"/>
      <c r="T248" s="27"/>
      <c r="U248" s="27"/>
      <c r="V248" s="27"/>
      <c r="W248" s="27"/>
      <c r="X248" s="27"/>
      <c r="Y248" s="27"/>
      <c r="Z248" s="27"/>
      <c r="AA248" s="27"/>
      <c r="AB248" s="27"/>
      <c r="AC248" s="27"/>
      <c r="AD248" s="27"/>
      <c r="AE248" s="27"/>
      <c r="AF248" s="27"/>
      <c r="AG248" s="27"/>
      <c r="AH248" s="27"/>
      <c r="AI248" s="27"/>
      <c r="AJ248" s="27"/>
      <c r="AK248" s="27"/>
      <c r="AL248" s="27"/>
      <c r="AM248" s="27"/>
      <c r="AN248" s="27"/>
      <c r="AO248" s="27"/>
      <c r="AP248" s="27"/>
      <c r="AQ248" s="27"/>
      <c r="AR248" s="27"/>
      <c r="AS248" s="27"/>
      <c r="AT248" s="27"/>
      <c r="AU248" s="27"/>
      <c r="AV248" s="27"/>
      <c r="AW248" s="27"/>
      <c r="AX248" s="27"/>
      <c r="AY248" s="27"/>
      <c r="AZ248" s="27"/>
      <c r="BA248" s="27"/>
      <c r="BB248" s="27"/>
      <c r="BC248" s="27"/>
      <c r="BD248" s="27"/>
      <c r="BE248" s="27"/>
      <c r="BF248" s="27"/>
      <c r="BG248" s="27"/>
      <c r="BH248" s="27"/>
      <c r="BI248" s="27"/>
      <c r="BJ248" s="27"/>
      <c r="BK248" s="68"/>
      <c r="BL248" s="36"/>
      <c r="BM248" s="60"/>
      <c r="BN248" s="7"/>
      <c r="BO248" s="7"/>
      <c r="BP248" s="7"/>
    </row>
    <row r="249" spans="3:68" x14ac:dyDescent="0.15">
      <c r="C249">
        <v>238</v>
      </c>
      <c r="D249" s="27"/>
      <c r="E249" s="27"/>
      <c r="F249" s="27"/>
      <c r="G249" s="27"/>
      <c r="H249" s="27"/>
      <c r="I249" s="27"/>
      <c r="J249" s="27"/>
      <c r="K249" s="27"/>
      <c r="L249" s="27"/>
      <c r="M249" s="27"/>
      <c r="N249" s="27"/>
      <c r="O249" s="27"/>
      <c r="P249" s="27"/>
      <c r="Q249" s="27"/>
      <c r="R249" s="27"/>
      <c r="S249" s="27"/>
      <c r="T249" s="27"/>
      <c r="U249" s="27"/>
      <c r="V249" s="27"/>
      <c r="W249" s="27"/>
      <c r="X249" s="27"/>
      <c r="Y249" s="27"/>
      <c r="Z249" s="27"/>
      <c r="AA249" s="27"/>
      <c r="AB249" s="27"/>
      <c r="AC249" s="27"/>
      <c r="AD249" s="27"/>
      <c r="AE249" s="27"/>
      <c r="AF249" s="27"/>
      <c r="AG249" s="27"/>
      <c r="AH249" s="27"/>
      <c r="AI249" s="27"/>
      <c r="AJ249" s="27"/>
      <c r="AK249" s="27"/>
      <c r="AL249" s="27"/>
      <c r="AM249" s="27"/>
      <c r="AN249" s="27"/>
      <c r="AO249" s="27"/>
      <c r="AP249" s="27"/>
      <c r="AQ249" s="27"/>
      <c r="AR249" s="27"/>
      <c r="AS249" s="27"/>
      <c r="AT249" s="27"/>
      <c r="AU249" s="27"/>
      <c r="AV249" s="27"/>
      <c r="AW249" s="27"/>
      <c r="AX249" s="27"/>
      <c r="AY249" s="27"/>
      <c r="AZ249" s="27"/>
      <c r="BA249" s="27"/>
      <c r="BB249" s="27"/>
      <c r="BC249" s="27"/>
      <c r="BD249" s="27"/>
      <c r="BE249" s="27"/>
      <c r="BF249" s="27"/>
      <c r="BG249" s="27"/>
      <c r="BH249" s="27"/>
      <c r="BI249" s="27"/>
      <c r="BJ249" s="27"/>
      <c r="BK249" s="68"/>
      <c r="BL249" s="36"/>
      <c r="BM249" s="60"/>
      <c r="BN249" s="7"/>
      <c r="BO249" s="7"/>
      <c r="BP249" s="7"/>
    </row>
    <row r="250" spans="3:68" x14ac:dyDescent="0.15">
      <c r="C250">
        <v>239</v>
      </c>
      <c r="D250" s="27"/>
      <c r="E250" s="27"/>
      <c r="F250" s="27"/>
      <c r="G250" s="27"/>
      <c r="H250" s="27"/>
      <c r="I250" s="27"/>
      <c r="J250" s="27"/>
      <c r="K250" s="27"/>
      <c r="L250" s="27"/>
      <c r="M250" s="27"/>
      <c r="N250" s="27"/>
      <c r="O250" s="27"/>
      <c r="P250" s="27"/>
      <c r="Q250" s="27"/>
      <c r="R250" s="27"/>
      <c r="S250" s="27"/>
      <c r="T250" s="27"/>
      <c r="U250" s="27"/>
      <c r="V250" s="27"/>
      <c r="W250" s="27"/>
      <c r="X250" s="27"/>
      <c r="Y250" s="27"/>
      <c r="Z250" s="27"/>
      <c r="AA250" s="27"/>
      <c r="AB250" s="27"/>
      <c r="AC250" s="27"/>
      <c r="AD250" s="27"/>
      <c r="AE250" s="27"/>
      <c r="AF250" s="27"/>
      <c r="AG250" s="27"/>
      <c r="AH250" s="27"/>
      <c r="AI250" s="27"/>
      <c r="AJ250" s="27"/>
      <c r="AK250" s="27"/>
      <c r="AL250" s="27"/>
      <c r="AM250" s="27"/>
      <c r="AN250" s="27"/>
      <c r="AO250" s="27"/>
      <c r="AP250" s="27"/>
      <c r="AQ250" s="27"/>
      <c r="AR250" s="27"/>
      <c r="AS250" s="27"/>
      <c r="AT250" s="27"/>
      <c r="AU250" s="27"/>
      <c r="AV250" s="27"/>
      <c r="AW250" s="27"/>
      <c r="AX250" s="27"/>
      <c r="AY250" s="27"/>
      <c r="AZ250" s="27"/>
      <c r="BA250" s="27"/>
      <c r="BB250" s="27"/>
      <c r="BC250" s="27"/>
      <c r="BD250" s="27"/>
      <c r="BE250" s="27"/>
      <c r="BF250" s="27"/>
      <c r="BG250" s="27"/>
      <c r="BH250" s="27"/>
      <c r="BI250" s="27"/>
      <c r="BJ250" s="27"/>
      <c r="BK250" s="68"/>
      <c r="BL250" s="36"/>
      <c r="BM250" s="60"/>
      <c r="BN250" s="7"/>
      <c r="BO250" s="7"/>
      <c r="BP250" s="7"/>
    </row>
    <row r="251" spans="3:68" x14ac:dyDescent="0.15">
      <c r="C251">
        <v>240</v>
      </c>
      <c r="D251" s="27"/>
      <c r="E251" s="27"/>
      <c r="F251" s="27"/>
      <c r="G251" s="27"/>
      <c r="H251" s="27"/>
      <c r="I251" s="27"/>
      <c r="J251" s="27"/>
      <c r="K251" s="27"/>
      <c r="L251" s="27"/>
      <c r="M251" s="27"/>
      <c r="N251" s="27"/>
      <c r="O251" s="27"/>
      <c r="P251" s="27"/>
      <c r="Q251" s="27"/>
      <c r="R251" s="27"/>
      <c r="S251" s="27"/>
      <c r="T251" s="27"/>
      <c r="U251" s="27"/>
      <c r="V251" s="27"/>
      <c r="W251" s="27"/>
      <c r="X251" s="27"/>
      <c r="Y251" s="27"/>
      <c r="Z251" s="27"/>
      <c r="AA251" s="27"/>
      <c r="AB251" s="27"/>
      <c r="AC251" s="27"/>
      <c r="AD251" s="27"/>
      <c r="AE251" s="27"/>
      <c r="AF251" s="27"/>
      <c r="AG251" s="27"/>
      <c r="AH251" s="27"/>
      <c r="AI251" s="27"/>
      <c r="AJ251" s="27"/>
      <c r="AK251" s="27"/>
      <c r="AL251" s="27"/>
      <c r="AM251" s="27"/>
      <c r="AN251" s="27"/>
      <c r="AO251" s="27"/>
      <c r="AP251" s="27"/>
      <c r="AQ251" s="27"/>
      <c r="AR251" s="27"/>
      <c r="AS251" s="27"/>
      <c r="AT251" s="27"/>
      <c r="AU251" s="27"/>
      <c r="AV251" s="27"/>
      <c r="AW251" s="27"/>
      <c r="AX251" s="27"/>
      <c r="AY251" s="27"/>
      <c r="AZ251" s="27"/>
      <c r="BA251" s="27"/>
      <c r="BB251" s="27"/>
      <c r="BC251" s="27"/>
      <c r="BD251" s="27"/>
      <c r="BE251" s="27"/>
      <c r="BF251" s="27"/>
      <c r="BG251" s="27"/>
      <c r="BH251" s="27"/>
      <c r="BI251" s="27"/>
      <c r="BJ251" s="27"/>
      <c r="BK251" s="68"/>
      <c r="BL251" s="36"/>
      <c r="BM251" s="60"/>
      <c r="BN251" s="7"/>
      <c r="BO251" s="7"/>
      <c r="BP251" s="7"/>
    </row>
    <row r="252" spans="3:68" x14ac:dyDescent="0.15">
      <c r="C252">
        <v>241</v>
      </c>
      <c r="D252" s="27"/>
      <c r="E252" s="27"/>
      <c r="F252" s="27"/>
      <c r="G252" s="27"/>
      <c r="H252" s="27"/>
      <c r="I252" s="27"/>
      <c r="J252" s="27"/>
      <c r="K252" s="27"/>
      <c r="L252" s="27"/>
      <c r="M252" s="27"/>
      <c r="N252" s="27"/>
      <c r="O252" s="27"/>
      <c r="P252" s="27"/>
      <c r="Q252" s="27"/>
      <c r="R252" s="27"/>
      <c r="S252" s="27"/>
      <c r="T252" s="27"/>
      <c r="U252" s="27"/>
      <c r="V252" s="27"/>
      <c r="W252" s="27"/>
      <c r="X252" s="27"/>
      <c r="Y252" s="27"/>
      <c r="Z252" s="27"/>
      <c r="AA252" s="27"/>
      <c r="AB252" s="27"/>
      <c r="AC252" s="27"/>
      <c r="AD252" s="27"/>
      <c r="AE252" s="27"/>
      <c r="AF252" s="27"/>
      <c r="AG252" s="27"/>
      <c r="AH252" s="27"/>
      <c r="AI252" s="27"/>
      <c r="AJ252" s="27"/>
      <c r="AK252" s="27"/>
      <c r="AL252" s="27"/>
      <c r="AM252" s="27"/>
      <c r="AN252" s="27"/>
      <c r="AO252" s="27"/>
      <c r="AP252" s="27"/>
      <c r="AQ252" s="27"/>
      <c r="AR252" s="27"/>
      <c r="AS252" s="27"/>
      <c r="AT252" s="27"/>
      <c r="AU252" s="27"/>
      <c r="AV252" s="27"/>
      <c r="AW252" s="27"/>
      <c r="AX252" s="27"/>
      <c r="AY252" s="27"/>
      <c r="AZ252" s="27"/>
      <c r="BA252" s="27"/>
      <c r="BB252" s="27"/>
      <c r="BC252" s="27"/>
      <c r="BD252" s="27"/>
      <c r="BE252" s="27"/>
      <c r="BF252" s="27"/>
      <c r="BG252" s="27"/>
      <c r="BH252" s="27"/>
      <c r="BI252" s="27"/>
      <c r="BJ252" s="27"/>
      <c r="BK252" s="68"/>
      <c r="BL252" s="36"/>
      <c r="BM252" s="60"/>
      <c r="BN252" s="7"/>
      <c r="BO252" s="7"/>
      <c r="BP252" s="7"/>
    </row>
    <row r="253" spans="3:68" x14ac:dyDescent="0.15">
      <c r="C253">
        <v>242</v>
      </c>
      <c r="D253" s="27"/>
      <c r="E253" s="27"/>
      <c r="F253" s="27"/>
      <c r="G253" s="27"/>
      <c r="H253" s="27"/>
      <c r="I253" s="27"/>
      <c r="J253" s="27"/>
      <c r="K253" s="27"/>
      <c r="L253" s="27"/>
      <c r="M253" s="27"/>
      <c r="N253" s="27"/>
      <c r="O253" s="27"/>
      <c r="P253" s="27"/>
      <c r="Q253" s="27"/>
      <c r="R253" s="27"/>
      <c r="S253" s="27"/>
      <c r="T253" s="27"/>
      <c r="U253" s="27"/>
      <c r="V253" s="27"/>
      <c r="W253" s="27"/>
      <c r="X253" s="27"/>
      <c r="Y253" s="27"/>
      <c r="Z253" s="27"/>
      <c r="AA253" s="27"/>
      <c r="AB253" s="27"/>
      <c r="AC253" s="27"/>
      <c r="AD253" s="27"/>
      <c r="AE253" s="27"/>
      <c r="AF253" s="27"/>
      <c r="AG253" s="27"/>
      <c r="AH253" s="27"/>
      <c r="AI253" s="27"/>
      <c r="AJ253" s="27"/>
      <c r="AK253" s="27"/>
      <c r="AL253" s="27"/>
      <c r="AM253" s="27"/>
      <c r="AN253" s="27"/>
      <c r="AO253" s="27"/>
      <c r="AP253" s="27"/>
      <c r="AQ253" s="27"/>
      <c r="AR253" s="27"/>
      <c r="AS253" s="27"/>
      <c r="AT253" s="27"/>
      <c r="AU253" s="27"/>
      <c r="AV253" s="27"/>
      <c r="AW253" s="27"/>
      <c r="AX253" s="27"/>
      <c r="AY253" s="27"/>
      <c r="AZ253" s="27"/>
      <c r="BA253" s="27"/>
      <c r="BB253" s="27"/>
      <c r="BC253" s="27"/>
      <c r="BD253" s="27"/>
      <c r="BE253" s="27"/>
      <c r="BF253" s="27"/>
      <c r="BG253" s="27"/>
      <c r="BH253" s="27"/>
      <c r="BI253" s="27"/>
      <c r="BJ253" s="27"/>
      <c r="BK253" s="68"/>
      <c r="BL253" s="36"/>
      <c r="BM253" s="60"/>
      <c r="BN253" s="7"/>
      <c r="BO253" s="7"/>
      <c r="BP253" s="7"/>
    </row>
    <row r="254" spans="3:68" x14ac:dyDescent="0.15">
      <c r="C254">
        <v>243</v>
      </c>
      <c r="D254" s="27"/>
      <c r="E254" s="27"/>
      <c r="F254" s="27"/>
      <c r="G254" s="27"/>
      <c r="H254" s="27"/>
      <c r="I254" s="27"/>
      <c r="J254" s="27"/>
      <c r="K254" s="27"/>
      <c r="L254" s="27"/>
      <c r="M254" s="27"/>
      <c r="N254" s="27"/>
      <c r="O254" s="27"/>
      <c r="P254" s="27"/>
      <c r="Q254" s="27"/>
      <c r="R254" s="27"/>
      <c r="S254" s="27"/>
      <c r="T254" s="27"/>
      <c r="U254" s="27"/>
      <c r="V254" s="27"/>
      <c r="W254" s="27"/>
      <c r="X254" s="27"/>
      <c r="Y254" s="27"/>
      <c r="Z254" s="27"/>
      <c r="AA254" s="27"/>
      <c r="AB254" s="27"/>
      <c r="AC254" s="27"/>
      <c r="AD254" s="27"/>
      <c r="AE254" s="27"/>
      <c r="AF254" s="27"/>
      <c r="AG254" s="27"/>
      <c r="AH254" s="27"/>
      <c r="AI254" s="27"/>
      <c r="AJ254" s="27"/>
      <c r="AK254" s="27"/>
      <c r="AL254" s="27"/>
      <c r="AM254" s="27"/>
      <c r="AN254" s="27"/>
      <c r="AO254" s="27"/>
      <c r="AP254" s="27"/>
      <c r="AQ254" s="27"/>
      <c r="AR254" s="27"/>
      <c r="AS254" s="27"/>
      <c r="AT254" s="27"/>
      <c r="AU254" s="27"/>
      <c r="AV254" s="27"/>
      <c r="AW254" s="27"/>
      <c r="AX254" s="27"/>
      <c r="AY254" s="27"/>
      <c r="AZ254" s="27"/>
      <c r="BA254" s="27"/>
      <c r="BB254" s="27"/>
      <c r="BC254" s="27"/>
      <c r="BD254" s="27"/>
      <c r="BE254" s="27"/>
      <c r="BF254" s="27"/>
      <c r="BG254" s="27"/>
      <c r="BH254" s="27"/>
      <c r="BI254" s="27"/>
      <c r="BJ254" s="27"/>
      <c r="BK254" s="68"/>
      <c r="BL254" s="36"/>
      <c r="BM254" s="60"/>
      <c r="BN254" s="7"/>
      <c r="BO254" s="7"/>
      <c r="BP254" s="7"/>
    </row>
    <row r="255" spans="3:68" x14ac:dyDescent="0.15">
      <c r="C255">
        <v>244</v>
      </c>
      <c r="D255" s="27"/>
      <c r="E255" s="27"/>
      <c r="F255" s="27"/>
      <c r="G255" s="27"/>
      <c r="H255" s="27"/>
      <c r="I255" s="27"/>
      <c r="J255" s="27"/>
      <c r="K255" s="27"/>
      <c r="L255" s="27"/>
      <c r="M255" s="27"/>
      <c r="N255" s="27"/>
      <c r="O255" s="27"/>
      <c r="P255" s="27"/>
      <c r="Q255" s="27"/>
      <c r="R255" s="27"/>
      <c r="S255" s="27"/>
      <c r="T255" s="27"/>
      <c r="U255" s="27"/>
      <c r="V255" s="27"/>
      <c r="W255" s="27"/>
      <c r="X255" s="27"/>
      <c r="Y255" s="27"/>
      <c r="Z255" s="27"/>
      <c r="AA255" s="27"/>
      <c r="AB255" s="27"/>
      <c r="AC255" s="27"/>
      <c r="AD255" s="27"/>
      <c r="AE255" s="27"/>
      <c r="AF255" s="27"/>
      <c r="AG255" s="27"/>
      <c r="AH255" s="27"/>
      <c r="AI255" s="27"/>
      <c r="AJ255" s="27"/>
      <c r="AK255" s="27"/>
      <c r="AL255" s="27"/>
      <c r="AM255" s="27"/>
      <c r="AN255" s="27"/>
      <c r="AO255" s="27"/>
      <c r="AP255" s="27"/>
      <c r="AQ255" s="27"/>
      <c r="AR255" s="27"/>
      <c r="AS255" s="27"/>
      <c r="AT255" s="27"/>
      <c r="AU255" s="27"/>
      <c r="AV255" s="27"/>
      <c r="AW255" s="27"/>
      <c r="AX255" s="27"/>
      <c r="AY255" s="27"/>
      <c r="AZ255" s="27"/>
      <c r="BA255" s="27"/>
      <c r="BB255" s="27"/>
      <c r="BC255" s="27"/>
      <c r="BD255" s="27"/>
      <c r="BE255" s="27"/>
      <c r="BF255" s="27"/>
      <c r="BG255" s="27"/>
      <c r="BH255" s="27"/>
      <c r="BI255" s="27"/>
      <c r="BJ255" s="27"/>
      <c r="BK255" s="68"/>
      <c r="BL255" s="36"/>
      <c r="BM255" s="60"/>
      <c r="BN255" s="7"/>
      <c r="BO255" s="7"/>
      <c r="BP255" s="7"/>
    </row>
    <row r="256" spans="3:68" x14ac:dyDescent="0.15">
      <c r="C256">
        <v>245</v>
      </c>
      <c r="D256" s="27"/>
      <c r="E256" s="27"/>
      <c r="F256" s="27"/>
      <c r="G256" s="27"/>
      <c r="H256" s="27"/>
      <c r="I256" s="27"/>
      <c r="J256" s="27"/>
      <c r="K256" s="27"/>
      <c r="L256" s="27"/>
      <c r="M256" s="27"/>
      <c r="N256" s="27"/>
      <c r="O256" s="27"/>
      <c r="P256" s="27"/>
      <c r="Q256" s="27"/>
      <c r="R256" s="27"/>
      <c r="S256" s="27"/>
      <c r="T256" s="27"/>
      <c r="U256" s="27"/>
      <c r="V256" s="27"/>
      <c r="W256" s="27"/>
      <c r="X256" s="27"/>
      <c r="Y256" s="27"/>
      <c r="Z256" s="27"/>
      <c r="AA256" s="27"/>
      <c r="AB256" s="27"/>
      <c r="AC256" s="27"/>
      <c r="AD256" s="27"/>
      <c r="AE256" s="27"/>
      <c r="AF256" s="27"/>
      <c r="AG256" s="27"/>
      <c r="AH256" s="27"/>
      <c r="AI256" s="27"/>
      <c r="AJ256" s="27"/>
      <c r="AK256" s="27"/>
      <c r="AL256" s="27"/>
      <c r="AM256" s="27"/>
      <c r="AN256" s="27"/>
      <c r="AO256" s="27"/>
      <c r="AP256" s="27"/>
      <c r="AQ256" s="27"/>
      <c r="AR256" s="27"/>
      <c r="AS256" s="27"/>
      <c r="AT256" s="27"/>
      <c r="AU256" s="27"/>
      <c r="AV256" s="27"/>
      <c r="AW256" s="27"/>
      <c r="AX256" s="27"/>
      <c r="AY256" s="27"/>
      <c r="AZ256" s="27"/>
      <c r="BA256" s="27"/>
      <c r="BB256" s="27"/>
      <c r="BC256" s="27"/>
      <c r="BD256" s="27"/>
      <c r="BE256" s="27"/>
      <c r="BF256" s="27"/>
      <c r="BG256" s="27"/>
      <c r="BH256" s="27"/>
      <c r="BI256" s="27"/>
      <c r="BJ256" s="27"/>
      <c r="BK256" s="68"/>
      <c r="BL256" s="36"/>
      <c r="BM256" s="60"/>
      <c r="BN256" s="7"/>
      <c r="BO256" s="7"/>
      <c r="BP256" s="7"/>
    </row>
    <row r="257" spans="3:68" x14ac:dyDescent="0.15">
      <c r="C257">
        <v>246</v>
      </c>
      <c r="D257" s="27"/>
      <c r="E257" s="27"/>
      <c r="F257" s="27"/>
      <c r="G257" s="27"/>
      <c r="H257" s="27"/>
      <c r="I257" s="27"/>
      <c r="J257" s="27"/>
      <c r="K257" s="27"/>
      <c r="L257" s="27"/>
      <c r="M257" s="27"/>
      <c r="N257" s="27"/>
      <c r="O257" s="27"/>
      <c r="P257" s="27"/>
      <c r="Q257" s="27"/>
      <c r="R257" s="27"/>
      <c r="S257" s="27"/>
      <c r="T257" s="27"/>
      <c r="U257" s="27"/>
      <c r="V257" s="27"/>
      <c r="W257" s="27"/>
      <c r="X257" s="27"/>
      <c r="Y257" s="27"/>
      <c r="Z257" s="27"/>
      <c r="AA257" s="27"/>
      <c r="AB257" s="27"/>
      <c r="AC257" s="27"/>
      <c r="AD257" s="27"/>
      <c r="AE257" s="27"/>
      <c r="AF257" s="27"/>
      <c r="AG257" s="27"/>
      <c r="AH257" s="27"/>
      <c r="AI257" s="27"/>
      <c r="AJ257" s="27"/>
      <c r="AK257" s="27"/>
      <c r="AL257" s="27"/>
      <c r="AM257" s="27"/>
      <c r="AN257" s="27"/>
      <c r="AO257" s="27"/>
      <c r="AP257" s="27"/>
      <c r="AQ257" s="27"/>
      <c r="AR257" s="27"/>
      <c r="AS257" s="27"/>
      <c r="AT257" s="27"/>
      <c r="AU257" s="27"/>
      <c r="AV257" s="27"/>
      <c r="AW257" s="27"/>
      <c r="AX257" s="27"/>
      <c r="AY257" s="27"/>
      <c r="AZ257" s="27"/>
      <c r="BA257" s="27"/>
      <c r="BB257" s="27"/>
      <c r="BC257" s="27"/>
      <c r="BD257" s="27"/>
      <c r="BE257" s="27"/>
      <c r="BF257" s="27"/>
      <c r="BG257" s="27"/>
      <c r="BH257" s="27"/>
      <c r="BI257" s="27"/>
      <c r="BJ257" s="27"/>
      <c r="BK257" s="68"/>
      <c r="BL257" s="36"/>
      <c r="BM257" s="60"/>
      <c r="BN257" s="7"/>
      <c r="BO257" s="7"/>
      <c r="BP257" s="7"/>
    </row>
    <row r="258" spans="3:68" x14ac:dyDescent="0.15">
      <c r="C258">
        <v>247</v>
      </c>
      <c r="D258" s="27"/>
      <c r="E258" s="27"/>
      <c r="F258" s="27"/>
      <c r="G258" s="27"/>
      <c r="H258" s="27"/>
      <c r="I258" s="27"/>
      <c r="J258" s="27"/>
      <c r="K258" s="27"/>
      <c r="L258" s="27"/>
      <c r="M258" s="27"/>
      <c r="N258" s="27"/>
      <c r="O258" s="27"/>
      <c r="P258" s="27"/>
      <c r="Q258" s="27"/>
      <c r="R258" s="27"/>
      <c r="S258" s="27"/>
      <c r="T258" s="27"/>
      <c r="U258" s="27"/>
      <c r="V258" s="27"/>
      <c r="W258" s="27"/>
      <c r="X258" s="27"/>
      <c r="Y258" s="27"/>
      <c r="Z258" s="27"/>
      <c r="AA258" s="27"/>
      <c r="AB258" s="27"/>
      <c r="AC258" s="27"/>
      <c r="AD258" s="27"/>
      <c r="AE258" s="27"/>
      <c r="AF258" s="27"/>
      <c r="AG258" s="27"/>
      <c r="AH258" s="27"/>
      <c r="AI258" s="27"/>
      <c r="AJ258" s="27"/>
      <c r="AK258" s="27"/>
      <c r="AL258" s="27"/>
      <c r="AM258" s="27"/>
      <c r="AN258" s="27"/>
      <c r="AO258" s="27"/>
      <c r="AP258" s="27"/>
      <c r="AQ258" s="27"/>
      <c r="AR258" s="27"/>
      <c r="AS258" s="27"/>
      <c r="AT258" s="27"/>
      <c r="AU258" s="27"/>
      <c r="AV258" s="27"/>
      <c r="AW258" s="27"/>
      <c r="AX258" s="27"/>
      <c r="AY258" s="27"/>
      <c r="AZ258" s="27"/>
      <c r="BA258" s="27"/>
      <c r="BB258" s="27"/>
      <c r="BC258" s="27"/>
      <c r="BD258" s="27"/>
      <c r="BE258" s="27"/>
      <c r="BF258" s="27"/>
      <c r="BG258" s="27"/>
      <c r="BH258" s="27"/>
      <c r="BI258" s="27"/>
      <c r="BJ258" s="27"/>
      <c r="BK258" s="68"/>
      <c r="BL258" s="36"/>
      <c r="BM258" s="60"/>
      <c r="BN258" s="7"/>
      <c r="BO258" s="7"/>
      <c r="BP258" s="7"/>
    </row>
    <row r="259" spans="3:68" x14ac:dyDescent="0.15">
      <c r="C259">
        <v>248</v>
      </c>
      <c r="D259" s="27"/>
      <c r="E259" s="27"/>
      <c r="F259" s="27"/>
      <c r="G259" s="27"/>
      <c r="H259" s="27"/>
      <c r="I259" s="27"/>
      <c r="J259" s="27"/>
      <c r="K259" s="27"/>
      <c r="L259" s="27"/>
      <c r="M259" s="27"/>
      <c r="N259" s="27"/>
      <c r="O259" s="27"/>
      <c r="P259" s="27"/>
      <c r="Q259" s="27"/>
      <c r="R259" s="27"/>
      <c r="S259" s="27"/>
      <c r="T259" s="27"/>
      <c r="U259" s="27"/>
      <c r="V259" s="27"/>
      <c r="W259" s="27"/>
      <c r="X259" s="27"/>
      <c r="Y259" s="27"/>
      <c r="Z259" s="27"/>
      <c r="AA259" s="27"/>
      <c r="AB259" s="27"/>
      <c r="AC259" s="27"/>
      <c r="AD259" s="27"/>
      <c r="AE259" s="27"/>
      <c r="AF259" s="27"/>
      <c r="AG259" s="27"/>
      <c r="AH259" s="27"/>
      <c r="AI259" s="27"/>
      <c r="AJ259" s="27"/>
      <c r="AK259" s="27"/>
      <c r="AL259" s="27"/>
      <c r="AM259" s="27"/>
      <c r="AN259" s="27"/>
      <c r="AO259" s="27"/>
      <c r="AP259" s="27"/>
      <c r="AQ259" s="27"/>
      <c r="AR259" s="27"/>
      <c r="AS259" s="27"/>
      <c r="AT259" s="27"/>
      <c r="AU259" s="27"/>
      <c r="AV259" s="27"/>
      <c r="AW259" s="27"/>
      <c r="AX259" s="27"/>
      <c r="AY259" s="27"/>
      <c r="AZ259" s="27"/>
      <c r="BA259" s="27"/>
      <c r="BB259" s="27"/>
      <c r="BC259" s="27"/>
      <c r="BD259" s="27"/>
      <c r="BE259" s="27"/>
      <c r="BF259" s="27"/>
      <c r="BG259" s="27"/>
      <c r="BH259" s="27"/>
      <c r="BI259" s="27"/>
      <c r="BJ259" s="27"/>
      <c r="BK259" s="68"/>
      <c r="BL259" s="36"/>
      <c r="BM259" s="60"/>
      <c r="BN259" s="7"/>
      <c r="BO259" s="7"/>
      <c r="BP259" s="7"/>
    </row>
    <row r="260" spans="3:68" x14ac:dyDescent="0.15">
      <c r="C260">
        <v>249</v>
      </c>
      <c r="D260" s="27"/>
      <c r="E260" s="27"/>
      <c r="F260" s="27"/>
      <c r="G260" s="27"/>
      <c r="H260" s="27"/>
      <c r="I260" s="27"/>
      <c r="J260" s="27"/>
      <c r="K260" s="27"/>
      <c r="L260" s="27"/>
      <c r="M260" s="27"/>
      <c r="N260" s="27"/>
      <c r="O260" s="27"/>
      <c r="P260" s="27"/>
      <c r="Q260" s="27"/>
      <c r="R260" s="27"/>
      <c r="S260" s="27"/>
      <c r="T260" s="27"/>
      <c r="U260" s="27"/>
      <c r="V260" s="27"/>
      <c r="W260" s="27"/>
      <c r="X260" s="27"/>
      <c r="Y260" s="27"/>
      <c r="Z260" s="27"/>
      <c r="AA260" s="27"/>
      <c r="AB260" s="27"/>
      <c r="AC260" s="27"/>
      <c r="AD260" s="27"/>
      <c r="AE260" s="27"/>
      <c r="AF260" s="27"/>
      <c r="AG260" s="27"/>
      <c r="AH260" s="27"/>
      <c r="AI260" s="27"/>
      <c r="AJ260" s="27"/>
      <c r="AK260" s="27"/>
      <c r="AL260" s="27"/>
      <c r="AM260" s="27"/>
      <c r="AN260" s="27"/>
      <c r="AO260" s="27"/>
      <c r="AP260" s="27"/>
      <c r="AQ260" s="27"/>
      <c r="AR260" s="27"/>
      <c r="AS260" s="27"/>
      <c r="AT260" s="27"/>
      <c r="AU260" s="27"/>
      <c r="AV260" s="27"/>
      <c r="AW260" s="27"/>
      <c r="AX260" s="27"/>
      <c r="AY260" s="27"/>
      <c r="AZ260" s="27"/>
      <c r="BA260" s="27"/>
      <c r="BB260" s="27"/>
      <c r="BC260" s="27"/>
      <c r="BD260" s="27"/>
      <c r="BE260" s="27"/>
      <c r="BF260" s="27"/>
      <c r="BG260" s="27"/>
      <c r="BH260" s="27"/>
      <c r="BI260" s="27"/>
      <c r="BJ260" s="27"/>
      <c r="BK260" s="68"/>
      <c r="BL260" s="36"/>
      <c r="BM260" s="60"/>
      <c r="BN260" s="7"/>
      <c r="BO260" s="7"/>
      <c r="BP260" s="7"/>
    </row>
    <row r="261" spans="3:68" x14ac:dyDescent="0.15">
      <c r="C261">
        <v>250</v>
      </c>
      <c r="D261" s="27"/>
      <c r="E261" s="27"/>
      <c r="F261" s="27"/>
      <c r="G261" s="27"/>
      <c r="H261" s="27"/>
      <c r="I261" s="27"/>
      <c r="J261" s="27"/>
      <c r="K261" s="27"/>
      <c r="L261" s="27"/>
      <c r="M261" s="27"/>
      <c r="N261" s="27"/>
      <c r="O261" s="27"/>
      <c r="P261" s="27"/>
      <c r="Q261" s="27"/>
      <c r="R261" s="27"/>
      <c r="S261" s="27"/>
      <c r="T261" s="27"/>
      <c r="U261" s="27"/>
      <c r="V261" s="27"/>
      <c r="W261" s="27"/>
      <c r="X261" s="27"/>
      <c r="Y261" s="27"/>
      <c r="Z261" s="27"/>
      <c r="AA261" s="27"/>
      <c r="AB261" s="27"/>
      <c r="AC261" s="27"/>
      <c r="AD261" s="27"/>
      <c r="AE261" s="27"/>
      <c r="AF261" s="27"/>
      <c r="AG261" s="27"/>
      <c r="AH261" s="27"/>
      <c r="AI261" s="27"/>
      <c r="AJ261" s="27"/>
      <c r="AK261" s="27"/>
      <c r="AL261" s="27"/>
      <c r="AM261" s="27"/>
      <c r="AN261" s="27"/>
      <c r="AO261" s="27"/>
      <c r="AP261" s="27"/>
      <c r="AQ261" s="27"/>
      <c r="AR261" s="27"/>
      <c r="AS261" s="27"/>
      <c r="AT261" s="27"/>
      <c r="AU261" s="27"/>
      <c r="AV261" s="27"/>
      <c r="AW261" s="27"/>
      <c r="AX261" s="27"/>
      <c r="AY261" s="27"/>
      <c r="AZ261" s="27"/>
      <c r="BA261" s="27"/>
      <c r="BB261" s="27"/>
      <c r="BC261" s="27"/>
      <c r="BD261" s="27"/>
      <c r="BE261" s="27"/>
      <c r="BF261" s="27"/>
      <c r="BG261" s="27"/>
      <c r="BH261" s="27"/>
      <c r="BI261" s="27"/>
      <c r="BJ261" s="27"/>
      <c r="BK261" s="68"/>
      <c r="BL261" s="36"/>
      <c r="BM261" s="60"/>
      <c r="BN261" s="7"/>
      <c r="BO261" s="7"/>
      <c r="BP261" s="7"/>
    </row>
    <row r="262" spans="3:68" x14ac:dyDescent="0.15">
      <c r="C262">
        <v>251</v>
      </c>
      <c r="D262" s="27"/>
      <c r="E262" s="27"/>
      <c r="F262" s="27"/>
      <c r="G262" s="27"/>
      <c r="H262" s="27"/>
      <c r="I262" s="27"/>
      <c r="J262" s="27"/>
      <c r="K262" s="27"/>
      <c r="L262" s="27"/>
      <c r="M262" s="27"/>
      <c r="N262" s="27"/>
      <c r="O262" s="27"/>
      <c r="P262" s="27"/>
      <c r="Q262" s="27"/>
      <c r="R262" s="27"/>
      <c r="S262" s="27"/>
      <c r="T262" s="27"/>
      <c r="U262" s="27"/>
      <c r="V262" s="27"/>
      <c r="W262" s="27"/>
      <c r="X262" s="27"/>
      <c r="Y262" s="27"/>
      <c r="Z262" s="27"/>
      <c r="AA262" s="27"/>
      <c r="AB262" s="27"/>
      <c r="AC262" s="27"/>
      <c r="AD262" s="27"/>
      <c r="AE262" s="27"/>
      <c r="AF262" s="27"/>
      <c r="AG262" s="27"/>
      <c r="AH262" s="27"/>
      <c r="AI262" s="27"/>
      <c r="AJ262" s="27"/>
      <c r="AK262" s="27"/>
      <c r="AL262" s="27"/>
      <c r="AM262" s="27"/>
      <c r="AN262" s="27"/>
      <c r="AO262" s="27"/>
      <c r="AP262" s="27"/>
      <c r="AQ262" s="27"/>
      <c r="AR262" s="27"/>
      <c r="AS262" s="27"/>
      <c r="AT262" s="27"/>
      <c r="AU262" s="27"/>
      <c r="AV262" s="27"/>
      <c r="AW262" s="27"/>
      <c r="AX262" s="27"/>
      <c r="AY262" s="27"/>
      <c r="AZ262" s="27"/>
      <c r="BA262" s="27"/>
      <c r="BB262" s="27"/>
      <c r="BC262" s="27"/>
      <c r="BD262" s="27"/>
      <c r="BE262" s="27"/>
      <c r="BF262" s="27"/>
      <c r="BG262" s="27"/>
      <c r="BH262" s="27"/>
      <c r="BI262" s="27"/>
      <c r="BJ262" s="27"/>
      <c r="BK262" s="68"/>
      <c r="BL262" s="36"/>
      <c r="BM262" s="60"/>
      <c r="BN262" s="7"/>
      <c r="BO262" s="7"/>
      <c r="BP262" s="7"/>
    </row>
    <row r="263" spans="3:68" x14ac:dyDescent="0.15">
      <c r="C263">
        <v>252</v>
      </c>
      <c r="D263" s="27"/>
      <c r="E263" s="27"/>
      <c r="F263" s="27"/>
      <c r="G263" s="27"/>
      <c r="H263" s="27"/>
      <c r="I263" s="27"/>
      <c r="J263" s="27"/>
      <c r="K263" s="27"/>
      <c r="L263" s="27"/>
      <c r="M263" s="27"/>
      <c r="N263" s="27"/>
      <c r="O263" s="27"/>
      <c r="P263" s="27"/>
      <c r="Q263" s="27"/>
      <c r="R263" s="27"/>
      <c r="S263" s="27"/>
      <c r="T263" s="27"/>
      <c r="U263" s="27"/>
      <c r="V263" s="27"/>
      <c r="W263" s="27"/>
      <c r="X263" s="27"/>
      <c r="Y263" s="27"/>
      <c r="Z263" s="27"/>
      <c r="AA263" s="27"/>
      <c r="AB263" s="27"/>
      <c r="AC263" s="27"/>
      <c r="AD263" s="27"/>
      <c r="AE263" s="27"/>
      <c r="AF263" s="27"/>
      <c r="AG263" s="27"/>
      <c r="AH263" s="27"/>
      <c r="AI263" s="27"/>
      <c r="AJ263" s="27"/>
      <c r="AK263" s="27"/>
      <c r="AL263" s="27"/>
      <c r="AM263" s="27"/>
      <c r="AN263" s="27"/>
      <c r="AO263" s="27"/>
      <c r="AP263" s="27"/>
      <c r="AQ263" s="27"/>
      <c r="AR263" s="27"/>
      <c r="AS263" s="27"/>
      <c r="AT263" s="27"/>
      <c r="AU263" s="27"/>
      <c r="AV263" s="27"/>
      <c r="AW263" s="27"/>
      <c r="AX263" s="27"/>
      <c r="AY263" s="27"/>
      <c r="AZ263" s="27"/>
      <c r="BA263" s="27"/>
      <c r="BB263" s="27"/>
      <c r="BC263" s="27"/>
      <c r="BD263" s="27"/>
      <c r="BE263" s="27"/>
      <c r="BF263" s="27"/>
      <c r="BG263" s="27"/>
      <c r="BH263" s="27"/>
      <c r="BI263" s="27"/>
      <c r="BJ263" s="27"/>
      <c r="BK263" s="68"/>
      <c r="BL263" s="36"/>
      <c r="BM263" s="60"/>
      <c r="BN263" s="7"/>
      <c r="BO263" s="7"/>
      <c r="BP263" s="7"/>
    </row>
    <row r="264" spans="3:68" x14ac:dyDescent="0.15">
      <c r="C264">
        <v>253</v>
      </c>
      <c r="D264" s="27"/>
      <c r="E264" s="27"/>
      <c r="F264" s="27"/>
      <c r="G264" s="27"/>
      <c r="H264" s="27"/>
      <c r="I264" s="27"/>
      <c r="J264" s="27"/>
      <c r="K264" s="27"/>
      <c r="L264" s="27"/>
      <c r="M264" s="27"/>
      <c r="N264" s="27"/>
      <c r="O264" s="27"/>
      <c r="P264" s="27"/>
      <c r="Q264" s="27"/>
      <c r="R264" s="27"/>
      <c r="S264" s="27"/>
      <c r="T264" s="27"/>
      <c r="U264" s="27"/>
      <c r="V264" s="27"/>
      <c r="W264" s="27"/>
      <c r="X264" s="27"/>
      <c r="Y264" s="27"/>
      <c r="Z264" s="27"/>
      <c r="AA264" s="27"/>
      <c r="AB264" s="27"/>
      <c r="AC264" s="27"/>
      <c r="AD264" s="27"/>
      <c r="AE264" s="27"/>
      <c r="AF264" s="27"/>
      <c r="AG264" s="27"/>
      <c r="AH264" s="27"/>
      <c r="AI264" s="27"/>
      <c r="AJ264" s="27"/>
      <c r="AK264" s="27"/>
      <c r="AL264" s="27"/>
      <c r="AM264" s="27"/>
      <c r="AN264" s="27"/>
      <c r="AO264" s="27"/>
      <c r="AP264" s="27"/>
      <c r="AQ264" s="27"/>
      <c r="AR264" s="27"/>
      <c r="AS264" s="27"/>
      <c r="AT264" s="27"/>
      <c r="AU264" s="27"/>
      <c r="AV264" s="27"/>
      <c r="AW264" s="27"/>
      <c r="AX264" s="27"/>
      <c r="AY264" s="27"/>
      <c r="AZ264" s="27"/>
      <c r="BA264" s="27"/>
      <c r="BB264" s="27"/>
      <c r="BC264" s="27"/>
      <c r="BD264" s="27"/>
      <c r="BE264" s="27"/>
      <c r="BF264" s="27"/>
      <c r="BG264" s="27"/>
      <c r="BH264" s="27"/>
      <c r="BI264" s="27"/>
      <c r="BJ264" s="27"/>
      <c r="BK264" s="68"/>
      <c r="BL264" s="36"/>
      <c r="BM264" s="60"/>
      <c r="BN264" s="7"/>
      <c r="BO264" s="7"/>
      <c r="BP264" s="7"/>
    </row>
    <row r="265" spans="3:68" x14ac:dyDescent="0.15">
      <c r="C265">
        <v>254</v>
      </c>
      <c r="D265" s="27"/>
      <c r="E265" s="27"/>
      <c r="F265" s="27"/>
      <c r="G265" s="27"/>
      <c r="H265" s="27"/>
      <c r="I265" s="27"/>
      <c r="J265" s="27"/>
      <c r="K265" s="27"/>
      <c r="L265" s="27"/>
      <c r="M265" s="27"/>
      <c r="N265" s="27"/>
      <c r="O265" s="27"/>
      <c r="P265" s="27"/>
      <c r="Q265" s="27"/>
      <c r="R265" s="27"/>
      <c r="S265" s="27"/>
      <c r="T265" s="27"/>
      <c r="U265" s="27"/>
      <c r="V265" s="27"/>
      <c r="W265" s="27"/>
      <c r="X265" s="27"/>
      <c r="Y265" s="27"/>
      <c r="Z265" s="27"/>
      <c r="AA265" s="27"/>
      <c r="AB265" s="27"/>
      <c r="AC265" s="27"/>
      <c r="AD265" s="27"/>
      <c r="AE265" s="27"/>
      <c r="AF265" s="27"/>
      <c r="AG265" s="27"/>
      <c r="AH265" s="27"/>
      <c r="AI265" s="27"/>
      <c r="AJ265" s="27"/>
      <c r="AK265" s="27"/>
      <c r="AL265" s="27"/>
      <c r="AM265" s="27"/>
      <c r="AN265" s="27"/>
      <c r="AO265" s="27"/>
      <c r="AP265" s="27"/>
      <c r="AQ265" s="27"/>
      <c r="AR265" s="27"/>
      <c r="AS265" s="27"/>
      <c r="AT265" s="27"/>
      <c r="AU265" s="27"/>
      <c r="AV265" s="27"/>
      <c r="AW265" s="27"/>
      <c r="AX265" s="27"/>
      <c r="AY265" s="27"/>
      <c r="AZ265" s="27"/>
      <c r="BA265" s="27"/>
      <c r="BB265" s="27"/>
      <c r="BC265" s="27"/>
      <c r="BD265" s="27"/>
      <c r="BE265" s="27"/>
      <c r="BF265" s="27"/>
      <c r="BG265" s="27"/>
      <c r="BH265" s="27"/>
      <c r="BI265" s="27"/>
      <c r="BJ265" s="27"/>
      <c r="BK265" s="68"/>
      <c r="BL265" s="36"/>
      <c r="BM265" s="60"/>
      <c r="BN265" s="7"/>
      <c r="BO265" s="7"/>
      <c r="BP265" s="7"/>
    </row>
    <row r="266" spans="3:68" x14ac:dyDescent="0.15">
      <c r="C266">
        <v>255</v>
      </c>
      <c r="D266" s="27"/>
      <c r="E266" s="27"/>
      <c r="F266" s="27"/>
      <c r="G266" s="27"/>
      <c r="H266" s="27"/>
      <c r="I266" s="27"/>
      <c r="J266" s="27"/>
      <c r="K266" s="27"/>
      <c r="L266" s="27"/>
      <c r="M266" s="27"/>
      <c r="N266" s="27"/>
      <c r="O266" s="27"/>
      <c r="P266" s="27"/>
      <c r="Q266" s="27"/>
      <c r="R266" s="27"/>
      <c r="S266" s="27"/>
      <c r="T266" s="27"/>
      <c r="U266" s="27"/>
      <c r="V266" s="27"/>
      <c r="W266" s="27"/>
      <c r="X266" s="27"/>
      <c r="Y266" s="27"/>
      <c r="Z266" s="27"/>
      <c r="AA266" s="27"/>
      <c r="AB266" s="27"/>
      <c r="AC266" s="27"/>
      <c r="AD266" s="27"/>
      <c r="AE266" s="27"/>
      <c r="AF266" s="27"/>
      <c r="AG266" s="27"/>
      <c r="AH266" s="27"/>
      <c r="AI266" s="27"/>
      <c r="AJ266" s="27"/>
      <c r="AK266" s="27"/>
      <c r="AL266" s="27"/>
      <c r="AM266" s="27"/>
      <c r="AN266" s="27"/>
      <c r="AO266" s="27"/>
      <c r="AP266" s="27"/>
      <c r="AQ266" s="27"/>
      <c r="AR266" s="27"/>
      <c r="AS266" s="27"/>
      <c r="AT266" s="27"/>
      <c r="AU266" s="27"/>
      <c r="AV266" s="27"/>
      <c r="AW266" s="27"/>
      <c r="AX266" s="27"/>
      <c r="AY266" s="27"/>
      <c r="AZ266" s="27"/>
      <c r="BA266" s="27"/>
      <c r="BB266" s="27"/>
      <c r="BC266" s="27"/>
      <c r="BD266" s="27"/>
      <c r="BE266" s="27"/>
      <c r="BF266" s="27"/>
      <c r="BG266" s="27"/>
      <c r="BH266" s="27"/>
      <c r="BI266" s="27"/>
      <c r="BJ266" s="27"/>
      <c r="BK266" s="68"/>
      <c r="BL266" s="36"/>
      <c r="BM266" s="60"/>
      <c r="BN266" s="7"/>
      <c r="BO266" s="7"/>
      <c r="BP266" s="7"/>
    </row>
    <row r="267" spans="3:68" x14ac:dyDescent="0.15">
      <c r="C267">
        <v>256</v>
      </c>
      <c r="D267" s="27"/>
      <c r="E267" s="27"/>
      <c r="F267" s="27"/>
      <c r="G267" s="27"/>
      <c r="H267" s="27"/>
      <c r="I267" s="27"/>
      <c r="J267" s="27"/>
      <c r="K267" s="27"/>
      <c r="L267" s="27"/>
      <c r="M267" s="27"/>
      <c r="N267" s="27"/>
      <c r="O267" s="27"/>
      <c r="P267" s="27"/>
      <c r="Q267" s="27"/>
      <c r="R267" s="27"/>
      <c r="S267" s="27"/>
      <c r="T267" s="27"/>
      <c r="U267" s="27"/>
      <c r="V267" s="27"/>
      <c r="W267" s="27"/>
      <c r="X267" s="27"/>
      <c r="Y267" s="27"/>
      <c r="Z267" s="27"/>
      <c r="AA267" s="27"/>
      <c r="AB267" s="27"/>
      <c r="AC267" s="27"/>
      <c r="AD267" s="27"/>
      <c r="AE267" s="27"/>
      <c r="AF267" s="27"/>
      <c r="AG267" s="27"/>
      <c r="AH267" s="27"/>
      <c r="AI267" s="27"/>
      <c r="AJ267" s="27"/>
      <c r="AK267" s="27"/>
      <c r="AL267" s="27"/>
      <c r="AM267" s="27"/>
      <c r="AN267" s="27"/>
      <c r="AO267" s="27"/>
      <c r="AP267" s="27"/>
      <c r="AQ267" s="27"/>
      <c r="AR267" s="27"/>
      <c r="AS267" s="27"/>
      <c r="AT267" s="27"/>
      <c r="AU267" s="27"/>
      <c r="AV267" s="27"/>
      <c r="AW267" s="27"/>
      <c r="AX267" s="27"/>
      <c r="AY267" s="27"/>
      <c r="AZ267" s="27"/>
      <c r="BA267" s="27"/>
      <c r="BB267" s="27"/>
      <c r="BC267" s="27"/>
      <c r="BD267" s="27"/>
      <c r="BE267" s="27"/>
      <c r="BF267" s="27"/>
      <c r="BG267" s="27"/>
      <c r="BH267" s="27"/>
      <c r="BI267" s="27"/>
      <c r="BJ267" s="27"/>
      <c r="BK267" s="68"/>
      <c r="BL267" s="36"/>
      <c r="BM267" s="60"/>
      <c r="BN267" s="7"/>
      <c r="BO267" s="7"/>
      <c r="BP267" s="7"/>
    </row>
    <row r="268" spans="3:68" x14ac:dyDescent="0.15">
      <c r="C268">
        <v>257</v>
      </c>
      <c r="D268" s="27"/>
      <c r="E268" s="27"/>
      <c r="F268" s="27"/>
      <c r="G268" s="27"/>
      <c r="H268" s="27"/>
      <c r="I268" s="27"/>
      <c r="J268" s="27"/>
      <c r="K268" s="27"/>
      <c r="L268" s="27"/>
      <c r="M268" s="27"/>
      <c r="N268" s="27"/>
      <c r="O268" s="27"/>
      <c r="P268" s="27"/>
      <c r="Q268" s="27"/>
      <c r="R268" s="27"/>
      <c r="S268" s="27"/>
      <c r="T268" s="27"/>
      <c r="U268" s="27"/>
      <c r="V268" s="27"/>
      <c r="W268" s="27"/>
      <c r="X268" s="27"/>
      <c r="Y268" s="27"/>
      <c r="Z268" s="27"/>
      <c r="AA268" s="27"/>
      <c r="AB268" s="27"/>
      <c r="AC268" s="27"/>
      <c r="AD268" s="27"/>
      <c r="AE268" s="27"/>
      <c r="AF268" s="27"/>
      <c r="AG268" s="27"/>
      <c r="AH268" s="27"/>
      <c r="AI268" s="27"/>
      <c r="AJ268" s="27"/>
      <c r="AK268" s="27"/>
      <c r="AL268" s="27"/>
      <c r="AM268" s="27"/>
      <c r="AN268" s="27"/>
      <c r="AO268" s="27"/>
      <c r="AP268" s="27"/>
      <c r="AQ268" s="27"/>
      <c r="AR268" s="27"/>
      <c r="AS268" s="27"/>
      <c r="AT268" s="27"/>
      <c r="AU268" s="27"/>
      <c r="AV268" s="27"/>
      <c r="AW268" s="27"/>
      <c r="AX268" s="27"/>
      <c r="AY268" s="27"/>
      <c r="AZ268" s="27"/>
      <c r="BA268" s="27"/>
      <c r="BB268" s="27"/>
      <c r="BC268" s="27"/>
      <c r="BD268" s="27"/>
      <c r="BE268" s="27"/>
      <c r="BF268" s="27"/>
      <c r="BG268" s="27"/>
      <c r="BH268" s="27"/>
      <c r="BI268" s="27"/>
      <c r="BJ268" s="27"/>
      <c r="BK268" s="68"/>
      <c r="BL268" s="36"/>
      <c r="BM268" s="60"/>
      <c r="BN268" s="7"/>
      <c r="BO268" s="7"/>
      <c r="BP268" s="7"/>
    </row>
    <row r="269" spans="3:68" x14ac:dyDescent="0.15">
      <c r="C269">
        <v>258</v>
      </c>
      <c r="D269" s="27"/>
      <c r="E269" s="27"/>
      <c r="F269" s="27"/>
      <c r="G269" s="27"/>
      <c r="H269" s="27"/>
      <c r="I269" s="27"/>
      <c r="J269" s="27"/>
      <c r="K269" s="27"/>
      <c r="L269" s="27"/>
      <c r="M269" s="27"/>
      <c r="N269" s="27"/>
      <c r="O269" s="27"/>
      <c r="P269" s="27"/>
      <c r="Q269" s="27"/>
      <c r="R269" s="27"/>
      <c r="S269" s="27"/>
      <c r="T269" s="27"/>
      <c r="U269" s="27"/>
      <c r="V269" s="27"/>
      <c r="W269" s="27"/>
      <c r="X269" s="27"/>
      <c r="Y269" s="27"/>
      <c r="Z269" s="27"/>
      <c r="AA269" s="27"/>
      <c r="AB269" s="27"/>
      <c r="AC269" s="27"/>
      <c r="AD269" s="27"/>
      <c r="AE269" s="27"/>
      <c r="AF269" s="27"/>
      <c r="AG269" s="27"/>
      <c r="AH269" s="27"/>
      <c r="AI269" s="27"/>
      <c r="AJ269" s="27"/>
      <c r="AK269" s="27"/>
      <c r="AL269" s="27"/>
      <c r="AM269" s="27"/>
      <c r="AN269" s="27"/>
      <c r="AO269" s="27"/>
      <c r="AP269" s="27"/>
      <c r="AQ269" s="27"/>
      <c r="AR269" s="27"/>
      <c r="AS269" s="27"/>
      <c r="AT269" s="27"/>
      <c r="AU269" s="27"/>
      <c r="AV269" s="27"/>
      <c r="AW269" s="27"/>
      <c r="AX269" s="27"/>
      <c r="AY269" s="27"/>
      <c r="AZ269" s="27"/>
      <c r="BA269" s="27"/>
      <c r="BB269" s="27"/>
      <c r="BC269" s="27"/>
      <c r="BD269" s="27"/>
      <c r="BE269" s="27"/>
      <c r="BF269" s="27"/>
      <c r="BG269" s="27"/>
      <c r="BH269" s="27"/>
      <c r="BI269" s="27"/>
      <c r="BJ269" s="27"/>
      <c r="BK269" s="68"/>
      <c r="BL269" s="36"/>
      <c r="BM269" s="60"/>
      <c r="BN269" s="7"/>
      <c r="BO269" s="7"/>
      <c r="BP269" s="7"/>
    </row>
    <row r="270" spans="3:68" x14ac:dyDescent="0.15">
      <c r="C270">
        <v>259</v>
      </c>
      <c r="D270" s="27"/>
      <c r="E270" s="27"/>
      <c r="F270" s="27"/>
      <c r="G270" s="27"/>
      <c r="H270" s="27"/>
      <c r="I270" s="27"/>
      <c r="J270" s="27"/>
      <c r="K270" s="27"/>
      <c r="L270" s="27"/>
      <c r="M270" s="27"/>
      <c r="N270" s="27"/>
      <c r="O270" s="27"/>
      <c r="P270" s="27"/>
      <c r="Q270" s="27"/>
      <c r="R270" s="27"/>
      <c r="S270" s="27"/>
      <c r="T270" s="27"/>
      <c r="U270" s="27"/>
      <c r="V270" s="27"/>
      <c r="W270" s="27"/>
      <c r="X270" s="27"/>
      <c r="Y270" s="27"/>
      <c r="Z270" s="27"/>
      <c r="AA270" s="27"/>
      <c r="AB270" s="27"/>
      <c r="AC270" s="27"/>
      <c r="AD270" s="27"/>
      <c r="AE270" s="27"/>
      <c r="AF270" s="27"/>
      <c r="AG270" s="27"/>
      <c r="AH270" s="27"/>
      <c r="AI270" s="27"/>
      <c r="AJ270" s="27"/>
      <c r="AK270" s="27"/>
      <c r="AL270" s="27"/>
      <c r="AM270" s="27"/>
      <c r="AN270" s="27"/>
      <c r="AO270" s="27"/>
      <c r="AP270" s="27"/>
      <c r="AQ270" s="27"/>
      <c r="AR270" s="27"/>
      <c r="AS270" s="27"/>
      <c r="AT270" s="27"/>
      <c r="AU270" s="27"/>
      <c r="AV270" s="27"/>
      <c r="AW270" s="27"/>
      <c r="AX270" s="27"/>
      <c r="AY270" s="27"/>
      <c r="AZ270" s="27"/>
      <c r="BA270" s="27"/>
      <c r="BB270" s="27"/>
      <c r="BC270" s="27"/>
      <c r="BD270" s="27"/>
      <c r="BE270" s="27"/>
      <c r="BF270" s="27"/>
      <c r="BG270" s="27"/>
      <c r="BH270" s="27"/>
      <c r="BI270" s="27"/>
      <c r="BJ270" s="27"/>
      <c r="BK270" s="68"/>
      <c r="BL270" s="36"/>
      <c r="BM270" s="60"/>
      <c r="BN270" s="7"/>
      <c r="BO270" s="7"/>
      <c r="BP270" s="7"/>
    </row>
    <row r="271" spans="3:68" x14ac:dyDescent="0.15">
      <c r="C271">
        <v>260</v>
      </c>
      <c r="D271" s="27"/>
      <c r="E271" s="27"/>
      <c r="F271" s="27"/>
      <c r="G271" s="27"/>
      <c r="H271" s="27"/>
      <c r="I271" s="27"/>
      <c r="J271" s="27"/>
      <c r="K271" s="27"/>
      <c r="L271" s="27"/>
      <c r="M271" s="27"/>
      <c r="N271" s="27"/>
      <c r="O271" s="27"/>
      <c r="P271" s="27"/>
      <c r="Q271" s="27"/>
      <c r="R271" s="27"/>
      <c r="S271" s="27"/>
      <c r="T271" s="27"/>
      <c r="U271" s="27"/>
      <c r="V271" s="27"/>
      <c r="W271" s="27"/>
      <c r="X271" s="27"/>
      <c r="Y271" s="27"/>
      <c r="Z271" s="27"/>
      <c r="AA271" s="27"/>
      <c r="AB271" s="27"/>
      <c r="AC271" s="27"/>
      <c r="AD271" s="27"/>
      <c r="AE271" s="27"/>
      <c r="AF271" s="27"/>
      <c r="AG271" s="27"/>
      <c r="AH271" s="27"/>
      <c r="AI271" s="27"/>
      <c r="AJ271" s="27"/>
      <c r="AK271" s="27"/>
      <c r="AL271" s="27"/>
      <c r="AM271" s="27"/>
      <c r="AN271" s="27"/>
      <c r="AO271" s="27"/>
      <c r="AP271" s="27"/>
      <c r="AQ271" s="27"/>
      <c r="AR271" s="27"/>
      <c r="AS271" s="27"/>
      <c r="AT271" s="27"/>
      <c r="AU271" s="27"/>
      <c r="AV271" s="27"/>
      <c r="AW271" s="27"/>
      <c r="AX271" s="27"/>
      <c r="AY271" s="27"/>
      <c r="AZ271" s="27"/>
      <c r="BA271" s="27"/>
      <c r="BB271" s="27"/>
      <c r="BC271" s="27"/>
      <c r="BD271" s="27"/>
      <c r="BE271" s="27"/>
      <c r="BF271" s="27"/>
      <c r="BG271" s="27"/>
      <c r="BH271" s="27"/>
      <c r="BI271" s="27"/>
      <c r="BJ271" s="27"/>
      <c r="BK271" s="68"/>
      <c r="BL271" s="36"/>
      <c r="BM271" s="60"/>
      <c r="BN271" s="7"/>
      <c r="BO271" s="7"/>
      <c r="BP271" s="7"/>
    </row>
    <row r="272" spans="3:68" x14ac:dyDescent="0.15">
      <c r="C272">
        <v>261</v>
      </c>
      <c r="D272" s="27"/>
      <c r="E272" s="27"/>
      <c r="F272" s="27"/>
      <c r="G272" s="27"/>
      <c r="H272" s="27"/>
      <c r="I272" s="27"/>
      <c r="J272" s="27"/>
      <c r="K272" s="27"/>
      <c r="L272" s="27"/>
      <c r="M272" s="27"/>
      <c r="N272" s="27"/>
      <c r="O272" s="27"/>
      <c r="P272" s="27"/>
      <c r="Q272" s="27"/>
      <c r="R272" s="27"/>
      <c r="S272" s="27"/>
      <c r="T272" s="27"/>
      <c r="U272" s="27"/>
      <c r="V272" s="27"/>
      <c r="W272" s="27"/>
      <c r="X272" s="27"/>
      <c r="Y272" s="27"/>
      <c r="Z272" s="27"/>
      <c r="AA272" s="27"/>
      <c r="AB272" s="27"/>
      <c r="AC272" s="27"/>
      <c r="AD272" s="27"/>
      <c r="AE272" s="27"/>
      <c r="AF272" s="27"/>
      <c r="AG272" s="27"/>
      <c r="AH272" s="27"/>
      <c r="AI272" s="27"/>
      <c r="AJ272" s="27"/>
      <c r="AK272" s="27"/>
      <c r="AL272" s="27"/>
      <c r="AM272" s="27"/>
      <c r="AN272" s="27"/>
      <c r="AO272" s="27"/>
      <c r="AP272" s="27"/>
      <c r="AQ272" s="27"/>
      <c r="AR272" s="27"/>
      <c r="AS272" s="27"/>
      <c r="AT272" s="27"/>
      <c r="AU272" s="27"/>
      <c r="AV272" s="27"/>
      <c r="AW272" s="27"/>
      <c r="AX272" s="27"/>
      <c r="AY272" s="27"/>
      <c r="AZ272" s="27"/>
      <c r="BA272" s="27"/>
      <c r="BB272" s="27"/>
      <c r="BC272" s="27"/>
      <c r="BD272" s="27"/>
      <c r="BE272" s="27"/>
      <c r="BF272" s="27"/>
      <c r="BG272" s="27"/>
      <c r="BH272" s="27"/>
      <c r="BI272" s="27"/>
      <c r="BJ272" s="27"/>
      <c r="BK272" s="68"/>
      <c r="BL272" s="36"/>
      <c r="BM272" s="60"/>
      <c r="BN272" s="7"/>
      <c r="BO272" s="7"/>
      <c r="BP272" s="7"/>
    </row>
    <row r="273" spans="3:68" x14ac:dyDescent="0.15">
      <c r="C273">
        <v>262</v>
      </c>
      <c r="D273" s="27"/>
      <c r="E273" s="27"/>
      <c r="F273" s="27"/>
      <c r="G273" s="27"/>
      <c r="H273" s="27"/>
      <c r="I273" s="27"/>
      <c r="J273" s="27"/>
      <c r="K273" s="27"/>
      <c r="L273" s="27"/>
      <c r="M273" s="27"/>
      <c r="N273" s="27"/>
      <c r="O273" s="27"/>
      <c r="P273" s="27"/>
      <c r="Q273" s="27"/>
      <c r="R273" s="27"/>
      <c r="S273" s="27"/>
      <c r="T273" s="27"/>
      <c r="U273" s="27"/>
      <c r="V273" s="27"/>
      <c r="W273" s="27"/>
      <c r="X273" s="27"/>
      <c r="Y273" s="27"/>
      <c r="Z273" s="27"/>
      <c r="AA273" s="27"/>
      <c r="AB273" s="27"/>
      <c r="AC273" s="27"/>
      <c r="AD273" s="27"/>
      <c r="AE273" s="27"/>
      <c r="AF273" s="27"/>
      <c r="AG273" s="27"/>
      <c r="AH273" s="27"/>
      <c r="AI273" s="27"/>
      <c r="AJ273" s="27"/>
      <c r="AK273" s="27"/>
      <c r="AL273" s="27"/>
      <c r="AM273" s="27"/>
      <c r="AN273" s="27"/>
      <c r="AO273" s="27"/>
      <c r="AP273" s="27"/>
      <c r="AQ273" s="27"/>
      <c r="AR273" s="27"/>
      <c r="AS273" s="27"/>
      <c r="AT273" s="27"/>
      <c r="AU273" s="27"/>
      <c r="AV273" s="27"/>
      <c r="AW273" s="27"/>
      <c r="AX273" s="27"/>
      <c r="AY273" s="27"/>
      <c r="AZ273" s="27"/>
      <c r="BA273" s="27"/>
      <c r="BB273" s="27"/>
      <c r="BC273" s="27"/>
      <c r="BD273" s="27"/>
      <c r="BE273" s="27"/>
      <c r="BF273" s="27"/>
      <c r="BG273" s="27"/>
      <c r="BH273" s="27"/>
      <c r="BI273" s="27"/>
      <c r="BJ273" s="27"/>
      <c r="BK273" s="68"/>
      <c r="BL273" s="36"/>
      <c r="BM273" s="60"/>
      <c r="BN273" s="7"/>
      <c r="BO273" s="7"/>
      <c r="BP273" s="7"/>
    </row>
    <row r="274" spans="3:68" x14ac:dyDescent="0.15">
      <c r="C274">
        <v>263</v>
      </c>
      <c r="D274" s="27"/>
      <c r="E274" s="27"/>
      <c r="F274" s="27"/>
      <c r="G274" s="27"/>
      <c r="H274" s="27"/>
      <c r="I274" s="27"/>
      <c r="J274" s="27"/>
      <c r="K274" s="27"/>
      <c r="L274" s="27"/>
      <c r="M274" s="27"/>
      <c r="N274" s="27"/>
      <c r="O274" s="27"/>
      <c r="P274" s="27"/>
      <c r="Q274" s="27"/>
      <c r="R274" s="27"/>
      <c r="S274" s="27"/>
      <c r="T274" s="27"/>
      <c r="U274" s="27"/>
      <c r="V274" s="27"/>
      <c r="W274" s="27"/>
      <c r="X274" s="27"/>
      <c r="Y274" s="27"/>
      <c r="Z274" s="27"/>
      <c r="AA274" s="27"/>
      <c r="AB274" s="27"/>
      <c r="AC274" s="27"/>
      <c r="AD274" s="27"/>
      <c r="AE274" s="27"/>
      <c r="AF274" s="27"/>
      <c r="AG274" s="27"/>
      <c r="AH274" s="27"/>
      <c r="AI274" s="27"/>
      <c r="AJ274" s="27"/>
      <c r="AK274" s="27"/>
      <c r="AL274" s="27"/>
      <c r="AM274" s="27"/>
      <c r="AN274" s="27"/>
      <c r="AO274" s="27"/>
      <c r="AP274" s="27"/>
      <c r="AQ274" s="27"/>
      <c r="AR274" s="27"/>
      <c r="AS274" s="27"/>
      <c r="AT274" s="27"/>
      <c r="AU274" s="27"/>
      <c r="AV274" s="27"/>
      <c r="AW274" s="27"/>
      <c r="AX274" s="27"/>
      <c r="AY274" s="27"/>
      <c r="AZ274" s="27"/>
      <c r="BA274" s="27"/>
      <c r="BB274" s="27"/>
      <c r="BC274" s="27"/>
      <c r="BD274" s="27"/>
      <c r="BE274" s="27"/>
      <c r="BF274" s="27"/>
      <c r="BG274" s="27"/>
      <c r="BH274" s="27"/>
      <c r="BI274" s="27"/>
      <c r="BJ274" s="27"/>
      <c r="BK274" s="68"/>
      <c r="BL274" s="36"/>
      <c r="BM274" s="60"/>
      <c r="BN274" s="7"/>
      <c r="BO274" s="7"/>
      <c r="BP274" s="7"/>
    </row>
    <row r="275" spans="3:68" x14ac:dyDescent="0.15">
      <c r="C275">
        <v>264</v>
      </c>
      <c r="D275" s="27"/>
      <c r="E275" s="27"/>
      <c r="F275" s="27"/>
      <c r="G275" s="27"/>
      <c r="H275" s="27"/>
      <c r="I275" s="27"/>
      <c r="J275" s="27"/>
      <c r="K275" s="27"/>
      <c r="L275" s="27"/>
      <c r="M275" s="27"/>
      <c r="N275" s="27"/>
      <c r="O275" s="27"/>
      <c r="P275" s="27"/>
      <c r="Q275" s="27"/>
      <c r="R275" s="27"/>
      <c r="S275" s="27"/>
      <c r="T275" s="27"/>
      <c r="U275" s="27"/>
      <c r="V275" s="27"/>
      <c r="W275" s="27"/>
      <c r="X275" s="27"/>
      <c r="Y275" s="27"/>
      <c r="Z275" s="27"/>
      <c r="AA275" s="27"/>
      <c r="AB275" s="27"/>
      <c r="AC275" s="27"/>
      <c r="AD275" s="27"/>
      <c r="AE275" s="27"/>
      <c r="AF275" s="27"/>
      <c r="AG275" s="27"/>
      <c r="AH275" s="27"/>
      <c r="AI275" s="27"/>
      <c r="AJ275" s="27"/>
      <c r="AK275" s="27"/>
      <c r="AL275" s="27"/>
      <c r="AM275" s="27"/>
      <c r="AN275" s="27"/>
      <c r="AO275" s="27"/>
      <c r="AP275" s="27"/>
      <c r="AQ275" s="27"/>
      <c r="AR275" s="27"/>
      <c r="AS275" s="27"/>
      <c r="AT275" s="27"/>
      <c r="AU275" s="27"/>
      <c r="AV275" s="27"/>
      <c r="AW275" s="27"/>
      <c r="AX275" s="27"/>
      <c r="AY275" s="27"/>
      <c r="AZ275" s="27"/>
      <c r="BA275" s="27"/>
      <c r="BB275" s="27"/>
      <c r="BC275" s="27"/>
      <c r="BD275" s="27"/>
      <c r="BE275" s="27"/>
      <c r="BF275" s="27"/>
      <c r="BG275" s="27"/>
      <c r="BH275" s="27"/>
      <c r="BI275" s="27"/>
      <c r="BJ275" s="27"/>
      <c r="BK275" s="68"/>
      <c r="BL275" s="36"/>
      <c r="BM275" s="60"/>
      <c r="BN275" s="7"/>
      <c r="BO275" s="7"/>
      <c r="BP275" s="7"/>
    </row>
    <row r="276" spans="3:68" x14ac:dyDescent="0.15">
      <c r="C276">
        <v>265</v>
      </c>
      <c r="D276" s="27"/>
      <c r="E276" s="27"/>
      <c r="F276" s="27"/>
      <c r="G276" s="27"/>
      <c r="H276" s="27"/>
      <c r="I276" s="27"/>
      <c r="J276" s="27"/>
      <c r="K276" s="27"/>
      <c r="L276" s="27"/>
      <c r="M276" s="27"/>
      <c r="N276" s="27"/>
      <c r="O276" s="27"/>
      <c r="P276" s="27"/>
      <c r="Q276" s="27"/>
      <c r="R276" s="27"/>
      <c r="S276" s="27"/>
      <c r="T276" s="27"/>
      <c r="U276" s="27"/>
      <c r="V276" s="27"/>
      <c r="W276" s="27"/>
      <c r="X276" s="27"/>
      <c r="Y276" s="27"/>
      <c r="Z276" s="27"/>
      <c r="AA276" s="27"/>
      <c r="AB276" s="27"/>
      <c r="AC276" s="27"/>
      <c r="AD276" s="27"/>
      <c r="AE276" s="27"/>
      <c r="AF276" s="27"/>
      <c r="AG276" s="27"/>
      <c r="AH276" s="27"/>
      <c r="AI276" s="27"/>
      <c r="AJ276" s="27"/>
      <c r="AK276" s="27"/>
      <c r="AL276" s="27"/>
      <c r="AM276" s="27"/>
      <c r="AN276" s="27"/>
      <c r="AO276" s="27"/>
      <c r="AP276" s="27"/>
      <c r="AQ276" s="27"/>
      <c r="AR276" s="27"/>
      <c r="AS276" s="27"/>
      <c r="AT276" s="27"/>
      <c r="AU276" s="27"/>
      <c r="AV276" s="27"/>
      <c r="AW276" s="27"/>
      <c r="AX276" s="27"/>
      <c r="AY276" s="27"/>
      <c r="AZ276" s="27"/>
      <c r="BA276" s="27"/>
      <c r="BB276" s="27"/>
      <c r="BC276" s="27"/>
      <c r="BD276" s="27"/>
      <c r="BE276" s="27"/>
      <c r="BF276" s="27"/>
      <c r="BG276" s="27"/>
      <c r="BH276" s="27"/>
      <c r="BI276" s="27"/>
      <c r="BJ276" s="27"/>
      <c r="BK276" s="68"/>
      <c r="BL276" s="36"/>
      <c r="BM276" s="60"/>
      <c r="BN276" s="7"/>
      <c r="BO276" s="7"/>
      <c r="BP276" s="7"/>
    </row>
    <row r="277" spans="3:68" x14ac:dyDescent="0.15">
      <c r="C277">
        <v>266</v>
      </c>
      <c r="D277" s="27"/>
      <c r="E277" s="27"/>
      <c r="F277" s="27"/>
      <c r="G277" s="27"/>
      <c r="H277" s="27"/>
      <c r="I277" s="27"/>
      <c r="J277" s="27"/>
      <c r="K277" s="27"/>
      <c r="L277" s="27"/>
      <c r="M277" s="27"/>
      <c r="N277" s="27"/>
      <c r="O277" s="27"/>
      <c r="P277" s="27"/>
      <c r="Q277" s="27"/>
      <c r="R277" s="27"/>
      <c r="S277" s="27"/>
      <c r="T277" s="27"/>
      <c r="U277" s="27"/>
      <c r="V277" s="27"/>
      <c r="W277" s="27"/>
      <c r="X277" s="27"/>
      <c r="Y277" s="27"/>
      <c r="Z277" s="27"/>
      <c r="AA277" s="27"/>
      <c r="AB277" s="27"/>
      <c r="AC277" s="27"/>
      <c r="AD277" s="27"/>
      <c r="AE277" s="27"/>
      <c r="AF277" s="27"/>
      <c r="AG277" s="27"/>
      <c r="AH277" s="27"/>
      <c r="AI277" s="27"/>
      <c r="AJ277" s="27"/>
      <c r="AK277" s="27"/>
      <c r="AL277" s="27"/>
      <c r="AM277" s="27"/>
      <c r="AN277" s="27"/>
      <c r="AO277" s="27"/>
      <c r="AP277" s="27"/>
      <c r="AQ277" s="27"/>
      <c r="AR277" s="27"/>
      <c r="AS277" s="27"/>
      <c r="AT277" s="27"/>
      <c r="AU277" s="27"/>
      <c r="AV277" s="27"/>
      <c r="AW277" s="27"/>
      <c r="AX277" s="27"/>
      <c r="AY277" s="27"/>
      <c r="AZ277" s="27"/>
      <c r="BA277" s="27"/>
      <c r="BB277" s="27"/>
      <c r="BC277" s="27"/>
      <c r="BD277" s="27"/>
      <c r="BE277" s="27"/>
      <c r="BF277" s="27"/>
      <c r="BG277" s="27"/>
      <c r="BH277" s="27"/>
      <c r="BI277" s="27"/>
      <c r="BJ277" s="27"/>
      <c r="BK277" s="68"/>
      <c r="BL277" s="36"/>
      <c r="BM277" s="60"/>
      <c r="BN277" s="7"/>
      <c r="BO277" s="7"/>
      <c r="BP277" s="7"/>
    </row>
    <row r="278" spans="3:68" x14ac:dyDescent="0.15">
      <c r="C278">
        <v>267</v>
      </c>
      <c r="D278" s="27"/>
      <c r="E278" s="27"/>
      <c r="F278" s="27"/>
      <c r="G278" s="27"/>
      <c r="H278" s="27"/>
      <c r="I278" s="27"/>
      <c r="J278" s="27"/>
      <c r="K278" s="27"/>
      <c r="L278" s="27"/>
      <c r="M278" s="27"/>
      <c r="N278" s="27"/>
      <c r="O278" s="27"/>
      <c r="P278" s="27"/>
      <c r="Q278" s="27"/>
      <c r="R278" s="27"/>
      <c r="S278" s="27"/>
      <c r="T278" s="27"/>
      <c r="U278" s="27"/>
      <c r="V278" s="27"/>
      <c r="W278" s="27"/>
      <c r="X278" s="27"/>
      <c r="Y278" s="27"/>
      <c r="Z278" s="27"/>
      <c r="AA278" s="27"/>
      <c r="AB278" s="27"/>
      <c r="AC278" s="27"/>
      <c r="AD278" s="27"/>
      <c r="AE278" s="27"/>
      <c r="AF278" s="27"/>
      <c r="AG278" s="27"/>
      <c r="AH278" s="27"/>
      <c r="AI278" s="27"/>
      <c r="AJ278" s="27"/>
      <c r="AK278" s="27"/>
      <c r="AL278" s="27"/>
      <c r="AM278" s="27"/>
      <c r="AN278" s="27"/>
      <c r="AO278" s="27"/>
      <c r="AP278" s="27"/>
      <c r="AQ278" s="27"/>
      <c r="AR278" s="27"/>
      <c r="AS278" s="27"/>
      <c r="AT278" s="27"/>
      <c r="AU278" s="27"/>
      <c r="AV278" s="27"/>
      <c r="AW278" s="27"/>
      <c r="AX278" s="27"/>
      <c r="AY278" s="27"/>
      <c r="AZ278" s="27"/>
      <c r="BA278" s="27"/>
      <c r="BB278" s="27"/>
      <c r="BC278" s="27"/>
      <c r="BD278" s="27"/>
      <c r="BE278" s="27"/>
      <c r="BF278" s="27"/>
      <c r="BG278" s="27"/>
      <c r="BH278" s="27"/>
      <c r="BI278" s="27"/>
      <c r="BJ278" s="27"/>
      <c r="BK278" s="68"/>
      <c r="BL278" s="36"/>
      <c r="BM278" s="60"/>
      <c r="BN278" s="7"/>
      <c r="BO278" s="7"/>
      <c r="BP278" s="7"/>
    </row>
    <row r="279" spans="3:68" x14ac:dyDescent="0.15">
      <c r="C279">
        <v>268</v>
      </c>
      <c r="D279" s="27"/>
      <c r="E279" s="27"/>
      <c r="F279" s="27"/>
      <c r="G279" s="27"/>
      <c r="H279" s="27"/>
      <c r="I279" s="27"/>
      <c r="J279" s="27"/>
      <c r="K279" s="27"/>
      <c r="L279" s="27"/>
      <c r="M279" s="27"/>
      <c r="N279" s="27"/>
      <c r="O279" s="27"/>
      <c r="P279" s="27"/>
      <c r="Q279" s="27"/>
      <c r="R279" s="27"/>
      <c r="S279" s="27"/>
      <c r="T279" s="27"/>
      <c r="U279" s="27"/>
      <c r="V279" s="27"/>
      <c r="W279" s="27"/>
      <c r="X279" s="27"/>
      <c r="Y279" s="27"/>
      <c r="Z279" s="27"/>
      <c r="AA279" s="27"/>
      <c r="AB279" s="27"/>
      <c r="AC279" s="27"/>
      <c r="AD279" s="27"/>
      <c r="AE279" s="27"/>
      <c r="AF279" s="27"/>
      <c r="AG279" s="27"/>
      <c r="AH279" s="27"/>
      <c r="AI279" s="27"/>
      <c r="AJ279" s="27"/>
      <c r="AK279" s="27"/>
      <c r="AL279" s="27"/>
      <c r="AM279" s="27"/>
      <c r="AN279" s="27"/>
      <c r="AO279" s="27"/>
      <c r="AP279" s="27"/>
      <c r="AQ279" s="27"/>
      <c r="AR279" s="27"/>
      <c r="AS279" s="27"/>
      <c r="AT279" s="27"/>
      <c r="AU279" s="27"/>
      <c r="AV279" s="27"/>
      <c r="AW279" s="27"/>
      <c r="AX279" s="27"/>
      <c r="AY279" s="27"/>
      <c r="AZ279" s="27"/>
      <c r="BA279" s="27"/>
      <c r="BB279" s="27"/>
      <c r="BC279" s="27"/>
      <c r="BD279" s="27"/>
      <c r="BE279" s="27"/>
      <c r="BF279" s="27"/>
      <c r="BG279" s="27"/>
      <c r="BH279" s="27"/>
      <c r="BI279" s="27"/>
      <c r="BJ279" s="27"/>
      <c r="BK279" s="68"/>
      <c r="BL279" s="36"/>
      <c r="BM279" s="60"/>
      <c r="BN279" s="7"/>
      <c r="BO279" s="7"/>
      <c r="BP279" s="7"/>
    </row>
    <row r="280" spans="3:68" x14ac:dyDescent="0.15">
      <c r="C280">
        <v>269</v>
      </c>
      <c r="D280" s="27"/>
      <c r="E280" s="27"/>
      <c r="F280" s="27"/>
      <c r="G280" s="27"/>
      <c r="H280" s="27"/>
      <c r="I280" s="27"/>
      <c r="J280" s="27"/>
      <c r="K280" s="27"/>
      <c r="L280" s="27"/>
      <c r="M280" s="27"/>
      <c r="N280" s="27"/>
      <c r="O280" s="27"/>
      <c r="P280" s="27"/>
      <c r="Q280" s="27"/>
      <c r="R280" s="27"/>
      <c r="S280" s="27"/>
      <c r="T280" s="27"/>
      <c r="U280" s="27"/>
      <c r="V280" s="27"/>
      <c r="W280" s="27"/>
      <c r="X280" s="27"/>
      <c r="Y280" s="27"/>
      <c r="Z280" s="27"/>
      <c r="AA280" s="27"/>
      <c r="AB280" s="27"/>
      <c r="AC280" s="27"/>
      <c r="AD280" s="27"/>
      <c r="AE280" s="27"/>
      <c r="AF280" s="27"/>
      <c r="AG280" s="27"/>
      <c r="AH280" s="27"/>
      <c r="AI280" s="27"/>
      <c r="AJ280" s="27"/>
      <c r="AK280" s="27"/>
      <c r="AL280" s="27"/>
      <c r="AM280" s="27"/>
      <c r="AN280" s="27"/>
      <c r="AO280" s="27"/>
      <c r="AP280" s="27"/>
      <c r="AQ280" s="27"/>
      <c r="AR280" s="27"/>
      <c r="AS280" s="27"/>
      <c r="AT280" s="27"/>
      <c r="AU280" s="27"/>
      <c r="AV280" s="27"/>
      <c r="AW280" s="27"/>
      <c r="AX280" s="27"/>
      <c r="AY280" s="27"/>
      <c r="AZ280" s="27"/>
      <c r="BA280" s="27"/>
      <c r="BB280" s="27"/>
      <c r="BC280" s="27"/>
      <c r="BD280" s="27"/>
      <c r="BE280" s="27"/>
      <c r="BF280" s="27"/>
      <c r="BG280" s="27"/>
      <c r="BH280" s="27"/>
      <c r="BI280" s="27"/>
      <c r="BJ280" s="27"/>
      <c r="BK280" s="68"/>
      <c r="BL280" s="36"/>
      <c r="BM280" s="60"/>
      <c r="BN280" s="7"/>
      <c r="BO280" s="7"/>
      <c r="BP280" s="7"/>
    </row>
    <row r="281" spans="3:68" x14ac:dyDescent="0.15">
      <c r="C281">
        <v>270</v>
      </c>
      <c r="D281" s="27"/>
      <c r="E281" s="27"/>
      <c r="F281" s="27"/>
      <c r="G281" s="27"/>
      <c r="H281" s="27"/>
      <c r="I281" s="27"/>
      <c r="J281" s="27"/>
      <c r="K281" s="27"/>
      <c r="L281" s="27"/>
      <c r="M281" s="27"/>
      <c r="N281" s="27"/>
      <c r="O281" s="27"/>
      <c r="P281" s="27"/>
      <c r="Q281" s="27"/>
      <c r="R281" s="27"/>
      <c r="S281" s="27"/>
      <c r="T281" s="27"/>
      <c r="U281" s="27"/>
      <c r="V281" s="27"/>
      <c r="W281" s="27"/>
      <c r="X281" s="27"/>
      <c r="Y281" s="27"/>
      <c r="Z281" s="27"/>
      <c r="AA281" s="27"/>
      <c r="AB281" s="27"/>
      <c r="AC281" s="27"/>
      <c r="AD281" s="27"/>
      <c r="AE281" s="27"/>
      <c r="AF281" s="27"/>
      <c r="AG281" s="27"/>
      <c r="AH281" s="27"/>
      <c r="AI281" s="27"/>
      <c r="AJ281" s="27"/>
      <c r="AK281" s="27"/>
      <c r="AL281" s="27"/>
      <c r="AM281" s="27"/>
      <c r="AN281" s="27"/>
      <c r="AO281" s="27"/>
      <c r="AP281" s="27"/>
      <c r="AQ281" s="27"/>
      <c r="AR281" s="27"/>
      <c r="AS281" s="27"/>
      <c r="AT281" s="27"/>
      <c r="AU281" s="27"/>
      <c r="AV281" s="27"/>
      <c r="AW281" s="27"/>
      <c r="AX281" s="27"/>
      <c r="AY281" s="27"/>
      <c r="AZ281" s="27"/>
      <c r="BA281" s="27"/>
      <c r="BB281" s="27"/>
      <c r="BC281" s="27"/>
      <c r="BD281" s="27"/>
      <c r="BE281" s="27"/>
      <c r="BF281" s="27"/>
      <c r="BG281" s="27"/>
      <c r="BH281" s="27"/>
      <c r="BI281" s="27"/>
      <c r="BJ281" s="27"/>
      <c r="BK281" s="68"/>
      <c r="BL281" s="36"/>
      <c r="BM281" s="60"/>
      <c r="BN281" s="7"/>
      <c r="BO281" s="7"/>
      <c r="BP281" s="7"/>
    </row>
    <row r="282" spans="3:68" x14ac:dyDescent="0.15">
      <c r="C282">
        <v>271</v>
      </c>
      <c r="D282" s="27"/>
      <c r="E282" s="27"/>
      <c r="F282" s="27"/>
      <c r="G282" s="27"/>
      <c r="H282" s="27"/>
      <c r="I282" s="27"/>
      <c r="J282" s="27"/>
      <c r="K282" s="27"/>
      <c r="L282" s="27"/>
      <c r="M282" s="27"/>
      <c r="N282" s="27"/>
      <c r="O282" s="27"/>
      <c r="P282" s="27"/>
      <c r="Q282" s="27"/>
      <c r="R282" s="27"/>
      <c r="S282" s="27"/>
      <c r="T282" s="27"/>
      <c r="U282" s="27"/>
      <c r="V282" s="27"/>
      <c r="W282" s="27"/>
      <c r="X282" s="27"/>
      <c r="Y282" s="27"/>
      <c r="Z282" s="27"/>
      <c r="AA282" s="27"/>
      <c r="AB282" s="27"/>
      <c r="AC282" s="27"/>
      <c r="AD282" s="27"/>
      <c r="AE282" s="27"/>
      <c r="AF282" s="27"/>
      <c r="AG282" s="27"/>
      <c r="AH282" s="27"/>
      <c r="AI282" s="27"/>
      <c r="AJ282" s="27"/>
      <c r="AK282" s="27"/>
      <c r="AL282" s="27"/>
      <c r="AM282" s="27"/>
      <c r="AN282" s="27"/>
      <c r="AO282" s="27"/>
      <c r="AP282" s="27"/>
      <c r="AQ282" s="27"/>
      <c r="AR282" s="27"/>
      <c r="AS282" s="27"/>
      <c r="AT282" s="27"/>
      <c r="AU282" s="27"/>
      <c r="AV282" s="27"/>
      <c r="AW282" s="27"/>
      <c r="AX282" s="27"/>
      <c r="AY282" s="27"/>
      <c r="AZ282" s="27"/>
      <c r="BA282" s="27"/>
      <c r="BB282" s="27"/>
      <c r="BC282" s="27"/>
      <c r="BD282" s="27"/>
      <c r="BE282" s="27"/>
      <c r="BF282" s="27"/>
      <c r="BG282" s="27"/>
      <c r="BH282" s="27"/>
      <c r="BI282" s="27"/>
      <c r="BJ282" s="27"/>
      <c r="BK282" s="68"/>
      <c r="BL282" s="36"/>
      <c r="BM282" s="60"/>
      <c r="BN282" s="7"/>
      <c r="BO282" s="7"/>
      <c r="BP282" s="7"/>
    </row>
    <row r="283" spans="3:68" x14ac:dyDescent="0.15">
      <c r="C283">
        <v>272</v>
      </c>
      <c r="D283" s="27"/>
      <c r="E283" s="27"/>
      <c r="F283" s="27"/>
      <c r="G283" s="27"/>
      <c r="H283" s="27"/>
      <c r="I283" s="27"/>
      <c r="J283" s="27"/>
      <c r="K283" s="27"/>
      <c r="L283" s="27"/>
      <c r="M283" s="27"/>
      <c r="N283" s="27"/>
      <c r="O283" s="27"/>
      <c r="P283" s="27"/>
      <c r="Q283" s="27"/>
      <c r="R283" s="27"/>
      <c r="S283" s="27"/>
      <c r="T283" s="27"/>
      <c r="U283" s="27"/>
      <c r="V283" s="27"/>
      <c r="W283" s="27"/>
      <c r="X283" s="27"/>
      <c r="Y283" s="27"/>
      <c r="Z283" s="27"/>
      <c r="AA283" s="27"/>
      <c r="AB283" s="27"/>
      <c r="AC283" s="27"/>
      <c r="AD283" s="27"/>
      <c r="AE283" s="27"/>
      <c r="AF283" s="27"/>
      <c r="AG283" s="27"/>
      <c r="AH283" s="27"/>
      <c r="AI283" s="27"/>
      <c r="AJ283" s="27"/>
      <c r="AK283" s="27"/>
      <c r="AL283" s="27"/>
      <c r="AM283" s="27"/>
      <c r="AN283" s="27"/>
      <c r="AO283" s="27"/>
      <c r="AP283" s="27"/>
      <c r="AQ283" s="27"/>
      <c r="AR283" s="27"/>
      <c r="AS283" s="27"/>
      <c r="AT283" s="27"/>
      <c r="AU283" s="27"/>
      <c r="AV283" s="27"/>
      <c r="AW283" s="27"/>
      <c r="AX283" s="27"/>
      <c r="AY283" s="27"/>
      <c r="AZ283" s="27"/>
      <c r="BA283" s="27"/>
      <c r="BB283" s="27"/>
      <c r="BC283" s="27"/>
      <c r="BD283" s="27"/>
      <c r="BE283" s="27"/>
      <c r="BF283" s="27"/>
      <c r="BG283" s="27"/>
      <c r="BH283" s="27"/>
      <c r="BI283" s="27"/>
      <c r="BJ283" s="27"/>
      <c r="BK283" s="68"/>
      <c r="BL283" s="36"/>
      <c r="BM283" s="60"/>
      <c r="BN283" s="7"/>
      <c r="BO283" s="7"/>
      <c r="BP283" s="7"/>
    </row>
    <row r="284" spans="3:68" x14ac:dyDescent="0.15">
      <c r="C284">
        <v>273</v>
      </c>
      <c r="D284" s="27"/>
      <c r="E284" s="27"/>
      <c r="F284" s="27"/>
      <c r="G284" s="27"/>
      <c r="H284" s="27"/>
      <c r="I284" s="27"/>
      <c r="J284" s="27"/>
      <c r="K284" s="27"/>
      <c r="L284" s="27"/>
      <c r="M284" s="27"/>
      <c r="N284" s="27"/>
      <c r="O284" s="27"/>
      <c r="P284" s="27"/>
      <c r="Q284" s="27"/>
      <c r="R284" s="27"/>
      <c r="S284" s="27"/>
      <c r="T284" s="27"/>
      <c r="U284" s="27"/>
      <c r="V284" s="27"/>
      <c r="W284" s="27"/>
      <c r="X284" s="27"/>
      <c r="Y284" s="27"/>
      <c r="Z284" s="27"/>
      <c r="AA284" s="27"/>
      <c r="AB284" s="27"/>
      <c r="AC284" s="27"/>
      <c r="AD284" s="27"/>
      <c r="AE284" s="27"/>
      <c r="AF284" s="27"/>
      <c r="AG284" s="27"/>
      <c r="AH284" s="27"/>
      <c r="AI284" s="27"/>
      <c r="AJ284" s="27"/>
      <c r="AK284" s="27"/>
      <c r="AL284" s="27"/>
      <c r="AM284" s="27"/>
      <c r="AN284" s="27"/>
      <c r="AO284" s="27"/>
      <c r="AP284" s="27"/>
      <c r="AQ284" s="27"/>
      <c r="AR284" s="27"/>
      <c r="AS284" s="27"/>
      <c r="AT284" s="27"/>
      <c r="AU284" s="27"/>
      <c r="AV284" s="27"/>
      <c r="AW284" s="27"/>
      <c r="AX284" s="27"/>
      <c r="AY284" s="27"/>
      <c r="AZ284" s="27"/>
      <c r="BA284" s="27"/>
      <c r="BB284" s="27"/>
      <c r="BC284" s="27"/>
      <c r="BD284" s="27"/>
      <c r="BE284" s="27"/>
      <c r="BF284" s="27"/>
      <c r="BG284" s="27"/>
      <c r="BH284" s="27"/>
      <c r="BI284" s="27"/>
      <c r="BJ284" s="27"/>
      <c r="BK284" s="68"/>
      <c r="BL284" s="36"/>
      <c r="BM284" s="60"/>
      <c r="BN284" s="7"/>
      <c r="BO284" s="7"/>
      <c r="BP284" s="7"/>
    </row>
    <row r="285" spans="3:68" x14ac:dyDescent="0.15">
      <c r="C285">
        <v>274</v>
      </c>
      <c r="D285" s="27"/>
      <c r="E285" s="27"/>
      <c r="F285" s="27"/>
      <c r="G285" s="27"/>
      <c r="H285" s="27"/>
      <c r="I285" s="27"/>
      <c r="J285" s="27"/>
      <c r="K285" s="27"/>
      <c r="L285" s="27"/>
      <c r="M285" s="27"/>
      <c r="N285" s="27"/>
      <c r="O285" s="27"/>
      <c r="P285" s="27"/>
      <c r="Q285" s="27"/>
      <c r="R285" s="27"/>
      <c r="S285" s="27"/>
      <c r="T285" s="27"/>
      <c r="U285" s="27"/>
      <c r="V285" s="27"/>
      <c r="W285" s="27"/>
      <c r="X285" s="27"/>
      <c r="Y285" s="27"/>
      <c r="Z285" s="27"/>
      <c r="AA285" s="27"/>
      <c r="AB285" s="27"/>
      <c r="AC285" s="27"/>
      <c r="AD285" s="27"/>
      <c r="AE285" s="27"/>
      <c r="AF285" s="27"/>
      <c r="AG285" s="27"/>
      <c r="AH285" s="27"/>
      <c r="AI285" s="27"/>
      <c r="AJ285" s="27"/>
      <c r="AK285" s="27"/>
      <c r="AL285" s="27"/>
      <c r="AM285" s="27"/>
      <c r="AN285" s="27"/>
      <c r="AO285" s="27"/>
      <c r="AP285" s="27"/>
      <c r="AQ285" s="27"/>
      <c r="AR285" s="27"/>
      <c r="AS285" s="27"/>
      <c r="AT285" s="27"/>
      <c r="AU285" s="27"/>
      <c r="AV285" s="27"/>
      <c r="AW285" s="27"/>
      <c r="AX285" s="27"/>
      <c r="AY285" s="27"/>
      <c r="AZ285" s="27"/>
      <c r="BA285" s="27"/>
      <c r="BB285" s="27"/>
      <c r="BC285" s="27"/>
      <c r="BD285" s="27"/>
      <c r="BE285" s="27"/>
      <c r="BF285" s="27"/>
      <c r="BG285" s="27"/>
      <c r="BH285" s="27"/>
      <c r="BI285" s="27"/>
      <c r="BJ285" s="27"/>
      <c r="BK285" s="68"/>
      <c r="BL285" s="36"/>
      <c r="BM285" s="60"/>
      <c r="BN285" s="7"/>
      <c r="BO285" s="7"/>
      <c r="BP285" s="7"/>
    </row>
    <row r="286" spans="3:68" x14ac:dyDescent="0.15">
      <c r="C286">
        <v>275</v>
      </c>
      <c r="D286" s="27"/>
      <c r="E286" s="27"/>
      <c r="F286" s="27"/>
      <c r="G286" s="27"/>
      <c r="H286" s="27"/>
      <c r="I286" s="27"/>
      <c r="J286" s="27"/>
      <c r="K286" s="27"/>
      <c r="L286" s="27"/>
      <c r="M286" s="27"/>
      <c r="N286" s="27"/>
      <c r="O286" s="27"/>
      <c r="P286" s="27"/>
      <c r="Q286" s="27"/>
      <c r="R286" s="27"/>
      <c r="S286" s="27"/>
      <c r="T286" s="27"/>
      <c r="U286" s="27"/>
      <c r="V286" s="27"/>
      <c r="W286" s="27"/>
      <c r="X286" s="27"/>
      <c r="Y286" s="27"/>
      <c r="Z286" s="27"/>
      <c r="AA286" s="27"/>
      <c r="AB286" s="27"/>
      <c r="AC286" s="27"/>
      <c r="AD286" s="27"/>
      <c r="AE286" s="27"/>
      <c r="AF286" s="27"/>
      <c r="AG286" s="27"/>
      <c r="AH286" s="27"/>
      <c r="AI286" s="27"/>
      <c r="AJ286" s="27"/>
      <c r="AK286" s="27"/>
      <c r="AL286" s="27"/>
      <c r="AM286" s="27"/>
      <c r="AN286" s="27"/>
      <c r="AO286" s="27"/>
      <c r="AP286" s="27"/>
      <c r="AQ286" s="27"/>
      <c r="AR286" s="27"/>
      <c r="AS286" s="27"/>
      <c r="AT286" s="27"/>
      <c r="AU286" s="27"/>
      <c r="AV286" s="27"/>
      <c r="AW286" s="27"/>
      <c r="AX286" s="27"/>
      <c r="AY286" s="27"/>
      <c r="AZ286" s="27"/>
      <c r="BA286" s="27"/>
      <c r="BB286" s="27"/>
      <c r="BC286" s="27"/>
      <c r="BD286" s="27"/>
      <c r="BE286" s="27"/>
      <c r="BF286" s="27"/>
      <c r="BG286" s="27"/>
      <c r="BH286" s="27"/>
      <c r="BI286" s="27"/>
      <c r="BJ286" s="27"/>
      <c r="BK286" s="68"/>
      <c r="BL286" s="36"/>
      <c r="BM286" s="60"/>
      <c r="BN286" s="7"/>
      <c r="BO286" s="7"/>
      <c r="BP286" s="7"/>
    </row>
    <row r="287" spans="3:68" x14ac:dyDescent="0.15">
      <c r="C287">
        <v>276</v>
      </c>
      <c r="D287" s="27"/>
      <c r="E287" s="27"/>
      <c r="F287" s="27"/>
      <c r="G287" s="27"/>
      <c r="H287" s="27"/>
      <c r="I287" s="27"/>
      <c r="J287" s="27"/>
      <c r="K287" s="27"/>
      <c r="L287" s="27"/>
      <c r="M287" s="27"/>
      <c r="N287" s="27"/>
      <c r="O287" s="27"/>
      <c r="P287" s="27"/>
      <c r="Q287" s="27"/>
      <c r="R287" s="27"/>
      <c r="S287" s="27"/>
      <c r="T287" s="27"/>
      <c r="U287" s="27"/>
      <c r="V287" s="27"/>
      <c r="W287" s="27"/>
      <c r="X287" s="27"/>
      <c r="Y287" s="27"/>
      <c r="Z287" s="27"/>
      <c r="AA287" s="27"/>
      <c r="AB287" s="27"/>
      <c r="AC287" s="27"/>
      <c r="AD287" s="27"/>
      <c r="AE287" s="27"/>
      <c r="AF287" s="27"/>
      <c r="AG287" s="27"/>
      <c r="AH287" s="27"/>
      <c r="AI287" s="27"/>
      <c r="AJ287" s="27"/>
      <c r="AK287" s="27"/>
      <c r="AL287" s="27"/>
      <c r="AM287" s="27"/>
      <c r="AN287" s="27"/>
      <c r="AO287" s="27"/>
      <c r="AP287" s="27"/>
      <c r="AQ287" s="27"/>
      <c r="AR287" s="27"/>
      <c r="AS287" s="27"/>
      <c r="AT287" s="27"/>
      <c r="AU287" s="27"/>
      <c r="AV287" s="27"/>
      <c r="AW287" s="27"/>
      <c r="AX287" s="27"/>
      <c r="AY287" s="27"/>
      <c r="AZ287" s="27"/>
      <c r="BA287" s="27"/>
      <c r="BB287" s="27"/>
      <c r="BC287" s="27"/>
      <c r="BD287" s="27"/>
      <c r="BE287" s="27"/>
      <c r="BF287" s="27"/>
      <c r="BG287" s="27"/>
      <c r="BH287" s="27"/>
      <c r="BI287" s="27"/>
      <c r="BJ287" s="27"/>
      <c r="BK287" s="68"/>
      <c r="BL287" s="36"/>
      <c r="BM287" s="60"/>
      <c r="BN287" s="7"/>
      <c r="BO287" s="7"/>
      <c r="BP287" s="7"/>
    </row>
    <row r="288" spans="3:68" x14ac:dyDescent="0.15">
      <c r="C288">
        <v>277</v>
      </c>
      <c r="D288" s="27"/>
      <c r="E288" s="27"/>
      <c r="F288" s="27"/>
      <c r="G288" s="27"/>
      <c r="H288" s="27"/>
      <c r="I288" s="27"/>
      <c r="J288" s="27"/>
      <c r="K288" s="27"/>
      <c r="L288" s="27"/>
      <c r="M288" s="27"/>
      <c r="N288" s="27"/>
      <c r="O288" s="27"/>
      <c r="P288" s="27"/>
      <c r="Q288" s="27"/>
      <c r="R288" s="27"/>
      <c r="S288" s="27"/>
      <c r="T288" s="27"/>
      <c r="U288" s="27"/>
      <c r="V288" s="27"/>
      <c r="W288" s="27"/>
      <c r="X288" s="27"/>
      <c r="Y288" s="27"/>
      <c r="Z288" s="27"/>
      <c r="AA288" s="27"/>
      <c r="AB288" s="27"/>
      <c r="AC288" s="27"/>
      <c r="AD288" s="27"/>
      <c r="AE288" s="27"/>
      <c r="AF288" s="27"/>
      <c r="AG288" s="27"/>
      <c r="AH288" s="27"/>
      <c r="AI288" s="27"/>
      <c r="AJ288" s="27"/>
      <c r="AK288" s="27"/>
      <c r="AL288" s="27"/>
      <c r="AM288" s="27"/>
      <c r="AN288" s="27"/>
      <c r="AO288" s="27"/>
      <c r="AP288" s="27"/>
      <c r="AQ288" s="27"/>
      <c r="AR288" s="27"/>
      <c r="AS288" s="27"/>
      <c r="AT288" s="27"/>
      <c r="AU288" s="27"/>
      <c r="AV288" s="27"/>
      <c r="AW288" s="27"/>
      <c r="AX288" s="27"/>
      <c r="AY288" s="27"/>
      <c r="AZ288" s="27"/>
      <c r="BA288" s="27"/>
      <c r="BB288" s="27"/>
      <c r="BC288" s="27"/>
      <c r="BD288" s="27"/>
      <c r="BE288" s="27"/>
      <c r="BF288" s="27"/>
      <c r="BG288" s="27"/>
      <c r="BH288" s="27"/>
      <c r="BI288" s="27"/>
      <c r="BJ288" s="27"/>
      <c r="BK288" s="68"/>
      <c r="BL288" s="36"/>
      <c r="BM288" s="60"/>
      <c r="BN288" s="7"/>
      <c r="BO288" s="7"/>
      <c r="BP288" s="7"/>
    </row>
    <row r="289" spans="3:68" x14ac:dyDescent="0.15">
      <c r="C289">
        <v>278</v>
      </c>
      <c r="D289" s="27"/>
      <c r="E289" s="27"/>
      <c r="F289" s="27"/>
      <c r="G289" s="27"/>
      <c r="H289" s="27"/>
      <c r="I289" s="27"/>
      <c r="J289" s="27"/>
      <c r="K289" s="27"/>
      <c r="L289" s="27"/>
      <c r="M289" s="27"/>
      <c r="N289" s="27"/>
      <c r="O289" s="27"/>
      <c r="P289" s="27"/>
      <c r="Q289" s="27"/>
      <c r="R289" s="27"/>
      <c r="S289" s="27"/>
      <c r="T289" s="27"/>
      <c r="U289" s="27"/>
      <c r="V289" s="27"/>
      <c r="W289" s="27"/>
      <c r="X289" s="27"/>
      <c r="Y289" s="27"/>
      <c r="Z289" s="27"/>
      <c r="AA289" s="27"/>
      <c r="AB289" s="27"/>
      <c r="AC289" s="27"/>
      <c r="AD289" s="27"/>
      <c r="AE289" s="27"/>
      <c r="AF289" s="27"/>
      <c r="AG289" s="27"/>
      <c r="AH289" s="27"/>
      <c r="AI289" s="27"/>
      <c r="AJ289" s="27"/>
      <c r="AK289" s="27"/>
      <c r="AL289" s="27"/>
      <c r="AM289" s="27"/>
      <c r="AN289" s="27"/>
      <c r="AO289" s="27"/>
      <c r="AP289" s="27"/>
      <c r="AQ289" s="27"/>
      <c r="AR289" s="27"/>
      <c r="AS289" s="27"/>
      <c r="AT289" s="27"/>
      <c r="AU289" s="27"/>
      <c r="AV289" s="27"/>
      <c r="AW289" s="27"/>
      <c r="AX289" s="27"/>
      <c r="AY289" s="27"/>
      <c r="AZ289" s="27"/>
      <c r="BA289" s="27"/>
      <c r="BB289" s="27"/>
      <c r="BC289" s="27"/>
      <c r="BD289" s="27"/>
      <c r="BE289" s="27"/>
      <c r="BF289" s="27"/>
      <c r="BG289" s="27"/>
      <c r="BH289" s="27"/>
      <c r="BI289" s="27"/>
      <c r="BJ289" s="27"/>
      <c r="BK289" s="68"/>
      <c r="BL289" s="36"/>
      <c r="BM289" s="60"/>
      <c r="BN289" s="7"/>
      <c r="BO289" s="7"/>
      <c r="BP289" s="7"/>
    </row>
    <row r="290" spans="3:68" x14ac:dyDescent="0.15">
      <c r="C290">
        <v>279</v>
      </c>
      <c r="D290" s="27"/>
      <c r="E290" s="27"/>
      <c r="F290" s="27"/>
      <c r="G290" s="27"/>
      <c r="H290" s="27"/>
      <c r="I290" s="27"/>
      <c r="J290" s="27"/>
      <c r="K290" s="27"/>
      <c r="L290" s="27"/>
      <c r="M290" s="27"/>
      <c r="N290" s="27"/>
      <c r="O290" s="27"/>
      <c r="P290" s="27"/>
      <c r="Q290" s="27"/>
      <c r="R290" s="27"/>
      <c r="S290" s="27"/>
      <c r="T290" s="27"/>
      <c r="U290" s="27"/>
      <c r="V290" s="27"/>
      <c r="W290" s="27"/>
      <c r="X290" s="27"/>
      <c r="Y290" s="27"/>
      <c r="Z290" s="27"/>
      <c r="AA290" s="27"/>
      <c r="AB290" s="27"/>
      <c r="AC290" s="27"/>
      <c r="AD290" s="27"/>
      <c r="AE290" s="27"/>
      <c r="AF290" s="27"/>
      <c r="AG290" s="27"/>
      <c r="AH290" s="27"/>
      <c r="AI290" s="27"/>
      <c r="AJ290" s="27"/>
      <c r="AK290" s="27"/>
      <c r="AL290" s="27"/>
      <c r="AM290" s="27"/>
      <c r="AN290" s="27"/>
      <c r="AO290" s="27"/>
      <c r="AP290" s="27"/>
      <c r="AQ290" s="27"/>
      <c r="AR290" s="27"/>
      <c r="AS290" s="27"/>
      <c r="AT290" s="27"/>
      <c r="AU290" s="27"/>
      <c r="AV290" s="27"/>
      <c r="AW290" s="27"/>
      <c r="AX290" s="27"/>
      <c r="AY290" s="27"/>
      <c r="AZ290" s="27"/>
      <c r="BA290" s="27"/>
      <c r="BB290" s="27"/>
      <c r="BC290" s="27"/>
      <c r="BD290" s="27"/>
      <c r="BE290" s="27"/>
      <c r="BF290" s="27"/>
      <c r="BG290" s="27"/>
      <c r="BH290" s="27"/>
      <c r="BI290" s="27"/>
      <c r="BJ290" s="27"/>
      <c r="BK290" s="68"/>
      <c r="BL290" s="36"/>
      <c r="BM290" s="60"/>
      <c r="BN290" s="7"/>
      <c r="BO290" s="7"/>
      <c r="BP290" s="7"/>
    </row>
    <row r="291" spans="3:68" x14ac:dyDescent="0.15">
      <c r="C291">
        <v>280</v>
      </c>
      <c r="D291" s="27"/>
      <c r="E291" s="27"/>
      <c r="F291" s="27"/>
      <c r="G291" s="27"/>
      <c r="H291" s="27"/>
      <c r="I291" s="27"/>
      <c r="J291" s="27"/>
      <c r="K291" s="27"/>
      <c r="L291" s="27"/>
      <c r="M291" s="27"/>
      <c r="N291" s="27"/>
      <c r="O291" s="27"/>
      <c r="P291" s="27"/>
      <c r="Q291" s="27"/>
      <c r="R291" s="27"/>
      <c r="S291" s="27"/>
      <c r="T291" s="27"/>
      <c r="U291" s="27"/>
      <c r="V291" s="27"/>
      <c r="W291" s="27"/>
      <c r="X291" s="27"/>
      <c r="Y291" s="27"/>
      <c r="Z291" s="27"/>
      <c r="AA291" s="27"/>
      <c r="AB291" s="27"/>
      <c r="AC291" s="27"/>
      <c r="AD291" s="27"/>
      <c r="AE291" s="27"/>
      <c r="AF291" s="27"/>
      <c r="AG291" s="27"/>
      <c r="AH291" s="27"/>
      <c r="AI291" s="27"/>
      <c r="AJ291" s="27"/>
      <c r="AK291" s="27"/>
      <c r="AL291" s="27"/>
      <c r="AM291" s="27"/>
      <c r="AN291" s="27"/>
      <c r="AO291" s="27"/>
      <c r="AP291" s="27"/>
      <c r="AQ291" s="27"/>
      <c r="AR291" s="27"/>
      <c r="AS291" s="27"/>
      <c r="AT291" s="27"/>
      <c r="AU291" s="27"/>
      <c r="AV291" s="27"/>
      <c r="AW291" s="27"/>
      <c r="AX291" s="27"/>
      <c r="AY291" s="27"/>
      <c r="AZ291" s="27"/>
      <c r="BA291" s="27"/>
      <c r="BB291" s="27"/>
      <c r="BC291" s="27"/>
      <c r="BD291" s="27"/>
      <c r="BE291" s="27"/>
      <c r="BF291" s="27"/>
      <c r="BG291" s="27"/>
      <c r="BH291" s="27"/>
      <c r="BI291" s="27"/>
      <c r="BJ291" s="27"/>
      <c r="BK291" s="68"/>
      <c r="BL291" s="36"/>
      <c r="BM291" s="60"/>
      <c r="BN291" s="7"/>
      <c r="BO291" s="7"/>
      <c r="BP291" s="7"/>
    </row>
    <row r="292" spans="3:68" x14ac:dyDescent="0.15">
      <c r="C292">
        <v>281</v>
      </c>
      <c r="D292" s="27"/>
      <c r="E292" s="27"/>
      <c r="F292" s="27"/>
      <c r="G292" s="27"/>
      <c r="H292" s="27"/>
      <c r="I292" s="27"/>
      <c r="J292" s="27"/>
      <c r="K292" s="27"/>
      <c r="L292" s="27"/>
      <c r="M292" s="27"/>
      <c r="N292" s="27"/>
      <c r="O292" s="27"/>
      <c r="P292" s="27"/>
      <c r="Q292" s="27"/>
      <c r="R292" s="27"/>
      <c r="S292" s="27"/>
      <c r="T292" s="27"/>
      <c r="U292" s="27"/>
      <c r="V292" s="27"/>
      <c r="W292" s="27"/>
      <c r="X292" s="27"/>
      <c r="Y292" s="27"/>
      <c r="Z292" s="27"/>
      <c r="AA292" s="27"/>
      <c r="AB292" s="27"/>
      <c r="AC292" s="27"/>
      <c r="AD292" s="27"/>
      <c r="AE292" s="27"/>
      <c r="AF292" s="27"/>
      <c r="AG292" s="27"/>
      <c r="AH292" s="27"/>
      <c r="AI292" s="27"/>
      <c r="AJ292" s="27"/>
      <c r="AK292" s="27"/>
      <c r="AL292" s="27"/>
      <c r="AM292" s="27"/>
      <c r="AN292" s="27"/>
      <c r="AO292" s="27"/>
      <c r="AP292" s="27"/>
      <c r="AQ292" s="27"/>
      <c r="AR292" s="27"/>
      <c r="AS292" s="27"/>
      <c r="AT292" s="27"/>
      <c r="AU292" s="27"/>
      <c r="AV292" s="27"/>
      <c r="AW292" s="27"/>
      <c r="AX292" s="27"/>
      <c r="AY292" s="27"/>
      <c r="AZ292" s="27"/>
      <c r="BA292" s="27"/>
      <c r="BB292" s="27"/>
      <c r="BC292" s="27"/>
      <c r="BD292" s="27"/>
      <c r="BE292" s="27"/>
      <c r="BF292" s="27"/>
      <c r="BG292" s="27"/>
      <c r="BH292" s="27"/>
      <c r="BI292" s="27"/>
      <c r="BJ292" s="27"/>
      <c r="BK292" s="68"/>
      <c r="BL292" s="36"/>
      <c r="BM292" s="60"/>
      <c r="BN292" s="7"/>
      <c r="BO292" s="7"/>
      <c r="BP292" s="7"/>
    </row>
    <row r="293" spans="3:68" x14ac:dyDescent="0.15">
      <c r="C293">
        <v>282</v>
      </c>
      <c r="D293" s="27"/>
      <c r="E293" s="27"/>
      <c r="F293" s="27"/>
      <c r="G293" s="27"/>
      <c r="H293" s="27"/>
      <c r="I293" s="27"/>
      <c r="J293" s="27"/>
      <c r="K293" s="27"/>
      <c r="L293" s="27"/>
      <c r="M293" s="27"/>
      <c r="N293" s="27"/>
      <c r="O293" s="27"/>
      <c r="P293" s="27"/>
      <c r="Q293" s="27"/>
      <c r="R293" s="27"/>
      <c r="S293" s="27"/>
      <c r="T293" s="27"/>
      <c r="U293" s="27"/>
      <c r="V293" s="27"/>
      <c r="W293" s="27"/>
      <c r="X293" s="27"/>
      <c r="Y293" s="27"/>
      <c r="Z293" s="27"/>
      <c r="AA293" s="27"/>
      <c r="AB293" s="27"/>
      <c r="AC293" s="27"/>
      <c r="AD293" s="27"/>
      <c r="AE293" s="27"/>
      <c r="AF293" s="27"/>
      <c r="AG293" s="27"/>
      <c r="AH293" s="27"/>
      <c r="AI293" s="27"/>
      <c r="AJ293" s="27"/>
      <c r="AK293" s="27"/>
      <c r="AL293" s="27"/>
      <c r="AM293" s="27"/>
      <c r="AN293" s="27"/>
      <c r="AO293" s="27"/>
      <c r="AP293" s="27"/>
      <c r="AQ293" s="27"/>
      <c r="AR293" s="27"/>
      <c r="AS293" s="27"/>
      <c r="AT293" s="27"/>
      <c r="AU293" s="27"/>
      <c r="AV293" s="27"/>
      <c r="AW293" s="27"/>
      <c r="AX293" s="27"/>
      <c r="AY293" s="27"/>
      <c r="AZ293" s="27"/>
      <c r="BA293" s="27"/>
      <c r="BB293" s="27"/>
      <c r="BC293" s="27"/>
      <c r="BD293" s="27"/>
      <c r="BE293" s="27"/>
      <c r="BF293" s="27"/>
      <c r="BG293" s="27"/>
      <c r="BH293" s="27"/>
      <c r="BI293" s="27"/>
      <c r="BJ293" s="27"/>
      <c r="BK293" s="68"/>
      <c r="BL293" s="36"/>
      <c r="BM293" s="60"/>
      <c r="BN293" s="7"/>
      <c r="BO293" s="7"/>
      <c r="BP293" s="7"/>
    </row>
    <row r="294" spans="3:68" x14ac:dyDescent="0.15">
      <c r="C294">
        <v>283</v>
      </c>
      <c r="D294" s="27"/>
      <c r="E294" s="27"/>
      <c r="F294" s="27"/>
      <c r="G294" s="27"/>
      <c r="H294" s="27"/>
      <c r="I294" s="27"/>
      <c r="J294" s="27"/>
      <c r="K294" s="27"/>
      <c r="L294" s="27"/>
      <c r="M294" s="27"/>
      <c r="N294" s="27"/>
      <c r="O294" s="27"/>
      <c r="P294" s="27"/>
      <c r="Q294" s="27"/>
      <c r="R294" s="27"/>
      <c r="S294" s="27"/>
      <c r="T294" s="27"/>
      <c r="U294" s="27"/>
      <c r="V294" s="27"/>
      <c r="W294" s="27"/>
      <c r="X294" s="27"/>
      <c r="Y294" s="27"/>
      <c r="Z294" s="27"/>
      <c r="AA294" s="27"/>
      <c r="AB294" s="27"/>
      <c r="AC294" s="27"/>
      <c r="AD294" s="27"/>
      <c r="AE294" s="27"/>
      <c r="AF294" s="27"/>
      <c r="AG294" s="27"/>
      <c r="AH294" s="27"/>
      <c r="AI294" s="27"/>
      <c r="AJ294" s="27"/>
      <c r="AK294" s="27"/>
      <c r="AL294" s="27"/>
      <c r="AM294" s="27"/>
      <c r="AN294" s="27"/>
      <c r="AO294" s="27"/>
      <c r="AP294" s="27"/>
      <c r="AQ294" s="27"/>
      <c r="AR294" s="27"/>
      <c r="AS294" s="27"/>
      <c r="AT294" s="27"/>
      <c r="AU294" s="27"/>
      <c r="AV294" s="27"/>
      <c r="AW294" s="27"/>
      <c r="AX294" s="27"/>
      <c r="AY294" s="27"/>
      <c r="AZ294" s="27"/>
      <c r="BA294" s="27"/>
      <c r="BB294" s="27"/>
      <c r="BC294" s="27"/>
      <c r="BD294" s="27"/>
      <c r="BE294" s="27"/>
      <c r="BF294" s="27"/>
      <c r="BG294" s="27"/>
      <c r="BH294" s="27"/>
      <c r="BI294" s="27"/>
      <c r="BJ294" s="27"/>
      <c r="BK294" s="68"/>
      <c r="BL294" s="36"/>
      <c r="BM294" s="60"/>
      <c r="BN294" s="7"/>
      <c r="BO294" s="7"/>
      <c r="BP294" s="7"/>
    </row>
    <row r="295" spans="3:68" x14ac:dyDescent="0.15">
      <c r="C295">
        <v>284</v>
      </c>
      <c r="D295" s="27"/>
      <c r="E295" s="27"/>
      <c r="F295" s="27"/>
      <c r="G295" s="27"/>
      <c r="H295" s="27"/>
      <c r="I295" s="27"/>
      <c r="J295" s="27"/>
      <c r="K295" s="27"/>
      <c r="L295" s="27"/>
      <c r="M295" s="27"/>
      <c r="N295" s="27"/>
      <c r="O295" s="27"/>
      <c r="P295" s="27"/>
      <c r="Q295" s="27"/>
      <c r="R295" s="27"/>
      <c r="S295" s="27"/>
      <c r="T295" s="27"/>
      <c r="U295" s="27"/>
      <c r="V295" s="27"/>
      <c r="W295" s="27"/>
      <c r="X295" s="27"/>
      <c r="Y295" s="27"/>
      <c r="Z295" s="27"/>
      <c r="AA295" s="27"/>
      <c r="AB295" s="27"/>
      <c r="AC295" s="27"/>
      <c r="AD295" s="27"/>
      <c r="AE295" s="27"/>
      <c r="AF295" s="27"/>
      <c r="AG295" s="27"/>
      <c r="AH295" s="27"/>
      <c r="AI295" s="27"/>
      <c r="AJ295" s="27"/>
      <c r="AK295" s="27"/>
      <c r="AL295" s="27"/>
      <c r="AM295" s="27"/>
      <c r="AN295" s="27"/>
      <c r="AO295" s="27"/>
      <c r="AP295" s="27"/>
      <c r="AQ295" s="27"/>
      <c r="AR295" s="27"/>
      <c r="AS295" s="27"/>
      <c r="AT295" s="27"/>
      <c r="AU295" s="27"/>
      <c r="AV295" s="27"/>
      <c r="AW295" s="27"/>
      <c r="AX295" s="27"/>
      <c r="AY295" s="27"/>
      <c r="AZ295" s="27"/>
      <c r="BA295" s="27"/>
      <c r="BB295" s="27"/>
      <c r="BC295" s="27"/>
      <c r="BD295" s="27"/>
      <c r="BE295" s="27"/>
      <c r="BF295" s="27"/>
      <c r="BG295" s="27"/>
      <c r="BH295" s="27"/>
      <c r="BI295" s="27"/>
      <c r="BJ295" s="27"/>
      <c r="BK295" s="68"/>
      <c r="BL295" s="36"/>
      <c r="BM295" s="60"/>
      <c r="BN295" s="7"/>
      <c r="BO295" s="7"/>
      <c r="BP295" s="7"/>
    </row>
    <row r="296" spans="3:68" x14ac:dyDescent="0.15">
      <c r="C296">
        <v>285</v>
      </c>
      <c r="D296" s="27"/>
      <c r="E296" s="27"/>
      <c r="F296" s="27"/>
      <c r="G296" s="27"/>
      <c r="H296" s="27"/>
      <c r="I296" s="27"/>
      <c r="J296" s="27"/>
      <c r="K296" s="27"/>
      <c r="L296" s="27"/>
      <c r="M296" s="27"/>
      <c r="N296" s="27"/>
      <c r="O296" s="27"/>
      <c r="P296" s="27"/>
      <c r="Q296" s="27"/>
      <c r="R296" s="27"/>
      <c r="S296" s="27"/>
      <c r="T296" s="27"/>
      <c r="U296" s="27"/>
      <c r="V296" s="27"/>
      <c r="W296" s="27"/>
      <c r="X296" s="27"/>
      <c r="Y296" s="27"/>
      <c r="Z296" s="27"/>
      <c r="AA296" s="27"/>
      <c r="AB296" s="27"/>
      <c r="AC296" s="27"/>
      <c r="AD296" s="27"/>
      <c r="AE296" s="27"/>
      <c r="AF296" s="27"/>
      <c r="AG296" s="27"/>
      <c r="AH296" s="27"/>
      <c r="AI296" s="27"/>
      <c r="AJ296" s="27"/>
      <c r="AK296" s="27"/>
      <c r="AL296" s="27"/>
      <c r="AM296" s="27"/>
      <c r="AN296" s="27"/>
      <c r="AO296" s="27"/>
      <c r="AP296" s="27"/>
      <c r="AQ296" s="27"/>
      <c r="AR296" s="27"/>
      <c r="AS296" s="27"/>
      <c r="AT296" s="27"/>
      <c r="AU296" s="27"/>
      <c r="AV296" s="27"/>
      <c r="AW296" s="27"/>
      <c r="AX296" s="27"/>
      <c r="AY296" s="27"/>
      <c r="AZ296" s="27"/>
      <c r="BA296" s="27"/>
      <c r="BB296" s="27"/>
      <c r="BC296" s="27"/>
      <c r="BD296" s="27"/>
      <c r="BE296" s="27"/>
      <c r="BF296" s="27"/>
      <c r="BG296" s="27"/>
      <c r="BH296" s="27"/>
      <c r="BI296" s="27"/>
      <c r="BJ296" s="27"/>
      <c r="BK296" s="68"/>
      <c r="BL296" s="36"/>
      <c r="BM296" s="60"/>
      <c r="BN296" s="7"/>
      <c r="BO296" s="7"/>
      <c r="BP296" s="7"/>
    </row>
    <row r="297" spans="3:68" x14ac:dyDescent="0.15">
      <c r="C297">
        <v>286</v>
      </c>
      <c r="D297" s="27"/>
      <c r="E297" s="27"/>
      <c r="F297" s="27"/>
      <c r="G297" s="27"/>
      <c r="H297" s="27"/>
      <c r="I297" s="27"/>
      <c r="J297" s="27"/>
      <c r="K297" s="27"/>
      <c r="L297" s="27"/>
      <c r="M297" s="27"/>
      <c r="N297" s="27"/>
      <c r="O297" s="27"/>
      <c r="P297" s="27"/>
      <c r="Q297" s="27"/>
      <c r="R297" s="27"/>
      <c r="S297" s="27"/>
      <c r="T297" s="27"/>
      <c r="U297" s="27"/>
      <c r="V297" s="27"/>
      <c r="W297" s="27"/>
      <c r="X297" s="27"/>
      <c r="Y297" s="27"/>
      <c r="Z297" s="27"/>
      <c r="AA297" s="27"/>
      <c r="AB297" s="27"/>
      <c r="AC297" s="27"/>
      <c r="AD297" s="27"/>
      <c r="AE297" s="27"/>
      <c r="AF297" s="27"/>
      <c r="AG297" s="27"/>
      <c r="AH297" s="27"/>
      <c r="AI297" s="27"/>
      <c r="AJ297" s="27"/>
      <c r="AK297" s="27"/>
      <c r="AL297" s="27"/>
      <c r="AM297" s="27"/>
      <c r="AN297" s="27"/>
      <c r="AO297" s="27"/>
      <c r="AP297" s="27"/>
      <c r="AQ297" s="27"/>
      <c r="AR297" s="27"/>
      <c r="AS297" s="27"/>
      <c r="AT297" s="27"/>
      <c r="AU297" s="27"/>
      <c r="AV297" s="27"/>
      <c r="AW297" s="27"/>
      <c r="AX297" s="27"/>
      <c r="AY297" s="27"/>
      <c r="AZ297" s="27"/>
      <c r="BA297" s="27"/>
      <c r="BB297" s="27"/>
      <c r="BC297" s="27"/>
      <c r="BD297" s="27"/>
      <c r="BE297" s="27"/>
      <c r="BF297" s="27"/>
      <c r="BG297" s="27"/>
      <c r="BH297" s="27"/>
      <c r="BI297" s="27"/>
      <c r="BJ297" s="27"/>
      <c r="BK297" s="68"/>
      <c r="BL297" s="36"/>
      <c r="BM297" s="60"/>
      <c r="BN297" s="7"/>
      <c r="BO297" s="7"/>
      <c r="BP297" s="7"/>
    </row>
    <row r="298" spans="3:68" x14ac:dyDescent="0.15">
      <c r="C298">
        <v>287</v>
      </c>
      <c r="D298" s="27"/>
      <c r="E298" s="27"/>
      <c r="F298" s="27"/>
      <c r="G298" s="27"/>
      <c r="H298" s="27"/>
      <c r="I298" s="27"/>
      <c r="J298" s="27"/>
      <c r="K298" s="27"/>
      <c r="L298" s="27"/>
      <c r="M298" s="27"/>
      <c r="N298" s="27"/>
      <c r="O298" s="27"/>
      <c r="P298" s="27"/>
      <c r="Q298" s="27"/>
      <c r="R298" s="27"/>
      <c r="S298" s="27"/>
      <c r="T298" s="27"/>
      <c r="U298" s="27"/>
      <c r="V298" s="27"/>
      <c r="W298" s="27"/>
      <c r="X298" s="27"/>
      <c r="Y298" s="27"/>
      <c r="Z298" s="27"/>
      <c r="AA298" s="27"/>
      <c r="AB298" s="27"/>
      <c r="AC298" s="27"/>
      <c r="AD298" s="27"/>
      <c r="AE298" s="27"/>
      <c r="AF298" s="27"/>
      <c r="AG298" s="27"/>
      <c r="AH298" s="27"/>
      <c r="AI298" s="27"/>
      <c r="AJ298" s="27"/>
      <c r="AK298" s="27"/>
      <c r="AL298" s="27"/>
      <c r="AM298" s="27"/>
      <c r="AN298" s="27"/>
      <c r="AO298" s="27"/>
      <c r="AP298" s="27"/>
      <c r="AQ298" s="27"/>
      <c r="AR298" s="27"/>
      <c r="AS298" s="27"/>
      <c r="AT298" s="27"/>
      <c r="AU298" s="27"/>
      <c r="AV298" s="27"/>
      <c r="AW298" s="27"/>
      <c r="AX298" s="27"/>
      <c r="AY298" s="27"/>
      <c r="AZ298" s="27"/>
      <c r="BA298" s="27"/>
      <c r="BB298" s="27"/>
      <c r="BC298" s="27"/>
      <c r="BD298" s="27"/>
      <c r="BE298" s="27"/>
      <c r="BF298" s="27"/>
      <c r="BG298" s="27"/>
      <c r="BH298" s="27"/>
      <c r="BI298" s="27"/>
      <c r="BJ298" s="27"/>
      <c r="BK298" s="68"/>
      <c r="BL298" s="36"/>
      <c r="BM298" s="60"/>
      <c r="BN298" s="7"/>
      <c r="BO298" s="7"/>
      <c r="BP298" s="7"/>
    </row>
    <row r="299" spans="3:68" x14ac:dyDescent="0.15">
      <c r="C299">
        <v>288</v>
      </c>
      <c r="D299" s="27"/>
      <c r="E299" s="27"/>
      <c r="F299" s="27"/>
      <c r="G299" s="27"/>
      <c r="H299" s="27"/>
      <c r="I299" s="27"/>
      <c r="J299" s="27"/>
      <c r="K299" s="27"/>
      <c r="L299" s="27"/>
      <c r="M299" s="27"/>
      <c r="N299" s="27"/>
      <c r="O299" s="27"/>
      <c r="P299" s="27"/>
      <c r="Q299" s="27"/>
      <c r="R299" s="27"/>
      <c r="S299" s="27"/>
      <c r="T299" s="27"/>
      <c r="U299" s="27"/>
      <c r="V299" s="27"/>
      <c r="W299" s="27"/>
      <c r="X299" s="27"/>
      <c r="Y299" s="27"/>
      <c r="Z299" s="27"/>
      <c r="AA299" s="27"/>
      <c r="AB299" s="27"/>
      <c r="AC299" s="27"/>
      <c r="AD299" s="27"/>
      <c r="AE299" s="27"/>
      <c r="AF299" s="27"/>
      <c r="AG299" s="27"/>
      <c r="AH299" s="27"/>
      <c r="AI299" s="27"/>
      <c r="AJ299" s="27"/>
      <c r="AK299" s="27"/>
      <c r="AL299" s="27"/>
      <c r="AM299" s="27"/>
      <c r="AN299" s="27"/>
      <c r="AO299" s="27"/>
      <c r="AP299" s="27"/>
      <c r="AQ299" s="27"/>
      <c r="AR299" s="27"/>
      <c r="AS299" s="27"/>
      <c r="AT299" s="27"/>
      <c r="AU299" s="27"/>
      <c r="AV299" s="27"/>
      <c r="AW299" s="27"/>
      <c r="AX299" s="27"/>
      <c r="AY299" s="27"/>
      <c r="AZ299" s="27"/>
      <c r="BA299" s="27"/>
      <c r="BB299" s="27"/>
      <c r="BC299" s="27"/>
      <c r="BD299" s="27"/>
      <c r="BE299" s="27"/>
      <c r="BF299" s="27"/>
      <c r="BG299" s="27"/>
      <c r="BH299" s="27"/>
      <c r="BI299" s="27"/>
      <c r="BJ299" s="27"/>
      <c r="BK299" s="68"/>
      <c r="BL299" s="36"/>
      <c r="BM299" s="60"/>
      <c r="BN299" s="7"/>
      <c r="BO299" s="7"/>
      <c r="BP299" s="7"/>
    </row>
    <row r="300" spans="3:68" x14ac:dyDescent="0.15">
      <c r="C300">
        <v>289</v>
      </c>
      <c r="D300" s="27"/>
      <c r="E300" s="27"/>
      <c r="F300" s="27"/>
      <c r="G300" s="27"/>
      <c r="H300" s="27"/>
      <c r="I300" s="27"/>
      <c r="J300" s="27"/>
      <c r="K300" s="27"/>
      <c r="L300" s="27"/>
      <c r="M300" s="27"/>
      <c r="N300" s="27"/>
      <c r="O300" s="27"/>
      <c r="P300" s="27"/>
      <c r="Q300" s="27"/>
      <c r="R300" s="27"/>
      <c r="S300" s="27"/>
      <c r="T300" s="27"/>
      <c r="U300" s="27"/>
      <c r="V300" s="27"/>
      <c r="W300" s="27"/>
      <c r="X300" s="27"/>
      <c r="Y300" s="27"/>
      <c r="Z300" s="27"/>
      <c r="AA300" s="27"/>
      <c r="AB300" s="27"/>
      <c r="AC300" s="27"/>
      <c r="AD300" s="27"/>
      <c r="AE300" s="27"/>
      <c r="AF300" s="27"/>
      <c r="AG300" s="27"/>
      <c r="AH300" s="27"/>
      <c r="AI300" s="27"/>
      <c r="AJ300" s="27"/>
      <c r="AK300" s="27"/>
      <c r="AL300" s="27"/>
      <c r="AM300" s="27"/>
      <c r="AN300" s="27"/>
      <c r="AO300" s="27"/>
      <c r="AP300" s="27"/>
      <c r="AQ300" s="27"/>
      <c r="AR300" s="27"/>
      <c r="AS300" s="27"/>
      <c r="AT300" s="27"/>
      <c r="AU300" s="27"/>
      <c r="AV300" s="27"/>
      <c r="AW300" s="27"/>
      <c r="AX300" s="27"/>
      <c r="AY300" s="27"/>
      <c r="AZ300" s="27"/>
      <c r="BA300" s="27"/>
      <c r="BB300" s="27"/>
      <c r="BC300" s="27"/>
      <c r="BD300" s="27"/>
      <c r="BE300" s="27"/>
      <c r="BF300" s="27"/>
      <c r="BG300" s="27"/>
      <c r="BH300" s="27"/>
      <c r="BI300" s="27"/>
      <c r="BJ300" s="27"/>
      <c r="BK300" s="68"/>
      <c r="BL300" s="36"/>
      <c r="BM300" s="60"/>
      <c r="BN300" s="7"/>
      <c r="BO300" s="7"/>
      <c r="BP300" s="7"/>
    </row>
    <row r="301" spans="3:68" x14ac:dyDescent="0.15">
      <c r="C301">
        <v>290</v>
      </c>
      <c r="D301" s="27"/>
      <c r="E301" s="27"/>
      <c r="F301" s="27"/>
      <c r="G301" s="27"/>
      <c r="H301" s="27"/>
      <c r="I301" s="27"/>
      <c r="J301" s="27"/>
      <c r="K301" s="27"/>
      <c r="L301" s="27"/>
      <c r="M301" s="27"/>
      <c r="N301" s="27"/>
      <c r="O301" s="27"/>
      <c r="P301" s="27"/>
      <c r="Q301" s="27"/>
      <c r="R301" s="27"/>
      <c r="S301" s="27"/>
      <c r="T301" s="27"/>
      <c r="U301" s="27"/>
      <c r="V301" s="27"/>
      <c r="W301" s="27"/>
      <c r="X301" s="27"/>
      <c r="Y301" s="27"/>
      <c r="Z301" s="27"/>
      <c r="AA301" s="27"/>
      <c r="AB301" s="27"/>
      <c r="AC301" s="27"/>
      <c r="AD301" s="27"/>
      <c r="AE301" s="27"/>
      <c r="AF301" s="27"/>
      <c r="AG301" s="27"/>
      <c r="AH301" s="27"/>
      <c r="AI301" s="27"/>
      <c r="AJ301" s="27"/>
      <c r="AK301" s="27"/>
      <c r="AL301" s="27"/>
      <c r="AM301" s="27"/>
      <c r="AN301" s="27"/>
      <c r="AO301" s="27"/>
      <c r="AP301" s="27"/>
      <c r="AQ301" s="27"/>
      <c r="AR301" s="27"/>
      <c r="AS301" s="27"/>
      <c r="AT301" s="27"/>
      <c r="AU301" s="27"/>
      <c r="AV301" s="27"/>
      <c r="AW301" s="27"/>
      <c r="AX301" s="27"/>
      <c r="AY301" s="27"/>
      <c r="AZ301" s="27"/>
      <c r="BA301" s="27"/>
      <c r="BB301" s="27"/>
      <c r="BC301" s="27"/>
      <c r="BD301" s="27"/>
      <c r="BE301" s="27"/>
      <c r="BF301" s="27"/>
      <c r="BG301" s="27"/>
      <c r="BH301" s="27"/>
      <c r="BI301" s="27"/>
      <c r="BJ301" s="27"/>
      <c r="BK301" s="68"/>
      <c r="BL301" s="36"/>
      <c r="BM301" s="60"/>
      <c r="BN301" s="7"/>
      <c r="BO301" s="7"/>
      <c r="BP301" s="7"/>
    </row>
    <row r="302" spans="3:68" x14ac:dyDescent="0.15">
      <c r="C302">
        <v>291</v>
      </c>
      <c r="D302" s="27"/>
      <c r="E302" s="27"/>
      <c r="F302" s="27"/>
      <c r="G302" s="27"/>
      <c r="H302" s="27"/>
      <c r="I302" s="27"/>
      <c r="J302" s="27"/>
      <c r="K302" s="27"/>
      <c r="L302" s="27"/>
      <c r="M302" s="27"/>
      <c r="N302" s="27"/>
      <c r="O302" s="27"/>
      <c r="P302" s="27"/>
      <c r="Q302" s="27"/>
      <c r="R302" s="27"/>
      <c r="S302" s="27"/>
      <c r="T302" s="27"/>
      <c r="U302" s="27"/>
      <c r="V302" s="27"/>
      <c r="W302" s="27"/>
      <c r="X302" s="27"/>
      <c r="Y302" s="27"/>
      <c r="Z302" s="27"/>
      <c r="AA302" s="27"/>
      <c r="AB302" s="27"/>
      <c r="AC302" s="27"/>
      <c r="AD302" s="27"/>
      <c r="AE302" s="27"/>
      <c r="AF302" s="27"/>
      <c r="AG302" s="27"/>
      <c r="AH302" s="27"/>
      <c r="AI302" s="27"/>
      <c r="AJ302" s="27"/>
      <c r="AK302" s="27"/>
      <c r="AL302" s="27"/>
      <c r="AM302" s="27"/>
      <c r="AN302" s="27"/>
      <c r="AO302" s="27"/>
      <c r="AP302" s="27"/>
      <c r="AQ302" s="27"/>
      <c r="AR302" s="27"/>
      <c r="AS302" s="27"/>
      <c r="AT302" s="27"/>
      <c r="AU302" s="27"/>
      <c r="AV302" s="27"/>
      <c r="AW302" s="27"/>
      <c r="AX302" s="27"/>
      <c r="AY302" s="27"/>
      <c r="AZ302" s="27"/>
      <c r="BA302" s="27"/>
      <c r="BB302" s="27"/>
      <c r="BC302" s="27"/>
      <c r="BD302" s="27"/>
      <c r="BE302" s="27"/>
      <c r="BF302" s="27"/>
      <c r="BG302" s="27"/>
      <c r="BH302" s="27"/>
      <c r="BI302" s="27"/>
      <c r="BJ302" s="27"/>
      <c r="BK302" s="68"/>
      <c r="BL302" s="36"/>
      <c r="BM302" s="60"/>
      <c r="BN302" s="7"/>
      <c r="BO302" s="7"/>
      <c r="BP302" s="7"/>
    </row>
    <row r="303" spans="3:68" x14ac:dyDescent="0.15">
      <c r="C303">
        <v>292</v>
      </c>
      <c r="D303" s="27"/>
      <c r="E303" s="27"/>
      <c r="F303" s="27"/>
      <c r="G303" s="27"/>
      <c r="H303" s="27"/>
      <c r="I303" s="27"/>
      <c r="J303" s="27"/>
      <c r="K303" s="27"/>
      <c r="L303" s="27"/>
      <c r="M303" s="27"/>
      <c r="N303" s="27"/>
      <c r="O303" s="27"/>
      <c r="P303" s="27"/>
      <c r="Q303" s="27"/>
      <c r="R303" s="27"/>
      <c r="S303" s="27"/>
      <c r="T303" s="27"/>
      <c r="U303" s="27"/>
      <c r="V303" s="27"/>
      <c r="W303" s="27"/>
      <c r="X303" s="27"/>
      <c r="Y303" s="27"/>
      <c r="Z303" s="27"/>
      <c r="AA303" s="27"/>
      <c r="AB303" s="27"/>
      <c r="AC303" s="27"/>
      <c r="AD303" s="27"/>
      <c r="AE303" s="27"/>
      <c r="AF303" s="27"/>
      <c r="AG303" s="27"/>
      <c r="AH303" s="27"/>
      <c r="AI303" s="27"/>
      <c r="AJ303" s="27"/>
      <c r="AK303" s="27"/>
      <c r="AL303" s="27"/>
      <c r="AM303" s="27"/>
      <c r="AN303" s="27"/>
      <c r="AO303" s="27"/>
      <c r="AP303" s="27"/>
      <c r="AQ303" s="27"/>
      <c r="AR303" s="27"/>
      <c r="AS303" s="27"/>
      <c r="AT303" s="27"/>
      <c r="AU303" s="27"/>
      <c r="AV303" s="27"/>
      <c r="AW303" s="27"/>
      <c r="AX303" s="27"/>
      <c r="AY303" s="27"/>
      <c r="AZ303" s="27"/>
      <c r="BA303" s="27"/>
      <c r="BB303" s="27"/>
      <c r="BC303" s="27"/>
      <c r="BD303" s="27"/>
      <c r="BE303" s="27"/>
      <c r="BF303" s="27"/>
      <c r="BG303" s="27"/>
      <c r="BH303" s="27"/>
      <c r="BI303" s="27"/>
      <c r="BJ303" s="27"/>
      <c r="BK303" s="68"/>
      <c r="BL303" s="36"/>
      <c r="BM303" s="60"/>
      <c r="BN303" s="7"/>
      <c r="BO303" s="7"/>
      <c r="BP303" s="7"/>
    </row>
    <row r="304" spans="3:68" x14ac:dyDescent="0.15">
      <c r="C304">
        <v>293</v>
      </c>
      <c r="D304" s="27"/>
      <c r="E304" s="27"/>
      <c r="F304" s="27"/>
      <c r="G304" s="27"/>
      <c r="H304" s="27"/>
      <c r="I304" s="27"/>
      <c r="J304" s="27"/>
      <c r="K304" s="27"/>
      <c r="L304" s="27"/>
      <c r="M304" s="27"/>
      <c r="N304" s="27"/>
      <c r="O304" s="27"/>
      <c r="P304" s="27"/>
      <c r="Q304" s="27"/>
      <c r="R304" s="27"/>
      <c r="S304" s="27"/>
      <c r="T304" s="27"/>
      <c r="U304" s="27"/>
      <c r="V304" s="27"/>
      <c r="W304" s="27"/>
      <c r="X304" s="27"/>
      <c r="Y304" s="27"/>
      <c r="Z304" s="27"/>
      <c r="AA304" s="27"/>
      <c r="AB304" s="27"/>
      <c r="AC304" s="27"/>
      <c r="AD304" s="27"/>
      <c r="AE304" s="27"/>
      <c r="AF304" s="27"/>
      <c r="AG304" s="27"/>
      <c r="AH304" s="27"/>
      <c r="AI304" s="27"/>
      <c r="AJ304" s="27"/>
      <c r="AK304" s="27"/>
      <c r="AL304" s="27"/>
      <c r="AM304" s="27"/>
      <c r="AN304" s="27"/>
      <c r="AO304" s="27"/>
      <c r="AP304" s="27"/>
      <c r="AQ304" s="27"/>
      <c r="AR304" s="27"/>
      <c r="AS304" s="27"/>
      <c r="AT304" s="27"/>
      <c r="AU304" s="27"/>
      <c r="AV304" s="27"/>
      <c r="AW304" s="27"/>
      <c r="AX304" s="27"/>
      <c r="AY304" s="27"/>
      <c r="AZ304" s="27"/>
      <c r="BA304" s="27"/>
      <c r="BB304" s="27"/>
      <c r="BC304" s="27"/>
      <c r="BD304" s="27"/>
      <c r="BE304" s="27"/>
      <c r="BF304" s="27"/>
      <c r="BG304" s="27"/>
      <c r="BH304" s="27"/>
      <c r="BI304" s="27"/>
      <c r="BJ304" s="27"/>
      <c r="BK304" s="68"/>
      <c r="BL304" s="36"/>
      <c r="BM304" s="60"/>
      <c r="BN304" s="7"/>
      <c r="BO304" s="7"/>
      <c r="BP304" s="7"/>
    </row>
    <row r="305" spans="3:68" x14ac:dyDescent="0.15">
      <c r="C305">
        <v>294</v>
      </c>
      <c r="D305" s="27"/>
      <c r="E305" s="27"/>
      <c r="F305" s="27"/>
      <c r="G305" s="27"/>
      <c r="H305" s="27"/>
      <c r="I305" s="27"/>
      <c r="J305" s="27"/>
      <c r="K305" s="27"/>
      <c r="L305" s="27"/>
      <c r="M305" s="27"/>
      <c r="N305" s="27"/>
      <c r="O305" s="27"/>
      <c r="P305" s="27"/>
      <c r="Q305" s="27"/>
      <c r="R305" s="27"/>
      <c r="S305" s="27"/>
      <c r="T305" s="27"/>
      <c r="U305" s="27"/>
      <c r="V305" s="27"/>
      <c r="W305" s="27"/>
      <c r="X305" s="27"/>
      <c r="Y305" s="27"/>
      <c r="Z305" s="27"/>
      <c r="AA305" s="27"/>
      <c r="AB305" s="27"/>
      <c r="AC305" s="27"/>
      <c r="AD305" s="27"/>
      <c r="AE305" s="27"/>
      <c r="AF305" s="27"/>
      <c r="AG305" s="27"/>
      <c r="AH305" s="27"/>
      <c r="AI305" s="27"/>
      <c r="AJ305" s="27"/>
      <c r="AK305" s="27"/>
      <c r="AL305" s="27"/>
      <c r="AM305" s="27"/>
      <c r="AN305" s="27"/>
      <c r="AO305" s="27"/>
      <c r="AP305" s="27"/>
      <c r="AQ305" s="27"/>
      <c r="AR305" s="27"/>
      <c r="AS305" s="27"/>
      <c r="AT305" s="27"/>
      <c r="AU305" s="27"/>
      <c r="AV305" s="27"/>
      <c r="AW305" s="27"/>
      <c r="AX305" s="27"/>
      <c r="AY305" s="27"/>
      <c r="AZ305" s="27"/>
      <c r="BA305" s="27"/>
      <c r="BB305" s="27"/>
      <c r="BC305" s="27"/>
      <c r="BD305" s="27"/>
      <c r="BE305" s="27"/>
      <c r="BF305" s="27"/>
      <c r="BG305" s="27"/>
      <c r="BH305" s="27"/>
      <c r="BI305" s="27"/>
      <c r="BJ305" s="27"/>
      <c r="BK305" s="68"/>
      <c r="BL305" s="36"/>
      <c r="BM305" s="60"/>
      <c r="BN305" s="7"/>
      <c r="BO305" s="7"/>
      <c r="BP305" s="7"/>
    </row>
    <row r="306" spans="3:68" x14ac:dyDescent="0.15">
      <c r="C306">
        <v>295</v>
      </c>
      <c r="D306" s="27"/>
      <c r="E306" s="27"/>
      <c r="F306" s="27"/>
      <c r="G306" s="27"/>
      <c r="H306" s="27"/>
      <c r="I306" s="27"/>
      <c r="J306" s="27"/>
      <c r="K306" s="27"/>
      <c r="L306" s="27"/>
      <c r="M306" s="27"/>
      <c r="N306" s="27"/>
      <c r="O306" s="27"/>
      <c r="P306" s="27"/>
      <c r="Q306" s="27"/>
      <c r="R306" s="27"/>
      <c r="S306" s="27"/>
      <c r="T306" s="27"/>
      <c r="U306" s="27"/>
      <c r="V306" s="27"/>
      <c r="W306" s="27"/>
      <c r="X306" s="27"/>
      <c r="Y306" s="27"/>
      <c r="Z306" s="27"/>
      <c r="AA306" s="27"/>
      <c r="AB306" s="27"/>
      <c r="AC306" s="27"/>
      <c r="AD306" s="27"/>
      <c r="AE306" s="27"/>
      <c r="AF306" s="27"/>
      <c r="AG306" s="27"/>
      <c r="AH306" s="27"/>
      <c r="AI306" s="27"/>
      <c r="AJ306" s="27"/>
      <c r="AK306" s="27"/>
      <c r="AL306" s="27"/>
      <c r="AM306" s="27"/>
      <c r="AN306" s="27"/>
      <c r="AO306" s="27"/>
      <c r="AP306" s="27"/>
      <c r="AQ306" s="27"/>
      <c r="AR306" s="27"/>
      <c r="AS306" s="27"/>
      <c r="AT306" s="27"/>
      <c r="AU306" s="27"/>
      <c r="AV306" s="27"/>
      <c r="AW306" s="27"/>
      <c r="AX306" s="27"/>
      <c r="AY306" s="27"/>
      <c r="AZ306" s="27"/>
      <c r="BA306" s="27"/>
      <c r="BB306" s="27"/>
      <c r="BC306" s="27"/>
      <c r="BD306" s="27"/>
      <c r="BE306" s="27"/>
      <c r="BF306" s="27"/>
      <c r="BG306" s="27"/>
      <c r="BH306" s="27"/>
      <c r="BI306" s="27"/>
      <c r="BJ306" s="27"/>
      <c r="BK306" s="68"/>
      <c r="BL306" s="36"/>
      <c r="BM306" s="60"/>
      <c r="BN306" s="7"/>
      <c r="BO306" s="7"/>
      <c r="BP306" s="7"/>
    </row>
    <row r="307" spans="3:68" x14ac:dyDescent="0.15">
      <c r="C307">
        <v>296</v>
      </c>
      <c r="D307" s="27"/>
      <c r="E307" s="27"/>
      <c r="F307" s="27"/>
      <c r="G307" s="27"/>
      <c r="H307" s="27"/>
      <c r="I307" s="27"/>
      <c r="J307" s="27"/>
      <c r="K307" s="27"/>
      <c r="L307" s="27"/>
      <c r="M307" s="27"/>
      <c r="N307" s="27"/>
      <c r="O307" s="27"/>
      <c r="P307" s="27"/>
      <c r="Q307" s="27"/>
      <c r="R307" s="27"/>
      <c r="S307" s="27"/>
      <c r="T307" s="27"/>
      <c r="U307" s="27"/>
      <c r="V307" s="27"/>
      <c r="W307" s="27"/>
      <c r="X307" s="27"/>
      <c r="Y307" s="27"/>
      <c r="Z307" s="27"/>
      <c r="AA307" s="27"/>
      <c r="AB307" s="27"/>
      <c r="AC307" s="27"/>
      <c r="AD307" s="27"/>
      <c r="AE307" s="27"/>
      <c r="AF307" s="27"/>
      <c r="AG307" s="27"/>
      <c r="AH307" s="27"/>
      <c r="AI307" s="27"/>
      <c r="AJ307" s="27"/>
      <c r="AK307" s="27"/>
      <c r="AL307" s="27"/>
      <c r="AM307" s="27"/>
      <c r="AN307" s="27"/>
      <c r="AO307" s="27"/>
      <c r="AP307" s="27"/>
      <c r="AQ307" s="27"/>
      <c r="AR307" s="27"/>
      <c r="AS307" s="27"/>
      <c r="AT307" s="27"/>
      <c r="AU307" s="27"/>
      <c r="AV307" s="27"/>
      <c r="AW307" s="27"/>
      <c r="AX307" s="27"/>
      <c r="AY307" s="27"/>
      <c r="AZ307" s="27"/>
      <c r="BA307" s="27"/>
      <c r="BB307" s="27"/>
      <c r="BC307" s="27"/>
      <c r="BD307" s="27"/>
      <c r="BE307" s="27"/>
      <c r="BF307" s="27"/>
      <c r="BG307" s="27"/>
      <c r="BH307" s="27"/>
      <c r="BI307" s="27"/>
      <c r="BJ307" s="27"/>
      <c r="BK307" s="68"/>
      <c r="BL307" s="36"/>
      <c r="BM307" s="60"/>
      <c r="BN307" s="7"/>
      <c r="BO307" s="7"/>
      <c r="BP307" s="7"/>
    </row>
    <row r="308" spans="3:68" x14ac:dyDescent="0.15">
      <c r="C308">
        <v>297</v>
      </c>
      <c r="D308" s="27"/>
      <c r="E308" s="27"/>
      <c r="F308" s="27"/>
      <c r="G308" s="27"/>
      <c r="H308" s="27"/>
      <c r="I308" s="27"/>
      <c r="J308" s="27"/>
      <c r="K308" s="27"/>
      <c r="L308" s="27"/>
      <c r="M308" s="27"/>
      <c r="N308" s="27"/>
      <c r="O308" s="27"/>
      <c r="P308" s="27"/>
      <c r="Q308" s="27"/>
      <c r="R308" s="27"/>
      <c r="S308" s="27"/>
      <c r="T308" s="27"/>
      <c r="U308" s="27"/>
      <c r="V308" s="27"/>
      <c r="W308" s="27"/>
      <c r="X308" s="27"/>
      <c r="Y308" s="27"/>
      <c r="Z308" s="27"/>
      <c r="AA308" s="27"/>
      <c r="AB308" s="27"/>
      <c r="AC308" s="27"/>
      <c r="AD308" s="27"/>
      <c r="AE308" s="27"/>
      <c r="AF308" s="27"/>
      <c r="AG308" s="27"/>
      <c r="AH308" s="27"/>
      <c r="AI308" s="27"/>
      <c r="AJ308" s="27"/>
      <c r="AK308" s="27"/>
      <c r="AL308" s="27"/>
      <c r="AM308" s="27"/>
      <c r="AN308" s="27"/>
      <c r="AO308" s="27"/>
      <c r="AP308" s="27"/>
      <c r="AQ308" s="27"/>
      <c r="AR308" s="27"/>
      <c r="AS308" s="27"/>
      <c r="AT308" s="27"/>
      <c r="AU308" s="27"/>
      <c r="AV308" s="27"/>
      <c r="AW308" s="27"/>
      <c r="AX308" s="27"/>
      <c r="AY308" s="27"/>
      <c r="AZ308" s="27"/>
      <c r="BA308" s="27"/>
      <c r="BB308" s="27"/>
      <c r="BC308" s="27"/>
      <c r="BD308" s="27"/>
      <c r="BE308" s="27"/>
      <c r="BF308" s="27"/>
      <c r="BG308" s="27"/>
      <c r="BH308" s="27"/>
      <c r="BI308" s="27"/>
      <c r="BJ308" s="27"/>
      <c r="BK308" s="68"/>
      <c r="BL308" s="36"/>
      <c r="BM308" s="60"/>
      <c r="BN308" s="7"/>
      <c r="BO308" s="7"/>
      <c r="BP308" s="7"/>
    </row>
    <row r="309" spans="3:68" x14ac:dyDescent="0.15">
      <c r="C309">
        <v>298</v>
      </c>
      <c r="D309" s="27"/>
      <c r="E309" s="27"/>
      <c r="F309" s="27"/>
      <c r="G309" s="27"/>
      <c r="H309" s="27"/>
      <c r="I309" s="27"/>
      <c r="J309" s="27"/>
      <c r="K309" s="27"/>
      <c r="L309" s="27"/>
      <c r="M309" s="27"/>
      <c r="N309" s="27"/>
      <c r="O309" s="27"/>
      <c r="P309" s="27"/>
      <c r="Q309" s="27"/>
      <c r="R309" s="27"/>
      <c r="S309" s="27"/>
      <c r="T309" s="27"/>
      <c r="U309" s="27"/>
      <c r="V309" s="27"/>
      <c r="W309" s="27"/>
      <c r="X309" s="27"/>
      <c r="Y309" s="27"/>
      <c r="Z309" s="27"/>
      <c r="AA309" s="27"/>
      <c r="AB309" s="27"/>
      <c r="AC309" s="27"/>
      <c r="AD309" s="27"/>
      <c r="AE309" s="27"/>
      <c r="AF309" s="27"/>
      <c r="AG309" s="27"/>
      <c r="AH309" s="27"/>
      <c r="AI309" s="27"/>
      <c r="AJ309" s="27"/>
      <c r="AK309" s="27"/>
      <c r="AL309" s="27"/>
      <c r="AM309" s="27"/>
      <c r="AN309" s="27"/>
      <c r="AO309" s="27"/>
      <c r="AP309" s="27"/>
      <c r="AQ309" s="27"/>
      <c r="AR309" s="27"/>
      <c r="AS309" s="27"/>
      <c r="AT309" s="27"/>
      <c r="AU309" s="27"/>
      <c r="AV309" s="27"/>
      <c r="AW309" s="27"/>
      <c r="AX309" s="27"/>
      <c r="AY309" s="27"/>
      <c r="AZ309" s="27"/>
      <c r="BA309" s="27"/>
      <c r="BB309" s="27"/>
      <c r="BC309" s="27"/>
      <c r="BD309" s="27"/>
      <c r="BE309" s="27"/>
      <c r="BF309" s="27"/>
      <c r="BG309" s="27"/>
      <c r="BH309" s="27"/>
      <c r="BI309" s="27"/>
      <c r="BJ309" s="27"/>
      <c r="BK309" s="68"/>
      <c r="BL309" s="36"/>
      <c r="BM309" s="60"/>
      <c r="BN309" s="7"/>
      <c r="BO309" s="7"/>
      <c r="BP309" s="7"/>
    </row>
    <row r="310" spans="3:68" x14ac:dyDescent="0.15">
      <c r="C310">
        <v>299</v>
      </c>
      <c r="D310" s="27"/>
      <c r="E310" s="27"/>
      <c r="F310" s="27"/>
      <c r="G310" s="27"/>
      <c r="H310" s="27"/>
      <c r="I310" s="27"/>
      <c r="J310" s="27"/>
      <c r="K310" s="27"/>
      <c r="L310" s="27"/>
      <c r="M310" s="27"/>
      <c r="N310" s="27"/>
      <c r="O310" s="27"/>
      <c r="P310" s="27"/>
      <c r="Q310" s="27"/>
      <c r="R310" s="27"/>
      <c r="S310" s="27"/>
      <c r="T310" s="27"/>
      <c r="U310" s="27"/>
      <c r="V310" s="27"/>
      <c r="W310" s="27"/>
      <c r="X310" s="27"/>
      <c r="Y310" s="27"/>
      <c r="Z310" s="27"/>
      <c r="AA310" s="27"/>
      <c r="AB310" s="27"/>
      <c r="AC310" s="27"/>
      <c r="AD310" s="27"/>
      <c r="AE310" s="27"/>
      <c r="AF310" s="27"/>
      <c r="AG310" s="27"/>
      <c r="AH310" s="27"/>
      <c r="AI310" s="27"/>
      <c r="AJ310" s="27"/>
      <c r="AK310" s="27"/>
      <c r="AL310" s="27"/>
      <c r="AM310" s="27"/>
      <c r="AN310" s="27"/>
      <c r="AO310" s="27"/>
      <c r="AP310" s="27"/>
      <c r="AQ310" s="27"/>
      <c r="AR310" s="27"/>
      <c r="AS310" s="27"/>
      <c r="AT310" s="27"/>
      <c r="AU310" s="27"/>
      <c r="AV310" s="27"/>
      <c r="AW310" s="27"/>
      <c r="AX310" s="27"/>
      <c r="AY310" s="27"/>
      <c r="AZ310" s="27"/>
      <c r="BA310" s="27"/>
      <c r="BB310" s="27"/>
      <c r="BC310" s="27"/>
      <c r="BD310" s="27"/>
      <c r="BE310" s="27"/>
      <c r="BF310" s="27"/>
      <c r="BG310" s="27"/>
      <c r="BH310" s="27"/>
      <c r="BI310" s="27"/>
      <c r="BJ310" s="27"/>
      <c r="BK310" s="68"/>
      <c r="BL310" s="36"/>
      <c r="BM310" s="60"/>
      <c r="BN310" s="7"/>
      <c r="BO310" s="7"/>
      <c r="BP310" s="7"/>
    </row>
    <row r="311" spans="3:68" x14ac:dyDescent="0.15">
      <c r="C311">
        <v>300</v>
      </c>
      <c r="D311" s="27"/>
      <c r="E311" s="27"/>
      <c r="F311" s="27"/>
      <c r="G311" s="27"/>
      <c r="H311" s="27"/>
      <c r="I311" s="27"/>
      <c r="J311" s="27"/>
      <c r="K311" s="27"/>
      <c r="L311" s="27"/>
      <c r="M311" s="27"/>
      <c r="N311" s="27"/>
      <c r="O311" s="27"/>
      <c r="P311" s="27"/>
      <c r="Q311" s="27"/>
      <c r="R311" s="27"/>
      <c r="S311" s="27"/>
      <c r="T311" s="27"/>
      <c r="U311" s="27"/>
      <c r="V311" s="27"/>
      <c r="W311" s="27"/>
      <c r="X311" s="27"/>
      <c r="Y311" s="27"/>
      <c r="Z311" s="27"/>
      <c r="AA311" s="27"/>
      <c r="AB311" s="27"/>
      <c r="AC311" s="27"/>
      <c r="AD311" s="27"/>
      <c r="AE311" s="27"/>
      <c r="AF311" s="27"/>
      <c r="AG311" s="27"/>
      <c r="AH311" s="27"/>
      <c r="AI311" s="27"/>
      <c r="AJ311" s="27"/>
      <c r="AK311" s="27"/>
      <c r="AL311" s="27"/>
      <c r="AM311" s="27"/>
      <c r="AN311" s="27"/>
      <c r="AO311" s="27"/>
      <c r="AP311" s="27"/>
      <c r="AQ311" s="27"/>
      <c r="AR311" s="27"/>
      <c r="AS311" s="27"/>
      <c r="AT311" s="27"/>
      <c r="AU311" s="27"/>
      <c r="AV311" s="27"/>
      <c r="AW311" s="27"/>
      <c r="AX311" s="27"/>
      <c r="AY311" s="27"/>
      <c r="AZ311" s="27"/>
      <c r="BA311" s="27"/>
      <c r="BB311" s="27"/>
      <c r="BC311" s="27"/>
      <c r="BD311" s="27"/>
      <c r="BE311" s="27"/>
      <c r="BF311" s="27"/>
      <c r="BG311" s="27"/>
      <c r="BH311" s="27"/>
      <c r="BI311" s="27"/>
      <c r="BJ311" s="27"/>
      <c r="BK311" s="68"/>
      <c r="BL311" s="36"/>
      <c r="BM311" s="60"/>
      <c r="BN311" s="7"/>
      <c r="BO311" s="7"/>
      <c r="BP311" s="7"/>
    </row>
    <row r="312" spans="3:68" x14ac:dyDescent="0.15">
      <c r="C312">
        <v>301</v>
      </c>
      <c r="D312" s="27"/>
      <c r="E312" s="27"/>
      <c r="F312" s="27"/>
      <c r="G312" s="27"/>
      <c r="H312" s="27"/>
      <c r="I312" s="27"/>
      <c r="J312" s="27"/>
      <c r="K312" s="27"/>
      <c r="L312" s="27"/>
      <c r="M312" s="27"/>
      <c r="N312" s="27"/>
      <c r="O312" s="27"/>
      <c r="P312" s="27"/>
      <c r="Q312" s="27"/>
      <c r="R312" s="27"/>
      <c r="S312" s="27"/>
      <c r="T312" s="27"/>
      <c r="U312" s="27"/>
      <c r="V312" s="27"/>
      <c r="W312" s="27"/>
      <c r="X312" s="27"/>
      <c r="Y312" s="27"/>
      <c r="Z312" s="27"/>
      <c r="AA312" s="27"/>
      <c r="AB312" s="27"/>
      <c r="AC312" s="27"/>
      <c r="AD312" s="27"/>
      <c r="AE312" s="27"/>
      <c r="AF312" s="27"/>
      <c r="AG312" s="27"/>
      <c r="AH312" s="27"/>
      <c r="AI312" s="27"/>
      <c r="AJ312" s="27"/>
      <c r="AK312" s="27"/>
      <c r="AL312" s="27"/>
      <c r="AM312" s="27"/>
      <c r="AN312" s="27"/>
      <c r="AO312" s="27"/>
      <c r="AP312" s="27"/>
      <c r="AQ312" s="27"/>
      <c r="AR312" s="27"/>
      <c r="AS312" s="27"/>
      <c r="AT312" s="27"/>
      <c r="AU312" s="27"/>
      <c r="AV312" s="27"/>
      <c r="AW312" s="27"/>
      <c r="AX312" s="27"/>
      <c r="AY312" s="27"/>
      <c r="AZ312" s="27"/>
      <c r="BA312" s="27"/>
      <c r="BB312" s="27"/>
      <c r="BC312" s="27"/>
      <c r="BD312" s="27"/>
      <c r="BE312" s="27"/>
      <c r="BF312" s="27"/>
      <c r="BG312" s="27"/>
      <c r="BH312" s="27"/>
      <c r="BI312" s="27"/>
      <c r="BJ312" s="27"/>
      <c r="BK312" s="68"/>
      <c r="BL312" s="36"/>
      <c r="BM312" s="60"/>
      <c r="BN312" s="7"/>
      <c r="BO312" s="7"/>
      <c r="BP312" s="7"/>
    </row>
    <row r="313" spans="3:68" x14ac:dyDescent="0.15">
      <c r="C313">
        <v>302</v>
      </c>
      <c r="D313" s="27"/>
      <c r="E313" s="27"/>
      <c r="F313" s="27"/>
      <c r="G313" s="27"/>
      <c r="H313" s="27"/>
      <c r="I313" s="27"/>
      <c r="J313" s="27"/>
      <c r="K313" s="27"/>
      <c r="L313" s="27"/>
      <c r="M313" s="27"/>
      <c r="N313" s="27"/>
      <c r="O313" s="27"/>
      <c r="P313" s="27"/>
      <c r="Q313" s="27"/>
      <c r="R313" s="27"/>
      <c r="S313" s="27"/>
      <c r="T313" s="27"/>
      <c r="U313" s="27"/>
      <c r="V313" s="27"/>
      <c r="W313" s="27"/>
      <c r="X313" s="27"/>
      <c r="Y313" s="27"/>
      <c r="Z313" s="27"/>
      <c r="AA313" s="27"/>
      <c r="AB313" s="27"/>
      <c r="AC313" s="27"/>
      <c r="AD313" s="27"/>
      <c r="AE313" s="27"/>
      <c r="AF313" s="27"/>
      <c r="AG313" s="27"/>
      <c r="AH313" s="27"/>
      <c r="AI313" s="27"/>
      <c r="AJ313" s="27"/>
      <c r="AK313" s="27"/>
      <c r="AL313" s="27"/>
      <c r="AM313" s="27"/>
      <c r="AN313" s="27"/>
      <c r="AO313" s="27"/>
      <c r="AP313" s="27"/>
      <c r="AQ313" s="27"/>
      <c r="AR313" s="27"/>
      <c r="AS313" s="27"/>
      <c r="AT313" s="27"/>
      <c r="AU313" s="27"/>
      <c r="AV313" s="27"/>
      <c r="AW313" s="27"/>
      <c r="AX313" s="27"/>
      <c r="AY313" s="27"/>
      <c r="AZ313" s="27"/>
      <c r="BA313" s="27"/>
      <c r="BB313" s="27"/>
      <c r="BC313" s="27"/>
      <c r="BD313" s="27"/>
      <c r="BE313" s="27"/>
      <c r="BF313" s="27"/>
      <c r="BG313" s="27"/>
      <c r="BH313" s="27"/>
      <c r="BI313" s="27"/>
      <c r="BJ313" s="27"/>
      <c r="BK313" s="68"/>
      <c r="BL313" s="36"/>
      <c r="BM313" s="60"/>
      <c r="BN313" s="7"/>
      <c r="BO313" s="7"/>
      <c r="BP313" s="7"/>
    </row>
    <row r="314" spans="3:68" x14ac:dyDescent="0.15">
      <c r="C314">
        <v>303</v>
      </c>
      <c r="D314" s="27"/>
      <c r="E314" s="27"/>
      <c r="F314" s="27"/>
      <c r="G314" s="27"/>
      <c r="H314" s="27"/>
      <c r="I314" s="27"/>
      <c r="J314" s="27"/>
      <c r="K314" s="27"/>
      <c r="L314" s="27"/>
      <c r="M314" s="27"/>
      <c r="N314" s="27"/>
      <c r="O314" s="27"/>
      <c r="P314" s="27"/>
      <c r="Q314" s="27"/>
      <c r="R314" s="27"/>
      <c r="S314" s="27"/>
      <c r="T314" s="27"/>
      <c r="U314" s="27"/>
      <c r="V314" s="27"/>
      <c r="W314" s="27"/>
      <c r="X314" s="27"/>
      <c r="Y314" s="27"/>
      <c r="Z314" s="27"/>
      <c r="AA314" s="27"/>
      <c r="AB314" s="27"/>
      <c r="AC314" s="27"/>
      <c r="AD314" s="27"/>
      <c r="AE314" s="27"/>
      <c r="AF314" s="27"/>
      <c r="AG314" s="27"/>
      <c r="AH314" s="27"/>
      <c r="AI314" s="27"/>
      <c r="AJ314" s="27"/>
      <c r="AK314" s="27"/>
      <c r="AL314" s="27"/>
      <c r="AM314" s="27"/>
      <c r="AN314" s="27"/>
      <c r="AO314" s="27"/>
      <c r="AP314" s="27"/>
      <c r="AQ314" s="27"/>
      <c r="AR314" s="27"/>
      <c r="AS314" s="27"/>
      <c r="AT314" s="27"/>
      <c r="AU314" s="27"/>
      <c r="AV314" s="27"/>
      <c r="AW314" s="27"/>
      <c r="AX314" s="27"/>
      <c r="AY314" s="27"/>
      <c r="AZ314" s="27"/>
      <c r="BA314" s="27"/>
      <c r="BB314" s="27"/>
      <c r="BC314" s="27"/>
      <c r="BD314" s="27"/>
      <c r="BE314" s="27"/>
      <c r="BF314" s="27"/>
      <c r="BG314" s="27"/>
      <c r="BH314" s="27"/>
      <c r="BI314" s="27"/>
      <c r="BJ314" s="27"/>
      <c r="BK314" s="68"/>
      <c r="BL314" s="36"/>
      <c r="BM314" s="60"/>
      <c r="BN314" s="7"/>
      <c r="BO314" s="7"/>
      <c r="BP314" s="7"/>
    </row>
    <row r="315" spans="3:68" x14ac:dyDescent="0.15">
      <c r="C315">
        <v>304</v>
      </c>
      <c r="D315" s="27"/>
      <c r="E315" s="27"/>
      <c r="F315" s="27"/>
      <c r="G315" s="27"/>
      <c r="H315" s="27"/>
      <c r="I315" s="27"/>
      <c r="J315" s="27"/>
      <c r="K315" s="27"/>
      <c r="L315" s="27"/>
      <c r="M315" s="27"/>
      <c r="N315" s="27"/>
      <c r="O315" s="27"/>
      <c r="P315" s="27"/>
      <c r="Q315" s="27"/>
      <c r="R315" s="27"/>
      <c r="S315" s="27"/>
      <c r="T315" s="27"/>
      <c r="U315" s="27"/>
      <c r="V315" s="27"/>
      <c r="W315" s="27"/>
      <c r="X315" s="27"/>
      <c r="Y315" s="27"/>
      <c r="Z315" s="27"/>
      <c r="AA315" s="27"/>
      <c r="AB315" s="27"/>
      <c r="AC315" s="27"/>
      <c r="AD315" s="27"/>
      <c r="AE315" s="27"/>
      <c r="AF315" s="27"/>
      <c r="AG315" s="27"/>
      <c r="AH315" s="27"/>
      <c r="AI315" s="27"/>
      <c r="AJ315" s="27"/>
      <c r="AK315" s="27"/>
      <c r="AL315" s="27"/>
      <c r="AM315" s="27"/>
      <c r="AN315" s="27"/>
      <c r="AO315" s="27"/>
      <c r="AP315" s="27"/>
      <c r="AQ315" s="27"/>
      <c r="AR315" s="27"/>
      <c r="AS315" s="27"/>
      <c r="AT315" s="27"/>
      <c r="AU315" s="27"/>
      <c r="AV315" s="27"/>
      <c r="AW315" s="27"/>
      <c r="AX315" s="27"/>
      <c r="AY315" s="27"/>
      <c r="AZ315" s="27"/>
      <c r="BA315" s="27"/>
      <c r="BB315" s="27"/>
      <c r="BC315" s="27"/>
      <c r="BD315" s="27"/>
      <c r="BE315" s="27"/>
      <c r="BF315" s="27"/>
      <c r="BG315" s="27"/>
      <c r="BH315" s="27"/>
      <c r="BI315" s="27"/>
      <c r="BJ315" s="27"/>
      <c r="BK315" s="68"/>
      <c r="BL315" s="36"/>
      <c r="BM315" s="60"/>
      <c r="BN315" s="7"/>
      <c r="BO315" s="7"/>
      <c r="BP315" s="7"/>
    </row>
    <row r="316" spans="3:68" x14ac:dyDescent="0.15">
      <c r="C316">
        <v>305</v>
      </c>
      <c r="D316" s="27"/>
      <c r="E316" s="27"/>
      <c r="F316" s="27"/>
      <c r="G316" s="27"/>
      <c r="H316" s="27"/>
      <c r="I316" s="27"/>
      <c r="J316" s="27"/>
      <c r="K316" s="27"/>
      <c r="L316" s="27"/>
      <c r="M316" s="27"/>
      <c r="N316" s="27"/>
      <c r="O316" s="27"/>
      <c r="P316" s="27"/>
      <c r="Q316" s="27"/>
      <c r="R316" s="27"/>
      <c r="S316" s="27"/>
      <c r="T316" s="27"/>
      <c r="U316" s="27"/>
      <c r="V316" s="27"/>
      <c r="W316" s="27"/>
      <c r="X316" s="27"/>
      <c r="Y316" s="27"/>
      <c r="Z316" s="27"/>
      <c r="AA316" s="27"/>
      <c r="AB316" s="27"/>
      <c r="AC316" s="27"/>
      <c r="AD316" s="27"/>
      <c r="AE316" s="27"/>
      <c r="AF316" s="27"/>
      <c r="AG316" s="27"/>
      <c r="AH316" s="27"/>
      <c r="AI316" s="27"/>
      <c r="AJ316" s="27"/>
      <c r="AK316" s="27"/>
      <c r="AL316" s="27"/>
      <c r="AM316" s="27"/>
      <c r="AN316" s="27"/>
      <c r="AO316" s="27"/>
      <c r="AP316" s="27"/>
      <c r="AQ316" s="27"/>
      <c r="AR316" s="27"/>
      <c r="AS316" s="27"/>
      <c r="AT316" s="27"/>
      <c r="AU316" s="27"/>
      <c r="AV316" s="27"/>
      <c r="AW316" s="27"/>
      <c r="AX316" s="27"/>
      <c r="AY316" s="27"/>
      <c r="AZ316" s="27"/>
      <c r="BA316" s="27"/>
      <c r="BB316" s="27"/>
      <c r="BC316" s="27"/>
      <c r="BD316" s="27"/>
      <c r="BE316" s="27"/>
      <c r="BF316" s="27"/>
      <c r="BG316" s="27"/>
      <c r="BH316" s="27"/>
      <c r="BI316" s="27"/>
      <c r="BJ316" s="27"/>
      <c r="BK316" s="68"/>
      <c r="BL316" s="36"/>
      <c r="BM316" s="60"/>
      <c r="BN316" s="7"/>
      <c r="BO316" s="7"/>
      <c r="BP316" s="7"/>
    </row>
    <row r="317" spans="3:68" x14ac:dyDescent="0.15">
      <c r="C317">
        <v>306</v>
      </c>
      <c r="D317" s="27"/>
      <c r="E317" s="27"/>
      <c r="F317" s="27"/>
      <c r="G317" s="27"/>
      <c r="H317" s="27"/>
      <c r="I317" s="27"/>
      <c r="J317" s="27"/>
      <c r="K317" s="27"/>
      <c r="L317" s="27"/>
      <c r="M317" s="27"/>
      <c r="N317" s="27"/>
      <c r="O317" s="27"/>
      <c r="P317" s="27"/>
      <c r="Q317" s="27"/>
      <c r="R317" s="27"/>
      <c r="S317" s="27"/>
      <c r="T317" s="27"/>
      <c r="U317" s="27"/>
      <c r="V317" s="27"/>
      <c r="W317" s="27"/>
      <c r="X317" s="27"/>
      <c r="Y317" s="27"/>
      <c r="Z317" s="27"/>
      <c r="AA317" s="27"/>
      <c r="AB317" s="27"/>
      <c r="AC317" s="27"/>
      <c r="AD317" s="27"/>
      <c r="AE317" s="27"/>
      <c r="AF317" s="27"/>
      <c r="AG317" s="27"/>
      <c r="AH317" s="27"/>
      <c r="AI317" s="27"/>
      <c r="AJ317" s="27"/>
      <c r="AK317" s="27"/>
      <c r="AL317" s="27"/>
      <c r="AM317" s="27"/>
      <c r="AN317" s="27"/>
      <c r="AO317" s="27"/>
      <c r="AP317" s="27"/>
      <c r="AQ317" s="27"/>
      <c r="AR317" s="27"/>
      <c r="AS317" s="27"/>
      <c r="AT317" s="27"/>
      <c r="AU317" s="27"/>
      <c r="AV317" s="27"/>
      <c r="AW317" s="27"/>
      <c r="AX317" s="27"/>
      <c r="AY317" s="27"/>
      <c r="AZ317" s="27"/>
      <c r="BA317" s="27"/>
      <c r="BB317" s="27"/>
      <c r="BC317" s="27"/>
      <c r="BD317" s="27"/>
      <c r="BE317" s="27"/>
      <c r="BF317" s="27"/>
      <c r="BG317" s="27"/>
      <c r="BH317" s="27"/>
      <c r="BI317" s="27"/>
      <c r="BJ317" s="27"/>
      <c r="BK317" s="68"/>
      <c r="BL317" s="36"/>
      <c r="BM317" s="60"/>
      <c r="BN317" s="7"/>
      <c r="BO317" s="7"/>
      <c r="BP317" s="7"/>
    </row>
    <row r="318" spans="3:68" x14ac:dyDescent="0.15">
      <c r="C318">
        <v>307</v>
      </c>
      <c r="D318" s="27"/>
      <c r="E318" s="27"/>
      <c r="F318" s="27"/>
      <c r="G318" s="27"/>
      <c r="H318" s="27"/>
      <c r="I318" s="27"/>
      <c r="J318" s="27"/>
      <c r="K318" s="27"/>
      <c r="L318" s="27"/>
      <c r="M318" s="27"/>
      <c r="N318" s="27"/>
      <c r="O318" s="27"/>
      <c r="P318" s="27"/>
      <c r="Q318" s="27"/>
      <c r="R318" s="27"/>
      <c r="S318" s="27"/>
      <c r="T318" s="27"/>
      <c r="U318" s="27"/>
      <c r="V318" s="27"/>
      <c r="W318" s="27"/>
      <c r="X318" s="27"/>
      <c r="Y318" s="27"/>
      <c r="Z318" s="27"/>
      <c r="AA318" s="27"/>
      <c r="AB318" s="27"/>
      <c r="AC318" s="27"/>
      <c r="AD318" s="27"/>
      <c r="AE318" s="27"/>
      <c r="AF318" s="27"/>
      <c r="AG318" s="27"/>
      <c r="AH318" s="27"/>
      <c r="AI318" s="27"/>
      <c r="AJ318" s="27"/>
      <c r="AK318" s="27"/>
      <c r="AL318" s="27"/>
      <c r="AM318" s="27"/>
      <c r="AN318" s="27"/>
      <c r="AO318" s="27"/>
      <c r="AP318" s="27"/>
      <c r="AQ318" s="27"/>
      <c r="AR318" s="27"/>
      <c r="AS318" s="27"/>
      <c r="AT318" s="27"/>
      <c r="AU318" s="27"/>
      <c r="AV318" s="27"/>
      <c r="AW318" s="27"/>
      <c r="AX318" s="27"/>
      <c r="AY318" s="27"/>
      <c r="AZ318" s="27"/>
      <c r="BA318" s="27"/>
      <c r="BB318" s="27"/>
      <c r="BC318" s="27"/>
      <c r="BD318" s="27"/>
      <c r="BE318" s="27"/>
      <c r="BF318" s="27"/>
      <c r="BG318" s="27"/>
      <c r="BH318" s="27"/>
      <c r="BI318" s="27"/>
      <c r="BJ318" s="27"/>
      <c r="BK318" s="68"/>
      <c r="BL318" s="36"/>
      <c r="BM318" s="60"/>
      <c r="BN318" s="7"/>
      <c r="BO318" s="7"/>
      <c r="BP318" s="7"/>
    </row>
    <row r="319" spans="3:68" x14ac:dyDescent="0.15">
      <c r="C319">
        <v>308</v>
      </c>
      <c r="D319" s="27"/>
      <c r="E319" s="27"/>
      <c r="F319" s="27"/>
      <c r="G319" s="27"/>
      <c r="H319" s="27"/>
      <c r="I319" s="27"/>
      <c r="J319" s="27"/>
      <c r="K319" s="27"/>
      <c r="L319" s="27"/>
      <c r="M319" s="27"/>
      <c r="N319" s="27"/>
      <c r="O319" s="27"/>
      <c r="P319" s="27"/>
      <c r="Q319" s="27"/>
      <c r="R319" s="27"/>
      <c r="S319" s="27"/>
      <c r="T319" s="27"/>
      <c r="U319" s="27"/>
      <c r="V319" s="27"/>
      <c r="W319" s="27"/>
      <c r="X319" s="27"/>
      <c r="Y319" s="27"/>
      <c r="Z319" s="27"/>
      <c r="AA319" s="27"/>
      <c r="AB319" s="27"/>
      <c r="AC319" s="27"/>
      <c r="AD319" s="27"/>
      <c r="AE319" s="27"/>
      <c r="AF319" s="27"/>
      <c r="AG319" s="27"/>
      <c r="AH319" s="27"/>
      <c r="AI319" s="27"/>
      <c r="AJ319" s="27"/>
      <c r="AK319" s="27"/>
      <c r="AL319" s="27"/>
      <c r="AM319" s="27"/>
      <c r="AN319" s="27"/>
      <c r="AO319" s="27"/>
      <c r="AP319" s="27"/>
      <c r="AQ319" s="27"/>
      <c r="AR319" s="27"/>
      <c r="AS319" s="27"/>
      <c r="AT319" s="27"/>
      <c r="AU319" s="27"/>
      <c r="AV319" s="27"/>
      <c r="AW319" s="27"/>
      <c r="AX319" s="27"/>
      <c r="AY319" s="27"/>
      <c r="AZ319" s="27"/>
      <c r="BA319" s="27"/>
      <c r="BB319" s="27"/>
      <c r="BC319" s="27"/>
      <c r="BD319" s="27"/>
      <c r="BE319" s="27"/>
      <c r="BF319" s="27"/>
      <c r="BG319" s="27"/>
      <c r="BH319" s="27"/>
      <c r="BI319" s="27"/>
      <c r="BJ319" s="27"/>
      <c r="BK319" s="68"/>
      <c r="BL319" s="36"/>
      <c r="BM319" s="60"/>
      <c r="BN319" s="7"/>
      <c r="BO319" s="7"/>
      <c r="BP319" s="7"/>
    </row>
    <row r="320" spans="3:68" x14ac:dyDescent="0.15">
      <c r="C320">
        <v>309</v>
      </c>
      <c r="D320" s="27"/>
      <c r="E320" s="27"/>
      <c r="F320" s="27"/>
      <c r="G320" s="27"/>
      <c r="H320" s="27"/>
      <c r="I320" s="27"/>
      <c r="J320" s="27"/>
      <c r="K320" s="27"/>
      <c r="L320" s="27"/>
      <c r="M320" s="27"/>
      <c r="N320" s="27"/>
      <c r="O320" s="27"/>
      <c r="P320" s="27"/>
      <c r="Q320" s="27"/>
      <c r="R320" s="27"/>
      <c r="S320" s="27"/>
      <c r="T320" s="27"/>
      <c r="U320" s="27"/>
      <c r="V320" s="27"/>
      <c r="W320" s="27"/>
      <c r="X320" s="27"/>
      <c r="Y320" s="27"/>
      <c r="Z320" s="27"/>
      <c r="AA320" s="27"/>
      <c r="AB320" s="27"/>
      <c r="AC320" s="27"/>
      <c r="AD320" s="27"/>
      <c r="AE320" s="27"/>
      <c r="AF320" s="27"/>
      <c r="AG320" s="27"/>
      <c r="AH320" s="27"/>
      <c r="AI320" s="27"/>
      <c r="AJ320" s="27"/>
      <c r="AK320" s="27"/>
      <c r="AL320" s="27"/>
      <c r="AM320" s="27"/>
      <c r="AN320" s="27"/>
      <c r="AO320" s="27"/>
      <c r="AP320" s="27"/>
      <c r="AQ320" s="27"/>
      <c r="AR320" s="27"/>
      <c r="AS320" s="27"/>
      <c r="AT320" s="27"/>
      <c r="AU320" s="27"/>
      <c r="AV320" s="27"/>
      <c r="AW320" s="27"/>
      <c r="AX320" s="27"/>
      <c r="AY320" s="27"/>
      <c r="AZ320" s="27"/>
      <c r="BA320" s="27"/>
      <c r="BB320" s="27"/>
      <c r="BC320" s="27"/>
      <c r="BD320" s="27"/>
      <c r="BE320" s="27"/>
      <c r="BF320" s="27"/>
      <c r="BG320" s="27"/>
      <c r="BH320" s="27"/>
      <c r="BI320" s="27"/>
      <c r="BJ320" s="27"/>
      <c r="BK320" s="68"/>
      <c r="BL320" s="36"/>
      <c r="BM320" s="60"/>
      <c r="BN320" s="7"/>
      <c r="BO320" s="7"/>
      <c r="BP320" s="7"/>
    </row>
    <row r="321" spans="3:68" x14ac:dyDescent="0.15">
      <c r="C321">
        <v>310</v>
      </c>
      <c r="D321" s="27"/>
      <c r="E321" s="27"/>
      <c r="F321" s="27"/>
      <c r="G321" s="27"/>
      <c r="H321" s="27"/>
      <c r="I321" s="27"/>
      <c r="J321" s="27"/>
      <c r="K321" s="27"/>
      <c r="L321" s="27"/>
      <c r="M321" s="27"/>
      <c r="N321" s="27"/>
      <c r="O321" s="27"/>
      <c r="P321" s="27"/>
      <c r="Q321" s="27"/>
      <c r="R321" s="27"/>
      <c r="S321" s="27"/>
      <c r="T321" s="27"/>
      <c r="U321" s="27"/>
      <c r="V321" s="27"/>
      <c r="W321" s="27"/>
      <c r="X321" s="27"/>
      <c r="Y321" s="27"/>
      <c r="Z321" s="27"/>
      <c r="AA321" s="27"/>
      <c r="AB321" s="27"/>
      <c r="AC321" s="27"/>
      <c r="AD321" s="27"/>
      <c r="AE321" s="27"/>
      <c r="AF321" s="27"/>
      <c r="AG321" s="27"/>
      <c r="AH321" s="27"/>
      <c r="AI321" s="27"/>
      <c r="AJ321" s="27"/>
      <c r="AK321" s="27"/>
      <c r="AL321" s="27"/>
      <c r="AM321" s="27"/>
      <c r="AN321" s="27"/>
      <c r="AO321" s="27"/>
      <c r="AP321" s="27"/>
      <c r="AQ321" s="27"/>
      <c r="AR321" s="27"/>
      <c r="AS321" s="27"/>
      <c r="AT321" s="27"/>
      <c r="AU321" s="27"/>
      <c r="AV321" s="27"/>
      <c r="AW321" s="27"/>
      <c r="AX321" s="27"/>
      <c r="AY321" s="27"/>
      <c r="AZ321" s="27"/>
      <c r="BA321" s="27"/>
      <c r="BB321" s="27"/>
      <c r="BC321" s="27"/>
      <c r="BD321" s="27"/>
      <c r="BE321" s="27"/>
      <c r="BF321" s="27"/>
      <c r="BG321" s="27"/>
      <c r="BH321" s="27"/>
      <c r="BI321" s="27"/>
      <c r="BJ321" s="27"/>
      <c r="BK321" s="68"/>
      <c r="BL321" s="36"/>
      <c r="BM321" s="60"/>
      <c r="BN321" s="7"/>
      <c r="BO321" s="7"/>
      <c r="BP321" s="7"/>
    </row>
    <row r="322" spans="3:68" x14ac:dyDescent="0.15">
      <c r="C322">
        <v>311</v>
      </c>
      <c r="D322" s="27"/>
      <c r="E322" s="27"/>
      <c r="F322" s="27"/>
      <c r="G322" s="27"/>
      <c r="H322" s="27"/>
      <c r="I322" s="27"/>
      <c r="J322" s="27"/>
      <c r="K322" s="27"/>
      <c r="L322" s="27"/>
      <c r="M322" s="27"/>
      <c r="N322" s="27"/>
      <c r="O322" s="27"/>
      <c r="P322" s="27"/>
      <c r="Q322" s="27"/>
      <c r="R322" s="27"/>
      <c r="S322" s="27"/>
      <c r="T322" s="27"/>
      <c r="U322" s="27"/>
      <c r="V322" s="27"/>
      <c r="W322" s="27"/>
      <c r="X322" s="27"/>
      <c r="Y322" s="27"/>
      <c r="Z322" s="27"/>
      <c r="AA322" s="27"/>
      <c r="AB322" s="27"/>
      <c r="AC322" s="27"/>
      <c r="AD322" s="27"/>
      <c r="AE322" s="27"/>
      <c r="AF322" s="27"/>
      <c r="AG322" s="27"/>
      <c r="AH322" s="27"/>
      <c r="AI322" s="27"/>
      <c r="AJ322" s="27"/>
      <c r="AK322" s="27"/>
      <c r="AL322" s="27"/>
      <c r="AM322" s="27"/>
      <c r="AN322" s="27"/>
      <c r="AO322" s="27"/>
      <c r="AP322" s="27"/>
      <c r="AQ322" s="27"/>
      <c r="AR322" s="27"/>
      <c r="AS322" s="27"/>
      <c r="AT322" s="27"/>
      <c r="AU322" s="27"/>
      <c r="AV322" s="27"/>
      <c r="AW322" s="27"/>
      <c r="AX322" s="27"/>
      <c r="AY322" s="27"/>
      <c r="AZ322" s="27"/>
      <c r="BA322" s="27"/>
      <c r="BB322" s="27"/>
      <c r="BC322" s="27"/>
      <c r="BD322" s="27"/>
      <c r="BE322" s="27"/>
      <c r="BF322" s="27"/>
      <c r="BG322" s="27"/>
      <c r="BH322" s="27"/>
      <c r="BI322" s="27"/>
      <c r="BJ322" s="27"/>
      <c r="BK322" s="68"/>
      <c r="BL322" s="36"/>
      <c r="BM322" s="60"/>
      <c r="BN322" s="7"/>
      <c r="BO322" s="7"/>
      <c r="BP322" s="7"/>
    </row>
    <row r="323" spans="3:68" x14ac:dyDescent="0.15">
      <c r="C323">
        <v>312</v>
      </c>
      <c r="D323" s="27"/>
      <c r="E323" s="27"/>
      <c r="F323" s="27"/>
      <c r="G323" s="27"/>
      <c r="H323" s="27"/>
      <c r="I323" s="27"/>
      <c r="J323" s="27"/>
      <c r="K323" s="27"/>
      <c r="L323" s="27"/>
      <c r="M323" s="27"/>
      <c r="N323" s="27"/>
      <c r="O323" s="27"/>
      <c r="P323" s="27"/>
      <c r="Q323" s="27"/>
      <c r="R323" s="27"/>
      <c r="S323" s="27"/>
      <c r="T323" s="27"/>
      <c r="U323" s="27"/>
      <c r="V323" s="27"/>
      <c r="W323" s="27"/>
      <c r="X323" s="27"/>
      <c r="Y323" s="27"/>
      <c r="Z323" s="27"/>
      <c r="AA323" s="27"/>
      <c r="AB323" s="27"/>
      <c r="AC323" s="27"/>
      <c r="AD323" s="27"/>
      <c r="AE323" s="27"/>
      <c r="AF323" s="27"/>
      <c r="AG323" s="27"/>
      <c r="AH323" s="27"/>
      <c r="AI323" s="27"/>
      <c r="AJ323" s="27"/>
      <c r="AK323" s="27"/>
      <c r="AL323" s="27"/>
      <c r="AM323" s="27"/>
      <c r="AN323" s="27"/>
      <c r="AO323" s="27"/>
      <c r="AP323" s="27"/>
      <c r="AQ323" s="27"/>
      <c r="AR323" s="27"/>
      <c r="AS323" s="27"/>
      <c r="AT323" s="27"/>
      <c r="AU323" s="27"/>
      <c r="AV323" s="27"/>
      <c r="AW323" s="27"/>
      <c r="AX323" s="27"/>
      <c r="AY323" s="27"/>
      <c r="AZ323" s="27"/>
      <c r="BA323" s="27"/>
      <c r="BB323" s="27"/>
      <c r="BC323" s="27"/>
      <c r="BD323" s="27"/>
      <c r="BE323" s="27"/>
      <c r="BF323" s="27"/>
      <c r="BG323" s="27"/>
      <c r="BH323" s="27"/>
      <c r="BI323" s="27"/>
      <c r="BJ323" s="27"/>
      <c r="BK323" s="68"/>
      <c r="BL323" s="36"/>
      <c r="BM323" s="60"/>
      <c r="BN323" s="7"/>
      <c r="BO323" s="7"/>
      <c r="BP323" s="7"/>
    </row>
    <row r="324" spans="3:68" x14ac:dyDescent="0.15">
      <c r="C324">
        <v>313</v>
      </c>
      <c r="D324" s="27"/>
      <c r="E324" s="27"/>
      <c r="F324" s="27"/>
      <c r="G324" s="27"/>
      <c r="H324" s="27"/>
      <c r="I324" s="27"/>
      <c r="J324" s="27"/>
      <c r="K324" s="27"/>
      <c r="L324" s="27"/>
      <c r="M324" s="27"/>
      <c r="N324" s="27"/>
      <c r="O324" s="27"/>
      <c r="P324" s="27"/>
      <c r="Q324" s="27"/>
      <c r="R324" s="27"/>
      <c r="S324" s="27"/>
      <c r="T324" s="27"/>
      <c r="U324" s="27"/>
      <c r="V324" s="27"/>
      <c r="W324" s="27"/>
      <c r="X324" s="27"/>
      <c r="Y324" s="27"/>
      <c r="Z324" s="27"/>
      <c r="AA324" s="27"/>
      <c r="AB324" s="27"/>
      <c r="AC324" s="27"/>
      <c r="AD324" s="27"/>
      <c r="AE324" s="27"/>
      <c r="AF324" s="27"/>
      <c r="AG324" s="27"/>
      <c r="AH324" s="27"/>
      <c r="AI324" s="27"/>
      <c r="AJ324" s="27"/>
      <c r="AK324" s="27"/>
      <c r="AL324" s="27"/>
      <c r="AM324" s="27"/>
      <c r="AN324" s="27"/>
      <c r="AO324" s="27"/>
      <c r="AP324" s="27"/>
      <c r="AQ324" s="27"/>
      <c r="AR324" s="27"/>
      <c r="AS324" s="27"/>
      <c r="AT324" s="27"/>
      <c r="AU324" s="27"/>
      <c r="AV324" s="27"/>
      <c r="AW324" s="27"/>
      <c r="AX324" s="27"/>
      <c r="AY324" s="27"/>
      <c r="AZ324" s="27"/>
      <c r="BA324" s="27"/>
      <c r="BB324" s="27"/>
      <c r="BC324" s="27"/>
      <c r="BD324" s="27"/>
      <c r="BE324" s="27"/>
      <c r="BF324" s="27"/>
      <c r="BG324" s="27"/>
      <c r="BH324" s="27"/>
      <c r="BI324" s="27"/>
      <c r="BJ324" s="27"/>
      <c r="BK324" s="68"/>
      <c r="BL324" s="36"/>
      <c r="BM324" s="60"/>
      <c r="BN324" s="7"/>
      <c r="BO324" s="7"/>
      <c r="BP324" s="7"/>
    </row>
    <row r="325" spans="3:68" x14ac:dyDescent="0.15">
      <c r="C325">
        <v>314</v>
      </c>
      <c r="D325" s="27"/>
      <c r="E325" s="27"/>
      <c r="F325" s="27"/>
      <c r="G325" s="27"/>
      <c r="H325" s="27"/>
      <c r="I325" s="27"/>
      <c r="J325" s="27"/>
      <c r="K325" s="27"/>
      <c r="L325" s="27"/>
      <c r="M325" s="27"/>
      <c r="N325" s="27"/>
      <c r="O325" s="27"/>
      <c r="P325" s="27"/>
      <c r="Q325" s="27"/>
      <c r="R325" s="27"/>
      <c r="S325" s="27"/>
      <c r="T325" s="27"/>
      <c r="U325" s="27"/>
      <c r="V325" s="27"/>
      <c r="W325" s="27"/>
      <c r="X325" s="27"/>
      <c r="Y325" s="27"/>
      <c r="Z325" s="27"/>
      <c r="AA325" s="27"/>
      <c r="AB325" s="27"/>
      <c r="AC325" s="27"/>
      <c r="AD325" s="27"/>
      <c r="AE325" s="27"/>
      <c r="AF325" s="27"/>
      <c r="AG325" s="27"/>
      <c r="AH325" s="27"/>
      <c r="AI325" s="27"/>
      <c r="AJ325" s="27"/>
      <c r="AK325" s="27"/>
      <c r="AL325" s="27"/>
      <c r="AM325" s="27"/>
      <c r="AN325" s="27"/>
      <c r="AO325" s="27"/>
      <c r="AP325" s="27"/>
      <c r="AQ325" s="27"/>
      <c r="AR325" s="27"/>
      <c r="AS325" s="27"/>
      <c r="AT325" s="27"/>
      <c r="AU325" s="27"/>
      <c r="AV325" s="27"/>
      <c r="AW325" s="27"/>
      <c r="AX325" s="27"/>
      <c r="AY325" s="27"/>
      <c r="AZ325" s="27"/>
      <c r="BA325" s="27"/>
      <c r="BB325" s="27"/>
      <c r="BC325" s="27"/>
      <c r="BD325" s="27"/>
      <c r="BE325" s="27"/>
      <c r="BF325" s="27"/>
      <c r="BG325" s="27"/>
      <c r="BH325" s="27"/>
      <c r="BI325" s="27"/>
      <c r="BJ325" s="27"/>
      <c r="BK325" s="68"/>
      <c r="BL325" s="36"/>
      <c r="BM325" s="60"/>
      <c r="BN325" s="7"/>
      <c r="BO325" s="7"/>
      <c r="BP325" s="7"/>
    </row>
    <row r="326" spans="3:68" x14ac:dyDescent="0.15">
      <c r="C326">
        <v>315</v>
      </c>
      <c r="D326" s="27"/>
      <c r="E326" s="27"/>
      <c r="F326" s="27"/>
      <c r="G326" s="27"/>
      <c r="H326" s="27"/>
      <c r="I326" s="27"/>
      <c r="J326" s="27"/>
      <c r="K326" s="27"/>
      <c r="L326" s="27"/>
      <c r="M326" s="27"/>
      <c r="N326" s="27"/>
      <c r="O326" s="27"/>
      <c r="P326" s="27"/>
      <c r="Q326" s="27"/>
      <c r="R326" s="27"/>
      <c r="S326" s="27"/>
      <c r="T326" s="27"/>
      <c r="U326" s="27"/>
      <c r="V326" s="27"/>
      <c r="W326" s="27"/>
      <c r="X326" s="27"/>
      <c r="Y326" s="27"/>
      <c r="Z326" s="27"/>
      <c r="AA326" s="27"/>
      <c r="AB326" s="27"/>
      <c r="AC326" s="27"/>
      <c r="AD326" s="27"/>
      <c r="AE326" s="27"/>
      <c r="AF326" s="27"/>
      <c r="AG326" s="27"/>
      <c r="AH326" s="27"/>
      <c r="AI326" s="27"/>
      <c r="AJ326" s="27"/>
      <c r="AK326" s="27"/>
      <c r="AL326" s="27"/>
      <c r="AM326" s="27"/>
      <c r="AN326" s="27"/>
      <c r="AO326" s="27"/>
      <c r="AP326" s="27"/>
      <c r="AQ326" s="27"/>
      <c r="AR326" s="27"/>
      <c r="AS326" s="27"/>
      <c r="AT326" s="27"/>
      <c r="AU326" s="27"/>
      <c r="AV326" s="27"/>
      <c r="AW326" s="27"/>
      <c r="AX326" s="27"/>
      <c r="AY326" s="27"/>
      <c r="AZ326" s="27"/>
      <c r="BA326" s="27"/>
      <c r="BB326" s="27"/>
      <c r="BC326" s="27"/>
      <c r="BD326" s="27"/>
      <c r="BE326" s="27"/>
      <c r="BF326" s="27"/>
      <c r="BG326" s="27"/>
      <c r="BH326" s="27"/>
      <c r="BI326" s="27"/>
      <c r="BJ326" s="27"/>
      <c r="BK326" s="68"/>
      <c r="BL326" s="36"/>
      <c r="BM326" s="60"/>
      <c r="BN326" s="7"/>
      <c r="BO326" s="7"/>
      <c r="BP326" s="7"/>
    </row>
    <row r="327" spans="3:68" x14ac:dyDescent="0.15">
      <c r="C327">
        <v>316</v>
      </c>
      <c r="D327" s="27"/>
      <c r="E327" s="27"/>
      <c r="F327" s="27"/>
      <c r="G327" s="27"/>
      <c r="H327" s="27"/>
      <c r="I327" s="27"/>
      <c r="J327" s="27"/>
      <c r="K327" s="27"/>
      <c r="L327" s="27"/>
      <c r="M327" s="27"/>
      <c r="N327" s="27"/>
      <c r="O327" s="27"/>
      <c r="P327" s="27"/>
      <c r="Q327" s="27"/>
      <c r="R327" s="27"/>
      <c r="S327" s="27"/>
      <c r="T327" s="27"/>
      <c r="U327" s="27"/>
      <c r="V327" s="27"/>
      <c r="W327" s="27"/>
      <c r="X327" s="27"/>
      <c r="Y327" s="27"/>
      <c r="Z327" s="27"/>
      <c r="AA327" s="27"/>
      <c r="AB327" s="27"/>
      <c r="AC327" s="27"/>
      <c r="AD327" s="27"/>
      <c r="AE327" s="27"/>
      <c r="AF327" s="27"/>
      <c r="AG327" s="27"/>
      <c r="AH327" s="27"/>
      <c r="AI327" s="27"/>
      <c r="AJ327" s="27"/>
      <c r="AK327" s="27"/>
      <c r="AL327" s="27"/>
      <c r="AM327" s="27"/>
      <c r="AN327" s="27"/>
      <c r="AO327" s="27"/>
      <c r="AP327" s="27"/>
      <c r="AQ327" s="27"/>
      <c r="AR327" s="27"/>
      <c r="AS327" s="27"/>
      <c r="AT327" s="27"/>
      <c r="AU327" s="27"/>
      <c r="AV327" s="27"/>
      <c r="AW327" s="27"/>
      <c r="AX327" s="27"/>
      <c r="AY327" s="27"/>
      <c r="AZ327" s="27"/>
      <c r="BA327" s="27"/>
      <c r="BB327" s="27"/>
      <c r="BC327" s="27"/>
      <c r="BD327" s="27"/>
      <c r="BE327" s="27"/>
      <c r="BF327" s="27"/>
      <c r="BG327" s="27"/>
      <c r="BH327" s="27"/>
      <c r="BI327" s="27"/>
      <c r="BJ327" s="27"/>
      <c r="BK327" s="68"/>
      <c r="BL327" s="36"/>
      <c r="BM327" s="60"/>
      <c r="BN327" s="7"/>
      <c r="BO327" s="7"/>
      <c r="BP327" s="7"/>
    </row>
    <row r="328" spans="3:68" x14ac:dyDescent="0.15">
      <c r="C328">
        <v>317</v>
      </c>
      <c r="D328" s="27"/>
      <c r="E328" s="27"/>
      <c r="F328" s="27"/>
      <c r="G328" s="27"/>
      <c r="H328" s="27"/>
      <c r="I328" s="27"/>
      <c r="J328" s="27"/>
      <c r="K328" s="27"/>
      <c r="L328" s="27"/>
      <c r="M328" s="27"/>
      <c r="N328" s="27"/>
      <c r="O328" s="27"/>
      <c r="P328" s="27"/>
      <c r="Q328" s="27"/>
      <c r="R328" s="27"/>
      <c r="S328" s="27"/>
      <c r="T328" s="27"/>
      <c r="U328" s="27"/>
      <c r="V328" s="27"/>
      <c r="W328" s="27"/>
      <c r="X328" s="27"/>
      <c r="Y328" s="27"/>
      <c r="Z328" s="27"/>
      <c r="AA328" s="27"/>
      <c r="AB328" s="27"/>
      <c r="AC328" s="27"/>
      <c r="AD328" s="27"/>
      <c r="AE328" s="27"/>
      <c r="AF328" s="27"/>
      <c r="AG328" s="27"/>
      <c r="AH328" s="27"/>
      <c r="AI328" s="27"/>
      <c r="AJ328" s="27"/>
      <c r="AK328" s="27"/>
      <c r="AL328" s="27"/>
      <c r="AM328" s="27"/>
      <c r="AN328" s="27"/>
      <c r="AO328" s="27"/>
      <c r="AP328" s="27"/>
      <c r="AQ328" s="27"/>
      <c r="AR328" s="27"/>
      <c r="AS328" s="27"/>
      <c r="AT328" s="27"/>
      <c r="AU328" s="27"/>
      <c r="AV328" s="27"/>
      <c r="AW328" s="27"/>
      <c r="AX328" s="27"/>
      <c r="AY328" s="27"/>
      <c r="AZ328" s="27"/>
      <c r="BA328" s="27"/>
      <c r="BB328" s="27"/>
      <c r="BC328" s="27"/>
      <c r="BD328" s="27"/>
      <c r="BE328" s="27"/>
      <c r="BF328" s="27"/>
      <c r="BG328" s="27"/>
      <c r="BH328" s="27"/>
      <c r="BI328" s="27"/>
      <c r="BJ328" s="27"/>
      <c r="BK328" s="68"/>
      <c r="BL328" s="36"/>
      <c r="BM328" s="60"/>
      <c r="BN328" s="7"/>
      <c r="BO328" s="7"/>
      <c r="BP328" s="7"/>
    </row>
    <row r="329" spans="3:68" x14ac:dyDescent="0.15">
      <c r="C329">
        <v>318</v>
      </c>
      <c r="D329" s="27"/>
      <c r="E329" s="27"/>
      <c r="F329" s="27"/>
      <c r="G329" s="27"/>
      <c r="H329" s="27"/>
      <c r="I329" s="27"/>
      <c r="J329" s="27"/>
      <c r="K329" s="27"/>
      <c r="L329" s="27"/>
      <c r="M329" s="27"/>
      <c r="N329" s="27"/>
      <c r="O329" s="27"/>
      <c r="P329" s="27"/>
      <c r="Q329" s="27"/>
      <c r="R329" s="27"/>
      <c r="S329" s="27"/>
      <c r="T329" s="27"/>
      <c r="U329" s="27"/>
      <c r="V329" s="27"/>
      <c r="W329" s="27"/>
      <c r="X329" s="27"/>
      <c r="Y329" s="27"/>
      <c r="Z329" s="27"/>
      <c r="AA329" s="27"/>
      <c r="AB329" s="27"/>
      <c r="AC329" s="27"/>
      <c r="AD329" s="27"/>
      <c r="AE329" s="27"/>
      <c r="AF329" s="27"/>
      <c r="AG329" s="27"/>
      <c r="AH329" s="27"/>
      <c r="AI329" s="27"/>
      <c r="AJ329" s="27"/>
      <c r="AK329" s="27"/>
      <c r="AL329" s="27"/>
      <c r="AM329" s="27"/>
      <c r="AN329" s="27"/>
      <c r="AO329" s="27"/>
      <c r="AP329" s="27"/>
      <c r="AQ329" s="27"/>
      <c r="AR329" s="27"/>
      <c r="AS329" s="27"/>
      <c r="AT329" s="27"/>
      <c r="AU329" s="27"/>
      <c r="AV329" s="27"/>
      <c r="AW329" s="27"/>
      <c r="AX329" s="27"/>
      <c r="AY329" s="27"/>
      <c r="AZ329" s="27"/>
      <c r="BA329" s="27"/>
      <c r="BB329" s="27"/>
      <c r="BC329" s="27"/>
      <c r="BD329" s="27"/>
      <c r="BE329" s="27"/>
      <c r="BF329" s="27"/>
      <c r="BG329" s="27"/>
      <c r="BH329" s="27"/>
      <c r="BI329" s="27"/>
      <c r="BJ329" s="27"/>
      <c r="BK329" s="68"/>
      <c r="BL329" s="36"/>
      <c r="BM329" s="60"/>
      <c r="BN329" s="7"/>
      <c r="BO329" s="7"/>
      <c r="BP329" s="7"/>
    </row>
    <row r="330" spans="3:68" x14ac:dyDescent="0.15">
      <c r="C330">
        <v>319</v>
      </c>
      <c r="D330" s="27"/>
      <c r="E330" s="27"/>
      <c r="F330" s="27"/>
      <c r="G330" s="27"/>
      <c r="H330" s="27"/>
      <c r="I330" s="27"/>
      <c r="J330" s="27"/>
      <c r="K330" s="27"/>
      <c r="L330" s="27"/>
      <c r="M330" s="27"/>
      <c r="N330" s="27"/>
      <c r="O330" s="27"/>
      <c r="P330" s="27"/>
      <c r="Q330" s="27"/>
      <c r="R330" s="27"/>
      <c r="S330" s="27"/>
      <c r="T330" s="27"/>
      <c r="U330" s="27"/>
      <c r="V330" s="27"/>
      <c r="W330" s="27"/>
      <c r="X330" s="27"/>
      <c r="Y330" s="27"/>
      <c r="Z330" s="27"/>
      <c r="AA330" s="27"/>
      <c r="AB330" s="27"/>
      <c r="AC330" s="27"/>
      <c r="AD330" s="27"/>
      <c r="AE330" s="27"/>
      <c r="AF330" s="27"/>
      <c r="AG330" s="27"/>
      <c r="AH330" s="27"/>
      <c r="AI330" s="27"/>
      <c r="AJ330" s="27"/>
      <c r="AK330" s="27"/>
      <c r="AL330" s="27"/>
      <c r="AM330" s="27"/>
      <c r="AN330" s="27"/>
      <c r="AO330" s="27"/>
      <c r="AP330" s="27"/>
      <c r="AQ330" s="27"/>
      <c r="AR330" s="27"/>
      <c r="AS330" s="27"/>
      <c r="AT330" s="27"/>
      <c r="AU330" s="27"/>
      <c r="AV330" s="27"/>
      <c r="AW330" s="27"/>
      <c r="AX330" s="27"/>
      <c r="AY330" s="27"/>
      <c r="AZ330" s="27"/>
      <c r="BA330" s="27"/>
      <c r="BB330" s="27"/>
      <c r="BC330" s="27"/>
      <c r="BD330" s="27"/>
      <c r="BE330" s="27"/>
      <c r="BF330" s="27"/>
      <c r="BG330" s="27"/>
      <c r="BH330" s="27"/>
      <c r="BI330" s="27"/>
      <c r="BJ330" s="27"/>
      <c r="BK330" s="68"/>
      <c r="BL330" s="36"/>
      <c r="BM330" s="60"/>
      <c r="BN330" s="7"/>
      <c r="BO330" s="7"/>
      <c r="BP330" s="7"/>
    </row>
    <row r="331" spans="3:68" x14ac:dyDescent="0.15">
      <c r="C331">
        <v>320</v>
      </c>
      <c r="D331" s="27"/>
      <c r="E331" s="27"/>
      <c r="F331" s="27"/>
      <c r="G331" s="27"/>
      <c r="H331" s="27"/>
      <c r="I331" s="27"/>
      <c r="J331" s="27"/>
      <c r="K331" s="27"/>
      <c r="L331" s="27"/>
      <c r="M331" s="27"/>
      <c r="N331" s="27"/>
      <c r="O331" s="27"/>
      <c r="P331" s="27"/>
      <c r="Q331" s="27"/>
      <c r="R331" s="27"/>
      <c r="S331" s="27"/>
      <c r="T331" s="27"/>
      <c r="U331" s="27"/>
      <c r="V331" s="27"/>
      <c r="W331" s="27"/>
      <c r="X331" s="27"/>
      <c r="Y331" s="27"/>
      <c r="Z331" s="27"/>
      <c r="AA331" s="27"/>
      <c r="AB331" s="27"/>
      <c r="AC331" s="27"/>
      <c r="AD331" s="27"/>
      <c r="AE331" s="27"/>
      <c r="AF331" s="27"/>
      <c r="AG331" s="27"/>
      <c r="AH331" s="27"/>
      <c r="AI331" s="27"/>
      <c r="AJ331" s="27"/>
      <c r="AK331" s="27"/>
      <c r="AL331" s="27"/>
      <c r="AM331" s="27"/>
      <c r="AN331" s="27"/>
      <c r="AO331" s="27"/>
      <c r="AP331" s="27"/>
      <c r="AQ331" s="27"/>
      <c r="AR331" s="27"/>
      <c r="AS331" s="27"/>
      <c r="AT331" s="27"/>
      <c r="AU331" s="27"/>
      <c r="AV331" s="27"/>
      <c r="AW331" s="27"/>
      <c r="AX331" s="27"/>
      <c r="AY331" s="27"/>
      <c r="AZ331" s="27"/>
      <c r="BA331" s="27"/>
      <c r="BB331" s="27"/>
      <c r="BC331" s="27"/>
      <c r="BD331" s="27"/>
      <c r="BE331" s="27"/>
      <c r="BF331" s="27"/>
      <c r="BG331" s="27"/>
      <c r="BH331" s="27"/>
      <c r="BI331" s="27"/>
      <c r="BJ331" s="27"/>
      <c r="BK331" s="68"/>
      <c r="BL331" s="36"/>
      <c r="BM331" s="60"/>
      <c r="BN331" s="7"/>
      <c r="BO331" s="7"/>
      <c r="BP331" s="7"/>
    </row>
    <row r="332" spans="3:68" x14ac:dyDescent="0.15">
      <c r="C332">
        <v>321</v>
      </c>
      <c r="D332" s="27"/>
      <c r="E332" s="27"/>
      <c r="F332" s="27"/>
      <c r="G332" s="27"/>
      <c r="H332" s="27"/>
      <c r="I332" s="27"/>
      <c r="J332" s="27"/>
      <c r="K332" s="27"/>
      <c r="L332" s="27"/>
      <c r="M332" s="27"/>
      <c r="N332" s="27"/>
      <c r="O332" s="27"/>
      <c r="P332" s="27"/>
      <c r="Q332" s="27"/>
      <c r="R332" s="27"/>
      <c r="S332" s="27"/>
      <c r="T332" s="27"/>
      <c r="U332" s="27"/>
      <c r="V332" s="27"/>
      <c r="W332" s="27"/>
      <c r="X332" s="27"/>
      <c r="Y332" s="27"/>
      <c r="Z332" s="27"/>
      <c r="AA332" s="27"/>
      <c r="AB332" s="27"/>
      <c r="AC332" s="27"/>
      <c r="AD332" s="27"/>
      <c r="AE332" s="27"/>
      <c r="AF332" s="27"/>
      <c r="AG332" s="27"/>
      <c r="AH332" s="27"/>
      <c r="AI332" s="27"/>
      <c r="AJ332" s="27"/>
      <c r="AK332" s="27"/>
      <c r="AL332" s="27"/>
      <c r="AM332" s="27"/>
      <c r="AN332" s="27"/>
      <c r="AO332" s="27"/>
      <c r="AP332" s="27"/>
      <c r="AQ332" s="27"/>
      <c r="AR332" s="27"/>
      <c r="AS332" s="27"/>
      <c r="AT332" s="27"/>
      <c r="AU332" s="27"/>
      <c r="AV332" s="27"/>
      <c r="AW332" s="27"/>
      <c r="AX332" s="27"/>
      <c r="AY332" s="27"/>
      <c r="AZ332" s="27"/>
      <c r="BA332" s="27"/>
      <c r="BB332" s="27"/>
      <c r="BC332" s="27"/>
      <c r="BD332" s="27"/>
      <c r="BE332" s="27"/>
      <c r="BF332" s="27"/>
      <c r="BG332" s="27"/>
      <c r="BH332" s="27"/>
      <c r="BI332" s="27"/>
      <c r="BJ332" s="27"/>
      <c r="BK332" s="68"/>
      <c r="BL332" s="36"/>
      <c r="BM332" s="60"/>
      <c r="BN332" s="7"/>
      <c r="BO332" s="7"/>
      <c r="BP332" s="7"/>
    </row>
    <row r="333" spans="3:68" x14ac:dyDescent="0.15">
      <c r="C333">
        <v>322</v>
      </c>
      <c r="D333" s="27"/>
      <c r="E333" s="27"/>
      <c r="F333" s="27"/>
      <c r="G333" s="27"/>
      <c r="H333" s="27"/>
      <c r="I333" s="27"/>
      <c r="J333" s="27"/>
      <c r="K333" s="27"/>
      <c r="L333" s="27"/>
      <c r="M333" s="27"/>
      <c r="N333" s="27"/>
      <c r="O333" s="27"/>
      <c r="P333" s="27"/>
      <c r="Q333" s="27"/>
      <c r="R333" s="27"/>
      <c r="S333" s="27"/>
      <c r="T333" s="27"/>
      <c r="U333" s="27"/>
      <c r="V333" s="27"/>
      <c r="W333" s="27"/>
      <c r="X333" s="27"/>
      <c r="Y333" s="27"/>
      <c r="Z333" s="27"/>
      <c r="AA333" s="27"/>
      <c r="AB333" s="27"/>
      <c r="AC333" s="27"/>
      <c r="AD333" s="27"/>
      <c r="AE333" s="27"/>
      <c r="AF333" s="27"/>
      <c r="AG333" s="27"/>
      <c r="AH333" s="27"/>
      <c r="AI333" s="27"/>
      <c r="AJ333" s="27"/>
      <c r="AK333" s="27"/>
      <c r="AL333" s="27"/>
      <c r="AM333" s="27"/>
      <c r="AN333" s="27"/>
      <c r="AO333" s="27"/>
      <c r="AP333" s="27"/>
      <c r="AQ333" s="27"/>
      <c r="AR333" s="27"/>
      <c r="AS333" s="27"/>
      <c r="AT333" s="27"/>
      <c r="AU333" s="27"/>
      <c r="AV333" s="27"/>
      <c r="AW333" s="27"/>
      <c r="AX333" s="27"/>
      <c r="AY333" s="27"/>
      <c r="AZ333" s="27"/>
      <c r="BA333" s="27"/>
      <c r="BB333" s="27"/>
      <c r="BC333" s="27"/>
      <c r="BD333" s="27"/>
      <c r="BE333" s="27"/>
      <c r="BF333" s="27"/>
      <c r="BG333" s="27"/>
      <c r="BH333" s="27"/>
      <c r="BI333" s="27"/>
      <c r="BJ333" s="27"/>
      <c r="BK333" s="68"/>
      <c r="BL333" s="36"/>
      <c r="BM333" s="60"/>
      <c r="BN333" s="7"/>
      <c r="BO333" s="7"/>
      <c r="BP333" s="7"/>
    </row>
    <row r="334" spans="3:68" x14ac:dyDescent="0.15">
      <c r="C334">
        <v>323</v>
      </c>
      <c r="D334" s="27"/>
      <c r="E334" s="27"/>
      <c r="F334" s="27"/>
      <c r="G334" s="27"/>
      <c r="H334" s="27"/>
      <c r="I334" s="27"/>
      <c r="J334" s="27"/>
      <c r="K334" s="27"/>
      <c r="L334" s="27"/>
      <c r="M334" s="27"/>
      <c r="N334" s="27"/>
      <c r="O334" s="27"/>
      <c r="P334" s="27"/>
      <c r="Q334" s="27"/>
      <c r="R334" s="27"/>
      <c r="S334" s="27"/>
      <c r="T334" s="27"/>
      <c r="U334" s="27"/>
      <c r="V334" s="27"/>
      <c r="W334" s="27"/>
      <c r="X334" s="27"/>
      <c r="Y334" s="27"/>
      <c r="Z334" s="27"/>
      <c r="AA334" s="27"/>
      <c r="AB334" s="27"/>
      <c r="AC334" s="27"/>
      <c r="AD334" s="27"/>
      <c r="AE334" s="27"/>
      <c r="AF334" s="27"/>
      <c r="AG334" s="27"/>
      <c r="AH334" s="27"/>
      <c r="AI334" s="27"/>
      <c r="AJ334" s="27"/>
      <c r="AK334" s="27"/>
      <c r="AL334" s="27"/>
      <c r="AM334" s="27"/>
      <c r="AN334" s="27"/>
      <c r="AO334" s="27"/>
      <c r="AP334" s="27"/>
      <c r="AQ334" s="27"/>
      <c r="AR334" s="27"/>
      <c r="AS334" s="27"/>
      <c r="AT334" s="27"/>
      <c r="AU334" s="27"/>
      <c r="AV334" s="27"/>
      <c r="AW334" s="27"/>
      <c r="AX334" s="27"/>
      <c r="AY334" s="27"/>
      <c r="AZ334" s="27"/>
      <c r="BA334" s="27"/>
      <c r="BB334" s="27"/>
      <c r="BC334" s="27"/>
      <c r="BD334" s="27"/>
      <c r="BE334" s="27"/>
      <c r="BF334" s="27"/>
      <c r="BG334" s="27"/>
      <c r="BH334" s="27"/>
      <c r="BI334" s="27"/>
      <c r="BJ334" s="27"/>
      <c r="BK334" s="68"/>
      <c r="BL334" s="36"/>
      <c r="BM334" s="60"/>
      <c r="BN334" s="7"/>
      <c r="BO334" s="7"/>
      <c r="BP334" s="7"/>
    </row>
    <row r="335" spans="3:68" x14ac:dyDescent="0.15">
      <c r="C335">
        <v>324</v>
      </c>
      <c r="D335" s="27"/>
      <c r="E335" s="27"/>
      <c r="F335" s="27"/>
      <c r="G335" s="27"/>
      <c r="H335" s="27"/>
      <c r="I335" s="27"/>
      <c r="J335" s="27"/>
      <c r="K335" s="27"/>
      <c r="L335" s="27"/>
      <c r="M335" s="27"/>
      <c r="N335" s="27"/>
      <c r="O335" s="27"/>
      <c r="P335" s="27"/>
      <c r="Q335" s="27"/>
      <c r="R335" s="27"/>
      <c r="S335" s="27"/>
      <c r="T335" s="27"/>
      <c r="U335" s="27"/>
      <c r="V335" s="27"/>
      <c r="W335" s="27"/>
      <c r="X335" s="27"/>
      <c r="Y335" s="27"/>
      <c r="Z335" s="27"/>
      <c r="AA335" s="27"/>
      <c r="AB335" s="27"/>
      <c r="AC335" s="27"/>
      <c r="AD335" s="27"/>
      <c r="AE335" s="27"/>
      <c r="AF335" s="27"/>
      <c r="AG335" s="27"/>
      <c r="AH335" s="27"/>
      <c r="AI335" s="27"/>
      <c r="AJ335" s="27"/>
      <c r="AK335" s="27"/>
      <c r="AL335" s="27"/>
      <c r="AM335" s="27"/>
      <c r="AN335" s="27"/>
      <c r="AO335" s="27"/>
      <c r="AP335" s="27"/>
      <c r="AQ335" s="27"/>
      <c r="AR335" s="27"/>
      <c r="AS335" s="27"/>
      <c r="AT335" s="27"/>
      <c r="AU335" s="27"/>
      <c r="AV335" s="27"/>
      <c r="AW335" s="27"/>
      <c r="AX335" s="27"/>
      <c r="AY335" s="27"/>
      <c r="AZ335" s="27"/>
      <c r="BA335" s="27"/>
      <c r="BB335" s="27"/>
      <c r="BC335" s="27"/>
      <c r="BD335" s="27"/>
      <c r="BE335" s="27"/>
      <c r="BF335" s="27"/>
      <c r="BG335" s="27"/>
      <c r="BH335" s="27"/>
      <c r="BI335" s="27"/>
      <c r="BJ335" s="27"/>
      <c r="BK335" s="68"/>
      <c r="BL335" s="36"/>
      <c r="BM335" s="60"/>
      <c r="BN335" s="7"/>
      <c r="BO335" s="7"/>
      <c r="BP335" s="7"/>
    </row>
    <row r="336" spans="3:68" x14ac:dyDescent="0.15">
      <c r="C336">
        <v>325</v>
      </c>
      <c r="D336" s="27"/>
      <c r="E336" s="27"/>
      <c r="F336" s="27"/>
      <c r="G336" s="27"/>
      <c r="H336" s="27"/>
      <c r="I336" s="27"/>
      <c r="J336" s="27"/>
      <c r="K336" s="27"/>
      <c r="L336" s="27"/>
      <c r="M336" s="27"/>
      <c r="N336" s="27"/>
      <c r="O336" s="27"/>
      <c r="P336" s="27"/>
      <c r="Q336" s="27"/>
      <c r="R336" s="27"/>
      <c r="S336" s="27"/>
      <c r="T336" s="27"/>
      <c r="U336" s="27"/>
      <c r="V336" s="27"/>
      <c r="W336" s="27"/>
      <c r="X336" s="27"/>
      <c r="Y336" s="27"/>
      <c r="Z336" s="27"/>
      <c r="AA336" s="27"/>
      <c r="AB336" s="27"/>
      <c r="AC336" s="27"/>
      <c r="AD336" s="27"/>
      <c r="AE336" s="27"/>
      <c r="AF336" s="27"/>
      <c r="AG336" s="27"/>
      <c r="AH336" s="27"/>
      <c r="AI336" s="27"/>
      <c r="AJ336" s="27"/>
      <c r="AK336" s="27"/>
      <c r="AL336" s="27"/>
      <c r="AM336" s="27"/>
      <c r="AN336" s="27"/>
      <c r="AO336" s="27"/>
      <c r="AP336" s="27"/>
      <c r="AQ336" s="27"/>
      <c r="AR336" s="27"/>
      <c r="AS336" s="27"/>
      <c r="AT336" s="27"/>
      <c r="AU336" s="27"/>
      <c r="AV336" s="27"/>
      <c r="AW336" s="27"/>
      <c r="AX336" s="27"/>
      <c r="AY336" s="27"/>
      <c r="AZ336" s="27"/>
      <c r="BA336" s="27"/>
      <c r="BB336" s="27"/>
      <c r="BC336" s="27"/>
      <c r="BD336" s="27"/>
      <c r="BE336" s="27"/>
      <c r="BF336" s="27"/>
      <c r="BG336" s="27"/>
      <c r="BH336" s="27"/>
      <c r="BI336" s="27"/>
      <c r="BJ336" s="27"/>
      <c r="BK336" s="68"/>
      <c r="BL336" s="36"/>
      <c r="BM336" s="60"/>
      <c r="BN336" s="7"/>
      <c r="BO336" s="7"/>
      <c r="BP336" s="7"/>
    </row>
    <row r="337" spans="3:68" x14ac:dyDescent="0.15">
      <c r="C337">
        <v>326</v>
      </c>
      <c r="D337" s="27"/>
      <c r="E337" s="27"/>
      <c r="F337" s="27"/>
      <c r="G337" s="27"/>
      <c r="H337" s="27"/>
      <c r="I337" s="27"/>
      <c r="J337" s="27"/>
      <c r="K337" s="27"/>
      <c r="L337" s="27"/>
      <c r="M337" s="27"/>
      <c r="N337" s="27"/>
      <c r="O337" s="27"/>
      <c r="P337" s="27"/>
      <c r="Q337" s="27"/>
      <c r="R337" s="27"/>
      <c r="S337" s="27"/>
      <c r="T337" s="27"/>
      <c r="U337" s="27"/>
      <c r="V337" s="27"/>
      <c r="W337" s="27"/>
      <c r="X337" s="27"/>
      <c r="Y337" s="27"/>
      <c r="Z337" s="27"/>
      <c r="AA337" s="27"/>
      <c r="AB337" s="27"/>
      <c r="AC337" s="27"/>
      <c r="AD337" s="27"/>
      <c r="AE337" s="27"/>
      <c r="AF337" s="27"/>
      <c r="AG337" s="27"/>
      <c r="AH337" s="27"/>
      <c r="AI337" s="27"/>
      <c r="AJ337" s="27"/>
      <c r="AK337" s="27"/>
      <c r="AL337" s="27"/>
      <c r="AM337" s="27"/>
      <c r="AN337" s="27"/>
      <c r="AO337" s="27"/>
      <c r="AP337" s="27"/>
      <c r="AQ337" s="27"/>
      <c r="AR337" s="27"/>
      <c r="AS337" s="27"/>
      <c r="AT337" s="27"/>
      <c r="AU337" s="27"/>
      <c r="AV337" s="27"/>
      <c r="AW337" s="27"/>
      <c r="AX337" s="27"/>
      <c r="AY337" s="27"/>
      <c r="AZ337" s="27"/>
      <c r="BA337" s="27"/>
      <c r="BB337" s="27"/>
      <c r="BC337" s="27"/>
      <c r="BD337" s="27"/>
      <c r="BE337" s="27"/>
      <c r="BF337" s="27"/>
      <c r="BG337" s="27"/>
      <c r="BH337" s="27"/>
      <c r="BI337" s="27"/>
      <c r="BJ337" s="27"/>
      <c r="BK337" s="68"/>
      <c r="BL337" s="36"/>
      <c r="BM337" s="60"/>
      <c r="BN337" s="7"/>
      <c r="BO337" s="7"/>
      <c r="BP337" s="7"/>
    </row>
    <row r="338" spans="3:68" x14ac:dyDescent="0.15">
      <c r="C338">
        <v>327</v>
      </c>
      <c r="D338" s="27"/>
      <c r="E338" s="27"/>
      <c r="F338" s="27"/>
      <c r="G338" s="27"/>
      <c r="H338" s="27"/>
      <c r="I338" s="27"/>
      <c r="J338" s="27"/>
      <c r="K338" s="27"/>
      <c r="L338" s="27"/>
      <c r="M338" s="27"/>
      <c r="N338" s="27"/>
      <c r="O338" s="27"/>
      <c r="P338" s="27"/>
      <c r="Q338" s="27"/>
      <c r="R338" s="27"/>
      <c r="S338" s="27"/>
      <c r="T338" s="27"/>
      <c r="U338" s="27"/>
      <c r="V338" s="27"/>
      <c r="W338" s="27"/>
      <c r="X338" s="27"/>
      <c r="Y338" s="27"/>
      <c r="Z338" s="27"/>
      <c r="AA338" s="27"/>
      <c r="AB338" s="27"/>
      <c r="AC338" s="27"/>
      <c r="AD338" s="27"/>
      <c r="AE338" s="27"/>
      <c r="AF338" s="27"/>
      <c r="AG338" s="27"/>
      <c r="AH338" s="27"/>
      <c r="AI338" s="27"/>
      <c r="AJ338" s="27"/>
      <c r="AK338" s="27"/>
      <c r="AL338" s="27"/>
      <c r="AM338" s="27"/>
      <c r="AN338" s="27"/>
      <c r="AO338" s="27"/>
      <c r="AP338" s="27"/>
      <c r="AQ338" s="27"/>
      <c r="AR338" s="27"/>
      <c r="AS338" s="27"/>
      <c r="AT338" s="27"/>
      <c r="AU338" s="27"/>
      <c r="AV338" s="27"/>
      <c r="AW338" s="27"/>
      <c r="AX338" s="27"/>
      <c r="AY338" s="27"/>
      <c r="AZ338" s="27"/>
      <c r="BA338" s="27"/>
      <c r="BB338" s="27"/>
      <c r="BC338" s="27"/>
      <c r="BD338" s="27"/>
      <c r="BE338" s="27"/>
      <c r="BF338" s="27"/>
      <c r="BG338" s="27"/>
      <c r="BH338" s="27"/>
      <c r="BI338" s="27"/>
      <c r="BJ338" s="27"/>
      <c r="BK338" s="68"/>
      <c r="BL338" s="36"/>
      <c r="BM338" s="60"/>
      <c r="BN338" s="7"/>
      <c r="BO338" s="7"/>
      <c r="BP338" s="7"/>
    </row>
    <row r="339" spans="3:68" x14ac:dyDescent="0.15">
      <c r="C339">
        <v>328</v>
      </c>
      <c r="D339" s="27"/>
      <c r="E339" s="27"/>
      <c r="F339" s="27"/>
      <c r="G339" s="27"/>
      <c r="H339" s="27"/>
      <c r="I339" s="27"/>
      <c r="J339" s="27"/>
      <c r="K339" s="27"/>
      <c r="L339" s="27"/>
      <c r="M339" s="27"/>
      <c r="N339" s="27"/>
      <c r="O339" s="27"/>
      <c r="P339" s="27"/>
      <c r="Q339" s="27"/>
      <c r="R339" s="27"/>
      <c r="S339" s="27"/>
      <c r="T339" s="27"/>
      <c r="U339" s="27"/>
      <c r="V339" s="27"/>
      <c r="W339" s="27"/>
      <c r="X339" s="27"/>
      <c r="Y339" s="27"/>
      <c r="Z339" s="27"/>
      <c r="AA339" s="27"/>
      <c r="AB339" s="27"/>
      <c r="AC339" s="27"/>
      <c r="AD339" s="27"/>
      <c r="AE339" s="27"/>
      <c r="AF339" s="27"/>
      <c r="AG339" s="27"/>
      <c r="AH339" s="27"/>
      <c r="AI339" s="27"/>
      <c r="AJ339" s="27"/>
      <c r="AK339" s="27"/>
      <c r="AL339" s="27"/>
      <c r="AM339" s="27"/>
      <c r="AN339" s="27"/>
      <c r="AO339" s="27"/>
      <c r="AP339" s="27"/>
      <c r="AQ339" s="27"/>
      <c r="AR339" s="27"/>
      <c r="AS339" s="27"/>
      <c r="AT339" s="27"/>
      <c r="AU339" s="27"/>
      <c r="AV339" s="27"/>
      <c r="AW339" s="27"/>
      <c r="AX339" s="27"/>
      <c r="AY339" s="27"/>
      <c r="AZ339" s="27"/>
      <c r="BA339" s="27"/>
      <c r="BB339" s="27"/>
      <c r="BC339" s="27"/>
      <c r="BD339" s="27"/>
      <c r="BE339" s="27"/>
      <c r="BF339" s="27"/>
      <c r="BG339" s="27"/>
      <c r="BH339" s="27"/>
      <c r="BI339" s="27"/>
      <c r="BJ339" s="27"/>
      <c r="BK339" s="68"/>
      <c r="BL339" s="36"/>
      <c r="BM339" s="60"/>
      <c r="BN339" s="7"/>
      <c r="BO339" s="7"/>
      <c r="BP339" s="7"/>
    </row>
    <row r="340" spans="3:68" x14ac:dyDescent="0.15">
      <c r="C340">
        <v>329</v>
      </c>
      <c r="D340" s="27"/>
      <c r="E340" s="27"/>
      <c r="F340" s="27"/>
      <c r="G340" s="27"/>
      <c r="H340" s="27"/>
      <c r="I340" s="27"/>
      <c r="J340" s="27"/>
      <c r="K340" s="27"/>
      <c r="L340" s="27"/>
      <c r="M340" s="27"/>
      <c r="N340" s="27"/>
      <c r="O340" s="27"/>
      <c r="P340" s="27"/>
      <c r="Q340" s="27"/>
      <c r="R340" s="27"/>
      <c r="S340" s="27"/>
      <c r="T340" s="27"/>
      <c r="U340" s="27"/>
      <c r="V340" s="27"/>
      <c r="W340" s="27"/>
      <c r="X340" s="27"/>
      <c r="Y340" s="27"/>
      <c r="Z340" s="27"/>
      <c r="AA340" s="27"/>
      <c r="AB340" s="27"/>
      <c r="AC340" s="27"/>
      <c r="AD340" s="27"/>
      <c r="AE340" s="27"/>
      <c r="AF340" s="27"/>
      <c r="AG340" s="27"/>
      <c r="AH340" s="27"/>
      <c r="AI340" s="27"/>
      <c r="AJ340" s="27"/>
      <c r="AK340" s="27"/>
      <c r="AL340" s="27"/>
      <c r="AM340" s="27"/>
      <c r="AN340" s="27"/>
      <c r="AO340" s="27"/>
      <c r="AP340" s="27"/>
      <c r="AQ340" s="27"/>
      <c r="AR340" s="27"/>
      <c r="AS340" s="27"/>
      <c r="AT340" s="27"/>
      <c r="AU340" s="27"/>
      <c r="AV340" s="27"/>
      <c r="AW340" s="27"/>
      <c r="AX340" s="27"/>
      <c r="AY340" s="27"/>
      <c r="AZ340" s="27"/>
      <c r="BA340" s="27"/>
      <c r="BB340" s="27"/>
      <c r="BC340" s="27"/>
      <c r="BD340" s="27"/>
      <c r="BE340" s="27"/>
      <c r="BF340" s="27"/>
      <c r="BG340" s="27"/>
      <c r="BH340" s="27"/>
      <c r="BI340" s="27"/>
      <c r="BJ340" s="27"/>
      <c r="BK340" s="68"/>
      <c r="BL340" s="36"/>
      <c r="BM340" s="60"/>
      <c r="BN340" s="7"/>
      <c r="BO340" s="7"/>
      <c r="BP340" s="7"/>
    </row>
    <row r="341" spans="3:68" x14ac:dyDescent="0.15">
      <c r="C341">
        <v>330</v>
      </c>
      <c r="D341" s="27"/>
      <c r="E341" s="27"/>
      <c r="F341" s="27"/>
      <c r="G341" s="27"/>
      <c r="H341" s="27"/>
      <c r="I341" s="27"/>
      <c r="J341" s="27"/>
      <c r="K341" s="27"/>
      <c r="L341" s="27"/>
      <c r="M341" s="27"/>
      <c r="N341" s="27"/>
      <c r="O341" s="27"/>
      <c r="P341" s="27"/>
      <c r="Q341" s="27"/>
      <c r="R341" s="27"/>
      <c r="S341" s="27"/>
      <c r="T341" s="27"/>
      <c r="U341" s="27"/>
      <c r="V341" s="27"/>
      <c r="W341" s="27"/>
      <c r="X341" s="27"/>
      <c r="Y341" s="27"/>
      <c r="Z341" s="27"/>
      <c r="AA341" s="27"/>
      <c r="AB341" s="27"/>
      <c r="AC341" s="27"/>
      <c r="AD341" s="27"/>
      <c r="AE341" s="27"/>
      <c r="AF341" s="27"/>
      <c r="AG341" s="27"/>
      <c r="AH341" s="27"/>
      <c r="AI341" s="27"/>
      <c r="AJ341" s="27"/>
      <c r="AK341" s="27"/>
      <c r="AL341" s="27"/>
      <c r="AM341" s="27"/>
      <c r="AN341" s="27"/>
      <c r="AO341" s="27"/>
      <c r="AP341" s="27"/>
      <c r="AQ341" s="27"/>
      <c r="AR341" s="27"/>
      <c r="AS341" s="27"/>
      <c r="AT341" s="27"/>
      <c r="AU341" s="27"/>
      <c r="AV341" s="27"/>
      <c r="AW341" s="27"/>
      <c r="AX341" s="27"/>
      <c r="AY341" s="27"/>
      <c r="AZ341" s="27"/>
      <c r="BA341" s="27"/>
      <c r="BB341" s="27"/>
      <c r="BC341" s="27"/>
      <c r="BD341" s="27"/>
      <c r="BE341" s="27"/>
      <c r="BF341" s="27"/>
      <c r="BG341" s="27"/>
      <c r="BH341" s="27"/>
      <c r="BI341" s="27"/>
      <c r="BJ341" s="27"/>
      <c r="BK341" s="68"/>
      <c r="BL341" s="36"/>
      <c r="BM341" s="60"/>
      <c r="BN341" s="7"/>
      <c r="BO341" s="7"/>
      <c r="BP341" s="7"/>
    </row>
    <row r="342" spans="3:68" x14ac:dyDescent="0.15">
      <c r="C342">
        <v>331</v>
      </c>
      <c r="D342" s="27"/>
      <c r="E342" s="27"/>
      <c r="F342" s="27"/>
      <c r="G342" s="27"/>
      <c r="H342" s="27"/>
      <c r="I342" s="27"/>
      <c r="J342" s="27"/>
      <c r="K342" s="27"/>
      <c r="L342" s="27"/>
      <c r="M342" s="27"/>
      <c r="N342" s="27"/>
      <c r="O342" s="27"/>
      <c r="P342" s="27"/>
      <c r="Q342" s="27"/>
      <c r="R342" s="27"/>
      <c r="S342" s="27"/>
      <c r="T342" s="27"/>
      <c r="U342" s="27"/>
      <c r="V342" s="27"/>
      <c r="W342" s="27"/>
      <c r="X342" s="27"/>
      <c r="Y342" s="27"/>
      <c r="Z342" s="27"/>
      <c r="AA342" s="27"/>
      <c r="AB342" s="27"/>
      <c r="AC342" s="27"/>
      <c r="AD342" s="27"/>
      <c r="AE342" s="27"/>
      <c r="AF342" s="27"/>
      <c r="AG342" s="27"/>
      <c r="AH342" s="27"/>
      <c r="AI342" s="27"/>
      <c r="AJ342" s="27"/>
      <c r="AK342" s="27"/>
      <c r="AL342" s="27"/>
      <c r="AM342" s="27"/>
      <c r="AN342" s="27"/>
      <c r="AO342" s="27"/>
      <c r="AP342" s="27"/>
      <c r="AQ342" s="27"/>
      <c r="AR342" s="27"/>
      <c r="AS342" s="27"/>
      <c r="AT342" s="27"/>
      <c r="AU342" s="27"/>
      <c r="AV342" s="27"/>
      <c r="AW342" s="27"/>
      <c r="AX342" s="27"/>
      <c r="AY342" s="27"/>
      <c r="AZ342" s="27"/>
      <c r="BA342" s="27"/>
      <c r="BB342" s="27"/>
      <c r="BC342" s="27"/>
      <c r="BD342" s="27"/>
      <c r="BE342" s="27"/>
      <c r="BF342" s="27"/>
      <c r="BG342" s="27"/>
      <c r="BH342" s="27"/>
      <c r="BI342" s="27"/>
      <c r="BJ342" s="27"/>
      <c r="BK342" s="68"/>
      <c r="BL342" s="36"/>
      <c r="BM342" s="60"/>
      <c r="BN342" s="7"/>
      <c r="BO342" s="7"/>
      <c r="BP342" s="7"/>
    </row>
    <row r="343" spans="3:68" x14ac:dyDescent="0.15">
      <c r="C343">
        <v>332</v>
      </c>
      <c r="D343" s="27"/>
      <c r="E343" s="27"/>
      <c r="F343" s="27"/>
      <c r="G343" s="27"/>
      <c r="H343" s="27"/>
      <c r="I343" s="27"/>
      <c r="J343" s="27"/>
      <c r="K343" s="27"/>
      <c r="L343" s="27"/>
      <c r="M343" s="27"/>
      <c r="N343" s="27"/>
      <c r="O343" s="27"/>
      <c r="P343" s="27"/>
      <c r="Q343" s="27"/>
      <c r="R343" s="27"/>
      <c r="S343" s="27"/>
      <c r="T343" s="27"/>
      <c r="U343" s="27"/>
      <c r="V343" s="27"/>
      <c r="W343" s="27"/>
      <c r="X343" s="27"/>
      <c r="Y343" s="27"/>
      <c r="Z343" s="27"/>
      <c r="AA343" s="27"/>
      <c r="AB343" s="27"/>
      <c r="AC343" s="27"/>
      <c r="AD343" s="27"/>
      <c r="AE343" s="27"/>
      <c r="AF343" s="27"/>
      <c r="AG343" s="27"/>
      <c r="AH343" s="27"/>
      <c r="AI343" s="27"/>
      <c r="AJ343" s="27"/>
      <c r="AK343" s="27"/>
      <c r="AL343" s="27"/>
      <c r="AM343" s="27"/>
      <c r="AN343" s="27"/>
      <c r="AO343" s="27"/>
      <c r="AP343" s="27"/>
      <c r="AQ343" s="27"/>
      <c r="AR343" s="27"/>
      <c r="AS343" s="27"/>
      <c r="AT343" s="27"/>
      <c r="AU343" s="27"/>
      <c r="AV343" s="27"/>
      <c r="AW343" s="27"/>
      <c r="AX343" s="27"/>
      <c r="AY343" s="27"/>
      <c r="AZ343" s="27"/>
      <c r="BA343" s="27"/>
      <c r="BB343" s="27"/>
      <c r="BC343" s="27"/>
      <c r="BD343" s="27"/>
      <c r="BE343" s="27"/>
      <c r="BF343" s="27"/>
      <c r="BG343" s="27"/>
      <c r="BH343" s="27"/>
      <c r="BI343" s="27"/>
      <c r="BJ343" s="27"/>
      <c r="BK343" s="68"/>
      <c r="BL343" s="36"/>
      <c r="BM343" s="60"/>
      <c r="BN343" s="7"/>
      <c r="BO343" s="7"/>
      <c r="BP343" s="7"/>
    </row>
    <row r="344" spans="3:68" x14ac:dyDescent="0.15">
      <c r="C344">
        <v>333</v>
      </c>
      <c r="D344" s="27"/>
      <c r="E344" s="27"/>
      <c r="F344" s="27"/>
      <c r="G344" s="27"/>
      <c r="H344" s="27"/>
      <c r="I344" s="27"/>
      <c r="J344" s="27"/>
      <c r="K344" s="27"/>
      <c r="L344" s="27"/>
      <c r="M344" s="27"/>
      <c r="N344" s="27"/>
      <c r="O344" s="27"/>
      <c r="P344" s="27"/>
      <c r="Q344" s="27"/>
      <c r="R344" s="27"/>
      <c r="S344" s="27"/>
      <c r="T344" s="27"/>
      <c r="U344" s="27"/>
      <c r="V344" s="27"/>
      <c r="W344" s="27"/>
      <c r="X344" s="27"/>
      <c r="Y344" s="27"/>
      <c r="Z344" s="27"/>
      <c r="AA344" s="27"/>
      <c r="AB344" s="27"/>
      <c r="AC344" s="27"/>
      <c r="AD344" s="27"/>
      <c r="AE344" s="27"/>
      <c r="AF344" s="27"/>
      <c r="AG344" s="27"/>
      <c r="AH344" s="27"/>
      <c r="AI344" s="27"/>
      <c r="AJ344" s="27"/>
      <c r="AK344" s="27"/>
      <c r="AL344" s="27"/>
      <c r="AM344" s="27"/>
      <c r="AN344" s="27"/>
      <c r="AO344" s="27"/>
      <c r="AP344" s="27"/>
      <c r="AQ344" s="27"/>
      <c r="AR344" s="27"/>
      <c r="AS344" s="27"/>
      <c r="AT344" s="27"/>
      <c r="AU344" s="27"/>
      <c r="AV344" s="27"/>
      <c r="AW344" s="27"/>
      <c r="AX344" s="27"/>
      <c r="AY344" s="27"/>
      <c r="AZ344" s="27"/>
      <c r="BA344" s="27"/>
      <c r="BB344" s="27"/>
      <c r="BC344" s="27"/>
      <c r="BD344" s="27"/>
      <c r="BE344" s="27"/>
      <c r="BF344" s="27"/>
      <c r="BG344" s="27"/>
      <c r="BH344" s="27"/>
      <c r="BI344" s="27"/>
      <c r="BJ344" s="27"/>
      <c r="BK344" s="68"/>
      <c r="BL344" s="36"/>
      <c r="BM344" s="60"/>
      <c r="BN344" s="7"/>
      <c r="BO344" s="7"/>
      <c r="BP344" s="7"/>
    </row>
    <row r="345" spans="3:68" x14ac:dyDescent="0.15">
      <c r="C345">
        <v>334</v>
      </c>
      <c r="D345" s="27"/>
      <c r="E345" s="27"/>
      <c r="F345" s="27"/>
      <c r="G345" s="27"/>
      <c r="H345" s="27"/>
      <c r="I345" s="27"/>
      <c r="J345" s="27"/>
      <c r="K345" s="27"/>
      <c r="L345" s="27"/>
      <c r="M345" s="27"/>
      <c r="N345" s="27"/>
      <c r="O345" s="27"/>
      <c r="P345" s="27"/>
      <c r="Q345" s="27"/>
      <c r="R345" s="27"/>
      <c r="S345" s="27"/>
      <c r="T345" s="27"/>
      <c r="U345" s="27"/>
      <c r="V345" s="27"/>
      <c r="W345" s="27"/>
      <c r="X345" s="27"/>
      <c r="Y345" s="27"/>
      <c r="Z345" s="27"/>
      <c r="AA345" s="27"/>
      <c r="AB345" s="27"/>
      <c r="AC345" s="27"/>
      <c r="AD345" s="27"/>
      <c r="AE345" s="27"/>
      <c r="AF345" s="27"/>
      <c r="AG345" s="27"/>
      <c r="AH345" s="27"/>
      <c r="AI345" s="27"/>
      <c r="AJ345" s="27"/>
      <c r="AK345" s="27"/>
      <c r="AL345" s="27"/>
      <c r="AM345" s="27"/>
      <c r="AN345" s="27"/>
      <c r="AO345" s="27"/>
      <c r="AP345" s="27"/>
      <c r="AQ345" s="27"/>
      <c r="AR345" s="27"/>
      <c r="AS345" s="27"/>
      <c r="AT345" s="27"/>
      <c r="AU345" s="27"/>
      <c r="AV345" s="27"/>
      <c r="AW345" s="27"/>
      <c r="AX345" s="27"/>
      <c r="AY345" s="27"/>
      <c r="AZ345" s="27"/>
      <c r="BA345" s="27"/>
      <c r="BB345" s="27"/>
      <c r="BC345" s="27"/>
      <c r="BD345" s="27"/>
      <c r="BE345" s="27"/>
      <c r="BF345" s="27"/>
      <c r="BG345" s="27"/>
      <c r="BH345" s="27"/>
      <c r="BI345" s="27"/>
      <c r="BJ345" s="27"/>
      <c r="BK345" s="68"/>
      <c r="BL345" s="36"/>
      <c r="BM345" s="60"/>
      <c r="BN345" s="7"/>
      <c r="BO345" s="7"/>
      <c r="BP345" s="7"/>
    </row>
    <row r="346" spans="3:68" x14ac:dyDescent="0.15">
      <c r="C346">
        <v>335</v>
      </c>
      <c r="D346" s="27"/>
      <c r="E346" s="27"/>
      <c r="F346" s="27"/>
      <c r="G346" s="27"/>
      <c r="H346" s="27"/>
      <c r="I346" s="27"/>
      <c r="J346" s="27"/>
      <c r="K346" s="27"/>
      <c r="L346" s="27"/>
      <c r="M346" s="27"/>
      <c r="N346" s="27"/>
      <c r="O346" s="27"/>
      <c r="P346" s="27"/>
      <c r="Q346" s="27"/>
      <c r="R346" s="27"/>
      <c r="S346" s="27"/>
      <c r="T346" s="27"/>
      <c r="U346" s="27"/>
      <c r="V346" s="27"/>
      <c r="W346" s="27"/>
      <c r="X346" s="27"/>
      <c r="Y346" s="27"/>
      <c r="Z346" s="27"/>
      <c r="AA346" s="27"/>
      <c r="AB346" s="27"/>
      <c r="AC346" s="27"/>
      <c r="AD346" s="27"/>
      <c r="AE346" s="27"/>
      <c r="AF346" s="27"/>
      <c r="AG346" s="27"/>
      <c r="AH346" s="27"/>
      <c r="AI346" s="27"/>
      <c r="AJ346" s="27"/>
      <c r="AK346" s="27"/>
      <c r="AL346" s="27"/>
      <c r="AM346" s="27"/>
      <c r="AN346" s="27"/>
      <c r="AO346" s="27"/>
      <c r="AP346" s="27"/>
      <c r="AQ346" s="27"/>
      <c r="AR346" s="27"/>
      <c r="AS346" s="27"/>
      <c r="AT346" s="27"/>
      <c r="AU346" s="27"/>
      <c r="AV346" s="27"/>
      <c r="AW346" s="27"/>
      <c r="AX346" s="27"/>
      <c r="AY346" s="27"/>
      <c r="AZ346" s="27"/>
      <c r="BA346" s="27"/>
      <c r="BB346" s="27"/>
      <c r="BC346" s="27"/>
      <c r="BD346" s="27"/>
      <c r="BE346" s="27"/>
      <c r="BF346" s="27"/>
      <c r="BG346" s="27"/>
      <c r="BH346" s="27"/>
      <c r="BI346" s="27"/>
      <c r="BJ346" s="27"/>
      <c r="BK346" s="68"/>
      <c r="BL346" s="36"/>
      <c r="BM346" s="60"/>
      <c r="BN346" s="7"/>
      <c r="BO346" s="7"/>
      <c r="BP346" s="7"/>
    </row>
    <row r="347" spans="3:68" x14ac:dyDescent="0.15">
      <c r="C347">
        <v>336</v>
      </c>
      <c r="D347" s="27"/>
      <c r="E347" s="27"/>
      <c r="F347" s="27"/>
      <c r="G347" s="27"/>
      <c r="H347" s="27"/>
      <c r="I347" s="27"/>
      <c r="J347" s="27"/>
      <c r="K347" s="27"/>
      <c r="L347" s="27"/>
      <c r="M347" s="27"/>
      <c r="N347" s="27"/>
      <c r="O347" s="27"/>
      <c r="P347" s="27"/>
      <c r="Q347" s="27"/>
      <c r="R347" s="27"/>
      <c r="S347" s="27"/>
      <c r="T347" s="27"/>
      <c r="U347" s="27"/>
      <c r="V347" s="27"/>
      <c r="W347" s="27"/>
      <c r="X347" s="27"/>
      <c r="Y347" s="27"/>
      <c r="Z347" s="27"/>
      <c r="AA347" s="27"/>
      <c r="AB347" s="27"/>
      <c r="AC347" s="27"/>
      <c r="AD347" s="27"/>
      <c r="AE347" s="27"/>
      <c r="AF347" s="27"/>
      <c r="AG347" s="27"/>
      <c r="AH347" s="27"/>
      <c r="AI347" s="27"/>
      <c r="AJ347" s="27"/>
      <c r="AK347" s="27"/>
      <c r="AL347" s="27"/>
      <c r="AM347" s="27"/>
      <c r="AN347" s="27"/>
      <c r="AO347" s="27"/>
      <c r="AP347" s="27"/>
      <c r="AQ347" s="27"/>
      <c r="AR347" s="27"/>
      <c r="AS347" s="27"/>
      <c r="AT347" s="27"/>
      <c r="AU347" s="27"/>
      <c r="AV347" s="27"/>
      <c r="AW347" s="27"/>
      <c r="AX347" s="27"/>
      <c r="AY347" s="27"/>
      <c r="AZ347" s="27"/>
      <c r="BA347" s="27"/>
      <c r="BB347" s="27"/>
      <c r="BC347" s="27"/>
      <c r="BD347" s="27"/>
      <c r="BE347" s="27"/>
      <c r="BF347" s="27"/>
      <c r="BG347" s="27"/>
      <c r="BH347" s="27"/>
      <c r="BI347" s="27"/>
      <c r="BJ347" s="27"/>
      <c r="BK347" s="68"/>
      <c r="BL347" s="36"/>
      <c r="BM347" s="60"/>
      <c r="BN347" s="7"/>
      <c r="BO347" s="7"/>
      <c r="BP347" s="7"/>
    </row>
    <row r="348" spans="3:68" x14ac:dyDescent="0.15">
      <c r="C348">
        <v>337</v>
      </c>
      <c r="D348" s="27"/>
      <c r="E348" s="27"/>
      <c r="F348" s="27"/>
      <c r="G348" s="27"/>
      <c r="H348" s="27"/>
      <c r="I348" s="27"/>
      <c r="J348" s="27"/>
      <c r="K348" s="27"/>
      <c r="L348" s="27"/>
      <c r="M348" s="27"/>
      <c r="N348" s="27"/>
      <c r="O348" s="27"/>
      <c r="P348" s="27"/>
      <c r="Q348" s="27"/>
      <c r="R348" s="27"/>
      <c r="S348" s="27"/>
      <c r="T348" s="27"/>
      <c r="U348" s="27"/>
      <c r="V348" s="27"/>
      <c r="W348" s="27"/>
      <c r="X348" s="27"/>
      <c r="Y348" s="27"/>
      <c r="Z348" s="27"/>
      <c r="AA348" s="27"/>
      <c r="AB348" s="27"/>
      <c r="AC348" s="27"/>
      <c r="AD348" s="27"/>
      <c r="AE348" s="27"/>
      <c r="AF348" s="27"/>
      <c r="AG348" s="27"/>
      <c r="AH348" s="27"/>
      <c r="AI348" s="27"/>
      <c r="AJ348" s="27"/>
      <c r="AK348" s="27"/>
      <c r="AL348" s="27"/>
      <c r="AM348" s="27"/>
      <c r="AN348" s="27"/>
      <c r="AO348" s="27"/>
      <c r="AP348" s="27"/>
      <c r="AQ348" s="27"/>
      <c r="AR348" s="27"/>
      <c r="AS348" s="27"/>
      <c r="AT348" s="27"/>
      <c r="AU348" s="27"/>
      <c r="AV348" s="27"/>
      <c r="AW348" s="27"/>
      <c r="AX348" s="27"/>
      <c r="AY348" s="27"/>
      <c r="AZ348" s="27"/>
      <c r="BA348" s="27"/>
      <c r="BB348" s="27"/>
      <c r="BC348" s="27"/>
      <c r="BD348" s="27"/>
      <c r="BE348" s="27"/>
      <c r="BF348" s="27"/>
      <c r="BG348" s="27"/>
      <c r="BH348" s="27"/>
      <c r="BI348" s="27"/>
      <c r="BJ348" s="27"/>
      <c r="BK348" s="68"/>
      <c r="BL348" s="36"/>
      <c r="BM348" s="60"/>
      <c r="BN348" s="7"/>
      <c r="BO348" s="7"/>
      <c r="BP348" s="7"/>
    </row>
    <row r="349" spans="3:68" x14ac:dyDescent="0.15">
      <c r="C349">
        <v>338</v>
      </c>
      <c r="D349" s="27"/>
      <c r="E349" s="27"/>
      <c r="F349" s="27"/>
      <c r="G349" s="27"/>
      <c r="H349" s="27"/>
      <c r="I349" s="27"/>
      <c r="J349" s="27"/>
      <c r="K349" s="27"/>
      <c r="L349" s="27"/>
      <c r="M349" s="27"/>
      <c r="N349" s="27"/>
      <c r="O349" s="27"/>
      <c r="P349" s="27"/>
      <c r="Q349" s="27"/>
      <c r="R349" s="27"/>
      <c r="S349" s="27"/>
      <c r="T349" s="27"/>
      <c r="U349" s="27"/>
      <c r="V349" s="27"/>
      <c r="W349" s="27"/>
      <c r="X349" s="27"/>
      <c r="Y349" s="27"/>
      <c r="Z349" s="27"/>
      <c r="AA349" s="27"/>
      <c r="AB349" s="27"/>
      <c r="AC349" s="27"/>
      <c r="AD349" s="27"/>
      <c r="AE349" s="27"/>
      <c r="AF349" s="27"/>
      <c r="AG349" s="27"/>
      <c r="AH349" s="27"/>
      <c r="AI349" s="27"/>
      <c r="AJ349" s="27"/>
      <c r="AK349" s="27"/>
      <c r="AL349" s="27"/>
      <c r="AM349" s="27"/>
      <c r="AN349" s="27"/>
      <c r="AO349" s="27"/>
      <c r="AP349" s="27"/>
      <c r="AQ349" s="27"/>
      <c r="AR349" s="27"/>
      <c r="AS349" s="27"/>
      <c r="AT349" s="27"/>
      <c r="AU349" s="27"/>
      <c r="AV349" s="27"/>
      <c r="AW349" s="27"/>
      <c r="AX349" s="27"/>
      <c r="AY349" s="27"/>
      <c r="AZ349" s="27"/>
      <c r="BA349" s="27"/>
      <c r="BB349" s="27"/>
      <c r="BC349" s="27"/>
      <c r="BD349" s="27"/>
      <c r="BE349" s="27"/>
      <c r="BF349" s="27"/>
      <c r="BG349" s="27"/>
      <c r="BH349" s="27"/>
      <c r="BI349" s="27"/>
      <c r="BJ349" s="27"/>
      <c r="BK349" s="68"/>
      <c r="BL349" s="36"/>
      <c r="BM349" s="60"/>
      <c r="BN349" s="7"/>
      <c r="BO349" s="7"/>
      <c r="BP349" s="7"/>
    </row>
    <row r="350" spans="3:68" x14ac:dyDescent="0.15">
      <c r="C350">
        <v>339</v>
      </c>
      <c r="D350" s="27"/>
      <c r="E350" s="27"/>
      <c r="F350" s="27"/>
      <c r="G350" s="27"/>
      <c r="H350" s="27"/>
      <c r="I350" s="27"/>
      <c r="J350" s="27"/>
      <c r="K350" s="27"/>
      <c r="L350" s="27"/>
      <c r="M350" s="27"/>
      <c r="N350" s="27"/>
      <c r="O350" s="27"/>
      <c r="P350" s="27"/>
      <c r="Q350" s="27"/>
      <c r="R350" s="27"/>
      <c r="S350" s="27"/>
      <c r="T350" s="27"/>
      <c r="U350" s="27"/>
      <c r="V350" s="27"/>
      <c r="W350" s="27"/>
      <c r="X350" s="27"/>
      <c r="Y350" s="27"/>
      <c r="Z350" s="27"/>
      <c r="AA350" s="27"/>
      <c r="AB350" s="27"/>
      <c r="AC350" s="27"/>
      <c r="AD350" s="27"/>
      <c r="AE350" s="27"/>
      <c r="AF350" s="27"/>
      <c r="AG350" s="27"/>
      <c r="AH350" s="27"/>
      <c r="AI350" s="27"/>
      <c r="AJ350" s="27"/>
      <c r="AK350" s="27"/>
      <c r="AL350" s="27"/>
      <c r="AM350" s="27"/>
      <c r="AN350" s="27"/>
      <c r="AO350" s="27"/>
      <c r="AP350" s="27"/>
      <c r="AQ350" s="27"/>
      <c r="AR350" s="27"/>
      <c r="AS350" s="27"/>
      <c r="AT350" s="27"/>
      <c r="AU350" s="27"/>
      <c r="AV350" s="27"/>
      <c r="AW350" s="27"/>
      <c r="AX350" s="27"/>
      <c r="AY350" s="27"/>
      <c r="AZ350" s="27"/>
      <c r="BA350" s="27"/>
      <c r="BB350" s="27"/>
      <c r="BC350" s="27"/>
      <c r="BD350" s="27"/>
      <c r="BE350" s="27"/>
      <c r="BF350" s="27"/>
      <c r="BG350" s="27"/>
      <c r="BH350" s="27"/>
      <c r="BI350" s="27"/>
      <c r="BJ350" s="27"/>
      <c r="BK350" s="68"/>
      <c r="BL350" s="36"/>
      <c r="BM350" s="60"/>
      <c r="BN350" s="7"/>
      <c r="BO350" s="7"/>
      <c r="BP350" s="7"/>
    </row>
    <row r="351" spans="3:68" x14ac:dyDescent="0.15">
      <c r="C351">
        <v>340</v>
      </c>
      <c r="D351" s="27"/>
      <c r="E351" s="27"/>
      <c r="F351" s="27"/>
      <c r="G351" s="27"/>
      <c r="H351" s="27"/>
      <c r="I351" s="27"/>
      <c r="J351" s="27"/>
      <c r="K351" s="27"/>
      <c r="L351" s="27"/>
      <c r="M351" s="27"/>
      <c r="N351" s="27"/>
      <c r="O351" s="27"/>
      <c r="P351" s="27"/>
      <c r="Q351" s="27"/>
      <c r="R351" s="27"/>
      <c r="S351" s="27"/>
      <c r="T351" s="27"/>
      <c r="U351" s="27"/>
      <c r="V351" s="27"/>
      <c r="W351" s="27"/>
      <c r="X351" s="27"/>
      <c r="Y351" s="27"/>
      <c r="Z351" s="27"/>
      <c r="AA351" s="27"/>
      <c r="AB351" s="27"/>
      <c r="AC351" s="27"/>
      <c r="AD351" s="27"/>
      <c r="AE351" s="27"/>
      <c r="AF351" s="27"/>
      <c r="AG351" s="27"/>
      <c r="AH351" s="27"/>
      <c r="AI351" s="27"/>
      <c r="AJ351" s="27"/>
      <c r="AK351" s="27"/>
      <c r="AL351" s="27"/>
      <c r="AM351" s="27"/>
      <c r="AN351" s="27"/>
      <c r="AO351" s="27"/>
      <c r="AP351" s="27"/>
      <c r="AQ351" s="27"/>
      <c r="AR351" s="27"/>
      <c r="AS351" s="27"/>
      <c r="AT351" s="27"/>
      <c r="AU351" s="27"/>
      <c r="AV351" s="27"/>
      <c r="AW351" s="27"/>
      <c r="AX351" s="27"/>
      <c r="AY351" s="27"/>
      <c r="AZ351" s="27"/>
      <c r="BA351" s="27"/>
      <c r="BB351" s="27"/>
      <c r="BC351" s="27"/>
      <c r="BD351" s="27"/>
      <c r="BE351" s="27"/>
      <c r="BF351" s="27"/>
      <c r="BG351" s="27"/>
      <c r="BH351" s="27"/>
      <c r="BI351" s="27"/>
      <c r="BJ351" s="27"/>
      <c r="BK351" s="68"/>
      <c r="BL351" s="36"/>
      <c r="BM351" s="60"/>
      <c r="BN351" s="7"/>
      <c r="BO351" s="7"/>
      <c r="BP351" s="7"/>
    </row>
    <row r="352" spans="3:68" x14ac:dyDescent="0.15">
      <c r="C352">
        <v>341</v>
      </c>
      <c r="D352" s="27"/>
      <c r="E352" s="27"/>
      <c r="F352" s="27"/>
      <c r="G352" s="27"/>
      <c r="H352" s="27"/>
      <c r="I352" s="27"/>
      <c r="J352" s="27"/>
      <c r="K352" s="27"/>
      <c r="L352" s="27"/>
      <c r="M352" s="27"/>
      <c r="N352" s="27"/>
      <c r="O352" s="27"/>
      <c r="P352" s="27"/>
      <c r="Q352" s="27"/>
      <c r="R352" s="27"/>
      <c r="S352" s="27"/>
      <c r="T352" s="27"/>
      <c r="U352" s="27"/>
      <c r="V352" s="27"/>
      <c r="W352" s="27"/>
      <c r="X352" s="27"/>
      <c r="Y352" s="27"/>
      <c r="Z352" s="27"/>
      <c r="AA352" s="27"/>
      <c r="AB352" s="27"/>
      <c r="AC352" s="27"/>
      <c r="AD352" s="27"/>
      <c r="AE352" s="27"/>
      <c r="AF352" s="27"/>
      <c r="AG352" s="27"/>
      <c r="AH352" s="27"/>
      <c r="AI352" s="27"/>
      <c r="AJ352" s="27"/>
      <c r="AK352" s="27"/>
      <c r="AL352" s="27"/>
      <c r="AM352" s="27"/>
      <c r="AN352" s="27"/>
      <c r="AO352" s="27"/>
      <c r="AP352" s="27"/>
      <c r="AQ352" s="27"/>
      <c r="AR352" s="27"/>
      <c r="AS352" s="27"/>
      <c r="AT352" s="27"/>
      <c r="AU352" s="27"/>
      <c r="AV352" s="27"/>
      <c r="AW352" s="27"/>
      <c r="AX352" s="27"/>
      <c r="AY352" s="27"/>
      <c r="AZ352" s="27"/>
      <c r="BA352" s="27"/>
      <c r="BB352" s="27"/>
      <c r="BC352" s="27"/>
      <c r="BD352" s="27"/>
      <c r="BE352" s="27"/>
      <c r="BF352" s="27"/>
      <c r="BG352" s="27"/>
      <c r="BH352" s="27"/>
      <c r="BI352" s="27"/>
      <c r="BJ352" s="27"/>
      <c r="BK352" s="68"/>
      <c r="BL352" s="36"/>
      <c r="BM352" s="60"/>
      <c r="BN352" s="7"/>
      <c r="BO352" s="7"/>
      <c r="BP352" s="7"/>
    </row>
    <row r="353" spans="3:68" x14ac:dyDescent="0.15">
      <c r="C353">
        <v>342</v>
      </c>
      <c r="D353" s="27"/>
      <c r="E353" s="27"/>
      <c r="F353" s="27"/>
      <c r="G353" s="27"/>
      <c r="H353" s="27"/>
      <c r="I353" s="27"/>
      <c r="J353" s="27"/>
      <c r="K353" s="27"/>
      <c r="L353" s="27"/>
      <c r="M353" s="27"/>
      <c r="N353" s="27"/>
      <c r="O353" s="27"/>
      <c r="P353" s="27"/>
      <c r="Q353" s="27"/>
      <c r="R353" s="27"/>
      <c r="S353" s="27"/>
      <c r="T353" s="27"/>
      <c r="U353" s="27"/>
      <c r="V353" s="27"/>
      <c r="W353" s="27"/>
      <c r="X353" s="27"/>
      <c r="Y353" s="27"/>
      <c r="Z353" s="27"/>
      <c r="AA353" s="27"/>
      <c r="AB353" s="27"/>
      <c r="AC353" s="27"/>
      <c r="AD353" s="27"/>
      <c r="AE353" s="27"/>
      <c r="AF353" s="27"/>
      <c r="AG353" s="27"/>
      <c r="AH353" s="27"/>
      <c r="AI353" s="27"/>
      <c r="AJ353" s="27"/>
      <c r="AK353" s="27"/>
      <c r="AL353" s="27"/>
      <c r="AM353" s="27"/>
      <c r="AN353" s="27"/>
      <c r="AO353" s="27"/>
      <c r="AP353" s="27"/>
      <c r="AQ353" s="27"/>
      <c r="AR353" s="27"/>
      <c r="AS353" s="27"/>
      <c r="AT353" s="27"/>
      <c r="AU353" s="27"/>
      <c r="AV353" s="27"/>
      <c r="AW353" s="27"/>
      <c r="AX353" s="27"/>
      <c r="AY353" s="27"/>
      <c r="AZ353" s="27"/>
      <c r="BA353" s="27"/>
      <c r="BB353" s="27"/>
      <c r="BC353" s="27"/>
      <c r="BD353" s="27"/>
      <c r="BE353" s="27"/>
      <c r="BF353" s="27"/>
      <c r="BG353" s="27"/>
      <c r="BH353" s="27"/>
      <c r="BI353" s="27"/>
      <c r="BJ353" s="27"/>
      <c r="BK353" s="68"/>
      <c r="BL353" s="36"/>
      <c r="BM353" s="60"/>
      <c r="BN353" s="7"/>
      <c r="BO353" s="7"/>
      <c r="BP353" s="7"/>
    </row>
    <row r="354" spans="3:68" x14ac:dyDescent="0.15">
      <c r="C354">
        <v>343</v>
      </c>
      <c r="D354" s="27"/>
      <c r="E354" s="27"/>
      <c r="F354" s="27"/>
      <c r="G354" s="27"/>
      <c r="H354" s="27"/>
      <c r="I354" s="27"/>
      <c r="J354" s="27"/>
      <c r="K354" s="27"/>
      <c r="L354" s="27"/>
      <c r="M354" s="27"/>
      <c r="N354" s="27"/>
      <c r="O354" s="27"/>
      <c r="P354" s="27"/>
      <c r="Q354" s="27"/>
      <c r="R354" s="27"/>
      <c r="S354" s="27"/>
      <c r="T354" s="27"/>
      <c r="U354" s="27"/>
      <c r="V354" s="27"/>
      <c r="W354" s="27"/>
      <c r="X354" s="27"/>
      <c r="Y354" s="27"/>
      <c r="Z354" s="27"/>
      <c r="AA354" s="27"/>
      <c r="AB354" s="27"/>
      <c r="AC354" s="27"/>
      <c r="AD354" s="27"/>
      <c r="AE354" s="27"/>
      <c r="AF354" s="27"/>
      <c r="AG354" s="27"/>
      <c r="AH354" s="27"/>
      <c r="AI354" s="27"/>
      <c r="AJ354" s="27"/>
      <c r="AK354" s="27"/>
      <c r="AL354" s="27"/>
      <c r="AM354" s="27"/>
      <c r="AN354" s="27"/>
      <c r="AO354" s="27"/>
      <c r="AP354" s="27"/>
      <c r="AQ354" s="27"/>
      <c r="AR354" s="27"/>
      <c r="AS354" s="27"/>
      <c r="AT354" s="27"/>
      <c r="AU354" s="27"/>
      <c r="AV354" s="27"/>
      <c r="AW354" s="27"/>
      <c r="AX354" s="27"/>
      <c r="AY354" s="27"/>
      <c r="AZ354" s="27"/>
      <c r="BA354" s="27"/>
      <c r="BB354" s="27"/>
      <c r="BC354" s="27"/>
      <c r="BD354" s="27"/>
      <c r="BE354" s="27"/>
      <c r="BF354" s="27"/>
      <c r="BG354" s="27"/>
      <c r="BH354" s="27"/>
      <c r="BI354" s="27"/>
      <c r="BJ354" s="27"/>
      <c r="BK354" s="68"/>
      <c r="BL354" s="36"/>
      <c r="BM354" s="60"/>
      <c r="BN354" s="7"/>
      <c r="BO354" s="7"/>
      <c r="BP354" s="7"/>
    </row>
    <row r="355" spans="3:68" x14ac:dyDescent="0.15">
      <c r="C355">
        <v>344</v>
      </c>
      <c r="D355" s="27"/>
      <c r="E355" s="27"/>
      <c r="F355" s="27"/>
      <c r="G355" s="27"/>
      <c r="H355" s="27"/>
      <c r="I355" s="27"/>
      <c r="J355" s="27"/>
      <c r="K355" s="27"/>
      <c r="L355" s="27"/>
      <c r="M355" s="27"/>
      <c r="N355" s="27"/>
      <c r="O355" s="27"/>
      <c r="P355" s="27"/>
      <c r="Q355" s="27"/>
      <c r="R355" s="27"/>
      <c r="S355" s="27"/>
      <c r="T355" s="27"/>
      <c r="U355" s="27"/>
      <c r="V355" s="27"/>
      <c r="W355" s="27"/>
      <c r="X355" s="27"/>
      <c r="Y355" s="27"/>
      <c r="Z355" s="27"/>
      <c r="AA355" s="27"/>
      <c r="AB355" s="27"/>
      <c r="AC355" s="27"/>
      <c r="AD355" s="27"/>
      <c r="AE355" s="27"/>
      <c r="AF355" s="27"/>
      <c r="AG355" s="27"/>
      <c r="AH355" s="27"/>
      <c r="AI355" s="27"/>
      <c r="AJ355" s="27"/>
      <c r="AK355" s="27"/>
      <c r="AL355" s="27"/>
      <c r="AM355" s="27"/>
      <c r="AN355" s="27"/>
      <c r="AO355" s="27"/>
      <c r="AP355" s="27"/>
      <c r="AQ355" s="27"/>
      <c r="AR355" s="27"/>
      <c r="AS355" s="27"/>
      <c r="AT355" s="27"/>
      <c r="AU355" s="27"/>
      <c r="AV355" s="27"/>
      <c r="AW355" s="27"/>
      <c r="AX355" s="27"/>
      <c r="AY355" s="27"/>
      <c r="AZ355" s="27"/>
      <c r="BA355" s="27"/>
      <c r="BB355" s="27"/>
      <c r="BC355" s="27"/>
      <c r="BD355" s="27"/>
      <c r="BE355" s="27"/>
      <c r="BF355" s="27"/>
      <c r="BG355" s="27"/>
      <c r="BH355" s="27"/>
      <c r="BI355" s="27"/>
      <c r="BJ355" s="27"/>
      <c r="BK355" s="68"/>
      <c r="BL355" s="36"/>
      <c r="BM355" s="60"/>
      <c r="BN355" s="7"/>
      <c r="BO355" s="7"/>
      <c r="BP355" s="7"/>
    </row>
    <row r="356" spans="3:68" x14ac:dyDescent="0.15">
      <c r="C356">
        <v>345</v>
      </c>
      <c r="D356" s="27"/>
      <c r="E356" s="27"/>
      <c r="F356" s="27"/>
      <c r="G356" s="27"/>
      <c r="H356" s="27"/>
      <c r="I356" s="27"/>
      <c r="J356" s="27"/>
      <c r="K356" s="27"/>
      <c r="L356" s="27"/>
      <c r="M356" s="27"/>
      <c r="N356" s="27"/>
      <c r="O356" s="27"/>
      <c r="P356" s="27"/>
      <c r="Q356" s="27"/>
      <c r="R356" s="27"/>
      <c r="S356" s="27"/>
      <c r="T356" s="27"/>
      <c r="U356" s="27"/>
      <c r="V356" s="27"/>
      <c r="W356" s="27"/>
      <c r="X356" s="27"/>
      <c r="Y356" s="27"/>
      <c r="Z356" s="27"/>
      <c r="AA356" s="27"/>
      <c r="AB356" s="27"/>
      <c r="AC356" s="27"/>
      <c r="AD356" s="27"/>
      <c r="AE356" s="27"/>
      <c r="AF356" s="27"/>
      <c r="AG356" s="27"/>
      <c r="AH356" s="27"/>
      <c r="AI356" s="27"/>
      <c r="AJ356" s="27"/>
      <c r="AK356" s="27"/>
      <c r="AL356" s="27"/>
      <c r="AM356" s="27"/>
      <c r="AN356" s="27"/>
      <c r="AO356" s="27"/>
      <c r="AP356" s="27"/>
      <c r="AQ356" s="27"/>
      <c r="AR356" s="27"/>
      <c r="AS356" s="27"/>
      <c r="AT356" s="27"/>
      <c r="AU356" s="27"/>
      <c r="AV356" s="27"/>
      <c r="AW356" s="27"/>
      <c r="AX356" s="27"/>
      <c r="AY356" s="27"/>
      <c r="AZ356" s="27"/>
      <c r="BA356" s="27"/>
      <c r="BB356" s="27"/>
      <c r="BC356" s="27"/>
      <c r="BD356" s="27"/>
      <c r="BE356" s="27"/>
      <c r="BF356" s="27"/>
      <c r="BG356" s="27"/>
      <c r="BH356" s="27"/>
      <c r="BI356" s="27"/>
      <c r="BJ356" s="27"/>
      <c r="BK356" s="68"/>
      <c r="BL356" s="36"/>
      <c r="BM356" s="60"/>
      <c r="BN356" s="7"/>
      <c r="BO356" s="7"/>
      <c r="BP356" s="7"/>
    </row>
    <row r="357" spans="3:68" x14ac:dyDescent="0.15">
      <c r="C357">
        <v>346</v>
      </c>
      <c r="D357" s="27"/>
      <c r="E357" s="27"/>
      <c r="F357" s="27"/>
      <c r="G357" s="27"/>
      <c r="H357" s="27"/>
      <c r="I357" s="27"/>
      <c r="J357" s="27"/>
      <c r="K357" s="27"/>
      <c r="L357" s="27"/>
      <c r="M357" s="27"/>
      <c r="N357" s="27"/>
      <c r="O357" s="27"/>
      <c r="P357" s="27"/>
      <c r="Q357" s="27"/>
      <c r="R357" s="27"/>
      <c r="S357" s="27"/>
      <c r="T357" s="27"/>
      <c r="U357" s="27"/>
      <c r="V357" s="27"/>
      <c r="W357" s="27"/>
      <c r="X357" s="27"/>
      <c r="Y357" s="27"/>
      <c r="Z357" s="27"/>
      <c r="AA357" s="27"/>
      <c r="AB357" s="27"/>
      <c r="AC357" s="27"/>
      <c r="AD357" s="27"/>
      <c r="AE357" s="27"/>
      <c r="AF357" s="27"/>
      <c r="AG357" s="27"/>
      <c r="AH357" s="27"/>
      <c r="AI357" s="27"/>
      <c r="AJ357" s="27"/>
      <c r="AK357" s="27"/>
      <c r="AL357" s="27"/>
      <c r="AM357" s="27"/>
      <c r="AN357" s="27"/>
      <c r="AO357" s="27"/>
      <c r="AP357" s="27"/>
      <c r="AQ357" s="27"/>
      <c r="AR357" s="27"/>
      <c r="AS357" s="27"/>
      <c r="AT357" s="27"/>
      <c r="AU357" s="27"/>
      <c r="AV357" s="27"/>
      <c r="AW357" s="27"/>
      <c r="AX357" s="27"/>
      <c r="AY357" s="27"/>
      <c r="AZ357" s="27"/>
      <c r="BA357" s="27"/>
      <c r="BB357" s="27"/>
      <c r="BC357" s="27"/>
      <c r="BD357" s="27"/>
      <c r="BE357" s="27"/>
      <c r="BF357" s="27"/>
      <c r="BG357" s="27"/>
      <c r="BH357" s="27"/>
      <c r="BI357" s="27"/>
      <c r="BJ357" s="27"/>
      <c r="BK357" s="68"/>
      <c r="BL357" s="36"/>
      <c r="BM357" s="60"/>
      <c r="BN357" s="7"/>
      <c r="BO357" s="7"/>
      <c r="BP357" s="7"/>
    </row>
    <row r="358" spans="3:68" x14ac:dyDescent="0.15">
      <c r="C358">
        <v>347</v>
      </c>
      <c r="D358" s="27"/>
      <c r="E358" s="27"/>
      <c r="F358" s="27"/>
      <c r="G358" s="27"/>
      <c r="H358" s="27"/>
      <c r="I358" s="27"/>
      <c r="J358" s="27"/>
      <c r="K358" s="27"/>
      <c r="L358" s="27"/>
      <c r="M358" s="27"/>
      <c r="N358" s="27"/>
      <c r="O358" s="27"/>
      <c r="P358" s="27"/>
      <c r="Q358" s="27"/>
      <c r="R358" s="27"/>
      <c r="S358" s="27"/>
      <c r="T358" s="27"/>
      <c r="U358" s="27"/>
      <c r="V358" s="27"/>
      <c r="W358" s="27"/>
      <c r="X358" s="27"/>
      <c r="Y358" s="27"/>
      <c r="Z358" s="27"/>
      <c r="AA358" s="27"/>
      <c r="AB358" s="27"/>
      <c r="AC358" s="27"/>
      <c r="AD358" s="27"/>
      <c r="AE358" s="27"/>
      <c r="AF358" s="27"/>
      <c r="AG358" s="27"/>
      <c r="AH358" s="27"/>
      <c r="AI358" s="27"/>
      <c r="AJ358" s="27"/>
      <c r="AK358" s="27"/>
      <c r="AL358" s="27"/>
      <c r="AM358" s="27"/>
      <c r="AN358" s="27"/>
      <c r="AO358" s="27"/>
      <c r="AP358" s="27"/>
      <c r="AQ358" s="27"/>
      <c r="AR358" s="27"/>
      <c r="AS358" s="27"/>
      <c r="AT358" s="27"/>
      <c r="AU358" s="27"/>
      <c r="AV358" s="27"/>
      <c r="AW358" s="27"/>
      <c r="AX358" s="27"/>
      <c r="AY358" s="27"/>
      <c r="AZ358" s="27"/>
      <c r="BA358" s="27"/>
      <c r="BB358" s="27"/>
      <c r="BC358" s="27"/>
      <c r="BD358" s="27"/>
      <c r="BE358" s="27"/>
      <c r="BF358" s="27"/>
      <c r="BG358" s="27"/>
      <c r="BH358" s="27"/>
      <c r="BI358" s="27"/>
      <c r="BJ358" s="27"/>
      <c r="BK358" s="68"/>
      <c r="BL358" s="36"/>
      <c r="BM358" s="60"/>
      <c r="BN358" s="7"/>
      <c r="BO358" s="7"/>
      <c r="BP358" s="7"/>
    </row>
    <row r="359" spans="3:68" x14ac:dyDescent="0.15">
      <c r="C359">
        <v>348</v>
      </c>
      <c r="D359" s="27"/>
      <c r="E359" s="27"/>
      <c r="F359" s="27"/>
      <c r="G359" s="27"/>
      <c r="H359" s="27"/>
      <c r="I359" s="27"/>
      <c r="J359" s="27"/>
      <c r="K359" s="27"/>
      <c r="L359" s="27"/>
      <c r="M359" s="27"/>
      <c r="N359" s="27"/>
      <c r="O359" s="27"/>
      <c r="P359" s="27"/>
      <c r="Q359" s="27"/>
      <c r="R359" s="27"/>
      <c r="S359" s="27"/>
      <c r="T359" s="27"/>
      <c r="U359" s="27"/>
      <c r="V359" s="27"/>
      <c r="W359" s="27"/>
      <c r="X359" s="27"/>
      <c r="Y359" s="27"/>
      <c r="Z359" s="27"/>
      <c r="AA359" s="27"/>
      <c r="AB359" s="27"/>
      <c r="AC359" s="27"/>
      <c r="AD359" s="27"/>
      <c r="AE359" s="27"/>
      <c r="AF359" s="27"/>
      <c r="AG359" s="27"/>
      <c r="AH359" s="27"/>
      <c r="AI359" s="27"/>
      <c r="AJ359" s="27"/>
      <c r="AK359" s="27"/>
      <c r="AL359" s="27"/>
      <c r="AM359" s="27"/>
      <c r="AN359" s="27"/>
      <c r="AO359" s="27"/>
      <c r="AP359" s="27"/>
      <c r="AQ359" s="27"/>
      <c r="AR359" s="27"/>
      <c r="AS359" s="27"/>
      <c r="AT359" s="27"/>
      <c r="AU359" s="27"/>
      <c r="AV359" s="27"/>
      <c r="AW359" s="27"/>
      <c r="AX359" s="27"/>
      <c r="AY359" s="27"/>
      <c r="AZ359" s="27"/>
      <c r="BA359" s="27"/>
      <c r="BB359" s="27"/>
      <c r="BC359" s="27"/>
      <c r="BD359" s="27"/>
      <c r="BE359" s="27"/>
      <c r="BF359" s="27"/>
      <c r="BG359" s="27"/>
      <c r="BH359" s="27"/>
      <c r="BI359" s="27"/>
      <c r="BJ359" s="27"/>
      <c r="BK359" s="68"/>
      <c r="BL359" s="36"/>
      <c r="BM359" s="60"/>
      <c r="BN359" s="7"/>
      <c r="BO359" s="7"/>
      <c r="BP359" s="7"/>
    </row>
    <row r="360" spans="3:68" x14ac:dyDescent="0.15">
      <c r="C360">
        <v>349</v>
      </c>
      <c r="D360" s="27"/>
      <c r="E360" s="27"/>
      <c r="F360" s="27"/>
      <c r="G360" s="27"/>
      <c r="H360" s="27"/>
      <c r="I360" s="27"/>
      <c r="J360" s="27"/>
      <c r="K360" s="27"/>
      <c r="L360" s="27"/>
      <c r="M360" s="27"/>
      <c r="N360" s="27"/>
      <c r="O360" s="27"/>
      <c r="P360" s="27"/>
      <c r="Q360" s="27"/>
      <c r="R360" s="27"/>
      <c r="S360" s="27"/>
      <c r="T360" s="27"/>
      <c r="U360" s="27"/>
      <c r="V360" s="27"/>
      <c r="W360" s="27"/>
      <c r="X360" s="27"/>
      <c r="Y360" s="27"/>
      <c r="Z360" s="27"/>
      <c r="AA360" s="27"/>
      <c r="AB360" s="27"/>
      <c r="AC360" s="27"/>
      <c r="AD360" s="27"/>
      <c r="AE360" s="27"/>
      <c r="AF360" s="27"/>
      <c r="AG360" s="27"/>
      <c r="AH360" s="27"/>
      <c r="AI360" s="27"/>
      <c r="AJ360" s="27"/>
      <c r="AK360" s="27"/>
      <c r="AL360" s="27"/>
      <c r="AM360" s="27"/>
      <c r="AN360" s="27"/>
      <c r="AO360" s="27"/>
      <c r="AP360" s="27"/>
      <c r="AQ360" s="27"/>
      <c r="AR360" s="27"/>
      <c r="AS360" s="27"/>
      <c r="AT360" s="27"/>
      <c r="AU360" s="27"/>
      <c r="AV360" s="27"/>
      <c r="AW360" s="27"/>
      <c r="AX360" s="27"/>
      <c r="AY360" s="27"/>
      <c r="AZ360" s="27"/>
      <c r="BA360" s="27"/>
      <c r="BB360" s="27"/>
      <c r="BC360" s="27"/>
      <c r="BD360" s="27"/>
      <c r="BE360" s="27"/>
      <c r="BF360" s="27"/>
      <c r="BG360" s="27"/>
      <c r="BH360" s="27"/>
      <c r="BI360" s="27"/>
      <c r="BJ360" s="27"/>
      <c r="BK360" s="68"/>
      <c r="BL360" s="36"/>
      <c r="BM360" s="60"/>
      <c r="BN360" s="7"/>
      <c r="BO360" s="7"/>
      <c r="BP360" s="7"/>
    </row>
    <row r="361" spans="3:68" x14ac:dyDescent="0.15">
      <c r="C361">
        <v>350</v>
      </c>
      <c r="D361" s="27"/>
      <c r="E361" s="27"/>
      <c r="F361" s="27"/>
      <c r="G361" s="27"/>
      <c r="H361" s="27"/>
      <c r="I361" s="27"/>
      <c r="J361" s="27"/>
      <c r="K361" s="27"/>
      <c r="L361" s="27"/>
      <c r="M361" s="27"/>
      <c r="N361" s="27"/>
      <c r="O361" s="27"/>
      <c r="P361" s="27"/>
      <c r="Q361" s="27"/>
      <c r="R361" s="27"/>
      <c r="S361" s="27"/>
      <c r="T361" s="27"/>
      <c r="U361" s="27"/>
      <c r="V361" s="27"/>
      <c r="W361" s="27"/>
      <c r="X361" s="27"/>
      <c r="Y361" s="27"/>
      <c r="Z361" s="27"/>
      <c r="AA361" s="27"/>
      <c r="AB361" s="27"/>
      <c r="AC361" s="27"/>
      <c r="AD361" s="27"/>
      <c r="AE361" s="27"/>
      <c r="AF361" s="27"/>
      <c r="AG361" s="27"/>
      <c r="AH361" s="27"/>
      <c r="AI361" s="27"/>
      <c r="AJ361" s="27"/>
      <c r="AK361" s="27"/>
      <c r="AL361" s="27"/>
      <c r="AM361" s="27"/>
      <c r="AN361" s="27"/>
      <c r="AO361" s="27"/>
      <c r="AP361" s="27"/>
      <c r="AQ361" s="27"/>
      <c r="AR361" s="27"/>
      <c r="AS361" s="27"/>
      <c r="AT361" s="27"/>
      <c r="AU361" s="27"/>
      <c r="AV361" s="27"/>
      <c r="AW361" s="27"/>
      <c r="AX361" s="27"/>
      <c r="AY361" s="27"/>
      <c r="AZ361" s="27"/>
      <c r="BA361" s="27"/>
      <c r="BB361" s="27"/>
      <c r="BC361" s="27"/>
      <c r="BD361" s="27"/>
      <c r="BE361" s="27"/>
      <c r="BF361" s="27"/>
      <c r="BG361" s="27"/>
      <c r="BH361" s="27"/>
      <c r="BI361" s="27"/>
      <c r="BJ361" s="27"/>
      <c r="BK361" s="68"/>
      <c r="BL361" s="36"/>
      <c r="BM361" s="60"/>
      <c r="BN361" s="7"/>
      <c r="BO361" s="7"/>
      <c r="BP361" s="7"/>
    </row>
    <row r="362" spans="3:68" x14ac:dyDescent="0.15">
      <c r="C362">
        <v>351</v>
      </c>
      <c r="D362" s="27"/>
      <c r="E362" s="27"/>
      <c r="F362" s="27"/>
      <c r="G362" s="27"/>
      <c r="H362" s="27"/>
      <c r="I362" s="27"/>
      <c r="J362" s="27"/>
      <c r="K362" s="27"/>
      <c r="L362" s="27"/>
      <c r="M362" s="27"/>
      <c r="N362" s="27"/>
      <c r="O362" s="27"/>
      <c r="P362" s="27"/>
      <c r="Q362" s="27"/>
      <c r="R362" s="27"/>
      <c r="S362" s="27"/>
      <c r="T362" s="27"/>
      <c r="U362" s="27"/>
      <c r="V362" s="27"/>
      <c r="W362" s="27"/>
      <c r="X362" s="27"/>
      <c r="Y362" s="27"/>
      <c r="Z362" s="27"/>
      <c r="AA362" s="27"/>
      <c r="AB362" s="27"/>
      <c r="AC362" s="27"/>
      <c r="AD362" s="27"/>
      <c r="AE362" s="27"/>
      <c r="AF362" s="27"/>
      <c r="AG362" s="27"/>
      <c r="AH362" s="27"/>
      <c r="AI362" s="27"/>
      <c r="AJ362" s="27"/>
      <c r="AK362" s="27"/>
      <c r="AL362" s="27"/>
      <c r="AM362" s="27"/>
      <c r="AN362" s="27"/>
      <c r="AO362" s="27"/>
      <c r="AP362" s="27"/>
      <c r="AQ362" s="27"/>
      <c r="AR362" s="27"/>
      <c r="AS362" s="27"/>
      <c r="AT362" s="27"/>
      <c r="AU362" s="27"/>
      <c r="AV362" s="27"/>
      <c r="AW362" s="27"/>
      <c r="AX362" s="27"/>
      <c r="AY362" s="27"/>
      <c r="AZ362" s="27"/>
      <c r="BA362" s="27"/>
      <c r="BB362" s="27"/>
      <c r="BC362" s="27"/>
      <c r="BD362" s="27"/>
      <c r="BE362" s="27"/>
      <c r="BF362" s="27"/>
      <c r="BG362" s="27"/>
      <c r="BH362" s="27"/>
      <c r="BI362" s="27"/>
      <c r="BJ362" s="27"/>
      <c r="BK362" s="68"/>
      <c r="BL362" s="36"/>
      <c r="BM362" s="60"/>
      <c r="BN362" s="7"/>
      <c r="BO362" s="7"/>
      <c r="BP362" s="7"/>
    </row>
    <row r="363" spans="3:68" x14ac:dyDescent="0.15">
      <c r="C363">
        <v>352</v>
      </c>
      <c r="D363" s="27"/>
      <c r="E363" s="27"/>
      <c r="F363" s="27"/>
      <c r="G363" s="27"/>
      <c r="H363" s="27"/>
      <c r="I363" s="27"/>
      <c r="J363" s="27"/>
      <c r="K363" s="27"/>
      <c r="L363" s="27"/>
      <c r="M363" s="27"/>
      <c r="N363" s="27"/>
      <c r="O363" s="27"/>
      <c r="P363" s="27"/>
      <c r="Q363" s="27"/>
      <c r="R363" s="27"/>
      <c r="S363" s="27"/>
      <c r="T363" s="27"/>
      <c r="U363" s="27"/>
      <c r="V363" s="27"/>
      <c r="W363" s="27"/>
      <c r="X363" s="27"/>
      <c r="Y363" s="27"/>
      <c r="Z363" s="27"/>
      <c r="AA363" s="27"/>
      <c r="AB363" s="27"/>
      <c r="AC363" s="27"/>
      <c r="AD363" s="27"/>
      <c r="AE363" s="27"/>
      <c r="AF363" s="27"/>
      <c r="AG363" s="27"/>
      <c r="AH363" s="27"/>
      <c r="AI363" s="27"/>
      <c r="AJ363" s="27"/>
      <c r="AK363" s="27"/>
      <c r="AL363" s="27"/>
      <c r="AM363" s="27"/>
      <c r="AN363" s="27"/>
      <c r="AO363" s="27"/>
      <c r="AP363" s="27"/>
      <c r="AQ363" s="27"/>
      <c r="AR363" s="27"/>
      <c r="AS363" s="27"/>
      <c r="AT363" s="27"/>
      <c r="AU363" s="27"/>
      <c r="AV363" s="27"/>
      <c r="AW363" s="27"/>
      <c r="AX363" s="27"/>
      <c r="AY363" s="27"/>
      <c r="AZ363" s="27"/>
      <c r="BA363" s="27"/>
      <c r="BB363" s="27"/>
      <c r="BC363" s="27"/>
      <c r="BD363" s="27"/>
      <c r="BE363" s="27"/>
      <c r="BF363" s="27"/>
      <c r="BG363" s="27"/>
      <c r="BH363" s="27"/>
      <c r="BI363" s="27"/>
      <c r="BJ363" s="27"/>
      <c r="BK363" s="68"/>
      <c r="BL363" s="36"/>
      <c r="BM363" s="60"/>
      <c r="BN363" s="7"/>
      <c r="BO363" s="7"/>
      <c r="BP363" s="7"/>
    </row>
    <row r="364" spans="3:68" x14ac:dyDescent="0.15">
      <c r="C364">
        <v>353</v>
      </c>
      <c r="D364" s="27"/>
      <c r="E364" s="27"/>
      <c r="F364" s="27"/>
      <c r="G364" s="27"/>
      <c r="H364" s="27"/>
      <c r="I364" s="27"/>
      <c r="J364" s="27"/>
      <c r="K364" s="27"/>
      <c r="L364" s="27"/>
      <c r="M364" s="27"/>
      <c r="N364" s="27"/>
      <c r="O364" s="27"/>
      <c r="P364" s="27"/>
      <c r="Q364" s="27"/>
      <c r="R364" s="27"/>
      <c r="S364" s="27"/>
      <c r="T364" s="27"/>
      <c r="U364" s="27"/>
      <c r="V364" s="27"/>
      <c r="W364" s="27"/>
      <c r="X364" s="27"/>
      <c r="Y364" s="27"/>
      <c r="Z364" s="27"/>
      <c r="AA364" s="27"/>
      <c r="AB364" s="27"/>
      <c r="AC364" s="27"/>
      <c r="AD364" s="27"/>
      <c r="AE364" s="27"/>
      <c r="AF364" s="27"/>
      <c r="AG364" s="27"/>
      <c r="AH364" s="27"/>
      <c r="AI364" s="27"/>
      <c r="AJ364" s="27"/>
      <c r="AK364" s="27"/>
      <c r="AL364" s="27"/>
      <c r="AM364" s="27"/>
      <c r="AN364" s="27"/>
      <c r="AO364" s="27"/>
      <c r="AP364" s="27"/>
      <c r="AQ364" s="27"/>
      <c r="AR364" s="27"/>
      <c r="AS364" s="27"/>
      <c r="AT364" s="27"/>
      <c r="AU364" s="27"/>
      <c r="AV364" s="27"/>
      <c r="AW364" s="27"/>
      <c r="AX364" s="27"/>
      <c r="AY364" s="27"/>
      <c r="AZ364" s="27"/>
      <c r="BA364" s="27"/>
      <c r="BB364" s="27"/>
      <c r="BC364" s="27"/>
      <c r="BD364" s="27"/>
      <c r="BE364" s="27"/>
      <c r="BF364" s="27"/>
      <c r="BG364" s="27"/>
      <c r="BH364" s="27"/>
      <c r="BI364" s="27"/>
      <c r="BJ364" s="27"/>
      <c r="BK364" s="68"/>
      <c r="BL364" s="36"/>
      <c r="BM364" s="60"/>
      <c r="BN364" s="7"/>
      <c r="BO364" s="7"/>
      <c r="BP364" s="7"/>
    </row>
    <row r="365" spans="3:68" x14ac:dyDescent="0.15">
      <c r="C365">
        <v>354</v>
      </c>
      <c r="D365" s="27"/>
      <c r="E365" s="27"/>
      <c r="F365" s="27"/>
      <c r="G365" s="27"/>
      <c r="H365" s="27"/>
      <c r="I365" s="27"/>
      <c r="J365" s="27"/>
      <c r="K365" s="27"/>
      <c r="L365" s="27"/>
      <c r="M365" s="27"/>
      <c r="N365" s="27"/>
      <c r="O365" s="27"/>
      <c r="P365" s="27"/>
      <c r="Q365" s="27"/>
      <c r="R365" s="27"/>
      <c r="S365" s="27"/>
      <c r="T365" s="27"/>
      <c r="U365" s="27"/>
      <c r="V365" s="27"/>
      <c r="W365" s="27"/>
      <c r="X365" s="27"/>
      <c r="Y365" s="27"/>
      <c r="Z365" s="27"/>
      <c r="AA365" s="27"/>
      <c r="AB365" s="27"/>
      <c r="AC365" s="27"/>
      <c r="AD365" s="27"/>
      <c r="AE365" s="27"/>
      <c r="AF365" s="27"/>
      <c r="AG365" s="27"/>
      <c r="AH365" s="27"/>
      <c r="AI365" s="27"/>
      <c r="AJ365" s="27"/>
      <c r="AK365" s="27"/>
      <c r="AL365" s="27"/>
      <c r="AM365" s="27"/>
      <c r="AN365" s="27"/>
      <c r="AO365" s="27"/>
      <c r="AP365" s="27"/>
      <c r="AQ365" s="27"/>
      <c r="AR365" s="27"/>
      <c r="AS365" s="27"/>
      <c r="AT365" s="27"/>
      <c r="AU365" s="27"/>
      <c r="AV365" s="27"/>
      <c r="AW365" s="27"/>
      <c r="AX365" s="27"/>
      <c r="AY365" s="27"/>
      <c r="AZ365" s="27"/>
      <c r="BA365" s="27"/>
      <c r="BB365" s="27"/>
      <c r="BC365" s="27"/>
      <c r="BD365" s="27"/>
      <c r="BE365" s="27"/>
      <c r="BF365" s="27"/>
      <c r="BG365" s="27"/>
      <c r="BH365" s="27"/>
      <c r="BI365" s="27"/>
      <c r="BJ365" s="27"/>
      <c r="BK365" s="68"/>
      <c r="BL365" s="36"/>
      <c r="BM365" s="60"/>
      <c r="BN365" s="7"/>
      <c r="BO365" s="7"/>
      <c r="BP365" s="7"/>
    </row>
    <row r="366" spans="3:68" x14ac:dyDescent="0.15">
      <c r="C366">
        <v>355</v>
      </c>
      <c r="D366" s="27"/>
      <c r="E366" s="27"/>
      <c r="F366" s="27"/>
      <c r="G366" s="27"/>
      <c r="H366" s="27"/>
      <c r="I366" s="27"/>
      <c r="J366" s="27"/>
      <c r="K366" s="27"/>
      <c r="L366" s="27"/>
      <c r="M366" s="27"/>
      <c r="N366" s="27"/>
      <c r="O366" s="27"/>
      <c r="P366" s="27"/>
      <c r="Q366" s="27"/>
      <c r="R366" s="27"/>
      <c r="S366" s="27"/>
      <c r="T366" s="27"/>
      <c r="U366" s="27"/>
      <c r="V366" s="27"/>
      <c r="W366" s="27"/>
      <c r="X366" s="27"/>
      <c r="Y366" s="27"/>
      <c r="Z366" s="27"/>
      <c r="AA366" s="27"/>
      <c r="AB366" s="27"/>
      <c r="AC366" s="27"/>
      <c r="AD366" s="27"/>
      <c r="AE366" s="27"/>
      <c r="AF366" s="27"/>
      <c r="AG366" s="27"/>
      <c r="AH366" s="27"/>
      <c r="AI366" s="27"/>
      <c r="AJ366" s="27"/>
      <c r="AK366" s="27"/>
      <c r="AL366" s="27"/>
      <c r="AM366" s="27"/>
      <c r="AN366" s="27"/>
      <c r="AO366" s="27"/>
      <c r="AP366" s="27"/>
      <c r="AQ366" s="27"/>
      <c r="AR366" s="27"/>
      <c r="AS366" s="27"/>
      <c r="AT366" s="27"/>
      <c r="AU366" s="27"/>
      <c r="AV366" s="27"/>
      <c r="AW366" s="27"/>
      <c r="AX366" s="27"/>
      <c r="AY366" s="27"/>
      <c r="AZ366" s="27"/>
      <c r="BA366" s="27"/>
      <c r="BB366" s="27"/>
      <c r="BC366" s="27"/>
      <c r="BD366" s="27"/>
      <c r="BE366" s="27"/>
      <c r="BF366" s="27"/>
      <c r="BG366" s="27"/>
      <c r="BH366" s="27"/>
      <c r="BI366" s="27"/>
      <c r="BJ366" s="27"/>
      <c r="BK366" s="68"/>
      <c r="BL366" s="36"/>
      <c r="BM366" s="60"/>
      <c r="BN366" s="7"/>
      <c r="BO366" s="7"/>
      <c r="BP366" s="7"/>
    </row>
    <row r="367" spans="3:68" x14ac:dyDescent="0.15">
      <c r="C367">
        <v>356</v>
      </c>
      <c r="D367" s="27"/>
      <c r="E367" s="27"/>
      <c r="F367" s="27"/>
      <c r="G367" s="27"/>
      <c r="H367" s="27"/>
      <c r="I367" s="27"/>
      <c r="J367" s="27"/>
      <c r="K367" s="27"/>
      <c r="L367" s="27"/>
      <c r="M367" s="27"/>
      <c r="N367" s="27"/>
      <c r="O367" s="27"/>
      <c r="P367" s="27"/>
      <c r="Q367" s="27"/>
      <c r="R367" s="27"/>
      <c r="S367" s="27"/>
      <c r="T367" s="27"/>
      <c r="U367" s="27"/>
      <c r="V367" s="27"/>
      <c r="W367" s="27"/>
      <c r="X367" s="27"/>
      <c r="Y367" s="27"/>
      <c r="Z367" s="27"/>
      <c r="AA367" s="27"/>
      <c r="AB367" s="27"/>
      <c r="AC367" s="27"/>
      <c r="AD367" s="27"/>
      <c r="AE367" s="27"/>
      <c r="AF367" s="27"/>
      <c r="AG367" s="27"/>
      <c r="AH367" s="27"/>
      <c r="AI367" s="27"/>
      <c r="AJ367" s="27"/>
      <c r="AK367" s="27"/>
      <c r="AL367" s="27"/>
      <c r="AM367" s="27"/>
      <c r="AN367" s="27"/>
      <c r="AO367" s="27"/>
      <c r="AP367" s="27"/>
      <c r="AQ367" s="27"/>
      <c r="AR367" s="27"/>
      <c r="AS367" s="27"/>
      <c r="AT367" s="27"/>
      <c r="AU367" s="27"/>
      <c r="AV367" s="27"/>
      <c r="AW367" s="27"/>
      <c r="AX367" s="27"/>
      <c r="AY367" s="27"/>
      <c r="AZ367" s="27"/>
      <c r="BA367" s="27"/>
      <c r="BB367" s="27"/>
      <c r="BC367" s="27"/>
      <c r="BD367" s="27"/>
      <c r="BE367" s="27"/>
      <c r="BF367" s="27"/>
      <c r="BG367" s="27"/>
      <c r="BH367" s="27"/>
      <c r="BI367" s="27"/>
      <c r="BJ367" s="27"/>
      <c r="BK367" s="68"/>
      <c r="BL367" s="36"/>
      <c r="BM367" s="60"/>
      <c r="BN367" s="7"/>
      <c r="BO367" s="7"/>
      <c r="BP367" s="7"/>
    </row>
    <row r="368" spans="3:68" x14ac:dyDescent="0.15">
      <c r="C368">
        <v>357</v>
      </c>
      <c r="D368" s="27"/>
      <c r="E368" s="27"/>
      <c r="F368" s="27"/>
      <c r="G368" s="27"/>
      <c r="H368" s="27"/>
      <c r="I368" s="27"/>
      <c r="J368" s="27"/>
      <c r="K368" s="27"/>
      <c r="L368" s="27"/>
      <c r="M368" s="27"/>
      <c r="N368" s="27"/>
      <c r="O368" s="27"/>
      <c r="P368" s="27"/>
      <c r="Q368" s="27"/>
      <c r="R368" s="27"/>
      <c r="S368" s="27"/>
      <c r="T368" s="27"/>
      <c r="U368" s="27"/>
      <c r="V368" s="27"/>
      <c r="W368" s="27"/>
      <c r="X368" s="27"/>
      <c r="Y368" s="27"/>
      <c r="Z368" s="27"/>
      <c r="AA368" s="27"/>
      <c r="AB368" s="27"/>
      <c r="AC368" s="27"/>
      <c r="AD368" s="27"/>
      <c r="AE368" s="27"/>
      <c r="AF368" s="27"/>
      <c r="AG368" s="27"/>
      <c r="AH368" s="27"/>
      <c r="AI368" s="27"/>
      <c r="AJ368" s="27"/>
      <c r="AK368" s="27"/>
      <c r="AL368" s="27"/>
      <c r="AM368" s="27"/>
      <c r="AN368" s="27"/>
      <c r="AO368" s="27"/>
      <c r="AP368" s="27"/>
      <c r="AQ368" s="27"/>
      <c r="AR368" s="27"/>
      <c r="AS368" s="27"/>
      <c r="AT368" s="27"/>
      <c r="AU368" s="27"/>
      <c r="AV368" s="27"/>
      <c r="AW368" s="27"/>
      <c r="AX368" s="27"/>
      <c r="AY368" s="27"/>
      <c r="AZ368" s="27"/>
      <c r="BA368" s="27"/>
      <c r="BB368" s="27"/>
      <c r="BC368" s="27"/>
      <c r="BD368" s="27"/>
      <c r="BE368" s="27"/>
      <c r="BF368" s="27"/>
      <c r="BG368" s="27"/>
      <c r="BH368" s="27"/>
      <c r="BI368" s="27"/>
      <c r="BJ368" s="27"/>
      <c r="BK368" s="68"/>
      <c r="BL368" s="36"/>
      <c r="BM368" s="60"/>
      <c r="BN368" s="7"/>
      <c r="BO368" s="7"/>
      <c r="BP368" s="7"/>
    </row>
    <row r="369" spans="3:68" x14ac:dyDescent="0.15">
      <c r="C369">
        <v>358</v>
      </c>
      <c r="D369" s="27"/>
      <c r="E369" s="27"/>
      <c r="F369" s="27"/>
      <c r="G369" s="27"/>
      <c r="H369" s="27"/>
      <c r="I369" s="27"/>
      <c r="J369" s="27"/>
      <c r="K369" s="27"/>
      <c r="L369" s="27"/>
      <c r="M369" s="27"/>
      <c r="N369" s="27"/>
      <c r="O369" s="27"/>
      <c r="P369" s="27"/>
      <c r="Q369" s="27"/>
      <c r="R369" s="27"/>
      <c r="S369" s="27"/>
      <c r="T369" s="27"/>
      <c r="U369" s="27"/>
      <c r="V369" s="27"/>
      <c r="W369" s="27"/>
      <c r="X369" s="27"/>
      <c r="Y369" s="27"/>
      <c r="Z369" s="27"/>
      <c r="AA369" s="27"/>
      <c r="AB369" s="27"/>
      <c r="AC369" s="27"/>
      <c r="AD369" s="27"/>
      <c r="AE369" s="27"/>
      <c r="AF369" s="27"/>
      <c r="AG369" s="27"/>
      <c r="AH369" s="27"/>
      <c r="AI369" s="27"/>
      <c r="AJ369" s="27"/>
      <c r="AK369" s="27"/>
      <c r="AL369" s="27"/>
      <c r="AM369" s="27"/>
      <c r="AN369" s="27"/>
      <c r="AO369" s="27"/>
      <c r="AP369" s="27"/>
      <c r="AQ369" s="27"/>
      <c r="AR369" s="27"/>
      <c r="AS369" s="27"/>
      <c r="AT369" s="27"/>
      <c r="AU369" s="27"/>
      <c r="AV369" s="27"/>
      <c r="AW369" s="27"/>
      <c r="AX369" s="27"/>
      <c r="AY369" s="27"/>
      <c r="AZ369" s="27"/>
      <c r="BA369" s="27"/>
      <c r="BB369" s="27"/>
      <c r="BC369" s="27"/>
      <c r="BD369" s="27"/>
      <c r="BE369" s="27"/>
      <c r="BF369" s="27"/>
      <c r="BG369" s="27"/>
      <c r="BH369" s="27"/>
      <c r="BI369" s="27"/>
      <c r="BJ369" s="27"/>
      <c r="BK369" s="68"/>
      <c r="BL369" s="36"/>
      <c r="BM369" s="60"/>
      <c r="BN369" s="7"/>
      <c r="BO369" s="7"/>
      <c r="BP369" s="7"/>
    </row>
    <row r="370" spans="3:68" x14ac:dyDescent="0.15">
      <c r="C370">
        <v>359</v>
      </c>
      <c r="D370" s="27"/>
      <c r="E370" s="27"/>
      <c r="F370" s="27"/>
      <c r="G370" s="27"/>
      <c r="H370" s="27"/>
      <c r="I370" s="27"/>
      <c r="J370" s="27"/>
      <c r="K370" s="27"/>
      <c r="L370" s="27"/>
      <c r="M370" s="27"/>
      <c r="N370" s="27"/>
      <c r="O370" s="27"/>
      <c r="P370" s="27"/>
      <c r="Q370" s="27"/>
      <c r="R370" s="27"/>
      <c r="S370" s="27"/>
      <c r="T370" s="27"/>
      <c r="U370" s="27"/>
      <c r="V370" s="27"/>
      <c r="W370" s="27"/>
      <c r="X370" s="27"/>
      <c r="Y370" s="27"/>
      <c r="Z370" s="27"/>
      <c r="AA370" s="27"/>
      <c r="AB370" s="27"/>
      <c r="AC370" s="27"/>
      <c r="AD370" s="27"/>
      <c r="AE370" s="27"/>
      <c r="AF370" s="27"/>
      <c r="AG370" s="27"/>
      <c r="AH370" s="27"/>
      <c r="AI370" s="27"/>
      <c r="AJ370" s="27"/>
      <c r="AK370" s="27"/>
      <c r="AL370" s="27"/>
      <c r="AM370" s="27"/>
      <c r="AN370" s="27"/>
      <c r="AO370" s="27"/>
      <c r="AP370" s="27"/>
      <c r="AQ370" s="27"/>
      <c r="AR370" s="27"/>
      <c r="AS370" s="27"/>
      <c r="AT370" s="27"/>
      <c r="AU370" s="27"/>
      <c r="AV370" s="27"/>
      <c r="AW370" s="27"/>
      <c r="AX370" s="27"/>
      <c r="AY370" s="27"/>
      <c r="AZ370" s="27"/>
      <c r="BA370" s="27"/>
      <c r="BB370" s="27"/>
      <c r="BC370" s="27"/>
      <c r="BD370" s="27"/>
      <c r="BE370" s="27"/>
      <c r="BF370" s="27"/>
      <c r="BG370" s="27"/>
      <c r="BH370" s="27"/>
      <c r="BI370" s="27"/>
      <c r="BJ370" s="27"/>
      <c r="BK370" s="68"/>
      <c r="BL370" s="36"/>
      <c r="BM370" s="60"/>
      <c r="BN370" s="7"/>
      <c r="BO370" s="7"/>
      <c r="BP370" s="7"/>
    </row>
    <row r="371" spans="3:68" x14ac:dyDescent="0.15">
      <c r="C371">
        <v>360</v>
      </c>
      <c r="D371" s="27"/>
      <c r="E371" s="27"/>
      <c r="F371" s="27"/>
      <c r="G371" s="27"/>
      <c r="H371" s="27"/>
      <c r="I371" s="27"/>
      <c r="J371" s="27"/>
      <c r="K371" s="27"/>
      <c r="L371" s="27"/>
      <c r="M371" s="27"/>
      <c r="N371" s="27"/>
      <c r="O371" s="27"/>
      <c r="P371" s="27"/>
      <c r="Q371" s="27"/>
      <c r="R371" s="27"/>
      <c r="S371" s="27"/>
      <c r="T371" s="27"/>
      <c r="U371" s="27"/>
      <c r="V371" s="27"/>
      <c r="W371" s="27"/>
      <c r="X371" s="27"/>
      <c r="Y371" s="27"/>
      <c r="Z371" s="27"/>
      <c r="AA371" s="27"/>
      <c r="AB371" s="27"/>
      <c r="AC371" s="27"/>
      <c r="AD371" s="27"/>
      <c r="AE371" s="27"/>
      <c r="AF371" s="27"/>
      <c r="AG371" s="27"/>
      <c r="AH371" s="27"/>
      <c r="AI371" s="27"/>
      <c r="AJ371" s="27"/>
      <c r="AK371" s="27"/>
      <c r="AL371" s="27"/>
      <c r="AM371" s="27"/>
      <c r="AN371" s="27"/>
      <c r="AO371" s="27"/>
      <c r="AP371" s="27"/>
      <c r="AQ371" s="27"/>
      <c r="AR371" s="27"/>
      <c r="AS371" s="27"/>
      <c r="AT371" s="27"/>
      <c r="AU371" s="27"/>
      <c r="AV371" s="27"/>
      <c r="AW371" s="27"/>
      <c r="AX371" s="27"/>
      <c r="AY371" s="27"/>
      <c r="AZ371" s="27"/>
      <c r="BA371" s="27"/>
      <c r="BB371" s="27"/>
      <c r="BC371" s="27"/>
      <c r="BD371" s="27"/>
      <c r="BE371" s="27"/>
      <c r="BF371" s="27"/>
      <c r="BG371" s="27"/>
      <c r="BH371" s="27"/>
      <c r="BI371" s="27"/>
      <c r="BJ371" s="27"/>
      <c r="BK371" s="68"/>
      <c r="BL371" s="36"/>
      <c r="BM371" s="60"/>
      <c r="BN371" s="7"/>
      <c r="BO371" s="7"/>
      <c r="BP371" s="7"/>
    </row>
    <row r="372" spans="3:68" x14ac:dyDescent="0.15">
      <c r="C372">
        <v>361</v>
      </c>
      <c r="D372" s="27"/>
      <c r="E372" s="27"/>
      <c r="F372" s="27"/>
      <c r="G372" s="27"/>
      <c r="H372" s="27"/>
      <c r="I372" s="27"/>
      <c r="J372" s="27"/>
      <c r="K372" s="27"/>
      <c r="L372" s="27"/>
      <c r="M372" s="27"/>
      <c r="N372" s="27"/>
      <c r="O372" s="27"/>
      <c r="P372" s="27"/>
      <c r="Q372" s="27"/>
      <c r="R372" s="27"/>
      <c r="S372" s="27"/>
      <c r="T372" s="27"/>
      <c r="U372" s="27"/>
      <c r="V372" s="27"/>
      <c r="W372" s="27"/>
      <c r="X372" s="27"/>
      <c r="Y372" s="27"/>
      <c r="Z372" s="27"/>
      <c r="AA372" s="27"/>
      <c r="AB372" s="27"/>
      <c r="AC372" s="27"/>
      <c r="AD372" s="27"/>
      <c r="AE372" s="27"/>
      <c r="AF372" s="27"/>
      <c r="AG372" s="27"/>
      <c r="AH372" s="27"/>
      <c r="AI372" s="27"/>
      <c r="AJ372" s="27"/>
      <c r="AK372" s="27"/>
      <c r="AL372" s="27"/>
      <c r="AM372" s="27"/>
      <c r="AN372" s="27"/>
      <c r="AO372" s="27"/>
      <c r="AP372" s="27"/>
      <c r="AQ372" s="27"/>
      <c r="AR372" s="27"/>
      <c r="AS372" s="27"/>
      <c r="AT372" s="27"/>
      <c r="AU372" s="27"/>
      <c r="AV372" s="27"/>
      <c r="AW372" s="27"/>
      <c r="AX372" s="27"/>
      <c r="AY372" s="27"/>
      <c r="AZ372" s="27"/>
      <c r="BA372" s="27"/>
      <c r="BB372" s="27"/>
      <c r="BC372" s="27"/>
      <c r="BD372" s="27"/>
      <c r="BE372" s="27"/>
      <c r="BF372" s="27"/>
      <c r="BG372" s="27"/>
      <c r="BH372" s="27"/>
      <c r="BI372" s="27"/>
      <c r="BJ372" s="27"/>
      <c r="BK372" s="68"/>
      <c r="BL372" s="36"/>
      <c r="BM372" s="60"/>
      <c r="BN372" s="7"/>
      <c r="BO372" s="7"/>
      <c r="BP372" s="7"/>
    </row>
    <row r="373" spans="3:68" x14ac:dyDescent="0.15">
      <c r="C373">
        <v>362</v>
      </c>
      <c r="D373" s="27"/>
      <c r="E373" s="27"/>
      <c r="F373" s="27"/>
      <c r="G373" s="27"/>
      <c r="H373" s="27"/>
      <c r="I373" s="27"/>
      <c r="J373" s="27"/>
      <c r="K373" s="27"/>
      <c r="L373" s="27"/>
      <c r="M373" s="27"/>
      <c r="N373" s="27"/>
      <c r="O373" s="27"/>
      <c r="P373" s="27"/>
      <c r="Q373" s="27"/>
      <c r="R373" s="27"/>
      <c r="S373" s="27"/>
      <c r="T373" s="27"/>
      <c r="U373" s="27"/>
      <c r="V373" s="27"/>
      <c r="W373" s="27"/>
      <c r="X373" s="27"/>
      <c r="Y373" s="27"/>
      <c r="Z373" s="27"/>
      <c r="AA373" s="27"/>
      <c r="AB373" s="27"/>
      <c r="AC373" s="27"/>
      <c r="AD373" s="27"/>
      <c r="AE373" s="27"/>
      <c r="AF373" s="27"/>
      <c r="AG373" s="27"/>
      <c r="AH373" s="27"/>
      <c r="AI373" s="27"/>
      <c r="AJ373" s="27"/>
      <c r="AK373" s="27"/>
      <c r="AL373" s="27"/>
      <c r="AM373" s="27"/>
      <c r="AN373" s="27"/>
      <c r="AO373" s="27"/>
      <c r="AP373" s="27"/>
      <c r="AQ373" s="27"/>
      <c r="AR373" s="27"/>
      <c r="AS373" s="27"/>
      <c r="AT373" s="27"/>
      <c r="AU373" s="27"/>
      <c r="AV373" s="27"/>
      <c r="AW373" s="27"/>
      <c r="AX373" s="27"/>
      <c r="AY373" s="27"/>
      <c r="AZ373" s="27"/>
      <c r="BA373" s="27"/>
      <c r="BB373" s="27"/>
      <c r="BC373" s="27"/>
      <c r="BD373" s="27"/>
      <c r="BE373" s="27"/>
      <c r="BF373" s="27"/>
      <c r="BG373" s="27"/>
      <c r="BH373" s="27"/>
      <c r="BI373" s="27"/>
      <c r="BJ373" s="27"/>
      <c r="BK373" s="68"/>
      <c r="BL373" s="36"/>
      <c r="BM373" s="60"/>
      <c r="BN373" s="7"/>
      <c r="BO373" s="7"/>
      <c r="BP373" s="7"/>
    </row>
    <row r="374" spans="3:68" x14ac:dyDescent="0.15">
      <c r="C374">
        <v>363</v>
      </c>
      <c r="D374" s="27"/>
      <c r="E374" s="27"/>
      <c r="F374" s="27"/>
      <c r="G374" s="27"/>
      <c r="H374" s="27"/>
      <c r="I374" s="27"/>
      <c r="J374" s="27"/>
      <c r="K374" s="27"/>
      <c r="L374" s="27"/>
      <c r="M374" s="27"/>
      <c r="N374" s="27"/>
      <c r="O374" s="27"/>
      <c r="P374" s="27"/>
      <c r="Q374" s="27"/>
      <c r="R374" s="27"/>
      <c r="S374" s="27"/>
      <c r="T374" s="27"/>
      <c r="U374" s="27"/>
      <c r="V374" s="27"/>
      <c r="W374" s="27"/>
      <c r="X374" s="27"/>
      <c r="Y374" s="27"/>
      <c r="Z374" s="27"/>
      <c r="AA374" s="27"/>
      <c r="AB374" s="27"/>
      <c r="AC374" s="27"/>
      <c r="AD374" s="27"/>
      <c r="AE374" s="27"/>
      <c r="AF374" s="27"/>
      <c r="AG374" s="27"/>
      <c r="AH374" s="27"/>
      <c r="AI374" s="27"/>
      <c r="AJ374" s="27"/>
      <c r="AK374" s="27"/>
      <c r="AL374" s="27"/>
      <c r="AM374" s="27"/>
      <c r="AN374" s="27"/>
      <c r="AO374" s="27"/>
      <c r="AP374" s="27"/>
      <c r="AQ374" s="27"/>
      <c r="AR374" s="27"/>
      <c r="AS374" s="27"/>
      <c r="AT374" s="27"/>
      <c r="AU374" s="27"/>
      <c r="AV374" s="27"/>
      <c r="AW374" s="27"/>
      <c r="AX374" s="27"/>
      <c r="AY374" s="27"/>
      <c r="AZ374" s="27"/>
      <c r="BA374" s="27"/>
      <c r="BB374" s="27"/>
      <c r="BC374" s="27"/>
      <c r="BD374" s="27"/>
      <c r="BE374" s="27"/>
      <c r="BF374" s="27"/>
      <c r="BG374" s="27"/>
      <c r="BH374" s="27"/>
      <c r="BI374" s="27"/>
      <c r="BJ374" s="27"/>
      <c r="BK374" s="68"/>
      <c r="BL374" s="36"/>
      <c r="BM374" s="60"/>
      <c r="BN374" s="7"/>
      <c r="BO374" s="7"/>
      <c r="BP374" s="7"/>
    </row>
    <row r="375" spans="3:68" x14ac:dyDescent="0.15">
      <c r="C375">
        <v>364</v>
      </c>
      <c r="D375" s="27"/>
      <c r="E375" s="27"/>
      <c r="F375" s="27"/>
      <c r="G375" s="27"/>
      <c r="H375" s="27"/>
      <c r="I375" s="27"/>
      <c r="J375" s="27"/>
      <c r="K375" s="27"/>
      <c r="L375" s="27"/>
      <c r="M375" s="27"/>
      <c r="N375" s="27"/>
      <c r="O375" s="27"/>
      <c r="P375" s="27"/>
      <c r="Q375" s="27"/>
      <c r="R375" s="27"/>
      <c r="S375" s="27"/>
      <c r="T375" s="27"/>
      <c r="U375" s="27"/>
      <c r="V375" s="27"/>
      <c r="W375" s="27"/>
      <c r="X375" s="27"/>
      <c r="Y375" s="27"/>
      <c r="Z375" s="27"/>
      <c r="AA375" s="27"/>
      <c r="AB375" s="27"/>
      <c r="AC375" s="27"/>
      <c r="AD375" s="27"/>
      <c r="AE375" s="27"/>
      <c r="AF375" s="27"/>
      <c r="AG375" s="27"/>
      <c r="AH375" s="27"/>
      <c r="AI375" s="27"/>
      <c r="AJ375" s="27"/>
      <c r="AK375" s="27"/>
      <c r="AL375" s="27"/>
      <c r="AM375" s="27"/>
      <c r="AN375" s="27"/>
      <c r="AO375" s="27"/>
      <c r="AP375" s="27"/>
      <c r="AQ375" s="27"/>
      <c r="AR375" s="27"/>
      <c r="AS375" s="27"/>
      <c r="AT375" s="27"/>
      <c r="AU375" s="27"/>
      <c r="AV375" s="27"/>
      <c r="AW375" s="27"/>
      <c r="AX375" s="27"/>
      <c r="AY375" s="27"/>
      <c r="AZ375" s="27"/>
      <c r="BA375" s="27"/>
      <c r="BB375" s="27"/>
      <c r="BC375" s="27"/>
      <c r="BD375" s="27"/>
      <c r="BE375" s="27"/>
      <c r="BF375" s="27"/>
      <c r="BG375" s="27"/>
      <c r="BH375" s="27"/>
      <c r="BI375" s="27"/>
      <c r="BJ375" s="27"/>
      <c r="BK375" s="68"/>
      <c r="BL375" s="36"/>
      <c r="BM375" s="60"/>
      <c r="BN375" s="7"/>
      <c r="BO375" s="7"/>
      <c r="BP375" s="7"/>
    </row>
    <row r="376" spans="3:68" x14ac:dyDescent="0.15">
      <c r="C376">
        <v>365</v>
      </c>
      <c r="D376" s="27"/>
      <c r="E376" s="27"/>
      <c r="F376" s="27"/>
      <c r="G376" s="27"/>
      <c r="H376" s="27"/>
      <c r="I376" s="27"/>
      <c r="J376" s="27"/>
      <c r="K376" s="27"/>
      <c r="L376" s="27"/>
      <c r="M376" s="27"/>
      <c r="N376" s="27"/>
      <c r="O376" s="27"/>
      <c r="P376" s="27"/>
      <c r="Q376" s="27"/>
      <c r="R376" s="27"/>
      <c r="S376" s="27"/>
      <c r="T376" s="27"/>
      <c r="U376" s="27"/>
      <c r="V376" s="27"/>
      <c r="W376" s="27"/>
      <c r="X376" s="27"/>
      <c r="Y376" s="27"/>
      <c r="Z376" s="27"/>
      <c r="AA376" s="27"/>
      <c r="AB376" s="27"/>
      <c r="AC376" s="27"/>
      <c r="AD376" s="27"/>
      <c r="AE376" s="27"/>
      <c r="AF376" s="27"/>
      <c r="AG376" s="27"/>
      <c r="AH376" s="27"/>
      <c r="AI376" s="27"/>
      <c r="AJ376" s="27"/>
      <c r="AK376" s="27"/>
      <c r="AL376" s="27"/>
      <c r="AM376" s="27"/>
      <c r="AN376" s="27"/>
      <c r="AO376" s="27"/>
      <c r="AP376" s="27"/>
      <c r="AQ376" s="27"/>
      <c r="AR376" s="27"/>
      <c r="AS376" s="27"/>
      <c r="AT376" s="27"/>
      <c r="AU376" s="27"/>
      <c r="AV376" s="27"/>
      <c r="AW376" s="27"/>
      <c r="AX376" s="27"/>
      <c r="AY376" s="27"/>
      <c r="AZ376" s="27"/>
      <c r="BA376" s="27"/>
      <c r="BB376" s="27"/>
      <c r="BC376" s="27"/>
      <c r="BD376" s="27"/>
      <c r="BE376" s="27"/>
      <c r="BF376" s="27"/>
      <c r="BG376" s="27"/>
      <c r="BH376" s="27"/>
      <c r="BI376" s="27"/>
      <c r="BJ376" s="27"/>
      <c r="BK376" s="68"/>
      <c r="BL376" s="36"/>
      <c r="BM376" s="60"/>
      <c r="BN376" s="7"/>
      <c r="BO376" s="7"/>
      <c r="BP376" s="7"/>
    </row>
    <row r="377" spans="3:68" x14ac:dyDescent="0.15">
      <c r="C377">
        <v>366</v>
      </c>
      <c r="D377" s="27"/>
      <c r="E377" s="27"/>
      <c r="F377" s="27"/>
      <c r="G377" s="27"/>
      <c r="H377" s="27"/>
      <c r="I377" s="27"/>
      <c r="J377" s="27"/>
      <c r="K377" s="27"/>
      <c r="L377" s="27"/>
      <c r="M377" s="27"/>
      <c r="N377" s="27"/>
      <c r="O377" s="27"/>
      <c r="P377" s="27"/>
      <c r="Q377" s="27"/>
      <c r="R377" s="27"/>
      <c r="S377" s="27"/>
      <c r="T377" s="27"/>
      <c r="U377" s="27"/>
      <c r="V377" s="27"/>
      <c r="W377" s="27"/>
      <c r="X377" s="27"/>
      <c r="Y377" s="27"/>
      <c r="Z377" s="27"/>
      <c r="AA377" s="27"/>
      <c r="AB377" s="27"/>
      <c r="AC377" s="27"/>
      <c r="AD377" s="27"/>
      <c r="AE377" s="27"/>
      <c r="AF377" s="27"/>
      <c r="AG377" s="27"/>
      <c r="AH377" s="27"/>
      <c r="AI377" s="27"/>
      <c r="AJ377" s="27"/>
      <c r="AK377" s="27"/>
      <c r="AL377" s="27"/>
      <c r="AM377" s="27"/>
      <c r="AN377" s="27"/>
      <c r="AO377" s="27"/>
      <c r="AP377" s="27"/>
      <c r="AQ377" s="27"/>
      <c r="AR377" s="27"/>
      <c r="AS377" s="27"/>
      <c r="AT377" s="27"/>
      <c r="AU377" s="27"/>
      <c r="AV377" s="27"/>
      <c r="AW377" s="27"/>
      <c r="AX377" s="27"/>
      <c r="AY377" s="27"/>
      <c r="AZ377" s="27"/>
      <c r="BA377" s="27"/>
      <c r="BB377" s="27"/>
      <c r="BC377" s="27"/>
      <c r="BD377" s="27"/>
      <c r="BE377" s="27"/>
      <c r="BF377" s="27"/>
      <c r="BG377" s="27"/>
      <c r="BH377" s="27"/>
      <c r="BI377" s="27"/>
      <c r="BJ377" s="27"/>
      <c r="BK377" s="68"/>
      <c r="BL377" s="36"/>
      <c r="BM377" s="60"/>
      <c r="BN377" s="7"/>
      <c r="BO377" s="7"/>
      <c r="BP377" s="7"/>
    </row>
    <row r="378" spans="3:68" x14ac:dyDescent="0.15">
      <c r="C378">
        <v>367</v>
      </c>
      <c r="D378" s="27"/>
      <c r="E378" s="27"/>
      <c r="F378" s="27"/>
      <c r="G378" s="27"/>
      <c r="H378" s="27"/>
      <c r="I378" s="27"/>
      <c r="J378" s="27"/>
      <c r="K378" s="27"/>
      <c r="L378" s="27"/>
      <c r="M378" s="27"/>
      <c r="N378" s="27"/>
      <c r="O378" s="27"/>
      <c r="P378" s="27"/>
      <c r="Q378" s="27"/>
      <c r="R378" s="27"/>
      <c r="S378" s="27"/>
      <c r="T378" s="27"/>
      <c r="U378" s="27"/>
      <c r="V378" s="27"/>
      <c r="W378" s="27"/>
      <c r="X378" s="27"/>
      <c r="Y378" s="27"/>
      <c r="Z378" s="27"/>
      <c r="AA378" s="27"/>
      <c r="AB378" s="27"/>
      <c r="AC378" s="27"/>
      <c r="AD378" s="27"/>
      <c r="AE378" s="27"/>
      <c r="AF378" s="27"/>
      <c r="AG378" s="27"/>
      <c r="AH378" s="27"/>
      <c r="AI378" s="27"/>
      <c r="AJ378" s="27"/>
      <c r="AK378" s="27"/>
      <c r="AL378" s="27"/>
      <c r="AM378" s="27"/>
      <c r="AN378" s="27"/>
      <c r="AO378" s="27"/>
      <c r="AP378" s="27"/>
      <c r="AQ378" s="27"/>
      <c r="AR378" s="27"/>
      <c r="AS378" s="27"/>
      <c r="AT378" s="27"/>
      <c r="AU378" s="27"/>
      <c r="AV378" s="27"/>
      <c r="AW378" s="27"/>
      <c r="AX378" s="27"/>
      <c r="AY378" s="27"/>
      <c r="AZ378" s="27"/>
      <c r="BA378" s="27"/>
      <c r="BB378" s="27"/>
      <c r="BC378" s="27"/>
      <c r="BD378" s="27"/>
      <c r="BE378" s="27"/>
      <c r="BF378" s="27"/>
      <c r="BG378" s="27"/>
      <c r="BH378" s="27"/>
      <c r="BI378" s="27"/>
      <c r="BJ378" s="27"/>
      <c r="BK378" s="68"/>
      <c r="BL378" s="36"/>
      <c r="BM378" s="60"/>
      <c r="BN378" s="7"/>
      <c r="BO378" s="7"/>
      <c r="BP378" s="7"/>
    </row>
    <row r="379" spans="3:68" x14ac:dyDescent="0.15">
      <c r="C379">
        <v>368</v>
      </c>
      <c r="D379" s="27"/>
      <c r="E379" s="27"/>
      <c r="F379" s="27"/>
      <c r="G379" s="27"/>
      <c r="H379" s="27"/>
      <c r="I379" s="27"/>
      <c r="J379" s="27"/>
      <c r="K379" s="27"/>
      <c r="L379" s="27"/>
      <c r="M379" s="27"/>
      <c r="N379" s="27"/>
      <c r="O379" s="27"/>
      <c r="P379" s="27"/>
      <c r="Q379" s="27"/>
      <c r="R379" s="27"/>
      <c r="S379" s="27"/>
      <c r="T379" s="27"/>
      <c r="U379" s="27"/>
      <c r="V379" s="27"/>
      <c r="W379" s="27"/>
      <c r="X379" s="27"/>
      <c r="Y379" s="27"/>
      <c r="Z379" s="27"/>
      <c r="AA379" s="27"/>
      <c r="AB379" s="27"/>
      <c r="AC379" s="27"/>
      <c r="AD379" s="27"/>
      <c r="AE379" s="27"/>
      <c r="AF379" s="27"/>
      <c r="AG379" s="27"/>
      <c r="AH379" s="27"/>
      <c r="AI379" s="27"/>
      <c r="AJ379" s="27"/>
      <c r="AK379" s="27"/>
      <c r="AL379" s="27"/>
      <c r="AM379" s="27"/>
      <c r="AN379" s="27"/>
      <c r="AO379" s="27"/>
      <c r="AP379" s="27"/>
      <c r="AQ379" s="27"/>
      <c r="AR379" s="27"/>
      <c r="AS379" s="27"/>
      <c r="AT379" s="27"/>
      <c r="AU379" s="27"/>
      <c r="AV379" s="27"/>
      <c r="AW379" s="27"/>
      <c r="AX379" s="27"/>
      <c r="AY379" s="27"/>
      <c r="AZ379" s="27"/>
      <c r="BA379" s="27"/>
      <c r="BB379" s="27"/>
      <c r="BC379" s="27"/>
      <c r="BD379" s="27"/>
      <c r="BE379" s="27"/>
      <c r="BF379" s="27"/>
      <c r="BG379" s="27"/>
      <c r="BH379" s="27"/>
      <c r="BI379" s="27"/>
      <c r="BJ379" s="27"/>
      <c r="BK379" s="68"/>
      <c r="BL379" s="36"/>
      <c r="BM379" s="60"/>
      <c r="BN379" s="7"/>
      <c r="BO379" s="7"/>
      <c r="BP379" s="7"/>
    </row>
    <row r="380" spans="3:68" x14ac:dyDescent="0.15">
      <c r="C380">
        <v>369</v>
      </c>
      <c r="D380" s="27"/>
      <c r="E380" s="27"/>
      <c r="F380" s="27"/>
      <c r="G380" s="27"/>
      <c r="H380" s="27"/>
      <c r="I380" s="27"/>
      <c r="J380" s="27"/>
      <c r="K380" s="27"/>
      <c r="L380" s="27"/>
      <c r="M380" s="27"/>
      <c r="N380" s="27"/>
      <c r="O380" s="27"/>
      <c r="P380" s="27"/>
      <c r="Q380" s="27"/>
      <c r="R380" s="27"/>
      <c r="S380" s="27"/>
      <c r="T380" s="27"/>
      <c r="U380" s="27"/>
      <c r="V380" s="27"/>
      <c r="W380" s="27"/>
      <c r="X380" s="27"/>
      <c r="Y380" s="27"/>
      <c r="Z380" s="27"/>
      <c r="AA380" s="27"/>
      <c r="AB380" s="27"/>
      <c r="AC380" s="27"/>
      <c r="AD380" s="27"/>
      <c r="AE380" s="27"/>
      <c r="AF380" s="27"/>
      <c r="AG380" s="27"/>
      <c r="AH380" s="27"/>
      <c r="AI380" s="27"/>
      <c r="AJ380" s="27"/>
      <c r="AK380" s="27"/>
      <c r="AL380" s="27"/>
      <c r="AM380" s="27"/>
      <c r="AN380" s="27"/>
      <c r="AO380" s="27"/>
      <c r="AP380" s="27"/>
      <c r="AQ380" s="27"/>
      <c r="AR380" s="27"/>
      <c r="AS380" s="27"/>
      <c r="AT380" s="27"/>
      <c r="AU380" s="27"/>
      <c r="AV380" s="27"/>
      <c r="AW380" s="27"/>
      <c r="AX380" s="27"/>
      <c r="AY380" s="27"/>
      <c r="AZ380" s="27"/>
      <c r="BA380" s="27"/>
      <c r="BB380" s="27"/>
      <c r="BC380" s="27"/>
      <c r="BD380" s="27"/>
      <c r="BE380" s="27"/>
      <c r="BF380" s="27"/>
      <c r="BG380" s="27"/>
      <c r="BH380" s="27"/>
      <c r="BI380" s="27"/>
      <c r="BJ380" s="27"/>
      <c r="BK380" s="68"/>
      <c r="BL380" s="36"/>
      <c r="BM380" s="60"/>
      <c r="BN380" s="7"/>
      <c r="BO380" s="7"/>
      <c r="BP380" s="7"/>
    </row>
    <row r="381" spans="3:68" x14ac:dyDescent="0.15">
      <c r="C381">
        <v>370</v>
      </c>
      <c r="D381" s="27"/>
      <c r="E381" s="27"/>
      <c r="F381" s="27"/>
      <c r="G381" s="27"/>
      <c r="H381" s="27"/>
      <c r="I381" s="27"/>
      <c r="J381" s="27"/>
      <c r="K381" s="27"/>
      <c r="L381" s="27"/>
      <c r="M381" s="27"/>
      <c r="N381" s="27"/>
      <c r="O381" s="27"/>
      <c r="P381" s="27"/>
      <c r="Q381" s="27"/>
      <c r="R381" s="27"/>
      <c r="S381" s="27"/>
      <c r="T381" s="27"/>
      <c r="U381" s="27"/>
      <c r="V381" s="27"/>
      <c r="W381" s="27"/>
      <c r="X381" s="27"/>
      <c r="Y381" s="27"/>
      <c r="Z381" s="27"/>
      <c r="AA381" s="27"/>
      <c r="AB381" s="27"/>
      <c r="AC381" s="27"/>
      <c r="AD381" s="27"/>
      <c r="AE381" s="27"/>
      <c r="AF381" s="27"/>
      <c r="AG381" s="27"/>
      <c r="AH381" s="27"/>
      <c r="AI381" s="27"/>
      <c r="AJ381" s="27"/>
      <c r="AK381" s="27"/>
      <c r="AL381" s="27"/>
      <c r="AM381" s="27"/>
      <c r="AN381" s="27"/>
      <c r="AO381" s="27"/>
      <c r="AP381" s="27"/>
      <c r="AQ381" s="27"/>
      <c r="AR381" s="27"/>
      <c r="AS381" s="27"/>
      <c r="AT381" s="27"/>
      <c r="AU381" s="27"/>
      <c r="AV381" s="27"/>
      <c r="AW381" s="27"/>
      <c r="AX381" s="27"/>
      <c r="AY381" s="27"/>
      <c r="AZ381" s="27"/>
      <c r="BA381" s="27"/>
      <c r="BB381" s="27"/>
      <c r="BC381" s="27"/>
      <c r="BD381" s="27"/>
      <c r="BE381" s="27"/>
      <c r="BF381" s="27"/>
      <c r="BG381" s="27"/>
      <c r="BH381" s="27"/>
      <c r="BI381" s="27"/>
      <c r="BJ381" s="27"/>
      <c r="BK381" s="68"/>
      <c r="BL381" s="36"/>
      <c r="BM381" s="60"/>
      <c r="BN381" s="7"/>
      <c r="BO381" s="7"/>
      <c r="BP381" s="7"/>
    </row>
    <row r="382" spans="3:68" x14ac:dyDescent="0.15">
      <c r="C382">
        <v>371</v>
      </c>
      <c r="D382" s="27"/>
      <c r="E382" s="27"/>
      <c r="F382" s="27"/>
      <c r="G382" s="27"/>
      <c r="H382" s="27"/>
      <c r="I382" s="27"/>
      <c r="J382" s="27"/>
      <c r="K382" s="27"/>
      <c r="L382" s="27"/>
      <c r="M382" s="27"/>
      <c r="N382" s="27"/>
      <c r="O382" s="27"/>
      <c r="P382" s="27"/>
      <c r="Q382" s="27"/>
      <c r="R382" s="27"/>
      <c r="S382" s="27"/>
      <c r="T382" s="27"/>
      <c r="U382" s="27"/>
      <c r="V382" s="27"/>
      <c r="W382" s="27"/>
      <c r="X382" s="27"/>
      <c r="Y382" s="27"/>
      <c r="Z382" s="27"/>
      <c r="AA382" s="27"/>
      <c r="AB382" s="27"/>
      <c r="AC382" s="27"/>
      <c r="AD382" s="27"/>
      <c r="AE382" s="27"/>
      <c r="AF382" s="27"/>
      <c r="AG382" s="27"/>
      <c r="AH382" s="27"/>
      <c r="AI382" s="27"/>
      <c r="AJ382" s="27"/>
      <c r="AK382" s="27"/>
      <c r="AL382" s="27"/>
      <c r="AM382" s="27"/>
      <c r="AN382" s="27"/>
      <c r="AO382" s="27"/>
      <c r="AP382" s="27"/>
      <c r="AQ382" s="27"/>
      <c r="AR382" s="27"/>
      <c r="AS382" s="27"/>
      <c r="AT382" s="27"/>
      <c r="AU382" s="27"/>
      <c r="AV382" s="27"/>
      <c r="AW382" s="27"/>
      <c r="AX382" s="27"/>
      <c r="AY382" s="27"/>
      <c r="AZ382" s="27"/>
      <c r="BA382" s="27"/>
      <c r="BB382" s="27"/>
      <c r="BC382" s="27"/>
      <c r="BD382" s="27"/>
      <c r="BE382" s="27"/>
      <c r="BF382" s="27"/>
      <c r="BG382" s="27"/>
      <c r="BH382" s="27"/>
      <c r="BI382" s="27"/>
      <c r="BJ382" s="27"/>
      <c r="BK382" s="68"/>
      <c r="BL382" s="36"/>
      <c r="BM382" s="60"/>
      <c r="BN382" s="7"/>
      <c r="BO382" s="7"/>
      <c r="BP382" s="7"/>
    </row>
    <row r="383" spans="3:68" x14ac:dyDescent="0.15">
      <c r="C383">
        <v>372</v>
      </c>
      <c r="D383" s="27"/>
      <c r="E383" s="27"/>
      <c r="F383" s="27"/>
      <c r="G383" s="27"/>
      <c r="H383" s="27"/>
      <c r="I383" s="27"/>
      <c r="J383" s="27"/>
      <c r="K383" s="27"/>
      <c r="L383" s="27"/>
      <c r="M383" s="27"/>
      <c r="N383" s="27"/>
      <c r="O383" s="27"/>
      <c r="P383" s="27"/>
      <c r="Q383" s="27"/>
      <c r="R383" s="27"/>
      <c r="S383" s="27"/>
      <c r="T383" s="27"/>
      <c r="U383" s="27"/>
      <c r="V383" s="27"/>
      <c r="W383" s="27"/>
      <c r="X383" s="27"/>
      <c r="Y383" s="27"/>
      <c r="Z383" s="27"/>
      <c r="AA383" s="27"/>
      <c r="AB383" s="27"/>
      <c r="AC383" s="27"/>
      <c r="AD383" s="27"/>
      <c r="AE383" s="27"/>
      <c r="AF383" s="27"/>
      <c r="AG383" s="27"/>
      <c r="AH383" s="27"/>
      <c r="AI383" s="27"/>
      <c r="AJ383" s="27"/>
      <c r="AK383" s="27"/>
      <c r="AL383" s="27"/>
      <c r="AM383" s="27"/>
      <c r="AN383" s="27"/>
      <c r="AO383" s="27"/>
      <c r="AP383" s="27"/>
      <c r="AQ383" s="27"/>
      <c r="AR383" s="27"/>
      <c r="AS383" s="27"/>
      <c r="AT383" s="27"/>
      <c r="AU383" s="27"/>
      <c r="AV383" s="27"/>
      <c r="AW383" s="27"/>
      <c r="AX383" s="27"/>
      <c r="AY383" s="27"/>
      <c r="AZ383" s="27"/>
      <c r="BA383" s="27"/>
      <c r="BB383" s="27"/>
      <c r="BC383" s="27"/>
      <c r="BD383" s="27"/>
      <c r="BE383" s="27"/>
      <c r="BF383" s="27"/>
      <c r="BG383" s="27"/>
      <c r="BH383" s="27"/>
      <c r="BI383" s="27"/>
      <c r="BJ383" s="27"/>
      <c r="BK383" s="68"/>
      <c r="BL383" s="36"/>
      <c r="BM383" s="60"/>
      <c r="BN383" s="7"/>
      <c r="BO383" s="7"/>
      <c r="BP383" s="7"/>
    </row>
    <row r="384" spans="3:68" x14ac:dyDescent="0.15">
      <c r="C384">
        <v>373</v>
      </c>
      <c r="D384" s="27"/>
      <c r="E384" s="27"/>
      <c r="F384" s="27"/>
      <c r="G384" s="27"/>
      <c r="H384" s="27"/>
      <c r="I384" s="27"/>
      <c r="J384" s="27"/>
      <c r="K384" s="27"/>
      <c r="L384" s="27"/>
      <c r="M384" s="27"/>
      <c r="N384" s="27"/>
      <c r="O384" s="27"/>
      <c r="P384" s="27"/>
      <c r="Q384" s="27"/>
      <c r="R384" s="27"/>
      <c r="S384" s="27"/>
      <c r="T384" s="27"/>
      <c r="U384" s="27"/>
      <c r="V384" s="27"/>
      <c r="W384" s="27"/>
      <c r="X384" s="27"/>
      <c r="Y384" s="27"/>
      <c r="Z384" s="27"/>
      <c r="AA384" s="27"/>
      <c r="AB384" s="27"/>
      <c r="AC384" s="27"/>
      <c r="AD384" s="27"/>
      <c r="AE384" s="27"/>
      <c r="AF384" s="27"/>
      <c r="AG384" s="27"/>
      <c r="AH384" s="27"/>
      <c r="AI384" s="27"/>
      <c r="AJ384" s="27"/>
      <c r="AK384" s="27"/>
      <c r="AL384" s="27"/>
      <c r="AM384" s="27"/>
      <c r="AN384" s="27"/>
      <c r="AO384" s="27"/>
      <c r="AP384" s="27"/>
      <c r="AQ384" s="27"/>
      <c r="AR384" s="27"/>
      <c r="AS384" s="27"/>
      <c r="AT384" s="27"/>
      <c r="AU384" s="27"/>
      <c r="AV384" s="27"/>
      <c r="AW384" s="27"/>
      <c r="AX384" s="27"/>
      <c r="AY384" s="27"/>
      <c r="AZ384" s="27"/>
      <c r="BA384" s="27"/>
      <c r="BB384" s="27"/>
      <c r="BC384" s="27"/>
      <c r="BD384" s="27"/>
      <c r="BE384" s="27"/>
      <c r="BF384" s="27"/>
      <c r="BG384" s="27"/>
      <c r="BH384" s="27"/>
      <c r="BI384" s="27"/>
      <c r="BJ384" s="27"/>
      <c r="BK384" s="68"/>
      <c r="BL384" s="36"/>
      <c r="BM384" s="60"/>
      <c r="BN384" s="7"/>
      <c r="BO384" s="7"/>
      <c r="BP384" s="7"/>
    </row>
    <row r="385" spans="3:68" x14ac:dyDescent="0.15">
      <c r="C385">
        <v>374</v>
      </c>
      <c r="D385" s="27"/>
      <c r="E385" s="27"/>
      <c r="F385" s="27"/>
      <c r="G385" s="27"/>
      <c r="H385" s="27"/>
      <c r="I385" s="27"/>
      <c r="J385" s="27"/>
      <c r="K385" s="27"/>
      <c r="L385" s="27"/>
      <c r="M385" s="27"/>
      <c r="N385" s="27"/>
      <c r="O385" s="27"/>
      <c r="P385" s="27"/>
      <c r="Q385" s="27"/>
      <c r="R385" s="27"/>
      <c r="S385" s="27"/>
      <c r="T385" s="27"/>
      <c r="U385" s="27"/>
      <c r="V385" s="27"/>
      <c r="W385" s="27"/>
      <c r="X385" s="27"/>
      <c r="Y385" s="27"/>
      <c r="Z385" s="27"/>
      <c r="AA385" s="27"/>
      <c r="AB385" s="27"/>
      <c r="AC385" s="27"/>
      <c r="AD385" s="27"/>
      <c r="AE385" s="27"/>
      <c r="AF385" s="27"/>
      <c r="AG385" s="27"/>
      <c r="AH385" s="27"/>
      <c r="AI385" s="27"/>
      <c r="AJ385" s="27"/>
      <c r="AK385" s="27"/>
      <c r="AL385" s="27"/>
      <c r="AM385" s="27"/>
      <c r="AN385" s="27"/>
      <c r="AO385" s="27"/>
      <c r="AP385" s="27"/>
      <c r="AQ385" s="27"/>
      <c r="AR385" s="27"/>
      <c r="AS385" s="27"/>
      <c r="AT385" s="27"/>
      <c r="AU385" s="27"/>
      <c r="AV385" s="27"/>
      <c r="AW385" s="27"/>
      <c r="AX385" s="27"/>
      <c r="AY385" s="27"/>
      <c r="AZ385" s="27"/>
      <c r="BA385" s="27"/>
      <c r="BB385" s="27"/>
      <c r="BC385" s="27"/>
      <c r="BD385" s="27"/>
      <c r="BE385" s="27"/>
      <c r="BF385" s="27"/>
      <c r="BG385" s="27"/>
      <c r="BH385" s="27"/>
      <c r="BI385" s="27"/>
      <c r="BJ385" s="27"/>
      <c r="BK385" s="68"/>
      <c r="BL385" s="36"/>
      <c r="BM385" s="60"/>
      <c r="BN385" s="7"/>
      <c r="BO385" s="7"/>
      <c r="BP385" s="7"/>
    </row>
    <row r="386" spans="3:68" x14ac:dyDescent="0.15">
      <c r="C386">
        <v>375</v>
      </c>
      <c r="D386" s="27"/>
      <c r="E386" s="27"/>
      <c r="F386" s="27"/>
      <c r="G386" s="27"/>
      <c r="H386" s="27"/>
      <c r="I386" s="27"/>
      <c r="J386" s="27"/>
      <c r="K386" s="27"/>
      <c r="L386" s="27"/>
      <c r="M386" s="27"/>
      <c r="N386" s="27"/>
      <c r="O386" s="27"/>
      <c r="P386" s="27"/>
      <c r="Q386" s="27"/>
      <c r="R386" s="27"/>
      <c r="S386" s="27"/>
      <c r="T386" s="27"/>
      <c r="U386" s="27"/>
      <c r="V386" s="27"/>
      <c r="W386" s="27"/>
      <c r="X386" s="27"/>
      <c r="Y386" s="27"/>
      <c r="Z386" s="27"/>
      <c r="AA386" s="27"/>
      <c r="AB386" s="27"/>
      <c r="AC386" s="27"/>
      <c r="AD386" s="27"/>
      <c r="AE386" s="27"/>
      <c r="AF386" s="27"/>
      <c r="AG386" s="27"/>
      <c r="AH386" s="27"/>
      <c r="AI386" s="27"/>
      <c r="AJ386" s="27"/>
      <c r="AK386" s="27"/>
      <c r="AL386" s="27"/>
      <c r="AM386" s="27"/>
      <c r="AN386" s="27"/>
      <c r="AO386" s="27"/>
      <c r="AP386" s="27"/>
      <c r="AQ386" s="27"/>
      <c r="AR386" s="27"/>
      <c r="AS386" s="27"/>
      <c r="AT386" s="27"/>
      <c r="AU386" s="27"/>
      <c r="AV386" s="27"/>
      <c r="AW386" s="27"/>
      <c r="AX386" s="27"/>
      <c r="AY386" s="27"/>
      <c r="AZ386" s="27"/>
      <c r="BA386" s="27"/>
      <c r="BB386" s="27"/>
      <c r="BC386" s="27"/>
      <c r="BD386" s="27"/>
      <c r="BE386" s="27"/>
      <c r="BF386" s="27"/>
      <c r="BG386" s="27"/>
      <c r="BH386" s="27"/>
      <c r="BI386" s="27"/>
      <c r="BJ386" s="27"/>
      <c r="BK386" s="68"/>
      <c r="BL386" s="36"/>
      <c r="BM386" s="60"/>
      <c r="BN386" s="7"/>
      <c r="BO386" s="7"/>
      <c r="BP386" s="7"/>
    </row>
    <row r="387" spans="3:68" x14ac:dyDescent="0.15">
      <c r="C387">
        <v>376</v>
      </c>
      <c r="D387" s="27"/>
      <c r="E387" s="27"/>
      <c r="F387" s="27"/>
      <c r="G387" s="27"/>
      <c r="H387" s="27"/>
      <c r="I387" s="27"/>
      <c r="J387" s="27"/>
      <c r="K387" s="27"/>
      <c r="L387" s="27"/>
      <c r="M387" s="27"/>
      <c r="N387" s="27"/>
      <c r="O387" s="27"/>
      <c r="P387" s="27"/>
      <c r="Q387" s="27"/>
      <c r="R387" s="27"/>
      <c r="S387" s="27"/>
      <c r="T387" s="27"/>
      <c r="U387" s="27"/>
      <c r="V387" s="27"/>
      <c r="W387" s="27"/>
      <c r="X387" s="27"/>
      <c r="Y387" s="27"/>
      <c r="Z387" s="27"/>
      <c r="AA387" s="27"/>
      <c r="AB387" s="27"/>
      <c r="AC387" s="27"/>
      <c r="AD387" s="27"/>
      <c r="AE387" s="27"/>
      <c r="AF387" s="27"/>
      <c r="AG387" s="27"/>
      <c r="AH387" s="27"/>
      <c r="AI387" s="27"/>
      <c r="AJ387" s="27"/>
      <c r="AK387" s="27"/>
      <c r="AL387" s="27"/>
      <c r="AM387" s="27"/>
      <c r="AN387" s="27"/>
      <c r="AO387" s="27"/>
      <c r="AP387" s="27"/>
      <c r="AQ387" s="27"/>
      <c r="AR387" s="27"/>
      <c r="AS387" s="27"/>
      <c r="AT387" s="27"/>
      <c r="AU387" s="27"/>
      <c r="AV387" s="27"/>
      <c r="AW387" s="27"/>
      <c r="AX387" s="27"/>
      <c r="AY387" s="27"/>
      <c r="AZ387" s="27"/>
      <c r="BA387" s="27"/>
      <c r="BB387" s="27"/>
      <c r="BC387" s="27"/>
      <c r="BD387" s="27"/>
      <c r="BE387" s="27"/>
      <c r="BF387" s="27"/>
      <c r="BG387" s="27"/>
      <c r="BH387" s="27"/>
      <c r="BI387" s="27"/>
      <c r="BJ387" s="27"/>
      <c r="BK387" s="68"/>
      <c r="BL387" s="36"/>
      <c r="BM387" s="60"/>
      <c r="BN387" s="7"/>
      <c r="BO387" s="7"/>
      <c r="BP387" s="7"/>
    </row>
    <row r="388" spans="3:68" x14ac:dyDescent="0.15">
      <c r="C388">
        <v>377</v>
      </c>
      <c r="D388" s="27"/>
      <c r="E388" s="27"/>
      <c r="F388" s="27"/>
      <c r="G388" s="27"/>
      <c r="H388" s="27"/>
      <c r="I388" s="27"/>
      <c r="J388" s="27"/>
      <c r="K388" s="27"/>
      <c r="L388" s="27"/>
      <c r="M388" s="27"/>
      <c r="N388" s="27"/>
      <c r="O388" s="27"/>
      <c r="P388" s="27"/>
      <c r="Q388" s="27"/>
      <c r="R388" s="27"/>
      <c r="S388" s="27"/>
      <c r="T388" s="27"/>
      <c r="U388" s="27"/>
      <c r="V388" s="27"/>
      <c r="W388" s="27"/>
      <c r="X388" s="27"/>
      <c r="Y388" s="27"/>
      <c r="Z388" s="27"/>
      <c r="AA388" s="27"/>
      <c r="AB388" s="27"/>
      <c r="AC388" s="27"/>
      <c r="AD388" s="27"/>
      <c r="AE388" s="27"/>
      <c r="AF388" s="27"/>
      <c r="AG388" s="27"/>
      <c r="AH388" s="27"/>
      <c r="AI388" s="27"/>
      <c r="AJ388" s="27"/>
      <c r="AK388" s="27"/>
      <c r="AL388" s="27"/>
      <c r="AM388" s="27"/>
      <c r="AN388" s="27"/>
      <c r="AO388" s="27"/>
      <c r="AP388" s="27"/>
      <c r="AQ388" s="27"/>
      <c r="AR388" s="27"/>
      <c r="AS388" s="27"/>
      <c r="AT388" s="27"/>
      <c r="AU388" s="27"/>
      <c r="AV388" s="27"/>
      <c r="AW388" s="27"/>
      <c r="AX388" s="27"/>
      <c r="AY388" s="27"/>
      <c r="AZ388" s="27"/>
      <c r="BA388" s="27"/>
      <c r="BB388" s="27"/>
      <c r="BC388" s="27"/>
      <c r="BD388" s="27"/>
      <c r="BE388" s="27"/>
      <c r="BF388" s="27"/>
      <c r="BG388" s="27"/>
      <c r="BH388" s="27"/>
      <c r="BI388" s="27"/>
      <c r="BJ388" s="27"/>
      <c r="BK388" s="68"/>
      <c r="BL388" s="36"/>
      <c r="BM388" s="60"/>
      <c r="BN388" s="7"/>
      <c r="BO388" s="7"/>
      <c r="BP388" s="7"/>
    </row>
    <row r="389" spans="3:68" x14ac:dyDescent="0.15">
      <c r="C389">
        <v>378</v>
      </c>
      <c r="D389" s="27"/>
      <c r="E389" s="27"/>
      <c r="F389" s="27"/>
      <c r="G389" s="27"/>
      <c r="H389" s="27"/>
      <c r="I389" s="27"/>
      <c r="J389" s="27"/>
      <c r="K389" s="27"/>
      <c r="L389" s="27"/>
      <c r="M389" s="27"/>
      <c r="N389" s="27"/>
      <c r="O389" s="27"/>
      <c r="P389" s="27"/>
      <c r="Q389" s="27"/>
      <c r="R389" s="27"/>
      <c r="S389" s="27"/>
      <c r="T389" s="27"/>
      <c r="U389" s="27"/>
      <c r="V389" s="27"/>
      <c r="W389" s="27"/>
      <c r="X389" s="27"/>
      <c r="Y389" s="27"/>
      <c r="Z389" s="27"/>
      <c r="AA389" s="27"/>
      <c r="AB389" s="27"/>
      <c r="AC389" s="27"/>
      <c r="AD389" s="27"/>
      <c r="AE389" s="27"/>
      <c r="AF389" s="27"/>
      <c r="AG389" s="27"/>
      <c r="AH389" s="27"/>
      <c r="AI389" s="27"/>
      <c r="AJ389" s="27"/>
      <c r="AK389" s="27"/>
      <c r="AL389" s="27"/>
      <c r="AM389" s="27"/>
      <c r="AN389" s="27"/>
      <c r="AO389" s="27"/>
      <c r="AP389" s="27"/>
      <c r="AQ389" s="27"/>
      <c r="AR389" s="27"/>
      <c r="AS389" s="27"/>
      <c r="AT389" s="27"/>
      <c r="AU389" s="27"/>
      <c r="AV389" s="27"/>
      <c r="AW389" s="27"/>
      <c r="AX389" s="27"/>
      <c r="AY389" s="27"/>
      <c r="AZ389" s="27"/>
      <c r="BA389" s="27"/>
      <c r="BB389" s="27"/>
      <c r="BC389" s="27"/>
      <c r="BD389" s="27"/>
      <c r="BE389" s="27"/>
      <c r="BF389" s="27"/>
      <c r="BG389" s="27"/>
      <c r="BH389" s="27"/>
      <c r="BI389" s="27"/>
      <c r="BJ389" s="27"/>
      <c r="BK389" s="68"/>
      <c r="BL389" s="36"/>
      <c r="BM389" s="60"/>
      <c r="BN389" s="7"/>
      <c r="BO389" s="7"/>
      <c r="BP389" s="7"/>
    </row>
    <row r="390" spans="3:68" x14ac:dyDescent="0.15">
      <c r="C390">
        <v>379</v>
      </c>
      <c r="D390" s="27"/>
      <c r="E390" s="27"/>
      <c r="F390" s="27"/>
      <c r="G390" s="27"/>
      <c r="H390" s="27"/>
      <c r="I390" s="27"/>
      <c r="J390" s="27"/>
      <c r="K390" s="27"/>
      <c r="L390" s="27"/>
      <c r="M390" s="27"/>
      <c r="N390" s="27"/>
      <c r="O390" s="27"/>
      <c r="P390" s="27"/>
      <c r="Q390" s="27"/>
      <c r="R390" s="27"/>
      <c r="S390" s="27"/>
      <c r="T390" s="27"/>
      <c r="U390" s="27"/>
      <c r="V390" s="27"/>
      <c r="W390" s="27"/>
      <c r="X390" s="27"/>
      <c r="Y390" s="27"/>
      <c r="Z390" s="27"/>
      <c r="AA390" s="27"/>
      <c r="AB390" s="27"/>
      <c r="AC390" s="27"/>
      <c r="AD390" s="27"/>
      <c r="AE390" s="27"/>
      <c r="AF390" s="27"/>
      <c r="AG390" s="27"/>
      <c r="AH390" s="27"/>
      <c r="AI390" s="27"/>
      <c r="AJ390" s="27"/>
      <c r="AK390" s="27"/>
      <c r="AL390" s="27"/>
      <c r="AM390" s="27"/>
      <c r="AN390" s="27"/>
      <c r="AO390" s="27"/>
      <c r="AP390" s="27"/>
      <c r="AQ390" s="27"/>
      <c r="AR390" s="27"/>
      <c r="AS390" s="27"/>
      <c r="AT390" s="27"/>
      <c r="AU390" s="27"/>
      <c r="AV390" s="27"/>
      <c r="AW390" s="27"/>
      <c r="AX390" s="27"/>
      <c r="AY390" s="27"/>
      <c r="AZ390" s="27"/>
      <c r="BA390" s="27"/>
      <c r="BB390" s="27"/>
      <c r="BC390" s="27"/>
      <c r="BD390" s="27"/>
      <c r="BE390" s="27"/>
      <c r="BF390" s="27"/>
      <c r="BG390" s="27"/>
      <c r="BH390" s="27"/>
      <c r="BI390" s="27"/>
      <c r="BJ390" s="27"/>
      <c r="BK390" s="68"/>
      <c r="BL390" s="36"/>
      <c r="BM390" s="60"/>
      <c r="BN390" s="7"/>
      <c r="BO390" s="7"/>
      <c r="BP390" s="7"/>
    </row>
    <row r="391" spans="3:68" x14ac:dyDescent="0.15">
      <c r="C391">
        <v>380</v>
      </c>
      <c r="D391" s="27"/>
      <c r="E391" s="27"/>
      <c r="F391" s="27"/>
      <c r="G391" s="27"/>
      <c r="H391" s="27"/>
      <c r="I391" s="27"/>
      <c r="J391" s="27"/>
      <c r="K391" s="27"/>
      <c r="L391" s="27"/>
      <c r="M391" s="27"/>
      <c r="N391" s="27"/>
      <c r="O391" s="27"/>
      <c r="P391" s="27"/>
      <c r="Q391" s="27"/>
      <c r="R391" s="27"/>
      <c r="S391" s="27"/>
      <c r="T391" s="27"/>
      <c r="U391" s="27"/>
      <c r="V391" s="27"/>
      <c r="W391" s="27"/>
      <c r="X391" s="27"/>
      <c r="Y391" s="27"/>
      <c r="Z391" s="27"/>
      <c r="AA391" s="27"/>
      <c r="AB391" s="27"/>
      <c r="AC391" s="27"/>
      <c r="AD391" s="27"/>
      <c r="AE391" s="27"/>
      <c r="AF391" s="27"/>
      <c r="AG391" s="27"/>
      <c r="AH391" s="27"/>
      <c r="AI391" s="27"/>
      <c r="AJ391" s="27"/>
      <c r="AK391" s="27"/>
      <c r="AL391" s="27"/>
      <c r="AM391" s="27"/>
      <c r="AN391" s="27"/>
      <c r="AO391" s="27"/>
      <c r="AP391" s="27"/>
      <c r="AQ391" s="27"/>
      <c r="AR391" s="27"/>
      <c r="AS391" s="27"/>
      <c r="AT391" s="27"/>
      <c r="AU391" s="27"/>
      <c r="AV391" s="27"/>
      <c r="AW391" s="27"/>
      <c r="AX391" s="27"/>
      <c r="AY391" s="27"/>
      <c r="AZ391" s="27"/>
      <c r="BA391" s="27"/>
      <c r="BB391" s="27"/>
      <c r="BC391" s="27"/>
      <c r="BD391" s="27"/>
      <c r="BE391" s="27"/>
      <c r="BF391" s="27"/>
      <c r="BG391" s="27"/>
      <c r="BH391" s="27"/>
      <c r="BI391" s="27"/>
      <c r="BJ391" s="27"/>
      <c r="BK391" s="68"/>
      <c r="BL391" s="36"/>
      <c r="BM391" s="60"/>
      <c r="BN391" s="7"/>
      <c r="BO391" s="7"/>
      <c r="BP391" s="7"/>
    </row>
    <row r="392" spans="3:68" x14ac:dyDescent="0.15">
      <c r="C392">
        <v>381</v>
      </c>
      <c r="D392" s="27"/>
      <c r="E392" s="27"/>
      <c r="F392" s="27"/>
      <c r="G392" s="27"/>
      <c r="H392" s="27"/>
      <c r="I392" s="27"/>
      <c r="J392" s="27"/>
      <c r="K392" s="27"/>
      <c r="L392" s="27"/>
      <c r="M392" s="27"/>
      <c r="N392" s="27"/>
      <c r="O392" s="27"/>
      <c r="P392" s="27"/>
      <c r="Q392" s="27"/>
      <c r="R392" s="27"/>
      <c r="S392" s="27"/>
      <c r="T392" s="27"/>
      <c r="U392" s="27"/>
      <c r="V392" s="27"/>
      <c r="W392" s="27"/>
      <c r="X392" s="27"/>
      <c r="Y392" s="27"/>
      <c r="Z392" s="27"/>
      <c r="AA392" s="27"/>
      <c r="AB392" s="27"/>
      <c r="AC392" s="27"/>
      <c r="AD392" s="27"/>
      <c r="AE392" s="27"/>
      <c r="AF392" s="27"/>
      <c r="AG392" s="27"/>
      <c r="AH392" s="27"/>
      <c r="AI392" s="27"/>
      <c r="AJ392" s="27"/>
      <c r="AK392" s="27"/>
      <c r="AL392" s="27"/>
      <c r="AM392" s="27"/>
      <c r="AN392" s="27"/>
      <c r="AO392" s="27"/>
      <c r="AP392" s="27"/>
      <c r="AQ392" s="27"/>
      <c r="AR392" s="27"/>
      <c r="AS392" s="27"/>
      <c r="AT392" s="27"/>
      <c r="AU392" s="27"/>
      <c r="AV392" s="27"/>
      <c r="AW392" s="27"/>
      <c r="AX392" s="27"/>
      <c r="AY392" s="27"/>
      <c r="AZ392" s="27"/>
      <c r="BA392" s="27"/>
      <c r="BB392" s="27"/>
      <c r="BC392" s="27"/>
      <c r="BD392" s="27"/>
      <c r="BE392" s="27"/>
      <c r="BF392" s="27"/>
      <c r="BG392" s="27"/>
      <c r="BH392" s="27"/>
      <c r="BI392" s="27"/>
      <c r="BJ392" s="27"/>
      <c r="BK392" s="68"/>
      <c r="BL392" s="36"/>
      <c r="BM392" s="60"/>
      <c r="BN392" s="7"/>
      <c r="BO392" s="7"/>
      <c r="BP392" s="7"/>
    </row>
    <row r="393" spans="3:68" x14ac:dyDescent="0.15">
      <c r="C393">
        <v>382</v>
      </c>
      <c r="D393" s="27"/>
      <c r="E393" s="27"/>
      <c r="F393" s="27"/>
      <c r="G393" s="27"/>
      <c r="H393" s="27"/>
      <c r="I393" s="27"/>
      <c r="J393" s="27"/>
      <c r="K393" s="27"/>
      <c r="L393" s="27"/>
      <c r="M393" s="27"/>
      <c r="N393" s="27"/>
      <c r="O393" s="27"/>
      <c r="P393" s="27"/>
      <c r="Q393" s="27"/>
      <c r="R393" s="27"/>
      <c r="S393" s="27"/>
      <c r="T393" s="27"/>
      <c r="U393" s="27"/>
      <c r="V393" s="27"/>
      <c r="W393" s="27"/>
      <c r="X393" s="27"/>
      <c r="Y393" s="27"/>
      <c r="Z393" s="27"/>
      <c r="AA393" s="27"/>
      <c r="AB393" s="27"/>
      <c r="AC393" s="27"/>
      <c r="AD393" s="27"/>
      <c r="AE393" s="27"/>
      <c r="AF393" s="27"/>
      <c r="AG393" s="27"/>
      <c r="AH393" s="27"/>
      <c r="AI393" s="27"/>
      <c r="AJ393" s="27"/>
      <c r="AK393" s="27"/>
      <c r="AL393" s="27"/>
      <c r="AM393" s="27"/>
      <c r="AN393" s="27"/>
      <c r="AO393" s="27"/>
      <c r="AP393" s="27"/>
      <c r="AQ393" s="27"/>
      <c r="AR393" s="27"/>
      <c r="AS393" s="27"/>
      <c r="AT393" s="27"/>
      <c r="AU393" s="27"/>
      <c r="AV393" s="27"/>
      <c r="AW393" s="27"/>
      <c r="AX393" s="27"/>
      <c r="AY393" s="27"/>
      <c r="AZ393" s="27"/>
      <c r="BA393" s="27"/>
      <c r="BB393" s="27"/>
      <c r="BC393" s="27"/>
      <c r="BD393" s="27"/>
      <c r="BE393" s="27"/>
      <c r="BF393" s="27"/>
      <c r="BG393" s="27"/>
      <c r="BH393" s="27"/>
      <c r="BI393" s="27"/>
      <c r="BJ393" s="27"/>
      <c r="BK393" s="68"/>
      <c r="BL393" s="36"/>
      <c r="BM393" s="60"/>
      <c r="BN393" s="7"/>
      <c r="BO393" s="7"/>
      <c r="BP393" s="7"/>
    </row>
    <row r="394" spans="3:68" x14ac:dyDescent="0.15">
      <c r="C394">
        <v>383</v>
      </c>
      <c r="D394" s="27"/>
      <c r="E394" s="27"/>
      <c r="F394" s="27"/>
      <c r="G394" s="27"/>
      <c r="H394" s="27"/>
      <c r="I394" s="27"/>
      <c r="J394" s="27"/>
      <c r="K394" s="27"/>
      <c r="L394" s="27"/>
      <c r="M394" s="27"/>
      <c r="N394" s="27"/>
      <c r="O394" s="27"/>
      <c r="P394" s="27"/>
      <c r="Q394" s="27"/>
      <c r="R394" s="27"/>
      <c r="S394" s="27"/>
      <c r="T394" s="27"/>
      <c r="U394" s="27"/>
      <c r="V394" s="27"/>
      <c r="W394" s="27"/>
      <c r="X394" s="27"/>
      <c r="Y394" s="27"/>
      <c r="Z394" s="27"/>
      <c r="AA394" s="27"/>
      <c r="AB394" s="27"/>
      <c r="AC394" s="27"/>
      <c r="AD394" s="27"/>
      <c r="AE394" s="27"/>
      <c r="AF394" s="27"/>
      <c r="AG394" s="27"/>
      <c r="AH394" s="27"/>
      <c r="AI394" s="27"/>
      <c r="AJ394" s="27"/>
      <c r="AK394" s="27"/>
      <c r="AL394" s="27"/>
      <c r="AM394" s="27"/>
      <c r="AN394" s="27"/>
      <c r="AO394" s="27"/>
      <c r="AP394" s="27"/>
      <c r="AQ394" s="27"/>
      <c r="AR394" s="27"/>
      <c r="AS394" s="27"/>
      <c r="AT394" s="27"/>
      <c r="AU394" s="27"/>
      <c r="AV394" s="27"/>
      <c r="AW394" s="27"/>
      <c r="AX394" s="27"/>
      <c r="AY394" s="27"/>
      <c r="AZ394" s="27"/>
      <c r="BA394" s="27"/>
      <c r="BB394" s="27"/>
      <c r="BC394" s="27"/>
      <c r="BD394" s="27"/>
      <c r="BE394" s="27"/>
      <c r="BF394" s="27"/>
      <c r="BG394" s="27"/>
      <c r="BH394" s="27"/>
      <c r="BI394" s="27"/>
      <c r="BJ394" s="27"/>
      <c r="BK394" s="68"/>
      <c r="BL394" s="36"/>
      <c r="BM394" s="60"/>
      <c r="BN394" s="7"/>
      <c r="BO394" s="7"/>
      <c r="BP394" s="7"/>
    </row>
    <row r="395" spans="3:68" x14ac:dyDescent="0.15">
      <c r="C395">
        <v>384</v>
      </c>
      <c r="D395" s="27"/>
      <c r="E395" s="27"/>
      <c r="F395" s="27"/>
      <c r="G395" s="27"/>
      <c r="H395" s="27"/>
      <c r="I395" s="27"/>
      <c r="J395" s="27"/>
      <c r="K395" s="27"/>
      <c r="L395" s="27"/>
      <c r="M395" s="27"/>
      <c r="N395" s="27"/>
      <c r="O395" s="27"/>
      <c r="P395" s="27"/>
      <c r="Q395" s="27"/>
      <c r="R395" s="27"/>
      <c r="S395" s="27"/>
      <c r="T395" s="27"/>
      <c r="U395" s="27"/>
      <c r="V395" s="27"/>
      <c r="W395" s="27"/>
      <c r="X395" s="27"/>
      <c r="Y395" s="27"/>
      <c r="Z395" s="27"/>
      <c r="AA395" s="27"/>
      <c r="AB395" s="27"/>
      <c r="AC395" s="27"/>
      <c r="AD395" s="27"/>
      <c r="AE395" s="27"/>
      <c r="AF395" s="27"/>
      <c r="AG395" s="27"/>
      <c r="AH395" s="27"/>
      <c r="AI395" s="27"/>
      <c r="AJ395" s="27"/>
      <c r="AK395" s="27"/>
      <c r="AL395" s="27"/>
      <c r="AM395" s="27"/>
      <c r="AN395" s="27"/>
      <c r="AO395" s="27"/>
      <c r="AP395" s="27"/>
      <c r="AQ395" s="27"/>
      <c r="AR395" s="27"/>
      <c r="AS395" s="27"/>
      <c r="AT395" s="27"/>
      <c r="AU395" s="27"/>
      <c r="AV395" s="27"/>
      <c r="AW395" s="27"/>
      <c r="AX395" s="27"/>
      <c r="AY395" s="27"/>
      <c r="AZ395" s="27"/>
      <c r="BA395" s="27"/>
      <c r="BB395" s="27"/>
      <c r="BC395" s="27"/>
      <c r="BD395" s="27"/>
      <c r="BE395" s="27"/>
      <c r="BF395" s="27"/>
      <c r="BG395" s="27"/>
      <c r="BH395" s="27"/>
      <c r="BI395" s="27"/>
      <c r="BJ395" s="27"/>
      <c r="BK395" s="68"/>
      <c r="BL395" s="36"/>
      <c r="BM395" s="60"/>
      <c r="BN395" s="7"/>
      <c r="BO395" s="7"/>
      <c r="BP395" s="7"/>
    </row>
    <row r="396" spans="3:68" x14ac:dyDescent="0.15">
      <c r="C396">
        <v>385</v>
      </c>
      <c r="D396" s="27"/>
      <c r="E396" s="27"/>
      <c r="F396" s="27"/>
      <c r="G396" s="27"/>
      <c r="H396" s="27"/>
      <c r="I396" s="27"/>
      <c r="J396" s="27"/>
      <c r="K396" s="27"/>
      <c r="L396" s="27"/>
      <c r="M396" s="27"/>
      <c r="N396" s="27"/>
      <c r="O396" s="27"/>
      <c r="P396" s="27"/>
      <c r="Q396" s="27"/>
      <c r="R396" s="27"/>
      <c r="S396" s="27"/>
      <c r="T396" s="27"/>
      <c r="U396" s="27"/>
      <c r="V396" s="27"/>
      <c r="W396" s="27"/>
      <c r="X396" s="27"/>
      <c r="Y396" s="27"/>
      <c r="Z396" s="27"/>
      <c r="AA396" s="27"/>
      <c r="AB396" s="27"/>
      <c r="AC396" s="27"/>
      <c r="AD396" s="27"/>
      <c r="AE396" s="27"/>
      <c r="AF396" s="27"/>
      <c r="AG396" s="27"/>
      <c r="AH396" s="27"/>
      <c r="AI396" s="27"/>
      <c r="AJ396" s="27"/>
      <c r="AK396" s="27"/>
      <c r="AL396" s="27"/>
      <c r="AM396" s="27"/>
      <c r="AN396" s="27"/>
      <c r="AO396" s="27"/>
      <c r="AP396" s="27"/>
      <c r="AQ396" s="27"/>
      <c r="AR396" s="27"/>
      <c r="AS396" s="27"/>
      <c r="AT396" s="27"/>
      <c r="AU396" s="27"/>
      <c r="AV396" s="27"/>
      <c r="AW396" s="27"/>
      <c r="AX396" s="27"/>
      <c r="AY396" s="27"/>
      <c r="AZ396" s="27"/>
      <c r="BA396" s="27"/>
      <c r="BB396" s="27"/>
      <c r="BC396" s="27"/>
      <c r="BD396" s="27"/>
      <c r="BE396" s="27"/>
      <c r="BF396" s="27"/>
      <c r="BG396" s="27"/>
      <c r="BH396" s="27"/>
      <c r="BI396" s="27"/>
      <c r="BJ396" s="27"/>
      <c r="BK396" s="68"/>
      <c r="BL396" s="36"/>
      <c r="BM396" s="60"/>
      <c r="BN396" s="7"/>
      <c r="BO396" s="7"/>
      <c r="BP396" s="7"/>
    </row>
    <row r="397" spans="3:68" x14ac:dyDescent="0.15">
      <c r="C397">
        <v>386</v>
      </c>
      <c r="D397" s="27"/>
      <c r="E397" s="27"/>
      <c r="F397" s="27"/>
      <c r="G397" s="27"/>
      <c r="H397" s="27"/>
      <c r="I397" s="27"/>
      <c r="J397" s="27"/>
      <c r="K397" s="27"/>
      <c r="L397" s="27"/>
      <c r="M397" s="27"/>
      <c r="N397" s="27"/>
      <c r="O397" s="27"/>
      <c r="P397" s="27"/>
      <c r="Q397" s="27"/>
      <c r="R397" s="27"/>
      <c r="S397" s="27"/>
      <c r="T397" s="27"/>
      <c r="U397" s="27"/>
      <c r="V397" s="27"/>
      <c r="W397" s="27"/>
      <c r="X397" s="27"/>
      <c r="Y397" s="27"/>
      <c r="Z397" s="27"/>
      <c r="AA397" s="27"/>
      <c r="AB397" s="27"/>
      <c r="AC397" s="27"/>
      <c r="AD397" s="27"/>
      <c r="AE397" s="27"/>
      <c r="AF397" s="27"/>
      <c r="AG397" s="27"/>
      <c r="AH397" s="27"/>
      <c r="AI397" s="27"/>
      <c r="AJ397" s="27"/>
      <c r="AK397" s="27"/>
      <c r="AL397" s="27"/>
      <c r="AM397" s="27"/>
      <c r="AN397" s="27"/>
      <c r="AO397" s="27"/>
      <c r="AP397" s="27"/>
      <c r="AQ397" s="27"/>
      <c r="AR397" s="27"/>
      <c r="AS397" s="27"/>
      <c r="AT397" s="27"/>
      <c r="AU397" s="27"/>
      <c r="AV397" s="27"/>
      <c r="AW397" s="27"/>
      <c r="AX397" s="27"/>
      <c r="AY397" s="27"/>
      <c r="AZ397" s="27"/>
      <c r="BA397" s="27"/>
      <c r="BB397" s="27"/>
      <c r="BC397" s="27"/>
      <c r="BD397" s="27"/>
      <c r="BE397" s="27"/>
      <c r="BF397" s="27"/>
      <c r="BG397" s="27"/>
      <c r="BH397" s="27"/>
      <c r="BI397" s="27"/>
      <c r="BJ397" s="27"/>
      <c r="BK397" s="68"/>
      <c r="BL397" s="36"/>
      <c r="BM397" s="60"/>
      <c r="BN397" s="7"/>
      <c r="BO397" s="7"/>
      <c r="BP397" s="7"/>
    </row>
    <row r="398" spans="3:68" x14ac:dyDescent="0.15">
      <c r="C398">
        <v>387</v>
      </c>
      <c r="D398" s="27"/>
      <c r="E398" s="27"/>
      <c r="F398" s="27"/>
      <c r="G398" s="27"/>
      <c r="H398" s="27"/>
      <c r="I398" s="27"/>
      <c r="J398" s="27"/>
      <c r="K398" s="27"/>
      <c r="L398" s="27"/>
      <c r="M398" s="27"/>
      <c r="N398" s="27"/>
      <c r="O398" s="27"/>
      <c r="P398" s="27"/>
      <c r="Q398" s="27"/>
      <c r="R398" s="27"/>
      <c r="S398" s="27"/>
      <c r="T398" s="27"/>
      <c r="U398" s="27"/>
      <c r="V398" s="27"/>
      <c r="W398" s="27"/>
      <c r="X398" s="27"/>
      <c r="Y398" s="27"/>
      <c r="Z398" s="27"/>
      <c r="AA398" s="27"/>
      <c r="AB398" s="27"/>
      <c r="AC398" s="27"/>
      <c r="AD398" s="27"/>
      <c r="AE398" s="27"/>
      <c r="AF398" s="27"/>
      <c r="AG398" s="27"/>
      <c r="AH398" s="27"/>
      <c r="AI398" s="27"/>
      <c r="AJ398" s="27"/>
      <c r="AK398" s="27"/>
      <c r="AL398" s="27"/>
      <c r="AM398" s="27"/>
      <c r="AN398" s="27"/>
      <c r="AO398" s="27"/>
      <c r="AP398" s="27"/>
      <c r="AQ398" s="27"/>
      <c r="AR398" s="27"/>
      <c r="AS398" s="27"/>
      <c r="AT398" s="27"/>
      <c r="AU398" s="27"/>
      <c r="AV398" s="27"/>
      <c r="AW398" s="27"/>
      <c r="AX398" s="27"/>
      <c r="AY398" s="27"/>
      <c r="AZ398" s="27"/>
      <c r="BA398" s="27"/>
      <c r="BB398" s="27"/>
      <c r="BC398" s="27"/>
      <c r="BD398" s="27"/>
      <c r="BE398" s="27"/>
      <c r="BF398" s="27"/>
      <c r="BG398" s="27"/>
      <c r="BH398" s="27"/>
      <c r="BI398" s="27"/>
      <c r="BJ398" s="27"/>
      <c r="BK398" s="68"/>
      <c r="BL398" s="36"/>
      <c r="BM398" s="60"/>
      <c r="BN398" s="7"/>
      <c r="BO398" s="7"/>
      <c r="BP398" s="7"/>
    </row>
    <row r="399" spans="3:68" x14ac:dyDescent="0.15">
      <c r="C399">
        <v>388</v>
      </c>
      <c r="D399" s="27"/>
      <c r="E399" s="27"/>
      <c r="F399" s="27"/>
      <c r="G399" s="27"/>
      <c r="H399" s="27"/>
      <c r="I399" s="27"/>
      <c r="J399" s="27"/>
      <c r="K399" s="27"/>
      <c r="L399" s="27"/>
      <c r="M399" s="27"/>
      <c r="N399" s="27"/>
      <c r="O399" s="27"/>
      <c r="P399" s="27"/>
      <c r="Q399" s="27"/>
      <c r="R399" s="27"/>
      <c r="S399" s="27"/>
      <c r="T399" s="27"/>
      <c r="U399" s="27"/>
      <c r="V399" s="27"/>
      <c r="W399" s="27"/>
      <c r="X399" s="27"/>
      <c r="Y399" s="27"/>
      <c r="Z399" s="27"/>
      <c r="AA399" s="27"/>
      <c r="AB399" s="27"/>
      <c r="AC399" s="27"/>
      <c r="AD399" s="27"/>
      <c r="AE399" s="27"/>
      <c r="AF399" s="27"/>
      <c r="AG399" s="27"/>
      <c r="AH399" s="27"/>
      <c r="AI399" s="27"/>
      <c r="AJ399" s="27"/>
      <c r="AK399" s="27"/>
      <c r="AL399" s="27"/>
      <c r="AM399" s="27"/>
      <c r="AN399" s="27"/>
      <c r="AO399" s="27"/>
      <c r="AP399" s="27"/>
      <c r="AQ399" s="27"/>
      <c r="AR399" s="27"/>
      <c r="AS399" s="27"/>
      <c r="AT399" s="27"/>
      <c r="AU399" s="27"/>
      <c r="AV399" s="27"/>
      <c r="AW399" s="27"/>
      <c r="AX399" s="27"/>
      <c r="AY399" s="27"/>
      <c r="AZ399" s="27"/>
      <c r="BA399" s="27"/>
      <c r="BB399" s="27"/>
      <c r="BC399" s="27"/>
      <c r="BD399" s="27"/>
      <c r="BE399" s="27"/>
      <c r="BF399" s="27"/>
      <c r="BG399" s="27"/>
      <c r="BH399" s="27"/>
      <c r="BI399" s="27"/>
      <c r="BJ399" s="27"/>
      <c r="BK399" s="68"/>
      <c r="BL399" s="36"/>
      <c r="BM399" s="60"/>
      <c r="BN399" s="7"/>
      <c r="BO399" s="7"/>
      <c r="BP399" s="7"/>
    </row>
    <row r="400" spans="3:68" x14ac:dyDescent="0.15">
      <c r="C400">
        <v>389</v>
      </c>
      <c r="D400" s="27"/>
      <c r="E400" s="27"/>
      <c r="F400" s="27"/>
      <c r="G400" s="27"/>
      <c r="H400" s="27"/>
      <c r="I400" s="27"/>
      <c r="J400" s="27"/>
      <c r="K400" s="27"/>
      <c r="L400" s="27"/>
      <c r="M400" s="27"/>
      <c r="N400" s="27"/>
      <c r="O400" s="27"/>
      <c r="P400" s="27"/>
      <c r="Q400" s="27"/>
      <c r="R400" s="27"/>
      <c r="S400" s="27"/>
      <c r="T400" s="27"/>
      <c r="U400" s="27"/>
      <c r="V400" s="27"/>
      <c r="W400" s="27"/>
      <c r="X400" s="27"/>
      <c r="Y400" s="27"/>
      <c r="Z400" s="27"/>
      <c r="AA400" s="27"/>
      <c r="AB400" s="27"/>
      <c r="AC400" s="27"/>
      <c r="AD400" s="27"/>
      <c r="AE400" s="27"/>
      <c r="AF400" s="27"/>
      <c r="AG400" s="27"/>
      <c r="AH400" s="27"/>
      <c r="AI400" s="27"/>
      <c r="AJ400" s="27"/>
      <c r="AK400" s="27"/>
      <c r="AL400" s="27"/>
      <c r="AM400" s="27"/>
      <c r="AN400" s="27"/>
      <c r="AO400" s="27"/>
      <c r="AP400" s="27"/>
      <c r="AQ400" s="27"/>
      <c r="AR400" s="27"/>
      <c r="AS400" s="27"/>
      <c r="AT400" s="27"/>
      <c r="AU400" s="27"/>
      <c r="AV400" s="27"/>
      <c r="AW400" s="27"/>
      <c r="AX400" s="27"/>
      <c r="AY400" s="27"/>
      <c r="AZ400" s="27"/>
      <c r="BA400" s="27"/>
      <c r="BB400" s="27"/>
      <c r="BC400" s="27"/>
      <c r="BD400" s="27"/>
      <c r="BE400" s="27"/>
      <c r="BF400" s="27"/>
      <c r="BG400" s="27"/>
      <c r="BH400" s="27"/>
      <c r="BI400" s="27"/>
      <c r="BJ400" s="27"/>
      <c r="BK400" s="68"/>
      <c r="BL400" s="36"/>
      <c r="BM400" s="60"/>
      <c r="BN400" s="7"/>
      <c r="BO400" s="7"/>
      <c r="BP400" s="7"/>
    </row>
    <row r="401" spans="3:68" x14ac:dyDescent="0.15">
      <c r="C401">
        <v>390</v>
      </c>
      <c r="D401" s="27"/>
      <c r="E401" s="27"/>
      <c r="F401" s="27"/>
      <c r="G401" s="27"/>
      <c r="H401" s="27"/>
      <c r="I401" s="27"/>
      <c r="J401" s="27"/>
      <c r="K401" s="27"/>
      <c r="L401" s="27"/>
      <c r="M401" s="27"/>
      <c r="N401" s="27"/>
      <c r="O401" s="27"/>
      <c r="P401" s="27"/>
      <c r="Q401" s="27"/>
      <c r="R401" s="27"/>
      <c r="S401" s="27"/>
      <c r="T401" s="27"/>
      <c r="U401" s="27"/>
      <c r="V401" s="27"/>
      <c r="W401" s="27"/>
      <c r="X401" s="27"/>
      <c r="Y401" s="27"/>
      <c r="Z401" s="27"/>
      <c r="AA401" s="27"/>
      <c r="AB401" s="27"/>
      <c r="AC401" s="27"/>
      <c r="AD401" s="27"/>
      <c r="AE401" s="27"/>
      <c r="AF401" s="27"/>
      <c r="AG401" s="27"/>
      <c r="AH401" s="27"/>
      <c r="AI401" s="27"/>
      <c r="AJ401" s="27"/>
      <c r="AK401" s="27"/>
      <c r="AL401" s="27"/>
      <c r="AM401" s="27"/>
      <c r="AN401" s="27"/>
      <c r="AO401" s="27"/>
      <c r="AP401" s="27"/>
      <c r="AQ401" s="27"/>
      <c r="AR401" s="27"/>
      <c r="AS401" s="27"/>
      <c r="AT401" s="27"/>
      <c r="AU401" s="27"/>
      <c r="AV401" s="27"/>
      <c r="AW401" s="27"/>
      <c r="AX401" s="27"/>
      <c r="AY401" s="27"/>
      <c r="AZ401" s="27"/>
      <c r="BA401" s="27"/>
      <c r="BB401" s="27"/>
      <c r="BC401" s="27"/>
      <c r="BD401" s="27"/>
      <c r="BE401" s="27"/>
      <c r="BF401" s="27"/>
      <c r="BG401" s="27"/>
      <c r="BH401" s="27"/>
      <c r="BI401" s="27"/>
      <c r="BJ401" s="27"/>
      <c r="BK401" s="68"/>
      <c r="BL401" s="36"/>
      <c r="BM401" s="60"/>
      <c r="BN401" s="7"/>
      <c r="BO401" s="7"/>
      <c r="BP401" s="7"/>
    </row>
    <row r="402" spans="3:68" x14ac:dyDescent="0.15">
      <c r="C402">
        <v>391</v>
      </c>
      <c r="D402" s="27"/>
      <c r="E402" s="27"/>
      <c r="F402" s="27"/>
      <c r="G402" s="27"/>
      <c r="H402" s="27"/>
      <c r="I402" s="27"/>
      <c r="J402" s="27"/>
      <c r="K402" s="27"/>
      <c r="L402" s="27"/>
      <c r="M402" s="27"/>
      <c r="N402" s="27"/>
      <c r="O402" s="27"/>
      <c r="P402" s="27"/>
      <c r="Q402" s="27"/>
      <c r="R402" s="27"/>
      <c r="S402" s="27"/>
      <c r="T402" s="27"/>
      <c r="U402" s="27"/>
      <c r="V402" s="27"/>
      <c r="W402" s="27"/>
      <c r="X402" s="27"/>
      <c r="Y402" s="27"/>
      <c r="Z402" s="27"/>
      <c r="AA402" s="27"/>
      <c r="AB402" s="27"/>
      <c r="AC402" s="27"/>
      <c r="AD402" s="27"/>
      <c r="AE402" s="27"/>
      <c r="AF402" s="27"/>
      <c r="AG402" s="27"/>
      <c r="AH402" s="27"/>
      <c r="AI402" s="27"/>
      <c r="AJ402" s="27"/>
      <c r="AK402" s="27"/>
      <c r="AL402" s="27"/>
      <c r="AM402" s="27"/>
      <c r="AN402" s="27"/>
      <c r="AO402" s="27"/>
      <c r="AP402" s="27"/>
      <c r="AQ402" s="27"/>
      <c r="AR402" s="27"/>
      <c r="AS402" s="27"/>
      <c r="AT402" s="27"/>
      <c r="AU402" s="27"/>
      <c r="AV402" s="27"/>
      <c r="AW402" s="27"/>
      <c r="AX402" s="27"/>
      <c r="AY402" s="27"/>
      <c r="AZ402" s="27"/>
      <c r="BA402" s="27"/>
      <c r="BB402" s="27"/>
      <c r="BC402" s="27"/>
      <c r="BD402" s="27"/>
      <c r="BE402" s="27"/>
      <c r="BF402" s="27"/>
      <c r="BG402" s="27"/>
      <c r="BH402" s="27"/>
      <c r="BI402" s="27"/>
      <c r="BJ402" s="27"/>
      <c r="BK402" s="68"/>
      <c r="BL402" s="36"/>
      <c r="BM402" s="60"/>
      <c r="BN402" s="7"/>
      <c r="BO402" s="7"/>
      <c r="BP402" s="7"/>
    </row>
    <row r="403" spans="3:68" x14ac:dyDescent="0.15">
      <c r="C403">
        <v>392</v>
      </c>
      <c r="D403" s="27"/>
      <c r="E403" s="27"/>
      <c r="F403" s="27"/>
      <c r="G403" s="27"/>
      <c r="H403" s="27"/>
      <c r="I403" s="27"/>
      <c r="J403" s="27"/>
      <c r="K403" s="27"/>
      <c r="L403" s="27"/>
      <c r="M403" s="27"/>
      <c r="N403" s="27"/>
      <c r="O403" s="27"/>
      <c r="P403" s="27"/>
      <c r="Q403" s="27"/>
      <c r="R403" s="27"/>
      <c r="S403" s="27"/>
      <c r="T403" s="27"/>
      <c r="U403" s="27"/>
      <c r="V403" s="27"/>
      <c r="W403" s="27"/>
      <c r="X403" s="27"/>
      <c r="Y403" s="27"/>
      <c r="Z403" s="27"/>
      <c r="AA403" s="27"/>
      <c r="AB403" s="27"/>
      <c r="AC403" s="27"/>
      <c r="AD403" s="27"/>
      <c r="AE403" s="27"/>
      <c r="AF403" s="27"/>
      <c r="AG403" s="27"/>
      <c r="AH403" s="27"/>
      <c r="AI403" s="27"/>
      <c r="AJ403" s="27"/>
      <c r="AK403" s="27"/>
      <c r="AL403" s="27"/>
      <c r="AM403" s="27"/>
      <c r="AN403" s="27"/>
      <c r="AO403" s="27"/>
      <c r="AP403" s="27"/>
      <c r="AQ403" s="27"/>
      <c r="AR403" s="27"/>
      <c r="AS403" s="27"/>
      <c r="AT403" s="27"/>
      <c r="AU403" s="27"/>
      <c r="AV403" s="27"/>
      <c r="AW403" s="27"/>
      <c r="AX403" s="27"/>
      <c r="AY403" s="27"/>
      <c r="AZ403" s="27"/>
      <c r="BA403" s="27"/>
      <c r="BB403" s="27"/>
      <c r="BC403" s="27"/>
      <c r="BD403" s="27"/>
      <c r="BE403" s="27"/>
      <c r="BF403" s="27"/>
      <c r="BG403" s="27"/>
      <c r="BH403" s="27"/>
      <c r="BI403" s="27"/>
      <c r="BJ403" s="27"/>
      <c r="BK403" s="68"/>
      <c r="BL403" s="36"/>
      <c r="BM403" s="60"/>
      <c r="BN403" s="7"/>
      <c r="BO403" s="7"/>
      <c r="BP403" s="7"/>
    </row>
    <row r="404" spans="3:68" x14ac:dyDescent="0.15">
      <c r="C404">
        <v>393</v>
      </c>
      <c r="D404" s="27"/>
      <c r="E404" s="27"/>
      <c r="F404" s="27"/>
      <c r="G404" s="27"/>
      <c r="H404" s="27"/>
      <c r="I404" s="27"/>
      <c r="J404" s="27"/>
      <c r="K404" s="27"/>
      <c r="L404" s="27"/>
      <c r="M404" s="27"/>
      <c r="N404" s="27"/>
      <c r="O404" s="27"/>
      <c r="P404" s="27"/>
      <c r="Q404" s="27"/>
      <c r="R404" s="27"/>
      <c r="S404" s="27"/>
      <c r="T404" s="27"/>
      <c r="U404" s="27"/>
      <c r="V404" s="27"/>
      <c r="W404" s="27"/>
      <c r="X404" s="27"/>
      <c r="Y404" s="27"/>
      <c r="Z404" s="27"/>
      <c r="AA404" s="27"/>
      <c r="AB404" s="27"/>
      <c r="AC404" s="27"/>
      <c r="AD404" s="27"/>
      <c r="AE404" s="27"/>
      <c r="AF404" s="27"/>
      <c r="AG404" s="27"/>
      <c r="AH404" s="27"/>
      <c r="AI404" s="27"/>
      <c r="AJ404" s="27"/>
      <c r="AK404" s="27"/>
      <c r="AL404" s="27"/>
      <c r="AM404" s="27"/>
      <c r="AN404" s="27"/>
      <c r="AO404" s="27"/>
      <c r="AP404" s="27"/>
      <c r="AQ404" s="27"/>
      <c r="AR404" s="27"/>
      <c r="AS404" s="27"/>
      <c r="AT404" s="27"/>
      <c r="AU404" s="27"/>
      <c r="AV404" s="27"/>
      <c r="AW404" s="27"/>
      <c r="AX404" s="27"/>
      <c r="AY404" s="27"/>
      <c r="AZ404" s="27"/>
      <c r="BA404" s="27"/>
      <c r="BB404" s="27"/>
      <c r="BC404" s="27"/>
      <c r="BD404" s="27"/>
      <c r="BE404" s="27"/>
      <c r="BF404" s="27"/>
      <c r="BG404" s="27"/>
      <c r="BH404" s="27"/>
      <c r="BI404" s="27"/>
      <c r="BJ404" s="27"/>
      <c r="BK404" s="68"/>
      <c r="BL404" s="36"/>
      <c r="BM404" s="60"/>
      <c r="BN404" s="7"/>
      <c r="BO404" s="7"/>
      <c r="BP404" s="7"/>
    </row>
    <row r="405" spans="3:68" x14ac:dyDescent="0.15">
      <c r="C405">
        <v>394</v>
      </c>
      <c r="D405" s="27"/>
      <c r="E405" s="27"/>
      <c r="F405" s="27"/>
      <c r="G405" s="27"/>
      <c r="H405" s="27"/>
      <c r="I405" s="27"/>
      <c r="J405" s="27"/>
      <c r="K405" s="27"/>
      <c r="L405" s="27"/>
      <c r="M405" s="27"/>
      <c r="N405" s="27"/>
      <c r="O405" s="27"/>
      <c r="P405" s="27"/>
      <c r="Q405" s="27"/>
      <c r="R405" s="27"/>
      <c r="S405" s="27"/>
      <c r="T405" s="27"/>
      <c r="U405" s="27"/>
      <c r="V405" s="27"/>
      <c r="W405" s="27"/>
      <c r="X405" s="27"/>
      <c r="Y405" s="27"/>
      <c r="Z405" s="27"/>
      <c r="AA405" s="27"/>
      <c r="AB405" s="27"/>
      <c r="AC405" s="27"/>
      <c r="AD405" s="27"/>
      <c r="AE405" s="27"/>
      <c r="AF405" s="27"/>
      <c r="AG405" s="27"/>
      <c r="AH405" s="27"/>
      <c r="AI405" s="27"/>
      <c r="AJ405" s="27"/>
      <c r="AK405" s="27"/>
      <c r="AL405" s="27"/>
      <c r="AM405" s="27"/>
      <c r="AN405" s="27"/>
      <c r="AO405" s="27"/>
      <c r="AP405" s="27"/>
      <c r="AQ405" s="27"/>
      <c r="AR405" s="27"/>
      <c r="AS405" s="27"/>
      <c r="AT405" s="27"/>
      <c r="AU405" s="27"/>
      <c r="AV405" s="27"/>
      <c r="AW405" s="27"/>
      <c r="AX405" s="27"/>
      <c r="AY405" s="27"/>
      <c r="AZ405" s="27"/>
      <c r="BA405" s="27"/>
      <c r="BB405" s="27"/>
      <c r="BC405" s="27"/>
      <c r="BD405" s="27"/>
      <c r="BE405" s="27"/>
      <c r="BF405" s="27"/>
      <c r="BG405" s="27"/>
      <c r="BH405" s="27"/>
      <c r="BI405" s="27"/>
      <c r="BJ405" s="27"/>
      <c r="BK405" s="68"/>
      <c r="BL405" s="36"/>
      <c r="BM405" s="60"/>
      <c r="BN405" s="7"/>
      <c r="BO405" s="7"/>
      <c r="BP405" s="7"/>
    </row>
    <row r="406" spans="3:68" x14ac:dyDescent="0.15">
      <c r="C406">
        <v>395</v>
      </c>
      <c r="D406" s="27"/>
      <c r="E406" s="27"/>
      <c r="F406" s="27"/>
      <c r="G406" s="27"/>
      <c r="H406" s="27"/>
      <c r="I406" s="27"/>
      <c r="J406" s="27"/>
      <c r="K406" s="27"/>
      <c r="L406" s="27"/>
      <c r="M406" s="27"/>
      <c r="N406" s="27"/>
      <c r="O406" s="27"/>
      <c r="P406" s="27"/>
      <c r="Q406" s="27"/>
      <c r="R406" s="27"/>
      <c r="S406" s="27"/>
      <c r="T406" s="27"/>
      <c r="U406" s="27"/>
      <c r="V406" s="27"/>
      <c r="W406" s="27"/>
      <c r="X406" s="27"/>
      <c r="Y406" s="27"/>
      <c r="Z406" s="27"/>
      <c r="AA406" s="27"/>
      <c r="AB406" s="27"/>
      <c r="AC406" s="27"/>
      <c r="AD406" s="27"/>
      <c r="AE406" s="27"/>
      <c r="AF406" s="27"/>
      <c r="AG406" s="27"/>
      <c r="AH406" s="27"/>
      <c r="AI406" s="27"/>
      <c r="AJ406" s="27"/>
      <c r="AK406" s="27"/>
      <c r="AL406" s="27"/>
      <c r="AM406" s="27"/>
      <c r="AN406" s="27"/>
      <c r="AO406" s="27"/>
      <c r="AP406" s="27"/>
      <c r="AQ406" s="27"/>
      <c r="AR406" s="27"/>
      <c r="AS406" s="27"/>
      <c r="AT406" s="27"/>
      <c r="AU406" s="27"/>
      <c r="AV406" s="27"/>
      <c r="AW406" s="27"/>
      <c r="AX406" s="27"/>
      <c r="AY406" s="27"/>
      <c r="AZ406" s="27"/>
      <c r="BA406" s="27"/>
      <c r="BB406" s="27"/>
      <c r="BC406" s="27"/>
      <c r="BD406" s="27"/>
      <c r="BE406" s="27"/>
      <c r="BF406" s="27"/>
      <c r="BG406" s="27"/>
      <c r="BH406" s="27"/>
      <c r="BI406" s="27"/>
      <c r="BJ406" s="27"/>
      <c r="BK406" s="68"/>
      <c r="BL406" s="36"/>
      <c r="BM406" s="60"/>
      <c r="BN406" s="7"/>
      <c r="BO406" s="7"/>
      <c r="BP406" s="7"/>
    </row>
    <row r="407" spans="3:68" x14ac:dyDescent="0.15">
      <c r="C407">
        <v>396</v>
      </c>
      <c r="D407" s="27"/>
      <c r="E407" s="27"/>
      <c r="F407" s="27"/>
      <c r="G407" s="27"/>
      <c r="H407" s="27"/>
      <c r="I407" s="27"/>
      <c r="J407" s="27"/>
      <c r="K407" s="27"/>
      <c r="L407" s="27"/>
      <c r="M407" s="27"/>
      <c r="N407" s="27"/>
      <c r="O407" s="27"/>
      <c r="P407" s="27"/>
      <c r="Q407" s="27"/>
      <c r="R407" s="27"/>
      <c r="S407" s="27"/>
      <c r="T407" s="27"/>
      <c r="U407" s="27"/>
      <c r="V407" s="27"/>
      <c r="W407" s="27"/>
      <c r="X407" s="27"/>
      <c r="Y407" s="27"/>
      <c r="Z407" s="27"/>
      <c r="AA407" s="27"/>
      <c r="AB407" s="27"/>
      <c r="AC407" s="27"/>
      <c r="AD407" s="27"/>
      <c r="AE407" s="27"/>
      <c r="AF407" s="27"/>
      <c r="AG407" s="27"/>
      <c r="AH407" s="27"/>
      <c r="AI407" s="27"/>
      <c r="AJ407" s="27"/>
      <c r="AK407" s="27"/>
      <c r="AL407" s="27"/>
      <c r="AM407" s="27"/>
      <c r="AN407" s="27"/>
      <c r="AO407" s="27"/>
      <c r="AP407" s="27"/>
      <c r="AQ407" s="27"/>
      <c r="AR407" s="27"/>
      <c r="AS407" s="27"/>
      <c r="AT407" s="27"/>
      <c r="AU407" s="27"/>
      <c r="AV407" s="27"/>
      <c r="AW407" s="27"/>
      <c r="AX407" s="27"/>
      <c r="AY407" s="27"/>
      <c r="AZ407" s="27"/>
      <c r="BA407" s="27"/>
      <c r="BB407" s="27"/>
      <c r="BC407" s="27"/>
      <c r="BD407" s="27"/>
      <c r="BE407" s="27"/>
      <c r="BF407" s="27"/>
      <c r="BG407" s="27"/>
      <c r="BH407" s="27"/>
      <c r="BI407" s="27"/>
      <c r="BJ407" s="27"/>
      <c r="BK407" s="68"/>
      <c r="BL407" s="36"/>
      <c r="BM407" s="60"/>
      <c r="BN407" s="7"/>
      <c r="BO407" s="7"/>
      <c r="BP407" s="7"/>
    </row>
    <row r="408" spans="3:68" x14ac:dyDescent="0.15">
      <c r="C408">
        <v>397</v>
      </c>
      <c r="D408" s="27"/>
      <c r="E408" s="27"/>
      <c r="F408" s="27"/>
      <c r="G408" s="27"/>
      <c r="H408" s="27"/>
      <c r="I408" s="27"/>
      <c r="J408" s="27"/>
      <c r="K408" s="27"/>
      <c r="L408" s="27"/>
      <c r="M408" s="27"/>
      <c r="N408" s="27"/>
      <c r="O408" s="27"/>
      <c r="P408" s="27"/>
      <c r="Q408" s="27"/>
      <c r="R408" s="27"/>
      <c r="S408" s="27"/>
      <c r="T408" s="27"/>
      <c r="U408" s="27"/>
      <c r="V408" s="27"/>
      <c r="W408" s="27"/>
      <c r="X408" s="27"/>
      <c r="Y408" s="27"/>
      <c r="Z408" s="27"/>
      <c r="AA408" s="27"/>
      <c r="AB408" s="27"/>
      <c r="AC408" s="27"/>
      <c r="AD408" s="27"/>
      <c r="AE408" s="27"/>
      <c r="AF408" s="27"/>
      <c r="AG408" s="27"/>
      <c r="AH408" s="27"/>
      <c r="AI408" s="27"/>
      <c r="AJ408" s="27"/>
      <c r="AK408" s="27"/>
      <c r="AL408" s="27"/>
      <c r="AM408" s="27"/>
      <c r="AN408" s="27"/>
      <c r="AO408" s="27"/>
      <c r="AP408" s="27"/>
      <c r="AQ408" s="27"/>
      <c r="AR408" s="27"/>
      <c r="AS408" s="27"/>
      <c r="AT408" s="27"/>
      <c r="AU408" s="27"/>
      <c r="AV408" s="27"/>
      <c r="AW408" s="27"/>
      <c r="AX408" s="27"/>
      <c r="AY408" s="27"/>
      <c r="AZ408" s="27"/>
      <c r="BA408" s="27"/>
      <c r="BB408" s="27"/>
      <c r="BC408" s="27"/>
      <c r="BD408" s="27"/>
      <c r="BE408" s="27"/>
      <c r="BF408" s="27"/>
      <c r="BG408" s="27"/>
      <c r="BH408" s="27"/>
      <c r="BI408" s="27"/>
      <c r="BJ408" s="27"/>
      <c r="BK408" s="68"/>
      <c r="BL408" s="36"/>
      <c r="BM408" s="60"/>
      <c r="BN408" s="7"/>
      <c r="BO408" s="7"/>
      <c r="BP408" s="7"/>
    </row>
    <row r="409" spans="3:68" x14ac:dyDescent="0.15">
      <c r="C409">
        <v>398</v>
      </c>
      <c r="D409" s="27"/>
      <c r="E409" s="27"/>
      <c r="F409" s="27"/>
      <c r="G409" s="27"/>
      <c r="H409" s="27"/>
      <c r="I409" s="27"/>
      <c r="J409" s="27"/>
      <c r="K409" s="27"/>
      <c r="L409" s="27"/>
      <c r="M409" s="27"/>
      <c r="N409" s="27"/>
      <c r="O409" s="27"/>
      <c r="P409" s="27"/>
      <c r="Q409" s="27"/>
      <c r="R409" s="27"/>
      <c r="S409" s="27"/>
      <c r="T409" s="27"/>
      <c r="U409" s="27"/>
      <c r="V409" s="27"/>
      <c r="W409" s="27"/>
      <c r="X409" s="27"/>
      <c r="Y409" s="27"/>
      <c r="Z409" s="27"/>
      <c r="AA409" s="27"/>
      <c r="AB409" s="27"/>
      <c r="AC409" s="27"/>
      <c r="AD409" s="27"/>
      <c r="AE409" s="27"/>
      <c r="AF409" s="27"/>
      <c r="AG409" s="27"/>
      <c r="AH409" s="27"/>
      <c r="AI409" s="27"/>
      <c r="AJ409" s="27"/>
      <c r="AK409" s="27"/>
      <c r="AL409" s="27"/>
      <c r="AM409" s="27"/>
      <c r="AN409" s="27"/>
      <c r="AO409" s="27"/>
      <c r="AP409" s="27"/>
      <c r="AQ409" s="27"/>
      <c r="AR409" s="27"/>
      <c r="AS409" s="27"/>
      <c r="AT409" s="27"/>
      <c r="AU409" s="27"/>
      <c r="AV409" s="27"/>
      <c r="AW409" s="27"/>
      <c r="AX409" s="27"/>
      <c r="AY409" s="27"/>
      <c r="AZ409" s="27"/>
      <c r="BA409" s="27"/>
      <c r="BB409" s="27"/>
      <c r="BC409" s="27"/>
      <c r="BD409" s="27"/>
      <c r="BE409" s="27"/>
      <c r="BF409" s="27"/>
      <c r="BG409" s="27"/>
      <c r="BH409" s="27"/>
      <c r="BI409" s="27"/>
      <c r="BJ409" s="27"/>
      <c r="BK409" s="68"/>
      <c r="BL409" s="36"/>
      <c r="BM409" s="60"/>
      <c r="BN409" s="7"/>
      <c r="BO409" s="7"/>
      <c r="BP409" s="7"/>
    </row>
    <row r="410" spans="3:68" x14ac:dyDescent="0.15">
      <c r="C410">
        <v>399</v>
      </c>
      <c r="D410" s="27"/>
      <c r="E410" s="27"/>
      <c r="F410" s="27"/>
      <c r="G410" s="27"/>
      <c r="H410" s="27"/>
      <c r="I410" s="27"/>
      <c r="J410" s="27"/>
      <c r="K410" s="27"/>
      <c r="L410" s="27"/>
      <c r="M410" s="27"/>
      <c r="N410" s="27"/>
      <c r="O410" s="27"/>
      <c r="P410" s="27"/>
      <c r="Q410" s="27"/>
      <c r="R410" s="27"/>
      <c r="S410" s="27"/>
      <c r="T410" s="27"/>
      <c r="U410" s="27"/>
      <c r="V410" s="27"/>
      <c r="W410" s="27"/>
      <c r="X410" s="27"/>
      <c r="Y410" s="27"/>
      <c r="Z410" s="27"/>
      <c r="AA410" s="27"/>
      <c r="AB410" s="27"/>
      <c r="AC410" s="27"/>
      <c r="AD410" s="27"/>
      <c r="AE410" s="27"/>
      <c r="AF410" s="27"/>
      <c r="AG410" s="27"/>
      <c r="AH410" s="27"/>
      <c r="AI410" s="27"/>
      <c r="AJ410" s="27"/>
      <c r="AK410" s="27"/>
      <c r="AL410" s="27"/>
      <c r="AM410" s="27"/>
      <c r="AN410" s="27"/>
      <c r="AO410" s="27"/>
      <c r="AP410" s="27"/>
      <c r="AQ410" s="27"/>
      <c r="AR410" s="27"/>
      <c r="AS410" s="27"/>
      <c r="AT410" s="27"/>
      <c r="AU410" s="27"/>
      <c r="AV410" s="27"/>
      <c r="AW410" s="27"/>
      <c r="AX410" s="27"/>
      <c r="AY410" s="27"/>
      <c r="AZ410" s="27"/>
      <c r="BA410" s="27"/>
      <c r="BB410" s="27"/>
      <c r="BC410" s="27"/>
      <c r="BD410" s="27"/>
      <c r="BE410" s="27"/>
      <c r="BF410" s="27"/>
      <c r="BG410" s="27"/>
      <c r="BH410" s="27"/>
      <c r="BI410" s="27"/>
      <c r="BJ410" s="27"/>
      <c r="BK410" s="68"/>
      <c r="BL410" s="36"/>
      <c r="BM410" s="60"/>
      <c r="BN410" s="7"/>
      <c r="BO410" s="7"/>
      <c r="BP410" s="7"/>
    </row>
    <row r="411" spans="3:68" x14ac:dyDescent="0.15">
      <c r="C411">
        <v>400</v>
      </c>
      <c r="D411" s="27"/>
      <c r="E411" s="27"/>
      <c r="F411" s="27"/>
      <c r="G411" s="27"/>
      <c r="H411" s="27"/>
      <c r="I411" s="27"/>
      <c r="J411" s="27"/>
      <c r="K411" s="27"/>
      <c r="L411" s="27"/>
      <c r="M411" s="27"/>
      <c r="N411" s="27"/>
      <c r="O411" s="27"/>
      <c r="P411" s="27"/>
      <c r="Q411" s="27"/>
      <c r="R411" s="27"/>
      <c r="S411" s="27"/>
      <c r="T411" s="27"/>
      <c r="U411" s="27"/>
      <c r="V411" s="27"/>
      <c r="W411" s="27"/>
      <c r="X411" s="27"/>
      <c r="Y411" s="27"/>
      <c r="Z411" s="27"/>
      <c r="AA411" s="27"/>
      <c r="AB411" s="27"/>
      <c r="AC411" s="27"/>
      <c r="AD411" s="27"/>
      <c r="AE411" s="27"/>
      <c r="AF411" s="27"/>
      <c r="AG411" s="27"/>
      <c r="AH411" s="27"/>
      <c r="AI411" s="27"/>
      <c r="AJ411" s="27"/>
      <c r="AK411" s="27"/>
      <c r="AL411" s="27"/>
      <c r="AM411" s="27"/>
      <c r="AN411" s="27"/>
      <c r="AO411" s="27"/>
      <c r="AP411" s="27"/>
      <c r="AQ411" s="27"/>
      <c r="AR411" s="27"/>
      <c r="AS411" s="27"/>
      <c r="AT411" s="27"/>
      <c r="AU411" s="27"/>
      <c r="AV411" s="27"/>
      <c r="AW411" s="27"/>
      <c r="AX411" s="27"/>
      <c r="AY411" s="27"/>
      <c r="AZ411" s="27"/>
      <c r="BA411" s="27"/>
      <c r="BB411" s="27"/>
      <c r="BC411" s="27"/>
      <c r="BD411" s="27"/>
      <c r="BE411" s="27"/>
      <c r="BF411" s="27"/>
      <c r="BG411" s="27"/>
      <c r="BH411" s="27"/>
      <c r="BI411" s="27"/>
      <c r="BJ411" s="27"/>
      <c r="BK411" s="68"/>
      <c r="BL411" s="36"/>
      <c r="BM411" s="60"/>
      <c r="BN411" s="7"/>
      <c r="BO411" s="7"/>
      <c r="BP411" s="7"/>
    </row>
    <row r="412" spans="3:68" x14ac:dyDescent="0.15">
      <c r="C412">
        <v>401</v>
      </c>
      <c r="D412" s="27"/>
      <c r="E412" s="27"/>
      <c r="F412" s="27"/>
      <c r="G412" s="27"/>
      <c r="H412" s="27"/>
      <c r="I412" s="27"/>
      <c r="J412" s="27"/>
      <c r="K412" s="27"/>
      <c r="L412" s="27"/>
      <c r="M412" s="27"/>
      <c r="N412" s="27"/>
      <c r="O412" s="27"/>
      <c r="P412" s="27"/>
      <c r="Q412" s="27"/>
      <c r="R412" s="27"/>
      <c r="S412" s="27"/>
      <c r="T412" s="27"/>
      <c r="U412" s="27"/>
      <c r="V412" s="27"/>
      <c r="W412" s="27"/>
      <c r="X412" s="27"/>
      <c r="Y412" s="27"/>
      <c r="Z412" s="27"/>
      <c r="AA412" s="27"/>
      <c r="AB412" s="27"/>
      <c r="AC412" s="27"/>
      <c r="AD412" s="27"/>
      <c r="AE412" s="27"/>
      <c r="AF412" s="27"/>
      <c r="AG412" s="27"/>
      <c r="AH412" s="27"/>
      <c r="AI412" s="27"/>
      <c r="AJ412" s="27"/>
      <c r="AK412" s="27"/>
      <c r="AL412" s="27"/>
      <c r="AM412" s="27"/>
      <c r="AN412" s="27"/>
      <c r="AO412" s="27"/>
      <c r="AP412" s="27"/>
      <c r="AQ412" s="27"/>
      <c r="AR412" s="27"/>
      <c r="AS412" s="27"/>
      <c r="AT412" s="27"/>
      <c r="AU412" s="27"/>
      <c r="AV412" s="27"/>
      <c r="AW412" s="27"/>
      <c r="AX412" s="27"/>
      <c r="AY412" s="27"/>
      <c r="AZ412" s="27"/>
      <c r="BA412" s="27"/>
      <c r="BB412" s="27"/>
      <c r="BC412" s="27"/>
      <c r="BD412" s="27"/>
      <c r="BE412" s="27"/>
      <c r="BF412" s="27"/>
      <c r="BG412" s="27"/>
      <c r="BH412" s="27"/>
      <c r="BI412" s="27"/>
      <c r="BJ412" s="27"/>
      <c r="BK412" s="68"/>
      <c r="BL412" s="36"/>
      <c r="BM412" s="60"/>
      <c r="BN412" s="7"/>
      <c r="BO412" s="7"/>
      <c r="BP412" s="7"/>
    </row>
    <row r="413" spans="3:68" x14ac:dyDescent="0.15">
      <c r="C413">
        <v>402</v>
      </c>
      <c r="D413" s="27"/>
      <c r="E413" s="27"/>
      <c r="F413" s="27"/>
      <c r="G413" s="27"/>
      <c r="H413" s="27"/>
      <c r="I413" s="27"/>
      <c r="J413" s="27"/>
      <c r="K413" s="27"/>
      <c r="L413" s="27"/>
      <c r="M413" s="27"/>
      <c r="N413" s="27"/>
      <c r="O413" s="27"/>
      <c r="P413" s="27"/>
      <c r="Q413" s="27"/>
      <c r="R413" s="27"/>
      <c r="S413" s="27"/>
      <c r="T413" s="27"/>
      <c r="U413" s="27"/>
      <c r="V413" s="27"/>
      <c r="W413" s="27"/>
      <c r="X413" s="27"/>
      <c r="Y413" s="27"/>
      <c r="Z413" s="27"/>
      <c r="AA413" s="27"/>
      <c r="AB413" s="27"/>
      <c r="AC413" s="27"/>
      <c r="AD413" s="27"/>
      <c r="AE413" s="27"/>
      <c r="AF413" s="27"/>
      <c r="AG413" s="27"/>
      <c r="AH413" s="27"/>
      <c r="AI413" s="27"/>
      <c r="AJ413" s="27"/>
      <c r="AK413" s="27"/>
      <c r="AL413" s="27"/>
      <c r="AM413" s="27"/>
      <c r="AN413" s="27"/>
      <c r="AO413" s="27"/>
      <c r="AP413" s="27"/>
      <c r="AQ413" s="27"/>
      <c r="AR413" s="27"/>
      <c r="AS413" s="27"/>
      <c r="AT413" s="27"/>
      <c r="AU413" s="27"/>
      <c r="AV413" s="27"/>
      <c r="AW413" s="27"/>
      <c r="AX413" s="27"/>
      <c r="AY413" s="27"/>
      <c r="AZ413" s="27"/>
      <c r="BA413" s="27"/>
      <c r="BB413" s="27"/>
      <c r="BC413" s="27"/>
      <c r="BD413" s="27"/>
      <c r="BE413" s="27"/>
      <c r="BF413" s="27"/>
      <c r="BG413" s="27"/>
      <c r="BH413" s="27"/>
      <c r="BI413" s="27"/>
      <c r="BJ413" s="27"/>
      <c r="BK413" s="68"/>
      <c r="BL413" s="36"/>
      <c r="BM413" s="60"/>
      <c r="BN413" s="7"/>
      <c r="BO413" s="7"/>
      <c r="BP413" s="7"/>
    </row>
    <row r="414" spans="3:68" x14ac:dyDescent="0.15">
      <c r="C414">
        <v>403</v>
      </c>
      <c r="D414" s="27"/>
      <c r="E414" s="27"/>
      <c r="F414" s="27"/>
      <c r="G414" s="27"/>
      <c r="H414" s="27"/>
      <c r="I414" s="27"/>
      <c r="J414" s="27"/>
      <c r="K414" s="27"/>
      <c r="L414" s="27"/>
      <c r="M414" s="27"/>
      <c r="N414" s="27"/>
      <c r="O414" s="27"/>
      <c r="P414" s="27"/>
      <c r="Q414" s="27"/>
      <c r="R414" s="27"/>
      <c r="S414" s="27"/>
      <c r="T414" s="27"/>
      <c r="U414" s="27"/>
      <c r="V414" s="27"/>
      <c r="W414" s="27"/>
      <c r="X414" s="27"/>
      <c r="Y414" s="27"/>
      <c r="Z414" s="27"/>
      <c r="AA414" s="27"/>
      <c r="AB414" s="27"/>
      <c r="AC414" s="27"/>
      <c r="AD414" s="27"/>
      <c r="AE414" s="27"/>
      <c r="AF414" s="27"/>
      <c r="AG414" s="27"/>
      <c r="AH414" s="27"/>
      <c r="AI414" s="27"/>
      <c r="AJ414" s="27"/>
      <c r="AK414" s="27"/>
      <c r="AL414" s="27"/>
      <c r="AM414" s="27"/>
      <c r="AN414" s="27"/>
      <c r="AO414" s="27"/>
      <c r="AP414" s="27"/>
      <c r="AQ414" s="27"/>
      <c r="AR414" s="27"/>
      <c r="AS414" s="27"/>
      <c r="AT414" s="27"/>
      <c r="AU414" s="27"/>
      <c r="AV414" s="27"/>
      <c r="AW414" s="27"/>
      <c r="AX414" s="27"/>
      <c r="AY414" s="27"/>
      <c r="AZ414" s="27"/>
      <c r="BA414" s="27"/>
      <c r="BB414" s="27"/>
      <c r="BC414" s="27"/>
      <c r="BD414" s="27"/>
      <c r="BE414" s="27"/>
      <c r="BF414" s="27"/>
      <c r="BG414" s="27"/>
      <c r="BH414" s="27"/>
      <c r="BI414" s="27"/>
      <c r="BJ414" s="27"/>
      <c r="BK414" s="68"/>
      <c r="BL414" s="36"/>
      <c r="BM414" s="60"/>
      <c r="BN414" s="7"/>
      <c r="BO414" s="7"/>
      <c r="BP414" s="7"/>
    </row>
    <row r="415" spans="3:68" x14ac:dyDescent="0.15">
      <c r="C415">
        <v>404</v>
      </c>
      <c r="D415" s="27"/>
      <c r="E415" s="27"/>
      <c r="F415" s="27"/>
      <c r="G415" s="27"/>
      <c r="H415" s="27"/>
      <c r="I415" s="27"/>
      <c r="J415" s="27"/>
      <c r="K415" s="27"/>
      <c r="L415" s="27"/>
      <c r="M415" s="27"/>
      <c r="N415" s="27"/>
      <c r="O415" s="27"/>
      <c r="P415" s="27"/>
      <c r="Q415" s="27"/>
      <c r="R415" s="27"/>
      <c r="S415" s="27"/>
      <c r="T415" s="27"/>
      <c r="U415" s="27"/>
      <c r="V415" s="27"/>
      <c r="W415" s="27"/>
      <c r="X415" s="27"/>
      <c r="Y415" s="27"/>
      <c r="Z415" s="27"/>
      <c r="AA415" s="27"/>
      <c r="AB415" s="27"/>
      <c r="AC415" s="27"/>
      <c r="AD415" s="27"/>
      <c r="AE415" s="27"/>
      <c r="AF415" s="27"/>
      <c r="AG415" s="27"/>
      <c r="AH415" s="27"/>
      <c r="AI415" s="27"/>
      <c r="AJ415" s="27"/>
      <c r="AK415" s="27"/>
      <c r="AL415" s="27"/>
      <c r="AM415" s="27"/>
      <c r="AN415" s="27"/>
      <c r="AO415" s="27"/>
      <c r="AP415" s="27"/>
      <c r="AQ415" s="27"/>
      <c r="AR415" s="27"/>
      <c r="AS415" s="27"/>
      <c r="AT415" s="27"/>
      <c r="AU415" s="27"/>
      <c r="AV415" s="27"/>
      <c r="AW415" s="27"/>
      <c r="AX415" s="27"/>
      <c r="AY415" s="27"/>
      <c r="AZ415" s="27"/>
      <c r="BA415" s="27"/>
      <c r="BB415" s="27"/>
      <c r="BC415" s="27"/>
      <c r="BD415" s="27"/>
      <c r="BE415" s="27"/>
      <c r="BF415" s="27"/>
      <c r="BG415" s="27"/>
      <c r="BH415" s="27"/>
      <c r="BI415" s="27"/>
      <c r="BJ415" s="27"/>
      <c r="BK415" s="68"/>
      <c r="BL415" s="36"/>
      <c r="BM415" s="60"/>
      <c r="BN415" s="7"/>
      <c r="BO415" s="7"/>
      <c r="BP415" s="7"/>
    </row>
    <row r="416" spans="3:68" x14ac:dyDescent="0.15">
      <c r="C416">
        <v>405</v>
      </c>
      <c r="D416" s="27"/>
      <c r="E416" s="27"/>
      <c r="F416" s="27"/>
      <c r="G416" s="27"/>
      <c r="H416" s="27"/>
      <c r="I416" s="27"/>
      <c r="J416" s="27"/>
      <c r="K416" s="27"/>
      <c r="L416" s="27"/>
      <c r="M416" s="27"/>
      <c r="N416" s="27"/>
      <c r="O416" s="27"/>
      <c r="P416" s="27"/>
      <c r="Q416" s="27"/>
      <c r="R416" s="27"/>
      <c r="S416" s="27"/>
      <c r="T416" s="27"/>
      <c r="U416" s="27"/>
      <c r="V416" s="27"/>
      <c r="W416" s="27"/>
      <c r="X416" s="27"/>
      <c r="Y416" s="27"/>
      <c r="Z416" s="27"/>
      <c r="AA416" s="27"/>
      <c r="AB416" s="27"/>
      <c r="AC416" s="27"/>
      <c r="AD416" s="27"/>
      <c r="AE416" s="27"/>
      <c r="AF416" s="27"/>
      <c r="AG416" s="27"/>
      <c r="AH416" s="27"/>
      <c r="AI416" s="27"/>
      <c r="AJ416" s="27"/>
      <c r="AK416" s="27"/>
      <c r="AL416" s="27"/>
      <c r="AM416" s="27"/>
      <c r="AN416" s="27"/>
      <c r="AO416" s="27"/>
      <c r="AP416" s="27"/>
      <c r="AQ416" s="27"/>
      <c r="AR416" s="27"/>
      <c r="AS416" s="27"/>
      <c r="AT416" s="27"/>
      <c r="AU416" s="27"/>
      <c r="AV416" s="27"/>
      <c r="AW416" s="27"/>
      <c r="AX416" s="27"/>
      <c r="AY416" s="27"/>
      <c r="AZ416" s="27"/>
      <c r="BA416" s="27"/>
      <c r="BB416" s="27"/>
      <c r="BC416" s="27"/>
      <c r="BD416" s="27"/>
      <c r="BE416" s="27"/>
      <c r="BF416" s="27"/>
      <c r="BG416" s="27"/>
      <c r="BH416" s="27"/>
      <c r="BI416" s="27"/>
      <c r="BJ416" s="27"/>
      <c r="BK416" s="68"/>
      <c r="BL416" s="36"/>
      <c r="BM416" s="60"/>
      <c r="BN416" s="7"/>
      <c r="BO416" s="7"/>
      <c r="BP416" s="7"/>
    </row>
    <row r="417" spans="3:68" x14ac:dyDescent="0.15">
      <c r="C417">
        <v>406</v>
      </c>
      <c r="D417" s="27"/>
      <c r="E417" s="27"/>
      <c r="F417" s="27"/>
      <c r="G417" s="27"/>
      <c r="H417" s="27"/>
      <c r="I417" s="27"/>
      <c r="J417" s="27"/>
      <c r="K417" s="27"/>
      <c r="L417" s="27"/>
      <c r="M417" s="27"/>
      <c r="N417" s="27"/>
      <c r="O417" s="27"/>
      <c r="P417" s="27"/>
      <c r="Q417" s="27"/>
      <c r="R417" s="27"/>
      <c r="S417" s="27"/>
      <c r="T417" s="27"/>
      <c r="U417" s="27"/>
      <c r="V417" s="27"/>
      <c r="W417" s="27"/>
      <c r="X417" s="27"/>
      <c r="Y417" s="27"/>
      <c r="Z417" s="27"/>
      <c r="AA417" s="27"/>
      <c r="AB417" s="27"/>
      <c r="AC417" s="27"/>
      <c r="AD417" s="27"/>
      <c r="AE417" s="27"/>
      <c r="AF417" s="27"/>
      <c r="AG417" s="27"/>
      <c r="AH417" s="27"/>
      <c r="AI417" s="27"/>
      <c r="AJ417" s="27"/>
      <c r="AK417" s="27"/>
      <c r="AL417" s="27"/>
      <c r="AM417" s="27"/>
      <c r="AN417" s="27"/>
      <c r="AO417" s="27"/>
      <c r="AP417" s="27"/>
      <c r="AQ417" s="27"/>
      <c r="AR417" s="27"/>
      <c r="AS417" s="27"/>
      <c r="AT417" s="27"/>
      <c r="AU417" s="27"/>
      <c r="AV417" s="27"/>
      <c r="AW417" s="27"/>
      <c r="AX417" s="27"/>
      <c r="AY417" s="27"/>
      <c r="AZ417" s="27"/>
      <c r="BA417" s="27"/>
      <c r="BB417" s="27"/>
      <c r="BC417" s="27"/>
      <c r="BD417" s="27"/>
      <c r="BE417" s="27"/>
      <c r="BF417" s="27"/>
      <c r="BG417" s="27"/>
      <c r="BH417" s="27"/>
      <c r="BI417" s="27"/>
      <c r="BJ417" s="27"/>
      <c r="BK417" s="68"/>
      <c r="BL417" s="36"/>
      <c r="BM417" s="60"/>
      <c r="BN417" s="7"/>
      <c r="BO417" s="7"/>
      <c r="BP417" s="7"/>
    </row>
    <row r="418" spans="3:68" x14ac:dyDescent="0.15">
      <c r="C418">
        <v>407</v>
      </c>
      <c r="D418" s="27"/>
      <c r="E418" s="27"/>
      <c r="F418" s="27"/>
      <c r="G418" s="27"/>
      <c r="H418" s="27"/>
      <c r="I418" s="27"/>
      <c r="J418" s="27"/>
      <c r="K418" s="27"/>
      <c r="L418" s="27"/>
      <c r="M418" s="27"/>
      <c r="N418" s="27"/>
      <c r="O418" s="27"/>
      <c r="P418" s="27"/>
      <c r="Q418" s="27"/>
      <c r="R418" s="27"/>
      <c r="S418" s="27"/>
      <c r="T418" s="27"/>
      <c r="U418" s="27"/>
      <c r="V418" s="27"/>
      <c r="W418" s="27"/>
      <c r="X418" s="27"/>
      <c r="Y418" s="27"/>
      <c r="Z418" s="27"/>
      <c r="AA418" s="27"/>
      <c r="AB418" s="27"/>
      <c r="AC418" s="27"/>
      <c r="AD418" s="27"/>
      <c r="AE418" s="27"/>
      <c r="AF418" s="27"/>
      <c r="AG418" s="27"/>
      <c r="AH418" s="27"/>
      <c r="AI418" s="27"/>
      <c r="AJ418" s="27"/>
      <c r="AK418" s="27"/>
      <c r="AL418" s="27"/>
      <c r="AM418" s="27"/>
      <c r="AN418" s="27"/>
      <c r="AO418" s="27"/>
      <c r="AP418" s="27"/>
      <c r="AQ418" s="27"/>
      <c r="AR418" s="27"/>
      <c r="AS418" s="27"/>
      <c r="AT418" s="27"/>
      <c r="AU418" s="27"/>
      <c r="AV418" s="27"/>
      <c r="AW418" s="27"/>
      <c r="AX418" s="27"/>
      <c r="AY418" s="27"/>
      <c r="AZ418" s="27"/>
      <c r="BA418" s="27"/>
      <c r="BB418" s="27"/>
      <c r="BC418" s="27"/>
      <c r="BD418" s="27"/>
      <c r="BE418" s="27"/>
      <c r="BF418" s="27"/>
      <c r="BG418" s="27"/>
      <c r="BH418" s="27"/>
      <c r="BI418" s="27"/>
      <c r="BJ418" s="27"/>
      <c r="BK418" s="68"/>
      <c r="BL418" s="36"/>
      <c r="BM418" s="60"/>
      <c r="BN418" s="7"/>
      <c r="BO418" s="7"/>
      <c r="BP418" s="7"/>
    </row>
    <row r="419" spans="3:68" x14ac:dyDescent="0.15">
      <c r="C419">
        <v>408</v>
      </c>
      <c r="D419" s="27"/>
      <c r="E419" s="27"/>
      <c r="F419" s="27"/>
      <c r="G419" s="27"/>
      <c r="H419" s="27"/>
      <c r="I419" s="27"/>
      <c r="J419" s="27"/>
      <c r="K419" s="27"/>
      <c r="L419" s="27"/>
      <c r="M419" s="27"/>
      <c r="N419" s="27"/>
      <c r="O419" s="27"/>
      <c r="P419" s="27"/>
      <c r="Q419" s="27"/>
      <c r="R419" s="27"/>
      <c r="S419" s="27"/>
      <c r="T419" s="27"/>
      <c r="U419" s="27"/>
      <c r="V419" s="27"/>
      <c r="W419" s="27"/>
      <c r="X419" s="27"/>
      <c r="Y419" s="27"/>
      <c r="Z419" s="27"/>
      <c r="AA419" s="27"/>
      <c r="AB419" s="27"/>
      <c r="AC419" s="27"/>
      <c r="AD419" s="27"/>
      <c r="AE419" s="27"/>
      <c r="AF419" s="27"/>
      <c r="AG419" s="27"/>
      <c r="AH419" s="27"/>
      <c r="AI419" s="27"/>
      <c r="AJ419" s="27"/>
      <c r="AK419" s="27"/>
      <c r="AL419" s="27"/>
      <c r="AM419" s="27"/>
      <c r="AN419" s="27"/>
      <c r="AO419" s="27"/>
      <c r="AP419" s="27"/>
      <c r="AQ419" s="27"/>
      <c r="AR419" s="27"/>
      <c r="AS419" s="27"/>
      <c r="AT419" s="27"/>
      <c r="AU419" s="27"/>
      <c r="AV419" s="27"/>
      <c r="AW419" s="27"/>
      <c r="AX419" s="27"/>
      <c r="AY419" s="27"/>
      <c r="AZ419" s="27"/>
      <c r="BA419" s="27"/>
      <c r="BB419" s="27"/>
      <c r="BC419" s="27"/>
      <c r="BD419" s="27"/>
      <c r="BE419" s="27"/>
      <c r="BF419" s="27"/>
      <c r="BG419" s="27"/>
      <c r="BH419" s="27"/>
      <c r="BI419" s="27"/>
      <c r="BJ419" s="27"/>
      <c r="BK419" s="68"/>
      <c r="BL419" s="36"/>
      <c r="BM419" s="60"/>
      <c r="BN419" s="7"/>
      <c r="BO419" s="7"/>
      <c r="BP419" s="7"/>
    </row>
    <row r="420" spans="3:68" x14ac:dyDescent="0.15">
      <c r="C420">
        <v>409</v>
      </c>
      <c r="D420" s="27"/>
      <c r="E420" s="27"/>
      <c r="F420" s="27"/>
      <c r="G420" s="27"/>
      <c r="H420" s="27"/>
      <c r="I420" s="27"/>
      <c r="J420" s="27"/>
      <c r="K420" s="27"/>
      <c r="L420" s="27"/>
      <c r="M420" s="27"/>
      <c r="N420" s="27"/>
      <c r="O420" s="27"/>
      <c r="P420" s="27"/>
      <c r="Q420" s="27"/>
      <c r="R420" s="27"/>
      <c r="S420" s="27"/>
      <c r="T420" s="27"/>
      <c r="U420" s="27"/>
      <c r="V420" s="27"/>
      <c r="W420" s="27"/>
      <c r="X420" s="27"/>
      <c r="Y420" s="27"/>
      <c r="Z420" s="27"/>
      <c r="AA420" s="27"/>
      <c r="AB420" s="27"/>
      <c r="AC420" s="27"/>
      <c r="AD420" s="27"/>
      <c r="AE420" s="27"/>
      <c r="AF420" s="27"/>
      <c r="AG420" s="27"/>
      <c r="AH420" s="27"/>
      <c r="AI420" s="27"/>
      <c r="AJ420" s="27"/>
      <c r="AK420" s="27"/>
      <c r="AL420" s="27"/>
      <c r="AM420" s="27"/>
      <c r="AN420" s="27"/>
      <c r="AO420" s="27"/>
      <c r="AP420" s="27"/>
      <c r="AQ420" s="27"/>
      <c r="AR420" s="27"/>
      <c r="AS420" s="27"/>
      <c r="AT420" s="27"/>
      <c r="AU420" s="27"/>
      <c r="AV420" s="27"/>
      <c r="AW420" s="27"/>
      <c r="AX420" s="27"/>
      <c r="AY420" s="27"/>
      <c r="AZ420" s="27"/>
      <c r="BA420" s="27"/>
      <c r="BB420" s="27"/>
      <c r="BC420" s="27"/>
      <c r="BD420" s="27"/>
      <c r="BE420" s="27"/>
      <c r="BF420" s="27"/>
      <c r="BG420" s="27"/>
      <c r="BH420" s="27"/>
      <c r="BI420" s="27"/>
      <c r="BJ420" s="27"/>
      <c r="BK420" s="68"/>
      <c r="BL420" s="36"/>
      <c r="BM420" s="60"/>
      <c r="BN420" s="7"/>
      <c r="BO420" s="7"/>
      <c r="BP420" s="7"/>
    </row>
    <row r="421" spans="3:68" x14ac:dyDescent="0.15">
      <c r="C421">
        <v>410</v>
      </c>
      <c r="D421" s="27"/>
      <c r="E421" s="27"/>
      <c r="F421" s="27"/>
      <c r="G421" s="27"/>
      <c r="H421" s="27"/>
      <c r="I421" s="27"/>
      <c r="J421" s="27"/>
      <c r="K421" s="27"/>
      <c r="L421" s="27"/>
      <c r="M421" s="27"/>
      <c r="N421" s="27"/>
      <c r="O421" s="27"/>
      <c r="P421" s="27"/>
      <c r="Q421" s="27"/>
      <c r="R421" s="27"/>
      <c r="S421" s="27"/>
      <c r="T421" s="27"/>
      <c r="U421" s="27"/>
      <c r="V421" s="27"/>
      <c r="W421" s="27"/>
      <c r="X421" s="27"/>
      <c r="Y421" s="27"/>
      <c r="Z421" s="27"/>
      <c r="AA421" s="27"/>
      <c r="AB421" s="27"/>
      <c r="AC421" s="27"/>
      <c r="AD421" s="27"/>
      <c r="AE421" s="27"/>
      <c r="AF421" s="27"/>
      <c r="AG421" s="27"/>
      <c r="AH421" s="27"/>
      <c r="AI421" s="27"/>
      <c r="AJ421" s="27"/>
      <c r="AK421" s="27"/>
      <c r="AL421" s="27"/>
      <c r="AM421" s="27"/>
      <c r="AN421" s="27"/>
      <c r="AO421" s="27"/>
      <c r="AP421" s="27"/>
      <c r="AQ421" s="27"/>
      <c r="AR421" s="27"/>
      <c r="AS421" s="27"/>
      <c r="AT421" s="27"/>
      <c r="AU421" s="27"/>
      <c r="AV421" s="27"/>
      <c r="AW421" s="27"/>
      <c r="AX421" s="27"/>
      <c r="AY421" s="27"/>
      <c r="AZ421" s="27"/>
      <c r="BA421" s="27"/>
      <c r="BB421" s="27"/>
      <c r="BC421" s="27"/>
      <c r="BD421" s="27"/>
      <c r="BE421" s="27"/>
      <c r="BF421" s="27"/>
      <c r="BG421" s="27"/>
      <c r="BH421" s="27"/>
      <c r="BI421" s="27"/>
      <c r="BJ421" s="27"/>
      <c r="BK421" s="68"/>
      <c r="BL421" s="36"/>
      <c r="BM421" s="60"/>
      <c r="BN421" s="7"/>
      <c r="BO421" s="7"/>
      <c r="BP421" s="7"/>
    </row>
    <row r="422" spans="3:68" x14ac:dyDescent="0.15">
      <c r="C422">
        <v>411</v>
      </c>
      <c r="D422" s="27"/>
      <c r="E422" s="27"/>
      <c r="F422" s="27"/>
      <c r="G422" s="27"/>
      <c r="H422" s="27"/>
      <c r="I422" s="27"/>
      <c r="J422" s="27"/>
      <c r="K422" s="27"/>
      <c r="L422" s="27"/>
      <c r="M422" s="27"/>
      <c r="N422" s="27"/>
      <c r="O422" s="27"/>
      <c r="P422" s="27"/>
      <c r="Q422" s="27"/>
      <c r="R422" s="27"/>
      <c r="S422" s="27"/>
      <c r="T422" s="27"/>
      <c r="U422" s="27"/>
      <c r="V422" s="27"/>
      <c r="W422" s="27"/>
      <c r="X422" s="27"/>
      <c r="Y422" s="27"/>
      <c r="Z422" s="27"/>
      <c r="AA422" s="27"/>
      <c r="AB422" s="27"/>
      <c r="AC422" s="27"/>
      <c r="AD422" s="27"/>
      <c r="AE422" s="27"/>
      <c r="AF422" s="27"/>
      <c r="AG422" s="27"/>
      <c r="AH422" s="27"/>
      <c r="AI422" s="27"/>
      <c r="AJ422" s="27"/>
      <c r="AK422" s="27"/>
      <c r="AL422" s="27"/>
      <c r="AM422" s="27"/>
      <c r="AN422" s="27"/>
      <c r="AO422" s="27"/>
      <c r="AP422" s="27"/>
      <c r="AQ422" s="27"/>
      <c r="AR422" s="27"/>
      <c r="AS422" s="27"/>
      <c r="AT422" s="27"/>
      <c r="AU422" s="27"/>
      <c r="AV422" s="27"/>
      <c r="AW422" s="27"/>
      <c r="AX422" s="27"/>
      <c r="AY422" s="27"/>
      <c r="AZ422" s="27"/>
      <c r="BA422" s="27"/>
      <c r="BB422" s="27"/>
      <c r="BC422" s="27"/>
      <c r="BD422" s="27"/>
      <c r="BE422" s="27"/>
      <c r="BF422" s="27"/>
      <c r="BG422" s="27"/>
      <c r="BH422" s="27"/>
      <c r="BI422" s="27"/>
      <c r="BJ422" s="27"/>
      <c r="BK422" s="68"/>
      <c r="BL422" s="36"/>
      <c r="BM422" s="60"/>
      <c r="BN422" s="7"/>
      <c r="BO422" s="7"/>
      <c r="BP422" s="7"/>
    </row>
    <row r="423" spans="3:68" x14ac:dyDescent="0.15">
      <c r="C423">
        <v>412</v>
      </c>
      <c r="D423" s="27"/>
      <c r="E423" s="27"/>
      <c r="F423" s="27"/>
      <c r="G423" s="27"/>
      <c r="H423" s="27"/>
      <c r="I423" s="27"/>
      <c r="J423" s="27"/>
      <c r="K423" s="27"/>
      <c r="L423" s="27"/>
      <c r="M423" s="27"/>
      <c r="N423" s="27"/>
      <c r="O423" s="27"/>
      <c r="P423" s="27"/>
      <c r="Q423" s="27"/>
      <c r="R423" s="27"/>
      <c r="S423" s="27"/>
      <c r="T423" s="27"/>
      <c r="U423" s="27"/>
      <c r="V423" s="27"/>
      <c r="W423" s="27"/>
      <c r="X423" s="27"/>
      <c r="Y423" s="27"/>
      <c r="Z423" s="27"/>
      <c r="AA423" s="27"/>
      <c r="AB423" s="27"/>
      <c r="AC423" s="27"/>
      <c r="AD423" s="27"/>
      <c r="AE423" s="27"/>
      <c r="AF423" s="27"/>
      <c r="AG423" s="27"/>
      <c r="AH423" s="27"/>
      <c r="AI423" s="27"/>
      <c r="AJ423" s="27"/>
      <c r="AK423" s="27"/>
      <c r="AL423" s="27"/>
      <c r="AM423" s="27"/>
      <c r="AN423" s="27"/>
      <c r="AO423" s="27"/>
      <c r="AP423" s="27"/>
      <c r="AQ423" s="27"/>
      <c r="AR423" s="27"/>
      <c r="AS423" s="27"/>
      <c r="AT423" s="27"/>
      <c r="AU423" s="27"/>
      <c r="AV423" s="27"/>
      <c r="AW423" s="27"/>
      <c r="AX423" s="27"/>
      <c r="AY423" s="27"/>
      <c r="AZ423" s="27"/>
      <c r="BA423" s="27"/>
      <c r="BB423" s="27"/>
      <c r="BC423" s="27"/>
      <c r="BD423" s="27"/>
      <c r="BE423" s="27"/>
      <c r="BF423" s="27"/>
      <c r="BG423" s="27"/>
      <c r="BH423" s="27"/>
      <c r="BI423" s="27"/>
      <c r="BJ423" s="27"/>
      <c r="BK423" s="68"/>
      <c r="BL423" s="36"/>
      <c r="BM423" s="60"/>
      <c r="BN423" s="7"/>
      <c r="BO423" s="7"/>
      <c r="BP423" s="7"/>
    </row>
    <row r="424" spans="3:68" x14ac:dyDescent="0.15">
      <c r="C424">
        <v>413</v>
      </c>
      <c r="D424" s="27"/>
      <c r="E424" s="27"/>
      <c r="F424" s="27"/>
      <c r="G424" s="27"/>
      <c r="H424" s="27"/>
      <c r="I424" s="27"/>
      <c r="J424" s="27"/>
      <c r="K424" s="27"/>
      <c r="L424" s="27"/>
      <c r="M424" s="27"/>
      <c r="N424" s="27"/>
      <c r="O424" s="27"/>
      <c r="P424" s="27"/>
      <c r="Q424" s="27"/>
      <c r="R424" s="27"/>
      <c r="S424" s="27"/>
      <c r="T424" s="27"/>
      <c r="U424" s="27"/>
      <c r="V424" s="27"/>
      <c r="W424" s="27"/>
      <c r="X424" s="27"/>
      <c r="Y424" s="27"/>
      <c r="Z424" s="27"/>
      <c r="AA424" s="27"/>
      <c r="AB424" s="27"/>
      <c r="AC424" s="27"/>
      <c r="AD424" s="27"/>
      <c r="AE424" s="27"/>
      <c r="AF424" s="27"/>
      <c r="AG424" s="27"/>
      <c r="AH424" s="27"/>
      <c r="AI424" s="27"/>
      <c r="AJ424" s="27"/>
      <c r="AK424" s="27"/>
      <c r="AL424" s="27"/>
      <c r="AM424" s="27"/>
      <c r="AN424" s="27"/>
      <c r="AO424" s="27"/>
      <c r="AP424" s="27"/>
      <c r="AQ424" s="27"/>
      <c r="AR424" s="27"/>
      <c r="AS424" s="27"/>
      <c r="AT424" s="27"/>
      <c r="AU424" s="27"/>
      <c r="AV424" s="27"/>
      <c r="AW424" s="27"/>
      <c r="AX424" s="27"/>
      <c r="AY424" s="27"/>
      <c r="AZ424" s="27"/>
      <c r="BA424" s="27"/>
      <c r="BB424" s="27"/>
      <c r="BC424" s="27"/>
      <c r="BD424" s="27"/>
      <c r="BE424" s="27"/>
      <c r="BF424" s="27"/>
      <c r="BG424" s="27"/>
      <c r="BH424" s="27"/>
      <c r="BI424" s="27"/>
      <c r="BJ424" s="27"/>
      <c r="BK424" s="68"/>
      <c r="BL424" s="36"/>
      <c r="BM424" s="60"/>
      <c r="BN424" s="7"/>
      <c r="BO424" s="7"/>
      <c r="BP424" s="7"/>
    </row>
    <row r="425" spans="3:68" x14ac:dyDescent="0.15">
      <c r="C425">
        <v>414</v>
      </c>
      <c r="D425" s="27"/>
      <c r="E425" s="27"/>
      <c r="F425" s="27"/>
      <c r="G425" s="27"/>
      <c r="H425" s="27"/>
      <c r="I425" s="27"/>
      <c r="J425" s="27"/>
      <c r="K425" s="27"/>
      <c r="L425" s="27"/>
      <c r="M425" s="27"/>
      <c r="N425" s="27"/>
      <c r="O425" s="27"/>
      <c r="P425" s="27"/>
      <c r="Q425" s="27"/>
      <c r="R425" s="27"/>
      <c r="S425" s="27"/>
      <c r="T425" s="27"/>
      <c r="U425" s="27"/>
      <c r="V425" s="27"/>
      <c r="W425" s="27"/>
      <c r="X425" s="27"/>
      <c r="Y425" s="27"/>
      <c r="Z425" s="27"/>
      <c r="AA425" s="27"/>
      <c r="AB425" s="27"/>
      <c r="AC425" s="27"/>
      <c r="AD425" s="27"/>
      <c r="AE425" s="27"/>
      <c r="AF425" s="27"/>
      <c r="AG425" s="27"/>
      <c r="AH425" s="27"/>
      <c r="AI425" s="27"/>
      <c r="AJ425" s="27"/>
      <c r="AK425" s="27"/>
      <c r="AL425" s="27"/>
      <c r="AM425" s="27"/>
      <c r="AN425" s="27"/>
      <c r="AO425" s="27"/>
      <c r="AP425" s="27"/>
      <c r="AQ425" s="27"/>
      <c r="AR425" s="27"/>
      <c r="AS425" s="27"/>
      <c r="AT425" s="27"/>
      <c r="AU425" s="27"/>
      <c r="AV425" s="27"/>
      <c r="AW425" s="27"/>
      <c r="AX425" s="27"/>
      <c r="AY425" s="27"/>
      <c r="AZ425" s="27"/>
      <c r="BA425" s="27"/>
      <c r="BB425" s="27"/>
      <c r="BC425" s="27"/>
      <c r="BD425" s="27"/>
      <c r="BE425" s="27"/>
      <c r="BF425" s="27"/>
      <c r="BG425" s="27"/>
      <c r="BH425" s="27"/>
      <c r="BI425" s="27"/>
      <c r="BJ425" s="27"/>
      <c r="BK425" s="68"/>
      <c r="BL425" s="36"/>
      <c r="BM425" s="60"/>
      <c r="BN425" s="7"/>
      <c r="BO425" s="7"/>
      <c r="BP425" s="7"/>
    </row>
    <row r="426" spans="3:68" x14ac:dyDescent="0.15">
      <c r="C426">
        <v>415</v>
      </c>
      <c r="D426" s="27"/>
      <c r="E426" s="27"/>
      <c r="F426" s="27"/>
      <c r="G426" s="27"/>
      <c r="H426" s="27"/>
      <c r="I426" s="27"/>
      <c r="J426" s="27"/>
      <c r="K426" s="27"/>
      <c r="L426" s="27"/>
      <c r="M426" s="27"/>
      <c r="N426" s="27"/>
      <c r="O426" s="27"/>
      <c r="P426" s="27"/>
      <c r="Q426" s="27"/>
      <c r="R426" s="27"/>
      <c r="S426" s="27"/>
      <c r="T426" s="27"/>
      <c r="U426" s="27"/>
      <c r="V426" s="27"/>
      <c r="W426" s="27"/>
      <c r="X426" s="27"/>
      <c r="Y426" s="27"/>
      <c r="Z426" s="27"/>
      <c r="AA426" s="27"/>
      <c r="AB426" s="27"/>
      <c r="AC426" s="27"/>
      <c r="AD426" s="27"/>
      <c r="AE426" s="27"/>
      <c r="AF426" s="27"/>
      <c r="AG426" s="27"/>
      <c r="AH426" s="27"/>
      <c r="AI426" s="27"/>
      <c r="AJ426" s="27"/>
      <c r="AK426" s="27"/>
      <c r="AL426" s="27"/>
      <c r="AM426" s="27"/>
      <c r="AN426" s="27"/>
      <c r="AO426" s="27"/>
      <c r="AP426" s="27"/>
      <c r="AQ426" s="27"/>
      <c r="AR426" s="27"/>
      <c r="AS426" s="27"/>
      <c r="AT426" s="27"/>
      <c r="AU426" s="27"/>
      <c r="AV426" s="27"/>
      <c r="AW426" s="27"/>
      <c r="AX426" s="27"/>
      <c r="AY426" s="27"/>
      <c r="AZ426" s="27"/>
      <c r="BA426" s="27"/>
      <c r="BB426" s="27"/>
      <c r="BC426" s="27"/>
      <c r="BD426" s="27"/>
      <c r="BE426" s="27"/>
      <c r="BF426" s="27"/>
      <c r="BG426" s="27"/>
      <c r="BH426" s="27"/>
      <c r="BI426" s="27"/>
      <c r="BJ426" s="27"/>
      <c r="BK426" s="68"/>
      <c r="BL426" s="36"/>
      <c r="BM426" s="60"/>
      <c r="BN426" s="7"/>
      <c r="BO426" s="7"/>
      <c r="BP426" s="7"/>
    </row>
    <row r="427" spans="3:68" x14ac:dyDescent="0.15">
      <c r="C427">
        <v>416</v>
      </c>
      <c r="D427" s="27"/>
      <c r="E427" s="27"/>
      <c r="F427" s="27"/>
      <c r="G427" s="27"/>
      <c r="H427" s="27"/>
      <c r="I427" s="27"/>
      <c r="J427" s="27"/>
      <c r="K427" s="27"/>
      <c r="L427" s="27"/>
      <c r="M427" s="27"/>
      <c r="N427" s="27"/>
      <c r="O427" s="27"/>
      <c r="P427" s="27"/>
      <c r="Q427" s="27"/>
      <c r="R427" s="27"/>
      <c r="S427" s="27"/>
      <c r="T427" s="27"/>
      <c r="U427" s="27"/>
      <c r="V427" s="27"/>
      <c r="W427" s="27"/>
      <c r="X427" s="27"/>
      <c r="Y427" s="27"/>
      <c r="Z427" s="27"/>
      <c r="AA427" s="27"/>
      <c r="AB427" s="27"/>
      <c r="AC427" s="27"/>
      <c r="AD427" s="27"/>
      <c r="AE427" s="27"/>
      <c r="AF427" s="27"/>
      <c r="AG427" s="27"/>
      <c r="AH427" s="27"/>
      <c r="AI427" s="27"/>
      <c r="AJ427" s="27"/>
      <c r="AK427" s="27"/>
      <c r="AL427" s="27"/>
      <c r="AM427" s="27"/>
      <c r="AN427" s="27"/>
      <c r="AO427" s="27"/>
      <c r="AP427" s="27"/>
      <c r="AQ427" s="27"/>
      <c r="AR427" s="27"/>
      <c r="AS427" s="27"/>
      <c r="AT427" s="27"/>
      <c r="AU427" s="27"/>
      <c r="AV427" s="27"/>
      <c r="AW427" s="27"/>
      <c r="AX427" s="27"/>
      <c r="AY427" s="27"/>
      <c r="AZ427" s="27"/>
      <c r="BA427" s="27"/>
      <c r="BB427" s="27"/>
      <c r="BC427" s="27"/>
      <c r="BD427" s="27"/>
      <c r="BE427" s="27"/>
      <c r="BF427" s="27"/>
      <c r="BG427" s="27"/>
      <c r="BH427" s="27"/>
      <c r="BI427" s="27"/>
      <c r="BJ427" s="27"/>
      <c r="BK427" s="68"/>
      <c r="BL427" s="36"/>
      <c r="BM427" s="60"/>
      <c r="BN427" s="7"/>
      <c r="BO427" s="7"/>
      <c r="BP427" s="7"/>
    </row>
    <row r="428" spans="3:68" x14ac:dyDescent="0.15">
      <c r="C428">
        <v>417</v>
      </c>
      <c r="D428" s="27"/>
      <c r="E428" s="27"/>
      <c r="F428" s="27"/>
      <c r="G428" s="27"/>
      <c r="H428" s="27"/>
      <c r="I428" s="27"/>
      <c r="J428" s="27"/>
      <c r="K428" s="27"/>
      <c r="L428" s="27"/>
      <c r="M428" s="27"/>
      <c r="N428" s="27"/>
      <c r="O428" s="27"/>
      <c r="P428" s="27"/>
      <c r="Q428" s="27"/>
      <c r="R428" s="27"/>
      <c r="S428" s="27"/>
      <c r="T428" s="27"/>
      <c r="U428" s="27"/>
      <c r="V428" s="27"/>
      <c r="W428" s="27"/>
      <c r="X428" s="27"/>
      <c r="Y428" s="27"/>
      <c r="Z428" s="27"/>
      <c r="AA428" s="27"/>
      <c r="AB428" s="27"/>
      <c r="AC428" s="27"/>
      <c r="AD428" s="27"/>
      <c r="AE428" s="27"/>
      <c r="AF428" s="27"/>
      <c r="AG428" s="27"/>
      <c r="AH428" s="27"/>
      <c r="AI428" s="27"/>
      <c r="AJ428" s="27"/>
      <c r="AK428" s="27"/>
      <c r="AL428" s="27"/>
      <c r="AM428" s="27"/>
      <c r="AN428" s="27"/>
      <c r="AO428" s="27"/>
      <c r="AP428" s="27"/>
      <c r="AQ428" s="27"/>
      <c r="AR428" s="27"/>
      <c r="AS428" s="27"/>
      <c r="AT428" s="27"/>
      <c r="AU428" s="27"/>
      <c r="AV428" s="27"/>
      <c r="AW428" s="27"/>
      <c r="AX428" s="27"/>
      <c r="AY428" s="27"/>
      <c r="AZ428" s="27"/>
      <c r="BA428" s="27"/>
      <c r="BB428" s="27"/>
      <c r="BC428" s="27"/>
      <c r="BD428" s="27"/>
      <c r="BE428" s="27"/>
      <c r="BF428" s="27"/>
      <c r="BG428" s="27"/>
      <c r="BH428" s="27"/>
      <c r="BI428" s="27"/>
      <c r="BJ428" s="27"/>
      <c r="BK428" s="68"/>
      <c r="BL428" s="36"/>
      <c r="BM428" s="60"/>
      <c r="BN428" s="7"/>
      <c r="BO428" s="7"/>
      <c r="BP428" s="7"/>
    </row>
    <row r="429" spans="3:68" x14ac:dyDescent="0.15">
      <c r="C429">
        <v>418</v>
      </c>
      <c r="D429" s="27"/>
      <c r="E429" s="27"/>
      <c r="F429" s="27"/>
      <c r="G429" s="27"/>
      <c r="H429" s="27"/>
      <c r="I429" s="27"/>
      <c r="J429" s="27"/>
      <c r="K429" s="27"/>
      <c r="L429" s="27"/>
      <c r="M429" s="27"/>
      <c r="N429" s="27"/>
      <c r="O429" s="27"/>
      <c r="P429" s="27"/>
      <c r="Q429" s="27"/>
      <c r="R429" s="27"/>
      <c r="S429" s="27"/>
      <c r="T429" s="27"/>
      <c r="U429" s="27"/>
      <c r="V429" s="27"/>
      <c r="W429" s="27"/>
      <c r="X429" s="27"/>
      <c r="Y429" s="27"/>
      <c r="Z429" s="27"/>
      <c r="AA429" s="27"/>
      <c r="AB429" s="27"/>
      <c r="AC429" s="27"/>
      <c r="AD429" s="27"/>
      <c r="AE429" s="27"/>
      <c r="AF429" s="27"/>
      <c r="AG429" s="27"/>
      <c r="AH429" s="27"/>
      <c r="AI429" s="27"/>
      <c r="AJ429" s="27"/>
      <c r="AK429" s="27"/>
      <c r="AL429" s="27"/>
      <c r="AM429" s="27"/>
      <c r="AN429" s="27"/>
      <c r="AO429" s="27"/>
      <c r="AP429" s="27"/>
      <c r="AQ429" s="27"/>
      <c r="AR429" s="27"/>
      <c r="AS429" s="27"/>
      <c r="AT429" s="27"/>
      <c r="AU429" s="27"/>
      <c r="AV429" s="27"/>
      <c r="AW429" s="27"/>
      <c r="AX429" s="27"/>
      <c r="AY429" s="27"/>
      <c r="AZ429" s="27"/>
      <c r="BA429" s="27"/>
      <c r="BB429" s="27"/>
      <c r="BC429" s="27"/>
      <c r="BD429" s="27"/>
      <c r="BE429" s="27"/>
      <c r="BF429" s="27"/>
      <c r="BG429" s="27"/>
      <c r="BH429" s="27"/>
      <c r="BI429" s="27"/>
      <c r="BJ429" s="27"/>
      <c r="BK429" s="68"/>
      <c r="BL429" s="36"/>
      <c r="BM429" s="60"/>
      <c r="BN429" s="7"/>
      <c r="BO429" s="7"/>
      <c r="BP429" s="7"/>
    </row>
    <row r="430" spans="3:68" x14ac:dyDescent="0.15">
      <c r="C430">
        <v>419</v>
      </c>
      <c r="D430" s="27"/>
      <c r="E430" s="27"/>
      <c r="F430" s="27"/>
      <c r="G430" s="27"/>
      <c r="H430" s="27"/>
      <c r="I430" s="27"/>
      <c r="J430" s="27"/>
      <c r="K430" s="27"/>
      <c r="L430" s="27"/>
      <c r="M430" s="27"/>
      <c r="N430" s="27"/>
      <c r="O430" s="27"/>
      <c r="P430" s="27"/>
      <c r="Q430" s="27"/>
      <c r="R430" s="27"/>
      <c r="S430" s="27"/>
      <c r="T430" s="27"/>
      <c r="U430" s="27"/>
      <c r="V430" s="27"/>
      <c r="W430" s="27"/>
      <c r="X430" s="27"/>
      <c r="Y430" s="27"/>
      <c r="Z430" s="27"/>
      <c r="AA430" s="27"/>
      <c r="AB430" s="27"/>
      <c r="AC430" s="27"/>
      <c r="AD430" s="27"/>
      <c r="AE430" s="27"/>
      <c r="AF430" s="27"/>
      <c r="AG430" s="27"/>
      <c r="AH430" s="27"/>
      <c r="AI430" s="27"/>
      <c r="AJ430" s="27"/>
      <c r="AK430" s="27"/>
      <c r="AL430" s="27"/>
      <c r="AM430" s="27"/>
      <c r="AN430" s="27"/>
      <c r="AO430" s="27"/>
      <c r="AP430" s="27"/>
      <c r="AQ430" s="27"/>
      <c r="AR430" s="27"/>
      <c r="AS430" s="27"/>
      <c r="AT430" s="27"/>
      <c r="AU430" s="27"/>
      <c r="AV430" s="27"/>
      <c r="AW430" s="27"/>
      <c r="AX430" s="27"/>
      <c r="AY430" s="27"/>
      <c r="AZ430" s="27"/>
      <c r="BA430" s="27"/>
      <c r="BB430" s="27"/>
      <c r="BC430" s="27"/>
      <c r="BD430" s="27"/>
      <c r="BE430" s="27"/>
      <c r="BF430" s="27"/>
      <c r="BG430" s="27"/>
      <c r="BH430" s="27"/>
      <c r="BI430" s="27"/>
      <c r="BJ430" s="27"/>
      <c r="BK430" s="68"/>
      <c r="BL430" s="36"/>
      <c r="BM430" s="60"/>
      <c r="BN430" s="7"/>
      <c r="BO430" s="7"/>
      <c r="BP430" s="7"/>
    </row>
    <row r="431" spans="3:68" x14ac:dyDescent="0.15">
      <c r="C431">
        <v>420</v>
      </c>
      <c r="D431" s="27"/>
      <c r="E431" s="27"/>
      <c r="F431" s="27"/>
      <c r="G431" s="27"/>
      <c r="H431" s="27"/>
      <c r="I431" s="27"/>
      <c r="J431" s="27"/>
      <c r="K431" s="27"/>
      <c r="L431" s="27"/>
      <c r="M431" s="27"/>
      <c r="N431" s="27"/>
      <c r="O431" s="27"/>
      <c r="P431" s="27"/>
      <c r="Q431" s="27"/>
      <c r="R431" s="27"/>
      <c r="S431" s="27"/>
      <c r="T431" s="27"/>
      <c r="U431" s="27"/>
      <c r="V431" s="27"/>
      <c r="W431" s="27"/>
      <c r="X431" s="27"/>
      <c r="Y431" s="27"/>
      <c r="Z431" s="27"/>
      <c r="AA431" s="27"/>
      <c r="AB431" s="27"/>
      <c r="AC431" s="27"/>
      <c r="AD431" s="27"/>
      <c r="AE431" s="27"/>
      <c r="AF431" s="27"/>
      <c r="AG431" s="27"/>
      <c r="AH431" s="27"/>
      <c r="AI431" s="27"/>
      <c r="AJ431" s="27"/>
      <c r="AK431" s="27"/>
      <c r="AL431" s="27"/>
      <c r="AM431" s="27"/>
      <c r="AN431" s="27"/>
      <c r="AO431" s="27"/>
      <c r="AP431" s="27"/>
      <c r="AQ431" s="27"/>
      <c r="AR431" s="27"/>
      <c r="AS431" s="27"/>
      <c r="AT431" s="27"/>
      <c r="AU431" s="27"/>
      <c r="AV431" s="27"/>
      <c r="AW431" s="27"/>
      <c r="AX431" s="27"/>
      <c r="AY431" s="27"/>
      <c r="AZ431" s="27"/>
      <c r="BA431" s="27"/>
      <c r="BB431" s="27"/>
      <c r="BC431" s="27"/>
      <c r="BD431" s="27"/>
      <c r="BE431" s="27"/>
      <c r="BF431" s="27"/>
      <c r="BG431" s="27"/>
      <c r="BH431" s="27"/>
      <c r="BI431" s="27"/>
      <c r="BJ431" s="27"/>
      <c r="BK431" s="68"/>
      <c r="BL431" s="36"/>
      <c r="BM431" s="60"/>
      <c r="BN431" s="7"/>
      <c r="BO431" s="7"/>
      <c r="BP431" s="7"/>
    </row>
    <row r="432" spans="3:68" x14ac:dyDescent="0.15">
      <c r="C432">
        <v>421</v>
      </c>
      <c r="D432" s="27"/>
      <c r="E432" s="27"/>
      <c r="F432" s="27"/>
      <c r="G432" s="27"/>
      <c r="H432" s="27"/>
      <c r="I432" s="27"/>
      <c r="J432" s="27"/>
      <c r="K432" s="27"/>
      <c r="L432" s="27"/>
      <c r="M432" s="27"/>
      <c r="N432" s="27"/>
      <c r="O432" s="27"/>
      <c r="P432" s="27"/>
      <c r="Q432" s="27"/>
      <c r="R432" s="27"/>
      <c r="S432" s="27"/>
      <c r="T432" s="27"/>
      <c r="U432" s="27"/>
      <c r="V432" s="27"/>
      <c r="W432" s="27"/>
      <c r="X432" s="27"/>
      <c r="Y432" s="27"/>
      <c r="Z432" s="27"/>
      <c r="AA432" s="27"/>
      <c r="AB432" s="27"/>
      <c r="AC432" s="27"/>
      <c r="AD432" s="27"/>
      <c r="AE432" s="27"/>
      <c r="AF432" s="27"/>
      <c r="AG432" s="27"/>
      <c r="AH432" s="27"/>
      <c r="AI432" s="27"/>
      <c r="AJ432" s="27"/>
      <c r="AK432" s="27"/>
      <c r="AL432" s="27"/>
      <c r="AM432" s="27"/>
      <c r="AN432" s="27"/>
      <c r="AO432" s="27"/>
      <c r="AP432" s="27"/>
      <c r="AQ432" s="27"/>
      <c r="AR432" s="27"/>
      <c r="AS432" s="27"/>
      <c r="AT432" s="27"/>
      <c r="AU432" s="27"/>
      <c r="AV432" s="27"/>
      <c r="AW432" s="27"/>
      <c r="AX432" s="27"/>
      <c r="AY432" s="27"/>
      <c r="AZ432" s="27"/>
      <c r="BA432" s="27"/>
      <c r="BB432" s="27"/>
      <c r="BC432" s="27"/>
      <c r="BD432" s="27"/>
      <c r="BE432" s="27"/>
      <c r="BF432" s="27"/>
      <c r="BG432" s="27"/>
      <c r="BH432" s="27"/>
      <c r="BI432" s="27"/>
      <c r="BJ432" s="27"/>
      <c r="BK432" s="68"/>
      <c r="BL432" s="36"/>
      <c r="BM432" s="60"/>
      <c r="BN432" s="7"/>
      <c r="BO432" s="7"/>
      <c r="BP432" s="7"/>
    </row>
    <row r="433" spans="3:68" x14ac:dyDescent="0.15">
      <c r="C433">
        <v>422</v>
      </c>
      <c r="D433" s="27"/>
      <c r="E433" s="27"/>
      <c r="F433" s="27"/>
      <c r="G433" s="27"/>
      <c r="H433" s="27"/>
      <c r="I433" s="27"/>
      <c r="J433" s="27"/>
      <c r="K433" s="27"/>
      <c r="L433" s="27"/>
      <c r="M433" s="27"/>
      <c r="N433" s="27"/>
      <c r="O433" s="27"/>
      <c r="P433" s="27"/>
      <c r="Q433" s="27"/>
      <c r="R433" s="27"/>
      <c r="S433" s="27"/>
      <c r="T433" s="27"/>
      <c r="U433" s="27"/>
      <c r="V433" s="27"/>
      <c r="W433" s="27"/>
      <c r="X433" s="27"/>
      <c r="Y433" s="27"/>
      <c r="Z433" s="27"/>
      <c r="AA433" s="27"/>
      <c r="AB433" s="27"/>
      <c r="AC433" s="27"/>
      <c r="AD433" s="27"/>
      <c r="AE433" s="27"/>
      <c r="AF433" s="27"/>
      <c r="AG433" s="27"/>
      <c r="AH433" s="27"/>
      <c r="AI433" s="27"/>
      <c r="AJ433" s="27"/>
      <c r="AK433" s="27"/>
      <c r="AL433" s="27"/>
      <c r="AM433" s="27"/>
      <c r="AN433" s="27"/>
      <c r="AO433" s="27"/>
      <c r="AP433" s="27"/>
      <c r="AQ433" s="27"/>
      <c r="AR433" s="27"/>
      <c r="AS433" s="27"/>
      <c r="AT433" s="27"/>
      <c r="AU433" s="27"/>
      <c r="AV433" s="27"/>
      <c r="AW433" s="27"/>
      <c r="AX433" s="27"/>
      <c r="AY433" s="27"/>
      <c r="AZ433" s="27"/>
      <c r="BA433" s="27"/>
      <c r="BB433" s="27"/>
      <c r="BC433" s="27"/>
      <c r="BD433" s="27"/>
      <c r="BE433" s="27"/>
      <c r="BF433" s="27"/>
      <c r="BG433" s="27"/>
      <c r="BH433" s="27"/>
      <c r="BI433" s="27"/>
      <c r="BJ433" s="27"/>
      <c r="BK433" s="68"/>
      <c r="BL433" s="36"/>
      <c r="BM433" s="60"/>
      <c r="BN433" s="7"/>
      <c r="BO433" s="7"/>
      <c r="BP433" s="7"/>
    </row>
    <row r="434" spans="3:68" x14ac:dyDescent="0.15">
      <c r="C434">
        <v>423</v>
      </c>
      <c r="D434" s="27"/>
      <c r="E434" s="27"/>
      <c r="F434" s="27"/>
      <c r="G434" s="27"/>
      <c r="H434" s="27"/>
      <c r="I434" s="27"/>
      <c r="J434" s="27"/>
      <c r="K434" s="27"/>
      <c r="L434" s="27"/>
      <c r="M434" s="27"/>
      <c r="N434" s="27"/>
      <c r="O434" s="27"/>
      <c r="P434" s="27"/>
      <c r="Q434" s="27"/>
      <c r="R434" s="27"/>
      <c r="S434" s="27"/>
      <c r="T434" s="27"/>
      <c r="U434" s="27"/>
      <c r="V434" s="27"/>
      <c r="W434" s="27"/>
      <c r="X434" s="27"/>
      <c r="Y434" s="27"/>
      <c r="Z434" s="27"/>
      <c r="AA434" s="27"/>
      <c r="AB434" s="27"/>
      <c r="AC434" s="27"/>
      <c r="AD434" s="27"/>
      <c r="AE434" s="27"/>
      <c r="AF434" s="27"/>
      <c r="AG434" s="27"/>
      <c r="AH434" s="27"/>
      <c r="AI434" s="27"/>
      <c r="AJ434" s="27"/>
      <c r="AK434" s="27"/>
      <c r="AL434" s="27"/>
      <c r="AM434" s="27"/>
      <c r="AN434" s="27"/>
      <c r="AO434" s="27"/>
      <c r="AP434" s="27"/>
      <c r="AQ434" s="27"/>
      <c r="AR434" s="27"/>
      <c r="AS434" s="27"/>
      <c r="AT434" s="27"/>
      <c r="AU434" s="27"/>
      <c r="AV434" s="27"/>
      <c r="AW434" s="27"/>
      <c r="AX434" s="27"/>
      <c r="AY434" s="27"/>
      <c r="AZ434" s="27"/>
      <c r="BA434" s="27"/>
      <c r="BB434" s="27"/>
      <c r="BC434" s="27"/>
      <c r="BD434" s="27"/>
      <c r="BE434" s="27"/>
      <c r="BF434" s="27"/>
      <c r="BG434" s="27"/>
      <c r="BH434" s="27"/>
      <c r="BI434" s="27"/>
      <c r="BJ434" s="27"/>
      <c r="BK434" s="68"/>
      <c r="BL434" s="36"/>
      <c r="BM434" s="60"/>
      <c r="BN434" s="7"/>
      <c r="BO434" s="7"/>
      <c r="BP434" s="7"/>
    </row>
    <row r="435" spans="3:68" x14ac:dyDescent="0.15">
      <c r="C435">
        <v>424</v>
      </c>
      <c r="D435" s="27"/>
      <c r="E435" s="27"/>
      <c r="F435" s="27"/>
      <c r="G435" s="27"/>
      <c r="H435" s="27"/>
      <c r="I435" s="27"/>
      <c r="J435" s="27"/>
      <c r="K435" s="27"/>
      <c r="L435" s="27"/>
      <c r="M435" s="27"/>
      <c r="N435" s="27"/>
      <c r="O435" s="27"/>
      <c r="P435" s="27"/>
      <c r="Q435" s="27"/>
      <c r="R435" s="27"/>
      <c r="S435" s="27"/>
      <c r="T435" s="27"/>
      <c r="U435" s="27"/>
      <c r="V435" s="27"/>
      <c r="W435" s="27"/>
      <c r="X435" s="27"/>
      <c r="Y435" s="27"/>
      <c r="Z435" s="27"/>
      <c r="AA435" s="27"/>
      <c r="AB435" s="27"/>
      <c r="AC435" s="27"/>
      <c r="AD435" s="27"/>
      <c r="AE435" s="27"/>
      <c r="AF435" s="27"/>
      <c r="AG435" s="27"/>
      <c r="AH435" s="27"/>
      <c r="AI435" s="27"/>
      <c r="AJ435" s="27"/>
      <c r="AK435" s="27"/>
      <c r="AL435" s="27"/>
      <c r="AM435" s="27"/>
      <c r="AN435" s="27"/>
      <c r="AO435" s="27"/>
      <c r="AP435" s="27"/>
      <c r="AQ435" s="27"/>
      <c r="AR435" s="27"/>
      <c r="AS435" s="27"/>
      <c r="AT435" s="27"/>
      <c r="AU435" s="27"/>
      <c r="AV435" s="27"/>
      <c r="AW435" s="27"/>
      <c r="AX435" s="27"/>
      <c r="AY435" s="27"/>
      <c r="AZ435" s="27"/>
      <c r="BA435" s="27"/>
      <c r="BB435" s="27"/>
      <c r="BC435" s="27"/>
      <c r="BD435" s="27"/>
      <c r="BE435" s="27"/>
      <c r="BF435" s="27"/>
      <c r="BG435" s="27"/>
      <c r="BH435" s="27"/>
      <c r="BI435" s="27"/>
      <c r="BJ435" s="27"/>
      <c r="BK435" s="68"/>
      <c r="BL435" s="36"/>
      <c r="BM435" s="60"/>
      <c r="BN435" s="7"/>
      <c r="BO435" s="7"/>
      <c r="BP435" s="7"/>
    </row>
    <row r="436" spans="3:68" x14ac:dyDescent="0.15">
      <c r="C436">
        <v>425</v>
      </c>
      <c r="D436" s="27"/>
      <c r="E436" s="27"/>
      <c r="F436" s="27"/>
      <c r="G436" s="27"/>
      <c r="H436" s="27"/>
      <c r="I436" s="27"/>
      <c r="J436" s="27"/>
      <c r="K436" s="27"/>
      <c r="L436" s="27"/>
      <c r="M436" s="27"/>
      <c r="N436" s="27"/>
      <c r="O436" s="27"/>
      <c r="P436" s="27"/>
      <c r="Q436" s="27"/>
      <c r="R436" s="27"/>
      <c r="S436" s="27"/>
      <c r="T436" s="27"/>
      <c r="U436" s="27"/>
      <c r="V436" s="27"/>
      <c r="W436" s="27"/>
      <c r="X436" s="27"/>
      <c r="Y436" s="27"/>
      <c r="Z436" s="27"/>
      <c r="AA436" s="27"/>
      <c r="AB436" s="27"/>
      <c r="AC436" s="27"/>
      <c r="AD436" s="27"/>
      <c r="AE436" s="27"/>
      <c r="AF436" s="27"/>
      <c r="AG436" s="27"/>
      <c r="AH436" s="27"/>
      <c r="AI436" s="27"/>
      <c r="AJ436" s="27"/>
      <c r="AK436" s="27"/>
      <c r="AL436" s="27"/>
      <c r="AM436" s="27"/>
      <c r="AN436" s="27"/>
      <c r="AO436" s="27"/>
      <c r="AP436" s="27"/>
      <c r="AQ436" s="27"/>
      <c r="AR436" s="27"/>
      <c r="AS436" s="27"/>
      <c r="AT436" s="27"/>
      <c r="AU436" s="27"/>
      <c r="AV436" s="27"/>
      <c r="AW436" s="27"/>
      <c r="AX436" s="27"/>
      <c r="AY436" s="27"/>
      <c r="AZ436" s="27"/>
      <c r="BA436" s="27"/>
      <c r="BB436" s="27"/>
      <c r="BC436" s="27"/>
      <c r="BD436" s="27"/>
      <c r="BE436" s="27"/>
      <c r="BF436" s="27"/>
      <c r="BG436" s="27"/>
      <c r="BH436" s="27"/>
      <c r="BI436" s="27"/>
      <c r="BJ436" s="27"/>
      <c r="BK436" s="68"/>
      <c r="BL436" s="36"/>
      <c r="BM436" s="60"/>
      <c r="BN436" s="7"/>
      <c r="BO436" s="7"/>
      <c r="BP436" s="7"/>
    </row>
    <row r="437" spans="3:68" x14ac:dyDescent="0.15">
      <c r="C437">
        <v>426</v>
      </c>
      <c r="D437" s="27"/>
      <c r="E437" s="27"/>
      <c r="F437" s="27"/>
      <c r="G437" s="27"/>
      <c r="H437" s="27"/>
      <c r="I437" s="27"/>
      <c r="J437" s="27"/>
      <c r="K437" s="27"/>
      <c r="L437" s="27"/>
      <c r="M437" s="27"/>
      <c r="N437" s="27"/>
      <c r="O437" s="27"/>
      <c r="P437" s="27"/>
      <c r="Q437" s="27"/>
      <c r="R437" s="27"/>
      <c r="S437" s="27"/>
      <c r="T437" s="27"/>
      <c r="U437" s="27"/>
      <c r="V437" s="27"/>
      <c r="W437" s="27"/>
      <c r="X437" s="27"/>
      <c r="Y437" s="27"/>
      <c r="Z437" s="27"/>
      <c r="AA437" s="27"/>
      <c r="AB437" s="27"/>
      <c r="AC437" s="27"/>
      <c r="AD437" s="27"/>
      <c r="AE437" s="27"/>
      <c r="AF437" s="27"/>
      <c r="AG437" s="27"/>
      <c r="AH437" s="27"/>
      <c r="AI437" s="27"/>
      <c r="AJ437" s="27"/>
      <c r="AK437" s="27"/>
      <c r="AL437" s="27"/>
      <c r="AM437" s="27"/>
      <c r="AN437" s="27"/>
      <c r="AO437" s="27"/>
      <c r="AP437" s="27"/>
      <c r="AQ437" s="27"/>
      <c r="AR437" s="27"/>
      <c r="AS437" s="27"/>
      <c r="AT437" s="27"/>
      <c r="AU437" s="27"/>
      <c r="AV437" s="27"/>
      <c r="AW437" s="27"/>
      <c r="AX437" s="27"/>
      <c r="AY437" s="27"/>
      <c r="AZ437" s="27"/>
      <c r="BA437" s="27"/>
      <c r="BB437" s="27"/>
      <c r="BC437" s="27"/>
      <c r="BD437" s="27"/>
      <c r="BE437" s="27"/>
      <c r="BF437" s="27"/>
      <c r="BG437" s="27"/>
      <c r="BH437" s="27"/>
      <c r="BI437" s="27"/>
      <c r="BJ437" s="27"/>
      <c r="BK437" s="68"/>
      <c r="BL437" s="36"/>
      <c r="BM437" s="60"/>
      <c r="BN437" s="7"/>
      <c r="BO437" s="7"/>
      <c r="BP437" s="7"/>
    </row>
    <row r="438" spans="3:68" x14ac:dyDescent="0.15">
      <c r="C438">
        <v>427</v>
      </c>
      <c r="D438" s="27"/>
      <c r="E438" s="27"/>
      <c r="F438" s="27"/>
      <c r="G438" s="27"/>
      <c r="H438" s="27"/>
      <c r="I438" s="27"/>
      <c r="J438" s="27"/>
      <c r="K438" s="27"/>
      <c r="L438" s="27"/>
      <c r="M438" s="27"/>
      <c r="N438" s="27"/>
      <c r="O438" s="27"/>
      <c r="P438" s="27"/>
      <c r="Q438" s="27"/>
      <c r="R438" s="27"/>
      <c r="S438" s="27"/>
      <c r="T438" s="27"/>
      <c r="U438" s="27"/>
      <c r="V438" s="27"/>
      <c r="W438" s="27"/>
      <c r="X438" s="27"/>
      <c r="Y438" s="27"/>
      <c r="Z438" s="27"/>
      <c r="AA438" s="27"/>
      <c r="AB438" s="27"/>
      <c r="AC438" s="27"/>
      <c r="AD438" s="27"/>
      <c r="AE438" s="27"/>
      <c r="AF438" s="27"/>
      <c r="AG438" s="27"/>
      <c r="AH438" s="27"/>
      <c r="AI438" s="27"/>
      <c r="AJ438" s="27"/>
      <c r="AK438" s="27"/>
      <c r="AL438" s="27"/>
      <c r="AM438" s="27"/>
      <c r="AN438" s="27"/>
      <c r="AO438" s="27"/>
      <c r="AP438" s="27"/>
      <c r="AQ438" s="27"/>
      <c r="AR438" s="27"/>
      <c r="AS438" s="27"/>
      <c r="AT438" s="27"/>
      <c r="AU438" s="27"/>
      <c r="AV438" s="27"/>
      <c r="AW438" s="27"/>
      <c r="AX438" s="27"/>
      <c r="AY438" s="27"/>
      <c r="AZ438" s="27"/>
      <c r="BA438" s="27"/>
      <c r="BB438" s="27"/>
      <c r="BC438" s="27"/>
      <c r="BD438" s="27"/>
      <c r="BE438" s="27"/>
      <c r="BF438" s="27"/>
      <c r="BG438" s="27"/>
      <c r="BH438" s="27"/>
      <c r="BI438" s="27"/>
      <c r="BJ438" s="27"/>
      <c r="BK438" s="68"/>
      <c r="BL438" s="36"/>
      <c r="BM438" s="60"/>
      <c r="BN438" s="7"/>
      <c r="BO438" s="7"/>
      <c r="BP438" s="7"/>
    </row>
    <row r="439" spans="3:68" x14ac:dyDescent="0.15">
      <c r="C439">
        <v>428</v>
      </c>
      <c r="D439" s="27"/>
      <c r="E439" s="27"/>
      <c r="F439" s="27"/>
      <c r="G439" s="27"/>
      <c r="H439" s="27"/>
      <c r="I439" s="27"/>
      <c r="J439" s="27"/>
      <c r="K439" s="27"/>
      <c r="L439" s="27"/>
      <c r="M439" s="27"/>
      <c r="N439" s="27"/>
      <c r="O439" s="27"/>
      <c r="P439" s="27"/>
      <c r="Q439" s="27"/>
      <c r="R439" s="27"/>
      <c r="S439" s="27"/>
      <c r="T439" s="27"/>
      <c r="U439" s="27"/>
      <c r="V439" s="27"/>
      <c r="W439" s="27"/>
      <c r="X439" s="27"/>
      <c r="Y439" s="27"/>
      <c r="Z439" s="27"/>
      <c r="AA439" s="27"/>
      <c r="AB439" s="27"/>
      <c r="AC439" s="27"/>
      <c r="AD439" s="27"/>
      <c r="AE439" s="27"/>
      <c r="AF439" s="27"/>
      <c r="AG439" s="27"/>
      <c r="AH439" s="27"/>
      <c r="AI439" s="27"/>
      <c r="AJ439" s="27"/>
      <c r="AK439" s="27"/>
      <c r="AL439" s="27"/>
      <c r="AM439" s="27"/>
      <c r="AN439" s="27"/>
      <c r="AO439" s="27"/>
      <c r="AP439" s="27"/>
      <c r="AQ439" s="27"/>
      <c r="AR439" s="27"/>
      <c r="AS439" s="27"/>
      <c r="AT439" s="27"/>
      <c r="AU439" s="27"/>
      <c r="AV439" s="27"/>
      <c r="AW439" s="27"/>
      <c r="AX439" s="27"/>
      <c r="AY439" s="27"/>
      <c r="AZ439" s="27"/>
      <c r="BA439" s="27"/>
      <c r="BB439" s="27"/>
      <c r="BC439" s="27"/>
      <c r="BD439" s="27"/>
      <c r="BE439" s="27"/>
      <c r="BF439" s="27"/>
      <c r="BG439" s="27"/>
      <c r="BH439" s="27"/>
      <c r="BI439" s="27"/>
      <c r="BJ439" s="27"/>
      <c r="BK439" s="68"/>
      <c r="BL439" s="36"/>
      <c r="BM439" s="60"/>
      <c r="BN439" s="7"/>
      <c r="BO439" s="7"/>
      <c r="BP439" s="7"/>
    </row>
    <row r="440" spans="3:68" x14ac:dyDescent="0.15">
      <c r="C440">
        <v>429</v>
      </c>
      <c r="D440" s="27"/>
      <c r="E440" s="27"/>
      <c r="F440" s="27"/>
      <c r="G440" s="27"/>
      <c r="H440" s="27"/>
      <c r="I440" s="27"/>
      <c r="J440" s="27"/>
      <c r="K440" s="27"/>
      <c r="L440" s="27"/>
      <c r="M440" s="27"/>
      <c r="N440" s="27"/>
      <c r="O440" s="27"/>
      <c r="P440" s="27"/>
      <c r="Q440" s="27"/>
      <c r="R440" s="27"/>
      <c r="S440" s="27"/>
      <c r="T440" s="27"/>
      <c r="U440" s="27"/>
      <c r="V440" s="27"/>
      <c r="W440" s="27"/>
      <c r="X440" s="27"/>
      <c r="Y440" s="27"/>
      <c r="Z440" s="27"/>
      <c r="AA440" s="27"/>
      <c r="AB440" s="27"/>
      <c r="AC440" s="27"/>
      <c r="AD440" s="27"/>
      <c r="AE440" s="27"/>
      <c r="AF440" s="27"/>
      <c r="AG440" s="27"/>
      <c r="AH440" s="27"/>
      <c r="AI440" s="27"/>
      <c r="AJ440" s="27"/>
      <c r="AK440" s="27"/>
      <c r="AL440" s="27"/>
      <c r="AM440" s="27"/>
      <c r="AN440" s="27"/>
      <c r="AO440" s="27"/>
      <c r="AP440" s="27"/>
      <c r="AQ440" s="27"/>
      <c r="AR440" s="27"/>
      <c r="AS440" s="27"/>
      <c r="AT440" s="27"/>
      <c r="AU440" s="27"/>
      <c r="AV440" s="27"/>
      <c r="AW440" s="27"/>
      <c r="AX440" s="27"/>
      <c r="AY440" s="27"/>
      <c r="AZ440" s="27"/>
      <c r="BA440" s="27"/>
      <c r="BB440" s="27"/>
      <c r="BC440" s="27"/>
      <c r="BD440" s="27"/>
      <c r="BE440" s="27"/>
      <c r="BF440" s="27"/>
      <c r="BG440" s="27"/>
      <c r="BH440" s="27"/>
      <c r="BI440" s="27"/>
      <c r="BJ440" s="27"/>
      <c r="BK440" s="68"/>
      <c r="BL440" s="36"/>
      <c r="BM440" s="60"/>
      <c r="BN440" s="7"/>
      <c r="BO440" s="7"/>
      <c r="BP440" s="7"/>
    </row>
    <row r="441" spans="3:68" x14ac:dyDescent="0.15">
      <c r="C441">
        <v>430</v>
      </c>
      <c r="D441" s="27"/>
      <c r="E441" s="27"/>
      <c r="F441" s="27"/>
      <c r="G441" s="27"/>
      <c r="H441" s="27"/>
      <c r="I441" s="27"/>
      <c r="J441" s="27"/>
      <c r="K441" s="27"/>
      <c r="L441" s="27"/>
      <c r="M441" s="27"/>
      <c r="N441" s="27"/>
      <c r="O441" s="27"/>
      <c r="P441" s="27"/>
      <c r="Q441" s="27"/>
      <c r="R441" s="27"/>
      <c r="S441" s="27"/>
      <c r="T441" s="27"/>
      <c r="U441" s="27"/>
      <c r="V441" s="27"/>
      <c r="W441" s="27"/>
      <c r="X441" s="27"/>
      <c r="Y441" s="27"/>
      <c r="Z441" s="27"/>
      <c r="AA441" s="27"/>
      <c r="AB441" s="27"/>
      <c r="AC441" s="27"/>
      <c r="AD441" s="27"/>
      <c r="AE441" s="27"/>
      <c r="AF441" s="27"/>
      <c r="AG441" s="27"/>
      <c r="AH441" s="27"/>
      <c r="AI441" s="27"/>
      <c r="AJ441" s="27"/>
      <c r="AK441" s="27"/>
      <c r="AL441" s="27"/>
      <c r="AM441" s="27"/>
      <c r="AN441" s="27"/>
      <c r="AO441" s="27"/>
      <c r="AP441" s="27"/>
      <c r="AQ441" s="27"/>
      <c r="AR441" s="27"/>
      <c r="AS441" s="27"/>
      <c r="AT441" s="27"/>
      <c r="AU441" s="27"/>
      <c r="AV441" s="27"/>
      <c r="AW441" s="27"/>
      <c r="AX441" s="27"/>
      <c r="AY441" s="27"/>
      <c r="AZ441" s="27"/>
      <c r="BA441" s="27"/>
      <c r="BB441" s="27"/>
      <c r="BC441" s="27"/>
      <c r="BD441" s="27"/>
      <c r="BE441" s="27"/>
      <c r="BF441" s="27"/>
      <c r="BG441" s="27"/>
      <c r="BH441" s="27"/>
      <c r="BI441" s="27"/>
      <c r="BJ441" s="27"/>
      <c r="BK441" s="68"/>
      <c r="BL441" s="36"/>
      <c r="BM441" s="60"/>
      <c r="BN441" s="7"/>
      <c r="BO441" s="7"/>
      <c r="BP441" s="7"/>
    </row>
    <row r="442" spans="3:68" x14ac:dyDescent="0.15">
      <c r="C442">
        <v>431</v>
      </c>
      <c r="D442" s="27"/>
      <c r="E442" s="27"/>
      <c r="F442" s="27"/>
      <c r="G442" s="27"/>
      <c r="H442" s="27"/>
      <c r="I442" s="27"/>
      <c r="J442" s="27"/>
      <c r="K442" s="27"/>
      <c r="L442" s="27"/>
      <c r="M442" s="27"/>
      <c r="N442" s="27"/>
      <c r="O442" s="27"/>
      <c r="P442" s="27"/>
      <c r="Q442" s="27"/>
      <c r="R442" s="27"/>
      <c r="S442" s="27"/>
      <c r="T442" s="27"/>
      <c r="U442" s="27"/>
      <c r="V442" s="27"/>
      <c r="W442" s="27"/>
      <c r="X442" s="27"/>
      <c r="Y442" s="27"/>
      <c r="Z442" s="27"/>
      <c r="AA442" s="27"/>
      <c r="AB442" s="27"/>
      <c r="AC442" s="27"/>
      <c r="AD442" s="27"/>
      <c r="AE442" s="27"/>
      <c r="AF442" s="27"/>
      <c r="AG442" s="27"/>
      <c r="AH442" s="27"/>
      <c r="AI442" s="27"/>
      <c r="AJ442" s="27"/>
      <c r="AK442" s="27"/>
      <c r="AL442" s="27"/>
      <c r="AM442" s="27"/>
      <c r="AN442" s="27"/>
      <c r="AO442" s="27"/>
      <c r="AP442" s="27"/>
      <c r="AQ442" s="27"/>
      <c r="AR442" s="27"/>
      <c r="AS442" s="27"/>
      <c r="AT442" s="27"/>
      <c r="AU442" s="27"/>
      <c r="AV442" s="27"/>
      <c r="AW442" s="27"/>
      <c r="AX442" s="27"/>
      <c r="AY442" s="27"/>
      <c r="AZ442" s="27"/>
      <c r="BA442" s="27"/>
      <c r="BB442" s="27"/>
      <c r="BC442" s="27"/>
      <c r="BD442" s="27"/>
      <c r="BE442" s="27"/>
      <c r="BF442" s="27"/>
      <c r="BG442" s="27"/>
      <c r="BH442" s="27"/>
      <c r="BI442" s="27"/>
      <c r="BJ442" s="27"/>
      <c r="BK442" s="68"/>
      <c r="BL442" s="36"/>
      <c r="BM442" s="60"/>
      <c r="BN442" s="7"/>
      <c r="BO442" s="7"/>
      <c r="BP442" s="7"/>
    </row>
    <row r="443" spans="3:68" x14ac:dyDescent="0.15">
      <c r="C443">
        <v>432</v>
      </c>
      <c r="D443" s="27"/>
      <c r="E443" s="27"/>
      <c r="F443" s="27"/>
      <c r="G443" s="27"/>
      <c r="H443" s="27"/>
      <c r="I443" s="27"/>
      <c r="J443" s="27"/>
      <c r="K443" s="27"/>
      <c r="L443" s="27"/>
      <c r="M443" s="27"/>
      <c r="N443" s="27"/>
      <c r="O443" s="27"/>
      <c r="P443" s="27"/>
      <c r="Q443" s="27"/>
      <c r="R443" s="27"/>
      <c r="S443" s="27"/>
      <c r="T443" s="27"/>
      <c r="U443" s="27"/>
      <c r="V443" s="27"/>
      <c r="W443" s="27"/>
      <c r="X443" s="27"/>
      <c r="Y443" s="27"/>
      <c r="Z443" s="27"/>
      <c r="AA443" s="27"/>
      <c r="AB443" s="27"/>
      <c r="AC443" s="27"/>
      <c r="AD443" s="27"/>
      <c r="AE443" s="27"/>
      <c r="AF443" s="27"/>
      <c r="AG443" s="27"/>
      <c r="AH443" s="27"/>
      <c r="AI443" s="27"/>
      <c r="AJ443" s="27"/>
      <c r="AK443" s="27"/>
      <c r="AL443" s="27"/>
      <c r="AM443" s="27"/>
      <c r="AN443" s="27"/>
      <c r="AO443" s="27"/>
      <c r="AP443" s="27"/>
      <c r="AQ443" s="27"/>
      <c r="AR443" s="27"/>
      <c r="AS443" s="27"/>
      <c r="AT443" s="27"/>
      <c r="AU443" s="27"/>
      <c r="AV443" s="27"/>
      <c r="AW443" s="27"/>
      <c r="AX443" s="27"/>
      <c r="AY443" s="27"/>
      <c r="AZ443" s="27"/>
      <c r="BA443" s="27"/>
      <c r="BB443" s="27"/>
      <c r="BC443" s="27"/>
      <c r="BD443" s="27"/>
      <c r="BE443" s="27"/>
      <c r="BF443" s="27"/>
      <c r="BG443" s="27"/>
      <c r="BH443" s="27"/>
      <c r="BI443" s="27"/>
      <c r="BJ443" s="27"/>
      <c r="BK443" s="68"/>
      <c r="BL443" s="36"/>
      <c r="BM443" s="60"/>
      <c r="BN443" s="7"/>
      <c r="BO443" s="7"/>
      <c r="BP443" s="7"/>
    </row>
    <row r="444" spans="3:68" x14ac:dyDescent="0.15">
      <c r="C444">
        <v>433</v>
      </c>
      <c r="D444" s="27"/>
      <c r="E444" s="27"/>
      <c r="F444" s="27"/>
      <c r="G444" s="27"/>
      <c r="H444" s="27"/>
      <c r="I444" s="27"/>
      <c r="J444" s="27"/>
      <c r="K444" s="27"/>
      <c r="L444" s="27"/>
      <c r="M444" s="27"/>
      <c r="N444" s="27"/>
      <c r="O444" s="27"/>
      <c r="P444" s="27"/>
      <c r="Q444" s="27"/>
      <c r="R444" s="27"/>
      <c r="S444" s="27"/>
      <c r="T444" s="27"/>
      <c r="U444" s="27"/>
      <c r="V444" s="27"/>
      <c r="W444" s="27"/>
      <c r="X444" s="27"/>
      <c r="Y444" s="27"/>
      <c r="Z444" s="27"/>
      <c r="AA444" s="27"/>
      <c r="AB444" s="27"/>
      <c r="AC444" s="27"/>
      <c r="AD444" s="27"/>
      <c r="AE444" s="27"/>
      <c r="AF444" s="27"/>
      <c r="AG444" s="27"/>
      <c r="AH444" s="27"/>
      <c r="AI444" s="27"/>
      <c r="AJ444" s="27"/>
      <c r="AK444" s="27"/>
      <c r="AL444" s="27"/>
      <c r="AM444" s="27"/>
      <c r="AN444" s="27"/>
      <c r="AO444" s="27"/>
      <c r="AP444" s="27"/>
      <c r="AQ444" s="27"/>
      <c r="AR444" s="27"/>
      <c r="AS444" s="27"/>
      <c r="AT444" s="27"/>
      <c r="AU444" s="27"/>
      <c r="AV444" s="27"/>
      <c r="AW444" s="27"/>
      <c r="AX444" s="27"/>
      <c r="AY444" s="27"/>
      <c r="AZ444" s="27"/>
      <c r="BA444" s="27"/>
      <c r="BB444" s="27"/>
      <c r="BC444" s="27"/>
      <c r="BD444" s="27"/>
      <c r="BE444" s="27"/>
      <c r="BF444" s="27"/>
      <c r="BG444" s="27"/>
      <c r="BH444" s="27"/>
      <c r="BI444" s="27"/>
      <c r="BJ444" s="27"/>
      <c r="BK444" s="68"/>
      <c r="BL444" s="36"/>
      <c r="BM444" s="60"/>
      <c r="BN444" s="7"/>
      <c r="BO444" s="7"/>
      <c r="BP444" s="7"/>
    </row>
    <row r="445" spans="3:68" x14ac:dyDescent="0.15">
      <c r="C445">
        <v>434</v>
      </c>
      <c r="D445" s="27"/>
      <c r="E445" s="27"/>
      <c r="F445" s="27"/>
      <c r="G445" s="27"/>
      <c r="H445" s="27"/>
      <c r="I445" s="27"/>
      <c r="J445" s="27"/>
      <c r="K445" s="27"/>
      <c r="L445" s="27"/>
      <c r="M445" s="27"/>
      <c r="N445" s="27"/>
      <c r="O445" s="27"/>
      <c r="P445" s="27"/>
      <c r="Q445" s="27"/>
      <c r="R445" s="27"/>
      <c r="S445" s="27"/>
      <c r="T445" s="27"/>
      <c r="U445" s="27"/>
      <c r="V445" s="27"/>
      <c r="W445" s="27"/>
      <c r="X445" s="27"/>
      <c r="Y445" s="27"/>
      <c r="Z445" s="27"/>
      <c r="AA445" s="27"/>
      <c r="AB445" s="27"/>
      <c r="AC445" s="27"/>
      <c r="AD445" s="27"/>
      <c r="AE445" s="27"/>
      <c r="AF445" s="27"/>
      <c r="AG445" s="27"/>
      <c r="AH445" s="27"/>
      <c r="AI445" s="27"/>
      <c r="AJ445" s="27"/>
      <c r="AK445" s="27"/>
      <c r="AL445" s="27"/>
      <c r="AM445" s="27"/>
      <c r="AN445" s="27"/>
      <c r="AO445" s="27"/>
      <c r="AP445" s="27"/>
      <c r="AQ445" s="27"/>
      <c r="AR445" s="27"/>
      <c r="AS445" s="27"/>
      <c r="AT445" s="27"/>
      <c r="AU445" s="27"/>
      <c r="AV445" s="27"/>
      <c r="AW445" s="27"/>
      <c r="AX445" s="27"/>
      <c r="AY445" s="27"/>
      <c r="AZ445" s="27"/>
      <c r="BA445" s="27"/>
      <c r="BB445" s="27"/>
      <c r="BC445" s="27"/>
      <c r="BD445" s="27"/>
      <c r="BE445" s="27"/>
      <c r="BF445" s="27"/>
      <c r="BG445" s="27"/>
      <c r="BH445" s="27"/>
      <c r="BI445" s="27"/>
      <c r="BJ445" s="27"/>
      <c r="BK445" s="68"/>
      <c r="BL445" s="36"/>
      <c r="BM445" s="60"/>
      <c r="BN445" s="7"/>
      <c r="BO445" s="7"/>
      <c r="BP445" s="7"/>
    </row>
    <row r="446" spans="3:68" x14ac:dyDescent="0.15">
      <c r="C446">
        <v>435</v>
      </c>
      <c r="D446" s="27"/>
      <c r="E446" s="27"/>
      <c r="F446" s="27"/>
      <c r="G446" s="27"/>
      <c r="H446" s="27"/>
      <c r="I446" s="27"/>
      <c r="J446" s="27"/>
      <c r="K446" s="27"/>
      <c r="L446" s="27"/>
      <c r="M446" s="27"/>
      <c r="N446" s="27"/>
      <c r="O446" s="27"/>
      <c r="P446" s="27"/>
      <c r="Q446" s="27"/>
      <c r="R446" s="27"/>
      <c r="S446" s="27"/>
      <c r="T446" s="27"/>
      <c r="U446" s="27"/>
      <c r="V446" s="27"/>
      <c r="W446" s="27"/>
      <c r="X446" s="27"/>
      <c r="Y446" s="27"/>
      <c r="Z446" s="27"/>
      <c r="AA446" s="27"/>
      <c r="AB446" s="27"/>
      <c r="AC446" s="27"/>
      <c r="AD446" s="27"/>
      <c r="AE446" s="27"/>
      <c r="AF446" s="27"/>
      <c r="AG446" s="27"/>
      <c r="AH446" s="27"/>
      <c r="AI446" s="27"/>
      <c r="AJ446" s="27"/>
      <c r="AK446" s="27"/>
      <c r="AL446" s="27"/>
      <c r="AM446" s="27"/>
      <c r="AN446" s="27"/>
      <c r="AO446" s="27"/>
      <c r="AP446" s="27"/>
      <c r="AQ446" s="27"/>
      <c r="AR446" s="27"/>
      <c r="AS446" s="27"/>
      <c r="AT446" s="27"/>
      <c r="AU446" s="27"/>
      <c r="AV446" s="27"/>
      <c r="AW446" s="27"/>
      <c r="AX446" s="27"/>
      <c r="AY446" s="27"/>
      <c r="AZ446" s="27"/>
      <c r="BA446" s="27"/>
      <c r="BB446" s="27"/>
      <c r="BC446" s="27"/>
      <c r="BD446" s="27"/>
      <c r="BE446" s="27"/>
      <c r="BF446" s="27"/>
      <c r="BG446" s="27"/>
      <c r="BH446" s="27"/>
      <c r="BI446" s="27"/>
      <c r="BJ446" s="27"/>
      <c r="BK446" s="68"/>
      <c r="BL446" s="36"/>
      <c r="BM446" s="60"/>
      <c r="BN446" s="7"/>
      <c r="BO446" s="7"/>
      <c r="BP446" s="7"/>
    </row>
    <row r="447" spans="3:68" x14ac:dyDescent="0.15">
      <c r="C447">
        <v>436</v>
      </c>
      <c r="D447" s="27"/>
      <c r="E447" s="27"/>
      <c r="F447" s="27"/>
      <c r="G447" s="27"/>
      <c r="H447" s="27"/>
      <c r="I447" s="27"/>
      <c r="J447" s="27"/>
      <c r="K447" s="27"/>
      <c r="L447" s="27"/>
      <c r="M447" s="27"/>
      <c r="N447" s="27"/>
      <c r="O447" s="27"/>
      <c r="P447" s="27"/>
      <c r="Q447" s="27"/>
      <c r="R447" s="27"/>
      <c r="S447" s="27"/>
      <c r="T447" s="27"/>
      <c r="U447" s="27"/>
      <c r="V447" s="27"/>
      <c r="W447" s="27"/>
      <c r="X447" s="27"/>
      <c r="Y447" s="27"/>
      <c r="Z447" s="27"/>
      <c r="AA447" s="27"/>
      <c r="AB447" s="27"/>
      <c r="AC447" s="27"/>
      <c r="AD447" s="27"/>
      <c r="AE447" s="27"/>
      <c r="AF447" s="27"/>
      <c r="AG447" s="27"/>
      <c r="AH447" s="27"/>
      <c r="AI447" s="27"/>
      <c r="AJ447" s="27"/>
      <c r="AK447" s="27"/>
      <c r="AL447" s="27"/>
      <c r="AM447" s="27"/>
      <c r="AN447" s="27"/>
      <c r="AO447" s="27"/>
      <c r="AP447" s="27"/>
      <c r="AQ447" s="27"/>
      <c r="AR447" s="27"/>
      <c r="AS447" s="27"/>
      <c r="AT447" s="27"/>
      <c r="AU447" s="27"/>
      <c r="AV447" s="27"/>
      <c r="AW447" s="27"/>
      <c r="AX447" s="27"/>
      <c r="AY447" s="27"/>
      <c r="AZ447" s="27"/>
      <c r="BA447" s="27"/>
      <c r="BB447" s="27"/>
      <c r="BC447" s="27"/>
      <c r="BD447" s="27"/>
      <c r="BE447" s="27"/>
      <c r="BF447" s="27"/>
      <c r="BG447" s="27"/>
      <c r="BH447" s="27"/>
      <c r="BI447" s="27"/>
      <c r="BJ447" s="27"/>
      <c r="BK447" s="68"/>
      <c r="BL447" s="36"/>
      <c r="BM447" s="60"/>
      <c r="BN447" s="7"/>
      <c r="BO447" s="7"/>
      <c r="BP447" s="7"/>
    </row>
    <row r="448" spans="3:68" x14ac:dyDescent="0.15">
      <c r="C448">
        <v>437</v>
      </c>
      <c r="D448" s="27"/>
      <c r="E448" s="27"/>
      <c r="F448" s="27"/>
      <c r="G448" s="27"/>
      <c r="H448" s="27"/>
      <c r="I448" s="27"/>
      <c r="J448" s="27"/>
      <c r="K448" s="27"/>
      <c r="L448" s="27"/>
      <c r="M448" s="27"/>
      <c r="N448" s="27"/>
      <c r="O448" s="27"/>
      <c r="P448" s="27"/>
      <c r="Q448" s="27"/>
      <c r="R448" s="27"/>
      <c r="S448" s="27"/>
      <c r="T448" s="27"/>
      <c r="U448" s="27"/>
      <c r="V448" s="27"/>
      <c r="W448" s="27"/>
      <c r="X448" s="27"/>
      <c r="Y448" s="27"/>
      <c r="Z448" s="27"/>
      <c r="AA448" s="27"/>
      <c r="AB448" s="27"/>
      <c r="AC448" s="27"/>
      <c r="AD448" s="27"/>
      <c r="AE448" s="27"/>
      <c r="AF448" s="27"/>
      <c r="AG448" s="27"/>
      <c r="AH448" s="27"/>
      <c r="AI448" s="27"/>
      <c r="AJ448" s="27"/>
      <c r="AK448" s="27"/>
      <c r="AL448" s="27"/>
      <c r="AM448" s="27"/>
      <c r="AN448" s="27"/>
      <c r="AO448" s="27"/>
      <c r="AP448" s="27"/>
      <c r="AQ448" s="27"/>
      <c r="AR448" s="27"/>
      <c r="AS448" s="27"/>
      <c r="AT448" s="27"/>
      <c r="AU448" s="27"/>
      <c r="AV448" s="27"/>
      <c r="AW448" s="27"/>
      <c r="AX448" s="27"/>
      <c r="AY448" s="27"/>
      <c r="AZ448" s="27"/>
      <c r="BA448" s="27"/>
      <c r="BB448" s="27"/>
      <c r="BC448" s="27"/>
      <c r="BD448" s="27"/>
      <c r="BE448" s="27"/>
      <c r="BF448" s="27"/>
      <c r="BG448" s="27"/>
      <c r="BH448" s="27"/>
      <c r="BI448" s="27"/>
      <c r="BJ448" s="27"/>
      <c r="BK448" s="68"/>
      <c r="BL448" s="36"/>
      <c r="BM448" s="60"/>
      <c r="BN448" s="7"/>
      <c r="BO448" s="7"/>
      <c r="BP448" s="7"/>
    </row>
    <row r="449" spans="3:68" x14ac:dyDescent="0.15">
      <c r="C449">
        <v>438</v>
      </c>
      <c r="D449" s="27"/>
      <c r="E449" s="27"/>
      <c r="F449" s="27"/>
      <c r="G449" s="27"/>
      <c r="H449" s="27"/>
      <c r="I449" s="27"/>
      <c r="J449" s="27"/>
      <c r="K449" s="27"/>
      <c r="L449" s="27"/>
      <c r="M449" s="27"/>
      <c r="N449" s="27"/>
      <c r="O449" s="27"/>
      <c r="P449" s="27"/>
      <c r="Q449" s="27"/>
      <c r="R449" s="27"/>
      <c r="S449" s="27"/>
      <c r="T449" s="27"/>
      <c r="U449" s="27"/>
      <c r="V449" s="27"/>
      <c r="W449" s="27"/>
      <c r="X449" s="27"/>
      <c r="Y449" s="27"/>
      <c r="Z449" s="27"/>
      <c r="AA449" s="27"/>
      <c r="AB449" s="27"/>
      <c r="AC449" s="27"/>
      <c r="AD449" s="27"/>
      <c r="AE449" s="27"/>
      <c r="AF449" s="27"/>
      <c r="AG449" s="27"/>
      <c r="AH449" s="27"/>
      <c r="AI449" s="27"/>
      <c r="AJ449" s="27"/>
      <c r="AK449" s="27"/>
      <c r="AL449" s="27"/>
      <c r="AM449" s="27"/>
      <c r="AN449" s="27"/>
      <c r="AO449" s="27"/>
      <c r="AP449" s="27"/>
      <c r="AQ449" s="27"/>
      <c r="AR449" s="27"/>
      <c r="AS449" s="27"/>
      <c r="AT449" s="27"/>
      <c r="AU449" s="27"/>
      <c r="AV449" s="27"/>
      <c r="AW449" s="27"/>
      <c r="AX449" s="27"/>
      <c r="AY449" s="27"/>
      <c r="AZ449" s="27"/>
      <c r="BA449" s="27"/>
      <c r="BB449" s="27"/>
      <c r="BC449" s="27"/>
      <c r="BD449" s="27"/>
      <c r="BE449" s="27"/>
      <c r="BF449" s="27"/>
      <c r="BG449" s="27"/>
      <c r="BH449" s="27"/>
      <c r="BI449" s="27"/>
      <c r="BJ449" s="27"/>
      <c r="BK449" s="68"/>
      <c r="BL449" s="36"/>
      <c r="BM449" s="60"/>
      <c r="BN449" s="7"/>
      <c r="BO449" s="7"/>
      <c r="BP449" s="7"/>
    </row>
    <row r="450" spans="3:68" x14ac:dyDescent="0.15">
      <c r="C450">
        <v>439</v>
      </c>
      <c r="D450" s="27"/>
      <c r="E450" s="27"/>
      <c r="F450" s="27"/>
      <c r="G450" s="27"/>
      <c r="H450" s="27"/>
      <c r="I450" s="27"/>
      <c r="J450" s="27"/>
      <c r="K450" s="27"/>
      <c r="L450" s="27"/>
      <c r="M450" s="27"/>
      <c r="N450" s="27"/>
      <c r="O450" s="27"/>
      <c r="P450" s="27"/>
      <c r="Q450" s="27"/>
      <c r="R450" s="27"/>
      <c r="S450" s="27"/>
      <c r="T450" s="27"/>
      <c r="U450" s="27"/>
      <c r="V450" s="27"/>
      <c r="W450" s="27"/>
      <c r="X450" s="27"/>
      <c r="Y450" s="27"/>
      <c r="Z450" s="27"/>
      <c r="AA450" s="27"/>
      <c r="AB450" s="27"/>
      <c r="AC450" s="27"/>
      <c r="AD450" s="27"/>
      <c r="AE450" s="27"/>
      <c r="AF450" s="27"/>
      <c r="AG450" s="27"/>
      <c r="AH450" s="27"/>
      <c r="AI450" s="27"/>
      <c r="AJ450" s="27"/>
      <c r="AK450" s="27"/>
      <c r="AL450" s="27"/>
      <c r="AM450" s="27"/>
      <c r="AN450" s="27"/>
      <c r="AO450" s="27"/>
      <c r="AP450" s="27"/>
      <c r="AQ450" s="27"/>
      <c r="AR450" s="27"/>
      <c r="AS450" s="27"/>
      <c r="AT450" s="27"/>
      <c r="AU450" s="27"/>
      <c r="AV450" s="27"/>
      <c r="AW450" s="27"/>
      <c r="AX450" s="27"/>
      <c r="AY450" s="27"/>
      <c r="AZ450" s="27"/>
      <c r="BA450" s="27"/>
      <c r="BB450" s="27"/>
      <c r="BC450" s="27"/>
      <c r="BD450" s="27"/>
      <c r="BE450" s="27"/>
      <c r="BF450" s="27"/>
      <c r="BG450" s="27"/>
      <c r="BH450" s="27"/>
      <c r="BI450" s="27"/>
      <c r="BJ450" s="27"/>
      <c r="BK450" s="68"/>
      <c r="BL450" s="36"/>
      <c r="BM450" s="60"/>
      <c r="BN450" s="7"/>
      <c r="BO450" s="7"/>
      <c r="BP450" s="7"/>
    </row>
    <row r="451" spans="3:68" x14ac:dyDescent="0.15">
      <c r="C451">
        <v>440</v>
      </c>
      <c r="D451" s="27"/>
      <c r="E451" s="27"/>
      <c r="F451" s="27"/>
      <c r="G451" s="27"/>
      <c r="H451" s="27"/>
      <c r="I451" s="27"/>
      <c r="J451" s="27"/>
      <c r="K451" s="27"/>
      <c r="L451" s="27"/>
      <c r="M451" s="27"/>
      <c r="N451" s="27"/>
      <c r="O451" s="27"/>
      <c r="P451" s="27"/>
      <c r="Q451" s="27"/>
      <c r="R451" s="27"/>
      <c r="S451" s="27"/>
      <c r="T451" s="27"/>
      <c r="U451" s="27"/>
      <c r="V451" s="27"/>
      <c r="W451" s="27"/>
      <c r="X451" s="27"/>
      <c r="Y451" s="27"/>
      <c r="Z451" s="27"/>
      <c r="AA451" s="27"/>
      <c r="AB451" s="27"/>
      <c r="AC451" s="27"/>
      <c r="AD451" s="27"/>
      <c r="AE451" s="27"/>
      <c r="AF451" s="27"/>
      <c r="AG451" s="27"/>
      <c r="AH451" s="27"/>
      <c r="AI451" s="27"/>
      <c r="AJ451" s="27"/>
      <c r="AK451" s="27"/>
      <c r="AL451" s="27"/>
      <c r="AM451" s="27"/>
      <c r="AN451" s="27"/>
      <c r="AO451" s="27"/>
      <c r="AP451" s="27"/>
      <c r="AQ451" s="27"/>
      <c r="AR451" s="27"/>
      <c r="AS451" s="27"/>
      <c r="AT451" s="27"/>
      <c r="AU451" s="27"/>
      <c r="AV451" s="27"/>
      <c r="AW451" s="27"/>
      <c r="AX451" s="27"/>
      <c r="AY451" s="27"/>
      <c r="AZ451" s="27"/>
      <c r="BA451" s="27"/>
      <c r="BB451" s="27"/>
      <c r="BC451" s="27"/>
      <c r="BD451" s="27"/>
      <c r="BE451" s="27"/>
      <c r="BF451" s="27"/>
      <c r="BG451" s="27"/>
      <c r="BH451" s="27"/>
      <c r="BI451" s="27"/>
      <c r="BJ451" s="27"/>
      <c r="BK451" s="68"/>
      <c r="BL451" s="36"/>
      <c r="BM451" s="60"/>
      <c r="BN451" s="7"/>
      <c r="BO451" s="7"/>
      <c r="BP451" s="7"/>
    </row>
    <row r="452" spans="3:68" x14ac:dyDescent="0.15">
      <c r="C452">
        <v>441</v>
      </c>
      <c r="D452" s="27"/>
      <c r="E452" s="27"/>
      <c r="F452" s="27"/>
      <c r="G452" s="27"/>
      <c r="H452" s="27"/>
      <c r="I452" s="27"/>
      <c r="J452" s="27"/>
      <c r="K452" s="27"/>
      <c r="L452" s="27"/>
      <c r="M452" s="27"/>
      <c r="N452" s="27"/>
      <c r="O452" s="27"/>
      <c r="P452" s="27"/>
      <c r="Q452" s="27"/>
      <c r="R452" s="27"/>
      <c r="S452" s="27"/>
      <c r="T452" s="27"/>
      <c r="U452" s="27"/>
      <c r="V452" s="27"/>
      <c r="W452" s="27"/>
      <c r="X452" s="27"/>
      <c r="Y452" s="27"/>
      <c r="Z452" s="27"/>
      <c r="AA452" s="27"/>
      <c r="AB452" s="27"/>
      <c r="AC452" s="27"/>
      <c r="AD452" s="27"/>
      <c r="AE452" s="27"/>
      <c r="AF452" s="27"/>
      <c r="AG452" s="27"/>
      <c r="AH452" s="27"/>
      <c r="AI452" s="27"/>
      <c r="AJ452" s="27"/>
      <c r="AK452" s="27"/>
      <c r="AL452" s="27"/>
      <c r="AM452" s="27"/>
      <c r="AN452" s="27"/>
      <c r="AO452" s="27"/>
      <c r="AP452" s="27"/>
      <c r="AQ452" s="27"/>
      <c r="AR452" s="27"/>
      <c r="AS452" s="27"/>
      <c r="AT452" s="27"/>
      <c r="AU452" s="27"/>
      <c r="AV452" s="27"/>
      <c r="AW452" s="27"/>
      <c r="AX452" s="27"/>
      <c r="AY452" s="27"/>
      <c r="AZ452" s="27"/>
      <c r="BA452" s="27"/>
      <c r="BB452" s="27"/>
      <c r="BC452" s="27"/>
      <c r="BD452" s="27"/>
      <c r="BE452" s="27"/>
      <c r="BF452" s="27"/>
      <c r="BG452" s="27"/>
      <c r="BH452" s="27"/>
      <c r="BI452" s="27"/>
      <c r="BJ452" s="27"/>
      <c r="BK452" s="68"/>
      <c r="BL452" s="36"/>
      <c r="BM452" s="60"/>
      <c r="BN452" s="7"/>
      <c r="BO452" s="7"/>
      <c r="BP452" s="7"/>
    </row>
    <row r="453" spans="3:68" x14ac:dyDescent="0.15">
      <c r="C453">
        <v>442</v>
      </c>
      <c r="D453" s="27"/>
      <c r="E453" s="27"/>
      <c r="F453" s="27"/>
      <c r="G453" s="27"/>
      <c r="H453" s="27"/>
      <c r="I453" s="27"/>
      <c r="J453" s="27"/>
      <c r="K453" s="27"/>
      <c r="L453" s="27"/>
      <c r="M453" s="27"/>
      <c r="N453" s="27"/>
      <c r="O453" s="27"/>
      <c r="P453" s="27"/>
      <c r="Q453" s="27"/>
      <c r="R453" s="27"/>
      <c r="S453" s="27"/>
      <c r="T453" s="27"/>
      <c r="U453" s="27"/>
      <c r="V453" s="27"/>
      <c r="W453" s="27"/>
      <c r="X453" s="27"/>
      <c r="Y453" s="27"/>
      <c r="Z453" s="27"/>
      <c r="AA453" s="27"/>
      <c r="AB453" s="27"/>
      <c r="AC453" s="27"/>
      <c r="AD453" s="27"/>
      <c r="AE453" s="27"/>
      <c r="AF453" s="27"/>
      <c r="AG453" s="27"/>
      <c r="AH453" s="27"/>
      <c r="AI453" s="27"/>
      <c r="AJ453" s="27"/>
      <c r="AK453" s="27"/>
      <c r="AL453" s="27"/>
      <c r="AM453" s="27"/>
      <c r="AN453" s="27"/>
      <c r="AO453" s="27"/>
      <c r="AP453" s="27"/>
      <c r="AQ453" s="27"/>
      <c r="AR453" s="27"/>
      <c r="AS453" s="27"/>
      <c r="AT453" s="27"/>
      <c r="AU453" s="27"/>
      <c r="AV453" s="27"/>
      <c r="AW453" s="27"/>
      <c r="AX453" s="27"/>
      <c r="AY453" s="27"/>
      <c r="AZ453" s="27"/>
      <c r="BA453" s="27"/>
      <c r="BB453" s="27"/>
      <c r="BC453" s="27"/>
      <c r="BD453" s="27"/>
      <c r="BE453" s="27"/>
      <c r="BF453" s="27"/>
      <c r="BG453" s="27"/>
      <c r="BH453" s="27"/>
      <c r="BI453" s="27"/>
      <c r="BJ453" s="27"/>
      <c r="BK453" s="68"/>
      <c r="BL453" s="36"/>
      <c r="BM453" s="60"/>
      <c r="BN453" s="7"/>
      <c r="BO453" s="7"/>
      <c r="BP453" s="7"/>
    </row>
    <row r="454" spans="3:68" x14ac:dyDescent="0.15">
      <c r="C454">
        <v>443</v>
      </c>
      <c r="D454" s="27"/>
      <c r="E454" s="27"/>
      <c r="F454" s="27"/>
      <c r="G454" s="27"/>
      <c r="H454" s="27"/>
      <c r="I454" s="27"/>
      <c r="J454" s="27"/>
      <c r="K454" s="27"/>
      <c r="L454" s="27"/>
      <c r="M454" s="27"/>
      <c r="N454" s="27"/>
      <c r="O454" s="27"/>
      <c r="P454" s="27"/>
      <c r="Q454" s="27"/>
      <c r="R454" s="27"/>
      <c r="S454" s="27"/>
      <c r="T454" s="27"/>
      <c r="U454" s="27"/>
      <c r="V454" s="27"/>
      <c r="W454" s="27"/>
      <c r="X454" s="27"/>
      <c r="Y454" s="27"/>
      <c r="Z454" s="27"/>
      <c r="AA454" s="27"/>
      <c r="AB454" s="27"/>
      <c r="AC454" s="27"/>
      <c r="AD454" s="27"/>
      <c r="AE454" s="27"/>
      <c r="AF454" s="27"/>
      <c r="AG454" s="27"/>
      <c r="AH454" s="27"/>
      <c r="AI454" s="27"/>
      <c r="AJ454" s="27"/>
      <c r="AK454" s="27"/>
      <c r="AL454" s="27"/>
      <c r="AM454" s="27"/>
      <c r="AN454" s="27"/>
      <c r="AO454" s="27"/>
      <c r="AP454" s="27"/>
      <c r="AQ454" s="27"/>
      <c r="AR454" s="27"/>
      <c r="AS454" s="27"/>
      <c r="AT454" s="27"/>
      <c r="AU454" s="27"/>
      <c r="AV454" s="27"/>
      <c r="AW454" s="27"/>
      <c r="AX454" s="27"/>
      <c r="AY454" s="27"/>
      <c r="AZ454" s="27"/>
      <c r="BA454" s="27"/>
      <c r="BB454" s="27"/>
      <c r="BC454" s="27"/>
      <c r="BD454" s="27"/>
      <c r="BE454" s="27"/>
      <c r="BF454" s="27"/>
      <c r="BG454" s="27"/>
      <c r="BH454" s="27"/>
      <c r="BI454" s="27"/>
      <c r="BJ454" s="27"/>
      <c r="BK454" s="68"/>
      <c r="BL454" s="36"/>
      <c r="BM454" s="60"/>
      <c r="BN454" s="7"/>
      <c r="BO454" s="7"/>
      <c r="BP454" s="7"/>
    </row>
    <row r="455" spans="3:68" x14ac:dyDescent="0.15">
      <c r="C455">
        <v>444</v>
      </c>
      <c r="D455" s="27"/>
      <c r="E455" s="27"/>
      <c r="F455" s="27"/>
      <c r="G455" s="27"/>
      <c r="H455" s="27"/>
      <c r="I455" s="27"/>
      <c r="J455" s="27"/>
      <c r="K455" s="27"/>
      <c r="L455" s="27"/>
      <c r="M455" s="27"/>
      <c r="N455" s="27"/>
      <c r="O455" s="27"/>
      <c r="P455" s="27"/>
      <c r="Q455" s="27"/>
      <c r="R455" s="27"/>
      <c r="S455" s="27"/>
      <c r="T455" s="27"/>
      <c r="U455" s="27"/>
      <c r="V455" s="27"/>
      <c r="W455" s="27"/>
      <c r="X455" s="27"/>
      <c r="Y455" s="27"/>
      <c r="Z455" s="27"/>
      <c r="AA455" s="27"/>
      <c r="AB455" s="27"/>
      <c r="AC455" s="27"/>
      <c r="AD455" s="27"/>
      <c r="AE455" s="27"/>
      <c r="AF455" s="27"/>
      <c r="AG455" s="27"/>
      <c r="AH455" s="27"/>
      <c r="AI455" s="27"/>
      <c r="AJ455" s="27"/>
      <c r="AK455" s="27"/>
      <c r="AL455" s="27"/>
      <c r="AM455" s="27"/>
      <c r="AN455" s="27"/>
      <c r="AO455" s="27"/>
      <c r="AP455" s="27"/>
      <c r="AQ455" s="27"/>
      <c r="AR455" s="27"/>
      <c r="AS455" s="27"/>
      <c r="AT455" s="27"/>
      <c r="AU455" s="27"/>
      <c r="AV455" s="27"/>
      <c r="AW455" s="27"/>
      <c r="AX455" s="27"/>
      <c r="AY455" s="27"/>
      <c r="AZ455" s="27"/>
      <c r="BA455" s="27"/>
      <c r="BB455" s="27"/>
      <c r="BC455" s="27"/>
      <c r="BD455" s="27"/>
      <c r="BE455" s="27"/>
      <c r="BF455" s="27"/>
      <c r="BG455" s="27"/>
      <c r="BH455" s="27"/>
      <c r="BI455" s="27"/>
      <c r="BJ455" s="27"/>
      <c r="BK455" s="68"/>
      <c r="BL455" s="36"/>
      <c r="BM455" s="60"/>
      <c r="BN455" s="7"/>
      <c r="BO455" s="7"/>
      <c r="BP455" s="7"/>
    </row>
    <row r="456" spans="3:68" x14ac:dyDescent="0.15">
      <c r="C456">
        <v>445</v>
      </c>
      <c r="D456" s="27"/>
      <c r="E456" s="27"/>
      <c r="F456" s="27"/>
      <c r="G456" s="27"/>
      <c r="H456" s="27"/>
      <c r="I456" s="27"/>
      <c r="J456" s="27"/>
      <c r="K456" s="27"/>
      <c r="L456" s="27"/>
      <c r="M456" s="27"/>
      <c r="N456" s="27"/>
      <c r="O456" s="27"/>
      <c r="P456" s="27"/>
      <c r="Q456" s="27"/>
      <c r="R456" s="27"/>
      <c r="S456" s="27"/>
      <c r="T456" s="27"/>
      <c r="U456" s="27"/>
      <c r="V456" s="27"/>
      <c r="W456" s="27"/>
      <c r="X456" s="27"/>
      <c r="Y456" s="27"/>
      <c r="Z456" s="27"/>
      <c r="AA456" s="27"/>
      <c r="AB456" s="27"/>
      <c r="AC456" s="27"/>
      <c r="AD456" s="27"/>
      <c r="AE456" s="27"/>
      <c r="AF456" s="27"/>
      <c r="AG456" s="27"/>
      <c r="AH456" s="27"/>
      <c r="AI456" s="27"/>
      <c r="AJ456" s="27"/>
      <c r="AK456" s="27"/>
      <c r="AL456" s="27"/>
      <c r="AM456" s="27"/>
      <c r="AN456" s="27"/>
      <c r="AO456" s="27"/>
      <c r="AP456" s="27"/>
      <c r="AQ456" s="27"/>
      <c r="AR456" s="27"/>
      <c r="AS456" s="27"/>
      <c r="AT456" s="27"/>
      <c r="AU456" s="27"/>
      <c r="AV456" s="27"/>
      <c r="AW456" s="27"/>
      <c r="AX456" s="27"/>
      <c r="AY456" s="27"/>
      <c r="AZ456" s="27"/>
      <c r="BA456" s="27"/>
      <c r="BB456" s="27"/>
      <c r="BC456" s="27"/>
      <c r="BD456" s="27"/>
      <c r="BE456" s="27"/>
      <c r="BF456" s="27"/>
      <c r="BG456" s="27"/>
      <c r="BH456" s="27"/>
      <c r="BI456" s="27"/>
      <c r="BJ456" s="27"/>
      <c r="BK456" s="68"/>
      <c r="BL456" s="36"/>
      <c r="BM456" s="60"/>
      <c r="BN456" s="7"/>
      <c r="BO456" s="7"/>
      <c r="BP456" s="7"/>
    </row>
    <row r="457" spans="3:68" x14ac:dyDescent="0.15">
      <c r="C457">
        <v>446</v>
      </c>
      <c r="D457" s="27"/>
      <c r="E457" s="27"/>
      <c r="F457" s="27"/>
      <c r="G457" s="27"/>
      <c r="H457" s="27"/>
      <c r="I457" s="27"/>
      <c r="J457" s="27"/>
      <c r="K457" s="27"/>
      <c r="L457" s="27"/>
      <c r="M457" s="27"/>
      <c r="N457" s="27"/>
      <c r="O457" s="27"/>
      <c r="P457" s="27"/>
      <c r="Q457" s="27"/>
      <c r="R457" s="27"/>
      <c r="S457" s="27"/>
      <c r="T457" s="27"/>
      <c r="U457" s="27"/>
      <c r="V457" s="27"/>
      <c r="W457" s="27"/>
      <c r="X457" s="27"/>
      <c r="Y457" s="27"/>
      <c r="Z457" s="27"/>
      <c r="AA457" s="27"/>
      <c r="AB457" s="27"/>
      <c r="AC457" s="27"/>
      <c r="AD457" s="27"/>
      <c r="AE457" s="27"/>
      <c r="AF457" s="27"/>
      <c r="AG457" s="27"/>
      <c r="AH457" s="27"/>
      <c r="AI457" s="27"/>
      <c r="AJ457" s="27"/>
      <c r="AK457" s="27"/>
      <c r="AL457" s="27"/>
      <c r="AM457" s="27"/>
      <c r="AN457" s="27"/>
      <c r="AO457" s="27"/>
      <c r="AP457" s="27"/>
      <c r="AQ457" s="27"/>
      <c r="AR457" s="27"/>
      <c r="AS457" s="27"/>
      <c r="AT457" s="27"/>
      <c r="AU457" s="27"/>
      <c r="AV457" s="27"/>
      <c r="AW457" s="27"/>
      <c r="AX457" s="27"/>
      <c r="AY457" s="27"/>
      <c r="AZ457" s="27"/>
      <c r="BA457" s="27"/>
      <c r="BB457" s="27"/>
      <c r="BC457" s="27"/>
      <c r="BD457" s="27"/>
      <c r="BE457" s="27"/>
      <c r="BF457" s="27"/>
      <c r="BG457" s="27"/>
      <c r="BH457" s="27"/>
      <c r="BI457" s="27"/>
      <c r="BJ457" s="27"/>
      <c r="BK457" s="68"/>
      <c r="BL457" s="36"/>
      <c r="BM457" s="60"/>
      <c r="BN457" s="7"/>
      <c r="BO457" s="7"/>
      <c r="BP457" s="7"/>
    </row>
    <row r="458" spans="3:68" x14ac:dyDescent="0.15">
      <c r="C458">
        <v>447</v>
      </c>
      <c r="D458" s="27"/>
      <c r="E458" s="27"/>
      <c r="F458" s="27"/>
      <c r="G458" s="27"/>
      <c r="H458" s="27"/>
      <c r="I458" s="27"/>
      <c r="J458" s="27"/>
      <c r="K458" s="27"/>
      <c r="L458" s="27"/>
      <c r="M458" s="27"/>
      <c r="N458" s="27"/>
      <c r="O458" s="27"/>
      <c r="P458" s="27"/>
      <c r="Q458" s="27"/>
      <c r="R458" s="27"/>
      <c r="S458" s="27"/>
      <c r="T458" s="27"/>
      <c r="U458" s="27"/>
      <c r="V458" s="27"/>
      <c r="W458" s="27"/>
      <c r="X458" s="27"/>
      <c r="Y458" s="27"/>
      <c r="Z458" s="27"/>
      <c r="AA458" s="27"/>
      <c r="AB458" s="27"/>
      <c r="AC458" s="27"/>
      <c r="AD458" s="27"/>
      <c r="AE458" s="27"/>
      <c r="AF458" s="27"/>
      <c r="AG458" s="27"/>
      <c r="AH458" s="27"/>
      <c r="AI458" s="27"/>
      <c r="AJ458" s="27"/>
      <c r="AK458" s="27"/>
      <c r="AL458" s="27"/>
      <c r="AM458" s="27"/>
      <c r="AN458" s="27"/>
      <c r="AO458" s="27"/>
      <c r="AP458" s="27"/>
      <c r="AQ458" s="27"/>
      <c r="AR458" s="27"/>
      <c r="AS458" s="27"/>
      <c r="AT458" s="27"/>
      <c r="AU458" s="27"/>
      <c r="AV458" s="27"/>
      <c r="AW458" s="27"/>
      <c r="AX458" s="27"/>
      <c r="AY458" s="27"/>
      <c r="AZ458" s="27"/>
      <c r="BA458" s="27"/>
      <c r="BB458" s="27"/>
      <c r="BC458" s="27"/>
      <c r="BD458" s="27"/>
      <c r="BE458" s="27"/>
      <c r="BF458" s="27"/>
      <c r="BG458" s="27"/>
      <c r="BH458" s="27"/>
      <c r="BI458" s="27"/>
      <c r="BJ458" s="27"/>
      <c r="BK458" s="68"/>
      <c r="BL458" s="36"/>
      <c r="BM458" s="60"/>
      <c r="BN458" s="7"/>
      <c r="BO458" s="7"/>
      <c r="BP458" s="7"/>
    </row>
    <row r="459" spans="3:68" x14ac:dyDescent="0.15">
      <c r="C459">
        <v>448</v>
      </c>
      <c r="D459" s="27"/>
      <c r="E459" s="27"/>
      <c r="F459" s="27"/>
      <c r="G459" s="27"/>
      <c r="H459" s="27"/>
      <c r="I459" s="27"/>
      <c r="J459" s="27"/>
      <c r="K459" s="27"/>
      <c r="L459" s="27"/>
      <c r="M459" s="27"/>
      <c r="N459" s="27"/>
      <c r="O459" s="27"/>
      <c r="P459" s="27"/>
      <c r="Q459" s="27"/>
      <c r="R459" s="27"/>
      <c r="S459" s="27"/>
      <c r="T459" s="27"/>
      <c r="U459" s="27"/>
      <c r="V459" s="27"/>
      <c r="W459" s="27"/>
      <c r="X459" s="27"/>
      <c r="Y459" s="27"/>
      <c r="Z459" s="27"/>
      <c r="AA459" s="27"/>
      <c r="AB459" s="27"/>
      <c r="AC459" s="27"/>
      <c r="AD459" s="27"/>
      <c r="AE459" s="27"/>
      <c r="AF459" s="27"/>
      <c r="AG459" s="27"/>
      <c r="AH459" s="27"/>
      <c r="AI459" s="27"/>
      <c r="AJ459" s="27"/>
      <c r="AK459" s="27"/>
      <c r="AL459" s="27"/>
      <c r="AM459" s="27"/>
      <c r="AN459" s="27"/>
      <c r="AO459" s="27"/>
      <c r="AP459" s="27"/>
      <c r="AQ459" s="27"/>
      <c r="AR459" s="27"/>
      <c r="AS459" s="27"/>
      <c r="AT459" s="27"/>
      <c r="AU459" s="27"/>
      <c r="AV459" s="27"/>
      <c r="AW459" s="27"/>
      <c r="AX459" s="27"/>
      <c r="AY459" s="27"/>
      <c r="AZ459" s="27"/>
      <c r="BA459" s="27"/>
      <c r="BB459" s="27"/>
      <c r="BC459" s="27"/>
      <c r="BD459" s="27"/>
      <c r="BE459" s="27"/>
      <c r="BF459" s="27"/>
      <c r="BG459" s="27"/>
      <c r="BH459" s="27"/>
      <c r="BI459" s="27"/>
      <c r="BJ459" s="27"/>
      <c r="BK459" s="68"/>
      <c r="BL459" s="36"/>
      <c r="BM459" s="60"/>
      <c r="BN459" s="7"/>
      <c r="BO459" s="7"/>
      <c r="BP459" s="7"/>
    </row>
    <row r="460" spans="3:68" x14ac:dyDescent="0.15">
      <c r="C460">
        <v>449</v>
      </c>
      <c r="D460" s="27"/>
      <c r="E460" s="27"/>
      <c r="F460" s="27"/>
      <c r="G460" s="27"/>
      <c r="H460" s="27"/>
      <c r="I460" s="27"/>
      <c r="J460" s="27"/>
      <c r="K460" s="27"/>
      <c r="L460" s="27"/>
      <c r="M460" s="27"/>
      <c r="N460" s="27"/>
      <c r="O460" s="27"/>
      <c r="P460" s="27"/>
      <c r="Q460" s="27"/>
      <c r="R460" s="27"/>
      <c r="S460" s="27"/>
      <c r="T460" s="27"/>
      <c r="U460" s="27"/>
      <c r="V460" s="27"/>
      <c r="W460" s="27"/>
      <c r="X460" s="27"/>
      <c r="Y460" s="27"/>
      <c r="Z460" s="27"/>
      <c r="AA460" s="27"/>
      <c r="AB460" s="27"/>
      <c r="AC460" s="27"/>
      <c r="AD460" s="27"/>
      <c r="AE460" s="27"/>
      <c r="AF460" s="27"/>
      <c r="AG460" s="27"/>
      <c r="AH460" s="27"/>
      <c r="AI460" s="27"/>
      <c r="AJ460" s="27"/>
      <c r="AK460" s="27"/>
      <c r="AL460" s="27"/>
      <c r="AM460" s="27"/>
      <c r="AN460" s="27"/>
      <c r="AO460" s="27"/>
      <c r="AP460" s="27"/>
      <c r="AQ460" s="27"/>
      <c r="AR460" s="27"/>
      <c r="AS460" s="27"/>
      <c r="AT460" s="27"/>
      <c r="AU460" s="27"/>
      <c r="AV460" s="27"/>
      <c r="AW460" s="27"/>
      <c r="AX460" s="27"/>
      <c r="AY460" s="27"/>
      <c r="AZ460" s="27"/>
      <c r="BA460" s="27"/>
      <c r="BB460" s="27"/>
      <c r="BC460" s="27"/>
      <c r="BD460" s="27"/>
      <c r="BE460" s="27"/>
      <c r="BF460" s="27"/>
      <c r="BG460" s="27"/>
      <c r="BH460" s="27"/>
      <c r="BI460" s="27"/>
      <c r="BJ460" s="27"/>
      <c r="BK460" s="68"/>
      <c r="BL460" s="36"/>
      <c r="BM460" s="60"/>
      <c r="BN460" s="7"/>
      <c r="BO460" s="7"/>
      <c r="BP460" s="7"/>
    </row>
    <row r="461" spans="3:68" x14ac:dyDescent="0.15">
      <c r="C461">
        <v>450</v>
      </c>
      <c r="D461" s="27"/>
      <c r="E461" s="27"/>
      <c r="F461" s="27"/>
      <c r="G461" s="27"/>
      <c r="H461" s="27"/>
      <c r="I461" s="27"/>
      <c r="J461" s="27"/>
      <c r="K461" s="27"/>
      <c r="L461" s="27"/>
      <c r="M461" s="27"/>
      <c r="N461" s="27"/>
      <c r="O461" s="27"/>
      <c r="P461" s="27"/>
      <c r="Q461" s="27"/>
      <c r="R461" s="27"/>
      <c r="S461" s="27"/>
      <c r="T461" s="27"/>
      <c r="U461" s="27"/>
      <c r="V461" s="27"/>
      <c r="W461" s="27"/>
      <c r="X461" s="27"/>
      <c r="Y461" s="27"/>
      <c r="Z461" s="27"/>
      <c r="AA461" s="27"/>
      <c r="AB461" s="27"/>
      <c r="AC461" s="27"/>
      <c r="AD461" s="27"/>
      <c r="AE461" s="27"/>
      <c r="AF461" s="27"/>
      <c r="AG461" s="27"/>
      <c r="AH461" s="27"/>
      <c r="AI461" s="27"/>
      <c r="AJ461" s="27"/>
      <c r="AK461" s="27"/>
      <c r="AL461" s="27"/>
      <c r="AM461" s="27"/>
      <c r="AN461" s="27"/>
      <c r="AO461" s="27"/>
      <c r="AP461" s="27"/>
      <c r="AQ461" s="27"/>
      <c r="AR461" s="27"/>
      <c r="AS461" s="27"/>
      <c r="AT461" s="27"/>
      <c r="AU461" s="27"/>
      <c r="AV461" s="27"/>
      <c r="AW461" s="27"/>
      <c r="AX461" s="27"/>
      <c r="AY461" s="27"/>
      <c r="AZ461" s="27"/>
      <c r="BA461" s="27"/>
      <c r="BB461" s="27"/>
      <c r="BC461" s="27"/>
      <c r="BD461" s="27"/>
      <c r="BE461" s="27"/>
      <c r="BF461" s="27"/>
      <c r="BG461" s="27"/>
      <c r="BH461" s="27"/>
      <c r="BI461" s="27"/>
      <c r="BJ461" s="27"/>
      <c r="BK461" s="68"/>
      <c r="BL461" s="36"/>
      <c r="BM461" s="60"/>
      <c r="BN461" s="7"/>
      <c r="BO461" s="7"/>
      <c r="BP461" s="7"/>
    </row>
    <row r="462" spans="3:68" x14ac:dyDescent="0.15">
      <c r="C462">
        <v>451</v>
      </c>
      <c r="D462" s="27"/>
      <c r="E462" s="27"/>
      <c r="F462" s="27"/>
      <c r="G462" s="27"/>
      <c r="H462" s="27"/>
      <c r="I462" s="27"/>
      <c r="J462" s="27"/>
      <c r="K462" s="27"/>
      <c r="L462" s="27"/>
      <c r="M462" s="27"/>
      <c r="N462" s="27"/>
      <c r="O462" s="27"/>
      <c r="P462" s="27"/>
      <c r="Q462" s="27"/>
      <c r="R462" s="27"/>
      <c r="S462" s="27"/>
      <c r="T462" s="27"/>
      <c r="U462" s="27"/>
      <c r="V462" s="27"/>
      <c r="W462" s="27"/>
      <c r="X462" s="27"/>
      <c r="Y462" s="27"/>
      <c r="Z462" s="27"/>
      <c r="AA462" s="27"/>
      <c r="AB462" s="27"/>
      <c r="AC462" s="27"/>
      <c r="AD462" s="27"/>
      <c r="AE462" s="27"/>
      <c r="AF462" s="27"/>
      <c r="AG462" s="27"/>
      <c r="AH462" s="27"/>
      <c r="AI462" s="27"/>
      <c r="AJ462" s="27"/>
      <c r="AK462" s="27"/>
      <c r="AL462" s="27"/>
      <c r="AM462" s="27"/>
      <c r="AN462" s="27"/>
      <c r="AO462" s="27"/>
      <c r="AP462" s="27"/>
      <c r="AQ462" s="27"/>
      <c r="AR462" s="27"/>
      <c r="AS462" s="27"/>
      <c r="AT462" s="27"/>
      <c r="AU462" s="27"/>
      <c r="AV462" s="27"/>
      <c r="AW462" s="27"/>
      <c r="AX462" s="27"/>
      <c r="AY462" s="27"/>
      <c r="AZ462" s="27"/>
      <c r="BA462" s="27"/>
      <c r="BB462" s="27"/>
      <c r="BC462" s="27"/>
      <c r="BD462" s="27"/>
      <c r="BE462" s="27"/>
      <c r="BF462" s="27"/>
      <c r="BG462" s="27"/>
      <c r="BH462" s="27"/>
      <c r="BI462" s="27"/>
      <c r="BJ462" s="27"/>
      <c r="BK462" s="68"/>
      <c r="BL462" s="36"/>
      <c r="BM462" s="60"/>
      <c r="BN462" s="7"/>
      <c r="BO462" s="7"/>
      <c r="BP462" s="7"/>
    </row>
    <row r="463" spans="3:68" x14ac:dyDescent="0.15">
      <c r="C463">
        <v>452</v>
      </c>
      <c r="D463" s="27"/>
      <c r="E463" s="27"/>
      <c r="F463" s="27"/>
      <c r="G463" s="27"/>
      <c r="H463" s="27"/>
      <c r="I463" s="27"/>
      <c r="J463" s="27"/>
      <c r="K463" s="27"/>
      <c r="L463" s="27"/>
      <c r="M463" s="27"/>
      <c r="N463" s="27"/>
      <c r="O463" s="27"/>
      <c r="P463" s="27"/>
      <c r="Q463" s="27"/>
      <c r="R463" s="27"/>
      <c r="S463" s="27"/>
      <c r="T463" s="27"/>
      <c r="U463" s="27"/>
      <c r="V463" s="27"/>
      <c r="W463" s="27"/>
      <c r="X463" s="27"/>
      <c r="Y463" s="27"/>
      <c r="Z463" s="27"/>
      <c r="AA463" s="27"/>
      <c r="AB463" s="27"/>
      <c r="AC463" s="27"/>
      <c r="AD463" s="27"/>
      <c r="AE463" s="27"/>
      <c r="AF463" s="27"/>
      <c r="AG463" s="27"/>
      <c r="AH463" s="27"/>
      <c r="AI463" s="27"/>
      <c r="AJ463" s="27"/>
      <c r="AK463" s="27"/>
      <c r="AL463" s="27"/>
      <c r="AM463" s="27"/>
      <c r="AN463" s="27"/>
      <c r="AO463" s="27"/>
      <c r="AP463" s="27"/>
      <c r="AQ463" s="27"/>
      <c r="AR463" s="27"/>
      <c r="AS463" s="27"/>
      <c r="AT463" s="27"/>
      <c r="AU463" s="27"/>
      <c r="AV463" s="27"/>
      <c r="AW463" s="27"/>
      <c r="AX463" s="27"/>
      <c r="AY463" s="27"/>
      <c r="AZ463" s="27"/>
      <c r="BA463" s="27"/>
      <c r="BB463" s="27"/>
      <c r="BC463" s="27"/>
      <c r="BD463" s="27"/>
      <c r="BE463" s="27"/>
      <c r="BF463" s="27"/>
      <c r="BG463" s="27"/>
      <c r="BH463" s="27"/>
      <c r="BI463" s="27"/>
      <c r="BJ463" s="27"/>
      <c r="BK463" s="68"/>
      <c r="BL463" s="36"/>
      <c r="BM463" s="60"/>
      <c r="BN463" s="7"/>
      <c r="BO463" s="7"/>
      <c r="BP463" s="7"/>
    </row>
    <row r="464" spans="3:68" x14ac:dyDescent="0.15">
      <c r="C464">
        <v>453</v>
      </c>
      <c r="D464" s="27"/>
      <c r="E464" s="27"/>
      <c r="F464" s="27"/>
      <c r="G464" s="27"/>
      <c r="H464" s="27"/>
      <c r="I464" s="27"/>
      <c r="J464" s="27"/>
      <c r="K464" s="27"/>
      <c r="L464" s="27"/>
      <c r="M464" s="27"/>
      <c r="N464" s="27"/>
      <c r="O464" s="27"/>
      <c r="P464" s="27"/>
      <c r="Q464" s="27"/>
      <c r="R464" s="27"/>
      <c r="S464" s="27"/>
      <c r="T464" s="27"/>
      <c r="U464" s="27"/>
      <c r="V464" s="27"/>
      <c r="W464" s="27"/>
      <c r="X464" s="27"/>
      <c r="Y464" s="27"/>
      <c r="Z464" s="27"/>
      <c r="AA464" s="27"/>
      <c r="AB464" s="27"/>
      <c r="AC464" s="27"/>
      <c r="AD464" s="27"/>
      <c r="AE464" s="27"/>
      <c r="AF464" s="27"/>
      <c r="AG464" s="27"/>
      <c r="AH464" s="27"/>
      <c r="AI464" s="27"/>
      <c r="AJ464" s="27"/>
      <c r="AK464" s="27"/>
      <c r="AL464" s="27"/>
      <c r="AM464" s="27"/>
      <c r="AN464" s="27"/>
      <c r="AO464" s="27"/>
      <c r="AP464" s="27"/>
      <c r="AQ464" s="27"/>
      <c r="AR464" s="27"/>
      <c r="AS464" s="27"/>
      <c r="AT464" s="27"/>
      <c r="AU464" s="27"/>
      <c r="AV464" s="27"/>
      <c r="AW464" s="27"/>
      <c r="AX464" s="27"/>
      <c r="AY464" s="27"/>
      <c r="AZ464" s="27"/>
      <c r="BA464" s="27"/>
      <c r="BB464" s="27"/>
      <c r="BC464" s="27"/>
      <c r="BD464" s="27"/>
      <c r="BE464" s="27"/>
      <c r="BF464" s="27"/>
      <c r="BG464" s="27"/>
      <c r="BH464" s="27"/>
      <c r="BI464" s="27"/>
      <c r="BJ464" s="27"/>
      <c r="BK464" s="68"/>
      <c r="BL464" s="36"/>
      <c r="BM464" s="60"/>
      <c r="BN464" s="7"/>
      <c r="BO464" s="7"/>
      <c r="BP464" s="7"/>
    </row>
    <row r="465" spans="3:68" x14ac:dyDescent="0.15">
      <c r="C465">
        <v>454</v>
      </c>
      <c r="D465" s="27"/>
      <c r="E465" s="27"/>
      <c r="F465" s="27"/>
      <c r="G465" s="27"/>
      <c r="H465" s="27"/>
      <c r="I465" s="27"/>
      <c r="J465" s="27"/>
      <c r="K465" s="27"/>
      <c r="L465" s="27"/>
      <c r="M465" s="27"/>
      <c r="N465" s="27"/>
      <c r="O465" s="27"/>
      <c r="P465" s="27"/>
      <c r="Q465" s="27"/>
      <c r="R465" s="27"/>
      <c r="S465" s="27"/>
      <c r="T465" s="27"/>
      <c r="U465" s="27"/>
      <c r="V465" s="27"/>
      <c r="W465" s="27"/>
      <c r="X465" s="27"/>
      <c r="Y465" s="27"/>
      <c r="Z465" s="27"/>
      <c r="AA465" s="27"/>
      <c r="AB465" s="27"/>
      <c r="AC465" s="27"/>
      <c r="AD465" s="27"/>
      <c r="AE465" s="27"/>
      <c r="AF465" s="27"/>
      <c r="AG465" s="27"/>
      <c r="AH465" s="27"/>
      <c r="AI465" s="27"/>
      <c r="AJ465" s="27"/>
      <c r="AK465" s="27"/>
      <c r="AL465" s="27"/>
      <c r="AM465" s="27"/>
      <c r="AN465" s="27"/>
      <c r="AO465" s="27"/>
      <c r="AP465" s="27"/>
      <c r="AQ465" s="27"/>
      <c r="AR465" s="27"/>
      <c r="AS465" s="27"/>
      <c r="AT465" s="27"/>
      <c r="AU465" s="27"/>
      <c r="AV465" s="27"/>
      <c r="AW465" s="27"/>
      <c r="AX465" s="27"/>
      <c r="AY465" s="27"/>
      <c r="AZ465" s="27"/>
      <c r="BA465" s="27"/>
      <c r="BB465" s="27"/>
      <c r="BC465" s="27"/>
      <c r="BD465" s="27"/>
      <c r="BE465" s="27"/>
      <c r="BF465" s="27"/>
      <c r="BG465" s="27"/>
      <c r="BH465" s="27"/>
      <c r="BI465" s="27"/>
      <c r="BJ465" s="27"/>
      <c r="BK465" s="68"/>
      <c r="BL465" s="36"/>
      <c r="BM465" s="60"/>
      <c r="BN465" s="7"/>
      <c r="BO465" s="7"/>
      <c r="BP465" s="7"/>
    </row>
    <row r="466" spans="3:68" x14ac:dyDescent="0.15">
      <c r="C466">
        <v>455</v>
      </c>
      <c r="D466" s="27"/>
      <c r="E466" s="27"/>
      <c r="F466" s="27"/>
      <c r="G466" s="27"/>
      <c r="H466" s="27"/>
      <c r="I466" s="27"/>
      <c r="J466" s="27"/>
      <c r="K466" s="27"/>
      <c r="L466" s="27"/>
      <c r="M466" s="27"/>
      <c r="N466" s="27"/>
      <c r="O466" s="27"/>
      <c r="P466" s="27"/>
      <c r="Q466" s="27"/>
      <c r="R466" s="27"/>
      <c r="S466" s="27"/>
      <c r="T466" s="27"/>
      <c r="U466" s="27"/>
      <c r="V466" s="27"/>
      <c r="W466" s="27"/>
      <c r="X466" s="27"/>
      <c r="Y466" s="27"/>
      <c r="Z466" s="27"/>
      <c r="AA466" s="27"/>
      <c r="AB466" s="27"/>
      <c r="AC466" s="27"/>
      <c r="AD466" s="27"/>
      <c r="AE466" s="27"/>
      <c r="AF466" s="27"/>
      <c r="AG466" s="27"/>
      <c r="AH466" s="27"/>
      <c r="AI466" s="27"/>
      <c r="AJ466" s="27"/>
      <c r="AK466" s="27"/>
      <c r="AL466" s="27"/>
      <c r="AM466" s="27"/>
      <c r="AN466" s="27"/>
      <c r="AO466" s="27"/>
      <c r="AP466" s="27"/>
      <c r="AQ466" s="27"/>
      <c r="AR466" s="27"/>
      <c r="AS466" s="27"/>
      <c r="AT466" s="27"/>
      <c r="AU466" s="27"/>
      <c r="AV466" s="27"/>
      <c r="AW466" s="27"/>
      <c r="AX466" s="27"/>
      <c r="AY466" s="27"/>
      <c r="AZ466" s="27"/>
      <c r="BA466" s="27"/>
      <c r="BB466" s="27"/>
      <c r="BC466" s="27"/>
      <c r="BD466" s="27"/>
      <c r="BE466" s="27"/>
      <c r="BF466" s="27"/>
      <c r="BG466" s="27"/>
      <c r="BH466" s="27"/>
      <c r="BI466" s="27"/>
      <c r="BJ466" s="27"/>
      <c r="BK466" s="68"/>
      <c r="BL466" s="36"/>
      <c r="BM466" s="60"/>
      <c r="BN466" s="7"/>
      <c r="BO466" s="7"/>
      <c r="BP466" s="7"/>
    </row>
    <row r="467" spans="3:68" x14ac:dyDescent="0.15">
      <c r="C467">
        <v>456</v>
      </c>
      <c r="D467" s="27"/>
      <c r="E467" s="27"/>
      <c r="F467" s="27"/>
      <c r="G467" s="27"/>
      <c r="H467" s="27"/>
      <c r="I467" s="27"/>
      <c r="J467" s="27"/>
      <c r="K467" s="27"/>
      <c r="L467" s="27"/>
      <c r="M467" s="27"/>
      <c r="N467" s="27"/>
      <c r="O467" s="27"/>
      <c r="P467" s="27"/>
      <c r="Q467" s="27"/>
      <c r="R467" s="27"/>
      <c r="S467" s="27"/>
      <c r="T467" s="27"/>
      <c r="U467" s="27"/>
      <c r="V467" s="27"/>
      <c r="W467" s="27"/>
      <c r="X467" s="27"/>
      <c r="Y467" s="27"/>
      <c r="Z467" s="27"/>
      <c r="AA467" s="27"/>
      <c r="AB467" s="27"/>
      <c r="AC467" s="27"/>
      <c r="AD467" s="27"/>
      <c r="AE467" s="27"/>
      <c r="AF467" s="27"/>
      <c r="AG467" s="27"/>
      <c r="AH467" s="27"/>
      <c r="AI467" s="27"/>
      <c r="AJ467" s="27"/>
      <c r="AK467" s="27"/>
      <c r="AL467" s="27"/>
      <c r="AM467" s="27"/>
      <c r="AN467" s="27"/>
      <c r="AO467" s="27"/>
      <c r="AP467" s="27"/>
      <c r="AQ467" s="27"/>
      <c r="AR467" s="27"/>
      <c r="AS467" s="27"/>
      <c r="AT467" s="27"/>
      <c r="AU467" s="27"/>
      <c r="AV467" s="27"/>
      <c r="AW467" s="27"/>
      <c r="AX467" s="27"/>
      <c r="AY467" s="27"/>
      <c r="AZ467" s="27"/>
      <c r="BA467" s="27"/>
      <c r="BB467" s="27"/>
      <c r="BC467" s="27"/>
      <c r="BD467" s="27"/>
      <c r="BE467" s="27"/>
      <c r="BF467" s="27"/>
      <c r="BG467" s="27"/>
      <c r="BH467" s="27"/>
      <c r="BI467" s="27"/>
      <c r="BJ467" s="27"/>
      <c r="BK467" s="68"/>
      <c r="BL467" s="36"/>
      <c r="BM467" s="60"/>
      <c r="BN467" s="7"/>
      <c r="BO467" s="7"/>
      <c r="BP467" s="7"/>
    </row>
    <row r="468" spans="3:68" x14ac:dyDescent="0.15">
      <c r="C468">
        <v>457</v>
      </c>
      <c r="D468" s="27"/>
      <c r="E468" s="27"/>
      <c r="F468" s="27"/>
      <c r="G468" s="27"/>
      <c r="H468" s="27"/>
      <c r="I468" s="27"/>
      <c r="J468" s="27"/>
      <c r="K468" s="27"/>
      <c r="L468" s="27"/>
      <c r="M468" s="27"/>
      <c r="N468" s="27"/>
      <c r="O468" s="27"/>
      <c r="P468" s="27"/>
      <c r="Q468" s="27"/>
      <c r="R468" s="27"/>
      <c r="S468" s="27"/>
      <c r="T468" s="27"/>
      <c r="U468" s="27"/>
      <c r="V468" s="27"/>
      <c r="W468" s="27"/>
      <c r="X468" s="27"/>
      <c r="Y468" s="27"/>
      <c r="Z468" s="27"/>
      <c r="AA468" s="27"/>
      <c r="AB468" s="27"/>
      <c r="AC468" s="27"/>
      <c r="AD468" s="27"/>
      <c r="AE468" s="27"/>
      <c r="AF468" s="27"/>
      <c r="AG468" s="27"/>
      <c r="AH468" s="27"/>
      <c r="AI468" s="27"/>
      <c r="AJ468" s="27"/>
      <c r="AK468" s="27"/>
      <c r="AL468" s="27"/>
      <c r="AM468" s="27"/>
      <c r="AN468" s="27"/>
      <c r="AO468" s="27"/>
      <c r="AP468" s="27"/>
      <c r="AQ468" s="27"/>
      <c r="AR468" s="27"/>
      <c r="AS468" s="27"/>
      <c r="AT468" s="27"/>
      <c r="AU468" s="27"/>
      <c r="AV468" s="27"/>
      <c r="AW468" s="27"/>
      <c r="AX468" s="27"/>
      <c r="AY468" s="27"/>
      <c r="AZ468" s="27"/>
      <c r="BA468" s="27"/>
      <c r="BB468" s="27"/>
      <c r="BC468" s="27"/>
      <c r="BD468" s="27"/>
      <c r="BE468" s="27"/>
      <c r="BF468" s="27"/>
      <c r="BG468" s="27"/>
      <c r="BH468" s="27"/>
      <c r="BI468" s="27"/>
      <c r="BJ468" s="27"/>
      <c r="BK468" s="68"/>
      <c r="BL468" s="36"/>
      <c r="BM468" s="60"/>
      <c r="BN468" s="7"/>
      <c r="BO468" s="7"/>
      <c r="BP468" s="7"/>
    </row>
    <row r="469" spans="3:68" x14ac:dyDescent="0.15">
      <c r="C469">
        <v>458</v>
      </c>
      <c r="D469" s="27"/>
      <c r="E469" s="27"/>
      <c r="F469" s="27"/>
      <c r="G469" s="27"/>
      <c r="H469" s="27"/>
      <c r="I469" s="27"/>
      <c r="J469" s="27"/>
      <c r="K469" s="27"/>
      <c r="L469" s="27"/>
      <c r="M469" s="27"/>
      <c r="N469" s="27"/>
      <c r="O469" s="27"/>
      <c r="P469" s="27"/>
      <c r="Q469" s="27"/>
      <c r="R469" s="27"/>
      <c r="S469" s="27"/>
      <c r="T469" s="27"/>
      <c r="U469" s="27"/>
      <c r="V469" s="27"/>
      <c r="W469" s="27"/>
      <c r="X469" s="27"/>
      <c r="Y469" s="27"/>
      <c r="Z469" s="27"/>
      <c r="AA469" s="27"/>
      <c r="AB469" s="27"/>
      <c r="AC469" s="27"/>
      <c r="AD469" s="27"/>
      <c r="AE469" s="27"/>
      <c r="AF469" s="27"/>
      <c r="AG469" s="27"/>
      <c r="AH469" s="27"/>
      <c r="AI469" s="27"/>
      <c r="AJ469" s="27"/>
      <c r="AK469" s="27"/>
      <c r="AL469" s="27"/>
      <c r="AM469" s="27"/>
      <c r="AN469" s="27"/>
      <c r="AO469" s="27"/>
      <c r="AP469" s="27"/>
      <c r="AQ469" s="27"/>
      <c r="AR469" s="27"/>
      <c r="AS469" s="27"/>
      <c r="AT469" s="27"/>
      <c r="AU469" s="27"/>
      <c r="AV469" s="27"/>
      <c r="AW469" s="27"/>
      <c r="AX469" s="27"/>
      <c r="AY469" s="27"/>
      <c r="AZ469" s="27"/>
      <c r="BA469" s="27"/>
      <c r="BB469" s="27"/>
      <c r="BC469" s="27"/>
      <c r="BD469" s="27"/>
      <c r="BE469" s="27"/>
      <c r="BF469" s="27"/>
      <c r="BG469" s="27"/>
      <c r="BH469" s="27"/>
      <c r="BI469" s="27"/>
      <c r="BJ469" s="27"/>
      <c r="BK469" s="68"/>
      <c r="BL469" s="36"/>
      <c r="BM469" s="60"/>
      <c r="BN469" s="7"/>
      <c r="BO469" s="7"/>
      <c r="BP469" s="7"/>
    </row>
    <row r="470" spans="3:68" x14ac:dyDescent="0.15">
      <c r="C470">
        <v>459</v>
      </c>
      <c r="D470" s="27"/>
      <c r="E470" s="27"/>
      <c r="F470" s="27"/>
      <c r="G470" s="27"/>
      <c r="H470" s="27"/>
      <c r="I470" s="27"/>
      <c r="J470" s="27"/>
      <c r="K470" s="27"/>
      <c r="L470" s="27"/>
      <c r="M470" s="27"/>
      <c r="N470" s="27"/>
      <c r="O470" s="27"/>
      <c r="P470" s="27"/>
      <c r="Q470" s="27"/>
      <c r="R470" s="27"/>
      <c r="S470" s="27"/>
      <c r="T470" s="27"/>
      <c r="U470" s="27"/>
      <c r="V470" s="27"/>
      <c r="W470" s="27"/>
      <c r="X470" s="27"/>
      <c r="Y470" s="27"/>
      <c r="Z470" s="27"/>
      <c r="AA470" s="27"/>
      <c r="AB470" s="27"/>
      <c r="AC470" s="27"/>
      <c r="AD470" s="27"/>
      <c r="AE470" s="27"/>
      <c r="AF470" s="27"/>
      <c r="AG470" s="27"/>
      <c r="AH470" s="27"/>
      <c r="AI470" s="27"/>
      <c r="AJ470" s="27"/>
      <c r="AK470" s="27"/>
      <c r="AL470" s="27"/>
      <c r="AM470" s="27"/>
      <c r="AN470" s="27"/>
      <c r="AO470" s="27"/>
      <c r="AP470" s="27"/>
      <c r="AQ470" s="27"/>
      <c r="AR470" s="27"/>
      <c r="AS470" s="27"/>
      <c r="AT470" s="27"/>
      <c r="AU470" s="27"/>
      <c r="AV470" s="27"/>
      <c r="AW470" s="27"/>
      <c r="AX470" s="27"/>
      <c r="AY470" s="27"/>
      <c r="AZ470" s="27"/>
      <c r="BA470" s="27"/>
      <c r="BB470" s="27"/>
      <c r="BC470" s="27"/>
      <c r="BD470" s="27"/>
      <c r="BE470" s="27"/>
      <c r="BF470" s="27"/>
      <c r="BG470" s="27"/>
      <c r="BH470" s="27"/>
      <c r="BI470" s="27"/>
      <c r="BJ470" s="27"/>
      <c r="BK470" s="68"/>
      <c r="BL470" s="36"/>
      <c r="BM470" s="60"/>
      <c r="BN470" s="7"/>
      <c r="BO470" s="7"/>
      <c r="BP470" s="7"/>
    </row>
    <row r="471" spans="3:68" x14ac:dyDescent="0.15">
      <c r="C471">
        <v>460</v>
      </c>
      <c r="D471" s="27"/>
      <c r="E471" s="27"/>
      <c r="F471" s="27"/>
      <c r="G471" s="27"/>
      <c r="H471" s="27"/>
      <c r="I471" s="27"/>
      <c r="J471" s="27"/>
      <c r="K471" s="27"/>
      <c r="L471" s="27"/>
      <c r="M471" s="27"/>
      <c r="N471" s="27"/>
      <c r="O471" s="27"/>
      <c r="P471" s="27"/>
      <c r="Q471" s="27"/>
      <c r="R471" s="27"/>
      <c r="S471" s="27"/>
      <c r="T471" s="27"/>
      <c r="U471" s="27"/>
      <c r="V471" s="27"/>
      <c r="W471" s="27"/>
      <c r="X471" s="27"/>
      <c r="Y471" s="27"/>
      <c r="Z471" s="27"/>
      <c r="AA471" s="27"/>
      <c r="AB471" s="27"/>
      <c r="AC471" s="27"/>
      <c r="AD471" s="27"/>
      <c r="AE471" s="27"/>
      <c r="AF471" s="27"/>
      <c r="AG471" s="27"/>
      <c r="AH471" s="27"/>
      <c r="AI471" s="27"/>
      <c r="AJ471" s="27"/>
      <c r="AK471" s="27"/>
      <c r="AL471" s="27"/>
      <c r="AM471" s="27"/>
      <c r="AN471" s="27"/>
      <c r="AO471" s="27"/>
      <c r="AP471" s="27"/>
      <c r="AQ471" s="27"/>
      <c r="AR471" s="27"/>
      <c r="AS471" s="27"/>
      <c r="AT471" s="27"/>
      <c r="AU471" s="27"/>
      <c r="AV471" s="27"/>
      <c r="AW471" s="27"/>
      <c r="AX471" s="27"/>
      <c r="AY471" s="27"/>
      <c r="AZ471" s="27"/>
      <c r="BA471" s="27"/>
      <c r="BB471" s="27"/>
      <c r="BC471" s="27"/>
      <c r="BD471" s="27"/>
      <c r="BE471" s="27"/>
      <c r="BF471" s="27"/>
      <c r="BG471" s="27"/>
      <c r="BH471" s="27"/>
      <c r="BI471" s="27"/>
      <c r="BJ471" s="27"/>
      <c r="BK471" s="68"/>
      <c r="BL471" s="36"/>
      <c r="BM471" s="60"/>
      <c r="BN471" s="7"/>
      <c r="BO471" s="7"/>
      <c r="BP471" s="7"/>
    </row>
    <row r="472" spans="3:68" x14ac:dyDescent="0.15">
      <c r="C472">
        <v>461</v>
      </c>
      <c r="D472" s="27"/>
      <c r="E472" s="27"/>
      <c r="F472" s="27"/>
      <c r="G472" s="27"/>
      <c r="H472" s="27"/>
      <c r="I472" s="27"/>
      <c r="J472" s="27"/>
      <c r="K472" s="27"/>
      <c r="L472" s="27"/>
      <c r="M472" s="27"/>
      <c r="N472" s="27"/>
      <c r="O472" s="27"/>
      <c r="P472" s="27"/>
      <c r="Q472" s="27"/>
      <c r="R472" s="27"/>
      <c r="S472" s="27"/>
      <c r="T472" s="27"/>
      <c r="U472" s="27"/>
      <c r="V472" s="27"/>
      <c r="W472" s="27"/>
      <c r="X472" s="27"/>
      <c r="Y472" s="27"/>
      <c r="Z472" s="27"/>
      <c r="AA472" s="27"/>
      <c r="AB472" s="27"/>
      <c r="AC472" s="27"/>
      <c r="AD472" s="27"/>
      <c r="AE472" s="27"/>
      <c r="AF472" s="27"/>
      <c r="AG472" s="27"/>
      <c r="AH472" s="27"/>
      <c r="AI472" s="27"/>
      <c r="AJ472" s="27"/>
      <c r="AK472" s="27"/>
      <c r="AL472" s="27"/>
      <c r="AM472" s="27"/>
      <c r="AN472" s="27"/>
      <c r="AO472" s="27"/>
      <c r="AP472" s="27"/>
      <c r="AQ472" s="27"/>
      <c r="AR472" s="27"/>
      <c r="AS472" s="27"/>
      <c r="AT472" s="27"/>
      <c r="AU472" s="27"/>
      <c r="AV472" s="27"/>
      <c r="AW472" s="27"/>
      <c r="AX472" s="27"/>
      <c r="AY472" s="27"/>
      <c r="AZ472" s="27"/>
      <c r="BA472" s="27"/>
      <c r="BB472" s="27"/>
      <c r="BC472" s="27"/>
      <c r="BD472" s="27"/>
      <c r="BE472" s="27"/>
      <c r="BF472" s="27"/>
      <c r="BG472" s="27"/>
      <c r="BH472" s="27"/>
      <c r="BI472" s="27"/>
      <c r="BJ472" s="27"/>
      <c r="BK472" s="68"/>
      <c r="BL472" s="36"/>
      <c r="BM472" s="60"/>
      <c r="BN472" s="7"/>
      <c r="BO472" s="7"/>
      <c r="BP472" s="7"/>
    </row>
    <row r="473" spans="3:68" x14ac:dyDescent="0.15">
      <c r="C473">
        <v>462</v>
      </c>
      <c r="D473" s="27"/>
      <c r="E473" s="27"/>
      <c r="F473" s="27"/>
      <c r="G473" s="27"/>
      <c r="H473" s="27"/>
      <c r="I473" s="27"/>
      <c r="J473" s="27"/>
      <c r="K473" s="27"/>
      <c r="L473" s="27"/>
      <c r="M473" s="27"/>
      <c r="N473" s="27"/>
      <c r="O473" s="27"/>
      <c r="P473" s="27"/>
      <c r="Q473" s="27"/>
      <c r="R473" s="27"/>
      <c r="S473" s="27"/>
      <c r="T473" s="27"/>
      <c r="U473" s="27"/>
      <c r="V473" s="27"/>
      <c r="W473" s="27"/>
      <c r="X473" s="27"/>
      <c r="Y473" s="27"/>
      <c r="Z473" s="27"/>
      <c r="AA473" s="27"/>
      <c r="AB473" s="27"/>
      <c r="AC473" s="27"/>
      <c r="AD473" s="27"/>
      <c r="AE473" s="27"/>
      <c r="AF473" s="27"/>
      <c r="AG473" s="27"/>
      <c r="AH473" s="27"/>
      <c r="AI473" s="27"/>
      <c r="AJ473" s="27"/>
      <c r="AK473" s="27"/>
      <c r="AL473" s="27"/>
      <c r="AM473" s="27"/>
      <c r="AN473" s="27"/>
      <c r="AO473" s="27"/>
      <c r="AP473" s="27"/>
      <c r="AQ473" s="27"/>
      <c r="AR473" s="27"/>
      <c r="AS473" s="27"/>
      <c r="AT473" s="27"/>
      <c r="AU473" s="27"/>
      <c r="AV473" s="27"/>
      <c r="AW473" s="27"/>
      <c r="AX473" s="27"/>
      <c r="AY473" s="27"/>
      <c r="AZ473" s="27"/>
      <c r="BA473" s="27"/>
      <c r="BB473" s="27"/>
      <c r="BC473" s="27"/>
      <c r="BD473" s="27"/>
      <c r="BE473" s="27"/>
      <c r="BF473" s="27"/>
      <c r="BG473" s="27"/>
      <c r="BH473" s="27"/>
      <c r="BI473" s="27"/>
      <c r="BJ473" s="27"/>
      <c r="BK473" s="68"/>
      <c r="BL473" s="36"/>
      <c r="BM473" s="60"/>
      <c r="BN473" s="7"/>
      <c r="BO473" s="7"/>
      <c r="BP473" s="7"/>
    </row>
    <row r="474" spans="3:68" x14ac:dyDescent="0.15">
      <c r="C474">
        <v>463</v>
      </c>
      <c r="D474" s="27"/>
      <c r="E474" s="27"/>
      <c r="F474" s="27"/>
      <c r="G474" s="27"/>
      <c r="H474" s="27"/>
      <c r="I474" s="27"/>
      <c r="J474" s="27"/>
      <c r="K474" s="27"/>
      <c r="L474" s="27"/>
      <c r="M474" s="27"/>
      <c r="N474" s="27"/>
      <c r="O474" s="27"/>
      <c r="P474" s="27"/>
      <c r="Q474" s="27"/>
      <c r="R474" s="27"/>
      <c r="S474" s="27"/>
      <c r="T474" s="27"/>
      <c r="U474" s="27"/>
      <c r="V474" s="27"/>
      <c r="W474" s="27"/>
      <c r="X474" s="27"/>
      <c r="Y474" s="27"/>
      <c r="Z474" s="27"/>
      <c r="AA474" s="27"/>
      <c r="AB474" s="27"/>
      <c r="AC474" s="27"/>
      <c r="AD474" s="27"/>
      <c r="AE474" s="27"/>
      <c r="AF474" s="27"/>
      <c r="AG474" s="27"/>
      <c r="AH474" s="27"/>
      <c r="AI474" s="27"/>
      <c r="AJ474" s="27"/>
      <c r="AK474" s="27"/>
      <c r="AL474" s="27"/>
      <c r="AM474" s="27"/>
      <c r="AN474" s="27"/>
      <c r="AO474" s="27"/>
      <c r="AP474" s="27"/>
      <c r="AQ474" s="27"/>
      <c r="AR474" s="27"/>
      <c r="AS474" s="27"/>
      <c r="AT474" s="27"/>
      <c r="AU474" s="27"/>
      <c r="AV474" s="27"/>
      <c r="AW474" s="27"/>
      <c r="AX474" s="27"/>
      <c r="AY474" s="27"/>
      <c r="AZ474" s="27"/>
      <c r="BA474" s="27"/>
      <c r="BB474" s="27"/>
      <c r="BC474" s="27"/>
      <c r="BD474" s="27"/>
      <c r="BE474" s="27"/>
      <c r="BF474" s="27"/>
      <c r="BG474" s="27"/>
      <c r="BH474" s="27"/>
      <c r="BI474" s="27"/>
      <c r="BJ474" s="27"/>
      <c r="BK474" s="68"/>
      <c r="BL474" s="36"/>
      <c r="BM474" s="60"/>
      <c r="BN474" s="7"/>
      <c r="BO474" s="7"/>
      <c r="BP474" s="7"/>
    </row>
    <row r="475" spans="3:68" x14ac:dyDescent="0.15">
      <c r="C475">
        <v>464</v>
      </c>
      <c r="D475" s="27"/>
      <c r="E475" s="27"/>
      <c r="F475" s="27"/>
      <c r="G475" s="27"/>
      <c r="H475" s="27"/>
      <c r="I475" s="27"/>
      <c r="J475" s="27"/>
      <c r="K475" s="27"/>
      <c r="L475" s="27"/>
      <c r="M475" s="27"/>
      <c r="N475" s="27"/>
      <c r="O475" s="27"/>
      <c r="P475" s="27"/>
      <c r="Q475" s="27"/>
      <c r="R475" s="27"/>
      <c r="S475" s="27"/>
      <c r="T475" s="27"/>
      <c r="U475" s="27"/>
      <c r="V475" s="27"/>
      <c r="W475" s="27"/>
      <c r="X475" s="27"/>
      <c r="Y475" s="27"/>
      <c r="Z475" s="27"/>
      <c r="AA475" s="27"/>
      <c r="AB475" s="27"/>
      <c r="AC475" s="27"/>
      <c r="AD475" s="27"/>
      <c r="AE475" s="27"/>
      <c r="AF475" s="27"/>
      <c r="AG475" s="27"/>
      <c r="AH475" s="27"/>
      <c r="AI475" s="27"/>
      <c r="AJ475" s="27"/>
      <c r="AK475" s="27"/>
      <c r="AL475" s="27"/>
      <c r="AM475" s="27"/>
      <c r="AN475" s="27"/>
      <c r="AO475" s="27"/>
      <c r="AP475" s="27"/>
      <c r="AQ475" s="27"/>
      <c r="AR475" s="27"/>
      <c r="AS475" s="27"/>
      <c r="AT475" s="27"/>
      <c r="AU475" s="27"/>
      <c r="AV475" s="27"/>
      <c r="AW475" s="27"/>
      <c r="AX475" s="27"/>
      <c r="AY475" s="27"/>
      <c r="AZ475" s="27"/>
      <c r="BA475" s="27"/>
      <c r="BB475" s="27"/>
      <c r="BC475" s="27"/>
      <c r="BD475" s="27"/>
      <c r="BE475" s="27"/>
      <c r="BF475" s="27"/>
      <c r="BG475" s="27"/>
      <c r="BH475" s="27"/>
      <c r="BI475" s="27"/>
      <c r="BJ475" s="27"/>
      <c r="BK475" s="68"/>
      <c r="BL475" s="36"/>
      <c r="BM475" s="60"/>
      <c r="BN475" s="7"/>
      <c r="BO475" s="7"/>
      <c r="BP475" s="7"/>
    </row>
    <row r="476" spans="3:68" x14ac:dyDescent="0.15">
      <c r="C476">
        <v>465</v>
      </c>
      <c r="D476" s="27"/>
      <c r="E476" s="27"/>
      <c r="F476" s="27"/>
      <c r="G476" s="27"/>
      <c r="H476" s="27"/>
      <c r="I476" s="27"/>
      <c r="J476" s="27"/>
      <c r="K476" s="27"/>
      <c r="L476" s="27"/>
      <c r="M476" s="27"/>
      <c r="N476" s="27"/>
      <c r="O476" s="27"/>
      <c r="P476" s="27"/>
      <c r="Q476" s="27"/>
      <c r="R476" s="27"/>
      <c r="S476" s="27"/>
      <c r="T476" s="27"/>
      <c r="U476" s="27"/>
      <c r="V476" s="27"/>
      <c r="W476" s="27"/>
      <c r="X476" s="27"/>
      <c r="Y476" s="27"/>
      <c r="Z476" s="27"/>
      <c r="AA476" s="27"/>
      <c r="AB476" s="27"/>
      <c r="AC476" s="27"/>
      <c r="AD476" s="27"/>
      <c r="AE476" s="27"/>
      <c r="AF476" s="27"/>
      <c r="AG476" s="27"/>
      <c r="AH476" s="27"/>
      <c r="AI476" s="27"/>
      <c r="AJ476" s="27"/>
      <c r="AK476" s="27"/>
      <c r="AL476" s="27"/>
      <c r="AM476" s="27"/>
      <c r="AN476" s="27"/>
      <c r="AO476" s="27"/>
      <c r="AP476" s="27"/>
      <c r="AQ476" s="27"/>
      <c r="AR476" s="27"/>
      <c r="AS476" s="27"/>
      <c r="AT476" s="27"/>
      <c r="AU476" s="27"/>
      <c r="AV476" s="27"/>
      <c r="AW476" s="27"/>
      <c r="AX476" s="27"/>
      <c r="AY476" s="27"/>
      <c r="AZ476" s="27"/>
      <c r="BA476" s="27"/>
      <c r="BB476" s="27"/>
      <c r="BC476" s="27"/>
      <c r="BD476" s="27"/>
      <c r="BE476" s="27"/>
      <c r="BF476" s="27"/>
      <c r="BG476" s="27"/>
      <c r="BH476" s="27"/>
      <c r="BI476" s="27"/>
      <c r="BJ476" s="27"/>
      <c r="BK476" s="68"/>
      <c r="BL476" s="36"/>
      <c r="BM476" s="60"/>
      <c r="BN476" s="7"/>
      <c r="BO476" s="7"/>
      <c r="BP476" s="7"/>
    </row>
    <row r="477" spans="3:68" x14ac:dyDescent="0.15">
      <c r="C477">
        <v>466</v>
      </c>
      <c r="D477" s="27"/>
      <c r="E477" s="27"/>
      <c r="F477" s="27"/>
      <c r="G477" s="27"/>
      <c r="H477" s="27"/>
      <c r="I477" s="27"/>
      <c r="J477" s="27"/>
      <c r="K477" s="27"/>
      <c r="L477" s="27"/>
      <c r="M477" s="27"/>
      <c r="N477" s="27"/>
      <c r="O477" s="27"/>
      <c r="P477" s="27"/>
      <c r="Q477" s="27"/>
      <c r="R477" s="27"/>
      <c r="S477" s="27"/>
      <c r="T477" s="27"/>
      <c r="U477" s="27"/>
      <c r="V477" s="27"/>
      <c r="W477" s="27"/>
      <c r="X477" s="27"/>
      <c r="Y477" s="27"/>
      <c r="Z477" s="27"/>
      <c r="AA477" s="27"/>
      <c r="AB477" s="27"/>
      <c r="AC477" s="27"/>
      <c r="AD477" s="27"/>
      <c r="AE477" s="27"/>
      <c r="AF477" s="27"/>
      <c r="AG477" s="27"/>
      <c r="AH477" s="27"/>
      <c r="AI477" s="27"/>
      <c r="AJ477" s="27"/>
      <c r="AK477" s="27"/>
      <c r="AL477" s="27"/>
      <c r="AM477" s="27"/>
      <c r="AN477" s="27"/>
      <c r="AO477" s="27"/>
      <c r="AP477" s="27"/>
      <c r="AQ477" s="27"/>
      <c r="AR477" s="27"/>
      <c r="AS477" s="27"/>
      <c r="AT477" s="27"/>
      <c r="AU477" s="27"/>
      <c r="AV477" s="27"/>
      <c r="AW477" s="27"/>
      <c r="AX477" s="27"/>
      <c r="AY477" s="27"/>
      <c r="AZ477" s="27"/>
      <c r="BA477" s="27"/>
      <c r="BB477" s="27"/>
      <c r="BC477" s="27"/>
      <c r="BD477" s="27"/>
      <c r="BE477" s="27"/>
      <c r="BF477" s="27"/>
      <c r="BG477" s="27"/>
      <c r="BH477" s="27"/>
      <c r="BI477" s="27"/>
      <c r="BJ477" s="27"/>
      <c r="BK477" s="68"/>
      <c r="BL477" s="36"/>
      <c r="BM477" s="60"/>
      <c r="BN477" s="7"/>
      <c r="BO477" s="7"/>
      <c r="BP477" s="7"/>
    </row>
    <row r="478" spans="3:68" x14ac:dyDescent="0.15">
      <c r="C478">
        <v>467</v>
      </c>
      <c r="D478" s="27"/>
      <c r="E478" s="27"/>
      <c r="F478" s="27"/>
      <c r="G478" s="27"/>
      <c r="H478" s="27"/>
      <c r="I478" s="27"/>
      <c r="J478" s="27"/>
      <c r="K478" s="27"/>
      <c r="L478" s="27"/>
      <c r="M478" s="27"/>
      <c r="N478" s="27"/>
      <c r="O478" s="27"/>
      <c r="P478" s="27"/>
      <c r="Q478" s="27"/>
      <c r="R478" s="27"/>
      <c r="S478" s="27"/>
      <c r="T478" s="27"/>
      <c r="U478" s="27"/>
      <c r="V478" s="27"/>
      <c r="W478" s="27"/>
      <c r="X478" s="27"/>
      <c r="Y478" s="27"/>
      <c r="Z478" s="27"/>
      <c r="AA478" s="27"/>
      <c r="AB478" s="27"/>
      <c r="AC478" s="27"/>
      <c r="AD478" s="27"/>
      <c r="AE478" s="27"/>
      <c r="AF478" s="27"/>
      <c r="AG478" s="27"/>
      <c r="AH478" s="27"/>
      <c r="AI478" s="27"/>
      <c r="AJ478" s="27"/>
      <c r="AK478" s="27"/>
      <c r="AL478" s="27"/>
      <c r="AM478" s="27"/>
      <c r="AN478" s="27"/>
      <c r="AO478" s="27"/>
      <c r="AP478" s="27"/>
      <c r="AQ478" s="27"/>
      <c r="AR478" s="27"/>
      <c r="AS478" s="27"/>
      <c r="AT478" s="27"/>
      <c r="AU478" s="27"/>
      <c r="AV478" s="27"/>
      <c r="AW478" s="27"/>
      <c r="AX478" s="27"/>
      <c r="AY478" s="27"/>
      <c r="AZ478" s="27"/>
      <c r="BA478" s="27"/>
      <c r="BB478" s="27"/>
      <c r="BC478" s="27"/>
      <c r="BD478" s="27"/>
      <c r="BE478" s="27"/>
      <c r="BF478" s="27"/>
      <c r="BG478" s="27"/>
      <c r="BH478" s="27"/>
      <c r="BI478" s="27"/>
      <c r="BJ478" s="27"/>
      <c r="BK478" s="68"/>
      <c r="BL478" s="36"/>
      <c r="BM478" s="60"/>
      <c r="BN478" s="7"/>
      <c r="BO478" s="7"/>
      <c r="BP478" s="7"/>
    </row>
    <row r="479" spans="3:68" x14ac:dyDescent="0.15">
      <c r="C479">
        <v>468</v>
      </c>
      <c r="D479" s="27"/>
      <c r="E479" s="27"/>
      <c r="F479" s="27"/>
      <c r="G479" s="27"/>
      <c r="H479" s="27"/>
      <c r="I479" s="27"/>
      <c r="J479" s="27"/>
      <c r="K479" s="27"/>
      <c r="L479" s="27"/>
      <c r="M479" s="27"/>
      <c r="N479" s="27"/>
      <c r="O479" s="27"/>
      <c r="P479" s="27"/>
      <c r="Q479" s="27"/>
      <c r="R479" s="27"/>
      <c r="S479" s="27"/>
      <c r="T479" s="27"/>
      <c r="U479" s="27"/>
      <c r="V479" s="27"/>
      <c r="W479" s="27"/>
      <c r="X479" s="27"/>
      <c r="Y479" s="27"/>
      <c r="Z479" s="27"/>
      <c r="AA479" s="27"/>
      <c r="AB479" s="27"/>
      <c r="AC479" s="27"/>
      <c r="AD479" s="27"/>
      <c r="AE479" s="27"/>
      <c r="AF479" s="27"/>
      <c r="AG479" s="27"/>
      <c r="AH479" s="27"/>
      <c r="AI479" s="27"/>
      <c r="AJ479" s="27"/>
      <c r="AK479" s="27"/>
      <c r="AL479" s="27"/>
      <c r="AM479" s="27"/>
      <c r="AN479" s="27"/>
      <c r="AO479" s="27"/>
      <c r="AP479" s="27"/>
      <c r="AQ479" s="27"/>
      <c r="AR479" s="27"/>
      <c r="AS479" s="27"/>
      <c r="AT479" s="27"/>
      <c r="AU479" s="27"/>
      <c r="AV479" s="27"/>
      <c r="AW479" s="27"/>
      <c r="AX479" s="27"/>
      <c r="AY479" s="27"/>
      <c r="AZ479" s="27"/>
      <c r="BA479" s="27"/>
      <c r="BB479" s="27"/>
      <c r="BC479" s="27"/>
      <c r="BD479" s="27"/>
      <c r="BE479" s="27"/>
      <c r="BF479" s="27"/>
      <c r="BG479" s="27"/>
      <c r="BH479" s="27"/>
      <c r="BI479" s="27"/>
      <c r="BJ479" s="27"/>
      <c r="BK479" s="68"/>
      <c r="BL479" s="36"/>
      <c r="BM479" s="60"/>
      <c r="BN479" s="7"/>
      <c r="BO479" s="7"/>
      <c r="BP479" s="7"/>
    </row>
    <row r="480" spans="3:68" x14ac:dyDescent="0.15">
      <c r="C480">
        <v>469</v>
      </c>
      <c r="D480" s="27"/>
      <c r="E480" s="27"/>
      <c r="F480" s="27"/>
      <c r="G480" s="27"/>
      <c r="H480" s="27"/>
      <c r="I480" s="27"/>
      <c r="J480" s="27"/>
      <c r="K480" s="27"/>
      <c r="L480" s="27"/>
      <c r="M480" s="27"/>
      <c r="N480" s="27"/>
      <c r="O480" s="27"/>
      <c r="P480" s="27"/>
      <c r="Q480" s="27"/>
      <c r="R480" s="27"/>
      <c r="S480" s="27"/>
      <c r="T480" s="27"/>
      <c r="U480" s="27"/>
      <c r="V480" s="27"/>
      <c r="W480" s="27"/>
      <c r="X480" s="27"/>
      <c r="Y480" s="27"/>
      <c r="Z480" s="27"/>
      <c r="AA480" s="27"/>
      <c r="AB480" s="27"/>
      <c r="AC480" s="27"/>
      <c r="AD480" s="27"/>
      <c r="AE480" s="27"/>
      <c r="AF480" s="27"/>
      <c r="AG480" s="27"/>
      <c r="AH480" s="27"/>
      <c r="AI480" s="27"/>
      <c r="AJ480" s="27"/>
      <c r="AK480" s="27"/>
      <c r="AL480" s="27"/>
      <c r="AM480" s="27"/>
      <c r="AN480" s="27"/>
      <c r="AO480" s="27"/>
      <c r="AP480" s="27"/>
      <c r="AQ480" s="27"/>
      <c r="AR480" s="27"/>
      <c r="AS480" s="27"/>
      <c r="AT480" s="27"/>
      <c r="AU480" s="27"/>
      <c r="AV480" s="27"/>
      <c r="AW480" s="27"/>
      <c r="AX480" s="27"/>
      <c r="AY480" s="27"/>
      <c r="AZ480" s="27"/>
      <c r="BA480" s="27"/>
      <c r="BB480" s="27"/>
      <c r="BC480" s="27"/>
      <c r="BD480" s="27"/>
      <c r="BE480" s="27"/>
      <c r="BF480" s="27"/>
      <c r="BG480" s="27"/>
      <c r="BH480" s="27"/>
      <c r="BI480" s="27"/>
      <c r="BJ480" s="27"/>
      <c r="BK480" s="68"/>
      <c r="BL480" s="36"/>
      <c r="BM480" s="60"/>
      <c r="BN480" s="7"/>
      <c r="BO480" s="7"/>
      <c r="BP480" s="7"/>
    </row>
    <row r="481" spans="3:68" x14ac:dyDescent="0.15">
      <c r="C481">
        <v>470</v>
      </c>
      <c r="D481" s="27"/>
      <c r="E481" s="27"/>
      <c r="F481" s="27"/>
      <c r="G481" s="27"/>
      <c r="H481" s="27"/>
      <c r="I481" s="27"/>
      <c r="J481" s="27"/>
      <c r="K481" s="27"/>
      <c r="L481" s="27"/>
      <c r="M481" s="27"/>
      <c r="N481" s="27"/>
      <c r="O481" s="27"/>
      <c r="P481" s="27"/>
      <c r="Q481" s="27"/>
      <c r="R481" s="27"/>
      <c r="S481" s="27"/>
      <c r="T481" s="27"/>
      <c r="U481" s="27"/>
      <c r="V481" s="27"/>
      <c r="W481" s="27"/>
      <c r="X481" s="27"/>
      <c r="Y481" s="27"/>
      <c r="Z481" s="27"/>
      <c r="AA481" s="27"/>
      <c r="AB481" s="27"/>
      <c r="AC481" s="27"/>
      <c r="AD481" s="27"/>
      <c r="AE481" s="27"/>
      <c r="AF481" s="27"/>
      <c r="AG481" s="27"/>
      <c r="AH481" s="27"/>
      <c r="AI481" s="27"/>
      <c r="AJ481" s="27"/>
      <c r="AK481" s="27"/>
      <c r="AL481" s="27"/>
      <c r="AM481" s="27"/>
      <c r="AN481" s="27"/>
      <c r="AO481" s="27"/>
      <c r="AP481" s="27"/>
      <c r="AQ481" s="27"/>
      <c r="AR481" s="27"/>
      <c r="AS481" s="27"/>
      <c r="AT481" s="27"/>
      <c r="AU481" s="27"/>
      <c r="AV481" s="27"/>
      <c r="AW481" s="27"/>
      <c r="AX481" s="27"/>
      <c r="AY481" s="27"/>
      <c r="AZ481" s="27"/>
      <c r="BA481" s="27"/>
      <c r="BB481" s="27"/>
      <c r="BC481" s="27"/>
      <c r="BD481" s="27"/>
      <c r="BE481" s="27"/>
      <c r="BF481" s="27"/>
      <c r="BG481" s="27"/>
      <c r="BH481" s="27"/>
      <c r="BI481" s="27"/>
      <c r="BJ481" s="27"/>
      <c r="BK481" s="68"/>
      <c r="BL481" s="36"/>
      <c r="BM481" s="60"/>
      <c r="BN481" s="7"/>
      <c r="BO481" s="7"/>
      <c r="BP481" s="7"/>
    </row>
    <row r="482" spans="3:68" x14ac:dyDescent="0.15">
      <c r="C482">
        <v>471</v>
      </c>
      <c r="D482" s="27"/>
      <c r="E482" s="27"/>
      <c r="F482" s="27"/>
      <c r="G482" s="27"/>
      <c r="H482" s="27"/>
      <c r="I482" s="27"/>
      <c r="J482" s="27"/>
      <c r="K482" s="27"/>
      <c r="L482" s="27"/>
      <c r="M482" s="27"/>
      <c r="N482" s="27"/>
      <c r="O482" s="27"/>
      <c r="P482" s="27"/>
      <c r="Q482" s="27"/>
      <c r="R482" s="27"/>
      <c r="S482" s="27"/>
      <c r="T482" s="27"/>
      <c r="U482" s="27"/>
      <c r="V482" s="27"/>
      <c r="W482" s="27"/>
      <c r="X482" s="27"/>
      <c r="Y482" s="27"/>
      <c r="Z482" s="27"/>
      <c r="AA482" s="27"/>
      <c r="AB482" s="27"/>
      <c r="AC482" s="27"/>
      <c r="AD482" s="27"/>
      <c r="AE482" s="27"/>
      <c r="AF482" s="27"/>
      <c r="AG482" s="27"/>
      <c r="AH482" s="27"/>
      <c r="AI482" s="27"/>
      <c r="AJ482" s="27"/>
      <c r="AK482" s="27"/>
      <c r="AL482" s="27"/>
      <c r="AM482" s="27"/>
      <c r="AN482" s="27"/>
      <c r="AO482" s="27"/>
      <c r="AP482" s="27"/>
      <c r="AQ482" s="27"/>
      <c r="AR482" s="27"/>
      <c r="AS482" s="27"/>
      <c r="AT482" s="27"/>
      <c r="AU482" s="27"/>
      <c r="AV482" s="27"/>
      <c r="AW482" s="27"/>
      <c r="AX482" s="27"/>
      <c r="AY482" s="27"/>
      <c r="AZ482" s="27"/>
      <c r="BA482" s="27"/>
      <c r="BB482" s="27"/>
      <c r="BC482" s="27"/>
      <c r="BD482" s="27"/>
      <c r="BE482" s="27"/>
      <c r="BF482" s="27"/>
      <c r="BG482" s="27"/>
      <c r="BH482" s="27"/>
      <c r="BI482" s="27"/>
      <c r="BJ482" s="27"/>
      <c r="BK482" s="68"/>
      <c r="BL482" s="36"/>
      <c r="BM482" s="60"/>
      <c r="BN482" s="7"/>
      <c r="BO482" s="7"/>
      <c r="BP482" s="7"/>
    </row>
    <row r="483" spans="3:68" x14ac:dyDescent="0.15">
      <c r="C483">
        <v>472</v>
      </c>
      <c r="D483" s="27"/>
      <c r="E483" s="27"/>
      <c r="F483" s="27"/>
      <c r="G483" s="27"/>
      <c r="H483" s="27"/>
      <c r="I483" s="27"/>
      <c r="J483" s="27"/>
      <c r="K483" s="27"/>
      <c r="L483" s="27"/>
      <c r="M483" s="27"/>
      <c r="N483" s="27"/>
      <c r="O483" s="27"/>
      <c r="P483" s="27"/>
      <c r="Q483" s="27"/>
      <c r="R483" s="27"/>
      <c r="S483" s="27"/>
      <c r="T483" s="27"/>
      <c r="U483" s="27"/>
      <c r="V483" s="27"/>
      <c r="W483" s="27"/>
      <c r="X483" s="27"/>
      <c r="Y483" s="27"/>
      <c r="Z483" s="27"/>
      <c r="AA483" s="27"/>
      <c r="AB483" s="27"/>
      <c r="AC483" s="27"/>
      <c r="AD483" s="27"/>
      <c r="AE483" s="27"/>
      <c r="AF483" s="27"/>
      <c r="AG483" s="27"/>
      <c r="AH483" s="27"/>
      <c r="AI483" s="27"/>
      <c r="AJ483" s="27"/>
      <c r="AK483" s="27"/>
      <c r="AL483" s="27"/>
      <c r="AM483" s="27"/>
      <c r="AN483" s="27"/>
      <c r="AO483" s="27"/>
      <c r="AP483" s="27"/>
      <c r="AQ483" s="27"/>
      <c r="AR483" s="27"/>
      <c r="AS483" s="27"/>
      <c r="AT483" s="27"/>
      <c r="AU483" s="27"/>
      <c r="AV483" s="27"/>
      <c r="AW483" s="27"/>
      <c r="AX483" s="27"/>
      <c r="AY483" s="27"/>
      <c r="AZ483" s="27"/>
      <c r="BA483" s="27"/>
      <c r="BB483" s="27"/>
      <c r="BC483" s="27"/>
      <c r="BD483" s="27"/>
      <c r="BE483" s="27"/>
      <c r="BF483" s="27"/>
      <c r="BG483" s="27"/>
      <c r="BH483" s="27"/>
      <c r="BI483" s="27"/>
      <c r="BJ483" s="27"/>
      <c r="BK483" s="68"/>
      <c r="BL483" s="36"/>
      <c r="BM483" s="60"/>
      <c r="BN483" s="7"/>
      <c r="BO483" s="7"/>
      <c r="BP483" s="7"/>
    </row>
    <row r="484" spans="3:68" x14ac:dyDescent="0.15">
      <c r="C484">
        <v>473</v>
      </c>
      <c r="D484" s="27"/>
      <c r="E484" s="27"/>
      <c r="F484" s="27"/>
      <c r="G484" s="27"/>
      <c r="H484" s="27"/>
      <c r="I484" s="27"/>
      <c r="J484" s="27"/>
      <c r="K484" s="27"/>
      <c r="L484" s="27"/>
      <c r="M484" s="27"/>
      <c r="N484" s="27"/>
      <c r="O484" s="27"/>
      <c r="P484" s="27"/>
      <c r="Q484" s="27"/>
      <c r="R484" s="27"/>
      <c r="S484" s="27"/>
      <c r="T484" s="27"/>
      <c r="U484" s="27"/>
      <c r="V484" s="27"/>
      <c r="W484" s="27"/>
      <c r="X484" s="27"/>
      <c r="Y484" s="27"/>
      <c r="Z484" s="27"/>
      <c r="AA484" s="27"/>
      <c r="AB484" s="27"/>
      <c r="AC484" s="27"/>
      <c r="AD484" s="27"/>
      <c r="AE484" s="27"/>
      <c r="AF484" s="27"/>
      <c r="AG484" s="27"/>
      <c r="AH484" s="27"/>
      <c r="AI484" s="27"/>
      <c r="AJ484" s="27"/>
      <c r="AK484" s="27"/>
      <c r="AL484" s="27"/>
      <c r="AM484" s="27"/>
      <c r="AN484" s="27"/>
      <c r="AO484" s="27"/>
      <c r="AP484" s="27"/>
      <c r="AQ484" s="27"/>
      <c r="AR484" s="27"/>
      <c r="AS484" s="27"/>
      <c r="AT484" s="27"/>
      <c r="AU484" s="27"/>
      <c r="AV484" s="27"/>
      <c r="AW484" s="27"/>
      <c r="AX484" s="27"/>
      <c r="AY484" s="27"/>
      <c r="AZ484" s="27"/>
      <c r="BA484" s="27"/>
      <c r="BB484" s="27"/>
      <c r="BC484" s="27"/>
      <c r="BD484" s="27"/>
      <c r="BE484" s="27"/>
      <c r="BF484" s="27"/>
      <c r="BG484" s="27"/>
      <c r="BH484" s="27"/>
      <c r="BI484" s="27"/>
      <c r="BJ484" s="27"/>
      <c r="BK484" s="68"/>
      <c r="BL484" s="36"/>
      <c r="BM484" s="60"/>
      <c r="BN484" s="7"/>
      <c r="BO484" s="7"/>
      <c r="BP484" s="7"/>
    </row>
    <row r="485" spans="3:68" x14ac:dyDescent="0.15">
      <c r="C485">
        <v>474</v>
      </c>
      <c r="D485" s="27"/>
      <c r="E485" s="27"/>
      <c r="F485" s="27"/>
      <c r="G485" s="27"/>
      <c r="H485" s="27"/>
      <c r="I485" s="27"/>
      <c r="J485" s="27"/>
      <c r="K485" s="27"/>
      <c r="L485" s="27"/>
      <c r="M485" s="27"/>
      <c r="N485" s="27"/>
      <c r="O485" s="27"/>
      <c r="P485" s="27"/>
      <c r="Q485" s="27"/>
      <c r="R485" s="27"/>
      <c r="S485" s="27"/>
      <c r="T485" s="27"/>
      <c r="U485" s="27"/>
      <c r="V485" s="27"/>
      <c r="W485" s="27"/>
      <c r="X485" s="27"/>
      <c r="Y485" s="27"/>
      <c r="Z485" s="27"/>
      <c r="AA485" s="27"/>
      <c r="AB485" s="27"/>
      <c r="AC485" s="27"/>
      <c r="AD485" s="27"/>
      <c r="AE485" s="27"/>
      <c r="AF485" s="27"/>
      <c r="AG485" s="27"/>
      <c r="AH485" s="27"/>
      <c r="AI485" s="27"/>
      <c r="AJ485" s="27"/>
      <c r="AK485" s="27"/>
      <c r="AL485" s="27"/>
      <c r="AM485" s="27"/>
      <c r="AN485" s="27"/>
      <c r="AO485" s="27"/>
      <c r="AP485" s="27"/>
      <c r="AQ485" s="27"/>
      <c r="AR485" s="27"/>
      <c r="AS485" s="27"/>
      <c r="AT485" s="27"/>
      <c r="AU485" s="27"/>
      <c r="AV485" s="27"/>
      <c r="AW485" s="27"/>
      <c r="AX485" s="27"/>
      <c r="AY485" s="27"/>
      <c r="AZ485" s="27"/>
      <c r="BA485" s="27"/>
      <c r="BB485" s="27"/>
      <c r="BC485" s="27"/>
      <c r="BD485" s="27"/>
      <c r="BE485" s="27"/>
      <c r="BF485" s="27"/>
      <c r="BG485" s="27"/>
      <c r="BH485" s="27"/>
      <c r="BI485" s="27"/>
      <c r="BJ485" s="27"/>
      <c r="BK485" s="68"/>
      <c r="BL485" s="36"/>
      <c r="BM485" s="60"/>
      <c r="BN485" s="7"/>
      <c r="BO485" s="7"/>
      <c r="BP485" s="7"/>
    </row>
    <row r="486" spans="3:68" x14ac:dyDescent="0.15">
      <c r="C486">
        <v>475</v>
      </c>
      <c r="D486" s="27"/>
      <c r="E486" s="27"/>
      <c r="F486" s="27"/>
      <c r="G486" s="27"/>
      <c r="H486" s="27"/>
      <c r="I486" s="27"/>
      <c r="J486" s="27"/>
      <c r="K486" s="27"/>
      <c r="L486" s="27"/>
      <c r="M486" s="27"/>
      <c r="N486" s="27"/>
      <c r="O486" s="27"/>
      <c r="P486" s="27"/>
      <c r="Q486" s="27"/>
      <c r="R486" s="27"/>
      <c r="S486" s="27"/>
      <c r="T486" s="27"/>
      <c r="U486" s="27"/>
      <c r="V486" s="27"/>
      <c r="W486" s="27"/>
      <c r="X486" s="27"/>
      <c r="Y486" s="27"/>
      <c r="Z486" s="27"/>
      <c r="AA486" s="27"/>
      <c r="AB486" s="27"/>
      <c r="AC486" s="27"/>
      <c r="AD486" s="27"/>
      <c r="AE486" s="27"/>
      <c r="AF486" s="27"/>
      <c r="AG486" s="27"/>
      <c r="AH486" s="27"/>
      <c r="AI486" s="27"/>
      <c r="AJ486" s="27"/>
      <c r="AK486" s="27"/>
      <c r="AL486" s="27"/>
      <c r="AM486" s="27"/>
      <c r="AN486" s="27"/>
      <c r="AO486" s="27"/>
      <c r="AP486" s="27"/>
      <c r="AQ486" s="27"/>
      <c r="AR486" s="27"/>
      <c r="AS486" s="27"/>
      <c r="AT486" s="27"/>
      <c r="AU486" s="27"/>
      <c r="AV486" s="27"/>
      <c r="AW486" s="27"/>
      <c r="AX486" s="27"/>
      <c r="AY486" s="27"/>
      <c r="AZ486" s="27"/>
      <c r="BA486" s="27"/>
      <c r="BB486" s="27"/>
      <c r="BC486" s="27"/>
      <c r="BD486" s="27"/>
      <c r="BE486" s="27"/>
      <c r="BF486" s="27"/>
      <c r="BG486" s="27"/>
      <c r="BH486" s="27"/>
      <c r="BI486" s="27"/>
      <c r="BJ486" s="27"/>
      <c r="BK486" s="68"/>
      <c r="BL486" s="36"/>
      <c r="BM486" s="60"/>
      <c r="BN486" s="7"/>
      <c r="BO486" s="7"/>
      <c r="BP486" s="7"/>
    </row>
    <row r="487" spans="3:68" x14ac:dyDescent="0.15">
      <c r="C487">
        <v>476</v>
      </c>
      <c r="D487" s="27"/>
      <c r="E487" s="27"/>
      <c r="F487" s="27"/>
      <c r="G487" s="27"/>
      <c r="H487" s="27"/>
      <c r="I487" s="27"/>
      <c r="J487" s="27"/>
      <c r="K487" s="27"/>
      <c r="L487" s="27"/>
      <c r="M487" s="27"/>
      <c r="N487" s="27"/>
      <c r="O487" s="27"/>
      <c r="P487" s="27"/>
      <c r="Q487" s="27"/>
      <c r="R487" s="27"/>
      <c r="S487" s="27"/>
      <c r="T487" s="27"/>
      <c r="U487" s="27"/>
      <c r="V487" s="27"/>
      <c r="W487" s="27"/>
      <c r="X487" s="27"/>
      <c r="Y487" s="27"/>
      <c r="Z487" s="27"/>
      <c r="AA487" s="27"/>
      <c r="AB487" s="27"/>
      <c r="AC487" s="27"/>
      <c r="AD487" s="27"/>
      <c r="AE487" s="27"/>
      <c r="AF487" s="27"/>
      <c r="AG487" s="27"/>
      <c r="AH487" s="27"/>
      <c r="AI487" s="27"/>
      <c r="AJ487" s="27"/>
      <c r="AK487" s="27"/>
      <c r="AL487" s="27"/>
      <c r="AM487" s="27"/>
      <c r="AN487" s="27"/>
      <c r="AO487" s="27"/>
      <c r="AP487" s="27"/>
      <c r="AQ487" s="27"/>
      <c r="AR487" s="27"/>
      <c r="AS487" s="27"/>
      <c r="AT487" s="27"/>
      <c r="AU487" s="27"/>
      <c r="AV487" s="27"/>
      <c r="AW487" s="27"/>
      <c r="AX487" s="27"/>
      <c r="AY487" s="27"/>
      <c r="AZ487" s="27"/>
      <c r="BA487" s="27"/>
      <c r="BB487" s="27"/>
      <c r="BC487" s="27"/>
      <c r="BD487" s="27"/>
      <c r="BE487" s="27"/>
      <c r="BF487" s="27"/>
      <c r="BG487" s="27"/>
      <c r="BH487" s="27"/>
      <c r="BI487" s="27"/>
      <c r="BJ487" s="27"/>
      <c r="BK487" s="68"/>
      <c r="BL487" s="36"/>
      <c r="BM487" s="60"/>
      <c r="BN487" s="7"/>
      <c r="BO487" s="7"/>
      <c r="BP487" s="7"/>
    </row>
    <row r="488" spans="3:68" x14ac:dyDescent="0.15">
      <c r="C488">
        <v>477</v>
      </c>
      <c r="D488" s="27"/>
      <c r="E488" s="27"/>
      <c r="F488" s="27"/>
      <c r="G488" s="27"/>
      <c r="H488" s="27"/>
      <c r="I488" s="27"/>
      <c r="J488" s="27"/>
      <c r="K488" s="27"/>
      <c r="L488" s="27"/>
      <c r="M488" s="27"/>
      <c r="N488" s="27"/>
      <c r="O488" s="27"/>
      <c r="P488" s="27"/>
      <c r="Q488" s="27"/>
      <c r="R488" s="27"/>
      <c r="S488" s="27"/>
      <c r="T488" s="27"/>
      <c r="U488" s="27"/>
      <c r="V488" s="27"/>
      <c r="W488" s="27"/>
      <c r="X488" s="27"/>
      <c r="Y488" s="27"/>
      <c r="Z488" s="27"/>
      <c r="AA488" s="27"/>
      <c r="AB488" s="27"/>
      <c r="AC488" s="27"/>
      <c r="AD488" s="27"/>
      <c r="AE488" s="27"/>
      <c r="AF488" s="27"/>
      <c r="AG488" s="27"/>
      <c r="AH488" s="27"/>
      <c r="AI488" s="27"/>
      <c r="AJ488" s="27"/>
      <c r="AK488" s="27"/>
      <c r="AL488" s="27"/>
      <c r="AM488" s="27"/>
      <c r="AN488" s="27"/>
      <c r="AO488" s="27"/>
      <c r="AP488" s="27"/>
      <c r="AQ488" s="27"/>
      <c r="AR488" s="27"/>
      <c r="AS488" s="27"/>
      <c r="AT488" s="27"/>
      <c r="AU488" s="27"/>
      <c r="AV488" s="27"/>
      <c r="AW488" s="27"/>
      <c r="AX488" s="27"/>
      <c r="AY488" s="27"/>
      <c r="AZ488" s="27"/>
      <c r="BA488" s="27"/>
      <c r="BB488" s="27"/>
      <c r="BC488" s="27"/>
      <c r="BD488" s="27"/>
      <c r="BE488" s="27"/>
      <c r="BF488" s="27"/>
      <c r="BG488" s="27"/>
      <c r="BH488" s="27"/>
      <c r="BI488" s="27"/>
      <c r="BJ488" s="27"/>
      <c r="BK488" s="68"/>
      <c r="BL488" s="36"/>
      <c r="BM488" s="60"/>
      <c r="BN488" s="7"/>
      <c r="BO488" s="7"/>
      <c r="BP488" s="7"/>
    </row>
    <row r="489" spans="3:68" x14ac:dyDescent="0.15">
      <c r="C489">
        <v>478</v>
      </c>
      <c r="D489" s="27"/>
      <c r="E489" s="27"/>
      <c r="F489" s="27"/>
      <c r="G489" s="27"/>
      <c r="H489" s="27"/>
      <c r="I489" s="27"/>
      <c r="J489" s="27"/>
      <c r="K489" s="27"/>
      <c r="L489" s="27"/>
      <c r="M489" s="27"/>
      <c r="N489" s="27"/>
      <c r="O489" s="27"/>
      <c r="P489" s="27"/>
      <c r="Q489" s="27"/>
      <c r="R489" s="27"/>
      <c r="S489" s="27"/>
      <c r="T489" s="27"/>
      <c r="U489" s="27"/>
      <c r="V489" s="27"/>
      <c r="W489" s="27"/>
      <c r="X489" s="27"/>
      <c r="Y489" s="27"/>
      <c r="Z489" s="27"/>
      <c r="AA489" s="27"/>
      <c r="AB489" s="27"/>
      <c r="AC489" s="27"/>
      <c r="AD489" s="27"/>
      <c r="AE489" s="27"/>
      <c r="AF489" s="27"/>
      <c r="AG489" s="27"/>
      <c r="AH489" s="27"/>
      <c r="AI489" s="27"/>
      <c r="AJ489" s="27"/>
      <c r="AK489" s="27"/>
      <c r="AL489" s="27"/>
      <c r="AM489" s="27"/>
      <c r="AN489" s="27"/>
      <c r="AO489" s="27"/>
      <c r="AP489" s="27"/>
      <c r="AQ489" s="27"/>
      <c r="AR489" s="27"/>
      <c r="AS489" s="27"/>
      <c r="AT489" s="27"/>
      <c r="AU489" s="27"/>
      <c r="AV489" s="27"/>
      <c r="AW489" s="27"/>
      <c r="AX489" s="27"/>
      <c r="AY489" s="27"/>
      <c r="AZ489" s="27"/>
      <c r="BA489" s="27"/>
      <c r="BB489" s="27"/>
      <c r="BC489" s="27"/>
      <c r="BD489" s="27"/>
      <c r="BE489" s="27"/>
      <c r="BF489" s="27"/>
      <c r="BG489" s="27"/>
      <c r="BH489" s="27"/>
      <c r="BI489" s="27"/>
      <c r="BJ489" s="27"/>
      <c r="BK489" s="68"/>
      <c r="BL489" s="36"/>
      <c r="BM489" s="60"/>
      <c r="BN489" s="7"/>
      <c r="BO489" s="7"/>
      <c r="BP489" s="7"/>
    </row>
    <row r="490" spans="3:68" x14ac:dyDescent="0.15">
      <c r="C490">
        <v>479</v>
      </c>
      <c r="D490" s="27"/>
      <c r="E490" s="27"/>
      <c r="F490" s="27"/>
      <c r="G490" s="27"/>
      <c r="H490" s="27"/>
      <c r="I490" s="27"/>
      <c r="J490" s="27"/>
      <c r="K490" s="27"/>
      <c r="L490" s="27"/>
      <c r="M490" s="27"/>
      <c r="N490" s="27"/>
      <c r="O490" s="27"/>
      <c r="P490" s="27"/>
      <c r="Q490" s="27"/>
      <c r="R490" s="27"/>
      <c r="S490" s="27"/>
      <c r="T490" s="27"/>
      <c r="U490" s="27"/>
      <c r="V490" s="27"/>
      <c r="W490" s="27"/>
      <c r="X490" s="27"/>
      <c r="Y490" s="27"/>
      <c r="Z490" s="27"/>
      <c r="AA490" s="27"/>
      <c r="AB490" s="27"/>
      <c r="AC490" s="27"/>
      <c r="AD490" s="27"/>
      <c r="AE490" s="27"/>
      <c r="AF490" s="27"/>
      <c r="AG490" s="27"/>
      <c r="AH490" s="27"/>
      <c r="AI490" s="27"/>
      <c r="AJ490" s="27"/>
      <c r="AK490" s="27"/>
      <c r="AL490" s="27"/>
      <c r="AM490" s="27"/>
      <c r="AN490" s="27"/>
      <c r="AO490" s="27"/>
      <c r="AP490" s="27"/>
      <c r="AQ490" s="27"/>
      <c r="AR490" s="27"/>
      <c r="AS490" s="27"/>
      <c r="AT490" s="27"/>
      <c r="AU490" s="27"/>
      <c r="AV490" s="27"/>
      <c r="AW490" s="27"/>
      <c r="AX490" s="27"/>
      <c r="AY490" s="27"/>
      <c r="AZ490" s="27"/>
      <c r="BA490" s="27"/>
      <c r="BB490" s="27"/>
      <c r="BC490" s="27"/>
      <c r="BD490" s="27"/>
      <c r="BE490" s="27"/>
      <c r="BF490" s="27"/>
      <c r="BG490" s="27"/>
      <c r="BH490" s="27"/>
      <c r="BI490" s="27"/>
      <c r="BJ490" s="27"/>
      <c r="BK490" s="68"/>
      <c r="BL490" s="36"/>
      <c r="BM490" s="60"/>
      <c r="BN490" s="7"/>
      <c r="BO490" s="7"/>
      <c r="BP490" s="7"/>
    </row>
    <row r="491" spans="3:68" x14ac:dyDescent="0.15">
      <c r="C491">
        <v>480</v>
      </c>
      <c r="D491" s="27"/>
      <c r="E491" s="27"/>
      <c r="F491" s="27"/>
      <c r="G491" s="27"/>
      <c r="H491" s="27"/>
      <c r="I491" s="27"/>
      <c r="J491" s="27"/>
      <c r="K491" s="27"/>
      <c r="L491" s="27"/>
      <c r="M491" s="27"/>
      <c r="N491" s="27"/>
      <c r="O491" s="27"/>
      <c r="P491" s="27"/>
      <c r="Q491" s="27"/>
      <c r="R491" s="27"/>
      <c r="S491" s="27"/>
      <c r="T491" s="27"/>
      <c r="U491" s="27"/>
      <c r="V491" s="27"/>
      <c r="W491" s="27"/>
      <c r="X491" s="27"/>
      <c r="Y491" s="27"/>
      <c r="Z491" s="27"/>
      <c r="AA491" s="27"/>
      <c r="AB491" s="27"/>
      <c r="AC491" s="27"/>
      <c r="AD491" s="27"/>
      <c r="AE491" s="27"/>
      <c r="AF491" s="27"/>
      <c r="AG491" s="27"/>
      <c r="AH491" s="27"/>
      <c r="AI491" s="27"/>
      <c r="AJ491" s="27"/>
      <c r="AK491" s="27"/>
      <c r="AL491" s="27"/>
      <c r="AM491" s="27"/>
      <c r="AN491" s="27"/>
      <c r="AO491" s="27"/>
      <c r="AP491" s="27"/>
      <c r="AQ491" s="27"/>
      <c r="AR491" s="27"/>
      <c r="AS491" s="27"/>
      <c r="AT491" s="27"/>
      <c r="AU491" s="27"/>
      <c r="AV491" s="27"/>
      <c r="AW491" s="27"/>
      <c r="AX491" s="27"/>
      <c r="AY491" s="27"/>
      <c r="AZ491" s="27"/>
      <c r="BA491" s="27"/>
      <c r="BB491" s="27"/>
      <c r="BC491" s="27"/>
      <c r="BD491" s="27"/>
      <c r="BE491" s="27"/>
      <c r="BF491" s="27"/>
      <c r="BG491" s="27"/>
      <c r="BH491" s="27"/>
      <c r="BI491" s="27"/>
      <c r="BJ491" s="27"/>
      <c r="BK491" s="68"/>
      <c r="BL491" s="36"/>
      <c r="BM491" s="60"/>
      <c r="BN491" s="7"/>
      <c r="BO491" s="7"/>
      <c r="BP491" s="7"/>
    </row>
    <row r="492" spans="3:68" x14ac:dyDescent="0.15">
      <c r="C492">
        <v>481</v>
      </c>
      <c r="D492" s="27"/>
      <c r="E492" s="27"/>
      <c r="F492" s="27"/>
      <c r="G492" s="27"/>
      <c r="H492" s="27"/>
      <c r="I492" s="27"/>
      <c r="J492" s="27"/>
      <c r="K492" s="27"/>
      <c r="L492" s="27"/>
      <c r="M492" s="27"/>
      <c r="N492" s="27"/>
      <c r="O492" s="27"/>
      <c r="P492" s="27"/>
      <c r="Q492" s="27"/>
      <c r="R492" s="27"/>
      <c r="S492" s="27"/>
      <c r="T492" s="27"/>
      <c r="U492" s="27"/>
      <c r="V492" s="27"/>
      <c r="W492" s="27"/>
      <c r="X492" s="27"/>
      <c r="Y492" s="27"/>
      <c r="Z492" s="27"/>
      <c r="AA492" s="27"/>
      <c r="AB492" s="27"/>
      <c r="AC492" s="27"/>
      <c r="AD492" s="27"/>
      <c r="AE492" s="27"/>
      <c r="AF492" s="27"/>
      <c r="AG492" s="27"/>
      <c r="AH492" s="27"/>
      <c r="AI492" s="27"/>
      <c r="AJ492" s="27"/>
      <c r="AK492" s="27"/>
      <c r="AL492" s="27"/>
      <c r="AM492" s="27"/>
      <c r="AN492" s="27"/>
      <c r="AO492" s="27"/>
      <c r="AP492" s="27"/>
      <c r="AQ492" s="27"/>
      <c r="AR492" s="27"/>
      <c r="AS492" s="27"/>
      <c r="AT492" s="27"/>
      <c r="AU492" s="27"/>
      <c r="AV492" s="27"/>
      <c r="AW492" s="27"/>
      <c r="AX492" s="27"/>
      <c r="AY492" s="27"/>
      <c r="AZ492" s="27"/>
      <c r="BA492" s="27"/>
      <c r="BB492" s="27"/>
      <c r="BC492" s="27"/>
      <c r="BD492" s="27"/>
      <c r="BE492" s="27"/>
      <c r="BF492" s="27"/>
      <c r="BG492" s="27"/>
      <c r="BH492" s="27"/>
      <c r="BI492" s="27"/>
      <c r="BJ492" s="27"/>
      <c r="BK492" s="68"/>
      <c r="BL492" s="36"/>
      <c r="BM492" s="60"/>
      <c r="BN492" s="7"/>
      <c r="BO492" s="7"/>
      <c r="BP492" s="7"/>
    </row>
    <row r="493" spans="3:68" x14ac:dyDescent="0.15">
      <c r="C493">
        <v>482</v>
      </c>
      <c r="D493" s="27"/>
      <c r="E493" s="27"/>
      <c r="F493" s="27"/>
      <c r="G493" s="27"/>
      <c r="H493" s="27"/>
      <c r="I493" s="27"/>
      <c r="J493" s="27"/>
      <c r="K493" s="27"/>
      <c r="L493" s="27"/>
      <c r="M493" s="27"/>
      <c r="N493" s="27"/>
      <c r="O493" s="27"/>
      <c r="P493" s="27"/>
      <c r="Q493" s="27"/>
      <c r="R493" s="27"/>
      <c r="S493" s="27"/>
      <c r="T493" s="27"/>
      <c r="U493" s="27"/>
      <c r="V493" s="27"/>
      <c r="W493" s="27"/>
      <c r="X493" s="27"/>
      <c r="Y493" s="27"/>
      <c r="Z493" s="27"/>
      <c r="AA493" s="27"/>
      <c r="AB493" s="27"/>
      <c r="AC493" s="27"/>
      <c r="AD493" s="27"/>
      <c r="AE493" s="27"/>
      <c r="AF493" s="27"/>
      <c r="AG493" s="27"/>
      <c r="AH493" s="27"/>
      <c r="AI493" s="27"/>
      <c r="AJ493" s="27"/>
      <c r="AK493" s="27"/>
      <c r="AL493" s="27"/>
      <c r="AM493" s="27"/>
      <c r="AN493" s="27"/>
      <c r="AO493" s="27"/>
      <c r="AP493" s="27"/>
      <c r="AQ493" s="27"/>
      <c r="AR493" s="27"/>
      <c r="AS493" s="27"/>
      <c r="AT493" s="27"/>
      <c r="AU493" s="27"/>
      <c r="AV493" s="27"/>
      <c r="AW493" s="27"/>
      <c r="AX493" s="27"/>
      <c r="AY493" s="27"/>
      <c r="AZ493" s="27"/>
      <c r="BA493" s="27"/>
      <c r="BB493" s="27"/>
      <c r="BC493" s="27"/>
      <c r="BD493" s="27"/>
      <c r="BE493" s="27"/>
      <c r="BF493" s="27"/>
      <c r="BG493" s="27"/>
      <c r="BH493" s="27"/>
      <c r="BI493" s="27"/>
      <c r="BJ493" s="27"/>
      <c r="BK493" s="68"/>
      <c r="BL493" s="36"/>
      <c r="BM493" s="60"/>
      <c r="BN493" s="7"/>
      <c r="BO493" s="7"/>
      <c r="BP493" s="7"/>
    </row>
    <row r="494" spans="3:68" x14ac:dyDescent="0.15">
      <c r="C494">
        <v>483</v>
      </c>
      <c r="D494" s="27"/>
      <c r="E494" s="27"/>
      <c r="F494" s="27"/>
      <c r="G494" s="27"/>
      <c r="H494" s="27"/>
      <c r="I494" s="27"/>
      <c r="J494" s="27"/>
      <c r="K494" s="27"/>
      <c r="L494" s="27"/>
      <c r="M494" s="27"/>
      <c r="N494" s="27"/>
      <c r="O494" s="27"/>
      <c r="P494" s="27"/>
      <c r="Q494" s="27"/>
      <c r="R494" s="27"/>
      <c r="S494" s="27"/>
      <c r="T494" s="27"/>
      <c r="U494" s="27"/>
      <c r="V494" s="27"/>
      <c r="W494" s="27"/>
      <c r="X494" s="27"/>
      <c r="Y494" s="27"/>
      <c r="Z494" s="27"/>
      <c r="AA494" s="27"/>
      <c r="AB494" s="27"/>
      <c r="AC494" s="27"/>
      <c r="AD494" s="27"/>
      <c r="AE494" s="27"/>
      <c r="AF494" s="27"/>
      <c r="AG494" s="27"/>
      <c r="AH494" s="27"/>
      <c r="AI494" s="27"/>
      <c r="AJ494" s="27"/>
      <c r="AK494" s="27"/>
      <c r="AL494" s="27"/>
      <c r="AM494" s="27"/>
      <c r="AN494" s="27"/>
      <c r="AO494" s="27"/>
      <c r="AP494" s="27"/>
      <c r="AQ494" s="27"/>
      <c r="AR494" s="27"/>
      <c r="AS494" s="27"/>
      <c r="AT494" s="27"/>
      <c r="AU494" s="27"/>
      <c r="AV494" s="27"/>
      <c r="AW494" s="27"/>
      <c r="AX494" s="27"/>
      <c r="AY494" s="27"/>
      <c r="AZ494" s="27"/>
      <c r="BA494" s="27"/>
      <c r="BB494" s="27"/>
      <c r="BC494" s="27"/>
      <c r="BD494" s="27"/>
      <c r="BE494" s="27"/>
      <c r="BF494" s="27"/>
      <c r="BG494" s="27"/>
      <c r="BH494" s="27"/>
      <c r="BI494" s="27"/>
      <c r="BJ494" s="27"/>
      <c r="BK494" s="68"/>
      <c r="BL494" s="36"/>
      <c r="BM494" s="60"/>
      <c r="BN494" s="7"/>
      <c r="BO494" s="7"/>
      <c r="BP494" s="7"/>
    </row>
    <row r="495" spans="3:68" x14ac:dyDescent="0.15">
      <c r="C495">
        <v>484</v>
      </c>
      <c r="D495" s="27"/>
      <c r="E495" s="27"/>
      <c r="F495" s="27"/>
      <c r="G495" s="27"/>
      <c r="H495" s="27"/>
      <c r="I495" s="27"/>
      <c r="J495" s="27"/>
      <c r="K495" s="27"/>
      <c r="L495" s="27"/>
      <c r="M495" s="27"/>
      <c r="N495" s="27"/>
      <c r="O495" s="27"/>
      <c r="P495" s="27"/>
      <c r="Q495" s="27"/>
      <c r="R495" s="27"/>
      <c r="S495" s="27"/>
      <c r="T495" s="27"/>
      <c r="U495" s="27"/>
      <c r="V495" s="27"/>
      <c r="W495" s="27"/>
      <c r="X495" s="27"/>
      <c r="Y495" s="27"/>
      <c r="Z495" s="27"/>
      <c r="AA495" s="27"/>
      <c r="AB495" s="27"/>
      <c r="AC495" s="27"/>
      <c r="AD495" s="27"/>
      <c r="AE495" s="27"/>
      <c r="AF495" s="27"/>
      <c r="AG495" s="27"/>
      <c r="AH495" s="27"/>
      <c r="AI495" s="27"/>
      <c r="AJ495" s="27"/>
      <c r="AK495" s="27"/>
      <c r="AL495" s="27"/>
      <c r="AM495" s="27"/>
      <c r="AN495" s="27"/>
      <c r="AO495" s="27"/>
      <c r="AP495" s="27"/>
      <c r="AQ495" s="27"/>
      <c r="AR495" s="27"/>
      <c r="AS495" s="27"/>
      <c r="AT495" s="27"/>
      <c r="AU495" s="27"/>
      <c r="AV495" s="27"/>
      <c r="AW495" s="27"/>
      <c r="AX495" s="27"/>
      <c r="AY495" s="27"/>
      <c r="AZ495" s="27"/>
      <c r="BA495" s="27"/>
      <c r="BB495" s="27"/>
      <c r="BC495" s="27"/>
      <c r="BD495" s="27"/>
      <c r="BE495" s="27"/>
      <c r="BF495" s="27"/>
      <c r="BG495" s="27"/>
      <c r="BH495" s="27"/>
      <c r="BI495" s="27"/>
      <c r="BJ495" s="27"/>
      <c r="BK495" s="68"/>
      <c r="BL495" s="36"/>
      <c r="BM495" s="60"/>
      <c r="BN495" s="7"/>
      <c r="BO495" s="7"/>
      <c r="BP495" s="7"/>
    </row>
    <row r="496" spans="3:68" x14ac:dyDescent="0.15">
      <c r="C496">
        <v>485</v>
      </c>
      <c r="D496" s="27"/>
      <c r="E496" s="27"/>
      <c r="F496" s="27"/>
      <c r="G496" s="27"/>
      <c r="H496" s="27"/>
      <c r="I496" s="27"/>
      <c r="J496" s="27"/>
      <c r="K496" s="27"/>
      <c r="L496" s="27"/>
      <c r="M496" s="27"/>
      <c r="N496" s="27"/>
      <c r="O496" s="27"/>
      <c r="P496" s="27"/>
      <c r="Q496" s="27"/>
      <c r="R496" s="27"/>
      <c r="S496" s="27"/>
      <c r="T496" s="27"/>
      <c r="U496" s="27"/>
      <c r="V496" s="27"/>
      <c r="W496" s="27"/>
      <c r="X496" s="27"/>
      <c r="Y496" s="27"/>
      <c r="Z496" s="27"/>
      <c r="AA496" s="27"/>
      <c r="AB496" s="27"/>
      <c r="AC496" s="27"/>
      <c r="AD496" s="27"/>
      <c r="AE496" s="27"/>
      <c r="AF496" s="27"/>
      <c r="AG496" s="27"/>
      <c r="AH496" s="27"/>
      <c r="AI496" s="27"/>
      <c r="AJ496" s="27"/>
      <c r="AK496" s="27"/>
      <c r="AL496" s="27"/>
      <c r="AM496" s="27"/>
      <c r="AN496" s="27"/>
      <c r="AO496" s="27"/>
      <c r="AP496" s="27"/>
      <c r="AQ496" s="27"/>
      <c r="AR496" s="27"/>
      <c r="AS496" s="27"/>
      <c r="AT496" s="27"/>
      <c r="AU496" s="27"/>
      <c r="AV496" s="27"/>
      <c r="AW496" s="27"/>
      <c r="AX496" s="27"/>
      <c r="AY496" s="27"/>
      <c r="AZ496" s="27"/>
      <c r="BA496" s="27"/>
      <c r="BB496" s="27"/>
      <c r="BC496" s="27"/>
      <c r="BD496" s="27"/>
      <c r="BE496" s="27"/>
      <c r="BF496" s="27"/>
      <c r="BG496" s="27"/>
      <c r="BH496" s="27"/>
      <c r="BI496" s="27"/>
      <c r="BJ496" s="27"/>
      <c r="BK496" s="68"/>
      <c r="BL496" s="36"/>
      <c r="BM496" s="60"/>
      <c r="BN496" s="7"/>
      <c r="BO496" s="7"/>
      <c r="BP496" s="7"/>
    </row>
    <row r="497" spans="3:68" x14ac:dyDescent="0.15">
      <c r="C497">
        <v>486</v>
      </c>
      <c r="D497" s="27"/>
      <c r="E497" s="27"/>
      <c r="F497" s="27"/>
      <c r="G497" s="27"/>
      <c r="H497" s="27"/>
      <c r="I497" s="27"/>
      <c r="J497" s="27"/>
      <c r="K497" s="27"/>
      <c r="L497" s="27"/>
      <c r="M497" s="27"/>
      <c r="N497" s="27"/>
      <c r="O497" s="27"/>
      <c r="P497" s="27"/>
      <c r="Q497" s="27"/>
      <c r="R497" s="27"/>
      <c r="S497" s="27"/>
      <c r="T497" s="27"/>
      <c r="U497" s="27"/>
      <c r="V497" s="27"/>
      <c r="W497" s="27"/>
      <c r="X497" s="27"/>
      <c r="Y497" s="27"/>
      <c r="Z497" s="27"/>
      <c r="AA497" s="27"/>
      <c r="AB497" s="27"/>
      <c r="AC497" s="27"/>
      <c r="AD497" s="27"/>
      <c r="AE497" s="27"/>
      <c r="AF497" s="27"/>
      <c r="AG497" s="27"/>
      <c r="AH497" s="27"/>
      <c r="AI497" s="27"/>
      <c r="AJ497" s="27"/>
      <c r="AK497" s="27"/>
      <c r="AL497" s="27"/>
      <c r="AM497" s="27"/>
      <c r="AN497" s="27"/>
      <c r="AO497" s="27"/>
      <c r="AP497" s="27"/>
      <c r="AQ497" s="27"/>
      <c r="AR497" s="27"/>
      <c r="AS497" s="27"/>
      <c r="AT497" s="27"/>
      <c r="AU497" s="27"/>
      <c r="AV497" s="27"/>
      <c r="AW497" s="27"/>
      <c r="AX497" s="27"/>
      <c r="AY497" s="27"/>
      <c r="AZ497" s="27"/>
      <c r="BA497" s="27"/>
      <c r="BB497" s="27"/>
      <c r="BC497" s="27"/>
      <c r="BD497" s="27"/>
      <c r="BE497" s="27"/>
      <c r="BF497" s="27"/>
      <c r="BG497" s="27"/>
      <c r="BH497" s="27"/>
      <c r="BI497" s="27"/>
      <c r="BJ497" s="27"/>
      <c r="BK497" s="68"/>
      <c r="BL497" s="36"/>
      <c r="BM497" s="60"/>
      <c r="BN497" s="7"/>
      <c r="BO497" s="7"/>
      <c r="BP497" s="7"/>
    </row>
    <row r="498" spans="3:68" x14ac:dyDescent="0.15">
      <c r="C498">
        <v>487</v>
      </c>
      <c r="D498" s="27"/>
      <c r="E498" s="27"/>
      <c r="F498" s="27"/>
      <c r="G498" s="27"/>
      <c r="H498" s="27"/>
      <c r="I498" s="27"/>
      <c r="J498" s="27"/>
      <c r="K498" s="27"/>
      <c r="L498" s="27"/>
      <c r="M498" s="27"/>
      <c r="N498" s="27"/>
      <c r="O498" s="27"/>
      <c r="P498" s="27"/>
      <c r="Q498" s="27"/>
      <c r="R498" s="27"/>
      <c r="S498" s="27"/>
      <c r="T498" s="27"/>
      <c r="U498" s="27"/>
      <c r="V498" s="27"/>
      <c r="W498" s="27"/>
      <c r="X498" s="27"/>
      <c r="Y498" s="27"/>
      <c r="Z498" s="27"/>
      <c r="AA498" s="27"/>
      <c r="AB498" s="27"/>
      <c r="AC498" s="27"/>
      <c r="AD498" s="27"/>
      <c r="AE498" s="27"/>
      <c r="AF498" s="27"/>
      <c r="AG498" s="27"/>
      <c r="AH498" s="27"/>
      <c r="AI498" s="27"/>
      <c r="AJ498" s="27"/>
      <c r="AK498" s="27"/>
      <c r="AL498" s="27"/>
      <c r="AM498" s="27"/>
      <c r="AN498" s="27"/>
      <c r="AO498" s="27"/>
      <c r="AP498" s="27"/>
      <c r="AQ498" s="27"/>
      <c r="AR498" s="27"/>
      <c r="AS498" s="27"/>
      <c r="AT498" s="27"/>
      <c r="AU498" s="27"/>
      <c r="AV498" s="27"/>
      <c r="AW498" s="27"/>
      <c r="AX498" s="27"/>
      <c r="AY498" s="27"/>
      <c r="AZ498" s="27"/>
      <c r="BA498" s="27"/>
      <c r="BB498" s="27"/>
      <c r="BC498" s="27"/>
      <c r="BD498" s="27"/>
      <c r="BE498" s="27"/>
      <c r="BF498" s="27"/>
      <c r="BG498" s="27"/>
      <c r="BH498" s="27"/>
      <c r="BI498" s="27"/>
      <c r="BJ498" s="27"/>
      <c r="BK498" s="68"/>
      <c r="BL498" s="36"/>
      <c r="BM498" s="60"/>
      <c r="BN498" s="7"/>
      <c r="BO498" s="7"/>
      <c r="BP498" s="7"/>
    </row>
    <row r="499" spans="3:68" x14ac:dyDescent="0.15">
      <c r="C499">
        <v>488</v>
      </c>
      <c r="D499" s="27"/>
      <c r="E499" s="27"/>
      <c r="F499" s="27"/>
      <c r="G499" s="27"/>
      <c r="H499" s="27"/>
      <c r="I499" s="27"/>
      <c r="J499" s="27"/>
      <c r="K499" s="27"/>
      <c r="L499" s="27"/>
      <c r="M499" s="27"/>
      <c r="N499" s="27"/>
      <c r="O499" s="27"/>
      <c r="P499" s="27"/>
      <c r="Q499" s="27"/>
      <c r="R499" s="27"/>
      <c r="S499" s="27"/>
      <c r="T499" s="27"/>
      <c r="U499" s="27"/>
      <c r="V499" s="27"/>
      <c r="W499" s="27"/>
      <c r="X499" s="27"/>
      <c r="Y499" s="27"/>
      <c r="Z499" s="27"/>
      <c r="AA499" s="27"/>
      <c r="AB499" s="27"/>
      <c r="AC499" s="27"/>
      <c r="AD499" s="27"/>
      <c r="AE499" s="27"/>
      <c r="AF499" s="27"/>
      <c r="AG499" s="27"/>
      <c r="AH499" s="27"/>
      <c r="AI499" s="27"/>
      <c r="AJ499" s="27"/>
      <c r="AK499" s="27"/>
      <c r="AL499" s="27"/>
      <c r="AM499" s="27"/>
      <c r="AN499" s="27"/>
      <c r="AO499" s="27"/>
      <c r="AP499" s="27"/>
      <c r="AQ499" s="27"/>
      <c r="AR499" s="27"/>
      <c r="AS499" s="27"/>
      <c r="AT499" s="27"/>
      <c r="AU499" s="27"/>
      <c r="AV499" s="27"/>
      <c r="AW499" s="27"/>
      <c r="AX499" s="27"/>
      <c r="AY499" s="27"/>
      <c r="AZ499" s="27"/>
      <c r="BA499" s="27"/>
      <c r="BB499" s="27"/>
      <c r="BC499" s="27"/>
      <c r="BD499" s="27"/>
      <c r="BE499" s="27"/>
      <c r="BF499" s="27"/>
      <c r="BG499" s="27"/>
      <c r="BH499" s="27"/>
      <c r="BI499" s="27"/>
      <c r="BJ499" s="27"/>
      <c r="BK499" s="68"/>
      <c r="BL499" s="36"/>
      <c r="BM499" s="60"/>
      <c r="BN499" s="7"/>
      <c r="BO499" s="7"/>
      <c r="BP499" s="7"/>
    </row>
    <row r="500" spans="3:68" x14ac:dyDescent="0.15">
      <c r="C500">
        <v>489</v>
      </c>
      <c r="D500" s="27"/>
      <c r="E500" s="27"/>
      <c r="F500" s="27"/>
      <c r="G500" s="27"/>
      <c r="H500" s="27"/>
      <c r="I500" s="27"/>
      <c r="J500" s="27"/>
      <c r="K500" s="27"/>
      <c r="L500" s="27"/>
      <c r="M500" s="27"/>
      <c r="N500" s="27"/>
      <c r="O500" s="27"/>
      <c r="P500" s="27"/>
      <c r="Q500" s="27"/>
      <c r="R500" s="27"/>
      <c r="S500" s="27"/>
      <c r="T500" s="27"/>
      <c r="U500" s="27"/>
      <c r="V500" s="27"/>
      <c r="W500" s="27"/>
      <c r="X500" s="27"/>
      <c r="Y500" s="27"/>
      <c r="Z500" s="27"/>
      <c r="AA500" s="27"/>
      <c r="AB500" s="27"/>
      <c r="AC500" s="27"/>
      <c r="AD500" s="27"/>
      <c r="AE500" s="27"/>
      <c r="AF500" s="27"/>
      <c r="AG500" s="27"/>
      <c r="AH500" s="27"/>
      <c r="AI500" s="27"/>
      <c r="AJ500" s="27"/>
      <c r="AK500" s="27"/>
      <c r="AL500" s="27"/>
      <c r="AM500" s="27"/>
      <c r="AN500" s="27"/>
      <c r="AO500" s="27"/>
      <c r="AP500" s="27"/>
      <c r="AQ500" s="27"/>
      <c r="AR500" s="27"/>
      <c r="AS500" s="27"/>
      <c r="AT500" s="27"/>
      <c r="AU500" s="27"/>
      <c r="AV500" s="27"/>
      <c r="AW500" s="27"/>
      <c r="AX500" s="27"/>
      <c r="AY500" s="27"/>
      <c r="AZ500" s="27"/>
      <c r="BA500" s="27"/>
      <c r="BB500" s="27"/>
      <c r="BC500" s="27"/>
      <c r="BD500" s="27"/>
      <c r="BE500" s="27"/>
      <c r="BF500" s="27"/>
      <c r="BG500" s="27"/>
      <c r="BH500" s="27"/>
      <c r="BI500" s="27"/>
      <c r="BJ500" s="27"/>
      <c r="BK500" s="68"/>
      <c r="BL500" s="36"/>
      <c r="BM500" s="60"/>
      <c r="BN500" s="7"/>
      <c r="BO500" s="7"/>
      <c r="BP500" s="7"/>
    </row>
    <row r="501" spans="3:68" x14ac:dyDescent="0.15">
      <c r="C501">
        <v>490</v>
      </c>
      <c r="D501" s="27"/>
      <c r="E501" s="27"/>
      <c r="F501" s="27"/>
      <c r="G501" s="27"/>
      <c r="H501" s="27"/>
      <c r="I501" s="27"/>
      <c r="J501" s="27"/>
      <c r="K501" s="27"/>
      <c r="L501" s="27"/>
      <c r="M501" s="27"/>
      <c r="N501" s="27"/>
      <c r="O501" s="27"/>
      <c r="P501" s="27"/>
      <c r="Q501" s="27"/>
      <c r="R501" s="27"/>
      <c r="S501" s="27"/>
      <c r="T501" s="27"/>
      <c r="U501" s="27"/>
      <c r="V501" s="27"/>
      <c r="W501" s="27"/>
      <c r="X501" s="27"/>
      <c r="Y501" s="27"/>
      <c r="Z501" s="27"/>
      <c r="AA501" s="27"/>
      <c r="AB501" s="27"/>
      <c r="AC501" s="27"/>
      <c r="AD501" s="27"/>
      <c r="AE501" s="27"/>
      <c r="AF501" s="27"/>
      <c r="AG501" s="27"/>
      <c r="AH501" s="27"/>
      <c r="AI501" s="27"/>
      <c r="AJ501" s="27"/>
      <c r="AK501" s="27"/>
      <c r="AL501" s="27"/>
      <c r="AM501" s="27"/>
      <c r="AN501" s="27"/>
      <c r="AO501" s="27"/>
      <c r="AP501" s="27"/>
      <c r="AQ501" s="27"/>
      <c r="AR501" s="27"/>
      <c r="AS501" s="27"/>
      <c r="AT501" s="27"/>
      <c r="AU501" s="27"/>
      <c r="AV501" s="27"/>
      <c r="AW501" s="27"/>
      <c r="AX501" s="27"/>
      <c r="AY501" s="27"/>
      <c r="AZ501" s="27"/>
      <c r="BA501" s="27"/>
      <c r="BB501" s="27"/>
      <c r="BC501" s="27"/>
      <c r="BD501" s="27"/>
      <c r="BE501" s="27"/>
      <c r="BF501" s="27"/>
      <c r="BG501" s="27"/>
      <c r="BH501" s="27"/>
      <c r="BI501" s="27"/>
      <c r="BJ501" s="27"/>
      <c r="BK501" s="68"/>
      <c r="BL501" s="36"/>
      <c r="BM501" s="60"/>
      <c r="BN501" s="7"/>
      <c r="BO501" s="7"/>
      <c r="BP501" s="7"/>
    </row>
    <row r="502" spans="3:68" x14ac:dyDescent="0.15">
      <c r="C502">
        <v>491</v>
      </c>
      <c r="D502" s="27"/>
      <c r="E502" s="27"/>
      <c r="F502" s="27"/>
      <c r="G502" s="27"/>
      <c r="H502" s="27"/>
      <c r="I502" s="27"/>
      <c r="J502" s="27"/>
      <c r="K502" s="27"/>
      <c r="L502" s="27"/>
      <c r="M502" s="27"/>
      <c r="N502" s="27"/>
      <c r="O502" s="27"/>
      <c r="P502" s="27"/>
      <c r="Q502" s="27"/>
      <c r="R502" s="27"/>
      <c r="S502" s="27"/>
      <c r="T502" s="27"/>
      <c r="U502" s="27"/>
      <c r="V502" s="27"/>
      <c r="W502" s="27"/>
      <c r="X502" s="27"/>
      <c r="Y502" s="27"/>
      <c r="Z502" s="27"/>
      <c r="AA502" s="27"/>
      <c r="AB502" s="27"/>
      <c r="AC502" s="27"/>
      <c r="AD502" s="27"/>
      <c r="AE502" s="27"/>
      <c r="AF502" s="27"/>
      <c r="AG502" s="27"/>
      <c r="AH502" s="27"/>
      <c r="AI502" s="27"/>
      <c r="AJ502" s="27"/>
      <c r="AK502" s="27"/>
      <c r="AL502" s="27"/>
      <c r="AM502" s="27"/>
      <c r="AN502" s="27"/>
      <c r="AO502" s="27"/>
      <c r="AP502" s="27"/>
      <c r="AQ502" s="27"/>
      <c r="AR502" s="27"/>
      <c r="AS502" s="27"/>
      <c r="AT502" s="27"/>
      <c r="AU502" s="27"/>
      <c r="AV502" s="27"/>
      <c r="AW502" s="27"/>
      <c r="AX502" s="27"/>
      <c r="AY502" s="27"/>
      <c r="AZ502" s="27"/>
      <c r="BA502" s="27"/>
      <c r="BB502" s="27"/>
      <c r="BC502" s="27"/>
      <c r="BD502" s="27"/>
      <c r="BE502" s="27"/>
      <c r="BF502" s="27"/>
      <c r="BG502" s="27"/>
      <c r="BH502" s="27"/>
      <c r="BI502" s="27"/>
      <c r="BJ502" s="27"/>
      <c r="BK502" s="68"/>
      <c r="BL502" s="36"/>
      <c r="BM502" s="60"/>
      <c r="BN502" s="7"/>
      <c r="BO502" s="7"/>
      <c r="BP502" s="7"/>
    </row>
    <row r="503" spans="3:68" x14ac:dyDescent="0.15">
      <c r="C503">
        <v>492</v>
      </c>
      <c r="D503" s="27"/>
      <c r="E503" s="27"/>
      <c r="F503" s="27"/>
      <c r="G503" s="27"/>
      <c r="H503" s="27"/>
      <c r="I503" s="27"/>
      <c r="J503" s="27"/>
      <c r="K503" s="27"/>
      <c r="L503" s="27"/>
      <c r="M503" s="27"/>
      <c r="N503" s="27"/>
      <c r="O503" s="27"/>
      <c r="P503" s="27"/>
      <c r="Q503" s="27"/>
      <c r="R503" s="27"/>
      <c r="S503" s="27"/>
      <c r="T503" s="27"/>
      <c r="U503" s="27"/>
      <c r="V503" s="27"/>
      <c r="W503" s="27"/>
      <c r="X503" s="27"/>
      <c r="Y503" s="27"/>
      <c r="Z503" s="27"/>
      <c r="AA503" s="27"/>
      <c r="AB503" s="27"/>
      <c r="AC503" s="27"/>
      <c r="AD503" s="27"/>
      <c r="AE503" s="27"/>
      <c r="AF503" s="27"/>
      <c r="AG503" s="27"/>
      <c r="AH503" s="27"/>
      <c r="AI503" s="27"/>
      <c r="AJ503" s="27"/>
      <c r="AK503" s="27"/>
      <c r="AL503" s="27"/>
      <c r="AM503" s="27"/>
      <c r="AN503" s="27"/>
      <c r="AO503" s="27"/>
      <c r="AP503" s="27"/>
      <c r="AQ503" s="27"/>
      <c r="AR503" s="27"/>
      <c r="AS503" s="27"/>
      <c r="AT503" s="27"/>
      <c r="AU503" s="27"/>
      <c r="AV503" s="27"/>
      <c r="AW503" s="27"/>
      <c r="AX503" s="27"/>
      <c r="AY503" s="27"/>
      <c r="AZ503" s="27"/>
      <c r="BA503" s="27"/>
      <c r="BB503" s="27"/>
      <c r="BC503" s="27"/>
      <c r="BD503" s="27"/>
      <c r="BE503" s="27"/>
      <c r="BF503" s="27"/>
      <c r="BG503" s="27"/>
      <c r="BH503" s="27"/>
      <c r="BI503" s="27"/>
      <c r="BJ503" s="27"/>
      <c r="BK503" s="68"/>
      <c r="BL503" s="36"/>
      <c r="BM503" s="60"/>
      <c r="BN503" s="7"/>
      <c r="BO503" s="7"/>
      <c r="BP503" s="7"/>
    </row>
    <row r="504" spans="3:68" x14ac:dyDescent="0.15">
      <c r="C504">
        <v>493</v>
      </c>
      <c r="D504" s="27"/>
      <c r="E504" s="27"/>
      <c r="F504" s="27"/>
      <c r="G504" s="27"/>
      <c r="H504" s="27"/>
      <c r="I504" s="27"/>
      <c r="J504" s="27"/>
      <c r="K504" s="27"/>
      <c r="L504" s="27"/>
      <c r="M504" s="27"/>
      <c r="N504" s="27"/>
      <c r="O504" s="27"/>
      <c r="P504" s="27"/>
      <c r="Q504" s="27"/>
      <c r="R504" s="27"/>
      <c r="S504" s="27"/>
      <c r="T504" s="27"/>
      <c r="U504" s="27"/>
      <c r="V504" s="27"/>
      <c r="W504" s="27"/>
      <c r="X504" s="27"/>
      <c r="Y504" s="27"/>
      <c r="Z504" s="27"/>
      <c r="AA504" s="27"/>
      <c r="AB504" s="27"/>
      <c r="AC504" s="27"/>
      <c r="AD504" s="27"/>
      <c r="AE504" s="27"/>
      <c r="AF504" s="27"/>
      <c r="AG504" s="27"/>
      <c r="AH504" s="27"/>
      <c r="AI504" s="27"/>
      <c r="AJ504" s="27"/>
      <c r="AK504" s="27"/>
      <c r="AL504" s="27"/>
      <c r="AM504" s="27"/>
      <c r="AN504" s="27"/>
      <c r="AO504" s="27"/>
      <c r="AP504" s="27"/>
      <c r="AQ504" s="27"/>
      <c r="AR504" s="27"/>
      <c r="AS504" s="27"/>
      <c r="AT504" s="27"/>
      <c r="AU504" s="27"/>
      <c r="AV504" s="27"/>
      <c r="AW504" s="27"/>
      <c r="AX504" s="27"/>
      <c r="AY504" s="27"/>
      <c r="AZ504" s="27"/>
      <c r="BA504" s="27"/>
      <c r="BB504" s="27"/>
      <c r="BC504" s="27"/>
      <c r="BD504" s="27"/>
      <c r="BE504" s="27"/>
      <c r="BF504" s="27"/>
      <c r="BG504" s="27"/>
      <c r="BH504" s="27"/>
      <c r="BI504" s="27"/>
      <c r="BJ504" s="27"/>
      <c r="BK504" s="68"/>
      <c r="BL504" s="36"/>
      <c r="BM504" s="60"/>
      <c r="BN504" s="7"/>
      <c r="BO504" s="7"/>
      <c r="BP504" s="7"/>
    </row>
    <row r="505" spans="3:68" x14ac:dyDescent="0.15">
      <c r="C505">
        <v>494</v>
      </c>
      <c r="D505" s="27"/>
      <c r="E505" s="27"/>
      <c r="F505" s="27"/>
      <c r="G505" s="27"/>
      <c r="H505" s="27"/>
      <c r="I505" s="27"/>
      <c r="J505" s="27"/>
      <c r="K505" s="27"/>
      <c r="L505" s="27"/>
      <c r="M505" s="27"/>
      <c r="N505" s="27"/>
      <c r="O505" s="27"/>
      <c r="P505" s="27"/>
      <c r="Q505" s="27"/>
      <c r="R505" s="27"/>
      <c r="S505" s="27"/>
      <c r="T505" s="27"/>
      <c r="U505" s="27"/>
      <c r="V505" s="27"/>
      <c r="W505" s="27"/>
      <c r="X505" s="27"/>
      <c r="Y505" s="27"/>
      <c r="Z505" s="27"/>
      <c r="AA505" s="27"/>
      <c r="AB505" s="27"/>
      <c r="AC505" s="27"/>
      <c r="AD505" s="27"/>
      <c r="AE505" s="27"/>
      <c r="AF505" s="27"/>
      <c r="AG505" s="27"/>
      <c r="AH505" s="27"/>
      <c r="AI505" s="27"/>
      <c r="AJ505" s="27"/>
      <c r="AK505" s="27"/>
      <c r="AL505" s="27"/>
      <c r="AM505" s="27"/>
      <c r="AN505" s="27"/>
      <c r="AO505" s="27"/>
      <c r="AP505" s="27"/>
      <c r="AQ505" s="27"/>
      <c r="AR505" s="27"/>
      <c r="AS505" s="27"/>
      <c r="AT505" s="27"/>
      <c r="AU505" s="27"/>
      <c r="AV505" s="27"/>
      <c r="AW505" s="27"/>
      <c r="AX505" s="27"/>
      <c r="AY505" s="27"/>
      <c r="AZ505" s="27"/>
      <c r="BA505" s="27"/>
      <c r="BB505" s="27"/>
      <c r="BC505" s="27"/>
      <c r="BD505" s="27"/>
      <c r="BE505" s="27"/>
      <c r="BF505" s="27"/>
      <c r="BG505" s="27"/>
      <c r="BH505" s="27"/>
      <c r="BI505" s="27"/>
      <c r="BJ505" s="27"/>
      <c r="BK505" s="68"/>
      <c r="BL505" s="36"/>
      <c r="BM505" s="60"/>
      <c r="BN505" s="7"/>
      <c r="BO505" s="7"/>
      <c r="BP505" s="7"/>
    </row>
    <row r="506" spans="3:68" x14ac:dyDescent="0.15">
      <c r="C506">
        <v>495</v>
      </c>
      <c r="D506" s="27"/>
      <c r="E506" s="27"/>
      <c r="F506" s="27"/>
      <c r="G506" s="27"/>
      <c r="H506" s="27"/>
      <c r="I506" s="27"/>
      <c r="J506" s="27"/>
      <c r="K506" s="27"/>
      <c r="L506" s="27"/>
      <c r="M506" s="27"/>
      <c r="N506" s="27"/>
      <c r="O506" s="27"/>
      <c r="P506" s="27"/>
      <c r="Q506" s="27"/>
      <c r="R506" s="27"/>
      <c r="S506" s="27"/>
      <c r="T506" s="27"/>
      <c r="U506" s="27"/>
      <c r="V506" s="27"/>
      <c r="W506" s="27"/>
      <c r="X506" s="27"/>
      <c r="Y506" s="27"/>
      <c r="Z506" s="27"/>
      <c r="AA506" s="27"/>
      <c r="AB506" s="27"/>
      <c r="AC506" s="27"/>
      <c r="AD506" s="27"/>
      <c r="AE506" s="27"/>
      <c r="AF506" s="27"/>
      <c r="AG506" s="27"/>
      <c r="AH506" s="27"/>
      <c r="AI506" s="27"/>
      <c r="AJ506" s="27"/>
      <c r="AK506" s="27"/>
      <c r="AL506" s="27"/>
      <c r="AM506" s="27"/>
      <c r="AN506" s="27"/>
      <c r="AO506" s="27"/>
      <c r="AP506" s="27"/>
      <c r="AQ506" s="27"/>
      <c r="AR506" s="27"/>
      <c r="AS506" s="27"/>
      <c r="AT506" s="27"/>
      <c r="AU506" s="27"/>
      <c r="AV506" s="27"/>
      <c r="AW506" s="27"/>
      <c r="AX506" s="27"/>
      <c r="AY506" s="27"/>
      <c r="AZ506" s="27"/>
      <c r="BA506" s="27"/>
      <c r="BB506" s="27"/>
      <c r="BC506" s="27"/>
      <c r="BD506" s="27"/>
      <c r="BE506" s="27"/>
      <c r="BF506" s="27"/>
      <c r="BG506" s="27"/>
      <c r="BH506" s="27"/>
      <c r="BI506" s="27"/>
      <c r="BJ506" s="27"/>
      <c r="BK506" s="68"/>
      <c r="BL506" s="36"/>
      <c r="BM506" s="60"/>
      <c r="BN506" s="7"/>
      <c r="BO506" s="7"/>
      <c r="BP506" s="7"/>
    </row>
    <row r="507" spans="3:68" x14ac:dyDescent="0.15">
      <c r="C507">
        <v>496</v>
      </c>
      <c r="D507" s="27"/>
      <c r="E507" s="27"/>
      <c r="F507" s="27"/>
      <c r="G507" s="27"/>
      <c r="H507" s="27"/>
      <c r="I507" s="27"/>
      <c r="J507" s="27"/>
      <c r="K507" s="27"/>
      <c r="L507" s="27"/>
      <c r="M507" s="27"/>
      <c r="N507" s="27"/>
      <c r="O507" s="27"/>
      <c r="P507" s="27"/>
      <c r="Q507" s="27"/>
      <c r="R507" s="27"/>
      <c r="S507" s="27"/>
      <c r="T507" s="27"/>
      <c r="U507" s="27"/>
      <c r="V507" s="27"/>
      <c r="W507" s="27"/>
      <c r="X507" s="27"/>
      <c r="Y507" s="27"/>
      <c r="Z507" s="27"/>
      <c r="AA507" s="27"/>
      <c r="AB507" s="27"/>
      <c r="AC507" s="27"/>
      <c r="AD507" s="27"/>
      <c r="AE507" s="27"/>
      <c r="AF507" s="27"/>
      <c r="AG507" s="27"/>
      <c r="AH507" s="27"/>
      <c r="AI507" s="27"/>
      <c r="AJ507" s="27"/>
      <c r="AK507" s="27"/>
      <c r="AL507" s="27"/>
      <c r="AM507" s="27"/>
      <c r="AN507" s="27"/>
      <c r="AO507" s="27"/>
      <c r="AP507" s="27"/>
      <c r="AQ507" s="27"/>
      <c r="AR507" s="27"/>
      <c r="AS507" s="27"/>
      <c r="AT507" s="27"/>
      <c r="AU507" s="27"/>
      <c r="AV507" s="27"/>
      <c r="AW507" s="27"/>
      <c r="AX507" s="27"/>
      <c r="AY507" s="27"/>
      <c r="AZ507" s="27"/>
      <c r="BA507" s="27"/>
      <c r="BB507" s="27"/>
      <c r="BC507" s="27"/>
      <c r="BD507" s="27"/>
      <c r="BE507" s="27"/>
      <c r="BF507" s="27"/>
      <c r="BG507" s="27"/>
      <c r="BH507" s="27"/>
      <c r="BI507" s="27"/>
      <c r="BJ507" s="27"/>
      <c r="BK507" s="68"/>
      <c r="BL507" s="36"/>
      <c r="BM507" s="60"/>
      <c r="BN507" s="7"/>
      <c r="BO507" s="7"/>
      <c r="BP507" s="7"/>
    </row>
    <row r="508" spans="3:68" x14ac:dyDescent="0.15">
      <c r="C508">
        <v>497</v>
      </c>
      <c r="D508" s="27"/>
      <c r="E508" s="27"/>
      <c r="F508" s="27"/>
      <c r="G508" s="27"/>
      <c r="H508" s="27"/>
      <c r="I508" s="27"/>
      <c r="J508" s="27"/>
      <c r="K508" s="27"/>
      <c r="L508" s="27"/>
      <c r="M508" s="27"/>
      <c r="N508" s="27"/>
      <c r="O508" s="27"/>
      <c r="P508" s="27"/>
      <c r="Q508" s="27"/>
      <c r="R508" s="27"/>
      <c r="S508" s="27"/>
      <c r="T508" s="27"/>
      <c r="U508" s="27"/>
      <c r="V508" s="27"/>
      <c r="W508" s="27"/>
      <c r="X508" s="27"/>
      <c r="Y508" s="27"/>
      <c r="Z508" s="27"/>
      <c r="AA508" s="27"/>
      <c r="AB508" s="27"/>
      <c r="AC508" s="27"/>
      <c r="AD508" s="27"/>
      <c r="AE508" s="27"/>
      <c r="AF508" s="27"/>
      <c r="AG508" s="27"/>
      <c r="AH508" s="27"/>
      <c r="AI508" s="27"/>
      <c r="AJ508" s="27"/>
      <c r="AK508" s="27"/>
      <c r="AL508" s="27"/>
      <c r="AM508" s="27"/>
      <c r="AN508" s="27"/>
      <c r="AO508" s="27"/>
      <c r="AP508" s="27"/>
      <c r="AQ508" s="27"/>
      <c r="AR508" s="27"/>
      <c r="AS508" s="27"/>
      <c r="AT508" s="27"/>
      <c r="AU508" s="27"/>
      <c r="AV508" s="27"/>
      <c r="AW508" s="27"/>
      <c r="AX508" s="27"/>
      <c r="AY508" s="27"/>
      <c r="AZ508" s="27"/>
      <c r="BA508" s="27"/>
      <c r="BB508" s="27"/>
      <c r="BC508" s="27"/>
      <c r="BD508" s="27"/>
      <c r="BE508" s="27"/>
      <c r="BF508" s="27"/>
      <c r="BG508" s="27"/>
      <c r="BH508" s="27"/>
      <c r="BI508" s="27"/>
      <c r="BJ508" s="27"/>
      <c r="BK508" s="68"/>
      <c r="BL508" s="36"/>
      <c r="BM508" s="60"/>
      <c r="BN508" s="7"/>
      <c r="BO508" s="7"/>
      <c r="BP508" s="7"/>
    </row>
    <row r="509" spans="3:68" x14ac:dyDescent="0.15">
      <c r="C509">
        <v>498</v>
      </c>
      <c r="D509" s="27"/>
      <c r="E509" s="27"/>
      <c r="F509" s="27"/>
      <c r="G509" s="27"/>
      <c r="H509" s="27"/>
      <c r="I509" s="27"/>
      <c r="J509" s="27"/>
      <c r="K509" s="27"/>
      <c r="L509" s="27"/>
      <c r="M509" s="27"/>
      <c r="N509" s="27"/>
      <c r="O509" s="27"/>
      <c r="P509" s="27"/>
      <c r="Q509" s="27"/>
      <c r="R509" s="27"/>
      <c r="S509" s="27"/>
      <c r="T509" s="27"/>
      <c r="U509" s="27"/>
      <c r="V509" s="27"/>
      <c r="W509" s="27"/>
      <c r="X509" s="27"/>
      <c r="Y509" s="27"/>
      <c r="Z509" s="27"/>
      <c r="AA509" s="27"/>
      <c r="AB509" s="27"/>
      <c r="AC509" s="27"/>
      <c r="AD509" s="27"/>
      <c r="AE509" s="27"/>
      <c r="AF509" s="27"/>
      <c r="AG509" s="27"/>
      <c r="AH509" s="27"/>
      <c r="AI509" s="27"/>
      <c r="AJ509" s="27"/>
      <c r="AK509" s="27"/>
      <c r="AL509" s="27"/>
      <c r="AM509" s="27"/>
      <c r="AN509" s="27"/>
      <c r="AO509" s="27"/>
      <c r="AP509" s="27"/>
      <c r="AQ509" s="27"/>
      <c r="AR509" s="27"/>
      <c r="AS509" s="27"/>
      <c r="AT509" s="27"/>
      <c r="AU509" s="27"/>
      <c r="AV509" s="27"/>
      <c r="AW509" s="27"/>
      <c r="AX509" s="27"/>
      <c r="AY509" s="27"/>
      <c r="AZ509" s="27"/>
      <c r="BA509" s="27"/>
      <c r="BB509" s="27"/>
      <c r="BC509" s="27"/>
      <c r="BD509" s="27"/>
      <c r="BE509" s="27"/>
      <c r="BF509" s="27"/>
      <c r="BG509" s="27"/>
      <c r="BH509" s="27"/>
      <c r="BI509" s="27"/>
      <c r="BJ509" s="27"/>
      <c r="BK509" s="68"/>
      <c r="BL509" s="36"/>
      <c r="BM509" s="60"/>
      <c r="BN509" s="7"/>
      <c r="BO509" s="7"/>
      <c r="BP509" s="7"/>
    </row>
    <row r="510" spans="3:68" x14ac:dyDescent="0.15">
      <c r="C510">
        <v>499</v>
      </c>
      <c r="D510" s="27"/>
      <c r="E510" s="27"/>
      <c r="F510" s="27"/>
      <c r="G510" s="27"/>
      <c r="H510" s="27"/>
      <c r="I510" s="27"/>
      <c r="J510" s="27"/>
      <c r="K510" s="27"/>
      <c r="L510" s="27"/>
      <c r="M510" s="27"/>
      <c r="N510" s="27"/>
      <c r="O510" s="27"/>
      <c r="P510" s="27"/>
      <c r="Q510" s="27"/>
      <c r="R510" s="27"/>
      <c r="S510" s="27"/>
      <c r="T510" s="27"/>
      <c r="U510" s="27"/>
      <c r="V510" s="27"/>
      <c r="W510" s="27"/>
      <c r="X510" s="27"/>
      <c r="Y510" s="27"/>
      <c r="Z510" s="27"/>
      <c r="AA510" s="27"/>
      <c r="AB510" s="27"/>
      <c r="AC510" s="27"/>
      <c r="AD510" s="27"/>
      <c r="AE510" s="27"/>
      <c r="AF510" s="27"/>
      <c r="AG510" s="27"/>
      <c r="AH510" s="27"/>
      <c r="AI510" s="27"/>
      <c r="AJ510" s="27"/>
      <c r="AK510" s="27"/>
      <c r="AL510" s="27"/>
      <c r="AM510" s="27"/>
      <c r="AN510" s="27"/>
      <c r="AO510" s="27"/>
      <c r="AP510" s="27"/>
      <c r="AQ510" s="27"/>
      <c r="AR510" s="27"/>
      <c r="AS510" s="27"/>
      <c r="AT510" s="27"/>
      <c r="AU510" s="27"/>
      <c r="AV510" s="27"/>
      <c r="AW510" s="27"/>
      <c r="AX510" s="27"/>
      <c r="AY510" s="27"/>
      <c r="AZ510" s="27"/>
      <c r="BA510" s="27"/>
      <c r="BB510" s="27"/>
      <c r="BC510" s="27"/>
      <c r="BD510" s="27"/>
      <c r="BE510" s="27"/>
      <c r="BF510" s="27"/>
      <c r="BG510" s="27"/>
      <c r="BH510" s="27"/>
      <c r="BI510" s="27"/>
      <c r="BJ510" s="27"/>
      <c r="BK510" s="68"/>
      <c r="BL510" s="36"/>
      <c r="BM510" s="60"/>
      <c r="BN510" s="7"/>
      <c r="BO510" s="7"/>
      <c r="BP510" s="7"/>
    </row>
    <row r="511" spans="3:68" x14ac:dyDescent="0.15">
      <c r="C511">
        <v>500</v>
      </c>
      <c r="D511" s="27"/>
      <c r="E511" s="27"/>
      <c r="F511" s="27"/>
      <c r="G511" s="27"/>
      <c r="H511" s="27"/>
      <c r="I511" s="27"/>
      <c r="J511" s="27"/>
      <c r="K511" s="27"/>
      <c r="L511" s="27"/>
      <c r="M511" s="27"/>
      <c r="N511" s="27"/>
      <c r="O511" s="27"/>
      <c r="P511" s="27"/>
      <c r="Q511" s="27"/>
      <c r="R511" s="27"/>
      <c r="S511" s="27"/>
      <c r="T511" s="27"/>
      <c r="U511" s="27"/>
      <c r="V511" s="27"/>
      <c r="W511" s="27"/>
      <c r="X511" s="27"/>
      <c r="Y511" s="27"/>
      <c r="Z511" s="27"/>
      <c r="AA511" s="27"/>
      <c r="AB511" s="27"/>
      <c r="AC511" s="27"/>
      <c r="AD511" s="27"/>
      <c r="AE511" s="27"/>
      <c r="AF511" s="27"/>
      <c r="AG511" s="27"/>
      <c r="AH511" s="27"/>
      <c r="AI511" s="27"/>
      <c r="AJ511" s="27"/>
      <c r="AK511" s="27"/>
      <c r="AL511" s="27"/>
      <c r="AM511" s="27"/>
      <c r="AN511" s="27"/>
      <c r="AO511" s="27"/>
      <c r="AP511" s="27"/>
      <c r="AQ511" s="27"/>
      <c r="AR511" s="27"/>
      <c r="AS511" s="27"/>
      <c r="AT511" s="27"/>
      <c r="AU511" s="27"/>
      <c r="AV511" s="27"/>
      <c r="AW511" s="27"/>
      <c r="AX511" s="27"/>
      <c r="AY511" s="27"/>
      <c r="AZ511" s="27"/>
      <c r="BA511" s="27"/>
      <c r="BB511" s="27"/>
      <c r="BC511" s="27"/>
      <c r="BD511" s="27"/>
      <c r="BE511" s="27"/>
      <c r="BF511" s="27"/>
      <c r="BG511" s="27"/>
      <c r="BH511" s="27"/>
      <c r="BI511" s="27"/>
      <c r="BJ511" s="27"/>
      <c r="BK511" s="68"/>
      <c r="BL511" s="36"/>
      <c r="BM511" s="60"/>
      <c r="BN511" s="7"/>
      <c r="BO511" s="7"/>
      <c r="BP511" s="7"/>
    </row>
    <row r="512" spans="3:68" x14ac:dyDescent="0.15">
      <c r="C512">
        <v>501</v>
      </c>
      <c r="D512" s="64"/>
      <c r="E512" s="64"/>
      <c r="F512" s="64"/>
      <c r="G512" s="64"/>
      <c r="H512" s="64"/>
      <c r="I512" s="64"/>
      <c r="J512" s="64"/>
      <c r="K512" s="64"/>
      <c r="L512" s="64"/>
      <c r="M512" s="64"/>
      <c r="N512" s="64"/>
      <c r="O512" s="64"/>
      <c r="P512" s="64"/>
      <c r="Q512" s="64"/>
      <c r="R512" s="64"/>
      <c r="S512" s="64"/>
      <c r="T512" s="64"/>
      <c r="U512" s="64"/>
      <c r="V512" s="64"/>
      <c r="W512" s="64"/>
      <c r="X512" s="64"/>
      <c r="Y512" s="64"/>
      <c r="Z512" s="64"/>
      <c r="AA512" s="64"/>
      <c r="AB512" s="64"/>
      <c r="AC512" s="64"/>
      <c r="AD512" s="64"/>
      <c r="AE512" s="64"/>
      <c r="AF512" s="64"/>
      <c r="AG512" s="64"/>
      <c r="AH512" s="64"/>
      <c r="AI512" s="64"/>
      <c r="AJ512" s="64"/>
      <c r="AK512" s="64"/>
      <c r="AL512" s="64"/>
      <c r="AM512" s="64"/>
      <c r="AN512" s="64"/>
      <c r="AO512" s="64"/>
      <c r="AP512" s="64"/>
      <c r="AQ512" s="64"/>
      <c r="AR512" s="64"/>
      <c r="AS512" s="64"/>
      <c r="AT512" s="64"/>
      <c r="AU512" s="64"/>
      <c r="AV512" s="64"/>
      <c r="AW512" s="64"/>
      <c r="AX512" s="64"/>
      <c r="AY512" s="64"/>
      <c r="AZ512" s="64"/>
      <c r="BA512" s="64"/>
      <c r="BB512" s="64"/>
      <c r="BC512" s="64"/>
      <c r="BD512" s="64"/>
      <c r="BE512" s="64"/>
      <c r="BF512" s="64"/>
      <c r="BG512" s="64"/>
      <c r="BH512" s="64"/>
      <c r="BI512" s="64"/>
      <c r="BJ512" s="64"/>
      <c r="BK512" s="69"/>
      <c r="BL512" s="36"/>
      <c r="BM512" s="7"/>
      <c r="BN512" s="7"/>
      <c r="BO512" s="7"/>
      <c r="BP512" s="7"/>
    </row>
    <row r="513" spans="3:68" x14ac:dyDescent="0.15">
      <c r="C513">
        <v>502</v>
      </c>
      <c r="D513" s="64"/>
      <c r="E513" s="64"/>
      <c r="F513" s="64"/>
      <c r="G513" s="64"/>
      <c r="H513" s="64"/>
      <c r="I513" s="64"/>
      <c r="J513" s="64"/>
      <c r="K513" s="64"/>
      <c r="L513" s="64"/>
      <c r="M513" s="64"/>
      <c r="N513" s="64"/>
      <c r="O513" s="64"/>
      <c r="P513" s="64"/>
      <c r="Q513" s="64"/>
      <c r="R513" s="64"/>
      <c r="S513" s="64"/>
      <c r="T513" s="64"/>
      <c r="U513" s="64"/>
      <c r="V513" s="64"/>
      <c r="W513" s="64"/>
      <c r="X513" s="64"/>
      <c r="Y513" s="64"/>
      <c r="Z513" s="64"/>
      <c r="AA513" s="64"/>
      <c r="AB513" s="64"/>
      <c r="AC513" s="64"/>
      <c r="AD513" s="64"/>
      <c r="AE513" s="64"/>
      <c r="AF513" s="64"/>
      <c r="AG513" s="64"/>
      <c r="AH513" s="64"/>
      <c r="AI513" s="64"/>
      <c r="AJ513" s="64"/>
      <c r="AK513" s="64"/>
      <c r="AL513" s="64"/>
      <c r="AM513" s="64"/>
      <c r="AN513" s="64"/>
      <c r="AO513" s="64"/>
      <c r="AP513" s="64"/>
      <c r="AQ513" s="64"/>
      <c r="AR513" s="64"/>
      <c r="AS513" s="64"/>
      <c r="AT513" s="64"/>
      <c r="AU513" s="64"/>
      <c r="AV513" s="64"/>
      <c r="AW513" s="64"/>
      <c r="AX513" s="64"/>
      <c r="AY513" s="64"/>
      <c r="AZ513" s="64"/>
      <c r="BA513" s="64"/>
      <c r="BB513" s="64"/>
      <c r="BC513" s="64"/>
      <c r="BD513" s="64"/>
      <c r="BE513" s="64"/>
      <c r="BF513" s="64"/>
      <c r="BG513" s="64"/>
      <c r="BH513" s="64"/>
      <c r="BI513" s="64"/>
      <c r="BJ513" s="64"/>
      <c r="BK513" s="69"/>
      <c r="BL513" s="36"/>
      <c r="BM513" s="7"/>
      <c r="BN513" s="7"/>
      <c r="BO513" s="7"/>
      <c r="BP513" s="7"/>
    </row>
    <row r="514" spans="3:68" x14ac:dyDescent="0.15">
      <c r="C514">
        <v>503</v>
      </c>
      <c r="D514" s="64"/>
      <c r="E514" s="64"/>
      <c r="F514" s="64"/>
      <c r="G514" s="64"/>
      <c r="H514" s="64"/>
      <c r="I514" s="64"/>
      <c r="J514" s="64"/>
      <c r="K514" s="64"/>
      <c r="L514" s="64"/>
      <c r="M514" s="64"/>
      <c r="N514" s="64"/>
      <c r="O514" s="64"/>
      <c r="P514" s="64"/>
      <c r="Q514" s="64"/>
      <c r="R514" s="64"/>
      <c r="S514" s="64"/>
      <c r="T514" s="64"/>
      <c r="U514" s="64"/>
      <c r="V514" s="64"/>
      <c r="W514" s="64"/>
      <c r="X514" s="64"/>
      <c r="Y514" s="64"/>
      <c r="Z514" s="64"/>
      <c r="AA514" s="64"/>
      <c r="AB514" s="64"/>
      <c r="AC514" s="64"/>
      <c r="AD514" s="64"/>
      <c r="AE514" s="64"/>
      <c r="AF514" s="64"/>
      <c r="AG514" s="64"/>
      <c r="AH514" s="64"/>
      <c r="AI514" s="64"/>
      <c r="AJ514" s="64"/>
      <c r="AK514" s="64"/>
      <c r="AL514" s="64"/>
      <c r="AM514" s="64"/>
      <c r="AN514" s="64"/>
      <c r="AO514" s="64"/>
      <c r="AP514" s="64"/>
      <c r="AQ514" s="64"/>
      <c r="AR514" s="64"/>
      <c r="AS514" s="64"/>
      <c r="AT514" s="64"/>
      <c r="AU514" s="64"/>
      <c r="AV514" s="64"/>
      <c r="AW514" s="64"/>
      <c r="AX514" s="64"/>
      <c r="AY514" s="64"/>
      <c r="AZ514" s="64"/>
      <c r="BA514" s="64"/>
      <c r="BB514" s="64"/>
      <c r="BC514" s="64"/>
      <c r="BD514" s="64"/>
      <c r="BE514" s="64"/>
      <c r="BF514" s="64"/>
      <c r="BG514" s="64"/>
      <c r="BH514" s="64"/>
      <c r="BI514" s="64"/>
      <c r="BJ514" s="64"/>
      <c r="BK514" s="69"/>
      <c r="BL514" s="36"/>
      <c r="BM514" s="7"/>
      <c r="BN514" s="7"/>
      <c r="BO514" s="7"/>
      <c r="BP514" s="7"/>
    </row>
    <row r="515" spans="3:68" x14ac:dyDescent="0.15">
      <c r="C515">
        <v>504</v>
      </c>
      <c r="D515" s="64"/>
      <c r="E515" s="64"/>
      <c r="F515" s="64"/>
      <c r="G515" s="64"/>
      <c r="H515" s="64"/>
      <c r="I515" s="64"/>
      <c r="J515" s="64"/>
      <c r="K515" s="64"/>
      <c r="L515" s="64"/>
      <c r="M515" s="64"/>
      <c r="N515" s="64"/>
      <c r="O515" s="64"/>
      <c r="P515" s="64"/>
      <c r="Q515" s="64"/>
      <c r="R515" s="64"/>
      <c r="S515" s="64"/>
      <c r="T515" s="64"/>
      <c r="U515" s="64"/>
      <c r="V515" s="64"/>
      <c r="W515" s="64"/>
      <c r="X515" s="64"/>
      <c r="Y515" s="64"/>
      <c r="Z515" s="64"/>
      <c r="AA515" s="64"/>
      <c r="AB515" s="64"/>
      <c r="AC515" s="64"/>
      <c r="AD515" s="64"/>
      <c r="AE515" s="64"/>
      <c r="AF515" s="64"/>
      <c r="AG515" s="64"/>
      <c r="AH515" s="64"/>
      <c r="AI515" s="64"/>
      <c r="AJ515" s="64"/>
      <c r="AK515" s="64"/>
      <c r="AL515" s="64"/>
      <c r="AM515" s="64"/>
      <c r="AN515" s="64"/>
      <c r="AO515" s="64"/>
      <c r="AP515" s="64"/>
      <c r="AQ515" s="64"/>
      <c r="AR515" s="64"/>
      <c r="AS515" s="64"/>
      <c r="AT515" s="64"/>
      <c r="AU515" s="64"/>
      <c r="AV515" s="64"/>
      <c r="AW515" s="64"/>
      <c r="AX515" s="64"/>
      <c r="AY515" s="64"/>
      <c r="AZ515" s="64"/>
      <c r="BA515" s="64"/>
      <c r="BB515" s="64"/>
      <c r="BC515" s="64"/>
      <c r="BD515" s="64"/>
      <c r="BE515" s="64"/>
      <c r="BF515" s="64"/>
      <c r="BG515" s="64"/>
      <c r="BH515" s="64"/>
      <c r="BI515" s="64"/>
      <c r="BJ515" s="64"/>
      <c r="BK515" s="69"/>
      <c r="BL515" s="36"/>
      <c r="BM515" s="7"/>
      <c r="BN515" s="7"/>
      <c r="BO515" s="7"/>
      <c r="BP515" s="7"/>
    </row>
    <row r="516" spans="3:68" x14ac:dyDescent="0.15">
      <c r="C516">
        <v>505</v>
      </c>
      <c r="D516" s="64"/>
      <c r="E516" s="64"/>
      <c r="F516" s="64"/>
      <c r="G516" s="64"/>
      <c r="H516" s="64"/>
      <c r="I516" s="64"/>
      <c r="J516" s="64"/>
      <c r="K516" s="64"/>
      <c r="L516" s="64"/>
      <c r="M516" s="64"/>
      <c r="N516" s="64"/>
      <c r="O516" s="64"/>
      <c r="P516" s="64"/>
      <c r="Q516" s="64"/>
      <c r="R516" s="64"/>
      <c r="S516" s="64"/>
      <c r="T516" s="64"/>
      <c r="U516" s="64"/>
      <c r="V516" s="64"/>
      <c r="W516" s="64"/>
      <c r="X516" s="64"/>
      <c r="Y516" s="64"/>
      <c r="Z516" s="64"/>
      <c r="AA516" s="64"/>
      <c r="AB516" s="64"/>
      <c r="AC516" s="64"/>
      <c r="AD516" s="64"/>
      <c r="AE516" s="64"/>
      <c r="AF516" s="64"/>
      <c r="AG516" s="64"/>
      <c r="AH516" s="64"/>
      <c r="AI516" s="64"/>
      <c r="AJ516" s="64"/>
      <c r="AK516" s="64"/>
      <c r="AL516" s="64"/>
      <c r="AM516" s="64"/>
      <c r="AN516" s="64"/>
      <c r="AO516" s="64"/>
      <c r="AP516" s="64"/>
      <c r="AQ516" s="64"/>
      <c r="AR516" s="64"/>
      <c r="AS516" s="64"/>
      <c r="AT516" s="64"/>
      <c r="AU516" s="64"/>
      <c r="AV516" s="64"/>
      <c r="AW516" s="64"/>
      <c r="AX516" s="64"/>
      <c r="AY516" s="64"/>
      <c r="AZ516" s="64"/>
      <c r="BA516" s="64"/>
      <c r="BB516" s="64"/>
      <c r="BC516" s="64"/>
      <c r="BD516" s="64"/>
      <c r="BE516" s="64"/>
      <c r="BF516" s="64"/>
      <c r="BG516" s="64"/>
      <c r="BH516" s="64"/>
      <c r="BI516" s="64"/>
      <c r="BJ516" s="64"/>
      <c r="BK516" s="69"/>
      <c r="BL516" s="36"/>
    </row>
    <row r="517" spans="3:68" x14ac:dyDescent="0.15">
      <c r="C517">
        <v>506</v>
      </c>
      <c r="D517" s="64"/>
      <c r="E517" s="64"/>
      <c r="F517" s="64"/>
      <c r="G517" s="64"/>
      <c r="H517" s="64"/>
      <c r="I517" s="64"/>
      <c r="J517" s="64"/>
      <c r="K517" s="64"/>
      <c r="L517" s="64"/>
      <c r="M517" s="64"/>
      <c r="N517" s="64"/>
      <c r="O517" s="64"/>
      <c r="P517" s="64"/>
      <c r="Q517" s="64"/>
      <c r="R517" s="64"/>
      <c r="S517" s="64"/>
      <c r="T517" s="64"/>
      <c r="U517" s="64"/>
      <c r="V517" s="64"/>
      <c r="W517" s="64"/>
      <c r="X517" s="64"/>
      <c r="Y517" s="64"/>
      <c r="Z517" s="64"/>
      <c r="AA517" s="64"/>
      <c r="AB517" s="64"/>
      <c r="AC517" s="64"/>
      <c r="AD517" s="64"/>
      <c r="AE517" s="64"/>
      <c r="AF517" s="64"/>
      <c r="AG517" s="64"/>
      <c r="AH517" s="64"/>
      <c r="AI517" s="64"/>
      <c r="AJ517" s="64"/>
      <c r="AK517" s="64"/>
      <c r="AL517" s="64"/>
      <c r="AM517" s="64"/>
      <c r="AN517" s="64"/>
      <c r="AO517" s="64"/>
      <c r="AP517" s="64"/>
      <c r="AQ517" s="64"/>
      <c r="AR517" s="64"/>
      <c r="AS517" s="64"/>
      <c r="AT517" s="64"/>
      <c r="AU517" s="64"/>
      <c r="AV517" s="64"/>
      <c r="AW517" s="64"/>
      <c r="AX517" s="64"/>
      <c r="AY517" s="64"/>
      <c r="AZ517" s="64"/>
      <c r="BA517" s="64"/>
      <c r="BB517" s="64"/>
      <c r="BC517" s="64"/>
      <c r="BD517" s="64"/>
      <c r="BE517" s="64"/>
      <c r="BF517" s="64"/>
      <c r="BG517" s="64"/>
      <c r="BH517" s="64"/>
      <c r="BI517" s="64"/>
      <c r="BJ517" s="64"/>
      <c r="BK517" s="69"/>
      <c r="BL517" s="36"/>
    </row>
    <row r="518" spans="3:68" x14ac:dyDescent="0.15">
      <c r="C518">
        <v>507</v>
      </c>
      <c r="D518" s="64"/>
      <c r="E518" s="64"/>
      <c r="F518" s="64"/>
      <c r="G518" s="64"/>
      <c r="H518" s="64"/>
      <c r="I518" s="64"/>
      <c r="J518" s="64"/>
      <c r="K518" s="64"/>
      <c r="L518" s="64"/>
      <c r="M518" s="64"/>
      <c r="N518" s="64"/>
      <c r="O518" s="64"/>
      <c r="P518" s="64"/>
      <c r="Q518" s="64"/>
      <c r="R518" s="64"/>
      <c r="S518" s="64"/>
      <c r="T518" s="64"/>
      <c r="U518" s="64"/>
      <c r="V518" s="64"/>
      <c r="W518" s="64"/>
      <c r="X518" s="64"/>
      <c r="Y518" s="64"/>
      <c r="Z518" s="64"/>
      <c r="AA518" s="64"/>
      <c r="AB518" s="64"/>
      <c r="AC518" s="64"/>
      <c r="AD518" s="64"/>
      <c r="AE518" s="64"/>
      <c r="AF518" s="64"/>
      <c r="AG518" s="64"/>
      <c r="AH518" s="64"/>
      <c r="AI518" s="64"/>
      <c r="AJ518" s="64"/>
      <c r="AK518" s="64"/>
      <c r="AL518" s="64"/>
      <c r="AM518" s="64"/>
      <c r="AN518" s="64"/>
      <c r="AO518" s="64"/>
      <c r="AP518" s="64"/>
      <c r="AQ518" s="64"/>
      <c r="AR518" s="64"/>
      <c r="AS518" s="64"/>
      <c r="AT518" s="64"/>
      <c r="AU518" s="64"/>
      <c r="AV518" s="64"/>
      <c r="AW518" s="64"/>
      <c r="AX518" s="64"/>
      <c r="AY518" s="64"/>
      <c r="AZ518" s="64"/>
      <c r="BA518" s="64"/>
      <c r="BB518" s="64"/>
      <c r="BC518" s="64"/>
      <c r="BD518" s="64"/>
      <c r="BE518" s="64"/>
      <c r="BF518" s="64"/>
      <c r="BG518" s="64"/>
      <c r="BH518" s="64"/>
      <c r="BI518" s="64"/>
      <c r="BJ518" s="64"/>
      <c r="BK518" s="69"/>
      <c r="BL518" s="36"/>
    </row>
    <row r="519" spans="3:68" x14ac:dyDescent="0.15">
      <c r="C519">
        <v>508</v>
      </c>
      <c r="D519" s="64"/>
      <c r="E519" s="64"/>
      <c r="F519" s="64"/>
      <c r="G519" s="64"/>
      <c r="H519" s="64"/>
      <c r="I519" s="64"/>
      <c r="J519" s="64"/>
      <c r="K519" s="64"/>
      <c r="L519" s="64"/>
      <c r="M519" s="64"/>
      <c r="N519" s="64"/>
      <c r="O519" s="64"/>
      <c r="P519" s="64"/>
      <c r="Q519" s="64"/>
      <c r="R519" s="64"/>
      <c r="S519" s="64"/>
      <c r="T519" s="64"/>
      <c r="U519" s="64"/>
      <c r="V519" s="64"/>
      <c r="W519" s="64"/>
      <c r="X519" s="64"/>
      <c r="Y519" s="64"/>
      <c r="Z519" s="64"/>
      <c r="AA519" s="64"/>
      <c r="AB519" s="64"/>
      <c r="AC519" s="64"/>
      <c r="AD519" s="64"/>
      <c r="AE519" s="64"/>
      <c r="AF519" s="64"/>
      <c r="AG519" s="64"/>
      <c r="AH519" s="64"/>
      <c r="AI519" s="64"/>
      <c r="AJ519" s="64"/>
      <c r="AK519" s="64"/>
      <c r="AL519" s="64"/>
      <c r="AM519" s="64"/>
      <c r="AN519" s="64"/>
      <c r="AO519" s="64"/>
      <c r="AP519" s="64"/>
      <c r="AQ519" s="64"/>
      <c r="AR519" s="64"/>
      <c r="AS519" s="64"/>
      <c r="AT519" s="64"/>
      <c r="AU519" s="64"/>
      <c r="AV519" s="64"/>
      <c r="AW519" s="64"/>
      <c r="AX519" s="64"/>
      <c r="AY519" s="64"/>
      <c r="AZ519" s="64"/>
      <c r="BA519" s="64"/>
      <c r="BB519" s="64"/>
      <c r="BC519" s="64"/>
      <c r="BD519" s="64"/>
      <c r="BE519" s="64"/>
      <c r="BF519" s="64"/>
      <c r="BG519" s="64"/>
      <c r="BH519" s="64"/>
      <c r="BI519" s="64"/>
      <c r="BJ519" s="64"/>
      <c r="BK519" s="69"/>
      <c r="BL519" s="36"/>
    </row>
    <row r="520" spans="3:68" x14ac:dyDescent="0.15">
      <c r="C520">
        <v>509</v>
      </c>
      <c r="D520" s="64"/>
      <c r="E520" s="64"/>
      <c r="F520" s="64"/>
      <c r="G520" s="64"/>
      <c r="H520" s="64"/>
      <c r="I520" s="64"/>
      <c r="J520" s="64"/>
      <c r="K520" s="64"/>
      <c r="L520" s="64"/>
      <c r="M520" s="64"/>
      <c r="N520" s="64"/>
      <c r="O520" s="64"/>
      <c r="P520" s="64"/>
      <c r="Q520" s="64"/>
      <c r="R520" s="64"/>
      <c r="S520" s="64"/>
      <c r="T520" s="64"/>
      <c r="U520" s="64"/>
      <c r="V520" s="64"/>
      <c r="W520" s="64"/>
      <c r="X520" s="64"/>
      <c r="Y520" s="64"/>
      <c r="Z520" s="64"/>
      <c r="AA520" s="64"/>
      <c r="AB520" s="64"/>
      <c r="AC520" s="64"/>
      <c r="AD520" s="64"/>
      <c r="AE520" s="64"/>
      <c r="AF520" s="64"/>
      <c r="AG520" s="64"/>
      <c r="AH520" s="64"/>
      <c r="AI520" s="64"/>
      <c r="AJ520" s="64"/>
      <c r="AK520" s="64"/>
      <c r="AL520" s="64"/>
      <c r="AM520" s="64"/>
      <c r="AN520" s="64"/>
      <c r="AO520" s="64"/>
      <c r="AP520" s="64"/>
      <c r="AQ520" s="64"/>
      <c r="AR520" s="64"/>
      <c r="AS520" s="64"/>
      <c r="AT520" s="64"/>
      <c r="AU520" s="64"/>
      <c r="AV520" s="64"/>
      <c r="AW520" s="64"/>
      <c r="AX520" s="64"/>
      <c r="AY520" s="64"/>
      <c r="AZ520" s="64"/>
      <c r="BA520" s="64"/>
      <c r="BB520" s="64"/>
      <c r="BC520" s="64"/>
      <c r="BD520" s="64"/>
      <c r="BE520" s="64"/>
      <c r="BF520" s="64"/>
      <c r="BG520" s="64"/>
      <c r="BH520" s="64"/>
      <c r="BI520" s="64"/>
      <c r="BJ520" s="64"/>
      <c r="BK520" s="69"/>
      <c r="BL520" s="36"/>
    </row>
    <row r="521" spans="3:68" x14ac:dyDescent="0.15">
      <c r="C521">
        <v>510</v>
      </c>
      <c r="D521" s="64"/>
      <c r="E521" s="64"/>
      <c r="F521" s="64"/>
      <c r="G521" s="64"/>
      <c r="H521" s="64"/>
      <c r="I521" s="64"/>
      <c r="J521" s="64"/>
      <c r="K521" s="64"/>
      <c r="L521" s="64"/>
      <c r="M521" s="64"/>
      <c r="N521" s="64"/>
      <c r="O521" s="64"/>
      <c r="P521" s="64"/>
      <c r="Q521" s="64"/>
      <c r="R521" s="64"/>
      <c r="S521" s="64"/>
      <c r="T521" s="64"/>
      <c r="U521" s="64"/>
      <c r="V521" s="64"/>
      <c r="W521" s="64"/>
      <c r="X521" s="64"/>
      <c r="Y521" s="64"/>
      <c r="Z521" s="64"/>
      <c r="AA521" s="64"/>
      <c r="AB521" s="64"/>
      <c r="AC521" s="64"/>
      <c r="AD521" s="64"/>
      <c r="AE521" s="64"/>
      <c r="AF521" s="64"/>
      <c r="AG521" s="64"/>
      <c r="AH521" s="64"/>
      <c r="AI521" s="64"/>
      <c r="AJ521" s="64"/>
      <c r="AK521" s="64"/>
      <c r="AL521" s="64"/>
      <c r="AM521" s="64"/>
      <c r="AN521" s="64"/>
      <c r="AO521" s="64"/>
      <c r="AP521" s="64"/>
      <c r="AQ521" s="64"/>
      <c r="AR521" s="64"/>
      <c r="AS521" s="64"/>
      <c r="AT521" s="64"/>
      <c r="AU521" s="64"/>
      <c r="AV521" s="64"/>
      <c r="AW521" s="64"/>
      <c r="AX521" s="64"/>
      <c r="AY521" s="64"/>
      <c r="AZ521" s="64"/>
      <c r="BA521" s="64"/>
      <c r="BB521" s="64"/>
      <c r="BC521" s="64"/>
      <c r="BD521" s="64"/>
      <c r="BE521" s="64"/>
      <c r="BF521" s="64"/>
      <c r="BG521" s="64"/>
      <c r="BH521" s="64"/>
      <c r="BI521" s="64"/>
      <c r="BJ521" s="64"/>
      <c r="BK521" s="69"/>
      <c r="BL521" s="36"/>
    </row>
    <row r="522" spans="3:68" x14ac:dyDescent="0.15">
      <c r="C522">
        <v>511</v>
      </c>
      <c r="D522" s="64"/>
      <c r="E522" s="64"/>
      <c r="F522" s="64"/>
      <c r="G522" s="64"/>
      <c r="H522" s="64"/>
      <c r="I522" s="64"/>
      <c r="J522" s="64"/>
      <c r="K522" s="64"/>
      <c r="L522" s="64"/>
      <c r="M522" s="64"/>
      <c r="N522" s="64"/>
      <c r="O522" s="64"/>
      <c r="P522" s="64"/>
      <c r="Q522" s="64"/>
      <c r="R522" s="64"/>
      <c r="S522" s="64"/>
      <c r="T522" s="64"/>
      <c r="U522" s="64"/>
      <c r="V522" s="64"/>
      <c r="W522" s="64"/>
      <c r="X522" s="64"/>
      <c r="Y522" s="64"/>
      <c r="Z522" s="64"/>
      <c r="AA522" s="64"/>
      <c r="AB522" s="64"/>
      <c r="AC522" s="64"/>
      <c r="AD522" s="64"/>
      <c r="AE522" s="64"/>
      <c r="AF522" s="64"/>
      <c r="AG522" s="64"/>
      <c r="AH522" s="64"/>
      <c r="AI522" s="64"/>
      <c r="AJ522" s="64"/>
      <c r="AK522" s="64"/>
      <c r="AL522" s="64"/>
      <c r="AM522" s="64"/>
      <c r="AN522" s="64"/>
      <c r="AO522" s="64"/>
      <c r="AP522" s="64"/>
      <c r="AQ522" s="64"/>
      <c r="AR522" s="64"/>
      <c r="AS522" s="64"/>
      <c r="AT522" s="64"/>
      <c r="AU522" s="64"/>
      <c r="AV522" s="64"/>
      <c r="AW522" s="64"/>
      <c r="AX522" s="64"/>
      <c r="AY522" s="64"/>
      <c r="AZ522" s="64"/>
      <c r="BA522" s="64"/>
      <c r="BB522" s="64"/>
      <c r="BC522" s="64"/>
      <c r="BD522" s="64"/>
      <c r="BE522" s="64"/>
      <c r="BF522" s="64"/>
      <c r="BG522" s="64"/>
      <c r="BH522" s="64"/>
      <c r="BI522" s="64"/>
      <c r="BJ522" s="64"/>
      <c r="BK522" s="69"/>
      <c r="BL522" s="36"/>
    </row>
    <row r="523" spans="3:68" x14ac:dyDescent="0.15">
      <c r="C523">
        <v>512</v>
      </c>
      <c r="D523" s="64"/>
      <c r="E523" s="64"/>
      <c r="F523" s="64"/>
      <c r="G523" s="64"/>
      <c r="H523" s="64"/>
      <c r="I523" s="64"/>
      <c r="J523" s="64"/>
      <c r="K523" s="64"/>
      <c r="L523" s="64"/>
      <c r="M523" s="64"/>
      <c r="N523" s="64"/>
      <c r="O523" s="64"/>
      <c r="P523" s="64"/>
      <c r="Q523" s="64"/>
      <c r="R523" s="64"/>
      <c r="S523" s="64"/>
      <c r="T523" s="64"/>
      <c r="U523" s="64"/>
      <c r="V523" s="64"/>
      <c r="W523" s="64"/>
      <c r="X523" s="64"/>
      <c r="Y523" s="64"/>
      <c r="Z523" s="64"/>
      <c r="AA523" s="64"/>
      <c r="AB523" s="64"/>
      <c r="AC523" s="64"/>
      <c r="AD523" s="64"/>
      <c r="AE523" s="64"/>
      <c r="AF523" s="64"/>
      <c r="AG523" s="64"/>
      <c r="AH523" s="64"/>
      <c r="AI523" s="64"/>
      <c r="AJ523" s="64"/>
      <c r="AK523" s="64"/>
      <c r="AL523" s="64"/>
      <c r="AM523" s="64"/>
      <c r="AN523" s="64"/>
      <c r="AO523" s="64"/>
      <c r="AP523" s="64"/>
      <c r="AQ523" s="64"/>
      <c r="AR523" s="64"/>
      <c r="AS523" s="64"/>
      <c r="AT523" s="64"/>
      <c r="AU523" s="64"/>
      <c r="AV523" s="64"/>
      <c r="AW523" s="64"/>
      <c r="AX523" s="64"/>
      <c r="AY523" s="64"/>
      <c r="AZ523" s="64"/>
      <c r="BA523" s="64"/>
      <c r="BB523" s="64"/>
      <c r="BC523" s="64"/>
      <c r="BD523" s="64"/>
      <c r="BE523" s="64"/>
      <c r="BF523" s="64"/>
      <c r="BG523" s="64"/>
      <c r="BH523" s="64"/>
      <c r="BI523" s="64"/>
      <c r="BJ523" s="64"/>
      <c r="BK523" s="69"/>
      <c r="BL523" s="36"/>
    </row>
    <row r="524" spans="3:68" x14ac:dyDescent="0.15">
      <c r="C524">
        <v>513</v>
      </c>
      <c r="D524" s="64"/>
      <c r="E524" s="64"/>
      <c r="F524" s="64"/>
      <c r="G524" s="64"/>
      <c r="H524" s="64"/>
      <c r="I524" s="64"/>
      <c r="J524" s="64"/>
      <c r="K524" s="64"/>
      <c r="L524" s="64"/>
      <c r="M524" s="64"/>
      <c r="N524" s="64"/>
      <c r="O524" s="64"/>
      <c r="P524" s="64"/>
      <c r="Q524" s="64"/>
      <c r="R524" s="64"/>
      <c r="S524" s="64"/>
      <c r="T524" s="64"/>
      <c r="U524" s="64"/>
      <c r="V524" s="64"/>
      <c r="W524" s="64"/>
      <c r="X524" s="64"/>
      <c r="Y524" s="64"/>
      <c r="Z524" s="64"/>
      <c r="AA524" s="64"/>
      <c r="AB524" s="64"/>
      <c r="AC524" s="64"/>
      <c r="AD524" s="64"/>
      <c r="AE524" s="64"/>
      <c r="AF524" s="64"/>
      <c r="AG524" s="64"/>
      <c r="AH524" s="64"/>
      <c r="AI524" s="64"/>
      <c r="AJ524" s="64"/>
      <c r="AK524" s="64"/>
      <c r="AL524" s="64"/>
      <c r="AM524" s="64"/>
      <c r="AN524" s="64"/>
      <c r="AO524" s="64"/>
      <c r="AP524" s="64"/>
      <c r="AQ524" s="64"/>
      <c r="AR524" s="64"/>
      <c r="AS524" s="64"/>
      <c r="AT524" s="64"/>
      <c r="AU524" s="64"/>
      <c r="AV524" s="64"/>
      <c r="AW524" s="64"/>
      <c r="AX524" s="64"/>
      <c r="AY524" s="64"/>
      <c r="AZ524" s="64"/>
      <c r="BA524" s="64"/>
      <c r="BB524" s="64"/>
      <c r="BC524" s="64"/>
      <c r="BD524" s="64"/>
      <c r="BE524" s="64"/>
      <c r="BF524" s="64"/>
      <c r="BG524" s="64"/>
      <c r="BH524" s="64"/>
      <c r="BI524" s="64"/>
      <c r="BJ524" s="64"/>
      <c r="BK524" s="69"/>
      <c r="BL524" s="36"/>
    </row>
    <row r="525" spans="3:68" x14ac:dyDescent="0.15">
      <c r="C525">
        <v>514</v>
      </c>
      <c r="D525" s="64"/>
      <c r="E525" s="64"/>
      <c r="F525" s="64"/>
      <c r="G525" s="64"/>
      <c r="H525" s="64"/>
      <c r="I525" s="64"/>
      <c r="J525" s="64"/>
      <c r="K525" s="64"/>
      <c r="L525" s="64"/>
      <c r="M525" s="64"/>
      <c r="N525" s="64"/>
      <c r="O525" s="64"/>
      <c r="P525" s="64"/>
      <c r="Q525" s="64"/>
      <c r="R525" s="64"/>
      <c r="S525" s="64"/>
      <c r="T525" s="64"/>
      <c r="U525" s="64"/>
      <c r="V525" s="64"/>
      <c r="W525" s="64"/>
      <c r="X525" s="64"/>
      <c r="Y525" s="64"/>
      <c r="Z525" s="64"/>
      <c r="AA525" s="64"/>
      <c r="AB525" s="64"/>
      <c r="AC525" s="64"/>
      <c r="AD525" s="64"/>
      <c r="AE525" s="64"/>
      <c r="AF525" s="64"/>
      <c r="AG525" s="64"/>
      <c r="AH525" s="64"/>
      <c r="AI525" s="64"/>
      <c r="AJ525" s="64"/>
      <c r="AK525" s="64"/>
      <c r="AL525" s="64"/>
      <c r="AM525" s="64"/>
      <c r="AN525" s="64"/>
      <c r="AO525" s="64"/>
      <c r="AP525" s="64"/>
      <c r="AQ525" s="64"/>
      <c r="AR525" s="64"/>
      <c r="AS525" s="64"/>
      <c r="AT525" s="64"/>
      <c r="AU525" s="64"/>
      <c r="AV525" s="64"/>
      <c r="AW525" s="64"/>
      <c r="AX525" s="64"/>
      <c r="AY525" s="64"/>
      <c r="AZ525" s="64"/>
      <c r="BA525" s="64"/>
      <c r="BB525" s="64"/>
      <c r="BC525" s="64"/>
      <c r="BD525" s="64"/>
      <c r="BE525" s="64"/>
      <c r="BF525" s="64"/>
      <c r="BG525" s="64"/>
      <c r="BH525" s="64"/>
      <c r="BI525" s="64"/>
      <c r="BJ525" s="64"/>
      <c r="BK525" s="69"/>
      <c r="BL525" s="36"/>
    </row>
    <row r="526" spans="3:68" x14ac:dyDescent="0.15">
      <c r="C526">
        <v>515</v>
      </c>
      <c r="D526" s="64"/>
      <c r="E526" s="64"/>
      <c r="F526" s="64"/>
      <c r="G526" s="64"/>
      <c r="H526" s="64"/>
      <c r="I526" s="64"/>
      <c r="J526" s="64"/>
      <c r="K526" s="64"/>
      <c r="L526" s="64"/>
      <c r="M526" s="64"/>
      <c r="N526" s="64"/>
      <c r="O526" s="64"/>
      <c r="P526" s="64"/>
      <c r="Q526" s="64"/>
      <c r="R526" s="64"/>
      <c r="S526" s="64"/>
      <c r="T526" s="64"/>
      <c r="U526" s="64"/>
      <c r="V526" s="64"/>
      <c r="W526" s="64"/>
      <c r="X526" s="64"/>
      <c r="Y526" s="64"/>
      <c r="Z526" s="64"/>
      <c r="AA526" s="64"/>
      <c r="AB526" s="64"/>
      <c r="AC526" s="64"/>
      <c r="AD526" s="64"/>
      <c r="AE526" s="64"/>
      <c r="AF526" s="64"/>
      <c r="AG526" s="64"/>
      <c r="AH526" s="64"/>
      <c r="AI526" s="64"/>
      <c r="AJ526" s="64"/>
      <c r="AK526" s="64"/>
      <c r="AL526" s="64"/>
      <c r="AM526" s="64"/>
      <c r="AN526" s="64"/>
      <c r="AO526" s="64"/>
      <c r="AP526" s="64"/>
      <c r="AQ526" s="64"/>
      <c r="AR526" s="64"/>
      <c r="AS526" s="64"/>
      <c r="AT526" s="64"/>
      <c r="AU526" s="64"/>
      <c r="AV526" s="64"/>
      <c r="AW526" s="64"/>
      <c r="AX526" s="64"/>
      <c r="AY526" s="64"/>
      <c r="AZ526" s="64"/>
      <c r="BA526" s="64"/>
      <c r="BB526" s="64"/>
      <c r="BC526" s="64"/>
      <c r="BD526" s="64"/>
      <c r="BE526" s="64"/>
      <c r="BF526" s="64"/>
      <c r="BG526" s="64"/>
      <c r="BH526" s="64"/>
      <c r="BI526" s="64"/>
      <c r="BJ526" s="64"/>
      <c r="BK526" s="69"/>
      <c r="BL526" s="36"/>
    </row>
    <row r="527" spans="3:68" x14ac:dyDescent="0.15">
      <c r="C527">
        <v>516</v>
      </c>
      <c r="D527" s="64"/>
      <c r="E527" s="64"/>
      <c r="F527" s="64"/>
      <c r="G527" s="64"/>
      <c r="H527" s="64"/>
      <c r="I527" s="64"/>
      <c r="J527" s="64"/>
      <c r="K527" s="64"/>
      <c r="L527" s="64"/>
      <c r="M527" s="64"/>
      <c r="N527" s="64"/>
      <c r="O527" s="64"/>
      <c r="P527" s="64"/>
      <c r="Q527" s="64"/>
      <c r="R527" s="64"/>
      <c r="S527" s="64"/>
      <c r="T527" s="64"/>
      <c r="U527" s="64"/>
      <c r="V527" s="64"/>
      <c r="W527" s="64"/>
      <c r="X527" s="64"/>
      <c r="Y527" s="64"/>
      <c r="Z527" s="64"/>
      <c r="AA527" s="64"/>
      <c r="AB527" s="64"/>
      <c r="AC527" s="64"/>
      <c r="AD527" s="64"/>
      <c r="AE527" s="64"/>
      <c r="AF527" s="64"/>
      <c r="AG527" s="64"/>
      <c r="AH527" s="64"/>
      <c r="AI527" s="64"/>
      <c r="AJ527" s="64"/>
      <c r="AK527" s="64"/>
      <c r="AL527" s="64"/>
      <c r="AM527" s="64"/>
      <c r="AN527" s="64"/>
      <c r="AO527" s="64"/>
      <c r="AP527" s="64"/>
      <c r="AQ527" s="64"/>
      <c r="AR527" s="64"/>
      <c r="AS527" s="64"/>
      <c r="AT527" s="64"/>
      <c r="AU527" s="64"/>
      <c r="AV527" s="64"/>
      <c r="AW527" s="64"/>
      <c r="AX527" s="64"/>
      <c r="AY527" s="64"/>
      <c r="AZ527" s="64"/>
      <c r="BA527" s="64"/>
      <c r="BB527" s="64"/>
      <c r="BC527" s="64"/>
      <c r="BD527" s="64"/>
      <c r="BE527" s="64"/>
      <c r="BF527" s="64"/>
      <c r="BG527" s="64"/>
      <c r="BH527" s="64"/>
      <c r="BI527" s="64"/>
      <c r="BJ527" s="64"/>
      <c r="BK527" s="69"/>
      <c r="BL527" s="36"/>
    </row>
    <row r="528" spans="3:68" x14ac:dyDescent="0.15">
      <c r="C528">
        <v>517</v>
      </c>
      <c r="D528" s="64"/>
      <c r="E528" s="64"/>
      <c r="F528" s="64"/>
      <c r="G528" s="64"/>
      <c r="H528" s="64"/>
      <c r="I528" s="64"/>
      <c r="J528" s="64"/>
      <c r="K528" s="64"/>
      <c r="L528" s="64"/>
      <c r="M528" s="64"/>
      <c r="N528" s="64"/>
      <c r="O528" s="64"/>
      <c r="P528" s="64"/>
      <c r="Q528" s="64"/>
      <c r="R528" s="64"/>
      <c r="S528" s="64"/>
      <c r="T528" s="64"/>
      <c r="U528" s="64"/>
      <c r="V528" s="64"/>
      <c r="W528" s="64"/>
      <c r="X528" s="64"/>
      <c r="Y528" s="64"/>
      <c r="Z528" s="64"/>
      <c r="AA528" s="64"/>
      <c r="AB528" s="64"/>
      <c r="AC528" s="64"/>
      <c r="AD528" s="64"/>
      <c r="AE528" s="64"/>
      <c r="AF528" s="64"/>
      <c r="AG528" s="64"/>
      <c r="AH528" s="64"/>
      <c r="AI528" s="64"/>
      <c r="AJ528" s="64"/>
      <c r="AK528" s="64"/>
      <c r="AL528" s="64"/>
      <c r="AM528" s="64"/>
      <c r="AN528" s="64"/>
      <c r="AO528" s="64"/>
      <c r="AP528" s="64"/>
      <c r="AQ528" s="64"/>
      <c r="AR528" s="64"/>
      <c r="AS528" s="64"/>
      <c r="AT528" s="64"/>
      <c r="AU528" s="64"/>
      <c r="AV528" s="64"/>
      <c r="AW528" s="64"/>
      <c r="AX528" s="64"/>
      <c r="AY528" s="64"/>
      <c r="AZ528" s="64"/>
      <c r="BA528" s="64"/>
      <c r="BB528" s="64"/>
      <c r="BC528" s="64"/>
      <c r="BD528" s="64"/>
      <c r="BE528" s="64"/>
      <c r="BF528" s="64"/>
      <c r="BG528" s="64"/>
      <c r="BH528" s="64"/>
      <c r="BI528" s="64"/>
      <c r="BJ528" s="64"/>
      <c r="BK528" s="69"/>
      <c r="BL528" s="36"/>
    </row>
    <row r="529" spans="3:64" x14ac:dyDescent="0.15">
      <c r="C529">
        <v>518</v>
      </c>
      <c r="D529" s="64"/>
      <c r="E529" s="64"/>
      <c r="F529" s="64"/>
      <c r="G529" s="64"/>
      <c r="H529" s="64"/>
      <c r="I529" s="64"/>
      <c r="J529" s="64"/>
      <c r="K529" s="64"/>
      <c r="L529" s="64"/>
      <c r="M529" s="64"/>
      <c r="N529" s="64"/>
      <c r="O529" s="64"/>
      <c r="P529" s="64"/>
      <c r="Q529" s="64"/>
      <c r="R529" s="64"/>
      <c r="S529" s="64"/>
      <c r="T529" s="64"/>
      <c r="U529" s="64"/>
      <c r="V529" s="64"/>
      <c r="W529" s="64"/>
      <c r="X529" s="64"/>
      <c r="Y529" s="64"/>
      <c r="Z529" s="64"/>
      <c r="AA529" s="64"/>
      <c r="AB529" s="64"/>
      <c r="AC529" s="64"/>
      <c r="AD529" s="64"/>
      <c r="AE529" s="64"/>
      <c r="AF529" s="64"/>
      <c r="AG529" s="64"/>
      <c r="AH529" s="64"/>
      <c r="AI529" s="64"/>
      <c r="AJ529" s="64"/>
      <c r="AK529" s="64"/>
      <c r="AL529" s="64"/>
      <c r="AM529" s="64"/>
      <c r="AN529" s="64"/>
      <c r="AO529" s="64"/>
      <c r="AP529" s="64"/>
      <c r="AQ529" s="64"/>
      <c r="AR529" s="64"/>
      <c r="AS529" s="64"/>
      <c r="AT529" s="64"/>
      <c r="AU529" s="64"/>
      <c r="AV529" s="64"/>
      <c r="AW529" s="64"/>
      <c r="AX529" s="64"/>
      <c r="AY529" s="64"/>
      <c r="AZ529" s="64"/>
      <c r="BA529" s="64"/>
      <c r="BB529" s="64"/>
      <c r="BC529" s="64"/>
      <c r="BD529" s="64"/>
      <c r="BE529" s="64"/>
      <c r="BF529" s="64"/>
      <c r="BG529" s="64"/>
      <c r="BH529" s="64"/>
      <c r="BI529" s="64"/>
      <c r="BJ529" s="64"/>
      <c r="BK529" s="69"/>
      <c r="BL529" s="36"/>
    </row>
    <row r="530" spans="3:64" x14ac:dyDescent="0.15">
      <c r="C530">
        <v>519</v>
      </c>
      <c r="D530" s="64"/>
      <c r="E530" s="64"/>
      <c r="F530" s="64"/>
      <c r="G530" s="64"/>
      <c r="H530" s="64"/>
      <c r="I530" s="64"/>
      <c r="J530" s="64"/>
      <c r="K530" s="64"/>
      <c r="L530" s="64"/>
      <c r="M530" s="64"/>
      <c r="N530" s="64"/>
      <c r="O530" s="64"/>
      <c r="P530" s="64"/>
      <c r="Q530" s="64"/>
      <c r="R530" s="64"/>
      <c r="S530" s="64"/>
      <c r="T530" s="64"/>
      <c r="U530" s="64"/>
      <c r="V530" s="64"/>
      <c r="W530" s="64"/>
      <c r="X530" s="64"/>
      <c r="Y530" s="64"/>
      <c r="Z530" s="64"/>
      <c r="AA530" s="64"/>
      <c r="AB530" s="64"/>
      <c r="AC530" s="64"/>
      <c r="AD530" s="64"/>
      <c r="AE530" s="64"/>
      <c r="AF530" s="64"/>
      <c r="AG530" s="64"/>
      <c r="AH530" s="64"/>
      <c r="AI530" s="64"/>
      <c r="AJ530" s="64"/>
      <c r="AK530" s="64"/>
      <c r="AL530" s="64"/>
      <c r="AM530" s="64"/>
      <c r="AN530" s="64"/>
      <c r="AO530" s="64"/>
      <c r="AP530" s="64"/>
      <c r="AQ530" s="64"/>
      <c r="AR530" s="64"/>
      <c r="AS530" s="64"/>
      <c r="AT530" s="64"/>
      <c r="AU530" s="64"/>
      <c r="AV530" s="64"/>
      <c r="AW530" s="64"/>
      <c r="AX530" s="64"/>
      <c r="AY530" s="64"/>
      <c r="AZ530" s="64"/>
      <c r="BA530" s="64"/>
      <c r="BB530" s="64"/>
      <c r="BC530" s="64"/>
      <c r="BD530" s="64"/>
      <c r="BE530" s="64"/>
      <c r="BF530" s="64"/>
      <c r="BG530" s="64"/>
      <c r="BH530" s="64"/>
      <c r="BI530" s="64"/>
      <c r="BJ530" s="64"/>
      <c r="BK530" s="69"/>
      <c r="BL530" s="36"/>
    </row>
    <row r="531" spans="3:64" x14ac:dyDescent="0.15">
      <c r="C531">
        <v>520</v>
      </c>
      <c r="D531" s="64"/>
      <c r="E531" s="64"/>
      <c r="F531" s="64"/>
      <c r="G531" s="64"/>
      <c r="H531" s="64"/>
      <c r="I531" s="64"/>
      <c r="J531" s="64"/>
      <c r="K531" s="64"/>
      <c r="L531" s="64"/>
      <c r="M531" s="64"/>
      <c r="N531" s="64"/>
      <c r="O531" s="64"/>
      <c r="P531" s="64"/>
      <c r="Q531" s="64"/>
      <c r="R531" s="64"/>
      <c r="S531" s="64"/>
      <c r="T531" s="64"/>
      <c r="U531" s="64"/>
      <c r="V531" s="64"/>
      <c r="W531" s="64"/>
      <c r="X531" s="64"/>
      <c r="Y531" s="64"/>
      <c r="Z531" s="64"/>
      <c r="AA531" s="64"/>
      <c r="AB531" s="64"/>
      <c r="AC531" s="64"/>
      <c r="AD531" s="64"/>
      <c r="AE531" s="64"/>
      <c r="AF531" s="64"/>
      <c r="AG531" s="64"/>
      <c r="AH531" s="64"/>
      <c r="AI531" s="64"/>
      <c r="AJ531" s="64"/>
      <c r="AK531" s="64"/>
      <c r="AL531" s="64"/>
      <c r="AM531" s="64"/>
      <c r="AN531" s="64"/>
      <c r="AO531" s="64"/>
      <c r="AP531" s="64"/>
      <c r="AQ531" s="64"/>
      <c r="AR531" s="64"/>
      <c r="AS531" s="64"/>
      <c r="AT531" s="64"/>
      <c r="AU531" s="64"/>
      <c r="AV531" s="64"/>
      <c r="AW531" s="64"/>
      <c r="AX531" s="64"/>
      <c r="AY531" s="64"/>
      <c r="AZ531" s="64"/>
      <c r="BA531" s="64"/>
      <c r="BB531" s="64"/>
      <c r="BC531" s="64"/>
      <c r="BD531" s="64"/>
      <c r="BE531" s="64"/>
      <c r="BF531" s="64"/>
      <c r="BG531" s="64"/>
      <c r="BH531" s="64"/>
      <c r="BI531" s="64"/>
      <c r="BJ531" s="64"/>
      <c r="BK531" s="69"/>
      <c r="BL531" s="36"/>
    </row>
    <row r="532" spans="3:64" x14ac:dyDescent="0.15">
      <c r="C532">
        <v>521</v>
      </c>
      <c r="D532" s="64"/>
      <c r="E532" s="64"/>
      <c r="F532" s="64"/>
      <c r="G532" s="64"/>
      <c r="H532" s="64"/>
      <c r="I532" s="64"/>
      <c r="J532" s="64"/>
      <c r="K532" s="64"/>
      <c r="L532" s="64"/>
      <c r="M532" s="64"/>
      <c r="N532" s="64"/>
      <c r="O532" s="64"/>
      <c r="P532" s="64"/>
      <c r="Q532" s="64"/>
      <c r="R532" s="64"/>
      <c r="S532" s="64"/>
      <c r="T532" s="64"/>
      <c r="U532" s="64"/>
      <c r="V532" s="64"/>
      <c r="W532" s="64"/>
      <c r="X532" s="64"/>
      <c r="Y532" s="64"/>
      <c r="Z532" s="64"/>
      <c r="AA532" s="64"/>
      <c r="AB532" s="64"/>
      <c r="AC532" s="64"/>
      <c r="AD532" s="64"/>
      <c r="AE532" s="64"/>
      <c r="AF532" s="64"/>
      <c r="AG532" s="64"/>
      <c r="AH532" s="64"/>
      <c r="AI532" s="64"/>
      <c r="AJ532" s="64"/>
      <c r="AK532" s="64"/>
      <c r="AL532" s="64"/>
      <c r="AM532" s="64"/>
      <c r="AN532" s="64"/>
      <c r="AO532" s="64"/>
      <c r="AP532" s="64"/>
      <c r="AQ532" s="64"/>
      <c r="AR532" s="64"/>
      <c r="AS532" s="64"/>
      <c r="AT532" s="64"/>
      <c r="AU532" s="64"/>
      <c r="AV532" s="64"/>
      <c r="AW532" s="64"/>
      <c r="AX532" s="64"/>
      <c r="AY532" s="64"/>
      <c r="AZ532" s="64"/>
      <c r="BA532" s="64"/>
      <c r="BB532" s="64"/>
      <c r="BC532" s="64"/>
      <c r="BD532" s="64"/>
      <c r="BE532" s="64"/>
      <c r="BF532" s="64"/>
      <c r="BG532" s="64"/>
      <c r="BH532" s="64"/>
      <c r="BI532" s="64"/>
      <c r="BJ532" s="64"/>
      <c r="BK532" s="69"/>
      <c r="BL532" s="36"/>
    </row>
    <row r="533" spans="3:64" x14ac:dyDescent="0.15">
      <c r="C533">
        <v>522</v>
      </c>
      <c r="D533" s="64"/>
      <c r="E533" s="64"/>
      <c r="F533" s="64"/>
      <c r="G533" s="64"/>
      <c r="H533" s="64"/>
      <c r="I533" s="64"/>
      <c r="J533" s="64"/>
      <c r="K533" s="64"/>
      <c r="L533" s="64"/>
      <c r="M533" s="64"/>
      <c r="N533" s="64"/>
      <c r="O533" s="64"/>
      <c r="P533" s="64"/>
      <c r="Q533" s="64"/>
      <c r="R533" s="64"/>
      <c r="S533" s="64"/>
      <c r="T533" s="64"/>
      <c r="U533" s="64"/>
      <c r="V533" s="64"/>
      <c r="W533" s="64"/>
      <c r="X533" s="64"/>
      <c r="Y533" s="64"/>
      <c r="Z533" s="64"/>
      <c r="AA533" s="64"/>
      <c r="AB533" s="64"/>
      <c r="AC533" s="64"/>
      <c r="AD533" s="64"/>
      <c r="AE533" s="64"/>
      <c r="AF533" s="64"/>
      <c r="AG533" s="64"/>
      <c r="AH533" s="64"/>
      <c r="AI533" s="64"/>
      <c r="AJ533" s="64"/>
      <c r="AK533" s="64"/>
      <c r="AL533" s="64"/>
      <c r="AM533" s="64"/>
      <c r="AN533" s="64"/>
      <c r="AO533" s="64"/>
      <c r="AP533" s="64"/>
      <c r="AQ533" s="64"/>
      <c r="AR533" s="64"/>
      <c r="AS533" s="64"/>
      <c r="AT533" s="64"/>
      <c r="AU533" s="64"/>
      <c r="AV533" s="64"/>
      <c r="AW533" s="64"/>
      <c r="AX533" s="64"/>
      <c r="AY533" s="64"/>
      <c r="AZ533" s="64"/>
      <c r="BA533" s="64"/>
      <c r="BB533" s="64"/>
      <c r="BC533" s="64"/>
      <c r="BD533" s="64"/>
      <c r="BE533" s="64"/>
      <c r="BF533" s="64"/>
      <c r="BG533" s="64"/>
      <c r="BH533" s="64"/>
      <c r="BI533" s="64"/>
      <c r="BJ533" s="64"/>
      <c r="BK533" s="69"/>
      <c r="BL533" s="36"/>
    </row>
    <row r="534" spans="3:64" x14ac:dyDescent="0.15">
      <c r="C534">
        <v>523</v>
      </c>
      <c r="D534" s="64"/>
      <c r="E534" s="64"/>
      <c r="F534" s="64"/>
      <c r="G534" s="64"/>
      <c r="H534" s="64"/>
      <c r="I534" s="64"/>
      <c r="J534" s="64"/>
      <c r="K534" s="64"/>
      <c r="L534" s="64"/>
      <c r="M534" s="64"/>
      <c r="N534" s="64"/>
      <c r="O534" s="64"/>
      <c r="P534" s="64"/>
      <c r="Q534" s="64"/>
      <c r="R534" s="64"/>
      <c r="S534" s="64"/>
      <c r="T534" s="64"/>
      <c r="U534" s="64"/>
      <c r="V534" s="64"/>
      <c r="W534" s="64"/>
      <c r="X534" s="64"/>
      <c r="Y534" s="64"/>
      <c r="Z534" s="64"/>
      <c r="AA534" s="64"/>
      <c r="AB534" s="64"/>
      <c r="AC534" s="64"/>
      <c r="AD534" s="64"/>
      <c r="AE534" s="64"/>
      <c r="AF534" s="64"/>
      <c r="AG534" s="64"/>
      <c r="AH534" s="64"/>
      <c r="AI534" s="64"/>
      <c r="AJ534" s="64"/>
      <c r="AK534" s="64"/>
      <c r="AL534" s="64"/>
      <c r="AM534" s="64"/>
      <c r="AN534" s="64"/>
      <c r="AO534" s="64"/>
      <c r="AP534" s="64"/>
      <c r="AQ534" s="64"/>
      <c r="AR534" s="64"/>
      <c r="AS534" s="64"/>
      <c r="AT534" s="64"/>
      <c r="AU534" s="64"/>
      <c r="AV534" s="64"/>
      <c r="AW534" s="64"/>
      <c r="AX534" s="64"/>
      <c r="AY534" s="64"/>
      <c r="AZ534" s="64"/>
      <c r="BA534" s="64"/>
      <c r="BB534" s="64"/>
      <c r="BC534" s="64"/>
      <c r="BD534" s="64"/>
      <c r="BE534" s="64"/>
      <c r="BF534" s="64"/>
      <c r="BG534" s="64"/>
      <c r="BH534" s="64"/>
      <c r="BI534" s="64"/>
      <c r="BJ534" s="64"/>
      <c r="BK534" s="69"/>
      <c r="BL534" s="36"/>
    </row>
    <row r="535" spans="3:64" x14ac:dyDescent="0.15">
      <c r="C535">
        <v>524</v>
      </c>
      <c r="D535" s="64"/>
      <c r="E535" s="64"/>
      <c r="F535" s="64"/>
      <c r="G535" s="64"/>
      <c r="H535" s="64"/>
      <c r="I535" s="64"/>
      <c r="J535" s="64"/>
      <c r="K535" s="64"/>
      <c r="L535" s="64"/>
      <c r="M535" s="64"/>
      <c r="N535" s="64"/>
      <c r="O535" s="64"/>
      <c r="P535" s="64"/>
      <c r="Q535" s="64"/>
      <c r="R535" s="64"/>
      <c r="S535" s="64"/>
      <c r="T535" s="64"/>
      <c r="U535" s="64"/>
      <c r="V535" s="64"/>
      <c r="W535" s="64"/>
      <c r="X535" s="64"/>
      <c r="Y535" s="64"/>
      <c r="Z535" s="64"/>
      <c r="AA535" s="64"/>
      <c r="AB535" s="64"/>
      <c r="AC535" s="64"/>
      <c r="AD535" s="64"/>
      <c r="AE535" s="64"/>
      <c r="AF535" s="64"/>
      <c r="AG535" s="64"/>
      <c r="AH535" s="64"/>
      <c r="AI535" s="64"/>
      <c r="AJ535" s="64"/>
      <c r="AK535" s="64"/>
      <c r="AL535" s="64"/>
      <c r="AM535" s="64"/>
      <c r="AN535" s="64"/>
      <c r="AO535" s="64"/>
      <c r="AP535" s="64"/>
      <c r="AQ535" s="64"/>
      <c r="AR535" s="64"/>
      <c r="AS535" s="64"/>
      <c r="AT535" s="64"/>
      <c r="AU535" s="64"/>
      <c r="AV535" s="64"/>
      <c r="AW535" s="64"/>
      <c r="AX535" s="64"/>
      <c r="AY535" s="64"/>
      <c r="AZ535" s="64"/>
      <c r="BA535" s="64"/>
      <c r="BB535" s="64"/>
      <c r="BC535" s="64"/>
      <c r="BD535" s="64"/>
      <c r="BE535" s="64"/>
      <c r="BF535" s="64"/>
      <c r="BG535" s="64"/>
      <c r="BH535" s="64"/>
      <c r="BI535" s="64"/>
      <c r="BJ535" s="64"/>
      <c r="BK535" s="69"/>
      <c r="BL535" s="36"/>
    </row>
    <row r="536" spans="3:64" x14ac:dyDescent="0.15">
      <c r="C536">
        <v>525</v>
      </c>
      <c r="D536" s="64"/>
      <c r="E536" s="64"/>
      <c r="F536" s="64"/>
      <c r="G536" s="64"/>
      <c r="H536" s="64"/>
      <c r="I536" s="64"/>
      <c r="J536" s="64"/>
      <c r="K536" s="64"/>
      <c r="L536" s="64"/>
      <c r="M536" s="64"/>
      <c r="N536" s="64"/>
      <c r="O536" s="64"/>
      <c r="P536" s="64"/>
      <c r="Q536" s="64"/>
      <c r="R536" s="64"/>
      <c r="S536" s="64"/>
      <c r="T536" s="64"/>
      <c r="U536" s="64"/>
      <c r="V536" s="64"/>
      <c r="W536" s="64"/>
      <c r="X536" s="64"/>
      <c r="Y536" s="64"/>
      <c r="Z536" s="64"/>
      <c r="AA536" s="64"/>
      <c r="AB536" s="64"/>
      <c r="AC536" s="64"/>
      <c r="AD536" s="64"/>
      <c r="AE536" s="64"/>
      <c r="AF536" s="64"/>
      <c r="AG536" s="64"/>
      <c r="AH536" s="64"/>
      <c r="AI536" s="64"/>
      <c r="AJ536" s="64"/>
      <c r="AK536" s="64"/>
      <c r="AL536" s="64"/>
      <c r="AM536" s="64"/>
      <c r="AN536" s="64"/>
      <c r="AO536" s="64"/>
      <c r="AP536" s="64"/>
      <c r="AQ536" s="64"/>
      <c r="AR536" s="64"/>
      <c r="AS536" s="64"/>
      <c r="AT536" s="64"/>
      <c r="AU536" s="64"/>
      <c r="AV536" s="64"/>
      <c r="AW536" s="64"/>
      <c r="AX536" s="64"/>
      <c r="AY536" s="64"/>
      <c r="AZ536" s="64"/>
      <c r="BA536" s="64"/>
      <c r="BB536" s="64"/>
      <c r="BC536" s="64"/>
      <c r="BD536" s="64"/>
      <c r="BE536" s="64"/>
      <c r="BF536" s="64"/>
      <c r="BG536" s="64"/>
      <c r="BH536" s="64"/>
      <c r="BI536" s="64"/>
      <c r="BJ536" s="64"/>
      <c r="BK536" s="69"/>
      <c r="BL536" s="36"/>
    </row>
    <row r="537" spans="3:64" x14ac:dyDescent="0.15">
      <c r="C537">
        <v>526</v>
      </c>
      <c r="D537" s="64"/>
      <c r="E537" s="64"/>
      <c r="F537" s="64"/>
      <c r="G537" s="64"/>
      <c r="H537" s="64"/>
      <c r="I537" s="64"/>
      <c r="J537" s="64"/>
      <c r="K537" s="64"/>
      <c r="L537" s="64"/>
      <c r="M537" s="64"/>
      <c r="N537" s="64"/>
      <c r="O537" s="64"/>
      <c r="P537" s="64"/>
      <c r="Q537" s="64"/>
      <c r="R537" s="64"/>
      <c r="S537" s="64"/>
      <c r="T537" s="64"/>
      <c r="U537" s="64"/>
      <c r="V537" s="64"/>
      <c r="W537" s="64"/>
      <c r="X537" s="64"/>
      <c r="Y537" s="64"/>
      <c r="Z537" s="64"/>
      <c r="AA537" s="64"/>
      <c r="AB537" s="64"/>
      <c r="AC537" s="64"/>
      <c r="AD537" s="64"/>
      <c r="AE537" s="64"/>
      <c r="AF537" s="64"/>
      <c r="AG537" s="64"/>
      <c r="AH537" s="64"/>
      <c r="AI537" s="64"/>
      <c r="AJ537" s="64"/>
      <c r="AK537" s="64"/>
      <c r="AL537" s="64"/>
      <c r="AM537" s="64"/>
      <c r="AN537" s="64"/>
      <c r="AO537" s="64"/>
      <c r="AP537" s="64"/>
      <c r="AQ537" s="64"/>
      <c r="AR537" s="64"/>
      <c r="AS537" s="64"/>
      <c r="AT537" s="64"/>
      <c r="AU537" s="64"/>
      <c r="AV537" s="64"/>
      <c r="AW537" s="64"/>
      <c r="AX537" s="64"/>
      <c r="AY537" s="64"/>
      <c r="AZ537" s="64"/>
      <c r="BA537" s="64"/>
      <c r="BB537" s="64"/>
      <c r="BC537" s="64"/>
      <c r="BD537" s="64"/>
      <c r="BE537" s="64"/>
      <c r="BF537" s="64"/>
      <c r="BG537" s="64"/>
      <c r="BH537" s="64"/>
      <c r="BI537" s="64"/>
      <c r="BJ537" s="64"/>
      <c r="BK537" s="69"/>
      <c r="BL537" s="36"/>
    </row>
    <row r="538" spans="3:64" x14ac:dyDescent="0.15">
      <c r="C538">
        <v>527</v>
      </c>
      <c r="D538" s="64"/>
      <c r="E538" s="64"/>
      <c r="F538" s="64"/>
      <c r="G538" s="64"/>
      <c r="H538" s="64"/>
      <c r="I538" s="64"/>
      <c r="J538" s="64"/>
      <c r="K538" s="64"/>
      <c r="L538" s="64"/>
      <c r="M538" s="64"/>
      <c r="N538" s="64"/>
      <c r="O538" s="64"/>
      <c r="P538" s="64"/>
      <c r="Q538" s="64"/>
      <c r="R538" s="64"/>
      <c r="S538" s="64"/>
      <c r="T538" s="64"/>
      <c r="U538" s="64"/>
      <c r="V538" s="64"/>
      <c r="W538" s="64"/>
      <c r="X538" s="64"/>
      <c r="Y538" s="64"/>
      <c r="Z538" s="64"/>
      <c r="AA538" s="64"/>
      <c r="AB538" s="64"/>
      <c r="AC538" s="64"/>
      <c r="AD538" s="64"/>
      <c r="AE538" s="64"/>
      <c r="AF538" s="64"/>
      <c r="AG538" s="64"/>
      <c r="AH538" s="64"/>
      <c r="AI538" s="64"/>
      <c r="AJ538" s="64"/>
      <c r="AK538" s="64"/>
      <c r="AL538" s="64"/>
      <c r="AM538" s="64"/>
      <c r="AN538" s="64"/>
      <c r="AO538" s="64"/>
      <c r="AP538" s="64"/>
      <c r="AQ538" s="64"/>
      <c r="AR538" s="64"/>
      <c r="AS538" s="64"/>
      <c r="AT538" s="64"/>
      <c r="AU538" s="64"/>
      <c r="AV538" s="64"/>
      <c r="AW538" s="64"/>
      <c r="AX538" s="64"/>
      <c r="AY538" s="64"/>
      <c r="AZ538" s="64"/>
      <c r="BA538" s="64"/>
      <c r="BB538" s="64"/>
      <c r="BC538" s="64"/>
      <c r="BD538" s="64"/>
      <c r="BE538" s="64"/>
      <c r="BF538" s="64"/>
      <c r="BG538" s="64"/>
      <c r="BH538" s="64"/>
      <c r="BI538" s="64"/>
      <c r="BJ538" s="64"/>
      <c r="BK538" s="69"/>
      <c r="BL538" s="36"/>
    </row>
    <row r="539" spans="3:64" x14ac:dyDescent="0.15">
      <c r="C539">
        <v>528</v>
      </c>
      <c r="D539" s="64"/>
      <c r="E539" s="64"/>
      <c r="F539" s="64"/>
      <c r="G539" s="64"/>
      <c r="H539" s="64"/>
      <c r="I539" s="64"/>
      <c r="J539" s="64"/>
      <c r="K539" s="64"/>
      <c r="L539" s="64"/>
      <c r="M539" s="64"/>
      <c r="N539" s="64"/>
      <c r="O539" s="64"/>
      <c r="P539" s="64"/>
      <c r="Q539" s="64"/>
      <c r="R539" s="64"/>
      <c r="S539" s="64"/>
      <c r="T539" s="64"/>
      <c r="U539" s="64"/>
      <c r="V539" s="64"/>
      <c r="W539" s="64"/>
      <c r="X539" s="64"/>
      <c r="Y539" s="64"/>
      <c r="Z539" s="64"/>
      <c r="AA539" s="64"/>
      <c r="AB539" s="64"/>
      <c r="AC539" s="64"/>
      <c r="AD539" s="64"/>
      <c r="AE539" s="64"/>
      <c r="AF539" s="64"/>
      <c r="AG539" s="64"/>
      <c r="AH539" s="64"/>
      <c r="AI539" s="64"/>
      <c r="AJ539" s="64"/>
      <c r="AK539" s="64"/>
      <c r="AL539" s="64"/>
      <c r="AM539" s="64"/>
      <c r="AN539" s="64"/>
      <c r="AO539" s="64"/>
      <c r="AP539" s="64"/>
      <c r="AQ539" s="64"/>
      <c r="AR539" s="64"/>
      <c r="AS539" s="64"/>
      <c r="AT539" s="64"/>
      <c r="AU539" s="64"/>
      <c r="AV539" s="64"/>
      <c r="AW539" s="64"/>
      <c r="AX539" s="64"/>
      <c r="AY539" s="64"/>
      <c r="AZ539" s="64"/>
      <c r="BA539" s="64"/>
      <c r="BB539" s="64"/>
      <c r="BC539" s="64"/>
      <c r="BD539" s="64"/>
      <c r="BE539" s="64"/>
      <c r="BF539" s="64"/>
      <c r="BG539" s="64"/>
      <c r="BH539" s="64"/>
      <c r="BI539" s="64"/>
      <c r="BJ539" s="64"/>
      <c r="BK539" s="69"/>
      <c r="BL539" s="36"/>
    </row>
    <row r="540" spans="3:64" x14ac:dyDescent="0.15">
      <c r="C540">
        <v>529</v>
      </c>
      <c r="D540" s="64"/>
      <c r="E540" s="64"/>
      <c r="F540" s="64"/>
      <c r="G540" s="64"/>
      <c r="H540" s="64"/>
      <c r="I540" s="64"/>
      <c r="J540" s="64"/>
      <c r="K540" s="64"/>
      <c r="L540" s="64"/>
      <c r="M540" s="64"/>
      <c r="N540" s="64"/>
      <c r="O540" s="64"/>
      <c r="P540" s="64"/>
      <c r="Q540" s="64"/>
      <c r="R540" s="64"/>
      <c r="S540" s="64"/>
      <c r="T540" s="64"/>
      <c r="U540" s="64"/>
      <c r="V540" s="64"/>
      <c r="W540" s="64"/>
      <c r="X540" s="64"/>
      <c r="Y540" s="64"/>
      <c r="Z540" s="64"/>
      <c r="AA540" s="64"/>
      <c r="AB540" s="64"/>
      <c r="AC540" s="64"/>
      <c r="AD540" s="64"/>
      <c r="AE540" s="64"/>
      <c r="AF540" s="64"/>
      <c r="AG540" s="64"/>
      <c r="AH540" s="64"/>
      <c r="AI540" s="64"/>
      <c r="AJ540" s="64"/>
      <c r="AK540" s="64"/>
      <c r="AL540" s="64"/>
      <c r="AM540" s="64"/>
      <c r="AN540" s="64"/>
      <c r="AO540" s="64"/>
      <c r="AP540" s="64"/>
      <c r="AQ540" s="64"/>
      <c r="AR540" s="64"/>
      <c r="AS540" s="64"/>
      <c r="AT540" s="64"/>
      <c r="AU540" s="64"/>
      <c r="AV540" s="64"/>
      <c r="AW540" s="64"/>
      <c r="AX540" s="64"/>
      <c r="AY540" s="64"/>
      <c r="AZ540" s="64"/>
      <c r="BA540" s="64"/>
      <c r="BB540" s="64"/>
      <c r="BC540" s="64"/>
      <c r="BD540" s="64"/>
      <c r="BE540" s="64"/>
      <c r="BF540" s="64"/>
      <c r="BG540" s="64"/>
      <c r="BH540" s="64"/>
      <c r="BI540" s="64"/>
      <c r="BJ540" s="64"/>
      <c r="BK540" s="69"/>
      <c r="BL540" s="36"/>
    </row>
    <row r="541" spans="3:64" x14ac:dyDescent="0.15">
      <c r="C541">
        <v>530</v>
      </c>
      <c r="D541" s="64"/>
      <c r="E541" s="64"/>
      <c r="F541" s="64"/>
      <c r="G541" s="64"/>
      <c r="H541" s="64"/>
      <c r="I541" s="64"/>
      <c r="J541" s="64"/>
      <c r="K541" s="64"/>
      <c r="L541" s="64"/>
      <c r="M541" s="64"/>
      <c r="N541" s="64"/>
      <c r="O541" s="64"/>
      <c r="P541" s="64"/>
      <c r="Q541" s="64"/>
      <c r="R541" s="64"/>
      <c r="S541" s="64"/>
      <c r="T541" s="64"/>
      <c r="U541" s="64"/>
      <c r="V541" s="64"/>
      <c r="W541" s="64"/>
      <c r="X541" s="64"/>
      <c r="Y541" s="64"/>
      <c r="Z541" s="64"/>
      <c r="AA541" s="64"/>
      <c r="AB541" s="64"/>
      <c r="AC541" s="64"/>
      <c r="AD541" s="64"/>
      <c r="AE541" s="64"/>
      <c r="AF541" s="64"/>
      <c r="AG541" s="64"/>
      <c r="AH541" s="64"/>
      <c r="AI541" s="64"/>
      <c r="AJ541" s="64"/>
      <c r="AK541" s="64"/>
      <c r="AL541" s="64"/>
      <c r="AM541" s="64"/>
      <c r="AN541" s="64"/>
      <c r="AO541" s="64"/>
      <c r="AP541" s="64"/>
      <c r="AQ541" s="64"/>
      <c r="AR541" s="64"/>
      <c r="AS541" s="64"/>
      <c r="AT541" s="64"/>
      <c r="AU541" s="64"/>
      <c r="AV541" s="64"/>
      <c r="AW541" s="64"/>
      <c r="AX541" s="64"/>
      <c r="AY541" s="64"/>
      <c r="AZ541" s="64"/>
      <c r="BA541" s="64"/>
      <c r="BB541" s="64"/>
      <c r="BC541" s="64"/>
      <c r="BD541" s="64"/>
      <c r="BE541" s="64"/>
      <c r="BF541" s="64"/>
      <c r="BG541" s="64"/>
      <c r="BH541" s="64"/>
      <c r="BI541" s="64"/>
      <c r="BJ541" s="64"/>
      <c r="BK541" s="69"/>
      <c r="BL541" s="36"/>
    </row>
    <row r="542" spans="3:64" x14ac:dyDescent="0.15">
      <c r="C542">
        <v>531</v>
      </c>
      <c r="D542" s="64"/>
      <c r="E542" s="64"/>
      <c r="F542" s="64"/>
      <c r="G542" s="64"/>
      <c r="H542" s="64"/>
      <c r="I542" s="64"/>
      <c r="J542" s="64"/>
      <c r="K542" s="64"/>
      <c r="L542" s="64"/>
      <c r="M542" s="64"/>
      <c r="N542" s="64"/>
      <c r="O542" s="64"/>
      <c r="P542" s="64"/>
      <c r="Q542" s="64"/>
      <c r="R542" s="64"/>
      <c r="S542" s="64"/>
      <c r="T542" s="64"/>
      <c r="U542" s="64"/>
      <c r="V542" s="64"/>
      <c r="W542" s="64"/>
      <c r="X542" s="64"/>
      <c r="Y542" s="64"/>
      <c r="Z542" s="64"/>
      <c r="AA542" s="64"/>
      <c r="AB542" s="64"/>
      <c r="AC542" s="64"/>
      <c r="AD542" s="64"/>
      <c r="AE542" s="64"/>
      <c r="AF542" s="64"/>
      <c r="AG542" s="64"/>
      <c r="AH542" s="64"/>
      <c r="AI542" s="64"/>
      <c r="AJ542" s="64"/>
      <c r="AK542" s="64"/>
      <c r="AL542" s="64"/>
      <c r="AM542" s="64"/>
      <c r="AN542" s="64"/>
      <c r="AO542" s="64"/>
      <c r="AP542" s="64"/>
      <c r="AQ542" s="64"/>
      <c r="AR542" s="64"/>
      <c r="AS542" s="64"/>
      <c r="AT542" s="64"/>
      <c r="AU542" s="64"/>
      <c r="AV542" s="64"/>
      <c r="AW542" s="64"/>
      <c r="AX542" s="64"/>
      <c r="AY542" s="64"/>
      <c r="AZ542" s="64"/>
      <c r="BA542" s="64"/>
      <c r="BB542" s="64"/>
      <c r="BC542" s="64"/>
      <c r="BD542" s="64"/>
      <c r="BE542" s="64"/>
      <c r="BF542" s="64"/>
      <c r="BG542" s="64"/>
      <c r="BH542" s="64"/>
      <c r="BI542" s="64"/>
      <c r="BJ542" s="64"/>
      <c r="BK542" s="69"/>
      <c r="BL542" s="36"/>
    </row>
    <row r="543" spans="3:64" x14ac:dyDescent="0.15">
      <c r="C543">
        <v>532</v>
      </c>
      <c r="D543" s="64"/>
      <c r="E543" s="64"/>
      <c r="F543" s="64"/>
      <c r="G543" s="64"/>
      <c r="H543" s="64"/>
      <c r="I543" s="64"/>
      <c r="J543" s="64"/>
      <c r="K543" s="64"/>
      <c r="L543" s="64"/>
      <c r="M543" s="64"/>
      <c r="N543" s="64"/>
      <c r="O543" s="64"/>
      <c r="P543" s="64"/>
      <c r="Q543" s="64"/>
      <c r="R543" s="64"/>
      <c r="S543" s="64"/>
      <c r="T543" s="64"/>
      <c r="U543" s="64"/>
      <c r="V543" s="64"/>
      <c r="W543" s="64"/>
      <c r="X543" s="64"/>
      <c r="Y543" s="64"/>
      <c r="Z543" s="64"/>
      <c r="AA543" s="64"/>
      <c r="AB543" s="64"/>
      <c r="AC543" s="64"/>
      <c r="AD543" s="64"/>
      <c r="AE543" s="64"/>
      <c r="AF543" s="64"/>
      <c r="AG543" s="64"/>
      <c r="AH543" s="64"/>
      <c r="AI543" s="64"/>
      <c r="AJ543" s="64"/>
      <c r="AK543" s="64"/>
      <c r="AL543" s="64"/>
      <c r="AM543" s="64"/>
      <c r="AN543" s="64"/>
      <c r="AO543" s="64"/>
      <c r="AP543" s="64"/>
      <c r="AQ543" s="64"/>
      <c r="AR543" s="64"/>
      <c r="AS543" s="64"/>
      <c r="AT543" s="64"/>
      <c r="AU543" s="64"/>
      <c r="AV543" s="64"/>
      <c r="AW543" s="64"/>
      <c r="AX543" s="64"/>
      <c r="AY543" s="64"/>
      <c r="AZ543" s="64"/>
      <c r="BA543" s="64"/>
      <c r="BB543" s="64"/>
      <c r="BC543" s="64"/>
      <c r="BD543" s="64"/>
      <c r="BE543" s="64"/>
      <c r="BF543" s="64"/>
      <c r="BG543" s="64"/>
      <c r="BH543" s="64"/>
      <c r="BI543" s="64"/>
      <c r="BJ543" s="64"/>
      <c r="BK543" s="69"/>
      <c r="BL543" s="36"/>
    </row>
    <row r="544" spans="3:64" x14ac:dyDescent="0.15">
      <c r="C544">
        <v>533</v>
      </c>
      <c r="D544" s="64"/>
      <c r="E544" s="64"/>
      <c r="F544" s="64"/>
      <c r="G544" s="64"/>
      <c r="H544" s="64"/>
      <c r="I544" s="64"/>
      <c r="J544" s="64"/>
      <c r="K544" s="64"/>
      <c r="L544" s="64"/>
      <c r="M544" s="64"/>
      <c r="N544" s="64"/>
      <c r="O544" s="64"/>
      <c r="P544" s="64"/>
      <c r="Q544" s="64"/>
      <c r="R544" s="64"/>
      <c r="S544" s="64"/>
      <c r="T544" s="64"/>
      <c r="U544" s="64"/>
      <c r="V544" s="64"/>
      <c r="W544" s="64"/>
      <c r="X544" s="64"/>
      <c r="Y544" s="64"/>
      <c r="Z544" s="64"/>
      <c r="AA544" s="64"/>
      <c r="AB544" s="64"/>
      <c r="AC544" s="64"/>
      <c r="AD544" s="64"/>
      <c r="AE544" s="64"/>
      <c r="AF544" s="64"/>
      <c r="AG544" s="64"/>
      <c r="AH544" s="64"/>
      <c r="AI544" s="64"/>
      <c r="AJ544" s="64"/>
      <c r="AK544" s="64"/>
      <c r="AL544" s="64"/>
      <c r="AM544" s="64"/>
      <c r="AN544" s="64"/>
      <c r="AO544" s="64"/>
      <c r="AP544" s="64"/>
      <c r="AQ544" s="64"/>
      <c r="AR544" s="64"/>
      <c r="AS544" s="64"/>
      <c r="AT544" s="64"/>
      <c r="AU544" s="64"/>
      <c r="AV544" s="64"/>
      <c r="AW544" s="64"/>
      <c r="AX544" s="64"/>
      <c r="AY544" s="64"/>
      <c r="AZ544" s="64"/>
      <c r="BA544" s="64"/>
      <c r="BB544" s="64"/>
      <c r="BC544" s="64"/>
      <c r="BD544" s="64"/>
      <c r="BE544" s="64"/>
      <c r="BF544" s="64"/>
      <c r="BG544" s="64"/>
      <c r="BH544" s="64"/>
      <c r="BI544" s="64"/>
      <c r="BJ544" s="64"/>
      <c r="BK544" s="69"/>
      <c r="BL544" s="36"/>
    </row>
    <row r="545" spans="3:64" x14ac:dyDescent="0.15">
      <c r="C545">
        <v>534</v>
      </c>
      <c r="D545" s="64"/>
      <c r="E545" s="64"/>
      <c r="F545" s="64"/>
      <c r="G545" s="64"/>
      <c r="H545" s="64"/>
      <c r="I545" s="64"/>
      <c r="J545" s="64"/>
      <c r="K545" s="64"/>
      <c r="L545" s="64"/>
      <c r="M545" s="64"/>
      <c r="N545" s="64"/>
      <c r="O545" s="64"/>
      <c r="P545" s="64"/>
      <c r="Q545" s="64"/>
      <c r="R545" s="64"/>
      <c r="S545" s="64"/>
      <c r="T545" s="64"/>
      <c r="U545" s="64"/>
      <c r="V545" s="64"/>
      <c r="W545" s="64"/>
      <c r="X545" s="64"/>
      <c r="Y545" s="64"/>
      <c r="Z545" s="64"/>
      <c r="AA545" s="64"/>
      <c r="AB545" s="64"/>
      <c r="AC545" s="64"/>
      <c r="AD545" s="64"/>
      <c r="AE545" s="64"/>
      <c r="AF545" s="64"/>
      <c r="AG545" s="64"/>
      <c r="AH545" s="64"/>
      <c r="AI545" s="64"/>
      <c r="AJ545" s="64"/>
      <c r="AK545" s="64"/>
      <c r="AL545" s="64"/>
      <c r="AM545" s="64"/>
      <c r="AN545" s="64"/>
      <c r="AO545" s="64"/>
      <c r="AP545" s="64"/>
      <c r="AQ545" s="64"/>
      <c r="AR545" s="64"/>
      <c r="AS545" s="64"/>
      <c r="AT545" s="64"/>
      <c r="AU545" s="64"/>
      <c r="AV545" s="64"/>
      <c r="AW545" s="64"/>
      <c r="AX545" s="64"/>
      <c r="AY545" s="64"/>
      <c r="AZ545" s="64"/>
      <c r="BA545" s="64"/>
      <c r="BB545" s="64"/>
      <c r="BC545" s="64"/>
      <c r="BD545" s="64"/>
      <c r="BE545" s="64"/>
      <c r="BF545" s="64"/>
      <c r="BG545" s="64"/>
      <c r="BH545" s="64"/>
      <c r="BI545" s="64"/>
      <c r="BJ545" s="64"/>
      <c r="BK545" s="69"/>
      <c r="BL545" s="36"/>
    </row>
    <row r="546" spans="3:64" x14ac:dyDescent="0.15">
      <c r="C546">
        <v>535</v>
      </c>
      <c r="D546" s="64"/>
      <c r="E546" s="64"/>
      <c r="F546" s="64"/>
      <c r="G546" s="64"/>
      <c r="H546" s="64"/>
      <c r="I546" s="64"/>
      <c r="J546" s="64"/>
      <c r="K546" s="64"/>
      <c r="L546" s="64"/>
      <c r="M546" s="64"/>
      <c r="N546" s="64"/>
      <c r="O546" s="64"/>
      <c r="P546" s="64"/>
      <c r="Q546" s="64"/>
      <c r="R546" s="64"/>
      <c r="S546" s="64"/>
      <c r="T546" s="64"/>
      <c r="U546" s="64"/>
      <c r="V546" s="64"/>
      <c r="W546" s="64"/>
      <c r="X546" s="64"/>
      <c r="Y546" s="64"/>
      <c r="Z546" s="64"/>
      <c r="AA546" s="64"/>
      <c r="AB546" s="64"/>
      <c r="AC546" s="64"/>
      <c r="AD546" s="64"/>
      <c r="AE546" s="64"/>
      <c r="AF546" s="64"/>
      <c r="AG546" s="64"/>
      <c r="AH546" s="64"/>
      <c r="AI546" s="64"/>
      <c r="AJ546" s="64"/>
      <c r="AK546" s="64"/>
      <c r="AL546" s="64"/>
      <c r="AM546" s="64"/>
      <c r="AN546" s="64"/>
      <c r="AO546" s="64"/>
      <c r="AP546" s="64"/>
      <c r="AQ546" s="64"/>
      <c r="AR546" s="64"/>
      <c r="AS546" s="64"/>
      <c r="AT546" s="64"/>
      <c r="AU546" s="64"/>
      <c r="AV546" s="64"/>
      <c r="AW546" s="64"/>
      <c r="AX546" s="64"/>
      <c r="AY546" s="64"/>
      <c r="AZ546" s="64"/>
      <c r="BA546" s="64"/>
      <c r="BB546" s="64"/>
      <c r="BC546" s="64"/>
      <c r="BD546" s="64"/>
      <c r="BE546" s="64"/>
      <c r="BF546" s="64"/>
      <c r="BG546" s="64"/>
      <c r="BH546" s="64"/>
      <c r="BI546" s="64"/>
      <c r="BJ546" s="64"/>
      <c r="BK546" s="69"/>
      <c r="BL546" s="36"/>
    </row>
    <row r="547" spans="3:64" x14ac:dyDescent="0.15">
      <c r="C547">
        <v>536</v>
      </c>
      <c r="D547" s="64"/>
      <c r="E547" s="64"/>
      <c r="F547" s="64"/>
      <c r="G547" s="64"/>
      <c r="H547" s="64"/>
      <c r="I547" s="64"/>
      <c r="J547" s="64"/>
      <c r="K547" s="64"/>
      <c r="L547" s="64"/>
      <c r="M547" s="64"/>
      <c r="N547" s="64"/>
      <c r="O547" s="64"/>
      <c r="P547" s="64"/>
      <c r="Q547" s="64"/>
      <c r="R547" s="64"/>
      <c r="S547" s="64"/>
      <c r="T547" s="64"/>
      <c r="U547" s="64"/>
      <c r="V547" s="64"/>
      <c r="W547" s="64"/>
      <c r="X547" s="64"/>
      <c r="Y547" s="64"/>
      <c r="Z547" s="64"/>
      <c r="AA547" s="64"/>
      <c r="AB547" s="64"/>
      <c r="AC547" s="64"/>
      <c r="AD547" s="64"/>
      <c r="AE547" s="64"/>
      <c r="AF547" s="64"/>
      <c r="AG547" s="64"/>
      <c r="AH547" s="64"/>
      <c r="AI547" s="64"/>
      <c r="AJ547" s="64"/>
      <c r="AK547" s="64"/>
      <c r="AL547" s="64"/>
      <c r="AM547" s="64"/>
      <c r="AN547" s="64"/>
      <c r="AO547" s="64"/>
      <c r="AP547" s="64"/>
      <c r="AQ547" s="64"/>
      <c r="AR547" s="64"/>
      <c r="AS547" s="64"/>
      <c r="AT547" s="64"/>
      <c r="AU547" s="64"/>
      <c r="AV547" s="64"/>
      <c r="AW547" s="64"/>
      <c r="AX547" s="64"/>
      <c r="AY547" s="64"/>
      <c r="AZ547" s="64"/>
      <c r="BA547" s="64"/>
      <c r="BB547" s="64"/>
      <c r="BC547" s="64"/>
      <c r="BD547" s="64"/>
      <c r="BE547" s="64"/>
      <c r="BF547" s="64"/>
      <c r="BG547" s="64"/>
      <c r="BH547" s="64"/>
      <c r="BI547" s="64"/>
      <c r="BJ547" s="64"/>
      <c r="BK547" s="69"/>
      <c r="BL547" s="36"/>
    </row>
    <row r="548" spans="3:64" x14ac:dyDescent="0.15">
      <c r="C548">
        <v>537</v>
      </c>
      <c r="D548" s="64"/>
      <c r="E548" s="64"/>
      <c r="F548" s="64"/>
      <c r="G548" s="64"/>
      <c r="H548" s="64"/>
      <c r="I548" s="64"/>
      <c r="J548" s="64"/>
      <c r="K548" s="64"/>
      <c r="L548" s="64"/>
      <c r="M548" s="64"/>
      <c r="N548" s="64"/>
      <c r="O548" s="64"/>
      <c r="P548" s="64"/>
      <c r="Q548" s="64"/>
      <c r="R548" s="64"/>
      <c r="S548" s="64"/>
      <c r="T548" s="64"/>
      <c r="U548" s="64"/>
      <c r="V548" s="64"/>
      <c r="W548" s="64"/>
      <c r="X548" s="64"/>
      <c r="Y548" s="64"/>
      <c r="Z548" s="64"/>
      <c r="AA548" s="64"/>
      <c r="AB548" s="64"/>
      <c r="AC548" s="64"/>
      <c r="AD548" s="64"/>
      <c r="AE548" s="64"/>
      <c r="AF548" s="64"/>
      <c r="AG548" s="64"/>
      <c r="AH548" s="64"/>
      <c r="AI548" s="64"/>
      <c r="AJ548" s="64"/>
      <c r="AK548" s="64"/>
      <c r="AL548" s="64"/>
      <c r="AM548" s="64"/>
      <c r="AN548" s="64"/>
      <c r="AO548" s="64"/>
      <c r="AP548" s="64"/>
      <c r="AQ548" s="64"/>
      <c r="AR548" s="64"/>
      <c r="AS548" s="64"/>
      <c r="AT548" s="64"/>
      <c r="AU548" s="64"/>
      <c r="AV548" s="64"/>
      <c r="AW548" s="64"/>
      <c r="AX548" s="64"/>
      <c r="AY548" s="64"/>
      <c r="AZ548" s="64"/>
      <c r="BA548" s="64"/>
      <c r="BB548" s="64"/>
      <c r="BC548" s="64"/>
      <c r="BD548" s="64"/>
      <c r="BE548" s="64"/>
      <c r="BF548" s="64"/>
      <c r="BG548" s="64"/>
      <c r="BH548" s="64"/>
      <c r="BI548" s="64"/>
      <c r="BJ548" s="64"/>
      <c r="BK548" s="69"/>
      <c r="BL548" s="36"/>
    </row>
    <row r="549" spans="3:64" x14ac:dyDescent="0.15">
      <c r="C549">
        <v>538</v>
      </c>
      <c r="D549" s="64"/>
      <c r="E549" s="64"/>
      <c r="F549" s="64"/>
      <c r="G549" s="64"/>
      <c r="H549" s="64"/>
      <c r="I549" s="64"/>
      <c r="J549" s="64"/>
      <c r="K549" s="64"/>
      <c r="L549" s="64"/>
      <c r="M549" s="64"/>
      <c r="N549" s="64"/>
      <c r="O549" s="64"/>
      <c r="P549" s="64"/>
      <c r="Q549" s="64"/>
      <c r="R549" s="64"/>
      <c r="S549" s="64"/>
      <c r="T549" s="64"/>
      <c r="U549" s="64"/>
      <c r="V549" s="64"/>
      <c r="W549" s="64"/>
      <c r="X549" s="64"/>
      <c r="Y549" s="64"/>
      <c r="Z549" s="64"/>
      <c r="AA549" s="64"/>
      <c r="AB549" s="64"/>
      <c r="AC549" s="64"/>
      <c r="AD549" s="64"/>
      <c r="AE549" s="64"/>
      <c r="AF549" s="64"/>
      <c r="AG549" s="64"/>
      <c r="AH549" s="64"/>
      <c r="AI549" s="64"/>
      <c r="AJ549" s="64"/>
      <c r="AK549" s="64"/>
      <c r="AL549" s="64"/>
      <c r="AM549" s="64"/>
      <c r="AN549" s="64"/>
      <c r="AO549" s="64"/>
      <c r="AP549" s="64"/>
      <c r="AQ549" s="64"/>
      <c r="AR549" s="64"/>
      <c r="AS549" s="64"/>
      <c r="AT549" s="64"/>
      <c r="AU549" s="64"/>
      <c r="AV549" s="64"/>
      <c r="AW549" s="64"/>
      <c r="AX549" s="64"/>
      <c r="AY549" s="64"/>
      <c r="AZ549" s="64"/>
      <c r="BA549" s="64"/>
      <c r="BB549" s="64"/>
      <c r="BC549" s="64"/>
      <c r="BD549" s="64"/>
      <c r="BE549" s="64"/>
      <c r="BF549" s="64"/>
      <c r="BG549" s="64"/>
      <c r="BH549" s="64"/>
      <c r="BI549" s="64"/>
      <c r="BJ549" s="64"/>
      <c r="BK549" s="69"/>
      <c r="BL549" s="36"/>
    </row>
    <row r="550" spans="3:64" x14ac:dyDescent="0.15">
      <c r="C550">
        <v>539</v>
      </c>
      <c r="D550" s="64"/>
      <c r="E550" s="64"/>
      <c r="F550" s="64"/>
      <c r="G550" s="64"/>
      <c r="H550" s="64"/>
      <c r="I550" s="64"/>
      <c r="J550" s="64"/>
      <c r="K550" s="64"/>
      <c r="L550" s="64"/>
      <c r="M550" s="64"/>
      <c r="N550" s="64"/>
      <c r="O550" s="64"/>
      <c r="P550" s="64"/>
      <c r="Q550" s="64"/>
      <c r="R550" s="64"/>
      <c r="S550" s="64"/>
      <c r="T550" s="64"/>
      <c r="U550" s="64"/>
      <c r="V550" s="64"/>
      <c r="W550" s="64"/>
      <c r="X550" s="64"/>
      <c r="Y550" s="64"/>
      <c r="Z550" s="64"/>
      <c r="AA550" s="64"/>
      <c r="AB550" s="64"/>
      <c r="AC550" s="64"/>
      <c r="AD550" s="64"/>
      <c r="AE550" s="64"/>
      <c r="AF550" s="64"/>
      <c r="AG550" s="64"/>
      <c r="AH550" s="64"/>
      <c r="AI550" s="64"/>
      <c r="AJ550" s="64"/>
      <c r="AK550" s="64"/>
      <c r="AL550" s="64"/>
      <c r="AM550" s="64"/>
      <c r="AN550" s="64"/>
      <c r="AO550" s="64"/>
      <c r="AP550" s="64"/>
      <c r="AQ550" s="64"/>
      <c r="AR550" s="64"/>
      <c r="AS550" s="64"/>
      <c r="AT550" s="64"/>
      <c r="AU550" s="64"/>
      <c r="AV550" s="64"/>
      <c r="AW550" s="64"/>
      <c r="AX550" s="64"/>
      <c r="AY550" s="64"/>
      <c r="AZ550" s="64"/>
      <c r="BA550" s="64"/>
      <c r="BB550" s="64"/>
      <c r="BC550" s="64"/>
      <c r="BD550" s="64"/>
      <c r="BE550" s="64"/>
      <c r="BF550" s="64"/>
      <c r="BG550" s="64"/>
      <c r="BH550" s="64"/>
      <c r="BI550" s="64"/>
      <c r="BJ550" s="64"/>
      <c r="BK550" s="69"/>
      <c r="BL550" s="36"/>
    </row>
    <row r="551" spans="3:64" x14ac:dyDescent="0.15">
      <c r="C551">
        <v>540</v>
      </c>
      <c r="D551" s="64"/>
      <c r="E551" s="64"/>
      <c r="F551" s="64"/>
      <c r="G551" s="64"/>
      <c r="H551" s="64"/>
      <c r="I551" s="64"/>
      <c r="J551" s="64"/>
      <c r="K551" s="64"/>
      <c r="L551" s="64"/>
      <c r="M551" s="64"/>
      <c r="N551" s="64"/>
      <c r="O551" s="64"/>
      <c r="P551" s="64"/>
      <c r="Q551" s="64"/>
      <c r="R551" s="64"/>
      <c r="S551" s="64"/>
      <c r="T551" s="64"/>
      <c r="U551" s="64"/>
      <c r="V551" s="64"/>
      <c r="W551" s="64"/>
      <c r="X551" s="64"/>
      <c r="Y551" s="64"/>
      <c r="Z551" s="64"/>
      <c r="AA551" s="64"/>
      <c r="AB551" s="64"/>
      <c r="AC551" s="64"/>
      <c r="AD551" s="64"/>
      <c r="AE551" s="64"/>
      <c r="AF551" s="64"/>
      <c r="AG551" s="64"/>
      <c r="AH551" s="64"/>
      <c r="AI551" s="64"/>
      <c r="AJ551" s="64"/>
      <c r="AK551" s="64"/>
      <c r="AL551" s="64"/>
      <c r="AM551" s="64"/>
      <c r="AN551" s="64"/>
      <c r="AO551" s="64"/>
      <c r="AP551" s="64"/>
      <c r="AQ551" s="64"/>
      <c r="AR551" s="64"/>
      <c r="AS551" s="64"/>
      <c r="AT551" s="64"/>
      <c r="AU551" s="64"/>
      <c r="AV551" s="64"/>
      <c r="AW551" s="64"/>
      <c r="AX551" s="64"/>
      <c r="AY551" s="64"/>
      <c r="AZ551" s="64"/>
      <c r="BA551" s="64"/>
      <c r="BB551" s="64"/>
      <c r="BC551" s="64"/>
      <c r="BD551" s="64"/>
      <c r="BE551" s="64"/>
      <c r="BF551" s="64"/>
      <c r="BG551" s="64"/>
      <c r="BH551" s="64"/>
      <c r="BI551" s="64"/>
      <c r="BJ551" s="64"/>
      <c r="BK551" s="69"/>
      <c r="BL551" s="36"/>
    </row>
    <row r="552" spans="3:64" x14ac:dyDescent="0.15">
      <c r="C552">
        <v>541</v>
      </c>
      <c r="D552" s="64"/>
      <c r="E552" s="64"/>
      <c r="F552" s="64"/>
      <c r="G552" s="64"/>
      <c r="H552" s="64"/>
      <c r="I552" s="64"/>
      <c r="J552" s="64"/>
      <c r="K552" s="64"/>
      <c r="L552" s="64"/>
      <c r="M552" s="64"/>
      <c r="N552" s="64"/>
      <c r="O552" s="64"/>
      <c r="P552" s="64"/>
      <c r="Q552" s="64"/>
      <c r="R552" s="64"/>
      <c r="S552" s="64"/>
      <c r="T552" s="64"/>
      <c r="U552" s="64"/>
      <c r="V552" s="64"/>
      <c r="W552" s="64"/>
      <c r="X552" s="64"/>
      <c r="Y552" s="64"/>
      <c r="Z552" s="64"/>
      <c r="AA552" s="64"/>
      <c r="AB552" s="64"/>
      <c r="AC552" s="64"/>
      <c r="AD552" s="64"/>
      <c r="AE552" s="64"/>
      <c r="AF552" s="64"/>
      <c r="AG552" s="64"/>
      <c r="AH552" s="64"/>
      <c r="AI552" s="64"/>
      <c r="AJ552" s="64"/>
      <c r="AK552" s="64"/>
      <c r="AL552" s="64"/>
      <c r="AM552" s="64"/>
      <c r="AN552" s="64"/>
      <c r="AO552" s="64"/>
      <c r="AP552" s="64"/>
      <c r="AQ552" s="64"/>
      <c r="AR552" s="64"/>
      <c r="AS552" s="64"/>
      <c r="AT552" s="64"/>
      <c r="AU552" s="64"/>
      <c r="AV552" s="64"/>
      <c r="AW552" s="64"/>
      <c r="AX552" s="64"/>
      <c r="AY552" s="64"/>
      <c r="AZ552" s="64"/>
      <c r="BA552" s="64"/>
      <c r="BB552" s="64"/>
      <c r="BC552" s="64"/>
      <c r="BD552" s="64"/>
      <c r="BE552" s="64"/>
      <c r="BF552" s="64"/>
      <c r="BG552" s="64"/>
      <c r="BH552" s="64"/>
      <c r="BI552" s="64"/>
      <c r="BJ552" s="64"/>
      <c r="BK552" s="69"/>
      <c r="BL552" s="36"/>
    </row>
    <row r="553" spans="3:64" x14ac:dyDescent="0.15">
      <c r="C553">
        <v>542</v>
      </c>
      <c r="D553" s="64"/>
      <c r="E553" s="64"/>
      <c r="F553" s="64"/>
      <c r="G553" s="64"/>
      <c r="H553" s="64"/>
      <c r="I553" s="64"/>
      <c r="J553" s="64"/>
      <c r="K553" s="64"/>
      <c r="L553" s="64"/>
      <c r="M553" s="64"/>
      <c r="N553" s="64"/>
      <c r="O553" s="64"/>
      <c r="P553" s="64"/>
      <c r="Q553" s="64"/>
      <c r="R553" s="64"/>
      <c r="S553" s="64"/>
      <c r="T553" s="64"/>
      <c r="U553" s="64"/>
      <c r="V553" s="64"/>
      <c r="W553" s="64"/>
      <c r="X553" s="64"/>
      <c r="Y553" s="64"/>
      <c r="Z553" s="64"/>
      <c r="AA553" s="64"/>
      <c r="AB553" s="64"/>
      <c r="AC553" s="64"/>
      <c r="AD553" s="64"/>
      <c r="AE553" s="64"/>
      <c r="AF553" s="64"/>
      <c r="AG553" s="64"/>
      <c r="AH553" s="64"/>
      <c r="AI553" s="64"/>
      <c r="AJ553" s="64"/>
      <c r="AK553" s="64"/>
      <c r="AL553" s="64"/>
      <c r="AM553" s="64"/>
      <c r="AN553" s="64"/>
      <c r="AO553" s="64"/>
      <c r="AP553" s="64"/>
      <c r="AQ553" s="64"/>
      <c r="AR553" s="64"/>
      <c r="AS553" s="64"/>
      <c r="AT553" s="64"/>
      <c r="AU553" s="64"/>
      <c r="AV553" s="64"/>
      <c r="AW553" s="64"/>
      <c r="AX553" s="64"/>
      <c r="AY553" s="64"/>
      <c r="AZ553" s="64"/>
      <c r="BA553" s="64"/>
      <c r="BB553" s="64"/>
      <c r="BC553" s="64"/>
      <c r="BD553" s="64"/>
      <c r="BE553" s="64"/>
      <c r="BF553" s="64"/>
      <c r="BG553" s="64"/>
      <c r="BH553" s="64"/>
      <c r="BI553" s="64"/>
      <c r="BJ553" s="64"/>
      <c r="BK553" s="69"/>
      <c r="BL553" s="36"/>
    </row>
    <row r="554" spans="3:64" x14ac:dyDescent="0.15">
      <c r="C554">
        <v>543</v>
      </c>
      <c r="D554" s="64"/>
      <c r="E554" s="64"/>
      <c r="F554" s="64"/>
      <c r="G554" s="64"/>
      <c r="H554" s="64"/>
      <c r="I554" s="64"/>
      <c r="J554" s="64"/>
      <c r="K554" s="64"/>
      <c r="L554" s="64"/>
      <c r="M554" s="64"/>
      <c r="N554" s="64"/>
      <c r="O554" s="64"/>
      <c r="P554" s="64"/>
      <c r="Q554" s="64"/>
      <c r="R554" s="64"/>
      <c r="S554" s="64"/>
      <c r="T554" s="64"/>
      <c r="U554" s="64"/>
      <c r="V554" s="64"/>
      <c r="W554" s="64"/>
      <c r="X554" s="64"/>
      <c r="Y554" s="64"/>
      <c r="Z554" s="64"/>
      <c r="AA554" s="64"/>
      <c r="AB554" s="64"/>
      <c r="AC554" s="64"/>
      <c r="AD554" s="64"/>
      <c r="AE554" s="64"/>
      <c r="AF554" s="64"/>
      <c r="AG554" s="64"/>
      <c r="AH554" s="64"/>
      <c r="AI554" s="64"/>
      <c r="AJ554" s="64"/>
      <c r="AK554" s="64"/>
      <c r="AL554" s="64"/>
      <c r="AM554" s="64"/>
      <c r="AN554" s="64"/>
      <c r="AO554" s="64"/>
      <c r="AP554" s="64"/>
      <c r="AQ554" s="64"/>
      <c r="AR554" s="64"/>
      <c r="AS554" s="64"/>
      <c r="AT554" s="64"/>
      <c r="AU554" s="64"/>
      <c r="AV554" s="64"/>
      <c r="AW554" s="64"/>
      <c r="AX554" s="64"/>
      <c r="AY554" s="64"/>
      <c r="AZ554" s="64"/>
      <c r="BA554" s="64"/>
      <c r="BB554" s="64"/>
      <c r="BC554" s="64"/>
      <c r="BD554" s="64"/>
      <c r="BE554" s="64"/>
      <c r="BF554" s="64"/>
      <c r="BG554" s="64"/>
      <c r="BH554" s="64"/>
      <c r="BI554" s="64"/>
      <c r="BJ554" s="64"/>
      <c r="BK554" s="69"/>
      <c r="BL554" s="36"/>
    </row>
    <row r="555" spans="3:64" x14ac:dyDescent="0.15">
      <c r="C555">
        <v>544</v>
      </c>
      <c r="D555" s="64"/>
      <c r="E555" s="64"/>
      <c r="F555" s="64"/>
      <c r="G555" s="64"/>
      <c r="H555" s="64"/>
      <c r="I555" s="64"/>
      <c r="J555" s="64"/>
      <c r="K555" s="64"/>
      <c r="L555" s="64"/>
      <c r="M555" s="64"/>
      <c r="N555" s="64"/>
      <c r="O555" s="64"/>
      <c r="P555" s="64"/>
      <c r="Q555" s="64"/>
      <c r="R555" s="64"/>
      <c r="S555" s="64"/>
      <c r="T555" s="64"/>
      <c r="U555" s="64"/>
      <c r="V555" s="64"/>
      <c r="W555" s="64"/>
      <c r="X555" s="64"/>
      <c r="Y555" s="64"/>
      <c r="Z555" s="64"/>
      <c r="AA555" s="64"/>
      <c r="AB555" s="64"/>
      <c r="AC555" s="64"/>
      <c r="AD555" s="64"/>
      <c r="AE555" s="64"/>
      <c r="AF555" s="64"/>
      <c r="AG555" s="64"/>
      <c r="AH555" s="64"/>
      <c r="AI555" s="64"/>
      <c r="AJ555" s="64"/>
      <c r="AK555" s="64"/>
      <c r="AL555" s="64"/>
      <c r="AM555" s="64"/>
      <c r="AN555" s="64"/>
      <c r="AO555" s="64"/>
      <c r="AP555" s="64"/>
      <c r="AQ555" s="64"/>
      <c r="AR555" s="64"/>
      <c r="AS555" s="64"/>
      <c r="AT555" s="64"/>
      <c r="AU555" s="64"/>
      <c r="AV555" s="64"/>
      <c r="AW555" s="64"/>
      <c r="AX555" s="64"/>
      <c r="AY555" s="64"/>
      <c r="AZ555" s="64"/>
      <c r="BA555" s="64"/>
      <c r="BB555" s="64"/>
      <c r="BC555" s="64"/>
      <c r="BD555" s="64"/>
      <c r="BE555" s="64"/>
      <c r="BF555" s="64"/>
      <c r="BG555" s="64"/>
      <c r="BH555" s="64"/>
      <c r="BI555" s="64"/>
      <c r="BJ555" s="64"/>
      <c r="BK555" s="69"/>
      <c r="BL555" s="36"/>
    </row>
    <row r="556" spans="3:64" x14ac:dyDescent="0.15">
      <c r="C556">
        <v>545</v>
      </c>
      <c r="D556" s="64"/>
      <c r="E556" s="64"/>
      <c r="F556" s="64"/>
      <c r="G556" s="64"/>
      <c r="H556" s="64"/>
      <c r="I556" s="64"/>
      <c r="J556" s="64"/>
      <c r="K556" s="64"/>
      <c r="L556" s="64"/>
      <c r="M556" s="64"/>
      <c r="N556" s="64"/>
      <c r="O556" s="64"/>
      <c r="P556" s="64"/>
      <c r="Q556" s="64"/>
      <c r="R556" s="64"/>
      <c r="S556" s="64"/>
      <c r="T556" s="64"/>
      <c r="U556" s="64"/>
      <c r="V556" s="64"/>
      <c r="W556" s="64"/>
      <c r="X556" s="64"/>
      <c r="Y556" s="64"/>
      <c r="Z556" s="64"/>
      <c r="AA556" s="64"/>
      <c r="AB556" s="64"/>
      <c r="AC556" s="64"/>
      <c r="AD556" s="64"/>
      <c r="AE556" s="64"/>
      <c r="AF556" s="64"/>
      <c r="AG556" s="64"/>
      <c r="AH556" s="64"/>
      <c r="AI556" s="64"/>
      <c r="AJ556" s="64"/>
      <c r="AK556" s="64"/>
      <c r="AL556" s="64"/>
      <c r="AM556" s="64"/>
      <c r="AN556" s="64"/>
      <c r="AO556" s="64"/>
      <c r="AP556" s="64"/>
      <c r="AQ556" s="64"/>
      <c r="AR556" s="64"/>
      <c r="AS556" s="64"/>
      <c r="AT556" s="64"/>
      <c r="AU556" s="64"/>
      <c r="AV556" s="64"/>
      <c r="AW556" s="64"/>
      <c r="AX556" s="64"/>
      <c r="AY556" s="64"/>
      <c r="AZ556" s="64"/>
      <c r="BA556" s="64"/>
      <c r="BB556" s="64"/>
      <c r="BC556" s="64"/>
      <c r="BD556" s="64"/>
      <c r="BE556" s="64"/>
      <c r="BF556" s="64"/>
      <c r="BG556" s="64"/>
      <c r="BH556" s="64"/>
      <c r="BI556" s="64"/>
      <c r="BJ556" s="64"/>
      <c r="BK556" s="69"/>
      <c r="BL556" s="36"/>
    </row>
    <row r="557" spans="3:64" x14ac:dyDescent="0.15">
      <c r="C557">
        <v>546</v>
      </c>
      <c r="D557" s="64"/>
      <c r="E557" s="64"/>
      <c r="F557" s="64"/>
      <c r="G557" s="64"/>
      <c r="H557" s="64"/>
      <c r="I557" s="64"/>
      <c r="J557" s="64"/>
      <c r="K557" s="64"/>
      <c r="L557" s="64"/>
      <c r="M557" s="64"/>
      <c r="N557" s="64"/>
      <c r="O557" s="64"/>
      <c r="P557" s="64"/>
      <c r="Q557" s="64"/>
      <c r="R557" s="64"/>
      <c r="S557" s="64"/>
      <c r="T557" s="64"/>
      <c r="U557" s="64"/>
      <c r="V557" s="64"/>
      <c r="W557" s="64"/>
      <c r="X557" s="64"/>
      <c r="Y557" s="64"/>
      <c r="Z557" s="64"/>
      <c r="AA557" s="64"/>
      <c r="AB557" s="64"/>
      <c r="AC557" s="64"/>
      <c r="AD557" s="64"/>
      <c r="AE557" s="64"/>
      <c r="AF557" s="64"/>
      <c r="AG557" s="64"/>
      <c r="AH557" s="64"/>
      <c r="AI557" s="64"/>
      <c r="AJ557" s="64"/>
      <c r="AK557" s="64"/>
      <c r="AL557" s="64"/>
      <c r="AM557" s="64"/>
      <c r="AN557" s="64"/>
      <c r="AO557" s="64"/>
      <c r="AP557" s="64"/>
      <c r="AQ557" s="64"/>
      <c r="AR557" s="64"/>
      <c r="AS557" s="64"/>
      <c r="AT557" s="64"/>
      <c r="AU557" s="64"/>
      <c r="AV557" s="64"/>
      <c r="AW557" s="64"/>
      <c r="AX557" s="64"/>
      <c r="AY557" s="64"/>
      <c r="AZ557" s="64"/>
      <c r="BA557" s="64"/>
      <c r="BB557" s="64"/>
      <c r="BC557" s="64"/>
      <c r="BD557" s="64"/>
      <c r="BE557" s="64"/>
      <c r="BF557" s="64"/>
      <c r="BG557" s="64"/>
      <c r="BH557" s="64"/>
      <c r="BI557" s="64"/>
      <c r="BJ557" s="64"/>
      <c r="BK557" s="69"/>
      <c r="BL557" s="36"/>
    </row>
    <row r="558" spans="3:64" x14ac:dyDescent="0.15">
      <c r="C558">
        <v>547</v>
      </c>
      <c r="D558" s="64"/>
      <c r="E558" s="64"/>
      <c r="F558" s="64"/>
      <c r="G558" s="64"/>
      <c r="H558" s="64"/>
      <c r="I558" s="64"/>
      <c r="J558" s="64"/>
      <c r="K558" s="64"/>
      <c r="L558" s="64"/>
      <c r="M558" s="64"/>
      <c r="N558" s="64"/>
      <c r="O558" s="64"/>
      <c r="P558" s="64"/>
      <c r="Q558" s="64"/>
      <c r="R558" s="64"/>
      <c r="S558" s="64"/>
      <c r="T558" s="64"/>
      <c r="U558" s="64"/>
      <c r="V558" s="64"/>
      <c r="W558" s="64"/>
      <c r="X558" s="64"/>
      <c r="Y558" s="64"/>
      <c r="Z558" s="64"/>
      <c r="AA558" s="64"/>
      <c r="AB558" s="64"/>
      <c r="AC558" s="64"/>
      <c r="AD558" s="64"/>
      <c r="AE558" s="64"/>
      <c r="AF558" s="64"/>
      <c r="AG558" s="64"/>
      <c r="AH558" s="64"/>
      <c r="AI558" s="64"/>
      <c r="AJ558" s="64"/>
      <c r="AK558" s="64"/>
      <c r="AL558" s="64"/>
      <c r="AM558" s="64"/>
      <c r="AN558" s="64"/>
      <c r="AO558" s="64"/>
      <c r="AP558" s="64"/>
      <c r="AQ558" s="64"/>
      <c r="AR558" s="64"/>
      <c r="AS558" s="64"/>
      <c r="AT558" s="64"/>
      <c r="AU558" s="64"/>
      <c r="AV558" s="64"/>
      <c r="AW558" s="64"/>
      <c r="AX558" s="64"/>
      <c r="AY558" s="64"/>
      <c r="AZ558" s="64"/>
      <c r="BA558" s="64"/>
      <c r="BB558" s="64"/>
      <c r="BC558" s="64"/>
      <c r="BD558" s="64"/>
      <c r="BE558" s="64"/>
      <c r="BF558" s="64"/>
      <c r="BG558" s="64"/>
      <c r="BH558" s="64"/>
      <c r="BI558" s="64"/>
      <c r="BJ558" s="64"/>
      <c r="BK558" s="69"/>
      <c r="BL558" s="36"/>
    </row>
    <row r="559" spans="3:64" x14ac:dyDescent="0.15">
      <c r="C559">
        <v>548</v>
      </c>
      <c r="D559" s="64"/>
      <c r="E559" s="64"/>
      <c r="F559" s="64"/>
      <c r="G559" s="64"/>
      <c r="H559" s="64"/>
      <c r="I559" s="64"/>
      <c r="J559" s="64"/>
      <c r="K559" s="64"/>
      <c r="L559" s="64"/>
      <c r="M559" s="64"/>
      <c r="N559" s="64"/>
      <c r="O559" s="64"/>
      <c r="P559" s="64"/>
      <c r="Q559" s="64"/>
      <c r="R559" s="64"/>
      <c r="S559" s="64"/>
      <c r="T559" s="64"/>
      <c r="U559" s="64"/>
      <c r="V559" s="64"/>
      <c r="W559" s="64"/>
      <c r="X559" s="64"/>
      <c r="Y559" s="64"/>
      <c r="Z559" s="64"/>
      <c r="AA559" s="64"/>
      <c r="AB559" s="64"/>
      <c r="AC559" s="64"/>
      <c r="AD559" s="64"/>
      <c r="AE559" s="64"/>
      <c r="AF559" s="64"/>
      <c r="AG559" s="64"/>
      <c r="AH559" s="64"/>
      <c r="AI559" s="64"/>
      <c r="AJ559" s="64"/>
      <c r="AK559" s="64"/>
      <c r="AL559" s="64"/>
      <c r="AM559" s="64"/>
      <c r="AN559" s="64"/>
      <c r="AO559" s="64"/>
      <c r="AP559" s="64"/>
      <c r="AQ559" s="64"/>
      <c r="AR559" s="64"/>
      <c r="AS559" s="64"/>
      <c r="AT559" s="64"/>
      <c r="AU559" s="64"/>
      <c r="AV559" s="64"/>
      <c r="AW559" s="64"/>
      <c r="AX559" s="64"/>
      <c r="AY559" s="64"/>
      <c r="AZ559" s="64"/>
      <c r="BA559" s="64"/>
      <c r="BB559" s="64"/>
      <c r="BC559" s="64"/>
      <c r="BD559" s="64"/>
      <c r="BE559" s="64"/>
      <c r="BF559" s="64"/>
      <c r="BG559" s="64"/>
      <c r="BH559" s="64"/>
      <c r="BI559" s="64"/>
      <c r="BJ559" s="64"/>
      <c r="BK559" s="69"/>
      <c r="BL559" s="36"/>
    </row>
    <row r="560" spans="3:64" x14ac:dyDescent="0.15">
      <c r="C560">
        <v>549</v>
      </c>
      <c r="D560" s="64"/>
      <c r="E560" s="64"/>
      <c r="F560" s="64"/>
      <c r="G560" s="64"/>
      <c r="H560" s="64"/>
      <c r="I560" s="64"/>
      <c r="J560" s="64"/>
      <c r="K560" s="64"/>
      <c r="L560" s="64"/>
      <c r="M560" s="64"/>
      <c r="N560" s="64"/>
      <c r="O560" s="64"/>
      <c r="P560" s="64"/>
      <c r="Q560" s="64"/>
      <c r="R560" s="64"/>
      <c r="S560" s="64"/>
      <c r="T560" s="64"/>
      <c r="U560" s="64"/>
      <c r="V560" s="64"/>
      <c r="W560" s="64"/>
      <c r="X560" s="64"/>
      <c r="Y560" s="64"/>
      <c r="Z560" s="64"/>
      <c r="AA560" s="64"/>
      <c r="AB560" s="64"/>
      <c r="AC560" s="64"/>
      <c r="AD560" s="64"/>
      <c r="AE560" s="64"/>
      <c r="AF560" s="64"/>
      <c r="AG560" s="64"/>
      <c r="AH560" s="64"/>
      <c r="AI560" s="64"/>
      <c r="AJ560" s="64"/>
      <c r="AK560" s="64"/>
      <c r="AL560" s="64"/>
      <c r="AM560" s="64"/>
      <c r="AN560" s="64"/>
      <c r="AO560" s="64"/>
      <c r="AP560" s="64"/>
      <c r="AQ560" s="64"/>
      <c r="AR560" s="64"/>
      <c r="AS560" s="64"/>
      <c r="AT560" s="64"/>
      <c r="AU560" s="64"/>
      <c r="AV560" s="64"/>
      <c r="AW560" s="64"/>
      <c r="AX560" s="64"/>
      <c r="AY560" s="64"/>
      <c r="AZ560" s="64"/>
      <c r="BA560" s="64"/>
      <c r="BB560" s="64"/>
      <c r="BC560" s="64"/>
      <c r="BD560" s="64"/>
      <c r="BE560" s="64"/>
      <c r="BF560" s="64"/>
      <c r="BG560" s="64"/>
      <c r="BH560" s="64"/>
      <c r="BI560" s="64"/>
      <c r="BJ560" s="64"/>
      <c r="BK560" s="69"/>
      <c r="BL560" s="36"/>
    </row>
    <row r="561" spans="3:64" x14ac:dyDescent="0.15">
      <c r="C561">
        <v>550</v>
      </c>
      <c r="D561" s="64"/>
      <c r="E561" s="64"/>
      <c r="F561" s="64"/>
      <c r="G561" s="64"/>
      <c r="H561" s="64"/>
      <c r="I561" s="64"/>
      <c r="J561" s="64"/>
      <c r="K561" s="64"/>
      <c r="L561" s="64"/>
      <c r="M561" s="64"/>
      <c r="N561" s="64"/>
      <c r="O561" s="64"/>
      <c r="P561" s="64"/>
      <c r="Q561" s="64"/>
      <c r="R561" s="64"/>
      <c r="S561" s="64"/>
      <c r="T561" s="64"/>
      <c r="U561" s="64"/>
      <c r="V561" s="64"/>
      <c r="W561" s="64"/>
      <c r="X561" s="64"/>
      <c r="Y561" s="64"/>
      <c r="Z561" s="64"/>
      <c r="AA561" s="64"/>
      <c r="AB561" s="64"/>
      <c r="AC561" s="64"/>
      <c r="AD561" s="64"/>
      <c r="AE561" s="64"/>
      <c r="AF561" s="64"/>
      <c r="AG561" s="64"/>
      <c r="AH561" s="64"/>
      <c r="AI561" s="64"/>
      <c r="AJ561" s="64"/>
      <c r="AK561" s="64"/>
      <c r="AL561" s="64"/>
      <c r="AM561" s="64"/>
      <c r="AN561" s="64"/>
      <c r="AO561" s="64"/>
      <c r="AP561" s="64"/>
      <c r="AQ561" s="64"/>
      <c r="AR561" s="64"/>
      <c r="AS561" s="64"/>
      <c r="AT561" s="64"/>
      <c r="AU561" s="64"/>
      <c r="AV561" s="64"/>
      <c r="AW561" s="64"/>
      <c r="AX561" s="64"/>
      <c r="AY561" s="64"/>
      <c r="AZ561" s="64"/>
      <c r="BA561" s="64"/>
      <c r="BB561" s="64"/>
      <c r="BC561" s="64"/>
      <c r="BD561" s="64"/>
      <c r="BE561" s="64"/>
      <c r="BF561" s="64"/>
      <c r="BG561" s="64"/>
      <c r="BH561" s="64"/>
      <c r="BI561" s="64"/>
      <c r="BJ561" s="64"/>
      <c r="BK561" s="69"/>
      <c r="BL561" s="36"/>
    </row>
    <row r="562" spans="3:64" x14ac:dyDescent="0.15">
      <c r="C562">
        <v>551</v>
      </c>
      <c r="D562" s="64"/>
      <c r="E562" s="64"/>
      <c r="F562" s="64"/>
      <c r="G562" s="64"/>
      <c r="H562" s="64"/>
      <c r="I562" s="64"/>
      <c r="J562" s="64"/>
      <c r="K562" s="64"/>
      <c r="L562" s="64"/>
      <c r="M562" s="64"/>
      <c r="N562" s="64"/>
      <c r="O562" s="64"/>
      <c r="P562" s="64"/>
      <c r="Q562" s="64"/>
      <c r="R562" s="64"/>
      <c r="S562" s="64"/>
      <c r="T562" s="64"/>
      <c r="U562" s="64"/>
      <c r="V562" s="64"/>
      <c r="W562" s="64"/>
      <c r="X562" s="64"/>
      <c r="Y562" s="64"/>
      <c r="Z562" s="64"/>
      <c r="AA562" s="64"/>
      <c r="AB562" s="64"/>
      <c r="AC562" s="64"/>
      <c r="AD562" s="64"/>
      <c r="AE562" s="64"/>
      <c r="AF562" s="64"/>
      <c r="AG562" s="64"/>
      <c r="AH562" s="64"/>
      <c r="AI562" s="64"/>
      <c r="AJ562" s="64"/>
      <c r="AK562" s="64"/>
      <c r="AL562" s="64"/>
      <c r="AM562" s="64"/>
      <c r="AN562" s="64"/>
      <c r="AO562" s="64"/>
      <c r="AP562" s="64"/>
      <c r="AQ562" s="64"/>
      <c r="AR562" s="64"/>
      <c r="AS562" s="64"/>
      <c r="AT562" s="64"/>
      <c r="AU562" s="64"/>
      <c r="AV562" s="64"/>
      <c r="AW562" s="64"/>
      <c r="AX562" s="64"/>
      <c r="AY562" s="64"/>
      <c r="AZ562" s="64"/>
      <c r="BA562" s="64"/>
      <c r="BB562" s="64"/>
      <c r="BC562" s="64"/>
      <c r="BD562" s="64"/>
      <c r="BE562" s="64"/>
      <c r="BF562" s="64"/>
      <c r="BG562" s="64"/>
      <c r="BH562" s="64"/>
      <c r="BI562" s="64"/>
      <c r="BJ562" s="64"/>
      <c r="BK562" s="69"/>
      <c r="BL562" s="36"/>
    </row>
    <row r="563" spans="3:64" x14ac:dyDescent="0.15">
      <c r="C563">
        <v>552</v>
      </c>
      <c r="D563" s="64"/>
      <c r="E563" s="64"/>
      <c r="F563" s="64"/>
      <c r="G563" s="64"/>
      <c r="H563" s="64"/>
      <c r="I563" s="64"/>
      <c r="J563" s="64"/>
      <c r="K563" s="64"/>
      <c r="L563" s="64"/>
      <c r="M563" s="64"/>
      <c r="N563" s="64"/>
      <c r="O563" s="64"/>
      <c r="P563" s="64"/>
      <c r="Q563" s="64"/>
      <c r="R563" s="64"/>
      <c r="S563" s="64"/>
      <c r="T563" s="64"/>
      <c r="U563" s="64"/>
      <c r="V563" s="64"/>
      <c r="W563" s="64"/>
      <c r="X563" s="64"/>
      <c r="Y563" s="64"/>
      <c r="Z563" s="64"/>
      <c r="AA563" s="64"/>
      <c r="AB563" s="64"/>
      <c r="AC563" s="64"/>
      <c r="AD563" s="64"/>
      <c r="AE563" s="64"/>
      <c r="AF563" s="64"/>
      <c r="AG563" s="64"/>
      <c r="AH563" s="64"/>
      <c r="AI563" s="64"/>
      <c r="AJ563" s="64"/>
      <c r="AK563" s="64"/>
      <c r="AL563" s="64"/>
      <c r="AM563" s="64"/>
      <c r="AN563" s="64"/>
      <c r="AO563" s="64"/>
      <c r="AP563" s="64"/>
      <c r="AQ563" s="64"/>
      <c r="AR563" s="64"/>
      <c r="AS563" s="64"/>
      <c r="AT563" s="64"/>
      <c r="AU563" s="64"/>
      <c r="AV563" s="64"/>
      <c r="AW563" s="64"/>
      <c r="AX563" s="64"/>
      <c r="AY563" s="64"/>
      <c r="AZ563" s="64"/>
      <c r="BA563" s="64"/>
      <c r="BB563" s="64"/>
      <c r="BC563" s="64"/>
      <c r="BD563" s="64"/>
      <c r="BE563" s="64"/>
      <c r="BF563" s="64"/>
      <c r="BG563" s="64"/>
      <c r="BH563" s="64"/>
      <c r="BI563" s="64"/>
      <c r="BJ563" s="64"/>
      <c r="BK563" s="69"/>
      <c r="BL563" s="36"/>
    </row>
    <row r="564" spans="3:64" x14ac:dyDescent="0.15">
      <c r="C564">
        <v>553</v>
      </c>
      <c r="D564" s="64"/>
      <c r="E564" s="64"/>
      <c r="F564" s="64"/>
      <c r="G564" s="64"/>
      <c r="H564" s="64"/>
      <c r="I564" s="64"/>
      <c r="J564" s="64"/>
      <c r="K564" s="64"/>
      <c r="L564" s="64"/>
      <c r="M564" s="64"/>
      <c r="N564" s="64"/>
      <c r="O564" s="64"/>
      <c r="P564" s="64"/>
      <c r="Q564" s="64"/>
      <c r="R564" s="64"/>
      <c r="S564" s="64"/>
      <c r="T564" s="64"/>
      <c r="U564" s="64"/>
      <c r="V564" s="64"/>
      <c r="W564" s="64"/>
      <c r="X564" s="64"/>
      <c r="Y564" s="64"/>
      <c r="Z564" s="64"/>
      <c r="AA564" s="64"/>
      <c r="AB564" s="64"/>
      <c r="AC564" s="64"/>
      <c r="AD564" s="64"/>
      <c r="AE564" s="64"/>
      <c r="AF564" s="64"/>
      <c r="AG564" s="64"/>
      <c r="AH564" s="64"/>
      <c r="AI564" s="64"/>
      <c r="AJ564" s="64"/>
      <c r="AK564" s="64"/>
      <c r="AL564" s="64"/>
      <c r="AM564" s="64"/>
      <c r="AN564" s="64"/>
      <c r="AO564" s="64"/>
      <c r="AP564" s="64"/>
      <c r="AQ564" s="64"/>
      <c r="AR564" s="64"/>
      <c r="AS564" s="64"/>
      <c r="AT564" s="64"/>
      <c r="AU564" s="64"/>
      <c r="AV564" s="64"/>
      <c r="AW564" s="64"/>
      <c r="AX564" s="64"/>
      <c r="AY564" s="64"/>
      <c r="AZ564" s="64"/>
      <c r="BA564" s="64"/>
      <c r="BB564" s="64"/>
      <c r="BC564" s="64"/>
      <c r="BD564" s="64"/>
      <c r="BE564" s="64"/>
      <c r="BF564" s="64"/>
      <c r="BG564" s="64"/>
      <c r="BH564" s="64"/>
      <c r="BI564" s="64"/>
      <c r="BJ564" s="64"/>
      <c r="BK564" s="69"/>
      <c r="BL564" s="36"/>
    </row>
    <row r="565" spans="3:64" x14ac:dyDescent="0.15">
      <c r="C565">
        <v>554</v>
      </c>
      <c r="D565" s="64"/>
      <c r="E565" s="64"/>
      <c r="F565" s="64"/>
      <c r="G565" s="64"/>
      <c r="H565" s="64"/>
      <c r="I565" s="64"/>
      <c r="J565" s="64"/>
      <c r="K565" s="64"/>
      <c r="L565" s="64"/>
      <c r="M565" s="64"/>
      <c r="N565" s="64"/>
      <c r="O565" s="64"/>
      <c r="P565" s="64"/>
      <c r="Q565" s="64"/>
      <c r="R565" s="64"/>
      <c r="S565" s="64"/>
      <c r="T565" s="64"/>
      <c r="U565" s="64"/>
      <c r="V565" s="64"/>
      <c r="W565" s="64"/>
      <c r="X565" s="64"/>
      <c r="Y565" s="64"/>
      <c r="Z565" s="64"/>
      <c r="AA565" s="64"/>
      <c r="AB565" s="64"/>
      <c r="AC565" s="64"/>
      <c r="AD565" s="64"/>
      <c r="AE565" s="64"/>
      <c r="AF565" s="64"/>
      <c r="AG565" s="64"/>
      <c r="AH565" s="64"/>
      <c r="AI565" s="64"/>
      <c r="AJ565" s="64"/>
      <c r="AK565" s="64"/>
      <c r="AL565" s="64"/>
      <c r="AM565" s="64"/>
      <c r="AN565" s="64"/>
      <c r="AO565" s="64"/>
      <c r="AP565" s="64"/>
      <c r="AQ565" s="64"/>
      <c r="AR565" s="64"/>
      <c r="AS565" s="64"/>
      <c r="AT565" s="64"/>
      <c r="AU565" s="64"/>
      <c r="AV565" s="64"/>
      <c r="AW565" s="64"/>
      <c r="AX565" s="64"/>
      <c r="AY565" s="64"/>
      <c r="AZ565" s="64"/>
      <c r="BA565" s="64"/>
      <c r="BB565" s="64"/>
      <c r="BC565" s="64"/>
      <c r="BD565" s="64"/>
      <c r="BE565" s="64"/>
      <c r="BF565" s="64"/>
      <c r="BG565" s="64"/>
      <c r="BH565" s="64"/>
      <c r="BI565" s="64"/>
      <c r="BJ565" s="64"/>
      <c r="BK565" s="69"/>
      <c r="BL565" s="36"/>
    </row>
    <row r="566" spans="3:64" x14ac:dyDescent="0.15">
      <c r="C566">
        <v>555</v>
      </c>
      <c r="D566" s="64"/>
      <c r="E566" s="64"/>
      <c r="F566" s="64"/>
      <c r="G566" s="64"/>
      <c r="H566" s="64"/>
      <c r="I566" s="64"/>
      <c r="J566" s="64"/>
      <c r="K566" s="64"/>
      <c r="L566" s="64"/>
      <c r="M566" s="64"/>
      <c r="N566" s="64"/>
      <c r="O566" s="64"/>
      <c r="P566" s="64"/>
      <c r="Q566" s="64"/>
      <c r="R566" s="64"/>
      <c r="S566" s="64"/>
      <c r="T566" s="64"/>
      <c r="U566" s="64"/>
      <c r="V566" s="64"/>
      <c r="W566" s="64"/>
      <c r="X566" s="64"/>
      <c r="Y566" s="64"/>
      <c r="Z566" s="64"/>
      <c r="AA566" s="64"/>
      <c r="AB566" s="64"/>
      <c r="AC566" s="64"/>
      <c r="AD566" s="64"/>
      <c r="AE566" s="64"/>
      <c r="AF566" s="64"/>
      <c r="AG566" s="64"/>
      <c r="AH566" s="64"/>
      <c r="AI566" s="64"/>
      <c r="AJ566" s="64"/>
      <c r="AK566" s="64"/>
      <c r="AL566" s="64"/>
      <c r="AM566" s="64"/>
      <c r="AN566" s="64"/>
      <c r="AO566" s="64"/>
      <c r="AP566" s="64"/>
      <c r="AQ566" s="64"/>
      <c r="AR566" s="64"/>
      <c r="AS566" s="64"/>
      <c r="AT566" s="64"/>
      <c r="AU566" s="64"/>
      <c r="AV566" s="64"/>
      <c r="AW566" s="64"/>
      <c r="AX566" s="64"/>
      <c r="AY566" s="64"/>
      <c r="AZ566" s="64"/>
      <c r="BA566" s="64"/>
      <c r="BB566" s="64"/>
      <c r="BC566" s="64"/>
      <c r="BD566" s="64"/>
      <c r="BE566" s="64"/>
      <c r="BF566" s="64"/>
      <c r="BG566" s="64"/>
      <c r="BH566" s="64"/>
      <c r="BI566" s="64"/>
      <c r="BJ566" s="64"/>
      <c r="BK566" s="69"/>
      <c r="BL566" s="36"/>
    </row>
    <row r="567" spans="3:64" x14ac:dyDescent="0.15">
      <c r="C567">
        <v>556</v>
      </c>
      <c r="D567" s="64"/>
      <c r="E567" s="64"/>
      <c r="F567" s="64"/>
      <c r="G567" s="64"/>
      <c r="H567" s="64"/>
      <c r="I567" s="64"/>
      <c r="J567" s="64"/>
      <c r="K567" s="64"/>
      <c r="L567" s="64"/>
      <c r="M567" s="64"/>
      <c r="N567" s="64"/>
      <c r="O567" s="64"/>
      <c r="P567" s="64"/>
      <c r="Q567" s="64"/>
      <c r="R567" s="64"/>
      <c r="S567" s="64"/>
      <c r="T567" s="64"/>
      <c r="U567" s="64"/>
      <c r="V567" s="64"/>
      <c r="W567" s="64"/>
      <c r="X567" s="64"/>
      <c r="Y567" s="64"/>
      <c r="Z567" s="64"/>
      <c r="AA567" s="64"/>
      <c r="AB567" s="64"/>
      <c r="AC567" s="64"/>
      <c r="AD567" s="64"/>
      <c r="AE567" s="64"/>
      <c r="AF567" s="64"/>
      <c r="AG567" s="64"/>
      <c r="AH567" s="64"/>
      <c r="AI567" s="64"/>
      <c r="AJ567" s="64"/>
      <c r="AK567" s="64"/>
      <c r="AL567" s="64"/>
      <c r="AM567" s="64"/>
      <c r="AN567" s="64"/>
      <c r="AO567" s="64"/>
      <c r="AP567" s="64"/>
      <c r="AQ567" s="64"/>
      <c r="AR567" s="64"/>
      <c r="AS567" s="64"/>
      <c r="AT567" s="64"/>
      <c r="AU567" s="64"/>
      <c r="AV567" s="64"/>
      <c r="AW567" s="64"/>
      <c r="AX567" s="64"/>
      <c r="AY567" s="64"/>
      <c r="AZ567" s="64"/>
      <c r="BA567" s="64"/>
      <c r="BB567" s="64"/>
      <c r="BC567" s="64"/>
      <c r="BD567" s="64"/>
      <c r="BE567" s="64"/>
      <c r="BF567" s="64"/>
      <c r="BG567" s="64"/>
      <c r="BH567" s="64"/>
      <c r="BI567" s="64"/>
      <c r="BJ567" s="64"/>
      <c r="BK567" s="69"/>
      <c r="BL567" s="36"/>
    </row>
    <row r="568" spans="3:64" x14ac:dyDescent="0.15">
      <c r="C568">
        <v>557</v>
      </c>
      <c r="D568" s="64"/>
      <c r="E568" s="64"/>
      <c r="F568" s="64"/>
      <c r="G568" s="64"/>
      <c r="H568" s="64"/>
      <c r="I568" s="64"/>
      <c r="J568" s="64"/>
      <c r="K568" s="64"/>
      <c r="L568" s="64"/>
      <c r="M568" s="64"/>
      <c r="N568" s="64"/>
      <c r="O568" s="64"/>
      <c r="P568" s="64"/>
      <c r="Q568" s="64"/>
      <c r="R568" s="64"/>
      <c r="S568" s="64"/>
      <c r="T568" s="64"/>
      <c r="U568" s="64"/>
      <c r="V568" s="64"/>
      <c r="W568" s="64"/>
      <c r="X568" s="64"/>
      <c r="Y568" s="64"/>
      <c r="Z568" s="64"/>
      <c r="AA568" s="64"/>
      <c r="AB568" s="64"/>
      <c r="AC568" s="64"/>
      <c r="AD568" s="64"/>
      <c r="AE568" s="64"/>
      <c r="AF568" s="64"/>
      <c r="AG568" s="64"/>
      <c r="AH568" s="64"/>
      <c r="AI568" s="64"/>
      <c r="AJ568" s="64"/>
      <c r="AK568" s="64"/>
      <c r="AL568" s="64"/>
      <c r="AM568" s="64"/>
      <c r="AN568" s="64"/>
      <c r="AO568" s="64"/>
      <c r="AP568" s="64"/>
      <c r="AQ568" s="64"/>
      <c r="AR568" s="64"/>
      <c r="AS568" s="64"/>
      <c r="AT568" s="64"/>
      <c r="AU568" s="64"/>
      <c r="AV568" s="64"/>
      <c r="AW568" s="64"/>
      <c r="AX568" s="64"/>
      <c r="AY568" s="64"/>
      <c r="AZ568" s="64"/>
      <c r="BA568" s="64"/>
      <c r="BB568" s="64"/>
      <c r="BC568" s="64"/>
      <c r="BD568" s="64"/>
      <c r="BE568" s="64"/>
      <c r="BF568" s="64"/>
      <c r="BG568" s="64"/>
      <c r="BH568" s="64"/>
      <c r="BI568" s="64"/>
      <c r="BJ568" s="64"/>
      <c r="BK568" s="69"/>
      <c r="BL568" s="36"/>
    </row>
    <row r="569" spans="3:64" x14ac:dyDescent="0.15">
      <c r="C569">
        <v>558</v>
      </c>
      <c r="D569" s="64"/>
      <c r="E569" s="64"/>
      <c r="F569" s="64"/>
      <c r="G569" s="64"/>
      <c r="H569" s="64"/>
      <c r="I569" s="64"/>
      <c r="J569" s="64"/>
      <c r="K569" s="64"/>
      <c r="L569" s="64"/>
      <c r="M569" s="64"/>
      <c r="N569" s="64"/>
      <c r="O569" s="64"/>
      <c r="P569" s="64"/>
      <c r="Q569" s="64"/>
      <c r="R569" s="64"/>
      <c r="S569" s="64"/>
      <c r="T569" s="64"/>
      <c r="U569" s="64"/>
      <c r="V569" s="64"/>
      <c r="W569" s="64"/>
      <c r="X569" s="64"/>
      <c r="Y569" s="64"/>
      <c r="Z569" s="64"/>
      <c r="AA569" s="64"/>
      <c r="AB569" s="64"/>
      <c r="AC569" s="64"/>
      <c r="AD569" s="64"/>
      <c r="AE569" s="64"/>
      <c r="AF569" s="64"/>
      <c r="AG569" s="64"/>
      <c r="AH569" s="64"/>
      <c r="AI569" s="64"/>
      <c r="AJ569" s="64"/>
      <c r="AK569" s="64"/>
      <c r="AL569" s="64"/>
      <c r="AM569" s="64"/>
      <c r="AN569" s="64"/>
      <c r="AO569" s="64"/>
      <c r="AP569" s="64"/>
      <c r="AQ569" s="64"/>
      <c r="AR569" s="64"/>
      <c r="AS569" s="64"/>
      <c r="AT569" s="64"/>
      <c r="AU569" s="64"/>
      <c r="AV569" s="64"/>
      <c r="AW569" s="64"/>
      <c r="AX569" s="64"/>
      <c r="AY569" s="64"/>
      <c r="AZ569" s="64"/>
      <c r="BA569" s="64"/>
      <c r="BB569" s="64"/>
      <c r="BC569" s="64"/>
      <c r="BD569" s="64"/>
      <c r="BE569" s="64"/>
      <c r="BF569" s="64"/>
      <c r="BG569" s="64"/>
      <c r="BH569" s="64"/>
      <c r="BI569" s="64"/>
      <c r="BJ569" s="64"/>
      <c r="BK569" s="69"/>
      <c r="BL569" s="36"/>
    </row>
    <row r="570" spans="3:64" x14ac:dyDescent="0.15">
      <c r="C570">
        <v>559</v>
      </c>
      <c r="D570" s="64"/>
      <c r="E570" s="64"/>
      <c r="F570" s="64"/>
      <c r="G570" s="64"/>
      <c r="H570" s="64"/>
      <c r="I570" s="64"/>
      <c r="J570" s="64"/>
      <c r="K570" s="64"/>
      <c r="L570" s="64"/>
      <c r="M570" s="64"/>
      <c r="N570" s="64"/>
      <c r="O570" s="64"/>
      <c r="P570" s="64"/>
      <c r="Q570" s="64"/>
      <c r="R570" s="64"/>
      <c r="S570" s="64"/>
      <c r="T570" s="64"/>
      <c r="U570" s="64"/>
      <c r="V570" s="64"/>
      <c r="W570" s="64"/>
      <c r="X570" s="64"/>
      <c r="Y570" s="64"/>
      <c r="Z570" s="64"/>
      <c r="AA570" s="64"/>
      <c r="AB570" s="64"/>
      <c r="AC570" s="64"/>
      <c r="AD570" s="64"/>
      <c r="AE570" s="64"/>
      <c r="AF570" s="64"/>
      <c r="AG570" s="64"/>
      <c r="AH570" s="64"/>
      <c r="AI570" s="64"/>
      <c r="AJ570" s="64"/>
      <c r="AK570" s="64"/>
      <c r="AL570" s="64"/>
      <c r="AM570" s="64"/>
      <c r="AN570" s="64"/>
      <c r="AO570" s="64"/>
      <c r="AP570" s="64"/>
      <c r="AQ570" s="64"/>
      <c r="AR570" s="64"/>
      <c r="AS570" s="64"/>
      <c r="AT570" s="64"/>
      <c r="AU570" s="64"/>
      <c r="AV570" s="64"/>
      <c r="AW570" s="64"/>
      <c r="AX570" s="64"/>
      <c r="AY570" s="64"/>
      <c r="AZ570" s="64"/>
      <c r="BA570" s="64"/>
      <c r="BB570" s="64"/>
      <c r="BC570" s="64"/>
      <c r="BD570" s="64"/>
      <c r="BE570" s="64"/>
      <c r="BF570" s="64"/>
      <c r="BG570" s="64"/>
      <c r="BH570" s="64"/>
      <c r="BI570" s="64"/>
      <c r="BJ570" s="64"/>
      <c r="BK570" s="69"/>
      <c r="BL570" s="36"/>
    </row>
    <row r="571" spans="3:64" x14ac:dyDescent="0.15">
      <c r="C571">
        <v>560</v>
      </c>
      <c r="D571" s="64"/>
      <c r="E571" s="64"/>
      <c r="F571" s="64"/>
      <c r="G571" s="64"/>
      <c r="H571" s="64"/>
      <c r="I571" s="64"/>
      <c r="J571" s="64"/>
      <c r="K571" s="64"/>
      <c r="L571" s="64"/>
      <c r="M571" s="64"/>
      <c r="N571" s="64"/>
      <c r="O571" s="64"/>
      <c r="P571" s="64"/>
      <c r="Q571" s="64"/>
      <c r="R571" s="64"/>
      <c r="S571" s="64"/>
      <c r="T571" s="64"/>
      <c r="U571" s="64"/>
      <c r="V571" s="64"/>
      <c r="W571" s="64"/>
      <c r="X571" s="64"/>
      <c r="Y571" s="64"/>
      <c r="Z571" s="64"/>
      <c r="AA571" s="64"/>
      <c r="AB571" s="64"/>
      <c r="AC571" s="64"/>
      <c r="AD571" s="64"/>
      <c r="AE571" s="64"/>
      <c r="AF571" s="64"/>
      <c r="AG571" s="64"/>
      <c r="AH571" s="64"/>
      <c r="AI571" s="64"/>
      <c r="AJ571" s="64"/>
      <c r="AK571" s="64"/>
      <c r="AL571" s="64"/>
      <c r="AM571" s="64"/>
      <c r="AN571" s="64"/>
      <c r="AO571" s="64"/>
      <c r="AP571" s="64"/>
      <c r="AQ571" s="64"/>
      <c r="AR571" s="64"/>
      <c r="AS571" s="64"/>
      <c r="AT571" s="64"/>
      <c r="AU571" s="64"/>
      <c r="AV571" s="64"/>
      <c r="AW571" s="64"/>
      <c r="AX571" s="64"/>
      <c r="AY571" s="64"/>
      <c r="AZ571" s="64"/>
      <c r="BA571" s="64"/>
      <c r="BB571" s="64"/>
      <c r="BC571" s="64"/>
      <c r="BD571" s="64"/>
      <c r="BE571" s="64"/>
      <c r="BF571" s="64"/>
      <c r="BG571" s="64"/>
      <c r="BH571" s="64"/>
      <c r="BI571" s="64"/>
      <c r="BJ571" s="64"/>
      <c r="BK571" s="69"/>
      <c r="BL571" s="36"/>
    </row>
    <row r="572" spans="3:64" x14ac:dyDescent="0.15">
      <c r="C572">
        <v>561</v>
      </c>
      <c r="D572" s="64"/>
      <c r="E572" s="64"/>
      <c r="F572" s="64"/>
      <c r="G572" s="64"/>
      <c r="H572" s="64"/>
      <c r="I572" s="64"/>
      <c r="J572" s="64"/>
      <c r="K572" s="64"/>
      <c r="L572" s="64"/>
      <c r="M572" s="64"/>
      <c r="N572" s="64"/>
      <c r="O572" s="64"/>
      <c r="P572" s="64"/>
      <c r="Q572" s="64"/>
      <c r="R572" s="64"/>
      <c r="S572" s="64"/>
      <c r="T572" s="64"/>
      <c r="U572" s="64"/>
      <c r="V572" s="64"/>
      <c r="W572" s="64"/>
      <c r="X572" s="64"/>
      <c r="Y572" s="64"/>
      <c r="Z572" s="64"/>
      <c r="AA572" s="64"/>
      <c r="AB572" s="64"/>
      <c r="AC572" s="64"/>
      <c r="AD572" s="64"/>
      <c r="AE572" s="64"/>
      <c r="AF572" s="64"/>
      <c r="AG572" s="64"/>
      <c r="AH572" s="64"/>
      <c r="AI572" s="64"/>
      <c r="AJ572" s="64"/>
      <c r="AK572" s="64"/>
      <c r="AL572" s="64"/>
      <c r="AM572" s="64"/>
      <c r="AN572" s="64"/>
      <c r="AO572" s="64"/>
      <c r="AP572" s="64"/>
      <c r="AQ572" s="64"/>
      <c r="AR572" s="64"/>
      <c r="AS572" s="64"/>
      <c r="AT572" s="64"/>
      <c r="AU572" s="64"/>
      <c r="AV572" s="64"/>
      <c r="AW572" s="64"/>
      <c r="AX572" s="64"/>
      <c r="AY572" s="64"/>
      <c r="AZ572" s="64"/>
      <c r="BA572" s="64"/>
      <c r="BB572" s="64"/>
      <c r="BC572" s="64"/>
      <c r="BD572" s="64"/>
      <c r="BE572" s="64"/>
      <c r="BF572" s="64"/>
      <c r="BG572" s="64"/>
      <c r="BH572" s="64"/>
      <c r="BI572" s="64"/>
      <c r="BJ572" s="64"/>
      <c r="BK572" s="69"/>
      <c r="BL572" s="36"/>
    </row>
    <row r="573" spans="3:64" x14ac:dyDescent="0.15">
      <c r="C573">
        <v>562</v>
      </c>
      <c r="D573" s="64"/>
      <c r="E573" s="64"/>
      <c r="F573" s="64"/>
      <c r="G573" s="64"/>
      <c r="H573" s="64"/>
      <c r="I573" s="64"/>
      <c r="J573" s="64"/>
      <c r="K573" s="64"/>
      <c r="L573" s="64"/>
      <c r="M573" s="64"/>
      <c r="N573" s="64"/>
      <c r="O573" s="64"/>
      <c r="P573" s="64"/>
      <c r="Q573" s="64"/>
      <c r="R573" s="64"/>
      <c r="S573" s="64"/>
      <c r="T573" s="64"/>
      <c r="U573" s="64"/>
      <c r="V573" s="64"/>
      <c r="W573" s="64"/>
      <c r="X573" s="64"/>
      <c r="Y573" s="64"/>
      <c r="Z573" s="64"/>
      <c r="AA573" s="64"/>
      <c r="AB573" s="64"/>
      <c r="AC573" s="64"/>
      <c r="AD573" s="64"/>
      <c r="AE573" s="64"/>
      <c r="AF573" s="64"/>
      <c r="AG573" s="64"/>
      <c r="AH573" s="64"/>
      <c r="AI573" s="64"/>
      <c r="AJ573" s="64"/>
      <c r="AK573" s="64"/>
      <c r="AL573" s="64"/>
      <c r="AM573" s="64"/>
      <c r="AN573" s="64"/>
      <c r="AO573" s="64"/>
      <c r="AP573" s="64"/>
      <c r="AQ573" s="64"/>
      <c r="AR573" s="64"/>
      <c r="AS573" s="64"/>
      <c r="AT573" s="64"/>
      <c r="AU573" s="64"/>
      <c r="AV573" s="64"/>
      <c r="AW573" s="64"/>
      <c r="AX573" s="64"/>
      <c r="AY573" s="64"/>
      <c r="AZ573" s="64"/>
      <c r="BA573" s="64"/>
      <c r="BB573" s="64"/>
      <c r="BC573" s="64"/>
      <c r="BD573" s="64"/>
      <c r="BE573" s="64"/>
      <c r="BF573" s="64"/>
      <c r="BG573" s="64"/>
      <c r="BH573" s="64"/>
      <c r="BI573" s="64"/>
      <c r="BJ573" s="64"/>
      <c r="BK573" s="69"/>
      <c r="BL573" s="36"/>
    </row>
    <row r="574" spans="3:64" x14ac:dyDescent="0.15">
      <c r="C574">
        <v>563</v>
      </c>
      <c r="D574" s="64"/>
      <c r="E574" s="64"/>
      <c r="F574" s="64"/>
      <c r="G574" s="64"/>
      <c r="H574" s="64"/>
      <c r="I574" s="64"/>
      <c r="J574" s="64"/>
      <c r="K574" s="64"/>
      <c r="L574" s="64"/>
      <c r="M574" s="64"/>
      <c r="N574" s="64"/>
      <c r="O574" s="64"/>
      <c r="P574" s="64"/>
      <c r="Q574" s="64"/>
      <c r="R574" s="64"/>
      <c r="S574" s="64"/>
      <c r="T574" s="64"/>
      <c r="U574" s="64"/>
      <c r="V574" s="64"/>
      <c r="W574" s="64"/>
      <c r="X574" s="64"/>
      <c r="Y574" s="64"/>
      <c r="Z574" s="64"/>
      <c r="AA574" s="64"/>
      <c r="AB574" s="64"/>
      <c r="AC574" s="64"/>
      <c r="AD574" s="64"/>
      <c r="AE574" s="64"/>
      <c r="AF574" s="64"/>
      <c r="AG574" s="64"/>
      <c r="AH574" s="64"/>
      <c r="AI574" s="64"/>
      <c r="AJ574" s="64"/>
      <c r="AK574" s="64"/>
      <c r="AL574" s="64"/>
      <c r="AM574" s="64"/>
      <c r="AN574" s="64"/>
      <c r="AO574" s="64"/>
      <c r="AP574" s="64"/>
      <c r="AQ574" s="64"/>
      <c r="AR574" s="64"/>
      <c r="AS574" s="64"/>
      <c r="AT574" s="64"/>
      <c r="AU574" s="64"/>
      <c r="AV574" s="64"/>
      <c r="AW574" s="64"/>
      <c r="AX574" s="64"/>
      <c r="AY574" s="64"/>
      <c r="AZ574" s="64"/>
      <c r="BA574" s="64"/>
      <c r="BB574" s="64"/>
      <c r="BC574" s="64"/>
      <c r="BD574" s="64"/>
      <c r="BE574" s="64"/>
      <c r="BF574" s="64"/>
      <c r="BG574" s="64"/>
      <c r="BH574" s="64"/>
      <c r="BI574" s="64"/>
      <c r="BJ574" s="64"/>
      <c r="BK574" s="69"/>
      <c r="BL574" s="36"/>
    </row>
    <row r="575" spans="3:64" x14ac:dyDescent="0.15">
      <c r="C575">
        <v>564</v>
      </c>
      <c r="D575" s="64"/>
      <c r="E575" s="64"/>
      <c r="F575" s="64"/>
      <c r="G575" s="64"/>
      <c r="H575" s="64"/>
      <c r="I575" s="64"/>
      <c r="J575" s="64"/>
      <c r="K575" s="64"/>
      <c r="L575" s="64"/>
      <c r="M575" s="64"/>
      <c r="N575" s="64"/>
      <c r="O575" s="64"/>
      <c r="P575" s="64"/>
      <c r="Q575" s="64"/>
      <c r="R575" s="64"/>
      <c r="S575" s="64"/>
      <c r="T575" s="64"/>
      <c r="U575" s="64"/>
      <c r="V575" s="64"/>
      <c r="W575" s="64"/>
      <c r="X575" s="64"/>
      <c r="Y575" s="64"/>
      <c r="Z575" s="64"/>
      <c r="AA575" s="64"/>
      <c r="AB575" s="64"/>
      <c r="AC575" s="64"/>
      <c r="AD575" s="64"/>
      <c r="AE575" s="64"/>
      <c r="AF575" s="64"/>
      <c r="AG575" s="64"/>
      <c r="AH575" s="64"/>
      <c r="AI575" s="64"/>
      <c r="AJ575" s="64"/>
      <c r="AK575" s="64"/>
      <c r="AL575" s="64"/>
      <c r="AM575" s="64"/>
      <c r="AN575" s="64"/>
      <c r="AO575" s="64"/>
      <c r="AP575" s="64"/>
      <c r="AQ575" s="64"/>
      <c r="AR575" s="64"/>
      <c r="AS575" s="64"/>
      <c r="AT575" s="64"/>
      <c r="AU575" s="64"/>
      <c r="AV575" s="64"/>
      <c r="AW575" s="64"/>
      <c r="AX575" s="64"/>
      <c r="AY575" s="64"/>
      <c r="AZ575" s="64"/>
      <c r="BA575" s="64"/>
      <c r="BB575" s="64"/>
      <c r="BC575" s="64"/>
      <c r="BD575" s="64"/>
      <c r="BE575" s="64"/>
      <c r="BF575" s="64"/>
      <c r="BG575" s="64"/>
      <c r="BH575" s="64"/>
      <c r="BI575" s="64"/>
      <c r="BJ575" s="64"/>
      <c r="BK575" s="69"/>
      <c r="BL575" s="36"/>
    </row>
    <row r="576" spans="3:64" x14ac:dyDescent="0.15">
      <c r="C576">
        <v>565</v>
      </c>
      <c r="D576" s="64"/>
      <c r="E576" s="64"/>
      <c r="F576" s="64"/>
      <c r="G576" s="64"/>
      <c r="H576" s="64"/>
      <c r="I576" s="64"/>
      <c r="J576" s="64"/>
      <c r="K576" s="64"/>
      <c r="L576" s="64"/>
      <c r="M576" s="64"/>
      <c r="N576" s="64"/>
      <c r="O576" s="64"/>
      <c r="P576" s="64"/>
      <c r="Q576" s="64"/>
      <c r="R576" s="64"/>
      <c r="S576" s="64"/>
      <c r="T576" s="64"/>
      <c r="U576" s="64"/>
      <c r="V576" s="64"/>
      <c r="W576" s="64"/>
      <c r="X576" s="64"/>
      <c r="Y576" s="64"/>
      <c r="Z576" s="64"/>
      <c r="AA576" s="64"/>
      <c r="AB576" s="64"/>
      <c r="AC576" s="64"/>
      <c r="AD576" s="64"/>
      <c r="AE576" s="64"/>
      <c r="AF576" s="64"/>
      <c r="AG576" s="64"/>
      <c r="AH576" s="64"/>
      <c r="AI576" s="64"/>
      <c r="AJ576" s="64"/>
      <c r="AK576" s="64"/>
      <c r="AL576" s="64"/>
      <c r="AM576" s="64"/>
      <c r="AN576" s="64"/>
      <c r="AO576" s="64"/>
      <c r="AP576" s="64"/>
      <c r="AQ576" s="64"/>
      <c r="AR576" s="64"/>
      <c r="AS576" s="64"/>
      <c r="AT576" s="64"/>
      <c r="AU576" s="64"/>
      <c r="AV576" s="64"/>
      <c r="AW576" s="64"/>
      <c r="AX576" s="64"/>
      <c r="AY576" s="64"/>
      <c r="AZ576" s="64"/>
      <c r="BA576" s="64"/>
      <c r="BB576" s="64"/>
      <c r="BC576" s="64"/>
      <c r="BD576" s="64"/>
      <c r="BE576" s="64"/>
      <c r="BF576" s="64"/>
      <c r="BG576" s="64"/>
      <c r="BH576" s="64"/>
      <c r="BI576" s="64"/>
      <c r="BJ576" s="64"/>
      <c r="BK576" s="69"/>
      <c r="BL576" s="36"/>
    </row>
    <row r="577" spans="3:64" x14ac:dyDescent="0.15">
      <c r="C577">
        <v>566</v>
      </c>
      <c r="D577" s="64"/>
      <c r="E577" s="64"/>
      <c r="F577" s="64"/>
      <c r="G577" s="64"/>
      <c r="H577" s="64"/>
      <c r="I577" s="64"/>
      <c r="J577" s="64"/>
      <c r="K577" s="64"/>
      <c r="L577" s="64"/>
      <c r="M577" s="64"/>
      <c r="N577" s="64"/>
      <c r="O577" s="64"/>
      <c r="P577" s="64"/>
      <c r="Q577" s="64"/>
      <c r="R577" s="64"/>
      <c r="S577" s="64"/>
      <c r="T577" s="64"/>
      <c r="U577" s="64"/>
      <c r="V577" s="64"/>
      <c r="W577" s="64"/>
      <c r="X577" s="64"/>
      <c r="Y577" s="64"/>
      <c r="Z577" s="64"/>
      <c r="AA577" s="64"/>
      <c r="AB577" s="64"/>
      <c r="AC577" s="64"/>
      <c r="AD577" s="64"/>
      <c r="AE577" s="64"/>
      <c r="AF577" s="64"/>
      <c r="AG577" s="64"/>
      <c r="AH577" s="64"/>
      <c r="AI577" s="64"/>
      <c r="AJ577" s="64"/>
      <c r="AK577" s="64"/>
      <c r="AL577" s="64"/>
      <c r="AM577" s="64"/>
      <c r="AN577" s="64"/>
      <c r="AO577" s="64"/>
      <c r="AP577" s="64"/>
      <c r="AQ577" s="64"/>
      <c r="AR577" s="64"/>
      <c r="AS577" s="64"/>
      <c r="AT577" s="64"/>
      <c r="AU577" s="64"/>
      <c r="AV577" s="64"/>
      <c r="AW577" s="64"/>
      <c r="AX577" s="64"/>
      <c r="AY577" s="64"/>
      <c r="AZ577" s="64"/>
      <c r="BA577" s="64"/>
      <c r="BB577" s="64"/>
      <c r="BC577" s="64"/>
      <c r="BD577" s="64"/>
      <c r="BE577" s="64"/>
      <c r="BF577" s="64"/>
      <c r="BG577" s="64"/>
      <c r="BH577" s="64"/>
      <c r="BI577" s="64"/>
      <c r="BJ577" s="64"/>
      <c r="BK577" s="69"/>
      <c r="BL577" s="36"/>
    </row>
    <row r="578" spans="3:64" x14ac:dyDescent="0.15">
      <c r="C578">
        <v>567</v>
      </c>
      <c r="D578" s="64"/>
      <c r="E578" s="64"/>
      <c r="F578" s="64"/>
      <c r="G578" s="64"/>
      <c r="H578" s="64"/>
      <c r="I578" s="64"/>
      <c r="J578" s="64"/>
      <c r="K578" s="64"/>
      <c r="L578" s="64"/>
      <c r="M578" s="64"/>
      <c r="N578" s="64"/>
      <c r="O578" s="64"/>
      <c r="P578" s="64"/>
      <c r="Q578" s="64"/>
      <c r="R578" s="64"/>
      <c r="S578" s="64"/>
      <c r="T578" s="64"/>
      <c r="U578" s="64"/>
      <c r="V578" s="64"/>
      <c r="W578" s="64"/>
      <c r="X578" s="64"/>
      <c r="Y578" s="64"/>
      <c r="Z578" s="64"/>
      <c r="AA578" s="64"/>
      <c r="AB578" s="64"/>
      <c r="AC578" s="64"/>
      <c r="AD578" s="64"/>
      <c r="AE578" s="64"/>
      <c r="AF578" s="64"/>
      <c r="AG578" s="64"/>
      <c r="AH578" s="64"/>
      <c r="AI578" s="64"/>
      <c r="AJ578" s="64"/>
      <c r="AK578" s="64"/>
      <c r="AL578" s="64"/>
      <c r="AM578" s="64"/>
      <c r="AN578" s="64"/>
      <c r="AO578" s="64"/>
      <c r="AP578" s="64"/>
      <c r="AQ578" s="64"/>
      <c r="AR578" s="64"/>
      <c r="AS578" s="64"/>
      <c r="AT578" s="64"/>
      <c r="AU578" s="64"/>
      <c r="AV578" s="64"/>
      <c r="AW578" s="64"/>
      <c r="AX578" s="64"/>
      <c r="AY578" s="64"/>
      <c r="AZ578" s="64"/>
      <c r="BA578" s="64"/>
      <c r="BB578" s="64"/>
      <c r="BC578" s="64"/>
      <c r="BD578" s="64"/>
      <c r="BE578" s="64"/>
      <c r="BF578" s="64"/>
      <c r="BG578" s="64"/>
      <c r="BH578" s="64"/>
      <c r="BI578" s="64"/>
      <c r="BJ578" s="64"/>
      <c r="BK578" s="69"/>
      <c r="BL578" s="36"/>
    </row>
    <row r="579" spans="3:64" x14ac:dyDescent="0.15">
      <c r="C579">
        <v>568</v>
      </c>
      <c r="D579" s="64"/>
      <c r="E579" s="64"/>
      <c r="F579" s="64"/>
      <c r="G579" s="64"/>
      <c r="H579" s="64"/>
      <c r="I579" s="64"/>
      <c r="J579" s="64"/>
      <c r="K579" s="64"/>
      <c r="L579" s="64"/>
      <c r="M579" s="64"/>
      <c r="N579" s="64"/>
      <c r="O579" s="64"/>
      <c r="P579" s="64"/>
      <c r="Q579" s="64"/>
      <c r="R579" s="64"/>
      <c r="S579" s="64"/>
      <c r="T579" s="64"/>
      <c r="U579" s="64"/>
      <c r="V579" s="64"/>
      <c r="W579" s="64"/>
      <c r="X579" s="64"/>
      <c r="Y579" s="64"/>
      <c r="Z579" s="64"/>
      <c r="AA579" s="64"/>
      <c r="AB579" s="64"/>
      <c r="AC579" s="64"/>
      <c r="AD579" s="64"/>
      <c r="AE579" s="64"/>
      <c r="AF579" s="64"/>
      <c r="AG579" s="64"/>
      <c r="AH579" s="64"/>
      <c r="AI579" s="64"/>
      <c r="AJ579" s="64"/>
      <c r="AK579" s="64"/>
      <c r="AL579" s="64"/>
      <c r="AM579" s="64"/>
      <c r="AN579" s="64"/>
      <c r="AO579" s="64"/>
      <c r="AP579" s="64"/>
      <c r="AQ579" s="64"/>
      <c r="AR579" s="64"/>
      <c r="AS579" s="64"/>
      <c r="AT579" s="64"/>
      <c r="AU579" s="64"/>
      <c r="AV579" s="64"/>
      <c r="AW579" s="64"/>
      <c r="AX579" s="64"/>
      <c r="AY579" s="64"/>
      <c r="AZ579" s="64"/>
      <c r="BA579" s="64"/>
      <c r="BB579" s="64"/>
      <c r="BC579" s="64"/>
      <c r="BD579" s="64"/>
      <c r="BE579" s="64"/>
      <c r="BF579" s="64"/>
      <c r="BG579" s="64"/>
      <c r="BH579" s="64"/>
      <c r="BI579" s="64"/>
      <c r="BJ579" s="64"/>
      <c r="BK579" s="69"/>
      <c r="BL579" s="36"/>
    </row>
    <row r="580" spans="3:64" x14ac:dyDescent="0.15">
      <c r="C580">
        <v>569</v>
      </c>
      <c r="D580" s="64"/>
      <c r="E580" s="64"/>
      <c r="F580" s="64"/>
      <c r="G580" s="64"/>
      <c r="H580" s="64"/>
      <c r="I580" s="64"/>
      <c r="J580" s="64"/>
      <c r="K580" s="64"/>
      <c r="L580" s="64"/>
      <c r="M580" s="64"/>
      <c r="N580" s="64"/>
      <c r="O580" s="64"/>
      <c r="P580" s="64"/>
      <c r="Q580" s="64"/>
      <c r="R580" s="64"/>
      <c r="S580" s="64"/>
      <c r="T580" s="64"/>
      <c r="U580" s="64"/>
      <c r="V580" s="64"/>
      <c r="W580" s="64"/>
      <c r="X580" s="64"/>
      <c r="Y580" s="64"/>
      <c r="Z580" s="64"/>
      <c r="AA580" s="64"/>
      <c r="AB580" s="64"/>
      <c r="AC580" s="64"/>
      <c r="AD580" s="64"/>
      <c r="AE580" s="64"/>
      <c r="AF580" s="64"/>
      <c r="AG580" s="64"/>
      <c r="AH580" s="64"/>
      <c r="AI580" s="64"/>
      <c r="AJ580" s="64"/>
      <c r="AK580" s="64"/>
      <c r="AL580" s="64"/>
      <c r="AM580" s="64"/>
      <c r="AN580" s="64"/>
      <c r="AO580" s="64"/>
      <c r="AP580" s="64"/>
      <c r="AQ580" s="64"/>
      <c r="AR580" s="64"/>
      <c r="AS580" s="64"/>
      <c r="AT580" s="64"/>
      <c r="AU580" s="64"/>
      <c r="AV580" s="64"/>
      <c r="AW580" s="64"/>
      <c r="AX580" s="64"/>
      <c r="AY580" s="64"/>
      <c r="AZ580" s="64"/>
      <c r="BA580" s="64"/>
      <c r="BB580" s="64"/>
      <c r="BC580" s="64"/>
      <c r="BD580" s="64"/>
      <c r="BE580" s="64"/>
      <c r="BF580" s="64"/>
      <c r="BG580" s="64"/>
      <c r="BH580" s="64"/>
      <c r="BI580" s="64"/>
      <c r="BJ580" s="64"/>
      <c r="BK580" s="69"/>
      <c r="BL580" s="36"/>
    </row>
    <row r="581" spans="3:64" x14ac:dyDescent="0.15">
      <c r="C581">
        <v>570</v>
      </c>
      <c r="D581" s="64"/>
      <c r="E581" s="64"/>
      <c r="F581" s="64"/>
      <c r="G581" s="64"/>
      <c r="H581" s="64"/>
      <c r="I581" s="64"/>
      <c r="J581" s="64"/>
      <c r="K581" s="64"/>
      <c r="L581" s="64"/>
      <c r="M581" s="64"/>
      <c r="N581" s="64"/>
      <c r="O581" s="64"/>
      <c r="P581" s="64"/>
      <c r="Q581" s="64"/>
      <c r="R581" s="64"/>
      <c r="S581" s="64"/>
      <c r="T581" s="64"/>
      <c r="U581" s="64"/>
      <c r="V581" s="64"/>
      <c r="W581" s="64"/>
      <c r="X581" s="64"/>
      <c r="Y581" s="64"/>
      <c r="Z581" s="64"/>
      <c r="AA581" s="64"/>
      <c r="AB581" s="64"/>
      <c r="AC581" s="64"/>
      <c r="AD581" s="64"/>
      <c r="AE581" s="64"/>
      <c r="AF581" s="64"/>
      <c r="AG581" s="64"/>
      <c r="AH581" s="64"/>
      <c r="AI581" s="64"/>
      <c r="AJ581" s="64"/>
      <c r="AK581" s="64"/>
      <c r="AL581" s="64"/>
      <c r="AM581" s="64"/>
      <c r="AN581" s="64"/>
      <c r="AO581" s="64"/>
      <c r="AP581" s="64"/>
      <c r="AQ581" s="64"/>
      <c r="AR581" s="64"/>
      <c r="AS581" s="64"/>
      <c r="AT581" s="64"/>
      <c r="AU581" s="64"/>
      <c r="AV581" s="64"/>
      <c r="AW581" s="64"/>
      <c r="AX581" s="64"/>
      <c r="AY581" s="64"/>
      <c r="AZ581" s="64"/>
      <c r="BA581" s="64"/>
      <c r="BB581" s="64"/>
      <c r="BC581" s="64"/>
      <c r="BD581" s="64"/>
      <c r="BE581" s="64"/>
      <c r="BF581" s="64"/>
      <c r="BG581" s="64"/>
      <c r="BH581" s="64"/>
      <c r="BI581" s="64"/>
      <c r="BJ581" s="64"/>
      <c r="BK581" s="69"/>
      <c r="BL581" s="36"/>
    </row>
    <row r="582" spans="3:64" x14ac:dyDescent="0.15">
      <c r="C582">
        <v>571</v>
      </c>
      <c r="D582" s="64"/>
      <c r="E582" s="64"/>
      <c r="F582" s="64"/>
      <c r="G582" s="64"/>
      <c r="H582" s="64"/>
      <c r="I582" s="64"/>
      <c r="J582" s="64"/>
      <c r="K582" s="64"/>
      <c r="L582" s="64"/>
      <c r="M582" s="64"/>
      <c r="N582" s="64"/>
      <c r="O582" s="64"/>
      <c r="P582" s="64"/>
      <c r="Q582" s="64"/>
      <c r="R582" s="64"/>
      <c r="S582" s="64"/>
      <c r="T582" s="64"/>
      <c r="U582" s="64"/>
      <c r="V582" s="64"/>
      <c r="W582" s="64"/>
      <c r="X582" s="64"/>
      <c r="Y582" s="64"/>
      <c r="Z582" s="64"/>
      <c r="AA582" s="64"/>
      <c r="AB582" s="64"/>
      <c r="AC582" s="64"/>
      <c r="AD582" s="64"/>
      <c r="AE582" s="64"/>
      <c r="AF582" s="64"/>
      <c r="AG582" s="64"/>
      <c r="AH582" s="64"/>
      <c r="AI582" s="64"/>
      <c r="AJ582" s="64"/>
      <c r="AK582" s="64"/>
      <c r="AL582" s="64"/>
      <c r="AM582" s="64"/>
      <c r="AN582" s="64"/>
      <c r="AO582" s="64"/>
      <c r="AP582" s="64"/>
      <c r="AQ582" s="64"/>
      <c r="AR582" s="64"/>
      <c r="AS582" s="64"/>
      <c r="AT582" s="64"/>
      <c r="AU582" s="64"/>
      <c r="AV582" s="64"/>
      <c r="AW582" s="64"/>
      <c r="AX582" s="64"/>
      <c r="AY582" s="64"/>
      <c r="AZ582" s="64"/>
      <c r="BA582" s="64"/>
      <c r="BB582" s="64"/>
      <c r="BC582" s="64"/>
      <c r="BD582" s="64"/>
      <c r="BE582" s="64"/>
      <c r="BF582" s="64"/>
      <c r="BG582" s="64"/>
      <c r="BH582" s="64"/>
      <c r="BI582" s="64"/>
      <c r="BJ582" s="64"/>
      <c r="BK582" s="69"/>
      <c r="BL582" s="36"/>
    </row>
    <row r="583" spans="3:64" x14ac:dyDescent="0.15">
      <c r="C583">
        <v>572</v>
      </c>
      <c r="D583" s="64"/>
      <c r="E583" s="64"/>
      <c r="F583" s="64"/>
      <c r="G583" s="64"/>
      <c r="H583" s="64"/>
      <c r="I583" s="64"/>
      <c r="J583" s="64"/>
      <c r="K583" s="64"/>
      <c r="L583" s="64"/>
      <c r="M583" s="64"/>
      <c r="N583" s="64"/>
      <c r="O583" s="64"/>
      <c r="P583" s="64"/>
      <c r="Q583" s="64"/>
      <c r="R583" s="64"/>
      <c r="S583" s="64"/>
      <c r="T583" s="64"/>
      <c r="U583" s="64"/>
      <c r="V583" s="64"/>
      <c r="W583" s="64"/>
      <c r="X583" s="64"/>
      <c r="Y583" s="64"/>
      <c r="Z583" s="64"/>
      <c r="AA583" s="64"/>
      <c r="AB583" s="64"/>
      <c r="AC583" s="64"/>
      <c r="AD583" s="64"/>
      <c r="AE583" s="64"/>
      <c r="AF583" s="64"/>
      <c r="AG583" s="64"/>
      <c r="AH583" s="64"/>
      <c r="AI583" s="64"/>
      <c r="AJ583" s="64"/>
      <c r="AK583" s="64"/>
      <c r="AL583" s="64"/>
      <c r="AM583" s="64"/>
      <c r="AN583" s="64"/>
      <c r="AO583" s="64"/>
      <c r="AP583" s="64"/>
      <c r="AQ583" s="64"/>
      <c r="AR583" s="64"/>
      <c r="AS583" s="64"/>
      <c r="AT583" s="64"/>
      <c r="AU583" s="64"/>
      <c r="AV583" s="64"/>
      <c r="AW583" s="64"/>
      <c r="AX583" s="64"/>
      <c r="AY583" s="64"/>
      <c r="AZ583" s="64"/>
      <c r="BA583" s="64"/>
      <c r="BB583" s="64"/>
      <c r="BC583" s="64"/>
      <c r="BD583" s="64"/>
      <c r="BE583" s="64"/>
      <c r="BF583" s="64"/>
      <c r="BG583" s="64"/>
      <c r="BH583" s="64"/>
      <c r="BI583" s="64"/>
      <c r="BJ583" s="64"/>
      <c r="BK583" s="69"/>
      <c r="BL583" s="36"/>
    </row>
    <row r="584" spans="3:64" x14ac:dyDescent="0.15">
      <c r="C584">
        <v>573</v>
      </c>
      <c r="D584" s="64"/>
      <c r="E584" s="64"/>
      <c r="F584" s="64"/>
      <c r="G584" s="64"/>
      <c r="H584" s="64"/>
      <c r="I584" s="64"/>
      <c r="J584" s="64"/>
      <c r="K584" s="64"/>
      <c r="L584" s="64"/>
      <c r="M584" s="64"/>
      <c r="N584" s="64"/>
      <c r="O584" s="64"/>
      <c r="P584" s="64"/>
      <c r="Q584" s="64"/>
      <c r="R584" s="64"/>
      <c r="S584" s="64"/>
      <c r="T584" s="64"/>
      <c r="U584" s="64"/>
      <c r="V584" s="64"/>
      <c r="W584" s="64"/>
      <c r="X584" s="64"/>
      <c r="Y584" s="64"/>
      <c r="Z584" s="64"/>
      <c r="AA584" s="64"/>
      <c r="AB584" s="64"/>
      <c r="AC584" s="64"/>
      <c r="AD584" s="64"/>
      <c r="AE584" s="64"/>
      <c r="AF584" s="64"/>
      <c r="AG584" s="64"/>
      <c r="AH584" s="64"/>
      <c r="AI584" s="64"/>
      <c r="AJ584" s="64"/>
      <c r="AK584" s="64"/>
      <c r="AL584" s="64"/>
      <c r="AM584" s="64"/>
      <c r="AN584" s="64"/>
      <c r="AO584" s="64"/>
      <c r="AP584" s="64"/>
      <c r="AQ584" s="64"/>
      <c r="AR584" s="64"/>
      <c r="AS584" s="64"/>
      <c r="AT584" s="64"/>
      <c r="AU584" s="64"/>
      <c r="AV584" s="64"/>
      <c r="AW584" s="64"/>
      <c r="AX584" s="64"/>
      <c r="AY584" s="64"/>
      <c r="AZ584" s="64"/>
      <c r="BA584" s="64"/>
      <c r="BB584" s="64"/>
      <c r="BC584" s="64"/>
      <c r="BD584" s="64"/>
      <c r="BE584" s="64"/>
      <c r="BF584" s="64"/>
      <c r="BG584" s="64"/>
      <c r="BH584" s="64"/>
      <c r="BI584" s="64"/>
      <c r="BJ584" s="64"/>
      <c r="BK584" s="69"/>
      <c r="BL584" s="36"/>
    </row>
    <row r="585" spans="3:64" x14ac:dyDescent="0.15">
      <c r="C585">
        <v>574</v>
      </c>
      <c r="D585" s="64"/>
      <c r="E585" s="64"/>
      <c r="F585" s="64"/>
      <c r="G585" s="64"/>
      <c r="H585" s="64"/>
      <c r="I585" s="64"/>
      <c r="J585" s="64"/>
      <c r="K585" s="64"/>
      <c r="L585" s="64"/>
      <c r="M585" s="64"/>
      <c r="N585" s="64"/>
      <c r="O585" s="64"/>
      <c r="P585" s="64"/>
      <c r="Q585" s="64"/>
      <c r="R585" s="64"/>
      <c r="S585" s="64"/>
      <c r="T585" s="64"/>
      <c r="U585" s="64"/>
      <c r="V585" s="64"/>
      <c r="W585" s="64"/>
      <c r="X585" s="64"/>
      <c r="Y585" s="64"/>
      <c r="Z585" s="64"/>
      <c r="AA585" s="64"/>
      <c r="AB585" s="64"/>
      <c r="AC585" s="64"/>
      <c r="AD585" s="64"/>
      <c r="AE585" s="64"/>
      <c r="AF585" s="64"/>
      <c r="AG585" s="64"/>
      <c r="AH585" s="64"/>
      <c r="AI585" s="64"/>
      <c r="AJ585" s="64"/>
      <c r="AK585" s="64"/>
      <c r="AL585" s="64"/>
      <c r="AM585" s="64"/>
      <c r="AN585" s="64"/>
      <c r="AO585" s="64"/>
      <c r="AP585" s="64"/>
      <c r="AQ585" s="64"/>
      <c r="AR585" s="64"/>
      <c r="AS585" s="64"/>
      <c r="AT585" s="64"/>
      <c r="AU585" s="64"/>
      <c r="AV585" s="64"/>
      <c r="AW585" s="64"/>
      <c r="AX585" s="64"/>
      <c r="AY585" s="64"/>
      <c r="AZ585" s="64"/>
      <c r="BA585" s="64"/>
      <c r="BB585" s="64"/>
      <c r="BC585" s="64"/>
      <c r="BD585" s="64"/>
      <c r="BE585" s="64"/>
      <c r="BF585" s="64"/>
      <c r="BG585" s="64"/>
      <c r="BH585" s="64"/>
      <c r="BI585" s="64"/>
      <c r="BJ585" s="64"/>
      <c r="BK585" s="69"/>
      <c r="BL585" s="36"/>
    </row>
    <row r="586" spans="3:64" x14ac:dyDescent="0.15">
      <c r="C586">
        <v>575</v>
      </c>
      <c r="D586" s="64"/>
      <c r="E586" s="64"/>
      <c r="F586" s="64"/>
      <c r="G586" s="64"/>
      <c r="H586" s="64"/>
      <c r="I586" s="64"/>
      <c r="J586" s="64"/>
      <c r="K586" s="64"/>
      <c r="L586" s="64"/>
      <c r="M586" s="64"/>
      <c r="N586" s="64"/>
      <c r="O586" s="64"/>
      <c r="P586" s="64"/>
      <c r="Q586" s="64"/>
      <c r="R586" s="64"/>
      <c r="S586" s="64"/>
      <c r="T586" s="64"/>
      <c r="U586" s="64"/>
      <c r="V586" s="64"/>
      <c r="W586" s="64"/>
      <c r="X586" s="64"/>
      <c r="Y586" s="64"/>
      <c r="Z586" s="64"/>
      <c r="AA586" s="64"/>
      <c r="AB586" s="64"/>
      <c r="AC586" s="64"/>
      <c r="AD586" s="64"/>
      <c r="AE586" s="64"/>
      <c r="AF586" s="64"/>
      <c r="AG586" s="64"/>
      <c r="AH586" s="64"/>
      <c r="AI586" s="64"/>
      <c r="AJ586" s="64"/>
      <c r="AK586" s="64"/>
      <c r="AL586" s="64"/>
      <c r="AM586" s="64"/>
      <c r="AN586" s="64"/>
      <c r="AO586" s="64"/>
      <c r="AP586" s="64"/>
      <c r="AQ586" s="64"/>
      <c r="AR586" s="64"/>
      <c r="AS586" s="64"/>
      <c r="AT586" s="64"/>
      <c r="AU586" s="64"/>
      <c r="AV586" s="64"/>
      <c r="AW586" s="64"/>
      <c r="AX586" s="64"/>
      <c r="AY586" s="64"/>
      <c r="AZ586" s="64"/>
      <c r="BA586" s="64"/>
      <c r="BB586" s="64"/>
      <c r="BC586" s="64"/>
      <c r="BD586" s="64"/>
      <c r="BE586" s="64"/>
      <c r="BF586" s="64"/>
      <c r="BG586" s="64"/>
      <c r="BH586" s="64"/>
      <c r="BI586" s="64"/>
      <c r="BJ586" s="64"/>
      <c r="BK586" s="69"/>
      <c r="BL586" s="36"/>
    </row>
    <row r="587" spans="3:64" x14ac:dyDescent="0.15">
      <c r="C587">
        <v>576</v>
      </c>
      <c r="D587" s="64"/>
      <c r="E587" s="64"/>
      <c r="F587" s="64"/>
      <c r="G587" s="64"/>
      <c r="H587" s="64"/>
      <c r="I587" s="64"/>
      <c r="J587" s="64"/>
      <c r="K587" s="64"/>
      <c r="L587" s="64"/>
      <c r="M587" s="64"/>
      <c r="N587" s="64"/>
      <c r="O587" s="64"/>
      <c r="P587" s="64"/>
      <c r="Q587" s="64"/>
      <c r="R587" s="64"/>
      <c r="S587" s="64"/>
      <c r="T587" s="64"/>
      <c r="U587" s="64"/>
      <c r="V587" s="64"/>
      <c r="W587" s="64"/>
      <c r="X587" s="64"/>
      <c r="Y587" s="64"/>
      <c r="Z587" s="64"/>
      <c r="AA587" s="64"/>
      <c r="AB587" s="64"/>
      <c r="AC587" s="64"/>
      <c r="AD587" s="64"/>
      <c r="AE587" s="64"/>
      <c r="AF587" s="64"/>
      <c r="AG587" s="64"/>
      <c r="AH587" s="64"/>
      <c r="AI587" s="64"/>
      <c r="AJ587" s="64"/>
      <c r="AK587" s="64"/>
      <c r="AL587" s="64"/>
      <c r="AM587" s="64"/>
      <c r="AN587" s="64"/>
      <c r="AO587" s="64"/>
      <c r="AP587" s="64"/>
      <c r="AQ587" s="64"/>
      <c r="AR587" s="64"/>
      <c r="AS587" s="64"/>
      <c r="AT587" s="64"/>
      <c r="AU587" s="64"/>
      <c r="AV587" s="64"/>
      <c r="AW587" s="64"/>
      <c r="AX587" s="64"/>
      <c r="AY587" s="64"/>
      <c r="AZ587" s="64"/>
      <c r="BA587" s="64"/>
      <c r="BB587" s="64"/>
      <c r="BC587" s="64"/>
      <c r="BD587" s="64"/>
      <c r="BE587" s="64"/>
      <c r="BF587" s="64"/>
      <c r="BG587" s="64"/>
      <c r="BH587" s="64"/>
      <c r="BI587" s="64"/>
      <c r="BJ587" s="64"/>
      <c r="BK587" s="69"/>
      <c r="BL587" s="36"/>
    </row>
    <row r="588" spans="3:64" x14ac:dyDescent="0.15">
      <c r="C588">
        <v>577</v>
      </c>
      <c r="D588" s="64"/>
      <c r="E588" s="64"/>
      <c r="F588" s="64"/>
      <c r="G588" s="64"/>
      <c r="H588" s="64"/>
      <c r="I588" s="64"/>
      <c r="J588" s="64"/>
      <c r="K588" s="64"/>
      <c r="L588" s="64"/>
      <c r="M588" s="64"/>
      <c r="N588" s="64"/>
      <c r="O588" s="64"/>
      <c r="P588" s="64"/>
      <c r="Q588" s="64"/>
      <c r="R588" s="64"/>
      <c r="S588" s="64"/>
      <c r="T588" s="64"/>
      <c r="U588" s="64"/>
      <c r="V588" s="64"/>
      <c r="W588" s="64"/>
      <c r="X588" s="64"/>
      <c r="Y588" s="64"/>
      <c r="Z588" s="64"/>
      <c r="AA588" s="64"/>
      <c r="AB588" s="64"/>
      <c r="AC588" s="64"/>
      <c r="AD588" s="64"/>
      <c r="AE588" s="64"/>
      <c r="AF588" s="64"/>
      <c r="AG588" s="64"/>
      <c r="AH588" s="64"/>
      <c r="AI588" s="64"/>
      <c r="AJ588" s="64"/>
      <c r="AK588" s="64"/>
      <c r="AL588" s="64"/>
      <c r="AM588" s="64"/>
      <c r="AN588" s="64"/>
      <c r="AO588" s="64"/>
      <c r="AP588" s="64"/>
      <c r="AQ588" s="64"/>
      <c r="AR588" s="64"/>
      <c r="AS588" s="64"/>
      <c r="AT588" s="64"/>
      <c r="AU588" s="64"/>
      <c r="AV588" s="64"/>
      <c r="AW588" s="64"/>
      <c r="AX588" s="64"/>
      <c r="AY588" s="64"/>
      <c r="AZ588" s="64"/>
      <c r="BA588" s="64"/>
      <c r="BB588" s="64"/>
      <c r="BC588" s="64"/>
      <c r="BD588" s="64"/>
      <c r="BE588" s="64"/>
      <c r="BF588" s="64"/>
      <c r="BG588" s="64"/>
      <c r="BH588" s="64"/>
      <c r="BI588" s="64"/>
      <c r="BJ588" s="64"/>
      <c r="BK588" s="69"/>
      <c r="BL588" s="36"/>
    </row>
    <row r="589" spans="3:64" x14ac:dyDescent="0.15">
      <c r="C589">
        <v>578</v>
      </c>
      <c r="D589" s="64"/>
      <c r="E589" s="64"/>
      <c r="F589" s="64"/>
      <c r="G589" s="64"/>
      <c r="H589" s="64"/>
      <c r="I589" s="64"/>
      <c r="J589" s="64"/>
      <c r="K589" s="64"/>
      <c r="L589" s="64"/>
      <c r="M589" s="64"/>
      <c r="N589" s="64"/>
      <c r="O589" s="64"/>
      <c r="P589" s="64"/>
      <c r="Q589" s="64"/>
      <c r="R589" s="64"/>
      <c r="S589" s="64"/>
      <c r="T589" s="64"/>
      <c r="U589" s="64"/>
      <c r="V589" s="64"/>
      <c r="W589" s="64"/>
      <c r="X589" s="64"/>
      <c r="Y589" s="64"/>
      <c r="Z589" s="64"/>
      <c r="AA589" s="64"/>
      <c r="AB589" s="64"/>
      <c r="AC589" s="64"/>
      <c r="AD589" s="64"/>
      <c r="AE589" s="64"/>
      <c r="AF589" s="64"/>
      <c r="AG589" s="64"/>
      <c r="AH589" s="64"/>
      <c r="AI589" s="64"/>
      <c r="AJ589" s="64"/>
      <c r="AK589" s="64"/>
      <c r="AL589" s="64"/>
      <c r="AM589" s="64"/>
      <c r="AN589" s="64"/>
      <c r="AO589" s="64"/>
      <c r="AP589" s="64"/>
      <c r="AQ589" s="64"/>
      <c r="AR589" s="64"/>
      <c r="AS589" s="64"/>
      <c r="AT589" s="64"/>
      <c r="AU589" s="64"/>
      <c r="AV589" s="64"/>
      <c r="AW589" s="64"/>
      <c r="AX589" s="64"/>
      <c r="AY589" s="64"/>
      <c r="AZ589" s="64"/>
      <c r="BA589" s="64"/>
      <c r="BB589" s="64"/>
      <c r="BC589" s="64"/>
      <c r="BD589" s="64"/>
      <c r="BE589" s="64"/>
      <c r="BF589" s="64"/>
      <c r="BG589" s="64"/>
      <c r="BH589" s="64"/>
      <c r="BI589" s="64"/>
      <c r="BJ589" s="64"/>
      <c r="BK589" s="69"/>
      <c r="BL589" s="36"/>
    </row>
    <row r="590" spans="3:64" x14ac:dyDescent="0.15">
      <c r="C590">
        <v>579</v>
      </c>
      <c r="D590" s="64"/>
      <c r="E590" s="64"/>
      <c r="F590" s="64"/>
      <c r="G590" s="64"/>
      <c r="H590" s="64"/>
      <c r="I590" s="64"/>
      <c r="J590" s="64"/>
      <c r="K590" s="64"/>
      <c r="L590" s="64"/>
      <c r="M590" s="64"/>
      <c r="N590" s="64"/>
      <c r="O590" s="64"/>
      <c r="P590" s="64"/>
      <c r="Q590" s="64"/>
      <c r="R590" s="64"/>
      <c r="S590" s="64"/>
      <c r="T590" s="64"/>
      <c r="U590" s="64"/>
      <c r="V590" s="64"/>
      <c r="W590" s="64"/>
      <c r="X590" s="64"/>
      <c r="Y590" s="64"/>
      <c r="Z590" s="64"/>
      <c r="AA590" s="64"/>
      <c r="AB590" s="64"/>
      <c r="AC590" s="64"/>
      <c r="AD590" s="64"/>
      <c r="AE590" s="64"/>
      <c r="AF590" s="64"/>
      <c r="AG590" s="64"/>
      <c r="AH590" s="64"/>
      <c r="AI590" s="64"/>
      <c r="AJ590" s="64"/>
      <c r="AK590" s="64"/>
      <c r="AL590" s="64"/>
      <c r="AM590" s="64"/>
      <c r="AN590" s="64"/>
      <c r="AO590" s="64"/>
      <c r="AP590" s="64"/>
      <c r="AQ590" s="64"/>
      <c r="AR590" s="64"/>
      <c r="AS590" s="64"/>
      <c r="AT590" s="64"/>
      <c r="AU590" s="64"/>
      <c r="AV590" s="64"/>
      <c r="AW590" s="64"/>
      <c r="AX590" s="64"/>
      <c r="AY590" s="64"/>
      <c r="AZ590" s="64"/>
      <c r="BA590" s="64"/>
      <c r="BB590" s="64"/>
      <c r="BC590" s="64"/>
      <c r="BD590" s="64"/>
      <c r="BE590" s="64"/>
      <c r="BF590" s="64"/>
      <c r="BG590" s="64"/>
      <c r="BH590" s="64"/>
      <c r="BI590" s="64"/>
      <c r="BJ590" s="64"/>
      <c r="BK590" s="69"/>
      <c r="BL590" s="36"/>
    </row>
    <row r="591" spans="3:64" x14ac:dyDescent="0.15">
      <c r="C591">
        <v>580</v>
      </c>
      <c r="D591" s="64"/>
      <c r="E591" s="64"/>
      <c r="F591" s="64"/>
      <c r="G591" s="64"/>
      <c r="H591" s="64"/>
      <c r="I591" s="64"/>
      <c r="J591" s="64"/>
      <c r="K591" s="64"/>
      <c r="L591" s="64"/>
      <c r="M591" s="64"/>
      <c r="N591" s="64"/>
      <c r="O591" s="64"/>
      <c r="P591" s="64"/>
      <c r="Q591" s="64"/>
      <c r="R591" s="64"/>
      <c r="S591" s="64"/>
      <c r="T591" s="64"/>
      <c r="U591" s="64"/>
      <c r="V591" s="64"/>
      <c r="W591" s="64"/>
      <c r="X591" s="64"/>
      <c r="Y591" s="64"/>
      <c r="Z591" s="64"/>
      <c r="AA591" s="64"/>
      <c r="AB591" s="64"/>
      <c r="AC591" s="64"/>
      <c r="AD591" s="64"/>
      <c r="AE591" s="64"/>
      <c r="AF591" s="64"/>
      <c r="AG591" s="64"/>
      <c r="AH591" s="64"/>
      <c r="AI591" s="64"/>
      <c r="AJ591" s="64"/>
      <c r="AK591" s="64"/>
      <c r="AL591" s="64"/>
      <c r="AM591" s="64"/>
      <c r="AN591" s="64"/>
      <c r="AO591" s="64"/>
      <c r="AP591" s="64"/>
      <c r="AQ591" s="64"/>
      <c r="AR591" s="64"/>
      <c r="AS591" s="64"/>
      <c r="AT591" s="64"/>
      <c r="AU591" s="64"/>
      <c r="AV591" s="64"/>
      <c r="AW591" s="64"/>
      <c r="AX591" s="64"/>
      <c r="AY591" s="64"/>
      <c r="AZ591" s="64"/>
      <c r="BA591" s="64"/>
      <c r="BB591" s="64"/>
      <c r="BC591" s="64"/>
      <c r="BD591" s="64"/>
      <c r="BE591" s="64"/>
      <c r="BF591" s="64"/>
      <c r="BG591" s="64"/>
      <c r="BH591" s="64"/>
      <c r="BI591" s="64"/>
      <c r="BJ591" s="64"/>
      <c r="BK591" s="69"/>
      <c r="BL591" s="36"/>
    </row>
    <row r="592" spans="3:64" x14ac:dyDescent="0.15">
      <c r="C592">
        <v>581</v>
      </c>
      <c r="D592" s="64"/>
      <c r="E592" s="64"/>
      <c r="F592" s="64"/>
      <c r="G592" s="64"/>
      <c r="H592" s="64"/>
      <c r="I592" s="64"/>
      <c r="J592" s="64"/>
      <c r="K592" s="64"/>
      <c r="L592" s="64"/>
      <c r="M592" s="64"/>
      <c r="N592" s="64"/>
      <c r="O592" s="64"/>
      <c r="P592" s="64"/>
      <c r="Q592" s="64"/>
      <c r="R592" s="64"/>
      <c r="S592" s="64"/>
      <c r="T592" s="64"/>
      <c r="U592" s="64"/>
      <c r="V592" s="64"/>
      <c r="W592" s="64"/>
      <c r="X592" s="64"/>
      <c r="Y592" s="64"/>
      <c r="Z592" s="64"/>
      <c r="AA592" s="64"/>
      <c r="AB592" s="64"/>
      <c r="AC592" s="64"/>
      <c r="AD592" s="64"/>
      <c r="AE592" s="64"/>
      <c r="AF592" s="64"/>
      <c r="AG592" s="64"/>
      <c r="AH592" s="64"/>
      <c r="AI592" s="64"/>
      <c r="AJ592" s="64"/>
      <c r="AK592" s="64"/>
      <c r="AL592" s="64"/>
      <c r="AM592" s="64"/>
      <c r="AN592" s="64"/>
      <c r="AO592" s="64"/>
      <c r="AP592" s="64"/>
      <c r="AQ592" s="64"/>
      <c r="AR592" s="64"/>
      <c r="AS592" s="64"/>
      <c r="AT592" s="64"/>
      <c r="AU592" s="64"/>
      <c r="AV592" s="64"/>
      <c r="AW592" s="64"/>
      <c r="AX592" s="64"/>
      <c r="AY592" s="64"/>
      <c r="AZ592" s="64"/>
      <c r="BA592" s="64"/>
      <c r="BB592" s="64"/>
      <c r="BC592" s="64"/>
      <c r="BD592" s="64"/>
      <c r="BE592" s="64"/>
      <c r="BF592" s="64"/>
      <c r="BG592" s="64"/>
      <c r="BH592" s="64"/>
      <c r="BI592" s="64"/>
      <c r="BJ592" s="64"/>
      <c r="BK592" s="69"/>
      <c r="BL592" s="36"/>
    </row>
    <row r="593" spans="3:64" x14ac:dyDescent="0.15">
      <c r="C593">
        <v>582</v>
      </c>
      <c r="D593" s="64"/>
      <c r="E593" s="64"/>
      <c r="F593" s="64"/>
      <c r="G593" s="64"/>
      <c r="H593" s="64"/>
      <c r="I593" s="64"/>
      <c r="J593" s="64"/>
      <c r="K593" s="64"/>
      <c r="L593" s="64"/>
      <c r="M593" s="64"/>
      <c r="N593" s="64"/>
      <c r="O593" s="64"/>
      <c r="P593" s="64"/>
      <c r="Q593" s="64"/>
      <c r="R593" s="64"/>
      <c r="S593" s="64"/>
      <c r="T593" s="64"/>
      <c r="U593" s="64"/>
      <c r="V593" s="64"/>
      <c r="W593" s="64"/>
      <c r="X593" s="64"/>
      <c r="Y593" s="64"/>
      <c r="Z593" s="64"/>
      <c r="AA593" s="64"/>
      <c r="AB593" s="64"/>
      <c r="AC593" s="64"/>
      <c r="AD593" s="64"/>
      <c r="AE593" s="64"/>
      <c r="AF593" s="64"/>
      <c r="AG593" s="64"/>
      <c r="AH593" s="64"/>
      <c r="AI593" s="64"/>
      <c r="AJ593" s="64"/>
      <c r="AK593" s="64"/>
      <c r="AL593" s="64"/>
      <c r="AM593" s="64"/>
      <c r="AN593" s="64"/>
      <c r="AO593" s="64"/>
      <c r="AP593" s="64"/>
      <c r="AQ593" s="64"/>
      <c r="AR593" s="64"/>
      <c r="AS593" s="64"/>
      <c r="AT593" s="64"/>
      <c r="AU593" s="64"/>
      <c r="AV593" s="64"/>
      <c r="AW593" s="64"/>
      <c r="AX593" s="64"/>
      <c r="AY593" s="64"/>
      <c r="AZ593" s="64"/>
      <c r="BA593" s="64"/>
      <c r="BB593" s="64"/>
      <c r="BC593" s="64"/>
      <c r="BD593" s="64"/>
      <c r="BE593" s="64"/>
      <c r="BF593" s="64"/>
      <c r="BG593" s="64"/>
      <c r="BH593" s="64"/>
      <c r="BI593" s="64"/>
      <c r="BJ593" s="64"/>
      <c r="BK593" s="69"/>
      <c r="BL593" s="36"/>
    </row>
    <row r="594" spans="3:64" x14ac:dyDescent="0.15">
      <c r="C594">
        <v>583</v>
      </c>
      <c r="D594" s="64"/>
      <c r="E594" s="64"/>
      <c r="F594" s="64"/>
      <c r="G594" s="64"/>
      <c r="H594" s="64"/>
      <c r="I594" s="64"/>
      <c r="J594" s="64"/>
      <c r="K594" s="64"/>
      <c r="L594" s="64"/>
      <c r="M594" s="64"/>
      <c r="N594" s="64"/>
      <c r="O594" s="64"/>
      <c r="P594" s="64"/>
      <c r="Q594" s="64"/>
      <c r="R594" s="64"/>
      <c r="S594" s="64"/>
      <c r="T594" s="64"/>
      <c r="U594" s="64"/>
      <c r="V594" s="64"/>
      <c r="W594" s="64"/>
      <c r="X594" s="64"/>
      <c r="Y594" s="64"/>
      <c r="Z594" s="64"/>
      <c r="AA594" s="64"/>
      <c r="AB594" s="64"/>
      <c r="AC594" s="64"/>
      <c r="AD594" s="64"/>
      <c r="AE594" s="64"/>
      <c r="AF594" s="64"/>
      <c r="AG594" s="64"/>
      <c r="AH594" s="64"/>
      <c r="AI594" s="64"/>
      <c r="AJ594" s="64"/>
      <c r="AK594" s="64"/>
      <c r="AL594" s="64"/>
      <c r="AM594" s="64"/>
      <c r="AN594" s="64"/>
      <c r="AO594" s="64"/>
      <c r="AP594" s="64"/>
      <c r="AQ594" s="64"/>
      <c r="AR594" s="64"/>
      <c r="AS594" s="64"/>
      <c r="AT594" s="64"/>
      <c r="AU594" s="64"/>
      <c r="AV594" s="64"/>
      <c r="AW594" s="64"/>
      <c r="AX594" s="64"/>
      <c r="AY594" s="64"/>
      <c r="AZ594" s="64"/>
      <c r="BA594" s="64"/>
      <c r="BB594" s="64"/>
      <c r="BC594" s="64"/>
      <c r="BD594" s="64"/>
      <c r="BE594" s="64"/>
      <c r="BF594" s="64"/>
      <c r="BG594" s="64"/>
      <c r="BH594" s="64"/>
      <c r="BI594" s="64"/>
      <c r="BJ594" s="64"/>
      <c r="BK594" s="69"/>
      <c r="BL594" s="36"/>
    </row>
    <row r="595" spans="3:64" x14ac:dyDescent="0.15">
      <c r="C595">
        <v>584</v>
      </c>
      <c r="D595" s="64"/>
      <c r="E595" s="64"/>
      <c r="F595" s="64"/>
      <c r="G595" s="64"/>
      <c r="H595" s="64"/>
      <c r="I595" s="64"/>
      <c r="J595" s="64"/>
      <c r="K595" s="64"/>
      <c r="L595" s="64"/>
      <c r="M595" s="64"/>
      <c r="N595" s="64"/>
      <c r="O595" s="64"/>
      <c r="P595" s="64"/>
      <c r="Q595" s="64"/>
      <c r="R595" s="64"/>
      <c r="S595" s="64"/>
      <c r="T595" s="64"/>
      <c r="U595" s="64"/>
      <c r="V595" s="64"/>
      <c r="W595" s="64"/>
      <c r="X595" s="64"/>
      <c r="Y595" s="64"/>
      <c r="Z595" s="64"/>
      <c r="AA595" s="64"/>
      <c r="AB595" s="64"/>
      <c r="AC595" s="64"/>
      <c r="AD595" s="64"/>
      <c r="AE595" s="64"/>
      <c r="AF595" s="64"/>
      <c r="AG595" s="64"/>
      <c r="AH595" s="64"/>
      <c r="AI595" s="64"/>
      <c r="AJ595" s="64"/>
      <c r="AK595" s="64"/>
      <c r="AL595" s="64"/>
      <c r="AM595" s="64"/>
      <c r="AN595" s="64"/>
      <c r="AO595" s="64"/>
      <c r="AP595" s="64"/>
      <c r="AQ595" s="64"/>
      <c r="AR595" s="64"/>
      <c r="AS595" s="64"/>
      <c r="AT595" s="64"/>
      <c r="AU595" s="64"/>
      <c r="AV595" s="64"/>
      <c r="AW595" s="64"/>
      <c r="AX595" s="64"/>
      <c r="AY595" s="64"/>
      <c r="AZ595" s="64"/>
      <c r="BA595" s="64"/>
      <c r="BB595" s="64"/>
      <c r="BC595" s="64"/>
      <c r="BD595" s="64"/>
      <c r="BE595" s="64"/>
      <c r="BF595" s="64"/>
      <c r="BG595" s="64"/>
      <c r="BH595" s="64"/>
      <c r="BI595" s="64"/>
      <c r="BJ595" s="64"/>
      <c r="BK595" s="69"/>
      <c r="BL595" s="36"/>
    </row>
    <row r="596" spans="3:64" x14ac:dyDescent="0.15">
      <c r="C596">
        <v>585</v>
      </c>
      <c r="D596" s="64"/>
      <c r="E596" s="64"/>
      <c r="F596" s="64"/>
      <c r="G596" s="64"/>
      <c r="H596" s="64"/>
      <c r="I596" s="64"/>
      <c r="J596" s="64"/>
      <c r="K596" s="64"/>
      <c r="L596" s="64"/>
      <c r="M596" s="64"/>
      <c r="N596" s="64"/>
      <c r="O596" s="64"/>
      <c r="P596" s="64"/>
      <c r="Q596" s="64"/>
      <c r="R596" s="64"/>
      <c r="S596" s="64"/>
      <c r="T596" s="64"/>
      <c r="U596" s="64"/>
      <c r="V596" s="64"/>
      <c r="W596" s="64"/>
      <c r="X596" s="64"/>
      <c r="Y596" s="64"/>
      <c r="Z596" s="64"/>
      <c r="AA596" s="64"/>
      <c r="AB596" s="64"/>
      <c r="AC596" s="64"/>
      <c r="AD596" s="64"/>
      <c r="AE596" s="64"/>
      <c r="AF596" s="64"/>
      <c r="AG596" s="64"/>
      <c r="AH596" s="64"/>
      <c r="AI596" s="64"/>
      <c r="AJ596" s="64"/>
      <c r="AK596" s="64"/>
      <c r="AL596" s="64"/>
      <c r="AM596" s="64"/>
      <c r="AN596" s="64"/>
      <c r="AO596" s="64"/>
      <c r="AP596" s="64"/>
      <c r="AQ596" s="64"/>
      <c r="AR596" s="64"/>
      <c r="AS596" s="64"/>
      <c r="AT596" s="64"/>
      <c r="AU596" s="64"/>
      <c r="AV596" s="64"/>
      <c r="AW596" s="64"/>
      <c r="AX596" s="64"/>
      <c r="AY596" s="64"/>
      <c r="AZ596" s="64"/>
      <c r="BA596" s="64"/>
      <c r="BB596" s="64"/>
      <c r="BC596" s="64"/>
      <c r="BD596" s="64"/>
      <c r="BE596" s="64"/>
      <c r="BF596" s="64"/>
      <c r="BG596" s="64"/>
      <c r="BH596" s="64"/>
      <c r="BI596" s="64"/>
      <c r="BJ596" s="64"/>
      <c r="BK596" s="69"/>
      <c r="BL596" s="36"/>
    </row>
    <row r="597" spans="3:64" x14ac:dyDescent="0.15">
      <c r="C597">
        <v>586</v>
      </c>
      <c r="D597" s="64"/>
      <c r="E597" s="64"/>
      <c r="F597" s="64"/>
      <c r="G597" s="64"/>
      <c r="H597" s="64"/>
      <c r="I597" s="64"/>
      <c r="J597" s="64"/>
      <c r="K597" s="64"/>
      <c r="L597" s="64"/>
      <c r="M597" s="64"/>
      <c r="N597" s="64"/>
      <c r="O597" s="64"/>
      <c r="P597" s="64"/>
      <c r="Q597" s="64"/>
      <c r="R597" s="64"/>
      <c r="S597" s="64"/>
      <c r="T597" s="64"/>
      <c r="U597" s="64"/>
      <c r="V597" s="64"/>
      <c r="W597" s="64"/>
      <c r="X597" s="64"/>
      <c r="Y597" s="64"/>
      <c r="Z597" s="64"/>
      <c r="AA597" s="64"/>
      <c r="AB597" s="64"/>
      <c r="AC597" s="64"/>
      <c r="AD597" s="64"/>
      <c r="AE597" s="64"/>
      <c r="AF597" s="64"/>
      <c r="AG597" s="64"/>
      <c r="AH597" s="64"/>
      <c r="AI597" s="64"/>
      <c r="AJ597" s="64"/>
      <c r="AK597" s="64"/>
      <c r="AL597" s="64"/>
      <c r="AM597" s="64"/>
      <c r="AN597" s="64"/>
      <c r="AO597" s="64"/>
      <c r="AP597" s="64"/>
      <c r="AQ597" s="64"/>
      <c r="AR597" s="64"/>
      <c r="AS597" s="64"/>
      <c r="AT597" s="64"/>
      <c r="AU597" s="64"/>
      <c r="AV597" s="64"/>
      <c r="AW597" s="64"/>
      <c r="AX597" s="64"/>
      <c r="AY597" s="64"/>
      <c r="AZ597" s="64"/>
      <c r="BA597" s="64"/>
      <c r="BB597" s="64"/>
      <c r="BC597" s="64"/>
      <c r="BD597" s="64"/>
      <c r="BE597" s="64"/>
      <c r="BF597" s="64"/>
      <c r="BG597" s="64"/>
      <c r="BH597" s="64"/>
      <c r="BI597" s="64"/>
      <c r="BJ597" s="64"/>
      <c r="BK597" s="69"/>
      <c r="BL597" s="36"/>
    </row>
    <row r="598" spans="3:64" x14ac:dyDescent="0.15">
      <c r="C598">
        <v>587</v>
      </c>
      <c r="D598" s="64"/>
      <c r="E598" s="64"/>
      <c r="F598" s="64"/>
      <c r="G598" s="64"/>
      <c r="H598" s="64"/>
      <c r="I598" s="64"/>
      <c r="J598" s="64"/>
      <c r="K598" s="64"/>
      <c r="L598" s="64"/>
      <c r="M598" s="64"/>
      <c r="N598" s="64"/>
      <c r="O598" s="64"/>
      <c r="P598" s="64"/>
      <c r="Q598" s="64"/>
      <c r="R598" s="64"/>
      <c r="S598" s="64"/>
      <c r="T598" s="64"/>
      <c r="U598" s="64"/>
      <c r="V598" s="64"/>
      <c r="W598" s="64"/>
      <c r="X598" s="64"/>
      <c r="Y598" s="64"/>
      <c r="Z598" s="64"/>
      <c r="AA598" s="64"/>
      <c r="AB598" s="64"/>
      <c r="AC598" s="64"/>
      <c r="AD598" s="64"/>
      <c r="AE598" s="64"/>
      <c r="AF598" s="64"/>
      <c r="AG598" s="64"/>
      <c r="AH598" s="64"/>
      <c r="AI598" s="64"/>
      <c r="AJ598" s="64"/>
      <c r="AK598" s="64"/>
      <c r="AL598" s="64"/>
      <c r="AM598" s="64"/>
      <c r="AN598" s="64"/>
      <c r="AO598" s="64"/>
      <c r="AP598" s="64"/>
      <c r="AQ598" s="64"/>
      <c r="AR598" s="64"/>
      <c r="AS598" s="64"/>
      <c r="AT598" s="64"/>
      <c r="AU598" s="64"/>
      <c r="AV598" s="64"/>
      <c r="AW598" s="64"/>
      <c r="AX598" s="64"/>
      <c r="AY598" s="64"/>
      <c r="AZ598" s="64"/>
      <c r="BA598" s="64"/>
      <c r="BB598" s="64"/>
      <c r="BC598" s="64"/>
      <c r="BD598" s="64"/>
      <c r="BE598" s="64"/>
      <c r="BF598" s="64"/>
      <c r="BG598" s="64"/>
      <c r="BH598" s="64"/>
      <c r="BI598" s="64"/>
      <c r="BJ598" s="64"/>
      <c r="BK598" s="69"/>
      <c r="BL598" s="36"/>
    </row>
    <row r="599" spans="3:64" x14ac:dyDescent="0.15">
      <c r="C599">
        <v>588</v>
      </c>
      <c r="D599" s="64"/>
      <c r="E599" s="64"/>
      <c r="F599" s="64"/>
      <c r="G599" s="64"/>
      <c r="H599" s="64"/>
      <c r="I599" s="64"/>
      <c r="J599" s="64"/>
      <c r="K599" s="64"/>
      <c r="L599" s="64"/>
      <c r="M599" s="64"/>
      <c r="N599" s="64"/>
      <c r="O599" s="64"/>
      <c r="P599" s="64"/>
      <c r="Q599" s="64"/>
      <c r="R599" s="64"/>
      <c r="S599" s="64"/>
      <c r="T599" s="64"/>
      <c r="U599" s="64"/>
      <c r="V599" s="64"/>
      <c r="W599" s="64"/>
      <c r="X599" s="64"/>
      <c r="Y599" s="64"/>
      <c r="Z599" s="64"/>
      <c r="AA599" s="64"/>
      <c r="AB599" s="64"/>
      <c r="AC599" s="64"/>
      <c r="AD599" s="64"/>
      <c r="AE599" s="64"/>
      <c r="AF599" s="64"/>
      <c r="AG599" s="64"/>
      <c r="AH599" s="64"/>
      <c r="AI599" s="64"/>
      <c r="AJ599" s="64"/>
      <c r="AK599" s="64"/>
      <c r="AL599" s="64"/>
      <c r="AM599" s="64"/>
      <c r="AN599" s="64"/>
      <c r="AO599" s="64"/>
      <c r="AP599" s="64"/>
      <c r="AQ599" s="64"/>
      <c r="AR599" s="64"/>
      <c r="AS599" s="64"/>
      <c r="AT599" s="64"/>
      <c r="AU599" s="64"/>
      <c r="AV599" s="64"/>
      <c r="AW599" s="64"/>
      <c r="AX599" s="64"/>
      <c r="AY599" s="64"/>
      <c r="AZ599" s="64"/>
      <c r="BA599" s="64"/>
      <c r="BB599" s="64"/>
      <c r="BC599" s="64"/>
      <c r="BD599" s="64"/>
      <c r="BE599" s="64"/>
      <c r="BF599" s="64"/>
      <c r="BG599" s="64"/>
      <c r="BH599" s="64"/>
      <c r="BI599" s="64"/>
      <c r="BJ599" s="64"/>
      <c r="BK599" s="69"/>
      <c r="BL599" s="36"/>
    </row>
    <row r="600" spans="3:64" x14ac:dyDescent="0.15">
      <c r="C600">
        <v>589</v>
      </c>
      <c r="D600" s="64"/>
      <c r="E600" s="64"/>
      <c r="F600" s="64"/>
      <c r="G600" s="64"/>
      <c r="H600" s="64"/>
      <c r="I600" s="64"/>
      <c r="J600" s="64"/>
      <c r="K600" s="64"/>
      <c r="L600" s="64"/>
      <c r="M600" s="64"/>
      <c r="N600" s="64"/>
      <c r="O600" s="64"/>
      <c r="P600" s="64"/>
      <c r="Q600" s="64"/>
      <c r="R600" s="64"/>
      <c r="S600" s="64"/>
      <c r="T600" s="64"/>
      <c r="U600" s="64"/>
      <c r="V600" s="64"/>
      <c r="W600" s="64"/>
      <c r="X600" s="64"/>
      <c r="Y600" s="64"/>
      <c r="Z600" s="64"/>
      <c r="AA600" s="64"/>
      <c r="AB600" s="64"/>
      <c r="AC600" s="64"/>
      <c r="AD600" s="64"/>
      <c r="AE600" s="64"/>
      <c r="AF600" s="64"/>
      <c r="AG600" s="64"/>
      <c r="AH600" s="64"/>
      <c r="AI600" s="64"/>
      <c r="AJ600" s="64"/>
      <c r="AK600" s="64"/>
      <c r="AL600" s="64"/>
      <c r="AM600" s="64"/>
      <c r="AN600" s="64"/>
      <c r="AO600" s="64"/>
      <c r="AP600" s="64"/>
      <c r="AQ600" s="64"/>
      <c r="AR600" s="64"/>
      <c r="AS600" s="64"/>
      <c r="AT600" s="64"/>
      <c r="AU600" s="64"/>
      <c r="AV600" s="64"/>
      <c r="AW600" s="64"/>
      <c r="AX600" s="64"/>
      <c r="AY600" s="64"/>
      <c r="AZ600" s="64"/>
      <c r="BA600" s="64"/>
      <c r="BB600" s="64"/>
      <c r="BC600" s="64"/>
      <c r="BD600" s="64"/>
      <c r="BE600" s="64"/>
      <c r="BF600" s="64"/>
      <c r="BG600" s="64"/>
      <c r="BH600" s="64"/>
      <c r="BI600" s="64"/>
      <c r="BJ600" s="64"/>
      <c r="BK600" s="69"/>
      <c r="BL600" s="36"/>
    </row>
    <row r="601" spans="3:64" x14ac:dyDescent="0.15">
      <c r="C601">
        <v>590</v>
      </c>
      <c r="D601" s="64"/>
      <c r="E601" s="64"/>
      <c r="F601" s="64"/>
      <c r="G601" s="64"/>
      <c r="H601" s="64"/>
      <c r="I601" s="64"/>
      <c r="J601" s="64"/>
      <c r="K601" s="64"/>
      <c r="L601" s="64"/>
      <c r="M601" s="64"/>
      <c r="N601" s="64"/>
      <c r="O601" s="64"/>
      <c r="P601" s="64"/>
      <c r="Q601" s="64"/>
      <c r="R601" s="64"/>
      <c r="S601" s="64"/>
      <c r="T601" s="64"/>
      <c r="U601" s="64"/>
      <c r="V601" s="64"/>
      <c r="W601" s="64"/>
      <c r="X601" s="64"/>
      <c r="Y601" s="64"/>
      <c r="Z601" s="64"/>
      <c r="AA601" s="64"/>
      <c r="AB601" s="64"/>
      <c r="AC601" s="64"/>
      <c r="AD601" s="64"/>
      <c r="AE601" s="64"/>
      <c r="AF601" s="64"/>
      <c r="AG601" s="64"/>
      <c r="AH601" s="64"/>
      <c r="AI601" s="64"/>
      <c r="AJ601" s="64"/>
      <c r="AK601" s="64"/>
      <c r="AL601" s="64"/>
      <c r="AM601" s="64"/>
      <c r="AN601" s="64"/>
      <c r="AO601" s="64"/>
      <c r="AP601" s="64"/>
      <c r="AQ601" s="64"/>
      <c r="AR601" s="64"/>
      <c r="AS601" s="64"/>
      <c r="AT601" s="64"/>
      <c r="AU601" s="64"/>
      <c r="AV601" s="64"/>
      <c r="AW601" s="64"/>
      <c r="AX601" s="64"/>
      <c r="AY601" s="64"/>
      <c r="AZ601" s="64"/>
      <c r="BA601" s="64"/>
      <c r="BB601" s="64"/>
      <c r="BC601" s="64"/>
      <c r="BD601" s="64"/>
      <c r="BE601" s="64"/>
      <c r="BF601" s="64"/>
      <c r="BG601" s="64"/>
      <c r="BH601" s="64"/>
      <c r="BI601" s="64"/>
      <c r="BJ601" s="64"/>
      <c r="BK601" s="69"/>
      <c r="BL601" s="36"/>
    </row>
    <row r="602" spans="3:64" x14ac:dyDescent="0.15">
      <c r="C602">
        <v>591</v>
      </c>
      <c r="D602" s="64"/>
      <c r="E602" s="64"/>
      <c r="F602" s="64"/>
      <c r="G602" s="64"/>
      <c r="H602" s="64"/>
      <c r="I602" s="64"/>
      <c r="J602" s="64"/>
      <c r="K602" s="64"/>
      <c r="L602" s="64"/>
      <c r="M602" s="64"/>
      <c r="N602" s="64"/>
      <c r="O602" s="64"/>
      <c r="P602" s="64"/>
      <c r="Q602" s="64"/>
      <c r="R602" s="64"/>
      <c r="S602" s="64"/>
      <c r="T602" s="64"/>
      <c r="U602" s="64"/>
      <c r="V602" s="64"/>
      <c r="W602" s="64"/>
      <c r="X602" s="64"/>
      <c r="Y602" s="64"/>
      <c r="Z602" s="64"/>
      <c r="AA602" s="64"/>
      <c r="AB602" s="64"/>
      <c r="AC602" s="64"/>
      <c r="AD602" s="64"/>
      <c r="AE602" s="64"/>
      <c r="AF602" s="64"/>
      <c r="AG602" s="64"/>
      <c r="AH602" s="64"/>
      <c r="AI602" s="64"/>
      <c r="AJ602" s="64"/>
      <c r="AK602" s="64"/>
      <c r="AL602" s="64"/>
      <c r="AM602" s="64"/>
      <c r="AN602" s="64"/>
      <c r="AO602" s="64"/>
      <c r="AP602" s="64"/>
      <c r="AQ602" s="64"/>
      <c r="AR602" s="64"/>
      <c r="AS602" s="64"/>
      <c r="AT602" s="64"/>
      <c r="AU602" s="64"/>
      <c r="AV602" s="64"/>
      <c r="AW602" s="64"/>
      <c r="AX602" s="64"/>
      <c r="AY602" s="64"/>
      <c r="AZ602" s="64"/>
      <c r="BA602" s="64"/>
      <c r="BB602" s="64"/>
      <c r="BC602" s="64"/>
      <c r="BD602" s="64"/>
      <c r="BE602" s="64"/>
      <c r="BF602" s="64"/>
      <c r="BG602" s="64"/>
      <c r="BH602" s="64"/>
      <c r="BI602" s="64"/>
      <c r="BJ602" s="64"/>
      <c r="BK602" s="69"/>
      <c r="BL602" s="36"/>
    </row>
    <row r="603" spans="3:64" x14ac:dyDescent="0.15">
      <c r="C603">
        <v>592</v>
      </c>
      <c r="D603" s="64"/>
      <c r="E603" s="64"/>
      <c r="F603" s="64"/>
      <c r="G603" s="64"/>
      <c r="H603" s="64"/>
      <c r="I603" s="64"/>
      <c r="J603" s="64"/>
      <c r="K603" s="64"/>
      <c r="L603" s="64"/>
      <c r="M603" s="64"/>
      <c r="N603" s="64"/>
      <c r="O603" s="64"/>
      <c r="P603" s="64"/>
      <c r="Q603" s="64"/>
      <c r="R603" s="64"/>
      <c r="S603" s="64"/>
      <c r="T603" s="64"/>
      <c r="U603" s="64"/>
      <c r="V603" s="64"/>
      <c r="W603" s="64"/>
      <c r="X603" s="64"/>
      <c r="Y603" s="64"/>
      <c r="Z603" s="64"/>
      <c r="AA603" s="64"/>
      <c r="AB603" s="64"/>
      <c r="AC603" s="64"/>
      <c r="AD603" s="64"/>
      <c r="AE603" s="64"/>
      <c r="AF603" s="64"/>
      <c r="AG603" s="64"/>
      <c r="AH603" s="64"/>
      <c r="AI603" s="64"/>
      <c r="AJ603" s="64"/>
      <c r="AK603" s="64"/>
      <c r="AL603" s="64"/>
      <c r="AM603" s="64"/>
      <c r="AN603" s="64"/>
      <c r="AO603" s="64"/>
      <c r="AP603" s="64"/>
      <c r="AQ603" s="64"/>
      <c r="AR603" s="64"/>
      <c r="AS603" s="64"/>
      <c r="AT603" s="64"/>
      <c r="AU603" s="64"/>
      <c r="AV603" s="64"/>
      <c r="AW603" s="64"/>
      <c r="AX603" s="64"/>
      <c r="AY603" s="64"/>
      <c r="AZ603" s="64"/>
      <c r="BA603" s="64"/>
      <c r="BB603" s="64"/>
      <c r="BC603" s="64"/>
      <c r="BD603" s="64"/>
      <c r="BE603" s="64"/>
      <c r="BF603" s="64"/>
      <c r="BG603" s="64"/>
      <c r="BH603" s="64"/>
      <c r="BI603" s="64"/>
      <c r="BJ603" s="64"/>
      <c r="BK603" s="69"/>
      <c r="BL603" s="36"/>
    </row>
    <row r="604" spans="3:64" x14ac:dyDescent="0.15">
      <c r="C604">
        <v>593</v>
      </c>
      <c r="D604" s="64"/>
      <c r="E604" s="64"/>
      <c r="F604" s="64"/>
      <c r="G604" s="64"/>
      <c r="H604" s="64"/>
      <c r="I604" s="64"/>
      <c r="J604" s="64"/>
      <c r="K604" s="64"/>
      <c r="L604" s="64"/>
      <c r="M604" s="64"/>
      <c r="N604" s="64"/>
      <c r="O604" s="64"/>
      <c r="P604" s="64"/>
      <c r="Q604" s="64"/>
      <c r="R604" s="64"/>
      <c r="S604" s="64"/>
      <c r="T604" s="64"/>
      <c r="U604" s="64"/>
      <c r="V604" s="64"/>
      <c r="W604" s="64"/>
      <c r="X604" s="64"/>
      <c r="Y604" s="64"/>
      <c r="Z604" s="64"/>
      <c r="AA604" s="64"/>
      <c r="AB604" s="64"/>
      <c r="AC604" s="64"/>
      <c r="AD604" s="64"/>
      <c r="AE604" s="64"/>
      <c r="AF604" s="64"/>
      <c r="AG604" s="64"/>
      <c r="AH604" s="64"/>
      <c r="AI604" s="64"/>
      <c r="AJ604" s="64"/>
      <c r="AK604" s="64"/>
      <c r="AL604" s="64"/>
      <c r="AM604" s="64"/>
      <c r="AN604" s="64"/>
      <c r="AO604" s="64"/>
      <c r="AP604" s="64"/>
      <c r="AQ604" s="64"/>
      <c r="AR604" s="64"/>
      <c r="AS604" s="64"/>
      <c r="AT604" s="64"/>
      <c r="AU604" s="64"/>
      <c r="AV604" s="64"/>
      <c r="AW604" s="64"/>
      <c r="AX604" s="64"/>
      <c r="AY604" s="64"/>
      <c r="AZ604" s="64"/>
      <c r="BA604" s="64"/>
      <c r="BB604" s="64"/>
      <c r="BC604" s="64"/>
      <c r="BD604" s="64"/>
      <c r="BE604" s="64"/>
      <c r="BF604" s="64"/>
      <c r="BG604" s="64"/>
      <c r="BH604" s="64"/>
      <c r="BI604" s="64"/>
      <c r="BJ604" s="64"/>
      <c r="BK604" s="69"/>
      <c r="BL604" s="36"/>
    </row>
    <row r="605" spans="3:64" x14ac:dyDescent="0.15">
      <c r="C605">
        <v>594</v>
      </c>
      <c r="D605" s="64"/>
      <c r="E605" s="64"/>
      <c r="F605" s="64"/>
      <c r="G605" s="64"/>
      <c r="H605" s="64"/>
      <c r="I605" s="64"/>
      <c r="J605" s="64"/>
      <c r="K605" s="64"/>
      <c r="L605" s="64"/>
      <c r="M605" s="64"/>
      <c r="N605" s="64"/>
      <c r="O605" s="64"/>
      <c r="P605" s="64"/>
      <c r="Q605" s="64"/>
      <c r="R605" s="64"/>
      <c r="S605" s="64"/>
      <c r="T605" s="64"/>
      <c r="U605" s="64"/>
      <c r="V605" s="64"/>
      <c r="W605" s="64"/>
      <c r="X605" s="64"/>
      <c r="Y605" s="64"/>
      <c r="Z605" s="64"/>
      <c r="AA605" s="64"/>
      <c r="AB605" s="64"/>
      <c r="AC605" s="64"/>
      <c r="AD605" s="64"/>
      <c r="AE605" s="64"/>
      <c r="AF605" s="64"/>
      <c r="AG605" s="64"/>
      <c r="AH605" s="64"/>
      <c r="AI605" s="64"/>
      <c r="AJ605" s="64"/>
      <c r="AK605" s="64"/>
      <c r="AL605" s="64"/>
      <c r="AM605" s="64"/>
      <c r="AN605" s="64"/>
      <c r="AO605" s="64"/>
      <c r="AP605" s="64"/>
      <c r="AQ605" s="64"/>
      <c r="AR605" s="64"/>
      <c r="AS605" s="64"/>
      <c r="AT605" s="64"/>
      <c r="AU605" s="64"/>
      <c r="AV605" s="64"/>
      <c r="AW605" s="64"/>
      <c r="AX605" s="64"/>
      <c r="AY605" s="64"/>
      <c r="AZ605" s="64"/>
      <c r="BA605" s="64"/>
      <c r="BB605" s="64"/>
      <c r="BC605" s="64"/>
      <c r="BD605" s="64"/>
      <c r="BE605" s="64"/>
      <c r="BF605" s="64"/>
      <c r="BG605" s="64"/>
      <c r="BH605" s="64"/>
      <c r="BI605" s="64"/>
      <c r="BJ605" s="64"/>
      <c r="BK605" s="69"/>
      <c r="BL605" s="36"/>
    </row>
    <row r="606" spans="3:64" x14ac:dyDescent="0.15">
      <c r="C606">
        <v>595</v>
      </c>
      <c r="D606" s="64"/>
      <c r="E606" s="64"/>
      <c r="F606" s="64"/>
      <c r="G606" s="64"/>
      <c r="H606" s="64"/>
      <c r="I606" s="64"/>
      <c r="J606" s="64"/>
      <c r="K606" s="64"/>
      <c r="L606" s="64"/>
      <c r="M606" s="64"/>
      <c r="N606" s="64"/>
      <c r="O606" s="64"/>
      <c r="P606" s="64"/>
      <c r="Q606" s="64"/>
      <c r="R606" s="64"/>
      <c r="S606" s="64"/>
      <c r="T606" s="64"/>
      <c r="U606" s="64"/>
      <c r="V606" s="64"/>
      <c r="W606" s="64"/>
      <c r="X606" s="64"/>
      <c r="Y606" s="64"/>
      <c r="Z606" s="64"/>
      <c r="AA606" s="64"/>
      <c r="AB606" s="64"/>
      <c r="AC606" s="64"/>
      <c r="AD606" s="64"/>
      <c r="AE606" s="64"/>
      <c r="AF606" s="64"/>
      <c r="AG606" s="64"/>
      <c r="AH606" s="64"/>
      <c r="AI606" s="64"/>
      <c r="AJ606" s="64"/>
      <c r="AK606" s="64"/>
      <c r="AL606" s="64"/>
      <c r="AM606" s="64"/>
      <c r="AN606" s="64"/>
      <c r="AO606" s="64"/>
      <c r="AP606" s="64"/>
      <c r="AQ606" s="64"/>
      <c r="AR606" s="64"/>
      <c r="AS606" s="64"/>
      <c r="AT606" s="64"/>
      <c r="AU606" s="64"/>
      <c r="AV606" s="64"/>
      <c r="AW606" s="64"/>
      <c r="AX606" s="64"/>
      <c r="AY606" s="64"/>
      <c r="AZ606" s="64"/>
      <c r="BA606" s="64"/>
      <c r="BB606" s="64"/>
      <c r="BC606" s="64"/>
      <c r="BD606" s="64"/>
      <c r="BE606" s="64"/>
      <c r="BF606" s="64"/>
      <c r="BG606" s="64"/>
      <c r="BH606" s="64"/>
      <c r="BI606" s="64"/>
      <c r="BJ606" s="64"/>
      <c r="BK606" s="69"/>
      <c r="BL606" s="36"/>
    </row>
    <row r="607" spans="3:64" x14ac:dyDescent="0.15">
      <c r="C607">
        <v>596</v>
      </c>
      <c r="D607" s="64"/>
      <c r="E607" s="64"/>
      <c r="F607" s="64"/>
      <c r="G607" s="64"/>
      <c r="H607" s="64"/>
      <c r="I607" s="64"/>
      <c r="J607" s="64"/>
      <c r="K607" s="64"/>
      <c r="L607" s="64"/>
      <c r="M607" s="64"/>
      <c r="N607" s="64"/>
      <c r="O607" s="64"/>
      <c r="P607" s="64"/>
      <c r="Q607" s="64"/>
      <c r="R607" s="64"/>
      <c r="S607" s="64"/>
      <c r="T607" s="64"/>
      <c r="U607" s="64"/>
      <c r="V607" s="64"/>
      <c r="W607" s="64"/>
      <c r="X607" s="64"/>
      <c r="Y607" s="64"/>
      <c r="Z607" s="64"/>
      <c r="AA607" s="64"/>
      <c r="AB607" s="64"/>
      <c r="AC607" s="64"/>
      <c r="AD607" s="64"/>
      <c r="AE607" s="64"/>
      <c r="AF607" s="64"/>
      <c r="AG607" s="64"/>
      <c r="AH607" s="64"/>
      <c r="AI607" s="64"/>
      <c r="AJ607" s="64"/>
      <c r="AK607" s="64"/>
      <c r="AL607" s="64"/>
      <c r="AM607" s="64"/>
      <c r="AN607" s="64"/>
      <c r="AO607" s="64"/>
      <c r="AP607" s="64"/>
      <c r="AQ607" s="64"/>
      <c r="AR607" s="64"/>
      <c r="AS607" s="64"/>
      <c r="AT607" s="64"/>
      <c r="AU607" s="64"/>
      <c r="AV607" s="64"/>
      <c r="AW607" s="64"/>
      <c r="AX607" s="64"/>
      <c r="AY607" s="64"/>
      <c r="AZ607" s="64"/>
      <c r="BA607" s="64"/>
      <c r="BB607" s="64"/>
      <c r="BC607" s="64"/>
      <c r="BD607" s="64"/>
      <c r="BE607" s="64"/>
      <c r="BF607" s="64"/>
      <c r="BG607" s="64"/>
      <c r="BH607" s="64"/>
      <c r="BI607" s="64"/>
      <c r="BJ607" s="64"/>
      <c r="BK607" s="69"/>
      <c r="BL607" s="36"/>
    </row>
    <row r="608" spans="3:64" x14ac:dyDescent="0.15">
      <c r="C608">
        <v>597</v>
      </c>
      <c r="D608" s="64"/>
      <c r="E608" s="64"/>
      <c r="F608" s="64"/>
      <c r="G608" s="64"/>
      <c r="H608" s="64"/>
      <c r="I608" s="64"/>
      <c r="J608" s="64"/>
      <c r="K608" s="64"/>
      <c r="L608" s="64"/>
      <c r="M608" s="64"/>
      <c r="N608" s="64"/>
      <c r="O608" s="64"/>
      <c r="P608" s="64"/>
      <c r="Q608" s="64"/>
      <c r="R608" s="64"/>
      <c r="S608" s="64"/>
      <c r="T608" s="64"/>
      <c r="U608" s="64"/>
      <c r="V608" s="64"/>
      <c r="W608" s="64"/>
      <c r="X608" s="64"/>
      <c r="Y608" s="64"/>
      <c r="Z608" s="64"/>
      <c r="AA608" s="64"/>
      <c r="AB608" s="64"/>
      <c r="AC608" s="64"/>
      <c r="AD608" s="64"/>
      <c r="AE608" s="64"/>
      <c r="AF608" s="64"/>
      <c r="AG608" s="64"/>
      <c r="AH608" s="64"/>
      <c r="AI608" s="64"/>
      <c r="AJ608" s="64"/>
      <c r="AK608" s="64"/>
      <c r="AL608" s="64"/>
      <c r="AM608" s="64"/>
      <c r="AN608" s="64"/>
      <c r="AO608" s="64"/>
      <c r="AP608" s="64"/>
      <c r="AQ608" s="64"/>
      <c r="AR608" s="64"/>
      <c r="AS608" s="64"/>
      <c r="AT608" s="64"/>
      <c r="AU608" s="64"/>
      <c r="AV608" s="64"/>
      <c r="AW608" s="64"/>
      <c r="AX608" s="64"/>
      <c r="AY608" s="64"/>
      <c r="AZ608" s="64"/>
      <c r="BA608" s="64"/>
      <c r="BB608" s="64"/>
      <c r="BC608" s="64"/>
      <c r="BD608" s="64"/>
      <c r="BE608" s="64"/>
      <c r="BF608" s="64"/>
      <c r="BG608" s="64"/>
      <c r="BH608" s="64"/>
      <c r="BI608" s="64"/>
      <c r="BJ608" s="64"/>
      <c r="BK608" s="69"/>
      <c r="BL608" s="36"/>
    </row>
    <row r="609" spans="3:64" x14ac:dyDescent="0.15">
      <c r="C609">
        <v>598</v>
      </c>
      <c r="D609" s="64"/>
      <c r="E609" s="64"/>
      <c r="F609" s="64"/>
      <c r="G609" s="64"/>
      <c r="H609" s="64"/>
      <c r="I609" s="64"/>
      <c r="J609" s="64"/>
      <c r="K609" s="64"/>
      <c r="L609" s="64"/>
      <c r="M609" s="64"/>
      <c r="N609" s="64"/>
      <c r="O609" s="64"/>
      <c r="P609" s="64"/>
      <c r="Q609" s="64"/>
      <c r="R609" s="64"/>
      <c r="S609" s="64"/>
      <c r="T609" s="64"/>
      <c r="U609" s="64"/>
      <c r="V609" s="64"/>
      <c r="W609" s="64"/>
      <c r="X609" s="64"/>
      <c r="Y609" s="64"/>
      <c r="Z609" s="64"/>
      <c r="AA609" s="64"/>
      <c r="AB609" s="64"/>
      <c r="AC609" s="64"/>
      <c r="AD609" s="64"/>
      <c r="AE609" s="64"/>
      <c r="AF609" s="64"/>
      <c r="AG609" s="64"/>
      <c r="AH609" s="64"/>
      <c r="AI609" s="64"/>
      <c r="AJ609" s="64"/>
      <c r="AK609" s="64"/>
      <c r="AL609" s="64"/>
      <c r="AM609" s="64"/>
      <c r="AN609" s="64"/>
      <c r="AO609" s="64"/>
      <c r="AP609" s="64"/>
      <c r="AQ609" s="64"/>
      <c r="AR609" s="64"/>
      <c r="AS609" s="64"/>
      <c r="AT609" s="64"/>
      <c r="AU609" s="64"/>
      <c r="AV609" s="64"/>
      <c r="AW609" s="64"/>
      <c r="AX609" s="64"/>
      <c r="AY609" s="64"/>
      <c r="AZ609" s="64"/>
      <c r="BA609" s="64"/>
      <c r="BB609" s="64"/>
      <c r="BC609" s="64"/>
      <c r="BD609" s="64"/>
      <c r="BE609" s="64"/>
      <c r="BF609" s="64"/>
      <c r="BG609" s="64"/>
      <c r="BH609" s="64"/>
      <c r="BI609" s="64"/>
      <c r="BJ609" s="64"/>
      <c r="BK609" s="69"/>
      <c r="BL609" s="36"/>
    </row>
    <row r="610" spans="3:64" x14ac:dyDescent="0.15">
      <c r="C610">
        <v>599</v>
      </c>
      <c r="D610" s="64"/>
      <c r="E610" s="64"/>
      <c r="F610" s="64"/>
      <c r="G610" s="64"/>
      <c r="H610" s="64"/>
      <c r="I610" s="64"/>
      <c r="J610" s="64"/>
      <c r="K610" s="64"/>
      <c r="L610" s="64"/>
      <c r="M610" s="64"/>
      <c r="N610" s="64"/>
      <c r="O610" s="64"/>
      <c r="P610" s="64"/>
      <c r="Q610" s="64"/>
      <c r="R610" s="64"/>
      <c r="S610" s="64"/>
      <c r="T610" s="64"/>
      <c r="U610" s="64"/>
      <c r="V610" s="64"/>
      <c r="W610" s="64"/>
      <c r="X610" s="64"/>
      <c r="Y610" s="64"/>
      <c r="Z610" s="64"/>
      <c r="AA610" s="64"/>
      <c r="AB610" s="64"/>
      <c r="AC610" s="64"/>
      <c r="AD610" s="64"/>
      <c r="AE610" s="64"/>
      <c r="AF610" s="64"/>
      <c r="AG610" s="64"/>
      <c r="AH610" s="64"/>
      <c r="AI610" s="64"/>
      <c r="AJ610" s="64"/>
      <c r="AK610" s="64"/>
      <c r="AL610" s="64"/>
      <c r="AM610" s="64"/>
      <c r="AN610" s="64"/>
      <c r="AO610" s="64"/>
      <c r="AP610" s="64"/>
      <c r="AQ610" s="64"/>
      <c r="AR610" s="64"/>
      <c r="AS610" s="64"/>
      <c r="AT610" s="64"/>
      <c r="AU610" s="64"/>
      <c r="AV610" s="64"/>
      <c r="AW610" s="64"/>
      <c r="AX610" s="64"/>
      <c r="AY610" s="64"/>
      <c r="AZ610" s="64"/>
      <c r="BA610" s="64"/>
      <c r="BB610" s="64"/>
      <c r="BC610" s="64"/>
      <c r="BD610" s="64"/>
      <c r="BE610" s="64"/>
      <c r="BF610" s="64"/>
      <c r="BG610" s="64"/>
      <c r="BH610" s="64"/>
      <c r="BI610" s="64"/>
      <c r="BJ610" s="64"/>
      <c r="BK610" s="69"/>
      <c r="BL610" s="36"/>
    </row>
    <row r="611" spans="3:64" x14ac:dyDescent="0.15">
      <c r="C611">
        <v>600</v>
      </c>
      <c r="D611" s="64"/>
      <c r="E611" s="64"/>
      <c r="F611" s="64"/>
      <c r="G611" s="64"/>
      <c r="H611" s="64"/>
      <c r="I611" s="64"/>
      <c r="J611" s="64"/>
      <c r="K611" s="64"/>
      <c r="L611" s="64"/>
      <c r="M611" s="64"/>
      <c r="N611" s="64"/>
      <c r="O611" s="64"/>
      <c r="P611" s="64"/>
      <c r="Q611" s="64"/>
      <c r="R611" s="64"/>
      <c r="S611" s="64"/>
      <c r="T611" s="64"/>
      <c r="U611" s="64"/>
      <c r="V611" s="64"/>
      <c r="W611" s="64"/>
      <c r="X611" s="64"/>
      <c r="Y611" s="64"/>
      <c r="Z611" s="64"/>
      <c r="AA611" s="64"/>
      <c r="AB611" s="64"/>
      <c r="AC611" s="64"/>
      <c r="AD611" s="64"/>
      <c r="AE611" s="64"/>
      <c r="AF611" s="64"/>
      <c r="AG611" s="64"/>
      <c r="AH611" s="64"/>
      <c r="AI611" s="64"/>
      <c r="AJ611" s="64"/>
      <c r="AK611" s="64"/>
      <c r="AL611" s="64"/>
      <c r="AM611" s="64"/>
      <c r="AN611" s="64"/>
      <c r="AO611" s="64"/>
      <c r="AP611" s="64"/>
      <c r="AQ611" s="64"/>
      <c r="AR611" s="64"/>
      <c r="AS611" s="64"/>
      <c r="AT611" s="64"/>
      <c r="AU611" s="64"/>
      <c r="AV611" s="64"/>
      <c r="AW611" s="64"/>
      <c r="AX611" s="64"/>
      <c r="AY611" s="64"/>
      <c r="AZ611" s="64"/>
      <c r="BA611" s="64"/>
      <c r="BB611" s="64"/>
      <c r="BC611" s="64"/>
      <c r="BD611" s="64"/>
      <c r="BE611" s="64"/>
      <c r="BF611" s="64"/>
      <c r="BG611" s="64"/>
      <c r="BH611" s="64"/>
      <c r="BI611" s="64"/>
      <c r="BJ611" s="64"/>
      <c r="BK611" s="69"/>
      <c r="BL611" s="36"/>
    </row>
    <row r="612" spans="3:64" x14ac:dyDescent="0.15">
      <c r="C612">
        <v>601</v>
      </c>
      <c r="D612" s="64"/>
      <c r="E612" s="64"/>
      <c r="F612" s="64"/>
      <c r="G612" s="64"/>
      <c r="H612" s="64"/>
      <c r="I612" s="64"/>
      <c r="J612" s="64"/>
      <c r="K612" s="64"/>
      <c r="L612" s="64"/>
      <c r="M612" s="64"/>
      <c r="N612" s="64"/>
      <c r="O612" s="64"/>
      <c r="P612" s="64"/>
      <c r="Q612" s="64"/>
      <c r="R612" s="64"/>
      <c r="S612" s="64"/>
      <c r="T612" s="64"/>
      <c r="U612" s="64"/>
      <c r="V612" s="64"/>
      <c r="W612" s="64"/>
      <c r="X612" s="64"/>
      <c r="Y612" s="64"/>
      <c r="Z612" s="64"/>
      <c r="AA612" s="64"/>
      <c r="AB612" s="64"/>
      <c r="AC612" s="64"/>
      <c r="AD612" s="64"/>
      <c r="AE612" s="64"/>
      <c r="AF612" s="64"/>
      <c r="AG612" s="64"/>
      <c r="AH612" s="64"/>
      <c r="AI612" s="64"/>
      <c r="AJ612" s="64"/>
      <c r="AK612" s="64"/>
      <c r="AL612" s="64"/>
      <c r="AM612" s="64"/>
      <c r="AN612" s="64"/>
      <c r="AO612" s="64"/>
      <c r="AP612" s="64"/>
      <c r="AQ612" s="64"/>
      <c r="AR612" s="64"/>
      <c r="AS612" s="64"/>
      <c r="AT612" s="64"/>
      <c r="AU612" s="64"/>
      <c r="AV612" s="64"/>
      <c r="AW612" s="64"/>
      <c r="AX612" s="64"/>
      <c r="AY612" s="64"/>
      <c r="AZ612" s="64"/>
      <c r="BA612" s="64"/>
      <c r="BB612" s="64"/>
      <c r="BC612" s="64"/>
      <c r="BD612" s="64"/>
      <c r="BE612" s="64"/>
      <c r="BF612" s="64"/>
      <c r="BG612" s="64"/>
      <c r="BH612" s="64"/>
      <c r="BI612" s="64"/>
      <c r="BJ612" s="64"/>
      <c r="BK612" s="69"/>
      <c r="BL612" s="36"/>
    </row>
    <row r="613" spans="3:64" x14ac:dyDescent="0.15">
      <c r="C613">
        <v>602</v>
      </c>
      <c r="D613" s="64"/>
      <c r="E613" s="64"/>
      <c r="F613" s="64"/>
      <c r="G613" s="64"/>
      <c r="H613" s="64"/>
      <c r="I613" s="64"/>
      <c r="J613" s="64"/>
      <c r="K613" s="64"/>
      <c r="L613" s="64"/>
      <c r="M613" s="64"/>
      <c r="N613" s="64"/>
      <c r="O613" s="64"/>
      <c r="P613" s="64"/>
      <c r="Q613" s="64"/>
      <c r="R613" s="64"/>
      <c r="S613" s="64"/>
      <c r="T613" s="64"/>
      <c r="U613" s="64"/>
      <c r="V613" s="64"/>
      <c r="W613" s="64"/>
      <c r="X613" s="64"/>
      <c r="Y613" s="64"/>
      <c r="Z613" s="64"/>
      <c r="AA613" s="64"/>
      <c r="AB613" s="64"/>
      <c r="AC613" s="64"/>
      <c r="AD613" s="64"/>
      <c r="AE613" s="64"/>
      <c r="AF613" s="64"/>
      <c r="AG613" s="64"/>
      <c r="AH613" s="64"/>
      <c r="AI613" s="64"/>
      <c r="AJ613" s="64"/>
      <c r="AK613" s="64"/>
      <c r="AL613" s="64"/>
      <c r="AM613" s="64"/>
      <c r="AN613" s="64"/>
      <c r="AO613" s="64"/>
      <c r="AP613" s="64"/>
      <c r="AQ613" s="64"/>
      <c r="AR613" s="64"/>
      <c r="AS613" s="64"/>
      <c r="AT613" s="64"/>
      <c r="AU613" s="64"/>
      <c r="AV613" s="64"/>
      <c r="AW613" s="64"/>
      <c r="AX613" s="64"/>
      <c r="AY613" s="64"/>
      <c r="AZ613" s="64"/>
      <c r="BA613" s="64"/>
      <c r="BB613" s="64"/>
      <c r="BC613" s="64"/>
      <c r="BD613" s="64"/>
      <c r="BE613" s="64"/>
      <c r="BF613" s="64"/>
      <c r="BG613" s="64"/>
      <c r="BH613" s="64"/>
      <c r="BI613" s="64"/>
      <c r="BJ613" s="64"/>
      <c r="BK613" s="69"/>
      <c r="BL613" s="36"/>
    </row>
    <row r="614" spans="3:64" x14ac:dyDescent="0.15">
      <c r="C614">
        <v>603</v>
      </c>
      <c r="D614" s="64"/>
      <c r="E614" s="64"/>
      <c r="F614" s="64"/>
      <c r="G614" s="64"/>
      <c r="H614" s="64"/>
      <c r="I614" s="64"/>
      <c r="J614" s="64"/>
      <c r="K614" s="64"/>
      <c r="L614" s="64"/>
      <c r="M614" s="64"/>
      <c r="N614" s="64"/>
      <c r="O614" s="64"/>
      <c r="P614" s="64"/>
      <c r="Q614" s="64"/>
      <c r="R614" s="64"/>
      <c r="S614" s="64"/>
      <c r="T614" s="64"/>
      <c r="U614" s="64"/>
      <c r="V614" s="64"/>
      <c r="W614" s="64"/>
      <c r="X614" s="64"/>
      <c r="Y614" s="64"/>
      <c r="Z614" s="64"/>
      <c r="AA614" s="64"/>
      <c r="AB614" s="64"/>
      <c r="AC614" s="64"/>
      <c r="AD614" s="64"/>
      <c r="AE614" s="64"/>
      <c r="AF614" s="64"/>
      <c r="AG614" s="64"/>
      <c r="AH614" s="64"/>
      <c r="AI614" s="64"/>
      <c r="AJ614" s="64"/>
      <c r="AK614" s="64"/>
      <c r="AL614" s="64"/>
      <c r="AM614" s="64"/>
      <c r="AN614" s="64"/>
      <c r="AO614" s="64"/>
      <c r="AP614" s="64"/>
      <c r="AQ614" s="64"/>
      <c r="AR614" s="64"/>
      <c r="AS614" s="64"/>
      <c r="AT614" s="64"/>
      <c r="AU614" s="64"/>
      <c r="AV614" s="64"/>
      <c r="AW614" s="64"/>
      <c r="AX614" s="64"/>
      <c r="AY614" s="64"/>
      <c r="AZ614" s="64"/>
      <c r="BA614" s="64"/>
      <c r="BB614" s="64"/>
      <c r="BC614" s="64"/>
      <c r="BD614" s="64"/>
      <c r="BE614" s="64"/>
      <c r="BF614" s="64"/>
      <c r="BG614" s="64"/>
      <c r="BH614" s="64"/>
      <c r="BI614" s="64"/>
      <c r="BJ614" s="64"/>
      <c r="BK614" s="69"/>
      <c r="BL614" s="36"/>
    </row>
    <row r="615" spans="3:64" x14ac:dyDescent="0.15">
      <c r="C615">
        <v>604</v>
      </c>
      <c r="D615" s="64"/>
      <c r="E615" s="64"/>
      <c r="F615" s="64"/>
      <c r="G615" s="64"/>
      <c r="H615" s="64"/>
      <c r="I615" s="64"/>
      <c r="J615" s="64"/>
      <c r="K615" s="64"/>
      <c r="L615" s="64"/>
      <c r="M615" s="64"/>
      <c r="N615" s="64"/>
      <c r="O615" s="64"/>
      <c r="P615" s="64"/>
      <c r="Q615" s="64"/>
      <c r="R615" s="64"/>
      <c r="S615" s="64"/>
      <c r="T615" s="64"/>
      <c r="U615" s="64"/>
      <c r="V615" s="64"/>
      <c r="W615" s="64"/>
      <c r="X615" s="64"/>
      <c r="Y615" s="64"/>
      <c r="Z615" s="64"/>
      <c r="AA615" s="64"/>
      <c r="AB615" s="64"/>
      <c r="AC615" s="64"/>
      <c r="AD615" s="64"/>
      <c r="AE615" s="64"/>
      <c r="AF615" s="64"/>
      <c r="AG615" s="64"/>
      <c r="AH615" s="64"/>
      <c r="AI615" s="64"/>
      <c r="AJ615" s="64"/>
      <c r="AK615" s="64"/>
      <c r="AL615" s="64"/>
      <c r="AM615" s="64"/>
      <c r="AN615" s="64"/>
      <c r="AO615" s="64"/>
      <c r="AP615" s="64"/>
      <c r="AQ615" s="64"/>
      <c r="AR615" s="64"/>
      <c r="AS615" s="64"/>
      <c r="AT615" s="64"/>
      <c r="AU615" s="64"/>
      <c r="AV615" s="64"/>
      <c r="AW615" s="64"/>
      <c r="AX615" s="64"/>
      <c r="AY615" s="64"/>
      <c r="AZ615" s="64"/>
      <c r="BA615" s="64"/>
      <c r="BB615" s="64"/>
      <c r="BC615" s="64"/>
      <c r="BD615" s="64"/>
      <c r="BE615" s="64"/>
      <c r="BF615" s="64"/>
      <c r="BG615" s="64"/>
      <c r="BH615" s="64"/>
      <c r="BI615" s="64"/>
      <c r="BJ615" s="64"/>
      <c r="BK615" s="69"/>
      <c r="BL615" s="36"/>
    </row>
    <row r="616" spans="3:64" x14ac:dyDescent="0.15">
      <c r="C616">
        <v>605</v>
      </c>
      <c r="D616" s="64"/>
      <c r="E616" s="64"/>
      <c r="F616" s="64"/>
      <c r="G616" s="64"/>
      <c r="H616" s="64"/>
      <c r="I616" s="64"/>
      <c r="J616" s="64"/>
      <c r="K616" s="64"/>
      <c r="L616" s="64"/>
      <c r="M616" s="64"/>
      <c r="N616" s="64"/>
      <c r="O616" s="64"/>
      <c r="P616" s="64"/>
      <c r="Q616" s="64"/>
      <c r="R616" s="64"/>
      <c r="S616" s="64"/>
      <c r="T616" s="64"/>
      <c r="U616" s="64"/>
      <c r="V616" s="64"/>
      <c r="W616" s="64"/>
      <c r="X616" s="64"/>
      <c r="Y616" s="64"/>
      <c r="Z616" s="64"/>
      <c r="AA616" s="64"/>
      <c r="AB616" s="64"/>
      <c r="AC616" s="64"/>
      <c r="AD616" s="64"/>
      <c r="AE616" s="64"/>
      <c r="AF616" s="64"/>
      <c r="AG616" s="64"/>
      <c r="AH616" s="64"/>
      <c r="AI616" s="64"/>
      <c r="AJ616" s="64"/>
      <c r="AK616" s="64"/>
      <c r="AL616" s="64"/>
      <c r="AM616" s="64"/>
      <c r="AN616" s="64"/>
      <c r="AO616" s="64"/>
      <c r="AP616" s="64"/>
      <c r="AQ616" s="64"/>
      <c r="AR616" s="64"/>
      <c r="AS616" s="64"/>
      <c r="AT616" s="64"/>
      <c r="AU616" s="64"/>
      <c r="AV616" s="64"/>
      <c r="AW616" s="64"/>
      <c r="AX616" s="64"/>
      <c r="AY616" s="64"/>
      <c r="AZ616" s="64"/>
      <c r="BA616" s="64"/>
      <c r="BB616" s="64"/>
      <c r="BC616" s="64"/>
      <c r="BD616" s="64"/>
      <c r="BE616" s="64"/>
      <c r="BF616" s="64"/>
      <c r="BG616" s="64"/>
      <c r="BH616" s="64"/>
      <c r="BI616" s="64"/>
      <c r="BJ616" s="64"/>
      <c r="BK616" s="69"/>
      <c r="BL616" s="36"/>
    </row>
    <row r="617" spans="3:64" x14ac:dyDescent="0.15">
      <c r="C617">
        <v>606</v>
      </c>
      <c r="D617" s="64"/>
      <c r="E617" s="64"/>
      <c r="F617" s="64"/>
      <c r="G617" s="64"/>
      <c r="H617" s="64"/>
      <c r="I617" s="64"/>
      <c r="J617" s="64"/>
      <c r="K617" s="64"/>
      <c r="L617" s="64"/>
      <c r="M617" s="64"/>
      <c r="N617" s="64"/>
      <c r="O617" s="64"/>
      <c r="P617" s="64"/>
      <c r="Q617" s="64"/>
      <c r="R617" s="64"/>
      <c r="S617" s="64"/>
      <c r="T617" s="64"/>
      <c r="U617" s="64"/>
      <c r="V617" s="64"/>
      <c r="W617" s="64"/>
      <c r="X617" s="64"/>
      <c r="Y617" s="64"/>
      <c r="Z617" s="64"/>
      <c r="AA617" s="64"/>
      <c r="AB617" s="64"/>
      <c r="AC617" s="64"/>
      <c r="AD617" s="64"/>
      <c r="AE617" s="64"/>
      <c r="AF617" s="64"/>
      <c r="AG617" s="64"/>
      <c r="AH617" s="64"/>
      <c r="AI617" s="64"/>
      <c r="AJ617" s="64"/>
      <c r="AK617" s="64"/>
      <c r="AL617" s="64"/>
      <c r="AM617" s="64"/>
      <c r="AN617" s="64"/>
      <c r="AO617" s="64"/>
      <c r="AP617" s="64"/>
      <c r="AQ617" s="64"/>
      <c r="AR617" s="64"/>
      <c r="AS617" s="64"/>
      <c r="AT617" s="64"/>
      <c r="AU617" s="64"/>
      <c r="AV617" s="64"/>
      <c r="AW617" s="64"/>
      <c r="AX617" s="64"/>
      <c r="AY617" s="64"/>
      <c r="AZ617" s="64"/>
      <c r="BA617" s="64"/>
      <c r="BB617" s="64"/>
      <c r="BC617" s="64"/>
      <c r="BD617" s="64"/>
      <c r="BE617" s="64"/>
      <c r="BF617" s="64"/>
      <c r="BG617" s="64"/>
      <c r="BH617" s="64"/>
      <c r="BI617" s="64"/>
      <c r="BJ617" s="64"/>
      <c r="BK617" s="69"/>
      <c r="BL617" s="36"/>
    </row>
    <row r="618" spans="3:64" x14ac:dyDescent="0.15">
      <c r="C618">
        <v>607</v>
      </c>
      <c r="D618" s="64"/>
      <c r="E618" s="64"/>
      <c r="F618" s="64"/>
      <c r="G618" s="64"/>
      <c r="H618" s="64"/>
      <c r="I618" s="64"/>
      <c r="J618" s="64"/>
      <c r="K618" s="64"/>
      <c r="L618" s="64"/>
      <c r="M618" s="64"/>
      <c r="N618" s="64"/>
      <c r="O618" s="64"/>
      <c r="P618" s="64"/>
      <c r="Q618" s="64"/>
      <c r="R618" s="64"/>
      <c r="S618" s="64"/>
      <c r="T618" s="64"/>
      <c r="U618" s="64"/>
      <c r="V618" s="64"/>
      <c r="W618" s="64"/>
      <c r="X618" s="64"/>
      <c r="Y618" s="64"/>
      <c r="Z618" s="64"/>
      <c r="AA618" s="64"/>
      <c r="AB618" s="64"/>
      <c r="AC618" s="64"/>
      <c r="AD618" s="64"/>
      <c r="AE618" s="64"/>
      <c r="AF618" s="64"/>
      <c r="AG618" s="64"/>
      <c r="AH618" s="64"/>
      <c r="AI618" s="64"/>
      <c r="AJ618" s="64"/>
      <c r="AK618" s="64"/>
      <c r="AL618" s="64"/>
      <c r="AM618" s="64"/>
      <c r="AN618" s="64"/>
      <c r="AO618" s="64"/>
      <c r="AP618" s="64"/>
      <c r="AQ618" s="64"/>
      <c r="AR618" s="64"/>
      <c r="AS618" s="64"/>
      <c r="AT618" s="64"/>
      <c r="AU618" s="64"/>
      <c r="AV618" s="64"/>
      <c r="AW618" s="64"/>
      <c r="AX618" s="64"/>
      <c r="AY618" s="64"/>
      <c r="AZ618" s="64"/>
      <c r="BA618" s="64"/>
      <c r="BB618" s="64"/>
      <c r="BC618" s="64"/>
      <c r="BD618" s="64"/>
      <c r="BE618" s="64"/>
      <c r="BF618" s="64"/>
      <c r="BG618" s="64"/>
      <c r="BH618" s="64"/>
      <c r="BI618" s="64"/>
      <c r="BJ618" s="64"/>
      <c r="BK618" s="69"/>
      <c r="BL618" s="36"/>
    </row>
    <row r="619" spans="3:64" x14ac:dyDescent="0.15">
      <c r="C619">
        <v>608</v>
      </c>
      <c r="D619" s="64"/>
      <c r="E619" s="64"/>
      <c r="F619" s="64"/>
      <c r="G619" s="64"/>
      <c r="H619" s="64"/>
      <c r="I619" s="64"/>
      <c r="J619" s="64"/>
      <c r="K619" s="64"/>
      <c r="L619" s="64"/>
      <c r="M619" s="64"/>
      <c r="N619" s="64"/>
      <c r="O619" s="64"/>
      <c r="P619" s="64"/>
      <c r="Q619" s="64"/>
      <c r="R619" s="64"/>
      <c r="S619" s="64"/>
      <c r="T619" s="64"/>
      <c r="U619" s="64"/>
      <c r="V619" s="64"/>
      <c r="W619" s="64"/>
      <c r="X619" s="64"/>
      <c r="Y619" s="64"/>
      <c r="Z619" s="64"/>
      <c r="AA619" s="64"/>
      <c r="AB619" s="64"/>
      <c r="AC619" s="64"/>
      <c r="AD619" s="64"/>
      <c r="AE619" s="64"/>
      <c r="AF619" s="64"/>
      <c r="AG619" s="64"/>
      <c r="AH619" s="64"/>
      <c r="AI619" s="64"/>
      <c r="AJ619" s="64"/>
      <c r="AK619" s="64"/>
      <c r="AL619" s="64"/>
      <c r="AM619" s="64"/>
      <c r="AN619" s="64"/>
      <c r="AO619" s="64"/>
      <c r="AP619" s="64"/>
      <c r="AQ619" s="64"/>
      <c r="AR619" s="64"/>
      <c r="AS619" s="64"/>
      <c r="AT619" s="64"/>
      <c r="AU619" s="64"/>
      <c r="AV619" s="64"/>
      <c r="AW619" s="64"/>
      <c r="AX619" s="64"/>
      <c r="AY619" s="64"/>
      <c r="AZ619" s="64"/>
      <c r="BA619" s="64"/>
      <c r="BB619" s="64"/>
      <c r="BC619" s="64"/>
      <c r="BD619" s="64"/>
      <c r="BE619" s="64"/>
      <c r="BF619" s="64"/>
      <c r="BG619" s="64"/>
      <c r="BH619" s="64"/>
      <c r="BI619" s="64"/>
      <c r="BJ619" s="64"/>
      <c r="BK619" s="69"/>
      <c r="BL619" s="36"/>
    </row>
    <row r="620" spans="3:64" x14ac:dyDescent="0.15">
      <c r="C620">
        <v>609</v>
      </c>
      <c r="D620" s="64"/>
      <c r="E620" s="64"/>
      <c r="F620" s="64"/>
      <c r="G620" s="64"/>
      <c r="H620" s="64"/>
      <c r="I620" s="64"/>
      <c r="J620" s="64"/>
      <c r="K620" s="64"/>
      <c r="L620" s="64"/>
      <c r="M620" s="64"/>
      <c r="N620" s="64"/>
      <c r="O620" s="64"/>
      <c r="P620" s="64"/>
      <c r="Q620" s="64"/>
      <c r="R620" s="64"/>
      <c r="S620" s="64"/>
      <c r="T620" s="64"/>
      <c r="U620" s="64"/>
      <c r="V620" s="64"/>
      <c r="W620" s="64"/>
      <c r="X620" s="64"/>
      <c r="Y620" s="64"/>
      <c r="Z620" s="64"/>
      <c r="AA620" s="64"/>
      <c r="AB620" s="64"/>
      <c r="AC620" s="64"/>
      <c r="AD620" s="64"/>
      <c r="AE620" s="64"/>
      <c r="AF620" s="64"/>
      <c r="AG620" s="64"/>
      <c r="AH620" s="64"/>
      <c r="AI620" s="64"/>
      <c r="AJ620" s="64"/>
      <c r="AK620" s="64"/>
      <c r="AL620" s="64"/>
      <c r="AM620" s="64"/>
      <c r="AN620" s="64"/>
      <c r="AO620" s="64"/>
      <c r="AP620" s="64"/>
      <c r="AQ620" s="64"/>
      <c r="AR620" s="64"/>
      <c r="AS620" s="64"/>
      <c r="AT620" s="64"/>
      <c r="AU620" s="64"/>
      <c r="AV620" s="64"/>
      <c r="AW620" s="64"/>
      <c r="AX620" s="64"/>
      <c r="AY620" s="64"/>
      <c r="AZ620" s="64"/>
      <c r="BA620" s="64"/>
      <c r="BB620" s="64"/>
      <c r="BC620" s="64"/>
      <c r="BD620" s="64"/>
      <c r="BE620" s="64"/>
      <c r="BF620" s="64"/>
      <c r="BG620" s="64"/>
      <c r="BH620" s="64"/>
      <c r="BI620" s="64"/>
      <c r="BJ620" s="64"/>
      <c r="BK620" s="69"/>
      <c r="BL620" s="36"/>
    </row>
    <row r="621" spans="3:64" x14ac:dyDescent="0.15">
      <c r="C621">
        <v>610</v>
      </c>
      <c r="D621" s="64"/>
      <c r="E621" s="64"/>
      <c r="F621" s="64"/>
      <c r="G621" s="64"/>
      <c r="H621" s="64"/>
      <c r="I621" s="64"/>
      <c r="J621" s="64"/>
      <c r="K621" s="64"/>
      <c r="L621" s="64"/>
      <c r="M621" s="64"/>
      <c r="N621" s="64"/>
      <c r="O621" s="64"/>
      <c r="P621" s="64"/>
      <c r="Q621" s="64"/>
      <c r="R621" s="64"/>
      <c r="S621" s="64"/>
      <c r="T621" s="64"/>
      <c r="U621" s="64"/>
      <c r="V621" s="64"/>
      <c r="W621" s="64"/>
      <c r="X621" s="64"/>
      <c r="Y621" s="64"/>
      <c r="Z621" s="64"/>
      <c r="AA621" s="64"/>
      <c r="AB621" s="64"/>
      <c r="AC621" s="64"/>
      <c r="AD621" s="64"/>
      <c r="AE621" s="64"/>
      <c r="AF621" s="64"/>
      <c r="AG621" s="64"/>
      <c r="AH621" s="64"/>
      <c r="AI621" s="64"/>
      <c r="AJ621" s="64"/>
      <c r="AK621" s="64"/>
      <c r="AL621" s="64"/>
      <c r="AM621" s="64"/>
      <c r="AN621" s="64"/>
      <c r="AO621" s="64"/>
      <c r="AP621" s="64"/>
      <c r="AQ621" s="64"/>
      <c r="AR621" s="64"/>
      <c r="AS621" s="64"/>
      <c r="AT621" s="64"/>
      <c r="AU621" s="64"/>
      <c r="AV621" s="64"/>
      <c r="AW621" s="64"/>
      <c r="AX621" s="64"/>
      <c r="AY621" s="64"/>
      <c r="AZ621" s="64"/>
      <c r="BA621" s="64"/>
      <c r="BB621" s="64"/>
      <c r="BC621" s="64"/>
      <c r="BD621" s="64"/>
      <c r="BE621" s="64"/>
      <c r="BF621" s="64"/>
      <c r="BG621" s="64"/>
      <c r="BH621" s="64"/>
      <c r="BI621" s="64"/>
      <c r="BJ621" s="64"/>
      <c r="BK621" s="69"/>
      <c r="BL621" s="36"/>
    </row>
    <row r="622" spans="3:64" x14ac:dyDescent="0.15">
      <c r="C622">
        <v>611</v>
      </c>
      <c r="D622" s="64"/>
      <c r="E622" s="64"/>
      <c r="F622" s="64"/>
      <c r="G622" s="64"/>
      <c r="H622" s="64"/>
      <c r="I622" s="64"/>
      <c r="J622" s="64"/>
      <c r="K622" s="64"/>
      <c r="L622" s="64"/>
      <c r="M622" s="64"/>
      <c r="N622" s="64"/>
      <c r="O622" s="64"/>
      <c r="P622" s="64"/>
      <c r="Q622" s="64"/>
      <c r="R622" s="64"/>
      <c r="S622" s="64"/>
      <c r="T622" s="64"/>
      <c r="U622" s="64"/>
      <c r="V622" s="64"/>
      <c r="W622" s="64"/>
      <c r="X622" s="64"/>
      <c r="Y622" s="64"/>
      <c r="Z622" s="64"/>
      <c r="AA622" s="64"/>
      <c r="AB622" s="64"/>
      <c r="AC622" s="64"/>
      <c r="AD622" s="64"/>
      <c r="AE622" s="64"/>
      <c r="AF622" s="64"/>
      <c r="AG622" s="64"/>
      <c r="AH622" s="64"/>
      <c r="AI622" s="64"/>
      <c r="AJ622" s="64"/>
      <c r="AK622" s="64"/>
      <c r="AL622" s="64"/>
      <c r="AM622" s="64"/>
      <c r="AN622" s="64"/>
      <c r="AO622" s="64"/>
      <c r="AP622" s="64"/>
      <c r="AQ622" s="64"/>
      <c r="AR622" s="64"/>
      <c r="AS622" s="64"/>
      <c r="AT622" s="64"/>
      <c r="AU622" s="64"/>
      <c r="AV622" s="64"/>
      <c r="AW622" s="64"/>
      <c r="AX622" s="64"/>
      <c r="AY622" s="64"/>
      <c r="AZ622" s="64"/>
      <c r="BA622" s="64"/>
      <c r="BB622" s="64"/>
      <c r="BC622" s="64"/>
      <c r="BD622" s="64"/>
      <c r="BE622" s="64"/>
      <c r="BF622" s="64"/>
      <c r="BG622" s="64"/>
      <c r="BH622" s="64"/>
      <c r="BI622" s="64"/>
      <c r="BJ622" s="64"/>
      <c r="BK622" s="69"/>
      <c r="BL622" s="36"/>
    </row>
    <row r="623" spans="3:64" x14ac:dyDescent="0.15">
      <c r="C623">
        <v>612</v>
      </c>
      <c r="D623" s="64"/>
      <c r="E623" s="64"/>
      <c r="F623" s="64"/>
      <c r="G623" s="64"/>
      <c r="H623" s="64"/>
      <c r="I623" s="64"/>
      <c r="J623" s="64"/>
      <c r="K623" s="64"/>
      <c r="L623" s="64"/>
      <c r="M623" s="64"/>
      <c r="N623" s="64"/>
      <c r="O623" s="64"/>
      <c r="P623" s="64"/>
      <c r="Q623" s="64"/>
      <c r="R623" s="64"/>
      <c r="S623" s="64"/>
      <c r="T623" s="64"/>
      <c r="U623" s="64"/>
      <c r="V623" s="64"/>
      <c r="W623" s="64"/>
      <c r="X623" s="64"/>
      <c r="Y623" s="64"/>
      <c r="Z623" s="64"/>
      <c r="AA623" s="64"/>
      <c r="AB623" s="64"/>
      <c r="AC623" s="64"/>
      <c r="AD623" s="64"/>
      <c r="AE623" s="64"/>
      <c r="AF623" s="64"/>
      <c r="AG623" s="64"/>
      <c r="AH623" s="64"/>
      <c r="AI623" s="64"/>
      <c r="AJ623" s="64"/>
      <c r="AK623" s="64"/>
      <c r="AL623" s="64"/>
      <c r="AM623" s="64"/>
      <c r="AN623" s="64"/>
      <c r="AO623" s="64"/>
      <c r="AP623" s="64"/>
      <c r="AQ623" s="64"/>
      <c r="AR623" s="64"/>
      <c r="AS623" s="64"/>
      <c r="AT623" s="64"/>
      <c r="AU623" s="64"/>
      <c r="AV623" s="64"/>
      <c r="AW623" s="64"/>
      <c r="AX623" s="64"/>
      <c r="AY623" s="64"/>
      <c r="AZ623" s="64"/>
      <c r="BA623" s="64"/>
      <c r="BB623" s="64"/>
      <c r="BC623" s="64"/>
      <c r="BD623" s="64"/>
      <c r="BE623" s="64"/>
      <c r="BF623" s="64"/>
      <c r="BG623" s="64"/>
      <c r="BH623" s="64"/>
      <c r="BI623" s="64"/>
      <c r="BJ623" s="64"/>
      <c r="BK623" s="69"/>
      <c r="BL623" s="36"/>
    </row>
    <row r="624" spans="3:64" x14ac:dyDescent="0.15">
      <c r="C624">
        <v>613</v>
      </c>
      <c r="D624" s="64"/>
      <c r="E624" s="64"/>
      <c r="F624" s="64"/>
      <c r="G624" s="64"/>
      <c r="H624" s="64"/>
      <c r="I624" s="64"/>
      <c r="J624" s="64"/>
      <c r="K624" s="64"/>
      <c r="L624" s="64"/>
      <c r="M624" s="64"/>
      <c r="N624" s="64"/>
      <c r="O624" s="64"/>
      <c r="P624" s="64"/>
      <c r="Q624" s="64"/>
      <c r="R624" s="64"/>
      <c r="S624" s="64"/>
      <c r="T624" s="64"/>
      <c r="U624" s="64"/>
      <c r="V624" s="64"/>
      <c r="W624" s="64"/>
      <c r="X624" s="64"/>
      <c r="Y624" s="64"/>
      <c r="Z624" s="64"/>
      <c r="AA624" s="64"/>
      <c r="AB624" s="64"/>
      <c r="AC624" s="64"/>
      <c r="AD624" s="64"/>
      <c r="AE624" s="64"/>
      <c r="AF624" s="64"/>
      <c r="AG624" s="64"/>
      <c r="AH624" s="64"/>
      <c r="AI624" s="64"/>
      <c r="AJ624" s="64"/>
      <c r="AK624" s="64"/>
      <c r="AL624" s="64"/>
      <c r="AM624" s="64"/>
      <c r="AN624" s="64"/>
      <c r="AO624" s="64"/>
      <c r="AP624" s="64"/>
      <c r="AQ624" s="64"/>
      <c r="AR624" s="64"/>
      <c r="AS624" s="64"/>
      <c r="AT624" s="64"/>
      <c r="AU624" s="64"/>
      <c r="AV624" s="64"/>
      <c r="AW624" s="64"/>
      <c r="AX624" s="64"/>
      <c r="AY624" s="64"/>
      <c r="AZ624" s="64"/>
      <c r="BA624" s="64"/>
      <c r="BB624" s="64"/>
      <c r="BC624" s="64"/>
      <c r="BD624" s="64"/>
      <c r="BE624" s="64"/>
      <c r="BF624" s="64"/>
      <c r="BG624" s="64"/>
      <c r="BH624" s="64"/>
      <c r="BI624" s="64"/>
      <c r="BJ624" s="64"/>
      <c r="BK624" s="69"/>
      <c r="BL624" s="36"/>
    </row>
    <row r="625" spans="3:64" x14ac:dyDescent="0.15">
      <c r="C625">
        <v>614</v>
      </c>
      <c r="D625" s="64"/>
      <c r="E625" s="64"/>
      <c r="F625" s="64"/>
      <c r="G625" s="64"/>
      <c r="H625" s="64"/>
      <c r="I625" s="64"/>
      <c r="J625" s="64"/>
      <c r="K625" s="64"/>
      <c r="L625" s="64"/>
      <c r="M625" s="64"/>
      <c r="N625" s="64"/>
      <c r="O625" s="64"/>
      <c r="P625" s="64"/>
      <c r="Q625" s="64"/>
      <c r="R625" s="64"/>
      <c r="S625" s="64"/>
      <c r="T625" s="64"/>
      <c r="U625" s="64"/>
      <c r="V625" s="64"/>
      <c r="W625" s="64"/>
      <c r="X625" s="64"/>
      <c r="Y625" s="64"/>
      <c r="Z625" s="64"/>
      <c r="AA625" s="64"/>
      <c r="AB625" s="64"/>
      <c r="AC625" s="64"/>
      <c r="AD625" s="64"/>
      <c r="AE625" s="64"/>
      <c r="AF625" s="64"/>
      <c r="AG625" s="64"/>
      <c r="AH625" s="64"/>
      <c r="AI625" s="64"/>
      <c r="AJ625" s="64"/>
      <c r="AK625" s="64"/>
      <c r="AL625" s="64"/>
      <c r="AM625" s="64"/>
      <c r="AN625" s="64"/>
      <c r="AO625" s="64"/>
      <c r="AP625" s="64"/>
      <c r="AQ625" s="64"/>
      <c r="AR625" s="64"/>
      <c r="AS625" s="64"/>
      <c r="AT625" s="64"/>
      <c r="AU625" s="64"/>
      <c r="AV625" s="64"/>
      <c r="AW625" s="64"/>
      <c r="AX625" s="64"/>
      <c r="AY625" s="64"/>
      <c r="AZ625" s="64"/>
      <c r="BA625" s="64"/>
      <c r="BB625" s="64"/>
      <c r="BC625" s="64"/>
      <c r="BD625" s="64"/>
      <c r="BE625" s="64"/>
      <c r="BF625" s="64"/>
      <c r="BG625" s="64"/>
      <c r="BH625" s="64"/>
      <c r="BI625" s="64"/>
      <c r="BJ625" s="64"/>
      <c r="BK625" s="69"/>
      <c r="BL625" s="36"/>
    </row>
    <row r="626" spans="3:64" x14ac:dyDescent="0.15">
      <c r="C626">
        <v>615</v>
      </c>
      <c r="D626" s="64"/>
      <c r="E626" s="64"/>
      <c r="F626" s="64"/>
      <c r="G626" s="64"/>
      <c r="H626" s="64"/>
      <c r="I626" s="64"/>
      <c r="J626" s="64"/>
      <c r="K626" s="64"/>
      <c r="L626" s="64"/>
      <c r="M626" s="64"/>
      <c r="N626" s="64"/>
      <c r="O626" s="64"/>
      <c r="P626" s="64"/>
      <c r="Q626" s="64"/>
      <c r="R626" s="64"/>
      <c r="S626" s="64"/>
      <c r="T626" s="64"/>
      <c r="U626" s="64"/>
      <c r="V626" s="64"/>
      <c r="W626" s="64"/>
      <c r="X626" s="64"/>
      <c r="Y626" s="64"/>
      <c r="Z626" s="64"/>
      <c r="AA626" s="64"/>
      <c r="AB626" s="64"/>
      <c r="AC626" s="64"/>
      <c r="AD626" s="64"/>
      <c r="AE626" s="64"/>
      <c r="AF626" s="64"/>
      <c r="AG626" s="64"/>
      <c r="AH626" s="64"/>
      <c r="AI626" s="64"/>
      <c r="AJ626" s="64"/>
      <c r="AK626" s="64"/>
      <c r="AL626" s="64"/>
      <c r="AM626" s="64"/>
      <c r="AN626" s="64"/>
      <c r="AO626" s="64"/>
      <c r="AP626" s="64"/>
      <c r="AQ626" s="64"/>
      <c r="AR626" s="64"/>
      <c r="AS626" s="64"/>
      <c r="AT626" s="64"/>
      <c r="AU626" s="64"/>
      <c r="AV626" s="64"/>
      <c r="AW626" s="64"/>
      <c r="AX626" s="64"/>
      <c r="AY626" s="64"/>
      <c r="AZ626" s="64"/>
      <c r="BA626" s="64"/>
      <c r="BB626" s="64"/>
      <c r="BC626" s="64"/>
      <c r="BD626" s="64"/>
      <c r="BE626" s="64"/>
      <c r="BF626" s="64"/>
      <c r="BG626" s="64"/>
      <c r="BH626" s="64"/>
      <c r="BI626" s="64"/>
      <c r="BJ626" s="64"/>
      <c r="BK626" s="69"/>
      <c r="BL626" s="36"/>
    </row>
    <row r="627" spans="3:64" x14ac:dyDescent="0.15">
      <c r="C627">
        <v>616</v>
      </c>
      <c r="D627" s="64"/>
      <c r="E627" s="64"/>
      <c r="F627" s="64"/>
      <c r="G627" s="64"/>
      <c r="H627" s="64"/>
      <c r="I627" s="64"/>
      <c r="J627" s="64"/>
      <c r="K627" s="64"/>
      <c r="L627" s="64"/>
      <c r="M627" s="64"/>
      <c r="N627" s="64"/>
      <c r="O627" s="64"/>
      <c r="P627" s="64"/>
      <c r="Q627" s="64"/>
      <c r="R627" s="64"/>
      <c r="S627" s="64"/>
      <c r="T627" s="64"/>
      <c r="U627" s="64"/>
      <c r="V627" s="64"/>
      <c r="W627" s="64"/>
      <c r="X627" s="64"/>
      <c r="Y627" s="64"/>
      <c r="Z627" s="64"/>
      <c r="AA627" s="64"/>
      <c r="AB627" s="64"/>
      <c r="AC627" s="64"/>
      <c r="AD627" s="64"/>
      <c r="AE627" s="64"/>
      <c r="AF627" s="64"/>
      <c r="AG627" s="64"/>
      <c r="AH627" s="64"/>
      <c r="AI627" s="64"/>
      <c r="AJ627" s="64"/>
      <c r="AK627" s="64"/>
      <c r="AL627" s="64"/>
      <c r="AM627" s="64"/>
      <c r="AN627" s="64"/>
      <c r="AO627" s="64"/>
      <c r="AP627" s="64"/>
      <c r="AQ627" s="64"/>
      <c r="AR627" s="64"/>
      <c r="AS627" s="64"/>
      <c r="AT627" s="64"/>
      <c r="AU627" s="64"/>
      <c r="AV627" s="64"/>
      <c r="AW627" s="64"/>
      <c r="AX627" s="64"/>
      <c r="AY627" s="64"/>
      <c r="AZ627" s="64"/>
      <c r="BA627" s="64"/>
      <c r="BB627" s="64"/>
      <c r="BC627" s="64"/>
      <c r="BD627" s="64"/>
      <c r="BE627" s="64"/>
      <c r="BF627" s="64"/>
      <c r="BG627" s="64"/>
      <c r="BH627" s="64"/>
      <c r="BI627" s="64"/>
      <c r="BJ627" s="64"/>
      <c r="BK627" s="69"/>
      <c r="BL627" s="36"/>
    </row>
    <row r="628" spans="3:64" x14ac:dyDescent="0.15">
      <c r="C628">
        <v>617</v>
      </c>
      <c r="D628" s="64"/>
      <c r="E628" s="64"/>
      <c r="F628" s="64"/>
      <c r="G628" s="64"/>
      <c r="H628" s="64"/>
      <c r="I628" s="64"/>
      <c r="J628" s="64"/>
      <c r="K628" s="64"/>
      <c r="L628" s="64"/>
      <c r="M628" s="64"/>
      <c r="N628" s="64"/>
      <c r="O628" s="64"/>
      <c r="P628" s="64"/>
      <c r="Q628" s="64"/>
      <c r="R628" s="64"/>
      <c r="S628" s="64"/>
      <c r="T628" s="64"/>
      <c r="U628" s="64"/>
      <c r="V628" s="64"/>
      <c r="W628" s="64"/>
      <c r="X628" s="64"/>
      <c r="Y628" s="64"/>
      <c r="Z628" s="64"/>
      <c r="AA628" s="64"/>
      <c r="AB628" s="64"/>
      <c r="AC628" s="64"/>
      <c r="AD628" s="64"/>
      <c r="AE628" s="64"/>
      <c r="AF628" s="64"/>
      <c r="AG628" s="64"/>
      <c r="AH628" s="64"/>
      <c r="AI628" s="64"/>
      <c r="AJ628" s="64"/>
      <c r="AK628" s="64"/>
      <c r="AL628" s="64"/>
      <c r="AM628" s="64"/>
      <c r="AN628" s="64"/>
      <c r="AO628" s="64"/>
      <c r="AP628" s="64"/>
      <c r="AQ628" s="64"/>
      <c r="AR628" s="64"/>
      <c r="AS628" s="64"/>
      <c r="AT628" s="64"/>
      <c r="AU628" s="64"/>
      <c r="AV628" s="64"/>
      <c r="AW628" s="64"/>
      <c r="AX628" s="64"/>
      <c r="AY628" s="64"/>
      <c r="AZ628" s="64"/>
      <c r="BA628" s="64"/>
      <c r="BB628" s="64"/>
      <c r="BC628" s="64"/>
      <c r="BD628" s="64"/>
      <c r="BE628" s="64"/>
      <c r="BF628" s="64"/>
      <c r="BG628" s="64"/>
      <c r="BH628" s="64"/>
      <c r="BI628" s="64"/>
      <c r="BJ628" s="64"/>
      <c r="BK628" s="69"/>
      <c r="BL628" s="36"/>
    </row>
    <row r="629" spans="3:64" x14ac:dyDescent="0.15">
      <c r="C629">
        <v>618</v>
      </c>
      <c r="D629" s="64"/>
      <c r="E629" s="64"/>
      <c r="F629" s="64"/>
      <c r="G629" s="64"/>
      <c r="H629" s="64"/>
      <c r="I629" s="64"/>
      <c r="J629" s="64"/>
      <c r="K629" s="64"/>
      <c r="L629" s="64"/>
      <c r="M629" s="64"/>
      <c r="N629" s="64"/>
      <c r="O629" s="64"/>
      <c r="P629" s="64"/>
      <c r="Q629" s="64"/>
      <c r="R629" s="64"/>
      <c r="S629" s="64"/>
      <c r="T629" s="64"/>
      <c r="U629" s="64"/>
      <c r="V629" s="64"/>
      <c r="W629" s="64"/>
      <c r="X629" s="64"/>
      <c r="Y629" s="64"/>
      <c r="Z629" s="64"/>
      <c r="AA629" s="64"/>
      <c r="AB629" s="64"/>
      <c r="AC629" s="64"/>
      <c r="AD629" s="64"/>
      <c r="AE629" s="64"/>
      <c r="AF629" s="64"/>
      <c r="AG629" s="64"/>
      <c r="AH629" s="64"/>
      <c r="AI629" s="64"/>
      <c r="AJ629" s="64"/>
      <c r="AK629" s="64"/>
      <c r="AL629" s="64"/>
      <c r="AM629" s="64"/>
      <c r="AN629" s="64"/>
      <c r="AO629" s="64"/>
      <c r="AP629" s="64"/>
      <c r="AQ629" s="64"/>
      <c r="AR629" s="64"/>
      <c r="AS629" s="64"/>
      <c r="AT629" s="64"/>
      <c r="AU629" s="64"/>
      <c r="AV629" s="64"/>
      <c r="AW629" s="64"/>
      <c r="AX629" s="64"/>
      <c r="AY629" s="64"/>
      <c r="AZ629" s="64"/>
      <c r="BA629" s="64"/>
      <c r="BB629" s="64"/>
      <c r="BC629" s="64"/>
      <c r="BD629" s="64"/>
      <c r="BE629" s="64"/>
      <c r="BF629" s="64"/>
      <c r="BG629" s="64"/>
      <c r="BH629" s="64"/>
      <c r="BI629" s="64"/>
      <c r="BJ629" s="64"/>
      <c r="BK629" s="69"/>
      <c r="BL629" s="36"/>
    </row>
    <row r="630" spans="3:64" x14ac:dyDescent="0.15">
      <c r="C630">
        <v>619</v>
      </c>
      <c r="D630" s="64"/>
      <c r="E630" s="64"/>
      <c r="F630" s="64"/>
      <c r="G630" s="64"/>
      <c r="H630" s="64"/>
      <c r="I630" s="64"/>
      <c r="J630" s="64"/>
      <c r="K630" s="64"/>
      <c r="L630" s="64"/>
      <c r="M630" s="64"/>
      <c r="N630" s="64"/>
      <c r="O630" s="64"/>
      <c r="P630" s="64"/>
      <c r="Q630" s="64"/>
      <c r="R630" s="64"/>
      <c r="S630" s="64"/>
      <c r="T630" s="64"/>
      <c r="U630" s="64"/>
      <c r="V630" s="64"/>
      <c r="W630" s="64"/>
      <c r="X630" s="64"/>
      <c r="Y630" s="64"/>
      <c r="Z630" s="64"/>
      <c r="AA630" s="64"/>
      <c r="AB630" s="64"/>
      <c r="AC630" s="64"/>
      <c r="AD630" s="64"/>
      <c r="AE630" s="64"/>
      <c r="AF630" s="64"/>
      <c r="AG630" s="64"/>
      <c r="AH630" s="64"/>
      <c r="AI630" s="64"/>
      <c r="AJ630" s="64"/>
      <c r="AK630" s="64"/>
      <c r="AL630" s="64"/>
      <c r="AM630" s="64"/>
      <c r="AN630" s="64"/>
      <c r="AO630" s="64"/>
      <c r="AP630" s="64"/>
      <c r="AQ630" s="64"/>
      <c r="AR630" s="64"/>
      <c r="AS630" s="64"/>
      <c r="AT630" s="64"/>
      <c r="AU630" s="64"/>
      <c r="AV630" s="64"/>
      <c r="AW630" s="64"/>
      <c r="AX630" s="64"/>
      <c r="AY630" s="64"/>
      <c r="AZ630" s="64"/>
      <c r="BA630" s="64"/>
      <c r="BB630" s="64"/>
      <c r="BC630" s="64"/>
      <c r="BD630" s="64"/>
      <c r="BE630" s="64"/>
      <c r="BF630" s="64"/>
      <c r="BG630" s="64"/>
      <c r="BH630" s="64"/>
      <c r="BI630" s="64"/>
      <c r="BJ630" s="64"/>
      <c r="BK630" s="69"/>
      <c r="BL630" s="36"/>
    </row>
    <row r="631" spans="3:64" x14ac:dyDescent="0.15">
      <c r="C631">
        <v>620</v>
      </c>
      <c r="D631" s="64"/>
      <c r="E631" s="64"/>
      <c r="F631" s="64"/>
      <c r="G631" s="64"/>
      <c r="H631" s="64"/>
      <c r="I631" s="64"/>
      <c r="J631" s="64"/>
      <c r="K631" s="64"/>
      <c r="L631" s="64"/>
      <c r="M631" s="64"/>
      <c r="N631" s="64"/>
      <c r="O631" s="64"/>
      <c r="P631" s="64"/>
      <c r="Q631" s="64"/>
      <c r="R631" s="64"/>
      <c r="S631" s="64"/>
      <c r="T631" s="64"/>
      <c r="U631" s="64"/>
      <c r="V631" s="64"/>
      <c r="W631" s="64"/>
      <c r="X631" s="64"/>
      <c r="Y631" s="64"/>
      <c r="Z631" s="64"/>
      <c r="AA631" s="64"/>
      <c r="AB631" s="64"/>
      <c r="AC631" s="64"/>
      <c r="AD631" s="64"/>
      <c r="AE631" s="64"/>
      <c r="AF631" s="64"/>
      <c r="AG631" s="64"/>
      <c r="AH631" s="64"/>
      <c r="AI631" s="64"/>
      <c r="AJ631" s="64"/>
      <c r="AK631" s="64"/>
      <c r="AL631" s="64"/>
      <c r="AM631" s="64"/>
      <c r="AN631" s="64"/>
      <c r="AO631" s="64"/>
      <c r="AP631" s="64"/>
      <c r="AQ631" s="64"/>
      <c r="AR631" s="64"/>
      <c r="AS631" s="64"/>
      <c r="AT631" s="64"/>
      <c r="AU631" s="64"/>
      <c r="AV631" s="64"/>
      <c r="AW631" s="64"/>
      <c r="AX631" s="64"/>
      <c r="AY631" s="64"/>
      <c r="AZ631" s="64"/>
      <c r="BA631" s="64"/>
      <c r="BB631" s="64"/>
      <c r="BC631" s="64"/>
      <c r="BD631" s="64"/>
      <c r="BE631" s="64"/>
      <c r="BF631" s="64"/>
      <c r="BG631" s="64"/>
      <c r="BH631" s="64"/>
      <c r="BI631" s="64"/>
      <c r="BJ631" s="64"/>
      <c r="BK631" s="69"/>
      <c r="BL631" s="36"/>
    </row>
    <row r="632" spans="3:64" x14ac:dyDescent="0.15">
      <c r="C632">
        <v>621</v>
      </c>
      <c r="D632" s="64"/>
      <c r="E632" s="64"/>
      <c r="F632" s="64"/>
      <c r="G632" s="64"/>
      <c r="H632" s="64"/>
      <c r="I632" s="64"/>
      <c r="J632" s="64"/>
      <c r="K632" s="64"/>
      <c r="L632" s="64"/>
      <c r="M632" s="64"/>
      <c r="N632" s="64"/>
      <c r="O632" s="64"/>
      <c r="P632" s="64"/>
      <c r="Q632" s="64"/>
      <c r="R632" s="64"/>
      <c r="S632" s="64"/>
      <c r="T632" s="64"/>
      <c r="U632" s="64"/>
      <c r="V632" s="64"/>
      <c r="W632" s="64"/>
      <c r="X632" s="64"/>
      <c r="Y632" s="64"/>
      <c r="Z632" s="64"/>
      <c r="AA632" s="64"/>
      <c r="AB632" s="64"/>
      <c r="AC632" s="64"/>
      <c r="AD632" s="64"/>
      <c r="AE632" s="64"/>
      <c r="AF632" s="64"/>
      <c r="AG632" s="64"/>
      <c r="AH632" s="64"/>
      <c r="AI632" s="64"/>
      <c r="AJ632" s="64"/>
      <c r="AK632" s="64"/>
      <c r="AL632" s="64"/>
      <c r="AM632" s="64"/>
      <c r="AN632" s="64"/>
      <c r="AO632" s="64"/>
      <c r="AP632" s="64"/>
      <c r="AQ632" s="64"/>
      <c r="AR632" s="64"/>
      <c r="AS632" s="64"/>
      <c r="AT632" s="64"/>
      <c r="AU632" s="64"/>
      <c r="AV632" s="64"/>
      <c r="AW632" s="64"/>
      <c r="AX632" s="64"/>
      <c r="AY632" s="64"/>
      <c r="AZ632" s="64"/>
      <c r="BA632" s="64"/>
      <c r="BB632" s="64"/>
      <c r="BC632" s="64"/>
      <c r="BD632" s="64"/>
      <c r="BE632" s="64"/>
      <c r="BF632" s="64"/>
      <c r="BG632" s="64"/>
      <c r="BH632" s="64"/>
      <c r="BI632" s="64"/>
      <c r="BJ632" s="64"/>
      <c r="BK632" s="69"/>
      <c r="BL632" s="36"/>
    </row>
    <row r="633" spans="3:64" x14ac:dyDescent="0.15">
      <c r="C633">
        <v>622</v>
      </c>
      <c r="D633" s="64"/>
      <c r="E633" s="64"/>
      <c r="F633" s="64"/>
      <c r="G633" s="64"/>
      <c r="H633" s="64"/>
      <c r="I633" s="64"/>
      <c r="J633" s="64"/>
      <c r="K633" s="64"/>
      <c r="L633" s="64"/>
      <c r="M633" s="64"/>
      <c r="N633" s="64"/>
      <c r="O633" s="64"/>
      <c r="P633" s="64"/>
      <c r="Q633" s="64"/>
      <c r="R633" s="64"/>
      <c r="S633" s="64"/>
      <c r="T633" s="64"/>
      <c r="U633" s="64"/>
      <c r="V633" s="64"/>
      <c r="W633" s="64"/>
      <c r="X633" s="64"/>
      <c r="Y633" s="64"/>
      <c r="Z633" s="64"/>
      <c r="AA633" s="64"/>
      <c r="AB633" s="64"/>
      <c r="AC633" s="64"/>
      <c r="AD633" s="64"/>
      <c r="AE633" s="64"/>
      <c r="AF633" s="64"/>
      <c r="AG633" s="64"/>
      <c r="AH633" s="64"/>
      <c r="AI633" s="64"/>
      <c r="AJ633" s="64"/>
      <c r="AK633" s="64"/>
      <c r="AL633" s="64"/>
      <c r="AM633" s="64"/>
      <c r="AN633" s="64"/>
      <c r="AO633" s="64"/>
      <c r="AP633" s="64"/>
      <c r="AQ633" s="64"/>
      <c r="AR633" s="64"/>
      <c r="AS633" s="64"/>
      <c r="AT633" s="64"/>
      <c r="AU633" s="64"/>
      <c r="AV633" s="64"/>
      <c r="AW633" s="64"/>
      <c r="AX633" s="64"/>
      <c r="AY633" s="64"/>
      <c r="AZ633" s="64"/>
      <c r="BA633" s="64"/>
      <c r="BB633" s="64"/>
      <c r="BC633" s="64"/>
      <c r="BD633" s="64"/>
      <c r="BE633" s="64"/>
      <c r="BF633" s="64"/>
      <c r="BG633" s="64"/>
      <c r="BH633" s="64"/>
      <c r="BI633" s="64"/>
      <c r="BJ633" s="64"/>
      <c r="BK633" s="69"/>
      <c r="BL633" s="36"/>
    </row>
    <row r="634" spans="3:64" x14ac:dyDescent="0.15">
      <c r="C634">
        <v>623</v>
      </c>
      <c r="D634" s="64"/>
      <c r="E634" s="64"/>
      <c r="F634" s="64"/>
      <c r="G634" s="64"/>
      <c r="H634" s="64"/>
      <c r="I634" s="64"/>
      <c r="J634" s="64"/>
      <c r="K634" s="64"/>
      <c r="L634" s="64"/>
      <c r="M634" s="64"/>
      <c r="N634" s="64"/>
      <c r="O634" s="64"/>
      <c r="P634" s="64"/>
      <c r="Q634" s="64"/>
      <c r="R634" s="64"/>
      <c r="S634" s="64"/>
      <c r="T634" s="64"/>
      <c r="U634" s="64"/>
      <c r="V634" s="64"/>
      <c r="W634" s="64"/>
      <c r="X634" s="64"/>
      <c r="Y634" s="64"/>
      <c r="Z634" s="64"/>
      <c r="AA634" s="64"/>
      <c r="AB634" s="64"/>
      <c r="AC634" s="64"/>
      <c r="AD634" s="64"/>
      <c r="AE634" s="64"/>
      <c r="AF634" s="64"/>
      <c r="AG634" s="64"/>
      <c r="AH634" s="64"/>
      <c r="AI634" s="64"/>
      <c r="AJ634" s="64"/>
      <c r="AK634" s="64"/>
      <c r="AL634" s="64"/>
      <c r="AM634" s="64"/>
      <c r="AN634" s="64"/>
      <c r="AO634" s="64"/>
      <c r="AP634" s="64"/>
      <c r="AQ634" s="64"/>
      <c r="AR634" s="64"/>
      <c r="AS634" s="64"/>
      <c r="AT634" s="64"/>
      <c r="AU634" s="64"/>
      <c r="AV634" s="64"/>
      <c r="AW634" s="64"/>
      <c r="AX634" s="64"/>
      <c r="AY634" s="64"/>
      <c r="AZ634" s="64"/>
      <c r="BA634" s="64"/>
      <c r="BB634" s="64"/>
      <c r="BC634" s="64"/>
      <c r="BD634" s="64"/>
      <c r="BE634" s="64"/>
      <c r="BF634" s="64"/>
      <c r="BG634" s="64"/>
      <c r="BH634" s="64"/>
      <c r="BI634" s="64"/>
      <c r="BJ634" s="64"/>
      <c r="BK634" s="69"/>
      <c r="BL634" s="36"/>
    </row>
    <row r="635" spans="3:64" x14ac:dyDescent="0.15">
      <c r="C635">
        <v>624</v>
      </c>
      <c r="D635" s="64"/>
      <c r="E635" s="64"/>
      <c r="F635" s="64"/>
      <c r="G635" s="64"/>
      <c r="H635" s="64"/>
      <c r="I635" s="64"/>
      <c r="J635" s="64"/>
      <c r="K635" s="64"/>
      <c r="L635" s="64"/>
      <c r="M635" s="64"/>
      <c r="N635" s="64"/>
      <c r="O635" s="64"/>
      <c r="P635" s="64"/>
      <c r="Q635" s="64"/>
      <c r="R635" s="64"/>
      <c r="S635" s="64"/>
      <c r="T635" s="64"/>
      <c r="U635" s="64"/>
      <c r="V635" s="64"/>
      <c r="W635" s="64"/>
      <c r="X635" s="64"/>
      <c r="Y635" s="64"/>
      <c r="Z635" s="64"/>
      <c r="AA635" s="64"/>
      <c r="AB635" s="64"/>
      <c r="AC635" s="64"/>
      <c r="AD635" s="64"/>
      <c r="AE635" s="64"/>
      <c r="AF635" s="64"/>
      <c r="AG635" s="64"/>
      <c r="AH635" s="64"/>
      <c r="AI635" s="64"/>
      <c r="AJ635" s="64"/>
      <c r="AK635" s="64"/>
      <c r="AL635" s="64"/>
      <c r="AM635" s="64"/>
      <c r="AN635" s="64"/>
      <c r="AO635" s="64"/>
      <c r="AP635" s="64"/>
      <c r="AQ635" s="64"/>
      <c r="AR635" s="64"/>
      <c r="AS635" s="64"/>
      <c r="AT635" s="64"/>
      <c r="AU635" s="64"/>
      <c r="AV635" s="64"/>
      <c r="AW635" s="64"/>
      <c r="AX635" s="64"/>
      <c r="AY635" s="64"/>
      <c r="AZ635" s="64"/>
      <c r="BA635" s="64"/>
      <c r="BB635" s="64"/>
      <c r="BC635" s="64"/>
      <c r="BD635" s="64"/>
      <c r="BE635" s="64"/>
      <c r="BF635" s="64"/>
      <c r="BG635" s="64"/>
      <c r="BH635" s="64"/>
      <c r="BI635" s="64"/>
      <c r="BJ635" s="64"/>
      <c r="BK635" s="69"/>
      <c r="BL635" s="36"/>
    </row>
    <row r="636" spans="3:64" x14ac:dyDescent="0.15">
      <c r="C636">
        <v>625</v>
      </c>
      <c r="D636" s="64"/>
      <c r="E636" s="64"/>
      <c r="F636" s="64"/>
      <c r="G636" s="64"/>
      <c r="H636" s="64"/>
      <c r="I636" s="64"/>
      <c r="J636" s="64"/>
      <c r="K636" s="64"/>
      <c r="L636" s="64"/>
      <c r="M636" s="64"/>
      <c r="N636" s="64"/>
      <c r="O636" s="64"/>
      <c r="P636" s="64"/>
      <c r="Q636" s="64"/>
      <c r="R636" s="64"/>
      <c r="S636" s="64"/>
      <c r="T636" s="64"/>
      <c r="U636" s="64"/>
      <c r="V636" s="64"/>
      <c r="W636" s="64"/>
      <c r="X636" s="64"/>
      <c r="Y636" s="64"/>
      <c r="Z636" s="64"/>
      <c r="AA636" s="64"/>
      <c r="AB636" s="64"/>
      <c r="AC636" s="64"/>
      <c r="AD636" s="64"/>
      <c r="AE636" s="64"/>
      <c r="AF636" s="64"/>
      <c r="AG636" s="64"/>
      <c r="AH636" s="64"/>
      <c r="AI636" s="64"/>
      <c r="AJ636" s="64"/>
      <c r="AK636" s="64"/>
      <c r="AL636" s="64"/>
      <c r="AM636" s="64"/>
      <c r="AN636" s="64"/>
      <c r="AO636" s="64"/>
      <c r="AP636" s="64"/>
      <c r="AQ636" s="64"/>
      <c r="AR636" s="64"/>
      <c r="AS636" s="64"/>
      <c r="AT636" s="64"/>
      <c r="AU636" s="64"/>
      <c r="AV636" s="64"/>
      <c r="AW636" s="64"/>
      <c r="AX636" s="64"/>
      <c r="AY636" s="64"/>
      <c r="AZ636" s="64"/>
      <c r="BA636" s="64"/>
      <c r="BB636" s="64"/>
      <c r="BC636" s="64"/>
      <c r="BD636" s="64"/>
      <c r="BE636" s="64"/>
      <c r="BF636" s="64"/>
      <c r="BG636" s="64"/>
      <c r="BH636" s="64"/>
      <c r="BI636" s="64"/>
      <c r="BJ636" s="64"/>
      <c r="BK636" s="69"/>
      <c r="BL636" s="36"/>
    </row>
    <row r="637" spans="3:64" x14ac:dyDescent="0.15">
      <c r="C637">
        <v>626</v>
      </c>
      <c r="D637" s="64"/>
      <c r="E637" s="64"/>
      <c r="F637" s="64"/>
      <c r="G637" s="64"/>
      <c r="H637" s="64"/>
      <c r="I637" s="64"/>
      <c r="J637" s="64"/>
      <c r="K637" s="64"/>
      <c r="L637" s="64"/>
      <c r="M637" s="64"/>
      <c r="N637" s="64"/>
      <c r="O637" s="64"/>
      <c r="P637" s="64"/>
      <c r="Q637" s="64"/>
      <c r="R637" s="64"/>
      <c r="S637" s="64"/>
      <c r="T637" s="64"/>
      <c r="U637" s="64"/>
      <c r="V637" s="64"/>
      <c r="W637" s="64"/>
      <c r="X637" s="64"/>
      <c r="Y637" s="64"/>
      <c r="Z637" s="64"/>
      <c r="AA637" s="64"/>
      <c r="AB637" s="64"/>
      <c r="AC637" s="64"/>
      <c r="AD637" s="64"/>
      <c r="AE637" s="64"/>
      <c r="AF637" s="64"/>
      <c r="AG637" s="64"/>
      <c r="AH637" s="64"/>
      <c r="AI637" s="64"/>
      <c r="AJ637" s="64"/>
      <c r="AK637" s="64"/>
      <c r="AL637" s="64"/>
      <c r="AM637" s="64"/>
      <c r="AN637" s="64"/>
      <c r="AO637" s="64"/>
      <c r="AP637" s="64"/>
      <c r="AQ637" s="64"/>
      <c r="AR637" s="64"/>
      <c r="AS637" s="64"/>
      <c r="AT637" s="64"/>
      <c r="AU637" s="64"/>
      <c r="AV637" s="64"/>
      <c r="AW637" s="64"/>
      <c r="AX637" s="64"/>
      <c r="AY637" s="64"/>
      <c r="AZ637" s="64"/>
      <c r="BA637" s="64"/>
      <c r="BB637" s="64"/>
      <c r="BC637" s="64"/>
      <c r="BD637" s="64"/>
      <c r="BE637" s="64"/>
      <c r="BF637" s="64"/>
      <c r="BG637" s="64"/>
      <c r="BH637" s="64"/>
      <c r="BI637" s="64"/>
      <c r="BJ637" s="64"/>
      <c r="BK637" s="69"/>
      <c r="BL637" s="36"/>
    </row>
    <row r="638" spans="3:64" x14ac:dyDescent="0.15">
      <c r="C638">
        <v>627</v>
      </c>
      <c r="D638" s="64"/>
      <c r="E638" s="64"/>
      <c r="F638" s="64"/>
      <c r="G638" s="64"/>
      <c r="H638" s="64"/>
      <c r="I638" s="64"/>
      <c r="J638" s="64"/>
      <c r="K638" s="64"/>
      <c r="L638" s="64"/>
      <c r="M638" s="64"/>
      <c r="N638" s="64"/>
      <c r="O638" s="64"/>
      <c r="P638" s="64"/>
      <c r="Q638" s="64"/>
      <c r="R638" s="64"/>
      <c r="S638" s="64"/>
      <c r="T638" s="64"/>
      <c r="U638" s="64"/>
      <c r="V638" s="64"/>
      <c r="W638" s="64"/>
      <c r="X638" s="64"/>
      <c r="Y638" s="64"/>
      <c r="Z638" s="64"/>
      <c r="AA638" s="64"/>
      <c r="AB638" s="64"/>
      <c r="AC638" s="64"/>
      <c r="AD638" s="64"/>
      <c r="AE638" s="64"/>
      <c r="AF638" s="64"/>
      <c r="AG638" s="64"/>
      <c r="AH638" s="64"/>
      <c r="AI638" s="64"/>
      <c r="AJ638" s="64"/>
      <c r="AK638" s="64"/>
      <c r="AL638" s="64"/>
      <c r="AM638" s="64"/>
      <c r="AN638" s="64"/>
      <c r="AO638" s="64"/>
      <c r="AP638" s="64"/>
      <c r="AQ638" s="64"/>
      <c r="AR638" s="64"/>
      <c r="AS638" s="64"/>
      <c r="AT638" s="64"/>
      <c r="AU638" s="64"/>
      <c r="AV638" s="64"/>
      <c r="AW638" s="64"/>
      <c r="AX638" s="64"/>
      <c r="AY638" s="64"/>
      <c r="AZ638" s="64"/>
      <c r="BA638" s="64"/>
      <c r="BB638" s="64"/>
      <c r="BC638" s="64"/>
      <c r="BD638" s="64"/>
      <c r="BE638" s="64"/>
      <c r="BF638" s="64"/>
      <c r="BG638" s="64"/>
      <c r="BH638" s="64"/>
      <c r="BI638" s="64"/>
      <c r="BJ638" s="64"/>
      <c r="BK638" s="69"/>
      <c r="BL638" s="36"/>
    </row>
    <row r="639" spans="3:64" x14ac:dyDescent="0.15">
      <c r="C639">
        <v>628</v>
      </c>
      <c r="D639" s="64"/>
      <c r="E639" s="64"/>
      <c r="F639" s="64"/>
      <c r="G639" s="64"/>
      <c r="H639" s="64"/>
      <c r="I639" s="64"/>
      <c r="J639" s="64"/>
      <c r="K639" s="64"/>
      <c r="L639" s="64"/>
      <c r="M639" s="64"/>
      <c r="N639" s="64"/>
      <c r="O639" s="64"/>
      <c r="P639" s="64"/>
      <c r="Q639" s="64"/>
      <c r="R639" s="64"/>
      <c r="S639" s="64"/>
      <c r="T639" s="64"/>
      <c r="U639" s="64"/>
      <c r="V639" s="64"/>
      <c r="W639" s="64"/>
      <c r="X639" s="64"/>
      <c r="Y639" s="64"/>
      <c r="Z639" s="64"/>
      <c r="AA639" s="64"/>
      <c r="AB639" s="64"/>
      <c r="AC639" s="64"/>
      <c r="AD639" s="64"/>
      <c r="AE639" s="64"/>
      <c r="AF639" s="64"/>
      <c r="AG639" s="64"/>
      <c r="AH639" s="64"/>
      <c r="AI639" s="64"/>
      <c r="AJ639" s="64"/>
      <c r="AK639" s="64"/>
      <c r="AL639" s="64"/>
      <c r="AM639" s="64"/>
      <c r="AN639" s="64"/>
      <c r="AO639" s="64"/>
      <c r="AP639" s="64"/>
      <c r="AQ639" s="64"/>
      <c r="AR639" s="64"/>
      <c r="AS639" s="64"/>
      <c r="AT639" s="64"/>
      <c r="AU639" s="64"/>
      <c r="AV639" s="64"/>
      <c r="AW639" s="64"/>
      <c r="AX639" s="64"/>
      <c r="AY639" s="64"/>
      <c r="AZ639" s="64"/>
      <c r="BA639" s="64"/>
      <c r="BB639" s="64"/>
      <c r="BC639" s="64"/>
      <c r="BD639" s="64"/>
      <c r="BE639" s="64"/>
      <c r="BF639" s="64"/>
      <c r="BG639" s="64"/>
      <c r="BH639" s="64"/>
      <c r="BI639" s="64"/>
      <c r="BJ639" s="64"/>
      <c r="BK639" s="69"/>
      <c r="BL639" s="36"/>
    </row>
    <row r="640" spans="3:64" x14ac:dyDescent="0.15">
      <c r="C640">
        <v>629</v>
      </c>
      <c r="D640" s="64"/>
      <c r="E640" s="64"/>
      <c r="F640" s="64"/>
      <c r="G640" s="64"/>
      <c r="H640" s="64"/>
      <c r="I640" s="64"/>
      <c r="J640" s="64"/>
      <c r="K640" s="64"/>
      <c r="L640" s="64"/>
      <c r="M640" s="64"/>
      <c r="N640" s="64"/>
      <c r="O640" s="64"/>
      <c r="P640" s="64"/>
      <c r="Q640" s="64"/>
      <c r="R640" s="64"/>
      <c r="S640" s="64"/>
      <c r="T640" s="64"/>
      <c r="U640" s="64"/>
      <c r="V640" s="64"/>
      <c r="W640" s="64"/>
      <c r="X640" s="64"/>
      <c r="Y640" s="64"/>
      <c r="Z640" s="64"/>
      <c r="AA640" s="64"/>
      <c r="AB640" s="64"/>
      <c r="AC640" s="64"/>
      <c r="AD640" s="64"/>
      <c r="AE640" s="64"/>
      <c r="AF640" s="64"/>
      <c r="AG640" s="64"/>
      <c r="AH640" s="64"/>
      <c r="AI640" s="64"/>
      <c r="AJ640" s="64"/>
      <c r="AK640" s="64"/>
      <c r="AL640" s="64"/>
      <c r="AM640" s="64"/>
      <c r="AN640" s="64"/>
      <c r="AO640" s="64"/>
      <c r="AP640" s="64"/>
      <c r="AQ640" s="64"/>
      <c r="AR640" s="64"/>
      <c r="AS640" s="64"/>
      <c r="AT640" s="64"/>
      <c r="AU640" s="64"/>
      <c r="AV640" s="64"/>
      <c r="AW640" s="64"/>
      <c r="AX640" s="64"/>
      <c r="AY640" s="64"/>
      <c r="AZ640" s="64"/>
      <c r="BA640" s="64"/>
      <c r="BB640" s="64"/>
      <c r="BC640" s="64"/>
      <c r="BD640" s="64"/>
      <c r="BE640" s="64"/>
      <c r="BF640" s="64"/>
      <c r="BG640" s="64"/>
      <c r="BH640" s="64"/>
      <c r="BI640" s="64"/>
      <c r="BJ640" s="64"/>
      <c r="BK640" s="69"/>
      <c r="BL640" s="36"/>
    </row>
    <row r="641" spans="3:64" x14ac:dyDescent="0.15">
      <c r="C641">
        <v>630</v>
      </c>
      <c r="D641" s="64"/>
      <c r="E641" s="64"/>
      <c r="F641" s="64"/>
      <c r="G641" s="64"/>
      <c r="H641" s="64"/>
      <c r="I641" s="64"/>
      <c r="J641" s="64"/>
      <c r="K641" s="64"/>
      <c r="L641" s="64"/>
      <c r="M641" s="64"/>
      <c r="N641" s="64"/>
      <c r="O641" s="64"/>
      <c r="P641" s="64"/>
      <c r="Q641" s="64"/>
      <c r="R641" s="64"/>
      <c r="S641" s="64"/>
      <c r="T641" s="64"/>
      <c r="U641" s="64"/>
      <c r="V641" s="64"/>
      <c r="W641" s="64"/>
      <c r="X641" s="64"/>
      <c r="Y641" s="64"/>
      <c r="Z641" s="64"/>
      <c r="AA641" s="64"/>
      <c r="AB641" s="64"/>
      <c r="AC641" s="64"/>
      <c r="AD641" s="64"/>
      <c r="AE641" s="64"/>
      <c r="AF641" s="64"/>
      <c r="AG641" s="64"/>
      <c r="AH641" s="64"/>
      <c r="AI641" s="64"/>
      <c r="AJ641" s="64"/>
      <c r="AK641" s="64"/>
      <c r="AL641" s="64"/>
      <c r="AM641" s="64"/>
      <c r="AN641" s="64"/>
      <c r="AO641" s="64"/>
      <c r="AP641" s="64"/>
      <c r="AQ641" s="64"/>
      <c r="AR641" s="64"/>
      <c r="AS641" s="64"/>
      <c r="AT641" s="64"/>
      <c r="AU641" s="64"/>
      <c r="AV641" s="64"/>
      <c r="AW641" s="64"/>
      <c r="AX641" s="64"/>
      <c r="AY641" s="64"/>
      <c r="AZ641" s="64"/>
      <c r="BA641" s="64"/>
      <c r="BB641" s="64"/>
      <c r="BC641" s="64"/>
      <c r="BD641" s="64"/>
      <c r="BE641" s="64"/>
      <c r="BF641" s="64"/>
      <c r="BG641" s="64"/>
      <c r="BH641" s="64"/>
      <c r="BI641" s="64"/>
      <c r="BJ641" s="64"/>
      <c r="BK641" s="69"/>
      <c r="BL641" s="36"/>
    </row>
    <row r="642" spans="3:64" x14ac:dyDescent="0.15">
      <c r="C642">
        <v>631</v>
      </c>
      <c r="D642" s="64"/>
      <c r="E642" s="64"/>
      <c r="F642" s="64"/>
      <c r="G642" s="64"/>
      <c r="H642" s="64"/>
      <c r="I642" s="64"/>
      <c r="J642" s="64"/>
      <c r="K642" s="64"/>
      <c r="L642" s="64"/>
      <c r="M642" s="64"/>
      <c r="N642" s="64"/>
      <c r="O642" s="64"/>
      <c r="P642" s="64"/>
      <c r="Q642" s="64"/>
      <c r="R642" s="64"/>
      <c r="S642" s="64"/>
      <c r="T642" s="64"/>
      <c r="U642" s="64"/>
      <c r="V642" s="64"/>
      <c r="W642" s="64"/>
      <c r="X642" s="64"/>
      <c r="Y642" s="64"/>
      <c r="Z642" s="64"/>
      <c r="AA642" s="64"/>
      <c r="AB642" s="64"/>
      <c r="AC642" s="64"/>
      <c r="AD642" s="64"/>
      <c r="AE642" s="64"/>
      <c r="AF642" s="64"/>
      <c r="AG642" s="64"/>
      <c r="AH642" s="64"/>
      <c r="AI642" s="64"/>
      <c r="AJ642" s="64"/>
      <c r="AK642" s="64"/>
      <c r="AL642" s="64"/>
      <c r="AM642" s="64"/>
      <c r="AN642" s="64"/>
      <c r="AO642" s="64"/>
      <c r="AP642" s="64"/>
      <c r="AQ642" s="64"/>
      <c r="AR642" s="64"/>
      <c r="AS642" s="64"/>
      <c r="AT642" s="64"/>
      <c r="AU642" s="64"/>
      <c r="AV642" s="64"/>
      <c r="AW642" s="64"/>
      <c r="AX642" s="64"/>
      <c r="AY642" s="64"/>
      <c r="AZ642" s="64"/>
      <c r="BA642" s="64"/>
      <c r="BB642" s="64"/>
      <c r="BC642" s="64"/>
      <c r="BD642" s="64"/>
      <c r="BE642" s="64"/>
      <c r="BF642" s="64"/>
      <c r="BG642" s="64"/>
      <c r="BH642" s="64"/>
      <c r="BI642" s="64"/>
      <c r="BJ642" s="64"/>
      <c r="BK642" s="69"/>
      <c r="BL642" s="36"/>
    </row>
    <row r="643" spans="3:64" x14ac:dyDescent="0.15">
      <c r="C643">
        <v>632</v>
      </c>
      <c r="D643" s="64"/>
      <c r="E643" s="64"/>
      <c r="F643" s="64"/>
      <c r="G643" s="64"/>
      <c r="H643" s="64"/>
      <c r="I643" s="64"/>
      <c r="J643" s="64"/>
      <c r="K643" s="64"/>
      <c r="L643" s="64"/>
      <c r="M643" s="64"/>
      <c r="N643" s="64"/>
      <c r="O643" s="64"/>
      <c r="P643" s="64"/>
      <c r="Q643" s="64"/>
      <c r="R643" s="64"/>
      <c r="S643" s="64"/>
      <c r="T643" s="64"/>
      <c r="U643" s="64"/>
      <c r="V643" s="64"/>
      <c r="W643" s="64"/>
      <c r="X643" s="64"/>
      <c r="Y643" s="64"/>
      <c r="Z643" s="64"/>
      <c r="AA643" s="64"/>
      <c r="AB643" s="64"/>
      <c r="AC643" s="64"/>
      <c r="AD643" s="64"/>
      <c r="AE643" s="64"/>
      <c r="AF643" s="64"/>
      <c r="AG643" s="64"/>
      <c r="AH643" s="64"/>
      <c r="AI643" s="64"/>
      <c r="AJ643" s="64"/>
      <c r="AK643" s="64"/>
      <c r="AL643" s="64"/>
      <c r="AM643" s="64"/>
      <c r="AN643" s="64"/>
      <c r="AO643" s="64"/>
      <c r="AP643" s="64"/>
      <c r="AQ643" s="64"/>
      <c r="AR643" s="64"/>
      <c r="AS643" s="64"/>
      <c r="AT643" s="64"/>
      <c r="AU643" s="64"/>
      <c r="AV643" s="64"/>
      <c r="AW643" s="64"/>
      <c r="AX643" s="64"/>
      <c r="AY643" s="64"/>
      <c r="AZ643" s="64"/>
      <c r="BA643" s="64"/>
      <c r="BB643" s="64"/>
      <c r="BC643" s="64"/>
      <c r="BD643" s="64"/>
      <c r="BE643" s="64"/>
      <c r="BF643" s="64"/>
      <c r="BG643" s="64"/>
      <c r="BH643" s="64"/>
      <c r="BI643" s="64"/>
      <c r="BJ643" s="64"/>
      <c r="BK643" s="69"/>
      <c r="BL643" s="36"/>
    </row>
    <row r="644" spans="3:64" x14ac:dyDescent="0.15">
      <c r="C644">
        <v>633</v>
      </c>
      <c r="D644" s="64"/>
      <c r="E644" s="64"/>
      <c r="F644" s="64"/>
      <c r="G644" s="64"/>
      <c r="H644" s="64"/>
      <c r="I644" s="64"/>
      <c r="J644" s="64"/>
      <c r="K644" s="64"/>
      <c r="L644" s="64"/>
      <c r="M644" s="64"/>
      <c r="N644" s="64"/>
      <c r="O644" s="64"/>
      <c r="P644" s="64"/>
      <c r="Q644" s="64"/>
      <c r="R644" s="64"/>
      <c r="S644" s="64"/>
      <c r="T644" s="64"/>
      <c r="U644" s="64"/>
      <c r="V644" s="64"/>
      <c r="W644" s="64"/>
      <c r="X644" s="64"/>
      <c r="Y644" s="64"/>
      <c r="Z644" s="64"/>
      <c r="AA644" s="64"/>
      <c r="AB644" s="64"/>
      <c r="AC644" s="64"/>
      <c r="AD644" s="64"/>
      <c r="AE644" s="64"/>
      <c r="AF644" s="64"/>
      <c r="AG644" s="64"/>
      <c r="AH644" s="64"/>
      <c r="AI644" s="64"/>
      <c r="AJ644" s="64"/>
      <c r="AK644" s="64"/>
      <c r="AL644" s="64"/>
      <c r="AM644" s="64"/>
      <c r="AN644" s="64"/>
      <c r="AO644" s="64"/>
      <c r="AP644" s="64"/>
      <c r="AQ644" s="64"/>
      <c r="AR644" s="64"/>
      <c r="AS644" s="64"/>
      <c r="AT644" s="64"/>
      <c r="AU644" s="64"/>
      <c r="AV644" s="64"/>
      <c r="AW644" s="64"/>
      <c r="AX644" s="64"/>
      <c r="AY644" s="64"/>
      <c r="AZ644" s="64"/>
      <c r="BA644" s="64"/>
      <c r="BB644" s="64"/>
      <c r="BC644" s="64"/>
      <c r="BD644" s="64"/>
      <c r="BE644" s="64"/>
      <c r="BF644" s="64"/>
      <c r="BG644" s="64"/>
      <c r="BH644" s="64"/>
      <c r="BI644" s="64"/>
      <c r="BJ644" s="64"/>
      <c r="BK644" s="69"/>
      <c r="BL644" s="36"/>
    </row>
    <row r="645" spans="3:64" x14ac:dyDescent="0.15">
      <c r="C645">
        <v>634</v>
      </c>
      <c r="D645" s="64"/>
      <c r="E645" s="64"/>
      <c r="F645" s="64"/>
      <c r="G645" s="64"/>
      <c r="H645" s="64"/>
      <c r="I645" s="64"/>
      <c r="J645" s="64"/>
      <c r="K645" s="64"/>
      <c r="L645" s="64"/>
      <c r="M645" s="64"/>
      <c r="N645" s="64"/>
      <c r="O645" s="64"/>
      <c r="P645" s="64"/>
      <c r="Q645" s="64"/>
      <c r="R645" s="64"/>
      <c r="S645" s="64"/>
      <c r="T645" s="64"/>
      <c r="U645" s="64"/>
      <c r="V645" s="64"/>
      <c r="W645" s="64"/>
      <c r="X645" s="64"/>
      <c r="Y645" s="64"/>
      <c r="Z645" s="64"/>
      <c r="AA645" s="64"/>
      <c r="AB645" s="64"/>
      <c r="AC645" s="64"/>
      <c r="AD645" s="64"/>
      <c r="AE645" s="64"/>
      <c r="AF645" s="64"/>
      <c r="AG645" s="64"/>
      <c r="AH645" s="64"/>
      <c r="AI645" s="64"/>
      <c r="AJ645" s="64"/>
      <c r="AK645" s="64"/>
      <c r="AL645" s="64"/>
      <c r="AM645" s="64"/>
      <c r="AN645" s="64"/>
      <c r="AO645" s="64"/>
      <c r="AP645" s="64"/>
      <c r="AQ645" s="64"/>
      <c r="AR645" s="64"/>
      <c r="AS645" s="64"/>
      <c r="AT645" s="64"/>
      <c r="AU645" s="64"/>
      <c r="AV645" s="64"/>
      <c r="AW645" s="64"/>
      <c r="AX645" s="64"/>
      <c r="AY645" s="64"/>
      <c r="AZ645" s="64"/>
      <c r="BA645" s="64"/>
      <c r="BB645" s="64"/>
      <c r="BC645" s="64"/>
      <c r="BD645" s="64"/>
      <c r="BE645" s="64"/>
      <c r="BF645" s="64"/>
      <c r="BG645" s="64"/>
      <c r="BH645" s="64"/>
      <c r="BI645" s="64"/>
      <c r="BJ645" s="64"/>
      <c r="BK645" s="69"/>
      <c r="BL645" s="36"/>
    </row>
    <row r="646" spans="3:64" x14ac:dyDescent="0.15">
      <c r="C646">
        <v>635</v>
      </c>
      <c r="D646" s="64"/>
      <c r="E646" s="64"/>
      <c r="F646" s="64"/>
      <c r="G646" s="64"/>
      <c r="H646" s="64"/>
      <c r="I646" s="64"/>
      <c r="J646" s="64"/>
      <c r="K646" s="64"/>
      <c r="L646" s="64"/>
      <c r="M646" s="64"/>
      <c r="N646" s="64"/>
      <c r="O646" s="64"/>
      <c r="P646" s="64"/>
      <c r="Q646" s="64"/>
      <c r="R646" s="64"/>
      <c r="S646" s="64"/>
      <c r="T646" s="64"/>
      <c r="U646" s="64"/>
      <c r="V646" s="64"/>
      <c r="W646" s="64"/>
      <c r="X646" s="64"/>
      <c r="Y646" s="64"/>
      <c r="Z646" s="64"/>
      <c r="AA646" s="64"/>
      <c r="AB646" s="64"/>
      <c r="AC646" s="64"/>
      <c r="AD646" s="64"/>
      <c r="AE646" s="64"/>
      <c r="AF646" s="64"/>
      <c r="AG646" s="64"/>
      <c r="AH646" s="64"/>
      <c r="AI646" s="64"/>
      <c r="AJ646" s="64"/>
      <c r="AK646" s="64"/>
      <c r="AL646" s="64"/>
      <c r="AM646" s="64"/>
      <c r="AN646" s="64"/>
      <c r="AO646" s="64"/>
      <c r="AP646" s="64"/>
      <c r="AQ646" s="64"/>
      <c r="AR646" s="64"/>
      <c r="AS646" s="64"/>
      <c r="AT646" s="64"/>
      <c r="AU646" s="64"/>
      <c r="AV646" s="64"/>
      <c r="AW646" s="64"/>
      <c r="AX646" s="64"/>
      <c r="AY646" s="64"/>
      <c r="AZ646" s="64"/>
      <c r="BA646" s="64"/>
      <c r="BB646" s="64"/>
      <c r="BC646" s="64"/>
      <c r="BD646" s="64"/>
      <c r="BE646" s="64"/>
      <c r="BF646" s="64"/>
      <c r="BG646" s="64"/>
      <c r="BH646" s="64"/>
      <c r="BI646" s="64"/>
      <c r="BJ646" s="64"/>
      <c r="BK646" s="69"/>
      <c r="BL646" s="36"/>
    </row>
    <row r="647" spans="3:64" x14ac:dyDescent="0.15">
      <c r="C647">
        <v>636</v>
      </c>
      <c r="D647" s="64"/>
      <c r="E647" s="64"/>
      <c r="F647" s="64"/>
      <c r="G647" s="64"/>
      <c r="H647" s="64"/>
      <c r="I647" s="64"/>
      <c r="J647" s="64"/>
      <c r="K647" s="64"/>
      <c r="L647" s="64"/>
      <c r="M647" s="64"/>
      <c r="N647" s="64"/>
      <c r="O647" s="64"/>
      <c r="P647" s="64"/>
      <c r="Q647" s="64"/>
      <c r="R647" s="64"/>
      <c r="S647" s="64"/>
      <c r="T647" s="64"/>
      <c r="U647" s="64"/>
      <c r="V647" s="64"/>
      <c r="W647" s="64"/>
      <c r="X647" s="64"/>
      <c r="Y647" s="64"/>
      <c r="Z647" s="64"/>
      <c r="AA647" s="64"/>
      <c r="AB647" s="64"/>
      <c r="AC647" s="64"/>
      <c r="AD647" s="64"/>
      <c r="AE647" s="64"/>
      <c r="AF647" s="64"/>
      <c r="AG647" s="64"/>
      <c r="AH647" s="64"/>
      <c r="AI647" s="64"/>
      <c r="AJ647" s="64"/>
      <c r="AK647" s="64"/>
      <c r="AL647" s="64"/>
      <c r="AM647" s="64"/>
      <c r="AN647" s="64"/>
      <c r="AO647" s="64"/>
      <c r="AP647" s="64"/>
      <c r="AQ647" s="64"/>
      <c r="AR647" s="64"/>
      <c r="AS647" s="64"/>
      <c r="AT647" s="64"/>
      <c r="AU647" s="64"/>
      <c r="AV647" s="64"/>
      <c r="AW647" s="64"/>
      <c r="AX647" s="64"/>
      <c r="AY647" s="64"/>
      <c r="AZ647" s="64"/>
      <c r="BA647" s="64"/>
      <c r="BB647" s="64"/>
      <c r="BC647" s="64"/>
      <c r="BD647" s="64"/>
      <c r="BE647" s="64"/>
      <c r="BF647" s="64"/>
      <c r="BG647" s="64"/>
      <c r="BH647" s="64"/>
      <c r="BI647" s="64"/>
      <c r="BJ647" s="64"/>
      <c r="BK647" s="69"/>
      <c r="BL647" s="36"/>
    </row>
    <row r="648" spans="3:64" x14ac:dyDescent="0.15">
      <c r="C648">
        <v>637</v>
      </c>
      <c r="D648" s="64"/>
      <c r="E648" s="64"/>
      <c r="F648" s="64"/>
      <c r="G648" s="64"/>
      <c r="H648" s="64"/>
      <c r="I648" s="64"/>
      <c r="J648" s="64"/>
      <c r="K648" s="64"/>
      <c r="L648" s="64"/>
      <c r="M648" s="64"/>
      <c r="N648" s="64"/>
      <c r="O648" s="64"/>
      <c r="P648" s="64"/>
      <c r="Q648" s="64"/>
      <c r="R648" s="64"/>
      <c r="S648" s="64"/>
      <c r="T648" s="64"/>
      <c r="U648" s="64"/>
      <c r="V648" s="64"/>
      <c r="W648" s="64"/>
      <c r="X648" s="64"/>
      <c r="Y648" s="64"/>
      <c r="Z648" s="64"/>
      <c r="AA648" s="64"/>
      <c r="AB648" s="64"/>
      <c r="AC648" s="64"/>
      <c r="AD648" s="64"/>
      <c r="AE648" s="64"/>
      <c r="AF648" s="64"/>
      <c r="AG648" s="64"/>
      <c r="AH648" s="64"/>
      <c r="AI648" s="64"/>
      <c r="AJ648" s="64"/>
      <c r="AK648" s="64"/>
      <c r="AL648" s="64"/>
      <c r="AM648" s="64"/>
      <c r="AN648" s="64"/>
      <c r="AO648" s="64"/>
      <c r="AP648" s="64"/>
      <c r="AQ648" s="64"/>
      <c r="AR648" s="64"/>
      <c r="AS648" s="64"/>
      <c r="AT648" s="64"/>
      <c r="AU648" s="64"/>
      <c r="AV648" s="64"/>
      <c r="AW648" s="64"/>
      <c r="AX648" s="64"/>
      <c r="AY648" s="64"/>
      <c r="AZ648" s="64"/>
      <c r="BA648" s="64"/>
      <c r="BB648" s="64"/>
      <c r="BC648" s="64"/>
      <c r="BD648" s="64"/>
      <c r="BE648" s="64"/>
      <c r="BF648" s="64"/>
      <c r="BG648" s="64"/>
      <c r="BH648" s="64"/>
      <c r="BI648" s="64"/>
      <c r="BJ648" s="64"/>
      <c r="BK648" s="69"/>
      <c r="BL648" s="36"/>
    </row>
    <row r="649" spans="3:64" x14ac:dyDescent="0.15">
      <c r="C649">
        <v>638</v>
      </c>
      <c r="D649" s="64"/>
      <c r="E649" s="64"/>
      <c r="F649" s="64"/>
      <c r="G649" s="64"/>
      <c r="H649" s="64"/>
      <c r="I649" s="64"/>
      <c r="J649" s="64"/>
      <c r="K649" s="64"/>
      <c r="L649" s="64"/>
      <c r="M649" s="64"/>
      <c r="N649" s="64"/>
      <c r="O649" s="64"/>
      <c r="P649" s="64"/>
      <c r="Q649" s="64"/>
      <c r="R649" s="64"/>
      <c r="S649" s="64"/>
      <c r="T649" s="64"/>
      <c r="U649" s="64"/>
      <c r="V649" s="64"/>
      <c r="W649" s="64"/>
      <c r="X649" s="64"/>
      <c r="Y649" s="64"/>
      <c r="Z649" s="64"/>
      <c r="AA649" s="64"/>
      <c r="AB649" s="64"/>
      <c r="AC649" s="64"/>
      <c r="AD649" s="64"/>
      <c r="AE649" s="64"/>
      <c r="AF649" s="64"/>
      <c r="AG649" s="64"/>
      <c r="AH649" s="64"/>
      <c r="AI649" s="64"/>
      <c r="AJ649" s="64"/>
      <c r="AK649" s="64"/>
      <c r="AL649" s="64"/>
      <c r="AM649" s="64"/>
      <c r="AN649" s="64"/>
      <c r="AO649" s="64"/>
      <c r="AP649" s="64"/>
      <c r="AQ649" s="64"/>
      <c r="AR649" s="64"/>
      <c r="AS649" s="64"/>
      <c r="AT649" s="64"/>
      <c r="AU649" s="64"/>
      <c r="AV649" s="64"/>
      <c r="AW649" s="64"/>
      <c r="AX649" s="64"/>
      <c r="AY649" s="64"/>
      <c r="AZ649" s="64"/>
      <c r="BA649" s="64"/>
      <c r="BB649" s="64"/>
      <c r="BC649" s="64"/>
      <c r="BD649" s="64"/>
      <c r="BE649" s="64"/>
      <c r="BF649" s="64"/>
      <c r="BG649" s="64"/>
      <c r="BH649" s="64"/>
      <c r="BI649" s="64"/>
      <c r="BJ649" s="64"/>
      <c r="BK649" s="69"/>
      <c r="BL649" s="36"/>
    </row>
    <row r="650" spans="3:64" x14ac:dyDescent="0.15">
      <c r="C650">
        <v>639</v>
      </c>
      <c r="D650" s="64"/>
      <c r="E650" s="64"/>
      <c r="F650" s="64"/>
      <c r="G650" s="64"/>
      <c r="H650" s="64"/>
      <c r="I650" s="64"/>
      <c r="J650" s="64"/>
      <c r="K650" s="64"/>
      <c r="L650" s="64"/>
      <c r="M650" s="64"/>
      <c r="N650" s="64"/>
      <c r="O650" s="64"/>
      <c r="P650" s="64"/>
      <c r="Q650" s="64"/>
      <c r="R650" s="64"/>
      <c r="S650" s="64"/>
      <c r="T650" s="64"/>
      <c r="U650" s="64"/>
      <c r="V650" s="64"/>
      <c r="W650" s="64"/>
      <c r="X650" s="64"/>
      <c r="Y650" s="64"/>
      <c r="Z650" s="64"/>
      <c r="AA650" s="64"/>
      <c r="AB650" s="64"/>
      <c r="AC650" s="64"/>
      <c r="AD650" s="64"/>
      <c r="AE650" s="64"/>
      <c r="AF650" s="64"/>
      <c r="AG650" s="64"/>
      <c r="AH650" s="64"/>
      <c r="AI650" s="64"/>
      <c r="AJ650" s="64"/>
      <c r="AK650" s="64"/>
      <c r="AL650" s="64"/>
      <c r="AM650" s="64"/>
      <c r="AN650" s="64"/>
      <c r="AO650" s="64"/>
      <c r="AP650" s="64"/>
      <c r="AQ650" s="64"/>
      <c r="AR650" s="64"/>
      <c r="AS650" s="64"/>
      <c r="AT650" s="64"/>
      <c r="AU650" s="64"/>
      <c r="AV650" s="64"/>
      <c r="AW650" s="64"/>
      <c r="AX650" s="64"/>
      <c r="AY650" s="64"/>
      <c r="AZ650" s="64"/>
      <c r="BA650" s="64"/>
      <c r="BB650" s="64"/>
      <c r="BC650" s="64"/>
      <c r="BD650" s="64"/>
      <c r="BE650" s="64"/>
      <c r="BF650" s="64"/>
      <c r="BG650" s="64"/>
      <c r="BH650" s="64"/>
      <c r="BI650" s="64"/>
      <c r="BJ650" s="64"/>
      <c r="BK650" s="69"/>
      <c r="BL650" s="36"/>
    </row>
    <row r="651" spans="3:64" x14ac:dyDescent="0.15">
      <c r="C651">
        <v>640</v>
      </c>
      <c r="D651" s="64"/>
      <c r="E651" s="64"/>
      <c r="F651" s="64"/>
      <c r="G651" s="64"/>
      <c r="H651" s="64"/>
      <c r="I651" s="64"/>
      <c r="J651" s="64"/>
      <c r="K651" s="64"/>
      <c r="L651" s="64"/>
      <c r="M651" s="64"/>
      <c r="N651" s="64"/>
      <c r="O651" s="64"/>
      <c r="P651" s="64"/>
      <c r="Q651" s="64"/>
      <c r="R651" s="64"/>
      <c r="S651" s="64"/>
      <c r="T651" s="64"/>
      <c r="U651" s="64"/>
      <c r="V651" s="64"/>
      <c r="W651" s="64"/>
      <c r="X651" s="64"/>
      <c r="Y651" s="64"/>
      <c r="Z651" s="64"/>
      <c r="AA651" s="64"/>
      <c r="AB651" s="64"/>
      <c r="AC651" s="64"/>
      <c r="AD651" s="64"/>
      <c r="AE651" s="64"/>
      <c r="AF651" s="64"/>
      <c r="AG651" s="64"/>
      <c r="AH651" s="64"/>
      <c r="AI651" s="64"/>
      <c r="AJ651" s="64"/>
      <c r="AK651" s="64"/>
      <c r="AL651" s="64"/>
      <c r="AM651" s="64"/>
      <c r="AN651" s="64"/>
      <c r="AO651" s="64"/>
      <c r="AP651" s="64"/>
      <c r="AQ651" s="64"/>
      <c r="AR651" s="64"/>
      <c r="AS651" s="64"/>
      <c r="AT651" s="64"/>
      <c r="AU651" s="64"/>
      <c r="AV651" s="64"/>
      <c r="AW651" s="64"/>
      <c r="AX651" s="64"/>
      <c r="AY651" s="64"/>
      <c r="AZ651" s="64"/>
      <c r="BA651" s="64"/>
      <c r="BB651" s="64"/>
      <c r="BC651" s="64"/>
      <c r="BD651" s="64"/>
      <c r="BE651" s="64"/>
      <c r="BF651" s="64"/>
      <c r="BG651" s="64"/>
      <c r="BH651" s="64"/>
      <c r="BI651" s="64"/>
      <c r="BJ651" s="64"/>
      <c r="BK651" s="69"/>
      <c r="BL651" s="36"/>
    </row>
    <row r="652" spans="3:64" x14ac:dyDescent="0.15">
      <c r="C652">
        <v>641</v>
      </c>
      <c r="D652" s="64"/>
      <c r="E652" s="64"/>
      <c r="F652" s="64"/>
      <c r="G652" s="64"/>
      <c r="H652" s="64"/>
      <c r="I652" s="64"/>
      <c r="J652" s="64"/>
      <c r="K652" s="64"/>
      <c r="L652" s="64"/>
      <c r="M652" s="64"/>
      <c r="N652" s="64"/>
      <c r="O652" s="64"/>
      <c r="P652" s="64"/>
      <c r="Q652" s="64"/>
      <c r="R652" s="64"/>
      <c r="S652" s="64"/>
      <c r="T652" s="64"/>
      <c r="U652" s="64"/>
      <c r="V652" s="64"/>
      <c r="W652" s="64"/>
      <c r="X652" s="64"/>
      <c r="Y652" s="64"/>
      <c r="Z652" s="64"/>
      <c r="AA652" s="64"/>
      <c r="AB652" s="64"/>
      <c r="AC652" s="64"/>
      <c r="AD652" s="64"/>
      <c r="AE652" s="64"/>
      <c r="AF652" s="64"/>
      <c r="AG652" s="64"/>
      <c r="AH652" s="64"/>
      <c r="AI652" s="64"/>
      <c r="AJ652" s="64"/>
      <c r="AK652" s="64"/>
      <c r="AL652" s="64"/>
      <c r="AM652" s="64"/>
      <c r="AN652" s="64"/>
      <c r="AO652" s="64"/>
      <c r="AP652" s="64"/>
      <c r="AQ652" s="64"/>
      <c r="AR652" s="64"/>
      <c r="AS652" s="64"/>
      <c r="AT652" s="64"/>
      <c r="AU652" s="64"/>
      <c r="AV652" s="64"/>
      <c r="AW652" s="64"/>
      <c r="AX652" s="64"/>
      <c r="AY652" s="64"/>
      <c r="AZ652" s="64"/>
      <c r="BA652" s="64"/>
      <c r="BB652" s="64"/>
      <c r="BC652" s="64"/>
      <c r="BD652" s="64"/>
      <c r="BE652" s="64"/>
      <c r="BF652" s="64"/>
      <c r="BG652" s="64"/>
      <c r="BH652" s="64"/>
      <c r="BI652" s="64"/>
      <c r="BJ652" s="64"/>
      <c r="BK652" s="69"/>
      <c r="BL652" s="36"/>
    </row>
    <row r="653" spans="3:64" x14ac:dyDescent="0.15">
      <c r="C653">
        <v>642</v>
      </c>
      <c r="D653" s="64"/>
      <c r="E653" s="64"/>
      <c r="F653" s="64"/>
      <c r="G653" s="64"/>
      <c r="H653" s="64"/>
      <c r="I653" s="64"/>
      <c r="J653" s="64"/>
      <c r="K653" s="64"/>
      <c r="L653" s="64"/>
      <c r="M653" s="64"/>
      <c r="N653" s="64"/>
      <c r="O653" s="64"/>
      <c r="P653" s="64"/>
      <c r="Q653" s="64"/>
      <c r="R653" s="64"/>
      <c r="S653" s="64"/>
      <c r="T653" s="64"/>
      <c r="U653" s="64"/>
      <c r="V653" s="64"/>
      <c r="W653" s="64"/>
      <c r="X653" s="64"/>
      <c r="Y653" s="64"/>
      <c r="Z653" s="64"/>
      <c r="AA653" s="64"/>
      <c r="AB653" s="64"/>
      <c r="AC653" s="64"/>
      <c r="AD653" s="64"/>
      <c r="AE653" s="64"/>
      <c r="AF653" s="64"/>
      <c r="AG653" s="64"/>
      <c r="AH653" s="64"/>
      <c r="AI653" s="64"/>
      <c r="AJ653" s="64"/>
      <c r="AK653" s="64"/>
      <c r="AL653" s="64"/>
      <c r="AM653" s="64"/>
      <c r="AN653" s="64"/>
      <c r="AO653" s="64"/>
      <c r="AP653" s="64"/>
      <c r="AQ653" s="64"/>
      <c r="AR653" s="64"/>
      <c r="AS653" s="64"/>
      <c r="AT653" s="64"/>
      <c r="AU653" s="64"/>
      <c r="AV653" s="64"/>
      <c r="AW653" s="64"/>
      <c r="AX653" s="64"/>
      <c r="AY653" s="64"/>
      <c r="AZ653" s="64"/>
      <c r="BA653" s="64"/>
      <c r="BB653" s="64"/>
      <c r="BC653" s="64"/>
      <c r="BD653" s="64"/>
      <c r="BE653" s="64"/>
      <c r="BF653" s="64"/>
      <c r="BG653" s="64"/>
      <c r="BH653" s="64"/>
      <c r="BI653" s="64"/>
      <c r="BJ653" s="64"/>
      <c r="BK653" s="69"/>
      <c r="BL653" s="36"/>
    </row>
    <row r="654" spans="3:64" x14ac:dyDescent="0.15">
      <c r="C654">
        <v>643</v>
      </c>
      <c r="D654" s="64"/>
      <c r="E654" s="64"/>
      <c r="F654" s="64"/>
      <c r="G654" s="64"/>
      <c r="H654" s="64"/>
      <c r="I654" s="64"/>
      <c r="J654" s="64"/>
      <c r="K654" s="64"/>
      <c r="L654" s="64"/>
      <c r="M654" s="64"/>
      <c r="N654" s="64"/>
      <c r="O654" s="64"/>
      <c r="P654" s="64"/>
      <c r="Q654" s="64"/>
      <c r="R654" s="64"/>
      <c r="S654" s="64"/>
      <c r="T654" s="64"/>
      <c r="U654" s="64"/>
      <c r="V654" s="64"/>
      <c r="W654" s="64"/>
      <c r="X654" s="64"/>
      <c r="Y654" s="64"/>
      <c r="Z654" s="64"/>
      <c r="AA654" s="64"/>
      <c r="AB654" s="64"/>
      <c r="AC654" s="64"/>
      <c r="AD654" s="64"/>
      <c r="AE654" s="64"/>
      <c r="AF654" s="64"/>
      <c r="AG654" s="64"/>
      <c r="AH654" s="64"/>
      <c r="AI654" s="64"/>
      <c r="AJ654" s="64"/>
      <c r="AK654" s="64"/>
      <c r="AL654" s="64"/>
      <c r="AM654" s="64"/>
      <c r="AN654" s="64"/>
      <c r="AO654" s="64"/>
      <c r="AP654" s="64"/>
      <c r="AQ654" s="64"/>
      <c r="AR654" s="64"/>
      <c r="AS654" s="64"/>
      <c r="AT654" s="64"/>
      <c r="AU654" s="64"/>
      <c r="AV654" s="64"/>
      <c r="AW654" s="64"/>
      <c r="AX654" s="64"/>
      <c r="AY654" s="64"/>
      <c r="AZ654" s="64"/>
      <c r="BA654" s="64"/>
      <c r="BB654" s="64"/>
      <c r="BC654" s="64"/>
      <c r="BD654" s="64"/>
      <c r="BE654" s="64"/>
      <c r="BF654" s="64"/>
      <c r="BG654" s="64"/>
      <c r="BH654" s="64"/>
      <c r="BI654" s="64"/>
      <c r="BJ654" s="64"/>
      <c r="BK654" s="69"/>
      <c r="BL654" s="36"/>
    </row>
    <row r="655" spans="3:64" x14ac:dyDescent="0.15">
      <c r="C655">
        <v>644</v>
      </c>
      <c r="D655" s="64"/>
      <c r="E655" s="64"/>
      <c r="F655" s="64"/>
      <c r="G655" s="64"/>
      <c r="H655" s="64"/>
      <c r="I655" s="64"/>
      <c r="J655" s="64"/>
      <c r="K655" s="64"/>
      <c r="L655" s="64"/>
      <c r="M655" s="64"/>
      <c r="N655" s="64"/>
      <c r="O655" s="64"/>
      <c r="P655" s="64"/>
      <c r="Q655" s="64"/>
      <c r="R655" s="64"/>
      <c r="S655" s="64"/>
      <c r="T655" s="64"/>
      <c r="U655" s="64"/>
      <c r="V655" s="64"/>
      <c r="W655" s="64"/>
      <c r="X655" s="64"/>
      <c r="Y655" s="64"/>
      <c r="Z655" s="64"/>
      <c r="AA655" s="64"/>
      <c r="AB655" s="64"/>
      <c r="AC655" s="64"/>
      <c r="AD655" s="64"/>
      <c r="AE655" s="64"/>
      <c r="AF655" s="64"/>
      <c r="AG655" s="64"/>
      <c r="AH655" s="64"/>
      <c r="AI655" s="64"/>
      <c r="AJ655" s="64"/>
      <c r="AK655" s="64"/>
      <c r="AL655" s="64"/>
      <c r="AM655" s="64"/>
      <c r="AN655" s="64"/>
      <c r="AO655" s="64"/>
      <c r="AP655" s="64"/>
      <c r="AQ655" s="64"/>
      <c r="AR655" s="64"/>
      <c r="AS655" s="64"/>
      <c r="AT655" s="64"/>
      <c r="AU655" s="64"/>
      <c r="AV655" s="64"/>
      <c r="AW655" s="64"/>
      <c r="AX655" s="64"/>
      <c r="AY655" s="64"/>
      <c r="AZ655" s="64"/>
      <c r="BA655" s="64"/>
      <c r="BB655" s="64"/>
      <c r="BC655" s="64"/>
      <c r="BD655" s="64"/>
      <c r="BE655" s="64"/>
      <c r="BF655" s="64"/>
      <c r="BG655" s="64"/>
      <c r="BH655" s="64"/>
      <c r="BI655" s="64"/>
      <c r="BJ655" s="64"/>
      <c r="BK655" s="69"/>
      <c r="BL655" s="36"/>
    </row>
    <row r="656" spans="3:64" x14ac:dyDescent="0.15">
      <c r="C656">
        <v>645</v>
      </c>
      <c r="D656" s="64"/>
      <c r="E656" s="64"/>
      <c r="F656" s="64"/>
      <c r="G656" s="64"/>
      <c r="H656" s="64"/>
      <c r="I656" s="64"/>
      <c r="J656" s="64"/>
      <c r="K656" s="64"/>
      <c r="L656" s="64"/>
      <c r="M656" s="64"/>
      <c r="N656" s="64"/>
      <c r="O656" s="64"/>
      <c r="P656" s="64"/>
      <c r="Q656" s="64"/>
      <c r="R656" s="64"/>
      <c r="S656" s="64"/>
      <c r="T656" s="64"/>
      <c r="U656" s="64"/>
      <c r="V656" s="64"/>
      <c r="W656" s="64"/>
      <c r="X656" s="64"/>
      <c r="Y656" s="64"/>
      <c r="Z656" s="64"/>
      <c r="AA656" s="64"/>
      <c r="AB656" s="64"/>
      <c r="AC656" s="64"/>
      <c r="AD656" s="64"/>
      <c r="AE656" s="64"/>
      <c r="AF656" s="64"/>
      <c r="AG656" s="64"/>
      <c r="AH656" s="64"/>
      <c r="AI656" s="64"/>
      <c r="AJ656" s="64"/>
      <c r="AK656" s="64"/>
      <c r="AL656" s="64"/>
      <c r="AM656" s="64"/>
      <c r="AN656" s="64"/>
      <c r="AO656" s="64"/>
      <c r="AP656" s="64"/>
      <c r="AQ656" s="64"/>
      <c r="AR656" s="64"/>
      <c r="AS656" s="64"/>
      <c r="AT656" s="64"/>
      <c r="AU656" s="64"/>
      <c r="AV656" s="64"/>
      <c r="AW656" s="64"/>
      <c r="AX656" s="64"/>
      <c r="AY656" s="64"/>
      <c r="AZ656" s="64"/>
      <c r="BA656" s="64"/>
      <c r="BB656" s="64"/>
      <c r="BC656" s="64"/>
      <c r="BD656" s="64"/>
      <c r="BE656" s="64"/>
      <c r="BF656" s="64"/>
      <c r="BG656" s="64"/>
      <c r="BH656" s="64"/>
      <c r="BI656" s="64"/>
      <c r="BJ656" s="64"/>
      <c r="BK656" s="69"/>
      <c r="BL656" s="36"/>
    </row>
    <row r="657" spans="3:64" x14ac:dyDescent="0.15">
      <c r="C657">
        <v>646</v>
      </c>
      <c r="D657" s="64"/>
      <c r="E657" s="64"/>
      <c r="F657" s="64"/>
      <c r="G657" s="64"/>
      <c r="H657" s="64"/>
      <c r="I657" s="64"/>
      <c r="J657" s="64"/>
      <c r="K657" s="64"/>
      <c r="L657" s="64"/>
      <c r="M657" s="64"/>
      <c r="N657" s="64"/>
      <c r="O657" s="64"/>
      <c r="P657" s="64"/>
      <c r="Q657" s="64"/>
      <c r="R657" s="64"/>
      <c r="S657" s="64"/>
      <c r="T657" s="64"/>
      <c r="U657" s="64"/>
      <c r="V657" s="64"/>
      <c r="W657" s="64"/>
      <c r="X657" s="64"/>
      <c r="Y657" s="64"/>
      <c r="Z657" s="64"/>
      <c r="AA657" s="64"/>
      <c r="AB657" s="64"/>
      <c r="AC657" s="64"/>
      <c r="AD657" s="64"/>
      <c r="AE657" s="64"/>
      <c r="AF657" s="64"/>
      <c r="AG657" s="64"/>
      <c r="AH657" s="64"/>
      <c r="AI657" s="64"/>
      <c r="AJ657" s="64"/>
      <c r="AK657" s="64"/>
      <c r="AL657" s="64"/>
      <c r="AM657" s="64"/>
      <c r="AN657" s="64"/>
      <c r="AO657" s="64"/>
      <c r="AP657" s="64"/>
      <c r="AQ657" s="64"/>
      <c r="AR657" s="64"/>
      <c r="AS657" s="64"/>
      <c r="AT657" s="64"/>
      <c r="AU657" s="64"/>
      <c r="AV657" s="64"/>
      <c r="AW657" s="64"/>
      <c r="AX657" s="64"/>
      <c r="AY657" s="64"/>
      <c r="AZ657" s="64"/>
      <c r="BA657" s="64"/>
      <c r="BB657" s="64"/>
      <c r="BC657" s="64"/>
      <c r="BD657" s="64"/>
      <c r="BE657" s="64"/>
      <c r="BF657" s="64"/>
      <c r="BG657" s="64"/>
      <c r="BH657" s="64"/>
      <c r="BI657" s="64"/>
      <c r="BJ657" s="64"/>
      <c r="BK657" s="69"/>
      <c r="BL657" s="36"/>
    </row>
    <row r="658" spans="3:64" x14ac:dyDescent="0.15">
      <c r="C658">
        <v>647</v>
      </c>
      <c r="D658" s="64"/>
      <c r="E658" s="64"/>
      <c r="F658" s="64"/>
      <c r="G658" s="64"/>
      <c r="H658" s="64"/>
      <c r="I658" s="64"/>
      <c r="J658" s="64"/>
      <c r="K658" s="64"/>
      <c r="L658" s="64"/>
      <c r="M658" s="64"/>
      <c r="N658" s="64"/>
      <c r="O658" s="64"/>
      <c r="P658" s="64"/>
      <c r="Q658" s="64"/>
      <c r="R658" s="64"/>
      <c r="S658" s="64"/>
      <c r="T658" s="64"/>
      <c r="U658" s="64"/>
      <c r="V658" s="64"/>
      <c r="W658" s="64"/>
      <c r="X658" s="64"/>
      <c r="Y658" s="64"/>
      <c r="Z658" s="64"/>
      <c r="AA658" s="64"/>
      <c r="AB658" s="64"/>
      <c r="AC658" s="64"/>
      <c r="AD658" s="64"/>
      <c r="AE658" s="64"/>
      <c r="AF658" s="64"/>
      <c r="AG658" s="64"/>
      <c r="AH658" s="64"/>
      <c r="AI658" s="64"/>
      <c r="AJ658" s="64"/>
      <c r="AK658" s="64"/>
      <c r="AL658" s="64"/>
      <c r="AM658" s="64"/>
      <c r="AN658" s="64"/>
      <c r="AO658" s="64"/>
      <c r="AP658" s="64"/>
      <c r="AQ658" s="64"/>
      <c r="AR658" s="64"/>
      <c r="AS658" s="64"/>
      <c r="AT658" s="64"/>
      <c r="AU658" s="64"/>
      <c r="AV658" s="64"/>
      <c r="AW658" s="64"/>
      <c r="AX658" s="64"/>
      <c r="AY658" s="64"/>
      <c r="AZ658" s="64"/>
      <c r="BA658" s="64"/>
      <c r="BB658" s="64"/>
      <c r="BC658" s="64"/>
      <c r="BD658" s="64"/>
      <c r="BE658" s="64"/>
      <c r="BF658" s="64"/>
      <c r="BG658" s="64"/>
      <c r="BH658" s="64"/>
      <c r="BI658" s="64"/>
      <c r="BJ658" s="64"/>
      <c r="BK658" s="69"/>
      <c r="BL658" s="36"/>
    </row>
    <row r="659" spans="3:64" x14ac:dyDescent="0.15">
      <c r="C659">
        <v>648</v>
      </c>
      <c r="D659" s="64"/>
      <c r="E659" s="64"/>
      <c r="F659" s="64"/>
      <c r="G659" s="64"/>
      <c r="H659" s="64"/>
      <c r="I659" s="64"/>
      <c r="J659" s="64"/>
      <c r="K659" s="64"/>
      <c r="L659" s="64"/>
      <c r="M659" s="64"/>
      <c r="N659" s="64"/>
      <c r="O659" s="64"/>
      <c r="P659" s="64"/>
      <c r="Q659" s="64"/>
      <c r="R659" s="64"/>
      <c r="S659" s="64"/>
      <c r="T659" s="64"/>
      <c r="U659" s="64"/>
      <c r="V659" s="64"/>
      <c r="W659" s="64"/>
      <c r="X659" s="64"/>
      <c r="Y659" s="64"/>
      <c r="Z659" s="64"/>
      <c r="AA659" s="64"/>
      <c r="AB659" s="64"/>
      <c r="AC659" s="64"/>
      <c r="AD659" s="64"/>
      <c r="AE659" s="64"/>
      <c r="AF659" s="64"/>
      <c r="AG659" s="64"/>
      <c r="AH659" s="64"/>
      <c r="AI659" s="64"/>
      <c r="AJ659" s="64"/>
      <c r="AK659" s="64"/>
      <c r="AL659" s="64"/>
      <c r="AM659" s="64"/>
      <c r="AN659" s="64"/>
      <c r="AO659" s="64"/>
      <c r="AP659" s="64"/>
      <c r="AQ659" s="64"/>
      <c r="AR659" s="64"/>
      <c r="AS659" s="64"/>
      <c r="AT659" s="64"/>
      <c r="AU659" s="64"/>
      <c r="AV659" s="64"/>
      <c r="AW659" s="64"/>
      <c r="AX659" s="64"/>
      <c r="AY659" s="64"/>
      <c r="AZ659" s="64"/>
      <c r="BA659" s="64"/>
      <c r="BB659" s="64"/>
      <c r="BC659" s="64"/>
      <c r="BD659" s="64"/>
      <c r="BE659" s="64"/>
      <c r="BF659" s="64"/>
      <c r="BG659" s="64"/>
      <c r="BH659" s="64"/>
      <c r="BI659" s="64"/>
      <c r="BJ659" s="64"/>
      <c r="BK659" s="69"/>
      <c r="BL659" s="36"/>
    </row>
    <row r="660" spans="3:64" x14ac:dyDescent="0.15">
      <c r="C660">
        <v>649</v>
      </c>
      <c r="D660" s="64"/>
      <c r="E660" s="64"/>
      <c r="F660" s="64"/>
      <c r="G660" s="64"/>
      <c r="H660" s="64"/>
      <c r="I660" s="64"/>
      <c r="J660" s="64"/>
      <c r="K660" s="64"/>
      <c r="L660" s="64"/>
      <c r="M660" s="64"/>
      <c r="N660" s="64"/>
      <c r="O660" s="64"/>
      <c r="P660" s="64"/>
      <c r="Q660" s="64"/>
      <c r="R660" s="64"/>
      <c r="S660" s="64"/>
      <c r="T660" s="64"/>
      <c r="U660" s="64"/>
      <c r="V660" s="64"/>
      <c r="W660" s="64"/>
      <c r="X660" s="64"/>
      <c r="Y660" s="64"/>
      <c r="Z660" s="64"/>
      <c r="AA660" s="64"/>
      <c r="AB660" s="64"/>
      <c r="AC660" s="64"/>
      <c r="AD660" s="64"/>
      <c r="AE660" s="64"/>
      <c r="AF660" s="64"/>
      <c r="AG660" s="64"/>
      <c r="AH660" s="64"/>
      <c r="AI660" s="64"/>
      <c r="AJ660" s="64"/>
      <c r="AK660" s="64"/>
      <c r="AL660" s="64"/>
      <c r="AM660" s="64"/>
      <c r="AN660" s="64"/>
      <c r="AO660" s="64"/>
      <c r="AP660" s="64"/>
      <c r="AQ660" s="64"/>
      <c r="AR660" s="64"/>
      <c r="AS660" s="64"/>
      <c r="AT660" s="64"/>
      <c r="AU660" s="64"/>
      <c r="AV660" s="64"/>
      <c r="AW660" s="64"/>
      <c r="AX660" s="64"/>
      <c r="AY660" s="64"/>
      <c r="AZ660" s="64"/>
      <c r="BA660" s="64"/>
      <c r="BB660" s="64"/>
      <c r="BC660" s="64"/>
      <c r="BD660" s="64"/>
      <c r="BE660" s="64"/>
      <c r="BF660" s="64"/>
      <c r="BG660" s="64"/>
      <c r="BH660" s="64"/>
      <c r="BI660" s="64"/>
      <c r="BJ660" s="64"/>
      <c r="BK660" s="69"/>
      <c r="BL660" s="36"/>
    </row>
    <row r="661" spans="3:64" x14ac:dyDescent="0.15">
      <c r="C661">
        <v>650</v>
      </c>
      <c r="D661" s="64"/>
      <c r="E661" s="64"/>
      <c r="F661" s="64"/>
      <c r="G661" s="64"/>
      <c r="H661" s="64"/>
      <c r="I661" s="64"/>
      <c r="J661" s="64"/>
      <c r="K661" s="64"/>
      <c r="L661" s="64"/>
      <c r="M661" s="64"/>
      <c r="N661" s="64"/>
      <c r="O661" s="64"/>
      <c r="P661" s="64"/>
      <c r="Q661" s="64"/>
      <c r="R661" s="64"/>
      <c r="S661" s="64"/>
      <c r="T661" s="64"/>
      <c r="U661" s="64"/>
      <c r="V661" s="64"/>
      <c r="W661" s="64"/>
      <c r="X661" s="64"/>
      <c r="Y661" s="64"/>
      <c r="Z661" s="64"/>
      <c r="AA661" s="64"/>
      <c r="AB661" s="64"/>
      <c r="AC661" s="64"/>
      <c r="AD661" s="64"/>
      <c r="AE661" s="64"/>
      <c r="AF661" s="64"/>
      <c r="AG661" s="64"/>
      <c r="AH661" s="64"/>
      <c r="AI661" s="64"/>
      <c r="AJ661" s="64"/>
      <c r="AK661" s="64"/>
      <c r="AL661" s="64"/>
      <c r="AM661" s="64"/>
      <c r="AN661" s="64"/>
      <c r="AO661" s="64"/>
      <c r="AP661" s="64"/>
      <c r="AQ661" s="64"/>
      <c r="AR661" s="64"/>
      <c r="AS661" s="64"/>
      <c r="AT661" s="64"/>
      <c r="AU661" s="64"/>
      <c r="AV661" s="64"/>
      <c r="AW661" s="64"/>
      <c r="AX661" s="64"/>
      <c r="AY661" s="64"/>
      <c r="AZ661" s="64"/>
      <c r="BA661" s="64"/>
      <c r="BB661" s="64"/>
      <c r="BC661" s="64"/>
      <c r="BD661" s="64"/>
      <c r="BE661" s="64"/>
      <c r="BF661" s="64"/>
      <c r="BG661" s="64"/>
      <c r="BH661" s="64"/>
      <c r="BI661" s="64"/>
      <c r="BJ661" s="64"/>
      <c r="BK661" s="69"/>
      <c r="BL661" s="36"/>
    </row>
    <row r="662" spans="3:64" x14ac:dyDescent="0.15">
      <c r="C662">
        <v>651</v>
      </c>
      <c r="D662" s="64"/>
      <c r="E662" s="64"/>
      <c r="F662" s="64"/>
      <c r="G662" s="64"/>
      <c r="H662" s="64"/>
      <c r="I662" s="64"/>
      <c r="J662" s="64"/>
      <c r="K662" s="64"/>
      <c r="L662" s="64"/>
      <c r="M662" s="64"/>
      <c r="N662" s="64"/>
      <c r="O662" s="64"/>
      <c r="P662" s="64"/>
      <c r="Q662" s="64"/>
      <c r="R662" s="64"/>
      <c r="S662" s="64"/>
      <c r="T662" s="64"/>
      <c r="U662" s="64"/>
      <c r="V662" s="64"/>
      <c r="W662" s="64"/>
      <c r="X662" s="64"/>
      <c r="Y662" s="64"/>
      <c r="Z662" s="64"/>
      <c r="AA662" s="64"/>
      <c r="AB662" s="64"/>
      <c r="AC662" s="64"/>
      <c r="AD662" s="64"/>
      <c r="AE662" s="64"/>
      <c r="AF662" s="64"/>
      <c r="AG662" s="64"/>
      <c r="AH662" s="64"/>
      <c r="AI662" s="64"/>
      <c r="AJ662" s="64"/>
      <c r="AK662" s="64"/>
      <c r="AL662" s="64"/>
      <c r="AM662" s="64"/>
      <c r="AN662" s="64"/>
      <c r="AO662" s="64"/>
      <c r="AP662" s="64"/>
      <c r="AQ662" s="64"/>
      <c r="AR662" s="64"/>
      <c r="AS662" s="64"/>
      <c r="AT662" s="64"/>
      <c r="AU662" s="64"/>
      <c r="AV662" s="64"/>
      <c r="AW662" s="64"/>
      <c r="AX662" s="64"/>
      <c r="AY662" s="64"/>
      <c r="AZ662" s="64"/>
      <c r="BA662" s="64"/>
      <c r="BB662" s="64"/>
      <c r="BC662" s="64"/>
      <c r="BD662" s="64"/>
      <c r="BE662" s="64"/>
      <c r="BF662" s="64"/>
      <c r="BG662" s="64"/>
      <c r="BH662" s="64"/>
      <c r="BI662" s="64"/>
      <c r="BJ662" s="64"/>
      <c r="BK662" s="69"/>
      <c r="BL662" s="36"/>
    </row>
    <row r="663" spans="3:64" x14ac:dyDescent="0.15">
      <c r="C663">
        <v>652</v>
      </c>
      <c r="D663" s="64"/>
      <c r="E663" s="64"/>
      <c r="F663" s="64"/>
      <c r="G663" s="64"/>
      <c r="H663" s="64"/>
      <c r="I663" s="64"/>
      <c r="J663" s="64"/>
      <c r="K663" s="64"/>
      <c r="L663" s="64"/>
      <c r="M663" s="64"/>
      <c r="N663" s="64"/>
      <c r="O663" s="64"/>
      <c r="P663" s="64"/>
      <c r="Q663" s="64"/>
      <c r="R663" s="64"/>
      <c r="S663" s="64"/>
      <c r="T663" s="64"/>
      <c r="U663" s="64"/>
      <c r="V663" s="64"/>
      <c r="W663" s="64"/>
      <c r="X663" s="64"/>
      <c r="Y663" s="64"/>
      <c r="Z663" s="64"/>
      <c r="AA663" s="64"/>
      <c r="AB663" s="64"/>
      <c r="AC663" s="64"/>
      <c r="AD663" s="64"/>
      <c r="AE663" s="64"/>
      <c r="AF663" s="64"/>
      <c r="AG663" s="64"/>
      <c r="AH663" s="64"/>
      <c r="AI663" s="64"/>
      <c r="AJ663" s="64"/>
      <c r="AK663" s="64"/>
      <c r="AL663" s="64"/>
      <c r="AM663" s="64"/>
      <c r="AN663" s="64"/>
      <c r="AO663" s="64"/>
      <c r="AP663" s="64"/>
      <c r="AQ663" s="64"/>
      <c r="AR663" s="64"/>
      <c r="AS663" s="64"/>
      <c r="AT663" s="64"/>
      <c r="AU663" s="64"/>
      <c r="AV663" s="64"/>
      <c r="AW663" s="64"/>
      <c r="AX663" s="64"/>
      <c r="AY663" s="64"/>
      <c r="AZ663" s="64"/>
      <c r="BA663" s="64"/>
      <c r="BB663" s="64"/>
      <c r="BC663" s="64"/>
      <c r="BD663" s="64"/>
      <c r="BE663" s="64"/>
      <c r="BF663" s="64"/>
      <c r="BG663" s="64"/>
      <c r="BH663" s="64"/>
      <c r="BI663" s="64"/>
      <c r="BJ663" s="64"/>
      <c r="BK663" s="69"/>
      <c r="BL663" s="36"/>
    </row>
    <row r="664" spans="3:64" x14ac:dyDescent="0.15">
      <c r="C664">
        <v>653</v>
      </c>
      <c r="D664" s="64"/>
      <c r="E664" s="64"/>
      <c r="F664" s="64"/>
      <c r="G664" s="64"/>
      <c r="H664" s="64"/>
      <c r="I664" s="64"/>
      <c r="J664" s="64"/>
      <c r="K664" s="64"/>
      <c r="L664" s="64"/>
      <c r="M664" s="64"/>
      <c r="N664" s="64"/>
      <c r="O664" s="64"/>
      <c r="P664" s="64"/>
      <c r="Q664" s="64"/>
      <c r="R664" s="64"/>
      <c r="S664" s="64"/>
      <c r="T664" s="64"/>
      <c r="U664" s="64"/>
      <c r="V664" s="64"/>
      <c r="W664" s="64"/>
      <c r="X664" s="64"/>
      <c r="Y664" s="64"/>
      <c r="Z664" s="64"/>
      <c r="AA664" s="64"/>
      <c r="AB664" s="64"/>
      <c r="AC664" s="64"/>
      <c r="AD664" s="64"/>
      <c r="AE664" s="64"/>
      <c r="AF664" s="64"/>
      <c r="AG664" s="64"/>
      <c r="AH664" s="64"/>
      <c r="AI664" s="64"/>
      <c r="AJ664" s="64"/>
      <c r="AK664" s="64"/>
      <c r="AL664" s="64"/>
      <c r="AM664" s="64"/>
      <c r="AN664" s="64"/>
      <c r="AO664" s="64"/>
      <c r="AP664" s="64"/>
      <c r="AQ664" s="64"/>
      <c r="AR664" s="64"/>
      <c r="AS664" s="64"/>
      <c r="AT664" s="64"/>
      <c r="AU664" s="64"/>
      <c r="AV664" s="64"/>
      <c r="AW664" s="64"/>
      <c r="AX664" s="64"/>
      <c r="AY664" s="64"/>
      <c r="AZ664" s="64"/>
      <c r="BA664" s="64"/>
      <c r="BB664" s="64"/>
      <c r="BC664" s="64"/>
      <c r="BD664" s="64"/>
      <c r="BE664" s="64"/>
      <c r="BF664" s="64"/>
      <c r="BG664" s="64"/>
      <c r="BH664" s="64"/>
      <c r="BI664" s="64"/>
      <c r="BJ664" s="64"/>
      <c r="BK664" s="69"/>
      <c r="BL664" s="36"/>
    </row>
    <row r="665" spans="3:64" x14ac:dyDescent="0.15">
      <c r="C665">
        <v>654</v>
      </c>
      <c r="D665" s="64"/>
      <c r="E665" s="64"/>
      <c r="F665" s="64"/>
      <c r="G665" s="64"/>
      <c r="H665" s="64"/>
      <c r="I665" s="64"/>
      <c r="J665" s="64"/>
      <c r="K665" s="64"/>
      <c r="L665" s="64"/>
      <c r="M665" s="64"/>
      <c r="N665" s="64"/>
      <c r="O665" s="64"/>
      <c r="P665" s="64"/>
      <c r="Q665" s="64"/>
      <c r="R665" s="64"/>
      <c r="S665" s="64"/>
      <c r="T665" s="64"/>
      <c r="U665" s="64"/>
      <c r="V665" s="64"/>
      <c r="W665" s="64"/>
      <c r="X665" s="64"/>
      <c r="Y665" s="64"/>
      <c r="Z665" s="64"/>
      <c r="AA665" s="64"/>
      <c r="AB665" s="64"/>
      <c r="AC665" s="64"/>
      <c r="AD665" s="64"/>
      <c r="AE665" s="64"/>
      <c r="AF665" s="64"/>
      <c r="AG665" s="64"/>
      <c r="AH665" s="64"/>
      <c r="AI665" s="64"/>
      <c r="AJ665" s="64"/>
      <c r="AK665" s="64"/>
      <c r="AL665" s="64"/>
      <c r="AM665" s="64"/>
      <c r="AN665" s="64"/>
      <c r="AO665" s="64"/>
      <c r="AP665" s="64"/>
      <c r="AQ665" s="64"/>
      <c r="AR665" s="64"/>
      <c r="AS665" s="64"/>
      <c r="AT665" s="64"/>
      <c r="AU665" s="64"/>
      <c r="AV665" s="64"/>
      <c r="AW665" s="64"/>
      <c r="AX665" s="64"/>
      <c r="AY665" s="64"/>
      <c r="AZ665" s="64"/>
      <c r="BA665" s="64"/>
      <c r="BB665" s="64"/>
      <c r="BC665" s="64"/>
      <c r="BD665" s="64"/>
      <c r="BE665" s="64"/>
      <c r="BF665" s="64"/>
      <c r="BG665" s="64"/>
      <c r="BH665" s="64"/>
      <c r="BI665" s="64"/>
      <c r="BJ665" s="64"/>
      <c r="BK665" s="69"/>
      <c r="BL665" s="36"/>
    </row>
    <row r="666" spans="3:64" x14ac:dyDescent="0.15">
      <c r="C666">
        <v>655</v>
      </c>
      <c r="D666" s="64"/>
      <c r="E666" s="64"/>
      <c r="F666" s="64"/>
      <c r="G666" s="64"/>
      <c r="H666" s="64"/>
      <c r="I666" s="64"/>
      <c r="J666" s="64"/>
      <c r="K666" s="64"/>
      <c r="L666" s="64"/>
      <c r="M666" s="64"/>
      <c r="N666" s="64"/>
      <c r="O666" s="64"/>
      <c r="P666" s="64"/>
      <c r="Q666" s="64"/>
      <c r="R666" s="64"/>
      <c r="S666" s="64"/>
      <c r="T666" s="64"/>
      <c r="U666" s="64"/>
      <c r="V666" s="64"/>
      <c r="W666" s="64"/>
      <c r="X666" s="64"/>
      <c r="Y666" s="64"/>
      <c r="Z666" s="64"/>
      <c r="AA666" s="64"/>
      <c r="AB666" s="64"/>
      <c r="AC666" s="64"/>
      <c r="AD666" s="64"/>
      <c r="AE666" s="64"/>
      <c r="AF666" s="64"/>
      <c r="AG666" s="64"/>
      <c r="AH666" s="64"/>
      <c r="AI666" s="64"/>
      <c r="AJ666" s="64"/>
      <c r="AK666" s="64"/>
      <c r="AL666" s="64"/>
      <c r="AM666" s="64"/>
      <c r="AN666" s="64"/>
      <c r="AO666" s="64"/>
      <c r="AP666" s="64"/>
      <c r="AQ666" s="64"/>
      <c r="AR666" s="64"/>
      <c r="AS666" s="64"/>
      <c r="AT666" s="64"/>
      <c r="AU666" s="64"/>
      <c r="AV666" s="64"/>
      <c r="AW666" s="64"/>
      <c r="AX666" s="64"/>
      <c r="AY666" s="64"/>
      <c r="AZ666" s="64"/>
      <c r="BA666" s="64"/>
      <c r="BB666" s="64"/>
      <c r="BC666" s="64"/>
      <c r="BD666" s="64"/>
      <c r="BE666" s="64"/>
      <c r="BF666" s="64"/>
      <c r="BG666" s="64"/>
      <c r="BH666" s="64"/>
      <c r="BI666" s="64"/>
      <c r="BJ666" s="64"/>
      <c r="BK666" s="69"/>
      <c r="BL666" s="36"/>
    </row>
    <row r="667" spans="3:64" x14ac:dyDescent="0.15">
      <c r="C667">
        <v>656</v>
      </c>
      <c r="D667" s="64"/>
      <c r="E667" s="64"/>
      <c r="F667" s="64"/>
      <c r="G667" s="64"/>
      <c r="H667" s="64"/>
      <c r="I667" s="64"/>
      <c r="J667" s="64"/>
      <c r="K667" s="64"/>
      <c r="L667" s="64"/>
      <c r="M667" s="64"/>
      <c r="N667" s="64"/>
      <c r="O667" s="64"/>
      <c r="P667" s="64"/>
      <c r="Q667" s="64"/>
      <c r="R667" s="64"/>
      <c r="S667" s="64"/>
      <c r="T667" s="64"/>
      <c r="U667" s="64"/>
      <c r="V667" s="64"/>
      <c r="W667" s="64"/>
      <c r="X667" s="64"/>
      <c r="Y667" s="64"/>
      <c r="Z667" s="64"/>
      <c r="AA667" s="64"/>
      <c r="AB667" s="64"/>
      <c r="AC667" s="64"/>
      <c r="AD667" s="64"/>
      <c r="AE667" s="64"/>
      <c r="AF667" s="64"/>
      <c r="AG667" s="64"/>
      <c r="AH667" s="64"/>
      <c r="AI667" s="64"/>
      <c r="AJ667" s="64"/>
      <c r="AK667" s="64"/>
      <c r="AL667" s="64"/>
      <c r="AM667" s="64"/>
      <c r="AN667" s="64"/>
      <c r="AO667" s="64"/>
      <c r="AP667" s="64"/>
      <c r="AQ667" s="64"/>
      <c r="AR667" s="64"/>
      <c r="AS667" s="64"/>
      <c r="AT667" s="64"/>
      <c r="AU667" s="64"/>
      <c r="AV667" s="64"/>
      <c r="AW667" s="64"/>
      <c r="AX667" s="64"/>
      <c r="AY667" s="64"/>
      <c r="AZ667" s="64"/>
      <c r="BA667" s="64"/>
      <c r="BB667" s="64"/>
      <c r="BC667" s="64"/>
      <c r="BD667" s="64"/>
      <c r="BE667" s="64"/>
      <c r="BF667" s="64"/>
      <c r="BG667" s="64"/>
      <c r="BH667" s="64"/>
      <c r="BI667" s="64"/>
      <c r="BJ667" s="64"/>
      <c r="BK667" s="69"/>
      <c r="BL667" s="36"/>
    </row>
    <row r="668" spans="3:64" x14ac:dyDescent="0.15">
      <c r="C668">
        <v>657</v>
      </c>
      <c r="D668" s="64"/>
      <c r="E668" s="64"/>
      <c r="F668" s="64"/>
      <c r="G668" s="64"/>
      <c r="H668" s="64"/>
      <c r="I668" s="64"/>
      <c r="J668" s="64"/>
      <c r="K668" s="64"/>
      <c r="L668" s="64"/>
      <c r="M668" s="64"/>
      <c r="N668" s="64"/>
      <c r="O668" s="64"/>
      <c r="P668" s="64"/>
      <c r="Q668" s="64"/>
      <c r="R668" s="64"/>
      <c r="S668" s="64"/>
      <c r="T668" s="64"/>
      <c r="U668" s="64"/>
      <c r="V668" s="64"/>
      <c r="W668" s="64"/>
      <c r="X668" s="64"/>
      <c r="Y668" s="64"/>
      <c r="Z668" s="64"/>
      <c r="AA668" s="64"/>
      <c r="AB668" s="64"/>
      <c r="AC668" s="64"/>
      <c r="AD668" s="64"/>
      <c r="AE668" s="64"/>
      <c r="AF668" s="64"/>
      <c r="AG668" s="64"/>
      <c r="AH668" s="64"/>
      <c r="AI668" s="64"/>
      <c r="AJ668" s="64"/>
      <c r="AK668" s="64"/>
      <c r="AL668" s="64"/>
      <c r="AM668" s="64"/>
      <c r="AN668" s="64"/>
      <c r="AO668" s="64"/>
      <c r="AP668" s="64"/>
      <c r="AQ668" s="64"/>
      <c r="AR668" s="64"/>
      <c r="AS668" s="64"/>
      <c r="AT668" s="64"/>
      <c r="AU668" s="64"/>
      <c r="AV668" s="64"/>
      <c r="AW668" s="64"/>
      <c r="AX668" s="64"/>
      <c r="AY668" s="64"/>
      <c r="AZ668" s="64"/>
      <c r="BA668" s="64"/>
      <c r="BB668" s="64"/>
      <c r="BC668" s="64"/>
      <c r="BD668" s="64"/>
      <c r="BE668" s="64"/>
      <c r="BF668" s="64"/>
      <c r="BG668" s="64"/>
      <c r="BH668" s="64"/>
      <c r="BI668" s="64"/>
      <c r="BJ668" s="64"/>
      <c r="BK668" s="69"/>
      <c r="BL668" s="36"/>
    </row>
    <row r="669" spans="3:64" x14ac:dyDescent="0.15">
      <c r="C669">
        <v>658</v>
      </c>
      <c r="D669" s="64"/>
      <c r="E669" s="64"/>
      <c r="F669" s="64"/>
      <c r="G669" s="64"/>
      <c r="H669" s="64"/>
      <c r="I669" s="64"/>
      <c r="J669" s="64"/>
      <c r="K669" s="64"/>
      <c r="L669" s="64"/>
      <c r="M669" s="64"/>
      <c r="N669" s="64"/>
      <c r="O669" s="64"/>
      <c r="P669" s="64"/>
      <c r="Q669" s="64"/>
      <c r="R669" s="64"/>
      <c r="S669" s="64"/>
      <c r="T669" s="64"/>
      <c r="U669" s="64"/>
      <c r="V669" s="64"/>
      <c r="W669" s="64"/>
      <c r="X669" s="64"/>
      <c r="Y669" s="64"/>
      <c r="Z669" s="64"/>
      <c r="AA669" s="64"/>
      <c r="AB669" s="64"/>
      <c r="AC669" s="64"/>
      <c r="AD669" s="64"/>
      <c r="AE669" s="64"/>
      <c r="AF669" s="64"/>
      <c r="AG669" s="64"/>
      <c r="AH669" s="64"/>
      <c r="AI669" s="64"/>
      <c r="AJ669" s="64"/>
      <c r="AK669" s="64"/>
      <c r="AL669" s="64"/>
      <c r="AM669" s="64"/>
      <c r="AN669" s="64"/>
      <c r="AO669" s="64"/>
      <c r="AP669" s="64"/>
      <c r="AQ669" s="64"/>
      <c r="AR669" s="64"/>
      <c r="AS669" s="64"/>
      <c r="AT669" s="64"/>
      <c r="AU669" s="64"/>
      <c r="AV669" s="64"/>
      <c r="AW669" s="64"/>
      <c r="AX669" s="64"/>
      <c r="AY669" s="64"/>
      <c r="AZ669" s="64"/>
      <c r="BA669" s="64"/>
      <c r="BB669" s="64"/>
      <c r="BC669" s="64"/>
      <c r="BD669" s="64"/>
      <c r="BE669" s="64"/>
      <c r="BF669" s="64"/>
      <c r="BG669" s="64"/>
      <c r="BH669" s="64"/>
      <c r="BI669" s="64"/>
      <c r="BJ669" s="64"/>
      <c r="BK669" s="69"/>
      <c r="BL669" s="36"/>
    </row>
    <row r="670" spans="3:64" x14ac:dyDescent="0.15">
      <c r="C670">
        <v>659</v>
      </c>
      <c r="D670" s="64"/>
      <c r="E670" s="64"/>
      <c r="F670" s="64"/>
      <c r="G670" s="64"/>
      <c r="H670" s="64"/>
      <c r="I670" s="64"/>
      <c r="J670" s="64"/>
      <c r="K670" s="64"/>
      <c r="L670" s="64"/>
      <c r="M670" s="64"/>
      <c r="N670" s="64"/>
      <c r="O670" s="64"/>
      <c r="P670" s="64"/>
      <c r="Q670" s="64"/>
      <c r="R670" s="64"/>
      <c r="S670" s="64"/>
      <c r="T670" s="64"/>
      <c r="U670" s="64"/>
      <c r="V670" s="64"/>
      <c r="W670" s="64"/>
      <c r="X670" s="64"/>
      <c r="Y670" s="64"/>
      <c r="Z670" s="64"/>
      <c r="AA670" s="64"/>
      <c r="AB670" s="64"/>
      <c r="AC670" s="64"/>
      <c r="AD670" s="64"/>
      <c r="AE670" s="64"/>
      <c r="AF670" s="64"/>
      <c r="AG670" s="64"/>
      <c r="AH670" s="64"/>
      <c r="AI670" s="64"/>
      <c r="AJ670" s="64"/>
      <c r="AK670" s="64"/>
      <c r="AL670" s="64"/>
      <c r="AM670" s="64"/>
      <c r="AN670" s="64"/>
      <c r="AO670" s="64"/>
      <c r="AP670" s="64"/>
      <c r="AQ670" s="64"/>
      <c r="AR670" s="64"/>
      <c r="AS670" s="64"/>
      <c r="AT670" s="64"/>
      <c r="AU670" s="64"/>
      <c r="AV670" s="64"/>
      <c r="AW670" s="64"/>
      <c r="AX670" s="64"/>
      <c r="AY670" s="64"/>
      <c r="AZ670" s="64"/>
      <c r="BA670" s="64"/>
      <c r="BB670" s="64"/>
      <c r="BC670" s="64"/>
      <c r="BD670" s="64"/>
      <c r="BE670" s="64"/>
      <c r="BF670" s="64"/>
      <c r="BG670" s="64"/>
      <c r="BH670" s="64"/>
      <c r="BI670" s="64"/>
      <c r="BJ670" s="64"/>
      <c r="BK670" s="69"/>
      <c r="BL670" s="36"/>
    </row>
    <row r="671" spans="3:64" x14ac:dyDescent="0.15">
      <c r="C671">
        <v>660</v>
      </c>
      <c r="D671" s="64"/>
      <c r="E671" s="64"/>
      <c r="F671" s="64"/>
      <c r="G671" s="64"/>
      <c r="H671" s="64"/>
      <c r="I671" s="64"/>
      <c r="J671" s="64"/>
      <c r="K671" s="64"/>
      <c r="L671" s="64"/>
      <c r="M671" s="64"/>
      <c r="N671" s="64"/>
      <c r="O671" s="64"/>
      <c r="P671" s="64"/>
      <c r="Q671" s="64"/>
      <c r="R671" s="64"/>
      <c r="S671" s="64"/>
      <c r="T671" s="64"/>
      <c r="U671" s="64"/>
      <c r="V671" s="64"/>
      <c r="W671" s="64"/>
      <c r="X671" s="64"/>
      <c r="Y671" s="64"/>
      <c r="Z671" s="64"/>
      <c r="AA671" s="64"/>
      <c r="AB671" s="64"/>
      <c r="AC671" s="64"/>
      <c r="AD671" s="64"/>
      <c r="AE671" s="64"/>
      <c r="AF671" s="64"/>
      <c r="AG671" s="64"/>
      <c r="AH671" s="64"/>
      <c r="AI671" s="64"/>
      <c r="AJ671" s="64"/>
      <c r="AK671" s="64"/>
      <c r="AL671" s="64"/>
      <c r="AM671" s="64"/>
      <c r="AN671" s="64"/>
      <c r="AO671" s="64"/>
      <c r="AP671" s="64"/>
      <c r="AQ671" s="64"/>
      <c r="AR671" s="64"/>
      <c r="AS671" s="64"/>
      <c r="AT671" s="64"/>
      <c r="AU671" s="64"/>
      <c r="AV671" s="64"/>
      <c r="AW671" s="64"/>
      <c r="AX671" s="64"/>
      <c r="AY671" s="64"/>
      <c r="AZ671" s="64"/>
      <c r="BA671" s="64"/>
      <c r="BB671" s="64"/>
      <c r="BC671" s="64"/>
      <c r="BD671" s="64"/>
      <c r="BE671" s="64"/>
      <c r="BF671" s="64"/>
      <c r="BG671" s="64"/>
      <c r="BH671" s="64"/>
      <c r="BI671" s="64"/>
      <c r="BJ671" s="64"/>
      <c r="BK671" s="69"/>
      <c r="BL671" s="36"/>
    </row>
    <row r="672" spans="3:64" x14ac:dyDescent="0.15">
      <c r="C672">
        <v>661</v>
      </c>
      <c r="D672" s="64"/>
      <c r="E672" s="64"/>
      <c r="F672" s="64"/>
      <c r="G672" s="64"/>
      <c r="H672" s="64"/>
      <c r="I672" s="64"/>
      <c r="J672" s="64"/>
      <c r="K672" s="64"/>
      <c r="L672" s="64"/>
      <c r="M672" s="64"/>
      <c r="N672" s="64"/>
      <c r="O672" s="64"/>
      <c r="P672" s="64"/>
      <c r="Q672" s="64"/>
      <c r="R672" s="64"/>
      <c r="S672" s="64"/>
      <c r="T672" s="64"/>
      <c r="U672" s="64"/>
      <c r="V672" s="64"/>
      <c r="W672" s="64"/>
      <c r="X672" s="64"/>
      <c r="Y672" s="64"/>
      <c r="Z672" s="64"/>
      <c r="AA672" s="64"/>
      <c r="AB672" s="64"/>
      <c r="AC672" s="64"/>
      <c r="AD672" s="64"/>
      <c r="AE672" s="64"/>
      <c r="AF672" s="64"/>
      <c r="AG672" s="64"/>
      <c r="AH672" s="64"/>
      <c r="AI672" s="64"/>
      <c r="AJ672" s="64"/>
      <c r="AK672" s="64"/>
      <c r="AL672" s="64"/>
      <c r="AM672" s="64"/>
      <c r="AN672" s="64"/>
      <c r="AO672" s="64"/>
      <c r="AP672" s="64"/>
      <c r="AQ672" s="64"/>
      <c r="AR672" s="64"/>
      <c r="AS672" s="64"/>
      <c r="AT672" s="64"/>
      <c r="AU672" s="64"/>
      <c r="AV672" s="64"/>
      <c r="AW672" s="64"/>
      <c r="AX672" s="64"/>
      <c r="AY672" s="64"/>
      <c r="AZ672" s="64"/>
      <c r="BA672" s="64"/>
      <c r="BB672" s="64"/>
      <c r="BC672" s="64"/>
      <c r="BD672" s="64"/>
      <c r="BE672" s="64"/>
      <c r="BF672" s="64"/>
      <c r="BG672" s="64"/>
      <c r="BH672" s="64"/>
      <c r="BI672" s="64"/>
      <c r="BJ672" s="64"/>
      <c r="BK672" s="69"/>
      <c r="BL672" s="36"/>
    </row>
    <row r="673" spans="3:64" x14ac:dyDescent="0.15">
      <c r="C673">
        <v>662</v>
      </c>
      <c r="D673" s="64"/>
      <c r="E673" s="64"/>
      <c r="F673" s="64"/>
      <c r="G673" s="64"/>
      <c r="H673" s="64"/>
      <c r="I673" s="64"/>
      <c r="J673" s="64"/>
      <c r="K673" s="64"/>
      <c r="L673" s="64"/>
      <c r="M673" s="64"/>
      <c r="N673" s="64"/>
      <c r="O673" s="64"/>
      <c r="P673" s="64"/>
      <c r="Q673" s="64"/>
      <c r="R673" s="64"/>
      <c r="S673" s="64"/>
      <c r="T673" s="64"/>
      <c r="U673" s="64"/>
      <c r="V673" s="64"/>
      <c r="W673" s="64"/>
      <c r="X673" s="64"/>
      <c r="Y673" s="64"/>
      <c r="Z673" s="64"/>
      <c r="AA673" s="64"/>
      <c r="AB673" s="64"/>
      <c r="AC673" s="64"/>
      <c r="AD673" s="64"/>
      <c r="AE673" s="64"/>
      <c r="AF673" s="64"/>
      <c r="AG673" s="64"/>
      <c r="AH673" s="64"/>
      <c r="AI673" s="64"/>
      <c r="AJ673" s="64"/>
      <c r="AK673" s="64"/>
      <c r="AL673" s="64"/>
      <c r="AM673" s="64"/>
      <c r="AN673" s="64"/>
      <c r="AO673" s="64"/>
      <c r="AP673" s="64"/>
      <c r="AQ673" s="64"/>
      <c r="AR673" s="64"/>
      <c r="AS673" s="64"/>
      <c r="AT673" s="64"/>
      <c r="AU673" s="64"/>
      <c r="AV673" s="64"/>
      <c r="AW673" s="64"/>
      <c r="AX673" s="64"/>
      <c r="AY673" s="64"/>
      <c r="AZ673" s="64"/>
      <c r="BA673" s="64"/>
      <c r="BB673" s="64"/>
      <c r="BC673" s="64"/>
      <c r="BD673" s="64"/>
      <c r="BE673" s="64"/>
      <c r="BF673" s="64"/>
      <c r="BG673" s="64"/>
      <c r="BH673" s="64"/>
      <c r="BI673" s="64"/>
      <c r="BJ673" s="64"/>
      <c r="BK673" s="69"/>
      <c r="BL673" s="36"/>
    </row>
    <row r="674" spans="3:64" x14ac:dyDescent="0.15">
      <c r="C674">
        <v>663</v>
      </c>
      <c r="D674" s="64"/>
      <c r="E674" s="64"/>
      <c r="F674" s="64"/>
      <c r="G674" s="64"/>
      <c r="H674" s="64"/>
      <c r="I674" s="64"/>
      <c r="J674" s="64"/>
      <c r="K674" s="64"/>
      <c r="L674" s="64"/>
      <c r="M674" s="64"/>
      <c r="N674" s="64"/>
      <c r="O674" s="64"/>
      <c r="P674" s="64"/>
      <c r="Q674" s="64"/>
      <c r="R674" s="64"/>
      <c r="S674" s="64"/>
      <c r="T674" s="64"/>
      <c r="U674" s="64"/>
      <c r="V674" s="64"/>
      <c r="W674" s="64"/>
      <c r="X674" s="64"/>
      <c r="Y674" s="64"/>
      <c r="Z674" s="64"/>
      <c r="AA674" s="64"/>
      <c r="AB674" s="64"/>
      <c r="AC674" s="64"/>
      <c r="AD674" s="64"/>
      <c r="AE674" s="64"/>
      <c r="AF674" s="64"/>
      <c r="AG674" s="64"/>
      <c r="AH674" s="64"/>
      <c r="AI674" s="64"/>
      <c r="AJ674" s="64"/>
      <c r="AK674" s="64"/>
      <c r="AL674" s="64"/>
      <c r="AM674" s="64"/>
      <c r="AN674" s="64"/>
      <c r="AO674" s="64"/>
      <c r="AP674" s="64"/>
      <c r="AQ674" s="64"/>
      <c r="AR674" s="64"/>
      <c r="AS674" s="64"/>
      <c r="AT674" s="64"/>
      <c r="AU674" s="64"/>
      <c r="AV674" s="64"/>
      <c r="AW674" s="64"/>
      <c r="AX674" s="64"/>
      <c r="AY674" s="64"/>
      <c r="AZ674" s="64"/>
      <c r="BA674" s="64"/>
      <c r="BB674" s="64"/>
      <c r="BC674" s="64"/>
      <c r="BD674" s="64"/>
      <c r="BE674" s="64"/>
      <c r="BF674" s="64"/>
      <c r="BG674" s="64"/>
      <c r="BH674" s="64"/>
      <c r="BI674" s="64"/>
      <c r="BJ674" s="64"/>
      <c r="BK674" s="69"/>
      <c r="BL674" s="36"/>
    </row>
    <row r="675" spans="3:64" x14ac:dyDescent="0.15">
      <c r="C675">
        <v>664</v>
      </c>
      <c r="D675" s="64"/>
      <c r="E675" s="64"/>
      <c r="F675" s="64"/>
      <c r="G675" s="64"/>
      <c r="H675" s="64"/>
      <c r="I675" s="64"/>
      <c r="J675" s="64"/>
      <c r="K675" s="64"/>
      <c r="L675" s="64"/>
      <c r="M675" s="64"/>
      <c r="N675" s="64"/>
      <c r="O675" s="64"/>
      <c r="P675" s="64"/>
      <c r="Q675" s="64"/>
      <c r="R675" s="64"/>
      <c r="S675" s="64"/>
      <c r="T675" s="64"/>
      <c r="U675" s="64"/>
      <c r="V675" s="64"/>
      <c r="W675" s="64"/>
      <c r="X675" s="64"/>
      <c r="Y675" s="64"/>
      <c r="Z675" s="64"/>
      <c r="AA675" s="64"/>
      <c r="AB675" s="64"/>
      <c r="AC675" s="64"/>
      <c r="AD675" s="64"/>
      <c r="AE675" s="64"/>
      <c r="AF675" s="64"/>
      <c r="AG675" s="64"/>
      <c r="AH675" s="64"/>
      <c r="AI675" s="64"/>
      <c r="AJ675" s="64"/>
      <c r="AK675" s="64"/>
      <c r="AL675" s="64"/>
      <c r="AM675" s="64"/>
      <c r="AN675" s="64"/>
      <c r="AO675" s="64"/>
      <c r="AP675" s="64"/>
      <c r="AQ675" s="64"/>
      <c r="AR675" s="64"/>
      <c r="AS675" s="64"/>
      <c r="AT675" s="64"/>
      <c r="AU675" s="64"/>
      <c r="AV675" s="64"/>
      <c r="AW675" s="64"/>
      <c r="AX675" s="64"/>
      <c r="AY675" s="64"/>
      <c r="AZ675" s="64"/>
      <c r="BA675" s="64"/>
      <c r="BB675" s="64"/>
      <c r="BC675" s="64"/>
      <c r="BD675" s="64"/>
      <c r="BE675" s="64"/>
      <c r="BF675" s="64"/>
      <c r="BG675" s="64"/>
      <c r="BH675" s="64"/>
      <c r="BI675" s="64"/>
      <c r="BJ675" s="64"/>
      <c r="BK675" s="69"/>
      <c r="BL675" s="36"/>
    </row>
    <row r="676" spans="3:64" x14ac:dyDescent="0.15">
      <c r="C676">
        <v>665</v>
      </c>
      <c r="D676" s="64"/>
      <c r="E676" s="64"/>
      <c r="F676" s="64"/>
      <c r="G676" s="64"/>
      <c r="H676" s="64"/>
      <c r="I676" s="64"/>
      <c r="J676" s="64"/>
      <c r="K676" s="64"/>
      <c r="L676" s="64"/>
      <c r="M676" s="64"/>
      <c r="N676" s="64"/>
      <c r="O676" s="64"/>
      <c r="P676" s="64"/>
      <c r="Q676" s="64"/>
      <c r="R676" s="64"/>
      <c r="S676" s="64"/>
      <c r="T676" s="64"/>
      <c r="U676" s="64"/>
      <c r="V676" s="64"/>
      <c r="W676" s="64"/>
      <c r="X676" s="64"/>
      <c r="Y676" s="64"/>
      <c r="Z676" s="64"/>
      <c r="AA676" s="64"/>
      <c r="AB676" s="64"/>
      <c r="AC676" s="64"/>
      <c r="AD676" s="64"/>
      <c r="AE676" s="64"/>
      <c r="AF676" s="64"/>
      <c r="AG676" s="64"/>
      <c r="AH676" s="64"/>
      <c r="AI676" s="64"/>
      <c r="AJ676" s="64"/>
      <c r="AK676" s="64"/>
      <c r="AL676" s="64"/>
      <c r="AM676" s="64"/>
      <c r="AN676" s="64"/>
      <c r="AO676" s="64"/>
      <c r="AP676" s="64"/>
      <c r="AQ676" s="64"/>
      <c r="AR676" s="64"/>
      <c r="AS676" s="64"/>
      <c r="AT676" s="64"/>
      <c r="AU676" s="64"/>
      <c r="AV676" s="64"/>
      <c r="AW676" s="64"/>
      <c r="AX676" s="64"/>
      <c r="AY676" s="64"/>
      <c r="AZ676" s="64"/>
      <c r="BA676" s="64"/>
      <c r="BB676" s="64"/>
      <c r="BC676" s="64"/>
      <c r="BD676" s="64"/>
      <c r="BE676" s="64"/>
      <c r="BF676" s="64"/>
      <c r="BG676" s="64"/>
      <c r="BH676" s="64"/>
      <c r="BI676" s="64"/>
      <c r="BJ676" s="64"/>
      <c r="BK676" s="69"/>
      <c r="BL676" s="36"/>
    </row>
    <row r="677" spans="3:64" x14ac:dyDescent="0.15">
      <c r="C677">
        <v>666</v>
      </c>
      <c r="D677" s="64"/>
      <c r="E677" s="64"/>
      <c r="F677" s="64"/>
      <c r="G677" s="64"/>
      <c r="H677" s="64"/>
      <c r="I677" s="64"/>
      <c r="J677" s="64"/>
      <c r="K677" s="64"/>
      <c r="L677" s="64"/>
      <c r="M677" s="64"/>
      <c r="N677" s="64"/>
      <c r="O677" s="64"/>
      <c r="P677" s="64"/>
      <c r="Q677" s="64"/>
      <c r="R677" s="64"/>
      <c r="S677" s="64"/>
      <c r="T677" s="64"/>
      <c r="U677" s="64"/>
      <c r="V677" s="64"/>
      <c r="W677" s="64"/>
      <c r="X677" s="64"/>
      <c r="Y677" s="64"/>
      <c r="Z677" s="64"/>
      <c r="AA677" s="64"/>
      <c r="AB677" s="64"/>
      <c r="AC677" s="64"/>
      <c r="AD677" s="64"/>
      <c r="AE677" s="64"/>
      <c r="AF677" s="64"/>
      <c r="AG677" s="64"/>
      <c r="AH677" s="64"/>
      <c r="AI677" s="64"/>
      <c r="AJ677" s="64"/>
      <c r="AK677" s="64"/>
      <c r="AL677" s="64"/>
      <c r="AM677" s="64"/>
      <c r="AN677" s="64"/>
      <c r="AO677" s="64"/>
      <c r="AP677" s="64"/>
      <c r="AQ677" s="64"/>
      <c r="AR677" s="64"/>
      <c r="AS677" s="64"/>
      <c r="AT677" s="64"/>
      <c r="AU677" s="64"/>
      <c r="AV677" s="64"/>
      <c r="AW677" s="64"/>
      <c r="AX677" s="64"/>
      <c r="AY677" s="64"/>
      <c r="AZ677" s="64"/>
      <c r="BA677" s="64"/>
      <c r="BB677" s="64"/>
      <c r="BC677" s="64"/>
      <c r="BD677" s="64"/>
      <c r="BE677" s="64"/>
      <c r="BF677" s="64"/>
      <c r="BG677" s="64"/>
      <c r="BH677" s="64"/>
      <c r="BI677" s="64"/>
      <c r="BJ677" s="64"/>
      <c r="BK677" s="69"/>
      <c r="BL677" s="36"/>
    </row>
    <row r="678" spans="3:64" x14ac:dyDescent="0.15">
      <c r="C678">
        <v>667</v>
      </c>
      <c r="D678" s="64"/>
      <c r="E678" s="64"/>
      <c r="F678" s="64"/>
      <c r="G678" s="64"/>
      <c r="H678" s="64"/>
      <c r="I678" s="64"/>
      <c r="J678" s="64"/>
      <c r="K678" s="64"/>
      <c r="L678" s="64"/>
      <c r="M678" s="64"/>
      <c r="N678" s="64"/>
      <c r="O678" s="64"/>
      <c r="P678" s="64"/>
      <c r="Q678" s="64"/>
      <c r="R678" s="64"/>
      <c r="S678" s="64"/>
      <c r="T678" s="64"/>
      <c r="U678" s="64"/>
      <c r="V678" s="64"/>
      <c r="W678" s="64"/>
      <c r="X678" s="64"/>
      <c r="Y678" s="64"/>
      <c r="Z678" s="64"/>
      <c r="AA678" s="64"/>
      <c r="AB678" s="64"/>
      <c r="AC678" s="64"/>
      <c r="AD678" s="64"/>
      <c r="AE678" s="64"/>
      <c r="AF678" s="64"/>
      <c r="AG678" s="64"/>
      <c r="AH678" s="64"/>
      <c r="AI678" s="64"/>
      <c r="AJ678" s="64"/>
      <c r="AK678" s="64"/>
      <c r="AL678" s="64"/>
      <c r="AM678" s="64"/>
      <c r="AN678" s="64"/>
      <c r="AO678" s="64"/>
      <c r="AP678" s="64"/>
      <c r="AQ678" s="64"/>
      <c r="AR678" s="64"/>
      <c r="AS678" s="64"/>
      <c r="AT678" s="64"/>
      <c r="AU678" s="64"/>
      <c r="AV678" s="64"/>
      <c r="AW678" s="64"/>
      <c r="AX678" s="64"/>
      <c r="AY678" s="64"/>
      <c r="AZ678" s="64"/>
      <c r="BA678" s="64"/>
      <c r="BB678" s="64"/>
      <c r="BC678" s="64"/>
      <c r="BD678" s="64"/>
      <c r="BE678" s="64"/>
      <c r="BF678" s="64"/>
      <c r="BG678" s="64"/>
      <c r="BH678" s="64"/>
      <c r="BI678" s="64"/>
      <c r="BJ678" s="64"/>
      <c r="BK678" s="69"/>
      <c r="BL678" s="36"/>
    </row>
    <row r="679" spans="3:64" x14ac:dyDescent="0.15">
      <c r="C679">
        <v>668</v>
      </c>
      <c r="D679" s="64"/>
      <c r="E679" s="64"/>
      <c r="F679" s="64"/>
      <c r="G679" s="64"/>
      <c r="H679" s="64"/>
      <c r="I679" s="64"/>
      <c r="J679" s="64"/>
      <c r="K679" s="64"/>
      <c r="L679" s="64"/>
      <c r="M679" s="64"/>
      <c r="N679" s="64"/>
      <c r="O679" s="64"/>
      <c r="P679" s="64"/>
      <c r="Q679" s="64"/>
      <c r="R679" s="64"/>
      <c r="S679" s="64"/>
      <c r="T679" s="64"/>
      <c r="U679" s="64"/>
      <c r="V679" s="64"/>
      <c r="W679" s="64"/>
      <c r="X679" s="64"/>
      <c r="Y679" s="64"/>
      <c r="Z679" s="64"/>
      <c r="AA679" s="64"/>
      <c r="AB679" s="64"/>
      <c r="AC679" s="64"/>
      <c r="AD679" s="64"/>
      <c r="AE679" s="64"/>
      <c r="AF679" s="64"/>
      <c r="AG679" s="64"/>
      <c r="AH679" s="64"/>
      <c r="AI679" s="64"/>
      <c r="AJ679" s="64"/>
      <c r="AK679" s="64"/>
      <c r="AL679" s="64"/>
      <c r="AM679" s="64"/>
      <c r="AN679" s="64"/>
      <c r="AO679" s="64"/>
      <c r="AP679" s="64"/>
      <c r="AQ679" s="64"/>
      <c r="AR679" s="64"/>
      <c r="AS679" s="64"/>
      <c r="AT679" s="64"/>
      <c r="AU679" s="64"/>
      <c r="AV679" s="64"/>
      <c r="AW679" s="64"/>
      <c r="AX679" s="64"/>
      <c r="AY679" s="64"/>
      <c r="AZ679" s="64"/>
      <c r="BA679" s="64"/>
      <c r="BB679" s="64"/>
      <c r="BC679" s="64"/>
      <c r="BD679" s="64"/>
      <c r="BE679" s="64"/>
      <c r="BF679" s="64"/>
      <c r="BG679" s="64"/>
      <c r="BH679" s="64"/>
      <c r="BI679" s="64"/>
      <c r="BJ679" s="64"/>
      <c r="BK679" s="69"/>
      <c r="BL679" s="36"/>
    </row>
    <row r="680" spans="3:64" x14ac:dyDescent="0.15">
      <c r="C680">
        <v>669</v>
      </c>
      <c r="D680" s="64"/>
      <c r="E680" s="64"/>
      <c r="F680" s="64"/>
      <c r="G680" s="64"/>
      <c r="H680" s="64"/>
      <c r="I680" s="64"/>
      <c r="J680" s="64"/>
      <c r="K680" s="64"/>
      <c r="L680" s="64"/>
      <c r="M680" s="64"/>
      <c r="N680" s="64"/>
      <c r="O680" s="64"/>
      <c r="P680" s="64"/>
      <c r="Q680" s="64"/>
      <c r="R680" s="64"/>
      <c r="S680" s="64"/>
      <c r="T680" s="64"/>
      <c r="U680" s="64"/>
      <c r="V680" s="64"/>
      <c r="W680" s="64"/>
      <c r="X680" s="64"/>
      <c r="Y680" s="64"/>
      <c r="Z680" s="64"/>
      <c r="AA680" s="64"/>
      <c r="AB680" s="64"/>
      <c r="AC680" s="64"/>
      <c r="AD680" s="64"/>
      <c r="AE680" s="64"/>
      <c r="AF680" s="64"/>
      <c r="AG680" s="64"/>
      <c r="AH680" s="64"/>
      <c r="AI680" s="64"/>
      <c r="AJ680" s="64"/>
      <c r="AK680" s="64"/>
      <c r="AL680" s="64"/>
      <c r="AM680" s="64"/>
      <c r="AN680" s="64"/>
      <c r="AO680" s="64"/>
      <c r="AP680" s="64"/>
      <c r="AQ680" s="64"/>
      <c r="AR680" s="64"/>
      <c r="AS680" s="64"/>
      <c r="AT680" s="64"/>
      <c r="AU680" s="64"/>
      <c r="AV680" s="64"/>
      <c r="AW680" s="64"/>
      <c r="AX680" s="64"/>
      <c r="AY680" s="64"/>
      <c r="AZ680" s="64"/>
      <c r="BA680" s="64"/>
      <c r="BB680" s="64"/>
      <c r="BC680" s="64"/>
      <c r="BD680" s="64"/>
      <c r="BE680" s="64"/>
      <c r="BF680" s="64"/>
      <c r="BG680" s="64"/>
      <c r="BH680" s="64"/>
      <c r="BI680" s="64"/>
      <c r="BJ680" s="64"/>
      <c r="BK680" s="69"/>
      <c r="BL680" s="36"/>
    </row>
    <row r="681" spans="3:64" x14ac:dyDescent="0.15">
      <c r="C681">
        <v>670</v>
      </c>
      <c r="D681" s="64"/>
      <c r="E681" s="64"/>
      <c r="F681" s="64"/>
      <c r="G681" s="64"/>
      <c r="H681" s="64"/>
      <c r="I681" s="64"/>
      <c r="J681" s="64"/>
      <c r="K681" s="64"/>
      <c r="L681" s="64"/>
      <c r="M681" s="64"/>
      <c r="N681" s="64"/>
      <c r="O681" s="64"/>
      <c r="P681" s="64"/>
      <c r="Q681" s="64"/>
      <c r="R681" s="64"/>
      <c r="S681" s="64"/>
      <c r="T681" s="64"/>
      <c r="U681" s="64"/>
      <c r="V681" s="64"/>
      <c r="W681" s="64"/>
      <c r="X681" s="64"/>
      <c r="Y681" s="64"/>
      <c r="Z681" s="64"/>
      <c r="AA681" s="64"/>
      <c r="AB681" s="64"/>
      <c r="AC681" s="64"/>
      <c r="AD681" s="64"/>
      <c r="AE681" s="64"/>
      <c r="AF681" s="64"/>
      <c r="AG681" s="64"/>
      <c r="AH681" s="64"/>
      <c r="AI681" s="64"/>
      <c r="AJ681" s="64"/>
      <c r="AK681" s="64"/>
      <c r="AL681" s="64"/>
      <c r="AM681" s="64"/>
      <c r="AN681" s="64"/>
      <c r="AO681" s="64"/>
      <c r="AP681" s="64"/>
      <c r="AQ681" s="64"/>
      <c r="AR681" s="64"/>
      <c r="AS681" s="64"/>
      <c r="AT681" s="64"/>
      <c r="AU681" s="64"/>
      <c r="AV681" s="64"/>
      <c r="AW681" s="64"/>
      <c r="AX681" s="64"/>
      <c r="AY681" s="64"/>
      <c r="AZ681" s="64"/>
      <c r="BA681" s="64"/>
      <c r="BB681" s="64"/>
      <c r="BC681" s="64"/>
      <c r="BD681" s="64"/>
      <c r="BE681" s="64"/>
      <c r="BF681" s="64"/>
      <c r="BG681" s="64"/>
      <c r="BH681" s="64"/>
      <c r="BI681" s="64"/>
      <c r="BJ681" s="64"/>
      <c r="BK681" s="69"/>
      <c r="BL681" s="36"/>
    </row>
    <row r="682" spans="3:64" x14ac:dyDescent="0.15">
      <c r="C682">
        <v>671</v>
      </c>
      <c r="D682" s="64"/>
      <c r="E682" s="64"/>
      <c r="F682" s="64"/>
      <c r="G682" s="64"/>
      <c r="H682" s="64"/>
      <c r="I682" s="64"/>
      <c r="J682" s="64"/>
      <c r="K682" s="64"/>
      <c r="L682" s="64"/>
      <c r="M682" s="64"/>
      <c r="N682" s="64"/>
      <c r="O682" s="64"/>
      <c r="P682" s="64"/>
      <c r="Q682" s="64"/>
      <c r="R682" s="64"/>
      <c r="S682" s="64"/>
      <c r="T682" s="64"/>
      <c r="U682" s="64"/>
      <c r="V682" s="64"/>
      <c r="W682" s="64"/>
      <c r="X682" s="64"/>
      <c r="Y682" s="64"/>
      <c r="Z682" s="64"/>
      <c r="AA682" s="64"/>
      <c r="AB682" s="64"/>
      <c r="AC682" s="64"/>
      <c r="AD682" s="64"/>
      <c r="AE682" s="64"/>
      <c r="AF682" s="64"/>
      <c r="AG682" s="64"/>
      <c r="AH682" s="64"/>
      <c r="AI682" s="64"/>
      <c r="AJ682" s="64"/>
      <c r="AK682" s="64"/>
      <c r="AL682" s="64"/>
      <c r="AM682" s="64"/>
      <c r="AN682" s="64"/>
      <c r="AO682" s="64"/>
      <c r="AP682" s="64"/>
      <c r="AQ682" s="64"/>
      <c r="AR682" s="64"/>
      <c r="AS682" s="64"/>
      <c r="AT682" s="64"/>
      <c r="AU682" s="64"/>
      <c r="AV682" s="64"/>
      <c r="AW682" s="64"/>
      <c r="AX682" s="64"/>
      <c r="AY682" s="64"/>
      <c r="AZ682" s="64"/>
      <c r="BA682" s="64"/>
      <c r="BB682" s="64"/>
      <c r="BC682" s="64"/>
      <c r="BD682" s="64"/>
      <c r="BE682" s="64"/>
      <c r="BF682" s="64"/>
      <c r="BG682" s="64"/>
      <c r="BH682" s="64"/>
      <c r="BI682" s="64"/>
      <c r="BJ682" s="64"/>
      <c r="BK682" s="69"/>
      <c r="BL682" s="36"/>
    </row>
    <row r="683" spans="3:64" x14ac:dyDescent="0.15">
      <c r="C683">
        <v>672</v>
      </c>
      <c r="D683" s="64"/>
      <c r="E683" s="64"/>
      <c r="F683" s="64"/>
      <c r="G683" s="64"/>
      <c r="H683" s="64"/>
      <c r="I683" s="64"/>
      <c r="J683" s="64"/>
      <c r="K683" s="64"/>
      <c r="L683" s="64"/>
      <c r="M683" s="64"/>
      <c r="N683" s="64"/>
      <c r="O683" s="64"/>
      <c r="P683" s="64"/>
      <c r="Q683" s="64"/>
      <c r="R683" s="64"/>
      <c r="S683" s="64"/>
      <c r="T683" s="64"/>
      <c r="U683" s="64"/>
      <c r="V683" s="64"/>
      <c r="W683" s="64"/>
      <c r="X683" s="64"/>
      <c r="Y683" s="64"/>
      <c r="Z683" s="64"/>
      <c r="AA683" s="64"/>
      <c r="AB683" s="64"/>
      <c r="AC683" s="64"/>
      <c r="AD683" s="64"/>
      <c r="AE683" s="64"/>
      <c r="AF683" s="64"/>
      <c r="AG683" s="64"/>
      <c r="AH683" s="64"/>
      <c r="AI683" s="64"/>
      <c r="AJ683" s="64"/>
      <c r="AK683" s="64"/>
      <c r="AL683" s="64"/>
      <c r="AM683" s="64"/>
      <c r="AN683" s="64"/>
      <c r="AO683" s="64"/>
      <c r="AP683" s="64"/>
      <c r="AQ683" s="64"/>
      <c r="AR683" s="64"/>
      <c r="AS683" s="64"/>
      <c r="AT683" s="64"/>
      <c r="AU683" s="64"/>
      <c r="AV683" s="64"/>
      <c r="AW683" s="64"/>
      <c r="AX683" s="64"/>
      <c r="AY683" s="64"/>
      <c r="AZ683" s="64"/>
      <c r="BA683" s="64"/>
      <c r="BB683" s="64"/>
      <c r="BC683" s="64"/>
      <c r="BD683" s="64"/>
      <c r="BE683" s="64"/>
      <c r="BF683" s="64"/>
      <c r="BG683" s="64"/>
      <c r="BH683" s="64"/>
      <c r="BI683" s="64"/>
      <c r="BJ683" s="64"/>
      <c r="BK683" s="69"/>
      <c r="BL683" s="36"/>
    </row>
    <row r="684" spans="3:64" x14ac:dyDescent="0.15">
      <c r="C684">
        <v>673</v>
      </c>
      <c r="D684" s="64"/>
      <c r="E684" s="64"/>
      <c r="F684" s="64"/>
      <c r="G684" s="64"/>
      <c r="H684" s="64"/>
      <c r="I684" s="64"/>
      <c r="J684" s="64"/>
      <c r="K684" s="64"/>
      <c r="L684" s="64"/>
      <c r="M684" s="64"/>
      <c r="N684" s="64"/>
      <c r="O684" s="64"/>
      <c r="P684" s="64"/>
      <c r="Q684" s="64"/>
      <c r="R684" s="64"/>
      <c r="S684" s="64"/>
      <c r="T684" s="64"/>
      <c r="U684" s="64"/>
      <c r="V684" s="64"/>
      <c r="W684" s="64"/>
      <c r="X684" s="64"/>
      <c r="Y684" s="64"/>
      <c r="Z684" s="64"/>
      <c r="AA684" s="64"/>
      <c r="AB684" s="64"/>
      <c r="AC684" s="64"/>
      <c r="AD684" s="64"/>
      <c r="AE684" s="64"/>
      <c r="AF684" s="64"/>
      <c r="AG684" s="64"/>
      <c r="AH684" s="64"/>
      <c r="AI684" s="64"/>
      <c r="AJ684" s="64"/>
      <c r="AK684" s="64"/>
      <c r="AL684" s="64"/>
      <c r="AM684" s="64"/>
      <c r="AN684" s="64"/>
      <c r="AO684" s="64"/>
      <c r="AP684" s="64"/>
      <c r="AQ684" s="64"/>
      <c r="AR684" s="64"/>
      <c r="AS684" s="64"/>
      <c r="AT684" s="64"/>
      <c r="AU684" s="64"/>
      <c r="AV684" s="64"/>
      <c r="AW684" s="64"/>
      <c r="AX684" s="64"/>
      <c r="AY684" s="64"/>
      <c r="AZ684" s="64"/>
      <c r="BA684" s="64"/>
      <c r="BB684" s="64"/>
      <c r="BC684" s="64"/>
      <c r="BD684" s="64"/>
      <c r="BE684" s="64"/>
      <c r="BF684" s="64"/>
      <c r="BG684" s="64"/>
      <c r="BH684" s="64"/>
      <c r="BI684" s="64"/>
      <c r="BJ684" s="64"/>
      <c r="BK684" s="69"/>
      <c r="BL684" s="36"/>
    </row>
    <row r="685" spans="3:64" x14ac:dyDescent="0.15">
      <c r="C685">
        <v>674</v>
      </c>
      <c r="D685" s="64"/>
      <c r="E685" s="64"/>
      <c r="F685" s="64"/>
      <c r="G685" s="64"/>
      <c r="H685" s="64"/>
      <c r="I685" s="64"/>
      <c r="J685" s="64"/>
      <c r="K685" s="64"/>
      <c r="L685" s="64"/>
      <c r="M685" s="64"/>
      <c r="N685" s="64"/>
      <c r="O685" s="64"/>
      <c r="P685" s="64"/>
      <c r="Q685" s="64"/>
      <c r="R685" s="64"/>
      <c r="S685" s="64"/>
      <c r="T685" s="64"/>
      <c r="U685" s="64"/>
      <c r="V685" s="64"/>
      <c r="W685" s="64"/>
      <c r="X685" s="64"/>
      <c r="Y685" s="64"/>
      <c r="Z685" s="64"/>
      <c r="AA685" s="64"/>
      <c r="AB685" s="64"/>
      <c r="AC685" s="64"/>
      <c r="AD685" s="64"/>
      <c r="AE685" s="64"/>
      <c r="AF685" s="64"/>
      <c r="AG685" s="64"/>
      <c r="AH685" s="64"/>
      <c r="AI685" s="64"/>
      <c r="AJ685" s="64"/>
      <c r="AK685" s="64"/>
      <c r="AL685" s="64"/>
      <c r="AM685" s="64"/>
      <c r="AN685" s="64"/>
      <c r="AO685" s="64"/>
      <c r="AP685" s="64"/>
      <c r="AQ685" s="64"/>
      <c r="AR685" s="64"/>
      <c r="AS685" s="64"/>
      <c r="AT685" s="64"/>
      <c r="AU685" s="64"/>
      <c r="AV685" s="64"/>
      <c r="AW685" s="64"/>
      <c r="AX685" s="64"/>
      <c r="AY685" s="64"/>
      <c r="AZ685" s="64"/>
      <c r="BA685" s="64"/>
      <c r="BB685" s="64"/>
      <c r="BC685" s="64"/>
      <c r="BD685" s="64"/>
      <c r="BE685" s="64"/>
      <c r="BF685" s="64"/>
      <c r="BG685" s="64"/>
      <c r="BH685" s="64"/>
      <c r="BI685" s="64"/>
      <c r="BJ685" s="64"/>
      <c r="BK685" s="69"/>
      <c r="BL685" s="36"/>
    </row>
    <row r="686" spans="3:64" x14ac:dyDescent="0.15">
      <c r="C686">
        <v>675</v>
      </c>
      <c r="D686" s="64"/>
      <c r="E686" s="64"/>
      <c r="F686" s="64"/>
      <c r="G686" s="64"/>
      <c r="H686" s="64"/>
      <c r="I686" s="64"/>
      <c r="J686" s="64"/>
      <c r="K686" s="64"/>
      <c r="L686" s="64"/>
      <c r="M686" s="64"/>
      <c r="N686" s="64"/>
      <c r="O686" s="64"/>
      <c r="P686" s="64"/>
      <c r="Q686" s="64"/>
      <c r="R686" s="64"/>
      <c r="S686" s="64"/>
      <c r="T686" s="64"/>
      <c r="U686" s="64"/>
      <c r="V686" s="64"/>
      <c r="W686" s="64"/>
      <c r="X686" s="64"/>
      <c r="Y686" s="64"/>
      <c r="Z686" s="64"/>
      <c r="AA686" s="64"/>
      <c r="AB686" s="64"/>
      <c r="AC686" s="64"/>
      <c r="AD686" s="64"/>
      <c r="AE686" s="64"/>
      <c r="AF686" s="64"/>
      <c r="AG686" s="64"/>
      <c r="AH686" s="64"/>
      <c r="AI686" s="64"/>
      <c r="AJ686" s="64"/>
      <c r="AK686" s="64"/>
      <c r="AL686" s="64"/>
      <c r="AM686" s="64"/>
      <c r="AN686" s="64"/>
      <c r="AO686" s="64"/>
      <c r="AP686" s="64"/>
      <c r="AQ686" s="64"/>
      <c r="AR686" s="64"/>
      <c r="AS686" s="64"/>
      <c r="AT686" s="64"/>
      <c r="AU686" s="64"/>
      <c r="AV686" s="64"/>
      <c r="AW686" s="64"/>
      <c r="AX686" s="64"/>
      <c r="AY686" s="64"/>
      <c r="AZ686" s="64"/>
      <c r="BA686" s="64"/>
      <c r="BB686" s="64"/>
      <c r="BC686" s="64"/>
      <c r="BD686" s="64"/>
      <c r="BE686" s="64"/>
      <c r="BF686" s="64"/>
      <c r="BG686" s="64"/>
      <c r="BH686" s="64"/>
      <c r="BI686" s="64"/>
      <c r="BJ686" s="64"/>
      <c r="BK686" s="69"/>
      <c r="BL686" s="36"/>
    </row>
    <row r="687" spans="3:64" x14ac:dyDescent="0.15">
      <c r="C687">
        <v>676</v>
      </c>
      <c r="D687" s="64"/>
      <c r="E687" s="64"/>
      <c r="F687" s="64"/>
      <c r="G687" s="64"/>
      <c r="H687" s="64"/>
      <c r="I687" s="64"/>
      <c r="J687" s="64"/>
      <c r="K687" s="64"/>
      <c r="L687" s="64"/>
      <c r="M687" s="64"/>
      <c r="N687" s="64"/>
      <c r="O687" s="64"/>
      <c r="P687" s="64"/>
      <c r="Q687" s="64"/>
      <c r="R687" s="64"/>
      <c r="S687" s="64"/>
      <c r="T687" s="64"/>
      <c r="U687" s="64"/>
      <c r="V687" s="64"/>
      <c r="W687" s="64"/>
      <c r="X687" s="64"/>
      <c r="Y687" s="64"/>
      <c r="Z687" s="64"/>
      <c r="AA687" s="64"/>
      <c r="AB687" s="64"/>
      <c r="AC687" s="64"/>
      <c r="AD687" s="64"/>
      <c r="AE687" s="64"/>
      <c r="AF687" s="64"/>
      <c r="AG687" s="64"/>
      <c r="AH687" s="64"/>
      <c r="AI687" s="64"/>
      <c r="AJ687" s="64"/>
      <c r="AK687" s="64"/>
      <c r="AL687" s="64"/>
      <c r="AM687" s="64"/>
      <c r="AN687" s="64"/>
      <c r="AO687" s="64"/>
      <c r="AP687" s="64"/>
      <c r="AQ687" s="64"/>
      <c r="AR687" s="64"/>
      <c r="AS687" s="64"/>
      <c r="AT687" s="64"/>
      <c r="AU687" s="64"/>
      <c r="AV687" s="64"/>
      <c r="AW687" s="64"/>
      <c r="AX687" s="64"/>
      <c r="AY687" s="64"/>
      <c r="AZ687" s="64"/>
      <c r="BA687" s="64"/>
      <c r="BB687" s="64"/>
      <c r="BC687" s="64"/>
      <c r="BD687" s="64"/>
      <c r="BE687" s="64"/>
      <c r="BF687" s="64"/>
      <c r="BG687" s="64"/>
      <c r="BH687" s="64"/>
      <c r="BI687" s="64"/>
      <c r="BJ687" s="64"/>
      <c r="BK687" s="69"/>
      <c r="BL687" s="36"/>
    </row>
    <row r="688" spans="3:64" x14ac:dyDescent="0.15">
      <c r="C688">
        <v>677</v>
      </c>
      <c r="D688" s="64"/>
      <c r="E688" s="64"/>
      <c r="F688" s="64"/>
      <c r="G688" s="64"/>
      <c r="H688" s="64"/>
      <c r="I688" s="64"/>
      <c r="J688" s="64"/>
      <c r="K688" s="64"/>
      <c r="L688" s="64"/>
      <c r="M688" s="64"/>
      <c r="N688" s="64"/>
      <c r="O688" s="64"/>
      <c r="P688" s="64"/>
      <c r="Q688" s="64"/>
      <c r="R688" s="64"/>
      <c r="S688" s="64"/>
      <c r="T688" s="64"/>
      <c r="U688" s="64"/>
      <c r="V688" s="64"/>
      <c r="W688" s="64"/>
      <c r="X688" s="64"/>
      <c r="Y688" s="64"/>
      <c r="Z688" s="64"/>
      <c r="AA688" s="64"/>
      <c r="AB688" s="64"/>
      <c r="AC688" s="64"/>
      <c r="AD688" s="64"/>
      <c r="AE688" s="64"/>
      <c r="AF688" s="64"/>
      <c r="AG688" s="64"/>
      <c r="AH688" s="64"/>
      <c r="AI688" s="64"/>
      <c r="AJ688" s="64"/>
      <c r="AK688" s="64"/>
      <c r="AL688" s="64"/>
      <c r="AM688" s="64"/>
      <c r="AN688" s="64"/>
      <c r="AO688" s="64"/>
      <c r="AP688" s="64"/>
      <c r="AQ688" s="64"/>
      <c r="AR688" s="64"/>
      <c r="AS688" s="64"/>
      <c r="AT688" s="64"/>
      <c r="AU688" s="64"/>
      <c r="AV688" s="64"/>
      <c r="AW688" s="64"/>
      <c r="AX688" s="64"/>
      <c r="AY688" s="64"/>
      <c r="AZ688" s="64"/>
      <c r="BA688" s="64"/>
      <c r="BB688" s="64"/>
      <c r="BC688" s="64"/>
      <c r="BD688" s="64"/>
      <c r="BE688" s="64"/>
      <c r="BF688" s="64"/>
      <c r="BG688" s="64"/>
      <c r="BH688" s="64"/>
      <c r="BI688" s="64"/>
      <c r="BJ688" s="64"/>
      <c r="BK688" s="69"/>
      <c r="BL688" s="36"/>
    </row>
    <row r="689" spans="3:64" x14ac:dyDescent="0.15">
      <c r="C689">
        <v>678</v>
      </c>
      <c r="D689" s="64"/>
      <c r="E689" s="64"/>
      <c r="F689" s="64"/>
      <c r="G689" s="64"/>
      <c r="H689" s="64"/>
      <c r="I689" s="64"/>
      <c r="J689" s="64"/>
      <c r="K689" s="64"/>
      <c r="L689" s="64"/>
      <c r="M689" s="64"/>
      <c r="N689" s="64"/>
      <c r="O689" s="64"/>
      <c r="P689" s="64"/>
      <c r="Q689" s="64"/>
      <c r="R689" s="64"/>
      <c r="S689" s="64"/>
      <c r="T689" s="64"/>
      <c r="U689" s="64"/>
      <c r="V689" s="64"/>
      <c r="W689" s="64"/>
      <c r="X689" s="64"/>
      <c r="Y689" s="64"/>
      <c r="Z689" s="64"/>
      <c r="AA689" s="64"/>
      <c r="AB689" s="64"/>
      <c r="AC689" s="64"/>
      <c r="AD689" s="64"/>
      <c r="AE689" s="64"/>
      <c r="AF689" s="64"/>
      <c r="AG689" s="64"/>
      <c r="AH689" s="64"/>
      <c r="AI689" s="64"/>
      <c r="AJ689" s="64"/>
      <c r="AK689" s="64"/>
      <c r="AL689" s="64"/>
      <c r="AM689" s="64"/>
      <c r="AN689" s="64"/>
      <c r="AO689" s="64"/>
      <c r="AP689" s="64"/>
      <c r="AQ689" s="64"/>
      <c r="AR689" s="64"/>
      <c r="AS689" s="64"/>
      <c r="AT689" s="64"/>
      <c r="AU689" s="64"/>
      <c r="AV689" s="64"/>
      <c r="AW689" s="64"/>
      <c r="AX689" s="64"/>
      <c r="AY689" s="64"/>
      <c r="AZ689" s="64"/>
      <c r="BA689" s="64"/>
      <c r="BB689" s="64"/>
      <c r="BC689" s="64"/>
      <c r="BD689" s="64"/>
      <c r="BE689" s="64"/>
      <c r="BF689" s="64"/>
      <c r="BG689" s="64"/>
      <c r="BH689" s="64"/>
      <c r="BI689" s="64"/>
      <c r="BJ689" s="64"/>
      <c r="BK689" s="69"/>
      <c r="BL689" s="36"/>
    </row>
    <row r="690" spans="3:64" x14ac:dyDescent="0.15">
      <c r="C690">
        <v>679</v>
      </c>
      <c r="D690" s="64"/>
      <c r="E690" s="64"/>
      <c r="F690" s="64"/>
      <c r="G690" s="64"/>
      <c r="H690" s="64"/>
      <c r="I690" s="64"/>
      <c r="J690" s="64"/>
      <c r="K690" s="64"/>
      <c r="L690" s="64"/>
      <c r="M690" s="64"/>
      <c r="N690" s="64"/>
      <c r="O690" s="64"/>
      <c r="P690" s="64"/>
      <c r="Q690" s="64"/>
      <c r="R690" s="64"/>
      <c r="S690" s="64"/>
      <c r="T690" s="64"/>
      <c r="U690" s="64"/>
      <c r="V690" s="64"/>
      <c r="W690" s="64"/>
      <c r="X690" s="64"/>
      <c r="Y690" s="64"/>
      <c r="Z690" s="64"/>
      <c r="AA690" s="64"/>
      <c r="AB690" s="64"/>
      <c r="AC690" s="64"/>
      <c r="AD690" s="64"/>
      <c r="AE690" s="64"/>
      <c r="AF690" s="64"/>
      <c r="AG690" s="64"/>
      <c r="AH690" s="64"/>
      <c r="AI690" s="64"/>
      <c r="AJ690" s="64"/>
      <c r="AK690" s="64"/>
      <c r="AL690" s="64"/>
      <c r="AM690" s="64"/>
      <c r="AN690" s="64"/>
      <c r="AO690" s="64"/>
      <c r="AP690" s="64"/>
      <c r="AQ690" s="64"/>
      <c r="AR690" s="64"/>
      <c r="AS690" s="64"/>
      <c r="AT690" s="64"/>
      <c r="AU690" s="64"/>
      <c r="AV690" s="64"/>
      <c r="AW690" s="64"/>
      <c r="AX690" s="64"/>
      <c r="AY690" s="64"/>
      <c r="AZ690" s="64"/>
      <c r="BA690" s="64"/>
      <c r="BB690" s="64"/>
      <c r="BC690" s="64"/>
      <c r="BD690" s="64"/>
      <c r="BE690" s="64"/>
      <c r="BF690" s="64"/>
      <c r="BG690" s="64"/>
      <c r="BH690" s="64"/>
      <c r="BI690" s="64"/>
      <c r="BJ690" s="64"/>
      <c r="BK690" s="69"/>
      <c r="BL690" s="36"/>
    </row>
    <row r="691" spans="3:64" x14ac:dyDescent="0.15">
      <c r="C691">
        <v>680</v>
      </c>
      <c r="D691" s="64"/>
      <c r="E691" s="64"/>
      <c r="F691" s="64"/>
      <c r="G691" s="64"/>
      <c r="H691" s="64"/>
      <c r="I691" s="64"/>
      <c r="J691" s="64"/>
      <c r="K691" s="64"/>
      <c r="L691" s="64"/>
      <c r="M691" s="64"/>
      <c r="N691" s="64"/>
      <c r="O691" s="64"/>
      <c r="P691" s="64"/>
      <c r="Q691" s="64"/>
      <c r="R691" s="64"/>
      <c r="S691" s="64"/>
      <c r="T691" s="64"/>
      <c r="U691" s="64"/>
      <c r="V691" s="64"/>
      <c r="W691" s="64"/>
      <c r="X691" s="64"/>
      <c r="Y691" s="64"/>
      <c r="Z691" s="64"/>
      <c r="AA691" s="64"/>
      <c r="AB691" s="64"/>
      <c r="AC691" s="64"/>
      <c r="AD691" s="64"/>
      <c r="AE691" s="64"/>
      <c r="AF691" s="64"/>
      <c r="AG691" s="64"/>
      <c r="AH691" s="64"/>
      <c r="AI691" s="64"/>
      <c r="AJ691" s="64"/>
      <c r="AK691" s="64"/>
      <c r="AL691" s="64"/>
      <c r="AM691" s="64"/>
      <c r="AN691" s="64"/>
      <c r="AO691" s="64"/>
      <c r="AP691" s="64"/>
      <c r="AQ691" s="64"/>
      <c r="AR691" s="64"/>
      <c r="AS691" s="64"/>
      <c r="AT691" s="64"/>
      <c r="AU691" s="64"/>
      <c r="AV691" s="64"/>
      <c r="AW691" s="64"/>
      <c r="AX691" s="64"/>
      <c r="AY691" s="64"/>
      <c r="AZ691" s="64"/>
      <c r="BA691" s="64"/>
      <c r="BB691" s="64"/>
      <c r="BC691" s="64"/>
      <c r="BD691" s="64"/>
      <c r="BE691" s="64"/>
      <c r="BF691" s="64"/>
      <c r="BG691" s="64"/>
      <c r="BH691" s="64"/>
      <c r="BI691" s="64"/>
      <c r="BJ691" s="64"/>
      <c r="BK691" s="69"/>
      <c r="BL691" s="36"/>
    </row>
    <row r="692" spans="3:64" x14ac:dyDescent="0.15">
      <c r="C692">
        <v>681</v>
      </c>
      <c r="D692" s="64"/>
      <c r="E692" s="64"/>
      <c r="F692" s="64"/>
      <c r="G692" s="64"/>
      <c r="H692" s="64"/>
      <c r="I692" s="64"/>
      <c r="J692" s="64"/>
      <c r="K692" s="64"/>
      <c r="L692" s="64"/>
      <c r="M692" s="64"/>
      <c r="N692" s="64"/>
      <c r="O692" s="64"/>
      <c r="P692" s="64"/>
      <c r="Q692" s="64"/>
      <c r="R692" s="64"/>
      <c r="S692" s="64"/>
      <c r="T692" s="64"/>
      <c r="U692" s="64"/>
      <c r="V692" s="64"/>
      <c r="W692" s="64"/>
      <c r="X692" s="64"/>
      <c r="Y692" s="64"/>
      <c r="Z692" s="64"/>
      <c r="AA692" s="64"/>
      <c r="AB692" s="64"/>
      <c r="AC692" s="64"/>
      <c r="AD692" s="64"/>
      <c r="AE692" s="64"/>
      <c r="AF692" s="64"/>
      <c r="AG692" s="64"/>
      <c r="AH692" s="64"/>
      <c r="AI692" s="64"/>
      <c r="AJ692" s="64"/>
      <c r="AK692" s="64"/>
      <c r="AL692" s="64"/>
      <c r="AM692" s="64"/>
      <c r="AN692" s="64"/>
      <c r="AO692" s="64"/>
      <c r="AP692" s="64"/>
      <c r="AQ692" s="64"/>
      <c r="AR692" s="64"/>
      <c r="AS692" s="64"/>
      <c r="AT692" s="64"/>
      <c r="AU692" s="64"/>
      <c r="AV692" s="64"/>
      <c r="AW692" s="64"/>
      <c r="AX692" s="64"/>
      <c r="AY692" s="64"/>
      <c r="AZ692" s="64"/>
      <c r="BA692" s="64"/>
      <c r="BB692" s="64"/>
      <c r="BC692" s="64"/>
      <c r="BD692" s="64"/>
      <c r="BE692" s="64"/>
      <c r="BF692" s="64"/>
      <c r="BG692" s="64"/>
      <c r="BH692" s="64"/>
      <c r="BI692" s="64"/>
      <c r="BJ692" s="64"/>
      <c r="BK692" s="69"/>
      <c r="BL692" s="36"/>
    </row>
    <row r="693" spans="3:64" x14ac:dyDescent="0.15">
      <c r="C693">
        <v>682</v>
      </c>
      <c r="D693" s="64"/>
      <c r="E693" s="64"/>
      <c r="F693" s="64"/>
      <c r="G693" s="64"/>
      <c r="H693" s="64"/>
      <c r="I693" s="64"/>
      <c r="J693" s="64"/>
      <c r="K693" s="64"/>
      <c r="L693" s="64"/>
      <c r="M693" s="64"/>
      <c r="N693" s="64"/>
      <c r="O693" s="64"/>
      <c r="P693" s="64"/>
      <c r="Q693" s="64"/>
      <c r="R693" s="64"/>
      <c r="S693" s="64"/>
      <c r="T693" s="64"/>
      <c r="U693" s="64"/>
      <c r="V693" s="64"/>
      <c r="W693" s="64"/>
      <c r="X693" s="64"/>
      <c r="Y693" s="64"/>
      <c r="Z693" s="64"/>
      <c r="AA693" s="64"/>
      <c r="AB693" s="64"/>
      <c r="AC693" s="64"/>
      <c r="AD693" s="64"/>
      <c r="AE693" s="64"/>
      <c r="AF693" s="64"/>
      <c r="AG693" s="64"/>
      <c r="AH693" s="64"/>
      <c r="AI693" s="64"/>
      <c r="AJ693" s="64"/>
      <c r="AK693" s="64"/>
      <c r="AL693" s="64"/>
      <c r="AM693" s="64"/>
      <c r="AN693" s="64"/>
      <c r="AO693" s="64"/>
      <c r="AP693" s="64"/>
      <c r="AQ693" s="64"/>
      <c r="AR693" s="64"/>
      <c r="AS693" s="64"/>
      <c r="AT693" s="64"/>
      <c r="AU693" s="64"/>
      <c r="AV693" s="64"/>
      <c r="AW693" s="64"/>
      <c r="AX693" s="64"/>
      <c r="AY693" s="64"/>
      <c r="AZ693" s="64"/>
      <c r="BA693" s="64"/>
      <c r="BB693" s="64"/>
      <c r="BC693" s="64"/>
      <c r="BD693" s="64"/>
      <c r="BE693" s="64"/>
      <c r="BF693" s="64"/>
      <c r="BG693" s="64"/>
      <c r="BH693" s="64"/>
      <c r="BI693" s="64"/>
      <c r="BJ693" s="64"/>
      <c r="BK693" s="69"/>
      <c r="BL693" s="36"/>
    </row>
    <row r="694" spans="3:64" x14ac:dyDescent="0.15">
      <c r="C694">
        <v>683</v>
      </c>
      <c r="D694" s="64"/>
      <c r="E694" s="64"/>
      <c r="F694" s="64"/>
      <c r="G694" s="64"/>
      <c r="H694" s="64"/>
      <c r="I694" s="64"/>
      <c r="J694" s="64"/>
      <c r="K694" s="64"/>
      <c r="L694" s="64"/>
      <c r="M694" s="64"/>
      <c r="N694" s="64"/>
      <c r="O694" s="64"/>
      <c r="P694" s="64"/>
      <c r="Q694" s="64"/>
      <c r="R694" s="64"/>
      <c r="S694" s="64"/>
      <c r="T694" s="64"/>
      <c r="U694" s="64"/>
      <c r="V694" s="64"/>
      <c r="W694" s="64"/>
      <c r="X694" s="64"/>
      <c r="Y694" s="64"/>
      <c r="Z694" s="64"/>
      <c r="AA694" s="64"/>
      <c r="AB694" s="64"/>
      <c r="AC694" s="64"/>
      <c r="AD694" s="64"/>
      <c r="AE694" s="64"/>
      <c r="AF694" s="64"/>
      <c r="AG694" s="64"/>
      <c r="AH694" s="64"/>
      <c r="AI694" s="64"/>
      <c r="AJ694" s="64"/>
      <c r="AK694" s="64"/>
      <c r="AL694" s="64"/>
      <c r="AM694" s="64"/>
      <c r="AN694" s="64"/>
      <c r="AO694" s="64"/>
      <c r="AP694" s="64"/>
      <c r="AQ694" s="64"/>
      <c r="AR694" s="64"/>
      <c r="AS694" s="64"/>
      <c r="AT694" s="64"/>
      <c r="AU694" s="64"/>
      <c r="AV694" s="64"/>
      <c r="AW694" s="64"/>
      <c r="AX694" s="64"/>
      <c r="AY694" s="64"/>
      <c r="AZ694" s="64"/>
      <c r="BA694" s="64"/>
      <c r="BB694" s="64"/>
      <c r="BC694" s="64"/>
      <c r="BD694" s="64"/>
      <c r="BE694" s="64"/>
      <c r="BF694" s="64"/>
      <c r="BG694" s="64"/>
      <c r="BH694" s="64"/>
      <c r="BI694" s="64"/>
      <c r="BJ694" s="64"/>
      <c r="BK694" s="69"/>
      <c r="BL694" s="36"/>
    </row>
    <row r="695" spans="3:64" x14ac:dyDescent="0.15">
      <c r="C695">
        <v>684</v>
      </c>
      <c r="D695" s="64"/>
      <c r="E695" s="64"/>
      <c r="F695" s="64"/>
      <c r="G695" s="64"/>
      <c r="H695" s="64"/>
      <c r="I695" s="64"/>
      <c r="J695" s="64"/>
      <c r="K695" s="64"/>
      <c r="L695" s="64"/>
      <c r="M695" s="64"/>
      <c r="N695" s="64"/>
      <c r="O695" s="64"/>
      <c r="P695" s="64"/>
      <c r="Q695" s="64"/>
      <c r="R695" s="64"/>
      <c r="S695" s="64"/>
      <c r="T695" s="64"/>
      <c r="U695" s="64"/>
      <c r="V695" s="64"/>
      <c r="W695" s="64"/>
      <c r="X695" s="64"/>
      <c r="Y695" s="64"/>
      <c r="Z695" s="64"/>
      <c r="AA695" s="64"/>
      <c r="AB695" s="64"/>
      <c r="AC695" s="64"/>
      <c r="AD695" s="64"/>
      <c r="AE695" s="64"/>
      <c r="AF695" s="64"/>
      <c r="AG695" s="64"/>
      <c r="AH695" s="64"/>
      <c r="AI695" s="64"/>
      <c r="AJ695" s="64"/>
      <c r="AK695" s="64"/>
      <c r="AL695" s="64"/>
      <c r="AM695" s="64"/>
      <c r="AN695" s="64"/>
      <c r="AO695" s="64"/>
      <c r="AP695" s="64"/>
      <c r="AQ695" s="64"/>
      <c r="AR695" s="64"/>
      <c r="AS695" s="64"/>
      <c r="AT695" s="64"/>
      <c r="AU695" s="64"/>
      <c r="AV695" s="64"/>
      <c r="AW695" s="64"/>
      <c r="AX695" s="64"/>
      <c r="AY695" s="64"/>
      <c r="AZ695" s="64"/>
      <c r="BA695" s="64"/>
      <c r="BB695" s="64"/>
      <c r="BC695" s="64"/>
      <c r="BD695" s="64"/>
      <c r="BE695" s="64"/>
      <c r="BF695" s="64"/>
      <c r="BG695" s="64"/>
      <c r="BH695" s="64"/>
      <c r="BI695" s="64"/>
      <c r="BJ695" s="64"/>
      <c r="BK695" s="69"/>
      <c r="BL695" s="36"/>
    </row>
    <row r="696" spans="3:64" x14ac:dyDescent="0.15">
      <c r="C696">
        <v>685</v>
      </c>
      <c r="D696" s="64"/>
      <c r="E696" s="64"/>
      <c r="F696" s="64"/>
      <c r="G696" s="64"/>
      <c r="H696" s="64"/>
      <c r="I696" s="64"/>
      <c r="J696" s="64"/>
      <c r="K696" s="64"/>
      <c r="L696" s="64"/>
      <c r="M696" s="64"/>
      <c r="N696" s="64"/>
      <c r="O696" s="64"/>
      <c r="P696" s="64"/>
      <c r="Q696" s="64"/>
      <c r="R696" s="64"/>
      <c r="S696" s="64"/>
      <c r="T696" s="64"/>
      <c r="U696" s="64"/>
      <c r="V696" s="64"/>
      <c r="W696" s="64"/>
      <c r="X696" s="64"/>
      <c r="Y696" s="64"/>
      <c r="Z696" s="64"/>
      <c r="AA696" s="64"/>
      <c r="AB696" s="64"/>
      <c r="AC696" s="64"/>
      <c r="AD696" s="64"/>
      <c r="AE696" s="64"/>
      <c r="AF696" s="64"/>
      <c r="AG696" s="64"/>
      <c r="AH696" s="64"/>
      <c r="AI696" s="64"/>
      <c r="AJ696" s="64"/>
      <c r="AK696" s="64"/>
      <c r="AL696" s="64"/>
      <c r="AM696" s="64"/>
      <c r="AN696" s="64"/>
      <c r="AO696" s="64"/>
      <c r="AP696" s="64"/>
      <c r="AQ696" s="64"/>
      <c r="AR696" s="64"/>
      <c r="AS696" s="64"/>
      <c r="AT696" s="64"/>
      <c r="AU696" s="64"/>
      <c r="AV696" s="64"/>
      <c r="AW696" s="64"/>
      <c r="AX696" s="64"/>
      <c r="AY696" s="64"/>
      <c r="AZ696" s="64"/>
      <c r="BA696" s="64"/>
      <c r="BB696" s="64"/>
      <c r="BC696" s="64"/>
      <c r="BD696" s="64"/>
      <c r="BE696" s="64"/>
      <c r="BF696" s="64"/>
      <c r="BG696" s="64"/>
      <c r="BH696" s="64"/>
      <c r="BI696" s="64"/>
      <c r="BJ696" s="64"/>
      <c r="BK696" s="69"/>
      <c r="BL696" s="36"/>
    </row>
    <row r="697" spans="3:64" x14ac:dyDescent="0.15">
      <c r="C697">
        <v>686</v>
      </c>
      <c r="D697" s="64"/>
      <c r="E697" s="64"/>
      <c r="F697" s="64"/>
      <c r="G697" s="64"/>
      <c r="H697" s="64"/>
      <c r="I697" s="64"/>
      <c r="J697" s="64"/>
      <c r="K697" s="64"/>
      <c r="L697" s="64"/>
      <c r="M697" s="64"/>
      <c r="N697" s="64"/>
      <c r="O697" s="64"/>
      <c r="P697" s="64"/>
      <c r="Q697" s="64"/>
      <c r="R697" s="64"/>
      <c r="S697" s="64"/>
      <c r="T697" s="64"/>
      <c r="U697" s="64"/>
      <c r="V697" s="64"/>
      <c r="W697" s="64"/>
      <c r="X697" s="64"/>
      <c r="Y697" s="64"/>
      <c r="Z697" s="64"/>
      <c r="AA697" s="64"/>
      <c r="AB697" s="64"/>
      <c r="AC697" s="64"/>
      <c r="AD697" s="64"/>
      <c r="AE697" s="64"/>
      <c r="AF697" s="64"/>
      <c r="AG697" s="64"/>
      <c r="AH697" s="64"/>
      <c r="AI697" s="64"/>
      <c r="AJ697" s="64"/>
      <c r="AK697" s="64"/>
      <c r="AL697" s="64"/>
      <c r="AM697" s="64"/>
      <c r="AN697" s="64"/>
      <c r="AO697" s="64"/>
      <c r="AP697" s="64"/>
      <c r="AQ697" s="64"/>
      <c r="AR697" s="64"/>
      <c r="AS697" s="64"/>
      <c r="AT697" s="64"/>
      <c r="AU697" s="64"/>
      <c r="AV697" s="64"/>
      <c r="AW697" s="64"/>
      <c r="AX697" s="64"/>
      <c r="AY697" s="64"/>
      <c r="AZ697" s="64"/>
      <c r="BA697" s="64"/>
      <c r="BB697" s="64"/>
      <c r="BC697" s="64"/>
      <c r="BD697" s="64"/>
      <c r="BE697" s="64"/>
      <c r="BF697" s="64"/>
      <c r="BG697" s="64"/>
      <c r="BH697" s="64"/>
      <c r="BI697" s="64"/>
      <c r="BJ697" s="64"/>
      <c r="BK697" s="69"/>
      <c r="BL697" s="36"/>
    </row>
    <row r="698" spans="3:64" x14ac:dyDescent="0.15">
      <c r="C698">
        <v>687</v>
      </c>
      <c r="D698" s="64"/>
      <c r="E698" s="64"/>
      <c r="F698" s="64"/>
      <c r="G698" s="64"/>
      <c r="H698" s="64"/>
      <c r="I698" s="64"/>
      <c r="J698" s="64"/>
      <c r="K698" s="64"/>
      <c r="L698" s="64"/>
      <c r="M698" s="64"/>
      <c r="N698" s="64"/>
      <c r="O698" s="64"/>
      <c r="P698" s="64"/>
      <c r="Q698" s="64"/>
      <c r="R698" s="64"/>
      <c r="S698" s="64"/>
      <c r="T698" s="64"/>
      <c r="U698" s="64"/>
      <c r="V698" s="64"/>
      <c r="W698" s="64"/>
      <c r="X698" s="64"/>
      <c r="Y698" s="64"/>
      <c r="Z698" s="64"/>
      <c r="AA698" s="64"/>
      <c r="AB698" s="64"/>
      <c r="AC698" s="64"/>
      <c r="AD698" s="64"/>
      <c r="AE698" s="64"/>
      <c r="AF698" s="64"/>
      <c r="AG698" s="64"/>
      <c r="AH698" s="64"/>
      <c r="AI698" s="64"/>
      <c r="AJ698" s="64"/>
      <c r="AK698" s="64"/>
      <c r="AL698" s="64"/>
      <c r="AM698" s="64"/>
      <c r="AN698" s="64"/>
      <c r="AO698" s="64"/>
      <c r="AP698" s="64"/>
      <c r="AQ698" s="64"/>
      <c r="AR698" s="64"/>
      <c r="AS698" s="64"/>
      <c r="AT698" s="64"/>
      <c r="AU698" s="64"/>
      <c r="AV698" s="64"/>
      <c r="AW698" s="64"/>
      <c r="AX698" s="64"/>
      <c r="AY698" s="64"/>
      <c r="AZ698" s="64"/>
      <c r="BA698" s="64"/>
      <c r="BB698" s="64"/>
      <c r="BC698" s="64"/>
      <c r="BD698" s="64"/>
      <c r="BE698" s="64"/>
      <c r="BF698" s="64"/>
      <c r="BG698" s="64"/>
      <c r="BH698" s="64"/>
      <c r="BI698" s="64"/>
      <c r="BJ698" s="64"/>
      <c r="BK698" s="69"/>
      <c r="BL698" s="36"/>
    </row>
    <row r="699" spans="3:64" x14ac:dyDescent="0.15">
      <c r="C699">
        <v>688</v>
      </c>
      <c r="D699" s="64"/>
      <c r="E699" s="64"/>
      <c r="F699" s="64"/>
      <c r="G699" s="64"/>
      <c r="H699" s="64"/>
      <c r="I699" s="64"/>
      <c r="J699" s="64"/>
      <c r="K699" s="64"/>
      <c r="L699" s="64"/>
      <c r="M699" s="64"/>
      <c r="N699" s="64"/>
      <c r="O699" s="64"/>
      <c r="P699" s="64"/>
      <c r="Q699" s="64"/>
      <c r="R699" s="64"/>
      <c r="S699" s="64"/>
      <c r="T699" s="64"/>
      <c r="U699" s="64"/>
      <c r="V699" s="64"/>
      <c r="W699" s="64"/>
      <c r="X699" s="64"/>
      <c r="Y699" s="64"/>
      <c r="Z699" s="64"/>
      <c r="AA699" s="64"/>
      <c r="AB699" s="64"/>
      <c r="AC699" s="64"/>
      <c r="AD699" s="64"/>
      <c r="AE699" s="64"/>
      <c r="AF699" s="64"/>
      <c r="AG699" s="64"/>
      <c r="AH699" s="64"/>
      <c r="AI699" s="64"/>
      <c r="AJ699" s="64"/>
      <c r="AK699" s="64"/>
      <c r="AL699" s="64"/>
      <c r="AM699" s="64"/>
      <c r="AN699" s="64"/>
      <c r="AO699" s="64"/>
      <c r="AP699" s="64"/>
      <c r="AQ699" s="64"/>
      <c r="AR699" s="64"/>
      <c r="AS699" s="64"/>
      <c r="AT699" s="64"/>
      <c r="AU699" s="64"/>
      <c r="AV699" s="64"/>
      <c r="AW699" s="64"/>
      <c r="AX699" s="64"/>
      <c r="AY699" s="64"/>
      <c r="AZ699" s="64"/>
      <c r="BA699" s="64"/>
      <c r="BB699" s="64"/>
      <c r="BC699" s="64"/>
      <c r="BD699" s="64"/>
      <c r="BE699" s="64"/>
      <c r="BF699" s="64"/>
      <c r="BG699" s="64"/>
      <c r="BH699" s="64"/>
      <c r="BI699" s="64"/>
      <c r="BJ699" s="64"/>
      <c r="BK699" s="69"/>
      <c r="BL699" s="36"/>
    </row>
    <row r="700" spans="3:64" x14ac:dyDescent="0.15">
      <c r="C700">
        <v>689</v>
      </c>
      <c r="D700" s="64"/>
      <c r="E700" s="64"/>
      <c r="F700" s="64"/>
      <c r="G700" s="64"/>
      <c r="H700" s="64"/>
      <c r="I700" s="64"/>
      <c r="J700" s="64"/>
      <c r="K700" s="64"/>
      <c r="L700" s="64"/>
      <c r="M700" s="64"/>
      <c r="N700" s="64"/>
      <c r="O700" s="64"/>
      <c r="P700" s="64"/>
      <c r="Q700" s="64"/>
      <c r="R700" s="64"/>
      <c r="S700" s="64"/>
      <c r="T700" s="64"/>
      <c r="U700" s="64"/>
      <c r="V700" s="64"/>
      <c r="W700" s="64"/>
      <c r="X700" s="64"/>
      <c r="Y700" s="64"/>
      <c r="Z700" s="64"/>
      <c r="AA700" s="64"/>
      <c r="AB700" s="64"/>
      <c r="AC700" s="64"/>
      <c r="AD700" s="64"/>
      <c r="AE700" s="64"/>
      <c r="AF700" s="64"/>
      <c r="AG700" s="64"/>
      <c r="AH700" s="64"/>
      <c r="AI700" s="64"/>
      <c r="AJ700" s="64"/>
      <c r="AK700" s="64"/>
      <c r="AL700" s="64"/>
      <c r="AM700" s="64"/>
      <c r="AN700" s="64"/>
      <c r="AO700" s="64"/>
      <c r="AP700" s="64"/>
      <c r="AQ700" s="64"/>
      <c r="AR700" s="64"/>
      <c r="AS700" s="64"/>
      <c r="AT700" s="64"/>
      <c r="AU700" s="64"/>
      <c r="AV700" s="64"/>
      <c r="AW700" s="64"/>
      <c r="AX700" s="64"/>
      <c r="AY700" s="64"/>
      <c r="AZ700" s="64"/>
      <c r="BA700" s="64"/>
      <c r="BB700" s="64"/>
      <c r="BC700" s="64"/>
      <c r="BD700" s="64"/>
      <c r="BE700" s="64"/>
      <c r="BF700" s="64"/>
      <c r="BG700" s="64"/>
      <c r="BH700" s="64"/>
      <c r="BI700" s="64"/>
      <c r="BJ700" s="64"/>
      <c r="BK700" s="69"/>
      <c r="BL700" s="36"/>
    </row>
    <row r="701" spans="3:64" x14ac:dyDescent="0.15">
      <c r="C701">
        <v>690</v>
      </c>
      <c r="D701" s="64"/>
      <c r="E701" s="64"/>
      <c r="F701" s="64"/>
      <c r="G701" s="64"/>
      <c r="H701" s="64"/>
      <c r="I701" s="64"/>
      <c r="J701" s="64"/>
      <c r="K701" s="64"/>
      <c r="L701" s="64"/>
      <c r="M701" s="64"/>
      <c r="N701" s="64"/>
      <c r="O701" s="64"/>
      <c r="P701" s="64"/>
      <c r="Q701" s="64"/>
      <c r="R701" s="64"/>
      <c r="S701" s="64"/>
      <c r="T701" s="64"/>
      <c r="U701" s="64"/>
      <c r="V701" s="64"/>
      <c r="W701" s="64"/>
      <c r="X701" s="64"/>
      <c r="Y701" s="64"/>
      <c r="Z701" s="64"/>
      <c r="AA701" s="64"/>
      <c r="AB701" s="64"/>
      <c r="AC701" s="64"/>
      <c r="AD701" s="64"/>
      <c r="AE701" s="64"/>
      <c r="AF701" s="64"/>
      <c r="AG701" s="64"/>
      <c r="AH701" s="64"/>
      <c r="AI701" s="64"/>
      <c r="AJ701" s="64"/>
      <c r="AK701" s="64"/>
      <c r="AL701" s="64"/>
      <c r="AM701" s="64"/>
      <c r="AN701" s="64"/>
      <c r="AO701" s="64"/>
      <c r="AP701" s="64"/>
      <c r="AQ701" s="64"/>
      <c r="AR701" s="64"/>
      <c r="AS701" s="64"/>
      <c r="AT701" s="64"/>
      <c r="AU701" s="64"/>
      <c r="AV701" s="64"/>
      <c r="AW701" s="64"/>
      <c r="AX701" s="64"/>
      <c r="AY701" s="64"/>
      <c r="AZ701" s="64"/>
      <c r="BA701" s="64"/>
      <c r="BB701" s="64"/>
      <c r="BC701" s="64"/>
      <c r="BD701" s="64"/>
      <c r="BE701" s="64"/>
      <c r="BF701" s="64"/>
      <c r="BG701" s="64"/>
      <c r="BH701" s="64"/>
      <c r="BI701" s="64"/>
      <c r="BJ701" s="64"/>
      <c r="BK701" s="69"/>
      <c r="BL701" s="36"/>
    </row>
    <row r="702" spans="3:64" x14ac:dyDescent="0.15">
      <c r="C702">
        <v>691</v>
      </c>
      <c r="D702" s="64"/>
      <c r="E702" s="64"/>
      <c r="F702" s="64"/>
      <c r="G702" s="64"/>
      <c r="H702" s="64"/>
      <c r="I702" s="64"/>
      <c r="J702" s="64"/>
      <c r="K702" s="64"/>
      <c r="L702" s="64"/>
      <c r="M702" s="64"/>
      <c r="N702" s="64"/>
      <c r="O702" s="64"/>
      <c r="P702" s="64"/>
      <c r="Q702" s="64"/>
      <c r="R702" s="64"/>
      <c r="S702" s="64"/>
      <c r="T702" s="64"/>
      <c r="U702" s="64"/>
      <c r="V702" s="64"/>
      <c r="W702" s="64"/>
      <c r="X702" s="64"/>
      <c r="Y702" s="64"/>
      <c r="Z702" s="64"/>
      <c r="AA702" s="64"/>
      <c r="AB702" s="64"/>
      <c r="AC702" s="64"/>
      <c r="AD702" s="64"/>
      <c r="AE702" s="64"/>
      <c r="AF702" s="64"/>
      <c r="AG702" s="64"/>
      <c r="AH702" s="64"/>
      <c r="AI702" s="64"/>
      <c r="AJ702" s="64"/>
      <c r="AK702" s="64"/>
      <c r="AL702" s="64"/>
      <c r="AM702" s="64"/>
      <c r="AN702" s="64"/>
      <c r="AO702" s="64"/>
      <c r="AP702" s="64"/>
      <c r="AQ702" s="64"/>
      <c r="AR702" s="64"/>
      <c r="AS702" s="64"/>
      <c r="AT702" s="64"/>
      <c r="AU702" s="64"/>
      <c r="AV702" s="64"/>
      <c r="AW702" s="64"/>
      <c r="AX702" s="64"/>
      <c r="AY702" s="64"/>
      <c r="AZ702" s="64"/>
      <c r="BA702" s="64"/>
      <c r="BB702" s="64"/>
      <c r="BC702" s="64"/>
      <c r="BD702" s="64"/>
      <c r="BE702" s="64"/>
      <c r="BF702" s="64"/>
      <c r="BG702" s="64"/>
      <c r="BH702" s="64"/>
      <c r="BI702" s="64"/>
      <c r="BJ702" s="64"/>
      <c r="BK702" s="69"/>
      <c r="BL702" s="36"/>
    </row>
    <row r="703" spans="3:64" x14ac:dyDescent="0.15">
      <c r="C703">
        <v>692</v>
      </c>
      <c r="D703" s="64"/>
      <c r="E703" s="64"/>
      <c r="F703" s="64"/>
      <c r="G703" s="64"/>
      <c r="H703" s="64"/>
      <c r="I703" s="64"/>
      <c r="J703" s="64"/>
      <c r="K703" s="64"/>
      <c r="L703" s="64"/>
      <c r="M703" s="64"/>
      <c r="N703" s="64"/>
      <c r="O703" s="64"/>
      <c r="P703" s="64"/>
      <c r="Q703" s="64"/>
      <c r="R703" s="64"/>
      <c r="S703" s="64"/>
      <c r="T703" s="64"/>
      <c r="U703" s="64"/>
      <c r="V703" s="64"/>
      <c r="W703" s="64"/>
      <c r="X703" s="64"/>
      <c r="Y703" s="64"/>
      <c r="Z703" s="64"/>
      <c r="AA703" s="64"/>
      <c r="AB703" s="64"/>
      <c r="AC703" s="64"/>
      <c r="AD703" s="64"/>
      <c r="AE703" s="64"/>
      <c r="AF703" s="64"/>
      <c r="AG703" s="64"/>
      <c r="AH703" s="64"/>
      <c r="AI703" s="64"/>
      <c r="AJ703" s="64"/>
      <c r="AK703" s="64"/>
      <c r="AL703" s="64"/>
      <c r="AM703" s="64"/>
      <c r="AN703" s="64"/>
      <c r="AO703" s="64"/>
      <c r="AP703" s="64"/>
      <c r="AQ703" s="64"/>
      <c r="AR703" s="64"/>
      <c r="AS703" s="64"/>
      <c r="AT703" s="64"/>
      <c r="AU703" s="64"/>
      <c r="AV703" s="64"/>
      <c r="AW703" s="64"/>
      <c r="AX703" s="64"/>
      <c r="AY703" s="64"/>
      <c r="AZ703" s="64"/>
      <c r="BA703" s="64"/>
      <c r="BB703" s="64"/>
      <c r="BC703" s="64"/>
      <c r="BD703" s="64"/>
      <c r="BE703" s="64"/>
      <c r="BF703" s="64"/>
      <c r="BG703" s="64"/>
      <c r="BH703" s="64"/>
      <c r="BI703" s="64"/>
      <c r="BJ703" s="64"/>
      <c r="BK703" s="69"/>
      <c r="BL703" s="36"/>
    </row>
    <row r="704" spans="3:64" x14ac:dyDescent="0.15">
      <c r="C704">
        <v>693</v>
      </c>
      <c r="D704" s="64"/>
      <c r="E704" s="64"/>
      <c r="F704" s="64"/>
      <c r="G704" s="64"/>
      <c r="H704" s="64"/>
      <c r="I704" s="64"/>
      <c r="J704" s="64"/>
      <c r="K704" s="64"/>
      <c r="L704" s="64"/>
      <c r="M704" s="64"/>
      <c r="N704" s="64"/>
      <c r="O704" s="64"/>
      <c r="P704" s="64"/>
      <c r="Q704" s="64"/>
      <c r="R704" s="64"/>
      <c r="S704" s="64"/>
      <c r="T704" s="64"/>
      <c r="U704" s="64"/>
      <c r="V704" s="64"/>
      <c r="W704" s="64"/>
      <c r="X704" s="64"/>
      <c r="Y704" s="64"/>
      <c r="Z704" s="64"/>
      <c r="AA704" s="64"/>
      <c r="AB704" s="64"/>
      <c r="AC704" s="64"/>
      <c r="AD704" s="64"/>
      <c r="AE704" s="64"/>
      <c r="AF704" s="64"/>
      <c r="AG704" s="64"/>
      <c r="AH704" s="64"/>
      <c r="AI704" s="64"/>
      <c r="AJ704" s="64"/>
      <c r="AK704" s="64"/>
      <c r="AL704" s="64"/>
      <c r="AM704" s="64"/>
      <c r="AN704" s="64"/>
      <c r="AO704" s="64"/>
      <c r="AP704" s="64"/>
      <c r="AQ704" s="64"/>
      <c r="AR704" s="64"/>
      <c r="AS704" s="64"/>
      <c r="AT704" s="64"/>
      <c r="AU704" s="64"/>
      <c r="AV704" s="64"/>
      <c r="AW704" s="64"/>
      <c r="AX704" s="64"/>
      <c r="AY704" s="64"/>
      <c r="AZ704" s="64"/>
      <c r="BA704" s="64"/>
      <c r="BB704" s="64"/>
      <c r="BC704" s="64"/>
      <c r="BD704" s="64"/>
      <c r="BE704" s="64"/>
      <c r="BF704" s="64"/>
      <c r="BG704" s="64"/>
      <c r="BH704" s="64"/>
      <c r="BI704" s="64"/>
      <c r="BJ704" s="64"/>
      <c r="BK704" s="69"/>
      <c r="BL704" s="36"/>
    </row>
    <row r="705" spans="3:64" x14ac:dyDescent="0.15">
      <c r="C705">
        <v>694</v>
      </c>
      <c r="D705" s="64"/>
      <c r="E705" s="64"/>
      <c r="F705" s="64"/>
      <c r="G705" s="64"/>
      <c r="H705" s="64"/>
      <c r="I705" s="64"/>
      <c r="J705" s="64"/>
      <c r="K705" s="64"/>
      <c r="L705" s="64"/>
      <c r="M705" s="64"/>
      <c r="N705" s="64"/>
      <c r="O705" s="64"/>
      <c r="P705" s="64"/>
      <c r="Q705" s="64"/>
      <c r="R705" s="64"/>
      <c r="S705" s="64"/>
      <c r="T705" s="64"/>
      <c r="U705" s="64"/>
      <c r="V705" s="64"/>
      <c r="W705" s="64"/>
      <c r="X705" s="64"/>
      <c r="Y705" s="64"/>
      <c r="Z705" s="64"/>
      <c r="AA705" s="64"/>
      <c r="AB705" s="64"/>
      <c r="AC705" s="64"/>
      <c r="AD705" s="64"/>
      <c r="AE705" s="64"/>
      <c r="AF705" s="64"/>
      <c r="AG705" s="64"/>
      <c r="AH705" s="64"/>
      <c r="AI705" s="64"/>
      <c r="AJ705" s="64"/>
      <c r="AK705" s="64"/>
      <c r="AL705" s="64"/>
      <c r="AM705" s="64"/>
      <c r="AN705" s="64"/>
      <c r="AO705" s="64"/>
      <c r="AP705" s="64"/>
      <c r="AQ705" s="64"/>
      <c r="AR705" s="64"/>
      <c r="AS705" s="64"/>
      <c r="AT705" s="64"/>
      <c r="AU705" s="64"/>
      <c r="AV705" s="64"/>
      <c r="AW705" s="64"/>
      <c r="AX705" s="64"/>
      <c r="AY705" s="64"/>
      <c r="AZ705" s="64"/>
      <c r="BA705" s="64"/>
      <c r="BB705" s="64"/>
      <c r="BC705" s="64"/>
      <c r="BD705" s="64"/>
      <c r="BE705" s="64"/>
      <c r="BF705" s="64"/>
      <c r="BG705" s="64"/>
      <c r="BH705" s="64"/>
      <c r="BI705" s="64"/>
      <c r="BJ705" s="64"/>
      <c r="BK705" s="69"/>
      <c r="BL705" s="36"/>
    </row>
    <row r="706" spans="3:64" x14ac:dyDescent="0.15">
      <c r="C706">
        <v>695</v>
      </c>
      <c r="D706" s="64"/>
      <c r="E706" s="64"/>
      <c r="F706" s="64"/>
      <c r="G706" s="64"/>
      <c r="H706" s="64"/>
      <c r="I706" s="64"/>
      <c r="J706" s="64"/>
      <c r="K706" s="64"/>
      <c r="L706" s="64"/>
      <c r="M706" s="64"/>
      <c r="N706" s="64"/>
      <c r="O706" s="64"/>
      <c r="P706" s="64"/>
      <c r="Q706" s="64"/>
      <c r="R706" s="64"/>
      <c r="S706" s="64"/>
      <c r="T706" s="64"/>
      <c r="U706" s="64"/>
      <c r="V706" s="64"/>
      <c r="W706" s="64"/>
      <c r="X706" s="64"/>
      <c r="Y706" s="64"/>
      <c r="Z706" s="64"/>
      <c r="AA706" s="64"/>
      <c r="AB706" s="64"/>
      <c r="AC706" s="64"/>
      <c r="AD706" s="64"/>
      <c r="AE706" s="64"/>
      <c r="AF706" s="64"/>
      <c r="AG706" s="64"/>
      <c r="AH706" s="64"/>
      <c r="AI706" s="64"/>
      <c r="AJ706" s="64"/>
      <c r="AK706" s="64"/>
      <c r="AL706" s="64"/>
      <c r="AM706" s="64"/>
      <c r="AN706" s="64"/>
      <c r="AO706" s="64"/>
      <c r="AP706" s="64"/>
      <c r="AQ706" s="64"/>
      <c r="AR706" s="64"/>
      <c r="AS706" s="64"/>
      <c r="AT706" s="64"/>
      <c r="AU706" s="64"/>
      <c r="AV706" s="64"/>
      <c r="AW706" s="64"/>
      <c r="AX706" s="64"/>
      <c r="AY706" s="64"/>
      <c r="AZ706" s="64"/>
      <c r="BA706" s="64"/>
      <c r="BB706" s="64"/>
      <c r="BC706" s="64"/>
      <c r="BD706" s="64"/>
      <c r="BE706" s="64"/>
      <c r="BF706" s="64"/>
      <c r="BG706" s="64"/>
      <c r="BH706" s="64"/>
      <c r="BI706" s="64"/>
      <c r="BJ706" s="64"/>
      <c r="BK706" s="69"/>
      <c r="BL706" s="36"/>
    </row>
    <row r="707" spans="3:64" x14ac:dyDescent="0.15">
      <c r="C707">
        <v>696</v>
      </c>
      <c r="D707" s="64"/>
      <c r="E707" s="64"/>
      <c r="F707" s="64"/>
      <c r="G707" s="64"/>
      <c r="H707" s="64"/>
      <c r="I707" s="64"/>
      <c r="J707" s="64"/>
      <c r="K707" s="64"/>
      <c r="L707" s="64"/>
      <c r="M707" s="64"/>
      <c r="N707" s="64"/>
      <c r="O707" s="64"/>
      <c r="P707" s="64"/>
      <c r="Q707" s="64"/>
      <c r="R707" s="64"/>
      <c r="S707" s="64"/>
      <c r="T707" s="64"/>
      <c r="U707" s="64"/>
      <c r="V707" s="64"/>
      <c r="W707" s="64"/>
      <c r="X707" s="64"/>
      <c r="Y707" s="64"/>
      <c r="Z707" s="64"/>
      <c r="AA707" s="64"/>
      <c r="AB707" s="64"/>
      <c r="AC707" s="64"/>
      <c r="AD707" s="64"/>
      <c r="AE707" s="64"/>
      <c r="AF707" s="64"/>
      <c r="AG707" s="64"/>
      <c r="AH707" s="64"/>
      <c r="AI707" s="64"/>
      <c r="AJ707" s="64"/>
      <c r="AK707" s="64"/>
      <c r="AL707" s="64"/>
      <c r="AM707" s="64"/>
      <c r="AN707" s="64"/>
      <c r="AO707" s="64"/>
      <c r="AP707" s="64"/>
      <c r="AQ707" s="64"/>
      <c r="AR707" s="64"/>
      <c r="AS707" s="64"/>
      <c r="AT707" s="64"/>
      <c r="AU707" s="64"/>
      <c r="AV707" s="64"/>
      <c r="AW707" s="64"/>
      <c r="AX707" s="64"/>
      <c r="AY707" s="64"/>
      <c r="AZ707" s="64"/>
      <c r="BA707" s="64"/>
      <c r="BB707" s="64"/>
      <c r="BC707" s="64"/>
      <c r="BD707" s="64"/>
      <c r="BE707" s="64"/>
      <c r="BF707" s="64"/>
      <c r="BG707" s="64"/>
      <c r="BH707" s="64"/>
      <c r="BI707" s="64"/>
      <c r="BJ707" s="64"/>
      <c r="BK707" s="69"/>
      <c r="BL707" s="36"/>
    </row>
    <row r="708" spans="3:64" x14ac:dyDescent="0.15">
      <c r="C708">
        <v>697</v>
      </c>
      <c r="D708" s="64"/>
      <c r="E708" s="64"/>
      <c r="F708" s="64"/>
      <c r="G708" s="64"/>
      <c r="H708" s="64"/>
      <c r="I708" s="64"/>
      <c r="J708" s="64"/>
      <c r="K708" s="64"/>
      <c r="L708" s="64"/>
      <c r="M708" s="64"/>
      <c r="N708" s="64"/>
      <c r="O708" s="64"/>
      <c r="P708" s="64"/>
      <c r="Q708" s="64"/>
      <c r="R708" s="64"/>
      <c r="S708" s="64"/>
      <c r="T708" s="64"/>
      <c r="U708" s="64"/>
      <c r="V708" s="64"/>
      <c r="W708" s="64"/>
      <c r="X708" s="64"/>
      <c r="Y708" s="64"/>
      <c r="Z708" s="64"/>
      <c r="AA708" s="64"/>
      <c r="AB708" s="64"/>
      <c r="AC708" s="64"/>
      <c r="AD708" s="64"/>
      <c r="AE708" s="64"/>
      <c r="AF708" s="64"/>
      <c r="AG708" s="64"/>
      <c r="AH708" s="64"/>
      <c r="AI708" s="64"/>
      <c r="AJ708" s="64"/>
      <c r="AK708" s="64"/>
      <c r="AL708" s="64"/>
      <c r="AM708" s="64"/>
      <c r="AN708" s="64"/>
      <c r="AO708" s="64"/>
      <c r="AP708" s="64"/>
      <c r="AQ708" s="64"/>
      <c r="AR708" s="64"/>
      <c r="AS708" s="64"/>
      <c r="AT708" s="64"/>
      <c r="AU708" s="64"/>
      <c r="AV708" s="64"/>
      <c r="AW708" s="64"/>
      <c r="AX708" s="64"/>
      <c r="AY708" s="64"/>
      <c r="AZ708" s="64"/>
      <c r="BA708" s="64"/>
      <c r="BB708" s="64"/>
      <c r="BC708" s="64"/>
      <c r="BD708" s="64"/>
      <c r="BE708" s="64"/>
      <c r="BF708" s="64"/>
      <c r="BG708" s="64"/>
      <c r="BH708" s="64"/>
      <c r="BI708" s="64"/>
      <c r="BJ708" s="64"/>
      <c r="BK708" s="69"/>
      <c r="BL708" s="36"/>
    </row>
    <row r="709" spans="3:64" x14ac:dyDescent="0.15">
      <c r="C709">
        <v>698</v>
      </c>
      <c r="D709" s="64"/>
      <c r="E709" s="64"/>
      <c r="F709" s="64"/>
      <c r="G709" s="64"/>
      <c r="H709" s="64"/>
      <c r="I709" s="64"/>
      <c r="J709" s="64"/>
      <c r="K709" s="64"/>
      <c r="L709" s="64"/>
      <c r="M709" s="64"/>
      <c r="N709" s="64"/>
      <c r="O709" s="64"/>
      <c r="P709" s="64"/>
      <c r="Q709" s="64"/>
      <c r="R709" s="64"/>
      <c r="S709" s="64"/>
      <c r="T709" s="64"/>
      <c r="U709" s="64"/>
      <c r="V709" s="64"/>
      <c r="W709" s="64"/>
      <c r="X709" s="64"/>
      <c r="Y709" s="64"/>
      <c r="Z709" s="64"/>
      <c r="AA709" s="64"/>
      <c r="AB709" s="64"/>
      <c r="AC709" s="64"/>
      <c r="AD709" s="64"/>
      <c r="AE709" s="64"/>
      <c r="AF709" s="64"/>
      <c r="AG709" s="64"/>
      <c r="AH709" s="64"/>
      <c r="AI709" s="64"/>
      <c r="AJ709" s="64"/>
      <c r="AK709" s="64"/>
      <c r="AL709" s="64"/>
      <c r="AM709" s="64"/>
      <c r="AN709" s="64"/>
      <c r="AO709" s="64"/>
      <c r="AP709" s="64"/>
      <c r="AQ709" s="64"/>
      <c r="AR709" s="64"/>
      <c r="AS709" s="64"/>
      <c r="AT709" s="64"/>
      <c r="AU709" s="64"/>
      <c r="AV709" s="64"/>
      <c r="AW709" s="64"/>
      <c r="AX709" s="64"/>
      <c r="AY709" s="64"/>
      <c r="AZ709" s="64"/>
      <c r="BA709" s="64"/>
      <c r="BB709" s="64"/>
      <c r="BC709" s="64"/>
      <c r="BD709" s="64"/>
      <c r="BE709" s="64"/>
      <c r="BF709" s="64"/>
      <c r="BG709" s="64"/>
      <c r="BH709" s="64"/>
      <c r="BI709" s="64"/>
      <c r="BJ709" s="64"/>
      <c r="BK709" s="69"/>
      <c r="BL709" s="36"/>
    </row>
    <row r="710" spans="3:64" x14ac:dyDescent="0.15">
      <c r="C710">
        <v>699</v>
      </c>
      <c r="D710" s="64"/>
      <c r="E710" s="64"/>
      <c r="F710" s="64"/>
      <c r="G710" s="64"/>
      <c r="H710" s="64"/>
      <c r="I710" s="64"/>
      <c r="J710" s="64"/>
      <c r="K710" s="64"/>
      <c r="L710" s="64"/>
      <c r="M710" s="64"/>
      <c r="N710" s="64"/>
      <c r="O710" s="64"/>
      <c r="P710" s="64"/>
      <c r="Q710" s="64"/>
      <c r="R710" s="64"/>
      <c r="S710" s="64"/>
      <c r="T710" s="64"/>
      <c r="U710" s="64"/>
      <c r="V710" s="64"/>
      <c r="W710" s="64"/>
      <c r="X710" s="64"/>
      <c r="Y710" s="64"/>
      <c r="Z710" s="64"/>
      <c r="AA710" s="64"/>
      <c r="AB710" s="64"/>
      <c r="AC710" s="64"/>
      <c r="AD710" s="64"/>
      <c r="AE710" s="64"/>
      <c r="AF710" s="64"/>
      <c r="AG710" s="64"/>
      <c r="AH710" s="64"/>
      <c r="AI710" s="64"/>
      <c r="AJ710" s="64"/>
      <c r="AK710" s="64"/>
      <c r="AL710" s="64"/>
      <c r="AM710" s="64"/>
      <c r="AN710" s="64"/>
      <c r="AO710" s="64"/>
      <c r="AP710" s="64"/>
      <c r="AQ710" s="64"/>
      <c r="AR710" s="64"/>
      <c r="AS710" s="64"/>
      <c r="AT710" s="64"/>
      <c r="AU710" s="64"/>
      <c r="AV710" s="64"/>
      <c r="AW710" s="64"/>
      <c r="AX710" s="64"/>
      <c r="AY710" s="64"/>
      <c r="AZ710" s="64"/>
      <c r="BA710" s="64"/>
      <c r="BB710" s="64"/>
      <c r="BC710" s="64"/>
      <c r="BD710" s="64"/>
      <c r="BE710" s="64"/>
      <c r="BF710" s="64"/>
      <c r="BG710" s="64"/>
      <c r="BH710" s="64"/>
      <c r="BI710" s="64"/>
      <c r="BJ710" s="64"/>
      <c r="BK710" s="69"/>
      <c r="BL710" s="36"/>
    </row>
    <row r="711" spans="3:64" x14ac:dyDescent="0.15">
      <c r="C711">
        <v>700</v>
      </c>
      <c r="D711" s="64"/>
      <c r="E711" s="64"/>
      <c r="F711" s="64"/>
      <c r="G711" s="64"/>
      <c r="H711" s="64"/>
      <c r="I711" s="64"/>
      <c r="J711" s="64"/>
      <c r="K711" s="64"/>
      <c r="L711" s="64"/>
      <c r="M711" s="64"/>
      <c r="N711" s="64"/>
      <c r="O711" s="64"/>
      <c r="P711" s="64"/>
      <c r="Q711" s="64"/>
      <c r="R711" s="64"/>
      <c r="S711" s="64"/>
      <c r="T711" s="64"/>
      <c r="U711" s="64"/>
      <c r="V711" s="64"/>
      <c r="W711" s="64"/>
      <c r="X711" s="64"/>
      <c r="Y711" s="64"/>
      <c r="Z711" s="64"/>
      <c r="AA711" s="64"/>
      <c r="AB711" s="64"/>
      <c r="AC711" s="64"/>
      <c r="AD711" s="64"/>
      <c r="AE711" s="64"/>
      <c r="AF711" s="64"/>
      <c r="AG711" s="64"/>
      <c r="AH711" s="64"/>
      <c r="AI711" s="64"/>
      <c r="AJ711" s="64"/>
      <c r="AK711" s="64"/>
      <c r="AL711" s="64"/>
      <c r="AM711" s="64"/>
      <c r="AN711" s="64"/>
      <c r="AO711" s="64"/>
      <c r="AP711" s="64"/>
      <c r="AQ711" s="64"/>
      <c r="AR711" s="64"/>
      <c r="AS711" s="64"/>
      <c r="AT711" s="64"/>
      <c r="AU711" s="64"/>
      <c r="AV711" s="64"/>
      <c r="AW711" s="64"/>
      <c r="AX711" s="64"/>
      <c r="AY711" s="64"/>
      <c r="AZ711" s="64"/>
      <c r="BA711" s="64"/>
      <c r="BB711" s="64"/>
      <c r="BC711" s="64"/>
      <c r="BD711" s="64"/>
      <c r="BE711" s="64"/>
      <c r="BF711" s="64"/>
      <c r="BG711" s="64"/>
      <c r="BH711" s="64"/>
      <c r="BI711" s="64"/>
      <c r="BJ711" s="64"/>
      <c r="BK711" s="69"/>
      <c r="BL711" s="36"/>
    </row>
    <row r="712" spans="3:64" x14ac:dyDescent="0.15">
      <c r="C712">
        <v>701</v>
      </c>
      <c r="D712" s="64"/>
      <c r="E712" s="64"/>
      <c r="F712" s="64"/>
      <c r="G712" s="64"/>
      <c r="H712" s="64"/>
      <c r="I712" s="64"/>
      <c r="J712" s="64"/>
      <c r="K712" s="64"/>
      <c r="L712" s="64"/>
      <c r="M712" s="64"/>
      <c r="N712" s="64"/>
      <c r="O712" s="64"/>
      <c r="P712" s="64"/>
      <c r="Q712" s="64"/>
      <c r="R712" s="64"/>
      <c r="S712" s="64"/>
      <c r="T712" s="64"/>
      <c r="U712" s="64"/>
      <c r="V712" s="64"/>
      <c r="W712" s="64"/>
      <c r="X712" s="64"/>
      <c r="Y712" s="64"/>
      <c r="Z712" s="64"/>
      <c r="AA712" s="64"/>
      <c r="AB712" s="64"/>
      <c r="AC712" s="64"/>
      <c r="AD712" s="64"/>
      <c r="AE712" s="64"/>
      <c r="AF712" s="64"/>
      <c r="AG712" s="64"/>
      <c r="AH712" s="64"/>
      <c r="AI712" s="64"/>
      <c r="AJ712" s="64"/>
      <c r="AK712" s="64"/>
      <c r="AL712" s="64"/>
      <c r="AM712" s="64"/>
      <c r="AN712" s="64"/>
      <c r="AO712" s="64"/>
      <c r="AP712" s="64"/>
      <c r="AQ712" s="64"/>
      <c r="AR712" s="64"/>
      <c r="AS712" s="64"/>
      <c r="AT712" s="64"/>
      <c r="AU712" s="64"/>
      <c r="AV712" s="64"/>
      <c r="AW712" s="64"/>
      <c r="AX712" s="64"/>
      <c r="AY712" s="64"/>
      <c r="AZ712" s="64"/>
      <c r="BA712" s="64"/>
      <c r="BB712" s="64"/>
      <c r="BC712" s="64"/>
      <c r="BD712" s="64"/>
      <c r="BE712" s="64"/>
      <c r="BF712" s="64"/>
      <c r="BG712" s="64"/>
      <c r="BH712" s="64"/>
      <c r="BI712" s="64"/>
      <c r="BJ712" s="64"/>
      <c r="BK712" s="69"/>
      <c r="BL712" s="36"/>
    </row>
    <row r="713" spans="3:64" x14ac:dyDescent="0.15">
      <c r="C713">
        <v>702</v>
      </c>
      <c r="D713" s="64"/>
      <c r="E713" s="64"/>
      <c r="F713" s="64"/>
      <c r="G713" s="64"/>
      <c r="H713" s="64"/>
      <c r="I713" s="64"/>
      <c r="J713" s="64"/>
      <c r="K713" s="64"/>
      <c r="L713" s="64"/>
      <c r="M713" s="64"/>
      <c r="N713" s="64"/>
      <c r="O713" s="64"/>
      <c r="P713" s="64"/>
      <c r="Q713" s="64"/>
      <c r="R713" s="64"/>
      <c r="S713" s="64"/>
      <c r="T713" s="64"/>
      <c r="U713" s="64"/>
      <c r="V713" s="64"/>
      <c r="W713" s="64"/>
      <c r="X713" s="64"/>
      <c r="Y713" s="64"/>
      <c r="Z713" s="64"/>
      <c r="AA713" s="64"/>
      <c r="AB713" s="64"/>
      <c r="AC713" s="64"/>
      <c r="AD713" s="64"/>
      <c r="AE713" s="64"/>
      <c r="AF713" s="64"/>
      <c r="AG713" s="64"/>
      <c r="AH713" s="64"/>
      <c r="AI713" s="64"/>
      <c r="AJ713" s="64"/>
      <c r="AK713" s="64"/>
      <c r="AL713" s="64"/>
      <c r="AM713" s="64"/>
      <c r="AN713" s="64"/>
      <c r="AO713" s="64"/>
      <c r="AP713" s="64"/>
      <c r="AQ713" s="64"/>
      <c r="AR713" s="64"/>
      <c r="AS713" s="64"/>
      <c r="AT713" s="64"/>
      <c r="AU713" s="64"/>
      <c r="AV713" s="64"/>
      <c r="AW713" s="64"/>
      <c r="AX713" s="64"/>
      <c r="AY713" s="64"/>
      <c r="AZ713" s="64"/>
      <c r="BA713" s="64"/>
      <c r="BB713" s="64"/>
      <c r="BC713" s="64"/>
      <c r="BD713" s="64"/>
      <c r="BE713" s="64"/>
      <c r="BF713" s="64"/>
      <c r="BG713" s="64"/>
      <c r="BH713" s="64"/>
      <c r="BI713" s="64"/>
      <c r="BJ713" s="64"/>
      <c r="BK713" s="69"/>
      <c r="BL713" s="36"/>
    </row>
    <row r="714" spans="3:64" x14ac:dyDescent="0.15">
      <c r="C714">
        <v>703</v>
      </c>
      <c r="D714" s="64"/>
      <c r="E714" s="64"/>
      <c r="F714" s="64"/>
      <c r="G714" s="64"/>
      <c r="H714" s="64"/>
      <c r="I714" s="64"/>
      <c r="J714" s="64"/>
      <c r="K714" s="64"/>
      <c r="L714" s="64"/>
      <c r="M714" s="64"/>
      <c r="N714" s="64"/>
      <c r="O714" s="64"/>
      <c r="P714" s="64"/>
      <c r="Q714" s="64"/>
      <c r="R714" s="64"/>
      <c r="S714" s="64"/>
      <c r="T714" s="64"/>
      <c r="U714" s="64"/>
      <c r="V714" s="64"/>
      <c r="W714" s="64"/>
      <c r="X714" s="64"/>
      <c r="Y714" s="64"/>
      <c r="Z714" s="64"/>
      <c r="AA714" s="64"/>
      <c r="AB714" s="64"/>
      <c r="AC714" s="64"/>
      <c r="AD714" s="64"/>
      <c r="AE714" s="64"/>
      <c r="AF714" s="64"/>
      <c r="AG714" s="64"/>
      <c r="AH714" s="64"/>
      <c r="AI714" s="64"/>
      <c r="AJ714" s="64"/>
      <c r="AK714" s="64"/>
      <c r="AL714" s="64"/>
      <c r="AM714" s="64"/>
      <c r="AN714" s="64"/>
      <c r="AO714" s="64"/>
      <c r="AP714" s="64"/>
      <c r="AQ714" s="64"/>
      <c r="AR714" s="64"/>
      <c r="AS714" s="64"/>
      <c r="AT714" s="64"/>
      <c r="AU714" s="64"/>
      <c r="AV714" s="64"/>
      <c r="AW714" s="64"/>
      <c r="AX714" s="64"/>
      <c r="AY714" s="64"/>
      <c r="AZ714" s="64"/>
      <c r="BA714" s="64"/>
      <c r="BB714" s="64"/>
      <c r="BC714" s="64"/>
      <c r="BD714" s="64"/>
      <c r="BE714" s="64"/>
      <c r="BF714" s="64"/>
      <c r="BG714" s="64"/>
      <c r="BH714" s="64"/>
      <c r="BI714" s="64"/>
      <c r="BJ714" s="64"/>
      <c r="BK714" s="69"/>
      <c r="BL714" s="36"/>
    </row>
    <row r="715" spans="3:64" x14ac:dyDescent="0.15">
      <c r="C715">
        <v>704</v>
      </c>
      <c r="D715" s="64"/>
      <c r="E715" s="64"/>
      <c r="F715" s="64"/>
      <c r="G715" s="64"/>
      <c r="H715" s="64"/>
      <c r="I715" s="64"/>
      <c r="J715" s="64"/>
      <c r="K715" s="64"/>
      <c r="L715" s="64"/>
      <c r="M715" s="64"/>
      <c r="N715" s="64"/>
      <c r="O715" s="64"/>
      <c r="P715" s="64"/>
      <c r="Q715" s="64"/>
      <c r="R715" s="64"/>
      <c r="S715" s="64"/>
      <c r="T715" s="64"/>
      <c r="U715" s="64"/>
      <c r="V715" s="64"/>
      <c r="W715" s="64"/>
      <c r="X715" s="64"/>
      <c r="Y715" s="64"/>
      <c r="Z715" s="64"/>
      <c r="AA715" s="64"/>
      <c r="AB715" s="64"/>
      <c r="AC715" s="64"/>
      <c r="AD715" s="64"/>
      <c r="AE715" s="64"/>
      <c r="AF715" s="64"/>
      <c r="AG715" s="64"/>
      <c r="AH715" s="64"/>
      <c r="AI715" s="64"/>
      <c r="AJ715" s="64"/>
      <c r="AK715" s="64"/>
      <c r="AL715" s="64"/>
      <c r="AM715" s="64"/>
      <c r="AN715" s="64"/>
      <c r="AO715" s="64"/>
      <c r="AP715" s="64"/>
      <c r="AQ715" s="64"/>
      <c r="AR715" s="64"/>
      <c r="AS715" s="64"/>
      <c r="AT715" s="64"/>
      <c r="AU715" s="64"/>
      <c r="AV715" s="64"/>
      <c r="AW715" s="64"/>
      <c r="AX715" s="64"/>
      <c r="AY715" s="64"/>
      <c r="AZ715" s="64"/>
      <c r="BA715" s="64"/>
      <c r="BB715" s="64"/>
      <c r="BC715" s="64"/>
      <c r="BD715" s="64"/>
      <c r="BE715" s="64"/>
      <c r="BF715" s="64"/>
      <c r="BG715" s="64"/>
      <c r="BH715" s="64"/>
      <c r="BI715" s="64"/>
      <c r="BJ715" s="64"/>
      <c r="BK715" s="69"/>
      <c r="BL715" s="36"/>
    </row>
    <row r="716" spans="3:64" x14ac:dyDescent="0.15">
      <c r="C716">
        <v>705</v>
      </c>
      <c r="D716" s="64"/>
      <c r="E716" s="64"/>
      <c r="F716" s="64"/>
      <c r="G716" s="64"/>
      <c r="H716" s="64"/>
      <c r="I716" s="64"/>
      <c r="J716" s="64"/>
      <c r="K716" s="64"/>
      <c r="L716" s="64"/>
      <c r="M716" s="64"/>
      <c r="N716" s="64"/>
      <c r="O716" s="64"/>
      <c r="P716" s="64"/>
      <c r="Q716" s="64"/>
      <c r="R716" s="64"/>
      <c r="S716" s="64"/>
      <c r="T716" s="64"/>
      <c r="U716" s="64"/>
      <c r="V716" s="64"/>
      <c r="W716" s="64"/>
      <c r="X716" s="64"/>
      <c r="Y716" s="64"/>
      <c r="Z716" s="64"/>
      <c r="AA716" s="64"/>
      <c r="AB716" s="64"/>
      <c r="AC716" s="64"/>
      <c r="AD716" s="64"/>
      <c r="AE716" s="64"/>
      <c r="AF716" s="64"/>
      <c r="AG716" s="64"/>
      <c r="AH716" s="64"/>
      <c r="AI716" s="64"/>
      <c r="AJ716" s="64"/>
      <c r="AK716" s="64"/>
      <c r="AL716" s="64"/>
      <c r="AM716" s="64"/>
      <c r="AN716" s="64"/>
      <c r="AO716" s="64"/>
      <c r="AP716" s="64"/>
      <c r="AQ716" s="64"/>
      <c r="AR716" s="64"/>
      <c r="AS716" s="64"/>
      <c r="AT716" s="64"/>
      <c r="AU716" s="64"/>
      <c r="AV716" s="64"/>
      <c r="AW716" s="64"/>
      <c r="AX716" s="64"/>
      <c r="AY716" s="64"/>
      <c r="AZ716" s="64"/>
      <c r="BA716" s="64"/>
      <c r="BB716" s="64"/>
      <c r="BC716" s="64"/>
      <c r="BD716" s="64"/>
      <c r="BE716" s="64"/>
      <c r="BF716" s="64"/>
      <c r="BG716" s="64"/>
      <c r="BH716" s="64"/>
      <c r="BI716" s="64"/>
      <c r="BJ716" s="64"/>
      <c r="BK716" s="69"/>
      <c r="BL716" s="36"/>
    </row>
    <row r="717" spans="3:64" x14ac:dyDescent="0.15">
      <c r="C717">
        <v>706</v>
      </c>
      <c r="D717" s="64"/>
      <c r="E717" s="64"/>
      <c r="F717" s="64"/>
      <c r="G717" s="64"/>
      <c r="H717" s="64"/>
      <c r="I717" s="64"/>
      <c r="J717" s="64"/>
      <c r="K717" s="64"/>
      <c r="L717" s="64"/>
      <c r="M717" s="64"/>
      <c r="N717" s="64"/>
      <c r="O717" s="64"/>
      <c r="P717" s="64"/>
      <c r="Q717" s="64"/>
      <c r="R717" s="64"/>
      <c r="S717" s="64"/>
      <c r="T717" s="64"/>
      <c r="U717" s="64"/>
      <c r="V717" s="64"/>
      <c r="W717" s="64"/>
      <c r="X717" s="64"/>
      <c r="Y717" s="64"/>
      <c r="Z717" s="64"/>
      <c r="AA717" s="64"/>
      <c r="AB717" s="64"/>
      <c r="AC717" s="64"/>
      <c r="AD717" s="64"/>
      <c r="AE717" s="64"/>
      <c r="AF717" s="64"/>
      <c r="AG717" s="64"/>
      <c r="AH717" s="64"/>
      <c r="AI717" s="64"/>
      <c r="AJ717" s="64"/>
      <c r="AK717" s="64"/>
      <c r="AL717" s="64"/>
      <c r="AM717" s="64"/>
      <c r="AN717" s="64"/>
      <c r="AO717" s="64"/>
      <c r="AP717" s="64"/>
      <c r="AQ717" s="64"/>
      <c r="AR717" s="64"/>
      <c r="AS717" s="64"/>
      <c r="AT717" s="64"/>
      <c r="AU717" s="64"/>
      <c r="AV717" s="64"/>
      <c r="AW717" s="64"/>
      <c r="AX717" s="64"/>
      <c r="AY717" s="64"/>
      <c r="AZ717" s="64"/>
      <c r="BA717" s="64"/>
      <c r="BB717" s="64"/>
      <c r="BC717" s="64"/>
      <c r="BD717" s="64"/>
      <c r="BE717" s="64"/>
      <c r="BF717" s="64"/>
      <c r="BG717" s="64"/>
      <c r="BH717" s="64"/>
      <c r="BI717" s="64"/>
      <c r="BJ717" s="64"/>
      <c r="BK717" s="69"/>
      <c r="BL717" s="36"/>
    </row>
    <row r="718" spans="3:64" x14ac:dyDescent="0.15">
      <c r="C718">
        <v>707</v>
      </c>
      <c r="D718" s="64"/>
      <c r="E718" s="64"/>
      <c r="F718" s="64"/>
      <c r="G718" s="64"/>
      <c r="H718" s="64"/>
      <c r="I718" s="64"/>
      <c r="J718" s="64"/>
      <c r="K718" s="64"/>
      <c r="L718" s="64"/>
      <c r="M718" s="64"/>
      <c r="N718" s="64"/>
      <c r="O718" s="64"/>
      <c r="P718" s="64"/>
      <c r="Q718" s="64"/>
      <c r="R718" s="64"/>
      <c r="S718" s="64"/>
      <c r="T718" s="64"/>
      <c r="U718" s="64"/>
      <c r="V718" s="64"/>
      <c r="W718" s="64"/>
      <c r="X718" s="64"/>
      <c r="Y718" s="64"/>
      <c r="Z718" s="64"/>
      <c r="AA718" s="64"/>
      <c r="AB718" s="64"/>
      <c r="AC718" s="64"/>
      <c r="AD718" s="64"/>
      <c r="AE718" s="64"/>
      <c r="AF718" s="64"/>
      <c r="AG718" s="64"/>
      <c r="AH718" s="64"/>
      <c r="AI718" s="64"/>
      <c r="AJ718" s="64"/>
      <c r="AK718" s="64"/>
      <c r="AL718" s="64"/>
      <c r="AM718" s="64"/>
      <c r="AN718" s="64"/>
      <c r="AO718" s="64"/>
      <c r="AP718" s="64"/>
      <c r="AQ718" s="64"/>
      <c r="AR718" s="64"/>
      <c r="AS718" s="64"/>
      <c r="AT718" s="64"/>
      <c r="AU718" s="64"/>
      <c r="AV718" s="64"/>
      <c r="AW718" s="64"/>
      <c r="AX718" s="64"/>
      <c r="AY718" s="64"/>
      <c r="AZ718" s="64"/>
      <c r="BA718" s="64"/>
      <c r="BB718" s="64"/>
      <c r="BC718" s="64"/>
      <c r="BD718" s="64"/>
      <c r="BE718" s="64"/>
      <c r="BF718" s="64"/>
      <c r="BG718" s="64"/>
      <c r="BH718" s="64"/>
      <c r="BI718" s="64"/>
      <c r="BJ718" s="64"/>
      <c r="BK718" s="69"/>
      <c r="BL718" s="36"/>
    </row>
    <row r="719" spans="3:64" x14ac:dyDescent="0.15">
      <c r="C719">
        <v>708</v>
      </c>
      <c r="D719" s="64"/>
      <c r="E719" s="64"/>
      <c r="F719" s="64"/>
      <c r="G719" s="64"/>
      <c r="H719" s="64"/>
      <c r="I719" s="64"/>
      <c r="J719" s="64"/>
      <c r="K719" s="64"/>
      <c r="L719" s="64"/>
      <c r="M719" s="64"/>
      <c r="N719" s="64"/>
      <c r="O719" s="64"/>
      <c r="P719" s="64"/>
      <c r="Q719" s="64"/>
      <c r="R719" s="64"/>
      <c r="S719" s="64"/>
      <c r="T719" s="64"/>
      <c r="U719" s="64"/>
      <c r="V719" s="64"/>
      <c r="W719" s="64"/>
      <c r="X719" s="64"/>
      <c r="Y719" s="64"/>
      <c r="Z719" s="64"/>
      <c r="AA719" s="64"/>
      <c r="AB719" s="64"/>
      <c r="AC719" s="64"/>
      <c r="AD719" s="64"/>
      <c r="AE719" s="64"/>
      <c r="AF719" s="64"/>
      <c r="AG719" s="64"/>
      <c r="AH719" s="64"/>
      <c r="AI719" s="64"/>
      <c r="AJ719" s="64"/>
      <c r="AK719" s="64"/>
      <c r="AL719" s="64"/>
      <c r="AM719" s="64"/>
      <c r="AN719" s="64"/>
      <c r="AO719" s="64"/>
      <c r="AP719" s="64"/>
      <c r="AQ719" s="64"/>
      <c r="AR719" s="64"/>
      <c r="AS719" s="64"/>
      <c r="AT719" s="64"/>
      <c r="AU719" s="64"/>
      <c r="AV719" s="64"/>
      <c r="AW719" s="64"/>
      <c r="AX719" s="64"/>
      <c r="AY719" s="64"/>
      <c r="AZ719" s="64"/>
      <c r="BA719" s="64"/>
      <c r="BB719" s="64"/>
      <c r="BC719" s="64"/>
      <c r="BD719" s="64"/>
      <c r="BE719" s="64"/>
      <c r="BF719" s="64"/>
      <c r="BG719" s="64"/>
      <c r="BH719" s="64"/>
      <c r="BI719" s="64"/>
      <c r="BJ719" s="64"/>
      <c r="BK719" s="69"/>
      <c r="BL719" s="36"/>
    </row>
    <row r="720" spans="3:64" x14ac:dyDescent="0.15">
      <c r="C720">
        <v>709</v>
      </c>
      <c r="D720" s="64"/>
      <c r="E720" s="64"/>
      <c r="F720" s="64"/>
      <c r="G720" s="64"/>
      <c r="H720" s="64"/>
      <c r="I720" s="64"/>
      <c r="J720" s="64"/>
      <c r="K720" s="64"/>
      <c r="L720" s="64"/>
      <c r="M720" s="64"/>
      <c r="N720" s="64"/>
      <c r="O720" s="64"/>
      <c r="P720" s="64"/>
      <c r="Q720" s="64"/>
      <c r="R720" s="64"/>
      <c r="S720" s="64"/>
      <c r="T720" s="64"/>
      <c r="U720" s="64"/>
      <c r="V720" s="64"/>
      <c r="W720" s="64"/>
      <c r="X720" s="64"/>
      <c r="Y720" s="64"/>
      <c r="Z720" s="64"/>
      <c r="AA720" s="64"/>
      <c r="AB720" s="64"/>
      <c r="AC720" s="64"/>
      <c r="AD720" s="64"/>
      <c r="AE720" s="64"/>
      <c r="AF720" s="64"/>
      <c r="AG720" s="64"/>
      <c r="AH720" s="64"/>
      <c r="AI720" s="64"/>
      <c r="AJ720" s="64"/>
      <c r="AK720" s="64"/>
      <c r="AL720" s="64"/>
      <c r="AM720" s="64"/>
      <c r="AN720" s="64"/>
      <c r="AO720" s="64"/>
      <c r="AP720" s="64"/>
      <c r="AQ720" s="64"/>
      <c r="AR720" s="64"/>
      <c r="AS720" s="64"/>
      <c r="AT720" s="64"/>
      <c r="AU720" s="64"/>
      <c r="AV720" s="64"/>
      <c r="AW720" s="64"/>
      <c r="AX720" s="64"/>
      <c r="AY720" s="64"/>
      <c r="AZ720" s="64"/>
      <c r="BA720" s="64"/>
      <c r="BB720" s="64"/>
      <c r="BC720" s="64"/>
      <c r="BD720" s="64"/>
      <c r="BE720" s="64"/>
      <c r="BF720" s="64"/>
      <c r="BG720" s="64"/>
      <c r="BH720" s="64"/>
      <c r="BI720" s="64"/>
      <c r="BJ720" s="64"/>
      <c r="BK720" s="69"/>
      <c r="BL720" s="36"/>
    </row>
    <row r="721" spans="3:64" x14ac:dyDescent="0.15">
      <c r="C721">
        <v>710</v>
      </c>
      <c r="D721" s="64"/>
      <c r="E721" s="64"/>
      <c r="F721" s="64"/>
      <c r="G721" s="64"/>
      <c r="H721" s="64"/>
      <c r="I721" s="64"/>
      <c r="J721" s="64"/>
      <c r="K721" s="64"/>
      <c r="L721" s="64"/>
      <c r="M721" s="64"/>
      <c r="N721" s="64"/>
      <c r="O721" s="64"/>
      <c r="P721" s="64"/>
      <c r="Q721" s="64"/>
      <c r="R721" s="64"/>
      <c r="S721" s="64"/>
      <c r="T721" s="64"/>
      <c r="U721" s="64"/>
      <c r="V721" s="64"/>
      <c r="W721" s="64"/>
      <c r="X721" s="64"/>
      <c r="Y721" s="64"/>
      <c r="Z721" s="64"/>
      <c r="AA721" s="64"/>
      <c r="AB721" s="64"/>
      <c r="AC721" s="64"/>
      <c r="AD721" s="64"/>
      <c r="AE721" s="64"/>
      <c r="AF721" s="64"/>
      <c r="AG721" s="64"/>
      <c r="AH721" s="64"/>
      <c r="AI721" s="64"/>
      <c r="AJ721" s="64"/>
      <c r="AK721" s="64"/>
      <c r="AL721" s="64"/>
      <c r="AM721" s="64"/>
      <c r="AN721" s="64"/>
      <c r="AO721" s="64"/>
      <c r="AP721" s="64"/>
      <c r="AQ721" s="64"/>
      <c r="AR721" s="64"/>
      <c r="AS721" s="64"/>
      <c r="AT721" s="64"/>
      <c r="AU721" s="64"/>
      <c r="AV721" s="64"/>
      <c r="AW721" s="64"/>
      <c r="AX721" s="64"/>
      <c r="AY721" s="64"/>
      <c r="AZ721" s="64"/>
      <c r="BA721" s="64"/>
      <c r="BB721" s="64"/>
      <c r="BC721" s="64"/>
      <c r="BD721" s="64"/>
      <c r="BE721" s="64"/>
      <c r="BF721" s="64"/>
      <c r="BG721" s="64"/>
      <c r="BH721" s="64"/>
      <c r="BI721" s="64"/>
      <c r="BJ721" s="64"/>
      <c r="BK721" s="69"/>
      <c r="BL721" s="36"/>
    </row>
    <row r="722" spans="3:64" x14ac:dyDescent="0.15">
      <c r="C722">
        <v>711</v>
      </c>
      <c r="D722" s="64"/>
      <c r="E722" s="64"/>
      <c r="F722" s="64"/>
      <c r="G722" s="64"/>
      <c r="H722" s="64"/>
      <c r="I722" s="64"/>
      <c r="J722" s="64"/>
      <c r="K722" s="64"/>
      <c r="L722" s="64"/>
      <c r="M722" s="64"/>
      <c r="N722" s="64"/>
      <c r="O722" s="64"/>
      <c r="P722" s="64"/>
      <c r="Q722" s="64"/>
      <c r="R722" s="64"/>
      <c r="S722" s="64"/>
      <c r="T722" s="64"/>
      <c r="U722" s="64"/>
      <c r="V722" s="64"/>
      <c r="W722" s="64"/>
      <c r="X722" s="64"/>
      <c r="Y722" s="64"/>
      <c r="Z722" s="64"/>
      <c r="AA722" s="64"/>
      <c r="AB722" s="64"/>
      <c r="AC722" s="64"/>
      <c r="AD722" s="64"/>
      <c r="AE722" s="64"/>
      <c r="AF722" s="64"/>
      <c r="AG722" s="64"/>
      <c r="AH722" s="64"/>
      <c r="AI722" s="64"/>
      <c r="AJ722" s="64"/>
      <c r="AK722" s="64"/>
      <c r="AL722" s="64"/>
      <c r="AM722" s="64"/>
      <c r="AN722" s="64"/>
      <c r="AO722" s="64"/>
      <c r="AP722" s="64"/>
      <c r="AQ722" s="64"/>
      <c r="AR722" s="64"/>
      <c r="AS722" s="64"/>
      <c r="AT722" s="64"/>
      <c r="AU722" s="64"/>
      <c r="AV722" s="64"/>
      <c r="AW722" s="64"/>
      <c r="AX722" s="64"/>
      <c r="AY722" s="64"/>
      <c r="AZ722" s="64"/>
      <c r="BA722" s="64"/>
      <c r="BB722" s="64"/>
      <c r="BC722" s="64"/>
      <c r="BD722" s="64"/>
      <c r="BE722" s="64"/>
      <c r="BF722" s="64"/>
      <c r="BG722" s="64"/>
      <c r="BH722" s="64"/>
      <c r="BI722" s="64"/>
      <c r="BJ722" s="64"/>
      <c r="BK722" s="69"/>
      <c r="BL722" s="36"/>
    </row>
    <row r="723" spans="3:64" x14ac:dyDescent="0.15">
      <c r="C723">
        <v>712</v>
      </c>
      <c r="D723" s="64"/>
      <c r="E723" s="64"/>
      <c r="F723" s="64"/>
      <c r="G723" s="64"/>
      <c r="H723" s="64"/>
      <c r="I723" s="64"/>
      <c r="J723" s="64"/>
      <c r="K723" s="64"/>
      <c r="L723" s="64"/>
      <c r="M723" s="64"/>
      <c r="N723" s="64"/>
      <c r="O723" s="64"/>
      <c r="P723" s="64"/>
      <c r="Q723" s="64"/>
      <c r="R723" s="64"/>
      <c r="S723" s="64"/>
      <c r="T723" s="64"/>
      <c r="U723" s="64"/>
      <c r="V723" s="64"/>
      <c r="W723" s="64"/>
      <c r="X723" s="64"/>
      <c r="Y723" s="64"/>
      <c r="Z723" s="64"/>
      <c r="AA723" s="64"/>
      <c r="AB723" s="64"/>
      <c r="AC723" s="64"/>
      <c r="AD723" s="64"/>
      <c r="AE723" s="64"/>
      <c r="AF723" s="64"/>
      <c r="AG723" s="64"/>
      <c r="AH723" s="64"/>
      <c r="AI723" s="64"/>
      <c r="AJ723" s="64"/>
      <c r="AK723" s="64"/>
      <c r="AL723" s="64"/>
      <c r="AM723" s="64"/>
      <c r="AN723" s="64"/>
      <c r="AO723" s="64"/>
      <c r="AP723" s="64"/>
      <c r="AQ723" s="64"/>
      <c r="AR723" s="64"/>
      <c r="AS723" s="64"/>
      <c r="AT723" s="64"/>
      <c r="AU723" s="64"/>
      <c r="AV723" s="64"/>
      <c r="AW723" s="64"/>
      <c r="AX723" s="64"/>
      <c r="AY723" s="64"/>
      <c r="AZ723" s="64"/>
      <c r="BA723" s="64"/>
      <c r="BB723" s="64"/>
      <c r="BC723" s="64"/>
      <c r="BD723" s="64"/>
      <c r="BE723" s="64"/>
      <c r="BF723" s="64"/>
      <c r="BG723" s="64"/>
      <c r="BH723" s="64"/>
      <c r="BI723" s="64"/>
      <c r="BJ723" s="64"/>
      <c r="BK723" s="69"/>
      <c r="BL723" s="36"/>
    </row>
    <row r="724" spans="3:64" x14ac:dyDescent="0.15">
      <c r="C724">
        <v>713</v>
      </c>
      <c r="D724" s="64"/>
      <c r="E724" s="64"/>
      <c r="F724" s="64"/>
      <c r="G724" s="64"/>
      <c r="H724" s="64"/>
      <c r="I724" s="64"/>
      <c r="J724" s="64"/>
      <c r="K724" s="64"/>
      <c r="L724" s="64"/>
      <c r="M724" s="64"/>
      <c r="N724" s="64"/>
      <c r="O724" s="64"/>
      <c r="P724" s="64"/>
      <c r="Q724" s="64"/>
      <c r="R724" s="64"/>
      <c r="S724" s="64"/>
      <c r="T724" s="64"/>
      <c r="U724" s="64"/>
      <c r="V724" s="64"/>
      <c r="W724" s="64"/>
      <c r="X724" s="64"/>
      <c r="Y724" s="64"/>
      <c r="Z724" s="64"/>
      <c r="AA724" s="64"/>
      <c r="AB724" s="64"/>
      <c r="AC724" s="64"/>
      <c r="AD724" s="64"/>
      <c r="AE724" s="64"/>
      <c r="AF724" s="64"/>
      <c r="AG724" s="64"/>
      <c r="AH724" s="64"/>
      <c r="AI724" s="64"/>
      <c r="AJ724" s="64"/>
      <c r="AK724" s="64"/>
      <c r="AL724" s="64"/>
      <c r="AM724" s="64"/>
      <c r="AN724" s="64"/>
      <c r="AO724" s="64"/>
      <c r="AP724" s="64"/>
      <c r="AQ724" s="64"/>
      <c r="AR724" s="64"/>
      <c r="AS724" s="64"/>
      <c r="AT724" s="64"/>
      <c r="AU724" s="64"/>
      <c r="AV724" s="64"/>
      <c r="AW724" s="64"/>
      <c r="AX724" s="64"/>
      <c r="AY724" s="64"/>
      <c r="AZ724" s="64"/>
      <c r="BA724" s="64"/>
      <c r="BB724" s="64"/>
      <c r="BC724" s="64"/>
      <c r="BD724" s="64"/>
      <c r="BE724" s="64"/>
      <c r="BF724" s="64"/>
      <c r="BG724" s="64"/>
      <c r="BH724" s="64"/>
      <c r="BI724" s="64"/>
      <c r="BJ724" s="64"/>
      <c r="BK724" s="69"/>
      <c r="BL724" s="36"/>
    </row>
    <row r="725" spans="3:64" x14ac:dyDescent="0.15">
      <c r="C725">
        <v>714</v>
      </c>
      <c r="D725" s="64"/>
      <c r="E725" s="64"/>
      <c r="F725" s="64"/>
      <c r="G725" s="64"/>
      <c r="H725" s="64"/>
      <c r="I725" s="64"/>
      <c r="J725" s="64"/>
      <c r="K725" s="64"/>
      <c r="L725" s="64"/>
      <c r="M725" s="64"/>
      <c r="N725" s="64"/>
      <c r="O725" s="64"/>
      <c r="P725" s="64"/>
      <c r="Q725" s="64"/>
      <c r="R725" s="64"/>
      <c r="S725" s="64"/>
      <c r="T725" s="64"/>
      <c r="U725" s="64"/>
      <c r="V725" s="64"/>
      <c r="W725" s="64"/>
      <c r="X725" s="64"/>
      <c r="Y725" s="64"/>
      <c r="Z725" s="64"/>
      <c r="AA725" s="64"/>
      <c r="AB725" s="64"/>
      <c r="AC725" s="64"/>
      <c r="AD725" s="64"/>
      <c r="AE725" s="64"/>
      <c r="AF725" s="64"/>
      <c r="AG725" s="64"/>
      <c r="AH725" s="64"/>
      <c r="AI725" s="64"/>
      <c r="AJ725" s="64"/>
      <c r="AK725" s="64"/>
      <c r="AL725" s="64"/>
      <c r="AM725" s="64"/>
      <c r="AN725" s="64"/>
      <c r="AO725" s="64"/>
      <c r="AP725" s="64"/>
      <c r="AQ725" s="64"/>
      <c r="AR725" s="64"/>
      <c r="AS725" s="64"/>
      <c r="AT725" s="64"/>
      <c r="AU725" s="64"/>
      <c r="AV725" s="64"/>
      <c r="AW725" s="64"/>
      <c r="AX725" s="64"/>
      <c r="AY725" s="64"/>
      <c r="AZ725" s="64"/>
      <c r="BA725" s="64"/>
      <c r="BB725" s="64"/>
      <c r="BC725" s="64"/>
      <c r="BD725" s="64"/>
      <c r="BE725" s="64"/>
      <c r="BF725" s="64"/>
      <c r="BG725" s="64"/>
      <c r="BH725" s="64"/>
      <c r="BI725" s="64"/>
      <c r="BJ725" s="64"/>
      <c r="BK725" s="69"/>
      <c r="BL725" s="36"/>
    </row>
    <row r="726" spans="3:64" x14ac:dyDescent="0.15">
      <c r="C726">
        <v>715</v>
      </c>
      <c r="D726" s="64"/>
      <c r="E726" s="64"/>
      <c r="F726" s="64"/>
      <c r="G726" s="64"/>
      <c r="H726" s="64"/>
      <c r="I726" s="64"/>
      <c r="J726" s="64"/>
      <c r="K726" s="64"/>
      <c r="L726" s="64"/>
      <c r="M726" s="64"/>
      <c r="N726" s="64"/>
      <c r="O726" s="64"/>
      <c r="P726" s="64"/>
      <c r="Q726" s="64"/>
      <c r="R726" s="64"/>
      <c r="S726" s="64"/>
      <c r="T726" s="64"/>
      <c r="U726" s="64"/>
      <c r="V726" s="64"/>
      <c r="W726" s="64"/>
      <c r="X726" s="64"/>
      <c r="Y726" s="64"/>
      <c r="Z726" s="64"/>
      <c r="AA726" s="64"/>
      <c r="AB726" s="64"/>
      <c r="AC726" s="64"/>
      <c r="AD726" s="64"/>
      <c r="AE726" s="64"/>
      <c r="AF726" s="64"/>
      <c r="AG726" s="64"/>
      <c r="AH726" s="64"/>
      <c r="AI726" s="64"/>
      <c r="AJ726" s="64"/>
      <c r="AK726" s="64"/>
      <c r="AL726" s="64"/>
      <c r="AM726" s="64"/>
      <c r="AN726" s="64"/>
      <c r="AO726" s="64"/>
      <c r="AP726" s="64"/>
      <c r="AQ726" s="64"/>
      <c r="AR726" s="64"/>
      <c r="AS726" s="64"/>
      <c r="AT726" s="64"/>
      <c r="AU726" s="64"/>
      <c r="AV726" s="64"/>
      <c r="AW726" s="64"/>
      <c r="AX726" s="64"/>
      <c r="AY726" s="64"/>
      <c r="AZ726" s="64"/>
      <c r="BA726" s="64"/>
      <c r="BB726" s="64"/>
      <c r="BC726" s="64"/>
      <c r="BD726" s="64"/>
      <c r="BE726" s="64"/>
      <c r="BF726" s="64"/>
      <c r="BG726" s="64"/>
      <c r="BH726" s="64"/>
      <c r="BI726" s="64"/>
      <c r="BJ726" s="64"/>
      <c r="BK726" s="69"/>
      <c r="BL726" s="36"/>
    </row>
    <row r="727" spans="3:64" x14ac:dyDescent="0.15">
      <c r="C727">
        <v>716</v>
      </c>
      <c r="D727" s="64"/>
      <c r="E727" s="64"/>
      <c r="F727" s="64"/>
      <c r="G727" s="64"/>
      <c r="H727" s="64"/>
      <c r="I727" s="64"/>
      <c r="J727" s="64"/>
      <c r="K727" s="64"/>
      <c r="L727" s="64"/>
      <c r="M727" s="64"/>
      <c r="N727" s="64"/>
      <c r="O727" s="64"/>
      <c r="P727" s="64"/>
      <c r="Q727" s="64"/>
      <c r="R727" s="64"/>
      <c r="S727" s="64"/>
      <c r="T727" s="64"/>
      <c r="U727" s="64"/>
      <c r="V727" s="64"/>
      <c r="W727" s="64"/>
      <c r="X727" s="64"/>
      <c r="Y727" s="64"/>
      <c r="Z727" s="64"/>
      <c r="AA727" s="64"/>
      <c r="AB727" s="64"/>
      <c r="AC727" s="64"/>
      <c r="AD727" s="64"/>
      <c r="AE727" s="64"/>
      <c r="AF727" s="64"/>
      <c r="AG727" s="64"/>
      <c r="AH727" s="64"/>
      <c r="AI727" s="64"/>
      <c r="AJ727" s="64"/>
      <c r="AK727" s="64"/>
      <c r="AL727" s="64"/>
      <c r="AM727" s="64"/>
      <c r="AN727" s="64"/>
      <c r="AO727" s="64"/>
      <c r="AP727" s="64"/>
      <c r="AQ727" s="64"/>
      <c r="AR727" s="64"/>
      <c r="AS727" s="64"/>
      <c r="AT727" s="64"/>
      <c r="AU727" s="64"/>
      <c r="AV727" s="64"/>
      <c r="AW727" s="64"/>
      <c r="AX727" s="64"/>
      <c r="AY727" s="64"/>
      <c r="AZ727" s="64"/>
      <c r="BA727" s="64"/>
      <c r="BB727" s="64"/>
      <c r="BC727" s="64"/>
      <c r="BD727" s="64"/>
      <c r="BE727" s="64"/>
      <c r="BF727" s="64"/>
      <c r="BG727" s="64"/>
      <c r="BH727" s="64"/>
      <c r="BI727" s="64"/>
      <c r="BJ727" s="64"/>
      <c r="BK727" s="69"/>
      <c r="BL727" s="36"/>
    </row>
    <row r="728" spans="3:64" x14ac:dyDescent="0.15">
      <c r="C728">
        <v>717</v>
      </c>
      <c r="D728" s="64"/>
      <c r="E728" s="64"/>
      <c r="F728" s="64"/>
      <c r="G728" s="64"/>
      <c r="H728" s="64"/>
      <c r="I728" s="64"/>
      <c r="J728" s="64"/>
      <c r="K728" s="64"/>
      <c r="L728" s="64"/>
      <c r="M728" s="64"/>
      <c r="N728" s="64"/>
      <c r="O728" s="64"/>
      <c r="P728" s="64"/>
      <c r="Q728" s="64"/>
      <c r="R728" s="64"/>
      <c r="S728" s="64"/>
      <c r="T728" s="64"/>
      <c r="U728" s="64"/>
      <c r="V728" s="64"/>
      <c r="W728" s="64"/>
      <c r="X728" s="64"/>
      <c r="Y728" s="64"/>
      <c r="Z728" s="64"/>
      <c r="AA728" s="64"/>
      <c r="AB728" s="64"/>
      <c r="AC728" s="64"/>
      <c r="AD728" s="64"/>
      <c r="AE728" s="64"/>
      <c r="AF728" s="64"/>
      <c r="AG728" s="64"/>
      <c r="AH728" s="64"/>
      <c r="AI728" s="64"/>
      <c r="AJ728" s="64"/>
      <c r="AK728" s="64"/>
      <c r="AL728" s="64"/>
      <c r="AM728" s="64"/>
      <c r="AN728" s="64"/>
      <c r="AO728" s="64"/>
      <c r="AP728" s="64"/>
      <c r="AQ728" s="64"/>
      <c r="AR728" s="64"/>
      <c r="AS728" s="64"/>
      <c r="AT728" s="64"/>
      <c r="AU728" s="64"/>
      <c r="AV728" s="64"/>
      <c r="AW728" s="64"/>
      <c r="AX728" s="64"/>
      <c r="AY728" s="64"/>
      <c r="AZ728" s="64"/>
      <c r="BA728" s="64"/>
      <c r="BB728" s="64"/>
      <c r="BC728" s="64"/>
      <c r="BD728" s="64"/>
      <c r="BE728" s="64"/>
      <c r="BF728" s="64"/>
      <c r="BG728" s="64"/>
      <c r="BH728" s="64"/>
      <c r="BI728" s="64"/>
      <c r="BJ728" s="64"/>
      <c r="BK728" s="69"/>
      <c r="BL728" s="36"/>
    </row>
    <row r="729" spans="3:64" x14ac:dyDescent="0.15">
      <c r="C729">
        <v>718</v>
      </c>
      <c r="D729" s="64"/>
      <c r="E729" s="64"/>
      <c r="F729" s="64"/>
      <c r="G729" s="64"/>
      <c r="H729" s="64"/>
      <c r="I729" s="64"/>
      <c r="J729" s="64"/>
      <c r="K729" s="64"/>
      <c r="L729" s="64"/>
      <c r="M729" s="64"/>
      <c r="N729" s="64"/>
      <c r="O729" s="64"/>
      <c r="P729" s="64"/>
      <c r="Q729" s="64"/>
      <c r="R729" s="64"/>
      <c r="S729" s="64"/>
      <c r="T729" s="64"/>
      <c r="U729" s="64"/>
      <c r="V729" s="64"/>
      <c r="W729" s="64"/>
      <c r="X729" s="64"/>
      <c r="Y729" s="64"/>
      <c r="Z729" s="64"/>
      <c r="AA729" s="64"/>
      <c r="AB729" s="64"/>
      <c r="AC729" s="64"/>
      <c r="AD729" s="64"/>
      <c r="AE729" s="64"/>
      <c r="AF729" s="64"/>
      <c r="AG729" s="64"/>
      <c r="AH729" s="64"/>
      <c r="AI729" s="64"/>
      <c r="AJ729" s="64"/>
      <c r="AK729" s="64"/>
      <c r="AL729" s="64"/>
      <c r="AM729" s="64"/>
      <c r="AN729" s="64"/>
      <c r="AO729" s="64"/>
      <c r="AP729" s="64"/>
      <c r="AQ729" s="64"/>
      <c r="AR729" s="64"/>
      <c r="AS729" s="64"/>
      <c r="AT729" s="64"/>
      <c r="AU729" s="64"/>
      <c r="AV729" s="64"/>
      <c r="AW729" s="64"/>
      <c r="AX729" s="64"/>
      <c r="AY729" s="64"/>
      <c r="AZ729" s="64"/>
      <c r="BA729" s="64"/>
      <c r="BB729" s="64"/>
      <c r="BC729" s="64"/>
      <c r="BD729" s="64"/>
      <c r="BE729" s="64"/>
      <c r="BF729" s="64"/>
      <c r="BG729" s="64"/>
      <c r="BH729" s="64"/>
      <c r="BI729" s="64"/>
      <c r="BJ729" s="64"/>
      <c r="BK729" s="69"/>
      <c r="BL729" s="36"/>
    </row>
    <row r="730" spans="3:64" x14ac:dyDescent="0.15">
      <c r="C730">
        <v>719</v>
      </c>
      <c r="D730" s="64"/>
      <c r="E730" s="64"/>
      <c r="F730" s="64"/>
      <c r="G730" s="64"/>
      <c r="H730" s="64"/>
      <c r="I730" s="64"/>
      <c r="J730" s="64"/>
      <c r="K730" s="64"/>
      <c r="L730" s="64"/>
      <c r="M730" s="64"/>
      <c r="N730" s="64"/>
      <c r="O730" s="64"/>
      <c r="P730" s="64"/>
      <c r="Q730" s="64"/>
      <c r="R730" s="64"/>
      <c r="S730" s="64"/>
      <c r="T730" s="64"/>
      <c r="U730" s="64"/>
      <c r="V730" s="64"/>
      <c r="W730" s="64"/>
      <c r="X730" s="64"/>
      <c r="Y730" s="64"/>
      <c r="Z730" s="64"/>
      <c r="AA730" s="64"/>
      <c r="AB730" s="64"/>
      <c r="AC730" s="64"/>
      <c r="AD730" s="64"/>
      <c r="AE730" s="64"/>
      <c r="AF730" s="64"/>
      <c r="AG730" s="64"/>
      <c r="AH730" s="64"/>
      <c r="AI730" s="64"/>
      <c r="AJ730" s="64"/>
      <c r="AK730" s="64"/>
      <c r="AL730" s="64"/>
      <c r="AM730" s="64"/>
      <c r="AN730" s="64"/>
      <c r="AO730" s="64"/>
      <c r="AP730" s="64"/>
      <c r="AQ730" s="64"/>
      <c r="AR730" s="64"/>
      <c r="AS730" s="64"/>
      <c r="AT730" s="64"/>
      <c r="AU730" s="64"/>
      <c r="AV730" s="64"/>
      <c r="AW730" s="64"/>
      <c r="AX730" s="64"/>
      <c r="AY730" s="64"/>
      <c r="AZ730" s="64"/>
      <c r="BA730" s="64"/>
      <c r="BB730" s="64"/>
      <c r="BC730" s="64"/>
      <c r="BD730" s="64"/>
      <c r="BE730" s="64"/>
      <c r="BF730" s="64"/>
      <c r="BG730" s="64"/>
      <c r="BH730" s="64"/>
      <c r="BI730" s="64"/>
      <c r="BJ730" s="64"/>
      <c r="BK730" s="69"/>
      <c r="BL730" s="36"/>
    </row>
    <row r="731" spans="3:64" x14ac:dyDescent="0.15">
      <c r="C731">
        <v>720</v>
      </c>
      <c r="D731" s="64"/>
      <c r="E731" s="64"/>
      <c r="F731" s="64"/>
      <c r="G731" s="64"/>
      <c r="H731" s="64"/>
      <c r="I731" s="64"/>
      <c r="J731" s="64"/>
      <c r="K731" s="64"/>
      <c r="L731" s="64"/>
      <c r="M731" s="64"/>
      <c r="N731" s="64"/>
      <c r="O731" s="64"/>
      <c r="P731" s="64"/>
      <c r="Q731" s="64"/>
      <c r="R731" s="64"/>
      <c r="S731" s="64"/>
      <c r="T731" s="64"/>
      <c r="U731" s="64"/>
      <c r="V731" s="64"/>
      <c r="W731" s="64"/>
      <c r="X731" s="64"/>
      <c r="Y731" s="64"/>
      <c r="Z731" s="64"/>
      <c r="AA731" s="64"/>
      <c r="AB731" s="64"/>
      <c r="AC731" s="64"/>
      <c r="AD731" s="64"/>
      <c r="AE731" s="64"/>
      <c r="AF731" s="64"/>
      <c r="AG731" s="64"/>
      <c r="AH731" s="64"/>
      <c r="AI731" s="64"/>
      <c r="AJ731" s="64"/>
      <c r="AK731" s="64"/>
      <c r="AL731" s="64"/>
      <c r="AM731" s="64"/>
      <c r="AN731" s="64"/>
      <c r="AO731" s="64"/>
      <c r="AP731" s="64"/>
      <c r="AQ731" s="64"/>
      <c r="AR731" s="64"/>
      <c r="AS731" s="64"/>
      <c r="AT731" s="64"/>
      <c r="AU731" s="64"/>
      <c r="AV731" s="64"/>
      <c r="AW731" s="64"/>
      <c r="AX731" s="64"/>
      <c r="AY731" s="64"/>
      <c r="AZ731" s="64"/>
      <c r="BA731" s="64"/>
      <c r="BB731" s="64"/>
      <c r="BC731" s="64"/>
      <c r="BD731" s="64"/>
      <c r="BE731" s="64"/>
      <c r="BF731" s="64"/>
      <c r="BG731" s="64"/>
      <c r="BH731" s="64"/>
      <c r="BI731" s="64"/>
      <c r="BJ731" s="64"/>
      <c r="BK731" s="69"/>
      <c r="BL731" s="36"/>
    </row>
    <row r="732" spans="3:64" x14ac:dyDescent="0.15">
      <c r="C732">
        <v>721</v>
      </c>
      <c r="D732" s="64"/>
      <c r="E732" s="64"/>
      <c r="F732" s="64"/>
      <c r="G732" s="64"/>
      <c r="H732" s="64"/>
      <c r="I732" s="64"/>
      <c r="J732" s="64"/>
      <c r="K732" s="64"/>
      <c r="L732" s="64"/>
      <c r="M732" s="64"/>
      <c r="N732" s="64"/>
      <c r="O732" s="64"/>
      <c r="P732" s="64"/>
      <c r="Q732" s="64"/>
      <c r="R732" s="64"/>
      <c r="S732" s="64"/>
      <c r="T732" s="64"/>
      <c r="U732" s="64"/>
      <c r="V732" s="64"/>
      <c r="W732" s="64"/>
      <c r="X732" s="64"/>
      <c r="Y732" s="64"/>
      <c r="Z732" s="64"/>
      <c r="AA732" s="64"/>
      <c r="AB732" s="64"/>
      <c r="AC732" s="64"/>
      <c r="AD732" s="64"/>
      <c r="AE732" s="64"/>
      <c r="AF732" s="64"/>
      <c r="AG732" s="64"/>
      <c r="AH732" s="64"/>
      <c r="AI732" s="64"/>
      <c r="AJ732" s="64"/>
      <c r="AK732" s="64"/>
      <c r="AL732" s="64"/>
      <c r="AM732" s="64"/>
      <c r="AN732" s="64"/>
      <c r="AO732" s="64"/>
      <c r="AP732" s="64"/>
      <c r="AQ732" s="64"/>
      <c r="AR732" s="64"/>
      <c r="AS732" s="64"/>
      <c r="AT732" s="64"/>
      <c r="AU732" s="64"/>
      <c r="AV732" s="64"/>
      <c r="AW732" s="64"/>
      <c r="AX732" s="64"/>
      <c r="AY732" s="64"/>
      <c r="AZ732" s="64"/>
      <c r="BA732" s="64"/>
      <c r="BB732" s="64"/>
      <c r="BC732" s="64"/>
      <c r="BD732" s="64"/>
      <c r="BE732" s="64"/>
      <c r="BF732" s="64"/>
      <c r="BG732" s="64"/>
      <c r="BH732" s="64"/>
      <c r="BI732" s="64"/>
      <c r="BJ732" s="64"/>
      <c r="BK732" s="69"/>
      <c r="BL732" s="36"/>
    </row>
    <row r="733" spans="3:64" x14ac:dyDescent="0.15">
      <c r="C733">
        <v>722</v>
      </c>
      <c r="D733" s="64"/>
      <c r="E733" s="64"/>
      <c r="F733" s="64"/>
      <c r="G733" s="64"/>
      <c r="H733" s="64"/>
      <c r="I733" s="64"/>
      <c r="J733" s="64"/>
      <c r="K733" s="64"/>
      <c r="L733" s="64"/>
      <c r="M733" s="64"/>
      <c r="N733" s="64"/>
      <c r="O733" s="64"/>
      <c r="P733" s="64"/>
      <c r="Q733" s="64"/>
      <c r="R733" s="64"/>
      <c r="S733" s="64"/>
      <c r="T733" s="64"/>
      <c r="U733" s="64"/>
      <c r="V733" s="64"/>
      <c r="W733" s="64"/>
      <c r="X733" s="64"/>
      <c r="Y733" s="64"/>
      <c r="Z733" s="64"/>
      <c r="AA733" s="64"/>
      <c r="AB733" s="64"/>
      <c r="AC733" s="64"/>
      <c r="AD733" s="64"/>
      <c r="AE733" s="64"/>
      <c r="AF733" s="64"/>
      <c r="AG733" s="64"/>
      <c r="AH733" s="64"/>
      <c r="AI733" s="64"/>
      <c r="AJ733" s="64"/>
      <c r="AK733" s="64"/>
      <c r="AL733" s="64"/>
      <c r="AM733" s="64"/>
      <c r="AN733" s="64"/>
      <c r="AO733" s="64"/>
      <c r="AP733" s="64"/>
      <c r="AQ733" s="64"/>
      <c r="AR733" s="64"/>
      <c r="AS733" s="64"/>
      <c r="AT733" s="64"/>
      <c r="AU733" s="64"/>
      <c r="AV733" s="64"/>
      <c r="AW733" s="64"/>
      <c r="AX733" s="64"/>
      <c r="AY733" s="64"/>
      <c r="AZ733" s="64"/>
      <c r="BA733" s="64"/>
      <c r="BB733" s="64"/>
      <c r="BC733" s="64"/>
      <c r="BD733" s="64"/>
      <c r="BE733" s="64"/>
      <c r="BF733" s="64"/>
      <c r="BG733" s="64"/>
      <c r="BH733" s="64"/>
      <c r="BI733" s="64"/>
      <c r="BJ733" s="64"/>
      <c r="BK733" s="69"/>
      <c r="BL733" s="36"/>
    </row>
    <row r="734" spans="3:64" x14ac:dyDescent="0.15">
      <c r="C734">
        <v>723</v>
      </c>
      <c r="D734" s="64"/>
      <c r="E734" s="64"/>
      <c r="F734" s="64"/>
      <c r="G734" s="64"/>
      <c r="H734" s="64"/>
      <c r="I734" s="64"/>
      <c r="J734" s="64"/>
      <c r="K734" s="64"/>
      <c r="L734" s="64"/>
      <c r="M734" s="64"/>
      <c r="N734" s="64"/>
      <c r="O734" s="64"/>
      <c r="P734" s="64"/>
      <c r="Q734" s="64"/>
      <c r="R734" s="64"/>
      <c r="S734" s="64"/>
      <c r="T734" s="64"/>
      <c r="U734" s="64"/>
      <c r="V734" s="64"/>
      <c r="W734" s="64"/>
      <c r="X734" s="64"/>
      <c r="Y734" s="64"/>
      <c r="Z734" s="64"/>
      <c r="AA734" s="64"/>
      <c r="AB734" s="64"/>
      <c r="AC734" s="64"/>
      <c r="AD734" s="64"/>
      <c r="AE734" s="64"/>
      <c r="AF734" s="64"/>
      <c r="AG734" s="64"/>
      <c r="AH734" s="64"/>
      <c r="AI734" s="64"/>
      <c r="AJ734" s="64"/>
      <c r="AK734" s="64"/>
      <c r="AL734" s="64"/>
      <c r="AM734" s="64"/>
      <c r="AN734" s="64"/>
      <c r="AO734" s="64"/>
      <c r="AP734" s="64"/>
      <c r="AQ734" s="64"/>
      <c r="AR734" s="64"/>
      <c r="AS734" s="64"/>
      <c r="AT734" s="64"/>
      <c r="AU734" s="64"/>
      <c r="AV734" s="64"/>
      <c r="AW734" s="64"/>
      <c r="AX734" s="64"/>
      <c r="AY734" s="64"/>
      <c r="AZ734" s="64"/>
      <c r="BA734" s="64"/>
      <c r="BB734" s="64"/>
      <c r="BC734" s="64"/>
      <c r="BD734" s="64"/>
      <c r="BE734" s="64"/>
      <c r="BF734" s="64"/>
      <c r="BG734" s="64"/>
      <c r="BH734" s="64"/>
      <c r="BI734" s="64"/>
      <c r="BJ734" s="64"/>
      <c r="BK734" s="69"/>
      <c r="BL734" s="36"/>
    </row>
    <row r="735" spans="3:64" x14ac:dyDescent="0.15">
      <c r="C735">
        <v>724</v>
      </c>
      <c r="D735" s="64"/>
      <c r="E735" s="64"/>
      <c r="F735" s="64"/>
      <c r="G735" s="64"/>
      <c r="H735" s="64"/>
      <c r="I735" s="64"/>
      <c r="J735" s="64"/>
      <c r="K735" s="64"/>
      <c r="L735" s="64"/>
      <c r="M735" s="64"/>
      <c r="N735" s="64"/>
      <c r="O735" s="64"/>
      <c r="P735" s="64"/>
      <c r="Q735" s="64"/>
      <c r="R735" s="64"/>
      <c r="S735" s="64"/>
      <c r="T735" s="64"/>
      <c r="U735" s="64"/>
      <c r="V735" s="64"/>
      <c r="W735" s="64"/>
      <c r="X735" s="64"/>
      <c r="Y735" s="64"/>
      <c r="Z735" s="64"/>
      <c r="AA735" s="64"/>
      <c r="AB735" s="64"/>
      <c r="AC735" s="64"/>
      <c r="AD735" s="64"/>
      <c r="AE735" s="64"/>
      <c r="AF735" s="64"/>
      <c r="AG735" s="64"/>
      <c r="AH735" s="64"/>
      <c r="AI735" s="64"/>
      <c r="AJ735" s="64"/>
      <c r="AK735" s="64"/>
      <c r="AL735" s="64"/>
      <c r="AM735" s="64"/>
      <c r="AN735" s="64"/>
      <c r="AO735" s="64"/>
      <c r="AP735" s="64"/>
      <c r="AQ735" s="64"/>
      <c r="AR735" s="64"/>
      <c r="AS735" s="64"/>
      <c r="AT735" s="64"/>
      <c r="AU735" s="64"/>
      <c r="AV735" s="64"/>
      <c r="AW735" s="64"/>
      <c r="AX735" s="64"/>
      <c r="AY735" s="64"/>
      <c r="AZ735" s="64"/>
      <c r="BA735" s="64"/>
      <c r="BB735" s="64"/>
      <c r="BC735" s="64"/>
      <c r="BD735" s="64"/>
      <c r="BE735" s="64"/>
      <c r="BF735" s="64"/>
      <c r="BG735" s="64"/>
      <c r="BH735" s="64"/>
      <c r="BI735" s="64"/>
      <c r="BJ735" s="64"/>
      <c r="BK735" s="69"/>
      <c r="BL735" s="36"/>
    </row>
    <row r="736" spans="3:64" x14ac:dyDescent="0.15">
      <c r="C736">
        <v>725</v>
      </c>
      <c r="D736" s="64"/>
      <c r="E736" s="64"/>
      <c r="F736" s="64"/>
      <c r="G736" s="64"/>
      <c r="H736" s="64"/>
      <c r="I736" s="64"/>
      <c r="J736" s="64"/>
      <c r="K736" s="64"/>
      <c r="L736" s="64"/>
      <c r="M736" s="64"/>
      <c r="N736" s="64"/>
      <c r="O736" s="64"/>
      <c r="P736" s="64"/>
      <c r="Q736" s="64"/>
      <c r="R736" s="64"/>
      <c r="S736" s="64"/>
      <c r="T736" s="64"/>
      <c r="U736" s="64"/>
      <c r="V736" s="64"/>
      <c r="W736" s="64"/>
      <c r="X736" s="64"/>
      <c r="Y736" s="64"/>
      <c r="Z736" s="64"/>
      <c r="AA736" s="64"/>
      <c r="AB736" s="64"/>
      <c r="AC736" s="64"/>
      <c r="AD736" s="64"/>
      <c r="AE736" s="64"/>
      <c r="AF736" s="64"/>
      <c r="AG736" s="64"/>
      <c r="AH736" s="64"/>
      <c r="AI736" s="64"/>
      <c r="AJ736" s="64"/>
      <c r="AK736" s="64"/>
      <c r="AL736" s="64"/>
      <c r="AM736" s="64"/>
      <c r="AN736" s="64"/>
      <c r="AO736" s="64"/>
      <c r="AP736" s="64"/>
      <c r="AQ736" s="64"/>
      <c r="AR736" s="64"/>
      <c r="AS736" s="64"/>
      <c r="AT736" s="64"/>
      <c r="AU736" s="64"/>
      <c r="AV736" s="64"/>
      <c r="AW736" s="64"/>
      <c r="AX736" s="64"/>
      <c r="AY736" s="64"/>
      <c r="AZ736" s="64"/>
      <c r="BA736" s="64"/>
      <c r="BB736" s="64"/>
      <c r="BC736" s="64"/>
      <c r="BD736" s="64"/>
      <c r="BE736" s="64"/>
      <c r="BF736" s="64"/>
      <c r="BG736" s="64"/>
      <c r="BH736" s="64"/>
      <c r="BI736" s="64"/>
      <c r="BJ736" s="64"/>
      <c r="BK736" s="69"/>
      <c r="BL736" s="36"/>
    </row>
    <row r="737" spans="3:64" x14ac:dyDescent="0.15">
      <c r="C737">
        <v>726</v>
      </c>
      <c r="D737" s="64"/>
      <c r="E737" s="64"/>
      <c r="F737" s="64"/>
      <c r="G737" s="64"/>
      <c r="H737" s="64"/>
      <c r="I737" s="64"/>
      <c r="J737" s="64"/>
      <c r="K737" s="64"/>
      <c r="L737" s="64"/>
      <c r="M737" s="64"/>
      <c r="N737" s="64"/>
      <c r="O737" s="64"/>
      <c r="P737" s="64"/>
      <c r="Q737" s="64"/>
      <c r="R737" s="64"/>
      <c r="S737" s="64"/>
      <c r="T737" s="64"/>
      <c r="U737" s="64"/>
      <c r="V737" s="64"/>
      <c r="W737" s="64"/>
      <c r="X737" s="64"/>
      <c r="Y737" s="64"/>
      <c r="Z737" s="64"/>
      <c r="AA737" s="64"/>
      <c r="AB737" s="64"/>
      <c r="AC737" s="64"/>
      <c r="AD737" s="64"/>
      <c r="AE737" s="64"/>
      <c r="AF737" s="64"/>
      <c r="AG737" s="64"/>
      <c r="AH737" s="64"/>
      <c r="AI737" s="64"/>
      <c r="AJ737" s="64"/>
      <c r="AK737" s="64"/>
      <c r="AL737" s="64"/>
      <c r="AM737" s="64"/>
      <c r="AN737" s="64"/>
      <c r="AO737" s="64"/>
      <c r="AP737" s="64"/>
      <c r="AQ737" s="64"/>
      <c r="AR737" s="64"/>
      <c r="AS737" s="64"/>
      <c r="AT737" s="64"/>
      <c r="AU737" s="64"/>
      <c r="AV737" s="64"/>
      <c r="AW737" s="64"/>
      <c r="AX737" s="64"/>
      <c r="AY737" s="64"/>
      <c r="AZ737" s="64"/>
      <c r="BA737" s="64"/>
      <c r="BB737" s="64"/>
      <c r="BC737" s="64"/>
      <c r="BD737" s="64"/>
      <c r="BE737" s="64"/>
      <c r="BF737" s="64"/>
      <c r="BG737" s="64"/>
      <c r="BH737" s="64"/>
      <c r="BI737" s="64"/>
      <c r="BJ737" s="64"/>
      <c r="BK737" s="69"/>
      <c r="BL737" s="36"/>
    </row>
    <row r="738" spans="3:64" x14ac:dyDescent="0.15">
      <c r="C738">
        <v>727</v>
      </c>
      <c r="D738" s="64"/>
      <c r="E738" s="64"/>
      <c r="F738" s="64"/>
      <c r="G738" s="64"/>
      <c r="H738" s="64"/>
      <c r="I738" s="64"/>
      <c r="J738" s="64"/>
      <c r="K738" s="64"/>
      <c r="L738" s="64"/>
      <c r="M738" s="64"/>
      <c r="N738" s="64"/>
      <c r="O738" s="64"/>
      <c r="P738" s="64"/>
      <c r="Q738" s="64"/>
      <c r="R738" s="64"/>
      <c r="S738" s="64"/>
      <c r="T738" s="64"/>
      <c r="U738" s="64"/>
      <c r="V738" s="64"/>
      <c r="W738" s="64"/>
      <c r="X738" s="64"/>
      <c r="Y738" s="64"/>
      <c r="Z738" s="64"/>
      <c r="AA738" s="64"/>
      <c r="AB738" s="64"/>
      <c r="AC738" s="64"/>
      <c r="AD738" s="64"/>
      <c r="AE738" s="64"/>
      <c r="AF738" s="64"/>
      <c r="AG738" s="64"/>
      <c r="AH738" s="64"/>
      <c r="AI738" s="64"/>
      <c r="AJ738" s="64"/>
      <c r="AK738" s="64"/>
      <c r="AL738" s="64"/>
      <c r="AM738" s="64"/>
      <c r="AN738" s="64"/>
      <c r="AO738" s="64"/>
      <c r="AP738" s="64"/>
      <c r="AQ738" s="64"/>
      <c r="AR738" s="64"/>
      <c r="AS738" s="64"/>
      <c r="AT738" s="64"/>
      <c r="AU738" s="64"/>
      <c r="AV738" s="64"/>
      <c r="AW738" s="64"/>
      <c r="AX738" s="64"/>
      <c r="AY738" s="64"/>
      <c r="AZ738" s="64"/>
      <c r="BA738" s="64"/>
      <c r="BB738" s="64"/>
      <c r="BC738" s="64"/>
      <c r="BD738" s="64"/>
      <c r="BE738" s="64"/>
      <c r="BF738" s="64"/>
      <c r="BG738" s="64"/>
      <c r="BH738" s="64"/>
      <c r="BI738" s="64"/>
      <c r="BJ738" s="64"/>
      <c r="BK738" s="69"/>
      <c r="BL738" s="36"/>
    </row>
    <row r="739" spans="3:64" x14ac:dyDescent="0.15">
      <c r="C739">
        <v>728</v>
      </c>
      <c r="D739" s="64"/>
      <c r="E739" s="64"/>
      <c r="F739" s="64"/>
      <c r="G739" s="64"/>
      <c r="H739" s="64"/>
      <c r="I739" s="64"/>
      <c r="J739" s="64"/>
      <c r="K739" s="64"/>
      <c r="L739" s="64"/>
      <c r="M739" s="64"/>
      <c r="N739" s="64"/>
      <c r="O739" s="64"/>
      <c r="P739" s="64"/>
      <c r="Q739" s="64"/>
      <c r="R739" s="64"/>
      <c r="S739" s="64"/>
      <c r="T739" s="64"/>
      <c r="U739" s="64"/>
      <c r="V739" s="64"/>
      <c r="W739" s="64"/>
      <c r="X739" s="64"/>
      <c r="Y739" s="64"/>
      <c r="Z739" s="64"/>
      <c r="AA739" s="64"/>
      <c r="AB739" s="64"/>
      <c r="AC739" s="64"/>
      <c r="AD739" s="64"/>
      <c r="AE739" s="64"/>
      <c r="AF739" s="64"/>
      <c r="AG739" s="64"/>
      <c r="AH739" s="64"/>
      <c r="AI739" s="64"/>
      <c r="AJ739" s="64"/>
      <c r="AK739" s="64"/>
      <c r="AL739" s="64"/>
      <c r="AM739" s="64"/>
      <c r="AN739" s="64"/>
      <c r="AO739" s="64"/>
      <c r="AP739" s="64"/>
      <c r="AQ739" s="64"/>
      <c r="AR739" s="64"/>
      <c r="AS739" s="64"/>
      <c r="AT739" s="64"/>
      <c r="AU739" s="64"/>
      <c r="AV739" s="64"/>
      <c r="AW739" s="64"/>
      <c r="AX739" s="64"/>
      <c r="AY739" s="64"/>
      <c r="AZ739" s="64"/>
      <c r="BA739" s="64"/>
      <c r="BB739" s="64"/>
      <c r="BC739" s="64"/>
      <c r="BD739" s="64"/>
      <c r="BE739" s="64"/>
      <c r="BF739" s="64"/>
      <c r="BG739" s="64"/>
      <c r="BH739" s="64"/>
      <c r="BI739" s="64"/>
      <c r="BJ739" s="64"/>
      <c r="BK739" s="69"/>
      <c r="BL739" s="36"/>
    </row>
    <row r="740" spans="3:64" x14ac:dyDescent="0.15">
      <c r="C740">
        <v>729</v>
      </c>
      <c r="D740" s="64"/>
      <c r="E740" s="64"/>
      <c r="F740" s="64"/>
      <c r="G740" s="64"/>
      <c r="H740" s="64"/>
      <c r="I740" s="64"/>
      <c r="J740" s="64"/>
      <c r="K740" s="64"/>
      <c r="L740" s="64"/>
      <c r="M740" s="64"/>
      <c r="N740" s="64"/>
      <c r="O740" s="64"/>
      <c r="P740" s="64"/>
      <c r="Q740" s="64"/>
      <c r="R740" s="64"/>
      <c r="S740" s="64"/>
      <c r="T740" s="64"/>
      <c r="U740" s="64"/>
      <c r="V740" s="64"/>
      <c r="W740" s="64"/>
      <c r="X740" s="64"/>
      <c r="Y740" s="64"/>
      <c r="Z740" s="64"/>
      <c r="AA740" s="64"/>
      <c r="AB740" s="64"/>
      <c r="AC740" s="64"/>
      <c r="AD740" s="64"/>
      <c r="AE740" s="64"/>
      <c r="AF740" s="64"/>
      <c r="AG740" s="64"/>
      <c r="AH740" s="64"/>
      <c r="AI740" s="64"/>
      <c r="AJ740" s="64"/>
      <c r="AK740" s="64"/>
      <c r="AL740" s="64"/>
      <c r="AM740" s="64"/>
      <c r="AN740" s="64"/>
      <c r="AO740" s="64"/>
      <c r="AP740" s="64"/>
      <c r="AQ740" s="64"/>
      <c r="AR740" s="64"/>
      <c r="AS740" s="64"/>
      <c r="AT740" s="64"/>
      <c r="AU740" s="64"/>
      <c r="AV740" s="64"/>
      <c r="AW740" s="64"/>
      <c r="AX740" s="64"/>
      <c r="AY740" s="64"/>
      <c r="AZ740" s="64"/>
      <c r="BA740" s="64"/>
      <c r="BB740" s="64"/>
      <c r="BC740" s="64"/>
      <c r="BD740" s="64"/>
      <c r="BE740" s="64"/>
      <c r="BF740" s="64"/>
      <c r="BG740" s="64"/>
      <c r="BH740" s="64"/>
      <c r="BI740" s="64"/>
      <c r="BJ740" s="64"/>
      <c r="BK740" s="69"/>
      <c r="BL740" s="36"/>
    </row>
    <row r="741" spans="3:64" x14ac:dyDescent="0.15">
      <c r="C741">
        <v>730</v>
      </c>
      <c r="D741" s="64"/>
      <c r="E741" s="64"/>
      <c r="F741" s="64"/>
      <c r="G741" s="64"/>
      <c r="H741" s="64"/>
      <c r="I741" s="64"/>
      <c r="J741" s="64"/>
      <c r="K741" s="64"/>
      <c r="L741" s="64"/>
      <c r="M741" s="64"/>
      <c r="N741" s="64"/>
      <c r="O741" s="64"/>
      <c r="P741" s="64"/>
      <c r="Q741" s="64"/>
      <c r="R741" s="64"/>
      <c r="S741" s="64"/>
      <c r="T741" s="64"/>
      <c r="U741" s="64"/>
      <c r="V741" s="64"/>
      <c r="W741" s="64"/>
      <c r="X741" s="64"/>
      <c r="Y741" s="64"/>
      <c r="Z741" s="64"/>
      <c r="AA741" s="64"/>
      <c r="AB741" s="64"/>
      <c r="AC741" s="64"/>
      <c r="AD741" s="64"/>
      <c r="AE741" s="64"/>
      <c r="AF741" s="64"/>
      <c r="AG741" s="64"/>
      <c r="AH741" s="64"/>
      <c r="AI741" s="64"/>
      <c r="AJ741" s="64"/>
      <c r="AK741" s="64"/>
      <c r="AL741" s="64"/>
      <c r="AM741" s="64"/>
      <c r="AN741" s="64"/>
      <c r="AO741" s="64"/>
      <c r="AP741" s="64"/>
      <c r="AQ741" s="64"/>
      <c r="AR741" s="64"/>
      <c r="AS741" s="64"/>
      <c r="AT741" s="64"/>
      <c r="AU741" s="64"/>
      <c r="AV741" s="64"/>
      <c r="AW741" s="64"/>
      <c r="AX741" s="64"/>
      <c r="AY741" s="64"/>
      <c r="AZ741" s="64"/>
      <c r="BA741" s="64"/>
      <c r="BB741" s="64"/>
      <c r="BC741" s="64"/>
      <c r="BD741" s="64"/>
      <c r="BE741" s="64"/>
      <c r="BF741" s="64"/>
      <c r="BG741" s="64"/>
      <c r="BH741" s="64"/>
      <c r="BI741" s="64"/>
      <c r="BJ741" s="64"/>
      <c r="BK741" s="69"/>
      <c r="BL741" s="36"/>
    </row>
    <row r="742" spans="3:64" x14ac:dyDescent="0.15">
      <c r="C742">
        <v>731</v>
      </c>
      <c r="D742" s="64"/>
      <c r="E742" s="64"/>
      <c r="F742" s="64"/>
      <c r="G742" s="64"/>
      <c r="H742" s="64"/>
      <c r="I742" s="64"/>
      <c r="J742" s="64"/>
      <c r="K742" s="64"/>
      <c r="L742" s="64"/>
      <c r="M742" s="64"/>
      <c r="N742" s="64"/>
      <c r="O742" s="64"/>
      <c r="P742" s="64"/>
      <c r="Q742" s="64"/>
      <c r="R742" s="64"/>
      <c r="S742" s="64"/>
      <c r="T742" s="64"/>
      <c r="U742" s="64"/>
      <c r="V742" s="64"/>
      <c r="W742" s="64"/>
      <c r="X742" s="64"/>
      <c r="Y742" s="64"/>
      <c r="Z742" s="64"/>
      <c r="AA742" s="64"/>
      <c r="AB742" s="64"/>
      <c r="AC742" s="64"/>
      <c r="AD742" s="64"/>
      <c r="AE742" s="64"/>
      <c r="AF742" s="64"/>
      <c r="AG742" s="64"/>
      <c r="AH742" s="64"/>
      <c r="AI742" s="64"/>
      <c r="AJ742" s="64"/>
      <c r="AK742" s="64"/>
      <c r="AL742" s="64"/>
      <c r="AM742" s="64"/>
      <c r="AN742" s="64"/>
      <c r="AO742" s="64"/>
      <c r="AP742" s="64"/>
      <c r="AQ742" s="64"/>
      <c r="AR742" s="64"/>
      <c r="AS742" s="64"/>
      <c r="AT742" s="64"/>
      <c r="AU742" s="64"/>
      <c r="AV742" s="64"/>
      <c r="AW742" s="64"/>
      <c r="AX742" s="64"/>
      <c r="AY742" s="64"/>
      <c r="AZ742" s="64"/>
      <c r="BA742" s="64"/>
      <c r="BB742" s="64"/>
      <c r="BC742" s="64"/>
      <c r="BD742" s="64"/>
      <c r="BE742" s="64"/>
      <c r="BF742" s="64"/>
      <c r="BG742" s="64"/>
      <c r="BH742" s="64"/>
      <c r="BI742" s="64"/>
      <c r="BJ742" s="64"/>
      <c r="BK742" s="69"/>
      <c r="BL742" s="36"/>
    </row>
    <row r="743" spans="3:64" x14ac:dyDescent="0.15">
      <c r="C743">
        <v>732</v>
      </c>
      <c r="D743" s="64"/>
      <c r="E743" s="64"/>
      <c r="F743" s="64"/>
      <c r="G743" s="64"/>
      <c r="H743" s="64"/>
      <c r="I743" s="64"/>
      <c r="J743" s="64"/>
      <c r="K743" s="64"/>
      <c r="L743" s="64"/>
      <c r="M743" s="64"/>
      <c r="N743" s="64"/>
      <c r="O743" s="64"/>
      <c r="P743" s="64"/>
      <c r="Q743" s="64"/>
      <c r="R743" s="64"/>
      <c r="S743" s="64"/>
      <c r="T743" s="64"/>
      <c r="U743" s="64"/>
      <c r="V743" s="64"/>
      <c r="W743" s="64"/>
      <c r="X743" s="64"/>
      <c r="Y743" s="64"/>
      <c r="Z743" s="64"/>
      <c r="AA743" s="64"/>
      <c r="AB743" s="64"/>
      <c r="AC743" s="64"/>
      <c r="AD743" s="64"/>
      <c r="AE743" s="64"/>
      <c r="AF743" s="64"/>
      <c r="AG743" s="64"/>
      <c r="AH743" s="64"/>
      <c r="AI743" s="64"/>
      <c r="AJ743" s="64"/>
      <c r="AK743" s="64"/>
      <c r="AL743" s="64"/>
      <c r="AM743" s="64"/>
      <c r="AN743" s="64"/>
      <c r="AO743" s="64"/>
      <c r="AP743" s="64"/>
      <c r="AQ743" s="64"/>
      <c r="AR743" s="64"/>
      <c r="AS743" s="64"/>
      <c r="AT743" s="64"/>
      <c r="AU743" s="64"/>
      <c r="AV743" s="64"/>
      <c r="AW743" s="64"/>
      <c r="AX743" s="64"/>
      <c r="AY743" s="64"/>
      <c r="AZ743" s="64"/>
      <c r="BA743" s="64"/>
      <c r="BB743" s="64"/>
      <c r="BC743" s="64"/>
      <c r="BD743" s="64"/>
      <c r="BE743" s="64"/>
      <c r="BF743" s="64"/>
      <c r="BG743" s="64"/>
      <c r="BH743" s="64"/>
      <c r="BI743" s="64"/>
      <c r="BJ743" s="64"/>
      <c r="BK743" s="69"/>
      <c r="BL743" s="36"/>
    </row>
    <row r="744" spans="3:64" x14ac:dyDescent="0.15">
      <c r="C744">
        <v>733</v>
      </c>
      <c r="D744" s="64"/>
      <c r="E744" s="64"/>
      <c r="F744" s="64"/>
      <c r="G744" s="64"/>
      <c r="H744" s="64"/>
      <c r="I744" s="64"/>
      <c r="J744" s="64"/>
      <c r="K744" s="64"/>
      <c r="L744" s="64"/>
      <c r="M744" s="64"/>
      <c r="N744" s="64"/>
      <c r="O744" s="64"/>
      <c r="P744" s="64"/>
      <c r="Q744" s="64"/>
      <c r="R744" s="64"/>
      <c r="S744" s="64"/>
      <c r="T744" s="64"/>
      <c r="U744" s="64"/>
      <c r="V744" s="64"/>
      <c r="W744" s="64"/>
      <c r="X744" s="64"/>
      <c r="Y744" s="64"/>
      <c r="Z744" s="64"/>
      <c r="AA744" s="64"/>
      <c r="AB744" s="64"/>
      <c r="AC744" s="64"/>
      <c r="AD744" s="64"/>
      <c r="AE744" s="64"/>
      <c r="AF744" s="64"/>
      <c r="AG744" s="64"/>
      <c r="AH744" s="64"/>
      <c r="AI744" s="64"/>
      <c r="AJ744" s="64"/>
      <c r="AK744" s="64"/>
      <c r="AL744" s="64"/>
      <c r="AM744" s="64"/>
      <c r="AN744" s="64"/>
      <c r="AO744" s="64"/>
      <c r="AP744" s="64"/>
      <c r="AQ744" s="64"/>
      <c r="AR744" s="64"/>
      <c r="AS744" s="64"/>
      <c r="AT744" s="64"/>
      <c r="AU744" s="64"/>
      <c r="AV744" s="64"/>
      <c r="AW744" s="64"/>
      <c r="AX744" s="64"/>
      <c r="AY744" s="64"/>
      <c r="AZ744" s="64"/>
      <c r="BA744" s="64"/>
      <c r="BB744" s="64"/>
      <c r="BC744" s="64"/>
      <c r="BD744" s="64"/>
      <c r="BE744" s="64"/>
      <c r="BF744" s="64"/>
      <c r="BG744" s="64"/>
      <c r="BH744" s="64"/>
      <c r="BI744" s="64"/>
      <c r="BJ744" s="64"/>
      <c r="BK744" s="69"/>
      <c r="BL744" s="36"/>
    </row>
    <row r="745" spans="3:64" x14ac:dyDescent="0.15">
      <c r="C745">
        <v>734</v>
      </c>
      <c r="D745" s="64"/>
      <c r="E745" s="64"/>
      <c r="F745" s="64"/>
      <c r="G745" s="64"/>
      <c r="H745" s="64"/>
      <c r="I745" s="64"/>
      <c r="J745" s="64"/>
      <c r="K745" s="64"/>
      <c r="L745" s="64"/>
      <c r="M745" s="64"/>
      <c r="N745" s="64"/>
      <c r="O745" s="64"/>
      <c r="P745" s="64"/>
      <c r="Q745" s="64"/>
      <c r="R745" s="64"/>
      <c r="S745" s="64"/>
      <c r="T745" s="64"/>
      <c r="U745" s="64"/>
      <c r="V745" s="64"/>
      <c r="W745" s="64"/>
      <c r="X745" s="64"/>
      <c r="Y745" s="64"/>
      <c r="Z745" s="64"/>
      <c r="AA745" s="64"/>
      <c r="AB745" s="64"/>
      <c r="AC745" s="64"/>
      <c r="AD745" s="64"/>
      <c r="AE745" s="64"/>
      <c r="AF745" s="64"/>
      <c r="AG745" s="64"/>
      <c r="AH745" s="64"/>
      <c r="AI745" s="64"/>
      <c r="AJ745" s="64"/>
      <c r="AK745" s="64"/>
      <c r="AL745" s="64"/>
      <c r="AM745" s="64"/>
      <c r="AN745" s="64"/>
      <c r="AO745" s="64"/>
      <c r="AP745" s="64"/>
      <c r="AQ745" s="64"/>
      <c r="AR745" s="64"/>
      <c r="AS745" s="64"/>
      <c r="AT745" s="64"/>
      <c r="AU745" s="64"/>
      <c r="AV745" s="64"/>
      <c r="AW745" s="64"/>
      <c r="AX745" s="64"/>
      <c r="AY745" s="64"/>
      <c r="AZ745" s="64"/>
      <c r="BA745" s="64"/>
      <c r="BB745" s="64"/>
      <c r="BC745" s="64"/>
      <c r="BD745" s="64"/>
      <c r="BE745" s="64"/>
      <c r="BF745" s="64"/>
      <c r="BG745" s="64"/>
      <c r="BH745" s="64"/>
      <c r="BI745" s="64"/>
      <c r="BJ745" s="64"/>
      <c r="BK745" s="69"/>
      <c r="BL745" s="36"/>
    </row>
    <row r="746" spans="3:64" x14ac:dyDescent="0.15">
      <c r="C746">
        <v>735</v>
      </c>
      <c r="D746" s="64"/>
      <c r="E746" s="64"/>
      <c r="F746" s="64"/>
      <c r="G746" s="64"/>
      <c r="H746" s="64"/>
      <c r="I746" s="64"/>
      <c r="J746" s="64"/>
      <c r="K746" s="64"/>
      <c r="L746" s="64"/>
      <c r="M746" s="64"/>
      <c r="N746" s="64"/>
      <c r="O746" s="64"/>
      <c r="P746" s="64"/>
      <c r="Q746" s="64"/>
      <c r="R746" s="64"/>
      <c r="S746" s="64"/>
      <c r="T746" s="64"/>
      <c r="U746" s="64"/>
      <c r="V746" s="64"/>
      <c r="W746" s="64"/>
      <c r="X746" s="64"/>
      <c r="Y746" s="64"/>
      <c r="Z746" s="64"/>
      <c r="AA746" s="64"/>
      <c r="AB746" s="64"/>
      <c r="AC746" s="64"/>
      <c r="AD746" s="64"/>
      <c r="AE746" s="64"/>
      <c r="AF746" s="64"/>
      <c r="AG746" s="64"/>
      <c r="AH746" s="64"/>
      <c r="AI746" s="64"/>
      <c r="AJ746" s="64"/>
      <c r="AK746" s="64"/>
      <c r="AL746" s="64"/>
      <c r="AM746" s="64"/>
      <c r="AN746" s="64"/>
      <c r="AO746" s="64"/>
      <c r="AP746" s="64"/>
      <c r="AQ746" s="64"/>
      <c r="AR746" s="64"/>
      <c r="AS746" s="64"/>
      <c r="AT746" s="64"/>
      <c r="AU746" s="64"/>
      <c r="AV746" s="64"/>
      <c r="AW746" s="64"/>
      <c r="AX746" s="64"/>
      <c r="AY746" s="64"/>
      <c r="AZ746" s="64"/>
      <c r="BA746" s="64"/>
      <c r="BB746" s="64"/>
      <c r="BC746" s="64"/>
      <c r="BD746" s="64"/>
      <c r="BE746" s="64"/>
      <c r="BF746" s="64"/>
      <c r="BG746" s="64"/>
      <c r="BH746" s="64"/>
      <c r="BI746" s="64"/>
      <c r="BJ746" s="64"/>
      <c r="BK746" s="69"/>
      <c r="BL746" s="36"/>
    </row>
    <row r="747" spans="3:64" x14ac:dyDescent="0.15">
      <c r="C747">
        <v>736</v>
      </c>
      <c r="D747" s="64"/>
      <c r="E747" s="64"/>
      <c r="F747" s="64"/>
      <c r="G747" s="64"/>
      <c r="H747" s="64"/>
      <c r="I747" s="64"/>
      <c r="J747" s="64"/>
      <c r="K747" s="64"/>
      <c r="L747" s="64"/>
      <c r="M747" s="64"/>
      <c r="N747" s="64"/>
      <c r="O747" s="64"/>
      <c r="P747" s="64"/>
      <c r="Q747" s="64"/>
      <c r="R747" s="64"/>
      <c r="S747" s="64"/>
      <c r="T747" s="64"/>
      <c r="U747" s="64"/>
      <c r="V747" s="64"/>
      <c r="W747" s="64"/>
      <c r="X747" s="64"/>
      <c r="Y747" s="64"/>
      <c r="Z747" s="64"/>
      <c r="AA747" s="64"/>
      <c r="AB747" s="64"/>
      <c r="AC747" s="64"/>
      <c r="AD747" s="64"/>
      <c r="AE747" s="64"/>
      <c r="AF747" s="64"/>
      <c r="AG747" s="64"/>
      <c r="AH747" s="64"/>
      <c r="AI747" s="64"/>
      <c r="AJ747" s="64"/>
      <c r="AK747" s="64"/>
      <c r="AL747" s="64"/>
      <c r="AM747" s="64"/>
      <c r="AN747" s="64"/>
      <c r="AO747" s="64"/>
      <c r="AP747" s="64"/>
      <c r="AQ747" s="64"/>
      <c r="AR747" s="64"/>
      <c r="AS747" s="64"/>
      <c r="AT747" s="64"/>
      <c r="AU747" s="64"/>
      <c r="AV747" s="64"/>
      <c r="AW747" s="64"/>
      <c r="AX747" s="64"/>
      <c r="AY747" s="64"/>
      <c r="AZ747" s="64"/>
      <c r="BA747" s="64"/>
      <c r="BB747" s="64"/>
      <c r="BC747" s="64"/>
      <c r="BD747" s="64"/>
      <c r="BE747" s="64"/>
      <c r="BF747" s="64"/>
      <c r="BG747" s="64"/>
      <c r="BH747" s="64"/>
      <c r="BI747" s="64"/>
      <c r="BJ747" s="64"/>
      <c r="BK747" s="69"/>
      <c r="BL747" s="36"/>
    </row>
    <row r="748" spans="3:64" x14ac:dyDescent="0.15">
      <c r="C748">
        <v>737</v>
      </c>
      <c r="D748" s="64"/>
      <c r="E748" s="64"/>
      <c r="F748" s="64"/>
      <c r="G748" s="64"/>
      <c r="H748" s="64"/>
      <c r="I748" s="64"/>
      <c r="J748" s="64"/>
      <c r="K748" s="64"/>
      <c r="L748" s="64"/>
      <c r="M748" s="64"/>
      <c r="N748" s="64"/>
      <c r="O748" s="64"/>
      <c r="P748" s="64"/>
      <c r="Q748" s="64"/>
      <c r="R748" s="64"/>
      <c r="S748" s="64"/>
      <c r="T748" s="64"/>
      <c r="U748" s="64"/>
      <c r="V748" s="64"/>
      <c r="W748" s="64"/>
      <c r="X748" s="64"/>
      <c r="Y748" s="64"/>
      <c r="Z748" s="64"/>
      <c r="AA748" s="64"/>
      <c r="AB748" s="64"/>
      <c r="AC748" s="64"/>
      <c r="AD748" s="64"/>
      <c r="AE748" s="64"/>
      <c r="AF748" s="64"/>
      <c r="AG748" s="64"/>
      <c r="AH748" s="64"/>
      <c r="AI748" s="64"/>
      <c r="AJ748" s="64"/>
      <c r="AK748" s="64"/>
      <c r="AL748" s="64"/>
      <c r="AM748" s="64"/>
      <c r="AN748" s="64"/>
      <c r="AO748" s="64"/>
      <c r="AP748" s="64"/>
      <c r="AQ748" s="64"/>
      <c r="AR748" s="64"/>
      <c r="AS748" s="64"/>
      <c r="AT748" s="64"/>
      <c r="AU748" s="64"/>
      <c r="AV748" s="64"/>
      <c r="AW748" s="64"/>
      <c r="AX748" s="64"/>
      <c r="AY748" s="64"/>
      <c r="AZ748" s="64"/>
      <c r="BA748" s="64"/>
      <c r="BB748" s="64"/>
      <c r="BC748" s="64"/>
      <c r="BD748" s="64"/>
      <c r="BE748" s="64"/>
      <c r="BF748" s="64"/>
      <c r="BG748" s="64"/>
      <c r="BH748" s="64"/>
      <c r="BI748" s="64"/>
      <c r="BJ748" s="64"/>
      <c r="BK748" s="69"/>
      <c r="BL748" s="36"/>
    </row>
    <row r="749" spans="3:64" x14ac:dyDescent="0.15">
      <c r="C749">
        <v>738</v>
      </c>
      <c r="D749" s="64"/>
      <c r="E749" s="64"/>
      <c r="F749" s="64"/>
      <c r="G749" s="64"/>
      <c r="H749" s="64"/>
      <c r="I749" s="64"/>
      <c r="J749" s="64"/>
      <c r="K749" s="64"/>
      <c r="L749" s="64"/>
      <c r="M749" s="64"/>
      <c r="N749" s="64"/>
      <c r="O749" s="64"/>
      <c r="P749" s="64"/>
      <c r="Q749" s="64"/>
      <c r="R749" s="64"/>
      <c r="S749" s="64"/>
      <c r="T749" s="64"/>
      <c r="U749" s="64"/>
      <c r="V749" s="64"/>
      <c r="W749" s="64"/>
      <c r="X749" s="64"/>
      <c r="Y749" s="64"/>
      <c r="Z749" s="64"/>
      <c r="AA749" s="64"/>
      <c r="AB749" s="64"/>
      <c r="AC749" s="64"/>
      <c r="AD749" s="64"/>
      <c r="AE749" s="64"/>
      <c r="AF749" s="64"/>
      <c r="AG749" s="64"/>
      <c r="AH749" s="64"/>
      <c r="AI749" s="64"/>
      <c r="AJ749" s="64"/>
      <c r="AK749" s="64"/>
      <c r="AL749" s="64"/>
      <c r="AM749" s="64"/>
      <c r="AN749" s="64"/>
      <c r="AO749" s="64"/>
      <c r="AP749" s="64"/>
      <c r="AQ749" s="64"/>
      <c r="AR749" s="64"/>
      <c r="AS749" s="64"/>
      <c r="AT749" s="64"/>
      <c r="AU749" s="64"/>
      <c r="AV749" s="64"/>
      <c r="AW749" s="64"/>
      <c r="AX749" s="64"/>
      <c r="AY749" s="64"/>
      <c r="AZ749" s="64"/>
      <c r="BA749" s="64"/>
      <c r="BB749" s="64"/>
      <c r="BC749" s="64"/>
      <c r="BD749" s="64"/>
      <c r="BE749" s="64"/>
      <c r="BF749" s="64"/>
      <c r="BG749" s="64"/>
      <c r="BH749" s="64"/>
      <c r="BI749" s="64"/>
      <c r="BJ749" s="64"/>
      <c r="BK749" s="69"/>
      <c r="BL749" s="36"/>
    </row>
    <row r="750" spans="3:64" x14ac:dyDescent="0.15">
      <c r="C750">
        <v>739</v>
      </c>
      <c r="D750" s="64"/>
      <c r="E750" s="64"/>
      <c r="F750" s="64"/>
      <c r="G750" s="64"/>
      <c r="H750" s="64"/>
      <c r="I750" s="64"/>
      <c r="J750" s="64"/>
      <c r="K750" s="64"/>
      <c r="L750" s="64"/>
      <c r="M750" s="64"/>
      <c r="N750" s="64"/>
      <c r="O750" s="64"/>
      <c r="P750" s="64"/>
      <c r="Q750" s="64"/>
      <c r="R750" s="64"/>
      <c r="S750" s="64"/>
      <c r="T750" s="64"/>
      <c r="U750" s="64"/>
      <c r="V750" s="64"/>
      <c r="W750" s="64"/>
      <c r="X750" s="64"/>
      <c r="Y750" s="64"/>
      <c r="Z750" s="64"/>
      <c r="AA750" s="64"/>
      <c r="AB750" s="64"/>
      <c r="AC750" s="64"/>
      <c r="AD750" s="64"/>
      <c r="AE750" s="64"/>
      <c r="AF750" s="64"/>
      <c r="AG750" s="64"/>
      <c r="AH750" s="64"/>
      <c r="AI750" s="64"/>
      <c r="AJ750" s="64"/>
      <c r="AK750" s="64"/>
      <c r="AL750" s="64"/>
      <c r="AM750" s="64"/>
      <c r="AN750" s="64"/>
      <c r="AO750" s="64"/>
      <c r="AP750" s="64"/>
      <c r="AQ750" s="64"/>
      <c r="AR750" s="64"/>
      <c r="AS750" s="64"/>
      <c r="AT750" s="64"/>
      <c r="AU750" s="64"/>
      <c r="AV750" s="64"/>
      <c r="AW750" s="64"/>
      <c r="AX750" s="64"/>
      <c r="AY750" s="64"/>
      <c r="AZ750" s="64"/>
      <c r="BA750" s="64"/>
      <c r="BB750" s="64"/>
      <c r="BC750" s="64"/>
      <c r="BD750" s="64"/>
      <c r="BE750" s="64"/>
      <c r="BF750" s="64"/>
      <c r="BG750" s="64"/>
      <c r="BH750" s="64"/>
      <c r="BI750" s="64"/>
      <c r="BJ750" s="64"/>
      <c r="BK750" s="69"/>
      <c r="BL750" s="36"/>
    </row>
    <row r="751" spans="3:64" x14ac:dyDescent="0.15">
      <c r="C751">
        <v>740</v>
      </c>
      <c r="D751" s="64"/>
      <c r="E751" s="64"/>
      <c r="F751" s="64"/>
      <c r="G751" s="64"/>
      <c r="H751" s="64"/>
      <c r="I751" s="64"/>
      <c r="J751" s="64"/>
      <c r="K751" s="64"/>
      <c r="L751" s="64"/>
      <c r="M751" s="64"/>
      <c r="N751" s="64"/>
      <c r="O751" s="64"/>
      <c r="P751" s="64"/>
      <c r="Q751" s="64"/>
      <c r="R751" s="64"/>
      <c r="S751" s="64"/>
      <c r="T751" s="64"/>
      <c r="U751" s="64"/>
      <c r="V751" s="64"/>
      <c r="W751" s="64"/>
      <c r="X751" s="64"/>
      <c r="Y751" s="64"/>
      <c r="Z751" s="64"/>
      <c r="AA751" s="64"/>
      <c r="AB751" s="64"/>
      <c r="AC751" s="64"/>
      <c r="AD751" s="64"/>
      <c r="AE751" s="64"/>
      <c r="AF751" s="64"/>
      <c r="AG751" s="64"/>
      <c r="AH751" s="64"/>
      <c r="AI751" s="64"/>
      <c r="AJ751" s="64"/>
      <c r="AK751" s="64"/>
      <c r="AL751" s="64"/>
      <c r="AM751" s="64"/>
      <c r="AN751" s="64"/>
      <c r="AO751" s="64"/>
      <c r="AP751" s="64"/>
      <c r="AQ751" s="64"/>
      <c r="AR751" s="64"/>
      <c r="AS751" s="64"/>
      <c r="AT751" s="64"/>
      <c r="AU751" s="64"/>
      <c r="AV751" s="64"/>
      <c r="AW751" s="64"/>
      <c r="AX751" s="64"/>
      <c r="AY751" s="64"/>
      <c r="AZ751" s="64"/>
      <c r="BA751" s="64"/>
      <c r="BB751" s="64"/>
      <c r="BC751" s="64"/>
      <c r="BD751" s="64"/>
      <c r="BE751" s="64"/>
      <c r="BF751" s="64"/>
      <c r="BG751" s="64"/>
      <c r="BH751" s="64"/>
      <c r="BI751" s="64"/>
      <c r="BJ751" s="64"/>
      <c r="BK751" s="69"/>
      <c r="BL751" s="36"/>
    </row>
    <row r="752" spans="3:64" x14ac:dyDescent="0.15">
      <c r="C752">
        <v>741</v>
      </c>
      <c r="D752" s="64"/>
      <c r="E752" s="64"/>
      <c r="F752" s="64"/>
      <c r="G752" s="64"/>
      <c r="H752" s="64"/>
      <c r="I752" s="64"/>
      <c r="J752" s="64"/>
      <c r="K752" s="64"/>
      <c r="L752" s="64"/>
      <c r="M752" s="64"/>
      <c r="N752" s="64"/>
      <c r="O752" s="64"/>
      <c r="P752" s="64"/>
      <c r="Q752" s="64"/>
      <c r="R752" s="64"/>
      <c r="S752" s="64"/>
      <c r="T752" s="64"/>
      <c r="U752" s="64"/>
      <c r="V752" s="64"/>
      <c r="W752" s="64"/>
      <c r="X752" s="64"/>
      <c r="Y752" s="64"/>
      <c r="Z752" s="64"/>
      <c r="AA752" s="64"/>
      <c r="AB752" s="64"/>
      <c r="AC752" s="64"/>
      <c r="AD752" s="64"/>
      <c r="AE752" s="64"/>
      <c r="AF752" s="64"/>
      <c r="AG752" s="64"/>
      <c r="AH752" s="64"/>
      <c r="AI752" s="64"/>
      <c r="AJ752" s="64"/>
      <c r="AK752" s="64"/>
      <c r="AL752" s="64"/>
      <c r="AM752" s="64"/>
      <c r="AN752" s="64"/>
      <c r="AO752" s="64"/>
      <c r="AP752" s="64"/>
      <c r="AQ752" s="64"/>
      <c r="AR752" s="64"/>
      <c r="AS752" s="64"/>
      <c r="AT752" s="64"/>
      <c r="AU752" s="64"/>
      <c r="AV752" s="64"/>
      <c r="AW752" s="64"/>
      <c r="AX752" s="64"/>
      <c r="AY752" s="64"/>
      <c r="AZ752" s="64"/>
      <c r="BA752" s="64"/>
      <c r="BB752" s="64"/>
      <c r="BC752" s="64"/>
      <c r="BD752" s="64"/>
      <c r="BE752" s="64"/>
      <c r="BF752" s="64"/>
      <c r="BG752" s="64"/>
      <c r="BH752" s="64"/>
      <c r="BI752" s="64"/>
      <c r="BJ752" s="64"/>
      <c r="BK752" s="69"/>
      <c r="BL752" s="36"/>
    </row>
    <row r="753" spans="3:64" x14ac:dyDescent="0.15">
      <c r="C753">
        <v>742</v>
      </c>
      <c r="D753" s="64"/>
      <c r="E753" s="64"/>
      <c r="F753" s="64"/>
      <c r="G753" s="64"/>
      <c r="H753" s="64"/>
      <c r="I753" s="64"/>
      <c r="J753" s="64"/>
      <c r="K753" s="64"/>
      <c r="L753" s="64"/>
      <c r="M753" s="64"/>
      <c r="N753" s="64"/>
      <c r="O753" s="64"/>
      <c r="P753" s="64"/>
      <c r="Q753" s="64"/>
      <c r="R753" s="64"/>
      <c r="S753" s="64"/>
      <c r="T753" s="64"/>
      <c r="U753" s="64"/>
      <c r="V753" s="64"/>
      <c r="W753" s="64"/>
      <c r="X753" s="64"/>
      <c r="Y753" s="64"/>
      <c r="Z753" s="64"/>
      <c r="AA753" s="64"/>
      <c r="AB753" s="64"/>
      <c r="AC753" s="64"/>
      <c r="AD753" s="64"/>
      <c r="AE753" s="64"/>
      <c r="AF753" s="64"/>
      <c r="AG753" s="64"/>
      <c r="AH753" s="64"/>
      <c r="AI753" s="64"/>
      <c r="AJ753" s="64"/>
      <c r="AK753" s="64"/>
      <c r="AL753" s="64"/>
      <c r="AM753" s="64"/>
      <c r="AN753" s="64"/>
      <c r="AO753" s="64"/>
      <c r="AP753" s="64"/>
      <c r="AQ753" s="64"/>
      <c r="AR753" s="64"/>
      <c r="AS753" s="64"/>
      <c r="AT753" s="64"/>
      <c r="AU753" s="64"/>
      <c r="AV753" s="64"/>
      <c r="AW753" s="64"/>
      <c r="AX753" s="64"/>
      <c r="AY753" s="64"/>
      <c r="AZ753" s="64"/>
      <c r="BA753" s="64"/>
      <c r="BB753" s="64"/>
      <c r="BC753" s="64"/>
      <c r="BD753" s="64"/>
      <c r="BE753" s="64"/>
      <c r="BF753" s="64"/>
      <c r="BG753" s="64"/>
      <c r="BH753" s="64"/>
      <c r="BI753" s="64"/>
      <c r="BJ753" s="64"/>
      <c r="BK753" s="69"/>
      <c r="BL753" s="36"/>
    </row>
    <row r="754" spans="3:64" x14ac:dyDescent="0.15">
      <c r="C754">
        <v>743</v>
      </c>
      <c r="D754" s="64"/>
      <c r="E754" s="64"/>
      <c r="F754" s="64"/>
      <c r="G754" s="64"/>
      <c r="H754" s="64"/>
      <c r="I754" s="64"/>
      <c r="J754" s="64"/>
      <c r="K754" s="64"/>
      <c r="L754" s="64"/>
      <c r="M754" s="64"/>
      <c r="N754" s="64"/>
      <c r="O754" s="64"/>
      <c r="P754" s="64"/>
      <c r="Q754" s="64"/>
      <c r="R754" s="64"/>
      <c r="S754" s="64"/>
      <c r="T754" s="64"/>
      <c r="U754" s="64"/>
      <c r="V754" s="64"/>
      <c r="W754" s="64"/>
      <c r="X754" s="64"/>
      <c r="Y754" s="64"/>
      <c r="Z754" s="64"/>
      <c r="AA754" s="64"/>
      <c r="AB754" s="64"/>
      <c r="AC754" s="64"/>
      <c r="AD754" s="64"/>
      <c r="AE754" s="64"/>
      <c r="AF754" s="64"/>
      <c r="AG754" s="64"/>
      <c r="AH754" s="64"/>
      <c r="AI754" s="64"/>
      <c r="AJ754" s="64"/>
      <c r="AK754" s="64"/>
      <c r="AL754" s="64"/>
      <c r="AM754" s="64"/>
      <c r="AN754" s="64"/>
      <c r="AO754" s="64"/>
      <c r="AP754" s="64"/>
      <c r="AQ754" s="64"/>
      <c r="AR754" s="64"/>
      <c r="AS754" s="64"/>
      <c r="AT754" s="64"/>
      <c r="AU754" s="64"/>
      <c r="AV754" s="64"/>
      <c r="AW754" s="64"/>
      <c r="AX754" s="64"/>
      <c r="AY754" s="64"/>
      <c r="AZ754" s="64"/>
      <c r="BA754" s="64"/>
      <c r="BB754" s="64"/>
      <c r="BC754" s="64"/>
      <c r="BD754" s="64"/>
      <c r="BE754" s="64"/>
      <c r="BF754" s="64"/>
      <c r="BG754" s="64"/>
      <c r="BH754" s="64"/>
      <c r="BI754" s="64"/>
      <c r="BJ754" s="64"/>
      <c r="BK754" s="69"/>
      <c r="BL754" s="36"/>
    </row>
    <row r="755" spans="3:64" x14ac:dyDescent="0.15">
      <c r="C755">
        <v>744</v>
      </c>
      <c r="D755" s="64"/>
      <c r="E755" s="64"/>
      <c r="F755" s="64"/>
      <c r="G755" s="64"/>
      <c r="H755" s="64"/>
      <c r="I755" s="64"/>
      <c r="J755" s="64"/>
      <c r="K755" s="64"/>
      <c r="L755" s="64"/>
      <c r="M755" s="64"/>
      <c r="N755" s="64"/>
      <c r="O755" s="64"/>
      <c r="P755" s="64"/>
      <c r="Q755" s="64"/>
      <c r="R755" s="64"/>
      <c r="S755" s="64"/>
      <c r="T755" s="64"/>
      <c r="U755" s="64"/>
      <c r="V755" s="64"/>
      <c r="W755" s="64"/>
      <c r="X755" s="64"/>
      <c r="Y755" s="64"/>
      <c r="Z755" s="64"/>
      <c r="AA755" s="64"/>
      <c r="AB755" s="64"/>
      <c r="AC755" s="64"/>
      <c r="AD755" s="64"/>
      <c r="AE755" s="64"/>
      <c r="AF755" s="64"/>
      <c r="AG755" s="64"/>
      <c r="AH755" s="64"/>
      <c r="AI755" s="64"/>
      <c r="AJ755" s="64"/>
      <c r="AK755" s="64"/>
      <c r="AL755" s="64"/>
      <c r="AM755" s="64"/>
      <c r="AN755" s="64"/>
      <c r="AO755" s="64"/>
      <c r="AP755" s="64"/>
      <c r="AQ755" s="64"/>
      <c r="AR755" s="64"/>
      <c r="AS755" s="64"/>
      <c r="AT755" s="64"/>
      <c r="AU755" s="64"/>
      <c r="AV755" s="64"/>
      <c r="AW755" s="64"/>
      <c r="AX755" s="64"/>
      <c r="AY755" s="64"/>
      <c r="AZ755" s="64"/>
      <c r="BA755" s="64"/>
      <c r="BB755" s="64"/>
      <c r="BC755" s="64"/>
      <c r="BD755" s="64"/>
      <c r="BE755" s="64"/>
      <c r="BF755" s="64"/>
      <c r="BG755" s="64"/>
      <c r="BH755" s="64"/>
      <c r="BI755" s="64"/>
      <c r="BJ755" s="64"/>
      <c r="BK755" s="69"/>
      <c r="BL755" s="36"/>
    </row>
    <row r="756" spans="3:64" x14ac:dyDescent="0.15">
      <c r="C756">
        <v>745</v>
      </c>
      <c r="D756" s="64"/>
      <c r="E756" s="64"/>
      <c r="F756" s="64"/>
      <c r="G756" s="64"/>
      <c r="H756" s="64"/>
      <c r="I756" s="64"/>
      <c r="J756" s="64"/>
      <c r="K756" s="64"/>
      <c r="L756" s="64"/>
      <c r="M756" s="64"/>
      <c r="N756" s="64"/>
      <c r="O756" s="64"/>
      <c r="P756" s="64"/>
      <c r="Q756" s="64"/>
      <c r="R756" s="64"/>
      <c r="S756" s="64"/>
      <c r="T756" s="64"/>
      <c r="U756" s="64"/>
      <c r="V756" s="64"/>
      <c r="W756" s="64"/>
      <c r="X756" s="64"/>
      <c r="Y756" s="64"/>
      <c r="Z756" s="64"/>
      <c r="AA756" s="64"/>
      <c r="AB756" s="64"/>
      <c r="AC756" s="64"/>
      <c r="AD756" s="64"/>
      <c r="AE756" s="64"/>
      <c r="AF756" s="64"/>
      <c r="AG756" s="64"/>
      <c r="AH756" s="64"/>
      <c r="AI756" s="64"/>
      <c r="AJ756" s="64"/>
      <c r="AK756" s="64"/>
      <c r="AL756" s="64"/>
      <c r="AM756" s="64"/>
      <c r="AN756" s="64"/>
      <c r="AO756" s="64"/>
      <c r="AP756" s="64"/>
      <c r="AQ756" s="64"/>
      <c r="AR756" s="64"/>
      <c r="AS756" s="64"/>
      <c r="AT756" s="64"/>
      <c r="AU756" s="64"/>
      <c r="AV756" s="64"/>
      <c r="AW756" s="64"/>
      <c r="AX756" s="64"/>
      <c r="AY756" s="64"/>
      <c r="AZ756" s="64"/>
      <c r="BA756" s="64"/>
      <c r="BB756" s="64"/>
      <c r="BC756" s="64"/>
      <c r="BD756" s="64"/>
      <c r="BE756" s="64"/>
      <c r="BF756" s="64"/>
      <c r="BG756" s="64"/>
      <c r="BH756" s="64"/>
      <c r="BI756" s="64"/>
      <c r="BJ756" s="64"/>
      <c r="BK756" s="69"/>
      <c r="BL756" s="36"/>
    </row>
    <row r="757" spans="3:64" x14ac:dyDescent="0.15">
      <c r="C757">
        <v>746</v>
      </c>
      <c r="D757" s="64"/>
      <c r="E757" s="64"/>
      <c r="F757" s="64"/>
      <c r="G757" s="64"/>
      <c r="H757" s="64"/>
      <c r="I757" s="64"/>
      <c r="J757" s="64"/>
      <c r="K757" s="64"/>
      <c r="L757" s="64"/>
      <c r="M757" s="64"/>
      <c r="N757" s="64"/>
      <c r="O757" s="64"/>
      <c r="P757" s="64"/>
      <c r="Q757" s="64"/>
      <c r="R757" s="64"/>
      <c r="S757" s="64"/>
      <c r="T757" s="64"/>
      <c r="U757" s="64"/>
      <c r="V757" s="64"/>
      <c r="W757" s="64"/>
      <c r="X757" s="64"/>
      <c r="Y757" s="64"/>
      <c r="Z757" s="64"/>
      <c r="AA757" s="64"/>
      <c r="AB757" s="64"/>
      <c r="AC757" s="64"/>
      <c r="AD757" s="64"/>
      <c r="AE757" s="64"/>
      <c r="AF757" s="64"/>
      <c r="AG757" s="64"/>
      <c r="AH757" s="64"/>
      <c r="AI757" s="64"/>
      <c r="AJ757" s="64"/>
      <c r="AK757" s="64"/>
      <c r="AL757" s="64"/>
      <c r="AM757" s="64"/>
      <c r="AN757" s="64"/>
      <c r="AO757" s="64"/>
      <c r="AP757" s="64"/>
      <c r="AQ757" s="64"/>
      <c r="AR757" s="64"/>
      <c r="AS757" s="64"/>
      <c r="AT757" s="64"/>
      <c r="AU757" s="64"/>
      <c r="AV757" s="64"/>
      <c r="AW757" s="64"/>
      <c r="AX757" s="64"/>
      <c r="AY757" s="64"/>
      <c r="AZ757" s="64"/>
      <c r="BA757" s="64"/>
      <c r="BB757" s="64"/>
      <c r="BC757" s="64"/>
      <c r="BD757" s="64"/>
      <c r="BE757" s="64"/>
      <c r="BF757" s="64"/>
      <c r="BG757" s="64"/>
      <c r="BH757" s="64"/>
      <c r="BI757" s="64"/>
      <c r="BJ757" s="64"/>
      <c r="BK757" s="69"/>
      <c r="BL757" s="36"/>
    </row>
    <row r="758" spans="3:64" x14ac:dyDescent="0.15">
      <c r="C758">
        <v>747</v>
      </c>
      <c r="D758" s="64"/>
      <c r="E758" s="64"/>
      <c r="F758" s="64"/>
      <c r="G758" s="64"/>
      <c r="H758" s="64"/>
      <c r="I758" s="64"/>
      <c r="J758" s="64"/>
      <c r="K758" s="64"/>
      <c r="L758" s="64"/>
      <c r="M758" s="64"/>
      <c r="N758" s="64"/>
      <c r="O758" s="64"/>
      <c r="P758" s="64"/>
      <c r="Q758" s="64"/>
      <c r="R758" s="64"/>
      <c r="S758" s="64"/>
      <c r="T758" s="64"/>
      <c r="U758" s="64"/>
      <c r="V758" s="64"/>
      <c r="W758" s="64"/>
      <c r="X758" s="64"/>
      <c r="Y758" s="64"/>
      <c r="Z758" s="64"/>
      <c r="AA758" s="64"/>
      <c r="AB758" s="64"/>
      <c r="AC758" s="64"/>
      <c r="AD758" s="64"/>
      <c r="AE758" s="64"/>
      <c r="AF758" s="64"/>
      <c r="AG758" s="64"/>
      <c r="AH758" s="64"/>
      <c r="AI758" s="64"/>
      <c r="AJ758" s="64"/>
      <c r="AK758" s="64"/>
      <c r="AL758" s="64"/>
      <c r="AM758" s="64"/>
      <c r="AN758" s="64"/>
      <c r="AO758" s="64"/>
      <c r="AP758" s="64"/>
      <c r="AQ758" s="64"/>
      <c r="AR758" s="64"/>
      <c r="AS758" s="64"/>
      <c r="AT758" s="64"/>
      <c r="AU758" s="64"/>
      <c r="AV758" s="64"/>
      <c r="AW758" s="64"/>
      <c r="AX758" s="64"/>
      <c r="AY758" s="64"/>
      <c r="AZ758" s="64"/>
      <c r="BA758" s="64"/>
      <c r="BB758" s="64"/>
      <c r="BC758" s="64"/>
      <c r="BD758" s="64"/>
      <c r="BE758" s="64"/>
      <c r="BF758" s="64"/>
      <c r="BG758" s="64"/>
      <c r="BH758" s="64"/>
      <c r="BI758" s="64"/>
      <c r="BJ758" s="64"/>
      <c r="BK758" s="69"/>
      <c r="BL758" s="36"/>
    </row>
    <row r="759" spans="3:64" x14ac:dyDescent="0.15">
      <c r="C759">
        <v>748</v>
      </c>
      <c r="D759" s="64"/>
      <c r="E759" s="64"/>
      <c r="F759" s="64"/>
      <c r="G759" s="64"/>
      <c r="H759" s="64"/>
      <c r="I759" s="64"/>
      <c r="J759" s="64"/>
      <c r="K759" s="64"/>
      <c r="L759" s="64"/>
      <c r="M759" s="64"/>
      <c r="N759" s="64"/>
      <c r="O759" s="64"/>
      <c r="P759" s="64"/>
      <c r="Q759" s="64"/>
      <c r="R759" s="64"/>
      <c r="S759" s="64"/>
      <c r="T759" s="64"/>
      <c r="U759" s="64"/>
      <c r="V759" s="64"/>
      <c r="W759" s="64"/>
      <c r="X759" s="64"/>
      <c r="Y759" s="64"/>
      <c r="Z759" s="64"/>
      <c r="AA759" s="64"/>
      <c r="AB759" s="64"/>
      <c r="AC759" s="64"/>
      <c r="AD759" s="64"/>
      <c r="AE759" s="64"/>
      <c r="AF759" s="64"/>
      <c r="AG759" s="64"/>
      <c r="AH759" s="64"/>
      <c r="AI759" s="64"/>
      <c r="AJ759" s="64"/>
      <c r="AK759" s="64"/>
      <c r="AL759" s="64"/>
      <c r="AM759" s="64"/>
      <c r="AN759" s="64"/>
      <c r="AO759" s="64"/>
      <c r="AP759" s="64"/>
      <c r="AQ759" s="64"/>
      <c r="AR759" s="64"/>
      <c r="AS759" s="64"/>
      <c r="AT759" s="64"/>
      <c r="AU759" s="64"/>
      <c r="AV759" s="64"/>
      <c r="AW759" s="64"/>
      <c r="AX759" s="64"/>
      <c r="AY759" s="64"/>
      <c r="AZ759" s="64"/>
      <c r="BA759" s="64"/>
      <c r="BB759" s="64"/>
      <c r="BC759" s="64"/>
      <c r="BD759" s="64"/>
      <c r="BE759" s="64"/>
      <c r="BF759" s="64"/>
      <c r="BG759" s="64"/>
      <c r="BH759" s="64"/>
      <c r="BI759" s="64"/>
      <c r="BJ759" s="64"/>
      <c r="BK759" s="69"/>
      <c r="BL759" s="36"/>
    </row>
    <row r="760" spans="3:64" x14ac:dyDescent="0.15">
      <c r="C760">
        <v>749</v>
      </c>
      <c r="D760" s="64"/>
      <c r="E760" s="64"/>
      <c r="F760" s="64"/>
      <c r="G760" s="64"/>
      <c r="H760" s="64"/>
      <c r="I760" s="64"/>
      <c r="J760" s="64"/>
      <c r="K760" s="64"/>
      <c r="L760" s="64"/>
      <c r="M760" s="64"/>
      <c r="N760" s="64"/>
      <c r="O760" s="64"/>
      <c r="P760" s="64"/>
      <c r="Q760" s="64"/>
      <c r="R760" s="64"/>
      <c r="S760" s="64"/>
      <c r="T760" s="64"/>
      <c r="U760" s="64"/>
      <c r="V760" s="64"/>
      <c r="W760" s="64"/>
      <c r="X760" s="64"/>
      <c r="Y760" s="64"/>
      <c r="Z760" s="64"/>
      <c r="AA760" s="64"/>
      <c r="AB760" s="64"/>
      <c r="AC760" s="64"/>
      <c r="AD760" s="64"/>
      <c r="AE760" s="64"/>
      <c r="AF760" s="64"/>
      <c r="AG760" s="64"/>
      <c r="AH760" s="64"/>
      <c r="AI760" s="64"/>
      <c r="AJ760" s="64"/>
      <c r="AK760" s="64"/>
      <c r="AL760" s="64"/>
      <c r="AM760" s="64"/>
      <c r="AN760" s="64"/>
      <c r="AO760" s="64"/>
      <c r="AP760" s="64"/>
      <c r="AQ760" s="64"/>
      <c r="AR760" s="64"/>
      <c r="AS760" s="64"/>
      <c r="AT760" s="64"/>
      <c r="AU760" s="64"/>
      <c r="AV760" s="64"/>
      <c r="AW760" s="64"/>
      <c r="AX760" s="64"/>
      <c r="AY760" s="64"/>
      <c r="AZ760" s="64"/>
      <c r="BA760" s="64"/>
      <c r="BB760" s="64"/>
      <c r="BC760" s="64"/>
      <c r="BD760" s="64"/>
      <c r="BE760" s="64"/>
      <c r="BF760" s="64"/>
      <c r="BG760" s="64"/>
      <c r="BH760" s="64"/>
      <c r="BI760" s="64"/>
      <c r="BJ760" s="64"/>
      <c r="BK760" s="69"/>
      <c r="BL760" s="36"/>
    </row>
    <row r="761" spans="3:64" x14ac:dyDescent="0.15">
      <c r="C761">
        <v>750</v>
      </c>
      <c r="D761" s="64"/>
      <c r="E761" s="64"/>
      <c r="F761" s="64"/>
      <c r="G761" s="64"/>
      <c r="H761" s="64"/>
      <c r="I761" s="64"/>
      <c r="J761" s="64"/>
      <c r="K761" s="64"/>
      <c r="L761" s="64"/>
      <c r="M761" s="64"/>
      <c r="N761" s="64"/>
      <c r="O761" s="64"/>
      <c r="P761" s="64"/>
      <c r="Q761" s="64"/>
      <c r="R761" s="64"/>
      <c r="S761" s="64"/>
      <c r="T761" s="64"/>
      <c r="U761" s="64"/>
      <c r="V761" s="64"/>
      <c r="W761" s="64"/>
      <c r="X761" s="64"/>
      <c r="Y761" s="64"/>
      <c r="Z761" s="64"/>
      <c r="AA761" s="64"/>
      <c r="AB761" s="64"/>
      <c r="AC761" s="64"/>
      <c r="AD761" s="64"/>
      <c r="AE761" s="64"/>
      <c r="AF761" s="64"/>
      <c r="AG761" s="64"/>
      <c r="AH761" s="64"/>
      <c r="AI761" s="64"/>
      <c r="AJ761" s="64"/>
      <c r="AK761" s="64"/>
      <c r="AL761" s="64"/>
      <c r="AM761" s="64"/>
      <c r="AN761" s="64"/>
      <c r="AO761" s="64"/>
      <c r="AP761" s="64"/>
      <c r="AQ761" s="64"/>
      <c r="AR761" s="64"/>
      <c r="AS761" s="64"/>
      <c r="AT761" s="64"/>
      <c r="AU761" s="64"/>
      <c r="AV761" s="64"/>
      <c r="AW761" s="64"/>
      <c r="AX761" s="64"/>
      <c r="AY761" s="64"/>
      <c r="AZ761" s="64"/>
      <c r="BA761" s="64"/>
      <c r="BB761" s="64"/>
      <c r="BC761" s="64"/>
      <c r="BD761" s="64"/>
      <c r="BE761" s="64"/>
      <c r="BF761" s="64"/>
      <c r="BG761" s="64"/>
      <c r="BH761" s="64"/>
      <c r="BI761" s="64"/>
      <c r="BJ761" s="64"/>
      <c r="BK761" s="69"/>
      <c r="BL761" s="36"/>
    </row>
    <row r="762" spans="3:64" x14ac:dyDescent="0.15">
      <c r="C762">
        <v>751</v>
      </c>
      <c r="D762" s="64"/>
      <c r="E762" s="64"/>
      <c r="F762" s="64"/>
      <c r="G762" s="64"/>
      <c r="H762" s="64"/>
      <c r="I762" s="64"/>
      <c r="J762" s="64"/>
      <c r="K762" s="64"/>
      <c r="L762" s="64"/>
      <c r="M762" s="64"/>
      <c r="N762" s="64"/>
      <c r="O762" s="64"/>
      <c r="P762" s="64"/>
      <c r="Q762" s="64"/>
      <c r="R762" s="64"/>
      <c r="S762" s="64"/>
      <c r="T762" s="64"/>
      <c r="U762" s="64"/>
      <c r="V762" s="64"/>
      <c r="W762" s="64"/>
      <c r="X762" s="64"/>
      <c r="Y762" s="64"/>
      <c r="Z762" s="64"/>
      <c r="AA762" s="64"/>
      <c r="AB762" s="64"/>
      <c r="AC762" s="64"/>
      <c r="AD762" s="64"/>
      <c r="AE762" s="64"/>
      <c r="AF762" s="64"/>
      <c r="AG762" s="64"/>
      <c r="AH762" s="64"/>
      <c r="AI762" s="64"/>
      <c r="AJ762" s="64"/>
      <c r="AK762" s="64"/>
      <c r="AL762" s="64"/>
      <c r="AM762" s="64"/>
      <c r="AN762" s="64"/>
      <c r="AO762" s="64"/>
      <c r="AP762" s="64"/>
      <c r="AQ762" s="64"/>
      <c r="AR762" s="64"/>
      <c r="AS762" s="64"/>
      <c r="AT762" s="64"/>
      <c r="AU762" s="64"/>
      <c r="AV762" s="64"/>
      <c r="AW762" s="64"/>
      <c r="AX762" s="64"/>
      <c r="AY762" s="64"/>
      <c r="AZ762" s="64"/>
      <c r="BA762" s="64"/>
      <c r="BB762" s="64"/>
      <c r="BC762" s="64"/>
      <c r="BD762" s="64"/>
      <c r="BE762" s="64"/>
      <c r="BF762" s="64"/>
      <c r="BG762" s="64"/>
      <c r="BH762" s="64"/>
      <c r="BI762" s="64"/>
      <c r="BJ762" s="64"/>
      <c r="BK762" s="69"/>
      <c r="BL762" s="36"/>
    </row>
    <row r="763" spans="3:64" x14ac:dyDescent="0.15">
      <c r="C763">
        <v>752</v>
      </c>
      <c r="D763" s="64"/>
      <c r="E763" s="64"/>
      <c r="F763" s="64"/>
      <c r="G763" s="64"/>
      <c r="H763" s="64"/>
      <c r="I763" s="64"/>
      <c r="J763" s="64"/>
      <c r="K763" s="64"/>
      <c r="L763" s="64"/>
      <c r="M763" s="64"/>
      <c r="N763" s="64"/>
      <c r="O763" s="64"/>
      <c r="P763" s="64"/>
      <c r="Q763" s="64"/>
      <c r="R763" s="64"/>
      <c r="S763" s="64"/>
      <c r="T763" s="64"/>
      <c r="U763" s="64"/>
      <c r="V763" s="64"/>
      <c r="W763" s="64"/>
      <c r="X763" s="64"/>
      <c r="Y763" s="64"/>
      <c r="Z763" s="64"/>
      <c r="AA763" s="64"/>
      <c r="AB763" s="64"/>
      <c r="AC763" s="64"/>
      <c r="AD763" s="64"/>
      <c r="AE763" s="64"/>
      <c r="AF763" s="64"/>
      <c r="AG763" s="64"/>
      <c r="AH763" s="64"/>
      <c r="AI763" s="64"/>
      <c r="AJ763" s="64"/>
      <c r="AK763" s="64"/>
      <c r="AL763" s="64"/>
      <c r="AM763" s="64"/>
      <c r="AN763" s="64"/>
      <c r="AO763" s="64"/>
      <c r="AP763" s="64"/>
      <c r="AQ763" s="64"/>
      <c r="AR763" s="64"/>
      <c r="AS763" s="64"/>
      <c r="AT763" s="64"/>
      <c r="AU763" s="64"/>
      <c r="AV763" s="64"/>
      <c r="AW763" s="64"/>
      <c r="AX763" s="64"/>
      <c r="AY763" s="64"/>
      <c r="AZ763" s="64"/>
      <c r="BA763" s="64"/>
      <c r="BB763" s="64"/>
      <c r="BC763" s="64"/>
      <c r="BD763" s="64"/>
      <c r="BE763" s="64"/>
      <c r="BF763" s="64"/>
      <c r="BG763" s="64"/>
      <c r="BH763" s="64"/>
      <c r="BI763" s="64"/>
      <c r="BJ763" s="64"/>
      <c r="BK763" s="69"/>
      <c r="BL763" s="36"/>
    </row>
    <row r="764" spans="3:64" x14ac:dyDescent="0.15">
      <c r="C764">
        <v>753</v>
      </c>
      <c r="D764" s="64"/>
      <c r="E764" s="64"/>
      <c r="F764" s="64"/>
      <c r="G764" s="64"/>
      <c r="H764" s="64"/>
      <c r="I764" s="64"/>
      <c r="J764" s="64"/>
      <c r="K764" s="64"/>
      <c r="L764" s="64"/>
      <c r="M764" s="64"/>
      <c r="N764" s="64"/>
      <c r="O764" s="64"/>
      <c r="P764" s="64"/>
      <c r="Q764" s="64"/>
      <c r="R764" s="64"/>
      <c r="S764" s="64"/>
      <c r="T764" s="64"/>
      <c r="U764" s="64"/>
      <c r="V764" s="64"/>
      <c r="W764" s="64"/>
      <c r="X764" s="64"/>
      <c r="Y764" s="64"/>
      <c r="Z764" s="64"/>
      <c r="AA764" s="64"/>
      <c r="AB764" s="64"/>
      <c r="AC764" s="64"/>
      <c r="AD764" s="64"/>
      <c r="AE764" s="64"/>
      <c r="AF764" s="64"/>
      <c r="AG764" s="64"/>
      <c r="AH764" s="64"/>
      <c r="AI764" s="64"/>
      <c r="AJ764" s="64"/>
      <c r="AK764" s="64"/>
      <c r="AL764" s="64"/>
      <c r="AM764" s="64"/>
      <c r="AN764" s="64"/>
      <c r="AO764" s="64"/>
      <c r="AP764" s="64"/>
      <c r="AQ764" s="64"/>
      <c r="AR764" s="64"/>
      <c r="AS764" s="64"/>
      <c r="AT764" s="64"/>
      <c r="AU764" s="64"/>
      <c r="AV764" s="64"/>
      <c r="AW764" s="64"/>
      <c r="AX764" s="64"/>
      <c r="AY764" s="64"/>
      <c r="AZ764" s="64"/>
      <c r="BA764" s="64"/>
      <c r="BB764" s="64"/>
      <c r="BC764" s="64"/>
      <c r="BD764" s="64"/>
      <c r="BE764" s="64"/>
      <c r="BF764" s="64"/>
      <c r="BG764" s="64"/>
      <c r="BH764" s="64"/>
      <c r="BI764" s="64"/>
      <c r="BJ764" s="64"/>
      <c r="BK764" s="69"/>
      <c r="BL764" s="36"/>
    </row>
    <row r="765" spans="3:64" x14ac:dyDescent="0.15">
      <c r="C765">
        <v>754</v>
      </c>
      <c r="D765" s="64"/>
      <c r="E765" s="64"/>
      <c r="F765" s="64"/>
      <c r="G765" s="64"/>
      <c r="H765" s="64"/>
      <c r="I765" s="64"/>
      <c r="J765" s="64"/>
      <c r="K765" s="64"/>
      <c r="L765" s="64"/>
      <c r="M765" s="64"/>
      <c r="N765" s="64"/>
      <c r="O765" s="64"/>
      <c r="P765" s="64"/>
      <c r="Q765" s="64"/>
      <c r="R765" s="64"/>
      <c r="S765" s="64"/>
      <c r="T765" s="64"/>
      <c r="U765" s="64"/>
      <c r="V765" s="64"/>
      <c r="W765" s="64"/>
      <c r="X765" s="64"/>
      <c r="Y765" s="64"/>
      <c r="Z765" s="64"/>
      <c r="AA765" s="64"/>
      <c r="AB765" s="64"/>
      <c r="AC765" s="64"/>
      <c r="AD765" s="64"/>
      <c r="AE765" s="64"/>
      <c r="AF765" s="64"/>
      <c r="AG765" s="64"/>
      <c r="AH765" s="64"/>
      <c r="AI765" s="64"/>
      <c r="AJ765" s="64"/>
      <c r="AK765" s="64"/>
      <c r="AL765" s="64"/>
      <c r="AM765" s="64"/>
      <c r="AN765" s="64"/>
      <c r="AO765" s="64"/>
      <c r="AP765" s="64"/>
      <c r="AQ765" s="64"/>
      <c r="AR765" s="64"/>
      <c r="AS765" s="64"/>
      <c r="AT765" s="64"/>
      <c r="AU765" s="64"/>
      <c r="AV765" s="64"/>
      <c r="AW765" s="64"/>
      <c r="AX765" s="64"/>
      <c r="AY765" s="64"/>
      <c r="AZ765" s="64"/>
      <c r="BA765" s="64"/>
      <c r="BB765" s="64"/>
      <c r="BC765" s="64"/>
      <c r="BD765" s="64"/>
      <c r="BE765" s="64"/>
      <c r="BF765" s="64"/>
      <c r="BG765" s="64"/>
      <c r="BH765" s="64"/>
      <c r="BI765" s="64"/>
      <c r="BJ765" s="64"/>
      <c r="BK765" s="69"/>
      <c r="BL765" s="36"/>
    </row>
    <row r="766" spans="3:64" x14ac:dyDescent="0.15">
      <c r="C766">
        <v>755</v>
      </c>
      <c r="D766" s="64"/>
      <c r="E766" s="64"/>
      <c r="F766" s="64"/>
      <c r="G766" s="64"/>
      <c r="H766" s="64"/>
      <c r="I766" s="64"/>
      <c r="J766" s="64"/>
      <c r="K766" s="64"/>
      <c r="L766" s="64"/>
      <c r="M766" s="64"/>
      <c r="N766" s="64"/>
      <c r="O766" s="64"/>
      <c r="P766" s="64"/>
      <c r="Q766" s="64"/>
      <c r="R766" s="64"/>
      <c r="S766" s="64"/>
      <c r="T766" s="64"/>
      <c r="U766" s="64"/>
      <c r="V766" s="64"/>
      <c r="W766" s="64"/>
      <c r="X766" s="64"/>
      <c r="Y766" s="64"/>
      <c r="Z766" s="64"/>
      <c r="AA766" s="64"/>
      <c r="AB766" s="64"/>
      <c r="AC766" s="64"/>
      <c r="AD766" s="64"/>
      <c r="AE766" s="64"/>
      <c r="AF766" s="64"/>
      <c r="AG766" s="64"/>
      <c r="AH766" s="64"/>
      <c r="AI766" s="64"/>
      <c r="AJ766" s="64"/>
      <c r="AK766" s="64"/>
      <c r="AL766" s="64"/>
      <c r="AM766" s="64"/>
      <c r="AN766" s="64"/>
      <c r="AO766" s="64"/>
      <c r="AP766" s="64"/>
      <c r="AQ766" s="64"/>
      <c r="AR766" s="64"/>
      <c r="AS766" s="64"/>
      <c r="AT766" s="64"/>
      <c r="AU766" s="64"/>
      <c r="AV766" s="64"/>
      <c r="AW766" s="64"/>
      <c r="AX766" s="64"/>
      <c r="AY766" s="64"/>
      <c r="AZ766" s="64"/>
      <c r="BA766" s="64"/>
      <c r="BB766" s="64"/>
      <c r="BC766" s="64"/>
      <c r="BD766" s="64"/>
      <c r="BE766" s="64"/>
      <c r="BF766" s="64"/>
      <c r="BG766" s="64"/>
      <c r="BH766" s="64"/>
      <c r="BI766" s="64"/>
      <c r="BJ766" s="64"/>
      <c r="BK766" s="69"/>
      <c r="BL766" s="36"/>
    </row>
    <row r="767" spans="3:64" x14ac:dyDescent="0.15">
      <c r="C767">
        <v>756</v>
      </c>
      <c r="D767" s="64"/>
      <c r="E767" s="64"/>
      <c r="F767" s="64"/>
      <c r="G767" s="64"/>
      <c r="H767" s="64"/>
      <c r="I767" s="64"/>
      <c r="J767" s="64"/>
      <c r="K767" s="64"/>
      <c r="L767" s="64"/>
      <c r="M767" s="64"/>
      <c r="N767" s="64"/>
      <c r="O767" s="64"/>
      <c r="P767" s="64"/>
      <c r="Q767" s="64"/>
      <c r="R767" s="64"/>
      <c r="S767" s="64"/>
      <c r="T767" s="64"/>
      <c r="U767" s="64"/>
      <c r="V767" s="64"/>
      <c r="W767" s="64"/>
      <c r="X767" s="64"/>
      <c r="Y767" s="64"/>
      <c r="Z767" s="64"/>
      <c r="AA767" s="64"/>
      <c r="AB767" s="64"/>
      <c r="AC767" s="64"/>
      <c r="AD767" s="64"/>
      <c r="AE767" s="64"/>
      <c r="AF767" s="64"/>
      <c r="AG767" s="64"/>
      <c r="AH767" s="64"/>
      <c r="AI767" s="64"/>
      <c r="AJ767" s="64"/>
      <c r="AK767" s="64"/>
      <c r="AL767" s="64"/>
      <c r="AM767" s="64"/>
      <c r="AN767" s="64"/>
      <c r="AO767" s="64"/>
      <c r="AP767" s="64"/>
      <c r="AQ767" s="64"/>
      <c r="AR767" s="64"/>
      <c r="AS767" s="64"/>
      <c r="AT767" s="64"/>
      <c r="AU767" s="64"/>
      <c r="AV767" s="64"/>
      <c r="AW767" s="64"/>
      <c r="AX767" s="64"/>
      <c r="AY767" s="64"/>
      <c r="AZ767" s="64"/>
      <c r="BA767" s="64"/>
      <c r="BB767" s="64"/>
      <c r="BC767" s="64"/>
      <c r="BD767" s="64"/>
      <c r="BE767" s="64"/>
      <c r="BF767" s="64"/>
      <c r="BG767" s="64"/>
      <c r="BH767" s="64"/>
      <c r="BI767" s="64"/>
      <c r="BJ767" s="64"/>
      <c r="BK767" s="69"/>
      <c r="BL767" s="36"/>
    </row>
    <row r="768" spans="3:64" x14ac:dyDescent="0.15">
      <c r="C768">
        <v>757</v>
      </c>
      <c r="D768" s="64"/>
      <c r="E768" s="64"/>
      <c r="F768" s="64"/>
      <c r="G768" s="64"/>
      <c r="H768" s="64"/>
      <c r="I768" s="64"/>
      <c r="J768" s="64"/>
      <c r="K768" s="64"/>
      <c r="L768" s="64"/>
      <c r="M768" s="64"/>
      <c r="N768" s="64"/>
      <c r="O768" s="64"/>
      <c r="P768" s="64"/>
      <c r="Q768" s="64"/>
      <c r="R768" s="64"/>
      <c r="S768" s="64"/>
      <c r="T768" s="64"/>
      <c r="U768" s="64"/>
      <c r="V768" s="64"/>
      <c r="W768" s="64"/>
      <c r="X768" s="64"/>
      <c r="Y768" s="64"/>
      <c r="Z768" s="64"/>
      <c r="AA768" s="64"/>
      <c r="AB768" s="64"/>
      <c r="AC768" s="64"/>
      <c r="AD768" s="64"/>
      <c r="AE768" s="64"/>
      <c r="AF768" s="64"/>
      <c r="AG768" s="64"/>
      <c r="AH768" s="64"/>
      <c r="AI768" s="64"/>
      <c r="AJ768" s="64"/>
      <c r="AK768" s="64"/>
      <c r="AL768" s="64"/>
      <c r="AM768" s="64"/>
      <c r="AN768" s="64"/>
      <c r="AO768" s="64"/>
      <c r="AP768" s="64"/>
      <c r="AQ768" s="64"/>
      <c r="AR768" s="64"/>
      <c r="AS768" s="64"/>
      <c r="AT768" s="64"/>
      <c r="AU768" s="64"/>
      <c r="AV768" s="64"/>
      <c r="AW768" s="64"/>
      <c r="AX768" s="64"/>
      <c r="AY768" s="64"/>
      <c r="AZ768" s="64"/>
      <c r="BA768" s="64"/>
      <c r="BB768" s="64"/>
      <c r="BC768" s="64"/>
      <c r="BD768" s="64"/>
      <c r="BE768" s="64"/>
      <c r="BF768" s="64"/>
      <c r="BG768" s="64"/>
      <c r="BH768" s="64"/>
      <c r="BI768" s="64"/>
      <c r="BJ768" s="64"/>
      <c r="BK768" s="69"/>
      <c r="BL768" s="36"/>
    </row>
    <row r="769" spans="3:64" x14ac:dyDescent="0.15">
      <c r="C769">
        <v>758</v>
      </c>
      <c r="D769" s="64"/>
      <c r="E769" s="64"/>
      <c r="F769" s="64"/>
      <c r="G769" s="64"/>
      <c r="H769" s="64"/>
      <c r="I769" s="64"/>
      <c r="J769" s="64"/>
      <c r="K769" s="64"/>
      <c r="L769" s="64"/>
      <c r="M769" s="64"/>
      <c r="N769" s="64"/>
      <c r="O769" s="64"/>
      <c r="P769" s="64"/>
      <c r="Q769" s="64"/>
      <c r="R769" s="64"/>
      <c r="S769" s="64"/>
      <c r="T769" s="64"/>
      <c r="U769" s="64"/>
      <c r="V769" s="64"/>
      <c r="W769" s="64"/>
      <c r="X769" s="64"/>
      <c r="Y769" s="64"/>
      <c r="Z769" s="64"/>
      <c r="AA769" s="64"/>
      <c r="AB769" s="64"/>
      <c r="AC769" s="64"/>
      <c r="AD769" s="64"/>
      <c r="AE769" s="64"/>
      <c r="AF769" s="64"/>
      <c r="AG769" s="64"/>
      <c r="AH769" s="64"/>
      <c r="AI769" s="64"/>
      <c r="AJ769" s="64"/>
      <c r="AK769" s="64"/>
      <c r="AL769" s="64"/>
      <c r="AM769" s="64"/>
      <c r="AN769" s="64"/>
      <c r="AO769" s="64"/>
      <c r="AP769" s="64"/>
      <c r="AQ769" s="64"/>
      <c r="AR769" s="64"/>
      <c r="AS769" s="64"/>
      <c r="AT769" s="64"/>
      <c r="AU769" s="64"/>
      <c r="AV769" s="64"/>
      <c r="AW769" s="64"/>
      <c r="AX769" s="64"/>
      <c r="AY769" s="64"/>
      <c r="AZ769" s="64"/>
      <c r="BA769" s="64"/>
      <c r="BB769" s="64"/>
      <c r="BC769" s="64"/>
      <c r="BD769" s="64"/>
      <c r="BE769" s="64"/>
      <c r="BF769" s="64"/>
      <c r="BG769" s="64"/>
      <c r="BH769" s="64"/>
      <c r="BI769" s="64"/>
      <c r="BJ769" s="64"/>
      <c r="BK769" s="69"/>
      <c r="BL769" s="36"/>
    </row>
    <row r="770" spans="3:64" x14ac:dyDescent="0.15">
      <c r="C770">
        <v>759</v>
      </c>
      <c r="D770" s="64"/>
      <c r="E770" s="64"/>
      <c r="F770" s="64"/>
      <c r="G770" s="64"/>
      <c r="H770" s="64"/>
      <c r="I770" s="64"/>
      <c r="J770" s="64"/>
      <c r="K770" s="64"/>
      <c r="L770" s="64"/>
      <c r="M770" s="64"/>
      <c r="N770" s="64"/>
      <c r="O770" s="64"/>
      <c r="P770" s="64"/>
      <c r="Q770" s="64"/>
      <c r="R770" s="64"/>
      <c r="S770" s="64"/>
      <c r="T770" s="64"/>
      <c r="U770" s="64"/>
      <c r="V770" s="64"/>
      <c r="W770" s="64"/>
      <c r="X770" s="64"/>
      <c r="Y770" s="64"/>
      <c r="Z770" s="64"/>
      <c r="AA770" s="64"/>
      <c r="AB770" s="64"/>
      <c r="AC770" s="64"/>
      <c r="AD770" s="64"/>
      <c r="AE770" s="64"/>
      <c r="AF770" s="64"/>
      <c r="AG770" s="64"/>
      <c r="AH770" s="64"/>
      <c r="AI770" s="64"/>
      <c r="AJ770" s="64"/>
      <c r="AK770" s="64"/>
      <c r="AL770" s="64"/>
      <c r="AM770" s="64"/>
      <c r="AN770" s="64"/>
      <c r="AO770" s="64"/>
      <c r="AP770" s="64"/>
      <c r="AQ770" s="64"/>
      <c r="AR770" s="64"/>
      <c r="AS770" s="64"/>
      <c r="AT770" s="64"/>
      <c r="AU770" s="64"/>
      <c r="AV770" s="64"/>
      <c r="AW770" s="64"/>
      <c r="AX770" s="64"/>
      <c r="AY770" s="64"/>
      <c r="AZ770" s="64"/>
      <c r="BA770" s="64"/>
      <c r="BB770" s="64"/>
      <c r="BC770" s="64"/>
      <c r="BD770" s="64"/>
      <c r="BE770" s="64"/>
      <c r="BF770" s="64"/>
      <c r="BG770" s="64"/>
      <c r="BH770" s="64"/>
      <c r="BI770" s="64"/>
      <c r="BJ770" s="64"/>
      <c r="BK770" s="69"/>
      <c r="BL770" s="36"/>
    </row>
    <row r="771" spans="3:64" x14ac:dyDescent="0.15">
      <c r="C771">
        <v>760</v>
      </c>
      <c r="D771" s="64"/>
      <c r="E771" s="64"/>
      <c r="F771" s="64"/>
      <c r="G771" s="64"/>
      <c r="H771" s="64"/>
      <c r="I771" s="64"/>
      <c r="J771" s="64"/>
      <c r="K771" s="64"/>
      <c r="L771" s="64"/>
      <c r="M771" s="64"/>
      <c r="N771" s="64"/>
      <c r="O771" s="64"/>
      <c r="P771" s="64"/>
      <c r="Q771" s="64"/>
      <c r="R771" s="64"/>
      <c r="S771" s="64"/>
      <c r="T771" s="64"/>
      <c r="U771" s="64"/>
      <c r="V771" s="64"/>
      <c r="W771" s="64"/>
      <c r="X771" s="64"/>
      <c r="Y771" s="64"/>
      <c r="Z771" s="64"/>
      <c r="AA771" s="64"/>
      <c r="AB771" s="64"/>
      <c r="AC771" s="64"/>
      <c r="AD771" s="64"/>
      <c r="AE771" s="64"/>
      <c r="AF771" s="64"/>
      <c r="AG771" s="64"/>
      <c r="AH771" s="64"/>
      <c r="AI771" s="64"/>
      <c r="AJ771" s="64"/>
      <c r="AK771" s="64"/>
      <c r="AL771" s="64"/>
      <c r="AM771" s="64"/>
      <c r="AN771" s="64"/>
      <c r="AO771" s="64"/>
      <c r="AP771" s="64"/>
      <c r="AQ771" s="64"/>
      <c r="AR771" s="64"/>
      <c r="AS771" s="64"/>
      <c r="AT771" s="64"/>
      <c r="AU771" s="64"/>
      <c r="AV771" s="64"/>
      <c r="AW771" s="64"/>
      <c r="AX771" s="64"/>
      <c r="AY771" s="64"/>
      <c r="AZ771" s="64"/>
      <c r="BA771" s="64"/>
      <c r="BB771" s="64"/>
      <c r="BC771" s="64"/>
      <c r="BD771" s="64"/>
      <c r="BE771" s="64"/>
      <c r="BF771" s="64"/>
      <c r="BG771" s="64"/>
      <c r="BH771" s="64"/>
      <c r="BI771" s="64"/>
      <c r="BJ771" s="64"/>
      <c r="BK771" s="69"/>
      <c r="BL771" s="36"/>
    </row>
    <row r="772" spans="3:64" x14ac:dyDescent="0.15">
      <c r="C772">
        <v>761</v>
      </c>
      <c r="D772" s="64"/>
      <c r="E772" s="64"/>
      <c r="F772" s="64"/>
      <c r="G772" s="64"/>
      <c r="H772" s="64"/>
      <c r="I772" s="64"/>
      <c r="J772" s="64"/>
      <c r="K772" s="64"/>
      <c r="L772" s="64"/>
      <c r="M772" s="64"/>
      <c r="N772" s="64"/>
      <c r="O772" s="64"/>
      <c r="P772" s="64"/>
      <c r="Q772" s="64"/>
      <c r="R772" s="64"/>
      <c r="S772" s="64"/>
      <c r="T772" s="64"/>
      <c r="U772" s="64"/>
      <c r="V772" s="64"/>
      <c r="W772" s="64"/>
      <c r="X772" s="64"/>
      <c r="Y772" s="64"/>
      <c r="Z772" s="64"/>
      <c r="AA772" s="64"/>
      <c r="AB772" s="64"/>
      <c r="AC772" s="64"/>
      <c r="AD772" s="64"/>
      <c r="AE772" s="64"/>
      <c r="AF772" s="64"/>
      <c r="AG772" s="64"/>
      <c r="AH772" s="64"/>
      <c r="AI772" s="64"/>
      <c r="AJ772" s="64"/>
      <c r="AK772" s="64"/>
      <c r="AL772" s="64"/>
      <c r="AM772" s="64"/>
      <c r="AN772" s="64"/>
      <c r="AO772" s="64"/>
      <c r="AP772" s="64"/>
      <c r="AQ772" s="64"/>
      <c r="AR772" s="64"/>
      <c r="AS772" s="64"/>
      <c r="AT772" s="64"/>
      <c r="AU772" s="64"/>
      <c r="AV772" s="64"/>
      <c r="AW772" s="64"/>
      <c r="AX772" s="64"/>
      <c r="AY772" s="64"/>
      <c r="AZ772" s="64"/>
      <c r="BA772" s="64"/>
      <c r="BB772" s="64"/>
      <c r="BC772" s="64"/>
      <c r="BD772" s="64"/>
      <c r="BE772" s="64"/>
      <c r="BF772" s="64"/>
      <c r="BG772" s="64"/>
      <c r="BH772" s="64"/>
      <c r="BI772" s="64"/>
      <c r="BJ772" s="64"/>
      <c r="BK772" s="69"/>
      <c r="BL772" s="36"/>
    </row>
    <row r="773" spans="3:64" x14ac:dyDescent="0.15">
      <c r="C773">
        <v>762</v>
      </c>
      <c r="D773" s="64"/>
      <c r="E773" s="64"/>
      <c r="F773" s="64"/>
      <c r="G773" s="64"/>
      <c r="H773" s="64"/>
      <c r="I773" s="64"/>
      <c r="J773" s="64"/>
      <c r="K773" s="64"/>
      <c r="L773" s="64"/>
      <c r="M773" s="64"/>
      <c r="N773" s="64"/>
      <c r="O773" s="64"/>
      <c r="P773" s="64"/>
      <c r="Q773" s="64"/>
      <c r="R773" s="64"/>
      <c r="S773" s="64"/>
      <c r="T773" s="64"/>
      <c r="U773" s="64"/>
      <c r="V773" s="64"/>
      <c r="W773" s="64"/>
      <c r="X773" s="64"/>
      <c r="Y773" s="64"/>
      <c r="Z773" s="64"/>
      <c r="AA773" s="64"/>
      <c r="AB773" s="64"/>
      <c r="AC773" s="64"/>
      <c r="AD773" s="64"/>
      <c r="AE773" s="64"/>
      <c r="AF773" s="64"/>
      <c r="AG773" s="64"/>
      <c r="AH773" s="64"/>
      <c r="AI773" s="64"/>
      <c r="AJ773" s="64"/>
      <c r="AK773" s="64"/>
      <c r="AL773" s="64"/>
      <c r="AM773" s="64"/>
      <c r="AN773" s="64"/>
      <c r="AO773" s="64"/>
      <c r="AP773" s="64"/>
      <c r="AQ773" s="64"/>
      <c r="AR773" s="64"/>
      <c r="AS773" s="64"/>
      <c r="AT773" s="64"/>
      <c r="AU773" s="64"/>
      <c r="AV773" s="64"/>
      <c r="AW773" s="64"/>
      <c r="AX773" s="64"/>
      <c r="AY773" s="64"/>
      <c r="AZ773" s="64"/>
      <c r="BA773" s="64"/>
      <c r="BB773" s="64"/>
      <c r="BC773" s="64"/>
      <c r="BD773" s="64"/>
      <c r="BE773" s="64"/>
      <c r="BF773" s="64"/>
      <c r="BG773" s="64"/>
      <c r="BH773" s="64"/>
      <c r="BI773" s="64"/>
      <c r="BJ773" s="64"/>
      <c r="BK773" s="69"/>
      <c r="BL773" s="36"/>
    </row>
    <row r="774" spans="3:64" x14ac:dyDescent="0.15">
      <c r="C774">
        <v>763</v>
      </c>
      <c r="D774" s="64"/>
      <c r="E774" s="64"/>
      <c r="F774" s="64"/>
      <c r="G774" s="64"/>
      <c r="H774" s="64"/>
      <c r="I774" s="64"/>
      <c r="J774" s="64"/>
      <c r="K774" s="64"/>
      <c r="L774" s="64"/>
      <c r="M774" s="64"/>
      <c r="N774" s="64"/>
      <c r="O774" s="64"/>
      <c r="P774" s="64"/>
      <c r="Q774" s="64"/>
      <c r="R774" s="64"/>
      <c r="S774" s="64"/>
      <c r="T774" s="64"/>
      <c r="U774" s="64"/>
      <c r="V774" s="64"/>
      <c r="W774" s="64"/>
      <c r="X774" s="64"/>
      <c r="Y774" s="64"/>
      <c r="Z774" s="64"/>
      <c r="AA774" s="64"/>
      <c r="AB774" s="64"/>
      <c r="AC774" s="64"/>
      <c r="AD774" s="64"/>
      <c r="AE774" s="64"/>
      <c r="AF774" s="64"/>
      <c r="AG774" s="64"/>
      <c r="AH774" s="64"/>
      <c r="AI774" s="64"/>
      <c r="AJ774" s="64"/>
      <c r="AK774" s="64"/>
      <c r="AL774" s="64"/>
      <c r="AM774" s="64"/>
      <c r="AN774" s="64"/>
      <c r="AO774" s="64"/>
      <c r="AP774" s="64"/>
      <c r="AQ774" s="64"/>
      <c r="AR774" s="64"/>
      <c r="AS774" s="64"/>
      <c r="AT774" s="64"/>
      <c r="AU774" s="64"/>
      <c r="AV774" s="64"/>
      <c r="AW774" s="64"/>
      <c r="AX774" s="64"/>
      <c r="AY774" s="64"/>
      <c r="AZ774" s="64"/>
      <c r="BA774" s="64"/>
      <c r="BB774" s="64"/>
      <c r="BC774" s="64"/>
      <c r="BD774" s="64"/>
      <c r="BE774" s="64"/>
      <c r="BF774" s="64"/>
      <c r="BG774" s="64"/>
      <c r="BH774" s="64"/>
      <c r="BI774" s="64"/>
      <c r="BJ774" s="64"/>
      <c r="BK774" s="69"/>
      <c r="BL774" s="36"/>
    </row>
    <row r="775" spans="3:64" x14ac:dyDescent="0.15">
      <c r="C775">
        <v>764</v>
      </c>
      <c r="D775" s="64"/>
      <c r="E775" s="64"/>
      <c r="F775" s="64"/>
      <c r="G775" s="64"/>
      <c r="H775" s="64"/>
      <c r="I775" s="64"/>
      <c r="J775" s="64"/>
      <c r="K775" s="64"/>
      <c r="L775" s="64"/>
      <c r="M775" s="64"/>
      <c r="N775" s="64"/>
      <c r="O775" s="64"/>
      <c r="P775" s="64"/>
      <c r="Q775" s="64"/>
      <c r="R775" s="64"/>
      <c r="S775" s="64"/>
      <c r="T775" s="64"/>
      <c r="U775" s="64"/>
      <c r="V775" s="64"/>
      <c r="W775" s="64"/>
      <c r="X775" s="64"/>
      <c r="Y775" s="64"/>
      <c r="Z775" s="64"/>
      <c r="AA775" s="64"/>
      <c r="AB775" s="64"/>
      <c r="AC775" s="64"/>
      <c r="AD775" s="64"/>
      <c r="AE775" s="64"/>
      <c r="AF775" s="64"/>
      <c r="AG775" s="64"/>
      <c r="AH775" s="64"/>
      <c r="AI775" s="64"/>
      <c r="AJ775" s="64"/>
      <c r="AK775" s="64"/>
      <c r="AL775" s="64"/>
      <c r="AM775" s="64"/>
      <c r="AN775" s="64"/>
      <c r="AO775" s="64"/>
      <c r="AP775" s="64"/>
      <c r="AQ775" s="64"/>
      <c r="AR775" s="64"/>
      <c r="AS775" s="64"/>
      <c r="AT775" s="64"/>
      <c r="AU775" s="64"/>
      <c r="AV775" s="64"/>
      <c r="AW775" s="64"/>
      <c r="AX775" s="64"/>
      <c r="AY775" s="64"/>
      <c r="AZ775" s="64"/>
      <c r="BA775" s="64"/>
      <c r="BB775" s="64"/>
      <c r="BC775" s="64"/>
      <c r="BD775" s="64"/>
      <c r="BE775" s="64"/>
      <c r="BF775" s="64"/>
      <c r="BG775" s="64"/>
      <c r="BH775" s="64"/>
      <c r="BI775" s="64"/>
      <c r="BJ775" s="64"/>
      <c r="BK775" s="69"/>
      <c r="BL775" s="36"/>
    </row>
    <row r="776" spans="3:64" x14ac:dyDescent="0.15">
      <c r="C776">
        <v>765</v>
      </c>
      <c r="D776" s="64"/>
      <c r="E776" s="64"/>
      <c r="F776" s="64"/>
      <c r="G776" s="64"/>
      <c r="H776" s="64"/>
      <c r="I776" s="64"/>
      <c r="J776" s="64"/>
      <c r="K776" s="64"/>
      <c r="L776" s="64"/>
      <c r="M776" s="64"/>
      <c r="N776" s="64"/>
      <c r="O776" s="64"/>
      <c r="P776" s="64"/>
      <c r="Q776" s="64"/>
      <c r="R776" s="64"/>
      <c r="S776" s="64"/>
      <c r="T776" s="64"/>
      <c r="U776" s="64"/>
      <c r="V776" s="64"/>
      <c r="W776" s="64"/>
      <c r="X776" s="64"/>
      <c r="Y776" s="64"/>
      <c r="Z776" s="64"/>
      <c r="AA776" s="64"/>
      <c r="AB776" s="64"/>
      <c r="AC776" s="64"/>
      <c r="AD776" s="64"/>
      <c r="AE776" s="64"/>
      <c r="AF776" s="64"/>
      <c r="AG776" s="64"/>
      <c r="AH776" s="64"/>
      <c r="AI776" s="64"/>
      <c r="AJ776" s="64"/>
      <c r="AK776" s="64"/>
      <c r="AL776" s="64"/>
      <c r="AM776" s="64"/>
      <c r="AN776" s="64"/>
      <c r="AO776" s="64"/>
      <c r="AP776" s="64"/>
      <c r="AQ776" s="64"/>
      <c r="AR776" s="64"/>
      <c r="AS776" s="64"/>
      <c r="AT776" s="64"/>
      <c r="AU776" s="64"/>
      <c r="AV776" s="64"/>
      <c r="AW776" s="64"/>
      <c r="AX776" s="64"/>
      <c r="AY776" s="64"/>
      <c r="AZ776" s="64"/>
      <c r="BA776" s="64"/>
      <c r="BB776" s="64"/>
      <c r="BC776" s="64"/>
      <c r="BD776" s="64"/>
      <c r="BE776" s="64"/>
      <c r="BF776" s="64"/>
      <c r="BG776" s="64"/>
      <c r="BH776" s="64"/>
      <c r="BI776" s="64"/>
      <c r="BJ776" s="64"/>
      <c r="BK776" s="69"/>
      <c r="BL776" s="36"/>
    </row>
    <row r="777" spans="3:64" x14ac:dyDescent="0.15">
      <c r="C777">
        <v>766</v>
      </c>
      <c r="D777" s="64"/>
      <c r="E777" s="64"/>
      <c r="F777" s="64"/>
      <c r="G777" s="64"/>
      <c r="H777" s="64"/>
      <c r="I777" s="64"/>
      <c r="J777" s="64"/>
      <c r="K777" s="64"/>
      <c r="L777" s="64"/>
      <c r="M777" s="64"/>
      <c r="N777" s="64"/>
      <c r="O777" s="64"/>
      <c r="P777" s="64"/>
      <c r="Q777" s="64"/>
      <c r="R777" s="64"/>
      <c r="S777" s="64"/>
      <c r="T777" s="64"/>
      <c r="U777" s="64"/>
      <c r="V777" s="64"/>
      <c r="W777" s="64"/>
      <c r="X777" s="64"/>
      <c r="Y777" s="64"/>
      <c r="Z777" s="64"/>
      <c r="AA777" s="64"/>
      <c r="AB777" s="64"/>
      <c r="AC777" s="64"/>
      <c r="AD777" s="64"/>
      <c r="AE777" s="64"/>
      <c r="AF777" s="64"/>
      <c r="AG777" s="64"/>
      <c r="AH777" s="64"/>
      <c r="AI777" s="64"/>
      <c r="AJ777" s="64"/>
      <c r="AK777" s="64"/>
      <c r="AL777" s="64"/>
      <c r="AM777" s="64"/>
      <c r="AN777" s="64"/>
      <c r="AO777" s="64"/>
      <c r="AP777" s="64"/>
      <c r="AQ777" s="64"/>
      <c r="AR777" s="64"/>
      <c r="AS777" s="64"/>
      <c r="AT777" s="64"/>
      <c r="AU777" s="64"/>
      <c r="AV777" s="64"/>
      <c r="AW777" s="64"/>
      <c r="AX777" s="64"/>
      <c r="AY777" s="64"/>
      <c r="AZ777" s="64"/>
      <c r="BA777" s="64"/>
      <c r="BB777" s="64"/>
      <c r="BC777" s="64"/>
      <c r="BD777" s="64"/>
      <c r="BE777" s="64"/>
      <c r="BF777" s="64"/>
      <c r="BG777" s="64"/>
      <c r="BH777" s="64"/>
      <c r="BI777" s="64"/>
      <c r="BJ777" s="64"/>
      <c r="BK777" s="69"/>
      <c r="BL777" s="36"/>
    </row>
    <row r="778" spans="3:64" x14ac:dyDescent="0.15">
      <c r="C778">
        <v>767</v>
      </c>
      <c r="D778" s="64"/>
      <c r="E778" s="64"/>
      <c r="F778" s="64"/>
      <c r="G778" s="64"/>
      <c r="H778" s="64"/>
      <c r="I778" s="64"/>
      <c r="J778" s="64"/>
      <c r="K778" s="64"/>
      <c r="L778" s="64"/>
      <c r="M778" s="64"/>
      <c r="N778" s="64"/>
      <c r="O778" s="64"/>
      <c r="P778" s="64"/>
      <c r="Q778" s="64"/>
      <c r="R778" s="64"/>
      <c r="S778" s="64"/>
      <c r="T778" s="64"/>
      <c r="U778" s="64"/>
      <c r="V778" s="64"/>
      <c r="W778" s="64"/>
      <c r="X778" s="64"/>
      <c r="Y778" s="64"/>
      <c r="Z778" s="64"/>
      <c r="AA778" s="64"/>
      <c r="AB778" s="64"/>
      <c r="AC778" s="64"/>
      <c r="AD778" s="64"/>
      <c r="AE778" s="64"/>
      <c r="AF778" s="64"/>
      <c r="AG778" s="64"/>
      <c r="AH778" s="64"/>
      <c r="AI778" s="64"/>
      <c r="AJ778" s="64"/>
      <c r="AK778" s="64"/>
      <c r="AL778" s="64"/>
      <c r="AM778" s="64"/>
      <c r="AN778" s="64"/>
      <c r="AO778" s="64"/>
      <c r="AP778" s="64"/>
      <c r="AQ778" s="64"/>
      <c r="AR778" s="64"/>
      <c r="AS778" s="64"/>
      <c r="AT778" s="64"/>
      <c r="AU778" s="64"/>
      <c r="AV778" s="64"/>
      <c r="AW778" s="64"/>
      <c r="AX778" s="64"/>
      <c r="AY778" s="64"/>
      <c r="AZ778" s="64"/>
      <c r="BA778" s="64"/>
      <c r="BB778" s="64"/>
      <c r="BC778" s="64"/>
      <c r="BD778" s="64"/>
      <c r="BE778" s="64"/>
      <c r="BF778" s="64"/>
      <c r="BG778" s="64"/>
      <c r="BH778" s="64"/>
      <c r="BI778" s="64"/>
      <c r="BJ778" s="64"/>
      <c r="BK778" s="69"/>
      <c r="BL778" s="36"/>
    </row>
    <row r="779" spans="3:64" x14ac:dyDescent="0.15">
      <c r="C779">
        <v>768</v>
      </c>
      <c r="D779" s="64"/>
      <c r="E779" s="64"/>
      <c r="F779" s="64"/>
      <c r="G779" s="64"/>
      <c r="H779" s="64"/>
      <c r="I779" s="64"/>
      <c r="J779" s="64"/>
      <c r="K779" s="64"/>
      <c r="L779" s="64"/>
      <c r="M779" s="64"/>
      <c r="N779" s="64"/>
      <c r="O779" s="64"/>
      <c r="P779" s="64"/>
      <c r="Q779" s="64"/>
      <c r="R779" s="64"/>
      <c r="S779" s="64"/>
      <c r="T779" s="64"/>
      <c r="U779" s="64"/>
      <c r="V779" s="64"/>
      <c r="W779" s="64"/>
      <c r="X779" s="64"/>
      <c r="Y779" s="64"/>
      <c r="Z779" s="64"/>
      <c r="AA779" s="64"/>
      <c r="AB779" s="64"/>
      <c r="AC779" s="64"/>
      <c r="AD779" s="64"/>
      <c r="AE779" s="64"/>
      <c r="AF779" s="64"/>
      <c r="AG779" s="64"/>
      <c r="AH779" s="64"/>
      <c r="AI779" s="64"/>
      <c r="AJ779" s="64"/>
      <c r="AK779" s="64"/>
      <c r="AL779" s="64"/>
      <c r="AM779" s="64"/>
      <c r="AN779" s="64"/>
      <c r="AO779" s="64"/>
      <c r="AP779" s="64"/>
      <c r="AQ779" s="64"/>
      <c r="AR779" s="64"/>
      <c r="AS779" s="64"/>
      <c r="AT779" s="64"/>
      <c r="AU779" s="64"/>
      <c r="AV779" s="64"/>
      <c r="AW779" s="64"/>
      <c r="AX779" s="64"/>
      <c r="AY779" s="64"/>
      <c r="AZ779" s="64"/>
      <c r="BA779" s="64"/>
      <c r="BB779" s="64"/>
      <c r="BC779" s="64"/>
      <c r="BD779" s="64"/>
      <c r="BE779" s="64"/>
      <c r="BF779" s="64"/>
      <c r="BG779" s="64"/>
      <c r="BH779" s="64"/>
      <c r="BI779" s="64"/>
      <c r="BJ779" s="64"/>
      <c r="BK779" s="69"/>
      <c r="BL779" s="36"/>
    </row>
    <row r="780" spans="3:64" x14ac:dyDescent="0.15">
      <c r="C780">
        <v>769</v>
      </c>
      <c r="D780" s="64"/>
      <c r="E780" s="64"/>
      <c r="F780" s="64"/>
      <c r="G780" s="64"/>
      <c r="H780" s="64"/>
      <c r="I780" s="64"/>
      <c r="J780" s="64"/>
      <c r="K780" s="64"/>
      <c r="L780" s="64"/>
      <c r="M780" s="64"/>
      <c r="N780" s="64"/>
      <c r="O780" s="64"/>
      <c r="P780" s="64"/>
      <c r="Q780" s="64"/>
      <c r="R780" s="64"/>
      <c r="S780" s="64"/>
      <c r="T780" s="64"/>
      <c r="U780" s="64"/>
      <c r="V780" s="64"/>
      <c r="W780" s="64"/>
      <c r="X780" s="64"/>
      <c r="Y780" s="64"/>
      <c r="Z780" s="64"/>
      <c r="AA780" s="64"/>
      <c r="AB780" s="64"/>
      <c r="AC780" s="64"/>
      <c r="AD780" s="64"/>
      <c r="AE780" s="64"/>
      <c r="AF780" s="64"/>
      <c r="AG780" s="64"/>
      <c r="AH780" s="64"/>
      <c r="AI780" s="64"/>
      <c r="AJ780" s="64"/>
      <c r="AK780" s="64"/>
      <c r="AL780" s="64"/>
      <c r="AM780" s="64"/>
      <c r="AN780" s="64"/>
      <c r="AO780" s="64"/>
      <c r="AP780" s="64"/>
      <c r="AQ780" s="64"/>
      <c r="AR780" s="64"/>
      <c r="AS780" s="64"/>
      <c r="AT780" s="64"/>
      <c r="AU780" s="64"/>
      <c r="AV780" s="64"/>
      <c r="AW780" s="64"/>
      <c r="AX780" s="64"/>
      <c r="AY780" s="64"/>
      <c r="AZ780" s="64"/>
      <c r="BA780" s="64"/>
      <c r="BB780" s="64"/>
      <c r="BC780" s="64"/>
      <c r="BD780" s="64"/>
      <c r="BE780" s="64"/>
      <c r="BF780" s="64"/>
      <c r="BG780" s="64"/>
      <c r="BH780" s="64"/>
      <c r="BI780" s="64"/>
      <c r="BJ780" s="64"/>
      <c r="BK780" s="69"/>
      <c r="BL780" s="36"/>
    </row>
    <row r="781" spans="3:64" x14ac:dyDescent="0.15">
      <c r="C781">
        <v>770</v>
      </c>
      <c r="D781" s="64"/>
      <c r="E781" s="64"/>
      <c r="F781" s="64"/>
      <c r="G781" s="64"/>
      <c r="H781" s="64"/>
      <c r="I781" s="64"/>
      <c r="J781" s="64"/>
      <c r="K781" s="64"/>
      <c r="L781" s="64"/>
      <c r="M781" s="64"/>
      <c r="N781" s="64"/>
      <c r="O781" s="64"/>
      <c r="P781" s="64"/>
      <c r="Q781" s="64"/>
      <c r="R781" s="64"/>
      <c r="S781" s="64"/>
      <c r="T781" s="64"/>
      <c r="U781" s="64"/>
      <c r="V781" s="64"/>
      <c r="W781" s="64"/>
      <c r="X781" s="64"/>
      <c r="Y781" s="64"/>
      <c r="Z781" s="64"/>
      <c r="AA781" s="64"/>
      <c r="AB781" s="64"/>
      <c r="AC781" s="64"/>
      <c r="AD781" s="64"/>
      <c r="AE781" s="64"/>
      <c r="AF781" s="64"/>
      <c r="AG781" s="64"/>
      <c r="AH781" s="64"/>
      <c r="AI781" s="64"/>
      <c r="AJ781" s="64"/>
      <c r="AK781" s="64"/>
      <c r="AL781" s="64"/>
      <c r="AM781" s="64"/>
      <c r="AN781" s="64"/>
      <c r="AO781" s="64"/>
      <c r="AP781" s="64"/>
      <c r="AQ781" s="64"/>
      <c r="AR781" s="64"/>
      <c r="AS781" s="64"/>
      <c r="AT781" s="64"/>
      <c r="AU781" s="64"/>
      <c r="AV781" s="64"/>
      <c r="AW781" s="64"/>
      <c r="AX781" s="64"/>
      <c r="AY781" s="64"/>
      <c r="AZ781" s="64"/>
      <c r="BA781" s="64"/>
      <c r="BB781" s="64"/>
      <c r="BC781" s="64"/>
      <c r="BD781" s="64"/>
      <c r="BE781" s="64"/>
      <c r="BF781" s="64"/>
      <c r="BG781" s="64"/>
      <c r="BH781" s="64"/>
      <c r="BI781" s="64"/>
      <c r="BJ781" s="64"/>
      <c r="BK781" s="69"/>
      <c r="BL781" s="36"/>
    </row>
    <row r="782" spans="3:64" x14ac:dyDescent="0.15">
      <c r="C782">
        <v>771</v>
      </c>
      <c r="D782" s="64"/>
      <c r="E782" s="64"/>
      <c r="F782" s="64"/>
      <c r="G782" s="64"/>
      <c r="H782" s="64"/>
      <c r="I782" s="64"/>
      <c r="J782" s="64"/>
      <c r="K782" s="64"/>
      <c r="L782" s="64"/>
      <c r="M782" s="64"/>
      <c r="N782" s="64"/>
      <c r="O782" s="64"/>
      <c r="P782" s="64"/>
      <c r="Q782" s="64"/>
      <c r="R782" s="64"/>
      <c r="S782" s="64"/>
      <c r="T782" s="64"/>
      <c r="U782" s="64"/>
      <c r="V782" s="64"/>
      <c r="W782" s="64"/>
      <c r="X782" s="64"/>
      <c r="Y782" s="64"/>
      <c r="Z782" s="64"/>
      <c r="AA782" s="64"/>
      <c r="AB782" s="64"/>
      <c r="AC782" s="64"/>
      <c r="AD782" s="64"/>
      <c r="AE782" s="64"/>
      <c r="AF782" s="64"/>
      <c r="AG782" s="64"/>
      <c r="AH782" s="64"/>
      <c r="AI782" s="64"/>
      <c r="AJ782" s="64"/>
      <c r="AK782" s="64"/>
      <c r="AL782" s="64"/>
      <c r="AM782" s="64"/>
      <c r="AN782" s="64"/>
      <c r="AO782" s="64"/>
      <c r="AP782" s="64"/>
      <c r="AQ782" s="64"/>
      <c r="AR782" s="64"/>
      <c r="AS782" s="64"/>
      <c r="AT782" s="64"/>
      <c r="AU782" s="64"/>
      <c r="AV782" s="64"/>
      <c r="AW782" s="64"/>
      <c r="AX782" s="64"/>
      <c r="AY782" s="64"/>
      <c r="AZ782" s="64"/>
      <c r="BA782" s="64"/>
      <c r="BB782" s="64"/>
      <c r="BC782" s="64"/>
      <c r="BD782" s="64"/>
      <c r="BE782" s="64"/>
      <c r="BF782" s="64"/>
      <c r="BG782" s="64"/>
      <c r="BH782" s="64"/>
      <c r="BI782" s="64"/>
      <c r="BJ782" s="64"/>
      <c r="BK782" s="69"/>
      <c r="BL782" s="36"/>
    </row>
    <row r="783" spans="3:64" x14ac:dyDescent="0.15">
      <c r="C783">
        <v>772</v>
      </c>
      <c r="D783" s="64"/>
      <c r="E783" s="64"/>
      <c r="F783" s="64"/>
      <c r="G783" s="64"/>
      <c r="H783" s="64"/>
      <c r="I783" s="64"/>
      <c r="J783" s="64"/>
      <c r="K783" s="64"/>
      <c r="L783" s="64"/>
      <c r="M783" s="64"/>
      <c r="N783" s="64"/>
      <c r="O783" s="64"/>
      <c r="P783" s="64"/>
      <c r="Q783" s="64"/>
      <c r="R783" s="64"/>
      <c r="S783" s="64"/>
      <c r="T783" s="64"/>
      <c r="U783" s="64"/>
      <c r="V783" s="64"/>
      <c r="W783" s="64"/>
      <c r="X783" s="64"/>
      <c r="Y783" s="64"/>
      <c r="Z783" s="64"/>
      <c r="AA783" s="64"/>
      <c r="AB783" s="64"/>
      <c r="AC783" s="64"/>
      <c r="AD783" s="64"/>
      <c r="AE783" s="64"/>
      <c r="AF783" s="64"/>
      <c r="AG783" s="64"/>
      <c r="AH783" s="64"/>
      <c r="AI783" s="64"/>
      <c r="AJ783" s="64"/>
      <c r="AK783" s="64"/>
      <c r="AL783" s="64"/>
      <c r="AM783" s="64"/>
      <c r="AN783" s="64"/>
      <c r="AO783" s="64"/>
      <c r="AP783" s="64"/>
      <c r="AQ783" s="64"/>
      <c r="AR783" s="64"/>
      <c r="AS783" s="64"/>
      <c r="AT783" s="64"/>
      <c r="AU783" s="64"/>
      <c r="AV783" s="64"/>
      <c r="AW783" s="64"/>
      <c r="AX783" s="64"/>
      <c r="AY783" s="64"/>
      <c r="AZ783" s="64"/>
      <c r="BA783" s="64"/>
      <c r="BB783" s="64"/>
      <c r="BC783" s="64"/>
      <c r="BD783" s="64"/>
      <c r="BE783" s="64"/>
      <c r="BF783" s="64"/>
      <c r="BG783" s="64"/>
      <c r="BH783" s="64"/>
      <c r="BI783" s="64"/>
      <c r="BJ783" s="64"/>
      <c r="BK783" s="69"/>
      <c r="BL783" s="36"/>
    </row>
    <row r="784" spans="3:64" x14ac:dyDescent="0.15">
      <c r="C784">
        <v>773</v>
      </c>
      <c r="D784" s="64"/>
      <c r="E784" s="64"/>
      <c r="F784" s="64"/>
      <c r="G784" s="64"/>
      <c r="H784" s="64"/>
      <c r="I784" s="64"/>
      <c r="J784" s="64"/>
      <c r="K784" s="64"/>
      <c r="L784" s="64"/>
      <c r="M784" s="64"/>
      <c r="N784" s="64"/>
      <c r="O784" s="64"/>
      <c r="P784" s="64"/>
      <c r="Q784" s="64"/>
      <c r="R784" s="64"/>
      <c r="S784" s="64"/>
      <c r="T784" s="64"/>
      <c r="U784" s="64"/>
      <c r="V784" s="64"/>
      <c r="W784" s="64"/>
      <c r="X784" s="64"/>
      <c r="Y784" s="64"/>
      <c r="Z784" s="64"/>
      <c r="AA784" s="64"/>
      <c r="AB784" s="64"/>
      <c r="AC784" s="64"/>
      <c r="AD784" s="64"/>
      <c r="AE784" s="64"/>
      <c r="AF784" s="64"/>
      <c r="AG784" s="64"/>
      <c r="AH784" s="64"/>
      <c r="AI784" s="64"/>
      <c r="AJ784" s="64"/>
      <c r="AK784" s="64"/>
      <c r="AL784" s="64"/>
      <c r="AM784" s="64"/>
      <c r="AN784" s="64"/>
      <c r="AO784" s="64"/>
      <c r="AP784" s="64"/>
      <c r="AQ784" s="64"/>
      <c r="AR784" s="64"/>
      <c r="AS784" s="64"/>
      <c r="AT784" s="64"/>
      <c r="AU784" s="64"/>
      <c r="AV784" s="64"/>
      <c r="AW784" s="64"/>
      <c r="AX784" s="64"/>
      <c r="AY784" s="64"/>
      <c r="AZ784" s="64"/>
      <c r="BA784" s="64"/>
      <c r="BB784" s="64"/>
      <c r="BC784" s="64"/>
      <c r="BD784" s="64"/>
      <c r="BE784" s="64"/>
      <c r="BF784" s="64"/>
      <c r="BG784" s="64"/>
      <c r="BH784" s="64"/>
      <c r="BI784" s="64"/>
      <c r="BJ784" s="64"/>
      <c r="BK784" s="69"/>
      <c r="BL784" s="36"/>
    </row>
    <row r="785" spans="3:64" x14ac:dyDescent="0.15">
      <c r="C785">
        <v>774</v>
      </c>
      <c r="D785" s="64"/>
      <c r="E785" s="64"/>
      <c r="F785" s="64"/>
      <c r="G785" s="64"/>
      <c r="H785" s="64"/>
      <c r="I785" s="64"/>
      <c r="J785" s="64"/>
      <c r="K785" s="64"/>
      <c r="L785" s="64"/>
      <c r="M785" s="64"/>
      <c r="N785" s="64"/>
      <c r="O785" s="64"/>
      <c r="P785" s="64"/>
      <c r="Q785" s="64"/>
      <c r="R785" s="64"/>
      <c r="S785" s="64"/>
      <c r="T785" s="64"/>
      <c r="U785" s="64"/>
      <c r="V785" s="64"/>
      <c r="W785" s="64"/>
      <c r="X785" s="64"/>
      <c r="Y785" s="64"/>
      <c r="Z785" s="64"/>
      <c r="AA785" s="64"/>
      <c r="AB785" s="64"/>
      <c r="AC785" s="64"/>
      <c r="AD785" s="64"/>
      <c r="AE785" s="64"/>
      <c r="AF785" s="64"/>
      <c r="AG785" s="64"/>
      <c r="AH785" s="64"/>
      <c r="AI785" s="64"/>
      <c r="AJ785" s="64"/>
      <c r="AK785" s="64"/>
      <c r="AL785" s="64"/>
      <c r="AM785" s="64"/>
      <c r="AN785" s="64"/>
      <c r="AO785" s="64"/>
      <c r="AP785" s="64"/>
      <c r="AQ785" s="64"/>
      <c r="AR785" s="64"/>
      <c r="AS785" s="64"/>
      <c r="AT785" s="64"/>
      <c r="AU785" s="64"/>
      <c r="AV785" s="64"/>
      <c r="AW785" s="64"/>
      <c r="AX785" s="64"/>
      <c r="AY785" s="64"/>
      <c r="AZ785" s="64"/>
      <c r="BA785" s="64"/>
      <c r="BB785" s="64"/>
      <c r="BC785" s="64"/>
      <c r="BD785" s="64"/>
      <c r="BE785" s="64"/>
      <c r="BF785" s="64"/>
      <c r="BG785" s="64"/>
      <c r="BH785" s="64"/>
      <c r="BI785" s="64"/>
      <c r="BJ785" s="64"/>
      <c r="BK785" s="69"/>
      <c r="BL785" s="36"/>
    </row>
    <row r="786" spans="3:64" x14ac:dyDescent="0.15">
      <c r="C786">
        <v>775</v>
      </c>
      <c r="D786" s="64"/>
      <c r="E786" s="64"/>
      <c r="F786" s="64"/>
      <c r="G786" s="64"/>
      <c r="H786" s="64"/>
      <c r="I786" s="64"/>
      <c r="J786" s="64"/>
      <c r="K786" s="64"/>
      <c r="L786" s="64"/>
      <c r="M786" s="64"/>
      <c r="N786" s="64"/>
      <c r="O786" s="64"/>
      <c r="P786" s="64"/>
      <c r="Q786" s="64"/>
      <c r="R786" s="64"/>
      <c r="S786" s="64"/>
      <c r="T786" s="64"/>
      <c r="U786" s="64"/>
      <c r="V786" s="64"/>
      <c r="W786" s="64"/>
      <c r="X786" s="64"/>
      <c r="Y786" s="64"/>
      <c r="Z786" s="64"/>
      <c r="AA786" s="64"/>
      <c r="AB786" s="64"/>
      <c r="AC786" s="64"/>
      <c r="AD786" s="64"/>
      <c r="AE786" s="64"/>
      <c r="AF786" s="64"/>
      <c r="AG786" s="64"/>
      <c r="AH786" s="64"/>
      <c r="AI786" s="64"/>
      <c r="AJ786" s="64"/>
      <c r="AK786" s="64"/>
      <c r="AL786" s="64"/>
      <c r="AM786" s="64"/>
      <c r="AN786" s="64"/>
      <c r="AO786" s="64"/>
      <c r="AP786" s="64"/>
      <c r="AQ786" s="64"/>
      <c r="AR786" s="64"/>
      <c r="AS786" s="64"/>
      <c r="AT786" s="64"/>
      <c r="AU786" s="64"/>
      <c r="AV786" s="64"/>
      <c r="AW786" s="64"/>
      <c r="AX786" s="64"/>
      <c r="AY786" s="64"/>
      <c r="AZ786" s="64"/>
      <c r="BA786" s="64"/>
      <c r="BB786" s="64"/>
      <c r="BC786" s="64"/>
      <c r="BD786" s="64"/>
      <c r="BE786" s="64"/>
      <c r="BF786" s="64"/>
      <c r="BG786" s="64"/>
      <c r="BH786" s="64"/>
      <c r="BI786" s="64"/>
      <c r="BJ786" s="64"/>
      <c r="BK786" s="69"/>
      <c r="BL786" s="36"/>
    </row>
    <row r="787" spans="3:64" x14ac:dyDescent="0.15">
      <c r="C787">
        <v>776</v>
      </c>
      <c r="D787" s="64"/>
      <c r="E787" s="64"/>
      <c r="F787" s="64"/>
      <c r="G787" s="64"/>
      <c r="H787" s="64"/>
      <c r="I787" s="64"/>
      <c r="J787" s="64"/>
      <c r="K787" s="64"/>
      <c r="L787" s="64"/>
      <c r="M787" s="64"/>
      <c r="N787" s="64"/>
      <c r="O787" s="64"/>
      <c r="P787" s="64"/>
      <c r="Q787" s="64"/>
      <c r="R787" s="64"/>
      <c r="S787" s="64"/>
      <c r="T787" s="64"/>
      <c r="U787" s="64"/>
      <c r="V787" s="64"/>
      <c r="W787" s="64"/>
      <c r="X787" s="64"/>
      <c r="Y787" s="64"/>
      <c r="Z787" s="64"/>
      <c r="AA787" s="64"/>
      <c r="AB787" s="64"/>
      <c r="AC787" s="64"/>
      <c r="AD787" s="64"/>
      <c r="AE787" s="64"/>
      <c r="AF787" s="64"/>
      <c r="AG787" s="64"/>
      <c r="AH787" s="64"/>
      <c r="AI787" s="64"/>
      <c r="AJ787" s="64"/>
      <c r="AK787" s="64"/>
      <c r="AL787" s="64"/>
      <c r="AM787" s="64"/>
      <c r="AN787" s="64"/>
      <c r="AO787" s="64"/>
      <c r="AP787" s="64"/>
      <c r="AQ787" s="64"/>
      <c r="AR787" s="64"/>
      <c r="AS787" s="64"/>
      <c r="AT787" s="64"/>
      <c r="AU787" s="64"/>
      <c r="AV787" s="64"/>
      <c r="AW787" s="64"/>
      <c r="AX787" s="64"/>
      <c r="AY787" s="64"/>
      <c r="AZ787" s="64"/>
      <c r="BA787" s="64"/>
      <c r="BB787" s="64"/>
      <c r="BC787" s="64"/>
      <c r="BD787" s="64"/>
      <c r="BE787" s="64"/>
      <c r="BF787" s="64"/>
      <c r="BG787" s="64"/>
      <c r="BH787" s="64"/>
      <c r="BI787" s="64"/>
      <c r="BJ787" s="64"/>
      <c r="BK787" s="69"/>
      <c r="BL787" s="36"/>
    </row>
    <row r="788" spans="3:64" x14ac:dyDescent="0.15">
      <c r="C788">
        <v>777</v>
      </c>
      <c r="D788" s="64"/>
      <c r="E788" s="64"/>
      <c r="F788" s="64"/>
      <c r="G788" s="64"/>
      <c r="H788" s="64"/>
      <c r="I788" s="64"/>
      <c r="J788" s="64"/>
      <c r="K788" s="64"/>
      <c r="L788" s="64"/>
      <c r="M788" s="64"/>
      <c r="N788" s="64"/>
      <c r="O788" s="64"/>
      <c r="P788" s="64"/>
      <c r="Q788" s="64"/>
      <c r="R788" s="64"/>
      <c r="S788" s="64"/>
      <c r="T788" s="64"/>
      <c r="U788" s="64"/>
      <c r="V788" s="64"/>
      <c r="W788" s="64"/>
      <c r="X788" s="64"/>
      <c r="Y788" s="64"/>
      <c r="Z788" s="64"/>
      <c r="AA788" s="64"/>
      <c r="AB788" s="64"/>
      <c r="AC788" s="64"/>
      <c r="AD788" s="64"/>
      <c r="AE788" s="64"/>
      <c r="AF788" s="64"/>
      <c r="AG788" s="64"/>
      <c r="AH788" s="64"/>
      <c r="AI788" s="64"/>
      <c r="AJ788" s="64"/>
      <c r="AK788" s="64"/>
      <c r="AL788" s="64"/>
      <c r="AM788" s="64"/>
      <c r="AN788" s="64"/>
      <c r="AO788" s="64"/>
      <c r="AP788" s="64"/>
      <c r="AQ788" s="64"/>
      <c r="AR788" s="64"/>
      <c r="AS788" s="64"/>
      <c r="AT788" s="64"/>
      <c r="AU788" s="64"/>
      <c r="AV788" s="64"/>
      <c r="AW788" s="64"/>
      <c r="AX788" s="64"/>
      <c r="AY788" s="64"/>
      <c r="AZ788" s="64"/>
      <c r="BA788" s="64"/>
      <c r="BB788" s="64"/>
      <c r="BC788" s="64"/>
      <c r="BD788" s="64"/>
      <c r="BE788" s="64"/>
      <c r="BF788" s="64"/>
      <c r="BG788" s="64"/>
      <c r="BH788" s="64"/>
      <c r="BI788" s="64"/>
      <c r="BJ788" s="64"/>
      <c r="BK788" s="69"/>
      <c r="BL788" s="36"/>
    </row>
    <row r="789" spans="3:64" x14ac:dyDescent="0.15">
      <c r="C789">
        <v>778</v>
      </c>
      <c r="D789" s="64"/>
      <c r="E789" s="64"/>
      <c r="F789" s="64"/>
      <c r="G789" s="64"/>
      <c r="H789" s="64"/>
      <c r="I789" s="64"/>
      <c r="J789" s="64"/>
      <c r="K789" s="64"/>
      <c r="L789" s="64"/>
      <c r="M789" s="64"/>
      <c r="N789" s="64"/>
      <c r="O789" s="64"/>
      <c r="P789" s="64"/>
      <c r="Q789" s="64"/>
      <c r="R789" s="64"/>
      <c r="S789" s="64"/>
      <c r="T789" s="64"/>
      <c r="U789" s="64"/>
      <c r="V789" s="64"/>
      <c r="W789" s="64"/>
      <c r="X789" s="64"/>
      <c r="Y789" s="64"/>
      <c r="Z789" s="64"/>
      <c r="AA789" s="64"/>
      <c r="AB789" s="64"/>
      <c r="AC789" s="64"/>
      <c r="AD789" s="64"/>
      <c r="AE789" s="64"/>
      <c r="AF789" s="64"/>
      <c r="AG789" s="64"/>
      <c r="AH789" s="64"/>
      <c r="AI789" s="64"/>
      <c r="AJ789" s="64"/>
      <c r="AK789" s="64"/>
      <c r="AL789" s="64"/>
      <c r="AM789" s="64"/>
      <c r="AN789" s="64"/>
      <c r="AO789" s="64"/>
      <c r="AP789" s="64"/>
      <c r="AQ789" s="64"/>
      <c r="AR789" s="64"/>
      <c r="AS789" s="64"/>
      <c r="AT789" s="64"/>
      <c r="AU789" s="64"/>
      <c r="AV789" s="64"/>
      <c r="AW789" s="64"/>
      <c r="AX789" s="64"/>
      <c r="AY789" s="64"/>
      <c r="AZ789" s="64"/>
      <c r="BA789" s="64"/>
      <c r="BB789" s="64"/>
      <c r="BC789" s="64"/>
      <c r="BD789" s="64"/>
      <c r="BE789" s="64"/>
      <c r="BF789" s="64"/>
      <c r="BG789" s="64"/>
      <c r="BH789" s="64"/>
      <c r="BI789" s="64"/>
      <c r="BJ789" s="64"/>
      <c r="BK789" s="69"/>
      <c r="BL789" s="36"/>
    </row>
    <row r="790" spans="3:64" x14ac:dyDescent="0.15">
      <c r="C790">
        <v>779</v>
      </c>
      <c r="D790" s="64"/>
      <c r="E790" s="64"/>
      <c r="F790" s="64"/>
      <c r="G790" s="64"/>
      <c r="H790" s="64"/>
      <c r="I790" s="64"/>
      <c r="J790" s="64"/>
      <c r="K790" s="64"/>
      <c r="L790" s="64"/>
      <c r="M790" s="64"/>
      <c r="N790" s="64"/>
      <c r="O790" s="64"/>
      <c r="P790" s="64"/>
      <c r="Q790" s="64"/>
      <c r="R790" s="64"/>
      <c r="S790" s="64"/>
      <c r="T790" s="64"/>
      <c r="U790" s="64"/>
      <c r="V790" s="64"/>
      <c r="W790" s="64"/>
      <c r="X790" s="64"/>
      <c r="Y790" s="64"/>
      <c r="Z790" s="64"/>
      <c r="AA790" s="64"/>
      <c r="AB790" s="64"/>
      <c r="AC790" s="64"/>
      <c r="AD790" s="64"/>
      <c r="AE790" s="64"/>
      <c r="AF790" s="64"/>
      <c r="AG790" s="64"/>
      <c r="AH790" s="64"/>
      <c r="AI790" s="64"/>
      <c r="AJ790" s="64"/>
      <c r="AK790" s="64"/>
      <c r="AL790" s="64"/>
      <c r="AM790" s="64"/>
      <c r="AN790" s="64"/>
      <c r="AO790" s="64"/>
      <c r="AP790" s="64"/>
      <c r="AQ790" s="64"/>
      <c r="AR790" s="64"/>
      <c r="AS790" s="64"/>
      <c r="AT790" s="64"/>
      <c r="AU790" s="64"/>
      <c r="AV790" s="64"/>
      <c r="AW790" s="64"/>
      <c r="AX790" s="64"/>
      <c r="AY790" s="64"/>
      <c r="AZ790" s="64"/>
      <c r="BA790" s="64"/>
      <c r="BB790" s="64"/>
      <c r="BC790" s="64"/>
      <c r="BD790" s="64"/>
      <c r="BE790" s="64"/>
      <c r="BF790" s="64"/>
      <c r="BG790" s="64"/>
      <c r="BH790" s="64"/>
      <c r="BI790" s="64"/>
      <c r="BJ790" s="64"/>
      <c r="BK790" s="69"/>
      <c r="BL790" s="36"/>
    </row>
    <row r="791" spans="3:64" x14ac:dyDescent="0.15">
      <c r="C791">
        <v>780</v>
      </c>
      <c r="D791" s="64"/>
      <c r="E791" s="64"/>
      <c r="F791" s="64"/>
      <c r="G791" s="64"/>
      <c r="H791" s="64"/>
      <c r="I791" s="64"/>
      <c r="J791" s="64"/>
      <c r="K791" s="64"/>
      <c r="L791" s="64"/>
      <c r="M791" s="64"/>
      <c r="N791" s="64"/>
      <c r="O791" s="64"/>
      <c r="P791" s="64"/>
      <c r="Q791" s="64"/>
      <c r="R791" s="64"/>
      <c r="S791" s="64"/>
      <c r="T791" s="64"/>
      <c r="U791" s="64"/>
      <c r="V791" s="64"/>
      <c r="W791" s="64"/>
      <c r="X791" s="64"/>
      <c r="Y791" s="64"/>
      <c r="Z791" s="64"/>
      <c r="AA791" s="64"/>
      <c r="AB791" s="64"/>
      <c r="AC791" s="64"/>
      <c r="AD791" s="64"/>
      <c r="AE791" s="64"/>
      <c r="AF791" s="64"/>
      <c r="AG791" s="64"/>
      <c r="AH791" s="64"/>
      <c r="AI791" s="64"/>
      <c r="AJ791" s="64"/>
      <c r="AK791" s="64"/>
      <c r="AL791" s="64"/>
      <c r="AM791" s="64"/>
      <c r="AN791" s="64"/>
      <c r="AO791" s="64"/>
      <c r="AP791" s="64"/>
      <c r="AQ791" s="64"/>
      <c r="AR791" s="64"/>
      <c r="AS791" s="64"/>
      <c r="AT791" s="64"/>
      <c r="AU791" s="64"/>
      <c r="AV791" s="64"/>
      <c r="AW791" s="64"/>
      <c r="AX791" s="64"/>
      <c r="AY791" s="64"/>
      <c r="AZ791" s="64"/>
      <c r="BA791" s="64"/>
      <c r="BB791" s="64"/>
      <c r="BC791" s="64"/>
      <c r="BD791" s="64"/>
      <c r="BE791" s="64"/>
      <c r="BF791" s="64"/>
      <c r="BG791" s="64"/>
      <c r="BH791" s="64"/>
      <c r="BI791" s="64"/>
      <c r="BJ791" s="64"/>
      <c r="BK791" s="69"/>
      <c r="BL791" s="36"/>
    </row>
    <row r="792" spans="3:64" x14ac:dyDescent="0.15">
      <c r="C792">
        <v>781</v>
      </c>
      <c r="D792" s="64"/>
      <c r="E792" s="64"/>
      <c r="F792" s="64"/>
      <c r="G792" s="64"/>
      <c r="H792" s="64"/>
      <c r="I792" s="64"/>
      <c r="J792" s="64"/>
      <c r="K792" s="64"/>
      <c r="L792" s="64"/>
      <c r="M792" s="64"/>
      <c r="N792" s="64"/>
      <c r="O792" s="64"/>
      <c r="P792" s="64"/>
      <c r="Q792" s="64"/>
      <c r="R792" s="64"/>
      <c r="S792" s="64"/>
      <c r="T792" s="64"/>
      <c r="U792" s="64"/>
      <c r="V792" s="64"/>
      <c r="W792" s="64"/>
      <c r="X792" s="64"/>
      <c r="Y792" s="64"/>
      <c r="Z792" s="64"/>
      <c r="AA792" s="64"/>
      <c r="AB792" s="64"/>
      <c r="AC792" s="64"/>
      <c r="AD792" s="64"/>
      <c r="AE792" s="64"/>
      <c r="AF792" s="64"/>
      <c r="AG792" s="64"/>
      <c r="AH792" s="64"/>
      <c r="AI792" s="64"/>
      <c r="AJ792" s="64"/>
      <c r="AK792" s="64"/>
      <c r="AL792" s="64"/>
      <c r="AM792" s="64"/>
      <c r="AN792" s="64"/>
      <c r="AO792" s="64"/>
      <c r="AP792" s="64"/>
      <c r="AQ792" s="64"/>
      <c r="AR792" s="64"/>
      <c r="AS792" s="64"/>
      <c r="AT792" s="64"/>
      <c r="AU792" s="64"/>
      <c r="AV792" s="64"/>
      <c r="AW792" s="64"/>
      <c r="AX792" s="64"/>
      <c r="AY792" s="64"/>
      <c r="AZ792" s="64"/>
      <c r="BA792" s="64"/>
      <c r="BB792" s="64"/>
      <c r="BC792" s="64"/>
      <c r="BD792" s="64"/>
      <c r="BE792" s="64"/>
      <c r="BF792" s="64"/>
      <c r="BG792" s="64"/>
      <c r="BH792" s="64"/>
      <c r="BI792" s="64"/>
      <c r="BJ792" s="64"/>
      <c r="BK792" s="69"/>
      <c r="BL792" s="36"/>
    </row>
    <row r="793" spans="3:64" x14ac:dyDescent="0.15">
      <c r="C793">
        <v>782</v>
      </c>
      <c r="D793" s="64"/>
      <c r="E793" s="64"/>
      <c r="F793" s="64"/>
      <c r="G793" s="64"/>
      <c r="H793" s="64"/>
      <c r="I793" s="64"/>
      <c r="J793" s="64"/>
      <c r="K793" s="64"/>
      <c r="L793" s="64"/>
      <c r="M793" s="64"/>
      <c r="N793" s="64"/>
      <c r="O793" s="64"/>
      <c r="P793" s="64"/>
      <c r="Q793" s="64"/>
      <c r="R793" s="64"/>
      <c r="S793" s="64"/>
      <c r="T793" s="64"/>
      <c r="U793" s="64"/>
      <c r="V793" s="64"/>
      <c r="W793" s="64"/>
      <c r="X793" s="64"/>
      <c r="Y793" s="64"/>
      <c r="Z793" s="64"/>
      <c r="AA793" s="64"/>
      <c r="AB793" s="64"/>
      <c r="AC793" s="64"/>
      <c r="AD793" s="64"/>
      <c r="AE793" s="64"/>
      <c r="AF793" s="64"/>
      <c r="AG793" s="64"/>
      <c r="AH793" s="64"/>
      <c r="AI793" s="64"/>
      <c r="AJ793" s="64"/>
      <c r="AK793" s="64"/>
      <c r="AL793" s="64"/>
      <c r="AM793" s="64"/>
      <c r="AN793" s="64"/>
      <c r="AO793" s="64"/>
      <c r="AP793" s="64"/>
      <c r="AQ793" s="64"/>
      <c r="AR793" s="64"/>
      <c r="AS793" s="64"/>
      <c r="AT793" s="64"/>
      <c r="AU793" s="64"/>
      <c r="AV793" s="64"/>
      <c r="AW793" s="64"/>
      <c r="AX793" s="64"/>
      <c r="AY793" s="64"/>
      <c r="AZ793" s="64"/>
      <c r="BA793" s="64"/>
      <c r="BB793" s="64"/>
      <c r="BC793" s="64"/>
      <c r="BD793" s="64"/>
      <c r="BE793" s="64"/>
      <c r="BF793" s="64"/>
      <c r="BG793" s="64"/>
      <c r="BH793" s="64"/>
      <c r="BI793" s="64"/>
      <c r="BJ793" s="64"/>
      <c r="BK793" s="69"/>
      <c r="BL793" s="36"/>
    </row>
    <row r="794" spans="3:64" x14ac:dyDescent="0.15">
      <c r="C794">
        <v>783</v>
      </c>
      <c r="D794" s="64"/>
      <c r="E794" s="64"/>
      <c r="F794" s="64"/>
      <c r="G794" s="64"/>
      <c r="H794" s="64"/>
      <c r="I794" s="64"/>
      <c r="J794" s="64"/>
      <c r="K794" s="64"/>
      <c r="L794" s="64"/>
      <c r="M794" s="64"/>
      <c r="N794" s="64"/>
      <c r="O794" s="64"/>
      <c r="P794" s="64"/>
      <c r="Q794" s="64"/>
      <c r="R794" s="64"/>
      <c r="S794" s="64"/>
      <c r="T794" s="64"/>
      <c r="U794" s="64"/>
      <c r="V794" s="64"/>
      <c r="W794" s="64"/>
      <c r="X794" s="64"/>
      <c r="Y794" s="64"/>
      <c r="Z794" s="64"/>
      <c r="AA794" s="64"/>
      <c r="AB794" s="64"/>
      <c r="AC794" s="64"/>
      <c r="AD794" s="64"/>
      <c r="AE794" s="64"/>
      <c r="AF794" s="64"/>
      <c r="AG794" s="64"/>
      <c r="AH794" s="64"/>
      <c r="AI794" s="64"/>
      <c r="AJ794" s="64"/>
      <c r="AK794" s="64"/>
      <c r="AL794" s="64"/>
      <c r="AM794" s="64"/>
      <c r="AN794" s="64"/>
      <c r="AO794" s="64"/>
      <c r="AP794" s="64"/>
      <c r="AQ794" s="64"/>
      <c r="AR794" s="64"/>
      <c r="AS794" s="64"/>
      <c r="AT794" s="64"/>
      <c r="AU794" s="64"/>
      <c r="AV794" s="64"/>
      <c r="AW794" s="64"/>
      <c r="AX794" s="64"/>
      <c r="AY794" s="64"/>
      <c r="AZ794" s="64"/>
      <c r="BA794" s="64"/>
      <c r="BB794" s="64"/>
      <c r="BC794" s="64"/>
      <c r="BD794" s="64"/>
      <c r="BE794" s="64"/>
      <c r="BF794" s="64"/>
      <c r="BG794" s="64"/>
      <c r="BH794" s="64"/>
      <c r="BI794" s="64"/>
      <c r="BJ794" s="64"/>
      <c r="BK794" s="69"/>
      <c r="BL794" s="36"/>
    </row>
    <row r="795" spans="3:64" x14ac:dyDescent="0.15">
      <c r="C795">
        <v>784</v>
      </c>
      <c r="D795" s="64"/>
      <c r="E795" s="64"/>
      <c r="F795" s="64"/>
      <c r="G795" s="64"/>
      <c r="H795" s="64"/>
      <c r="I795" s="64"/>
      <c r="J795" s="64"/>
      <c r="K795" s="64"/>
      <c r="L795" s="64"/>
      <c r="M795" s="64"/>
      <c r="N795" s="64"/>
      <c r="O795" s="64"/>
      <c r="P795" s="64"/>
      <c r="Q795" s="64"/>
      <c r="R795" s="64"/>
      <c r="S795" s="64"/>
      <c r="T795" s="64"/>
      <c r="U795" s="64"/>
      <c r="V795" s="64"/>
      <c r="W795" s="64"/>
      <c r="X795" s="64"/>
      <c r="Y795" s="64"/>
      <c r="Z795" s="64"/>
      <c r="AA795" s="64"/>
      <c r="AB795" s="64"/>
      <c r="AC795" s="64"/>
      <c r="AD795" s="64"/>
      <c r="AE795" s="64"/>
      <c r="AF795" s="64"/>
      <c r="AG795" s="64"/>
      <c r="AH795" s="64"/>
      <c r="AI795" s="64"/>
      <c r="AJ795" s="64"/>
      <c r="AK795" s="64"/>
      <c r="AL795" s="64"/>
      <c r="AM795" s="64"/>
      <c r="AN795" s="64"/>
      <c r="AO795" s="64"/>
      <c r="AP795" s="64"/>
      <c r="AQ795" s="64"/>
      <c r="AR795" s="64"/>
      <c r="AS795" s="64"/>
      <c r="AT795" s="64"/>
      <c r="AU795" s="64"/>
      <c r="AV795" s="64"/>
      <c r="AW795" s="64"/>
      <c r="AX795" s="64"/>
      <c r="AY795" s="64"/>
      <c r="AZ795" s="64"/>
      <c r="BA795" s="64"/>
      <c r="BB795" s="64"/>
      <c r="BC795" s="64"/>
      <c r="BD795" s="64"/>
      <c r="BE795" s="64"/>
      <c r="BF795" s="64"/>
      <c r="BG795" s="64"/>
      <c r="BH795" s="64"/>
      <c r="BI795" s="64"/>
      <c r="BJ795" s="64"/>
      <c r="BK795" s="69"/>
      <c r="BL795" s="36"/>
    </row>
    <row r="796" spans="3:64" x14ac:dyDescent="0.15">
      <c r="C796">
        <v>785</v>
      </c>
      <c r="D796" s="64"/>
      <c r="E796" s="64"/>
      <c r="F796" s="64"/>
      <c r="G796" s="64"/>
      <c r="H796" s="64"/>
      <c r="I796" s="64"/>
      <c r="J796" s="64"/>
      <c r="K796" s="64"/>
      <c r="L796" s="64"/>
      <c r="M796" s="64"/>
      <c r="N796" s="64"/>
      <c r="O796" s="64"/>
      <c r="P796" s="64"/>
      <c r="Q796" s="64"/>
      <c r="R796" s="64"/>
      <c r="S796" s="64"/>
      <c r="T796" s="64"/>
      <c r="U796" s="64"/>
      <c r="V796" s="64"/>
      <c r="W796" s="64"/>
      <c r="X796" s="64"/>
      <c r="Y796" s="64"/>
      <c r="Z796" s="64"/>
      <c r="AA796" s="64"/>
      <c r="AB796" s="64"/>
      <c r="AC796" s="64"/>
      <c r="AD796" s="64"/>
      <c r="AE796" s="64"/>
      <c r="AF796" s="64"/>
      <c r="AG796" s="64"/>
      <c r="AH796" s="64"/>
      <c r="AI796" s="64"/>
      <c r="AJ796" s="64"/>
      <c r="AK796" s="64"/>
      <c r="AL796" s="64"/>
      <c r="AM796" s="64"/>
      <c r="AN796" s="64"/>
      <c r="AO796" s="64"/>
      <c r="AP796" s="64"/>
      <c r="AQ796" s="64"/>
      <c r="AR796" s="64"/>
      <c r="AS796" s="64"/>
      <c r="AT796" s="64"/>
      <c r="AU796" s="64"/>
      <c r="AV796" s="64"/>
      <c r="AW796" s="64"/>
      <c r="AX796" s="64"/>
      <c r="AY796" s="64"/>
      <c r="AZ796" s="64"/>
      <c r="BA796" s="64"/>
      <c r="BB796" s="64"/>
      <c r="BC796" s="64"/>
      <c r="BD796" s="64"/>
      <c r="BE796" s="64"/>
      <c r="BF796" s="64"/>
      <c r="BG796" s="64"/>
      <c r="BH796" s="64"/>
      <c r="BI796" s="64"/>
      <c r="BJ796" s="64"/>
      <c r="BK796" s="69"/>
      <c r="BL796" s="36"/>
    </row>
    <row r="797" spans="3:64" x14ac:dyDescent="0.15">
      <c r="C797">
        <v>786</v>
      </c>
      <c r="D797" s="64"/>
      <c r="E797" s="64"/>
      <c r="F797" s="64"/>
      <c r="G797" s="64"/>
      <c r="H797" s="64"/>
      <c r="I797" s="64"/>
      <c r="J797" s="64"/>
      <c r="K797" s="64"/>
      <c r="L797" s="64"/>
      <c r="M797" s="64"/>
      <c r="N797" s="64"/>
      <c r="O797" s="64"/>
      <c r="P797" s="64"/>
      <c r="Q797" s="64"/>
      <c r="R797" s="64"/>
      <c r="S797" s="64"/>
      <c r="T797" s="64"/>
      <c r="U797" s="64"/>
      <c r="V797" s="64"/>
      <c r="W797" s="64"/>
      <c r="X797" s="64"/>
      <c r="Y797" s="64"/>
      <c r="Z797" s="64"/>
      <c r="AA797" s="64"/>
      <c r="AB797" s="64"/>
      <c r="AC797" s="64"/>
      <c r="AD797" s="64"/>
      <c r="AE797" s="64"/>
      <c r="AF797" s="64"/>
      <c r="AG797" s="64"/>
      <c r="AH797" s="64"/>
      <c r="AI797" s="64"/>
      <c r="AJ797" s="64"/>
      <c r="AK797" s="64"/>
      <c r="AL797" s="64"/>
      <c r="AM797" s="64"/>
      <c r="AN797" s="64"/>
      <c r="AO797" s="64"/>
      <c r="AP797" s="64"/>
      <c r="AQ797" s="64"/>
      <c r="AR797" s="64"/>
      <c r="AS797" s="64"/>
      <c r="AT797" s="64"/>
      <c r="AU797" s="64"/>
      <c r="AV797" s="64"/>
      <c r="AW797" s="64"/>
      <c r="AX797" s="64"/>
      <c r="AY797" s="64"/>
      <c r="AZ797" s="64"/>
      <c r="BA797" s="64"/>
      <c r="BB797" s="64"/>
      <c r="BC797" s="64"/>
      <c r="BD797" s="64"/>
      <c r="BE797" s="64"/>
      <c r="BF797" s="64"/>
      <c r="BG797" s="64"/>
      <c r="BH797" s="64"/>
      <c r="BI797" s="64"/>
      <c r="BJ797" s="64"/>
      <c r="BK797" s="69"/>
      <c r="BL797" s="36"/>
    </row>
    <row r="798" spans="3:64" x14ac:dyDescent="0.15">
      <c r="C798">
        <v>787</v>
      </c>
      <c r="D798" s="64"/>
      <c r="E798" s="64"/>
      <c r="F798" s="64"/>
      <c r="G798" s="64"/>
      <c r="H798" s="64"/>
      <c r="I798" s="64"/>
      <c r="J798" s="64"/>
      <c r="K798" s="64"/>
      <c r="L798" s="64"/>
      <c r="M798" s="64"/>
      <c r="N798" s="64"/>
      <c r="O798" s="64"/>
      <c r="P798" s="64"/>
      <c r="Q798" s="64"/>
      <c r="R798" s="64"/>
      <c r="S798" s="64"/>
      <c r="T798" s="64"/>
      <c r="U798" s="64"/>
      <c r="V798" s="64"/>
      <c r="W798" s="64"/>
      <c r="X798" s="64"/>
      <c r="Y798" s="64"/>
      <c r="Z798" s="64"/>
      <c r="AA798" s="64"/>
      <c r="AB798" s="64"/>
      <c r="AC798" s="64"/>
      <c r="AD798" s="64"/>
      <c r="AE798" s="64"/>
      <c r="AF798" s="64"/>
      <c r="AG798" s="64"/>
      <c r="AH798" s="64"/>
      <c r="AI798" s="64"/>
      <c r="AJ798" s="64"/>
      <c r="AK798" s="64"/>
      <c r="AL798" s="64"/>
      <c r="AM798" s="64"/>
      <c r="AN798" s="64"/>
      <c r="AO798" s="64"/>
      <c r="AP798" s="64"/>
      <c r="AQ798" s="64"/>
      <c r="AR798" s="64"/>
      <c r="AS798" s="64"/>
      <c r="AT798" s="64"/>
      <c r="AU798" s="64"/>
      <c r="AV798" s="64"/>
      <c r="AW798" s="64"/>
      <c r="AX798" s="64"/>
      <c r="AY798" s="64"/>
      <c r="AZ798" s="64"/>
      <c r="BA798" s="64"/>
      <c r="BB798" s="64"/>
      <c r="BC798" s="64"/>
      <c r="BD798" s="64"/>
      <c r="BE798" s="64"/>
      <c r="BF798" s="64"/>
      <c r="BG798" s="64"/>
      <c r="BH798" s="64"/>
      <c r="BI798" s="64"/>
      <c r="BJ798" s="64"/>
      <c r="BK798" s="69"/>
      <c r="BL798" s="36"/>
    </row>
    <row r="799" spans="3:64" x14ac:dyDescent="0.15">
      <c r="C799">
        <v>788</v>
      </c>
      <c r="D799" s="64"/>
      <c r="E799" s="64"/>
      <c r="F799" s="64"/>
      <c r="G799" s="64"/>
      <c r="H799" s="64"/>
      <c r="I799" s="64"/>
      <c r="J799" s="64"/>
      <c r="K799" s="64"/>
      <c r="L799" s="64"/>
      <c r="M799" s="64"/>
      <c r="N799" s="64"/>
      <c r="O799" s="64"/>
      <c r="P799" s="64"/>
      <c r="Q799" s="64"/>
      <c r="R799" s="64"/>
      <c r="S799" s="64"/>
      <c r="T799" s="64"/>
      <c r="U799" s="64"/>
      <c r="V799" s="64"/>
      <c r="W799" s="64"/>
      <c r="X799" s="64"/>
      <c r="Y799" s="64"/>
      <c r="Z799" s="64"/>
      <c r="AA799" s="64"/>
      <c r="AB799" s="64"/>
      <c r="AC799" s="64"/>
      <c r="AD799" s="64"/>
      <c r="AE799" s="64"/>
      <c r="AF799" s="64"/>
      <c r="AG799" s="64"/>
      <c r="AH799" s="64"/>
      <c r="AI799" s="64"/>
      <c r="AJ799" s="64"/>
      <c r="AK799" s="64"/>
      <c r="AL799" s="64"/>
      <c r="AM799" s="64"/>
      <c r="AN799" s="64"/>
      <c r="AO799" s="64"/>
      <c r="AP799" s="64"/>
      <c r="AQ799" s="64"/>
      <c r="AR799" s="64"/>
      <c r="AS799" s="64"/>
      <c r="AT799" s="64"/>
      <c r="AU799" s="64"/>
      <c r="AV799" s="64"/>
      <c r="AW799" s="64"/>
      <c r="AX799" s="64"/>
      <c r="AY799" s="64"/>
      <c r="AZ799" s="64"/>
      <c r="BA799" s="64"/>
      <c r="BB799" s="64"/>
      <c r="BC799" s="64"/>
      <c r="BD799" s="64"/>
      <c r="BE799" s="64"/>
      <c r="BF799" s="64"/>
      <c r="BG799" s="64"/>
      <c r="BH799" s="64"/>
      <c r="BI799" s="64"/>
      <c r="BJ799" s="64"/>
      <c r="BK799" s="69"/>
      <c r="BL799" s="36"/>
    </row>
    <row r="800" spans="3:64" x14ac:dyDescent="0.15">
      <c r="C800">
        <v>789</v>
      </c>
      <c r="D800" s="64"/>
      <c r="E800" s="64"/>
      <c r="F800" s="64"/>
      <c r="G800" s="64"/>
      <c r="H800" s="64"/>
      <c r="I800" s="64"/>
      <c r="J800" s="64"/>
      <c r="K800" s="64"/>
      <c r="L800" s="64"/>
      <c r="M800" s="64"/>
      <c r="N800" s="64"/>
      <c r="O800" s="64"/>
      <c r="P800" s="64"/>
      <c r="Q800" s="64"/>
      <c r="R800" s="64"/>
      <c r="S800" s="64"/>
      <c r="T800" s="64"/>
      <c r="U800" s="64"/>
      <c r="V800" s="64"/>
      <c r="W800" s="64"/>
      <c r="X800" s="64"/>
      <c r="Y800" s="64"/>
      <c r="Z800" s="64"/>
      <c r="AA800" s="64"/>
      <c r="AB800" s="64"/>
      <c r="AC800" s="64"/>
      <c r="AD800" s="64"/>
      <c r="AE800" s="64"/>
      <c r="AF800" s="64"/>
      <c r="AG800" s="64"/>
      <c r="AH800" s="64"/>
      <c r="AI800" s="64"/>
      <c r="AJ800" s="64"/>
      <c r="AK800" s="64"/>
      <c r="AL800" s="64"/>
      <c r="AM800" s="64"/>
      <c r="AN800" s="64"/>
      <c r="AO800" s="64"/>
      <c r="AP800" s="64"/>
      <c r="AQ800" s="64"/>
      <c r="AR800" s="64"/>
      <c r="AS800" s="64"/>
      <c r="AT800" s="64"/>
      <c r="AU800" s="64"/>
      <c r="AV800" s="64"/>
      <c r="AW800" s="64"/>
      <c r="AX800" s="64"/>
      <c r="AY800" s="64"/>
      <c r="AZ800" s="64"/>
      <c r="BA800" s="64"/>
      <c r="BB800" s="64"/>
      <c r="BC800" s="64"/>
      <c r="BD800" s="64"/>
      <c r="BE800" s="64"/>
      <c r="BF800" s="64"/>
      <c r="BG800" s="64"/>
      <c r="BH800" s="64"/>
      <c r="BI800" s="64"/>
      <c r="BJ800" s="64"/>
      <c r="BK800" s="69"/>
      <c r="BL800" s="36"/>
    </row>
    <row r="801" spans="3:64" x14ac:dyDescent="0.15">
      <c r="C801">
        <v>790</v>
      </c>
      <c r="D801" s="64"/>
      <c r="E801" s="64"/>
      <c r="F801" s="64"/>
      <c r="G801" s="64"/>
      <c r="H801" s="64"/>
      <c r="I801" s="64"/>
      <c r="J801" s="64"/>
      <c r="K801" s="64"/>
      <c r="L801" s="64"/>
      <c r="M801" s="64"/>
      <c r="N801" s="64"/>
      <c r="O801" s="64"/>
      <c r="P801" s="64"/>
      <c r="Q801" s="64"/>
      <c r="R801" s="64"/>
      <c r="S801" s="64"/>
      <c r="T801" s="64"/>
      <c r="U801" s="64"/>
      <c r="V801" s="64"/>
      <c r="W801" s="64"/>
      <c r="X801" s="64"/>
      <c r="Y801" s="64"/>
      <c r="Z801" s="64"/>
      <c r="AA801" s="64"/>
      <c r="AB801" s="64"/>
      <c r="AC801" s="64"/>
      <c r="AD801" s="64"/>
      <c r="AE801" s="64"/>
      <c r="AF801" s="64"/>
      <c r="AG801" s="64"/>
      <c r="AH801" s="64"/>
      <c r="AI801" s="64"/>
      <c r="AJ801" s="64"/>
      <c r="AK801" s="64"/>
      <c r="AL801" s="64"/>
      <c r="AM801" s="64"/>
      <c r="AN801" s="64"/>
      <c r="AO801" s="64"/>
      <c r="AP801" s="64"/>
      <c r="AQ801" s="64"/>
      <c r="AR801" s="64"/>
      <c r="AS801" s="64"/>
      <c r="AT801" s="64"/>
      <c r="AU801" s="64"/>
      <c r="AV801" s="64"/>
      <c r="AW801" s="64"/>
      <c r="AX801" s="64"/>
      <c r="AY801" s="64"/>
      <c r="AZ801" s="64"/>
      <c r="BA801" s="64"/>
      <c r="BB801" s="64"/>
      <c r="BC801" s="64"/>
      <c r="BD801" s="64"/>
      <c r="BE801" s="64"/>
      <c r="BF801" s="64"/>
      <c r="BG801" s="64"/>
      <c r="BH801" s="64"/>
      <c r="BI801" s="64"/>
      <c r="BJ801" s="64"/>
      <c r="BK801" s="69"/>
      <c r="BL801" s="36"/>
    </row>
    <row r="802" spans="3:64" x14ac:dyDescent="0.15">
      <c r="C802">
        <v>791</v>
      </c>
      <c r="D802" s="64"/>
      <c r="E802" s="64"/>
      <c r="F802" s="64"/>
      <c r="G802" s="64"/>
      <c r="H802" s="64"/>
      <c r="I802" s="64"/>
      <c r="J802" s="64"/>
      <c r="K802" s="64"/>
      <c r="L802" s="64"/>
      <c r="M802" s="64"/>
      <c r="N802" s="64"/>
      <c r="O802" s="64"/>
      <c r="P802" s="64"/>
      <c r="Q802" s="64"/>
      <c r="R802" s="64"/>
      <c r="S802" s="64"/>
      <c r="T802" s="64"/>
      <c r="U802" s="64"/>
      <c r="V802" s="64"/>
      <c r="W802" s="64"/>
      <c r="X802" s="64"/>
      <c r="Y802" s="64"/>
      <c r="Z802" s="64"/>
      <c r="AA802" s="64"/>
      <c r="AB802" s="64"/>
      <c r="AC802" s="64"/>
      <c r="AD802" s="64"/>
      <c r="AE802" s="64"/>
      <c r="AF802" s="64"/>
      <c r="AG802" s="64"/>
      <c r="AH802" s="64"/>
      <c r="AI802" s="64"/>
      <c r="AJ802" s="64"/>
      <c r="AK802" s="64"/>
      <c r="AL802" s="64"/>
      <c r="AM802" s="64"/>
      <c r="AN802" s="64"/>
      <c r="AO802" s="64"/>
      <c r="AP802" s="64"/>
      <c r="AQ802" s="64"/>
      <c r="AR802" s="64"/>
      <c r="AS802" s="64"/>
      <c r="AT802" s="64"/>
      <c r="AU802" s="64"/>
      <c r="AV802" s="64"/>
      <c r="AW802" s="64"/>
      <c r="AX802" s="64"/>
      <c r="AY802" s="64"/>
      <c r="AZ802" s="64"/>
      <c r="BA802" s="64"/>
      <c r="BB802" s="64"/>
      <c r="BC802" s="64"/>
      <c r="BD802" s="64"/>
      <c r="BE802" s="64"/>
      <c r="BF802" s="64"/>
      <c r="BG802" s="64"/>
      <c r="BH802" s="64"/>
      <c r="BI802" s="64"/>
      <c r="BJ802" s="64"/>
      <c r="BK802" s="69"/>
      <c r="BL802" s="36"/>
    </row>
    <row r="803" spans="3:64" x14ac:dyDescent="0.15">
      <c r="C803">
        <v>792</v>
      </c>
      <c r="D803" s="64"/>
      <c r="E803" s="64"/>
      <c r="F803" s="64"/>
      <c r="G803" s="64"/>
      <c r="H803" s="64"/>
      <c r="I803" s="64"/>
      <c r="J803" s="64"/>
      <c r="K803" s="64"/>
      <c r="L803" s="64"/>
      <c r="M803" s="64"/>
      <c r="N803" s="64"/>
      <c r="O803" s="64"/>
      <c r="P803" s="64"/>
      <c r="Q803" s="64"/>
      <c r="R803" s="64"/>
      <c r="S803" s="64"/>
      <c r="T803" s="64"/>
      <c r="U803" s="64"/>
      <c r="V803" s="64"/>
      <c r="W803" s="64"/>
      <c r="X803" s="64"/>
      <c r="Y803" s="64"/>
      <c r="Z803" s="64"/>
      <c r="AA803" s="64"/>
      <c r="AB803" s="64"/>
      <c r="AC803" s="64"/>
      <c r="AD803" s="64"/>
      <c r="AE803" s="64"/>
      <c r="AF803" s="64"/>
      <c r="AG803" s="64"/>
      <c r="AH803" s="64"/>
      <c r="AI803" s="64"/>
      <c r="AJ803" s="64"/>
      <c r="AK803" s="64"/>
      <c r="AL803" s="64"/>
      <c r="AM803" s="64"/>
      <c r="AN803" s="64"/>
      <c r="AO803" s="64"/>
      <c r="AP803" s="64"/>
      <c r="AQ803" s="64"/>
      <c r="AR803" s="64"/>
      <c r="AS803" s="64"/>
      <c r="AT803" s="64"/>
      <c r="AU803" s="64"/>
      <c r="AV803" s="64"/>
      <c r="AW803" s="64"/>
      <c r="AX803" s="64"/>
      <c r="AY803" s="64"/>
      <c r="AZ803" s="64"/>
      <c r="BA803" s="64"/>
      <c r="BB803" s="64"/>
      <c r="BC803" s="64"/>
      <c r="BD803" s="64"/>
      <c r="BE803" s="64"/>
      <c r="BF803" s="64"/>
      <c r="BG803" s="64"/>
      <c r="BH803" s="64"/>
      <c r="BI803" s="64"/>
      <c r="BJ803" s="64"/>
      <c r="BK803" s="69"/>
      <c r="BL803" s="36"/>
    </row>
    <row r="804" spans="3:64" x14ac:dyDescent="0.15">
      <c r="C804">
        <v>793</v>
      </c>
      <c r="D804" s="64"/>
      <c r="E804" s="64"/>
      <c r="F804" s="64"/>
      <c r="G804" s="64"/>
      <c r="H804" s="64"/>
      <c r="I804" s="64"/>
      <c r="J804" s="64"/>
      <c r="K804" s="64"/>
      <c r="L804" s="64"/>
      <c r="M804" s="64"/>
      <c r="N804" s="64"/>
      <c r="O804" s="64"/>
      <c r="P804" s="64"/>
      <c r="Q804" s="64"/>
      <c r="R804" s="64"/>
      <c r="S804" s="64"/>
      <c r="T804" s="64"/>
      <c r="U804" s="64"/>
      <c r="V804" s="64"/>
      <c r="W804" s="64"/>
      <c r="X804" s="64"/>
      <c r="Y804" s="64"/>
      <c r="Z804" s="64"/>
      <c r="AA804" s="64"/>
      <c r="AB804" s="64"/>
      <c r="AC804" s="64"/>
      <c r="AD804" s="64"/>
      <c r="AE804" s="64"/>
      <c r="AF804" s="64"/>
      <c r="AG804" s="64"/>
      <c r="AH804" s="64"/>
      <c r="AI804" s="64"/>
      <c r="AJ804" s="64"/>
      <c r="AK804" s="64"/>
      <c r="AL804" s="64"/>
      <c r="AM804" s="64"/>
      <c r="AN804" s="64"/>
      <c r="AO804" s="64"/>
      <c r="AP804" s="64"/>
      <c r="AQ804" s="64"/>
      <c r="AR804" s="64"/>
      <c r="AS804" s="64"/>
      <c r="AT804" s="64"/>
      <c r="AU804" s="64"/>
      <c r="AV804" s="64"/>
      <c r="AW804" s="64"/>
      <c r="AX804" s="64"/>
      <c r="AY804" s="64"/>
      <c r="AZ804" s="64"/>
      <c r="BA804" s="64"/>
      <c r="BB804" s="64"/>
      <c r="BC804" s="64"/>
      <c r="BD804" s="64"/>
      <c r="BE804" s="64"/>
      <c r="BF804" s="64"/>
      <c r="BG804" s="64"/>
      <c r="BH804" s="64"/>
      <c r="BI804" s="64"/>
      <c r="BJ804" s="64"/>
      <c r="BK804" s="69"/>
      <c r="BL804" s="36"/>
    </row>
    <row r="805" spans="3:64" x14ac:dyDescent="0.15">
      <c r="C805">
        <v>794</v>
      </c>
      <c r="D805" s="64"/>
      <c r="E805" s="64"/>
      <c r="F805" s="64"/>
      <c r="G805" s="64"/>
      <c r="H805" s="64"/>
      <c r="I805" s="64"/>
      <c r="J805" s="64"/>
      <c r="K805" s="64"/>
      <c r="L805" s="64"/>
      <c r="M805" s="64"/>
      <c r="N805" s="64"/>
      <c r="O805" s="64"/>
      <c r="P805" s="64"/>
      <c r="Q805" s="64"/>
      <c r="R805" s="64"/>
      <c r="S805" s="64"/>
      <c r="T805" s="64"/>
      <c r="U805" s="64"/>
      <c r="V805" s="64"/>
      <c r="W805" s="64"/>
      <c r="X805" s="64"/>
      <c r="Y805" s="64"/>
      <c r="Z805" s="64"/>
      <c r="AA805" s="64"/>
      <c r="AB805" s="64"/>
      <c r="AC805" s="64"/>
      <c r="AD805" s="64"/>
      <c r="AE805" s="64"/>
      <c r="AF805" s="64"/>
      <c r="AG805" s="64"/>
      <c r="AH805" s="64"/>
      <c r="AI805" s="64"/>
      <c r="AJ805" s="64"/>
      <c r="AK805" s="64"/>
      <c r="AL805" s="64"/>
      <c r="AM805" s="64"/>
      <c r="AN805" s="64"/>
      <c r="AO805" s="64"/>
      <c r="AP805" s="64"/>
      <c r="AQ805" s="64"/>
      <c r="AR805" s="64"/>
      <c r="AS805" s="64"/>
      <c r="AT805" s="64"/>
      <c r="AU805" s="64"/>
      <c r="AV805" s="64"/>
      <c r="AW805" s="64"/>
      <c r="AX805" s="64"/>
      <c r="AY805" s="64"/>
      <c r="AZ805" s="64"/>
      <c r="BA805" s="64"/>
      <c r="BB805" s="64"/>
      <c r="BC805" s="64"/>
      <c r="BD805" s="64"/>
      <c r="BE805" s="64"/>
      <c r="BF805" s="64"/>
      <c r="BG805" s="64"/>
      <c r="BH805" s="64"/>
      <c r="BI805" s="64"/>
      <c r="BJ805" s="64"/>
      <c r="BK805" s="69"/>
      <c r="BL805" s="36"/>
    </row>
    <row r="806" spans="3:64" x14ac:dyDescent="0.15">
      <c r="C806">
        <v>795</v>
      </c>
      <c r="D806" s="64"/>
      <c r="E806" s="64"/>
      <c r="F806" s="64"/>
      <c r="G806" s="64"/>
      <c r="H806" s="64"/>
      <c r="I806" s="64"/>
      <c r="J806" s="64"/>
      <c r="K806" s="64"/>
      <c r="L806" s="64"/>
      <c r="M806" s="64"/>
      <c r="N806" s="64"/>
      <c r="O806" s="64"/>
      <c r="P806" s="64"/>
      <c r="Q806" s="64"/>
      <c r="R806" s="64"/>
      <c r="S806" s="64"/>
      <c r="T806" s="64"/>
      <c r="U806" s="64"/>
      <c r="V806" s="64"/>
      <c r="W806" s="64"/>
      <c r="X806" s="64"/>
      <c r="Y806" s="64"/>
      <c r="Z806" s="64"/>
      <c r="AA806" s="64"/>
      <c r="AB806" s="64"/>
      <c r="AC806" s="64"/>
      <c r="AD806" s="64"/>
      <c r="AE806" s="64"/>
      <c r="AF806" s="64"/>
      <c r="AG806" s="64"/>
      <c r="AH806" s="64"/>
      <c r="AI806" s="64"/>
      <c r="AJ806" s="64"/>
      <c r="AK806" s="64"/>
      <c r="AL806" s="64"/>
      <c r="AM806" s="64"/>
      <c r="AN806" s="64"/>
      <c r="AO806" s="64"/>
      <c r="AP806" s="64"/>
      <c r="AQ806" s="64"/>
      <c r="AR806" s="64"/>
      <c r="AS806" s="64"/>
      <c r="AT806" s="64"/>
      <c r="AU806" s="64"/>
      <c r="AV806" s="64"/>
      <c r="AW806" s="64"/>
      <c r="AX806" s="64"/>
      <c r="AY806" s="64"/>
      <c r="AZ806" s="64"/>
      <c r="BA806" s="64"/>
      <c r="BB806" s="64"/>
      <c r="BC806" s="64"/>
      <c r="BD806" s="64"/>
      <c r="BE806" s="64"/>
      <c r="BF806" s="64"/>
      <c r="BG806" s="64"/>
      <c r="BH806" s="64"/>
      <c r="BI806" s="64"/>
      <c r="BJ806" s="64"/>
      <c r="BK806" s="69"/>
      <c r="BL806" s="36"/>
    </row>
    <row r="807" spans="3:64" x14ac:dyDescent="0.15">
      <c r="C807">
        <v>796</v>
      </c>
      <c r="D807" s="64"/>
      <c r="E807" s="64"/>
      <c r="F807" s="64"/>
      <c r="G807" s="64"/>
      <c r="H807" s="64"/>
      <c r="I807" s="64"/>
      <c r="J807" s="64"/>
      <c r="K807" s="64"/>
      <c r="L807" s="64"/>
      <c r="M807" s="64"/>
      <c r="N807" s="64"/>
      <c r="O807" s="64"/>
      <c r="P807" s="64"/>
      <c r="Q807" s="64"/>
      <c r="R807" s="64"/>
      <c r="S807" s="64"/>
      <c r="T807" s="64"/>
      <c r="U807" s="64"/>
      <c r="V807" s="64"/>
      <c r="W807" s="64"/>
      <c r="X807" s="64"/>
      <c r="Y807" s="64"/>
      <c r="Z807" s="64"/>
      <c r="AA807" s="64"/>
      <c r="AB807" s="64"/>
      <c r="AC807" s="64"/>
      <c r="AD807" s="64"/>
      <c r="AE807" s="64"/>
      <c r="AF807" s="64"/>
      <c r="AG807" s="64"/>
      <c r="AH807" s="64"/>
      <c r="AI807" s="64"/>
      <c r="AJ807" s="64"/>
      <c r="AK807" s="64"/>
      <c r="AL807" s="64"/>
      <c r="AM807" s="64"/>
      <c r="AN807" s="64"/>
      <c r="AO807" s="64"/>
      <c r="AP807" s="64"/>
      <c r="AQ807" s="64"/>
      <c r="AR807" s="64"/>
      <c r="AS807" s="64"/>
      <c r="AT807" s="64"/>
      <c r="AU807" s="64"/>
      <c r="AV807" s="64"/>
      <c r="AW807" s="64"/>
      <c r="AX807" s="64"/>
      <c r="AY807" s="64"/>
      <c r="AZ807" s="64"/>
      <c r="BA807" s="64"/>
      <c r="BB807" s="64"/>
      <c r="BC807" s="64"/>
      <c r="BD807" s="64"/>
      <c r="BE807" s="64"/>
      <c r="BF807" s="64"/>
      <c r="BG807" s="64"/>
      <c r="BH807" s="64"/>
      <c r="BI807" s="64"/>
      <c r="BJ807" s="64"/>
      <c r="BK807" s="69"/>
      <c r="BL807" s="36"/>
    </row>
    <row r="808" spans="3:64" x14ac:dyDescent="0.15">
      <c r="C808">
        <v>797</v>
      </c>
      <c r="D808" s="64"/>
      <c r="E808" s="64"/>
      <c r="F808" s="64"/>
      <c r="G808" s="64"/>
      <c r="H808" s="64"/>
      <c r="I808" s="64"/>
      <c r="J808" s="64"/>
      <c r="K808" s="64"/>
      <c r="L808" s="64"/>
      <c r="M808" s="64"/>
      <c r="N808" s="64"/>
      <c r="O808" s="64"/>
      <c r="P808" s="64"/>
      <c r="Q808" s="64"/>
      <c r="R808" s="64"/>
      <c r="S808" s="64"/>
      <c r="T808" s="64"/>
      <c r="U808" s="64"/>
      <c r="V808" s="64"/>
      <c r="W808" s="64"/>
      <c r="X808" s="64"/>
      <c r="Y808" s="64"/>
      <c r="Z808" s="64"/>
      <c r="AA808" s="64"/>
      <c r="AB808" s="64"/>
      <c r="AC808" s="64"/>
      <c r="AD808" s="64"/>
      <c r="AE808" s="64"/>
      <c r="AF808" s="64"/>
      <c r="AG808" s="64"/>
      <c r="AH808" s="64"/>
      <c r="AI808" s="64"/>
      <c r="AJ808" s="64"/>
      <c r="AK808" s="64"/>
      <c r="AL808" s="64"/>
      <c r="AM808" s="64"/>
      <c r="AN808" s="64"/>
      <c r="AO808" s="64"/>
      <c r="AP808" s="64"/>
      <c r="AQ808" s="64"/>
      <c r="AR808" s="64"/>
      <c r="AS808" s="64"/>
      <c r="AT808" s="64"/>
      <c r="AU808" s="64"/>
      <c r="AV808" s="64"/>
      <c r="AW808" s="64"/>
      <c r="AX808" s="64"/>
      <c r="AY808" s="64"/>
      <c r="AZ808" s="64"/>
      <c r="BA808" s="64"/>
      <c r="BB808" s="64"/>
      <c r="BC808" s="64"/>
      <c r="BD808" s="64"/>
      <c r="BE808" s="64"/>
      <c r="BF808" s="64"/>
      <c r="BG808" s="64"/>
      <c r="BH808" s="64"/>
      <c r="BI808" s="64"/>
      <c r="BJ808" s="64"/>
      <c r="BK808" s="69"/>
      <c r="BL808" s="36"/>
    </row>
    <row r="809" spans="3:64" x14ac:dyDescent="0.15">
      <c r="C809">
        <v>798</v>
      </c>
      <c r="D809" s="64"/>
      <c r="E809" s="64"/>
      <c r="F809" s="64"/>
      <c r="G809" s="64"/>
      <c r="H809" s="64"/>
      <c r="I809" s="64"/>
      <c r="J809" s="64"/>
      <c r="K809" s="64"/>
      <c r="L809" s="64"/>
      <c r="M809" s="64"/>
      <c r="N809" s="64"/>
      <c r="O809" s="64"/>
      <c r="P809" s="64"/>
      <c r="Q809" s="64"/>
      <c r="R809" s="64"/>
      <c r="S809" s="64"/>
      <c r="T809" s="64"/>
      <c r="U809" s="64"/>
      <c r="V809" s="64"/>
      <c r="W809" s="64"/>
      <c r="X809" s="64"/>
      <c r="Y809" s="64"/>
      <c r="Z809" s="64"/>
      <c r="AA809" s="64"/>
      <c r="AB809" s="64"/>
      <c r="AC809" s="64"/>
      <c r="AD809" s="64"/>
      <c r="AE809" s="64"/>
      <c r="AF809" s="64"/>
      <c r="AG809" s="64"/>
      <c r="AH809" s="64"/>
      <c r="AI809" s="64"/>
      <c r="AJ809" s="64"/>
      <c r="AK809" s="64"/>
      <c r="AL809" s="64"/>
      <c r="AM809" s="64"/>
      <c r="AN809" s="64"/>
      <c r="AO809" s="64"/>
      <c r="AP809" s="64"/>
      <c r="AQ809" s="64"/>
      <c r="AR809" s="64"/>
      <c r="AS809" s="64"/>
      <c r="AT809" s="64"/>
      <c r="AU809" s="64"/>
      <c r="AV809" s="64"/>
      <c r="AW809" s="64"/>
      <c r="AX809" s="64"/>
      <c r="AY809" s="64"/>
      <c r="AZ809" s="64"/>
      <c r="BA809" s="64"/>
      <c r="BB809" s="64"/>
      <c r="BC809" s="64"/>
      <c r="BD809" s="64"/>
      <c r="BE809" s="64"/>
      <c r="BF809" s="64"/>
      <c r="BG809" s="64"/>
      <c r="BH809" s="64"/>
      <c r="BI809" s="64"/>
      <c r="BJ809" s="64"/>
      <c r="BK809" s="69"/>
      <c r="BL809" s="36"/>
    </row>
    <row r="810" spans="3:64" x14ac:dyDescent="0.15">
      <c r="C810">
        <v>799</v>
      </c>
      <c r="D810" s="64"/>
      <c r="E810" s="64"/>
      <c r="F810" s="64"/>
      <c r="G810" s="64"/>
      <c r="H810" s="64"/>
      <c r="I810" s="64"/>
      <c r="J810" s="64"/>
      <c r="K810" s="64"/>
      <c r="L810" s="64"/>
      <c r="M810" s="64"/>
      <c r="N810" s="64"/>
      <c r="O810" s="64"/>
      <c r="P810" s="64"/>
      <c r="Q810" s="64"/>
      <c r="R810" s="64"/>
      <c r="S810" s="64"/>
      <c r="T810" s="64"/>
      <c r="U810" s="64"/>
      <c r="V810" s="64"/>
      <c r="W810" s="64"/>
      <c r="X810" s="64"/>
      <c r="Y810" s="64"/>
      <c r="Z810" s="64"/>
      <c r="AA810" s="64"/>
      <c r="AB810" s="64"/>
      <c r="AC810" s="64"/>
      <c r="AD810" s="64"/>
      <c r="AE810" s="64"/>
      <c r="AF810" s="64"/>
      <c r="AG810" s="64"/>
      <c r="AH810" s="64"/>
      <c r="AI810" s="64"/>
      <c r="AJ810" s="64"/>
      <c r="AK810" s="64"/>
      <c r="AL810" s="64"/>
      <c r="AM810" s="64"/>
      <c r="AN810" s="64"/>
      <c r="AO810" s="64"/>
      <c r="AP810" s="64"/>
      <c r="AQ810" s="64"/>
      <c r="AR810" s="64"/>
      <c r="AS810" s="64"/>
      <c r="AT810" s="64"/>
      <c r="AU810" s="64"/>
      <c r="AV810" s="64"/>
      <c r="AW810" s="64"/>
      <c r="AX810" s="64"/>
      <c r="AY810" s="64"/>
      <c r="AZ810" s="64"/>
      <c r="BA810" s="64"/>
      <c r="BB810" s="64"/>
      <c r="BC810" s="64"/>
      <c r="BD810" s="64"/>
      <c r="BE810" s="64"/>
      <c r="BF810" s="64"/>
      <c r="BG810" s="64"/>
      <c r="BH810" s="64"/>
      <c r="BI810" s="64"/>
      <c r="BJ810" s="64"/>
      <c r="BK810" s="69"/>
      <c r="BL810" s="36"/>
    </row>
    <row r="811" spans="3:64" x14ac:dyDescent="0.15">
      <c r="C811">
        <v>800</v>
      </c>
      <c r="D811" s="64"/>
      <c r="E811" s="64"/>
      <c r="F811" s="64"/>
      <c r="G811" s="64"/>
      <c r="H811" s="64"/>
      <c r="I811" s="64"/>
      <c r="J811" s="64"/>
      <c r="K811" s="64"/>
      <c r="L811" s="64"/>
      <c r="M811" s="64"/>
      <c r="N811" s="64"/>
      <c r="O811" s="64"/>
      <c r="P811" s="64"/>
      <c r="Q811" s="64"/>
      <c r="R811" s="64"/>
      <c r="S811" s="64"/>
      <c r="T811" s="64"/>
      <c r="U811" s="64"/>
      <c r="V811" s="64"/>
      <c r="W811" s="64"/>
      <c r="X811" s="64"/>
      <c r="Y811" s="64"/>
      <c r="Z811" s="64"/>
      <c r="AA811" s="64"/>
      <c r="AB811" s="64"/>
      <c r="AC811" s="64"/>
      <c r="AD811" s="64"/>
      <c r="AE811" s="64"/>
      <c r="AF811" s="64"/>
      <c r="AG811" s="64"/>
      <c r="AH811" s="64"/>
      <c r="AI811" s="64"/>
      <c r="AJ811" s="64"/>
      <c r="AK811" s="64"/>
      <c r="AL811" s="64"/>
      <c r="AM811" s="64"/>
      <c r="AN811" s="64"/>
      <c r="AO811" s="64"/>
      <c r="AP811" s="64"/>
      <c r="AQ811" s="64"/>
      <c r="AR811" s="64"/>
      <c r="AS811" s="64"/>
      <c r="AT811" s="64"/>
      <c r="AU811" s="64"/>
      <c r="AV811" s="64"/>
      <c r="AW811" s="64"/>
      <c r="AX811" s="64"/>
      <c r="AY811" s="64"/>
      <c r="AZ811" s="64"/>
      <c r="BA811" s="64"/>
      <c r="BB811" s="64"/>
      <c r="BC811" s="64"/>
      <c r="BD811" s="64"/>
      <c r="BE811" s="64"/>
      <c r="BF811" s="64"/>
      <c r="BG811" s="64"/>
      <c r="BH811" s="64"/>
      <c r="BI811" s="64"/>
      <c r="BJ811" s="64"/>
      <c r="BK811" s="69"/>
      <c r="BL811" s="36"/>
    </row>
    <row r="812" spans="3:64" x14ac:dyDescent="0.15">
      <c r="C812">
        <v>801</v>
      </c>
      <c r="D812" s="64"/>
      <c r="E812" s="64"/>
      <c r="F812" s="64"/>
      <c r="G812" s="64"/>
      <c r="H812" s="64"/>
      <c r="I812" s="64"/>
      <c r="J812" s="64"/>
      <c r="K812" s="64"/>
      <c r="L812" s="64"/>
      <c r="M812" s="64"/>
      <c r="N812" s="64"/>
      <c r="O812" s="64"/>
      <c r="P812" s="64"/>
      <c r="Q812" s="64"/>
      <c r="R812" s="64"/>
      <c r="S812" s="64"/>
      <c r="T812" s="64"/>
      <c r="U812" s="64"/>
      <c r="V812" s="64"/>
      <c r="W812" s="64"/>
      <c r="X812" s="64"/>
      <c r="Y812" s="64"/>
      <c r="Z812" s="64"/>
      <c r="AA812" s="64"/>
      <c r="AB812" s="64"/>
      <c r="AC812" s="64"/>
      <c r="AD812" s="64"/>
      <c r="AE812" s="64"/>
      <c r="AF812" s="64"/>
      <c r="AG812" s="64"/>
      <c r="AH812" s="64"/>
      <c r="AI812" s="64"/>
      <c r="AJ812" s="64"/>
      <c r="AK812" s="64"/>
      <c r="AL812" s="64"/>
      <c r="AM812" s="64"/>
      <c r="AN812" s="64"/>
      <c r="AO812" s="64"/>
      <c r="AP812" s="64"/>
      <c r="AQ812" s="64"/>
      <c r="AR812" s="64"/>
      <c r="AS812" s="64"/>
      <c r="AT812" s="64"/>
      <c r="AU812" s="64"/>
      <c r="AV812" s="64"/>
      <c r="AW812" s="64"/>
      <c r="AX812" s="64"/>
      <c r="AY812" s="64"/>
      <c r="AZ812" s="64"/>
      <c r="BA812" s="64"/>
      <c r="BB812" s="64"/>
      <c r="BC812" s="64"/>
      <c r="BD812" s="64"/>
      <c r="BE812" s="64"/>
      <c r="BF812" s="64"/>
      <c r="BG812" s="64"/>
      <c r="BH812" s="64"/>
      <c r="BI812" s="64"/>
      <c r="BJ812" s="64"/>
      <c r="BK812" s="69"/>
      <c r="BL812" s="36"/>
    </row>
    <row r="813" spans="3:64" x14ac:dyDescent="0.15">
      <c r="C813">
        <v>802</v>
      </c>
      <c r="D813" s="64"/>
      <c r="E813" s="64"/>
      <c r="F813" s="64"/>
      <c r="G813" s="64"/>
      <c r="H813" s="64"/>
      <c r="I813" s="64"/>
      <c r="J813" s="64"/>
      <c r="K813" s="64"/>
      <c r="L813" s="64"/>
      <c r="M813" s="64"/>
      <c r="N813" s="64"/>
      <c r="O813" s="64"/>
      <c r="P813" s="64"/>
      <c r="Q813" s="64"/>
      <c r="R813" s="64"/>
      <c r="S813" s="64"/>
      <c r="T813" s="64"/>
      <c r="U813" s="64"/>
      <c r="V813" s="64"/>
      <c r="W813" s="64"/>
      <c r="X813" s="64"/>
      <c r="Y813" s="64"/>
      <c r="Z813" s="64"/>
      <c r="AA813" s="64"/>
      <c r="AB813" s="64"/>
      <c r="AC813" s="64"/>
      <c r="AD813" s="64"/>
      <c r="AE813" s="64"/>
      <c r="AF813" s="64"/>
      <c r="AG813" s="64"/>
      <c r="AH813" s="64"/>
      <c r="AI813" s="64"/>
      <c r="AJ813" s="64"/>
      <c r="AK813" s="64"/>
      <c r="AL813" s="64"/>
      <c r="AM813" s="64"/>
      <c r="AN813" s="64"/>
      <c r="AO813" s="64"/>
      <c r="AP813" s="64"/>
      <c r="AQ813" s="64"/>
      <c r="AR813" s="64"/>
      <c r="AS813" s="64"/>
      <c r="AT813" s="64"/>
      <c r="AU813" s="64"/>
      <c r="AV813" s="64"/>
      <c r="AW813" s="64"/>
      <c r="AX813" s="64"/>
      <c r="AY813" s="64"/>
      <c r="AZ813" s="64"/>
      <c r="BA813" s="64"/>
      <c r="BB813" s="64"/>
      <c r="BC813" s="64"/>
      <c r="BD813" s="64"/>
      <c r="BE813" s="64"/>
      <c r="BF813" s="64"/>
      <c r="BG813" s="64"/>
      <c r="BH813" s="64"/>
      <c r="BI813" s="64"/>
      <c r="BJ813" s="64"/>
      <c r="BK813" s="69"/>
      <c r="BL813" s="36"/>
    </row>
    <row r="814" spans="3:64" x14ac:dyDescent="0.15">
      <c r="C814">
        <v>803</v>
      </c>
      <c r="D814" s="64"/>
      <c r="E814" s="64"/>
      <c r="F814" s="64"/>
      <c r="G814" s="64"/>
      <c r="H814" s="64"/>
      <c r="I814" s="64"/>
      <c r="J814" s="64"/>
      <c r="K814" s="64"/>
      <c r="L814" s="64"/>
      <c r="M814" s="64"/>
      <c r="N814" s="64"/>
      <c r="O814" s="64"/>
      <c r="P814" s="64"/>
      <c r="Q814" s="64"/>
      <c r="R814" s="64"/>
      <c r="S814" s="64"/>
      <c r="T814" s="64"/>
      <c r="U814" s="64"/>
      <c r="V814" s="64"/>
      <c r="W814" s="64"/>
      <c r="X814" s="64"/>
      <c r="Y814" s="64"/>
      <c r="Z814" s="64"/>
      <c r="AA814" s="64"/>
      <c r="AB814" s="64"/>
      <c r="AC814" s="64"/>
      <c r="AD814" s="64"/>
      <c r="AE814" s="64"/>
      <c r="AF814" s="64"/>
      <c r="AG814" s="64"/>
      <c r="AH814" s="64"/>
      <c r="AI814" s="64"/>
      <c r="AJ814" s="64"/>
      <c r="AK814" s="64"/>
      <c r="AL814" s="64"/>
      <c r="AM814" s="64"/>
      <c r="AN814" s="64"/>
      <c r="AO814" s="64"/>
      <c r="AP814" s="64"/>
      <c r="AQ814" s="64"/>
      <c r="AR814" s="64"/>
      <c r="AS814" s="64"/>
      <c r="AT814" s="64"/>
      <c r="AU814" s="64"/>
      <c r="AV814" s="64"/>
      <c r="AW814" s="64"/>
      <c r="AX814" s="64"/>
      <c r="AY814" s="64"/>
      <c r="AZ814" s="64"/>
      <c r="BA814" s="64"/>
      <c r="BB814" s="64"/>
      <c r="BC814" s="64"/>
      <c r="BD814" s="64"/>
      <c r="BE814" s="64"/>
      <c r="BF814" s="64"/>
      <c r="BG814" s="64"/>
      <c r="BH814" s="64"/>
      <c r="BI814" s="64"/>
      <c r="BJ814" s="64"/>
      <c r="BK814" s="69"/>
      <c r="BL814" s="36"/>
    </row>
    <row r="815" spans="3:64" x14ac:dyDescent="0.15">
      <c r="C815">
        <v>804</v>
      </c>
      <c r="D815" s="64"/>
      <c r="E815" s="64"/>
      <c r="F815" s="64"/>
      <c r="G815" s="64"/>
      <c r="H815" s="64"/>
      <c r="I815" s="64"/>
      <c r="J815" s="64"/>
      <c r="K815" s="64"/>
      <c r="L815" s="64"/>
      <c r="M815" s="64"/>
      <c r="N815" s="64"/>
      <c r="O815" s="64"/>
      <c r="P815" s="64"/>
      <c r="Q815" s="64"/>
      <c r="R815" s="64"/>
      <c r="S815" s="64"/>
      <c r="T815" s="64"/>
      <c r="U815" s="64"/>
      <c r="V815" s="64"/>
      <c r="W815" s="64"/>
      <c r="X815" s="64"/>
      <c r="Y815" s="64"/>
      <c r="Z815" s="64"/>
      <c r="AA815" s="64"/>
      <c r="AB815" s="64"/>
      <c r="AC815" s="64"/>
      <c r="AD815" s="64"/>
      <c r="AE815" s="64"/>
      <c r="AF815" s="64"/>
      <c r="AG815" s="64"/>
      <c r="AH815" s="64"/>
      <c r="AI815" s="64"/>
      <c r="AJ815" s="64"/>
      <c r="AK815" s="64"/>
      <c r="AL815" s="64"/>
      <c r="AM815" s="64"/>
      <c r="AN815" s="64"/>
      <c r="AO815" s="64"/>
      <c r="AP815" s="64"/>
      <c r="AQ815" s="64"/>
      <c r="AR815" s="64"/>
      <c r="AS815" s="64"/>
      <c r="AT815" s="64"/>
      <c r="AU815" s="64"/>
      <c r="AV815" s="64"/>
      <c r="AW815" s="64"/>
      <c r="AX815" s="64"/>
      <c r="AY815" s="64"/>
      <c r="AZ815" s="64"/>
      <c r="BA815" s="64"/>
      <c r="BB815" s="64"/>
      <c r="BC815" s="64"/>
      <c r="BD815" s="64"/>
      <c r="BE815" s="64"/>
      <c r="BF815" s="64"/>
      <c r="BG815" s="64"/>
      <c r="BH815" s="64"/>
      <c r="BI815" s="64"/>
      <c r="BJ815" s="64"/>
      <c r="BK815" s="69"/>
      <c r="BL815" s="36"/>
    </row>
    <row r="816" spans="3:64" x14ac:dyDescent="0.15">
      <c r="C816">
        <v>805</v>
      </c>
      <c r="D816" s="64"/>
      <c r="E816" s="64"/>
      <c r="F816" s="64"/>
      <c r="G816" s="64"/>
      <c r="H816" s="64"/>
      <c r="I816" s="64"/>
      <c r="J816" s="64"/>
      <c r="K816" s="64"/>
      <c r="L816" s="64"/>
      <c r="M816" s="64"/>
      <c r="N816" s="64"/>
      <c r="O816" s="64"/>
      <c r="P816" s="64"/>
      <c r="Q816" s="64"/>
      <c r="R816" s="64"/>
      <c r="S816" s="64"/>
      <c r="T816" s="64"/>
      <c r="U816" s="64"/>
      <c r="V816" s="64"/>
      <c r="W816" s="64"/>
      <c r="X816" s="64"/>
      <c r="Y816" s="64"/>
      <c r="Z816" s="64"/>
      <c r="AA816" s="64"/>
      <c r="AB816" s="64"/>
      <c r="AC816" s="64"/>
      <c r="AD816" s="64"/>
      <c r="AE816" s="64"/>
      <c r="AF816" s="64"/>
      <c r="AG816" s="64"/>
      <c r="AH816" s="64"/>
      <c r="AI816" s="64"/>
      <c r="AJ816" s="64"/>
      <c r="AK816" s="64"/>
      <c r="AL816" s="64"/>
      <c r="AM816" s="64"/>
      <c r="AN816" s="64"/>
      <c r="AO816" s="64"/>
      <c r="AP816" s="64"/>
      <c r="AQ816" s="64"/>
      <c r="AR816" s="64"/>
      <c r="AS816" s="64"/>
      <c r="AT816" s="64"/>
      <c r="AU816" s="64"/>
      <c r="AV816" s="64"/>
      <c r="AW816" s="64"/>
      <c r="AX816" s="64"/>
      <c r="AY816" s="64"/>
      <c r="AZ816" s="64"/>
      <c r="BA816" s="64"/>
      <c r="BB816" s="64"/>
      <c r="BC816" s="64"/>
      <c r="BD816" s="64"/>
      <c r="BE816" s="64"/>
      <c r="BF816" s="64"/>
      <c r="BG816" s="64"/>
      <c r="BH816" s="64"/>
      <c r="BI816" s="64"/>
      <c r="BJ816" s="64"/>
      <c r="BK816" s="69"/>
      <c r="BL816" s="36"/>
    </row>
    <row r="817" spans="3:64" x14ac:dyDescent="0.15">
      <c r="C817">
        <v>806</v>
      </c>
      <c r="D817" s="64"/>
      <c r="E817" s="64"/>
      <c r="F817" s="64"/>
      <c r="G817" s="64"/>
      <c r="H817" s="64"/>
      <c r="I817" s="64"/>
      <c r="J817" s="64"/>
      <c r="K817" s="64"/>
      <c r="L817" s="64"/>
      <c r="M817" s="64"/>
      <c r="N817" s="64"/>
      <c r="O817" s="64"/>
      <c r="P817" s="64"/>
      <c r="Q817" s="64"/>
      <c r="R817" s="64"/>
      <c r="S817" s="64"/>
      <c r="T817" s="64"/>
      <c r="U817" s="64"/>
      <c r="V817" s="64"/>
      <c r="W817" s="64"/>
      <c r="X817" s="64"/>
      <c r="Y817" s="64"/>
      <c r="Z817" s="64"/>
      <c r="AA817" s="64"/>
      <c r="AB817" s="64"/>
      <c r="AC817" s="64"/>
      <c r="AD817" s="64"/>
      <c r="AE817" s="64"/>
      <c r="AF817" s="64"/>
      <c r="AG817" s="64"/>
      <c r="AH817" s="64"/>
      <c r="AI817" s="64"/>
      <c r="AJ817" s="64"/>
      <c r="AK817" s="64"/>
      <c r="AL817" s="64"/>
      <c r="AM817" s="64"/>
      <c r="AN817" s="64"/>
      <c r="AO817" s="64"/>
      <c r="AP817" s="64"/>
      <c r="AQ817" s="64"/>
      <c r="AR817" s="64"/>
      <c r="AS817" s="64"/>
      <c r="AT817" s="64"/>
      <c r="AU817" s="64"/>
      <c r="AV817" s="64"/>
      <c r="AW817" s="64"/>
      <c r="AX817" s="64"/>
      <c r="AY817" s="64"/>
      <c r="AZ817" s="64"/>
      <c r="BA817" s="64"/>
      <c r="BB817" s="64"/>
      <c r="BC817" s="64"/>
      <c r="BD817" s="64"/>
      <c r="BE817" s="64"/>
      <c r="BF817" s="64"/>
      <c r="BG817" s="64"/>
      <c r="BH817" s="64"/>
      <c r="BI817" s="64"/>
      <c r="BJ817" s="64"/>
      <c r="BK817" s="69"/>
      <c r="BL817" s="36"/>
    </row>
    <row r="818" spans="3:64" x14ac:dyDescent="0.15">
      <c r="C818">
        <v>807</v>
      </c>
      <c r="D818" s="64"/>
      <c r="E818" s="64"/>
      <c r="F818" s="64"/>
      <c r="G818" s="64"/>
      <c r="H818" s="64"/>
      <c r="I818" s="64"/>
      <c r="J818" s="64"/>
      <c r="K818" s="64"/>
      <c r="L818" s="64"/>
      <c r="M818" s="64"/>
      <c r="N818" s="64"/>
      <c r="O818" s="64"/>
      <c r="P818" s="64"/>
      <c r="Q818" s="64"/>
      <c r="R818" s="64"/>
      <c r="S818" s="64"/>
      <c r="T818" s="64"/>
      <c r="U818" s="64"/>
      <c r="V818" s="64"/>
      <c r="W818" s="64"/>
      <c r="X818" s="64"/>
      <c r="Y818" s="64"/>
      <c r="Z818" s="64"/>
      <c r="AA818" s="64"/>
      <c r="AB818" s="64"/>
      <c r="AC818" s="64"/>
      <c r="AD818" s="64"/>
      <c r="AE818" s="64"/>
      <c r="AF818" s="64"/>
      <c r="AG818" s="64"/>
      <c r="AH818" s="64"/>
      <c r="AI818" s="64"/>
      <c r="AJ818" s="64"/>
      <c r="AK818" s="64"/>
      <c r="AL818" s="64"/>
      <c r="AM818" s="64"/>
      <c r="AN818" s="64"/>
      <c r="AO818" s="64"/>
      <c r="AP818" s="64"/>
      <c r="AQ818" s="64"/>
      <c r="AR818" s="64"/>
      <c r="AS818" s="64"/>
      <c r="AT818" s="64"/>
      <c r="AU818" s="64"/>
      <c r="AV818" s="64"/>
      <c r="AW818" s="64"/>
      <c r="AX818" s="64"/>
      <c r="AY818" s="64"/>
      <c r="AZ818" s="64"/>
      <c r="BA818" s="64"/>
      <c r="BB818" s="64"/>
      <c r="BC818" s="64"/>
      <c r="BD818" s="64"/>
      <c r="BE818" s="64"/>
      <c r="BF818" s="64"/>
      <c r="BG818" s="64"/>
      <c r="BH818" s="64"/>
      <c r="BI818" s="64"/>
      <c r="BJ818" s="64"/>
      <c r="BK818" s="69"/>
      <c r="BL818" s="36"/>
    </row>
    <row r="819" spans="3:64" x14ac:dyDescent="0.15">
      <c r="C819">
        <v>808</v>
      </c>
      <c r="D819" s="64"/>
      <c r="E819" s="64"/>
      <c r="F819" s="64"/>
      <c r="G819" s="64"/>
      <c r="H819" s="64"/>
      <c r="I819" s="64"/>
      <c r="J819" s="64"/>
      <c r="K819" s="64"/>
      <c r="L819" s="64"/>
      <c r="M819" s="64"/>
      <c r="N819" s="64"/>
      <c r="O819" s="64"/>
      <c r="P819" s="64"/>
      <c r="Q819" s="64"/>
      <c r="R819" s="64"/>
      <c r="S819" s="64"/>
      <c r="T819" s="64"/>
      <c r="U819" s="64"/>
      <c r="V819" s="64"/>
      <c r="W819" s="64"/>
      <c r="X819" s="64"/>
      <c r="Y819" s="64"/>
      <c r="Z819" s="64"/>
      <c r="AA819" s="64"/>
      <c r="AB819" s="64"/>
      <c r="AC819" s="64"/>
      <c r="AD819" s="64"/>
      <c r="AE819" s="64"/>
      <c r="AF819" s="64"/>
      <c r="AG819" s="64"/>
      <c r="AH819" s="64"/>
      <c r="AI819" s="64"/>
      <c r="AJ819" s="64"/>
      <c r="AK819" s="64"/>
      <c r="AL819" s="64"/>
      <c r="AM819" s="64"/>
      <c r="AN819" s="64"/>
      <c r="AO819" s="64"/>
      <c r="AP819" s="64"/>
      <c r="AQ819" s="64"/>
      <c r="AR819" s="64"/>
      <c r="AS819" s="64"/>
      <c r="AT819" s="64"/>
      <c r="AU819" s="64"/>
      <c r="AV819" s="64"/>
      <c r="AW819" s="64"/>
      <c r="AX819" s="64"/>
      <c r="AY819" s="64"/>
      <c r="AZ819" s="64"/>
      <c r="BA819" s="64"/>
      <c r="BB819" s="64"/>
      <c r="BC819" s="64"/>
      <c r="BD819" s="64"/>
      <c r="BE819" s="64"/>
      <c r="BF819" s="64"/>
      <c r="BG819" s="64"/>
      <c r="BH819" s="64"/>
      <c r="BI819" s="64"/>
      <c r="BJ819" s="64"/>
      <c r="BK819" s="69"/>
      <c r="BL819" s="36"/>
    </row>
    <row r="820" spans="3:64" x14ac:dyDescent="0.15">
      <c r="C820">
        <v>809</v>
      </c>
      <c r="D820" s="64"/>
      <c r="E820" s="64"/>
      <c r="F820" s="64"/>
      <c r="G820" s="64"/>
      <c r="H820" s="64"/>
      <c r="I820" s="64"/>
      <c r="J820" s="64"/>
      <c r="K820" s="64"/>
      <c r="L820" s="64"/>
      <c r="M820" s="64"/>
      <c r="N820" s="64"/>
      <c r="O820" s="64"/>
      <c r="P820" s="64"/>
      <c r="Q820" s="64"/>
      <c r="R820" s="64"/>
      <c r="S820" s="64"/>
      <c r="T820" s="64"/>
      <c r="U820" s="64"/>
      <c r="V820" s="64"/>
      <c r="W820" s="64"/>
      <c r="X820" s="64"/>
      <c r="Y820" s="64"/>
      <c r="Z820" s="64"/>
      <c r="AA820" s="64"/>
      <c r="AB820" s="64"/>
      <c r="AC820" s="64"/>
      <c r="AD820" s="64"/>
      <c r="AE820" s="64"/>
      <c r="AF820" s="64"/>
      <c r="AG820" s="64"/>
      <c r="AH820" s="64"/>
      <c r="AI820" s="64"/>
      <c r="AJ820" s="64"/>
      <c r="AK820" s="64"/>
      <c r="AL820" s="64"/>
      <c r="AM820" s="64"/>
      <c r="AN820" s="64"/>
      <c r="AO820" s="64"/>
      <c r="AP820" s="64"/>
      <c r="AQ820" s="64"/>
      <c r="AR820" s="64"/>
      <c r="AS820" s="64"/>
      <c r="AT820" s="64"/>
      <c r="AU820" s="64"/>
      <c r="AV820" s="64"/>
      <c r="AW820" s="64"/>
      <c r="AX820" s="64"/>
      <c r="AY820" s="64"/>
      <c r="AZ820" s="64"/>
      <c r="BA820" s="64"/>
      <c r="BB820" s="64"/>
      <c r="BC820" s="64"/>
      <c r="BD820" s="64"/>
      <c r="BE820" s="64"/>
      <c r="BF820" s="64"/>
      <c r="BG820" s="64"/>
      <c r="BH820" s="64"/>
      <c r="BI820" s="64"/>
      <c r="BJ820" s="64"/>
      <c r="BK820" s="69"/>
      <c r="BL820" s="36"/>
    </row>
    <row r="821" spans="3:64" x14ac:dyDescent="0.15">
      <c r="C821">
        <v>810</v>
      </c>
      <c r="D821" s="64"/>
      <c r="E821" s="64"/>
      <c r="F821" s="64"/>
      <c r="G821" s="64"/>
      <c r="H821" s="64"/>
      <c r="I821" s="64"/>
      <c r="J821" s="64"/>
      <c r="K821" s="64"/>
      <c r="L821" s="64"/>
      <c r="M821" s="64"/>
      <c r="N821" s="64"/>
      <c r="O821" s="64"/>
      <c r="P821" s="64"/>
      <c r="Q821" s="64"/>
      <c r="R821" s="64"/>
      <c r="S821" s="64"/>
      <c r="T821" s="64"/>
      <c r="U821" s="64"/>
      <c r="V821" s="64"/>
      <c r="W821" s="64"/>
      <c r="X821" s="64"/>
      <c r="Y821" s="64"/>
      <c r="Z821" s="64"/>
      <c r="AA821" s="64"/>
      <c r="AB821" s="64"/>
      <c r="AC821" s="64"/>
      <c r="AD821" s="64"/>
      <c r="AE821" s="64"/>
      <c r="AF821" s="64"/>
      <c r="AG821" s="64"/>
      <c r="AH821" s="64"/>
      <c r="AI821" s="64"/>
      <c r="AJ821" s="64"/>
      <c r="AK821" s="64"/>
      <c r="AL821" s="64"/>
      <c r="AM821" s="64"/>
      <c r="AN821" s="64"/>
      <c r="AO821" s="64"/>
      <c r="AP821" s="64"/>
      <c r="AQ821" s="64"/>
      <c r="AR821" s="64"/>
      <c r="AS821" s="64"/>
      <c r="AT821" s="64"/>
      <c r="AU821" s="64"/>
      <c r="AV821" s="64"/>
      <c r="AW821" s="64"/>
      <c r="AX821" s="64"/>
      <c r="AY821" s="64"/>
      <c r="AZ821" s="64"/>
      <c r="BA821" s="64"/>
      <c r="BB821" s="64"/>
      <c r="BC821" s="64"/>
      <c r="BD821" s="64"/>
      <c r="BE821" s="64"/>
      <c r="BF821" s="64"/>
      <c r="BG821" s="64"/>
      <c r="BH821" s="64"/>
      <c r="BI821" s="64"/>
      <c r="BJ821" s="64"/>
      <c r="BK821" s="69"/>
      <c r="BL821" s="36"/>
    </row>
    <row r="822" spans="3:64" x14ac:dyDescent="0.15">
      <c r="C822">
        <v>811</v>
      </c>
      <c r="D822" s="64"/>
      <c r="E822" s="64"/>
      <c r="F822" s="64"/>
      <c r="G822" s="64"/>
      <c r="H822" s="64"/>
      <c r="I822" s="64"/>
      <c r="J822" s="64"/>
      <c r="K822" s="64"/>
      <c r="L822" s="64"/>
      <c r="M822" s="64"/>
      <c r="N822" s="64"/>
      <c r="O822" s="64"/>
      <c r="P822" s="64"/>
      <c r="Q822" s="64"/>
      <c r="R822" s="64"/>
      <c r="S822" s="64"/>
      <c r="T822" s="64"/>
      <c r="U822" s="64"/>
      <c r="V822" s="64"/>
      <c r="W822" s="64"/>
      <c r="X822" s="64"/>
      <c r="Y822" s="64"/>
      <c r="Z822" s="64"/>
      <c r="AA822" s="64"/>
      <c r="AB822" s="64"/>
      <c r="AC822" s="64"/>
      <c r="AD822" s="64"/>
      <c r="AE822" s="64"/>
      <c r="AF822" s="64"/>
      <c r="AG822" s="64"/>
      <c r="AH822" s="64"/>
      <c r="AI822" s="64"/>
      <c r="AJ822" s="64"/>
      <c r="AK822" s="64"/>
      <c r="AL822" s="64"/>
      <c r="AM822" s="64"/>
      <c r="AN822" s="64"/>
      <c r="AO822" s="64"/>
      <c r="AP822" s="64"/>
      <c r="AQ822" s="64"/>
      <c r="AR822" s="64"/>
      <c r="AS822" s="64"/>
      <c r="AT822" s="64"/>
      <c r="AU822" s="64"/>
      <c r="AV822" s="64"/>
      <c r="AW822" s="64"/>
      <c r="AX822" s="64"/>
      <c r="AY822" s="64"/>
      <c r="AZ822" s="64"/>
      <c r="BA822" s="64"/>
      <c r="BB822" s="64"/>
      <c r="BC822" s="64"/>
      <c r="BD822" s="64"/>
      <c r="BE822" s="64"/>
      <c r="BF822" s="64"/>
      <c r="BG822" s="64"/>
      <c r="BH822" s="64"/>
      <c r="BI822" s="64"/>
      <c r="BJ822" s="64"/>
      <c r="BK822" s="69"/>
      <c r="BL822" s="36"/>
    </row>
    <row r="823" spans="3:64" x14ac:dyDescent="0.15">
      <c r="C823">
        <v>812</v>
      </c>
      <c r="D823" s="64"/>
      <c r="E823" s="64"/>
      <c r="F823" s="64"/>
      <c r="G823" s="64"/>
      <c r="H823" s="64"/>
      <c r="I823" s="64"/>
      <c r="J823" s="64"/>
      <c r="K823" s="64"/>
      <c r="L823" s="64"/>
      <c r="M823" s="64"/>
      <c r="N823" s="64"/>
      <c r="O823" s="64"/>
      <c r="P823" s="64"/>
      <c r="Q823" s="64"/>
      <c r="R823" s="64"/>
      <c r="S823" s="64"/>
      <c r="T823" s="64"/>
      <c r="U823" s="64"/>
      <c r="V823" s="64"/>
      <c r="W823" s="64"/>
      <c r="X823" s="64"/>
      <c r="Y823" s="64"/>
      <c r="Z823" s="64"/>
      <c r="AA823" s="64"/>
      <c r="AB823" s="64"/>
      <c r="AC823" s="64"/>
      <c r="AD823" s="64"/>
      <c r="AE823" s="64"/>
      <c r="AF823" s="64"/>
      <c r="AG823" s="64"/>
      <c r="AH823" s="64"/>
      <c r="AI823" s="64"/>
      <c r="AJ823" s="64"/>
      <c r="AK823" s="64"/>
      <c r="AL823" s="64"/>
      <c r="AM823" s="64"/>
      <c r="AN823" s="64"/>
      <c r="AO823" s="64"/>
      <c r="AP823" s="64"/>
      <c r="AQ823" s="64"/>
      <c r="AR823" s="64"/>
      <c r="AS823" s="64"/>
      <c r="AT823" s="64"/>
      <c r="AU823" s="64"/>
      <c r="AV823" s="64"/>
      <c r="AW823" s="64"/>
      <c r="AX823" s="64"/>
      <c r="AY823" s="64"/>
      <c r="AZ823" s="64"/>
      <c r="BA823" s="64"/>
      <c r="BB823" s="64"/>
      <c r="BC823" s="64"/>
      <c r="BD823" s="64"/>
      <c r="BE823" s="64"/>
      <c r="BF823" s="64"/>
      <c r="BG823" s="64"/>
      <c r="BH823" s="64"/>
      <c r="BI823" s="64"/>
      <c r="BJ823" s="64"/>
      <c r="BK823" s="69"/>
      <c r="BL823" s="36"/>
    </row>
    <row r="824" spans="3:64" x14ac:dyDescent="0.15">
      <c r="C824">
        <v>813</v>
      </c>
      <c r="D824" s="64"/>
      <c r="E824" s="64"/>
      <c r="F824" s="64"/>
      <c r="G824" s="64"/>
      <c r="H824" s="64"/>
      <c r="I824" s="64"/>
      <c r="J824" s="64"/>
      <c r="K824" s="64"/>
      <c r="L824" s="64"/>
      <c r="M824" s="64"/>
      <c r="N824" s="64"/>
      <c r="O824" s="64"/>
      <c r="P824" s="64"/>
      <c r="Q824" s="64"/>
      <c r="R824" s="64"/>
      <c r="S824" s="64"/>
      <c r="T824" s="64"/>
      <c r="U824" s="64"/>
      <c r="V824" s="64"/>
      <c r="W824" s="64"/>
      <c r="X824" s="64"/>
      <c r="Y824" s="64"/>
      <c r="Z824" s="64"/>
      <c r="AA824" s="64"/>
      <c r="AB824" s="64"/>
      <c r="AC824" s="64"/>
      <c r="AD824" s="64"/>
      <c r="AE824" s="64"/>
      <c r="AF824" s="64"/>
      <c r="AG824" s="64"/>
      <c r="AH824" s="64"/>
      <c r="AI824" s="64"/>
      <c r="AJ824" s="64"/>
      <c r="AK824" s="64"/>
      <c r="AL824" s="64"/>
      <c r="AM824" s="64"/>
      <c r="AN824" s="64"/>
      <c r="AO824" s="64"/>
      <c r="AP824" s="64"/>
      <c r="AQ824" s="64"/>
      <c r="AR824" s="64"/>
      <c r="AS824" s="64"/>
      <c r="AT824" s="64"/>
      <c r="AU824" s="64"/>
      <c r="AV824" s="64"/>
      <c r="AW824" s="64"/>
      <c r="AX824" s="64"/>
      <c r="AY824" s="64"/>
      <c r="AZ824" s="64"/>
      <c r="BA824" s="64"/>
      <c r="BB824" s="64"/>
      <c r="BC824" s="64"/>
      <c r="BD824" s="64"/>
      <c r="BE824" s="64"/>
      <c r="BF824" s="64"/>
      <c r="BG824" s="64"/>
      <c r="BH824" s="64"/>
      <c r="BI824" s="64"/>
      <c r="BJ824" s="64"/>
      <c r="BK824" s="69"/>
      <c r="BL824" s="36"/>
    </row>
    <row r="825" spans="3:64" x14ac:dyDescent="0.15">
      <c r="C825">
        <v>814</v>
      </c>
      <c r="D825" s="64"/>
      <c r="E825" s="64"/>
      <c r="F825" s="64"/>
      <c r="G825" s="64"/>
      <c r="H825" s="64"/>
      <c r="I825" s="64"/>
      <c r="J825" s="64"/>
      <c r="K825" s="64"/>
      <c r="L825" s="64"/>
      <c r="M825" s="64"/>
      <c r="N825" s="64"/>
      <c r="O825" s="64"/>
      <c r="P825" s="64"/>
      <c r="Q825" s="64"/>
      <c r="R825" s="64"/>
      <c r="S825" s="64"/>
      <c r="T825" s="64"/>
      <c r="U825" s="64"/>
      <c r="V825" s="64"/>
      <c r="W825" s="64"/>
      <c r="X825" s="64"/>
      <c r="Y825" s="64"/>
      <c r="Z825" s="64"/>
      <c r="AA825" s="64"/>
      <c r="AB825" s="64"/>
      <c r="AC825" s="64"/>
      <c r="AD825" s="64"/>
      <c r="AE825" s="64"/>
      <c r="AF825" s="64"/>
      <c r="AG825" s="64"/>
      <c r="AH825" s="64"/>
      <c r="AI825" s="64"/>
      <c r="AJ825" s="64"/>
      <c r="AK825" s="64"/>
      <c r="AL825" s="64"/>
      <c r="AM825" s="64"/>
      <c r="AN825" s="64"/>
      <c r="AO825" s="64"/>
      <c r="AP825" s="64"/>
      <c r="AQ825" s="64"/>
      <c r="AR825" s="64"/>
      <c r="AS825" s="64"/>
      <c r="AT825" s="64"/>
      <c r="AU825" s="64"/>
      <c r="AV825" s="64"/>
      <c r="AW825" s="64"/>
      <c r="AX825" s="64"/>
      <c r="AY825" s="64"/>
      <c r="AZ825" s="64"/>
      <c r="BA825" s="64"/>
      <c r="BB825" s="64"/>
      <c r="BC825" s="64"/>
      <c r="BD825" s="64"/>
      <c r="BE825" s="64"/>
      <c r="BF825" s="64"/>
      <c r="BG825" s="64"/>
      <c r="BH825" s="64"/>
      <c r="BI825" s="64"/>
      <c r="BJ825" s="64"/>
      <c r="BK825" s="69"/>
      <c r="BL825" s="36"/>
    </row>
    <row r="826" spans="3:64" x14ac:dyDescent="0.15">
      <c r="C826">
        <v>815</v>
      </c>
      <c r="D826" s="64"/>
      <c r="E826" s="64"/>
      <c r="F826" s="64"/>
      <c r="G826" s="64"/>
      <c r="H826" s="64"/>
      <c r="I826" s="64"/>
      <c r="J826" s="64"/>
      <c r="K826" s="64"/>
      <c r="L826" s="64"/>
      <c r="M826" s="64"/>
      <c r="N826" s="64"/>
      <c r="O826" s="64"/>
      <c r="P826" s="64"/>
      <c r="Q826" s="64"/>
      <c r="R826" s="64"/>
      <c r="S826" s="64"/>
      <c r="T826" s="64"/>
      <c r="U826" s="64"/>
      <c r="V826" s="64"/>
      <c r="W826" s="64"/>
      <c r="X826" s="64"/>
      <c r="Y826" s="64"/>
      <c r="Z826" s="64"/>
      <c r="AA826" s="64"/>
      <c r="AB826" s="64"/>
      <c r="AC826" s="64"/>
      <c r="AD826" s="64"/>
      <c r="AE826" s="64"/>
      <c r="AF826" s="64"/>
      <c r="AG826" s="64"/>
      <c r="AH826" s="64"/>
      <c r="AI826" s="64"/>
      <c r="AJ826" s="64"/>
      <c r="AK826" s="64"/>
      <c r="AL826" s="64"/>
      <c r="AM826" s="64"/>
      <c r="AN826" s="64"/>
      <c r="AO826" s="64"/>
      <c r="AP826" s="64"/>
      <c r="AQ826" s="64"/>
      <c r="AR826" s="64"/>
      <c r="AS826" s="64"/>
      <c r="AT826" s="64"/>
      <c r="AU826" s="64"/>
      <c r="AV826" s="64"/>
      <c r="AW826" s="64"/>
      <c r="AX826" s="64"/>
      <c r="AY826" s="64"/>
      <c r="AZ826" s="64"/>
      <c r="BA826" s="64"/>
      <c r="BB826" s="64"/>
      <c r="BC826" s="64"/>
      <c r="BD826" s="64"/>
      <c r="BE826" s="64"/>
      <c r="BF826" s="64"/>
      <c r="BG826" s="64"/>
      <c r="BH826" s="64"/>
      <c r="BI826" s="64"/>
      <c r="BJ826" s="64"/>
      <c r="BK826" s="69"/>
      <c r="BL826" s="36"/>
    </row>
    <row r="827" spans="3:64" x14ac:dyDescent="0.15">
      <c r="C827">
        <v>816</v>
      </c>
      <c r="D827" s="64"/>
      <c r="E827" s="64"/>
      <c r="F827" s="64"/>
      <c r="G827" s="64"/>
      <c r="H827" s="64"/>
      <c r="I827" s="64"/>
      <c r="J827" s="64"/>
      <c r="K827" s="64"/>
      <c r="L827" s="64"/>
      <c r="M827" s="64"/>
      <c r="N827" s="64"/>
      <c r="O827" s="64"/>
      <c r="P827" s="64"/>
      <c r="Q827" s="64"/>
      <c r="R827" s="64"/>
      <c r="S827" s="64"/>
      <c r="T827" s="64"/>
      <c r="U827" s="64"/>
      <c r="V827" s="64"/>
      <c r="W827" s="64"/>
      <c r="X827" s="64"/>
      <c r="Y827" s="64"/>
      <c r="Z827" s="64"/>
      <c r="AA827" s="64"/>
      <c r="AB827" s="64"/>
      <c r="AC827" s="64"/>
      <c r="AD827" s="64"/>
      <c r="AE827" s="64"/>
      <c r="AF827" s="64"/>
      <c r="AG827" s="64"/>
      <c r="AH827" s="64"/>
      <c r="AI827" s="64"/>
      <c r="AJ827" s="64"/>
      <c r="AK827" s="64"/>
      <c r="AL827" s="64"/>
      <c r="AM827" s="64"/>
      <c r="AN827" s="64"/>
      <c r="AO827" s="64"/>
      <c r="AP827" s="64"/>
      <c r="AQ827" s="64"/>
      <c r="AR827" s="64"/>
      <c r="AS827" s="64"/>
      <c r="AT827" s="64"/>
      <c r="AU827" s="64"/>
      <c r="AV827" s="64"/>
      <c r="AW827" s="64"/>
      <c r="AX827" s="64"/>
      <c r="AY827" s="64"/>
      <c r="AZ827" s="64"/>
      <c r="BA827" s="64"/>
      <c r="BB827" s="64"/>
      <c r="BC827" s="64"/>
      <c r="BD827" s="64"/>
      <c r="BE827" s="64"/>
      <c r="BF827" s="64"/>
      <c r="BG827" s="64"/>
      <c r="BH827" s="64"/>
      <c r="BI827" s="64"/>
      <c r="BJ827" s="64"/>
      <c r="BK827" s="69"/>
      <c r="BL827" s="36"/>
    </row>
    <row r="828" spans="3:64" x14ac:dyDescent="0.15">
      <c r="C828">
        <v>817</v>
      </c>
      <c r="D828" s="64"/>
      <c r="E828" s="64"/>
      <c r="F828" s="64"/>
      <c r="G828" s="64"/>
      <c r="H828" s="64"/>
      <c r="I828" s="64"/>
      <c r="J828" s="64"/>
      <c r="K828" s="64"/>
      <c r="L828" s="64"/>
      <c r="M828" s="64"/>
      <c r="N828" s="64"/>
      <c r="O828" s="64"/>
      <c r="P828" s="64"/>
      <c r="Q828" s="64"/>
      <c r="R828" s="64"/>
      <c r="S828" s="64"/>
      <c r="T828" s="64"/>
      <c r="U828" s="64"/>
      <c r="V828" s="64"/>
      <c r="W828" s="64"/>
      <c r="X828" s="64"/>
      <c r="Y828" s="64"/>
      <c r="Z828" s="64"/>
      <c r="AA828" s="64"/>
      <c r="AB828" s="64"/>
      <c r="AC828" s="64"/>
      <c r="AD828" s="64"/>
      <c r="AE828" s="64"/>
      <c r="AF828" s="64"/>
      <c r="AG828" s="64"/>
      <c r="AH828" s="64"/>
      <c r="AI828" s="64"/>
      <c r="AJ828" s="64"/>
      <c r="AK828" s="64"/>
      <c r="AL828" s="64"/>
      <c r="AM828" s="64"/>
      <c r="AN828" s="64"/>
      <c r="AO828" s="64"/>
      <c r="AP828" s="64"/>
      <c r="AQ828" s="64"/>
      <c r="AR828" s="64"/>
      <c r="AS828" s="64"/>
      <c r="AT828" s="64"/>
      <c r="AU828" s="64"/>
      <c r="AV828" s="64"/>
      <c r="AW828" s="64"/>
      <c r="AX828" s="64"/>
      <c r="AY828" s="64"/>
      <c r="AZ828" s="64"/>
      <c r="BA828" s="64"/>
      <c r="BB828" s="64"/>
      <c r="BC828" s="64"/>
      <c r="BD828" s="64"/>
      <c r="BE828" s="64"/>
      <c r="BF828" s="64"/>
      <c r="BG828" s="64"/>
      <c r="BH828" s="64"/>
      <c r="BI828" s="64"/>
      <c r="BJ828" s="64"/>
      <c r="BK828" s="69"/>
      <c r="BL828" s="36"/>
    </row>
    <row r="829" spans="3:64" x14ac:dyDescent="0.15">
      <c r="C829">
        <v>818</v>
      </c>
      <c r="D829" s="64"/>
      <c r="E829" s="64"/>
      <c r="F829" s="64"/>
      <c r="G829" s="64"/>
      <c r="H829" s="64"/>
      <c r="I829" s="64"/>
      <c r="J829" s="64"/>
      <c r="K829" s="64"/>
      <c r="L829" s="64"/>
      <c r="M829" s="64"/>
      <c r="N829" s="64"/>
      <c r="O829" s="64"/>
      <c r="P829" s="64"/>
      <c r="Q829" s="64"/>
      <c r="R829" s="64"/>
      <c r="S829" s="64"/>
      <c r="T829" s="64"/>
      <c r="U829" s="64"/>
      <c r="V829" s="64"/>
      <c r="W829" s="64"/>
      <c r="X829" s="64"/>
      <c r="Y829" s="64"/>
      <c r="Z829" s="64"/>
      <c r="AA829" s="64"/>
      <c r="AB829" s="64"/>
      <c r="AC829" s="64"/>
      <c r="AD829" s="64"/>
      <c r="AE829" s="64"/>
      <c r="AF829" s="64"/>
      <c r="AG829" s="64"/>
      <c r="AH829" s="64"/>
      <c r="AI829" s="64"/>
      <c r="AJ829" s="64"/>
      <c r="AK829" s="64"/>
      <c r="AL829" s="64"/>
      <c r="AM829" s="64"/>
      <c r="AN829" s="64"/>
      <c r="AO829" s="64"/>
      <c r="AP829" s="64"/>
      <c r="AQ829" s="64"/>
      <c r="AR829" s="64"/>
      <c r="AS829" s="64"/>
      <c r="AT829" s="64"/>
      <c r="AU829" s="64"/>
      <c r="AV829" s="64"/>
      <c r="AW829" s="64"/>
      <c r="AX829" s="64"/>
      <c r="AY829" s="64"/>
      <c r="AZ829" s="64"/>
      <c r="BA829" s="64"/>
      <c r="BB829" s="64"/>
      <c r="BC829" s="64"/>
      <c r="BD829" s="64"/>
      <c r="BE829" s="64"/>
      <c r="BF829" s="64"/>
      <c r="BG829" s="64"/>
      <c r="BH829" s="64"/>
      <c r="BI829" s="64"/>
      <c r="BJ829" s="64"/>
      <c r="BK829" s="69"/>
      <c r="BL829" s="36"/>
    </row>
    <row r="830" spans="3:64" x14ac:dyDescent="0.15">
      <c r="C830">
        <v>819</v>
      </c>
      <c r="D830" s="64"/>
      <c r="E830" s="64"/>
      <c r="F830" s="64"/>
      <c r="G830" s="64"/>
      <c r="H830" s="64"/>
      <c r="I830" s="64"/>
      <c r="J830" s="64"/>
      <c r="K830" s="64"/>
      <c r="L830" s="64"/>
      <c r="M830" s="64"/>
      <c r="N830" s="64"/>
      <c r="O830" s="64"/>
      <c r="P830" s="64"/>
      <c r="Q830" s="64"/>
      <c r="R830" s="64"/>
      <c r="S830" s="64"/>
      <c r="T830" s="64"/>
      <c r="U830" s="64"/>
      <c r="V830" s="64"/>
      <c r="W830" s="64"/>
      <c r="X830" s="64"/>
      <c r="Y830" s="64"/>
      <c r="Z830" s="64"/>
      <c r="AA830" s="64"/>
      <c r="AB830" s="64"/>
      <c r="AC830" s="64"/>
      <c r="AD830" s="64"/>
      <c r="AE830" s="64"/>
      <c r="AF830" s="64"/>
      <c r="AG830" s="64"/>
      <c r="AH830" s="64"/>
      <c r="AI830" s="64"/>
      <c r="AJ830" s="64"/>
      <c r="AK830" s="64"/>
      <c r="AL830" s="64"/>
      <c r="AM830" s="64"/>
      <c r="AN830" s="64"/>
      <c r="AO830" s="64"/>
      <c r="AP830" s="64"/>
      <c r="AQ830" s="64"/>
      <c r="AR830" s="64"/>
      <c r="AS830" s="64"/>
      <c r="AT830" s="64"/>
      <c r="AU830" s="64"/>
      <c r="AV830" s="64"/>
      <c r="AW830" s="64"/>
      <c r="AX830" s="64"/>
      <c r="AY830" s="64"/>
      <c r="AZ830" s="64"/>
      <c r="BA830" s="64"/>
      <c r="BB830" s="64"/>
      <c r="BC830" s="64"/>
      <c r="BD830" s="64"/>
      <c r="BE830" s="64"/>
      <c r="BF830" s="64"/>
      <c r="BG830" s="64"/>
      <c r="BH830" s="64"/>
      <c r="BI830" s="64"/>
      <c r="BJ830" s="64"/>
      <c r="BK830" s="69"/>
      <c r="BL830" s="36"/>
    </row>
    <row r="831" spans="3:64" x14ac:dyDescent="0.15">
      <c r="C831">
        <v>820</v>
      </c>
      <c r="D831" s="64"/>
      <c r="E831" s="64"/>
      <c r="F831" s="64"/>
      <c r="G831" s="64"/>
      <c r="H831" s="64"/>
      <c r="I831" s="64"/>
      <c r="J831" s="64"/>
      <c r="K831" s="64"/>
      <c r="L831" s="64"/>
      <c r="M831" s="64"/>
      <c r="N831" s="64"/>
      <c r="O831" s="64"/>
      <c r="P831" s="64"/>
      <c r="Q831" s="64"/>
      <c r="R831" s="64"/>
      <c r="S831" s="64"/>
      <c r="T831" s="64"/>
      <c r="U831" s="64"/>
      <c r="V831" s="64"/>
      <c r="W831" s="64"/>
      <c r="X831" s="64"/>
      <c r="Y831" s="64"/>
      <c r="Z831" s="64"/>
      <c r="AA831" s="64"/>
      <c r="AB831" s="64"/>
      <c r="AC831" s="64"/>
      <c r="AD831" s="64"/>
      <c r="AE831" s="64"/>
      <c r="AF831" s="64"/>
      <c r="AG831" s="64"/>
      <c r="AH831" s="64"/>
      <c r="AI831" s="64"/>
      <c r="AJ831" s="64"/>
      <c r="AK831" s="64"/>
      <c r="AL831" s="64"/>
      <c r="AM831" s="64"/>
      <c r="AN831" s="64"/>
      <c r="AO831" s="64"/>
      <c r="AP831" s="64"/>
      <c r="AQ831" s="64"/>
      <c r="AR831" s="64"/>
      <c r="AS831" s="64"/>
      <c r="AT831" s="64"/>
      <c r="AU831" s="64"/>
      <c r="AV831" s="64"/>
      <c r="AW831" s="64"/>
      <c r="AX831" s="64"/>
      <c r="AY831" s="64"/>
      <c r="AZ831" s="64"/>
      <c r="BA831" s="64"/>
      <c r="BB831" s="64"/>
      <c r="BC831" s="64"/>
      <c r="BD831" s="64"/>
      <c r="BE831" s="64"/>
      <c r="BF831" s="64"/>
      <c r="BG831" s="64"/>
      <c r="BH831" s="64"/>
      <c r="BI831" s="64"/>
      <c r="BJ831" s="64"/>
      <c r="BK831" s="69"/>
      <c r="BL831" s="36"/>
    </row>
    <row r="832" spans="3:64" x14ac:dyDescent="0.15">
      <c r="C832">
        <v>821</v>
      </c>
      <c r="D832" s="64"/>
      <c r="E832" s="64"/>
      <c r="F832" s="64"/>
      <c r="G832" s="64"/>
      <c r="H832" s="64"/>
      <c r="I832" s="64"/>
      <c r="J832" s="64"/>
      <c r="K832" s="64"/>
      <c r="L832" s="64"/>
      <c r="M832" s="64"/>
      <c r="N832" s="64"/>
      <c r="O832" s="64"/>
      <c r="P832" s="64"/>
      <c r="Q832" s="64"/>
      <c r="R832" s="64"/>
      <c r="S832" s="64"/>
      <c r="T832" s="64"/>
      <c r="U832" s="64"/>
      <c r="V832" s="64"/>
      <c r="W832" s="64"/>
      <c r="X832" s="64"/>
      <c r="Y832" s="64"/>
      <c r="Z832" s="64"/>
      <c r="AA832" s="64"/>
      <c r="AB832" s="64"/>
      <c r="AC832" s="64"/>
      <c r="AD832" s="64"/>
      <c r="AE832" s="64"/>
      <c r="AF832" s="64"/>
      <c r="AG832" s="64"/>
      <c r="AH832" s="64"/>
      <c r="AI832" s="64"/>
      <c r="AJ832" s="64"/>
      <c r="AK832" s="64"/>
      <c r="AL832" s="64"/>
      <c r="AM832" s="64"/>
      <c r="AN832" s="64"/>
      <c r="AO832" s="64"/>
      <c r="AP832" s="64"/>
      <c r="AQ832" s="64"/>
      <c r="AR832" s="64"/>
      <c r="AS832" s="64"/>
      <c r="AT832" s="64"/>
      <c r="AU832" s="64"/>
      <c r="AV832" s="64"/>
      <c r="AW832" s="64"/>
      <c r="AX832" s="64"/>
      <c r="AY832" s="64"/>
      <c r="AZ832" s="64"/>
      <c r="BA832" s="64"/>
      <c r="BB832" s="64"/>
      <c r="BC832" s="64"/>
      <c r="BD832" s="64"/>
      <c r="BE832" s="64"/>
      <c r="BF832" s="64"/>
      <c r="BG832" s="64"/>
      <c r="BH832" s="64"/>
      <c r="BI832" s="64"/>
      <c r="BJ832" s="64"/>
      <c r="BK832" s="69"/>
      <c r="BL832" s="36"/>
    </row>
    <row r="833" spans="3:64" x14ac:dyDescent="0.15">
      <c r="C833">
        <v>822</v>
      </c>
      <c r="D833" s="64"/>
      <c r="E833" s="64"/>
      <c r="F833" s="64"/>
      <c r="G833" s="64"/>
      <c r="H833" s="64"/>
      <c r="I833" s="64"/>
      <c r="J833" s="64"/>
      <c r="K833" s="64"/>
      <c r="L833" s="64"/>
      <c r="M833" s="64"/>
      <c r="N833" s="64"/>
      <c r="O833" s="64"/>
      <c r="P833" s="64"/>
      <c r="Q833" s="64"/>
      <c r="R833" s="64"/>
      <c r="S833" s="64"/>
      <c r="T833" s="64"/>
      <c r="U833" s="64"/>
      <c r="V833" s="64"/>
      <c r="W833" s="64"/>
      <c r="X833" s="64"/>
      <c r="Y833" s="64"/>
      <c r="Z833" s="64"/>
      <c r="AA833" s="64"/>
      <c r="AB833" s="64"/>
      <c r="AC833" s="64"/>
      <c r="AD833" s="64"/>
      <c r="AE833" s="64"/>
      <c r="AF833" s="64"/>
      <c r="AG833" s="64"/>
      <c r="AH833" s="64"/>
      <c r="AI833" s="64"/>
      <c r="AJ833" s="64"/>
      <c r="AK833" s="64"/>
      <c r="AL833" s="64"/>
      <c r="AM833" s="64"/>
      <c r="AN833" s="64"/>
      <c r="AO833" s="64"/>
      <c r="AP833" s="64"/>
      <c r="AQ833" s="64"/>
      <c r="AR833" s="64"/>
      <c r="AS833" s="64"/>
      <c r="AT833" s="64"/>
      <c r="AU833" s="64"/>
      <c r="AV833" s="64"/>
      <c r="AW833" s="64"/>
      <c r="AX833" s="64"/>
      <c r="AY833" s="64"/>
      <c r="AZ833" s="64"/>
      <c r="BA833" s="64"/>
      <c r="BB833" s="64"/>
      <c r="BC833" s="64"/>
      <c r="BD833" s="64"/>
      <c r="BE833" s="64"/>
      <c r="BF833" s="64"/>
      <c r="BG833" s="64"/>
      <c r="BH833" s="64"/>
      <c r="BI833" s="64"/>
      <c r="BJ833" s="64"/>
      <c r="BK833" s="69"/>
      <c r="BL833" s="36"/>
    </row>
    <row r="834" spans="3:64" x14ac:dyDescent="0.15">
      <c r="C834">
        <v>823</v>
      </c>
      <c r="D834" s="64"/>
      <c r="E834" s="64"/>
      <c r="F834" s="64"/>
      <c r="G834" s="64"/>
      <c r="H834" s="64"/>
      <c r="I834" s="64"/>
      <c r="J834" s="64"/>
      <c r="K834" s="64"/>
      <c r="L834" s="64"/>
      <c r="M834" s="64"/>
      <c r="N834" s="64"/>
      <c r="O834" s="64"/>
      <c r="P834" s="64"/>
      <c r="Q834" s="64"/>
      <c r="R834" s="64"/>
      <c r="S834" s="64"/>
      <c r="T834" s="64"/>
      <c r="U834" s="64"/>
      <c r="V834" s="64"/>
      <c r="W834" s="64"/>
      <c r="X834" s="64"/>
      <c r="Y834" s="64"/>
      <c r="Z834" s="64"/>
      <c r="AA834" s="64"/>
      <c r="AB834" s="64"/>
      <c r="AC834" s="64"/>
      <c r="AD834" s="64"/>
      <c r="AE834" s="64"/>
      <c r="AF834" s="64"/>
      <c r="AG834" s="64"/>
      <c r="AH834" s="64"/>
      <c r="AI834" s="64"/>
      <c r="AJ834" s="64"/>
      <c r="AK834" s="64"/>
      <c r="AL834" s="64"/>
      <c r="AM834" s="64"/>
      <c r="AN834" s="64"/>
      <c r="AO834" s="64"/>
      <c r="AP834" s="64"/>
      <c r="AQ834" s="64"/>
      <c r="AR834" s="64"/>
      <c r="AS834" s="64"/>
      <c r="AT834" s="64"/>
      <c r="AU834" s="64"/>
      <c r="AV834" s="64"/>
      <c r="AW834" s="64"/>
      <c r="AX834" s="64"/>
      <c r="AY834" s="64"/>
      <c r="AZ834" s="64"/>
      <c r="BA834" s="64"/>
      <c r="BB834" s="64"/>
      <c r="BC834" s="64"/>
      <c r="BD834" s="64"/>
      <c r="BE834" s="64"/>
      <c r="BF834" s="64"/>
      <c r="BG834" s="64"/>
      <c r="BH834" s="64"/>
      <c r="BI834" s="64"/>
      <c r="BJ834" s="64"/>
      <c r="BK834" s="69"/>
      <c r="BL834" s="36"/>
    </row>
    <row r="835" spans="3:64" x14ac:dyDescent="0.15">
      <c r="C835">
        <v>824</v>
      </c>
      <c r="D835" s="64"/>
      <c r="E835" s="64"/>
      <c r="F835" s="64"/>
      <c r="G835" s="64"/>
      <c r="H835" s="64"/>
      <c r="I835" s="64"/>
      <c r="J835" s="64"/>
      <c r="K835" s="64"/>
      <c r="L835" s="64"/>
      <c r="M835" s="64"/>
      <c r="N835" s="64"/>
      <c r="O835" s="64"/>
      <c r="P835" s="64"/>
      <c r="Q835" s="64"/>
      <c r="R835" s="64"/>
      <c r="S835" s="64"/>
      <c r="T835" s="64"/>
      <c r="U835" s="64"/>
      <c r="V835" s="64"/>
      <c r="W835" s="64"/>
      <c r="X835" s="64"/>
      <c r="Y835" s="64"/>
      <c r="Z835" s="64"/>
      <c r="AA835" s="64"/>
      <c r="AB835" s="64"/>
      <c r="AC835" s="64"/>
      <c r="AD835" s="64"/>
      <c r="AE835" s="64"/>
      <c r="AF835" s="64"/>
      <c r="AG835" s="64"/>
      <c r="AH835" s="64"/>
      <c r="AI835" s="64"/>
      <c r="AJ835" s="64"/>
      <c r="AK835" s="64"/>
      <c r="AL835" s="64"/>
      <c r="AM835" s="64"/>
      <c r="AN835" s="64"/>
      <c r="AO835" s="64"/>
      <c r="AP835" s="64"/>
      <c r="AQ835" s="64"/>
      <c r="AR835" s="64"/>
      <c r="AS835" s="64"/>
      <c r="AT835" s="64"/>
      <c r="AU835" s="64"/>
      <c r="AV835" s="64"/>
      <c r="AW835" s="64"/>
      <c r="AX835" s="64"/>
      <c r="AY835" s="64"/>
      <c r="AZ835" s="64"/>
      <c r="BA835" s="64"/>
      <c r="BB835" s="64"/>
      <c r="BC835" s="64"/>
      <c r="BD835" s="64"/>
      <c r="BE835" s="64"/>
      <c r="BF835" s="64"/>
      <c r="BG835" s="64"/>
      <c r="BH835" s="64"/>
      <c r="BI835" s="64"/>
      <c r="BJ835" s="64"/>
      <c r="BK835" s="69"/>
      <c r="BL835" s="36"/>
    </row>
    <row r="836" spans="3:64" x14ac:dyDescent="0.15">
      <c r="C836">
        <v>825</v>
      </c>
      <c r="D836" s="64"/>
      <c r="E836" s="64"/>
      <c r="F836" s="64"/>
      <c r="G836" s="64"/>
      <c r="H836" s="64"/>
      <c r="I836" s="64"/>
      <c r="J836" s="64"/>
      <c r="K836" s="64"/>
      <c r="L836" s="64"/>
      <c r="M836" s="64"/>
      <c r="N836" s="64"/>
      <c r="O836" s="64"/>
      <c r="P836" s="64"/>
      <c r="Q836" s="64"/>
      <c r="R836" s="64"/>
      <c r="S836" s="64"/>
      <c r="T836" s="64"/>
      <c r="U836" s="64"/>
      <c r="V836" s="64"/>
      <c r="W836" s="64"/>
      <c r="X836" s="64"/>
      <c r="Y836" s="64"/>
      <c r="Z836" s="64"/>
      <c r="AA836" s="64"/>
      <c r="AB836" s="64"/>
      <c r="AC836" s="64"/>
      <c r="AD836" s="64"/>
      <c r="AE836" s="64"/>
      <c r="AF836" s="64"/>
      <c r="AG836" s="64"/>
      <c r="AH836" s="64"/>
      <c r="AI836" s="64"/>
      <c r="AJ836" s="64"/>
      <c r="AK836" s="64"/>
      <c r="AL836" s="64"/>
      <c r="AM836" s="64"/>
      <c r="AN836" s="64"/>
      <c r="AO836" s="64"/>
      <c r="AP836" s="64"/>
      <c r="AQ836" s="64"/>
      <c r="AR836" s="64"/>
      <c r="AS836" s="64"/>
      <c r="AT836" s="64"/>
      <c r="AU836" s="64"/>
      <c r="AV836" s="64"/>
      <c r="AW836" s="64"/>
      <c r="AX836" s="64"/>
      <c r="AY836" s="64"/>
      <c r="AZ836" s="64"/>
      <c r="BA836" s="64"/>
      <c r="BB836" s="64"/>
      <c r="BC836" s="64"/>
      <c r="BD836" s="64"/>
      <c r="BE836" s="64"/>
      <c r="BF836" s="64"/>
      <c r="BG836" s="64"/>
      <c r="BH836" s="64"/>
      <c r="BI836" s="64"/>
      <c r="BJ836" s="64"/>
      <c r="BK836" s="69"/>
      <c r="BL836" s="36"/>
    </row>
    <row r="837" spans="3:64" x14ac:dyDescent="0.15">
      <c r="C837">
        <v>826</v>
      </c>
      <c r="D837" s="64"/>
      <c r="E837" s="64"/>
      <c r="F837" s="64"/>
      <c r="G837" s="64"/>
      <c r="H837" s="64"/>
      <c r="I837" s="64"/>
      <c r="J837" s="64"/>
      <c r="K837" s="64"/>
      <c r="L837" s="64"/>
      <c r="M837" s="64"/>
      <c r="N837" s="64"/>
      <c r="O837" s="64"/>
      <c r="P837" s="64"/>
      <c r="Q837" s="64"/>
      <c r="R837" s="64"/>
      <c r="S837" s="64"/>
      <c r="T837" s="64"/>
      <c r="U837" s="64"/>
      <c r="V837" s="64"/>
      <c r="W837" s="64"/>
      <c r="X837" s="64"/>
      <c r="Y837" s="64"/>
      <c r="Z837" s="64"/>
      <c r="AA837" s="64"/>
      <c r="AB837" s="64"/>
      <c r="AC837" s="64"/>
      <c r="AD837" s="64"/>
      <c r="AE837" s="64"/>
      <c r="AF837" s="64"/>
      <c r="AG837" s="64"/>
      <c r="AH837" s="64"/>
      <c r="AI837" s="64"/>
      <c r="AJ837" s="64"/>
      <c r="AK837" s="64"/>
      <c r="AL837" s="64"/>
      <c r="AM837" s="64"/>
      <c r="AN837" s="64"/>
      <c r="AO837" s="64"/>
      <c r="AP837" s="64"/>
      <c r="AQ837" s="64"/>
      <c r="AR837" s="64"/>
      <c r="AS837" s="64"/>
      <c r="AT837" s="64"/>
      <c r="AU837" s="64"/>
      <c r="AV837" s="64"/>
      <c r="AW837" s="64"/>
      <c r="AX837" s="64"/>
      <c r="AY837" s="64"/>
      <c r="AZ837" s="64"/>
      <c r="BA837" s="64"/>
      <c r="BB837" s="64"/>
      <c r="BC837" s="64"/>
      <c r="BD837" s="64"/>
      <c r="BE837" s="64"/>
      <c r="BF837" s="64"/>
      <c r="BG837" s="64"/>
      <c r="BH837" s="64"/>
      <c r="BI837" s="64"/>
      <c r="BJ837" s="64"/>
      <c r="BK837" s="69"/>
      <c r="BL837" s="36"/>
    </row>
    <row r="838" spans="3:64" x14ac:dyDescent="0.15">
      <c r="C838">
        <v>827</v>
      </c>
      <c r="D838" s="64"/>
      <c r="E838" s="64"/>
      <c r="F838" s="64"/>
      <c r="G838" s="64"/>
      <c r="H838" s="64"/>
      <c r="I838" s="64"/>
      <c r="J838" s="64"/>
      <c r="K838" s="64"/>
      <c r="L838" s="64"/>
      <c r="M838" s="64"/>
      <c r="N838" s="64"/>
      <c r="O838" s="64"/>
      <c r="P838" s="64"/>
      <c r="Q838" s="64"/>
      <c r="R838" s="64"/>
      <c r="S838" s="64"/>
      <c r="T838" s="64"/>
      <c r="U838" s="64"/>
      <c r="V838" s="64"/>
      <c r="W838" s="64"/>
      <c r="X838" s="64"/>
      <c r="Y838" s="64"/>
      <c r="Z838" s="64"/>
      <c r="AA838" s="64"/>
      <c r="AB838" s="64"/>
      <c r="AC838" s="64"/>
      <c r="AD838" s="64"/>
      <c r="AE838" s="64"/>
      <c r="AF838" s="64"/>
      <c r="AG838" s="64"/>
      <c r="AH838" s="64"/>
      <c r="AI838" s="64"/>
      <c r="AJ838" s="64"/>
      <c r="AK838" s="64"/>
      <c r="AL838" s="64"/>
      <c r="AM838" s="64"/>
      <c r="AN838" s="64"/>
      <c r="AO838" s="64"/>
      <c r="AP838" s="64"/>
      <c r="AQ838" s="64"/>
      <c r="AR838" s="64"/>
      <c r="AS838" s="64"/>
      <c r="AT838" s="64"/>
      <c r="AU838" s="64"/>
      <c r="AV838" s="64"/>
      <c r="AW838" s="64"/>
      <c r="AX838" s="64"/>
      <c r="AY838" s="64"/>
      <c r="AZ838" s="64"/>
      <c r="BA838" s="64"/>
      <c r="BB838" s="64"/>
      <c r="BC838" s="64"/>
      <c r="BD838" s="64"/>
      <c r="BE838" s="64"/>
      <c r="BF838" s="64"/>
      <c r="BG838" s="64"/>
      <c r="BH838" s="64"/>
      <c r="BI838" s="64"/>
      <c r="BJ838" s="64"/>
      <c r="BK838" s="69"/>
      <c r="BL838" s="36"/>
    </row>
    <row r="839" spans="3:64" x14ac:dyDescent="0.15">
      <c r="C839">
        <v>828</v>
      </c>
      <c r="D839" s="64"/>
      <c r="E839" s="64"/>
      <c r="F839" s="64"/>
      <c r="G839" s="64"/>
      <c r="H839" s="64"/>
      <c r="I839" s="64"/>
      <c r="J839" s="64"/>
      <c r="K839" s="64"/>
      <c r="L839" s="64"/>
      <c r="M839" s="64"/>
      <c r="N839" s="64"/>
      <c r="O839" s="64"/>
      <c r="P839" s="64"/>
      <c r="Q839" s="64"/>
      <c r="R839" s="64"/>
      <c r="S839" s="64"/>
      <c r="T839" s="64"/>
      <c r="U839" s="64"/>
      <c r="V839" s="64"/>
      <c r="W839" s="64"/>
      <c r="X839" s="64"/>
      <c r="Y839" s="64"/>
      <c r="Z839" s="64"/>
      <c r="AA839" s="64"/>
      <c r="AB839" s="64"/>
      <c r="AC839" s="64"/>
      <c r="AD839" s="64"/>
      <c r="AE839" s="64"/>
      <c r="AF839" s="64"/>
      <c r="AG839" s="64"/>
      <c r="AH839" s="64"/>
      <c r="AI839" s="64"/>
      <c r="AJ839" s="64"/>
      <c r="AK839" s="64"/>
      <c r="AL839" s="64"/>
      <c r="AM839" s="64"/>
      <c r="AN839" s="64"/>
      <c r="AO839" s="64"/>
      <c r="AP839" s="64"/>
      <c r="AQ839" s="64"/>
      <c r="AR839" s="64"/>
      <c r="AS839" s="64"/>
      <c r="AT839" s="64"/>
      <c r="AU839" s="64"/>
      <c r="AV839" s="64"/>
      <c r="AW839" s="64"/>
      <c r="AX839" s="64"/>
      <c r="AY839" s="64"/>
      <c r="AZ839" s="64"/>
      <c r="BA839" s="64"/>
      <c r="BB839" s="64"/>
      <c r="BC839" s="64"/>
      <c r="BD839" s="64"/>
      <c r="BE839" s="64"/>
      <c r="BF839" s="64"/>
      <c r="BG839" s="64"/>
      <c r="BH839" s="64"/>
      <c r="BI839" s="64"/>
      <c r="BJ839" s="64"/>
      <c r="BK839" s="69"/>
      <c r="BL839" s="36"/>
    </row>
    <row r="840" spans="3:64" x14ac:dyDescent="0.15">
      <c r="C840">
        <v>829</v>
      </c>
      <c r="D840" s="64"/>
      <c r="E840" s="64"/>
      <c r="F840" s="64"/>
      <c r="G840" s="64"/>
      <c r="H840" s="64"/>
      <c r="I840" s="64"/>
      <c r="J840" s="64"/>
      <c r="K840" s="64"/>
      <c r="L840" s="64"/>
      <c r="M840" s="64"/>
      <c r="N840" s="64"/>
      <c r="O840" s="64"/>
      <c r="P840" s="64"/>
      <c r="Q840" s="64"/>
      <c r="R840" s="64"/>
      <c r="S840" s="64"/>
      <c r="T840" s="64"/>
      <c r="U840" s="64"/>
      <c r="V840" s="64"/>
      <c r="W840" s="64"/>
      <c r="X840" s="64"/>
      <c r="Y840" s="64"/>
      <c r="Z840" s="64"/>
      <c r="AA840" s="64"/>
      <c r="AB840" s="64"/>
      <c r="AC840" s="64"/>
      <c r="AD840" s="64"/>
      <c r="AE840" s="64"/>
      <c r="AF840" s="64"/>
      <c r="AG840" s="64"/>
      <c r="AH840" s="64"/>
      <c r="AI840" s="64"/>
      <c r="AJ840" s="64"/>
      <c r="AK840" s="64"/>
      <c r="AL840" s="64"/>
      <c r="AM840" s="64"/>
      <c r="AN840" s="64"/>
      <c r="AO840" s="64"/>
      <c r="AP840" s="64"/>
      <c r="AQ840" s="64"/>
      <c r="AR840" s="64"/>
      <c r="AS840" s="64"/>
      <c r="AT840" s="64"/>
      <c r="AU840" s="64"/>
      <c r="AV840" s="64"/>
      <c r="AW840" s="64"/>
      <c r="AX840" s="64"/>
      <c r="AY840" s="64"/>
      <c r="AZ840" s="64"/>
      <c r="BA840" s="64"/>
      <c r="BB840" s="64"/>
      <c r="BC840" s="64"/>
      <c r="BD840" s="64"/>
      <c r="BE840" s="64"/>
      <c r="BF840" s="64"/>
      <c r="BG840" s="64"/>
      <c r="BH840" s="64"/>
      <c r="BI840" s="64"/>
      <c r="BJ840" s="64"/>
      <c r="BK840" s="69"/>
      <c r="BL840" s="36"/>
    </row>
    <row r="841" spans="3:64" x14ac:dyDescent="0.15">
      <c r="C841">
        <v>830</v>
      </c>
      <c r="D841" s="64"/>
      <c r="E841" s="64"/>
      <c r="F841" s="64"/>
      <c r="G841" s="64"/>
      <c r="H841" s="64"/>
      <c r="I841" s="64"/>
      <c r="J841" s="64"/>
      <c r="K841" s="64"/>
      <c r="L841" s="64"/>
      <c r="M841" s="64"/>
      <c r="N841" s="64"/>
      <c r="O841" s="64"/>
      <c r="P841" s="64"/>
      <c r="Q841" s="64"/>
      <c r="R841" s="64"/>
      <c r="S841" s="64"/>
      <c r="T841" s="64"/>
      <c r="U841" s="64"/>
      <c r="V841" s="64"/>
      <c r="W841" s="64"/>
      <c r="X841" s="64"/>
      <c r="Y841" s="64"/>
      <c r="Z841" s="64"/>
      <c r="AA841" s="64"/>
      <c r="AB841" s="64"/>
      <c r="AC841" s="64"/>
      <c r="AD841" s="64"/>
      <c r="AE841" s="64"/>
      <c r="AF841" s="64"/>
      <c r="AG841" s="64"/>
      <c r="AH841" s="64"/>
      <c r="AI841" s="64"/>
      <c r="AJ841" s="64"/>
      <c r="AK841" s="64"/>
      <c r="AL841" s="64"/>
      <c r="AM841" s="64"/>
      <c r="AN841" s="64"/>
      <c r="AO841" s="64"/>
      <c r="AP841" s="64"/>
      <c r="AQ841" s="64"/>
      <c r="AR841" s="64"/>
      <c r="AS841" s="64"/>
      <c r="AT841" s="64"/>
      <c r="AU841" s="64"/>
      <c r="AV841" s="64"/>
      <c r="AW841" s="64"/>
      <c r="AX841" s="64"/>
      <c r="AY841" s="64"/>
      <c r="AZ841" s="64"/>
      <c r="BA841" s="64"/>
      <c r="BB841" s="64"/>
      <c r="BC841" s="64"/>
      <c r="BD841" s="64"/>
      <c r="BE841" s="64"/>
      <c r="BF841" s="64"/>
      <c r="BG841" s="64"/>
      <c r="BH841" s="64"/>
      <c r="BI841" s="64"/>
      <c r="BJ841" s="64"/>
      <c r="BK841" s="69"/>
      <c r="BL841" s="36"/>
    </row>
    <row r="842" spans="3:64" x14ac:dyDescent="0.15">
      <c r="C842">
        <v>831</v>
      </c>
      <c r="D842" s="64"/>
      <c r="E842" s="64"/>
      <c r="F842" s="64"/>
      <c r="G842" s="64"/>
      <c r="H842" s="64"/>
      <c r="I842" s="64"/>
      <c r="J842" s="64"/>
      <c r="K842" s="64"/>
      <c r="L842" s="64"/>
      <c r="M842" s="64"/>
      <c r="N842" s="64"/>
      <c r="O842" s="64"/>
      <c r="P842" s="64"/>
      <c r="Q842" s="64"/>
      <c r="R842" s="64"/>
      <c r="S842" s="64"/>
      <c r="T842" s="64"/>
      <c r="U842" s="64"/>
      <c r="V842" s="64"/>
      <c r="W842" s="64"/>
      <c r="X842" s="64"/>
      <c r="Y842" s="64"/>
      <c r="Z842" s="64"/>
      <c r="AA842" s="64"/>
      <c r="AB842" s="64"/>
      <c r="AC842" s="64"/>
      <c r="AD842" s="64"/>
      <c r="AE842" s="64"/>
      <c r="AF842" s="64"/>
      <c r="AG842" s="64"/>
      <c r="AH842" s="64"/>
      <c r="AI842" s="64"/>
      <c r="AJ842" s="64"/>
      <c r="AK842" s="64"/>
      <c r="AL842" s="64"/>
      <c r="AM842" s="64"/>
      <c r="AN842" s="64"/>
      <c r="AO842" s="64"/>
      <c r="AP842" s="64"/>
      <c r="AQ842" s="64"/>
      <c r="AR842" s="64"/>
      <c r="AS842" s="64"/>
      <c r="AT842" s="64"/>
      <c r="AU842" s="64"/>
      <c r="AV842" s="64"/>
      <c r="AW842" s="64"/>
      <c r="AX842" s="64"/>
      <c r="AY842" s="64"/>
      <c r="AZ842" s="64"/>
      <c r="BA842" s="64"/>
      <c r="BB842" s="64"/>
      <c r="BC842" s="64"/>
      <c r="BD842" s="64"/>
      <c r="BE842" s="64"/>
      <c r="BF842" s="64"/>
      <c r="BG842" s="64"/>
      <c r="BH842" s="64"/>
      <c r="BI842" s="64"/>
      <c r="BJ842" s="64"/>
      <c r="BK842" s="69"/>
      <c r="BL842" s="36"/>
    </row>
    <row r="843" spans="3:64" x14ac:dyDescent="0.15">
      <c r="C843">
        <v>832</v>
      </c>
      <c r="D843" s="64"/>
      <c r="E843" s="64"/>
      <c r="F843" s="64"/>
      <c r="G843" s="64"/>
      <c r="H843" s="64"/>
      <c r="I843" s="64"/>
      <c r="J843" s="64"/>
      <c r="K843" s="64"/>
      <c r="L843" s="64"/>
      <c r="M843" s="64"/>
      <c r="N843" s="64"/>
      <c r="O843" s="64"/>
      <c r="P843" s="64"/>
      <c r="Q843" s="64"/>
      <c r="R843" s="64"/>
      <c r="S843" s="64"/>
      <c r="T843" s="64"/>
      <c r="U843" s="64"/>
      <c r="V843" s="64"/>
      <c r="W843" s="64"/>
      <c r="X843" s="64"/>
      <c r="Y843" s="64"/>
      <c r="Z843" s="64"/>
      <c r="AA843" s="64"/>
      <c r="AB843" s="64"/>
      <c r="AC843" s="64"/>
      <c r="AD843" s="64"/>
      <c r="AE843" s="64"/>
      <c r="AF843" s="64"/>
      <c r="AG843" s="64"/>
      <c r="AH843" s="64"/>
      <c r="AI843" s="64"/>
      <c r="AJ843" s="64"/>
      <c r="AK843" s="64"/>
      <c r="AL843" s="64"/>
      <c r="AM843" s="64"/>
      <c r="AN843" s="64"/>
      <c r="AO843" s="64"/>
      <c r="AP843" s="64"/>
      <c r="AQ843" s="64"/>
      <c r="AR843" s="64"/>
      <c r="AS843" s="64"/>
      <c r="AT843" s="64"/>
      <c r="AU843" s="64"/>
      <c r="AV843" s="64"/>
      <c r="AW843" s="64"/>
      <c r="AX843" s="64"/>
      <c r="AY843" s="64"/>
      <c r="AZ843" s="64"/>
      <c r="BA843" s="64"/>
      <c r="BB843" s="64"/>
      <c r="BC843" s="64"/>
      <c r="BD843" s="64"/>
      <c r="BE843" s="64"/>
      <c r="BF843" s="64"/>
      <c r="BG843" s="64"/>
      <c r="BH843" s="64"/>
      <c r="BI843" s="64"/>
      <c r="BJ843" s="64"/>
      <c r="BK843" s="69"/>
      <c r="BL843" s="36"/>
    </row>
    <row r="844" spans="3:64" x14ac:dyDescent="0.15">
      <c r="C844">
        <v>833</v>
      </c>
      <c r="D844" s="64"/>
      <c r="E844" s="64"/>
      <c r="F844" s="64"/>
      <c r="G844" s="64"/>
      <c r="H844" s="64"/>
      <c r="I844" s="64"/>
      <c r="J844" s="64"/>
      <c r="K844" s="64"/>
      <c r="L844" s="64"/>
      <c r="M844" s="64"/>
      <c r="N844" s="64"/>
      <c r="O844" s="64"/>
      <c r="P844" s="64"/>
      <c r="Q844" s="64"/>
      <c r="R844" s="64"/>
      <c r="S844" s="64"/>
      <c r="T844" s="64"/>
      <c r="U844" s="64"/>
      <c r="V844" s="64"/>
      <c r="W844" s="64"/>
      <c r="X844" s="64"/>
      <c r="Y844" s="64"/>
      <c r="Z844" s="64"/>
      <c r="AA844" s="64"/>
      <c r="AB844" s="64"/>
      <c r="AC844" s="64"/>
      <c r="AD844" s="64"/>
      <c r="AE844" s="64"/>
      <c r="AF844" s="64"/>
      <c r="AG844" s="64"/>
      <c r="AH844" s="64"/>
      <c r="AI844" s="64"/>
      <c r="AJ844" s="64"/>
      <c r="AK844" s="64"/>
      <c r="AL844" s="64"/>
      <c r="AM844" s="64"/>
      <c r="AN844" s="64"/>
      <c r="AO844" s="64"/>
      <c r="AP844" s="64"/>
      <c r="AQ844" s="64"/>
      <c r="AR844" s="64"/>
      <c r="AS844" s="64"/>
      <c r="AT844" s="64"/>
      <c r="AU844" s="64"/>
      <c r="AV844" s="64"/>
      <c r="AW844" s="64"/>
      <c r="AX844" s="64"/>
      <c r="AY844" s="64"/>
      <c r="AZ844" s="64"/>
      <c r="BA844" s="64"/>
      <c r="BB844" s="64"/>
      <c r="BC844" s="64"/>
      <c r="BD844" s="64"/>
      <c r="BE844" s="64"/>
      <c r="BF844" s="64"/>
      <c r="BG844" s="64"/>
      <c r="BH844" s="64"/>
      <c r="BI844" s="64"/>
      <c r="BJ844" s="64"/>
      <c r="BK844" s="69"/>
      <c r="BL844" s="36"/>
    </row>
    <row r="845" spans="3:64" x14ac:dyDescent="0.15">
      <c r="C845">
        <v>834</v>
      </c>
      <c r="D845" s="64"/>
      <c r="E845" s="64"/>
      <c r="F845" s="64"/>
      <c r="G845" s="64"/>
      <c r="H845" s="64"/>
      <c r="I845" s="64"/>
      <c r="J845" s="64"/>
      <c r="K845" s="64"/>
      <c r="L845" s="64"/>
      <c r="M845" s="64"/>
      <c r="N845" s="64"/>
      <c r="O845" s="64"/>
      <c r="P845" s="64"/>
      <c r="Q845" s="64"/>
      <c r="R845" s="64"/>
      <c r="S845" s="64"/>
      <c r="T845" s="64"/>
      <c r="U845" s="64"/>
      <c r="V845" s="64"/>
      <c r="W845" s="64"/>
      <c r="X845" s="64"/>
      <c r="Y845" s="64"/>
      <c r="Z845" s="64"/>
      <c r="AA845" s="64"/>
      <c r="AB845" s="64"/>
      <c r="AC845" s="64"/>
      <c r="AD845" s="64"/>
      <c r="AE845" s="64"/>
      <c r="AF845" s="64"/>
      <c r="AG845" s="64"/>
      <c r="AH845" s="64"/>
      <c r="AI845" s="64"/>
      <c r="AJ845" s="64"/>
      <c r="AK845" s="64"/>
      <c r="AL845" s="64"/>
      <c r="AM845" s="64"/>
      <c r="AN845" s="64"/>
      <c r="AO845" s="64"/>
      <c r="AP845" s="64"/>
      <c r="AQ845" s="64"/>
      <c r="AR845" s="64"/>
      <c r="AS845" s="64"/>
      <c r="AT845" s="64"/>
      <c r="AU845" s="64"/>
      <c r="AV845" s="64"/>
      <c r="AW845" s="64"/>
      <c r="AX845" s="64"/>
      <c r="AY845" s="64"/>
      <c r="AZ845" s="64"/>
      <c r="BA845" s="64"/>
      <c r="BB845" s="64"/>
      <c r="BC845" s="64"/>
      <c r="BD845" s="64"/>
      <c r="BE845" s="64"/>
      <c r="BF845" s="64"/>
      <c r="BG845" s="64"/>
      <c r="BH845" s="64"/>
      <c r="BI845" s="64"/>
      <c r="BJ845" s="64"/>
      <c r="BK845" s="69"/>
      <c r="BL845" s="36"/>
    </row>
    <row r="846" spans="3:64" x14ac:dyDescent="0.15">
      <c r="C846">
        <v>835</v>
      </c>
      <c r="D846" s="64"/>
      <c r="E846" s="64"/>
      <c r="F846" s="64"/>
      <c r="G846" s="64"/>
      <c r="H846" s="64"/>
      <c r="I846" s="64"/>
      <c r="J846" s="64"/>
      <c r="K846" s="64"/>
      <c r="L846" s="64"/>
      <c r="M846" s="64"/>
      <c r="N846" s="64"/>
      <c r="O846" s="64"/>
      <c r="P846" s="64"/>
      <c r="Q846" s="64"/>
      <c r="R846" s="64"/>
      <c r="S846" s="64"/>
      <c r="T846" s="64"/>
      <c r="U846" s="64"/>
      <c r="V846" s="64"/>
      <c r="W846" s="64"/>
      <c r="X846" s="64"/>
      <c r="Y846" s="64"/>
      <c r="Z846" s="64"/>
      <c r="AA846" s="64"/>
      <c r="AB846" s="64"/>
      <c r="AC846" s="64"/>
      <c r="AD846" s="64"/>
      <c r="AE846" s="64"/>
      <c r="AF846" s="64"/>
      <c r="AG846" s="64"/>
      <c r="AH846" s="64"/>
      <c r="AI846" s="64"/>
      <c r="AJ846" s="64"/>
      <c r="AK846" s="64"/>
      <c r="AL846" s="64"/>
      <c r="AM846" s="64"/>
      <c r="AN846" s="64"/>
      <c r="AO846" s="64"/>
      <c r="AP846" s="64"/>
      <c r="AQ846" s="64"/>
      <c r="AR846" s="64"/>
      <c r="AS846" s="64"/>
      <c r="AT846" s="64"/>
      <c r="AU846" s="64"/>
      <c r="AV846" s="64"/>
      <c r="AW846" s="64"/>
      <c r="AX846" s="64"/>
      <c r="AY846" s="64"/>
      <c r="AZ846" s="64"/>
      <c r="BA846" s="64"/>
      <c r="BB846" s="64"/>
      <c r="BC846" s="64"/>
      <c r="BD846" s="64"/>
      <c r="BE846" s="64"/>
      <c r="BF846" s="64"/>
      <c r="BG846" s="64"/>
      <c r="BH846" s="64"/>
      <c r="BI846" s="64"/>
      <c r="BJ846" s="64"/>
      <c r="BK846" s="69"/>
      <c r="BL846" s="36"/>
    </row>
    <row r="847" spans="3:64" x14ac:dyDescent="0.15">
      <c r="C847">
        <v>836</v>
      </c>
      <c r="D847" s="64"/>
      <c r="E847" s="64"/>
      <c r="F847" s="64"/>
      <c r="G847" s="64"/>
      <c r="H847" s="64"/>
      <c r="I847" s="64"/>
      <c r="J847" s="64"/>
      <c r="K847" s="64"/>
      <c r="L847" s="64"/>
      <c r="M847" s="64"/>
      <c r="N847" s="64"/>
      <c r="O847" s="64"/>
      <c r="P847" s="64"/>
      <c r="Q847" s="64"/>
      <c r="R847" s="64"/>
      <c r="S847" s="64"/>
      <c r="T847" s="64"/>
      <c r="U847" s="64"/>
      <c r="V847" s="64"/>
      <c r="W847" s="64"/>
      <c r="X847" s="64"/>
      <c r="Y847" s="64"/>
      <c r="Z847" s="64"/>
      <c r="AA847" s="64"/>
      <c r="AB847" s="64"/>
      <c r="AC847" s="64"/>
      <c r="AD847" s="64"/>
      <c r="AE847" s="64"/>
      <c r="AF847" s="64"/>
      <c r="AG847" s="64"/>
      <c r="AH847" s="64"/>
      <c r="AI847" s="64"/>
      <c r="AJ847" s="64"/>
      <c r="AK847" s="64"/>
      <c r="AL847" s="64"/>
      <c r="AM847" s="64"/>
      <c r="AN847" s="64"/>
      <c r="AO847" s="64"/>
      <c r="AP847" s="64"/>
      <c r="AQ847" s="64"/>
      <c r="AR847" s="64"/>
      <c r="AS847" s="64"/>
      <c r="AT847" s="64"/>
      <c r="AU847" s="64"/>
      <c r="AV847" s="64"/>
      <c r="AW847" s="64"/>
      <c r="AX847" s="64"/>
      <c r="AY847" s="64"/>
      <c r="AZ847" s="64"/>
      <c r="BA847" s="64"/>
      <c r="BB847" s="64"/>
      <c r="BC847" s="64"/>
      <c r="BD847" s="64"/>
      <c r="BE847" s="64"/>
      <c r="BF847" s="64"/>
      <c r="BG847" s="64"/>
      <c r="BH847" s="64"/>
      <c r="BI847" s="64"/>
      <c r="BJ847" s="64"/>
      <c r="BK847" s="69"/>
      <c r="BL847" s="36"/>
    </row>
    <row r="848" spans="3:64" x14ac:dyDescent="0.15">
      <c r="C848">
        <v>837</v>
      </c>
      <c r="D848" s="64"/>
      <c r="E848" s="64"/>
      <c r="F848" s="64"/>
      <c r="G848" s="64"/>
      <c r="H848" s="64"/>
      <c r="I848" s="64"/>
      <c r="J848" s="64"/>
      <c r="K848" s="64"/>
      <c r="L848" s="64"/>
      <c r="M848" s="64"/>
      <c r="N848" s="64"/>
      <c r="O848" s="64"/>
      <c r="P848" s="64"/>
      <c r="Q848" s="64"/>
      <c r="R848" s="64"/>
      <c r="S848" s="64"/>
      <c r="T848" s="64"/>
      <c r="U848" s="64"/>
      <c r="V848" s="64"/>
      <c r="W848" s="64"/>
      <c r="X848" s="64"/>
      <c r="Y848" s="64"/>
      <c r="Z848" s="64"/>
      <c r="AA848" s="64"/>
      <c r="AB848" s="64"/>
      <c r="AC848" s="64"/>
      <c r="AD848" s="64"/>
      <c r="AE848" s="64"/>
      <c r="AF848" s="64"/>
      <c r="AG848" s="64"/>
      <c r="AH848" s="64"/>
      <c r="AI848" s="64"/>
      <c r="AJ848" s="64"/>
      <c r="AK848" s="64"/>
      <c r="AL848" s="64"/>
      <c r="AM848" s="64"/>
      <c r="AN848" s="64"/>
      <c r="AO848" s="64"/>
      <c r="AP848" s="64"/>
      <c r="AQ848" s="64"/>
      <c r="AR848" s="64"/>
      <c r="AS848" s="64"/>
      <c r="AT848" s="64"/>
      <c r="AU848" s="64"/>
      <c r="AV848" s="64"/>
      <c r="AW848" s="64"/>
      <c r="AX848" s="64"/>
      <c r="AY848" s="64"/>
      <c r="AZ848" s="64"/>
      <c r="BA848" s="64"/>
      <c r="BB848" s="64"/>
      <c r="BC848" s="64"/>
      <c r="BD848" s="64"/>
      <c r="BE848" s="64"/>
      <c r="BF848" s="64"/>
      <c r="BG848" s="64"/>
      <c r="BH848" s="64"/>
      <c r="BI848" s="64"/>
      <c r="BJ848" s="64"/>
      <c r="BK848" s="69"/>
      <c r="BL848" s="36"/>
    </row>
    <row r="849" spans="3:64" x14ac:dyDescent="0.15">
      <c r="C849">
        <v>838</v>
      </c>
      <c r="D849" s="64"/>
      <c r="E849" s="64"/>
      <c r="F849" s="64"/>
      <c r="G849" s="64"/>
      <c r="H849" s="64"/>
      <c r="I849" s="64"/>
      <c r="J849" s="64"/>
      <c r="K849" s="64"/>
      <c r="L849" s="64"/>
      <c r="M849" s="64"/>
      <c r="N849" s="64"/>
      <c r="O849" s="64"/>
      <c r="P849" s="64"/>
      <c r="Q849" s="64"/>
      <c r="R849" s="64"/>
      <c r="S849" s="64"/>
      <c r="T849" s="64"/>
      <c r="U849" s="64"/>
      <c r="V849" s="64"/>
      <c r="W849" s="64"/>
      <c r="X849" s="64"/>
      <c r="Y849" s="64"/>
      <c r="Z849" s="64"/>
      <c r="AA849" s="64"/>
      <c r="AB849" s="64"/>
      <c r="AC849" s="64"/>
      <c r="AD849" s="64"/>
      <c r="AE849" s="64"/>
      <c r="AF849" s="64"/>
      <c r="AG849" s="64"/>
      <c r="AH849" s="64"/>
      <c r="AI849" s="64"/>
      <c r="AJ849" s="64"/>
      <c r="AK849" s="64"/>
      <c r="AL849" s="64"/>
      <c r="AM849" s="64"/>
      <c r="AN849" s="64"/>
      <c r="AO849" s="64"/>
      <c r="AP849" s="64"/>
      <c r="AQ849" s="64"/>
      <c r="AR849" s="64"/>
      <c r="AS849" s="64"/>
      <c r="AT849" s="64"/>
      <c r="AU849" s="64"/>
      <c r="AV849" s="64"/>
      <c r="AW849" s="64"/>
      <c r="AX849" s="64"/>
      <c r="AY849" s="64"/>
      <c r="AZ849" s="64"/>
      <c r="BA849" s="64"/>
      <c r="BB849" s="64"/>
      <c r="BC849" s="64"/>
      <c r="BD849" s="64"/>
      <c r="BE849" s="64"/>
      <c r="BF849" s="64"/>
      <c r="BG849" s="64"/>
      <c r="BH849" s="64"/>
      <c r="BI849" s="64"/>
      <c r="BJ849" s="64"/>
      <c r="BK849" s="69"/>
      <c r="BL849" s="36"/>
    </row>
    <row r="850" spans="3:64" x14ac:dyDescent="0.15">
      <c r="C850">
        <v>839</v>
      </c>
      <c r="D850" s="64"/>
      <c r="E850" s="64"/>
      <c r="F850" s="64"/>
      <c r="G850" s="64"/>
      <c r="H850" s="64"/>
      <c r="I850" s="64"/>
      <c r="J850" s="64"/>
      <c r="K850" s="64"/>
      <c r="L850" s="64"/>
      <c r="M850" s="64"/>
      <c r="N850" s="64"/>
      <c r="O850" s="64"/>
      <c r="P850" s="64"/>
      <c r="Q850" s="64"/>
      <c r="R850" s="64"/>
      <c r="S850" s="64"/>
      <c r="T850" s="64"/>
      <c r="U850" s="64"/>
      <c r="V850" s="64"/>
      <c r="W850" s="64"/>
      <c r="X850" s="64"/>
      <c r="Y850" s="64"/>
      <c r="Z850" s="64"/>
      <c r="AA850" s="64"/>
      <c r="AB850" s="64"/>
      <c r="AC850" s="64"/>
      <c r="AD850" s="64"/>
      <c r="AE850" s="64"/>
      <c r="AF850" s="64"/>
      <c r="AG850" s="64"/>
      <c r="AH850" s="64"/>
      <c r="AI850" s="64"/>
      <c r="AJ850" s="64"/>
      <c r="AK850" s="64"/>
      <c r="AL850" s="64"/>
      <c r="AM850" s="64"/>
      <c r="AN850" s="64"/>
      <c r="AO850" s="64"/>
      <c r="AP850" s="64"/>
      <c r="AQ850" s="64"/>
      <c r="AR850" s="64"/>
      <c r="AS850" s="64"/>
      <c r="AT850" s="64"/>
      <c r="AU850" s="64"/>
      <c r="AV850" s="64"/>
      <c r="AW850" s="64"/>
      <c r="AX850" s="64"/>
      <c r="AY850" s="64"/>
      <c r="AZ850" s="64"/>
      <c r="BA850" s="64"/>
      <c r="BB850" s="64"/>
      <c r="BC850" s="64"/>
      <c r="BD850" s="64"/>
      <c r="BE850" s="64"/>
      <c r="BF850" s="64"/>
      <c r="BG850" s="64"/>
      <c r="BH850" s="64"/>
      <c r="BI850" s="64"/>
      <c r="BJ850" s="64"/>
      <c r="BK850" s="69"/>
      <c r="BL850" s="36"/>
    </row>
    <row r="851" spans="3:64" x14ac:dyDescent="0.15">
      <c r="C851">
        <v>840</v>
      </c>
      <c r="D851" s="64"/>
      <c r="E851" s="64"/>
      <c r="F851" s="64"/>
      <c r="G851" s="64"/>
      <c r="H851" s="64"/>
      <c r="I851" s="64"/>
      <c r="J851" s="64"/>
      <c r="K851" s="64"/>
      <c r="L851" s="64"/>
      <c r="M851" s="64"/>
      <c r="N851" s="64"/>
      <c r="O851" s="64"/>
      <c r="P851" s="64"/>
      <c r="Q851" s="64"/>
      <c r="R851" s="64"/>
      <c r="S851" s="64"/>
      <c r="T851" s="64"/>
      <c r="U851" s="64"/>
      <c r="V851" s="64"/>
      <c r="W851" s="64"/>
      <c r="X851" s="64"/>
      <c r="Y851" s="64"/>
      <c r="Z851" s="64"/>
      <c r="AA851" s="64"/>
      <c r="AB851" s="64"/>
      <c r="AC851" s="64"/>
      <c r="AD851" s="64"/>
      <c r="AE851" s="64"/>
      <c r="AF851" s="64"/>
      <c r="AG851" s="64"/>
      <c r="AH851" s="64"/>
      <c r="AI851" s="64"/>
      <c r="AJ851" s="64"/>
      <c r="AK851" s="64"/>
      <c r="AL851" s="64"/>
      <c r="AM851" s="64"/>
      <c r="AN851" s="64"/>
      <c r="AO851" s="64"/>
      <c r="AP851" s="64"/>
      <c r="AQ851" s="64"/>
      <c r="AR851" s="64"/>
      <c r="AS851" s="64"/>
      <c r="AT851" s="64"/>
      <c r="AU851" s="64"/>
      <c r="AV851" s="64"/>
      <c r="AW851" s="64"/>
      <c r="AX851" s="64"/>
      <c r="AY851" s="64"/>
      <c r="AZ851" s="64"/>
      <c r="BA851" s="64"/>
      <c r="BB851" s="64"/>
      <c r="BC851" s="64"/>
      <c r="BD851" s="64"/>
      <c r="BE851" s="64"/>
      <c r="BF851" s="64"/>
      <c r="BG851" s="64"/>
      <c r="BH851" s="64"/>
      <c r="BI851" s="64"/>
      <c r="BJ851" s="64"/>
      <c r="BK851" s="69"/>
      <c r="BL851" s="36"/>
    </row>
    <row r="852" spans="3:64" x14ac:dyDescent="0.15">
      <c r="C852">
        <v>841</v>
      </c>
      <c r="D852" s="64"/>
      <c r="E852" s="64"/>
      <c r="F852" s="64"/>
      <c r="G852" s="64"/>
      <c r="H852" s="64"/>
      <c r="I852" s="64"/>
      <c r="J852" s="64"/>
      <c r="K852" s="64"/>
      <c r="L852" s="64"/>
      <c r="M852" s="64"/>
      <c r="N852" s="64"/>
      <c r="O852" s="64"/>
      <c r="P852" s="64"/>
      <c r="Q852" s="64"/>
      <c r="R852" s="64"/>
      <c r="S852" s="64"/>
      <c r="T852" s="64"/>
      <c r="U852" s="64"/>
      <c r="V852" s="64"/>
      <c r="W852" s="64"/>
      <c r="X852" s="64"/>
      <c r="Y852" s="64"/>
      <c r="Z852" s="64"/>
      <c r="AA852" s="64"/>
      <c r="AB852" s="64"/>
      <c r="AC852" s="64"/>
      <c r="AD852" s="64"/>
      <c r="AE852" s="64"/>
      <c r="AF852" s="64"/>
      <c r="AG852" s="64"/>
      <c r="AH852" s="64"/>
      <c r="AI852" s="64"/>
      <c r="AJ852" s="64"/>
      <c r="AK852" s="64"/>
      <c r="AL852" s="64"/>
      <c r="AM852" s="64"/>
      <c r="AN852" s="64"/>
      <c r="AO852" s="64"/>
      <c r="AP852" s="64"/>
      <c r="AQ852" s="64"/>
      <c r="AR852" s="64"/>
      <c r="AS852" s="64"/>
      <c r="AT852" s="64"/>
      <c r="AU852" s="64"/>
      <c r="AV852" s="64"/>
      <c r="AW852" s="64"/>
      <c r="AX852" s="64"/>
      <c r="AY852" s="64"/>
      <c r="AZ852" s="64"/>
      <c r="BA852" s="64"/>
      <c r="BB852" s="64"/>
      <c r="BC852" s="64"/>
      <c r="BD852" s="64"/>
      <c r="BE852" s="64"/>
      <c r="BF852" s="64"/>
      <c r="BG852" s="64"/>
      <c r="BH852" s="64"/>
      <c r="BI852" s="64"/>
      <c r="BJ852" s="64"/>
      <c r="BK852" s="69"/>
      <c r="BL852" s="36"/>
    </row>
    <row r="853" spans="3:64" x14ac:dyDescent="0.15">
      <c r="C853">
        <v>842</v>
      </c>
      <c r="D853" s="64"/>
      <c r="E853" s="64"/>
      <c r="F853" s="64"/>
      <c r="G853" s="64"/>
      <c r="H853" s="64"/>
      <c r="I853" s="64"/>
      <c r="J853" s="64"/>
      <c r="K853" s="64"/>
      <c r="L853" s="64"/>
      <c r="M853" s="64"/>
      <c r="N853" s="64"/>
      <c r="O853" s="64"/>
      <c r="P853" s="64"/>
      <c r="Q853" s="64"/>
      <c r="R853" s="64"/>
      <c r="S853" s="64"/>
      <c r="T853" s="64"/>
      <c r="U853" s="64"/>
      <c r="V853" s="64"/>
      <c r="W853" s="64"/>
      <c r="X853" s="64"/>
      <c r="Y853" s="64"/>
      <c r="Z853" s="64"/>
      <c r="AA853" s="64"/>
      <c r="AB853" s="64"/>
      <c r="AC853" s="64"/>
      <c r="AD853" s="64"/>
      <c r="AE853" s="64"/>
      <c r="AF853" s="64"/>
      <c r="AG853" s="64"/>
      <c r="AH853" s="64"/>
      <c r="AI853" s="64"/>
      <c r="AJ853" s="64"/>
      <c r="AK853" s="64"/>
      <c r="AL853" s="64"/>
      <c r="AM853" s="64"/>
      <c r="AN853" s="64"/>
      <c r="AO853" s="64"/>
      <c r="AP853" s="64"/>
      <c r="AQ853" s="64"/>
      <c r="AR853" s="64"/>
      <c r="AS853" s="64"/>
      <c r="AT853" s="64"/>
      <c r="AU853" s="64"/>
      <c r="AV853" s="64"/>
      <c r="AW853" s="64"/>
      <c r="AX853" s="64"/>
      <c r="AY853" s="64"/>
      <c r="AZ853" s="64"/>
      <c r="BA853" s="64"/>
      <c r="BB853" s="64"/>
      <c r="BC853" s="64"/>
      <c r="BD853" s="64"/>
      <c r="BE853" s="64"/>
      <c r="BF853" s="64"/>
      <c r="BG853" s="64"/>
      <c r="BH853" s="64"/>
      <c r="BI853" s="64"/>
      <c r="BJ853" s="64"/>
      <c r="BK853" s="69"/>
      <c r="BL853" s="36"/>
    </row>
    <row r="854" spans="3:64" x14ac:dyDescent="0.15">
      <c r="C854">
        <v>843</v>
      </c>
      <c r="D854" s="64"/>
      <c r="E854" s="64"/>
      <c r="F854" s="64"/>
      <c r="G854" s="64"/>
      <c r="H854" s="64"/>
      <c r="I854" s="64"/>
      <c r="J854" s="64"/>
      <c r="K854" s="64"/>
      <c r="L854" s="64"/>
      <c r="M854" s="64"/>
      <c r="N854" s="64"/>
      <c r="O854" s="64"/>
      <c r="P854" s="64"/>
      <c r="Q854" s="64"/>
      <c r="R854" s="64"/>
      <c r="S854" s="64"/>
      <c r="T854" s="64"/>
      <c r="U854" s="64"/>
      <c r="V854" s="64"/>
      <c r="W854" s="64"/>
      <c r="X854" s="64"/>
      <c r="Y854" s="64"/>
      <c r="Z854" s="64"/>
      <c r="AA854" s="64"/>
      <c r="AB854" s="64"/>
      <c r="AC854" s="64"/>
      <c r="AD854" s="64"/>
      <c r="AE854" s="64"/>
      <c r="AF854" s="64"/>
      <c r="AG854" s="64"/>
      <c r="AH854" s="64"/>
      <c r="AI854" s="64"/>
      <c r="AJ854" s="64"/>
      <c r="AK854" s="64"/>
      <c r="AL854" s="64"/>
      <c r="AM854" s="64"/>
      <c r="AN854" s="64"/>
      <c r="AO854" s="64"/>
      <c r="AP854" s="64"/>
      <c r="AQ854" s="64"/>
      <c r="AR854" s="64"/>
      <c r="AS854" s="64"/>
      <c r="AT854" s="64"/>
      <c r="AU854" s="64"/>
      <c r="AV854" s="64"/>
      <c r="AW854" s="64"/>
      <c r="AX854" s="64"/>
      <c r="AY854" s="64"/>
      <c r="AZ854" s="64"/>
      <c r="BA854" s="64"/>
      <c r="BB854" s="64"/>
      <c r="BC854" s="64"/>
      <c r="BD854" s="64"/>
      <c r="BE854" s="64"/>
      <c r="BF854" s="64"/>
      <c r="BG854" s="64"/>
      <c r="BH854" s="64"/>
      <c r="BI854" s="64"/>
      <c r="BJ854" s="64"/>
      <c r="BK854" s="69"/>
      <c r="BL854" s="36"/>
    </row>
    <row r="855" spans="3:64" x14ac:dyDescent="0.15">
      <c r="C855">
        <v>844</v>
      </c>
      <c r="D855" s="64"/>
      <c r="E855" s="64"/>
      <c r="F855" s="64"/>
      <c r="G855" s="64"/>
      <c r="H855" s="64"/>
      <c r="I855" s="64"/>
      <c r="J855" s="64"/>
      <c r="K855" s="64"/>
      <c r="L855" s="64"/>
      <c r="M855" s="64"/>
      <c r="N855" s="64"/>
      <c r="O855" s="64"/>
      <c r="P855" s="64"/>
      <c r="Q855" s="64"/>
      <c r="R855" s="64"/>
      <c r="S855" s="64"/>
      <c r="T855" s="64"/>
      <c r="U855" s="64"/>
      <c r="V855" s="64"/>
      <c r="W855" s="64"/>
      <c r="X855" s="64"/>
      <c r="Y855" s="64"/>
      <c r="Z855" s="64"/>
      <c r="AA855" s="64"/>
      <c r="AB855" s="64"/>
      <c r="AC855" s="64"/>
      <c r="AD855" s="64"/>
      <c r="AE855" s="64"/>
      <c r="AF855" s="64"/>
      <c r="AG855" s="64"/>
      <c r="AH855" s="64"/>
      <c r="AI855" s="64"/>
      <c r="AJ855" s="64"/>
      <c r="AK855" s="64"/>
      <c r="AL855" s="64"/>
      <c r="AM855" s="64"/>
      <c r="AN855" s="64"/>
      <c r="AO855" s="64"/>
      <c r="AP855" s="64"/>
      <c r="AQ855" s="64"/>
      <c r="AR855" s="64"/>
      <c r="AS855" s="64"/>
      <c r="AT855" s="64"/>
      <c r="AU855" s="64"/>
      <c r="AV855" s="64"/>
      <c r="AW855" s="64"/>
      <c r="AX855" s="64"/>
      <c r="AY855" s="64"/>
      <c r="AZ855" s="64"/>
      <c r="BA855" s="64"/>
      <c r="BB855" s="64"/>
      <c r="BC855" s="64"/>
      <c r="BD855" s="64"/>
      <c r="BE855" s="64"/>
      <c r="BF855" s="64"/>
      <c r="BG855" s="64"/>
      <c r="BH855" s="64"/>
      <c r="BI855" s="64"/>
      <c r="BJ855" s="64"/>
      <c r="BK855" s="69"/>
      <c r="BL855" s="36"/>
    </row>
    <row r="856" spans="3:64" x14ac:dyDescent="0.15">
      <c r="C856">
        <v>845</v>
      </c>
      <c r="D856" s="64"/>
      <c r="E856" s="64"/>
      <c r="F856" s="64"/>
      <c r="G856" s="64"/>
      <c r="H856" s="64"/>
      <c r="I856" s="64"/>
      <c r="J856" s="64"/>
      <c r="K856" s="64"/>
      <c r="L856" s="64"/>
      <c r="M856" s="64"/>
      <c r="N856" s="64"/>
      <c r="O856" s="64"/>
      <c r="P856" s="64"/>
      <c r="Q856" s="64"/>
      <c r="R856" s="64"/>
      <c r="S856" s="64"/>
      <c r="T856" s="64"/>
      <c r="U856" s="64"/>
      <c r="V856" s="64"/>
      <c r="W856" s="64"/>
      <c r="X856" s="64"/>
      <c r="Y856" s="64"/>
      <c r="Z856" s="64"/>
      <c r="AA856" s="64"/>
      <c r="AB856" s="64"/>
      <c r="AC856" s="64"/>
      <c r="AD856" s="64"/>
      <c r="AE856" s="64"/>
      <c r="AF856" s="64"/>
      <c r="AG856" s="64"/>
      <c r="AH856" s="64"/>
      <c r="AI856" s="64"/>
      <c r="AJ856" s="64"/>
      <c r="AK856" s="64"/>
      <c r="AL856" s="64"/>
      <c r="AM856" s="64"/>
      <c r="AN856" s="64"/>
      <c r="AO856" s="64"/>
      <c r="AP856" s="64"/>
      <c r="AQ856" s="64"/>
      <c r="AR856" s="64"/>
      <c r="AS856" s="64"/>
      <c r="AT856" s="64"/>
      <c r="AU856" s="64"/>
      <c r="AV856" s="64"/>
      <c r="AW856" s="64"/>
      <c r="AX856" s="64"/>
      <c r="AY856" s="64"/>
      <c r="AZ856" s="64"/>
      <c r="BA856" s="64"/>
      <c r="BB856" s="64"/>
      <c r="BC856" s="64"/>
      <c r="BD856" s="64"/>
      <c r="BE856" s="64"/>
      <c r="BF856" s="64"/>
      <c r="BG856" s="64"/>
      <c r="BH856" s="64"/>
      <c r="BI856" s="64"/>
      <c r="BJ856" s="64"/>
      <c r="BK856" s="69"/>
      <c r="BL856" s="36"/>
    </row>
    <row r="857" spans="3:64" x14ac:dyDescent="0.15">
      <c r="C857">
        <v>846</v>
      </c>
      <c r="D857" s="64"/>
      <c r="E857" s="64"/>
      <c r="F857" s="64"/>
      <c r="G857" s="64"/>
      <c r="H857" s="64"/>
      <c r="I857" s="64"/>
      <c r="J857" s="64"/>
      <c r="K857" s="64"/>
      <c r="L857" s="64"/>
      <c r="M857" s="64"/>
      <c r="N857" s="64"/>
      <c r="O857" s="64"/>
      <c r="P857" s="64"/>
      <c r="Q857" s="64"/>
      <c r="R857" s="64"/>
      <c r="S857" s="64"/>
      <c r="T857" s="64"/>
      <c r="U857" s="64"/>
      <c r="V857" s="64"/>
      <c r="W857" s="64"/>
      <c r="X857" s="64"/>
      <c r="Y857" s="64"/>
      <c r="Z857" s="64"/>
      <c r="AA857" s="64"/>
      <c r="AB857" s="64"/>
      <c r="AC857" s="64"/>
      <c r="AD857" s="64"/>
      <c r="AE857" s="64"/>
      <c r="AF857" s="64"/>
      <c r="AG857" s="64"/>
      <c r="AH857" s="64"/>
      <c r="AI857" s="64"/>
      <c r="AJ857" s="64"/>
      <c r="AK857" s="64"/>
      <c r="AL857" s="64"/>
      <c r="AM857" s="64"/>
      <c r="AN857" s="64"/>
      <c r="AO857" s="64"/>
      <c r="AP857" s="64"/>
      <c r="AQ857" s="64"/>
      <c r="AR857" s="64"/>
      <c r="AS857" s="64"/>
      <c r="AT857" s="64"/>
      <c r="AU857" s="64"/>
      <c r="AV857" s="64"/>
      <c r="AW857" s="64"/>
      <c r="AX857" s="64"/>
      <c r="AY857" s="64"/>
      <c r="AZ857" s="64"/>
      <c r="BA857" s="64"/>
      <c r="BB857" s="64"/>
      <c r="BC857" s="64"/>
      <c r="BD857" s="64"/>
      <c r="BE857" s="64"/>
      <c r="BF857" s="64"/>
      <c r="BG857" s="64"/>
      <c r="BH857" s="64"/>
      <c r="BI857" s="64"/>
      <c r="BJ857" s="64"/>
      <c r="BK857" s="69"/>
      <c r="BL857" s="36"/>
    </row>
    <row r="858" spans="3:64" x14ac:dyDescent="0.15">
      <c r="C858">
        <v>847</v>
      </c>
      <c r="D858" s="64"/>
      <c r="E858" s="64"/>
      <c r="F858" s="64"/>
      <c r="G858" s="64"/>
      <c r="H858" s="64"/>
      <c r="I858" s="64"/>
      <c r="J858" s="64"/>
      <c r="K858" s="64"/>
      <c r="L858" s="64"/>
      <c r="M858" s="64"/>
      <c r="N858" s="64"/>
      <c r="O858" s="64"/>
      <c r="P858" s="64"/>
      <c r="Q858" s="64"/>
      <c r="R858" s="64"/>
      <c r="S858" s="64"/>
      <c r="T858" s="64"/>
      <c r="U858" s="64"/>
      <c r="V858" s="64"/>
      <c r="W858" s="64"/>
      <c r="X858" s="64"/>
      <c r="Y858" s="64"/>
      <c r="Z858" s="64"/>
      <c r="AA858" s="64"/>
      <c r="AB858" s="64"/>
      <c r="AC858" s="64"/>
      <c r="AD858" s="64"/>
      <c r="AE858" s="64"/>
      <c r="AF858" s="64"/>
      <c r="AG858" s="64"/>
      <c r="AH858" s="64"/>
      <c r="AI858" s="64"/>
      <c r="AJ858" s="64"/>
      <c r="AK858" s="64"/>
      <c r="AL858" s="64"/>
      <c r="AM858" s="64"/>
      <c r="AN858" s="64"/>
      <c r="AO858" s="64"/>
      <c r="AP858" s="64"/>
      <c r="AQ858" s="64"/>
      <c r="AR858" s="64"/>
      <c r="AS858" s="64"/>
      <c r="AT858" s="64"/>
      <c r="AU858" s="64"/>
      <c r="AV858" s="64"/>
      <c r="AW858" s="64"/>
      <c r="AX858" s="64"/>
      <c r="AY858" s="64"/>
      <c r="AZ858" s="64"/>
      <c r="BA858" s="64"/>
      <c r="BB858" s="64"/>
      <c r="BC858" s="64"/>
      <c r="BD858" s="64"/>
      <c r="BE858" s="64"/>
      <c r="BF858" s="64"/>
      <c r="BG858" s="64"/>
      <c r="BH858" s="64"/>
      <c r="BI858" s="64"/>
      <c r="BJ858" s="64"/>
      <c r="BK858" s="69"/>
      <c r="BL858" s="36"/>
    </row>
    <row r="859" spans="3:64" x14ac:dyDescent="0.15">
      <c r="C859">
        <v>848</v>
      </c>
      <c r="D859" s="64"/>
      <c r="E859" s="64"/>
      <c r="F859" s="64"/>
      <c r="G859" s="64"/>
      <c r="H859" s="64"/>
      <c r="I859" s="64"/>
      <c r="J859" s="64"/>
      <c r="K859" s="64"/>
      <c r="L859" s="64"/>
      <c r="M859" s="64"/>
      <c r="N859" s="64"/>
      <c r="O859" s="64"/>
      <c r="P859" s="64"/>
      <c r="Q859" s="64"/>
      <c r="R859" s="64"/>
      <c r="S859" s="64"/>
      <c r="T859" s="64"/>
      <c r="U859" s="64"/>
      <c r="V859" s="64"/>
      <c r="W859" s="64"/>
      <c r="X859" s="64"/>
      <c r="Y859" s="64"/>
      <c r="Z859" s="64"/>
      <c r="AA859" s="64"/>
      <c r="AB859" s="64"/>
      <c r="AC859" s="64"/>
      <c r="AD859" s="64"/>
      <c r="AE859" s="64"/>
      <c r="AF859" s="64"/>
      <c r="AG859" s="64"/>
      <c r="AH859" s="64"/>
      <c r="AI859" s="64"/>
      <c r="AJ859" s="64"/>
      <c r="AK859" s="64"/>
      <c r="AL859" s="64"/>
      <c r="AM859" s="64"/>
      <c r="AN859" s="64"/>
      <c r="AO859" s="64"/>
      <c r="AP859" s="64"/>
      <c r="AQ859" s="64"/>
      <c r="AR859" s="64"/>
      <c r="AS859" s="64"/>
      <c r="AT859" s="64"/>
      <c r="AU859" s="64"/>
      <c r="AV859" s="64"/>
      <c r="AW859" s="64"/>
      <c r="AX859" s="64"/>
      <c r="AY859" s="64"/>
      <c r="AZ859" s="64"/>
      <c r="BA859" s="64"/>
      <c r="BB859" s="64"/>
      <c r="BC859" s="64"/>
      <c r="BD859" s="64"/>
      <c r="BE859" s="64"/>
      <c r="BF859" s="64"/>
      <c r="BG859" s="64"/>
      <c r="BH859" s="64"/>
      <c r="BI859" s="64"/>
      <c r="BJ859" s="64"/>
      <c r="BK859" s="69"/>
      <c r="BL859" s="36"/>
    </row>
    <row r="860" spans="3:64" x14ac:dyDescent="0.15">
      <c r="C860">
        <v>849</v>
      </c>
      <c r="D860" s="64"/>
      <c r="E860" s="64"/>
      <c r="F860" s="64"/>
      <c r="G860" s="64"/>
      <c r="H860" s="64"/>
      <c r="I860" s="64"/>
      <c r="J860" s="64"/>
      <c r="K860" s="64"/>
      <c r="L860" s="64"/>
      <c r="M860" s="64"/>
      <c r="N860" s="64"/>
      <c r="O860" s="64"/>
      <c r="P860" s="64"/>
      <c r="Q860" s="64"/>
      <c r="R860" s="64"/>
      <c r="S860" s="64"/>
      <c r="T860" s="64"/>
      <c r="U860" s="64"/>
      <c r="V860" s="64"/>
      <c r="W860" s="64"/>
      <c r="X860" s="64"/>
      <c r="Y860" s="64"/>
      <c r="Z860" s="64"/>
      <c r="AA860" s="64"/>
      <c r="AB860" s="64"/>
      <c r="AC860" s="64"/>
      <c r="AD860" s="64"/>
      <c r="AE860" s="64"/>
      <c r="AF860" s="64"/>
      <c r="AG860" s="64"/>
      <c r="AH860" s="64"/>
      <c r="AI860" s="64"/>
      <c r="AJ860" s="64"/>
      <c r="AK860" s="64"/>
      <c r="AL860" s="64"/>
      <c r="AM860" s="64"/>
      <c r="AN860" s="64"/>
      <c r="AO860" s="64"/>
      <c r="AP860" s="64"/>
      <c r="AQ860" s="64"/>
      <c r="AR860" s="64"/>
      <c r="AS860" s="64"/>
      <c r="AT860" s="64"/>
      <c r="AU860" s="64"/>
      <c r="AV860" s="64"/>
      <c r="AW860" s="64"/>
      <c r="AX860" s="64"/>
      <c r="AY860" s="64"/>
      <c r="AZ860" s="64"/>
      <c r="BA860" s="64"/>
      <c r="BB860" s="64"/>
      <c r="BC860" s="64"/>
      <c r="BD860" s="64"/>
      <c r="BE860" s="64"/>
      <c r="BF860" s="64"/>
      <c r="BG860" s="64"/>
      <c r="BH860" s="64"/>
      <c r="BI860" s="64"/>
      <c r="BJ860" s="64"/>
      <c r="BK860" s="69"/>
      <c r="BL860" s="36"/>
    </row>
    <row r="861" spans="3:64" x14ac:dyDescent="0.15">
      <c r="C861">
        <v>850</v>
      </c>
      <c r="D861" s="64"/>
      <c r="E861" s="64"/>
      <c r="F861" s="64"/>
      <c r="G861" s="64"/>
      <c r="H861" s="64"/>
      <c r="I861" s="64"/>
      <c r="J861" s="64"/>
      <c r="K861" s="64"/>
      <c r="L861" s="64"/>
      <c r="M861" s="64"/>
      <c r="N861" s="64"/>
      <c r="O861" s="64"/>
      <c r="P861" s="64"/>
      <c r="Q861" s="64"/>
      <c r="R861" s="64"/>
      <c r="S861" s="64"/>
      <c r="T861" s="64"/>
      <c r="U861" s="64"/>
      <c r="V861" s="64"/>
      <c r="W861" s="64"/>
      <c r="X861" s="64"/>
      <c r="Y861" s="64"/>
      <c r="Z861" s="64"/>
      <c r="AA861" s="64"/>
      <c r="AB861" s="64"/>
      <c r="AC861" s="64"/>
      <c r="AD861" s="64"/>
      <c r="AE861" s="64"/>
      <c r="AF861" s="64"/>
      <c r="AG861" s="64"/>
      <c r="AH861" s="64"/>
      <c r="AI861" s="64"/>
      <c r="AJ861" s="64"/>
      <c r="AK861" s="64"/>
      <c r="AL861" s="64"/>
      <c r="AM861" s="64"/>
      <c r="AN861" s="64"/>
      <c r="AO861" s="64"/>
      <c r="AP861" s="64"/>
      <c r="AQ861" s="64"/>
      <c r="AR861" s="64"/>
      <c r="AS861" s="64"/>
      <c r="AT861" s="64"/>
      <c r="AU861" s="64"/>
      <c r="AV861" s="64"/>
      <c r="AW861" s="64"/>
      <c r="AX861" s="64"/>
      <c r="AY861" s="64"/>
      <c r="AZ861" s="64"/>
      <c r="BA861" s="64"/>
      <c r="BB861" s="64"/>
      <c r="BC861" s="64"/>
      <c r="BD861" s="64"/>
      <c r="BE861" s="64"/>
      <c r="BF861" s="64"/>
      <c r="BG861" s="64"/>
      <c r="BH861" s="64"/>
      <c r="BI861" s="64"/>
      <c r="BJ861" s="64"/>
      <c r="BK861" s="69"/>
      <c r="BL861" s="36"/>
    </row>
    <row r="862" spans="3:64" x14ac:dyDescent="0.15">
      <c r="C862">
        <v>851</v>
      </c>
      <c r="D862" s="64"/>
      <c r="E862" s="64"/>
      <c r="F862" s="64"/>
      <c r="G862" s="64"/>
      <c r="H862" s="64"/>
      <c r="I862" s="64"/>
      <c r="J862" s="64"/>
      <c r="K862" s="64"/>
      <c r="L862" s="64"/>
      <c r="M862" s="64"/>
      <c r="N862" s="64"/>
      <c r="O862" s="64"/>
      <c r="P862" s="64"/>
      <c r="Q862" s="64"/>
      <c r="R862" s="64"/>
      <c r="S862" s="64"/>
      <c r="T862" s="64"/>
      <c r="U862" s="64"/>
      <c r="V862" s="64"/>
      <c r="W862" s="64"/>
      <c r="X862" s="64"/>
      <c r="Y862" s="64"/>
      <c r="Z862" s="64"/>
      <c r="AA862" s="64"/>
      <c r="AB862" s="64"/>
      <c r="AC862" s="64"/>
      <c r="AD862" s="64"/>
      <c r="AE862" s="64"/>
      <c r="AF862" s="64"/>
      <c r="AG862" s="64"/>
      <c r="AH862" s="64"/>
      <c r="AI862" s="64"/>
      <c r="AJ862" s="64"/>
      <c r="AK862" s="64"/>
      <c r="AL862" s="64"/>
      <c r="AM862" s="64"/>
      <c r="AN862" s="64"/>
      <c r="AO862" s="64"/>
      <c r="AP862" s="64"/>
      <c r="AQ862" s="64"/>
      <c r="AR862" s="64"/>
      <c r="AS862" s="64"/>
      <c r="AT862" s="64"/>
      <c r="AU862" s="64"/>
      <c r="AV862" s="64"/>
      <c r="AW862" s="64"/>
      <c r="AX862" s="64"/>
      <c r="AY862" s="64"/>
      <c r="AZ862" s="64"/>
      <c r="BA862" s="64"/>
      <c r="BB862" s="64"/>
      <c r="BC862" s="64"/>
      <c r="BD862" s="64"/>
      <c r="BE862" s="64"/>
      <c r="BF862" s="64"/>
      <c r="BG862" s="64"/>
      <c r="BH862" s="64"/>
      <c r="BI862" s="64"/>
      <c r="BJ862" s="64"/>
      <c r="BK862" s="69"/>
      <c r="BL862" s="36"/>
    </row>
    <row r="863" spans="3:64" x14ac:dyDescent="0.15">
      <c r="C863">
        <v>852</v>
      </c>
      <c r="D863" s="64"/>
      <c r="E863" s="64"/>
      <c r="F863" s="64"/>
      <c r="G863" s="64"/>
      <c r="H863" s="64"/>
      <c r="I863" s="64"/>
      <c r="J863" s="64"/>
      <c r="K863" s="64"/>
      <c r="L863" s="64"/>
      <c r="M863" s="64"/>
      <c r="N863" s="64"/>
      <c r="O863" s="64"/>
      <c r="P863" s="64"/>
      <c r="Q863" s="64"/>
      <c r="R863" s="64"/>
      <c r="S863" s="64"/>
      <c r="T863" s="64"/>
      <c r="U863" s="64"/>
      <c r="V863" s="64"/>
      <c r="W863" s="64"/>
      <c r="X863" s="64"/>
      <c r="Y863" s="64"/>
      <c r="Z863" s="64"/>
      <c r="AA863" s="64"/>
      <c r="AB863" s="64"/>
      <c r="AC863" s="64"/>
      <c r="AD863" s="64"/>
      <c r="AE863" s="64"/>
      <c r="AF863" s="64"/>
      <c r="AG863" s="64"/>
      <c r="AH863" s="64"/>
      <c r="AI863" s="64"/>
      <c r="AJ863" s="64"/>
      <c r="AK863" s="64"/>
      <c r="AL863" s="64"/>
      <c r="AM863" s="64"/>
      <c r="AN863" s="64"/>
      <c r="AO863" s="64"/>
      <c r="AP863" s="64"/>
      <c r="AQ863" s="64"/>
      <c r="AR863" s="64"/>
      <c r="AS863" s="64"/>
      <c r="AT863" s="64"/>
      <c r="AU863" s="64"/>
      <c r="AV863" s="64"/>
      <c r="AW863" s="64"/>
      <c r="AX863" s="64"/>
      <c r="AY863" s="64"/>
      <c r="AZ863" s="64"/>
      <c r="BA863" s="64"/>
      <c r="BB863" s="64"/>
      <c r="BC863" s="64"/>
      <c r="BD863" s="64"/>
      <c r="BE863" s="64"/>
      <c r="BF863" s="64"/>
      <c r="BG863" s="64"/>
      <c r="BH863" s="64"/>
      <c r="BI863" s="64"/>
      <c r="BJ863" s="64"/>
      <c r="BK863" s="69"/>
      <c r="BL863" s="36"/>
    </row>
    <row r="864" spans="3:64" x14ac:dyDescent="0.15">
      <c r="C864">
        <v>853</v>
      </c>
      <c r="D864" s="64"/>
      <c r="E864" s="64"/>
      <c r="F864" s="64"/>
      <c r="G864" s="64"/>
      <c r="H864" s="64"/>
      <c r="I864" s="64"/>
      <c r="J864" s="64"/>
      <c r="K864" s="64"/>
      <c r="L864" s="64"/>
      <c r="M864" s="64"/>
      <c r="N864" s="64"/>
      <c r="O864" s="64"/>
      <c r="P864" s="64"/>
      <c r="Q864" s="64"/>
      <c r="R864" s="64"/>
      <c r="S864" s="64"/>
      <c r="T864" s="64"/>
      <c r="U864" s="64"/>
      <c r="V864" s="64"/>
      <c r="W864" s="64"/>
      <c r="X864" s="64"/>
      <c r="Y864" s="64"/>
      <c r="Z864" s="64"/>
      <c r="AA864" s="64"/>
      <c r="AB864" s="64"/>
      <c r="AC864" s="64"/>
      <c r="AD864" s="64"/>
      <c r="AE864" s="64"/>
      <c r="AF864" s="64"/>
      <c r="AG864" s="64"/>
      <c r="AH864" s="64"/>
      <c r="AI864" s="64"/>
      <c r="AJ864" s="64"/>
      <c r="AK864" s="64"/>
      <c r="AL864" s="64"/>
      <c r="AM864" s="64"/>
      <c r="AN864" s="64"/>
      <c r="AO864" s="64"/>
      <c r="AP864" s="64"/>
      <c r="AQ864" s="64"/>
      <c r="AR864" s="64"/>
      <c r="AS864" s="64"/>
      <c r="AT864" s="64"/>
      <c r="AU864" s="64"/>
      <c r="AV864" s="64"/>
      <c r="AW864" s="64"/>
      <c r="AX864" s="64"/>
      <c r="AY864" s="64"/>
      <c r="AZ864" s="64"/>
      <c r="BA864" s="64"/>
      <c r="BB864" s="64"/>
      <c r="BC864" s="64"/>
      <c r="BD864" s="64"/>
      <c r="BE864" s="64"/>
      <c r="BF864" s="64"/>
      <c r="BG864" s="64"/>
      <c r="BH864" s="64"/>
      <c r="BI864" s="64"/>
      <c r="BJ864" s="64"/>
      <c r="BK864" s="69"/>
      <c r="BL864" s="36"/>
    </row>
    <row r="865" spans="3:64" x14ac:dyDescent="0.15">
      <c r="C865">
        <v>854</v>
      </c>
      <c r="D865" s="64"/>
      <c r="E865" s="64"/>
      <c r="F865" s="64"/>
      <c r="G865" s="64"/>
      <c r="H865" s="64"/>
      <c r="I865" s="64"/>
      <c r="J865" s="64"/>
      <c r="K865" s="64"/>
      <c r="L865" s="64"/>
      <c r="M865" s="64"/>
      <c r="N865" s="64"/>
      <c r="O865" s="64"/>
      <c r="P865" s="64"/>
      <c r="Q865" s="64"/>
      <c r="R865" s="64"/>
      <c r="S865" s="64"/>
      <c r="T865" s="64"/>
      <c r="U865" s="64"/>
      <c r="V865" s="64"/>
      <c r="W865" s="64"/>
      <c r="X865" s="64"/>
      <c r="Y865" s="64"/>
      <c r="Z865" s="64"/>
      <c r="AA865" s="64"/>
      <c r="AB865" s="64"/>
      <c r="AC865" s="64"/>
      <c r="AD865" s="64"/>
      <c r="AE865" s="64"/>
      <c r="AF865" s="64"/>
      <c r="AG865" s="64"/>
      <c r="AH865" s="64"/>
      <c r="AI865" s="64"/>
      <c r="AJ865" s="64"/>
      <c r="AK865" s="64"/>
      <c r="AL865" s="64"/>
      <c r="AM865" s="64"/>
      <c r="AN865" s="64"/>
      <c r="AO865" s="64"/>
      <c r="AP865" s="64"/>
      <c r="AQ865" s="64"/>
      <c r="AR865" s="64"/>
      <c r="AS865" s="64"/>
      <c r="AT865" s="64"/>
      <c r="AU865" s="64"/>
      <c r="AV865" s="64"/>
      <c r="AW865" s="64"/>
      <c r="AX865" s="64"/>
      <c r="AY865" s="64"/>
      <c r="AZ865" s="64"/>
      <c r="BA865" s="64"/>
      <c r="BB865" s="64"/>
      <c r="BC865" s="64"/>
      <c r="BD865" s="64"/>
      <c r="BE865" s="64"/>
      <c r="BF865" s="64"/>
      <c r="BG865" s="64"/>
      <c r="BH865" s="64"/>
      <c r="BI865" s="64"/>
      <c r="BJ865" s="64"/>
      <c r="BK865" s="69"/>
      <c r="BL865" s="36"/>
    </row>
    <row r="866" spans="3:64" x14ac:dyDescent="0.15">
      <c r="C866">
        <v>855</v>
      </c>
      <c r="D866" s="64"/>
      <c r="E866" s="64"/>
      <c r="F866" s="64"/>
      <c r="G866" s="64"/>
      <c r="H866" s="64"/>
      <c r="I866" s="64"/>
      <c r="J866" s="64"/>
      <c r="K866" s="64"/>
      <c r="L866" s="64"/>
      <c r="M866" s="64"/>
      <c r="N866" s="64"/>
      <c r="O866" s="64"/>
      <c r="P866" s="64"/>
      <c r="Q866" s="64"/>
      <c r="R866" s="64"/>
      <c r="S866" s="64"/>
      <c r="T866" s="64"/>
      <c r="U866" s="64"/>
      <c r="V866" s="64"/>
      <c r="W866" s="64"/>
      <c r="X866" s="64"/>
      <c r="Y866" s="64"/>
      <c r="Z866" s="64"/>
      <c r="AA866" s="64"/>
      <c r="AB866" s="64"/>
      <c r="AC866" s="64"/>
      <c r="AD866" s="64"/>
      <c r="AE866" s="64"/>
      <c r="AF866" s="64"/>
      <c r="AG866" s="64"/>
      <c r="AH866" s="64"/>
      <c r="AI866" s="64"/>
      <c r="AJ866" s="64"/>
      <c r="AK866" s="64"/>
      <c r="AL866" s="64"/>
      <c r="AM866" s="64"/>
      <c r="AN866" s="64"/>
      <c r="AO866" s="64"/>
      <c r="AP866" s="64"/>
      <c r="AQ866" s="64"/>
      <c r="AR866" s="64"/>
      <c r="AS866" s="64"/>
      <c r="AT866" s="64"/>
      <c r="AU866" s="64"/>
      <c r="AV866" s="64"/>
      <c r="AW866" s="64"/>
      <c r="AX866" s="64"/>
      <c r="AY866" s="64"/>
      <c r="AZ866" s="64"/>
      <c r="BA866" s="64"/>
      <c r="BB866" s="64"/>
      <c r="BC866" s="64"/>
      <c r="BD866" s="64"/>
      <c r="BE866" s="64"/>
      <c r="BF866" s="64"/>
      <c r="BG866" s="64"/>
      <c r="BH866" s="64"/>
      <c r="BI866" s="64"/>
      <c r="BJ866" s="64"/>
      <c r="BK866" s="69"/>
      <c r="BL866" s="36"/>
    </row>
    <row r="867" spans="3:64" x14ac:dyDescent="0.15">
      <c r="C867">
        <v>856</v>
      </c>
      <c r="D867" s="64"/>
      <c r="E867" s="64"/>
      <c r="F867" s="64"/>
      <c r="G867" s="64"/>
      <c r="H867" s="64"/>
      <c r="I867" s="64"/>
      <c r="J867" s="64"/>
      <c r="K867" s="64"/>
      <c r="L867" s="64"/>
      <c r="M867" s="64"/>
      <c r="N867" s="64"/>
      <c r="O867" s="64"/>
      <c r="P867" s="64"/>
      <c r="Q867" s="64"/>
      <c r="R867" s="64"/>
      <c r="S867" s="64"/>
      <c r="T867" s="64"/>
      <c r="U867" s="64"/>
      <c r="V867" s="64"/>
      <c r="W867" s="64"/>
      <c r="X867" s="64"/>
      <c r="Y867" s="64"/>
      <c r="Z867" s="64"/>
      <c r="AA867" s="64"/>
      <c r="AB867" s="64"/>
      <c r="AC867" s="64"/>
      <c r="AD867" s="64"/>
      <c r="AE867" s="64"/>
      <c r="AF867" s="64"/>
      <c r="AG867" s="64"/>
      <c r="AH867" s="64"/>
      <c r="AI867" s="64"/>
      <c r="AJ867" s="64"/>
      <c r="AK867" s="64"/>
      <c r="AL867" s="64"/>
      <c r="AM867" s="64"/>
      <c r="AN867" s="64"/>
      <c r="AO867" s="64"/>
      <c r="AP867" s="64"/>
      <c r="AQ867" s="64"/>
      <c r="AR867" s="64"/>
      <c r="AS867" s="64"/>
      <c r="AT867" s="64"/>
      <c r="AU867" s="64"/>
      <c r="AV867" s="64"/>
      <c r="AW867" s="64"/>
      <c r="AX867" s="64"/>
      <c r="AY867" s="64"/>
      <c r="AZ867" s="64"/>
      <c r="BA867" s="64"/>
      <c r="BB867" s="64"/>
      <c r="BC867" s="64"/>
      <c r="BD867" s="64"/>
      <c r="BE867" s="64"/>
      <c r="BF867" s="64"/>
      <c r="BG867" s="64"/>
      <c r="BH867" s="64"/>
      <c r="BI867" s="64"/>
      <c r="BJ867" s="64"/>
      <c r="BK867" s="69"/>
      <c r="BL867" s="36"/>
    </row>
    <row r="868" spans="3:64" x14ac:dyDescent="0.15">
      <c r="C868">
        <v>857</v>
      </c>
      <c r="D868" s="64"/>
      <c r="E868" s="64"/>
      <c r="F868" s="64"/>
      <c r="G868" s="64"/>
      <c r="H868" s="64"/>
      <c r="I868" s="64"/>
      <c r="J868" s="64"/>
      <c r="K868" s="64"/>
      <c r="L868" s="64"/>
      <c r="M868" s="64"/>
      <c r="N868" s="64"/>
      <c r="O868" s="64"/>
      <c r="P868" s="64"/>
      <c r="Q868" s="64"/>
      <c r="R868" s="64"/>
      <c r="S868" s="64"/>
      <c r="T868" s="64"/>
      <c r="U868" s="64"/>
      <c r="V868" s="64"/>
      <c r="W868" s="64"/>
      <c r="X868" s="64"/>
      <c r="Y868" s="64"/>
      <c r="Z868" s="64"/>
      <c r="AA868" s="64"/>
      <c r="AB868" s="64"/>
      <c r="AC868" s="64"/>
      <c r="AD868" s="64"/>
      <c r="AE868" s="64"/>
      <c r="AF868" s="64"/>
      <c r="AG868" s="64"/>
      <c r="AH868" s="64"/>
      <c r="AI868" s="64"/>
      <c r="AJ868" s="64"/>
      <c r="AK868" s="64"/>
      <c r="AL868" s="64"/>
      <c r="AM868" s="64"/>
      <c r="AN868" s="64"/>
      <c r="AO868" s="64"/>
      <c r="AP868" s="64"/>
      <c r="AQ868" s="64"/>
      <c r="AR868" s="64"/>
      <c r="AS868" s="64"/>
      <c r="AT868" s="64"/>
      <c r="AU868" s="64"/>
      <c r="AV868" s="64"/>
      <c r="AW868" s="64"/>
      <c r="AX868" s="64"/>
      <c r="AY868" s="64"/>
      <c r="AZ868" s="64"/>
      <c r="BA868" s="64"/>
      <c r="BB868" s="64"/>
      <c r="BC868" s="64"/>
      <c r="BD868" s="64"/>
      <c r="BE868" s="64"/>
      <c r="BF868" s="64"/>
      <c r="BG868" s="64"/>
      <c r="BH868" s="64"/>
      <c r="BI868" s="64"/>
      <c r="BJ868" s="64"/>
      <c r="BK868" s="69"/>
      <c r="BL868" s="36"/>
    </row>
    <row r="869" spans="3:64" x14ac:dyDescent="0.15">
      <c r="C869">
        <v>858</v>
      </c>
      <c r="D869" s="64"/>
      <c r="E869" s="64"/>
      <c r="F869" s="64"/>
      <c r="G869" s="64"/>
      <c r="H869" s="64"/>
      <c r="I869" s="64"/>
      <c r="J869" s="64"/>
      <c r="K869" s="64"/>
      <c r="L869" s="64"/>
      <c r="M869" s="64"/>
      <c r="N869" s="64"/>
      <c r="O869" s="64"/>
      <c r="P869" s="64"/>
      <c r="Q869" s="64"/>
      <c r="R869" s="64"/>
      <c r="S869" s="64"/>
      <c r="T869" s="64"/>
      <c r="U869" s="64"/>
      <c r="V869" s="64"/>
      <c r="W869" s="64"/>
      <c r="X869" s="64"/>
      <c r="Y869" s="64"/>
      <c r="Z869" s="64"/>
      <c r="AA869" s="64"/>
      <c r="AB869" s="64"/>
      <c r="AC869" s="64"/>
      <c r="AD869" s="64"/>
      <c r="AE869" s="64"/>
      <c r="AF869" s="64"/>
      <c r="AG869" s="64"/>
      <c r="AH869" s="64"/>
      <c r="AI869" s="64"/>
      <c r="AJ869" s="64"/>
      <c r="AK869" s="64"/>
      <c r="AL869" s="64"/>
      <c r="AM869" s="64"/>
      <c r="AN869" s="64"/>
      <c r="AO869" s="64"/>
      <c r="AP869" s="64"/>
      <c r="AQ869" s="64"/>
      <c r="AR869" s="64"/>
      <c r="AS869" s="64"/>
      <c r="AT869" s="64"/>
      <c r="AU869" s="64"/>
      <c r="AV869" s="64"/>
      <c r="AW869" s="64"/>
      <c r="AX869" s="64"/>
      <c r="AY869" s="64"/>
      <c r="AZ869" s="64"/>
      <c r="BA869" s="64"/>
      <c r="BB869" s="64"/>
      <c r="BC869" s="64"/>
      <c r="BD869" s="64"/>
      <c r="BE869" s="64"/>
      <c r="BF869" s="64"/>
      <c r="BG869" s="64"/>
      <c r="BH869" s="64"/>
      <c r="BI869" s="64"/>
      <c r="BJ869" s="64"/>
      <c r="BK869" s="69"/>
      <c r="BL869" s="36"/>
    </row>
    <row r="870" spans="3:64" x14ac:dyDescent="0.15">
      <c r="C870">
        <v>859</v>
      </c>
      <c r="D870" s="64"/>
      <c r="E870" s="64"/>
      <c r="F870" s="64"/>
      <c r="G870" s="64"/>
      <c r="H870" s="64"/>
      <c r="I870" s="64"/>
      <c r="J870" s="64"/>
      <c r="K870" s="64"/>
      <c r="L870" s="64"/>
      <c r="M870" s="64"/>
      <c r="N870" s="64"/>
      <c r="O870" s="64"/>
      <c r="P870" s="64"/>
      <c r="Q870" s="64"/>
      <c r="R870" s="64"/>
      <c r="S870" s="64"/>
      <c r="T870" s="64"/>
      <c r="U870" s="64"/>
      <c r="V870" s="64"/>
      <c r="W870" s="64"/>
      <c r="X870" s="64"/>
      <c r="Y870" s="64"/>
      <c r="Z870" s="64"/>
      <c r="AA870" s="64"/>
      <c r="AB870" s="64"/>
      <c r="AC870" s="64"/>
      <c r="AD870" s="64"/>
      <c r="AE870" s="64"/>
      <c r="AF870" s="64"/>
      <c r="AG870" s="64"/>
      <c r="AH870" s="64"/>
      <c r="AI870" s="64"/>
      <c r="AJ870" s="64"/>
      <c r="AK870" s="64"/>
      <c r="AL870" s="64"/>
      <c r="AM870" s="64"/>
      <c r="AN870" s="64"/>
      <c r="AO870" s="64"/>
      <c r="AP870" s="64"/>
      <c r="AQ870" s="64"/>
      <c r="AR870" s="64"/>
      <c r="AS870" s="64"/>
      <c r="AT870" s="64"/>
      <c r="AU870" s="64"/>
      <c r="AV870" s="64"/>
      <c r="AW870" s="64"/>
      <c r="AX870" s="64"/>
      <c r="AY870" s="64"/>
      <c r="AZ870" s="64"/>
      <c r="BA870" s="64"/>
      <c r="BB870" s="64"/>
      <c r="BC870" s="64"/>
      <c r="BD870" s="64"/>
      <c r="BE870" s="64"/>
      <c r="BF870" s="64"/>
      <c r="BG870" s="64"/>
      <c r="BH870" s="64"/>
      <c r="BI870" s="64"/>
      <c r="BJ870" s="64"/>
      <c r="BK870" s="69"/>
      <c r="BL870" s="36"/>
    </row>
    <row r="871" spans="3:64" x14ac:dyDescent="0.15">
      <c r="C871">
        <v>860</v>
      </c>
      <c r="D871" s="64"/>
      <c r="E871" s="64"/>
      <c r="F871" s="64"/>
      <c r="G871" s="64"/>
      <c r="H871" s="64"/>
      <c r="I871" s="64"/>
      <c r="J871" s="64"/>
      <c r="K871" s="64"/>
      <c r="L871" s="64"/>
      <c r="M871" s="64"/>
      <c r="N871" s="64"/>
      <c r="O871" s="64"/>
      <c r="P871" s="64"/>
      <c r="Q871" s="64"/>
      <c r="R871" s="64"/>
      <c r="S871" s="64"/>
      <c r="T871" s="64"/>
      <c r="U871" s="64"/>
      <c r="V871" s="64"/>
      <c r="W871" s="64"/>
      <c r="X871" s="64"/>
      <c r="Y871" s="64"/>
      <c r="Z871" s="64"/>
      <c r="AA871" s="64"/>
      <c r="AB871" s="64"/>
      <c r="AC871" s="64"/>
      <c r="AD871" s="64"/>
      <c r="AE871" s="64"/>
      <c r="AF871" s="64"/>
      <c r="AG871" s="64"/>
      <c r="AH871" s="64"/>
      <c r="AI871" s="64"/>
      <c r="AJ871" s="64"/>
      <c r="AK871" s="64"/>
      <c r="AL871" s="64"/>
      <c r="AM871" s="64"/>
      <c r="AN871" s="64"/>
      <c r="AO871" s="64"/>
      <c r="AP871" s="64"/>
      <c r="AQ871" s="64"/>
      <c r="AR871" s="64"/>
      <c r="AS871" s="64"/>
      <c r="AT871" s="64"/>
      <c r="AU871" s="64"/>
      <c r="AV871" s="64"/>
      <c r="AW871" s="64"/>
      <c r="AX871" s="64"/>
      <c r="AY871" s="64"/>
      <c r="AZ871" s="64"/>
      <c r="BA871" s="64"/>
      <c r="BB871" s="64"/>
      <c r="BC871" s="64"/>
      <c r="BD871" s="64"/>
      <c r="BE871" s="64"/>
      <c r="BF871" s="64"/>
      <c r="BG871" s="64"/>
      <c r="BH871" s="64"/>
      <c r="BI871" s="64"/>
      <c r="BJ871" s="64"/>
      <c r="BK871" s="69"/>
      <c r="BL871" s="36"/>
    </row>
    <row r="872" spans="3:64" x14ac:dyDescent="0.15">
      <c r="C872">
        <v>861</v>
      </c>
      <c r="D872" s="64"/>
      <c r="E872" s="64"/>
      <c r="F872" s="64"/>
      <c r="G872" s="64"/>
      <c r="H872" s="64"/>
      <c r="I872" s="64"/>
      <c r="J872" s="64"/>
      <c r="K872" s="64"/>
      <c r="L872" s="64"/>
      <c r="M872" s="64"/>
      <c r="N872" s="64"/>
      <c r="O872" s="64"/>
      <c r="P872" s="64"/>
      <c r="Q872" s="64"/>
      <c r="R872" s="64"/>
      <c r="S872" s="64"/>
      <c r="T872" s="64"/>
      <c r="U872" s="64"/>
      <c r="V872" s="64"/>
      <c r="W872" s="64"/>
      <c r="X872" s="64"/>
      <c r="Y872" s="64"/>
      <c r="Z872" s="64"/>
      <c r="AA872" s="64"/>
      <c r="AB872" s="64"/>
      <c r="AC872" s="64"/>
      <c r="AD872" s="64"/>
      <c r="AE872" s="64"/>
      <c r="AF872" s="64"/>
      <c r="AG872" s="64"/>
      <c r="AH872" s="64"/>
      <c r="AI872" s="64"/>
      <c r="AJ872" s="64"/>
      <c r="AK872" s="64"/>
      <c r="AL872" s="64"/>
      <c r="AM872" s="64"/>
      <c r="AN872" s="64"/>
      <c r="AO872" s="64"/>
      <c r="AP872" s="64"/>
      <c r="AQ872" s="64"/>
      <c r="AR872" s="64"/>
      <c r="AS872" s="64"/>
      <c r="AT872" s="64"/>
      <c r="AU872" s="64"/>
      <c r="AV872" s="64"/>
      <c r="AW872" s="64"/>
      <c r="AX872" s="64"/>
      <c r="AY872" s="64"/>
      <c r="AZ872" s="64"/>
      <c r="BA872" s="64"/>
      <c r="BB872" s="64"/>
      <c r="BC872" s="64"/>
      <c r="BD872" s="64"/>
      <c r="BE872" s="64"/>
      <c r="BF872" s="64"/>
      <c r="BG872" s="64"/>
      <c r="BH872" s="64"/>
      <c r="BI872" s="64"/>
      <c r="BJ872" s="64"/>
      <c r="BK872" s="69"/>
      <c r="BL872" s="36"/>
    </row>
    <row r="873" spans="3:64" x14ac:dyDescent="0.15">
      <c r="C873">
        <v>862</v>
      </c>
      <c r="D873" s="64"/>
      <c r="E873" s="64"/>
      <c r="F873" s="64"/>
      <c r="G873" s="64"/>
      <c r="H873" s="64"/>
      <c r="I873" s="64"/>
      <c r="J873" s="64"/>
      <c r="K873" s="64"/>
      <c r="L873" s="64"/>
      <c r="M873" s="64"/>
      <c r="N873" s="64"/>
      <c r="O873" s="64"/>
      <c r="P873" s="64"/>
      <c r="Q873" s="64"/>
      <c r="R873" s="64"/>
      <c r="S873" s="64"/>
      <c r="T873" s="64"/>
      <c r="U873" s="64"/>
      <c r="V873" s="64"/>
      <c r="W873" s="64"/>
      <c r="X873" s="64"/>
      <c r="Y873" s="64"/>
      <c r="Z873" s="64"/>
      <c r="AA873" s="64"/>
      <c r="AB873" s="64"/>
      <c r="AC873" s="64"/>
      <c r="AD873" s="64"/>
      <c r="AE873" s="64"/>
      <c r="AF873" s="64"/>
      <c r="AG873" s="64"/>
      <c r="AH873" s="64"/>
      <c r="AI873" s="64"/>
      <c r="AJ873" s="64"/>
      <c r="AK873" s="64"/>
      <c r="AL873" s="64"/>
      <c r="AM873" s="64"/>
      <c r="AN873" s="64"/>
      <c r="AO873" s="64"/>
      <c r="AP873" s="64"/>
      <c r="AQ873" s="64"/>
      <c r="AR873" s="64"/>
      <c r="AS873" s="64"/>
      <c r="AT873" s="64"/>
      <c r="AU873" s="64"/>
      <c r="AV873" s="64"/>
      <c r="AW873" s="64"/>
      <c r="AX873" s="64"/>
      <c r="AY873" s="64"/>
      <c r="AZ873" s="64"/>
      <c r="BA873" s="64"/>
      <c r="BB873" s="64"/>
      <c r="BC873" s="64"/>
      <c r="BD873" s="64"/>
      <c r="BE873" s="64"/>
      <c r="BF873" s="64"/>
      <c r="BG873" s="64"/>
      <c r="BH873" s="64"/>
      <c r="BI873" s="64"/>
      <c r="BJ873" s="64"/>
      <c r="BK873" s="69"/>
      <c r="BL873" s="36"/>
    </row>
    <row r="874" spans="3:64" x14ac:dyDescent="0.15">
      <c r="C874">
        <v>863</v>
      </c>
      <c r="D874" s="64"/>
      <c r="E874" s="64"/>
      <c r="F874" s="64"/>
      <c r="G874" s="64"/>
      <c r="H874" s="64"/>
      <c r="I874" s="64"/>
      <c r="J874" s="64"/>
      <c r="K874" s="64"/>
      <c r="L874" s="64"/>
      <c r="M874" s="64"/>
      <c r="N874" s="64"/>
      <c r="O874" s="64"/>
      <c r="P874" s="64"/>
      <c r="Q874" s="64"/>
      <c r="R874" s="64"/>
      <c r="S874" s="64"/>
      <c r="T874" s="64"/>
      <c r="U874" s="64"/>
      <c r="V874" s="64"/>
      <c r="W874" s="64"/>
      <c r="X874" s="64"/>
      <c r="Y874" s="64"/>
      <c r="Z874" s="64"/>
      <c r="AA874" s="64"/>
      <c r="AB874" s="64"/>
      <c r="AC874" s="64"/>
      <c r="AD874" s="64"/>
      <c r="AE874" s="64"/>
      <c r="AF874" s="64"/>
      <c r="AG874" s="64"/>
      <c r="AH874" s="64"/>
      <c r="AI874" s="64"/>
      <c r="AJ874" s="64"/>
      <c r="AK874" s="64"/>
      <c r="AL874" s="64"/>
      <c r="AM874" s="64"/>
      <c r="AN874" s="64"/>
      <c r="AO874" s="64"/>
      <c r="AP874" s="64"/>
      <c r="AQ874" s="64"/>
      <c r="AR874" s="64"/>
      <c r="AS874" s="64"/>
      <c r="AT874" s="64"/>
      <c r="AU874" s="64"/>
      <c r="AV874" s="64"/>
      <c r="AW874" s="64"/>
      <c r="AX874" s="64"/>
      <c r="AY874" s="64"/>
      <c r="AZ874" s="64"/>
      <c r="BA874" s="64"/>
      <c r="BB874" s="64"/>
      <c r="BC874" s="64"/>
      <c r="BD874" s="64"/>
      <c r="BE874" s="64"/>
      <c r="BF874" s="64"/>
      <c r="BG874" s="64"/>
      <c r="BH874" s="64"/>
      <c r="BI874" s="64"/>
      <c r="BJ874" s="64"/>
      <c r="BK874" s="69"/>
      <c r="BL874" s="36"/>
    </row>
    <row r="875" spans="3:64" x14ac:dyDescent="0.15">
      <c r="C875">
        <v>864</v>
      </c>
      <c r="D875" s="64"/>
      <c r="E875" s="64"/>
      <c r="F875" s="64"/>
      <c r="G875" s="64"/>
      <c r="H875" s="64"/>
      <c r="I875" s="64"/>
      <c r="J875" s="64"/>
      <c r="K875" s="64"/>
      <c r="L875" s="64"/>
      <c r="M875" s="64"/>
      <c r="N875" s="64"/>
      <c r="O875" s="64"/>
      <c r="P875" s="64"/>
      <c r="Q875" s="64"/>
      <c r="R875" s="64"/>
      <c r="S875" s="64"/>
      <c r="T875" s="64"/>
      <c r="U875" s="64"/>
      <c r="V875" s="64"/>
      <c r="W875" s="64"/>
      <c r="X875" s="64"/>
      <c r="Y875" s="64"/>
      <c r="Z875" s="64"/>
      <c r="AA875" s="64"/>
      <c r="AB875" s="64"/>
      <c r="AC875" s="64"/>
      <c r="AD875" s="64"/>
      <c r="AE875" s="64"/>
      <c r="AF875" s="64"/>
      <c r="AG875" s="64"/>
      <c r="AH875" s="64"/>
      <c r="AI875" s="64"/>
      <c r="AJ875" s="64"/>
      <c r="AK875" s="64"/>
      <c r="AL875" s="64"/>
      <c r="AM875" s="64"/>
      <c r="AN875" s="64"/>
      <c r="AO875" s="64"/>
      <c r="AP875" s="64"/>
      <c r="AQ875" s="64"/>
      <c r="AR875" s="64"/>
      <c r="AS875" s="64"/>
      <c r="AT875" s="64"/>
      <c r="AU875" s="64"/>
      <c r="AV875" s="64"/>
      <c r="AW875" s="64"/>
      <c r="AX875" s="64"/>
      <c r="AY875" s="64"/>
      <c r="AZ875" s="64"/>
      <c r="BA875" s="64"/>
      <c r="BB875" s="64"/>
      <c r="BC875" s="64"/>
      <c r="BD875" s="64"/>
      <c r="BE875" s="64"/>
      <c r="BF875" s="64"/>
      <c r="BG875" s="64"/>
      <c r="BH875" s="64"/>
      <c r="BI875" s="64"/>
      <c r="BJ875" s="64"/>
      <c r="BK875" s="69"/>
      <c r="BL875" s="36"/>
    </row>
    <row r="876" spans="3:64" x14ac:dyDescent="0.15">
      <c r="C876">
        <v>865</v>
      </c>
      <c r="D876" s="64"/>
      <c r="E876" s="64"/>
      <c r="F876" s="64"/>
      <c r="G876" s="64"/>
      <c r="H876" s="64"/>
      <c r="I876" s="64"/>
      <c r="J876" s="64"/>
      <c r="K876" s="64"/>
      <c r="L876" s="64"/>
      <c r="M876" s="64"/>
      <c r="N876" s="64"/>
      <c r="O876" s="64"/>
      <c r="P876" s="64"/>
      <c r="Q876" s="64"/>
      <c r="R876" s="64"/>
      <c r="S876" s="64"/>
      <c r="T876" s="64"/>
      <c r="U876" s="64"/>
      <c r="V876" s="64"/>
      <c r="W876" s="64"/>
      <c r="X876" s="64"/>
      <c r="Y876" s="64"/>
      <c r="Z876" s="64"/>
      <c r="AA876" s="64"/>
      <c r="AB876" s="64"/>
      <c r="AC876" s="64"/>
      <c r="AD876" s="64"/>
      <c r="AE876" s="64"/>
      <c r="AF876" s="64"/>
      <c r="AG876" s="64"/>
      <c r="AH876" s="64"/>
      <c r="AI876" s="64"/>
      <c r="AJ876" s="64"/>
      <c r="AK876" s="64"/>
      <c r="AL876" s="64"/>
      <c r="AM876" s="64"/>
      <c r="AN876" s="64"/>
      <c r="AO876" s="64"/>
      <c r="AP876" s="64"/>
      <c r="AQ876" s="64"/>
      <c r="AR876" s="64"/>
      <c r="AS876" s="64"/>
      <c r="AT876" s="64"/>
      <c r="AU876" s="64"/>
      <c r="AV876" s="64"/>
      <c r="AW876" s="64"/>
      <c r="AX876" s="64"/>
      <c r="AY876" s="64"/>
      <c r="AZ876" s="64"/>
      <c r="BA876" s="64"/>
      <c r="BB876" s="64"/>
      <c r="BC876" s="64"/>
      <c r="BD876" s="64"/>
      <c r="BE876" s="64"/>
      <c r="BF876" s="64"/>
      <c r="BG876" s="64"/>
      <c r="BH876" s="64"/>
      <c r="BI876" s="64"/>
      <c r="BJ876" s="64"/>
      <c r="BK876" s="69"/>
      <c r="BL876" s="36"/>
    </row>
    <row r="877" spans="3:64" x14ac:dyDescent="0.15">
      <c r="C877">
        <v>866</v>
      </c>
      <c r="D877" s="64"/>
      <c r="E877" s="64"/>
      <c r="F877" s="64"/>
      <c r="G877" s="64"/>
      <c r="H877" s="64"/>
      <c r="I877" s="64"/>
      <c r="J877" s="64"/>
      <c r="K877" s="64"/>
      <c r="L877" s="64"/>
      <c r="M877" s="64"/>
      <c r="N877" s="64"/>
      <c r="O877" s="64"/>
      <c r="P877" s="64"/>
      <c r="Q877" s="64"/>
      <c r="R877" s="64"/>
      <c r="S877" s="64"/>
      <c r="T877" s="64"/>
      <c r="U877" s="64"/>
      <c r="V877" s="64"/>
      <c r="W877" s="64"/>
      <c r="X877" s="64"/>
      <c r="Y877" s="64"/>
      <c r="Z877" s="64"/>
      <c r="AA877" s="64"/>
      <c r="AB877" s="64"/>
      <c r="AC877" s="64"/>
      <c r="AD877" s="64"/>
      <c r="AE877" s="64"/>
      <c r="AF877" s="64"/>
      <c r="AG877" s="64"/>
      <c r="AH877" s="64"/>
      <c r="AI877" s="64"/>
      <c r="AJ877" s="64"/>
      <c r="AK877" s="64"/>
      <c r="AL877" s="64"/>
      <c r="AM877" s="64"/>
      <c r="AN877" s="64"/>
      <c r="AO877" s="64"/>
      <c r="AP877" s="64"/>
      <c r="AQ877" s="64"/>
      <c r="AR877" s="64"/>
      <c r="AS877" s="64"/>
      <c r="AT877" s="64"/>
      <c r="AU877" s="64"/>
      <c r="AV877" s="64"/>
      <c r="AW877" s="64"/>
      <c r="AX877" s="64"/>
      <c r="AY877" s="64"/>
      <c r="AZ877" s="64"/>
      <c r="BA877" s="64"/>
      <c r="BB877" s="64"/>
      <c r="BC877" s="64"/>
      <c r="BD877" s="64"/>
      <c r="BE877" s="64"/>
      <c r="BF877" s="64"/>
      <c r="BG877" s="64"/>
      <c r="BH877" s="64"/>
      <c r="BI877" s="64"/>
      <c r="BJ877" s="64"/>
      <c r="BK877" s="69"/>
      <c r="BL877" s="36"/>
    </row>
    <row r="878" spans="3:64" x14ac:dyDescent="0.15">
      <c r="C878">
        <v>867</v>
      </c>
      <c r="D878" s="64"/>
      <c r="E878" s="64"/>
      <c r="F878" s="64"/>
      <c r="G878" s="64"/>
      <c r="H878" s="64"/>
      <c r="I878" s="64"/>
      <c r="J878" s="64"/>
      <c r="K878" s="64"/>
      <c r="L878" s="64"/>
      <c r="M878" s="64"/>
      <c r="N878" s="64"/>
      <c r="O878" s="64"/>
      <c r="P878" s="64"/>
      <c r="Q878" s="64"/>
      <c r="R878" s="64"/>
      <c r="S878" s="64"/>
      <c r="T878" s="64"/>
      <c r="U878" s="64"/>
      <c r="V878" s="64"/>
      <c r="W878" s="64"/>
      <c r="X878" s="64"/>
      <c r="Y878" s="64"/>
      <c r="Z878" s="64"/>
      <c r="AA878" s="64"/>
      <c r="AB878" s="64"/>
      <c r="AC878" s="64"/>
      <c r="AD878" s="64"/>
      <c r="AE878" s="64"/>
      <c r="AF878" s="64"/>
      <c r="AG878" s="64"/>
      <c r="AH878" s="64"/>
      <c r="AI878" s="64"/>
      <c r="AJ878" s="64"/>
      <c r="AK878" s="64"/>
      <c r="AL878" s="64"/>
      <c r="AM878" s="64"/>
      <c r="AN878" s="64"/>
      <c r="AO878" s="64"/>
      <c r="AP878" s="64"/>
      <c r="AQ878" s="64"/>
      <c r="AR878" s="64"/>
      <c r="AS878" s="64"/>
      <c r="AT878" s="64"/>
      <c r="AU878" s="64"/>
      <c r="AV878" s="64"/>
      <c r="AW878" s="64"/>
      <c r="AX878" s="64"/>
      <c r="AY878" s="64"/>
      <c r="AZ878" s="64"/>
      <c r="BA878" s="64"/>
      <c r="BB878" s="64"/>
      <c r="BC878" s="64"/>
      <c r="BD878" s="64"/>
      <c r="BE878" s="64"/>
      <c r="BF878" s="64"/>
      <c r="BG878" s="64"/>
      <c r="BH878" s="64"/>
      <c r="BI878" s="64"/>
      <c r="BJ878" s="64"/>
      <c r="BK878" s="69"/>
      <c r="BL878" s="36"/>
    </row>
    <row r="879" spans="3:64" x14ac:dyDescent="0.15">
      <c r="C879">
        <v>868</v>
      </c>
      <c r="D879" s="64"/>
      <c r="E879" s="64"/>
      <c r="F879" s="64"/>
      <c r="G879" s="64"/>
      <c r="H879" s="64"/>
      <c r="I879" s="64"/>
      <c r="J879" s="64"/>
      <c r="K879" s="64"/>
      <c r="L879" s="64"/>
      <c r="M879" s="64"/>
      <c r="N879" s="64"/>
      <c r="O879" s="64"/>
      <c r="P879" s="64"/>
      <c r="Q879" s="64"/>
      <c r="R879" s="64"/>
      <c r="S879" s="64"/>
      <c r="T879" s="64"/>
      <c r="U879" s="64"/>
      <c r="V879" s="64"/>
      <c r="W879" s="64"/>
      <c r="X879" s="64"/>
      <c r="Y879" s="64"/>
      <c r="Z879" s="64"/>
      <c r="AA879" s="64"/>
      <c r="AB879" s="64"/>
      <c r="AC879" s="64"/>
      <c r="AD879" s="64"/>
      <c r="AE879" s="64"/>
      <c r="AF879" s="64"/>
      <c r="AG879" s="64"/>
      <c r="AH879" s="64"/>
      <c r="AI879" s="64"/>
      <c r="AJ879" s="64"/>
      <c r="AK879" s="64"/>
      <c r="AL879" s="64"/>
      <c r="AM879" s="64"/>
      <c r="AN879" s="64"/>
      <c r="AO879" s="64"/>
      <c r="AP879" s="64"/>
      <c r="AQ879" s="64"/>
      <c r="AR879" s="64"/>
      <c r="AS879" s="64"/>
      <c r="AT879" s="64"/>
      <c r="AU879" s="64"/>
      <c r="AV879" s="64"/>
      <c r="AW879" s="64"/>
      <c r="AX879" s="64"/>
      <c r="AY879" s="64"/>
      <c r="AZ879" s="64"/>
      <c r="BA879" s="64"/>
      <c r="BB879" s="64"/>
      <c r="BC879" s="64"/>
      <c r="BD879" s="64"/>
      <c r="BE879" s="64"/>
      <c r="BF879" s="64"/>
      <c r="BG879" s="64"/>
      <c r="BH879" s="64"/>
      <c r="BI879" s="64"/>
      <c r="BJ879" s="64"/>
      <c r="BK879" s="69"/>
      <c r="BL879" s="36"/>
    </row>
    <row r="880" spans="3:64" x14ac:dyDescent="0.15">
      <c r="C880">
        <v>869</v>
      </c>
      <c r="D880" s="64"/>
      <c r="E880" s="64"/>
      <c r="F880" s="64"/>
      <c r="G880" s="64"/>
      <c r="H880" s="64"/>
      <c r="I880" s="64"/>
      <c r="J880" s="64"/>
      <c r="K880" s="64"/>
      <c r="L880" s="64"/>
      <c r="M880" s="64"/>
      <c r="N880" s="64"/>
      <c r="O880" s="64"/>
      <c r="P880" s="64"/>
      <c r="Q880" s="64"/>
      <c r="R880" s="64"/>
      <c r="S880" s="64"/>
      <c r="T880" s="64"/>
      <c r="U880" s="64"/>
      <c r="V880" s="64"/>
      <c r="W880" s="64"/>
      <c r="X880" s="64"/>
      <c r="Y880" s="64"/>
      <c r="Z880" s="64"/>
      <c r="AA880" s="64"/>
      <c r="AB880" s="64"/>
      <c r="AC880" s="64"/>
      <c r="AD880" s="64"/>
      <c r="AE880" s="64"/>
      <c r="AF880" s="64"/>
      <c r="AG880" s="64"/>
      <c r="AH880" s="64"/>
      <c r="AI880" s="64"/>
      <c r="AJ880" s="64"/>
      <c r="AK880" s="64"/>
      <c r="AL880" s="64"/>
      <c r="AM880" s="64"/>
      <c r="AN880" s="64"/>
      <c r="AO880" s="64"/>
      <c r="AP880" s="64"/>
      <c r="AQ880" s="64"/>
      <c r="AR880" s="64"/>
      <c r="AS880" s="64"/>
      <c r="AT880" s="64"/>
      <c r="AU880" s="64"/>
      <c r="AV880" s="64"/>
      <c r="AW880" s="64"/>
      <c r="AX880" s="64"/>
      <c r="AY880" s="64"/>
      <c r="AZ880" s="64"/>
      <c r="BA880" s="64"/>
      <c r="BB880" s="64"/>
      <c r="BC880" s="64"/>
      <c r="BD880" s="64"/>
      <c r="BE880" s="64"/>
      <c r="BF880" s="64"/>
      <c r="BG880" s="64"/>
      <c r="BH880" s="64"/>
      <c r="BI880" s="64"/>
      <c r="BJ880" s="64"/>
      <c r="BK880" s="69"/>
      <c r="BL880" s="36"/>
    </row>
    <row r="881" spans="3:64" x14ac:dyDescent="0.15">
      <c r="C881">
        <v>870</v>
      </c>
      <c r="D881" s="64"/>
      <c r="E881" s="64"/>
      <c r="F881" s="64"/>
      <c r="G881" s="64"/>
      <c r="H881" s="64"/>
      <c r="I881" s="64"/>
      <c r="J881" s="64"/>
      <c r="K881" s="64"/>
      <c r="L881" s="64"/>
      <c r="M881" s="64"/>
      <c r="N881" s="64"/>
      <c r="O881" s="64"/>
      <c r="P881" s="64"/>
      <c r="Q881" s="64"/>
      <c r="R881" s="64"/>
      <c r="S881" s="64"/>
      <c r="T881" s="64"/>
      <c r="U881" s="64"/>
      <c r="V881" s="64"/>
      <c r="W881" s="64"/>
      <c r="X881" s="64"/>
      <c r="Y881" s="64"/>
      <c r="Z881" s="64"/>
      <c r="AA881" s="64"/>
      <c r="AB881" s="64"/>
      <c r="AC881" s="64"/>
      <c r="AD881" s="64"/>
      <c r="AE881" s="64"/>
      <c r="AF881" s="64"/>
      <c r="AG881" s="64"/>
      <c r="AH881" s="64"/>
      <c r="AI881" s="64"/>
      <c r="AJ881" s="64"/>
      <c r="AK881" s="64"/>
      <c r="AL881" s="64"/>
      <c r="AM881" s="64"/>
      <c r="AN881" s="64"/>
      <c r="AO881" s="64"/>
      <c r="AP881" s="64"/>
      <c r="AQ881" s="64"/>
      <c r="AR881" s="64"/>
      <c r="AS881" s="64"/>
      <c r="AT881" s="64"/>
      <c r="AU881" s="64"/>
      <c r="AV881" s="64"/>
      <c r="AW881" s="64"/>
      <c r="AX881" s="64"/>
      <c r="AY881" s="64"/>
      <c r="AZ881" s="64"/>
      <c r="BA881" s="64"/>
      <c r="BB881" s="64"/>
      <c r="BC881" s="64"/>
      <c r="BD881" s="64"/>
      <c r="BE881" s="64"/>
      <c r="BF881" s="64"/>
      <c r="BG881" s="64"/>
      <c r="BH881" s="64"/>
      <c r="BI881" s="64"/>
      <c r="BJ881" s="64"/>
      <c r="BK881" s="69"/>
      <c r="BL881" s="36"/>
    </row>
    <row r="882" spans="3:64" x14ac:dyDescent="0.15">
      <c r="C882">
        <v>871</v>
      </c>
      <c r="D882" s="64"/>
      <c r="E882" s="64"/>
      <c r="F882" s="64"/>
      <c r="G882" s="64"/>
      <c r="H882" s="64"/>
      <c r="I882" s="64"/>
      <c r="J882" s="64"/>
      <c r="K882" s="64"/>
      <c r="L882" s="64"/>
      <c r="M882" s="64"/>
      <c r="N882" s="64"/>
      <c r="O882" s="64"/>
      <c r="P882" s="64"/>
      <c r="Q882" s="64"/>
      <c r="R882" s="64"/>
      <c r="S882" s="64"/>
      <c r="T882" s="64"/>
      <c r="U882" s="64"/>
      <c r="V882" s="64"/>
      <c r="W882" s="64"/>
      <c r="X882" s="64"/>
      <c r="Y882" s="64"/>
      <c r="Z882" s="64"/>
      <c r="AA882" s="64"/>
      <c r="AB882" s="64"/>
      <c r="AC882" s="64"/>
      <c r="AD882" s="64"/>
      <c r="AE882" s="64"/>
      <c r="AF882" s="64"/>
      <c r="AG882" s="64"/>
      <c r="AH882" s="64"/>
      <c r="AI882" s="64"/>
      <c r="AJ882" s="64"/>
      <c r="AK882" s="64"/>
      <c r="AL882" s="64"/>
      <c r="AM882" s="64"/>
      <c r="AN882" s="64"/>
      <c r="AO882" s="64"/>
      <c r="AP882" s="64"/>
      <c r="AQ882" s="64"/>
      <c r="AR882" s="64"/>
      <c r="AS882" s="64"/>
      <c r="AT882" s="64"/>
      <c r="AU882" s="64"/>
      <c r="AV882" s="64"/>
      <c r="AW882" s="64"/>
      <c r="AX882" s="64"/>
      <c r="AY882" s="64"/>
      <c r="AZ882" s="64"/>
      <c r="BA882" s="64"/>
      <c r="BB882" s="64"/>
      <c r="BC882" s="64"/>
      <c r="BD882" s="64"/>
      <c r="BE882" s="64"/>
      <c r="BF882" s="64"/>
      <c r="BG882" s="64"/>
      <c r="BH882" s="64"/>
      <c r="BI882" s="64"/>
      <c r="BJ882" s="64"/>
      <c r="BK882" s="69"/>
      <c r="BL882" s="36"/>
    </row>
    <row r="883" spans="3:64" x14ac:dyDescent="0.15">
      <c r="C883">
        <v>872</v>
      </c>
      <c r="D883" s="64"/>
      <c r="E883" s="64"/>
      <c r="F883" s="64"/>
      <c r="G883" s="64"/>
      <c r="H883" s="64"/>
      <c r="I883" s="64"/>
      <c r="J883" s="64"/>
      <c r="K883" s="64"/>
      <c r="L883" s="64"/>
      <c r="M883" s="64"/>
      <c r="N883" s="64"/>
      <c r="O883" s="64"/>
      <c r="P883" s="64"/>
      <c r="Q883" s="64"/>
      <c r="R883" s="64"/>
      <c r="S883" s="64"/>
      <c r="T883" s="64"/>
      <c r="U883" s="64"/>
      <c r="V883" s="64"/>
      <c r="W883" s="64"/>
      <c r="X883" s="64"/>
      <c r="Y883" s="64"/>
      <c r="Z883" s="64"/>
      <c r="AA883" s="64"/>
      <c r="AB883" s="64"/>
      <c r="AC883" s="64"/>
      <c r="AD883" s="64"/>
      <c r="AE883" s="64"/>
      <c r="AF883" s="64"/>
      <c r="AG883" s="64"/>
      <c r="AH883" s="64"/>
      <c r="AI883" s="64"/>
      <c r="AJ883" s="64"/>
      <c r="AK883" s="64"/>
      <c r="AL883" s="64"/>
      <c r="AM883" s="64"/>
      <c r="AN883" s="64"/>
      <c r="AO883" s="64"/>
      <c r="AP883" s="64"/>
      <c r="AQ883" s="64"/>
      <c r="AR883" s="64"/>
      <c r="AS883" s="64"/>
      <c r="AT883" s="64"/>
      <c r="AU883" s="64"/>
      <c r="AV883" s="64"/>
      <c r="AW883" s="64"/>
      <c r="AX883" s="64"/>
      <c r="AY883" s="64"/>
      <c r="AZ883" s="64"/>
      <c r="BA883" s="64"/>
      <c r="BB883" s="64"/>
      <c r="BC883" s="64"/>
      <c r="BD883" s="64"/>
      <c r="BE883" s="64"/>
      <c r="BF883" s="64"/>
      <c r="BG883" s="64"/>
      <c r="BH883" s="64"/>
      <c r="BI883" s="64"/>
      <c r="BJ883" s="64"/>
      <c r="BK883" s="69"/>
      <c r="BL883" s="36"/>
    </row>
    <row r="884" spans="3:64" x14ac:dyDescent="0.15">
      <c r="C884">
        <v>873</v>
      </c>
      <c r="D884" s="64"/>
      <c r="E884" s="64"/>
      <c r="F884" s="64"/>
      <c r="G884" s="64"/>
      <c r="H884" s="64"/>
      <c r="I884" s="64"/>
      <c r="J884" s="64"/>
      <c r="K884" s="64"/>
      <c r="L884" s="64"/>
      <c r="M884" s="64"/>
      <c r="N884" s="64"/>
      <c r="O884" s="64"/>
      <c r="P884" s="64"/>
      <c r="Q884" s="64"/>
      <c r="R884" s="64"/>
      <c r="S884" s="64"/>
      <c r="T884" s="64"/>
      <c r="U884" s="64"/>
      <c r="V884" s="64"/>
      <c r="W884" s="64"/>
      <c r="X884" s="64"/>
      <c r="Y884" s="64"/>
      <c r="Z884" s="64"/>
      <c r="AA884" s="64"/>
      <c r="AB884" s="64"/>
      <c r="AC884" s="64"/>
      <c r="AD884" s="64"/>
      <c r="AE884" s="64"/>
      <c r="AF884" s="64"/>
      <c r="AG884" s="64"/>
      <c r="AH884" s="64"/>
      <c r="AI884" s="64"/>
      <c r="AJ884" s="64"/>
      <c r="AK884" s="64"/>
      <c r="AL884" s="64"/>
      <c r="AM884" s="64"/>
      <c r="AN884" s="64"/>
      <c r="AO884" s="64"/>
      <c r="AP884" s="64"/>
      <c r="AQ884" s="64"/>
      <c r="AR884" s="64"/>
      <c r="AS884" s="64"/>
      <c r="AT884" s="64"/>
      <c r="AU884" s="64"/>
      <c r="AV884" s="64"/>
      <c r="AW884" s="64"/>
      <c r="AX884" s="64"/>
      <c r="AY884" s="64"/>
      <c r="AZ884" s="64"/>
      <c r="BA884" s="64"/>
      <c r="BB884" s="64"/>
      <c r="BC884" s="64"/>
      <c r="BD884" s="64"/>
      <c r="BE884" s="64"/>
      <c r="BF884" s="64"/>
      <c r="BG884" s="64"/>
      <c r="BH884" s="64"/>
      <c r="BI884" s="64"/>
      <c r="BJ884" s="64"/>
      <c r="BK884" s="69"/>
      <c r="BL884" s="36"/>
    </row>
    <row r="885" spans="3:64" x14ac:dyDescent="0.15">
      <c r="C885">
        <v>874</v>
      </c>
      <c r="D885" s="64"/>
      <c r="E885" s="64"/>
      <c r="F885" s="64"/>
      <c r="G885" s="64"/>
      <c r="H885" s="64"/>
      <c r="I885" s="64"/>
      <c r="J885" s="64"/>
      <c r="K885" s="64"/>
      <c r="L885" s="64"/>
      <c r="M885" s="64"/>
      <c r="N885" s="64"/>
      <c r="O885" s="64"/>
      <c r="P885" s="64"/>
      <c r="Q885" s="64"/>
      <c r="R885" s="64"/>
      <c r="S885" s="64"/>
      <c r="T885" s="64"/>
      <c r="U885" s="64"/>
      <c r="V885" s="64"/>
      <c r="W885" s="64"/>
      <c r="X885" s="64"/>
      <c r="Y885" s="64"/>
      <c r="Z885" s="64"/>
      <c r="AA885" s="64"/>
      <c r="AB885" s="64"/>
      <c r="AC885" s="64"/>
      <c r="AD885" s="64"/>
      <c r="AE885" s="64"/>
      <c r="AF885" s="64"/>
      <c r="AG885" s="64"/>
      <c r="AH885" s="64"/>
      <c r="AI885" s="64"/>
      <c r="AJ885" s="64"/>
      <c r="AK885" s="64"/>
      <c r="AL885" s="64"/>
      <c r="AM885" s="64"/>
      <c r="AN885" s="64"/>
      <c r="AO885" s="64"/>
      <c r="AP885" s="64"/>
      <c r="AQ885" s="64"/>
      <c r="AR885" s="64"/>
      <c r="AS885" s="64"/>
      <c r="AT885" s="64"/>
      <c r="AU885" s="64"/>
      <c r="AV885" s="64"/>
      <c r="AW885" s="64"/>
      <c r="AX885" s="64"/>
      <c r="AY885" s="64"/>
      <c r="AZ885" s="64"/>
      <c r="BA885" s="64"/>
      <c r="BB885" s="64"/>
      <c r="BC885" s="64"/>
      <c r="BD885" s="64"/>
      <c r="BE885" s="64"/>
      <c r="BF885" s="64"/>
      <c r="BG885" s="64"/>
      <c r="BH885" s="64"/>
      <c r="BI885" s="64"/>
      <c r="BJ885" s="64"/>
      <c r="BK885" s="69"/>
      <c r="BL885" s="36"/>
    </row>
    <row r="886" spans="3:64" x14ac:dyDescent="0.15">
      <c r="C886">
        <v>875</v>
      </c>
      <c r="D886" s="64"/>
      <c r="E886" s="64"/>
      <c r="F886" s="64"/>
      <c r="G886" s="64"/>
      <c r="H886" s="64"/>
      <c r="I886" s="64"/>
      <c r="J886" s="64"/>
      <c r="K886" s="64"/>
      <c r="L886" s="64"/>
      <c r="M886" s="64"/>
      <c r="N886" s="64"/>
      <c r="O886" s="64"/>
      <c r="P886" s="64"/>
      <c r="Q886" s="64"/>
      <c r="R886" s="64"/>
      <c r="S886" s="64"/>
      <c r="T886" s="64"/>
      <c r="U886" s="64"/>
      <c r="V886" s="64"/>
      <c r="W886" s="64"/>
      <c r="X886" s="64"/>
      <c r="Y886" s="64"/>
      <c r="Z886" s="64"/>
      <c r="AA886" s="64"/>
      <c r="AB886" s="64"/>
      <c r="AC886" s="64"/>
      <c r="AD886" s="64"/>
      <c r="AE886" s="64"/>
      <c r="AF886" s="64"/>
      <c r="AG886" s="64"/>
      <c r="AH886" s="64"/>
      <c r="AI886" s="64"/>
      <c r="AJ886" s="64"/>
      <c r="AK886" s="64"/>
      <c r="AL886" s="64"/>
      <c r="AM886" s="64"/>
      <c r="AN886" s="64"/>
      <c r="AO886" s="64"/>
      <c r="AP886" s="64"/>
      <c r="AQ886" s="64"/>
      <c r="AR886" s="64"/>
      <c r="AS886" s="64"/>
      <c r="AT886" s="64"/>
      <c r="AU886" s="64"/>
      <c r="AV886" s="64"/>
      <c r="AW886" s="64"/>
      <c r="AX886" s="64"/>
      <c r="AY886" s="64"/>
      <c r="AZ886" s="64"/>
      <c r="BA886" s="64"/>
      <c r="BB886" s="64"/>
      <c r="BC886" s="64"/>
      <c r="BD886" s="64"/>
      <c r="BE886" s="64"/>
      <c r="BF886" s="64"/>
      <c r="BG886" s="64"/>
      <c r="BH886" s="64"/>
      <c r="BI886" s="64"/>
      <c r="BJ886" s="64"/>
      <c r="BK886" s="69"/>
      <c r="BL886" s="36"/>
    </row>
    <row r="887" spans="3:64" x14ac:dyDescent="0.15">
      <c r="C887">
        <v>876</v>
      </c>
      <c r="D887" s="64"/>
      <c r="E887" s="64"/>
      <c r="F887" s="64"/>
      <c r="G887" s="64"/>
      <c r="H887" s="64"/>
      <c r="I887" s="64"/>
      <c r="J887" s="64"/>
      <c r="K887" s="64"/>
      <c r="L887" s="64"/>
      <c r="M887" s="64"/>
      <c r="N887" s="64"/>
      <c r="O887" s="64"/>
      <c r="P887" s="64"/>
      <c r="Q887" s="64"/>
      <c r="R887" s="64"/>
      <c r="S887" s="64"/>
      <c r="T887" s="64"/>
      <c r="U887" s="64"/>
      <c r="V887" s="64"/>
      <c r="W887" s="64"/>
      <c r="X887" s="64"/>
      <c r="Y887" s="64"/>
      <c r="Z887" s="64"/>
      <c r="AA887" s="64"/>
      <c r="AB887" s="64"/>
      <c r="AC887" s="64"/>
      <c r="AD887" s="64"/>
      <c r="AE887" s="64"/>
      <c r="AF887" s="64"/>
      <c r="AG887" s="64"/>
      <c r="AH887" s="64"/>
      <c r="AI887" s="64"/>
      <c r="AJ887" s="64"/>
      <c r="AK887" s="64"/>
      <c r="AL887" s="64"/>
      <c r="AM887" s="64"/>
      <c r="AN887" s="64"/>
      <c r="AO887" s="64"/>
      <c r="AP887" s="64"/>
      <c r="AQ887" s="64"/>
      <c r="AR887" s="64"/>
      <c r="AS887" s="64"/>
      <c r="AT887" s="64"/>
      <c r="AU887" s="64"/>
      <c r="AV887" s="64"/>
      <c r="AW887" s="64"/>
      <c r="AX887" s="64"/>
      <c r="AY887" s="64"/>
      <c r="AZ887" s="64"/>
      <c r="BA887" s="64"/>
      <c r="BB887" s="64"/>
      <c r="BC887" s="64"/>
      <c r="BD887" s="64"/>
      <c r="BE887" s="64"/>
      <c r="BF887" s="64"/>
      <c r="BG887" s="64"/>
      <c r="BH887" s="64"/>
      <c r="BI887" s="64"/>
      <c r="BJ887" s="64"/>
      <c r="BK887" s="69"/>
      <c r="BL887" s="36"/>
    </row>
    <row r="888" spans="3:64" x14ac:dyDescent="0.15">
      <c r="C888">
        <v>877</v>
      </c>
      <c r="D888" s="64"/>
      <c r="E888" s="64"/>
      <c r="F888" s="64"/>
      <c r="G888" s="64"/>
      <c r="H888" s="64"/>
      <c r="I888" s="64"/>
      <c r="J888" s="64"/>
      <c r="K888" s="64"/>
      <c r="L888" s="64"/>
      <c r="M888" s="64"/>
      <c r="N888" s="64"/>
      <c r="O888" s="64"/>
      <c r="P888" s="64"/>
      <c r="Q888" s="64"/>
      <c r="R888" s="64"/>
      <c r="S888" s="64"/>
      <c r="T888" s="64"/>
      <c r="U888" s="64"/>
      <c r="V888" s="64"/>
      <c r="W888" s="64"/>
      <c r="X888" s="64"/>
      <c r="Y888" s="64"/>
      <c r="Z888" s="64"/>
      <c r="AA888" s="64"/>
      <c r="AB888" s="64"/>
      <c r="AC888" s="64"/>
      <c r="AD888" s="64"/>
      <c r="AE888" s="64"/>
      <c r="AF888" s="64"/>
      <c r="AG888" s="64"/>
      <c r="AH888" s="64"/>
      <c r="AI888" s="64"/>
      <c r="AJ888" s="64"/>
      <c r="AK888" s="64"/>
      <c r="AL888" s="64"/>
      <c r="AM888" s="64"/>
      <c r="AN888" s="64"/>
      <c r="AO888" s="64"/>
      <c r="AP888" s="64"/>
      <c r="AQ888" s="64"/>
      <c r="AR888" s="64"/>
      <c r="AS888" s="64"/>
      <c r="AT888" s="64"/>
      <c r="AU888" s="64"/>
      <c r="AV888" s="64"/>
      <c r="AW888" s="64"/>
      <c r="AX888" s="64"/>
      <c r="AY888" s="64"/>
      <c r="AZ888" s="64"/>
      <c r="BA888" s="64"/>
      <c r="BB888" s="64"/>
      <c r="BC888" s="64"/>
      <c r="BD888" s="64"/>
      <c r="BE888" s="64"/>
      <c r="BF888" s="64"/>
      <c r="BG888" s="64"/>
      <c r="BH888" s="64"/>
      <c r="BI888" s="64"/>
      <c r="BJ888" s="64"/>
      <c r="BK888" s="69"/>
      <c r="BL888" s="36"/>
    </row>
    <row r="889" spans="3:64" x14ac:dyDescent="0.15">
      <c r="C889">
        <v>878</v>
      </c>
      <c r="D889" s="64"/>
      <c r="E889" s="64"/>
      <c r="F889" s="64"/>
      <c r="G889" s="64"/>
      <c r="H889" s="64"/>
      <c r="I889" s="64"/>
      <c r="J889" s="64"/>
      <c r="K889" s="64"/>
      <c r="L889" s="64"/>
      <c r="M889" s="64"/>
      <c r="N889" s="64"/>
      <c r="O889" s="64"/>
      <c r="P889" s="64"/>
      <c r="Q889" s="64"/>
      <c r="R889" s="64"/>
      <c r="S889" s="64"/>
      <c r="T889" s="64"/>
      <c r="U889" s="64"/>
      <c r="V889" s="64"/>
      <c r="W889" s="64"/>
      <c r="X889" s="64"/>
      <c r="Y889" s="64"/>
      <c r="Z889" s="64"/>
      <c r="AA889" s="64"/>
      <c r="AB889" s="64"/>
      <c r="AC889" s="64"/>
      <c r="AD889" s="64"/>
      <c r="AE889" s="64"/>
      <c r="AF889" s="64"/>
      <c r="AG889" s="64"/>
      <c r="AH889" s="64"/>
      <c r="AI889" s="64"/>
      <c r="AJ889" s="64"/>
      <c r="AK889" s="64"/>
      <c r="AL889" s="64"/>
      <c r="AM889" s="64"/>
      <c r="AN889" s="64"/>
      <c r="AO889" s="64"/>
      <c r="AP889" s="64"/>
      <c r="AQ889" s="64"/>
      <c r="AR889" s="64"/>
      <c r="AS889" s="64"/>
      <c r="AT889" s="64"/>
      <c r="AU889" s="64"/>
      <c r="AV889" s="64"/>
      <c r="AW889" s="64"/>
      <c r="AX889" s="64"/>
      <c r="AY889" s="64"/>
      <c r="AZ889" s="64"/>
      <c r="BA889" s="64"/>
      <c r="BB889" s="64"/>
      <c r="BC889" s="64"/>
      <c r="BD889" s="64"/>
      <c r="BE889" s="64"/>
      <c r="BF889" s="64"/>
      <c r="BG889" s="64"/>
      <c r="BH889" s="64"/>
      <c r="BI889" s="64"/>
      <c r="BJ889" s="64"/>
      <c r="BK889" s="69"/>
      <c r="BL889" s="36"/>
    </row>
    <row r="890" spans="3:64" x14ac:dyDescent="0.15">
      <c r="C890">
        <v>879</v>
      </c>
      <c r="D890" s="64"/>
      <c r="E890" s="64"/>
      <c r="F890" s="64"/>
      <c r="G890" s="64"/>
      <c r="H890" s="64"/>
      <c r="I890" s="64"/>
      <c r="J890" s="64"/>
      <c r="K890" s="64"/>
      <c r="L890" s="64"/>
      <c r="M890" s="64"/>
      <c r="N890" s="64"/>
      <c r="O890" s="64"/>
      <c r="P890" s="64"/>
      <c r="Q890" s="64"/>
      <c r="R890" s="64"/>
      <c r="S890" s="64"/>
      <c r="T890" s="64"/>
      <c r="U890" s="64"/>
      <c r="V890" s="64"/>
      <c r="W890" s="64"/>
      <c r="X890" s="64"/>
      <c r="Y890" s="64"/>
      <c r="Z890" s="64"/>
      <c r="AA890" s="64"/>
      <c r="AB890" s="64"/>
      <c r="AC890" s="64"/>
      <c r="AD890" s="64"/>
      <c r="AE890" s="64"/>
      <c r="AF890" s="64"/>
      <c r="AG890" s="64"/>
      <c r="AH890" s="64"/>
      <c r="AI890" s="64"/>
      <c r="AJ890" s="64"/>
      <c r="AK890" s="64"/>
      <c r="AL890" s="64"/>
      <c r="AM890" s="64"/>
      <c r="AN890" s="64"/>
      <c r="AO890" s="64"/>
      <c r="AP890" s="64"/>
      <c r="AQ890" s="64"/>
      <c r="AR890" s="64"/>
      <c r="AS890" s="64"/>
      <c r="AT890" s="64"/>
      <c r="AU890" s="64"/>
      <c r="AV890" s="64"/>
      <c r="AW890" s="64"/>
      <c r="AX890" s="64"/>
      <c r="AY890" s="64"/>
      <c r="AZ890" s="64"/>
      <c r="BA890" s="64"/>
      <c r="BB890" s="64"/>
      <c r="BC890" s="64"/>
      <c r="BD890" s="64"/>
      <c r="BE890" s="64"/>
      <c r="BF890" s="64"/>
      <c r="BG890" s="64"/>
      <c r="BH890" s="64"/>
      <c r="BI890" s="64"/>
      <c r="BJ890" s="64"/>
      <c r="BK890" s="69"/>
      <c r="BL890" s="36"/>
    </row>
    <row r="891" spans="3:64" x14ac:dyDescent="0.15">
      <c r="C891">
        <v>880</v>
      </c>
      <c r="D891" s="64"/>
      <c r="E891" s="64"/>
      <c r="F891" s="64"/>
      <c r="G891" s="64"/>
      <c r="H891" s="64"/>
      <c r="I891" s="64"/>
      <c r="J891" s="64"/>
      <c r="K891" s="64"/>
      <c r="L891" s="64"/>
      <c r="M891" s="64"/>
      <c r="N891" s="64"/>
      <c r="O891" s="64"/>
      <c r="P891" s="64"/>
      <c r="Q891" s="64"/>
      <c r="R891" s="64"/>
      <c r="S891" s="64"/>
      <c r="T891" s="64"/>
      <c r="U891" s="64"/>
      <c r="V891" s="64"/>
      <c r="W891" s="64"/>
      <c r="X891" s="64"/>
      <c r="Y891" s="64"/>
      <c r="Z891" s="64"/>
      <c r="AA891" s="64"/>
      <c r="AB891" s="64"/>
      <c r="AC891" s="64"/>
      <c r="AD891" s="64"/>
      <c r="AE891" s="64"/>
      <c r="AF891" s="64"/>
      <c r="AG891" s="64"/>
      <c r="AH891" s="64"/>
      <c r="AI891" s="64"/>
      <c r="AJ891" s="64"/>
      <c r="AK891" s="64"/>
      <c r="AL891" s="64"/>
      <c r="AM891" s="64"/>
      <c r="AN891" s="64"/>
      <c r="AO891" s="64"/>
      <c r="AP891" s="64"/>
      <c r="AQ891" s="64"/>
      <c r="AR891" s="64"/>
      <c r="AS891" s="64"/>
      <c r="AT891" s="64"/>
      <c r="AU891" s="64"/>
      <c r="AV891" s="64"/>
      <c r="AW891" s="64"/>
      <c r="AX891" s="64"/>
      <c r="AY891" s="64"/>
      <c r="AZ891" s="64"/>
      <c r="BA891" s="64"/>
      <c r="BB891" s="64"/>
      <c r="BC891" s="64"/>
      <c r="BD891" s="64"/>
      <c r="BE891" s="64"/>
      <c r="BF891" s="64"/>
      <c r="BG891" s="64"/>
      <c r="BH891" s="64"/>
      <c r="BI891" s="64"/>
      <c r="BJ891" s="64"/>
      <c r="BK891" s="69"/>
      <c r="BL891" s="36"/>
    </row>
    <row r="892" spans="3:64" x14ac:dyDescent="0.15">
      <c r="C892">
        <v>881</v>
      </c>
      <c r="D892" s="64"/>
      <c r="E892" s="64"/>
      <c r="F892" s="64"/>
      <c r="G892" s="64"/>
      <c r="H892" s="64"/>
      <c r="I892" s="64"/>
      <c r="J892" s="64"/>
      <c r="K892" s="64"/>
      <c r="L892" s="64"/>
      <c r="M892" s="64"/>
      <c r="N892" s="64"/>
      <c r="O892" s="64"/>
      <c r="P892" s="64"/>
      <c r="Q892" s="64"/>
      <c r="R892" s="64"/>
      <c r="S892" s="64"/>
      <c r="T892" s="64"/>
      <c r="U892" s="64"/>
      <c r="V892" s="64"/>
      <c r="W892" s="64"/>
      <c r="X892" s="64"/>
      <c r="Y892" s="64"/>
      <c r="Z892" s="64"/>
      <c r="AA892" s="64"/>
      <c r="AB892" s="64"/>
      <c r="AC892" s="64"/>
      <c r="AD892" s="64"/>
      <c r="AE892" s="64"/>
      <c r="AF892" s="64"/>
      <c r="AG892" s="64"/>
      <c r="AH892" s="64"/>
      <c r="AI892" s="64"/>
      <c r="AJ892" s="64"/>
      <c r="AK892" s="64"/>
      <c r="AL892" s="64"/>
      <c r="AM892" s="64"/>
      <c r="AN892" s="64"/>
      <c r="AO892" s="64"/>
      <c r="AP892" s="64"/>
      <c r="AQ892" s="64"/>
      <c r="AR892" s="64"/>
      <c r="AS892" s="64"/>
      <c r="AT892" s="64"/>
      <c r="AU892" s="64"/>
      <c r="AV892" s="64"/>
      <c r="AW892" s="64"/>
      <c r="AX892" s="64"/>
      <c r="AY892" s="64"/>
      <c r="AZ892" s="64"/>
      <c r="BA892" s="64"/>
      <c r="BB892" s="64"/>
      <c r="BC892" s="64"/>
      <c r="BD892" s="64"/>
      <c r="BE892" s="64"/>
      <c r="BF892" s="64"/>
      <c r="BG892" s="64"/>
      <c r="BH892" s="64"/>
      <c r="BI892" s="64"/>
      <c r="BJ892" s="64"/>
      <c r="BK892" s="69"/>
      <c r="BL892" s="36"/>
    </row>
    <row r="893" spans="3:64" x14ac:dyDescent="0.15">
      <c r="C893">
        <v>882</v>
      </c>
      <c r="D893" s="64"/>
      <c r="E893" s="64"/>
      <c r="F893" s="64"/>
      <c r="G893" s="64"/>
      <c r="H893" s="64"/>
      <c r="I893" s="64"/>
      <c r="J893" s="64"/>
      <c r="K893" s="64"/>
      <c r="L893" s="64"/>
      <c r="M893" s="64"/>
      <c r="N893" s="64"/>
      <c r="O893" s="64"/>
      <c r="P893" s="64"/>
      <c r="Q893" s="64"/>
      <c r="R893" s="64"/>
      <c r="S893" s="64"/>
      <c r="T893" s="64"/>
      <c r="U893" s="64"/>
      <c r="V893" s="64"/>
      <c r="W893" s="64"/>
      <c r="X893" s="64"/>
      <c r="Y893" s="64"/>
      <c r="Z893" s="64"/>
      <c r="AA893" s="64"/>
      <c r="AB893" s="64"/>
      <c r="AC893" s="64"/>
      <c r="AD893" s="64"/>
      <c r="AE893" s="64"/>
      <c r="AF893" s="64"/>
      <c r="AG893" s="64"/>
      <c r="AH893" s="64"/>
      <c r="AI893" s="64"/>
      <c r="AJ893" s="64"/>
      <c r="AK893" s="64"/>
      <c r="AL893" s="64"/>
      <c r="AM893" s="64"/>
      <c r="AN893" s="64"/>
      <c r="AO893" s="64"/>
      <c r="AP893" s="64"/>
      <c r="AQ893" s="64"/>
      <c r="AR893" s="64"/>
      <c r="AS893" s="64"/>
      <c r="AT893" s="64"/>
      <c r="AU893" s="64"/>
      <c r="AV893" s="64"/>
      <c r="AW893" s="64"/>
      <c r="AX893" s="64"/>
      <c r="AY893" s="64"/>
      <c r="AZ893" s="64"/>
      <c r="BA893" s="64"/>
      <c r="BB893" s="64"/>
      <c r="BC893" s="64"/>
      <c r="BD893" s="64"/>
      <c r="BE893" s="64"/>
      <c r="BF893" s="64"/>
      <c r="BG893" s="64"/>
      <c r="BH893" s="64"/>
      <c r="BI893" s="64"/>
      <c r="BJ893" s="64"/>
      <c r="BK893" s="69"/>
      <c r="BL893" s="36"/>
    </row>
    <row r="894" spans="3:64" x14ac:dyDescent="0.15">
      <c r="C894">
        <v>883</v>
      </c>
      <c r="D894" s="64"/>
      <c r="E894" s="64"/>
      <c r="F894" s="64"/>
      <c r="G894" s="64"/>
      <c r="H894" s="64"/>
      <c r="I894" s="64"/>
      <c r="J894" s="64"/>
      <c r="K894" s="64"/>
      <c r="L894" s="64"/>
      <c r="M894" s="64"/>
      <c r="N894" s="64"/>
      <c r="O894" s="64"/>
      <c r="P894" s="64"/>
      <c r="Q894" s="64"/>
      <c r="R894" s="64"/>
      <c r="S894" s="64"/>
      <c r="T894" s="64"/>
      <c r="U894" s="64"/>
      <c r="V894" s="64"/>
      <c r="W894" s="64"/>
      <c r="X894" s="64"/>
      <c r="Y894" s="64"/>
      <c r="Z894" s="64"/>
      <c r="AA894" s="64"/>
      <c r="AB894" s="64"/>
      <c r="AC894" s="64"/>
      <c r="AD894" s="64"/>
      <c r="AE894" s="64"/>
      <c r="AF894" s="64"/>
      <c r="AG894" s="64"/>
      <c r="AH894" s="64"/>
      <c r="AI894" s="64"/>
      <c r="AJ894" s="64"/>
      <c r="AK894" s="64"/>
      <c r="AL894" s="64"/>
      <c r="AM894" s="64"/>
      <c r="AN894" s="64"/>
      <c r="AO894" s="64"/>
      <c r="AP894" s="64"/>
      <c r="AQ894" s="64"/>
      <c r="AR894" s="64"/>
      <c r="AS894" s="64"/>
      <c r="AT894" s="64"/>
      <c r="AU894" s="64"/>
      <c r="AV894" s="64"/>
      <c r="AW894" s="64"/>
      <c r="AX894" s="64"/>
      <c r="AY894" s="64"/>
      <c r="AZ894" s="64"/>
      <c r="BA894" s="64"/>
      <c r="BB894" s="64"/>
      <c r="BC894" s="64"/>
      <c r="BD894" s="64"/>
      <c r="BE894" s="64"/>
      <c r="BF894" s="64"/>
      <c r="BG894" s="64"/>
      <c r="BH894" s="64"/>
      <c r="BI894" s="64"/>
      <c r="BJ894" s="64"/>
      <c r="BK894" s="69"/>
      <c r="BL894" s="36"/>
    </row>
    <row r="895" spans="3:64" x14ac:dyDescent="0.15">
      <c r="C895">
        <v>884</v>
      </c>
      <c r="D895" s="64"/>
      <c r="E895" s="64"/>
      <c r="F895" s="64"/>
      <c r="G895" s="64"/>
      <c r="H895" s="64"/>
      <c r="I895" s="64"/>
      <c r="J895" s="64"/>
      <c r="K895" s="64"/>
      <c r="L895" s="64"/>
      <c r="M895" s="64"/>
      <c r="N895" s="64"/>
      <c r="O895" s="64"/>
      <c r="P895" s="64"/>
      <c r="Q895" s="64"/>
      <c r="R895" s="64"/>
      <c r="S895" s="64"/>
      <c r="T895" s="64"/>
      <c r="U895" s="64"/>
      <c r="V895" s="64"/>
      <c r="W895" s="64"/>
      <c r="X895" s="64"/>
      <c r="Y895" s="64"/>
      <c r="Z895" s="64"/>
      <c r="AA895" s="64"/>
      <c r="AB895" s="64"/>
      <c r="AC895" s="64"/>
      <c r="AD895" s="64"/>
      <c r="AE895" s="64"/>
      <c r="AF895" s="64"/>
      <c r="AG895" s="64"/>
      <c r="AH895" s="64"/>
      <c r="AI895" s="64"/>
      <c r="AJ895" s="64"/>
      <c r="AK895" s="64"/>
      <c r="AL895" s="64"/>
      <c r="AM895" s="64"/>
      <c r="AN895" s="64"/>
      <c r="AO895" s="64"/>
      <c r="AP895" s="64"/>
      <c r="AQ895" s="64"/>
      <c r="AR895" s="64"/>
      <c r="AS895" s="64"/>
      <c r="AT895" s="64"/>
      <c r="AU895" s="64"/>
      <c r="AV895" s="64"/>
      <c r="AW895" s="64"/>
      <c r="AX895" s="64"/>
      <c r="AY895" s="64"/>
      <c r="AZ895" s="64"/>
      <c r="BA895" s="64"/>
      <c r="BB895" s="64"/>
      <c r="BC895" s="64"/>
      <c r="BD895" s="64"/>
      <c r="BE895" s="64"/>
      <c r="BF895" s="64"/>
      <c r="BG895" s="64"/>
      <c r="BH895" s="64"/>
      <c r="BI895" s="64"/>
      <c r="BJ895" s="64"/>
      <c r="BK895" s="69"/>
      <c r="BL895" s="36"/>
    </row>
    <row r="896" spans="3:64" x14ac:dyDescent="0.15">
      <c r="C896">
        <v>885</v>
      </c>
      <c r="D896" s="64"/>
      <c r="E896" s="64"/>
      <c r="F896" s="64"/>
      <c r="G896" s="64"/>
      <c r="H896" s="64"/>
      <c r="I896" s="64"/>
      <c r="J896" s="64"/>
      <c r="K896" s="64"/>
      <c r="L896" s="64"/>
      <c r="M896" s="64"/>
      <c r="N896" s="64"/>
      <c r="O896" s="64"/>
      <c r="P896" s="64"/>
      <c r="Q896" s="64"/>
      <c r="R896" s="64"/>
      <c r="S896" s="64"/>
      <c r="T896" s="64"/>
      <c r="U896" s="64"/>
      <c r="V896" s="64"/>
      <c r="W896" s="64"/>
      <c r="X896" s="64"/>
      <c r="Y896" s="64"/>
      <c r="Z896" s="64"/>
      <c r="AA896" s="64"/>
      <c r="AB896" s="64"/>
      <c r="AC896" s="64"/>
      <c r="AD896" s="64"/>
      <c r="AE896" s="64"/>
      <c r="AF896" s="64"/>
      <c r="AG896" s="64"/>
      <c r="AH896" s="64"/>
      <c r="AI896" s="64"/>
      <c r="AJ896" s="64"/>
      <c r="AK896" s="64"/>
      <c r="AL896" s="64"/>
      <c r="AM896" s="64"/>
      <c r="AN896" s="64"/>
      <c r="AO896" s="64"/>
      <c r="AP896" s="64"/>
      <c r="AQ896" s="64"/>
      <c r="AR896" s="64"/>
      <c r="AS896" s="64"/>
      <c r="AT896" s="64"/>
      <c r="AU896" s="64"/>
      <c r="AV896" s="64"/>
      <c r="AW896" s="64"/>
      <c r="AX896" s="64"/>
      <c r="AY896" s="64"/>
      <c r="AZ896" s="64"/>
      <c r="BA896" s="64"/>
      <c r="BB896" s="64"/>
      <c r="BC896" s="64"/>
      <c r="BD896" s="64"/>
      <c r="BE896" s="64"/>
      <c r="BF896" s="64"/>
      <c r="BG896" s="64"/>
      <c r="BH896" s="64"/>
      <c r="BI896" s="64"/>
      <c r="BJ896" s="64"/>
      <c r="BK896" s="69"/>
      <c r="BL896" s="36"/>
    </row>
    <row r="897" spans="3:64" x14ac:dyDescent="0.15">
      <c r="C897">
        <v>886</v>
      </c>
      <c r="D897" s="64"/>
      <c r="E897" s="64"/>
      <c r="F897" s="64"/>
      <c r="G897" s="64"/>
      <c r="H897" s="64"/>
      <c r="I897" s="64"/>
      <c r="J897" s="64"/>
      <c r="K897" s="64"/>
      <c r="L897" s="64"/>
      <c r="M897" s="64"/>
      <c r="N897" s="64"/>
      <c r="O897" s="64"/>
      <c r="P897" s="64"/>
      <c r="Q897" s="64"/>
      <c r="R897" s="64"/>
      <c r="S897" s="64"/>
      <c r="T897" s="64"/>
      <c r="U897" s="64"/>
      <c r="V897" s="64"/>
      <c r="W897" s="64"/>
      <c r="X897" s="64"/>
      <c r="Y897" s="64"/>
      <c r="Z897" s="64"/>
      <c r="AA897" s="64"/>
      <c r="AB897" s="64"/>
      <c r="AC897" s="64"/>
      <c r="AD897" s="64"/>
      <c r="AE897" s="64"/>
      <c r="AF897" s="64"/>
      <c r="AG897" s="64"/>
      <c r="AH897" s="64"/>
      <c r="AI897" s="64"/>
      <c r="AJ897" s="64"/>
      <c r="AK897" s="64"/>
      <c r="AL897" s="64"/>
      <c r="AM897" s="64"/>
      <c r="AN897" s="64"/>
      <c r="AO897" s="64"/>
      <c r="AP897" s="64"/>
      <c r="AQ897" s="64"/>
      <c r="AR897" s="64"/>
      <c r="AS897" s="64"/>
      <c r="AT897" s="64"/>
      <c r="AU897" s="64"/>
      <c r="AV897" s="64"/>
      <c r="AW897" s="64"/>
      <c r="AX897" s="64"/>
      <c r="AY897" s="64"/>
      <c r="AZ897" s="64"/>
      <c r="BA897" s="64"/>
      <c r="BB897" s="64"/>
      <c r="BC897" s="64"/>
      <c r="BD897" s="64"/>
      <c r="BE897" s="64"/>
      <c r="BF897" s="64"/>
      <c r="BG897" s="64"/>
      <c r="BH897" s="64"/>
      <c r="BI897" s="64"/>
      <c r="BJ897" s="64"/>
      <c r="BK897" s="69"/>
      <c r="BL897" s="36"/>
    </row>
    <row r="898" spans="3:64" x14ac:dyDescent="0.15">
      <c r="C898">
        <v>887</v>
      </c>
      <c r="D898" s="64"/>
      <c r="E898" s="64"/>
      <c r="F898" s="64"/>
      <c r="G898" s="64"/>
      <c r="H898" s="64"/>
      <c r="I898" s="64"/>
      <c r="J898" s="64"/>
      <c r="K898" s="64"/>
      <c r="L898" s="64"/>
      <c r="M898" s="64"/>
      <c r="N898" s="64"/>
      <c r="O898" s="64"/>
      <c r="P898" s="64"/>
      <c r="Q898" s="64"/>
      <c r="R898" s="64"/>
      <c r="S898" s="64"/>
      <c r="T898" s="64"/>
      <c r="U898" s="64"/>
      <c r="V898" s="64"/>
      <c r="W898" s="64"/>
      <c r="X898" s="64"/>
      <c r="Y898" s="64"/>
      <c r="Z898" s="64"/>
      <c r="AA898" s="64"/>
      <c r="AB898" s="64"/>
      <c r="AC898" s="64"/>
      <c r="AD898" s="64"/>
      <c r="AE898" s="64"/>
      <c r="AF898" s="64"/>
      <c r="AG898" s="64"/>
      <c r="AH898" s="64"/>
      <c r="AI898" s="64"/>
      <c r="AJ898" s="64"/>
      <c r="AK898" s="64"/>
      <c r="AL898" s="64"/>
      <c r="AM898" s="64"/>
      <c r="AN898" s="64"/>
      <c r="AO898" s="64"/>
      <c r="AP898" s="64"/>
      <c r="AQ898" s="64"/>
      <c r="AR898" s="64"/>
      <c r="AS898" s="64"/>
      <c r="AT898" s="64"/>
      <c r="AU898" s="64"/>
      <c r="AV898" s="64"/>
      <c r="AW898" s="64"/>
      <c r="AX898" s="64"/>
      <c r="AY898" s="64"/>
      <c r="AZ898" s="64"/>
      <c r="BA898" s="64"/>
      <c r="BB898" s="64"/>
      <c r="BC898" s="64"/>
      <c r="BD898" s="64"/>
      <c r="BE898" s="64"/>
      <c r="BF898" s="64"/>
      <c r="BG898" s="64"/>
      <c r="BH898" s="64"/>
      <c r="BI898" s="64"/>
      <c r="BJ898" s="64"/>
      <c r="BK898" s="69"/>
      <c r="BL898" s="36"/>
    </row>
    <row r="899" spans="3:64" x14ac:dyDescent="0.15">
      <c r="C899">
        <v>888</v>
      </c>
      <c r="D899" s="64"/>
      <c r="E899" s="64"/>
      <c r="F899" s="64"/>
      <c r="G899" s="64"/>
      <c r="H899" s="64"/>
      <c r="I899" s="64"/>
      <c r="J899" s="64"/>
      <c r="K899" s="64"/>
      <c r="L899" s="64"/>
      <c r="M899" s="64"/>
      <c r="N899" s="64"/>
      <c r="O899" s="64"/>
      <c r="P899" s="64"/>
      <c r="Q899" s="64"/>
      <c r="R899" s="64"/>
      <c r="S899" s="64"/>
      <c r="T899" s="64"/>
      <c r="U899" s="64"/>
      <c r="V899" s="64"/>
      <c r="W899" s="64"/>
      <c r="X899" s="64"/>
      <c r="Y899" s="64"/>
      <c r="Z899" s="64"/>
      <c r="AA899" s="64"/>
      <c r="AB899" s="64"/>
      <c r="AC899" s="64"/>
      <c r="AD899" s="64"/>
      <c r="AE899" s="64"/>
      <c r="AF899" s="64"/>
      <c r="AG899" s="64"/>
      <c r="AH899" s="64"/>
      <c r="AI899" s="64"/>
      <c r="AJ899" s="64"/>
      <c r="AK899" s="64"/>
      <c r="AL899" s="64"/>
      <c r="AM899" s="64"/>
      <c r="AN899" s="64"/>
      <c r="AO899" s="64"/>
      <c r="AP899" s="64"/>
      <c r="AQ899" s="64"/>
      <c r="AR899" s="64"/>
      <c r="AS899" s="64"/>
      <c r="AT899" s="64"/>
      <c r="AU899" s="64"/>
      <c r="AV899" s="64"/>
      <c r="AW899" s="64"/>
      <c r="AX899" s="64"/>
      <c r="AY899" s="64"/>
      <c r="AZ899" s="64"/>
      <c r="BA899" s="64"/>
      <c r="BB899" s="64"/>
      <c r="BC899" s="64"/>
      <c r="BD899" s="64"/>
      <c r="BE899" s="64"/>
      <c r="BF899" s="64"/>
      <c r="BG899" s="64"/>
      <c r="BH899" s="64"/>
      <c r="BI899" s="64"/>
      <c r="BJ899" s="64"/>
      <c r="BK899" s="69"/>
      <c r="BL899" s="36"/>
    </row>
    <row r="900" spans="3:64" x14ac:dyDescent="0.15">
      <c r="C900">
        <v>889</v>
      </c>
      <c r="D900" s="64"/>
      <c r="E900" s="64"/>
      <c r="F900" s="64"/>
      <c r="G900" s="64"/>
      <c r="H900" s="64"/>
      <c r="I900" s="64"/>
      <c r="J900" s="64"/>
      <c r="K900" s="64"/>
      <c r="L900" s="64"/>
      <c r="M900" s="64"/>
      <c r="N900" s="64"/>
      <c r="O900" s="64"/>
      <c r="P900" s="64"/>
      <c r="Q900" s="64"/>
      <c r="R900" s="64"/>
      <c r="S900" s="64"/>
      <c r="T900" s="64"/>
      <c r="U900" s="64"/>
      <c r="V900" s="64"/>
      <c r="W900" s="64"/>
      <c r="X900" s="64"/>
      <c r="Y900" s="64"/>
      <c r="Z900" s="64"/>
      <c r="AA900" s="64"/>
      <c r="AB900" s="64"/>
      <c r="AC900" s="64"/>
      <c r="AD900" s="64"/>
      <c r="AE900" s="64"/>
      <c r="AF900" s="64"/>
      <c r="AG900" s="64"/>
      <c r="AH900" s="64"/>
      <c r="AI900" s="64"/>
      <c r="AJ900" s="64"/>
      <c r="AK900" s="64"/>
      <c r="AL900" s="64"/>
      <c r="AM900" s="64"/>
      <c r="AN900" s="64"/>
      <c r="AO900" s="64"/>
      <c r="AP900" s="64"/>
      <c r="AQ900" s="64"/>
      <c r="AR900" s="64"/>
      <c r="AS900" s="64"/>
      <c r="AT900" s="64"/>
      <c r="AU900" s="64"/>
      <c r="AV900" s="64"/>
      <c r="AW900" s="64"/>
      <c r="AX900" s="64"/>
      <c r="AY900" s="64"/>
      <c r="AZ900" s="64"/>
      <c r="BA900" s="64"/>
      <c r="BB900" s="64"/>
      <c r="BC900" s="64"/>
      <c r="BD900" s="64"/>
      <c r="BE900" s="64"/>
      <c r="BF900" s="64"/>
      <c r="BG900" s="64"/>
      <c r="BH900" s="64"/>
      <c r="BI900" s="64"/>
      <c r="BJ900" s="64"/>
      <c r="BK900" s="69"/>
      <c r="BL900" s="36"/>
    </row>
    <row r="901" spans="3:64" x14ac:dyDescent="0.15">
      <c r="C901">
        <v>890</v>
      </c>
      <c r="D901" s="64"/>
      <c r="E901" s="64"/>
      <c r="F901" s="64"/>
      <c r="G901" s="64"/>
      <c r="H901" s="64"/>
      <c r="I901" s="64"/>
      <c r="J901" s="64"/>
      <c r="K901" s="64"/>
      <c r="L901" s="64"/>
      <c r="M901" s="64"/>
      <c r="N901" s="64"/>
      <c r="O901" s="64"/>
      <c r="P901" s="64"/>
      <c r="Q901" s="64"/>
      <c r="R901" s="64"/>
      <c r="S901" s="64"/>
      <c r="T901" s="64"/>
      <c r="U901" s="64"/>
      <c r="V901" s="64"/>
      <c r="W901" s="64"/>
      <c r="X901" s="64"/>
      <c r="Y901" s="64"/>
      <c r="Z901" s="64"/>
      <c r="AA901" s="64"/>
      <c r="AB901" s="64"/>
      <c r="AC901" s="64"/>
      <c r="AD901" s="64"/>
      <c r="AE901" s="64"/>
      <c r="AF901" s="64"/>
      <c r="AG901" s="64"/>
      <c r="AH901" s="64"/>
      <c r="AI901" s="64"/>
      <c r="AJ901" s="64"/>
      <c r="AK901" s="64"/>
      <c r="AL901" s="64"/>
      <c r="AM901" s="64"/>
      <c r="AN901" s="64"/>
      <c r="AO901" s="64"/>
      <c r="AP901" s="64"/>
      <c r="AQ901" s="64"/>
      <c r="AR901" s="64"/>
      <c r="AS901" s="64"/>
      <c r="AT901" s="64"/>
      <c r="AU901" s="64"/>
      <c r="AV901" s="64"/>
      <c r="AW901" s="64"/>
      <c r="AX901" s="64"/>
      <c r="AY901" s="64"/>
      <c r="AZ901" s="64"/>
      <c r="BA901" s="64"/>
      <c r="BB901" s="64"/>
      <c r="BC901" s="64"/>
      <c r="BD901" s="64"/>
      <c r="BE901" s="64"/>
      <c r="BF901" s="64"/>
      <c r="BG901" s="64"/>
      <c r="BH901" s="64"/>
      <c r="BI901" s="64"/>
      <c r="BJ901" s="64"/>
      <c r="BK901" s="69"/>
      <c r="BL901" s="36"/>
    </row>
    <row r="902" spans="3:64" x14ac:dyDescent="0.15">
      <c r="C902">
        <v>891</v>
      </c>
      <c r="D902" s="64"/>
      <c r="E902" s="64"/>
      <c r="F902" s="64"/>
      <c r="G902" s="64"/>
      <c r="H902" s="64"/>
      <c r="I902" s="64"/>
      <c r="J902" s="64"/>
      <c r="K902" s="64"/>
      <c r="L902" s="64"/>
      <c r="M902" s="64"/>
      <c r="N902" s="64"/>
      <c r="O902" s="64"/>
      <c r="P902" s="64"/>
      <c r="Q902" s="64"/>
      <c r="R902" s="64"/>
      <c r="S902" s="64"/>
      <c r="T902" s="64"/>
      <c r="U902" s="64"/>
      <c r="V902" s="64"/>
      <c r="W902" s="64"/>
      <c r="X902" s="64"/>
      <c r="Y902" s="64"/>
      <c r="Z902" s="64"/>
      <c r="AA902" s="64"/>
      <c r="AB902" s="64"/>
      <c r="AC902" s="64"/>
      <c r="AD902" s="64"/>
      <c r="AE902" s="64"/>
      <c r="AF902" s="64"/>
      <c r="AG902" s="64"/>
      <c r="AH902" s="64"/>
      <c r="AI902" s="64"/>
      <c r="AJ902" s="64"/>
      <c r="AK902" s="64"/>
      <c r="AL902" s="64"/>
      <c r="AM902" s="64"/>
      <c r="AN902" s="64"/>
      <c r="AO902" s="64"/>
      <c r="AP902" s="64"/>
      <c r="AQ902" s="64"/>
      <c r="AR902" s="64"/>
      <c r="AS902" s="64"/>
      <c r="AT902" s="64"/>
      <c r="AU902" s="64"/>
      <c r="AV902" s="64"/>
      <c r="AW902" s="64"/>
      <c r="AX902" s="64"/>
      <c r="AY902" s="64"/>
      <c r="AZ902" s="64"/>
      <c r="BA902" s="64"/>
      <c r="BB902" s="64"/>
      <c r="BC902" s="64"/>
      <c r="BD902" s="64"/>
      <c r="BE902" s="64"/>
      <c r="BF902" s="64"/>
      <c r="BG902" s="64"/>
      <c r="BH902" s="64"/>
      <c r="BI902" s="64"/>
      <c r="BJ902" s="64"/>
      <c r="BK902" s="69"/>
      <c r="BL902" s="36"/>
    </row>
    <row r="903" spans="3:64" x14ac:dyDescent="0.15">
      <c r="C903">
        <v>892</v>
      </c>
      <c r="D903" s="64"/>
      <c r="E903" s="64"/>
      <c r="F903" s="64"/>
      <c r="G903" s="64"/>
      <c r="H903" s="64"/>
      <c r="I903" s="64"/>
      <c r="J903" s="64"/>
      <c r="K903" s="64"/>
      <c r="L903" s="64"/>
      <c r="M903" s="64"/>
      <c r="N903" s="64"/>
      <c r="O903" s="64"/>
      <c r="P903" s="64"/>
      <c r="Q903" s="64"/>
      <c r="R903" s="64"/>
      <c r="S903" s="64"/>
      <c r="T903" s="64"/>
      <c r="U903" s="64"/>
      <c r="V903" s="64"/>
      <c r="W903" s="64"/>
      <c r="X903" s="64"/>
      <c r="Y903" s="64"/>
      <c r="Z903" s="64"/>
      <c r="AA903" s="64"/>
      <c r="AB903" s="64"/>
      <c r="AC903" s="64"/>
      <c r="AD903" s="64"/>
      <c r="AE903" s="64"/>
      <c r="AF903" s="64"/>
      <c r="AG903" s="64"/>
      <c r="AH903" s="64"/>
      <c r="AI903" s="64"/>
      <c r="AJ903" s="64"/>
      <c r="AK903" s="64"/>
      <c r="AL903" s="64"/>
      <c r="AM903" s="64"/>
      <c r="AN903" s="64"/>
      <c r="AO903" s="64"/>
      <c r="AP903" s="64"/>
      <c r="AQ903" s="64"/>
      <c r="AR903" s="64"/>
      <c r="AS903" s="64"/>
      <c r="AT903" s="64"/>
      <c r="AU903" s="64"/>
      <c r="AV903" s="64"/>
      <c r="AW903" s="64"/>
      <c r="AX903" s="64"/>
      <c r="AY903" s="64"/>
      <c r="AZ903" s="64"/>
      <c r="BA903" s="64"/>
      <c r="BB903" s="64"/>
      <c r="BC903" s="64"/>
      <c r="BD903" s="64"/>
      <c r="BE903" s="64"/>
      <c r="BF903" s="64"/>
      <c r="BG903" s="64"/>
      <c r="BH903" s="64"/>
      <c r="BI903" s="64"/>
      <c r="BJ903" s="64"/>
      <c r="BK903" s="69"/>
      <c r="BL903" s="36"/>
    </row>
    <row r="904" spans="3:64" x14ac:dyDescent="0.15">
      <c r="C904">
        <v>893</v>
      </c>
      <c r="D904" s="64"/>
      <c r="E904" s="64"/>
      <c r="F904" s="64"/>
      <c r="G904" s="64"/>
      <c r="H904" s="64"/>
      <c r="I904" s="64"/>
      <c r="J904" s="64"/>
      <c r="K904" s="64"/>
      <c r="L904" s="64"/>
      <c r="M904" s="64"/>
      <c r="N904" s="64"/>
      <c r="O904" s="64"/>
      <c r="P904" s="64"/>
      <c r="Q904" s="64"/>
      <c r="R904" s="64"/>
      <c r="S904" s="64"/>
      <c r="T904" s="64"/>
      <c r="U904" s="64"/>
      <c r="V904" s="64"/>
      <c r="W904" s="64"/>
      <c r="X904" s="64"/>
      <c r="Y904" s="64"/>
      <c r="Z904" s="64"/>
      <c r="AA904" s="64"/>
      <c r="AB904" s="64"/>
      <c r="AC904" s="64"/>
      <c r="AD904" s="64"/>
      <c r="AE904" s="64"/>
      <c r="AF904" s="64"/>
      <c r="AG904" s="64"/>
      <c r="AH904" s="64"/>
      <c r="AI904" s="64"/>
      <c r="AJ904" s="64"/>
      <c r="AK904" s="64"/>
      <c r="AL904" s="64"/>
      <c r="AM904" s="64"/>
      <c r="AN904" s="64"/>
      <c r="AO904" s="64"/>
      <c r="AP904" s="64"/>
      <c r="AQ904" s="64"/>
      <c r="AR904" s="64"/>
      <c r="AS904" s="64"/>
      <c r="AT904" s="64"/>
      <c r="AU904" s="64"/>
      <c r="AV904" s="64"/>
      <c r="AW904" s="64"/>
      <c r="AX904" s="64"/>
      <c r="AY904" s="64"/>
      <c r="AZ904" s="64"/>
      <c r="BA904" s="64"/>
      <c r="BB904" s="64"/>
      <c r="BC904" s="64"/>
      <c r="BD904" s="64"/>
      <c r="BE904" s="64"/>
      <c r="BF904" s="64"/>
      <c r="BG904" s="64"/>
      <c r="BH904" s="64"/>
      <c r="BI904" s="64"/>
      <c r="BJ904" s="64"/>
      <c r="BK904" s="69"/>
      <c r="BL904" s="36"/>
    </row>
    <row r="905" spans="3:64" x14ac:dyDescent="0.15">
      <c r="C905">
        <v>894</v>
      </c>
      <c r="D905" s="64"/>
      <c r="E905" s="64"/>
      <c r="F905" s="64"/>
      <c r="G905" s="64"/>
      <c r="H905" s="64"/>
      <c r="I905" s="64"/>
      <c r="J905" s="64"/>
      <c r="K905" s="64"/>
      <c r="L905" s="64"/>
      <c r="M905" s="64"/>
      <c r="N905" s="64"/>
      <c r="O905" s="64"/>
      <c r="P905" s="64"/>
      <c r="Q905" s="64"/>
      <c r="R905" s="64"/>
      <c r="S905" s="64"/>
      <c r="T905" s="64"/>
      <c r="U905" s="64"/>
      <c r="V905" s="64"/>
      <c r="W905" s="64"/>
      <c r="X905" s="64"/>
      <c r="Y905" s="64"/>
      <c r="Z905" s="64"/>
      <c r="AA905" s="64"/>
      <c r="AB905" s="64"/>
      <c r="AC905" s="64"/>
      <c r="AD905" s="64"/>
      <c r="AE905" s="64"/>
      <c r="AF905" s="64"/>
      <c r="AG905" s="64"/>
      <c r="AH905" s="64"/>
      <c r="AI905" s="64"/>
      <c r="AJ905" s="64"/>
      <c r="AK905" s="64"/>
      <c r="AL905" s="64"/>
      <c r="AM905" s="64"/>
      <c r="AN905" s="64"/>
      <c r="AO905" s="64"/>
      <c r="AP905" s="64"/>
      <c r="AQ905" s="64"/>
      <c r="AR905" s="64"/>
      <c r="AS905" s="64"/>
      <c r="AT905" s="64"/>
      <c r="AU905" s="64"/>
      <c r="AV905" s="64"/>
      <c r="AW905" s="64"/>
      <c r="AX905" s="64"/>
      <c r="AY905" s="64"/>
      <c r="AZ905" s="64"/>
      <c r="BA905" s="64"/>
      <c r="BB905" s="64"/>
      <c r="BC905" s="64"/>
      <c r="BD905" s="64"/>
      <c r="BE905" s="64"/>
      <c r="BF905" s="64"/>
      <c r="BG905" s="64"/>
      <c r="BH905" s="64"/>
      <c r="BI905" s="64"/>
      <c r="BJ905" s="64"/>
      <c r="BK905" s="69"/>
      <c r="BL905" s="36"/>
    </row>
    <row r="906" spans="3:64" x14ac:dyDescent="0.15">
      <c r="C906">
        <v>895</v>
      </c>
      <c r="D906" s="64"/>
      <c r="E906" s="64"/>
      <c r="F906" s="64"/>
      <c r="G906" s="64"/>
      <c r="H906" s="64"/>
      <c r="I906" s="64"/>
      <c r="J906" s="64"/>
      <c r="K906" s="64"/>
      <c r="L906" s="64"/>
      <c r="M906" s="64"/>
      <c r="N906" s="64"/>
      <c r="O906" s="64"/>
      <c r="P906" s="64"/>
      <c r="Q906" s="64"/>
      <c r="R906" s="64"/>
      <c r="S906" s="64"/>
      <c r="T906" s="64"/>
      <c r="U906" s="64"/>
      <c r="V906" s="64"/>
      <c r="W906" s="64"/>
      <c r="X906" s="64"/>
      <c r="Y906" s="64"/>
      <c r="Z906" s="64"/>
      <c r="AA906" s="64"/>
      <c r="AB906" s="64"/>
      <c r="AC906" s="64"/>
      <c r="AD906" s="64"/>
      <c r="AE906" s="64"/>
      <c r="AF906" s="64"/>
      <c r="AG906" s="64"/>
      <c r="AH906" s="64"/>
      <c r="AI906" s="64"/>
      <c r="AJ906" s="64"/>
      <c r="AK906" s="64"/>
      <c r="AL906" s="64"/>
      <c r="AM906" s="64"/>
      <c r="AN906" s="64"/>
      <c r="AO906" s="64"/>
      <c r="AP906" s="64"/>
      <c r="AQ906" s="64"/>
      <c r="AR906" s="64"/>
      <c r="AS906" s="64"/>
      <c r="AT906" s="64"/>
      <c r="AU906" s="64"/>
      <c r="AV906" s="64"/>
      <c r="AW906" s="64"/>
      <c r="AX906" s="64"/>
      <c r="AY906" s="64"/>
      <c r="AZ906" s="64"/>
      <c r="BA906" s="64"/>
      <c r="BB906" s="64"/>
      <c r="BC906" s="64"/>
      <c r="BD906" s="64"/>
      <c r="BE906" s="64"/>
      <c r="BF906" s="64"/>
      <c r="BG906" s="64"/>
      <c r="BH906" s="64"/>
      <c r="BI906" s="64"/>
      <c r="BJ906" s="64"/>
      <c r="BK906" s="69"/>
      <c r="BL906" s="36"/>
    </row>
    <row r="907" spans="3:64" x14ac:dyDescent="0.15">
      <c r="C907">
        <v>896</v>
      </c>
      <c r="D907" s="64"/>
      <c r="E907" s="64"/>
      <c r="F907" s="64"/>
      <c r="G907" s="64"/>
      <c r="H907" s="64"/>
      <c r="I907" s="64"/>
      <c r="J907" s="64"/>
      <c r="K907" s="64"/>
      <c r="L907" s="64"/>
      <c r="M907" s="64"/>
      <c r="N907" s="64"/>
      <c r="O907" s="64"/>
      <c r="P907" s="64"/>
      <c r="Q907" s="64"/>
      <c r="R907" s="64"/>
      <c r="S907" s="64"/>
      <c r="T907" s="64"/>
      <c r="U907" s="64"/>
      <c r="V907" s="64"/>
      <c r="W907" s="64"/>
      <c r="X907" s="64"/>
      <c r="Y907" s="64"/>
      <c r="Z907" s="64"/>
      <c r="AA907" s="64"/>
      <c r="AB907" s="64"/>
      <c r="AC907" s="64"/>
      <c r="AD907" s="64"/>
      <c r="AE907" s="64"/>
      <c r="AF907" s="64"/>
      <c r="AG907" s="64"/>
      <c r="AH907" s="64"/>
      <c r="AI907" s="64"/>
      <c r="AJ907" s="64"/>
      <c r="AK907" s="64"/>
      <c r="AL907" s="64"/>
      <c r="AM907" s="64"/>
      <c r="AN907" s="64"/>
      <c r="AO907" s="64"/>
      <c r="AP907" s="64"/>
      <c r="AQ907" s="64"/>
      <c r="AR907" s="64"/>
      <c r="AS907" s="64"/>
      <c r="AT907" s="64"/>
      <c r="AU907" s="64"/>
      <c r="AV907" s="64"/>
      <c r="AW907" s="64"/>
      <c r="AX907" s="64"/>
      <c r="AY907" s="64"/>
      <c r="AZ907" s="64"/>
      <c r="BA907" s="64"/>
      <c r="BB907" s="64"/>
      <c r="BC907" s="64"/>
      <c r="BD907" s="64"/>
      <c r="BE907" s="64"/>
      <c r="BF907" s="64"/>
      <c r="BG907" s="64"/>
      <c r="BH907" s="64"/>
      <c r="BI907" s="64"/>
      <c r="BJ907" s="64"/>
      <c r="BK907" s="69"/>
      <c r="BL907" s="36"/>
    </row>
    <row r="908" spans="3:64" x14ac:dyDescent="0.15">
      <c r="C908">
        <v>897</v>
      </c>
      <c r="D908" s="64"/>
      <c r="E908" s="64"/>
      <c r="F908" s="64"/>
      <c r="G908" s="64"/>
      <c r="H908" s="64"/>
      <c r="I908" s="64"/>
      <c r="J908" s="64"/>
      <c r="K908" s="64"/>
      <c r="L908" s="64"/>
      <c r="M908" s="64"/>
      <c r="N908" s="64"/>
      <c r="O908" s="64"/>
      <c r="P908" s="64"/>
      <c r="Q908" s="64"/>
      <c r="R908" s="64"/>
      <c r="S908" s="64"/>
      <c r="T908" s="64"/>
      <c r="U908" s="64"/>
      <c r="V908" s="64"/>
      <c r="W908" s="64"/>
      <c r="X908" s="64"/>
      <c r="Y908" s="64"/>
      <c r="Z908" s="64"/>
      <c r="AA908" s="64"/>
      <c r="AB908" s="64"/>
      <c r="AC908" s="64"/>
      <c r="AD908" s="64"/>
      <c r="AE908" s="64"/>
      <c r="AF908" s="64"/>
      <c r="AG908" s="64"/>
      <c r="AH908" s="64"/>
      <c r="AI908" s="64"/>
      <c r="AJ908" s="64"/>
      <c r="AK908" s="64"/>
      <c r="AL908" s="64"/>
      <c r="AM908" s="64"/>
      <c r="AN908" s="64"/>
      <c r="AO908" s="64"/>
      <c r="AP908" s="64"/>
      <c r="AQ908" s="64"/>
      <c r="AR908" s="64"/>
      <c r="AS908" s="64"/>
      <c r="AT908" s="64"/>
      <c r="AU908" s="64"/>
      <c r="AV908" s="64"/>
      <c r="AW908" s="64"/>
      <c r="AX908" s="64"/>
      <c r="AY908" s="64"/>
      <c r="AZ908" s="64"/>
      <c r="BA908" s="64"/>
      <c r="BB908" s="64"/>
      <c r="BC908" s="64"/>
      <c r="BD908" s="64"/>
      <c r="BE908" s="64"/>
      <c r="BF908" s="64"/>
      <c r="BG908" s="64"/>
      <c r="BH908" s="64"/>
      <c r="BI908" s="64"/>
      <c r="BJ908" s="64"/>
      <c r="BK908" s="69"/>
      <c r="BL908" s="36"/>
    </row>
    <row r="909" spans="3:64" x14ac:dyDescent="0.15">
      <c r="C909">
        <v>898</v>
      </c>
      <c r="D909" s="64"/>
      <c r="E909" s="64"/>
      <c r="F909" s="64"/>
      <c r="G909" s="64"/>
      <c r="H909" s="64"/>
      <c r="I909" s="64"/>
      <c r="J909" s="64"/>
      <c r="K909" s="64"/>
      <c r="L909" s="64"/>
      <c r="M909" s="64"/>
      <c r="N909" s="64"/>
      <c r="O909" s="64"/>
      <c r="P909" s="64"/>
      <c r="Q909" s="64"/>
      <c r="R909" s="64"/>
      <c r="S909" s="64"/>
      <c r="T909" s="64"/>
      <c r="U909" s="64"/>
      <c r="V909" s="64"/>
      <c r="W909" s="64"/>
      <c r="X909" s="64"/>
      <c r="Y909" s="64"/>
      <c r="Z909" s="64"/>
      <c r="AA909" s="64"/>
      <c r="AB909" s="64"/>
      <c r="AC909" s="64"/>
      <c r="AD909" s="64"/>
      <c r="AE909" s="64"/>
      <c r="AF909" s="64"/>
      <c r="AG909" s="64"/>
      <c r="AH909" s="64"/>
      <c r="AI909" s="64"/>
      <c r="AJ909" s="64"/>
      <c r="AK909" s="64"/>
      <c r="AL909" s="64"/>
      <c r="AM909" s="64"/>
      <c r="AN909" s="64"/>
      <c r="AO909" s="64"/>
      <c r="AP909" s="64"/>
      <c r="AQ909" s="64"/>
      <c r="AR909" s="64"/>
      <c r="AS909" s="64"/>
      <c r="AT909" s="64"/>
      <c r="AU909" s="64"/>
      <c r="AV909" s="64"/>
      <c r="AW909" s="64"/>
      <c r="AX909" s="64"/>
      <c r="AY909" s="64"/>
      <c r="AZ909" s="64"/>
      <c r="BA909" s="64"/>
      <c r="BB909" s="64"/>
      <c r="BC909" s="64"/>
      <c r="BD909" s="64"/>
      <c r="BE909" s="64"/>
      <c r="BF909" s="64"/>
      <c r="BG909" s="64"/>
      <c r="BH909" s="64"/>
      <c r="BI909" s="64"/>
      <c r="BJ909" s="64"/>
      <c r="BK909" s="69"/>
      <c r="BL909" s="36"/>
    </row>
    <row r="910" spans="3:64" x14ac:dyDescent="0.15">
      <c r="C910">
        <v>899</v>
      </c>
      <c r="D910" s="64"/>
      <c r="E910" s="64"/>
      <c r="F910" s="64"/>
      <c r="G910" s="64"/>
      <c r="H910" s="64"/>
      <c r="I910" s="64"/>
      <c r="J910" s="64"/>
      <c r="K910" s="64"/>
      <c r="L910" s="64"/>
      <c r="M910" s="64"/>
      <c r="N910" s="64"/>
      <c r="O910" s="64"/>
      <c r="P910" s="64"/>
      <c r="Q910" s="64"/>
      <c r="R910" s="64"/>
      <c r="S910" s="64"/>
      <c r="T910" s="64"/>
      <c r="U910" s="64"/>
      <c r="V910" s="64"/>
      <c r="W910" s="64"/>
      <c r="X910" s="64"/>
      <c r="Y910" s="64"/>
      <c r="Z910" s="64"/>
      <c r="AA910" s="64"/>
      <c r="AB910" s="64"/>
      <c r="AC910" s="64"/>
      <c r="AD910" s="64"/>
      <c r="AE910" s="64"/>
      <c r="AF910" s="64"/>
      <c r="AG910" s="64"/>
      <c r="AH910" s="64"/>
      <c r="AI910" s="64"/>
      <c r="AJ910" s="64"/>
      <c r="AK910" s="64"/>
      <c r="AL910" s="64"/>
      <c r="AM910" s="64"/>
      <c r="AN910" s="64"/>
      <c r="AO910" s="64"/>
      <c r="AP910" s="64"/>
      <c r="AQ910" s="64"/>
      <c r="AR910" s="64"/>
      <c r="AS910" s="64"/>
      <c r="AT910" s="64"/>
      <c r="AU910" s="64"/>
      <c r="AV910" s="64"/>
      <c r="AW910" s="64"/>
      <c r="AX910" s="64"/>
      <c r="AY910" s="64"/>
      <c r="AZ910" s="64"/>
      <c r="BA910" s="64"/>
      <c r="BB910" s="64"/>
      <c r="BC910" s="64"/>
      <c r="BD910" s="64"/>
      <c r="BE910" s="64"/>
      <c r="BF910" s="64"/>
      <c r="BG910" s="64"/>
      <c r="BH910" s="64"/>
      <c r="BI910" s="64"/>
      <c r="BJ910" s="64"/>
      <c r="BK910" s="69"/>
      <c r="BL910" s="36"/>
    </row>
    <row r="911" spans="3:64" x14ac:dyDescent="0.15">
      <c r="C911">
        <v>900</v>
      </c>
      <c r="D911" s="64"/>
      <c r="E911" s="64"/>
      <c r="F911" s="64"/>
      <c r="G911" s="64"/>
      <c r="H911" s="64"/>
      <c r="I911" s="64"/>
      <c r="J911" s="64"/>
      <c r="K911" s="64"/>
      <c r="L911" s="64"/>
      <c r="M911" s="64"/>
      <c r="N911" s="64"/>
      <c r="O911" s="64"/>
      <c r="P911" s="64"/>
      <c r="Q911" s="64"/>
      <c r="R911" s="64"/>
      <c r="S911" s="64"/>
      <c r="T911" s="64"/>
      <c r="U911" s="64"/>
      <c r="V911" s="64"/>
      <c r="W911" s="64"/>
      <c r="X911" s="64"/>
      <c r="Y911" s="64"/>
      <c r="Z911" s="64"/>
      <c r="AA911" s="64"/>
      <c r="AB911" s="64"/>
      <c r="AC911" s="64"/>
      <c r="AD911" s="64"/>
      <c r="AE911" s="64"/>
      <c r="AF911" s="64"/>
      <c r="AG911" s="64"/>
      <c r="AH911" s="64"/>
      <c r="AI911" s="64"/>
      <c r="AJ911" s="64"/>
      <c r="AK911" s="64"/>
      <c r="AL911" s="64"/>
      <c r="AM911" s="64"/>
      <c r="AN911" s="64"/>
      <c r="AO911" s="64"/>
      <c r="AP911" s="64"/>
      <c r="AQ911" s="64"/>
      <c r="AR911" s="64"/>
      <c r="AS911" s="64"/>
      <c r="AT911" s="64"/>
      <c r="AU911" s="64"/>
      <c r="AV911" s="64"/>
      <c r="AW911" s="64"/>
      <c r="AX911" s="64"/>
      <c r="AY911" s="64"/>
      <c r="AZ911" s="64"/>
      <c r="BA911" s="64"/>
      <c r="BB911" s="64"/>
      <c r="BC911" s="64"/>
      <c r="BD911" s="64"/>
      <c r="BE911" s="64"/>
      <c r="BF911" s="64"/>
      <c r="BG911" s="64"/>
      <c r="BH911" s="64"/>
      <c r="BI911" s="64"/>
      <c r="BJ911" s="64"/>
      <c r="BK911" s="69"/>
      <c r="BL911" s="36"/>
    </row>
    <row r="912" spans="3:64" x14ac:dyDescent="0.15">
      <c r="C912">
        <v>901</v>
      </c>
      <c r="D912" s="64"/>
      <c r="E912" s="64"/>
      <c r="F912" s="64"/>
      <c r="G912" s="64"/>
      <c r="H912" s="64"/>
      <c r="I912" s="64"/>
      <c r="J912" s="64"/>
      <c r="K912" s="64"/>
      <c r="L912" s="64"/>
      <c r="M912" s="64"/>
      <c r="N912" s="64"/>
      <c r="O912" s="64"/>
      <c r="P912" s="64"/>
      <c r="Q912" s="64"/>
      <c r="R912" s="64"/>
      <c r="S912" s="64"/>
      <c r="T912" s="64"/>
      <c r="U912" s="64"/>
      <c r="V912" s="64"/>
      <c r="W912" s="64"/>
      <c r="X912" s="64"/>
      <c r="Y912" s="64"/>
      <c r="Z912" s="64"/>
      <c r="AA912" s="64"/>
      <c r="AB912" s="64"/>
      <c r="AC912" s="64"/>
      <c r="AD912" s="64"/>
      <c r="AE912" s="64"/>
      <c r="AF912" s="64"/>
      <c r="AG912" s="64"/>
      <c r="AH912" s="64"/>
      <c r="AI912" s="64"/>
      <c r="AJ912" s="64"/>
      <c r="AK912" s="64"/>
      <c r="AL912" s="64"/>
      <c r="AM912" s="64"/>
      <c r="AN912" s="64"/>
      <c r="AO912" s="64"/>
      <c r="AP912" s="64"/>
      <c r="AQ912" s="64"/>
      <c r="AR912" s="64"/>
      <c r="AS912" s="64"/>
      <c r="AT912" s="64"/>
      <c r="AU912" s="64"/>
      <c r="AV912" s="64"/>
      <c r="AW912" s="64"/>
      <c r="AX912" s="64"/>
      <c r="AY912" s="64"/>
      <c r="AZ912" s="64"/>
      <c r="BA912" s="64"/>
      <c r="BB912" s="64"/>
      <c r="BC912" s="64"/>
      <c r="BD912" s="64"/>
      <c r="BE912" s="64"/>
      <c r="BF912" s="64"/>
      <c r="BG912" s="64"/>
      <c r="BH912" s="64"/>
      <c r="BI912" s="64"/>
      <c r="BJ912" s="64"/>
      <c r="BK912" s="69"/>
      <c r="BL912" s="36"/>
    </row>
    <row r="913" spans="3:64" x14ac:dyDescent="0.15">
      <c r="C913">
        <v>902</v>
      </c>
      <c r="D913" s="64"/>
      <c r="E913" s="64"/>
      <c r="F913" s="64"/>
      <c r="G913" s="64"/>
      <c r="H913" s="64"/>
      <c r="I913" s="64"/>
      <c r="J913" s="64"/>
      <c r="K913" s="64"/>
      <c r="L913" s="64"/>
      <c r="M913" s="64"/>
      <c r="N913" s="64"/>
      <c r="O913" s="64"/>
      <c r="P913" s="64"/>
      <c r="Q913" s="64"/>
      <c r="R913" s="64"/>
      <c r="S913" s="64"/>
      <c r="T913" s="64"/>
      <c r="U913" s="64"/>
      <c r="V913" s="64"/>
      <c r="W913" s="64"/>
      <c r="X913" s="64"/>
      <c r="Y913" s="64"/>
      <c r="Z913" s="64"/>
      <c r="AA913" s="64"/>
      <c r="AB913" s="64"/>
      <c r="AC913" s="64"/>
      <c r="AD913" s="64"/>
      <c r="AE913" s="64"/>
      <c r="AF913" s="64"/>
      <c r="AG913" s="64"/>
      <c r="AH913" s="64"/>
      <c r="AI913" s="64"/>
      <c r="AJ913" s="64"/>
      <c r="AK913" s="64"/>
      <c r="AL913" s="64"/>
      <c r="AM913" s="64"/>
      <c r="AN913" s="64"/>
      <c r="AO913" s="64"/>
      <c r="AP913" s="64"/>
      <c r="AQ913" s="64"/>
      <c r="AR913" s="64"/>
      <c r="AS913" s="64"/>
      <c r="AT913" s="64"/>
      <c r="AU913" s="64"/>
      <c r="AV913" s="64"/>
      <c r="AW913" s="64"/>
      <c r="AX913" s="64"/>
      <c r="AY913" s="64"/>
      <c r="AZ913" s="64"/>
      <c r="BA913" s="64"/>
      <c r="BB913" s="64"/>
      <c r="BC913" s="64"/>
      <c r="BD913" s="64"/>
      <c r="BE913" s="64"/>
      <c r="BF913" s="64"/>
      <c r="BG913" s="64"/>
      <c r="BH913" s="64"/>
      <c r="BI913" s="64"/>
      <c r="BJ913" s="64"/>
      <c r="BK913" s="69"/>
      <c r="BL913" s="36"/>
    </row>
    <row r="914" spans="3:64" x14ac:dyDescent="0.15">
      <c r="C914">
        <v>903</v>
      </c>
      <c r="D914" s="64"/>
      <c r="E914" s="64"/>
      <c r="F914" s="64"/>
      <c r="G914" s="64"/>
      <c r="H914" s="64"/>
      <c r="I914" s="64"/>
      <c r="J914" s="64"/>
      <c r="K914" s="64"/>
      <c r="L914" s="64"/>
      <c r="M914" s="64"/>
      <c r="N914" s="64"/>
      <c r="O914" s="64"/>
      <c r="P914" s="64"/>
      <c r="Q914" s="64"/>
      <c r="R914" s="64"/>
      <c r="S914" s="64"/>
      <c r="T914" s="64"/>
      <c r="U914" s="64"/>
      <c r="V914" s="64"/>
      <c r="W914" s="64"/>
      <c r="X914" s="64"/>
      <c r="Y914" s="64"/>
      <c r="Z914" s="64"/>
      <c r="AA914" s="64"/>
      <c r="AB914" s="64"/>
      <c r="AC914" s="64"/>
      <c r="AD914" s="64"/>
      <c r="AE914" s="64"/>
      <c r="AF914" s="64"/>
      <c r="AG914" s="64"/>
      <c r="AH914" s="64"/>
      <c r="AI914" s="64"/>
      <c r="AJ914" s="64"/>
      <c r="AK914" s="64"/>
      <c r="AL914" s="64"/>
      <c r="AM914" s="64"/>
      <c r="AN914" s="64"/>
      <c r="AO914" s="64"/>
      <c r="AP914" s="64"/>
      <c r="AQ914" s="64"/>
      <c r="AR914" s="64"/>
      <c r="AS914" s="64"/>
      <c r="AT914" s="64"/>
      <c r="AU914" s="64"/>
      <c r="AV914" s="64"/>
      <c r="AW914" s="64"/>
      <c r="AX914" s="64"/>
      <c r="AY914" s="64"/>
      <c r="AZ914" s="64"/>
      <c r="BA914" s="64"/>
      <c r="BB914" s="64"/>
      <c r="BC914" s="64"/>
      <c r="BD914" s="64"/>
      <c r="BE914" s="64"/>
      <c r="BF914" s="64"/>
      <c r="BG914" s="64"/>
      <c r="BH914" s="64"/>
      <c r="BI914" s="64"/>
      <c r="BJ914" s="64"/>
      <c r="BK914" s="69"/>
      <c r="BL914" s="36"/>
    </row>
    <row r="915" spans="3:64" x14ac:dyDescent="0.15">
      <c r="C915">
        <v>904</v>
      </c>
      <c r="D915" s="64"/>
      <c r="E915" s="64"/>
      <c r="F915" s="64"/>
      <c r="G915" s="64"/>
      <c r="H915" s="64"/>
      <c r="I915" s="64"/>
      <c r="J915" s="64"/>
      <c r="K915" s="64"/>
      <c r="L915" s="64"/>
      <c r="M915" s="64"/>
      <c r="N915" s="64"/>
      <c r="O915" s="64"/>
      <c r="P915" s="64"/>
      <c r="Q915" s="64"/>
      <c r="R915" s="64"/>
      <c r="S915" s="64"/>
      <c r="T915" s="64"/>
      <c r="U915" s="64"/>
      <c r="V915" s="64"/>
      <c r="W915" s="64"/>
      <c r="X915" s="64"/>
      <c r="Y915" s="64"/>
      <c r="Z915" s="64"/>
      <c r="AA915" s="64"/>
      <c r="AB915" s="64"/>
      <c r="AC915" s="64"/>
      <c r="AD915" s="64"/>
      <c r="AE915" s="64"/>
      <c r="AF915" s="64"/>
      <c r="AG915" s="64"/>
      <c r="AH915" s="64"/>
      <c r="AI915" s="64"/>
      <c r="AJ915" s="64"/>
      <c r="AK915" s="64"/>
      <c r="AL915" s="64"/>
      <c r="AM915" s="64"/>
      <c r="AN915" s="64"/>
      <c r="AO915" s="64"/>
      <c r="AP915" s="64"/>
      <c r="AQ915" s="64"/>
      <c r="AR915" s="64"/>
      <c r="AS915" s="64"/>
      <c r="AT915" s="64"/>
      <c r="AU915" s="64"/>
      <c r="AV915" s="64"/>
      <c r="AW915" s="64"/>
      <c r="AX915" s="64"/>
      <c r="AY915" s="64"/>
      <c r="AZ915" s="64"/>
      <c r="BA915" s="64"/>
      <c r="BB915" s="64"/>
      <c r="BC915" s="64"/>
      <c r="BD915" s="64"/>
      <c r="BE915" s="64"/>
      <c r="BF915" s="64"/>
      <c r="BG915" s="64"/>
      <c r="BH915" s="64"/>
      <c r="BI915" s="64"/>
      <c r="BJ915" s="64"/>
      <c r="BK915" s="69"/>
      <c r="BL915" s="36"/>
    </row>
    <row r="916" spans="3:64" x14ac:dyDescent="0.15">
      <c r="C916">
        <v>905</v>
      </c>
      <c r="D916" s="64"/>
      <c r="E916" s="64"/>
      <c r="F916" s="64"/>
      <c r="G916" s="64"/>
      <c r="H916" s="64"/>
      <c r="I916" s="64"/>
      <c r="J916" s="64"/>
      <c r="K916" s="64"/>
      <c r="L916" s="64"/>
      <c r="M916" s="64"/>
      <c r="N916" s="64"/>
      <c r="O916" s="64"/>
      <c r="P916" s="64"/>
      <c r="Q916" s="64"/>
      <c r="R916" s="64"/>
      <c r="S916" s="64"/>
      <c r="T916" s="64"/>
      <c r="U916" s="64"/>
      <c r="V916" s="64"/>
      <c r="W916" s="64"/>
      <c r="X916" s="64"/>
      <c r="Y916" s="64"/>
      <c r="Z916" s="64"/>
      <c r="AA916" s="64"/>
      <c r="AB916" s="64"/>
      <c r="AC916" s="64"/>
      <c r="AD916" s="64"/>
      <c r="AE916" s="64"/>
      <c r="AF916" s="64"/>
      <c r="AG916" s="64"/>
      <c r="AH916" s="64"/>
      <c r="AI916" s="64"/>
      <c r="AJ916" s="64"/>
      <c r="AK916" s="64"/>
      <c r="AL916" s="64"/>
      <c r="AM916" s="64"/>
      <c r="AN916" s="64"/>
      <c r="AO916" s="64"/>
      <c r="AP916" s="64"/>
      <c r="AQ916" s="64"/>
      <c r="AR916" s="64"/>
      <c r="AS916" s="64"/>
      <c r="AT916" s="64"/>
      <c r="AU916" s="64"/>
      <c r="AV916" s="64"/>
      <c r="AW916" s="64"/>
      <c r="AX916" s="64"/>
      <c r="AY916" s="64"/>
      <c r="AZ916" s="64"/>
      <c r="BA916" s="64"/>
      <c r="BB916" s="64"/>
      <c r="BC916" s="64"/>
      <c r="BD916" s="64"/>
      <c r="BE916" s="64"/>
      <c r="BF916" s="64"/>
      <c r="BG916" s="64"/>
      <c r="BH916" s="64"/>
      <c r="BI916" s="64"/>
      <c r="BJ916" s="64"/>
      <c r="BK916" s="69"/>
      <c r="BL916" s="36"/>
    </row>
    <row r="917" spans="3:64" x14ac:dyDescent="0.15">
      <c r="C917">
        <v>906</v>
      </c>
      <c r="D917" s="64"/>
      <c r="E917" s="64"/>
      <c r="F917" s="64"/>
      <c r="G917" s="64"/>
      <c r="H917" s="64"/>
      <c r="I917" s="64"/>
      <c r="J917" s="64"/>
      <c r="K917" s="64"/>
      <c r="L917" s="64"/>
      <c r="M917" s="64"/>
      <c r="N917" s="64"/>
      <c r="O917" s="64"/>
      <c r="P917" s="64"/>
      <c r="Q917" s="64"/>
      <c r="R917" s="64"/>
      <c r="S917" s="64"/>
      <c r="T917" s="64"/>
      <c r="U917" s="64"/>
      <c r="V917" s="64"/>
      <c r="W917" s="64"/>
      <c r="X917" s="64"/>
      <c r="Y917" s="64"/>
      <c r="Z917" s="64"/>
      <c r="AA917" s="64"/>
      <c r="AB917" s="64"/>
      <c r="AC917" s="64"/>
      <c r="AD917" s="64"/>
      <c r="AE917" s="64"/>
      <c r="AF917" s="64"/>
      <c r="AG917" s="64"/>
      <c r="AH917" s="64"/>
      <c r="AI917" s="64"/>
      <c r="AJ917" s="64"/>
      <c r="AK917" s="64"/>
      <c r="AL917" s="64"/>
      <c r="AM917" s="64"/>
      <c r="AN917" s="64"/>
      <c r="AO917" s="64"/>
      <c r="AP917" s="64"/>
      <c r="AQ917" s="64"/>
      <c r="AR917" s="64"/>
      <c r="AS917" s="64"/>
      <c r="AT917" s="64"/>
      <c r="AU917" s="64"/>
      <c r="AV917" s="64"/>
      <c r="AW917" s="64"/>
      <c r="AX917" s="64"/>
      <c r="AY917" s="64"/>
      <c r="AZ917" s="64"/>
      <c r="BA917" s="64"/>
      <c r="BB917" s="64"/>
      <c r="BC917" s="64"/>
      <c r="BD917" s="64"/>
      <c r="BE917" s="64"/>
      <c r="BF917" s="64"/>
      <c r="BG917" s="64"/>
      <c r="BH917" s="64"/>
      <c r="BI917" s="64"/>
      <c r="BJ917" s="64"/>
      <c r="BK917" s="69"/>
      <c r="BL917" s="36"/>
    </row>
    <row r="918" spans="3:64" x14ac:dyDescent="0.15">
      <c r="C918">
        <v>907</v>
      </c>
      <c r="D918" s="64"/>
      <c r="E918" s="64"/>
      <c r="F918" s="64"/>
      <c r="G918" s="64"/>
      <c r="H918" s="64"/>
      <c r="I918" s="64"/>
      <c r="J918" s="64"/>
      <c r="K918" s="64"/>
      <c r="L918" s="64"/>
      <c r="M918" s="64"/>
      <c r="N918" s="64"/>
      <c r="O918" s="64"/>
      <c r="P918" s="64"/>
      <c r="Q918" s="64"/>
      <c r="R918" s="64"/>
      <c r="S918" s="64"/>
      <c r="T918" s="64"/>
      <c r="U918" s="64"/>
      <c r="V918" s="64"/>
      <c r="W918" s="64"/>
      <c r="X918" s="64"/>
      <c r="Y918" s="64"/>
      <c r="Z918" s="64"/>
      <c r="AA918" s="64"/>
      <c r="AB918" s="64"/>
      <c r="AC918" s="64"/>
      <c r="AD918" s="64"/>
      <c r="AE918" s="64"/>
      <c r="AF918" s="64"/>
      <c r="AG918" s="64"/>
      <c r="AH918" s="64"/>
      <c r="AI918" s="64"/>
      <c r="AJ918" s="64"/>
      <c r="AK918" s="64"/>
      <c r="AL918" s="64"/>
      <c r="AM918" s="64"/>
      <c r="AN918" s="64"/>
      <c r="AO918" s="64"/>
      <c r="AP918" s="64"/>
      <c r="AQ918" s="64"/>
      <c r="AR918" s="64"/>
      <c r="AS918" s="64"/>
      <c r="AT918" s="64"/>
      <c r="AU918" s="64"/>
      <c r="AV918" s="64"/>
      <c r="AW918" s="64"/>
      <c r="AX918" s="64"/>
      <c r="AY918" s="64"/>
      <c r="AZ918" s="64"/>
      <c r="BA918" s="64"/>
      <c r="BB918" s="64"/>
      <c r="BC918" s="64"/>
      <c r="BD918" s="64"/>
      <c r="BE918" s="64"/>
      <c r="BF918" s="64"/>
      <c r="BG918" s="64"/>
      <c r="BH918" s="64"/>
      <c r="BI918" s="64"/>
      <c r="BJ918" s="64"/>
      <c r="BK918" s="69"/>
      <c r="BL918" s="36"/>
    </row>
    <row r="919" spans="3:64" x14ac:dyDescent="0.15">
      <c r="C919">
        <v>908</v>
      </c>
      <c r="D919" s="64"/>
      <c r="E919" s="64"/>
      <c r="F919" s="64"/>
      <c r="G919" s="64"/>
      <c r="H919" s="64"/>
      <c r="I919" s="64"/>
      <c r="J919" s="64"/>
      <c r="K919" s="64"/>
      <c r="L919" s="64"/>
      <c r="M919" s="64"/>
      <c r="N919" s="64"/>
      <c r="O919" s="64"/>
      <c r="P919" s="64"/>
      <c r="Q919" s="64"/>
      <c r="R919" s="64"/>
      <c r="S919" s="64"/>
      <c r="T919" s="64"/>
      <c r="U919" s="64"/>
      <c r="V919" s="64"/>
      <c r="W919" s="64"/>
      <c r="X919" s="64"/>
      <c r="Y919" s="64"/>
      <c r="Z919" s="64"/>
      <c r="AA919" s="64"/>
      <c r="AB919" s="64"/>
      <c r="AC919" s="64"/>
      <c r="AD919" s="64"/>
      <c r="AE919" s="64"/>
      <c r="AF919" s="64"/>
      <c r="AG919" s="64"/>
      <c r="AH919" s="64"/>
      <c r="AI919" s="64"/>
      <c r="AJ919" s="64"/>
      <c r="AK919" s="64"/>
      <c r="AL919" s="64"/>
      <c r="AM919" s="64"/>
      <c r="AN919" s="64"/>
      <c r="AO919" s="64"/>
      <c r="AP919" s="64"/>
      <c r="AQ919" s="64"/>
      <c r="AR919" s="64"/>
      <c r="AS919" s="64"/>
      <c r="AT919" s="64"/>
      <c r="AU919" s="64"/>
      <c r="AV919" s="64"/>
      <c r="AW919" s="64"/>
      <c r="AX919" s="64"/>
      <c r="AY919" s="64"/>
      <c r="AZ919" s="64"/>
      <c r="BA919" s="64"/>
      <c r="BB919" s="64"/>
      <c r="BC919" s="64"/>
      <c r="BD919" s="64"/>
      <c r="BE919" s="64"/>
      <c r="BF919" s="64"/>
      <c r="BG919" s="64"/>
      <c r="BH919" s="64"/>
      <c r="BI919" s="64"/>
      <c r="BJ919" s="64"/>
      <c r="BK919" s="69"/>
      <c r="BL919" s="36"/>
    </row>
    <row r="920" spans="3:64" x14ac:dyDescent="0.15">
      <c r="C920">
        <v>909</v>
      </c>
      <c r="D920" s="64"/>
      <c r="E920" s="64"/>
      <c r="F920" s="64"/>
      <c r="G920" s="64"/>
      <c r="H920" s="64"/>
      <c r="I920" s="64"/>
      <c r="J920" s="64"/>
      <c r="K920" s="64"/>
      <c r="L920" s="64"/>
      <c r="M920" s="64"/>
      <c r="N920" s="64"/>
      <c r="O920" s="64"/>
      <c r="P920" s="64"/>
      <c r="Q920" s="64"/>
      <c r="R920" s="64"/>
      <c r="S920" s="64"/>
      <c r="T920" s="64"/>
      <c r="U920" s="64"/>
      <c r="V920" s="64"/>
      <c r="W920" s="64"/>
      <c r="X920" s="64"/>
      <c r="Y920" s="64"/>
      <c r="Z920" s="64"/>
      <c r="AA920" s="64"/>
      <c r="AB920" s="64"/>
      <c r="AC920" s="64"/>
      <c r="AD920" s="64"/>
      <c r="AE920" s="64"/>
      <c r="AF920" s="64"/>
      <c r="AG920" s="64"/>
      <c r="AH920" s="64"/>
      <c r="AI920" s="64"/>
      <c r="AJ920" s="64"/>
      <c r="AK920" s="64"/>
      <c r="AL920" s="64"/>
      <c r="AM920" s="64"/>
      <c r="AN920" s="64"/>
      <c r="AO920" s="64"/>
      <c r="AP920" s="64"/>
      <c r="AQ920" s="64"/>
      <c r="AR920" s="64"/>
      <c r="AS920" s="64"/>
      <c r="AT920" s="64"/>
      <c r="AU920" s="64"/>
      <c r="AV920" s="64"/>
      <c r="AW920" s="64"/>
      <c r="AX920" s="64"/>
      <c r="AY920" s="64"/>
      <c r="AZ920" s="64"/>
      <c r="BA920" s="64"/>
      <c r="BB920" s="64"/>
      <c r="BC920" s="64"/>
      <c r="BD920" s="64"/>
      <c r="BE920" s="64"/>
      <c r="BF920" s="64"/>
      <c r="BG920" s="64"/>
      <c r="BH920" s="64"/>
      <c r="BI920" s="64"/>
      <c r="BJ920" s="64"/>
      <c r="BK920" s="69"/>
      <c r="BL920" s="36"/>
    </row>
    <row r="921" spans="3:64" x14ac:dyDescent="0.15">
      <c r="C921">
        <v>910</v>
      </c>
      <c r="D921" s="64"/>
      <c r="E921" s="64"/>
      <c r="F921" s="64"/>
      <c r="G921" s="64"/>
      <c r="H921" s="64"/>
      <c r="I921" s="64"/>
      <c r="J921" s="64"/>
      <c r="K921" s="64"/>
      <c r="L921" s="64"/>
      <c r="M921" s="64"/>
      <c r="N921" s="64"/>
      <c r="O921" s="64"/>
      <c r="P921" s="64"/>
      <c r="Q921" s="64"/>
      <c r="R921" s="64"/>
      <c r="S921" s="64"/>
      <c r="T921" s="64"/>
      <c r="U921" s="64"/>
      <c r="V921" s="64"/>
      <c r="W921" s="64"/>
      <c r="X921" s="64"/>
      <c r="Y921" s="64"/>
      <c r="Z921" s="64"/>
      <c r="AA921" s="64"/>
      <c r="AB921" s="64"/>
      <c r="AC921" s="64"/>
      <c r="AD921" s="64"/>
      <c r="AE921" s="64"/>
      <c r="AF921" s="64"/>
      <c r="AG921" s="64"/>
      <c r="AH921" s="64"/>
      <c r="AI921" s="64"/>
      <c r="AJ921" s="64"/>
      <c r="AK921" s="64"/>
      <c r="AL921" s="64"/>
      <c r="AM921" s="64"/>
      <c r="AN921" s="64"/>
      <c r="AO921" s="64"/>
      <c r="AP921" s="64"/>
      <c r="AQ921" s="64"/>
      <c r="AR921" s="64"/>
      <c r="AS921" s="64"/>
      <c r="AT921" s="64"/>
      <c r="AU921" s="64"/>
      <c r="AV921" s="64"/>
      <c r="AW921" s="64"/>
      <c r="AX921" s="64"/>
      <c r="AY921" s="64"/>
      <c r="AZ921" s="64"/>
      <c r="BA921" s="64"/>
      <c r="BB921" s="64"/>
      <c r="BC921" s="64"/>
      <c r="BD921" s="64"/>
      <c r="BE921" s="64"/>
      <c r="BF921" s="64"/>
      <c r="BG921" s="64"/>
      <c r="BH921" s="64"/>
      <c r="BI921" s="64"/>
      <c r="BJ921" s="64"/>
      <c r="BK921" s="69"/>
      <c r="BL921" s="36"/>
    </row>
    <row r="922" spans="3:64" x14ac:dyDescent="0.15">
      <c r="C922">
        <v>911</v>
      </c>
      <c r="D922" s="64"/>
      <c r="E922" s="64"/>
      <c r="F922" s="64"/>
      <c r="G922" s="64"/>
      <c r="H922" s="64"/>
      <c r="I922" s="64"/>
      <c r="J922" s="64"/>
      <c r="K922" s="64"/>
      <c r="L922" s="64"/>
      <c r="M922" s="64"/>
      <c r="N922" s="64"/>
      <c r="O922" s="64"/>
      <c r="P922" s="64"/>
      <c r="Q922" s="64"/>
      <c r="R922" s="64"/>
      <c r="S922" s="64"/>
      <c r="T922" s="64"/>
      <c r="U922" s="64"/>
      <c r="V922" s="64"/>
      <c r="W922" s="64"/>
      <c r="X922" s="64"/>
      <c r="Y922" s="64"/>
      <c r="Z922" s="64"/>
      <c r="AA922" s="64"/>
      <c r="AB922" s="64"/>
      <c r="AC922" s="64"/>
      <c r="AD922" s="64"/>
      <c r="AE922" s="64"/>
      <c r="AF922" s="64"/>
      <c r="AG922" s="64"/>
      <c r="AH922" s="64"/>
      <c r="AI922" s="64"/>
      <c r="AJ922" s="64"/>
      <c r="AK922" s="64"/>
      <c r="AL922" s="64"/>
      <c r="AM922" s="64"/>
      <c r="AN922" s="64"/>
      <c r="AO922" s="64"/>
      <c r="AP922" s="64"/>
      <c r="AQ922" s="64"/>
      <c r="AR922" s="64"/>
      <c r="AS922" s="64"/>
      <c r="AT922" s="64"/>
      <c r="AU922" s="64"/>
      <c r="AV922" s="64"/>
      <c r="AW922" s="64"/>
      <c r="AX922" s="64"/>
      <c r="AY922" s="64"/>
      <c r="AZ922" s="64"/>
      <c r="BA922" s="64"/>
      <c r="BB922" s="64"/>
      <c r="BC922" s="64"/>
      <c r="BD922" s="64"/>
      <c r="BE922" s="64"/>
      <c r="BF922" s="64"/>
      <c r="BG922" s="64"/>
      <c r="BH922" s="64"/>
      <c r="BI922" s="64"/>
      <c r="BJ922" s="64"/>
      <c r="BK922" s="69"/>
      <c r="BL922" s="36"/>
    </row>
    <row r="923" spans="3:64" x14ac:dyDescent="0.15">
      <c r="C923">
        <v>912</v>
      </c>
      <c r="D923" s="64"/>
      <c r="E923" s="64"/>
      <c r="F923" s="64"/>
      <c r="G923" s="64"/>
      <c r="H923" s="64"/>
      <c r="I923" s="64"/>
      <c r="J923" s="64"/>
      <c r="K923" s="64"/>
      <c r="L923" s="64"/>
      <c r="M923" s="64"/>
      <c r="N923" s="64"/>
      <c r="O923" s="64"/>
      <c r="P923" s="64"/>
      <c r="Q923" s="64"/>
      <c r="R923" s="64"/>
      <c r="S923" s="64"/>
      <c r="T923" s="64"/>
      <c r="U923" s="64"/>
      <c r="V923" s="64"/>
      <c r="W923" s="64"/>
      <c r="X923" s="64"/>
      <c r="Y923" s="64"/>
      <c r="Z923" s="64"/>
      <c r="AA923" s="64"/>
      <c r="AB923" s="64"/>
      <c r="AC923" s="64"/>
      <c r="AD923" s="64"/>
      <c r="AE923" s="64"/>
      <c r="AF923" s="64"/>
      <c r="AG923" s="64"/>
      <c r="AH923" s="64"/>
      <c r="AI923" s="64"/>
      <c r="AJ923" s="64"/>
      <c r="AK923" s="64"/>
      <c r="AL923" s="64"/>
      <c r="AM923" s="64"/>
      <c r="AN923" s="64"/>
      <c r="AO923" s="64"/>
      <c r="AP923" s="64"/>
      <c r="AQ923" s="64"/>
      <c r="AR923" s="64"/>
      <c r="AS923" s="64"/>
      <c r="AT923" s="64"/>
      <c r="AU923" s="64"/>
      <c r="AV923" s="64"/>
      <c r="AW923" s="64"/>
      <c r="AX923" s="64"/>
      <c r="AY923" s="64"/>
      <c r="AZ923" s="64"/>
      <c r="BA923" s="64"/>
      <c r="BB923" s="64"/>
      <c r="BC923" s="64"/>
      <c r="BD923" s="64"/>
      <c r="BE923" s="64"/>
      <c r="BF923" s="64"/>
      <c r="BG923" s="64"/>
      <c r="BH923" s="64"/>
      <c r="BI923" s="64"/>
      <c r="BJ923" s="64"/>
      <c r="BK923" s="69"/>
      <c r="BL923" s="36"/>
    </row>
    <row r="924" spans="3:64" x14ac:dyDescent="0.15">
      <c r="C924">
        <v>913</v>
      </c>
      <c r="D924" s="64"/>
      <c r="E924" s="64"/>
      <c r="F924" s="64"/>
      <c r="G924" s="64"/>
      <c r="H924" s="64"/>
      <c r="I924" s="64"/>
      <c r="J924" s="64"/>
      <c r="K924" s="64"/>
      <c r="L924" s="64"/>
      <c r="M924" s="64"/>
      <c r="N924" s="64"/>
      <c r="O924" s="64"/>
      <c r="P924" s="64"/>
      <c r="Q924" s="64"/>
      <c r="R924" s="64"/>
      <c r="S924" s="64"/>
      <c r="T924" s="64"/>
      <c r="U924" s="64"/>
      <c r="V924" s="64"/>
      <c r="W924" s="64"/>
      <c r="X924" s="64"/>
      <c r="Y924" s="64"/>
      <c r="Z924" s="64"/>
      <c r="AA924" s="64"/>
      <c r="AB924" s="64"/>
      <c r="AC924" s="64"/>
      <c r="AD924" s="64"/>
      <c r="AE924" s="64"/>
      <c r="AF924" s="64"/>
      <c r="AG924" s="64"/>
      <c r="AH924" s="64"/>
      <c r="AI924" s="64"/>
      <c r="AJ924" s="64"/>
      <c r="AK924" s="64"/>
      <c r="AL924" s="64"/>
      <c r="AM924" s="64"/>
      <c r="AN924" s="64"/>
      <c r="AO924" s="64"/>
      <c r="AP924" s="64"/>
      <c r="AQ924" s="64"/>
      <c r="AR924" s="64"/>
      <c r="AS924" s="64"/>
      <c r="AT924" s="64"/>
      <c r="AU924" s="64"/>
      <c r="AV924" s="64"/>
      <c r="AW924" s="64"/>
      <c r="AX924" s="64"/>
      <c r="AY924" s="64"/>
      <c r="AZ924" s="64"/>
      <c r="BA924" s="64"/>
      <c r="BB924" s="64"/>
      <c r="BC924" s="64"/>
      <c r="BD924" s="64"/>
      <c r="BE924" s="64"/>
      <c r="BF924" s="64"/>
      <c r="BG924" s="64"/>
      <c r="BH924" s="64"/>
      <c r="BI924" s="64"/>
      <c r="BJ924" s="64"/>
      <c r="BK924" s="69"/>
      <c r="BL924" s="36"/>
    </row>
    <row r="925" spans="3:64" x14ac:dyDescent="0.15">
      <c r="C925">
        <v>914</v>
      </c>
      <c r="D925" s="64"/>
      <c r="E925" s="64"/>
      <c r="F925" s="64"/>
      <c r="G925" s="64"/>
      <c r="H925" s="64"/>
      <c r="I925" s="64"/>
      <c r="J925" s="64"/>
      <c r="K925" s="64"/>
      <c r="L925" s="64"/>
      <c r="M925" s="64"/>
      <c r="N925" s="64"/>
      <c r="O925" s="64"/>
      <c r="P925" s="64"/>
      <c r="Q925" s="64"/>
      <c r="R925" s="64"/>
      <c r="S925" s="64"/>
      <c r="T925" s="64"/>
      <c r="U925" s="64"/>
      <c r="V925" s="64"/>
      <c r="W925" s="64"/>
      <c r="X925" s="64"/>
      <c r="Y925" s="64"/>
      <c r="Z925" s="64"/>
      <c r="AA925" s="64"/>
      <c r="AB925" s="64"/>
      <c r="AC925" s="64"/>
      <c r="AD925" s="64"/>
      <c r="AE925" s="64"/>
      <c r="AF925" s="64"/>
      <c r="AG925" s="64"/>
      <c r="AH925" s="64"/>
      <c r="AI925" s="64"/>
      <c r="AJ925" s="64"/>
      <c r="AK925" s="64"/>
      <c r="AL925" s="64"/>
      <c r="AM925" s="64"/>
      <c r="AN925" s="64"/>
      <c r="AO925" s="64"/>
      <c r="AP925" s="64"/>
      <c r="AQ925" s="64"/>
      <c r="AR925" s="64"/>
      <c r="AS925" s="64"/>
      <c r="AT925" s="64"/>
      <c r="AU925" s="64"/>
      <c r="AV925" s="64"/>
      <c r="AW925" s="64"/>
      <c r="AX925" s="64"/>
      <c r="AY925" s="64"/>
      <c r="AZ925" s="64"/>
      <c r="BA925" s="64"/>
      <c r="BB925" s="64"/>
      <c r="BC925" s="64"/>
      <c r="BD925" s="64"/>
      <c r="BE925" s="64"/>
      <c r="BF925" s="64"/>
      <c r="BG925" s="64"/>
      <c r="BH925" s="64"/>
      <c r="BI925" s="64"/>
      <c r="BJ925" s="64"/>
      <c r="BK925" s="69"/>
      <c r="BL925" s="36"/>
    </row>
    <row r="926" spans="3:64" x14ac:dyDescent="0.15">
      <c r="C926">
        <v>915</v>
      </c>
      <c r="D926" s="64"/>
      <c r="E926" s="64"/>
      <c r="F926" s="64"/>
      <c r="G926" s="64"/>
      <c r="H926" s="64"/>
      <c r="I926" s="64"/>
      <c r="J926" s="64"/>
      <c r="K926" s="64"/>
      <c r="L926" s="64"/>
      <c r="M926" s="64"/>
      <c r="N926" s="64"/>
      <c r="O926" s="64"/>
      <c r="P926" s="64"/>
      <c r="Q926" s="64"/>
      <c r="R926" s="64"/>
      <c r="S926" s="64"/>
      <c r="T926" s="64"/>
      <c r="U926" s="64"/>
      <c r="V926" s="64"/>
      <c r="W926" s="64"/>
      <c r="X926" s="64"/>
      <c r="Y926" s="64"/>
      <c r="Z926" s="64"/>
      <c r="AA926" s="64"/>
      <c r="AB926" s="64"/>
      <c r="AC926" s="64"/>
      <c r="AD926" s="64"/>
      <c r="AE926" s="64"/>
      <c r="AF926" s="64"/>
      <c r="AG926" s="64"/>
      <c r="AH926" s="64"/>
      <c r="AI926" s="64"/>
      <c r="AJ926" s="64"/>
      <c r="AK926" s="64"/>
      <c r="AL926" s="64"/>
      <c r="AM926" s="64"/>
      <c r="AN926" s="64"/>
      <c r="AO926" s="64"/>
      <c r="AP926" s="64"/>
      <c r="AQ926" s="64"/>
      <c r="AR926" s="64"/>
      <c r="AS926" s="64"/>
      <c r="AT926" s="64"/>
      <c r="AU926" s="64"/>
      <c r="AV926" s="64"/>
      <c r="AW926" s="64"/>
      <c r="AX926" s="64"/>
      <c r="AY926" s="64"/>
      <c r="AZ926" s="64"/>
      <c r="BA926" s="64"/>
      <c r="BB926" s="64"/>
      <c r="BC926" s="64"/>
      <c r="BD926" s="64"/>
      <c r="BE926" s="64"/>
      <c r="BF926" s="64"/>
      <c r="BG926" s="64"/>
      <c r="BH926" s="64"/>
      <c r="BI926" s="64"/>
      <c r="BJ926" s="64"/>
      <c r="BK926" s="69"/>
      <c r="BL926" s="36"/>
    </row>
    <row r="927" spans="3:64" x14ac:dyDescent="0.15">
      <c r="C927">
        <v>916</v>
      </c>
      <c r="D927" s="64"/>
      <c r="E927" s="64"/>
      <c r="F927" s="64"/>
      <c r="G927" s="64"/>
      <c r="H927" s="64"/>
      <c r="I927" s="64"/>
      <c r="J927" s="64"/>
      <c r="K927" s="64"/>
      <c r="L927" s="64"/>
      <c r="M927" s="64"/>
      <c r="N927" s="64"/>
      <c r="O927" s="64"/>
      <c r="P927" s="64"/>
      <c r="Q927" s="64"/>
      <c r="R927" s="64"/>
      <c r="S927" s="64"/>
      <c r="T927" s="64"/>
      <c r="U927" s="64"/>
      <c r="V927" s="64"/>
      <c r="W927" s="64"/>
      <c r="X927" s="64"/>
      <c r="Y927" s="64"/>
      <c r="Z927" s="64"/>
      <c r="AA927" s="64"/>
      <c r="AB927" s="64"/>
      <c r="AC927" s="64"/>
      <c r="AD927" s="64"/>
      <c r="AE927" s="64"/>
      <c r="AF927" s="64"/>
      <c r="AG927" s="64"/>
      <c r="AH927" s="64"/>
      <c r="AI927" s="64"/>
      <c r="AJ927" s="64"/>
      <c r="AK927" s="64"/>
      <c r="AL927" s="64"/>
      <c r="AM927" s="64"/>
      <c r="AN927" s="64"/>
      <c r="AO927" s="64"/>
      <c r="AP927" s="64"/>
      <c r="AQ927" s="64"/>
      <c r="AR927" s="64"/>
      <c r="AS927" s="64"/>
      <c r="AT927" s="64"/>
      <c r="AU927" s="64"/>
      <c r="AV927" s="64"/>
      <c r="AW927" s="64"/>
      <c r="AX927" s="64"/>
      <c r="AY927" s="64"/>
      <c r="AZ927" s="64"/>
      <c r="BA927" s="64"/>
      <c r="BB927" s="64"/>
      <c r="BC927" s="64"/>
      <c r="BD927" s="64"/>
      <c r="BE927" s="64"/>
      <c r="BF927" s="64"/>
      <c r="BG927" s="64"/>
      <c r="BH927" s="64"/>
      <c r="BI927" s="64"/>
      <c r="BJ927" s="64"/>
      <c r="BK927" s="69"/>
      <c r="BL927" s="36"/>
    </row>
    <row r="928" spans="3:64" x14ac:dyDescent="0.15">
      <c r="C928">
        <v>917</v>
      </c>
      <c r="D928" s="64"/>
      <c r="E928" s="64"/>
      <c r="F928" s="64"/>
      <c r="G928" s="64"/>
      <c r="H928" s="64"/>
      <c r="I928" s="64"/>
      <c r="J928" s="64"/>
      <c r="K928" s="64"/>
      <c r="L928" s="64"/>
      <c r="M928" s="64"/>
      <c r="N928" s="64"/>
      <c r="O928" s="64"/>
      <c r="P928" s="64"/>
      <c r="Q928" s="64"/>
      <c r="R928" s="64"/>
      <c r="S928" s="64"/>
      <c r="T928" s="64"/>
      <c r="U928" s="64"/>
      <c r="V928" s="64"/>
      <c r="W928" s="64"/>
      <c r="X928" s="64"/>
      <c r="Y928" s="64"/>
      <c r="Z928" s="64"/>
      <c r="AA928" s="64"/>
      <c r="AB928" s="64"/>
      <c r="AC928" s="64"/>
      <c r="AD928" s="64"/>
      <c r="AE928" s="64"/>
      <c r="AF928" s="64"/>
      <c r="AG928" s="64"/>
      <c r="AH928" s="64"/>
      <c r="AI928" s="64"/>
      <c r="AJ928" s="64"/>
      <c r="AK928" s="64"/>
      <c r="AL928" s="64"/>
      <c r="AM928" s="64"/>
      <c r="AN928" s="64"/>
      <c r="AO928" s="64"/>
      <c r="AP928" s="64"/>
      <c r="AQ928" s="64"/>
      <c r="AR928" s="64"/>
      <c r="AS928" s="64"/>
      <c r="AT928" s="64"/>
      <c r="AU928" s="64"/>
      <c r="AV928" s="64"/>
      <c r="AW928" s="64"/>
      <c r="AX928" s="64"/>
      <c r="AY928" s="64"/>
      <c r="AZ928" s="64"/>
      <c r="BA928" s="64"/>
      <c r="BB928" s="64"/>
      <c r="BC928" s="64"/>
      <c r="BD928" s="64"/>
      <c r="BE928" s="64"/>
      <c r="BF928" s="64"/>
      <c r="BG928" s="64"/>
      <c r="BH928" s="64"/>
      <c r="BI928" s="64"/>
      <c r="BJ928" s="64"/>
      <c r="BK928" s="69"/>
      <c r="BL928" s="36"/>
    </row>
    <row r="929" spans="3:64" x14ac:dyDescent="0.15">
      <c r="C929">
        <v>918</v>
      </c>
      <c r="D929" s="64"/>
      <c r="E929" s="64"/>
      <c r="F929" s="64"/>
      <c r="G929" s="64"/>
      <c r="H929" s="64"/>
      <c r="I929" s="64"/>
      <c r="J929" s="64"/>
      <c r="K929" s="64"/>
      <c r="L929" s="64"/>
      <c r="M929" s="64"/>
      <c r="N929" s="64"/>
      <c r="O929" s="64"/>
      <c r="P929" s="64"/>
      <c r="Q929" s="64"/>
      <c r="R929" s="64"/>
      <c r="S929" s="64"/>
      <c r="T929" s="64"/>
      <c r="U929" s="64"/>
      <c r="V929" s="64"/>
      <c r="W929" s="64"/>
      <c r="X929" s="64"/>
      <c r="Y929" s="64"/>
      <c r="Z929" s="64"/>
      <c r="AA929" s="64"/>
      <c r="AB929" s="64"/>
      <c r="AC929" s="64"/>
      <c r="AD929" s="64"/>
      <c r="AE929" s="64"/>
      <c r="AF929" s="64"/>
      <c r="AG929" s="64"/>
      <c r="AH929" s="64"/>
      <c r="AI929" s="64"/>
      <c r="AJ929" s="64"/>
      <c r="AK929" s="64"/>
      <c r="AL929" s="64"/>
      <c r="AM929" s="64"/>
      <c r="AN929" s="64"/>
      <c r="AO929" s="64"/>
      <c r="AP929" s="64"/>
      <c r="AQ929" s="64"/>
      <c r="AR929" s="64"/>
      <c r="AS929" s="64"/>
      <c r="AT929" s="64"/>
      <c r="AU929" s="64"/>
      <c r="AV929" s="64"/>
      <c r="AW929" s="64"/>
      <c r="AX929" s="64"/>
      <c r="AY929" s="64"/>
      <c r="AZ929" s="64"/>
      <c r="BA929" s="64"/>
      <c r="BB929" s="64"/>
      <c r="BC929" s="64"/>
      <c r="BD929" s="64"/>
      <c r="BE929" s="64"/>
      <c r="BF929" s="64"/>
      <c r="BG929" s="64"/>
      <c r="BH929" s="64"/>
      <c r="BI929" s="64"/>
      <c r="BJ929" s="64"/>
      <c r="BK929" s="69"/>
      <c r="BL929" s="36"/>
    </row>
    <row r="930" spans="3:64" x14ac:dyDescent="0.15">
      <c r="C930">
        <v>919</v>
      </c>
      <c r="D930" s="64"/>
      <c r="E930" s="64"/>
      <c r="F930" s="64"/>
      <c r="G930" s="64"/>
      <c r="H930" s="64"/>
      <c r="I930" s="64"/>
      <c r="J930" s="64"/>
      <c r="K930" s="64"/>
      <c r="L930" s="64"/>
      <c r="M930" s="64"/>
      <c r="N930" s="64"/>
      <c r="O930" s="64"/>
      <c r="P930" s="64"/>
      <c r="Q930" s="64"/>
      <c r="R930" s="64"/>
      <c r="S930" s="64"/>
      <c r="T930" s="64"/>
      <c r="U930" s="64"/>
      <c r="V930" s="64"/>
      <c r="W930" s="64"/>
      <c r="X930" s="64"/>
      <c r="Y930" s="64"/>
      <c r="Z930" s="64"/>
      <c r="AA930" s="64"/>
      <c r="AB930" s="64"/>
      <c r="AC930" s="64"/>
      <c r="AD930" s="64"/>
      <c r="AE930" s="64"/>
      <c r="AF930" s="64"/>
      <c r="AG930" s="64"/>
      <c r="AH930" s="64"/>
      <c r="AI930" s="64"/>
      <c r="AJ930" s="64"/>
      <c r="AK930" s="64"/>
      <c r="AL930" s="64"/>
      <c r="AM930" s="64"/>
      <c r="AN930" s="64"/>
      <c r="AO930" s="64"/>
      <c r="AP930" s="64"/>
      <c r="AQ930" s="64"/>
      <c r="AR930" s="64"/>
      <c r="AS930" s="64"/>
      <c r="AT930" s="64"/>
      <c r="AU930" s="64"/>
      <c r="AV930" s="64"/>
      <c r="AW930" s="64"/>
      <c r="AX930" s="64"/>
      <c r="AY930" s="64"/>
      <c r="AZ930" s="64"/>
      <c r="BA930" s="64"/>
      <c r="BB930" s="64"/>
      <c r="BC930" s="64"/>
      <c r="BD930" s="64"/>
      <c r="BE930" s="64"/>
      <c r="BF930" s="64"/>
      <c r="BG930" s="64"/>
      <c r="BH930" s="64"/>
      <c r="BI930" s="64"/>
      <c r="BJ930" s="64"/>
      <c r="BK930" s="69"/>
      <c r="BL930" s="36"/>
    </row>
    <row r="931" spans="3:64" x14ac:dyDescent="0.15">
      <c r="C931">
        <v>920</v>
      </c>
      <c r="D931" s="64"/>
      <c r="E931" s="64"/>
      <c r="F931" s="64"/>
      <c r="G931" s="64"/>
      <c r="H931" s="64"/>
      <c r="I931" s="64"/>
      <c r="J931" s="64"/>
      <c r="K931" s="64"/>
      <c r="L931" s="64"/>
      <c r="M931" s="64"/>
      <c r="N931" s="64"/>
      <c r="O931" s="64"/>
      <c r="P931" s="64"/>
      <c r="Q931" s="64"/>
      <c r="R931" s="64"/>
      <c r="S931" s="64"/>
      <c r="T931" s="64"/>
      <c r="U931" s="64"/>
      <c r="V931" s="64"/>
      <c r="W931" s="64"/>
      <c r="X931" s="64"/>
      <c r="Y931" s="64"/>
      <c r="Z931" s="64"/>
      <c r="AA931" s="64"/>
      <c r="AB931" s="64"/>
      <c r="AC931" s="64"/>
      <c r="AD931" s="64"/>
      <c r="AE931" s="64"/>
      <c r="AF931" s="64"/>
      <c r="AG931" s="64"/>
      <c r="AH931" s="64"/>
      <c r="AI931" s="64"/>
      <c r="AJ931" s="64"/>
      <c r="AK931" s="64"/>
      <c r="AL931" s="64"/>
      <c r="AM931" s="64"/>
      <c r="AN931" s="64"/>
      <c r="AO931" s="64"/>
      <c r="AP931" s="64"/>
      <c r="AQ931" s="64"/>
      <c r="AR931" s="64"/>
      <c r="AS931" s="64"/>
      <c r="AT931" s="64"/>
      <c r="AU931" s="64"/>
      <c r="AV931" s="64"/>
      <c r="AW931" s="64"/>
      <c r="AX931" s="64"/>
      <c r="AY931" s="64"/>
      <c r="AZ931" s="64"/>
      <c r="BA931" s="64"/>
      <c r="BB931" s="64"/>
      <c r="BC931" s="64"/>
      <c r="BD931" s="64"/>
      <c r="BE931" s="64"/>
      <c r="BF931" s="64"/>
      <c r="BG931" s="64"/>
      <c r="BH931" s="64"/>
      <c r="BI931" s="64"/>
      <c r="BJ931" s="64"/>
      <c r="BK931" s="69"/>
      <c r="BL931" s="36"/>
    </row>
    <row r="932" spans="3:64" x14ac:dyDescent="0.15">
      <c r="C932">
        <v>921</v>
      </c>
      <c r="D932" s="64"/>
      <c r="E932" s="64"/>
      <c r="F932" s="64"/>
      <c r="G932" s="64"/>
      <c r="H932" s="64"/>
      <c r="I932" s="64"/>
      <c r="J932" s="64"/>
      <c r="K932" s="64"/>
      <c r="L932" s="64"/>
      <c r="M932" s="64"/>
      <c r="N932" s="64"/>
      <c r="O932" s="64"/>
      <c r="P932" s="64"/>
      <c r="Q932" s="64"/>
      <c r="R932" s="64"/>
      <c r="S932" s="64"/>
      <c r="T932" s="64"/>
      <c r="U932" s="64"/>
      <c r="V932" s="64"/>
      <c r="W932" s="64"/>
      <c r="X932" s="64"/>
      <c r="Y932" s="64"/>
      <c r="Z932" s="64"/>
      <c r="AA932" s="64"/>
      <c r="AB932" s="64"/>
      <c r="AC932" s="64"/>
      <c r="AD932" s="64"/>
      <c r="AE932" s="64"/>
      <c r="AF932" s="64"/>
      <c r="AG932" s="64"/>
      <c r="AH932" s="64"/>
      <c r="AI932" s="64"/>
      <c r="AJ932" s="64"/>
      <c r="AK932" s="64"/>
      <c r="AL932" s="64"/>
      <c r="AM932" s="64"/>
      <c r="AN932" s="64"/>
      <c r="AO932" s="64"/>
      <c r="AP932" s="64"/>
      <c r="AQ932" s="64"/>
      <c r="AR932" s="64"/>
      <c r="AS932" s="64"/>
      <c r="AT932" s="64"/>
      <c r="AU932" s="64"/>
      <c r="AV932" s="64"/>
      <c r="AW932" s="64"/>
      <c r="AX932" s="64"/>
      <c r="AY932" s="64"/>
      <c r="AZ932" s="64"/>
      <c r="BA932" s="64"/>
      <c r="BB932" s="64"/>
      <c r="BC932" s="64"/>
      <c r="BD932" s="64"/>
      <c r="BE932" s="64"/>
      <c r="BF932" s="64"/>
      <c r="BG932" s="64"/>
      <c r="BH932" s="64"/>
      <c r="BI932" s="64"/>
      <c r="BJ932" s="64"/>
      <c r="BK932" s="69"/>
      <c r="BL932" s="36"/>
    </row>
    <row r="933" spans="3:64" x14ac:dyDescent="0.15">
      <c r="C933">
        <v>922</v>
      </c>
      <c r="D933" s="64"/>
      <c r="E933" s="64"/>
      <c r="F933" s="64"/>
      <c r="G933" s="64"/>
      <c r="H933" s="64"/>
      <c r="I933" s="64"/>
      <c r="J933" s="64"/>
      <c r="K933" s="64"/>
      <c r="L933" s="64"/>
      <c r="M933" s="64"/>
      <c r="N933" s="64"/>
      <c r="O933" s="64"/>
      <c r="P933" s="64"/>
      <c r="Q933" s="64"/>
      <c r="R933" s="64"/>
      <c r="S933" s="64"/>
      <c r="T933" s="64"/>
      <c r="U933" s="64"/>
      <c r="V933" s="64"/>
      <c r="W933" s="64"/>
      <c r="X933" s="64"/>
      <c r="Y933" s="64"/>
      <c r="Z933" s="64"/>
      <c r="AA933" s="64"/>
      <c r="AB933" s="64"/>
      <c r="AC933" s="64"/>
      <c r="AD933" s="64"/>
      <c r="AE933" s="64"/>
      <c r="AF933" s="64"/>
      <c r="AG933" s="64"/>
      <c r="AH933" s="64"/>
      <c r="AI933" s="64"/>
      <c r="AJ933" s="64"/>
      <c r="AK933" s="64"/>
      <c r="AL933" s="64"/>
      <c r="AM933" s="64"/>
      <c r="AN933" s="64"/>
      <c r="AO933" s="64"/>
      <c r="AP933" s="64"/>
      <c r="AQ933" s="64"/>
      <c r="AR933" s="64"/>
      <c r="AS933" s="64"/>
      <c r="AT933" s="64"/>
      <c r="AU933" s="64"/>
      <c r="AV933" s="64"/>
      <c r="AW933" s="64"/>
      <c r="AX933" s="64"/>
      <c r="AY933" s="64"/>
      <c r="AZ933" s="64"/>
      <c r="BA933" s="64"/>
      <c r="BB933" s="64"/>
      <c r="BC933" s="64"/>
      <c r="BD933" s="64"/>
      <c r="BE933" s="64"/>
      <c r="BF933" s="64"/>
      <c r="BG933" s="64"/>
      <c r="BH933" s="64"/>
      <c r="BI933" s="64"/>
      <c r="BJ933" s="64"/>
      <c r="BK933" s="69"/>
      <c r="BL933" s="36"/>
    </row>
    <row r="934" spans="3:64" x14ac:dyDescent="0.15">
      <c r="C934">
        <v>923</v>
      </c>
      <c r="D934" s="64"/>
      <c r="E934" s="64"/>
      <c r="F934" s="64"/>
      <c r="G934" s="64"/>
      <c r="H934" s="64"/>
      <c r="I934" s="64"/>
      <c r="J934" s="64"/>
      <c r="K934" s="64"/>
      <c r="L934" s="64"/>
      <c r="M934" s="64"/>
      <c r="N934" s="64"/>
      <c r="O934" s="64"/>
      <c r="P934" s="64"/>
      <c r="Q934" s="64"/>
      <c r="R934" s="64"/>
      <c r="S934" s="64"/>
      <c r="T934" s="64"/>
      <c r="U934" s="64"/>
      <c r="V934" s="64"/>
      <c r="W934" s="64"/>
      <c r="X934" s="64"/>
      <c r="Y934" s="64"/>
      <c r="Z934" s="64"/>
      <c r="AA934" s="64"/>
      <c r="AB934" s="64"/>
      <c r="AC934" s="64"/>
      <c r="AD934" s="64"/>
      <c r="AE934" s="64"/>
      <c r="AF934" s="64"/>
      <c r="AG934" s="64"/>
      <c r="AH934" s="64"/>
      <c r="AI934" s="64"/>
      <c r="AJ934" s="64"/>
      <c r="AK934" s="64"/>
      <c r="AL934" s="64"/>
      <c r="AM934" s="64"/>
      <c r="AN934" s="64"/>
      <c r="AO934" s="64"/>
      <c r="AP934" s="64"/>
      <c r="AQ934" s="64"/>
      <c r="AR934" s="64"/>
      <c r="AS934" s="64"/>
      <c r="AT934" s="64"/>
      <c r="AU934" s="64"/>
      <c r="AV934" s="64"/>
      <c r="AW934" s="64"/>
      <c r="AX934" s="64"/>
      <c r="AY934" s="64"/>
      <c r="AZ934" s="64"/>
      <c r="BA934" s="64"/>
      <c r="BB934" s="64"/>
      <c r="BC934" s="64"/>
      <c r="BD934" s="64"/>
      <c r="BE934" s="64"/>
      <c r="BF934" s="64"/>
      <c r="BG934" s="64"/>
      <c r="BH934" s="64"/>
      <c r="BI934" s="64"/>
      <c r="BJ934" s="64"/>
      <c r="BK934" s="69"/>
      <c r="BL934" s="36"/>
    </row>
    <row r="935" spans="3:64" x14ac:dyDescent="0.15">
      <c r="C935">
        <v>924</v>
      </c>
      <c r="D935" s="64"/>
      <c r="E935" s="64"/>
      <c r="F935" s="64"/>
      <c r="G935" s="64"/>
      <c r="H935" s="64"/>
      <c r="I935" s="64"/>
      <c r="J935" s="64"/>
      <c r="K935" s="64"/>
      <c r="L935" s="64"/>
      <c r="M935" s="64"/>
      <c r="N935" s="64"/>
      <c r="O935" s="64"/>
      <c r="P935" s="64"/>
      <c r="Q935" s="64"/>
      <c r="R935" s="64"/>
      <c r="S935" s="64"/>
      <c r="T935" s="64"/>
      <c r="U935" s="64"/>
      <c r="V935" s="64"/>
      <c r="W935" s="64"/>
      <c r="X935" s="64"/>
      <c r="Y935" s="64"/>
      <c r="Z935" s="64"/>
      <c r="AA935" s="64"/>
      <c r="AB935" s="64"/>
      <c r="AC935" s="64"/>
      <c r="AD935" s="64"/>
      <c r="AE935" s="64"/>
      <c r="AF935" s="64"/>
      <c r="AG935" s="64"/>
      <c r="AH935" s="64"/>
      <c r="AI935" s="64"/>
      <c r="AJ935" s="64"/>
      <c r="AK935" s="64"/>
      <c r="AL935" s="64"/>
      <c r="AM935" s="64"/>
      <c r="AN935" s="64"/>
      <c r="AO935" s="64"/>
      <c r="AP935" s="64"/>
      <c r="AQ935" s="64"/>
      <c r="AR935" s="64"/>
      <c r="AS935" s="64"/>
      <c r="AT935" s="64"/>
      <c r="AU935" s="64"/>
      <c r="AV935" s="64"/>
      <c r="AW935" s="64"/>
      <c r="AX935" s="64"/>
      <c r="AY935" s="64"/>
      <c r="AZ935" s="64"/>
      <c r="BA935" s="64"/>
      <c r="BB935" s="64"/>
      <c r="BC935" s="64"/>
      <c r="BD935" s="64"/>
      <c r="BE935" s="64"/>
      <c r="BF935" s="64"/>
      <c r="BG935" s="64"/>
      <c r="BH935" s="64"/>
      <c r="BI935" s="64"/>
      <c r="BJ935" s="64"/>
      <c r="BK935" s="69"/>
      <c r="BL935" s="36"/>
    </row>
    <row r="936" spans="3:64" x14ac:dyDescent="0.15">
      <c r="C936">
        <v>925</v>
      </c>
      <c r="D936" s="64"/>
      <c r="E936" s="64"/>
      <c r="F936" s="64"/>
      <c r="G936" s="64"/>
      <c r="H936" s="64"/>
      <c r="I936" s="64"/>
      <c r="J936" s="64"/>
      <c r="K936" s="64"/>
      <c r="L936" s="64"/>
      <c r="M936" s="64"/>
      <c r="N936" s="64"/>
      <c r="O936" s="64"/>
      <c r="P936" s="64"/>
      <c r="Q936" s="64"/>
      <c r="R936" s="64"/>
      <c r="S936" s="64"/>
      <c r="T936" s="64"/>
      <c r="U936" s="64"/>
      <c r="V936" s="64"/>
      <c r="W936" s="64"/>
      <c r="X936" s="64"/>
      <c r="Y936" s="64"/>
      <c r="Z936" s="64"/>
      <c r="AA936" s="64"/>
      <c r="AB936" s="64"/>
      <c r="AC936" s="64"/>
      <c r="AD936" s="64"/>
      <c r="AE936" s="64"/>
      <c r="AF936" s="64"/>
      <c r="AG936" s="64"/>
      <c r="AH936" s="64"/>
      <c r="AI936" s="64"/>
      <c r="AJ936" s="64"/>
      <c r="AK936" s="64"/>
      <c r="AL936" s="64"/>
      <c r="AM936" s="64"/>
      <c r="AN936" s="64"/>
      <c r="AO936" s="64"/>
      <c r="AP936" s="64"/>
      <c r="AQ936" s="64"/>
      <c r="AR936" s="64"/>
      <c r="AS936" s="64"/>
      <c r="AT936" s="64"/>
      <c r="AU936" s="64"/>
      <c r="AV936" s="64"/>
      <c r="AW936" s="64"/>
      <c r="AX936" s="64"/>
      <c r="AY936" s="64"/>
      <c r="AZ936" s="64"/>
      <c r="BA936" s="64"/>
      <c r="BB936" s="64"/>
      <c r="BC936" s="64"/>
      <c r="BD936" s="64"/>
      <c r="BE936" s="64"/>
      <c r="BF936" s="64"/>
      <c r="BG936" s="64"/>
      <c r="BH936" s="64"/>
      <c r="BI936" s="64"/>
      <c r="BJ936" s="64"/>
      <c r="BK936" s="69"/>
      <c r="BL936" s="36"/>
    </row>
    <row r="937" spans="3:64" x14ac:dyDescent="0.15">
      <c r="C937">
        <v>926</v>
      </c>
      <c r="D937" s="64"/>
      <c r="E937" s="64"/>
      <c r="F937" s="64"/>
      <c r="G937" s="64"/>
      <c r="H937" s="64"/>
      <c r="I937" s="64"/>
      <c r="J937" s="64"/>
      <c r="K937" s="64"/>
      <c r="L937" s="64"/>
      <c r="M937" s="64"/>
      <c r="N937" s="64"/>
      <c r="O937" s="64"/>
      <c r="P937" s="64"/>
      <c r="Q937" s="64"/>
      <c r="R937" s="64"/>
      <c r="S937" s="64"/>
      <c r="T937" s="64"/>
      <c r="U937" s="64"/>
      <c r="V937" s="64"/>
      <c r="W937" s="64"/>
      <c r="X937" s="64"/>
      <c r="Y937" s="64"/>
      <c r="Z937" s="64"/>
      <c r="AA937" s="64"/>
      <c r="AB937" s="64"/>
      <c r="AC937" s="64"/>
      <c r="AD937" s="64"/>
      <c r="AE937" s="64"/>
      <c r="AF937" s="64"/>
      <c r="AG937" s="64"/>
      <c r="AH937" s="64"/>
      <c r="AI937" s="64"/>
      <c r="AJ937" s="64"/>
      <c r="AK937" s="64"/>
      <c r="AL937" s="64"/>
      <c r="AM937" s="64"/>
      <c r="AN937" s="64"/>
      <c r="AO937" s="64"/>
      <c r="AP937" s="64"/>
      <c r="AQ937" s="64"/>
      <c r="AR937" s="64"/>
      <c r="AS937" s="64"/>
      <c r="AT937" s="64"/>
      <c r="AU937" s="64"/>
      <c r="AV937" s="64"/>
      <c r="AW937" s="64"/>
      <c r="AX937" s="64"/>
      <c r="AY937" s="64"/>
      <c r="AZ937" s="64"/>
      <c r="BA937" s="64"/>
      <c r="BB937" s="64"/>
      <c r="BC937" s="64"/>
      <c r="BD937" s="64"/>
      <c r="BE937" s="64"/>
      <c r="BF937" s="64"/>
      <c r="BG937" s="64"/>
      <c r="BH937" s="64"/>
      <c r="BI937" s="64"/>
      <c r="BJ937" s="64"/>
      <c r="BK937" s="69"/>
      <c r="BL937" s="36"/>
    </row>
    <row r="938" spans="3:64" x14ac:dyDescent="0.15">
      <c r="C938">
        <v>927</v>
      </c>
      <c r="D938" s="64"/>
      <c r="E938" s="64"/>
      <c r="F938" s="64"/>
      <c r="G938" s="64"/>
      <c r="H938" s="64"/>
      <c r="I938" s="64"/>
      <c r="J938" s="64"/>
      <c r="K938" s="64"/>
      <c r="L938" s="64"/>
      <c r="M938" s="64"/>
      <c r="N938" s="64"/>
      <c r="O938" s="64"/>
      <c r="P938" s="64"/>
      <c r="Q938" s="64"/>
      <c r="R938" s="64"/>
      <c r="S938" s="64"/>
      <c r="T938" s="64"/>
      <c r="U938" s="64"/>
      <c r="V938" s="64"/>
      <c r="W938" s="64"/>
      <c r="X938" s="64"/>
      <c r="Y938" s="64"/>
      <c r="Z938" s="64"/>
      <c r="AA938" s="64"/>
      <c r="AB938" s="64"/>
      <c r="AC938" s="64"/>
      <c r="AD938" s="64"/>
      <c r="AE938" s="64"/>
      <c r="AF938" s="64"/>
      <c r="AG938" s="64"/>
      <c r="AH938" s="64"/>
      <c r="AI938" s="64"/>
      <c r="AJ938" s="64"/>
      <c r="AK938" s="64"/>
      <c r="AL938" s="64"/>
      <c r="AM938" s="64"/>
      <c r="AN938" s="64"/>
      <c r="AO938" s="64"/>
      <c r="AP938" s="64"/>
      <c r="AQ938" s="64"/>
      <c r="AR938" s="64"/>
      <c r="AS938" s="64"/>
      <c r="AT938" s="64"/>
      <c r="AU938" s="64"/>
      <c r="AV938" s="64"/>
      <c r="AW938" s="64"/>
      <c r="AX938" s="64"/>
      <c r="AY938" s="64"/>
      <c r="AZ938" s="64"/>
      <c r="BA938" s="64"/>
      <c r="BB938" s="64"/>
      <c r="BC938" s="64"/>
      <c r="BD938" s="64"/>
      <c r="BE938" s="64"/>
      <c r="BF938" s="64"/>
      <c r="BG938" s="64"/>
      <c r="BH938" s="64"/>
      <c r="BI938" s="64"/>
      <c r="BJ938" s="64"/>
      <c r="BK938" s="69"/>
      <c r="BL938" s="36"/>
    </row>
    <row r="939" spans="3:64" x14ac:dyDescent="0.15">
      <c r="C939">
        <v>928</v>
      </c>
      <c r="D939" s="64"/>
      <c r="E939" s="64"/>
      <c r="F939" s="64"/>
      <c r="G939" s="64"/>
      <c r="H939" s="64"/>
      <c r="I939" s="64"/>
      <c r="J939" s="64"/>
      <c r="K939" s="64"/>
      <c r="L939" s="64"/>
      <c r="M939" s="64"/>
      <c r="N939" s="64"/>
      <c r="O939" s="64"/>
      <c r="P939" s="64"/>
      <c r="Q939" s="64"/>
      <c r="R939" s="64"/>
      <c r="S939" s="64"/>
      <c r="T939" s="64"/>
      <c r="U939" s="64"/>
      <c r="V939" s="64"/>
      <c r="W939" s="64"/>
      <c r="X939" s="64"/>
      <c r="Y939" s="64"/>
      <c r="Z939" s="64"/>
      <c r="AA939" s="64"/>
      <c r="AB939" s="64"/>
      <c r="AC939" s="64"/>
      <c r="AD939" s="64"/>
      <c r="AE939" s="64"/>
      <c r="AF939" s="64"/>
      <c r="AG939" s="64"/>
      <c r="AH939" s="64"/>
      <c r="AI939" s="64"/>
      <c r="AJ939" s="64"/>
      <c r="AK939" s="64"/>
      <c r="AL939" s="64"/>
      <c r="AM939" s="64"/>
      <c r="AN939" s="64"/>
      <c r="AO939" s="64"/>
      <c r="AP939" s="64"/>
      <c r="AQ939" s="64"/>
      <c r="AR939" s="64"/>
      <c r="AS939" s="64"/>
      <c r="AT939" s="64"/>
      <c r="AU939" s="64"/>
      <c r="AV939" s="64"/>
      <c r="AW939" s="64"/>
      <c r="AX939" s="64"/>
      <c r="AY939" s="64"/>
      <c r="AZ939" s="64"/>
      <c r="BA939" s="64"/>
      <c r="BB939" s="64"/>
      <c r="BC939" s="64"/>
      <c r="BD939" s="64"/>
      <c r="BE939" s="64"/>
      <c r="BF939" s="64"/>
      <c r="BG939" s="64"/>
      <c r="BH939" s="64"/>
      <c r="BI939" s="64"/>
      <c r="BJ939" s="64"/>
      <c r="BK939" s="69"/>
      <c r="BL939" s="36"/>
    </row>
    <row r="940" spans="3:64" x14ac:dyDescent="0.15">
      <c r="C940">
        <v>929</v>
      </c>
      <c r="D940" s="64"/>
      <c r="E940" s="64"/>
      <c r="F940" s="64"/>
      <c r="G940" s="64"/>
      <c r="H940" s="64"/>
      <c r="I940" s="64"/>
      <c r="J940" s="64"/>
      <c r="K940" s="64"/>
      <c r="L940" s="64"/>
      <c r="M940" s="64"/>
      <c r="N940" s="64"/>
      <c r="O940" s="64"/>
      <c r="P940" s="64"/>
      <c r="Q940" s="64"/>
      <c r="R940" s="64"/>
      <c r="S940" s="64"/>
      <c r="T940" s="64"/>
      <c r="U940" s="64"/>
      <c r="V940" s="64"/>
      <c r="W940" s="64"/>
      <c r="X940" s="64"/>
      <c r="Y940" s="64"/>
      <c r="Z940" s="64"/>
      <c r="AA940" s="64"/>
      <c r="AB940" s="64"/>
      <c r="AC940" s="64"/>
      <c r="AD940" s="64"/>
      <c r="AE940" s="64"/>
      <c r="AF940" s="64"/>
      <c r="AG940" s="64"/>
      <c r="AH940" s="64"/>
      <c r="AI940" s="64"/>
      <c r="AJ940" s="64"/>
      <c r="AK940" s="64"/>
      <c r="AL940" s="64"/>
      <c r="AM940" s="64"/>
      <c r="AN940" s="64"/>
      <c r="AO940" s="64"/>
      <c r="AP940" s="64"/>
      <c r="AQ940" s="64"/>
      <c r="AR940" s="64"/>
      <c r="AS940" s="64"/>
      <c r="AT940" s="64"/>
      <c r="AU940" s="64"/>
      <c r="AV940" s="64"/>
      <c r="AW940" s="64"/>
      <c r="AX940" s="64"/>
      <c r="AY940" s="64"/>
      <c r="AZ940" s="64"/>
      <c r="BA940" s="64"/>
      <c r="BB940" s="64"/>
      <c r="BC940" s="64"/>
      <c r="BD940" s="64"/>
      <c r="BE940" s="64"/>
      <c r="BF940" s="64"/>
      <c r="BG940" s="64"/>
      <c r="BH940" s="64"/>
      <c r="BI940" s="64"/>
      <c r="BJ940" s="64"/>
      <c r="BK940" s="69"/>
      <c r="BL940" s="36"/>
    </row>
    <row r="941" spans="3:64" x14ac:dyDescent="0.15">
      <c r="C941">
        <v>930</v>
      </c>
      <c r="D941" s="64"/>
      <c r="E941" s="64"/>
      <c r="F941" s="64"/>
      <c r="G941" s="64"/>
      <c r="H941" s="64"/>
      <c r="I941" s="64"/>
      <c r="J941" s="64"/>
      <c r="K941" s="64"/>
      <c r="L941" s="64"/>
      <c r="M941" s="64"/>
      <c r="N941" s="64"/>
      <c r="O941" s="64"/>
      <c r="P941" s="64"/>
      <c r="Q941" s="64"/>
      <c r="R941" s="64"/>
      <c r="S941" s="64"/>
      <c r="T941" s="64"/>
      <c r="U941" s="64"/>
      <c r="V941" s="64"/>
      <c r="W941" s="64"/>
      <c r="X941" s="64"/>
      <c r="Y941" s="64"/>
      <c r="Z941" s="64"/>
      <c r="AA941" s="64"/>
      <c r="AB941" s="64"/>
      <c r="AC941" s="64"/>
      <c r="AD941" s="64"/>
      <c r="AE941" s="64"/>
      <c r="AF941" s="64"/>
      <c r="AG941" s="64"/>
      <c r="AH941" s="64"/>
      <c r="AI941" s="64"/>
      <c r="AJ941" s="64"/>
      <c r="AK941" s="64"/>
      <c r="AL941" s="64"/>
      <c r="AM941" s="64"/>
      <c r="AN941" s="64"/>
      <c r="AO941" s="64"/>
      <c r="AP941" s="64"/>
      <c r="AQ941" s="64"/>
      <c r="AR941" s="64"/>
      <c r="AS941" s="64"/>
      <c r="AT941" s="64"/>
      <c r="AU941" s="64"/>
      <c r="AV941" s="64"/>
      <c r="AW941" s="64"/>
      <c r="AX941" s="64"/>
      <c r="AY941" s="64"/>
      <c r="AZ941" s="64"/>
      <c r="BA941" s="64"/>
      <c r="BB941" s="64"/>
      <c r="BC941" s="64"/>
      <c r="BD941" s="64"/>
      <c r="BE941" s="64"/>
      <c r="BF941" s="64"/>
      <c r="BG941" s="64"/>
      <c r="BH941" s="64"/>
      <c r="BI941" s="64"/>
      <c r="BJ941" s="64"/>
      <c r="BK941" s="69"/>
      <c r="BL941" s="36"/>
    </row>
    <row r="942" spans="3:64" x14ac:dyDescent="0.15">
      <c r="C942">
        <v>931</v>
      </c>
      <c r="D942" s="64"/>
      <c r="E942" s="64"/>
      <c r="F942" s="64"/>
      <c r="G942" s="64"/>
      <c r="H942" s="64"/>
      <c r="I942" s="64"/>
      <c r="J942" s="64"/>
      <c r="K942" s="64"/>
      <c r="L942" s="64"/>
      <c r="M942" s="64"/>
      <c r="N942" s="64"/>
      <c r="O942" s="64"/>
      <c r="P942" s="64"/>
      <c r="Q942" s="64"/>
      <c r="R942" s="64"/>
      <c r="S942" s="64"/>
      <c r="T942" s="64"/>
      <c r="U942" s="64"/>
      <c r="V942" s="64"/>
      <c r="W942" s="64"/>
      <c r="X942" s="64"/>
      <c r="Y942" s="64"/>
      <c r="Z942" s="64"/>
      <c r="AA942" s="64"/>
      <c r="AB942" s="64"/>
      <c r="AC942" s="64"/>
      <c r="AD942" s="64"/>
      <c r="AE942" s="64"/>
      <c r="AF942" s="64"/>
      <c r="AG942" s="64"/>
      <c r="AH942" s="64"/>
      <c r="AI942" s="64"/>
      <c r="AJ942" s="64"/>
      <c r="AK942" s="64"/>
      <c r="AL942" s="64"/>
      <c r="AM942" s="64"/>
      <c r="AN942" s="64"/>
      <c r="AO942" s="64"/>
      <c r="AP942" s="64"/>
      <c r="AQ942" s="64"/>
      <c r="AR942" s="64"/>
      <c r="AS942" s="64"/>
      <c r="AT942" s="64"/>
      <c r="AU942" s="64"/>
      <c r="AV942" s="64"/>
      <c r="AW942" s="64"/>
      <c r="AX942" s="64"/>
      <c r="AY942" s="64"/>
      <c r="AZ942" s="64"/>
      <c r="BA942" s="64"/>
      <c r="BB942" s="64"/>
      <c r="BC942" s="64"/>
      <c r="BD942" s="64"/>
      <c r="BE942" s="64"/>
      <c r="BF942" s="64"/>
      <c r="BG942" s="64"/>
      <c r="BH942" s="64"/>
      <c r="BI942" s="64"/>
      <c r="BJ942" s="64"/>
      <c r="BK942" s="69"/>
      <c r="BL942" s="36"/>
    </row>
    <row r="943" spans="3:64" x14ac:dyDescent="0.15">
      <c r="C943">
        <v>932</v>
      </c>
      <c r="D943" s="64"/>
      <c r="E943" s="64"/>
      <c r="F943" s="64"/>
      <c r="G943" s="64"/>
      <c r="H943" s="64"/>
      <c r="I943" s="64"/>
      <c r="J943" s="64"/>
      <c r="K943" s="64"/>
      <c r="L943" s="64"/>
      <c r="M943" s="64"/>
      <c r="N943" s="64"/>
      <c r="O943" s="64"/>
      <c r="P943" s="64"/>
      <c r="Q943" s="64"/>
      <c r="R943" s="64"/>
      <c r="S943" s="64"/>
      <c r="T943" s="64"/>
      <c r="U943" s="64"/>
      <c r="V943" s="64"/>
      <c r="W943" s="64"/>
      <c r="X943" s="64"/>
      <c r="Y943" s="64"/>
      <c r="Z943" s="64"/>
      <c r="AA943" s="64"/>
      <c r="AB943" s="64"/>
      <c r="AC943" s="64"/>
      <c r="AD943" s="64"/>
      <c r="AE943" s="64"/>
      <c r="AF943" s="64"/>
      <c r="AG943" s="64"/>
      <c r="AH943" s="64"/>
      <c r="AI943" s="64"/>
      <c r="AJ943" s="64"/>
      <c r="AK943" s="64"/>
      <c r="AL943" s="64"/>
      <c r="AM943" s="64"/>
      <c r="AN943" s="64"/>
      <c r="AO943" s="64"/>
      <c r="AP943" s="64"/>
      <c r="AQ943" s="64"/>
      <c r="AR943" s="64"/>
      <c r="AS943" s="64"/>
      <c r="AT943" s="64"/>
      <c r="AU943" s="64"/>
      <c r="AV943" s="64"/>
      <c r="AW943" s="64"/>
      <c r="AX943" s="64"/>
      <c r="AY943" s="64"/>
      <c r="AZ943" s="64"/>
      <c r="BA943" s="64"/>
      <c r="BB943" s="64"/>
      <c r="BC943" s="64"/>
      <c r="BD943" s="64"/>
      <c r="BE943" s="64"/>
      <c r="BF943" s="64"/>
      <c r="BG943" s="64"/>
      <c r="BH943" s="64"/>
      <c r="BI943" s="64"/>
      <c r="BJ943" s="64"/>
      <c r="BK943" s="69"/>
      <c r="BL943" s="36"/>
    </row>
    <row r="944" spans="3:64" x14ac:dyDescent="0.15">
      <c r="C944">
        <v>933</v>
      </c>
      <c r="D944" s="64"/>
      <c r="E944" s="64"/>
      <c r="F944" s="64"/>
      <c r="G944" s="64"/>
      <c r="H944" s="64"/>
      <c r="I944" s="64"/>
      <c r="J944" s="64"/>
      <c r="K944" s="64"/>
      <c r="L944" s="64"/>
      <c r="M944" s="64"/>
      <c r="N944" s="64"/>
      <c r="O944" s="64"/>
      <c r="P944" s="64"/>
      <c r="Q944" s="64"/>
      <c r="R944" s="64"/>
      <c r="S944" s="64"/>
      <c r="T944" s="64"/>
      <c r="U944" s="64"/>
      <c r="V944" s="64"/>
      <c r="W944" s="64"/>
      <c r="X944" s="64"/>
      <c r="Y944" s="64"/>
      <c r="Z944" s="64"/>
      <c r="AA944" s="64"/>
      <c r="AB944" s="64"/>
      <c r="AC944" s="64"/>
      <c r="AD944" s="64"/>
      <c r="AE944" s="64"/>
      <c r="AF944" s="64"/>
      <c r="AG944" s="64"/>
      <c r="AH944" s="64"/>
      <c r="AI944" s="64"/>
      <c r="AJ944" s="64"/>
      <c r="AK944" s="64"/>
      <c r="AL944" s="64"/>
      <c r="AM944" s="64"/>
      <c r="AN944" s="64"/>
      <c r="AO944" s="64"/>
      <c r="AP944" s="64"/>
      <c r="AQ944" s="64"/>
      <c r="AR944" s="64"/>
      <c r="AS944" s="64"/>
      <c r="AT944" s="64"/>
      <c r="AU944" s="64"/>
      <c r="AV944" s="64"/>
      <c r="AW944" s="64"/>
      <c r="AX944" s="64"/>
      <c r="AY944" s="64"/>
      <c r="AZ944" s="64"/>
      <c r="BA944" s="64"/>
      <c r="BB944" s="64"/>
      <c r="BC944" s="64"/>
      <c r="BD944" s="64"/>
      <c r="BE944" s="64"/>
      <c r="BF944" s="64"/>
      <c r="BG944" s="64"/>
      <c r="BH944" s="64"/>
      <c r="BI944" s="64"/>
      <c r="BJ944" s="64"/>
      <c r="BK944" s="69"/>
      <c r="BL944" s="36"/>
    </row>
    <row r="945" spans="3:64" x14ac:dyDescent="0.15">
      <c r="C945">
        <v>934</v>
      </c>
      <c r="D945" s="64"/>
      <c r="E945" s="64"/>
      <c r="F945" s="64"/>
      <c r="G945" s="64"/>
      <c r="H945" s="64"/>
      <c r="I945" s="64"/>
      <c r="J945" s="64"/>
      <c r="K945" s="64"/>
      <c r="L945" s="64"/>
      <c r="M945" s="64"/>
      <c r="N945" s="64"/>
      <c r="O945" s="64"/>
      <c r="P945" s="64"/>
      <c r="Q945" s="64"/>
      <c r="R945" s="64"/>
      <c r="S945" s="64"/>
      <c r="T945" s="64"/>
      <c r="U945" s="64"/>
      <c r="V945" s="64"/>
      <c r="W945" s="64"/>
      <c r="X945" s="64"/>
      <c r="Y945" s="64"/>
      <c r="Z945" s="64"/>
      <c r="AA945" s="64"/>
      <c r="AB945" s="64"/>
      <c r="AC945" s="64"/>
      <c r="AD945" s="64"/>
      <c r="AE945" s="64"/>
      <c r="AF945" s="64"/>
      <c r="AG945" s="64"/>
      <c r="AH945" s="64"/>
      <c r="AI945" s="64"/>
      <c r="AJ945" s="64"/>
      <c r="AK945" s="64"/>
      <c r="AL945" s="64"/>
      <c r="AM945" s="64"/>
      <c r="AN945" s="64"/>
      <c r="AO945" s="64"/>
      <c r="AP945" s="64"/>
      <c r="AQ945" s="64"/>
      <c r="AR945" s="64"/>
      <c r="AS945" s="64"/>
      <c r="AT945" s="64"/>
      <c r="AU945" s="64"/>
      <c r="AV945" s="64"/>
      <c r="AW945" s="64"/>
      <c r="AX945" s="64"/>
      <c r="AY945" s="64"/>
      <c r="AZ945" s="64"/>
      <c r="BA945" s="64"/>
      <c r="BB945" s="64"/>
      <c r="BC945" s="64"/>
      <c r="BD945" s="64"/>
      <c r="BE945" s="64"/>
      <c r="BF945" s="64"/>
      <c r="BG945" s="64"/>
      <c r="BH945" s="64"/>
      <c r="BI945" s="64"/>
      <c r="BJ945" s="64"/>
      <c r="BK945" s="69"/>
      <c r="BL945" s="36"/>
    </row>
    <row r="946" spans="3:64" x14ac:dyDescent="0.15">
      <c r="C946">
        <v>935</v>
      </c>
      <c r="D946" s="64"/>
      <c r="E946" s="64"/>
      <c r="F946" s="64"/>
      <c r="G946" s="64"/>
      <c r="H946" s="64"/>
      <c r="I946" s="64"/>
      <c r="J946" s="64"/>
      <c r="K946" s="64"/>
      <c r="L946" s="64"/>
      <c r="M946" s="64"/>
      <c r="N946" s="64"/>
      <c r="O946" s="64"/>
      <c r="P946" s="64"/>
      <c r="Q946" s="64"/>
      <c r="R946" s="64"/>
      <c r="S946" s="64"/>
      <c r="T946" s="64"/>
      <c r="U946" s="64"/>
      <c r="V946" s="64"/>
      <c r="W946" s="64"/>
      <c r="X946" s="64"/>
      <c r="Y946" s="64"/>
      <c r="Z946" s="64"/>
      <c r="AA946" s="64"/>
      <c r="AB946" s="64"/>
      <c r="AC946" s="64"/>
      <c r="AD946" s="64"/>
      <c r="AE946" s="64"/>
      <c r="AF946" s="64"/>
      <c r="AG946" s="64"/>
      <c r="AH946" s="64"/>
      <c r="AI946" s="64"/>
      <c r="AJ946" s="64"/>
      <c r="AK946" s="64"/>
      <c r="AL946" s="64"/>
      <c r="AM946" s="64"/>
      <c r="AN946" s="64"/>
      <c r="AO946" s="64"/>
      <c r="AP946" s="64"/>
      <c r="AQ946" s="64"/>
      <c r="AR946" s="64"/>
      <c r="AS946" s="64"/>
      <c r="AT946" s="64"/>
      <c r="AU946" s="64"/>
      <c r="AV946" s="64"/>
      <c r="AW946" s="64"/>
      <c r="AX946" s="64"/>
      <c r="AY946" s="64"/>
      <c r="AZ946" s="64"/>
      <c r="BA946" s="64"/>
      <c r="BB946" s="64"/>
      <c r="BC946" s="64"/>
      <c r="BD946" s="64"/>
      <c r="BE946" s="64"/>
      <c r="BF946" s="64"/>
      <c r="BG946" s="64"/>
      <c r="BH946" s="64"/>
      <c r="BI946" s="64"/>
      <c r="BJ946" s="64"/>
      <c r="BK946" s="69"/>
      <c r="BL946" s="36"/>
    </row>
    <row r="947" spans="3:64" x14ac:dyDescent="0.15">
      <c r="C947">
        <v>936</v>
      </c>
      <c r="D947" s="64"/>
      <c r="E947" s="64"/>
      <c r="F947" s="64"/>
      <c r="G947" s="64"/>
      <c r="H947" s="64"/>
      <c r="I947" s="64"/>
      <c r="J947" s="64"/>
      <c r="K947" s="64"/>
      <c r="L947" s="64"/>
      <c r="M947" s="64"/>
      <c r="N947" s="64"/>
      <c r="O947" s="64"/>
      <c r="P947" s="64"/>
      <c r="Q947" s="64"/>
      <c r="R947" s="64"/>
      <c r="S947" s="64"/>
      <c r="T947" s="64"/>
      <c r="U947" s="64"/>
      <c r="V947" s="64"/>
      <c r="W947" s="64"/>
      <c r="X947" s="64"/>
      <c r="Y947" s="64"/>
      <c r="Z947" s="64"/>
      <c r="AA947" s="64"/>
      <c r="AB947" s="64"/>
      <c r="AC947" s="64"/>
      <c r="AD947" s="64"/>
      <c r="AE947" s="64"/>
      <c r="AF947" s="64"/>
      <c r="AG947" s="64"/>
      <c r="AH947" s="64"/>
      <c r="AI947" s="64"/>
      <c r="AJ947" s="64"/>
      <c r="AK947" s="64"/>
      <c r="AL947" s="64"/>
      <c r="AM947" s="64"/>
      <c r="AN947" s="64"/>
      <c r="AO947" s="64"/>
      <c r="AP947" s="64"/>
      <c r="AQ947" s="64"/>
      <c r="AR947" s="64"/>
      <c r="AS947" s="64"/>
      <c r="AT947" s="64"/>
      <c r="AU947" s="64"/>
      <c r="AV947" s="64"/>
      <c r="AW947" s="64"/>
      <c r="AX947" s="64"/>
      <c r="AY947" s="64"/>
      <c r="AZ947" s="64"/>
      <c r="BA947" s="64"/>
      <c r="BB947" s="64"/>
      <c r="BC947" s="64"/>
      <c r="BD947" s="64"/>
      <c r="BE947" s="64"/>
      <c r="BF947" s="64"/>
      <c r="BG947" s="64"/>
      <c r="BH947" s="64"/>
      <c r="BI947" s="64"/>
      <c r="BJ947" s="64"/>
      <c r="BK947" s="69"/>
      <c r="BL947" s="36"/>
    </row>
    <row r="948" spans="3:64" x14ac:dyDescent="0.15">
      <c r="C948">
        <v>937</v>
      </c>
      <c r="D948" s="64"/>
      <c r="E948" s="64"/>
      <c r="F948" s="64"/>
      <c r="G948" s="64"/>
      <c r="H948" s="64"/>
      <c r="I948" s="64"/>
      <c r="J948" s="64"/>
      <c r="K948" s="64"/>
      <c r="L948" s="64"/>
      <c r="M948" s="64"/>
      <c r="N948" s="64"/>
      <c r="O948" s="64"/>
      <c r="P948" s="64"/>
      <c r="Q948" s="64"/>
      <c r="R948" s="64"/>
      <c r="S948" s="64"/>
      <c r="T948" s="64"/>
      <c r="U948" s="64"/>
      <c r="V948" s="64"/>
      <c r="W948" s="64"/>
      <c r="X948" s="64"/>
      <c r="Y948" s="64"/>
      <c r="Z948" s="64"/>
      <c r="AA948" s="64"/>
      <c r="AB948" s="64"/>
      <c r="AC948" s="64"/>
      <c r="AD948" s="64"/>
      <c r="AE948" s="64"/>
      <c r="AF948" s="64"/>
      <c r="AG948" s="64"/>
      <c r="AH948" s="64"/>
      <c r="AI948" s="64"/>
      <c r="AJ948" s="64"/>
      <c r="AK948" s="64"/>
      <c r="AL948" s="64"/>
      <c r="AM948" s="64"/>
      <c r="AN948" s="64"/>
      <c r="AO948" s="64"/>
      <c r="AP948" s="64"/>
      <c r="AQ948" s="64"/>
      <c r="AR948" s="64"/>
      <c r="AS948" s="64"/>
      <c r="AT948" s="64"/>
      <c r="AU948" s="64"/>
      <c r="AV948" s="64"/>
      <c r="AW948" s="64"/>
      <c r="AX948" s="64"/>
      <c r="AY948" s="64"/>
      <c r="AZ948" s="64"/>
      <c r="BA948" s="64"/>
      <c r="BB948" s="64"/>
      <c r="BC948" s="64"/>
      <c r="BD948" s="64"/>
      <c r="BE948" s="64"/>
      <c r="BF948" s="64"/>
      <c r="BG948" s="64"/>
      <c r="BH948" s="64"/>
      <c r="BI948" s="64"/>
      <c r="BJ948" s="64"/>
      <c r="BK948" s="69"/>
      <c r="BL948" s="36"/>
    </row>
    <row r="949" spans="3:64" x14ac:dyDescent="0.15">
      <c r="C949">
        <v>938</v>
      </c>
      <c r="D949" s="64"/>
      <c r="E949" s="64"/>
      <c r="F949" s="64"/>
      <c r="G949" s="64"/>
      <c r="H949" s="64"/>
      <c r="I949" s="64"/>
      <c r="J949" s="64"/>
      <c r="K949" s="64"/>
      <c r="L949" s="64"/>
      <c r="M949" s="64"/>
      <c r="N949" s="64"/>
      <c r="O949" s="64"/>
      <c r="P949" s="64"/>
      <c r="Q949" s="64"/>
      <c r="R949" s="64"/>
      <c r="S949" s="64"/>
      <c r="T949" s="64"/>
      <c r="U949" s="64"/>
      <c r="V949" s="64"/>
      <c r="W949" s="64"/>
      <c r="X949" s="64"/>
      <c r="Y949" s="64"/>
      <c r="Z949" s="64"/>
      <c r="AA949" s="64"/>
      <c r="AB949" s="64"/>
      <c r="AC949" s="64"/>
      <c r="AD949" s="64"/>
      <c r="AE949" s="64"/>
      <c r="AF949" s="64"/>
      <c r="AG949" s="64"/>
      <c r="AH949" s="64"/>
      <c r="AI949" s="64"/>
      <c r="AJ949" s="64"/>
      <c r="AK949" s="64"/>
      <c r="AL949" s="64"/>
      <c r="AM949" s="64"/>
      <c r="AN949" s="64"/>
      <c r="AO949" s="64"/>
      <c r="AP949" s="64"/>
      <c r="AQ949" s="64"/>
      <c r="AR949" s="64"/>
      <c r="AS949" s="64"/>
      <c r="AT949" s="64"/>
      <c r="AU949" s="64"/>
      <c r="AV949" s="64"/>
      <c r="AW949" s="64"/>
      <c r="AX949" s="64"/>
      <c r="AY949" s="64"/>
      <c r="AZ949" s="64"/>
      <c r="BA949" s="64"/>
      <c r="BB949" s="64"/>
      <c r="BC949" s="64"/>
      <c r="BD949" s="64"/>
      <c r="BE949" s="64"/>
      <c r="BF949" s="64"/>
      <c r="BG949" s="64"/>
      <c r="BH949" s="64"/>
      <c r="BI949" s="64"/>
      <c r="BJ949" s="64"/>
      <c r="BK949" s="69"/>
      <c r="BL949" s="36"/>
    </row>
    <row r="950" spans="3:64" x14ac:dyDescent="0.15">
      <c r="C950">
        <v>939</v>
      </c>
      <c r="D950" s="64"/>
      <c r="E950" s="64"/>
      <c r="F950" s="64"/>
      <c r="G950" s="64"/>
      <c r="H950" s="64"/>
      <c r="I950" s="64"/>
      <c r="J950" s="64"/>
      <c r="K950" s="64"/>
      <c r="L950" s="64"/>
      <c r="M950" s="64"/>
      <c r="N950" s="64"/>
      <c r="O950" s="64"/>
      <c r="P950" s="64"/>
      <c r="Q950" s="64"/>
      <c r="R950" s="64"/>
      <c r="S950" s="64"/>
      <c r="T950" s="64"/>
      <c r="U950" s="64"/>
      <c r="V950" s="64"/>
      <c r="W950" s="64"/>
      <c r="X950" s="64"/>
      <c r="Y950" s="64"/>
      <c r="Z950" s="64"/>
      <c r="AA950" s="64"/>
      <c r="AB950" s="64"/>
      <c r="AC950" s="64"/>
      <c r="AD950" s="64"/>
      <c r="AE950" s="64"/>
      <c r="AF950" s="64"/>
      <c r="AG950" s="64"/>
      <c r="AH950" s="64"/>
      <c r="AI950" s="64"/>
      <c r="AJ950" s="64"/>
      <c r="AK950" s="64"/>
      <c r="AL950" s="64"/>
      <c r="AM950" s="64"/>
      <c r="AN950" s="64"/>
      <c r="AO950" s="64"/>
      <c r="AP950" s="64"/>
      <c r="AQ950" s="64"/>
      <c r="AR950" s="64"/>
      <c r="AS950" s="64"/>
      <c r="AT950" s="64"/>
      <c r="AU950" s="64"/>
      <c r="AV950" s="64"/>
      <c r="AW950" s="64"/>
      <c r="AX950" s="64"/>
      <c r="AY950" s="64"/>
      <c r="AZ950" s="64"/>
      <c r="BA950" s="64"/>
      <c r="BB950" s="64"/>
      <c r="BC950" s="64"/>
      <c r="BD950" s="64"/>
      <c r="BE950" s="64"/>
      <c r="BF950" s="64"/>
      <c r="BG950" s="64"/>
      <c r="BH950" s="64"/>
      <c r="BI950" s="64"/>
      <c r="BJ950" s="64"/>
      <c r="BK950" s="69"/>
      <c r="BL950" s="36"/>
    </row>
    <row r="951" spans="3:64" x14ac:dyDescent="0.15">
      <c r="C951">
        <v>940</v>
      </c>
      <c r="D951" s="64"/>
      <c r="E951" s="64"/>
      <c r="F951" s="64"/>
      <c r="G951" s="64"/>
      <c r="H951" s="64"/>
      <c r="I951" s="64"/>
      <c r="J951" s="64"/>
      <c r="K951" s="64"/>
      <c r="L951" s="64"/>
      <c r="M951" s="64"/>
      <c r="N951" s="64"/>
      <c r="O951" s="64"/>
      <c r="P951" s="64"/>
      <c r="Q951" s="64"/>
      <c r="R951" s="64"/>
      <c r="S951" s="64"/>
      <c r="T951" s="64"/>
      <c r="U951" s="64"/>
      <c r="V951" s="64"/>
      <c r="W951" s="64"/>
      <c r="X951" s="64"/>
      <c r="Y951" s="64"/>
      <c r="Z951" s="64"/>
      <c r="AA951" s="64"/>
      <c r="AB951" s="64"/>
      <c r="AC951" s="64"/>
      <c r="AD951" s="64"/>
      <c r="AE951" s="64"/>
      <c r="AF951" s="64"/>
      <c r="AG951" s="64"/>
      <c r="AH951" s="64"/>
      <c r="AI951" s="64"/>
      <c r="AJ951" s="64"/>
      <c r="AK951" s="64"/>
      <c r="AL951" s="64"/>
      <c r="AM951" s="64"/>
      <c r="AN951" s="64"/>
      <c r="AO951" s="64"/>
      <c r="AP951" s="64"/>
      <c r="AQ951" s="64"/>
      <c r="AR951" s="64"/>
      <c r="AS951" s="64"/>
      <c r="AT951" s="64"/>
      <c r="AU951" s="64"/>
      <c r="AV951" s="64"/>
      <c r="AW951" s="64"/>
      <c r="AX951" s="64"/>
      <c r="AY951" s="64"/>
      <c r="AZ951" s="64"/>
      <c r="BA951" s="64"/>
      <c r="BB951" s="64"/>
      <c r="BC951" s="64"/>
      <c r="BD951" s="64"/>
      <c r="BE951" s="64"/>
      <c r="BF951" s="64"/>
      <c r="BG951" s="64"/>
      <c r="BH951" s="64"/>
      <c r="BI951" s="64"/>
      <c r="BJ951" s="64"/>
      <c r="BK951" s="69"/>
      <c r="BL951" s="36"/>
    </row>
    <row r="952" spans="3:64" x14ac:dyDescent="0.15">
      <c r="C952">
        <v>941</v>
      </c>
      <c r="D952" s="64"/>
      <c r="E952" s="64"/>
      <c r="F952" s="64"/>
      <c r="G952" s="64"/>
      <c r="H952" s="64"/>
      <c r="I952" s="64"/>
      <c r="J952" s="64"/>
      <c r="K952" s="64"/>
      <c r="L952" s="64"/>
      <c r="M952" s="64"/>
      <c r="N952" s="64"/>
      <c r="O952" s="64"/>
      <c r="P952" s="64"/>
      <c r="Q952" s="64"/>
      <c r="R952" s="64"/>
      <c r="S952" s="64"/>
      <c r="T952" s="64"/>
      <c r="U952" s="64"/>
      <c r="V952" s="64"/>
      <c r="W952" s="64"/>
      <c r="X952" s="64"/>
      <c r="Y952" s="64"/>
      <c r="Z952" s="64"/>
      <c r="AA952" s="64"/>
      <c r="AB952" s="64"/>
      <c r="AC952" s="64"/>
      <c r="AD952" s="64"/>
      <c r="AE952" s="64"/>
      <c r="AF952" s="64"/>
      <c r="AG952" s="64"/>
      <c r="AH952" s="64"/>
      <c r="AI952" s="64"/>
      <c r="AJ952" s="64"/>
      <c r="AK952" s="64"/>
      <c r="AL952" s="64"/>
      <c r="AM952" s="64"/>
      <c r="AN952" s="64"/>
      <c r="AO952" s="64"/>
      <c r="AP952" s="64"/>
      <c r="AQ952" s="64"/>
      <c r="AR952" s="64"/>
      <c r="AS952" s="64"/>
      <c r="AT952" s="64"/>
      <c r="AU952" s="64"/>
      <c r="AV952" s="64"/>
      <c r="AW952" s="64"/>
      <c r="AX952" s="64"/>
      <c r="AY952" s="64"/>
      <c r="AZ952" s="64"/>
      <c r="BA952" s="64"/>
      <c r="BB952" s="64"/>
      <c r="BC952" s="64"/>
      <c r="BD952" s="64"/>
      <c r="BE952" s="64"/>
      <c r="BF952" s="64"/>
      <c r="BG952" s="64"/>
      <c r="BH952" s="64"/>
      <c r="BI952" s="64"/>
      <c r="BJ952" s="64"/>
      <c r="BK952" s="69"/>
      <c r="BL952" s="36"/>
    </row>
    <row r="953" spans="3:64" x14ac:dyDescent="0.15">
      <c r="C953">
        <v>942</v>
      </c>
      <c r="D953" s="64"/>
      <c r="E953" s="64"/>
      <c r="F953" s="64"/>
      <c r="G953" s="64"/>
      <c r="H953" s="64"/>
      <c r="I953" s="64"/>
      <c r="J953" s="64"/>
      <c r="K953" s="64"/>
      <c r="L953" s="64"/>
      <c r="M953" s="64"/>
      <c r="N953" s="64"/>
      <c r="O953" s="64"/>
      <c r="P953" s="64"/>
      <c r="Q953" s="64"/>
      <c r="R953" s="64"/>
      <c r="S953" s="64"/>
      <c r="T953" s="64"/>
      <c r="U953" s="64"/>
      <c r="V953" s="64"/>
      <c r="W953" s="64"/>
      <c r="X953" s="64"/>
      <c r="Y953" s="64"/>
      <c r="Z953" s="64"/>
      <c r="AA953" s="64"/>
      <c r="AB953" s="64"/>
      <c r="AC953" s="64"/>
      <c r="AD953" s="64"/>
      <c r="AE953" s="64"/>
      <c r="AF953" s="64"/>
      <c r="AG953" s="64"/>
      <c r="AH953" s="64"/>
      <c r="AI953" s="64"/>
      <c r="AJ953" s="64"/>
      <c r="AK953" s="64"/>
      <c r="AL953" s="64"/>
      <c r="AM953" s="64"/>
      <c r="AN953" s="64"/>
      <c r="AO953" s="64"/>
      <c r="AP953" s="64"/>
      <c r="AQ953" s="64"/>
      <c r="AR953" s="64"/>
      <c r="AS953" s="64"/>
      <c r="AT953" s="64"/>
      <c r="AU953" s="64"/>
      <c r="AV953" s="64"/>
      <c r="AW953" s="64"/>
      <c r="AX953" s="64"/>
      <c r="AY953" s="64"/>
      <c r="AZ953" s="64"/>
      <c r="BA953" s="64"/>
      <c r="BB953" s="64"/>
      <c r="BC953" s="64"/>
      <c r="BD953" s="64"/>
      <c r="BE953" s="64"/>
      <c r="BF953" s="64"/>
      <c r="BG953" s="64"/>
      <c r="BH953" s="64"/>
      <c r="BI953" s="64"/>
      <c r="BJ953" s="64"/>
      <c r="BK953" s="69"/>
      <c r="BL953" s="36"/>
    </row>
    <row r="954" spans="3:64" x14ac:dyDescent="0.15">
      <c r="C954">
        <v>943</v>
      </c>
      <c r="D954" s="64"/>
      <c r="E954" s="64"/>
      <c r="F954" s="64"/>
      <c r="G954" s="64"/>
      <c r="H954" s="64"/>
      <c r="I954" s="64"/>
      <c r="J954" s="64"/>
      <c r="K954" s="64"/>
      <c r="L954" s="64"/>
      <c r="M954" s="64"/>
      <c r="N954" s="64"/>
      <c r="O954" s="64"/>
      <c r="P954" s="64"/>
      <c r="Q954" s="64"/>
      <c r="R954" s="64"/>
      <c r="S954" s="64"/>
      <c r="T954" s="64"/>
      <c r="U954" s="64"/>
      <c r="V954" s="64"/>
      <c r="W954" s="64"/>
      <c r="X954" s="64"/>
      <c r="Y954" s="64"/>
      <c r="Z954" s="64"/>
      <c r="AA954" s="64"/>
      <c r="AB954" s="64"/>
      <c r="AC954" s="64"/>
      <c r="AD954" s="64"/>
      <c r="AE954" s="64"/>
      <c r="AF954" s="64"/>
      <c r="AG954" s="64"/>
      <c r="AH954" s="64"/>
      <c r="AI954" s="64"/>
      <c r="AJ954" s="64"/>
      <c r="AK954" s="64"/>
      <c r="AL954" s="64"/>
      <c r="AM954" s="64"/>
      <c r="AN954" s="64"/>
      <c r="AO954" s="64"/>
      <c r="AP954" s="64"/>
      <c r="AQ954" s="64"/>
      <c r="AR954" s="64"/>
      <c r="AS954" s="64"/>
      <c r="AT954" s="64"/>
      <c r="AU954" s="64"/>
      <c r="AV954" s="64"/>
      <c r="AW954" s="64"/>
      <c r="AX954" s="64"/>
      <c r="AY954" s="64"/>
      <c r="AZ954" s="64"/>
      <c r="BA954" s="64"/>
      <c r="BB954" s="64"/>
      <c r="BC954" s="64"/>
      <c r="BD954" s="64"/>
      <c r="BE954" s="64"/>
      <c r="BF954" s="64"/>
      <c r="BG954" s="64"/>
      <c r="BH954" s="64"/>
      <c r="BI954" s="64"/>
      <c r="BJ954" s="64"/>
      <c r="BK954" s="69"/>
      <c r="BL954" s="36"/>
    </row>
    <row r="955" spans="3:64" x14ac:dyDescent="0.15">
      <c r="C955">
        <v>944</v>
      </c>
      <c r="D955" s="64"/>
      <c r="E955" s="64"/>
      <c r="F955" s="64"/>
      <c r="G955" s="64"/>
      <c r="H955" s="64"/>
      <c r="I955" s="64"/>
      <c r="J955" s="64"/>
      <c r="K955" s="64"/>
      <c r="L955" s="64"/>
      <c r="M955" s="64"/>
      <c r="N955" s="64"/>
      <c r="O955" s="64"/>
      <c r="P955" s="64"/>
      <c r="Q955" s="64"/>
      <c r="R955" s="64"/>
      <c r="S955" s="64"/>
      <c r="T955" s="64"/>
      <c r="U955" s="64"/>
      <c r="V955" s="64"/>
      <c r="W955" s="64"/>
      <c r="X955" s="64"/>
      <c r="Y955" s="64"/>
      <c r="Z955" s="64"/>
      <c r="AA955" s="64"/>
      <c r="AB955" s="64"/>
      <c r="AC955" s="64"/>
      <c r="AD955" s="64"/>
      <c r="AE955" s="64"/>
      <c r="AF955" s="64"/>
      <c r="AG955" s="64"/>
      <c r="AH955" s="64"/>
      <c r="AI955" s="64"/>
      <c r="AJ955" s="64"/>
      <c r="AK955" s="64"/>
      <c r="AL955" s="64"/>
      <c r="AM955" s="64"/>
      <c r="AN955" s="64"/>
      <c r="AO955" s="64"/>
      <c r="AP955" s="64"/>
      <c r="AQ955" s="64"/>
      <c r="AR955" s="64"/>
      <c r="AS955" s="64"/>
      <c r="AT955" s="64"/>
      <c r="AU955" s="64"/>
      <c r="AV955" s="64"/>
      <c r="AW955" s="64"/>
      <c r="AX955" s="64"/>
      <c r="AY955" s="64"/>
      <c r="AZ955" s="64"/>
      <c r="BA955" s="64"/>
      <c r="BB955" s="64"/>
      <c r="BC955" s="64"/>
      <c r="BD955" s="64"/>
      <c r="BE955" s="64"/>
      <c r="BF955" s="64"/>
      <c r="BG955" s="64"/>
      <c r="BH955" s="64"/>
      <c r="BI955" s="64"/>
      <c r="BJ955" s="64"/>
      <c r="BK955" s="69"/>
      <c r="BL955" s="36"/>
    </row>
    <row r="956" spans="3:64" x14ac:dyDescent="0.15">
      <c r="C956">
        <v>945</v>
      </c>
      <c r="D956" s="64"/>
      <c r="E956" s="64"/>
      <c r="F956" s="64"/>
      <c r="G956" s="64"/>
      <c r="H956" s="64"/>
      <c r="I956" s="64"/>
      <c r="J956" s="64"/>
      <c r="K956" s="64"/>
      <c r="L956" s="64"/>
      <c r="M956" s="64"/>
      <c r="N956" s="64"/>
      <c r="O956" s="64"/>
      <c r="P956" s="64"/>
      <c r="Q956" s="64"/>
      <c r="R956" s="64"/>
      <c r="S956" s="64"/>
      <c r="T956" s="64"/>
      <c r="U956" s="64"/>
      <c r="V956" s="64"/>
      <c r="W956" s="64"/>
      <c r="X956" s="64"/>
      <c r="Y956" s="64"/>
      <c r="Z956" s="64"/>
      <c r="AA956" s="64"/>
      <c r="AB956" s="64"/>
      <c r="AC956" s="64"/>
      <c r="AD956" s="64"/>
      <c r="AE956" s="64"/>
      <c r="AF956" s="64"/>
      <c r="AG956" s="64"/>
      <c r="AH956" s="64"/>
      <c r="AI956" s="64"/>
      <c r="AJ956" s="64"/>
      <c r="AK956" s="64"/>
      <c r="AL956" s="64"/>
      <c r="AM956" s="64"/>
      <c r="AN956" s="64"/>
      <c r="AO956" s="64"/>
      <c r="AP956" s="64"/>
      <c r="AQ956" s="64"/>
      <c r="AR956" s="64"/>
      <c r="AS956" s="64"/>
      <c r="AT956" s="64"/>
      <c r="AU956" s="64"/>
      <c r="AV956" s="64"/>
      <c r="AW956" s="64"/>
      <c r="AX956" s="64"/>
      <c r="AY956" s="64"/>
      <c r="AZ956" s="64"/>
      <c r="BA956" s="64"/>
      <c r="BB956" s="64"/>
      <c r="BC956" s="64"/>
      <c r="BD956" s="64"/>
      <c r="BE956" s="64"/>
      <c r="BF956" s="64"/>
      <c r="BG956" s="64"/>
      <c r="BH956" s="64"/>
      <c r="BI956" s="64"/>
      <c r="BJ956" s="64"/>
      <c r="BK956" s="69"/>
      <c r="BL956" s="36"/>
    </row>
    <row r="957" spans="3:64" x14ac:dyDescent="0.15">
      <c r="C957">
        <v>946</v>
      </c>
      <c r="D957" s="64"/>
      <c r="E957" s="64"/>
      <c r="F957" s="64"/>
      <c r="G957" s="64"/>
      <c r="H957" s="64"/>
      <c r="I957" s="64"/>
      <c r="J957" s="64"/>
      <c r="K957" s="64"/>
      <c r="L957" s="64"/>
      <c r="M957" s="64"/>
      <c r="N957" s="64"/>
      <c r="O957" s="64"/>
      <c r="P957" s="64"/>
      <c r="Q957" s="64"/>
      <c r="R957" s="64"/>
      <c r="S957" s="64"/>
      <c r="T957" s="64"/>
      <c r="U957" s="64"/>
      <c r="V957" s="64"/>
      <c r="W957" s="64"/>
      <c r="X957" s="64"/>
      <c r="Y957" s="64"/>
      <c r="Z957" s="64"/>
      <c r="AA957" s="64"/>
      <c r="AB957" s="64"/>
      <c r="AC957" s="64"/>
      <c r="AD957" s="64"/>
      <c r="AE957" s="64"/>
      <c r="AF957" s="64"/>
      <c r="AG957" s="64"/>
      <c r="AH957" s="64"/>
      <c r="AI957" s="64"/>
      <c r="AJ957" s="64"/>
      <c r="AK957" s="64"/>
      <c r="AL957" s="64"/>
      <c r="AM957" s="64"/>
      <c r="AN957" s="64"/>
      <c r="AO957" s="64"/>
      <c r="AP957" s="64"/>
      <c r="AQ957" s="64"/>
      <c r="AR957" s="64"/>
      <c r="AS957" s="64"/>
      <c r="AT957" s="64"/>
      <c r="AU957" s="64"/>
      <c r="AV957" s="64"/>
      <c r="AW957" s="64"/>
      <c r="AX957" s="64"/>
      <c r="AY957" s="64"/>
      <c r="AZ957" s="64"/>
      <c r="BA957" s="64"/>
      <c r="BB957" s="64"/>
      <c r="BC957" s="64"/>
      <c r="BD957" s="64"/>
      <c r="BE957" s="64"/>
      <c r="BF957" s="64"/>
      <c r="BG957" s="64"/>
      <c r="BH957" s="64"/>
      <c r="BI957" s="64"/>
      <c r="BJ957" s="64"/>
      <c r="BK957" s="69"/>
      <c r="BL957" s="36"/>
    </row>
    <row r="958" spans="3:64" x14ac:dyDescent="0.15">
      <c r="C958">
        <v>947</v>
      </c>
      <c r="D958" s="64"/>
      <c r="E958" s="64"/>
      <c r="F958" s="64"/>
      <c r="G958" s="64"/>
      <c r="H958" s="64"/>
      <c r="I958" s="64"/>
      <c r="J958" s="64"/>
      <c r="K958" s="64"/>
      <c r="L958" s="64"/>
      <c r="M958" s="64"/>
      <c r="N958" s="64"/>
      <c r="O958" s="64"/>
      <c r="P958" s="64"/>
      <c r="Q958" s="64"/>
      <c r="R958" s="64"/>
      <c r="S958" s="64"/>
      <c r="T958" s="64"/>
      <c r="U958" s="64"/>
      <c r="V958" s="64"/>
      <c r="W958" s="64"/>
      <c r="X958" s="64"/>
      <c r="Y958" s="64"/>
      <c r="Z958" s="64"/>
      <c r="AA958" s="64"/>
      <c r="AB958" s="64"/>
      <c r="AC958" s="64"/>
      <c r="AD958" s="64"/>
      <c r="AE958" s="64"/>
      <c r="AF958" s="64"/>
      <c r="AG958" s="64"/>
      <c r="AH958" s="64"/>
      <c r="AI958" s="64"/>
      <c r="AJ958" s="64"/>
      <c r="AK958" s="64"/>
      <c r="AL958" s="64"/>
      <c r="AM958" s="64"/>
      <c r="AN958" s="64"/>
      <c r="AO958" s="64"/>
      <c r="AP958" s="64"/>
      <c r="AQ958" s="64"/>
      <c r="AR958" s="64"/>
      <c r="AS958" s="64"/>
      <c r="AT958" s="64"/>
      <c r="AU958" s="64"/>
      <c r="AV958" s="64"/>
      <c r="AW958" s="64"/>
      <c r="AX958" s="64"/>
      <c r="AY958" s="64"/>
      <c r="AZ958" s="64"/>
      <c r="BA958" s="64"/>
      <c r="BB958" s="64"/>
      <c r="BC958" s="64"/>
      <c r="BD958" s="64"/>
      <c r="BE958" s="64"/>
      <c r="BF958" s="64"/>
      <c r="BG958" s="64"/>
      <c r="BH958" s="64"/>
      <c r="BI958" s="64"/>
      <c r="BJ958" s="64"/>
      <c r="BK958" s="69"/>
      <c r="BL958" s="36"/>
    </row>
    <row r="959" spans="3:64" x14ac:dyDescent="0.15">
      <c r="C959">
        <v>948</v>
      </c>
      <c r="D959" s="64"/>
      <c r="E959" s="64"/>
      <c r="F959" s="64"/>
      <c r="G959" s="64"/>
      <c r="H959" s="64"/>
      <c r="I959" s="64"/>
      <c r="J959" s="64"/>
      <c r="K959" s="64"/>
      <c r="L959" s="64"/>
      <c r="M959" s="64"/>
      <c r="N959" s="64"/>
      <c r="O959" s="64"/>
      <c r="P959" s="64"/>
      <c r="Q959" s="64"/>
      <c r="R959" s="64"/>
      <c r="S959" s="64"/>
      <c r="T959" s="64"/>
      <c r="U959" s="64"/>
      <c r="V959" s="64"/>
      <c r="W959" s="64"/>
      <c r="X959" s="64"/>
      <c r="Y959" s="64"/>
      <c r="Z959" s="64"/>
      <c r="AA959" s="64"/>
      <c r="AB959" s="64"/>
      <c r="AC959" s="64"/>
      <c r="AD959" s="64"/>
      <c r="AE959" s="64"/>
      <c r="AF959" s="64"/>
      <c r="AG959" s="64"/>
      <c r="AH959" s="64"/>
      <c r="AI959" s="64"/>
      <c r="AJ959" s="64"/>
      <c r="AK959" s="64"/>
      <c r="AL959" s="64"/>
      <c r="AM959" s="64"/>
      <c r="AN959" s="64"/>
      <c r="AO959" s="64"/>
      <c r="AP959" s="64"/>
      <c r="AQ959" s="64"/>
      <c r="AR959" s="64"/>
      <c r="AS959" s="64"/>
      <c r="AT959" s="64"/>
      <c r="AU959" s="64"/>
      <c r="AV959" s="64"/>
      <c r="AW959" s="64"/>
      <c r="AX959" s="64"/>
      <c r="AY959" s="64"/>
      <c r="AZ959" s="64"/>
      <c r="BA959" s="64"/>
      <c r="BB959" s="64"/>
      <c r="BC959" s="64"/>
      <c r="BD959" s="64"/>
      <c r="BE959" s="64"/>
      <c r="BF959" s="64"/>
      <c r="BG959" s="64"/>
      <c r="BH959" s="64"/>
      <c r="BI959" s="64"/>
      <c r="BJ959" s="64"/>
      <c r="BK959" s="69"/>
      <c r="BL959" s="36"/>
    </row>
    <row r="960" spans="3:64" x14ac:dyDescent="0.15">
      <c r="C960">
        <v>949</v>
      </c>
      <c r="D960" s="64"/>
      <c r="E960" s="64"/>
      <c r="F960" s="64"/>
      <c r="G960" s="64"/>
      <c r="H960" s="64"/>
      <c r="I960" s="64"/>
      <c r="J960" s="64"/>
      <c r="K960" s="64"/>
      <c r="L960" s="64"/>
      <c r="M960" s="64"/>
      <c r="N960" s="64"/>
      <c r="O960" s="64"/>
      <c r="P960" s="64"/>
      <c r="Q960" s="64"/>
      <c r="R960" s="64"/>
      <c r="S960" s="64"/>
      <c r="T960" s="64"/>
      <c r="U960" s="64"/>
      <c r="V960" s="64"/>
      <c r="W960" s="64"/>
      <c r="X960" s="64"/>
      <c r="Y960" s="64"/>
      <c r="Z960" s="64"/>
      <c r="AA960" s="64"/>
      <c r="AB960" s="64"/>
      <c r="AC960" s="64"/>
      <c r="AD960" s="64"/>
      <c r="AE960" s="64"/>
      <c r="AF960" s="64"/>
      <c r="AG960" s="64"/>
      <c r="AH960" s="64"/>
      <c r="AI960" s="64"/>
      <c r="AJ960" s="64"/>
      <c r="AK960" s="64"/>
      <c r="AL960" s="64"/>
      <c r="AM960" s="64"/>
      <c r="AN960" s="64"/>
      <c r="AO960" s="64"/>
      <c r="AP960" s="64"/>
      <c r="AQ960" s="64"/>
      <c r="AR960" s="64"/>
      <c r="AS960" s="64"/>
      <c r="AT960" s="64"/>
      <c r="AU960" s="64"/>
      <c r="AV960" s="64"/>
      <c r="AW960" s="64"/>
      <c r="AX960" s="64"/>
      <c r="AY960" s="64"/>
      <c r="AZ960" s="64"/>
      <c r="BA960" s="64"/>
      <c r="BB960" s="64"/>
      <c r="BC960" s="64"/>
      <c r="BD960" s="64"/>
      <c r="BE960" s="64"/>
      <c r="BF960" s="64"/>
      <c r="BG960" s="64"/>
      <c r="BH960" s="64"/>
      <c r="BI960" s="64"/>
      <c r="BJ960" s="64"/>
      <c r="BK960" s="69"/>
      <c r="BL960" s="36"/>
    </row>
    <row r="961" spans="3:64" x14ac:dyDescent="0.15">
      <c r="C961">
        <v>950</v>
      </c>
      <c r="D961" s="64"/>
      <c r="E961" s="64"/>
      <c r="F961" s="64"/>
      <c r="G961" s="64"/>
      <c r="H961" s="64"/>
      <c r="I961" s="64"/>
      <c r="J961" s="64"/>
      <c r="K961" s="64"/>
      <c r="L961" s="64"/>
      <c r="M961" s="64"/>
      <c r="N961" s="64"/>
      <c r="O961" s="64"/>
      <c r="P961" s="64"/>
      <c r="Q961" s="64"/>
      <c r="R961" s="64"/>
      <c r="S961" s="64"/>
      <c r="T961" s="64"/>
      <c r="U961" s="64"/>
      <c r="V961" s="64"/>
      <c r="W961" s="64"/>
      <c r="X961" s="64"/>
      <c r="Y961" s="64"/>
      <c r="Z961" s="64"/>
      <c r="AA961" s="64"/>
      <c r="AB961" s="64"/>
      <c r="AC961" s="64"/>
      <c r="AD961" s="64"/>
      <c r="AE961" s="64"/>
      <c r="AF961" s="64"/>
      <c r="AG961" s="64"/>
      <c r="AH961" s="64"/>
      <c r="AI961" s="64"/>
      <c r="AJ961" s="64"/>
      <c r="AK961" s="64"/>
      <c r="AL961" s="64"/>
      <c r="AM961" s="64"/>
      <c r="AN961" s="64"/>
      <c r="AO961" s="64"/>
      <c r="AP961" s="64"/>
      <c r="AQ961" s="64"/>
      <c r="AR961" s="64"/>
      <c r="AS961" s="64"/>
      <c r="AT961" s="64"/>
      <c r="AU961" s="64"/>
      <c r="AV961" s="64"/>
      <c r="AW961" s="64"/>
      <c r="AX961" s="64"/>
      <c r="AY961" s="64"/>
      <c r="AZ961" s="64"/>
      <c r="BA961" s="64"/>
      <c r="BB961" s="64"/>
      <c r="BC961" s="64"/>
      <c r="BD961" s="64"/>
      <c r="BE961" s="64"/>
      <c r="BF961" s="64"/>
      <c r="BG961" s="64"/>
      <c r="BH961" s="64"/>
      <c r="BI961" s="64"/>
      <c r="BJ961" s="64"/>
      <c r="BK961" s="69"/>
      <c r="BL961" s="36"/>
    </row>
    <row r="962" spans="3:64" x14ac:dyDescent="0.15">
      <c r="C962">
        <v>951</v>
      </c>
      <c r="D962" s="64"/>
      <c r="E962" s="64"/>
      <c r="F962" s="64"/>
      <c r="G962" s="64"/>
      <c r="H962" s="64"/>
      <c r="I962" s="64"/>
      <c r="J962" s="64"/>
      <c r="K962" s="64"/>
      <c r="L962" s="64"/>
      <c r="M962" s="64"/>
      <c r="N962" s="64"/>
      <c r="O962" s="64"/>
      <c r="P962" s="64"/>
      <c r="Q962" s="64"/>
      <c r="R962" s="64"/>
      <c r="S962" s="64"/>
      <c r="T962" s="64"/>
      <c r="U962" s="64"/>
      <c r="V962" s="64"/>
      <c r="W962" s="64"/>
      <c r="X962" s="64"/>
      <c r="Y962" s="64"/>
      <c r="Z962" s="64"/>
      <c r="AA962" s="64"/>
      <c r="AB962" s="64"/>
      <c r="AC962" s="64"/>
      <c r="AD962" s="64"/>
      <c r="AE962" s="64"/>
      <c r="AF962" s="64"/>
      <c r="AG962" s="64"/>
      <c r="AH962" s="64"/>
      <c r="AI962" s="64"/>
      <c r="AJ962" s="64"/>
      <c r="AK962" s="64"/>
      <c r="AL962" s="64"/>
      <c r="AM962" s="64"/>
      <c r="AN962" s="64"/>
      <c r="AO962" s="64"/>
      <c r="AP962" s="64"/>
      <c r="AQ962" s="64"/>
      <c r="AR962" s="64"/>
      <c r="AS962" s="64"/>
      <c r="AT962" s="64"/>
      <c r="AU962" s="64"/>
      <c r="AV962" s="64"/>
      <c r="AW962" s="64"/>
      <c r="AX962" s="64"/>
      <c r="AY962" s="64"/>
      <c r="AZ962" s="64"/>
      <c r="BA962" s="64"/>
      <c r="BB962" s="64"/>
      <c r="BC962" s="64"/>
      <c r="BD962" s="64"/>
      <c r="BE962" s="64"/>
      <c r="BF962" s="64"/>
      <c r="BG962" s="64"/>
      <c r="BH962" s="64"/>
      <c r="BI962" s="64"/>
      <c r="BJ962" s="64"/>
      <c r="BK962" s="69"/>
      <c r="BL962" s="36"/>
    </row>
    <row r="963" spans="3:64" x14ac:dyDescent="0.15">
      <c r="C963">
        <v>952</v>
      </c>
      <c r="D963" s="64"/>
      <c r="E963" s="64"/>
      <c r="F963" s="64"/>
      <c r="G963" s="64"/>
      <c r="H963" s="64"/>
      <c r="I963" s="64"/>
      <c r="J963" s="64"/>
      <c r="K963" s="64"/>
      <c r="L963" s="64"/>
      <c r="M963" s="64"/>
      <c r="N963" s="64"/>
      <c r="O963" s="64"/>
      <c r="P963" s="64"/>
      <c r="Q963" s="64"/>
      <c r="R963" s="64"/>
      <c r="S963" s="64"/>
      <c r="T963" s="64"/>
      <c r="U963" s="64"/>
      <c r="V963" s="64"/>
      <c r="W963" s="64"/>
      <c r="X963" s="64"/>
      <c r="Y963" s="64"/>
      <c r="Z963" s="64"/>
      <c r="AA963" s="64"/>
      <c r="AB963" s="64"/>
      <c r="AC963" s="64"/>
      <c r="AD963" s="64"/>
      <c r="AE963" s="64"/>
      <c r="AF963" s="64"/>
      <c r="AG963" s="64"/>
      <c r="AH963" s="64"/>
      <c r="AI963" s="64"/>
      <c r="AJ963" s="64"/>
      <c r="AK963" s="64"/>
      <c r="AL963" s="64"/>
      <c r="AM963" s="64"/>
      <c r="AN963" s="64"/>
      <c r="AO963" s="64"/>
      <c r="AP963" s="64"/>
      <c r="AQ963" s="64"/>
      <c r="AR963" s="64"/>
      <c r="AS963" s="64"/>
      <c r="AT963" s="64"/>
      <c r="AU963" s="64"/>
      <c r="AV963" s="64"/>
      <c r="AW963" s="64"/>
      <c r="AX963" s="64"/>
      <c r="AY963" s="64"/>
      <c r="AZ963" s="64"/>
      <c r="BA963" s="64"/>
      <c r="BB963" s="64"/>
      <c r="BC963" s="64"/>
      <c r="BD963" s="64"/>
      <c r="BE963" s="64"/>
      <c r="BF963" s="64"/>
      <c r="BG963" s="64"/>
      <c r="BH963" s="64"/>
      <c r="BI963" s="64"/>
      <c r="BJ963" s="64"/>
      <c r="BK963" s="69"/>
      <c r="BL963" s="36"/>
    </row>
    <row r="964" spans="3:64" x14ac:dyDescent="0.15">
      <c r="C964">
        <v>953</v>
      </c>
      <c r="D964" s="64"/>
      <c r="E964" s="64"/>
      <c r="F964" s="64"/>
      <c r="G964" s="64"/>
      <c r="H964" s="64"/>
      <c r="I964" s="64"/>
      <c r="J964" s="64"/>
      <c r="K964" s="64"/>
      <c r="L964" s="64"/>
      <c r="M964" s="64"/>
      <c r="N964" s="64"/>
      <c r="O964" s="64"/>
      <c r="P964" s="64"/>
      <c r="Q964" s="64"/>
      <c r="R964" s="64"/>
      <c r="S964" s="64"/>
      <c r="T964" s="64"/>
      <c r="U964" s="64"/>
      <c r="V964" s="64"/>
      <c r="W964" s="64"/>
      <c r="X964" s="64"/>
      <c r="Y964" s="64"/>
      <c r="Z964" s="64"/>
      <c r="AA964" s="64"/>
      <c r="AB964" s="64"/>
      <c r="AC964" s="64"/>
      <c r="AD964" s="64"/>
      <c r="AE964" s="64"/>
      <c r="AF964" s="64"/>
      <c r="AG964" s="64"/>
      <c r="AH964" s="64"/>
      <c r="AI964" s="64"/>
      <c r="AJ964" s="64"/>
      <c r="AK964" s="64"/>
      <c r="AL964" s="64"/>
      <c r="AM964" s="64"/>
      <c r="AN964" s="64"/>
      <c r="AO964" s="64"/>
      <c r="AP964" s="64"/>
      <c r="AQ964" s="64"/>
      <c r="AR964" s="64"/>
      <c r="AS964" s="64"/>
      <c r="AT964" s="64"/>
      <c r="AU964" s="64"/>
      <c r="AV964" s="64"/>
      <c r="AW964" s="64"/>
      <c r="AX964" s="64"/>
      <c r="AY964" s="64"/>
      <c r="AZ964" s="64"/>
      <c r="BA964" s="64"/>
      <c r="BB964" s="64"/>
      <c r="BC964" s="64"/>
      <c r="BD964" s="64"/>
      <c r="BE964" s="64"/>
      <c r="BF964" s="64"/>
      <c r="BG964" s="64"/>
      <c r="BH964" s="64"/>
      <c r="BI964" s="64"/>
      <c r="BJ964" s="64"/>
      <c r="BK964" s="69"/>
      <c r="BL964" s="36"/>
    </row>
    <row r="965" spans="3:64" x14ac:dyDescent="0.15">
      <c r="C965">
        <v>954</v>
      </c>
      <c r="D965" s="64"/>
      <c r="E965" s="64"/>
      <c r="F965" s="64"/>
      <c r="G965" s="64"/>
      <c r="H965" s="64"/>
      <c r="I965" s="64"/>
      <c r="J965" s="64"/>
      <c r="K965" s="64"/>
      <c r="L965" s="64"/>
      <c r="M965" s="64"/>
      <c r="N965" s="64"/>
      <c r="O965" s="64"/>
      <c r="P965" s="64"/>
      <c r="Q965" s="64"/>
      <c r="R965" s="64"/>
      <c r="S965" s="64"/>
      <c r="T965" s="64"/>
      <c r="U965" s="64"/>
      <c r="V965" s="64"/>
      <c r="W965" s="64"/>
      <c r="X965" s="64"/>
      <c r="Y965" s="64"/>
      <c r="Z965" s="64"/>
      <c r="AA965" s="64"/>
      <c r="AB965" s="64"/>
      <c r="AC965" s="64"/>
      <c r="AD965" s="64"/>
      <c r="AE965" s="64"/>
      <c r="AF965" s="64"/>
      <c r="AG965" s="64"/>
      <c r="AH965" s="64"/>
      <c r="AI965" s="64"/>
      <c r="AJ965" s="64"/>
      <c r="AK965" s="64"/>
      <c r="AL965" s="64"/>
      <c r="AM965" s="64"/>
      <c r="AN965" s="64"/>
      <c r="AO965" s="64"/>
      <c r="AP965" s="64"/>
      <c r="AQ965" s="64"/>
      <c r="AR965" s="64"/>
      <c r="AS965" s="64"/>
      <c r="AT965" s="64"/>
      <c r="AU965" s="64"/>
      <c r="AV965" s="64"/>
      <c r="AW965" s="64"/>
      <c r="AX965" s="64"/>
      <c r="AY965" s="64"/>
      <c r="AZ965" s="64"/>
      <c r="BA965" s="64"/>
      <c r="BB965" s="64"/>
      <c r="BC965" s="64"/>
      <c r="BD965" s="64"/>
      <c r="BE965" s="64"/>
      <c r="BF965" s="64"/>
      <c r="BG965" s="64"/>
      <c r="BH965" s="64"/>
      <c r="BI965" s="64"/>
      <c r="BJ965" s="64"/>
      <c r="BK965" s="69"/>
      <c r="BL965" s="36"/>
    </row>
    <row r="966" spans="3:64" x14ac:dyDescent="0.15">
      <c r="C966">
        <v>955</v>
      </c>
      <c r="D966" s="64"/>
      <c r="E966" s="64"/>
      <c r="F966" s="64"/>
      <c r="G966" s="64"/>
      <c r="H966" s="64"/>
      <c r="I966" s="64"/>
      <c r="J966" s="64"/>
      <c r="K966" s="64"/>
      <c r="L966" s="64"/>
      <c r="M966" s="64"/>
      <c r="N966" s="64"/>
      <c r="O966" s="64"/>
      <c r="P966" s="64"/>
      <c r="Q966" s="64"/>
      <c r="R966" s="64"/>
      <c r="S966" s="64"/>
      <c r="T966" s="64"/>
      <c r="U966" s="64"/>
      <c r="V966" s="64"/>
      <c r="W966" s="64"/>
      <c r="X966" s="64"/>
      <c r="Y966" s="64"/>
      <c r="Z966" s="64"/>
      <c r="AA966" s="64"/>
      <c r="AB966" s="64"/>
      <c r="AC966" s="64"/>
      <c r="AD966" s="64"/>
      <c r="AE966" s="64"/>
      <c r="AF966" s="64"/>
      <c r="AG966" s="64"/>
      <c r="AH966" s="64"/>
      <c r="AI966" s="64"/>
      <c r="AJ966" s="64"/>
      <c r="AK966" s="64"/>
      <c r="AL966" s="64"/>
      <c r="AM966" s="64"/>
      <c r="AN966" s="64"/>
      <c r="AO966" s="64"/>
      <c r="AP966" s="64"/>
      <c r="AQ966" s="64"/>
      <c r="AR966" s="64"/>
      <c r="AS966" s="64"/>
      <c r="AT966" s="64"/>
      <c r="AU966" s="64"/>
      <c r="AV966" s="64"/>
      <c r="AW966" s="64"/>
      <c r="AX966" s="64"/>
      <c r="AY966" s="64"/>
      <c r="AZ966" s="64"/>
      <c r="BA966" s="64"/>
      <c r="BB966" s="64"/>
      <c r="BC966" s="64"/>
      <c r="BD966" s="64"/>
      <c r="BE966" s="64"/>
      <c r="BF966" s="64"/>
      <c r="BG966" s="64"/>
      <c r="BH966" s="64"/>
      <c r="BI966" s="64"/>
      <c r="BJ966" s="64"/>
      <c r="BK966" s="69"/>
      <c r="BL966" s="36"/>
    </row>
    <row r="967" spans="3:64" x14ac:dyDescent="0.15">
      <c r="C967">
        <v>956</v>
      </c>
      <c r="D967" s="64"/>
      <c r="E967" s="64"/>
      <c r="F967" s="64"/>
      <c r="G967" s="64"/>
      <c r="H967" s="64"/>
      <c r="I967" s="64"/>
      <c r="J967" s="64"/>
      <c r="K967" s="64"/>
      <c r="L967" s="64"/>
      <c r="M967" s="64"/>
      <c r="N967" s="64"/>
      <c r="O967" s="64"/>
      <c r="P967" s="64"/>
      <c r="Q967" s="64"/>
      <c r="R967" s="64"/>
      <c r="S967" s="64"/>
      <c r="T967" s="64"/>
      <c r="U967" s="64"/>
      <c r="V967" s="64"/>
      <c r="W967" s="64"/>
      <c r="X967" s="64"/>
      <c r="Y967" s="64"/>
      <c r="Z967" s="64"/>
      <c r="AA967" s="64"/>
      <c r="AB967" s="64"/>
      <c r="AC967" s="64"/>
      <c r="AD967" s="64"/>
      <c r="AE967" s="64"/>
      <c r="AF967" s="64"/>
      <c r="AG967" s="64"/>
      <c r="AH967" s="64"/>
      <c r="AI967" s="64"/>
      <c r="AJ967" s="64"/>
      <c r="AK967" s="64"/>
      <c r="AL967" s="64"/>
      <c r="AM967" s="64"/>
      <c r="AN967" s="64"/>
      <c r="AO967" s="64"/>
      <c r="AP967" s="64"/>
      <c r="AQ967" s="64"/>
      <c r="AR967" s="64"/>
      <c r="AS967" s="64"/>
      <c r="AT967" s="64"/>
      <c r="AU967" s="64"/>
      <c r="AV967" s="64"/>
      <c r="AW967" s="64"/>
      <c r="AX967" s="64"/>
      <c r="AY967" s="64"/>
      <c r="AZ967" s="64"/>
      <c r="BA967" s="64"/>
      <c r="BB967" s="64"/>
      <c r="BC967" s="64"/>
      <c r="BD967" s="64"/>
      <c r="BE967" s="64"/>
      <c r="BF967" s="64"/>
      <c r="BG967" s="64"/>
      <c r="BH967" s="64"/>
      <c r="BI967" s="64"/>
      <c r="BJ967" s="64"/>
      <c r="BK967" s="69"/>
      <c r="BL967" s="36"/>
    </row>
    <row r="968" spans="3:64" x14ac:dyDescent="0.15">
      <c r="C968">
        <v>957</v>
      </c>
      <c r="D968" s="64"/>
      <c r="E968" s="64"/>
      <c r="F968" s="64"/>
      <c r="G968" s="64"/>
      <c r="H968" s="64"/>
      <c r="I968" s="64"/>
      <c r="J968" s="64"/>
      <c r="K968" s="64"/>
      <c r="L968" s="64"/>
      <c r="M968" s="64"/>
      <c r="N968" s="64"/>
      <c r="O968" s="64"/>
      <c r="P968" s="64"/>
      <c r="Q968" s="64"/>
      <c r="R968" s="64"/>
      <c r="S968" s="64"/>
      <c r="T968" s="64"/>
      <c r="U968" s="64"/>
      <c r="V968" s="64"/>
      <c r="W968" s="64"/>
      <c r="X968" s="64"/>
      <c r="Y968" s="64"/>
      <c r="Z968" s="64"/>
      <c r="AA968" s="64"/>
      <c r="AB968" s="64"/>
      <c r="AC968" s="64"/>
      <c r="AD968" s="64"/>
      <c r="AE968" s="64"/>
      <c r="AF968" s="64"/>
      <c r="AG968" s="64"/>
      <c r="AH968" s="64"/>
      <c r="AI968" s="64"/>
      <c r="AJ968" s="64"/>
      <c r="AK968" s="64"/>
      <c r="AL968" s="64"/>
      <c r="AM968" s="64"/>
      <c r="AN968" s="64"/>
      <c r="AO968" s="64"/>
      <c r="AP968" s="64"/>
      <c r="AQ968" s="64"/>
      <c r="AR968" s="64"/>
      <c r="AS968" s="64"/>
      <c r="AT968" s="64"/>
      <c r="AU968" s="64"/>
      <c r="AV968" s="64"/>
      <c r="AW968" s="64"/>
      <c r="AX968" s="64"/>
      <c r="AY968" s="64"/>
      <c r="AZ968" s="64"/>
      <c r="BA968" s="64"/>
      <c r="BB968" s="64"/>
      <c r="BC968" s="64"/>
      <c r="BD968" s="64"/>
      <c r="BE968" s="64"/>
      <c r="BF968" s="64"/>
      <c r="BG968" s="64"/>
      <c r="BH968" s="64"/>
      <c r="BI968" s="64"/>
      <c r="BJ968" s="64"/>
      <c r="BK968" s="69"/>
      <c r="BL968" s="36"/>
    </row>
    <row r="969" spans="3:64" x14ac:dyDescent="0.15">
      <c r="C969">
        <v>958</v>
      </c>
      <c r="D969" s="64"/>
      <c r="E969" s="64"/>
      <c r="F969" s="64"/>
      <c r="G969" s="64"/>
      <c r="H969" s="64"/>
      <c r="I969" s="64"/>
      <c r="J969" s="64"/>
      <c r="K969" s="64"/>
      <c r="L969" s="64"/>
      <c r="M969" s="64"/>
      <c r="N969" s="64"/>
      <c r="O969" s="64"/>
      <c r="P969" s="64"/>
      <c r="Q969" s="64"/>
      <c r="R969" s="64"/>
      <c r="S969" s="64"/>
      <c r="T969" s="64"/>
      <c r="U969" s="64"/>
      <c r="V969" s="64"/>
      <c r="W969" s="64"/>
      <c r="X969" s="64"/>
      <c r="Y969" s="64"/>
      <c r="Z969" s="64"/>
      <c r="AA969" s="64"/>
      <c r="AB969" s="64"/>
      <c r="AC969" s="64"/>
      <c r="AD969" s="64"/>
      <c r="AE969" s="64"/>
      <c r="AF969" s="64"/>
      <c r="AG969" s="64"/>
      <c r="AH969" s="64"/>
      <c r="AI969" s="64"/>
      <c r="AJ969" s="64"/>
      <c r="AK969" s="64"/>
      <c r="AL969" s="64"/>
      <c r="AM969" s="64"/>
      <c r="AN969" s="64"/>
      <c r="AO969" s="64"/>
      <c r="AP969" s="64"/>
      <c r="AQ969" s="64"/>
      <c r="AR969" s="64"/>
      <c r="AS969" s="64"/>
      <c r="AT969" s="64"/>
      <c r="AU969" s="64"/>
      <c r="AV969" s="64"/>
      <c r="AW969" s="64"/>
      <c r="AX969" s="64"/>
      <c r="AY969" s="64"/>
      <c r="AZ969" s="64"/>
      <c r="BA969" s="64"/>
      <c r="BB969" s="64"/>
      <c r="BC969" s="64"/>
      <c r="BD969" s="64"/>
      <c r="BE969" s="64"/>
      <c r="BF969" s="64"/>
      <c r="BG969" s="64"/>
      <c r="BH969" s="64"/>
      <c r="BI969" s="64"/>
      <c r="BJ969" s="64"/>
      <c r="BK969" s="69"/>
      <c r="BL969" s="36"/>
    </row>
    <row r="970" spans="3:64" x14ac:dyDescent="0.15">
      <c r="C970">
        <v>959</v>
      </c>
      <c r="D970" s="64"/>
      <c r="E970" s="64"/>
      <c r="F970" s="64"/>
      <c r="G970" s="64"/>
      <c r="H970" s="64"/>
      <c r="I970" s="64"/>
      <c r="J970" s="64"/>
      <c r="K970" s="64"/>
      <c r="L970" s="64"/>
      <c r="M970" s="64"/>
      <c r="N970" s="64"/>
      <c r="O970" s="64"/>
      <c r="P970" s="64"/>
      <c r="Q970" s="64"/>
      <c r="R970" s="64"/>
      <c r="S970" s="64"/>
      <c r="T970" s="64"/>
      <c r="U970" s="64"/>
      <c r="V970" s="64"/>
      <c r="W970" s="64"/>
      <c r="X970" s="64"/>
      <c r="Y970" s="64"/>
      <c r="Z970" s="64"/>
      <c r="AA970" s="64"/>
      <c r="AB970" s="64"/>
      <c r="AC970" s="64"/>
      <c r="AD970" s="64"/>
      <c r="AE970" s="64"/>
      <c r="AF970" s="64"/>
      <c r="AG970" s="64"/>
      <c r="AH970" s="64"/>
      <c r="AI970" s="64"/>
      <c r="AJ970" s="64"/>
      <c r="AK970" s="64"/>
      <c r="AL970" s="64"/>
      <c r="AM970" s="64"/>
      <c r="AN970" s="64"/>
      <c r="AO970" s="64"/>
      <c r="AP970" s="64"/>
      <c r="AQ970" s="64"/>
      <c r="AR970" s="64"/>
      <c r="AS970" s="64"/>
      <c r="AT970" s="64"/>
      <c r="AU970" s="64"/>
      <c r="AV970" s="64"/>
      <c r="AW970" s="64"/>
      <c r="AX970" s="64"/>
      <c r="AY970" s="64"/>
      <c r="AZ970" s="64"/>
      <c r="BA970" s="64"/>
      <c r="BB970" s="64"/>
      <c r="BC970" s="64"/>
      <c r="BD970" s="64"/>
      <c r="BE970" s="64"/>
      <c r="BF970" s="64"/>
      <c r="BG970" s="64"/>
      <c r="BH970" s="64"/>
      <c r="BI970" s="64"/>
      <c r="BJ970" s="64"/>
      <c r="BK970" s="69"/>
      <c r="BL970" s="36"/>
    </row>
    <row r="971" spans="3:64" x14ac:dyDescent="0.15">
      <c r="C971">
        <v>960</v>
      </c>
      <c r="D971" s="64"/>
      <c r="E971" s="64"/>
      <c r="F971" s="64"/>
      <c r="G971" s="64"/>
      <c r="H971" s="64"/>
      <c r="I971" s="64"/>
      <c r="J971" s="64"/>
      <c r="K971" s="64"/>
      <c r="L971" s="64"/>
      <c r="M971" s="64"/>
      <c r="N971" s="64"/>
      <c r="O971" s="64"/>
      <c r="P971" s="64"/>
      <c r="Q971" s="64"/>
      <c r="R971" s="64"/>
      <c r="S971" s="64"/>
      <c r="T971" s="64"/>
      <c r="U971" s="64"/>
      <c r="V971" s="64"/>
      <c r="W971" s="64"/>
      <c r="X971" s="64"/>
      <c r="Y971" s="64"/>
      <c r="Z971" s="64"/>
      <c r="AA971" s="64"/>
      <c r="AB971" s="64"/>
      <c r="AC971" s="64"/>
      <c r="AD971" s="64"/>
      <c r="AE971" s="64"/>
      <c r="AF971" s="64"/>
      <c r="AG971" s="64"/>
      <c r="AH971" s="64"/>
      <c r="AI971" s="64"/>
      <c r="AJ971" s="64"/>
      <c r="AK971" s="64"/>
      <c r="AL971" s="64"/>
      <c r="AM971" s="64"/>
      <c r="AN971" s="64"/>
      <c r="AO971" s="64"/>
      <c r="AP971" s="64"/>
      <c r="AQ971" s="64"/>
      <c r="AR971" s="64"/>
      <c r="AS971" s="64"/>
      <c r="AT971" s="64"/>
      <c r="AU971" s="64"/>
      <c r="AV971" s="64"/>
      <c r="AW971" s="64"/>
      <c r="AX971" s="64"/>
      <c r="AY971" s="64"/>
      <c r="AZ971" s="64"/>
      <c r="BA971" s="64"/>
      <c r="BB971" s="64"/>
      <c r="BC971" s="64"/>
      <c r="BD971" s="64"/>
      <c r="BE971" s="64"/>
      <c r="BF971" s="64"/>
      <c r="BG971" s="64"/>
      <c r="BH971" s="64"/>
      <c r="BI971" s="64"/>
      <c r="BJ971" s="64"/>
      <c r="BK971" s="69"/>
      <c r="BL971" s="36"/>
    </row>
    <row r="972" spans="3:64" x14ac:dyDescent="0.15">
      <c r="C972">
        <v>961</v>
      </c>
      <c r="D972" s="64"/>
      <c r="E972" s="64"/>
      <c r="F972" s="64"/>
      <c r="G972" s="64"/>
      <c r="H972" s="64"/>
      <c r="I972" s="64"/>
      <c r="J972" s="64"/>
      <c r="K972" s="64"/>
      <c r="L972" s="64"/>
      <c r="M972" s="64"/>
      <c r="N972" s="64"/>
      <c r="O972" s="64"/>
      <c r="P972" s="64"/>
      <c r="Q972" s="64"/>
      <c r="R972" s="64"/>
      <c r="S972" s="64"/>
      <c r="T972" s="64"/>
      <c r="U972" s="64"/>
      <c r="V972" s="64"/>
      <c r="W972" s="64"/>
      <c r="X972" s="64"/>
      <c r="Y972" s="64"/>
      <c r="Z972" s="64"/>
      <c r="AA972" s="64"/>
      <c r="AB972" s="64"/>
      <c r="AC972" s="64"/>
      <c r="AD972" s="64"/>
      <c r="AE972" s="64"/>
      <c r="AF972" s="64"/>
      <c r="AG972" s="64"/>
      <c r="AH972" s="64"/>
      <c r="AI972" s="64"/>
      <c r="AJ972" s="64"/>
      <c r="AK972" s="64"/>
      <c r="AL972" s="64"/>
      <c r="AM972" s="64"/>
      <c r="AN972" s="64"/>
      <c r="AO972" s="64"/>
      <c r="AP972" s="64"/>
      <c r="AQ972" s="64"/>
      <c r="AR972" s="64"/>
      <c r="AS972" s="64"/>
      <c r="AT972" s="64"/>
      <c r="AU972" s="64"/>
      <c r="AV972" s="64"/>
      <c r="AW972" s="64"/>
      <c r="AX972" s="64"/>
      <c r="AY972" s="64"/>
      <c r="AZ972" s="64"/>
      <c r="BA972" s="64"/>
      <c r="BB972" s="64"/>
      <c r="BC972" s="64"/>
      <c r="BD972" s="64"/>
      <c r="BE972" s="64"/>
      <c r="BF972" s="64"/>
      <c r="BG972" s="64"/>
      <c r="BH972" s="64"/>
      <c r="BI972" s="64"/>
      <c r="BJ972" s="64"/>
      <c r="BK972" s="69"/>
      <c r="BL972" s="36"/>
    </row>
    <row r="973" spans="3:64" x14ac:dyDescent="0.15">
      <c r="C973">
        <v>962</v>
      </c>
      <c r="D973" s="64"/>
      <c r="E973" s="64"/>
      <c r="F973" s="64"/>
      <c r="G973" s="64"/>
      <c r="H973" s="64"/>
      <c r="I973" s="64"/>
      <c r="J973" s="64"/>
      <c r="K973" s="64"/>
      <c r="L973" s="64"/>
      <c r="M973" s="64"/>
      <c r="N973" s="64"/>
      <c r="O973" s="64"/>
      <c r="P973" s="64"/>
      <c r="Q973" s="64"/>
      <c r="R973" s="64"/>
      <c r="S973" s="64"/>
      <c r="T973" s="64"/>
      <c r="U973" s="64"/>
      <c r="V973" s="64"/>
      <c r="W973" s="64"/>
      <c r="X973" s="64"/>
      <c r="Y973" s="64"/>
      <c r="Z973" s="64"/>
      <c r="AA973" s="64"/>
      <c r="AB973" s="64"/>
      <c r="AC973" s="64"/>
      <c r="AD973" s="64"/>
      <c r="AE973" s="64"/>
      <c r="AF973" s="64"/>
      <c r="AG973" s="64"/>
      <c r="AH973" s="64"/>
      <c r="AI973" s="64"/>
      <c r="AJ973" s="64"/>
      <c r="AK973" s="64"/>
      <c r="AL973" s="64"/>
      <c r="AM973" s="64"/>
      <c r="AN973" s="64"/>
      <c r="AO973" s="64"/>
      <c r="AP973" s="64"/>
      <c r="AQ973" s="64"/>
      <c r="AR973" s="64"/>
      <c r="AS973" s="64"/>
      <c r="AT973" s="64"/>
      <c r="AU973" s="64"/>
      <c r="AV973" s="64"/>
      <c r="AW973" s="64"/>
      <c r="AX973" s="64"/>
      <c r="AY973" s="64"/>
      <c r="AZ973" s="64"/>
      <c r="BA973" s="64"/>
      <c r="BB973" s="64"/>
      <c r="BC973" s="64"/>
      <c r="BD973" s="64"/>
      <c r="BE973" s="64"/>
      <c r="BF973" s="64"/>
      <c r="BG973" s="64"/>
      <c r="BH973" s="64"/>
      <c r="BI973" s="64"/>
      <c r="BJ973" s="64"/>
      <c r="BK973" s="69"/>
      <c r="BL973" s="36"/>
    </row>
    <row r="974" spans="3:64" x14ac:dyDescent="0.15">
      <c r="C974">
        <v>963</v>
      </c>
      <c r="D974" s="64"/>
      <c r="E974" s="64"/>
      <c r="F974" s="64"/>
      <c r="G974" s="64"/>
      <c r="H974" s="64"/>
      <c r="I974" s="64"/>
      <c r="J974" s="64"/>
      <c r="K974" s="64"/>
      <c r="L974" s="64"/>
      <c r="M974" s="64"/>
      <c r="N974" s="64"/>
      <c r="O974" s="64"/>
      <c r="P974" s="64"/>
      <c r="Q974" s="64"/>
      <c r="R974" s="64"/>
      <c r="S974" s="64"/>
      <c r="T974" s="64"/>
      <c r="U974" s="64"/>
      <c r="V974" s="64"/>
      <c r="W974" s="64"/>
      <c r="X974" s="64"/>
      <c r="Y974" s="64"/>
      <c r="Z974" s="64"/>
      <c r="AA974" s="64"/>
      <c r="AB974" s="64"/>
      <c r="AC974" s="64"/>
      <c r="AD974" s="64"/>
      <c r="AE974" s="64"/>
      <c r="AF974" s="64"/>
      <c r="AG974" s="64"/>
      <c r="AH974" s="64"/>
      <c r="AI974" s="64"/>
      <c r="AJ974" s="64"/>
      <c r="AK974" s="64"/>
      <c r="AL974" s="64"/>
      <c r="AM974" s="64"/>
      <c r="AN974" s="64"/>
      <c r="AO974" s="64"/>
      <c r="AP974" s="64"/>
      <c r="AQ974" s="64"/>
      <c r="AR974" s="64"/>
      <c r="AS974" s="64"/>
      <c r="AT974" s="64"/>
      <c r="AU974" s="64"/>
      <c r="AV974" s="64"/>
      <c r="AW974" s="64"/>
      <c r="AX974" s="64"/>
      <c r="AY974" s="64"/>
      <c r="AZ974" s="64"/>
      <c r="BA974" s="64"/>
      <c r="BB974" s="64"/>
      <c r="BC974" s="64"/>
      <c r="BD974" s="64"/>
      <c r="BE974" s="64"/>
      <c r="BF974" s="64"/>
      <c r="BG974" s="64"/>
      <c r="BH974" s="64"/>
      <c r="BI974" s="64"/>
      <c r="BJ974" s="64"/>
      <c r="BK974" s="69"/>
      <c r="BL974" s="36"/>
    </row>
    <row r="975" spans="3:64" x14ac:dyDescent="0.15">
      <c r="C975">
        <v>964</v>
      </c>
      <c r="D975" s="64"/>
      <c r="E975" s="64"/>
      <c r="F975" s="64"/>
      <c r="G975" s="64"/>
      <c r="H975" s="64"/>
      <c r="I975" s="64"/>
      <c r="J975" s="64"/>
      <c r="K975" s="64"/>
      <c r="L975" s="64"/>
      <c r="M975" s="64"/>
      <c r="N975" s="64"/>
      <c r="O975" s="64"/>
      <c r="P975" s="64"/>
      <c r="Q975" s="64"/>
      <c r="R975" s="64"/>
      <c r="S975" s="64"/>
      <c r="T975" s="64"/>
      <c r="U975" s="64"/>
      <c r="V975" s="64"/>
      <c r="W975" s="64"/>
      <c r="X975" s="64"/>
      <c r="Y975" s="64"/>
      <c r="Z975" s="64"/>
      <c r="AA975" s="64"/>
      <c r="AB975" s="64"/>
      <c r="AC975" s="64"/>
      <c r="AD975" s="64"/>
      <c r="AE975" s="64"/>
      <c r="AF975" s="64"/>
      <c r="AG975" s="64"/>
      <c r="AH975" s="64"/>
      <c r="AI975" s="64"/>
      <c r="AJ975" s="64"/>
      <c r="AK975" s="64"/>
      <c r="AL975" s="64"/>
      <c r="AM975" s="64"/>
      <c r="AN975" s="64"/>
      <c r="AO975" s="64"/>
      <c r="AP975" s="64"/>
      <c r="AQ975" s="64"/>
      <c r="AR975" s="64"/>
      <c r="AS975" s="64"/>
      <c r="AT975" s="64"/>
      <c r="AU975" s="64"/>
      <c r="AV975" s="64"/>
      <c r="AW975" s="64"/>
      <c r="AX975" s="64"/>
      <c r="AY975" s="64"/>
      <c r="AZ975" s="64"/>
      <c r="BA975" s="64"/>
      <c r="BB975" s="64"/>
      <c r="BC975" s="64"/>
      <c r="BD975" s="64"/>
      <c r="BE975" s="64"/>
      <c r="BF975" s="64"/>
      <c r="BG975" s="64"/>
      <c r="BH975" s="64"/>
      <c r="BI975" s="64"/>
      <c r="BJ975" s="64"/>
      <c r="BK975" s="69"/>
      <c r="BL975" s="36"/>
    </row>
    <row r="976" spans="3:64" x14ac:dyDescent="0.15">
      <c r="C976">
        <v>965</v>
      </c>
      <c r="D976" s="64"/>
      <c r="E976" s="64"/>
      <c r="F976" s="64"/>
      <c r="G976" s="64"/>
      <c r="H976" s="64"/>
      <c r="I976" s="64"/>
      <c r="J976" s="64"/>
      <c r="K976" s="64"/>
      <c r="L976" s="64"/>
      <c r="M976" s="64"/>
      <c r="N976" s="64"/>
      <c r="O976" s="64"/>
      <c r="P976" s="64"/>
      <c r="Q976" s="64"/>
      <c r="R976" s="64"/>
      <c r="S976" s="64"/>
      <c r="T976" s="64"/>
      <c r="U976" s="64"/>
      <c r="V976" s="64"/>
      <c r="W976" s="64"/>
      <c r="X976" s="64"/>
      <c r="Y976" s="64"/>
      <c r="Z976" s="64"/>
      <c r="AA976" s="64"/>
      <c r="AB976" s="64"/>
      <c r="AC976" s="64"/>
      <c r="AD976" s="64"/>
      <c r="AE976" s="64"/>
      <c r="AF976" s="64"/>
      <c r="AG976" s="64"/>
      <c r="AH976" s="64"/>
      <c r="AI976" s="64"/>
      <c r="AJ976" s="64"/>
      <c r="AK976" s="64"/>
      <c r="AL976" s="64"/>
      <c r="AM976" s="64"/>
      <c r="AN976" s="64"/>
      <c r="AO976" s="64"/>
      <c r="AP976" s="64"/>
      <c r="AQ976" s="64"/>
      <c r="AR976" s="64"/>
      <c r="AS976" s="64"/>
      <c r="AT976" s="64"/>
      <c r="AU976" s="64"/>
      <c r="AV976" s="64"/>
      <c r="AW976" s="64"/>
      <c r="AX976" s="64"/>
      <c r="AY976" s="64"/>
      <c r="AZ976" s="64"/>
      <c r="BA976" s="64"/>
      <c r="BB976" s="64"/>
      <c r="BC976" s="64"/>
      <c r="BD976" s="64"/>
      <c r="BE976" s="64"/>
      <c r="BF976" s="64"/>
      <c r="BG976" s="64"/>
      <c r="BH976" s="64"/>
      <c r="BI976" s="64"/>
      <c r="BJ976" s="64"/>
      <c r="BK976" s="69"/>
      <c r="BL976" s="36"/>
    </row>
    <row r="977" spans="3:64" x14ac:dyDescent="0.15">
      <c r="C977">
        <v>966</v>
      </c>
      <c r="D977" s="64"/>
      <c r="E977" s="64"/>
      <c r="F977" s="64"/>
      <c r="G977" s="64"/>
      <c r="H977" s="64"/>
      <c r="I977" s="64"/>
      <c r="J977" s="64"/>
      <c r="K977" s="64"/>
      <c r="L977" s="64"/>
      <c r="M977" s="64"/>
      <c r="N977" s="64"/>
      <c r="O977" s="64"/>
      <c r="P977" s="64"/>
      <c r="Q977" s="64"/>
      <c r="R977" s="64"/>
      <c r="S977" s="64"/>
      <c r="T977" s="64"/>
      <c r="U977" s="64"/>
      <c r="V977" s="64"/>
      <c r="W977" s="64"/>
      <c r="X977" s="64"/>
      <c r="Y977" s="64"/>
      <c r="Z977" s="64"/>
      <c r="AA977" s="64"/>
      <c r="AB977" s="64"/>
      <c r="AC977" s="64"/>
      <c r="AD977" s="64"/>
      <c r="AE977" s="64"/>
      <c r="AF977" s="64"/>
      <c r="AG977" s="64"/>
      <c r="AH977" s="64"/>
      <c r="AI977" s="64"/>
      <c r="AJ977" s="64"/>
      <c r="AK977" s="64"/>
      <c r="AL977" s="64"/>
      <c r="AM977" s="64"/>
      <c r="AN977" s="64"/>
      <c r="AO977" s="64"/>
      <c r="AP977" s="64"/>
      <c r="AQ977" s="64"/>
      <c r="AR977" s="64"/>
      <c r="AS977" s="64"/>
      <c r="AT977" s="64"/>
      <c r="AU977" s="64"/>
      <c r="AV977" s="64"/>
      <c r="AW977" s="64"/>
      <c r="AX977" s="64"/>
      <c r="AY977" s="64"/>
      <c r="AZ977" s="64"/>
      <c r="BA977" s="64"/>
      <c r="BB977" s="64"/>
      <c r="BC977" s="64"/>
      <c r="BD977" s="64"/>
      <c r="BE977" s="64"/>
      <c r="BF977" s="64"/>
      <c r="BG977" s="64"/>
      <c r="BH977" s="64"/>
      <c r="BI977" s="64"/>
      <c r="BJ977" s="64"/>
      <c r="BK977" s="69"/>
      <c r="BL977" s="36"/>
    </row>
    <row r="978" spans="3:64" x14ac:dyDescent="0.15">
      <c r="C978">
        <v>967</v>
      </c>
      <c r="D978" s="64"/>
      <c r="E978" s="64"/>
      <c r="F978" s="64"/>
      <c r="G978" s="64"/>
      <c r="H978" s="64"/>
      <c r="I978" s="64"/>
      <c r="J978" s="64"/>
      <c r="K978" s="64"/>
      <c r="L978" s="64"/>
      <c r="M978" s="64"/>
      <c r="N978" s="64"/>
      <c r="O978" s="64"/>
      <c r="P978" s="64"/>
      <c r="Q978" s="64"/>
      <c r="R978" s="64"/>
      <c r="S978" s="64"/>
      <c r="T978" s="64"/>
      <c r="U978" s="64"/>
      <c r="V978" s="64"/>
      <c r="W978" s="64"/>
      <c r="X978" s="64"/>
      <c r="Y978" s="64"/>
      <c r="Z978" s="64"/>
      <c r="AA978" s="64"/>
      <c r="AB978" s="64"/>
      <c r="AC978" s="64"/>
      <c r="AD978" s="64"/>
      <c r="AE978" s="64"/>
      <c r="AF978" s="64"/>
      <c r="AG978" s="64"/>
      <c r="AH978" s="64"/>
      <c r="AI978" s="64"/>
      <c r="AJ978" s="64"/>
      <c r="AK978" s="64"/>
      <c r="AL978" s="64"/>
      <c r="AM978" s="64"/>
      <c r="AN978" s="64"/>
      <c r="AO978" s="64"/>
      <c r="AP978" s="64"/>
      <c r="AQ978" s="64"/>
      <c r="AR978" s="64"/>
      <c r="AS978" s="64"/>
      <c r="AT978" s="64"/>
      <c r="AU978" s="64"/>
      <c r="AV978" s="64"/>
      <c r="AW978" s="64"/>
      <c r="AX978" s="64"/>
      <c r="AY978" s="64"/>
      <c r="AZ978" s="64"/>
      <c r="BA978" s="64"/>
      <c r="BB978" s="64"/>
      <c r="BC978" s="64"/>
      <c r="BD978" s="64"/>
      <c r="BE978" s="64"/>
      <c r="BF978" s="64"/>
      <c r="BG978" s="64"/>
      <c r="BH978" s="64"/>
      <c r="BI978" s="64"/>
      <c r="BJ978" s="64"/>
      <c r="BK978" s="69"/>
      <c r="BL978" s="36"/>
    </row>
    <row r="979" spans="3:64" x14ac:dyDescent="0.15">
      <c r="C979">
        <v>968</v>
      </c>
      <c r="D979" s="64"/>
      <c r="E979" s="64"/>
      <c r="F979" s="64"/>
      <c r="G979" s="64"/>
      <c r="H979" s="64"/>
      <c r="I979" s="64"/>
      <c r="J979" s="64"/>
      <c r="K979" s="64"/>
      <c r="L979" s="64"/>
      <c r="M979" s="64"/>
      <c r="N979" s="64"/>
      <c r="O979" s="64"/>
      <c r="P979" s="64"/>
      <c r="Q979" s="64"/>
      <c r="R979" s="64"/>
      <c r="S979" s="64"/>
      <c r="T979" s="64"/>
      <c r="U979" s="64"/>
      <c r="V979" s="64"/>
      <c r="W979" s="64"/>
      <c r="X979" s="64"/>
      <c r="Y979" s="64"/>
      <c r="Z979" s="64"/>
      <c r="AA979" s="64"/>
      <c r="AB979" s="64"/>
      <c r="AC979" s="64"/>
      <c r="AD979" s="64"/>
      <c r="AE979" s="64"/>
      <c r="AF979" s="64"/>
      <c r="AG979" s="64"/>
      <c r="AH979" s="64"/>
      <c r="AI979" s="64"/>
      <c r="AJ979" s="64"/>
      <c r="AK979" s="64"/>
      <c r="AL979" s="64"/>
      <c r="AM979" s="64"/>
      <c r="AN979" s="64"/>
      <c r="AO979" s="64"/>
      <c r="AP979" s="64"/>
      <c r="AQ979" s="64"/>
      <c r="AR979" s="64"/>
      <c r="AS979" s="64"/>
      <c r="AT979" s="64"/>
      <c r="AU979" s="64"/>
      <c r="AV979" s="64"/>
      <c r="AW979" s="64"/>
      <c r="AX979" s="64"/>
      <c r="AY979" s="64"/>
      <c r="AZ979" s="64"/>
      <c r="BA979" s="64"/>
      <c r="BB979" s="64"/>
      <c r="BC979" s="64"/>
      <c r="BD979" s="64"/>
      <c r="BE979" s="64"/>
      <c r="BF979" s="64"/>
      <c r="BG979" s="64"/>
      <c r="BH979" s="64"/>
      <c r="BI979" s="64"/>
      <c r="BJ979" s="64"/>
      <c r="BK979" s="69"/>
      <c r="BL979" s="36"/>
    </row>
    <row r="980" spans="3:64" x14ac:dyDescent="0.15">
      <c r="C980">
        <v>969</v>
      </c>
      <c r="D980" s="64"/>
      <c r="E980" s="64"/>
      <c r="F980" s="64"/>
      <c r="G980" s="64"/>
      <c r="H980" s="64"/>
      <c r="I980" s="64"/>
      <c r="J980" s="64"/>
      <c r="K980" s="64"/>
      <c r="L980" s="64"/>
      <c r="M980" s="64"/>
      <c r="N980" s="64"/>
      <c r="O980" s="64"/>
      <c r="P980" s="64"/>
      <c r="Q980" s="64"/>
      <c r="R980" s="64"/>
      <c r="S980" s="64"/>
      <c r="T980" s="64"/>
      <c r="U980" s="64"/>
      <c r="V980" s="64"/>
      <c r="W980" s="64"/>
      <c r="X980" s="64"/>
      <c r="Y980" s="64"/>
      <c r="Z980" s="64"/>
      <c r="AA980" s="64"/>
      <c r="AB980" s="64"/>
      <c r="AC980" s="64"/>
      <c r="AD980" s="64"/>
      <c r="AE980" s="64"/>
      <c r="AF980" s="64"/>
      <c r="AG980" s="64"/>
      <c r="AH980" s="64"/>
      <c r="AI980" s="64"/>
      <c r="AJ980" s="64"/>
      <c r="AK980" s="64"/>
      <c r="AL980" s="64"/>
      <c r="AM980" s="64"/>
      <c r="AN980" s="64"/>
      <c r="AO980" s="64"/>
      <c r="AP980" s="64"/>
      <c r="AQ980" s="64"/>
      <c r="AR980" s="64"/>
      <c r="AS980" s="64"/>
      <c r="AT980" s="64"/>
      <c r="AU980" s="64"/>
      <c r="AV980" s="64"/>
      <c r="AW980" s="64"/>
      <c r="AX980" s="64"/>
      <c r="AY980" s="64"/>
      <c r="AZ980" s="64"/>
      <c r="BA980" s="64"/>
      <c r="BB980" s="64"/>
      <c r="BC980" s="64"/>
      <c r="BD980" s="64"/>
      <c r="BE980" s="64"/>
      <c r="BF980" s="64"/>
      <c r="BG980" s="64"/>
      <c r="BH980" s="64"/>
      <c r="BI980" s="64"/>
      <c r="BJ980" s="64"/>
      <c r="BK980" s="69"/>
      <c r="BL980" s="36"/>
    </row>
    <row r="981" spans="3:64" x14ac:dyDescent="0.15">
      <c r="C981">
        <v>970</v>
      </c>
      <c r="D981" s="64"/>
      <c r="E981" s="64"/>
      <c r="F981" s="64"/>
      <c r="G981" s="64"/>
      <c r="H981" s="64"/>
      <c r="I981" s="64"/>
      <c r="J981" s="64"/>
      <c r="K981" s="64"/>
      <c r="L981" s="64"/>
      <c r="M981" s="64"/>
      <c r="N981" s="64"/>
      <c r="O981" s="64"/>
      <c r="P981" s="64"/>
      <c r="Q981" s="64"/>
      <c r="R981" s="64"/>
      <c r="S981" s="64"/>
      <c r="T981" s="64"/>
      <c r="U981" s="64"/>
      <c r="V981" s="64"/>
      <c r="W981" s="64"/>
      <c r="X981" s="64"/>
      <c r="Y981" s="64"/>
      <c r="Z981" s="64"/>
      <c r="AA981" s="64"/>
      <c r="AB981" s="64"/>
      <c r="AC981" s="64"/>
      <c r="AD981" s="64"/>
      <c r="AE981" s="64"/>
      <c r="AF981" s="64"/>
      <c r="AG981" s="64"/>
      <c r="AH981" s="64"/>
      <c r="AI981" s="64"/>
      <c r="AJ981" s="64"/>
      <c r="AK981" s="64"/>
      <c r="AL981" s="64"/>
      <c r="AM981" s="64"/>
      <c r="AN981" s="64"/>
      <c r="AO981" s="64"/>
      <c r="AP981" s="64"/>
      <c r="AQ981" s="64"/>
      <c r="AR981" s="64"/>
      <c r="AS981" s="64"/>
      <c r="AT981" s="64"/>
      <c r="AU981" s="64"/>
      <c r="AV981" s="64"/>
      <c r="AW981" s="64"/>
      <c r="AX981" s="64"/>
      <c r="AY981" s="64"/>
      <c r="AZ981" s="64"/>
      <c r="BA981" s="64"/>
      <c r="BB981" s="64"/>
      <c r="BC981" s="64"/>
      <c r="BD981" s="64"/>
      <c r="BE981" s="64"/>
      <c r="BF981" s="64"/>
      <c r="BG981" s="64"/>
      <c r="BH981" s="64"/>
      <c r="BI981" s="64"/>
      <c r="BJ981" s="64"/>
      <c r="BK981" s="69"/>
      <c r="BL981" s="36"/>
    </row>
    <row r="982" spans="3:64" x14ac:dyDescent="0.15">
      <c r="C982">
        <v>971</v>
      </c>
      <c r="D982" s="64"/>
      <c r="E982" s="64"/>
      <c r="F982" s="64"/>
      <c r="G982" s="64"/>
      <c r="H982" s="64"/>
      <c r="I982" s="64"/>
      <c r="J982" s="64"/>
      <c r="K982" s="64"/>
      <c r="L982" s="64"/>
      <c r="M982" s="64"/>
      <c r="N982" s="64"/>
      <c r="O982" s="64"/>
      <c r="P982" s="64"/>
      <c r="Q982" s="64"/>
      <c r="R982" s="64"/>
      <c r="S982" s="64"/>
      <c r="T982" s="64"/>
      <c r="U982" s="64"/>
      <c r="V982" s="64"/>
      <c r="W982" s="64"/>
      <c r="X982" s="64"/>
      <c r="Y982" s="64"/>
      <c r="Z982" s="64"/>
      <c r="AA982" s="64"/>
      <c r="AB982" s="64"/>
      <c r="AC982" s="64"/>
      <c r="AD982" s="64"/>
      <c r="AE982" s="64"/>
      <c r="AF982" s="64"/>
      <c r="AG982" s="64"/>
      <c r="AH982" s="64"/>
      <c r="AI982" s="64"/>
      <c r="AJ982" s="64"/>
      <c r="AK982" s="64"/>
      <c r="AL982" s="64"/>
      <c r="AM982" s="64"/>
      <c r="AN982" s="64"/>
      <c r="AO982" s="64"/>
      <c r="AP982" s="64"/>
      <c r="AQ982" s="64"/>
      <c r="AR982" s="64"/>
      <c r="AS982" s="64"/>
      <c r="AT982" s="64"/>
      <c r="AU982" s="64"/>
      <c r="AV982" s="64"/>
      <c r="AW982" s="64"/>
      <c r="AX982" s="64"/>
      <c r="AY982" s="64"/>
      <c r="AZ982" s="64"/>
      <c r="BA982" s="64"/>
      <c r="BB982" s="64"/>
      <c r="BC982" s="64"/>
      <c r="BD982" s="64"/>
      <c r="BE982" s="64"/>
      <c r="BF982" s="64"/>
      <c r="BG982" s="64"/>
      <c r="BH982" s="64"/>
      <c r="BI982" s="64"/>
      <c r="BJ982" s="64"/>
      <c r="BK982" s="69"/>
      <c r="BL982" s="36"/>
    </row>
    <row r="983" spans="3:64" x14ac:dyDescent="0.15">
      <c r="C983">
        <v>972</v>
      </c>
      <c r="D983" s="64"/>
      <c r="E983" s="64"/>
      <c r="F983" s="64"/>
      <c r="G983" s="64"/>
      <c r="H983" s="64"/>
      <c r="I983" s="64"/>
      <c r="J983" s="64"/>
      <c r="K983" s="64"/>
      <c r="L983" s="64"/>
      <c r="M983" s="64"/>
      <c r="N983" s="64"/>
      <c r="O983" s="64"/>
      <c r="P983" s="64"/>
      <c r="Q983" s="64"/>
      <c r="R983" s="64"/>
      <c r="S983" s="64"/>
      <c r="T983" s="64"/>
      <c r="U983" s="64"/>
      <c r="V983" s="64"/>
      <c r="W983" s="64"/>
      <c r="X983" s="64"/>
      <c r="Y983" s="64"/>
      <c r="Z983" s="64"/>
      <c r="AA983" s="64"/>
      <c r="AB983" s="64"/>
      <c r="AC983" s="64"/>
      <c r="AD983" s="64"/>
      <c r="AE983" s="64"/>
      <c r="AF983" s="64"/>
      <c r="AG983" s="64"/>
      <c r="AH983" s="64"/>
      <c r="AI983" s="64"/>
      <c r="AJ983" s="64"/>
      <c r="AK983" s="64"/>
      <c r="AL983" s="64"/>
      <c r="AM983" s="64"/>
      <c r="AN983" s="64"/>
      <c r="AO983" s="64"/>
      <c r="AP983" s="64"/>
      <c r="AQ983" s="64"/>
      <c r="AR983" s="64"/>
      <c r="AS983" s="64"/>
      <c r="AT983" s="64"/>
      <c r="AU983" s="64"/>
      <c r="AV983" s="64"/>
      <c r="AW983" s="64"/>
      <c r="AX983" s="64"/>
      <c r="AY983" s="64"/>
      <c r="AZ983" s="64"/>
      <c r="BA983" s="64"/>
      <c r="BB983" s="64"/>
      <c r="BC983" s="64"/>
      <c r="BD983" s="64"/>
      <c r="BE983" s="64"/>
      <c r="BF983" s="64"/>
      <c r="BG983" s="64"/>
      <c r="BH983" s="64"/>
      <c r="BI983" s="64"/>
      <c r="BJ983" s="64"/>
      <c r="BK983" s="69"/>
      <c r="BL983" s="36"/>
    </row>
    <row r="984" spans="3:64" x14ac:dyDescent="0.15">
      <c r="C984">
        <v>973</v>
      </c>
      <c r="D984" s="64"/>
      <c r="E984" s="64"/>
      <c r="F984" s="64"/>
      <c r="G984" s="64"/>
      <c r="H984" s="64"/>
      <c r="I984" s="64"/>
      <c r="J984" s="64"/>
      <c r="K984" s="64"/>
      <c r="L984" s="64"/>
      <c r="M984" s="64"/>
      <c r="N984" s="64"/>
      <c r="O984" s="64"/>
      <c r="P984" s="64"/>
      <c r="Q984" s="64"/>
      <c r="R984" s="64"/>
      <c r="S984" s="64"/>
      <c r="T984" s="64"/>
      <c r="U984" s="64"/>
      <c r="V984" s="64"/>
      <c r="W984" s="64"/>
      <c r="X984" s="64"/>
      <c r="Y984" s="64"/>
      <c r="Z984" s="64"/>
      <c r="AA984" s="64"/>
      <c r="AB984" s="64"/>
      <c r="AC984" s="64"/>
      <c r="AD984" s="64"/>
      <c r="AE984" s="64"/>
      <c r="AF984" s="64"/>
      <c r="AG984" s="64"/>
      <c r="AH984" s="64"/>
      <c r="AI984" s="64"/>
      <c r="AJ984" s="64"/>
      <c r="AK984" s="64"/>
      <c r="AL984" s="64"/>
      <c r="AM984" s="64"/>
      <c r="AN984" s="64"/>
      <c r="AO984" s="64"/>
      <c r="AP984" s="64"/>
      <c r="AQ984" s="64"/>
      <c r="AR984" s="64"/>
      <c r="AS984" s="64"/>
      <c r="AT984" s="64"/>
      <c r="AU984" s="64"/>
      <c r="AV984" s="64"/>
      <c r="AW984" s="64"/>
      <c r="AX984" s="64"/>
      <c r="AY984" s="64"/>
      <c r="AZ984" s="64"/>
      <c r="BA984" s="64"/>
      <c r="BB984" s="64"/>
      <c r="BC984" s="64"/>
      <c r="BD984" s="64"/>
      <c r="BE984" s="64"/>
      <c r="BF984" s="64"/>
      <c r="BG984" s="64"/>
      <c r="BH984" s="64"/>
      <c r="BI984" s="64"/>
      <c r="BJ984" s="64"/>
      <c r="BK984" s="69"/>
      <c r="BL984" s="36"/>
    </row>
    <row r="985" spans="3:64" x14ac:dyDescent="0.15">
      <c r="C985">
        <v>974</v>
      </c>
      <c r="D985" s="64"/>
      <c r="E985" s="64"/>
      <c r="F985" s="64"/>
      <c r="G985" s="64"/>
      <c r="H985" s="64"/>
      <c r="I985" s="64"/>
      <c r="J985" s="64"/>
      <c r="K985" s="64"/>
      <c r="L985" s="64"/>
      <c r="M985" s="64"/>
      <c r="N985" s="64"/>
      <c r="O985" s="64"/>
      <c r="P985" s="64"/>
      <c r="Q985" s="64"/>
      <c r="R985" s="64"/>
      <c r="S985" s="64"/>
      <c r="T985" s="64"/>
      <c r="U985" s="64"/>
      <c r="V985" s="64"/>
      <c r="W985" s="64"/>
      <c r="X985" s="64"/>
      <c r="Y985" s="64"/>
      <c r="Z985" s="64"/>
      <c r="AA985" s="64"/>
      <c r="AB985" s="64"/>
      <c r="AC985" s="64"/>
      <c r="AD985" s="64"/>
      <c r="AE985" s="64"/>
      <c r="AF985" s="64"/>
      <c r="AG985" s="64"/>
      <c r="AH985" s="64"/>
      <c r="AI985" s="64"/>
      <c r="AJ985" s="64"/>
      <c r="AK985" s="64"/>
      <c r="AL985" s="64"/>
      <c r="AM985" s="64"/>
      <c r="AN985" s="64"/>
      <c r="AO985" s="64"/>
      <c r="AP985" s="64"/>
      <c r="AQ985" s="64"/>
      <c r="AR985" s="64"/>
      <c r="AS985" s="64"/>
      <c r="AT985" s="64"/>
      <c r="AU985" s="64"/>
      <c r="AV985" s="64"/>
      <c r="AW985" s="64"/>
      <c r="AX985" s="64"/>
      <c r="AY985" s="64"/>
      <c r="AZ985" s="64"/>
      <c r="BA985" s="64"/>
      <c r="BB985" s="64"/>
      <c r="BC985" s="64"/>
      <c r="BD985" s="64"/>
      <c r="BE985" s="64"/>
      <c r="BF985" s="64"/>
      <c r="BG985" s="64"/>
      <c r="BH985" s="64"/>
      <c r="BI985" s="64"/>
      <c r="BJ985" s="64"/>
      <c r="BK985" s="69"/>
      <c r="BL985" s="36"/>
    </row>
    <row r="986" spans="3:64" x14ac:dyDescent="0.15">
      <c r="C986">
        <v>975</v>
      </c>
      <c r="D986" s="64"/>
      <c r="E986" s="64"/>
      <c r="F986" s="64"/>
      <c r="G986" s="64"/>
      <c r="H986" s="64"/>
      <c r="I986" s="64"/>
      <c r="J986" s="64"/>
      <c r="K986" s="64"/>
      <c r="L986" s="64"/>
      <c r="M986" s="64"/>
      <c r="N986" s="64"/>
      <c r="O986" s="64"/>
      <c r="P986" s="64"/>
      <c r="Q986" s="64"/>
      <c r="R986" s="64"/>
      <c r="S986" s="64"/>
      <c r="T986" s="64"/>
      <c r="U986" s="64"/>
      <c r="V986" s="64"/>
      <c r="W986" s="64"/>
      <c r="X986" s="64"/>
      <c r="Y986" s="64"/>
      <c r="Z986" s="64"/>
      <c r="AA986" s="64"/>
      <c r="AB986" s="64"/>
      <c r="AC986" s="64"/>
      <c r="AD986" s="64"/>
      <c r="AE986" s="64"/>
      <c r="AF986" s="64"/>
      <c r="AG986" s="64"/>
      <c r="AH986" s="64"/>
      <c r="AI986" s="64"/>
      <c r="AJ986" s="64"/>
      <c r="AK986" s="64"/>
      <c r="AL986" s="64"/>
      <c r="AM986" s="64"/>
      <c r="AN986" s="64"/>
      <c r="AO986" s="64"/>
      <c r="AP986" s="64"/>
      <c r="AQ986" s="64"/>
      <c r="AR986" s="64"/>
      <c r="AS986" s="64"/>
      <c r="AT986" s="64"/>
      <c r="AU986" s="64"/>
      <c r="AV986" s="64"/>
      <c r="AW986" s="64"/>
      <c r="AX986" s="64"/>
      <c r="AY986" s="64"/>
      <c r="AZ986" s="64"/>
      <c r="BA986" s="64"/>
      <c r="BB986" s="64"/>
      <c r="BC986" s="64"/>
      <c r="BD986" s="64"/>
      <c r="BE986" s="64"/>
      <c r="BF986" s="64"/>
      <c r="BG986" s="64"/>
      <c r="BH986" s="64"/>
      <c r="BI986" s="64"/>
      <c r="BJ986" s="64"/>
      <c r="BK986" s="69"/>
      <c r="BL986" s="36"/>
    </row>
    <row r="987" spans="3:64" x14ac:dyDescent="0.15">
      <c r="C987">
        <v>976</v>
      </c>
      <c r="D987" s="64"/>
      <c r="E987" s="64"/>
      <c r="F987" s="64"/>
      <c r="G987" s="64"/>
      <c r="H987" s="64"/>
      <c r="I987" s="64"/>
      <c r="J987" s="64"/>
      <c r="K987" s="64"/>
      <c r="L987" s="64"/>
      <c r="M987" s="64"/>
      <c r="N987" s="64"/>
      <c r="O987" s="64"/>
      <c r="P987" s="64"/>
      <c r="Q987" s="64"/>
      <c r="R987" s="64"/>
      <c r="S987" s="64"/>
      <c r="T987" s="64"/>
      <c r="U987" s="64"/>
      <c r="V987" s="64"/>
      <c r="W987" s="64"/>
      <c r="X987" s="64"/>
      <c r="Y987" s="64"/>
      <c r="Z987" s="64"/>
      <c r="AA987" s="64"/>
      <c r="AB987" s="64"/>
      <c r="AC987" s="64"/>
      <c r="AD987" s="64"/>
      <c r="AE987" s="64"/>
      <c r="AF987" s="64"/>
      <c r="AG987" s="64"/>
      <c r="AH987" s="64"/>
      <c r="AI987" s="64"/>
      <c r="AJ987" s="64"/>
      <c r="AK987" s="64"/>
      <c r="AL987" s="64"/>
      <c r="AM987" s="64"/>
      <c r="AN987" s="64"/>
      <c r="AO987" s="64"/>
      <c r="AP987" s="64"/>
      <c r="AQ987" s="64"/>
      <c r="AR987" s="64"/>
      <c r="AS987" s="64"/>
      <c r="AT987" s="64"/>
      <c r="AU987" s="64"/>
      <c r="AV987" s="64"/>
      <c r="AW987" s="64"/>
      <c r="AX987" s="64"/>
      <c r="AY987" s="64"/>
      <c r="AZ987" s="64"/>
      <c r="BA987" s="64"/>
      <c r="BB987" s="64"/>
      <c r="BC987" s="64"/>
      <c r="BD987" s="64"/>
      <c r="BE987" s="64"/>
      <c r="BF987" s="64"/>
      <c r="BG987" s="64"/>
      <c r="BH987" s="64"/>
      <c r="BI987" s="64"/>
      <c r="BJ987" s="64"/>
      <c r="BK987" s="69"/>
      <c r="BL987" s="36"/>
    </row>
    <row r="988" spans="3:64" x14ac:dyDescent="0.15">
      <c r="C988">
        <v>977</v>
      </c>
      <c r="D988" s="64"/>
      <c r="E988" s="64"/>
      <c r="F988" s="64"/>
      <c r="G988" s="64"/>
      <c r="H988" s="64"/>
      <c r="I988" s="64"/>
      <c r="J988" s="64"/>
      <c r="K988" s="64"/>
      <c r="L988" s="64"/>
      <c r="M988" s="64"/>
      <c r="N988" s="64"/>
      <c r="O988" s="64"/>
      <c r="P988" s="64"/>
      <c r="Q988" s="64"/>
      <c r="R988" s="64"/>
      <c r="S988" s="64"/>
      <c r="T988" s="64"/>
      <c r="U988" s="64"/>
      <c r="V988" s="64"/>
      <c r="W988" s="64"/>
      <c r="X988" s="64"/>
      <c r="Y988" s="64"/>
      <c r="Z988" s="64"/>
      <c r="AA988" s="64"/>
      <c r="AB988" s="64"/>
      <c r="AC988" s="64"/>
      <c r="AD988" s="64"/>
      <c r="AE988" s="64"/>
      <c r="AF988" s="64"/>
      <c r="AG988" s="64"/>
      <c r="AH988" s="64"/>
      <c r="AI988" s="64"/>
      <c r="AJ988" s="64"/>
      <c r="AK988" s="64"/>
      <c r="AL988" s="64"/>
      <c r="AM988" s="64"/>
      <c r="AN988" s="64"/>
      <c r="AO988" s="64"/>
      <c r="AP988" s="64"/>
      <c r="AQ988" s="64"/>
      <c r="AR988" s="64"/>
      <c r="AS988" s="64"/>
      <c r="AT988" s="64"/>
      <c r="AU988" s="64"/>
      <c r="AV988" s="64"/>
      <c r="AW988" s="64"/>
      <c r="AX988" s="64"/>
      <c r="AY988" s="64"/>
      <c r="AZ988" s="64"/>
      <c r="BA988" s="64"/>
      <c r="BB988" s="64"/>
      <c r="BC988" s="64"/>
      <c r="BD988" s="64"/>
      <c r="BE988" s="64"/>
      <c r="BF988" s="64"/>
      <c r="BG988" s="64"/>
      <c r="BH988" s="64"/>
      <c r="BI988" s="64"/>
      <c r="BJ988" s="64"/>
      <c r="BK988" s="69"/>
      <c r="BL988" s="36"/>
    </row>
    <row r="989" spans="3:64" x14ac:dyDescent="0.15">
      <c r="C989">
        <v>978</v>
      </c>
      <c r="D989" s="64"/>
      <c r="E989" s="64"/>
      <c r="F989" s="64"/>
      <c r="G989" s="64"/>
      <c r="H989" s="64"/>
      <c r="I989" s="64"/>
      <c r="J989" s="64"/>
      <c r="K989" s="64"/>
      <c r="L989" s="64"/>
      <c r="M989" s="64"/>
      <c r="N989" s="64"/>
      <c r="O989" s="64"/>
      <c r="P989" s="64"/>
      <c r="Q989" s="64"/>
      <c r="R989" s="64"/>
      <c r="S989" s="64"/>
      <c r="T989" s="64"/>
      <c r="U989" s="64"/>
      <c r="V989" s="64"/>
      <c r="W989" s="64"/>
      <c r="X989" s="64"/>
      <c r="Y989" s="64"/>
      <c r="Z989" s="64"/>
      <c r="AA989" s="64"/>
      <c r="AB989" s="64"/>
      <c r="AC989" s="64"/>
      <c r="AD989" s="64"/>
      <c r="AE989" s="64"/>
      <c r="AF989" s="64"/>
      <c r="AG989" s="64"/>
      <c r="AH989" s="64"/>
      <c r="AI989" s="64"/>
      <c r="AJ989" s="64"/>
      <c r="AK989" s="64"/>
      <c r="AL989" s="64"/>
      <c r="AM989" s="64"/>
      <c r="AN989" s="64"/>
      <c r="AO989" s="64"/>
      <c r="AP989" s="64"/>
      <c r="AQ989" s="64"/>
      <c r="AR989" s="64"/>
      <c r="AS989" s="64"/>
      <c r="AT989" s="64"/>
      <c r="AU989" s="64"/>
      <c r="AV989" s="64"/>
      <c r="AW989" s="64"/>
      <c r="AX989" s="64"/>
      <c r="AY989" s="64"/>
      <c r="AZ989" s="64"/>
      <c r="BA989" s="64"/>
      <c r="BB989" s="64"/>
      <c r="BC989" s="64"/>
      <c r="BD989" s="64"/>
      <c r="BE989" s="64"/>
      <c r="BF989" s="64"/>
      <c r="BG989" s="64"/>
      <c r="BH989" s="64"/>
      <c r="BI989" s="64"/>
      <c r="BJ989" s="64"/>
      <c r="BK989" s="69"/>
      <c r="BL989" s="36"/>
    </row>
    <row r="990" spans="3:64" x14ac:dyDescent="0.15">
      <c r="C990">
        <v>979</v>
      </c>
      <c r="D990" s="64"/>
      <c r="E990" s="64"/>
      <c r="F990" s="64"/>
      <c r="G990" s="64"/>
      <c r="H990" s="64"/>
      <c r="I990" s="64"/>
      <c r="J990" s="64"/>
      <c r="K990" s="64"/>
      <c r="L990" s="64"/>
      <c r="M990" s="64"/>
      <c r="N990" s="64"/>
      <c r="O990" s="64"/>
      <c r="P990" s="64"/>
      <c r="Q990" s="64"/>
      <c r="R990" s="64"/>
      <c r="S990" s="64"/>
      <c r="T990" s="64"/>
      <c r="U990" s="64"/>
      <c r="V990" s="64"/>
      <c r="W990" s="64"/>
      <c r="X990" s="64"/>
      <c r="Y990" s="64"/>
      <c r="Z990" s="64"/>
      <c r="AA990" s="64"/>
      <c r="AB990" s="64"/>
      <c r="AC990" s="64"/>
      <c r="AD990" s="64"/>
      <c r="AE990" s="64"/>
      <c r="AF990" s="64"/>
      <c r="AG990" s="64"/>
      <c r="AH990" s="64"/>
      <c r="AI990" s="64"/>
      <c r="AJ990" s="64"/>
      <c r="AK990" s="64"/>
      <c r="AL990" s="64"/>
      <c r="AM990" s="64"/>
      <c r="AN990" s="64"/>
      <c r="AO990" s="64"/>
      <c r="AP990" s="64"/>
      <c r="AQ990" s="64"/>
      <c r="AR990" s="64"/>
      <c r="AS990" s="64"/>
      <c r="AT990" s="64"/>
      <c r="AU990" s="64"/>
      <c r="AV990" s="64"/>
      <c r="AW990" s="64"/>
      <c r="AX990" s="64"/>
      <c r="AY990" s="64"/>
      <c r="AZ990" s="64"/>
      <c r="BA990" s="64"/>
      <c r="BB990" s="64"/>
      <c r="BC990" s="64"/>
      <c r="BD990" s="64"/>
      <c r="BE990" s="64"/>
      <c r="BF990" s="64"/>
      <c r="BG990" s="64"/>
      <c r="BH990" s="64"/>
      <c r="BI990" s="64"/>
      <c r="BJ990" s="64"/>
      <c r="BK990" s="69"/>
      <c r="BL990" s="36"/>
    </row>
    <row r="991" spans="3:64" x14ac:dyDescent="0.15">
      <c r="C991">
        <v>980</v>
      </c>
      <c r="D991" s="64"/>
      <c r="E991" s="64"/>
      <c r="F991" s="64"/>
      <c r="G991" s="64"/>
      <c r="H991" s="64"/>
      <c r="I991" s="64"/>
      <c r="J991" s="64"/>
      <c r="K991" s="64"/>
      <c r="L991" s="64"/>
      <c r="M991" s="64"/>
      <c r="N991" s="64"/>
      <c r="O991" s="64"/>
      <c r="P991" s="64"/>
      <c r="Q991" s="64"/>
      <c r="R991" s="64"/>
      <c r="S991" s="64"/>
      <c r="T991" s="64"/>
      <c r="U991" s="64"/>
      <c r="V991" s="64"/>
      <c r="W991" s="64"/>
      <c r="X991" s="64"/>
      <c r="Y991" s="64"/>
      <c r="Z991" s="64"/>
      <c r="AA991" s="64"/>
      <c r="AB991" s="64"/>
      <c r="AC991" s="64"/>
      <c r="AD991" s="64"/>
      <c r="AE991" s="64"/>
      <c r="AF991" s="64"/>
      <c r="AG991" s="64"/>
      <c r="AH991" s="64"/>
      <c r="AI991" s="64"/>
      <c r="AJ991" s="64"/>
      <c r="AK991" s="64"/>
      <c r="AL991" s="64"/>
      <c r="AM991" s="64"/>
      <c r="AN991" s="64"/>
      <c r="AO991" s="64"/>
      <c r="AP991" s="64"/>
      <c r="AQ991" s="64"/>
      <c r="AR991" s="64"/>
      <c r="AS991" s="64"/>
      <c r="AT991" s="64"/>
      <c r="AU991" s="64"/>
      <c r="AV991" s="64"/>
      <c r="AW991" s="64"/>
      <c r="AX991" s="64"/>
      <c r="AY991" s="64"/>
      <c r="AZ991" s="64"/>
      <c r="BA991" s="64"/>
      <c r="BB991" s="64"/>
      <c r="BC991" s="64"/>
      <c r="BD991" s="64"/>
      <c r="BE991" s="64"/>
      <c r="BF991" s="64"/>
      <c r="BG991" s="64"/>
      <c r="BH991" s="64"/>
      <c r="BI991" s="64"/>
      <c r="BJ991" s="64"/>
      <c r="BK991" s="69"/>
      <c r="BL991" s="36"/>
    </row>
    <row r="992" spans="3:64" x14ac:dyDescent="0.15">
      <c r="C992">
        <v>981</v>
      </c>
      <c r="D992" s="64"/>
      <c r="E992" s="64"/>
      <c r="F992" s="64"/>
      <c r="G992" s="64"/>
      <c r="H992" s="64"/>
      <c r="I992" s="64"/>
      <c r="J992" s="64"/>
      <c r="K992" s="64"/>
      <c r="L992" s="64"/>
      <c r="M992" s="64"/>
      <c r="N992" s="64"/>
      <c r="O992" s="64"/>
      <c r="P992" s="64"/>
      <c r="Q992" s="64"/>
      <c r="R992" s="64"/>
      <c r="S992" s="64"/>
      <c r="T992" s="64"/>
      <c r="U992" s="64"/>
      <c r="V992" s="64"/>
      <c r="W992" s="64"/>
      <c r="X992" s="64"/>
      <c r="Y992" s="64"/>
      <c r="Z992" s="64"/>
      <c r="AA992" s="64"/>
      <c r="AB992" s="64"/>
      <c r="AC992" s="64"/>
      <c r="AD992" s="64"/>
      <c r="AE992" s="64"/>
      <c r="AF992" s="64"/>
      <c r="AG992" s="64"/>
      <c r="AH992" s="64"/>
      <c r="AI992" s="64"/>
      <c r="AJ992" s="64"/>
      <c r="AK992" s="64"/>
      <c r="AL992" s="64"/>
      <c r="AM992" s="64"/>
      <c r="AN992" s="64"/>
      <c r="AO992" s="64"/>
      <c r="AP992" s="64"/>
      <c r="AQ992" s="64"/>
      <c r="AR992" s="64"/>
      <c r="AS992" s="64"/>
      <c r="AT992" s="64"/>
      <c r="AU992" s="64"/>
      <c r="AV992" s="64"/>
      <c r="AW992" s="64"/>
      <c r="AX992" s="64"/>
      <c r="AY992" s="64"/>
      <c r="AZ992" s="64"/>
      <c r="BA992" s="64"/>
      <c r="BB992" s="64"/>
      <c r="BC992" s="64"/>
      <c r="BD992" s="64"/>
      <c r="BE992" s="64"/>
      <c r="BF992" s="64"/>
      <c r="BG992" s="64"/>
      <c r="BH992" s="64"/>
      <c r="BI992" s="64"/>
      <c r="BJ992" s="64"/>
      <c r="BK992" s="69"/>
      <c r="BL992" s="36"/>
    </row>
    <row r="993" spans="3:64" x14ac:dyDescent="0.15">
      <c r="C993">
        <v>982</v>
      </c>
      <c r="D993" s="64"/>
      <c r="E993" s="64"/>
      <c r="F993" s="64"/>
      <c r="G993" s="64"/>
      <c r="H993" s="64"/>
      <c r="I993" s="64"/>
      <c r="J993" s="64"/>
      <c r="K993" s="64"/>
      <c r="L993" s="64"/>
      <c r="M993" s="64"/>
      <c r="N993" s="64"/>
      <c r="O993" s="64"/>
      <c r="P993" s="64"/>
      <c r="Q993" s="64"/>
      <c r="R993" s="64"/>
      <c r="S993" s="64"/>
      <c r="T993" s="64"/>
      <c r="U993" s="64"/>
      <c r="V993" s="64"/>
      <c r="W993" s="64"/>
      <c r="X993" s="64"/>
      <c r="Y993" s="64"/>
      <c r="Z993" s="64"/>
      <c r="AA993" s="64"/>
      <c r="AB993" s="64"/>
      <c r="AC993" s="64"/>
      <c r="AD993" s="64"/>
      <c r="AE993" s="64"/>
      <c r="AF993" s="64"/>
      <c r="AG993" s="64"/>
      <c r="AH993" s="64"/>
      <c r="AI993" s="64"/>
      <c r="AJ993" s="64"/>
      <c r="AK993" s="64"/>
      <c r="AL993" s="64"/>
      <c r="AM993" s="64"/>
      <c r="AN993" s="64"/>
      <c r="AO993" s="64"/>
      <c r="AP993" s="64"/>
      <c r="AQ993" s="64"/>
      <c r="AR993" s="64"/>
      <c r="AS993" s="64"/>
      <c r="AT993" s="64"/>
      <c r="AU993" s="64"/>
      <c r="AV993" s="64"/>
      <c r="AW993" s="64"/>
      <c r="AX993" s="64"/>
      <c r="AY993" s="64"/>
      <c r="AZ993" s="64"/>
      <c r="BA993" s="64"/>
      <c r="BB993" s="64"/>
      <c r="BC993" s="64"/>
      <c r="BD993" s="64"/>
      <c r="BE993" s="64"/>
      <c r="BF993" s="64"/>
      <c r="BG993" s="64"/>
      <c r="BH993" s="64"/>
      <c r="BI993" s="64"/>
      <c r="BJ993" s="64"/>
      <c r="BK993" s="69"/>
      <c r="BL993" s="36"/>
    </row>
    <row r="994" spans="3:64" x14ac:dyDescent="0.15">
      <c r="C994">
        <v>983</v>
      </c>
      <c r="D994" s="64"/>
      <c r="E994" s="64"/>
      <c r="F994" s="64"/>
      <c r="G994" s="64"/>
      <c r="H994" s="64"/>
      <c r="I994" s="64"/>
      <c r="J994" s="64"/>
      <c r="K994" s="64"/>
      <c r="L994" s="64"/>
      <c r="M994" s="64"/>
      <c r="N994" s="64"/>
      <c r="O994" s="64"/>
      <c r="P994" s="64"/>
      <c r="Q994" s="64"/>
      <c r="R994" s="64"/>
      <c r="S994" s="64"/>
      <c r="T994" s="64"/>
      <c r="U994" s="64"/>
      <c r="V994" s="64"/>
      <c r="W994" s="64"/>
      <c r="X994" s="64"/>
      <c r="Y994" s="64"/>
      <c r="Z994" s="64"/>
      <c r="AA994" s="64"/>
      <c r="AB994" s="64"/>
      <c r="AC994" s="64"/>
      <c r="AD994" s="64"/>
      <c r="AE994" s="64"/>
      <c r="AF994" s="64"/>
      <c r="AG994" s="64"/>
      <c r="AH994" s="64"/>
      <c r="AI994" s="64"/>
      <c r="AJ994" s="64"/>
      <c r="AK994" s="64"/>
      <c r="AL994" s="64"/>
      <c r="AM994" s="64"/>
      <c r="AN994" s="64"/>
      <c r="AO994" s="64"/>
      <c r="AP994" s="64"/>
      <c r="AQ994" s="64"/>
      <c r="AR994" s="64"/>
      <c r="AS994" s="64"/>
      <c r="AT994" s="64"/>
      <c r="AU994" s="64"/>
      <c r="AV994" s="64"/>
      <c r="AW994" s="64"/>
      <c r="AX994" s="64"/>
      <c r="AY994" s="64"/>
      <c r="AZ994" s="64"/>
      <c r="BA994" s="64"/>
      <c r="BB994" s="64"/>
      <c r="BC994" s="64"/>
      <c r="BD994" s="64"/>
      <c r="BE994" s="64"/>
      <c r="BF994" s="64"/>
      <c r="BG994" s="64"/>
      <c r="BH994" s="64"/>
      <c r="BI994" s="64"/>
      <c r="BJ994" s="64"/>
      <c r="BK994" s="69"/>
      <c r="BL994" s="36"/>
    </row>
    <row r="995" spans="3:64" x14ac:dyDescent="0.15">
      <c r="C995">
        <v>984</v>
      </c>
      <c r="D995" s="64"/>
      <c r="E995" s="64"/>
      <c r="F995" s="64"/>
      <c r="G995" s="64"/>
      <c r="H995" s="64"/>
      <c r="I995" s="64"/>
      <c r="J995" s="64"/>
      <c r="K995" s="64"/>
      <c r="L995" s="64"/>
      <c r="M995" s="64"/>
      <c r="N995" s="64"/>
      <c r="O995" s="64"/>
      <c r="P995" s="64"/>
      <c r="Q995" s="64"/>
      <c r="R995" s="64"/>
      <c r="S995" s="64"/>
      <c r="T995" s="64"/>
      <c r="U995" s="64"/>
      <c r="V995" s="64"/>
      <c r="W995" s="64"/>
      <c r="X995" s="64"/>
      <c r="Y995" s="64"/>
      <c r="Z995" s="64"/>
      <c r="AA995" s="64"/>
      <c r="AB995" s="64"/>
      <c r="AC995" s="64"/>
      <c r="AD995" s="64"/>
      <c r="AE995" s="64"/>
      <c r="AF995" s="64"/>
      <c r="AG995" s="64"/>
      <c r="AH995" s="64"/>
      <c r="AI995" s="64"/>
      <c r="AJ995" s="64"/>
      <c r="AK995" s="64"/>
      <c r="AL995" s="64"/>
      <c r="AM995" s="64"/>
      <c r="AN995" s="64"/>
      <c r="AO995" s="64"/>
      <c r="AP995" s="64"/>
      <c r="AQ995" s="64"/>
      <c r="AR995" s="64"/>
      <c r="AS995" s="64"/>
      <c r="AT995" s="64"/>
      <c r="AU995" s="64"/>
      <c r="AV995" s="64"/>
      <c r="AW995" s="64"/>
      <c r="AX995" s="64"/>
      <c r="AY995" s="64"/>
      <c r="AZ995" s="64"/>
      <c r="BA995" s="64"/>
      <c r="BB995" s="64"/>
      <c r="BC995" s="64"/>
      <c r="BD995" s="64"/>
      <c r="BE995" s="64"/>
      <c r="BF995" s="64"/>
      <c r="BG995" s="64"/>
      <c r="BH995" s="64"/>
      <c r="BI995" s="64"/>
      <c r="BJ995" s="64"/>
      <c r="BK995" s="69"/>
      <c r="BL995" s="36"/>
    </row>
    <row r="996" spans="3:64" x14ac:dyDescent="0.15">
      <c r="C996">
        <v>985</v>
      </c>
      <c r="D996" s="64"/>
      <c r="E996" s="64"/>
      <c r="F996" s="64"/>
      <c r="G996" s="64"/>
      <c r="H996" s="64"/>
      <c r="I996" s="64"/>
      <c r="J996" s="64"/>
      <c r="K996" s="64"/>
      <c r="L996" s="64"/>
      <c r="M996" s="64"/>
      <c r="N996" s="64"/>
      <c r="O996" s="64"/>
      <c r="P996" s="64"/>
      <c r="Q996" s="64"/>
      <c r="R996" s="64"/>
      <c r="S996" s="64"/>
      <c r="T996" s="64"/>
      <c r="U996" s="64"/>
      <c r="V996" s="64"/>
      <c r="W996" s="64"/>
      <c r="X996" s="64"/>
      <c r="Y996" s="64"/>
      <c r="Z996" s="64"/>
      <c r="AA996" s="64"/>
      <c r="AB996" s="64"/>
      <c r="AC996" s="64"/>
      <c r="AD996" s="64"/>
      <c r="AE996" s="64"/>
      <c r="AF996" s="64"/>
      <c r="AG996" s="64"/>
      <c r="AH996" s="64"/>
      <c r="AI996" s="64"/>
      <c r="AJ996" s="64"/>
      <c r="AK996" s="64"/>
      <c r="AL996" s="64"/>
      <c r="AM996" s="64"/>
      <c r="AN996" s="64"/>
      <c r="AO996" s="64"/>
      <c r="AP996" s="64"/>
      <c r="AQ996" s="64"/>
      <c r="AR996" s="64"/>
      <c r="AS996" s="64"/>
      <c r="AT996" s="64"/>
      <c r="AU996" s="64"/>
      <c r="AV996" s="64"/>
      <c r="AW996" s="64"/>
      <c r="AX996" s="64"/>
      <c r="AY996" s="64"/>
      <c r="AZ996" s="64"/>
      <c r="BA996" s="64"/>
      <c r="BB996" s="64"/>
      <c r="BC996" s="64"/>
      <c r="BD996" s="64"/>
      <c r="BE996" s="64"/>
      <c r="BF996" s="64"/>
      <c r="BG996" s="64"/>
      <c r="BH996" s="64"/>
      <c r="BI996" s="64"/>
      <c r="BJ996" s="64"/>
      <c r="BK996" s="69"/>
      <c r="BL996" s="36"/>
    </row>
    <row r="997" spans="3:64" x14ac:dyDescent="0.15">
      <c r="C997">
        <v>986</v>
      </c>
      <c r="D997" s="64"/>
      <c r="E997" s="64"/>
      <c r="F997" s="64"/>
      <c r="G997" s="64"/>
      <c r="H997" s="64"/>
      <c r="I997" s="64"/>
      <c r="J997" s="64"/>
      <c r="K997" s="64"/>
      <c r="L997" s="64"/>
      <c r="M997" s="64"/>
      <c r="N997" s="64"/>
      <c r="O997" s="64"/>
      <c r="P997" s="64"/>
      <c r="Q997" s="64"/>
      <c r="R997" s="64"/>
      <c r="S997" s="64"/>
      <c r="T997" s="64"/>
      <c r="U997" s="64"/>
      <c r="V997" s="64"/>
      <c r="W997" s="64"/>
      <c r="X997" s="64"/>
      <c r="Y997" s="64"/>
      <c r="Z997" s="64"/>
      <c r="AA997" s="64"/>
      <c r="AB997" s="64"/>
      <c r="AC997" s="64"/>
      <c r="AD997" s="64"/>
      <c r="AE997" s="64"/>
      <c r="AF997" s="64"/>
      <c r="AG997" s="64"/>
      <c r="AH997" s="64"/>
      <c r="AI997" s="64"/>
      <c r="AJ997" s="64"/>
      <c r="AK997" s="64"/>
      <c r="AL997" s="64"/>
      <c r="AM997" s="64"/>
      <c r="AN997" s="64"/>
      <c r="AO997" s="64"/>
      <c r="AP997" s="64"/>
      <c r="AQ997" s="64"/>
      <c r="AR997" s="64"/>
      <c r="AS997" s="64"/>
      <c r="AT997" s="64"/>
      <c r="AU997" s="64"/>
      <c r="AV997" s="64"/>
      <c r="AW997" s="64"/>
      <c r="AX997" s="64"/>
      <c r="AY997" s="64"/>
      <c r="AZ997" s="64"/>
      <c r="BA997" s="64"/>
      <c r="BB997" s="64"/>
      <c r="BC997" s="64"/>
      <c r="BD997" s="64"/>
      <c r="BE997" s="64"/>
      <c r="BF997" s="64"/>
      <c r="BG997" s="64"/>
      <c r="BH997" s="64"/>
      <c r="BI997" s="64"/>
      <c r="BJ997" s="64"/>
      <c r="BK997" s="69"/>
      <c r="BL997" s="36"/>
    </row>
    <row r="998" spans="3:64" x14ac:dyDescent="0.15">
      <c r="C998">
        <v>987</v>
      </c>
      <c r="D998" s="64"/>
      <c r="E998" s="64"/>
      <c r="F998" s="64"/>
      <c r="G998" s="64"/>
      <c r="H998" s="64"/>
      <c r="I998" s="64"/>
      <c r="J998" s="64"/>
      <c r="K998" s="64"/>
      <c r="L998" s="64"/>
      <c r="M998" s="64"/>
      <c r="N998" s="64"/>
      <c r="O998" s="64"/>
      <c r="P998" s="64"/>
      <c r="Q998" s="64"/>
      <c r="R998" s="64"/>
      <c r="S998" s="64"/>
      <c r="T998" s="64"/>
      <c r="U998" s="64"/>
      <c r="V998" s="64"/>
      <c r="W998" s="64"/>
      <c r="X998" s="64"/>
      <c r="Y998" s="64"/>
      <c r="Z998" s="64"/>
      <c r="AA998" s="64"/>
      <c r="AB998" s="64"/>
      <c r="AC998" s="64"/>
      <c r="AD998" s="64"/>
      <c r="AE998" s="64"/>
      <c r="AF998" s="64"/>
      <c r="AG998" s="64"/>
      <c r="AH998" s="64"/>
      <c r="AI998" s="64"/>
      <c r="AJ998" s="64"/>
      <c r="AK998" s="64"/>
      <c r="AL998" s="64"/>
      <c r="AM998" s="64"/>
      <c r="AN998" s="64"/>
      <c r="AO998" s="64"/>
      <c r="AP998" s="64"/>
      <c r="AQ998" s="64"/>
      <c r="AR998" s="64"/>
      <c r="AS998" s="64"/>
      <c r="AT998" s="64"/>
      <c r="AU998" s="64"/>
      <c r="AV998" s="64"/>
      <c r="AW998" s="64"/>
      <c r="AX998" s="64"/>
      <c r="AY998" s="64"/>
      <c r="AZ998" s="64"/>
      <c r="BA998" s="64"/>
      <c r="BB998" s="64"/>
      <c r="BC998" s="64"/>
      <c r="BD998" s="64"/>
      <c r="BE998" s="64"/>
      <c r="BF998" s="64"/>
      <c r="BG998" s="64"/>
      <c r="BH998" s="64"/>
      <c r="BI998" s="64"/>
      <c r="BJ998" s="64"/>
      <c r="BK998" s="69"/>
      <c r="BL998" s="36"/>
    </row>
    <row r="999" spans="3:64" x14ac:dyDescent="0.15">
      <c r="C999">
        <v>988</v>
      </c>
      <c r="D999" s="64"/>
      <c r="E999" s="64"/>
      <c r="F999" s="64"/>
      <c r="G999" s="64"/>
      <c r="H999" s="64"/>
      <c r="I999" s="64"/>
      <c r="J999" s="64"/>
      <c r="K999" s="64"/>
      <c r="L999" s="64"/>
      <c r="M999" s="64"/>
      <c r="N999" s="64"/>
      <c r="O999" s="64"/>
      <c r="P999" s="64"/>
      <c r="Q999" s="64"/>
      <c r="R999" s="64"/>
      <c r="S999" s="64"/>
      <c r="T999" s="64"/>
      <c r="U999" s="64"/>
      <c r="V999" s="64"/>
      <c r="W999" s="64"/>
      <c r="X999" s="64"/>
      <c r="Y999" s="64"/>
      <c r="Z999" s="64"/>
      <c r="AA999" s="64"/>
      <c r="AB999" s="64"/>
      <c r="AC999" s="64"/>
      <c r="AD999" s="64"/>
      <c r="AE999" s="64"/>
      <c r="AF999" s="64"/>
      <c r="AG999" s="64"/>
      <c r="AH999" s="64"/>
      <c r="AI999" s="64"/>
      <c r="AJ999" s="64"/>
      <c r="AK999" s="64"/>
      <c r="AL999" s="64"/>
      <c r="AM999" s="64"/>
      <c r="AN999" s="64"/>
      <c r="AO999" s="64"/>
      <c r="AP999" s="64"/>
      <c r="AQ999" s="64"/>
      <c r="AR999" s="64"/>
      <c r="AS999" s="64"/>
      <c r="AT999" s="64"/>
      <c r="AU999" s="64"/>
      <c r="AV999" s="64"/>
      <c r="AW999" s="64"/>
      <c r="AX999" s="64"/>
      <c r="AY999" s="64"/>
      <c r="AZ999" s="64"/>
      <c r="BA999" s="64"/>
      <c r="BB999" s="64"/>
      <c r="BC999" s="64"/>
      <c r="BD999" s="64"/>
      <c r="BE999" s="64"/>
      <c r="BF999" s="64"/>
      <c r="BG999" s="64"/>
      <c r="BH999" s="64"/>
      <c r="BI999" s="64"/>
      <c r="BJ999" s="64"/>
      <c r="BK999" s="69"/>
      <c r="BL999" s="36"/>
    </row>
    <row r="1000" spans="3:64" x14ac:dyDescent="0.15">
      <c r="C1000">
        <v>989</v>
      </c>
      <c r="D1000" s="64"/>
      <c r="E1000" s="64"/>
      <c r="F1000" s="64"/>
      <c r="G1000" s="64"/>
      <c r="H1000" s="64"/>
      <c r="I1000" s="64"/>
      <c r="J1000" s="64"/>
      <c r="K1000" s="64"/>
      <c r="L1000" s="64"/>
      <c r="M1000" s="64"/>
      <c r="N1000" s="64"/>
      <c r="O1000" s="64"/>
      <c r="P1000" s="64"/>
      <c r="Q1000" s="64"/>
      <c r="R1000" s="64"/>
      <c r="S1000" s="64"/>
      <c r="T1000" s="64"/>
      <c r="U1000" s="64"/>
      <c r="V1000" s="64"/>
      <c r="W1000" s="64"/>
      <c r="X1000" s="64"/>
      <c r="Y1000" s="64"/>
      <c r="Z1000" s="64"/>
      <c r="AA1000" s="64"/>
      <c r="AB1000" s="64"/>
      <c r="AC1000" s="64"/>
      <c r="AD1000" s="64"/>
      <c r="AE1000" s="64"/>
      <c r="AF1000" s="64"/>
      <c r="AG1000" s="64"/>
      <c r="AH1000" s="64"/>
      <c r="AI1000" s="64"/>
      <c r="AJ1000" s="64"/>
      <c r="AK1000" s="64"/>
      <c r="AL1000" s="64"/>
      <c r="AM1000" s="64"/>
      <c r="AN1000" s="64"/>
      <c r="AO1000" s="64"/>
      <c r="AP1000" s="64"/>
      <c r="AQ1000" s="64"/>
      <c r="AR1000" s="64"/>
      <c r="AS1000" s="64"/>
      <c r="AT1000" s="64"/>
      <c r="AU1000" s="64"/>
      <c r="AV1000" s="64"/>
      <c r="AW1000" s="64"/>
      <c r="AX1000" s="64"/>
      <c r="AY1000" s="64"/>
      <c r="AZ1000" s="64"/>
      <c r="BA1000" s="64"/>
      <c r="BB1000" s="64"/>
      <c r="BC1000" s="64"/>
      <c r="BD1000" s="64"/>
      <c r="BE1000" s="64"/>
      <c r="BF1000" s="64"/>
      <c r="BG1000" s="64"/>
      <c r="BH1000" s="64"/>
      <c r="BI1000" s="64"/>
      <c r="BJ1000" s="64"/>
      <c r="BK1000" s="69"/>
      <c r="BL1000" s="36"/>
    </row>
    <row r="1001" spans="3:64" x14ac:dyDescent="0.15">
      <c r="C1001">
        <v>990</v>
      </c>
      <c r="D1001" s="64"/>
      <c r="E1001" s="64"/>
      <c r="F1001" s="64"/>
      <c r="G1001" s="64"/>
      <c r="H1001" s="64"/>
      <c r="I1001" s="64"/>
      <c r="J1001" s="64"/>
      <c r="K1001" s="64"/>
      <c r="L1001" s="64"/>
      <c r="M1001" s="64"/>
      <c r="N1001" s="64"/>
      <c r="O1001" s="64"/>
      <c r="P1001" s="64"/>
      <c r="Q1001" s="64"/>
      <c r="R1001" s="64"/>
      <c r="S1001" s="64"/>
      <c r="T1001" s="64"/>
      <c r="U1001" s="64"/>
      <c r="V1001" s="64"/>
      <c r="W1001" s="64"/>
      <c r="X1001" s="64"/>
      <c r="Y1001" s="64"/>
      <c r="Z1001" s="64"/>
      <c r="AA1001" s="64"/>
      <c r="AB1001" s="64"/>
      <c r="AC1001" s="64"/>
      <c r="AD1001" s="64"/>
      <c r="AE1001" s="64"/>
      <c r="AF1001" s="64"/>
      <c r="AG1001" s="64"/>
      <c r="AH1001" s="64"/>
      <c r="AI1001" s="64"/>
      <c r="AJ1001" s="64"/>
      <c r="AK1001" s="64"/>
      <c r="AL1001" s="64"/>
      <c r="AM1001" s="64"/>
      <c r="AN1001" s="64"/>
      <c r="AO1001" s="64"/>
      <c r="AP1001" s="64"/>
      <c r="AQ1001" s="64"/>
      <c r="AR1001" s="64"/>
      <c r="AS1001" s="64"/>
      <c r="AT1001" s="64"/>
      <c r="AU1001" s="64"/>
      <c r="AV1001" s="64"/>
      <c r="AW1001" s="64"/>
      <c r="AX1001" s="64"/>
      <c r="AY1001" s="64"/>
      <c r="AZ1001" s="64"/>
      <c r="BA1001" s="64"/>
      <c r="BB1001" s="64"/>
      <c r="BC1001" s="64"/>
      <c r="BD1001" s="64"/>
      <c r="BE1001" s="64"/>
      <c r="BF1001" s="64"/>
      <c r="BG1001" s="64"/>
      <c r="BH1001" s="64"/>
      <c r="BI1001" s="64"/>
      <c r="BJ1001" s="64"/>
      <c r="BK1001" s="69"/>
      <c r="BL1001" s="36"/>
    </row>
    <row r="1002" spans="3:64" x14ac:dyDescent="0.15">
      <c r="C1002">
        <v>991</v>
      </c>
      <c r="D1002" s="64"/>
      <c r="E1002" s="64"/>
      <c r="F1002" s="64"/>
      <c r="G1002" s="64"/>
      <c r="H1002" s="64"/>
      <c r="I1002" s="64"/>
      <c r="J1002" s="64"/>
      <c r="K1002" s="64"/>
      <c r="L1002" s="64"/>
      <c r="M1002" s="64"/>
      <c r="N1002" s="64"/>
      <c r="O1002" s="64"/>
      <c r="P1002" s="64"/>
      <c r="Q1002" s="64"/>
      <c r="R1002" s="64"/>
      <c r="S1002" s="64"/>
      <c r="T1002" s="64"/>
      <c r="U1002" s="64"/>
      <c r="V1002" s="64"/>
      <c r="W1002" s="64"/>
      <c r="X1002" s="64"/>
      <c r="Y1002" s="64"/>
      <c r="Z1002" s="64"/>
      <c r="AA1002" s="64"/>
      <c r="AB1002" s="64"/>
      <c r="AC1002" s="64"/>
      <c r="AD1002" s="64"/>
      <c r="AE1002" s="64"/>
      <c r="AF1002" s="64"/>
      <c r="AG1002" s="64"/>
      <c r="AH1002" s="64"/>
      <c r="AI1002" s="64"/>
      <c r="AJ1002" s="64"/>
      <c r="AK1002" s="64"/>
      <c r="AL1002" s="64"/>
      <c r="AM1002" s="64"/>
      <c r="AN1002" s="64"/>
      <c r="AO1002" s="64"/>
      <c r="AP1002" s="64"/>
      <c r="AQ1002" s="64"/>
      <c r="AR1002" s="64"/>
      <c r="AS1002" s="64"/>
      <c r="AT1002" s="64"/>
      <c r="AU1002" s="64"/>
      <c r="AV1002" s="64"/>
      <c r="AW1002" s="64"/>
      <c r="AX1002" s="64"/>
      <c r="AY1002" s="64"/>
      <c r="AZ1002" s="64"/>
      <c r="BA1002" s="64"/>
      <c r="BB1002" s="64"/>
      <c r="BC1002" s="64"/>
      <c r="BD1002" s="64"/>
      <c r="BE1002" s="64"/>
      <c r="BF1002" s="64"/>
      <c r="BG1002" s="64"/>
      <c r="BH1002" s="64"/>
      <c r="BI1002" s="64"/>
      <c r="BJ1002" s="64"/>
      <c r="BK1002" s="69"/>
      <c r="BL1002" s="36"/>
    </row>
    <row r="1003" spans="3:64" x14ac:dyDescent="0.15">
      <c r="C1003">
        <v>992</v>
      </c>
      <c r="D1003" s="64"/>
      <c r="E1003" s="64"/>
      <c r="F1003" s="64"/>
      <c r="G1003" s="64"/>
      <c r="H1003" s="64"/>
      <c r="I1003" s="64"/>
      <c r="J1003" s="64"/>
      <c r="K1003" s="64"/>
      <c r="L1003" s="64"/>
      <c r="M1003" s="64"/>
      <c r="N1003" s="64"/>
      <c r="O1003" s="64"/>
      <c r="P1003" s="64"/>
      <c r="Q1003" s="64"/>
      <c r="R1003" s="64"/>
      <c r="S1003" s="64"/>
      <c r="T1003" s="64"/>
      <c r="U1003" s="64"/>
      <c r="V1003" s="64"/>
      <c r="W1003" s="64"/>
      <c r="X1003" s="64"/>
      <c r="Y1003" s="64"/>
      <c r="Z1003" s="64"/>
      <c r="AA1003" s="64"/>
      <c r="AB1003" s="64"/>
      <c r="AC1003" s="64"/>
      <c r="AD1003" s="64"/>
      <c r="AE1003" s="64"/>
      <c r="AF1003" s="64"/>
      <c r="AG1003" s="64"/>
      <c r="AH1003" s="64"/>
      <c r="AI1003" s="64"/>
      <c r="AJ1003" s="64"/>
      <c r="AK1003" s="64"/>
      <c r="AL1003" s="64"/>
      <c r="AM1003" s="64"/>
      <c r="AN1003" s="64"/>
      <c r="AO1003" s="64"/>
      <c r="AP1003" s="64"/>
      <c r="AQ1003" s="64"/>
      <c r="AR1003" s="64"/>
      <c r="AS1003" s="64"/>
      <c r="AT1003" s="64"/>
      <c r="AU1003" s="64"/>
      <c r="AV1003" s="64"/>
      <c r="AW1003" s="64"/>
      <c r="AX1003" s="64"/>
      <c r="AY1003" s="64"/>
      <c r="AZ1003" s="64"/>
      <c r="BA1003" s="64"/>
      <c r="BB1003" s="64"/>
      <c r="BC1003" s="64"/>
      <c r="BD1003" s="64"/>
      <c r="BE1003" s="64"/>
      <c r="BF1003" s="64"/>
      <c r="BG1003" s="64"/>
      <c r="BH1003" s="64"/>
      <c r="BI1003" s="64"/>
      <c r="BJ1003" s="64"/>
      <c r="BK1003" s="69"/>
      <c r="BL1003" s="36"/>
    </row>
    <row r="1004" spans="3:64" x14ac:dyDescent="0.15">
      <c r="C1004">
        <v>993</v>
      </c>
      <c r="D1004" s="64"/>
      <c r="E1004" s="64"/>
      <c r="F1004" s="64"/>
      <c r="G1004" s="64"/>
      <c r="H1004" s="64"/>
      <c r="I1004" s="64"/>
      <c r="J1004" s="64"/>
      <c r="K1004" s="64"/>
      <c r="L1004" s="64"/>
      <c r="M1004" s="64"/>
      <c r="N1004" s="64"/>
      <c r="O1004" s="64"/>
      <c r="P1004" s="64"/>
      <c r="Q1004" s="64"/>
      <c r="R1004" s="64"/>
      <c r="S1004" s="64"/>
      <c r="T1004" s="64"/>
      <c r="U1004" s="64"/>
      <c r="V1004" s="64"/>
      <c r="W1004" s="64"/>
      <c r="X1004" s="64"/>
      <c r="Y1004" s="64"/>
      <c r="Z1004" s="64"/>
      <c r="AA1004" s="64"/>
      <c r="AB1004" s="64"/>
      <c r="AC1004" s="64"/>
      <c r="AD1004" s="64"/>
      <c r="AE1004" s="64"/>
      <c r="AF1004" s="64"/>
      <c r="AG1004" s="64"/>
      <c r="AH1004" s="64"/>
      <c r="AI1004" s="64"/>
      <c r="AJ1004" s="64"/>
      <c r="AK1004" s="64"/>
      <c r="AL1004" s="64"/>
      <c r="AM1004" s="64"/>
      <c r="AN1004" s="64"/>
      <c r="AO1004" s="64"/>
      <c r="AP1004" s="64"/>
      <c r="AQ1004" s="64"/>
      <c r="AR1004" s="64"/>
      <c r="AS1004" s="64"/>
      <c r="AT1004" s="64"/>
      <c r="AU1004" s="64"/>
      <c r="AV1004" s="64"/>
      <c r="AW1004" s="64"/>
      <c r="AX1004" s="64"/>
      <c r="AY1004" s="64"/>
      <c r="AZ1004" s="64"/>
      <c r="BA1004" s="64"/>
      <c r="BB1004" s="64"/>
      <c r="BC1004" s="64"/>
      <c r="BD1004" s="64"/>
      <c r="BE1004" s="64"/>
      <c r="BF1004" s="64"/>
      <c r="BG1004" s="64"/>
      <c r="BH1004" s="64"/>
      <c r="BI1004" s="64"/>
      <c r="BJ1004" s="64"/>
      <c r="BK1004" s="69"/>
      <c r="BL1004" s="36"/>
    </row>
    <row r="1005" spans="3:64" x14ac:dyDescent="0.15">
      <c r="C1005">
        <v>994</v>
      </c>
      <c r="D1005" s="64"/>
      <c r="E1005" s="64"/>
      <c r="F1005" s="64"/>
      <c r="G1005" s="64"/>
      <c r="H1005" s="64"/>
      <c r="I1005" s="64"/>
      <c r="J1005" s="64"/>
      <c r="K1005" s="64"/>
      <c r="L1005" s="64"/>
      <c r="M1005" s="64"/>
      <c r="N1005" s="64"/>
      <c r="O1005" s="64"/>
      <c r="P1005" s="64"/>
      <c r="Q1005" s="64"/>
      <c r="R1005" s="64"/>
      <c r="S1005" s="64"/>
      <c r="T1005" s="64"/>
      <c r="U1005" s="64"/>
      <c r="V1005" s="64"/>
      <c r="W1005" s="64"/>
      <c r="X1005" s="64"/>
      <c r="Y1005" s="64"/>
      <c r="Z1005" s="64"/>
      <c r="AA1005" s="64"/>
      <c r="AB1005" s="64"/>
      <c r="AC1005" s="64"/>
      <c r="AD1005" s="64"/>
      <c r="AE1005" s="64"/>
      <c r="AF1005" s="64"/>
      <c r="AG1005" s="64"/>
      <c r="AH1005" s="64"/>
      <c r="AI1005" s="64"/>
      <c r="AJ1005" s="64"/>
      <c r="AK1005" s="64"/>
      <c r="AL1005" s="64"/>
      <c r="AM1005" s="64"/>
      <c r="AN1005" s="64"/>
      <c r="AO1005" s="64"/>
      <c r="AP1005" s="64"/>
      <c r="AQ1005" s="64"/>
      <c r="AR1005" s="64"/>
      <c r="AS1005" s="64"/>
      <c r="AT1005" s="64"/>
      <c r="AU1005" s="64"/>
      <c r="AV1005" s="64"/>
      <c r="AW1005" s="64"/>
      <c r="AX1005" s="64"/>
      <c r="AY1005" s="64"/>
      <c r="AZ1005" s="64"/>
      <c r="BA1005" s="64"/>
      <c r="BB1005" s="64"/>
      <c r="BC1005" s="64"/>
      <c r="BD1005" s="64"/>
      <c r="BE1005" s="64"/>
      <c r="BF1005" s="64"/>
      <c r="BG1005" s="64"/>
      <c r="BH1005" s="64"/>
      <c r="BI1005" s="64"/>
      <c r="BJ1005" s="64"/>
      <c r="BK1005" s="69"/>
      <c r="BL1005" s="36"/>
    </row>
    <row r="1006" spans="3:64" x14ac:dyDescent="0.15">
      <c r="C1006">
        <v>995</v>
      </c>
      <c r="D1006" s="64"/>
      <c r="E1006" s="64"/>
      <c r="F1006" s="64"/>
      <c r="G1006" s="64"/>
      <c r="H1006" s="64"/>
      <c r="I1006" s="64"/>
      <c r="J1006" s="64"/>
      <c r="K1006" s="64"/>
      <c r="L1006" s="64"/>
      <c r="M1006" s="64"/>
      <c r="N1006" s="64"/>
      <c r="O1006" s="64"/>
      <c r="P1006" s="64"/>
      <c r="Q1006" s="64"/>
      <c r="R1006" s="64"/>
      <c r="S1006" s="64"/>
      <c r="T1006" s="64"/>
      <c r="U1006" s="64"/>
      <c r="V1006" s="64"/>
      <c r="W1006" s="64"/>
      <c r="X1006" s="64"/>
      <c r="Y1006" s="64"/>
      <c r="Z1006" s="64"/>
      <c r="AA1006" s="64"/>
      <c r="AB1006" s="64"/>
      <c r="AC1006" s="64"/>
      <c r="AD1006" s="64"/>
      <c r="AE1006" s="64"/>
      <c r="AF1006" s="64"/>
      <c r="AG1006" s="64"/>
      <c r="AH1006" s="64"/>
      <c r="AI1006" s="64"/>
      <c r="AJ1006" s="64"/>
      <c r="AK1006" s="64"/>
      <c r="AL1006" s="64"/>
      <c r="AM1006" s="64"/>
      <c r="AN1006" s="64"/>
      <c r="AO1006" s="64"/>
      <c r="AP1006" s="64"/>
      <c r="AQ1006" s="64"/>
      <c r="AR1006" s="64"/>
      <c r="AS1006" s="64"/>
      <c r="AT1006" s="64"/>
      <c r="AU1006" s="64"/>
      <c r="AV1006" s="64"/>
      <c r="AW1006" s="64"/>
      <c r="AX1006" s="64"/>
      <c r="AY1006" s="64"/>
      <c r="AZ1006" s="64"/>
      <c r="BA1006" s="64"/>
      <c r="BB1006" s="64"/>
      <c r="BC1006" s="64"/>
      <c r="BD1006" s="64"/>
      <c r="BE1006" s="64"/>
      <c r="BF1006" s="64"/>
      <c r="BG1006" s="64"/>
      <c r="BH1006" s="64"/>
      <c r="BI1006" s="64"/>
      <c r="BJ1006" s="64"/>
      <c r="BK1006" s="69"/>
      <c r="BL1006" s="36"/>
    </row>
    <row r="1007" spans="3:64" x14ac:dyDescent="0.15">
      <c r="C1007">
        <v>996</v>
      </c>
      <c r="D1007" s="64"/>
      <c r="E1007" s="64"/>
      <c r="F1007" s="64"/>
      <c r="G1007" s="64"/>
      <c r="H1007" s="64"/>
      <c r="I1007" s="64"/>
      <c r="J1007" s="64"/>
      <c r="K1007" s="64"/>
      <c r="L1007" s="64"/>
      <c r="M1007" s="64"/>
      <c r="N1007" s="64"/>
      <c r="O1007" s="64"/>
      <c r="P1007" s="64"/>
      <c r="Q1007" s="64"/>
      <c r="R1007" s="64"/>
      <c r="S1007" s="64"/>
      <c r="T1007" s="64"/>
      <c r="U1007" s="64"/>
      <c r="V1007" s="64"/>
      <c r="W1007" s="64"/>
      <c r="X1007" s="64"/>
      <c r="Y1007" s="64"/>
      <c r="Z1007" s="64"/>
      <c r="AA1007" s="64"/>
      <c r="AB1007" s="64"/>
      <c r="AC1007" s="64"/>
      <c r="AD1007" s="64"/>
      <c r="AE1007" s="64"/>
      <c r="AF1007" s="64"/>
      <c r="AG1007" s="64"/>
      <c r="AH1007" s="64"/>
      <c r="AI1007" s="64"/>
      <c r="AJ1007" s="64"/>
      <c r="AK1007" s="64"/>
      <c r="AL1007" s="64"/>
      <c r="AM1007" s="64"/>
      <c r="AN1007" s="64"/>
      <c r="AO1007" s="64"/>
      <c r="AP1007" s="64"/>
      <c r="AQ1007" s="64"/>
      <c r="AR1007" s="64"/>
      <c r="AS1007" s="64"/>
      <c r="AT1007" s="64"/>
      <c r="AU1007" s="64"/>
      <c r="AV1007" s="64"/>
      <c r="AW1007" s="64"/>
      <c r="AX1007" s="64"/>
      <c r="AY1007" s="64"/>
      <c r="AZ1007" s="64"/>
      <c r="BA1007" s="64"/>
      <c r="BB1007" s="64"/>
      <c r="BC1007" s="64"/>
      <c r="BD1007" s="64"/>
      <c r="BE1007" s="64"/>
      <c r="BF1007" s="64"/>
      <c r="BG1007" s="64"/>
      <c r="BH1007" s="64"/>
      <c r="BI1007" s="64"/>
      <c r="BJ1007" s="64"/>
      <c r="BK1007" s="69"/>
      <c r="BL1007" s="36"/>
    </row>
    <row r="1008" spans="3:64" x14ac:dyDescent="0.15">
      <c r="C1008">
        <v>997</v>
      </c>
      <c r="D1008" s="64"/>
      <c r="E1008" s="64"/>
      <c r="F1008" s="64"/>
      <c r="G1008" s="64"/>
      <c r="H1008" s="64"/>
      <c r="I1008" s="64"/>
      <c r="J1008" s="64"/>
      <c r="K1008" s="64"/>
      <c r="L1008" s="64"/>
      <c r="M1008" s="64"/>
      <c r="N1008" s="64"/>
      <c r="O1008" s="64"/>
      <c r="P1008" s="64"/>
      <c r="Q1008" s="64"/>
      <c r="R1008" s="64"/>
      <c r="S1008" s="64"/>
      <c r="T1008" s="64"/>
      <c r="U1008" s="64"/>
      <c r="V1008" s="64"/>
      <c r="W1008" s="64"/>
      <c r="X1008" s="64"/>
      <c r="Y1008" s="64"/>
      <c r="Z1008" s="64"/>
      <c r="AA1008" s="64"/>
      <c r="AB1008" s="64"/>
      <c r="AC1008" s="64"/>
      <c r="AD1008" s="64"/>
      <c r="AE1008" s="64"/>
      <c r="AF1008" s="64"/>
      <c r="AG1008" s="64"/>
      <c r="AH1008" s="64"/>
      <c r="AI1008" s="64"/>
      <c r="AJ1008" s="64"/>
      <c r="AK1008" s="64"/>
      <c r="AL1008" s="64"/>
      <c r="AM1008" s="64"/>
      <c r="AN1008" s="64"/>
      <c r="AO1008" s="64"/>
      <c r="AP1008" s="64"/>
      <c r="AQ1008" s="64"/>
      <c r="AR1008" s="64"/>
      <c r="AS1008" s="64"/>
      <c r="AT1008" s="64"/>
      <c r="AU1008" s="64"/>
      <c r="AV1008" s="64"/>
      <c r="AW1008" s="64"/>
      <c r="AX1008" s="64"/>
      <c r="AY1008" s="64"/>
      <c r="AZ1008" s="64"/>
      <c r="BA1008" s="64"/>
      <c r="BB1008" s="64"/>
      <c r="BC1008" s="64"/>
      <c r="BD1008" s="64"/>
      <c r="BE1008" s="64"/>
      <c r="BF1008" s="64"/>
      <c r="BG1008" s="64"/>
      <c r="BH1008" s="64"/>
      <c r="BI1008" s="64"/>
      <c r="BJ1008" s="64"/>
      <c r="BK1008" s="69"/>
      <c r="BL1008" s="36"/>
    </row>
    <row r="1009" spans="3:64" x14ac:dyDescent="0.15">
      <c r="C1009">
        <v>998</v>
      </c>
      <c r="D1009" s="64"/>
      <c r="E1009" s="64"/>
      <c r="F1009" s="64"/>
      <c r="G1009" s="64"/>
      <c r="H1009" s="64"/>
      <c r="I1009" s="64"/>
      <c r="J1009" s="64"/>
      <c r="K1009" s="64"/>
      <c r="L1009" s="64"/>
      <c r="M1009" s="64"/>
      <c r="N1009" s="64"/>
      <c r="O1009" s="64"/>
      <c r="P1009" s="64"/>
      <c r="Q1009" s="64"/>
      <c r="R1009" s="64"/>
      <c r="S1009" s="64"/>
      <c r="T1009" s="64"/>
      <c r="U1009" s="64"/>
      <c r="V1009" s="64"/>
      <c r="W1009" s="64"/>
      <c r="X1009" s="64"/>
      <c r="Y1009" s="64"/>
      <c r="Z1009" s="64"/>
      <c r="AA1009" s="64"/>
      <c r="AB1009" s="64"/>
      <c r="AC1009" s="64"/>
      <c r="AD1009" s="64"/>
      <c r="AE1009" s="64"/>
      <c r="AF1009" s="64"/>
      <c r="AG1009" s="64"/>
      <c r="AH1009" s="64"/>
      <c r="AI1009" s="64"/>
      <c r="AJ1009" s="64"/>
      <c r="AK1009" s="64"/>
      <c r="AL1009" s="64"/>
      <c r="AM1009" s="64"/>
      <c r="AN1009" s="64"/>
      <c r="AO1009" s="64"/>
      <c r="AP1009" s="64"/>
      <c r="AQ1009" s="64"/>
      <c r="AR1009" s="64"/>
      <c r="AS1009" s="64"/>
      <c r="AT1009" s="64"/>
      <c r="AU1009" s="64"/>
      <c r="AV1009" s="64"/>
      <c r="AW1009" s="64"/>
      <c r="AX1009" s="64"/>
      <c r="AY1009" s="64"/>
      <c r="AZ1009" s="64"/>
      <c r="BA1009" s="64"/>
      <c r="BB1009" s="64"/>
      <c r="BC1009" s="64"/>
      <c r="BD1009" s="64"/>
      <c r="BE1009" s="64"/>
      <c r="BF1009" s="64"/>
      <c r="BG1009" s="64"/>
      <c r="BH1009" s="64"/>
      <c r="BI1009" s="64"/>
      <c r="BJ1009" s="64"/>
      <c r="BK1009" s="69"/>
      <c r="BL1009" s="36"/>
    </row>
    <row r="1010" spans="3:64" x14ac:dyDescent="0.15">
      <c r="C1010">
        <v>999</v>
      </c>
      <c r="D1010" s="64"/>
      <c r="E1010" s="64"/>
      <c r="F1010" s="64"/>
      <c r="G1010" s="64"/>
      <c r="H1010" s="64"/>
      <c r="I1010" s="64"/>
      <c r="J1010" s="64"/>
      <c r="K1010" s="64"/>
      <c r="L1010" s="64"/>
      <c r="M1010" s="64"/>
      <c r="N1010" s="64"/>
      <c r="O1010" s="64"/>
      <c r="P1010" s="64"/>
      <c r="Q1010" s="64"/>
      <c r="R1010" s="64"/>
      <c r="S1010" s="64"/>
      <c r="T1010" s="64"/>
      <c r="U1010" s="64"/>
      <c r="V1010" s="64"/>
      <c r="W1010" s="64"/>
      <c r="X1010" s="64"/>
      <c r="Y1010" s="64"/>
      <c r="Z1010" s="64"/>
      <c r="AA1010" s="64"/>
      <c r="AB1010" s="64"/>
      <c r="AC1010" s="64"/>
      <c r="AD1010" s="64"/>
      <c r="AE1010" s="64"/>
      <c r="AF1010" s="64"/>
      <c r="AG1010" s="64"/>
      <c r="AH1010" s="64"/>
      <c r="AI1010" s="64"/>
      <c r="AJ1010" s="64"/>
      <c r="AK1010" s="64"/>
      <c r="AL1010" s="64"/>
      <c r="AM1010" s="64"/>
      <c r="AN1010" s="64"/>
      <c r="AO1010" s="64"/>
      <c r="AP1010" s="64"/>
      <c r="AQ1010" s="64"/>
      <c r="AR1010" s="64"/>
      <c r="AS1010" s="64"/>
      <c r="AT1010" s="64"/>
      <c r="AU1010" s="64"/>
      <c r="AV1010" s="64"/>
      <c r="AW1010" s="64"/>
      <c r="AX1010" s="64"/>
      <c r="AY1010" s="64"/>
      <c r="AZ1010" s="64"/>
      <c r="BA1010" s="64"/>
      <c r="BB1010" s="64"/>
      <c r="BC1010" s="64"/>
      <c r="BD1010" s="64"/>
      <c r="BE1010" s="64"/>
      <c r="BF1010" s="64"/>
      <c r="BG1010" s="64"/>
      <c r="BH1010" s="64"/>
      <c r="BI1010" s="64"/>
      <c r="BJ1010" s="64"/>
      <c r="BK1010" s="69"/>
      <c r="BL1010" s="36"/>
    </row>
    <row r="1011" spans="3:64" x14ac:dyDescent="0.15">
      <c r="C1011">
        <v>1000</v>
      </c>
      <c r="D1011" s="64"/>
      <c r="E1011" s="64"/>
      <c r="F1011" s="64"/>
      <c r="G1011" s="64"/>
      <c r="H1011" s="64"/>
      <c r="I1011" s="64"/>
      <c r="J1011" s="64"/>
      <c r="K1011" s="64"/>
      <c r="L1011" s="64"/>
      <c r="M1011" s="64"/>
      <c r="N1011" s="64"/>
      <c r="O1011" s="64"/>
      <c r="P1011" s="64"/>
      <c r="Q1011" s="64"/>
      <c r="R1011" s="64"/>
      <c r="S1011" s="64"/>
      <c r="T1011" s="64"/>
      <c r="U1011" s="64"/>
      <c r="V1011" s="64"/>
      <c r="W1011" s="64"/>
      <c r="X1011" s="64"/>
      <c r="Y1011" s="64"/>
      <c r="Z1011" s="64"/>
      <c r="AA1011" s="64"/>
      <c r="AB1011" s="64"/>
      <c r="AC1011" s="64"/>
      <c r="AD1011" s="64"/>
      <c r="AE1011" s="64"/>
      <c r="AF1011" s="64"/>
      <c r="AG1011" s="64"/>
      <c r="AH1011" s="64"/>
      <c r="AI1011" s="64"/>
      <c r="AJ1011" s="64"/>
      <c r="AK1011" s="64"/>
      <c r="AL1011" s="64"/>
      <c r="AM1011" s="64"/>
      <c r="AN1011" s="64"/>
      <c r="AO1011" s="64"/>
      <c r="AP1011" s="64"/>
      <c r="AQ1011" s="64"/>
      <c r="AR1011" s="64"/>
      <c r="AS1011" s="64"/>
      <c r="AT1011" s="64"/>
      <c r="AU1011" s="64"/>
      <c r="AV1011" s="64"/>
      <c r="AW1011" s="64"/>
      <c r="AX1011" s="64"/>
      <c r="AY1011" s="64"/>
      <c r="AZ1011" s="64"/>
      <c r="BA1011" s="64"/>
      <c r="BB1011" s="64"/>
      <c r="BC1011" s="64"/>
      <c r="BD1011" s="64"/>
      <c r="BE1011" s="64"/>
      <c r="BF1011" s="64"/>
      <c r="BG1011" s="64"/>
      <c r="BH1011" s="64"/>
      <c r="BI1011" s="64"/>
      <c r="BJ1011" s="64"/>
      <c r="BK1011" s="69"/>
      <c r="BL1011" s="36"/>
    </row>
    <row r="1012" spans="3:64" x14ac:dyDescent="0.15">
      <c r="BK1012"/>
      <c r="BL1012" s="15"/>
    </row>
    <row r="1013" spans="3:64" x14ac:dyDescent="0.15">
      <c r="BK1013"/>
      <c r="BL1013" s="15"/>
    </row>
    <row r="1014" spans="3:64" x14ac:dyDescent="0.15">
      <c r="BK1014"/>
      <c r="BL1014" s="15"/>
    </row>
    <row r="1015" spans="3:64" x14ac:dyDescent="0.15">
      <c r="BK1015"/>
      <c r="BL1015" s="15"/>
    </row>
    <row r="1016" spans="3:64" x14ac:dyDescent="0.15">
      <c r="BK1016"/>
      <c r="BL1016" s="15"/>
    </row>
    <row r="1017" spans="3:64" x14ac:dyDescent="0.15">
      <c r="BK1017"/>
      <c r="BL1017" s="15"/>
    </row>
    <row r="1018" spans="3:64" x14ac:dyDescent="0.15">
      <c r="BK1018"/>
      <c r="BL1018" s="15"/>
    </row>
    <row r="1019" spans="3:64" x14ac:dyDescent="0.15">
      <c r="BK1019"/>
      <c r="BL1019" s="15"/>
    </row>
    <row r="1020" spans="3:64" x14ac:dyDescent="0.15">
      <c r="BK1020"/>
      <c r="BL1020" s="15"/>
    </row>
    <row r="1021" spans="3:64" x14ac:dyDescent="0.15">
      <c r="BK1021"/>
      <c r="BL1021" s="15"/>
    </row>
    <row r="1022" spans="3:64" x14ac:dyDescent="0.15">
      <c r="BK1022"/>
      <c r="BL1022" s="15"/>
    </row>
    <row r="1023" spans="3:64" x14ac:dyDescent="0.15">
      <c r="BK1023"/>
      <c r="BL1023" s="15"/>
    </row>
    <row r="1024" spans="3:64" x14ac:dyDescent="0.15">
      <c r="BK1024"/>
      <c r="BL1024" s="15"/>
    </row>
    <row r="1025" spans="63:64" x14ac:dyDescent="0.15">
      <c r="BK1025"/>
      <c r="BL1025" s="15"/>
    </row>
    <row r="1026" spans="63:64" x14ac:dyDescent="0.15">
      <c r="BK1026"/>
      <c r="BL1026" s="15"/>
    </row>
    <row r="1027" spans="63:64" x14ac:dyDescent="0.15">
      <c r="BK1027"/>
      <c r="BL1027" s="15"/>
    </row>
    <row r="1028" spans="63:64" x14ac:dyDescent="0.15">
      <c r="BK1028"/>
      <c r="BL1028" s="15"/>
    </row>
    <row r="1029" spans="63:64" x14ac:dyDescent="0.15">
      <c r="BK1029"/>
      <c r="BL1029" s="15"/>
    </row>
    <row r="1030" spans="63:64" x14ac:dyDescent="0.15">
      <c r="BK1030"/>
      <c r="BL1030" s="15"/>
    </row>
    <row r="1031" spans="63:64" x14ac:dyDescent="0.15">
      <c r="BK1031"/>
      <c r="BL1031" s="15"/>
    </row>
    <row r="1032" spans="63:64" x14ac:dyDescent="0.15">
      <c r="BK1032"/>
      <c r="BL1032" s="15"/>
    </row>
    <row r="1033" spans="63:64" x14ac:dyDescent="0.15">
      <c r="BK1033"/>
      <c r="BL1033" s="15"/>
    </row>
    <row r="1034" spans="63:64" x14ac:dyDescent="0.15">
      <c r="BK1034"/>
      <c r="BL1034" s="15"/>
    </row>
    <row r="1035" spans="63:64" x14ac:dyDescent="0.15">
      <c r="BK1035"/>
      <c r="BL1035" s="15"/>
    </row>
    <row r="1036" spans="63:64" x14ac:dyDescent="0.15">
      <c r="BK1036"/>
      <c r="BL1036" s="15"/>
    </row>
    <row r="1037" spans="63:64" x14ac:dyDescent="0.15">
      <c r="BK1037"/>
      <c r="BL1037" s="15"/>
    </row>
    <row r="1038" spans="63:64" x14ac:dyDescent="0.15">
      <c r="BK1038"/>
      <c r="BL1038" s="15"/>
    </row>
    <row r="1039" spans="63:64" x14ac:dyDescent="0.15">
      <c r="BK1039"/>
      <c r="BL1039" s="15"/>
    </row>
    <row r="1040" spans="63:64" x14ac:dyDescent="0.15">
      <c r="BK1040"/>
      <c r="BL1040" s="15"/>
    </row>
    <row r="1041" spans="63:64" x14ac:dyDescent="0.15">
      <c r="BK1041"/>
      <c r="BL1041" s="15"/>
    </row>
    <row r="1042" spans="63:64" x14ac:dyDescent="0.15">
      <c r="BK1042"/>
      <c r="BL1042" s="15"/>
    </row>
    <row r="1043" spans="63:64" x14ac:dyDescent="0.15">
      <c r="BK1043"/>
      <c r="BL1043" s="15"/>
    </row>
    <row r="1044" spans="63:64" x14ac:dyDescent="0.15">
      <c r="BK1044"/>
      <c r="BL1044" s="15"/>
    </row>
    <row r="1045" spans="63:64" x14ac:dyDescent="0.15">
      <c r="BK1045"/>
      <c r="BL1045" s="15"/>
    </row>
    <row r="1046" spans="63:64" x14ac:dyDescent="0.15">
      <c r="BK1046"/>
      <c r="BL1046" s="15"/>
    </row>
    <row r="1047" spans="63:64" x14ac:dyDescent="0.15">
      <c r="BK1047"/>
      <c r="BL1047" s="15"/>
    </row>
    <row r="1048" spans="63:64" x14ac:dyDescent="0.15">
      <c r="BK1048"/>
      <c r="BL1048" s="15"/>
    </row>
    <row r="1049" spans="63:64" x14ac:dyDescent="0.15">
      <c r="BK1049"/>
      <c r="BL1049" s="15"/>
    </row>
    <row r="1050" spans="63:64" x14ac:dyDescent="0.15">
      <c r="BK1050"/>
      <c r="BL1050" s="15"/>
    </row>
    <row r="1051" spans="63:64" x14ac:dyDescent="0.15">
      <c r="BK1051"/>
      <c r="BL1051" s="15"/>
    </row>
    <row r="1052" spans="63:64" x14ac:dyDescent="0.15">
      <c r="BK1052"/>
      <c r="BL1052" s="15"/>
    </row>
    <row r="1053" spans="63:64" x14ac:dyDescent="0.15">
      <c r="BK1053"/>
      <c r="BL1053" s="15"/>
    </row>
    <row r="1054" spans="63:64" x14ac:dyDescent="0.15">
      <c r="BK1054"/>
      <c r="BL1054" s="15"/>
    </row>
    <row r="1055" spans="63:64" x14ac:dyDescent="0.15">
      <c r="BK1055"/>
      <c r="BL1055" s="15"/>
    </row>
    <row r="1056" spans="63:64" x14ac:dyDescent="0.15">
      <c r="BK1056"/>
      <c r="BL1056" s="15"/>
    </row>
    <row r="1057" spans="63:64" x14ac:dyDescent="0.15">
      <c r="BK1057"/>
      <c r="BL1057" s="15"/>
    </row>
    <row r="1058" spans="63:64" x14ac:dyDescent="0.15">
      <c r="BK1058"/>
      <c r="BL1058" s="15"/>
    </row>
    <row r="1059" spans="63:64" x14ac:dyDescent="0.15">
      <c r="BK1059"/>
      <c r="BL1059" s="15"/>
    </row>
    <row r="1060" spans="63:64" x14ac:dyDescent="0.15">
      <c r="BK1060"/>
      <c r="BL1060" s="15"/>
    </row>
    <row r="1061" spans="63:64" x14ac:dyDescent="0.15">
      <c r="BK1061"/>
      <c r="BL1061" s="15"/>
    </row>
    <row r="1062" spans="63:64" x14ac:dyDescent="0.15">
      <c r="BK1062"/>
      <c r="BL1062" s="15"/>
    </row>
    <row r="1063" spans="63:64" x14ac:dyDescent="0.15">
      <c r="BK1063"/>
      <c r="BL1063" s="15"/>
    </row>
    <row r="1064" spans="63:64" x14ac:dyDescent="0.15">
      <c r="BK1064"/>
      <c r="BL1064" s="15"/>
    </row>
    <row r="1065" spans="63:64" x14ac:dyDescent="0.15">
      <c r="BK1065"/>
      <c r="BL1065" s="15"/>
    </row>
    <row r="1066" spans="63:64" x14ac:dyDescent="0.15">
      <c r="BK1066"/>
      <c r="BL1066" s="15"/>
    </row>
    <row r="1067" spans="63:64" x14ac:dyDescent="0.15">
      <c r="BK1067"/>
      <c r="BL1067" s="15"/>
    </row>
    <row r="1068" spans="63:64" x14ac:dyDescent="0.15">
      <c r="BK1068"/>
      <c r="BL1068" s="15"/>
    </row>
    <row r="1069" spans="63:64" x14ac:dyDescent="0.15">
      <c r="BK1069"/>
      <c r="BL1069" s="15"/>
    </row>
    <row r="1070" spans="63:64" x14ac:dyDescent="0.15">
      <c r="BK1070"/>
      <c r="BL1070" s="15"/>
    </row>
    <row r="1071" spans="63:64" x14ac:dyDescent="0.15">
      <c r="BK1071"/>
      <c r="BL1071" s="15"/>
    </row>
    <row r="1072" spans="63:64" x14ac:dyDescent="0.15">
      <c r="BK1072"/>
      <c r="BL1072" s="15"/>
    </row>
    <row r="1073" spans="63:64" x14ac:dyDescent="0.15">
      <c r="BK1073"/>
      <c r="BL1073" s="15"/>
    </row>
    <row r="1074" spans="63:64" x14ac:dyDescent="0.15">
      <c r="BK1074"/>
      <c r="BL1074" s="15"/>
    </row>
    <row r="1075" spans="63:64" x14ac:dyDescent="0.15">
      <c r="BK1075"/>
      <c r="BL1075" s="15"/>
    </row>
    <row r="1076" spans="63:64" x14ac:dyDescent="0.15">
      <c r="BK1076"/>
      <c r="BL1076" s="15"/>
    </row>
    <row r="1077" spans="63:64" x14ac:dyDescent="0.15">
      <c r="BK1077"/>
      <c r="BL1077" s="15"/>
    </row>
    <row r="1078" spans="63:64" x14ac:dyDescent="0.15">
      <c r="BK1078"/>
      <c r="BL1078" s="15"/>
    </row>
    <row r="1079" spans="63:64" x14ac:dyDescent="0.15">
      <c r="BK1079"/>
      <c r="BL1079" s="15"/>
    </row>
    <row r="1080" spans="63:64" x14ac:dyDescent="0.15">
      <c r="BK1080"/>
      <c r="BL1080" s="15"/>
    </row>
    <row r="1081" spans="63:64" x14ac:dyDescent="0.15">
      <c r="BK1081"/>
      <c r="BL1081" s="15"/>
    </row>
    <row r="1082" spans="63:64" x14ac:dyDescent="0.15">
      <c r="BK1082"/>
      <c r="BL1082" s="15"/>
    </row>
    <row r="1083" spans="63:64" x14ac:dyDescent="0.15">
      <c r="BK1083"/>
      <c r="BL1083" s="15"/>
    </row>
    <row r="1084" spans="63:64" x14ac:dyDescent="0.15">
      <c r="BK1084"/>
      <c r="BL1084" s="15"/>
    </row>
    <row r="1085" spans="63:64" x14ac:dyDescent="0.15">
      <c r="BK1085"/>
      <c r="BL1085" s="15"/>
    </row>
    <row r="1086" spans="63:64" x14ac:dyDescent="0.15">
      <c r="BK1086"/>
      <c r="BL1086" s="15"/>
    </row>
    <row r="1087" spans="63:64" x14ac:dyDescent="0.15">
      <c r="BK1087"/>
      <c r="BL1087" s="15"/>
    </row>
    <row r="1088" spans="63:64" x14ac:dyDescent="0.15">
      <c r="BK1088"/>
      <c r="BL1088" s="15"/>
    </row>
    <row r="1089" spans="63:64" x14ac:dyDescent="0.15">
      <c r="BK1089"/>
      <c r="BL1089" s="15"/>
    </row>
    <row r="1090" spans="63:64" x14ac:dyDescent="0.15">
      <c r="BK1090"/>
      <c r="BL1090" s="15"/>
    </row>
    <row r="1091" spans="63:64" x14ac:dyDescent="0.15">
      <c r="BK1091"/>
      <c r="BL1091" s="15"/>
    </row>
    <row r="1092" spans="63:64" x14ac:dyDescent="0.15">
      <c r="BK1092"/>
      <c r="BL1092" s="15"/>
    </row>
    <row r="1093" spans="63:64" x14ac:dyDescent="0.15">
      <c r="BK1093"/>
      <c r="BL1093" s="15"/>
    </row>
    <row r="1094" spans="63:64" x14ac:dyDescent="0.15">
      <c r="BK1094"/>
      <c r="BL1094" s="15"/>
    </row>
    <row r="1095" spans="63:64" x14ac:dyDescent="0.15">
      <c r="BK1095"/>
      <c r="BL1095" s="15"/>
    </row>
    <row r="1096" spans="63:64" x14ac:dyDescent="0.15">
      <c r="BK1096"/>
      <c r="BL1096" s="15"/>
    </row>
    <row r="1097" spans="63:64" x14ac:dyDescent="0.15">
      <c r="BK1097"/>
      <c r="BL1097" s="15"/>
    </row>
    <row r="1098" spans="63:64" x14ac:dyDescent="0.15">
      <c r="BK1098"/>
      <c r="BL1098" s="15"/>
    </row>
    <row r="1099" spans="63:64" x14ac:dyDescent="0.15">
      <c r="BK1099"/>
      <c r="BL1099" s="15"/>
    </row>
    <row r="1100" spans="63:64" x14ac:dyDescent="0.15">
      <c r="BK1100"/>
      <c r="BL1100" s="15"/>
    </row>
    <row r="1101" spans="63:64" x14ac:dyDescent="0.15">
      <c r="BK1101"/>
      <c r="BL1101" s="15"/>
    </row>
    <row r="1102" spans="63:64" x14ac:dyDescent="0.15">
      <c r="BK1102"/>
      <c r="BL1102" s="15"/>
    </row>
    <row r="1103" spans="63:64" x14ac:dyDescent="0.15">
      <c r="BK1103"/>
      <c r="BL1103" s="15"/>
    </row>
    <row r="1104" spans="63:64" x14ac:dyDescent="0.15">
      <c r="BK1104"/>
      <c r="BL1104" s="15"/>
    </row>
    <row r="1105" spans="63:64" x14ac:dyDescent="0.15">
      <c r="BK1105"/>
      <c r="BL1105" s="15"/>
    </row>
    <row r="1106" spans="63:64" x14ac:dyDescent="0.15">
      <c r="BK1106"/>
      <c r="BL1106" s="15"/>
    </row>
    <row r="1107" spans="63:64" x14ac:dyDescent="0.15">
      <c r="BK1107"/>
      <c r="BL1107" s="15"/>
    </row>
    <row r="1108" spans="63:64" x14ac:dyDescent="0.15">
      <c r="BK1108"/>
      <c r="BL1108" s="15"/>
    </row>
    <row r="1109" spans="63:64" x14ac:dyDescent="0.15">
      <c r="BK1109"/>
      <c r="BL1109" s="15"/>
    </row>
    <row r="1110" spans="63:64" x14ac:dyDescent="0.15">
      <c r="BK1110"/>
      <c r="BL1110" s="15"/>
    </row>
    <row r="1111" spans="63:64" x14ac:dyDescent="0.15">
      <c r="BK1111"/>
      <c r="BL1111" s="15"/>
    </row>
    <row r="1112" spans="63:64" x14ac:dyDescent="0.15">
      <c r="BK1112"/>
      <c r="BL1112" s="15"/>
    </row>
    <row r="1113" spans="63:64" x14ac:dyDescent="0.15">
      <c r="BK1113"/>
      <c r="BL1113" s="15"/>
    </row>
    <row r="1114" spans="63:64" x14ac:dyDescent="0.15">
      <c r="BK1114"/>
      <c r="BL1114" s="15"/>
    </row>
    <row r="1115" spans="63:64" x14ac:dyDescent="0.15">
      <c r="BK1115"/>
      <c r="BL1115" s="15"/>
    </row>
    <row r="1116" spans="63:64" x14ac:dyDescent="0.15">
      <c r="BK1116"/>
      <c r="BL1116" s="15"/>
    </row>
    <row r="1117" spans="63:64" x14ac:dyDescent="0.15">
      <c r="BK1117"/>
      <c r="BL1117" s="15"/>
    </row>
    <row r="1118" spans="63:64" x14ac:dyDescent="0.15">
      <c r="BK1118"/>
      <c r="BL1118" s="15"/>
    </row>
    <row r="1119" spans="63:64" x14ac:dyDescent="0.15">
      <c r="BK1119"/>
      <c r="BL1119" s="15"/>
    </row>
    <row r="1120" spans="63:64" x14ac:dyDescent="0.15">
      <c r="BK1120"/>
      <c r="BL1120" s="15"/>
    </row>
    <row r="1121" spans="63:64" x14ac:dyDescent="0.15">
      <c r="BK1121"/>
      <c r="BL1121" s="15"/>
    </row>
    <row r="1122" spans="63:64" x14ac:dyDescent="0.15">
      <c r="BK1122"/>
      <c r="BL1122" s="15"/>
    </row>
    <row r="1123" spans="63:64" x14ac:dyDescent="0.15">
      <c r="BK1123"/>
      <c r="BL1123" s="15"/>
    </row>
    <row r="1124" spans="63:64" x14ac:dyDescent="0.15">
      <c r="BK1124"/>
      <c r="BL1124" s="15"/>
    </row>
    <row r="1125" spans="63:64" x14ac:dyDescent="0.15">
      <c r="BK1125"/>
      <c r="BL1125" s="15"/>
    </row>
    <row r="1126" spans="63:64" x14ac:dyDescent="0.15">
      <c r="BK1126"/>
      <c r="BL1126" s="15"/>
    </row>
    <row r="1127" spans="63:64" x14ac:dyDescent="0.15">
      <c r="BK1127"/>
      <c r="BL1127" s="15"/>
    </row>
    <row r="1128" spans="63:64" x14ac:dyDescent="0.15">
      <c r="BK1128"/>
      <c r="BL1128" s="15"/>
    </row>
    <row r="1129" spans="63:64" x14ac:dyDescent="0.15">
      <c r="BK1129"/>
      <c r="BL1129" s="15"/>
    </row>
    <row r="1130" spans="63:64" x14ac:dyDescent="0.15">
      <c r="BK1130"/>
      <c r="BL1130" s="15"/>
    </row>
    <row r="1131" spans="63:64" x14ac:dyDescent="0.15">
      <c r="BK1131"/>
      <c r="BL1131" s="15"/>
    </row>
    <row r="1132" spans="63:64" x14ac:dyDescent="0.15">
      <c r="BK1132"/>
      <c r="BL1132" s="15"/>
    </row>
    <row r="1133" spans="63:64" x14ac:dyDescent="0.15">
      <c r="BK1133"/>
      <c r="BL1133" s="15"/>
    </row>
    <row r="1134" spans="63:64" x14ac:dyDescent="0.15">
      <c r="BK1134"/>
      <c r="BL1134" s="15"/>
    </row>
    <row r="1135" spans="63:64" x14ac:dyDescent="0.15">
      <c r="BK1135"/>
      <c r="BL1135" s="15"/>
    </row>
    <row r="1136" spans="63:64" x14ac:dyDescent="0.15">
      <c r="BK1136"/>
      <c r="BL1136" s="15"/>
    </row>
    <row r="1137" spans="63:64" x14ac:dyDescent="0.15">
      <c r="BK1137"/>
      <c r="BL1137" s="15"/>
    </row>
    <row r="1138" spans="63:64" x14ac:dyDescent="0.15">
      <c r="BK1138"/>
      <c r="BL1138" s="15"/>
    </row>
    <row r="1139" spans="63:64" x14ac:dyDescent="0.15">
      <c r="BK1139"/>
      <c r="BL1139" s="15"/>
    </row>
    <row r="1140" spans="63:64" x14ac:dyDescent="0.15">
      <c r="BK1140"/>
      <c r="BL1140" s="15"/>
    </row>
    <row r="1141" spans="63:64" x14ac:dyDescent="0.15">
      <c r="BK1141"/>
      <c r="BL1141" s="15"/>
    </row>
    <row r="1142" spans="63:64" x14ac:dyDescent="0.15">
      <c r="BK1142"/>
      <c r="BL1142" s="15"/>
    </row>
    <row r="1143" spans="63:64" x14ac:dyDescent="0.15">
      <c r="BK1143"/>
      <c r="BL1143" s="15"/>
    </row>
    <row r="1144" spans="63:64" x14ac:dyDescent="0.15">
      <c r="BK1144"/>
      <c r="BL1144" s="15"/>
    </row>
    <row r="1145" spans="63:64" x14ac:dyDescent="0.15">
      <c r="BK1145"/>
      <c r="BL1145" s="15"/>
    </row>
    <row r="1146" spans="63:64" x14ac:dyDescent="0.15">
      <c r="BK1146"/>
      <c r="BL1146" s="15"/>
    </row>
    <row r="1147" spans="63:64" x14ac:dyDescent="0.15">
      <c r="BK1147"/>
      <c r="BL1147" s="15"/>
    </row>
    <row r="1148" spans="63:64" x14ac:dyDescent="0.15">
      <c r="BK1148"/>
      <c r="BL1148" s="15"/>
    </row>
    <row r="1149" spans="63:64" x14ac:dyDescent="0.15">
      <c r="BK1149"/>
      <c r="BL1149" s="15"/>
    </row>
    <row r="1150" spans="63:64" x14ac:dyDescent="0.15">
      <c r="BK1150"/>
      <c r="BL1150" s="15"/>
    </row>
    <row r="1151" spans="63:64" x14ac:dyDescent="0.15">
      <c r="BK1151"/>
      <c r="BL1151" s="15"/>
    </row>
    <row r="1152" spans="63:64" x14ac:dyDescent="0.15">
      <c r="BK1152"/>
      <c r="BL1152" s="15"/>
    </row>
    <row r="1153" spans="63:64" x14ac:dyDescent="0.15">
      <c r="BK1153"/>
      <c r="BL1153" s="15"/>
    </row>
    <row r="1154" spans="63:64" x14ac:dyDescent="0.15">
      <c r="BK1154"/>
      <c r="BL1154" s="15"/>
    </row>
    <row r="1155" spans="63:64" x14ac:dyDescent="0.15">
      <c r="BK1155"/>
      <c r="BL1155" s="15"/>
    </row>
    <row r="1156" spans="63:64" x14ac:dyDescent="0.15">
      <c r="BK1156"/>
      <c r="BL1156" s="15"/>
    </row>
    <row r="1157" spans="63:64" x14ac:dyDescent="0.15">
      <c r="BK1157"/>
      <c r="BL1157" s="15"/>
    </row>
    <row r="1158" spans="63:64" x14ac:dyDescent="0.15">
      <c r="BK1158"/>
      <c r="BL1158" s="15"/>
    </row>
    <row r="1159" spans="63:64" x14ac:dyDescent="0.15">
      <c r="BK1159"/>
      <c r="BL1159" s="15"/>
    </row>
    <row r="1160" spans="63:64" x14ac:dyDescent="0.15">
      <c r="BK1160"/>
      <c r="BL1160" s="15"/>
    </row>
    <row r="1161" spans="63:64" x14ac:dyDescent="0.15">
      <c r="BK1161"/>
      <c r="BL1161" s="15"/>
    </row>
    <row r="1162" spans="63:64" x14ac:dyDescent="0.15">
      <c r="BK1162"/>
      <c r="BL1162" s="15"/>
    </row>
    <row r="1163" spans="63:64" x14ac:dyDescent="0.15">
      <c r="BK1163"/>
      <c r="BL1163" s="15"/>
    </row>
    <row r="1164" spans="63:64" x14ac:dyDescent="0.15">
      <c r="BK1164"/>
      <c r="BL1164" s="15"/>
    </row>
    <row r="1165" spans="63:64" x14ac:dyDescent="0.15">
      <c r="BK1165"/>
      <c r="BL1165" s="15"/>
    </row>
    <row r="1166" spans="63:64" x14ac:dyDescent="0.15">
      <c r="BK1166"/>
      <c r="BL1166" s="15"/>
    </row>
    <row r="1167" spans="63:64" x14ac:dyDescent="0.15">
      <c r="BK1167"/>
      <c r="BL1167" s="15"/>
    </row>
    <row r="1168" spans="63:64" x14ac:dyDescent="0.15">
      <c r="BK1168"/>
      <c r="BL1168" s="15"/>
    </row>
    <row r="1169" spans="63:64" x14ac:dyDescent="0.15">
      <c r="BK1169"/>
      <c r="BL1169" s="15"/>
    </row>
    <row r="1170" spans="63:64" x14ac:dyDescent="0.15">
      <c r="BK1170"/>
      <c r="BL1170" s="15"/>
    </row>
    <row r="1171" spans="63:64" x14ac:dyDescent="0.15">
      <c r="BK1171"/>
      <c r="BL1171" s="15"/>
    </row>
    <row r="1172" spans="63:64" x14ac:dyDescent="0.15">
      <c r="BK1172"/>
      <c r="BL1172" s="15"/>
    </row>
    <row r="1173" spans="63:64" x14ac:dyDescent="0.15">
      <c r="BK1173"/>
      <c r="BL1173" s="15"/>
    </row>
    <row r="1174" spans="63:64" x14ac:dyDescent="0.15">
      <c r="BK1174"/>
      <c r="BL1174" s="15"/>
    </row>
    <row r="1175" spans="63:64" x14ac:dyDescent="0.15">
      <c r="BK1175"/>
      <c r="BL1175" s="15"/>
    </row>
    <row r="1176" spans="63:64" x14ac:dyDescent="0.15">
      <c r="BK1176"/>
      <c r="BL1176" s="15"/>
    </row>
    <row r="1177" spans="63:64" x14ac:dyDescent="0.15">
      <c r="BK1177"/>
      <c r="BL1177" s="15"/>
    </row>
    <row r="1178" spans="63:64" x14ac:dyDescent="0.15">
      <c r="BK1178"/>
      <c r="BL1178" s="15"/>
    </row>
    <row r="1179" spans="63:64" x14ac:dyDescent="0.15">
      <c r="BK1179"/>
      <c r="BL1179" s="15"/>
    </row>
    <row r="1180" spans="63:64" x14ac:dyDescent="0.15">
      <c r="BK1180"/>
      <c r="BL1180" s="15"/>
    </row>
    <row r="1181" spans="63:64" x14ac:dyDescent="0.15">
      <c r="BK1181"/>
      <c r="BL1181" s="15"/>
    </row>
    <row r="1182" spans="63:64" x14ac:dyDescent="0.15">
      <c r="BK1182"/>
      <c r="BL1182" s="15"/>
    </row>
    <row r="1183" spans="63:64" x14ac:dyDescent="0.15">
      <c r="BK1183"/>
      <c r="BL1183" s="15"/>
    </row>
    <row r="1184" spans="63:64" x14ac:dyDescent="0.15">
      <c r="BK1184"/>
      <c r="BL1184" s="15"/>
    </row>
    <row r="1185" spans="63:64" x14ac:dyDescent="0.15">
      <c r="BK1185"/>
      <c r="BL1185" s="15"/>
    </row>
    <row r="1186" spans="63:64" x14ac:dyDescent="0.15">
      <c r="BK1186"/>
      <c r="BL1186" s="15"/>
    </row>
    <row r="1187" spans="63:64" x14ac:dyDescent="0.15">
      <c r="BK1187"/>
      <c r="BL1187" s="15"/>
    </row>
    <row r="1188" spans="63:64" x14ac:dyDescent="0.15">
      <c r="BK1188"/>
      <c r="BL1188" s="15"/>
    </row>
    <row r="1189" spans="63:64" x14ac:dyDescent="0.15">
      <c r="BK1189"/>
      <c r="BL1189" s="15"/>
    </row>
    <row r="1190" spans="63:64" x14ac:dyDescent="0.15">
      <c r="BK1190"/>
      <c r="BL1190" s="15"/>
    </row>
    <row r="1191" spans="63:64" x14ac:dyDescent="0.15">
      <c r="BK1191"/>
      <c r="BL1191" s="15"/>
    </row>
    <row r="1192" spans="63:64" x14ac:dyDescent="0.15">
      <c r="BK1192"/>
      <c r="BL1192" s="15"/>
    </row>
    <row r="1193" spans="63:64" x14ac:dyDescent="0.15">
      <c r="BK1193"/>
      <c r="BL1193" s="15"/>
    </row>
    <row r="1194" spans="63:64" x14ac:dyDescent="0.15">
      <c r="BK1194"/>
      <c r="BL1194" s="15"/>
    </row>
    <row r="1195" spans="63:64" x14ac:dyDescent="0.15">
      <c r="BK1195"/>
      <c r="BL1195" s="15"/>
    </row>
    <row r="1196" spans="63:64" x14ac:dyDescent="0.15">
      <c r="BK1196"/>
      <c r="BL1196" s="15"/>
    </row>
    <row r="1197" spans="63:64" x14ac:dyDescent="0.15">
      <c r="BK1197"/>
      <c r="BL1197" s="15"/>
    </row>
    <row r="1198" spans="63:64" x14ac:dyDescent="0.15">
      <c r="BK1198"/>
      <c r="BL1198" s="15"/>
    </row>
    <row r="1199" spans="63:64" x14ac:dyDescent="0.15">
      <c r="BK1199"/>
      <c r="BL1199" s="15"/>
    </row>
    <row r="1200" spans="63:64" x14ac:dyDescent="0.15">
      <c r="BK1200"/>
      <c r="BL1200" s="15"/>
    </row>
    <row r="1201" spans="63:64" x14ac:dyDescent="0.15">
      <c r="BK1201"/>
      <c r="BL1201" s="15"/>
    </row>
    <row r="1202" spans="63:64" x14ac:dyDescent="0.15">
      <c r="BK1202"/>
      <c r="BL1202" s="15"/>
    </row>
    <row r="1203" spans="63:64" x14ac:dyDescent="0.15">
      <c r="BK1203"/>
      <c r="BL1203" s="15"/>
    </row>
    <row r="1204" spans="63:64" x14ac:dyDescent="0.15">
      <c r="BK1204"/>
      <c r="BL1204" s="15"/>
    </row>
    <row r="1205" spans="63:64" x14ac:dyDescent="0.15">
      <c r="BK1205"/>
      <c r="BL1205" s="15"/>
    </row>
    <row r="1206" spans="63:64" x14ac:dyDescent="0.15">
      <c r="BK1206"/>
      <c r="BL1206" s="15"/>
    </row>
    <row r="1207" spans="63:64" x14ac:dyDescent="0.15">
      <c r="BK1207"/>
      <c r="BL1207" s="15"/>
    </row>
    <row r="1208" spans="63:64" x14ac:dyDescent="0.15">
      <c r="BK1208"/>
      <c r="BL1208" s="15"/>
    </row>
    <row r="1209" spans="63:64" x14ac:dyDescent="0.15">
      <c r="BK1209"/>
      <c r="BL1209" s="15"/>
    </row>
    <row r="1210" spans="63:64" x14ac:dyDescent="0.15">
      <c r="BK1210"/>
      <c r="BL1210" s="15"/>
    </row>
    <row r="1211" spans="63:64" x14ac:dyDescent="0.15">
      <c r="BK1211"/>
      <c r="BL1211" s="15"/>
    </row>
    <row r="1212" spans="63:64" x14ac:dyDescent="0.15">
      <c r="BK1212"/>
      <c r="BL1212" s="15"/>
    </row>
    <row r="1213" spans="63:64" x14ac:dyDescent="0.15">
      <c r="BK1213"/>
      <c r="BL1213" s="15"/>
    </row>
    <row r="1214" spans="63:64" x14ac:dyDescent="0.15">
      <c r="BK1214"/>
      <c r="BL1214" s="15"/>
    </row>
    <row r="1215" spans="63:64" x14ac:dyDescent="0.15">
      <c r="BK1215"/>
      <c r="BL1215" s="15"/>
    </row>
    <row r="1216" spans="63:64" x14ac:dyDescent="0.15">
      <c r="BK1216"/>
      <c r="BL1216" s="15"/>
    </row>
    <row r="1217" spans="63:64" x14ac:dyDescent="0.15">
      <c r="BK1217"/>
      <c r="BL1217" s="15"/>
    </row>
    <row r="1218" spans="63:64" x14ac:dyDescent="0.15">
      <c r="BK1218"/>
      <c r="BL1218" s="15"/>
    </row>
    <row r="1219" spans="63:64" x14ac:dyDescent="0.15">
      <c r="BK1219"/>
      <c r="BL1219" s="15"/>
    </row>
    <row r="1220" spans="63:64" x14ac:dyDescent="0.15">
      <c r="BK1220"/>
      <c r="BL1220" s="15"/>
    </row>
    <row r="1221" spans="63:64" x14ac:dyDescent="0.15">
      <c r="BK1221"/>
      <c r="BL1221" s="15"/>
    </row>
    <row r="1222" spans="63:64" x14ac:dyDescent="0.15">
      <c r="BK1222"/>
      <c r="BL1222" s="15"/>
    </row>
    <row r="1223" spans="63:64" x14ac:dyDescent="0.15">
      <c r="BK1223"/>
      <c r="BL1223" s="15"/>
    </row>
    <row r="1224" spans="63:64" x14ac:dyDescent="0.15">
      <c r="BK1224"/>
      <c r="BL1224" s="15"/>
    </row>
    <row r="1225" spans="63:64" x14ac:dyDescent="0.15">
      <c r="BK1225"/>
      <c r="BL1225" s="15"/>
    </row>
    <row r="1226" spans="63:64" x14ac:dyDescent="0.15">
      <c r="BK1226"/>
      <c r="BL1226" s="15"/>
    </row>
    <row r="1227" spans="63:64" x14ac:dyDescent="0.15">
      <c r="BK1227"/>
      <c r="BL1227" s="15"/>
    </row>
    <row r="1228" spans="63:64" x14ac:dyDescent="0.15">
      <c r="BK1228"/>
      <c r="BL1228" s="15"/>
    </row>
    <row r="1229" spans="63:64" x14ac:dyDescent="0.15">
      <c r="BK1229"/>
      <c r="BL1229" s="15"/>
    </row>
    <row r="1230" spans="63:64" x14ac:dyDescent="0.15">
      <c r="BK1230"/>
      <c r="BL1230" s="15"/>
    </row>
    <row r="1231" spans="63:64" x14ac:dyDescent="0.15">
      <c r="BK1231"/>
      <c r="BL1231" s="15"/>
    </row>
    <row r="1232" spans="63:64" x14ac:dyDescent="0.15">
      <c r="BK1232"/>
      <c r="BL1232" s="15"/>
    </row>
    <row r="1233" spans="63:64" x14ac:dyDescent="0.15">
      <c r="BK1233"/>
      <c r="BL1233" s="15"/>
    </row>
    <row r="1234" spans="63:64" x14ac:dyDescent="0.15">
      <c r="BK1234"/>
      <c r="BL1234" s="15"/>
    </row>
    <row r="1235" spans="63:64" x14ac:dyDescent="0.15">
      <c r="BK1235"/>
      <c r="BL1235" s="15"/>
    </row>
    <row r="1236" spans="63:64" x14ac:dyDescent="0.15">
      <c r="BK1236"/>
      <c r="BL1236" s="15"/>
    </row>
    <row r="1237" spans="63:64" x14ac:dyDescent="0.15">
      <c r="BK1237"/>
      <c r="BL1237" s="15"/>
    </row>
    <row r="1238" spans="63:64" x14ac:dyDescent="0.15">
      <c r="BK1238"/>
      <c r="BL1238" s="15"/>
    </row>
    <row r="1239" spans="63:64" x14ac:dyDescent="0.15">
      <c r="BK1239"/>
      <c r="BL1239" s="15"/>
    </row>
    <row r="1240" spans="63:64" x14ac:dyDescent="0.15">
      <c r="BK1240"/>
      <c r="BL1240" s="15"/>
    </row>
    <row r="1241" spans="63:64" x14ac:dyDescent="0.15">
      <c r="BK1241"/>
      <c r="BL1241" s="15"/>
    </row>
    <row r="1242" spans="63:64" x14ac:dyDescent="0.15">
      <c r="BK1242"/>
      <c r="BL1242" s="15"/>
    </row>
    <row r="1243" spans="63:64" x14ac:dyDescent="0.15">
      <c r="BK1243"/>
      <c r="BL1243" s="15"/>
    </row>
    <row r="1244" spans="63:64" x14ac:dyDescent="0.15">
      <c r="BK1244"/>
      <c r="BL1244" s="15"/>
    </row>
    <row r="1245" spans="63:64" x14ac:dyDescent="0.15">
      <c r="BK1245"/>
      <c r="BL1245" s="15"/>
    </row>
    <row r="1246" spans="63:64" x14ac:dyDescent="0.15">
      <c r="BK1246"/>
      <c r="BL1246" s="15"/>
    </row>
    <row r="1247" spans="63:64" x14ac:dyDescent="0.15">
      <c r="BK1247"/>
      <c r="BL1247" s="15"/>
    </row>
    <row r="1248" spans="63:64" x14ac:dyDescent="0.15">
      <c r="BK1248"/>
      <c r="BL1248" s="15"/>
    </row>
    <row r="1249" spans="63:64" x14ac:dyDescent="0.15">
      <c r="BK1249"/>
      <c r="BL1249" s="15"/>
    </row>
    <row r="1250" spans="63:64" x14ac:dyDescent="0.15">
      <c r="BK1250"/>
      <c r="BL1250" s="15"/>
    </row>
    <row r="1251" spans="63:64" x14ac:dyDescent="0.15">
      <c r="BK1251"/>
      <c r="BL1251" s="15"/>
    </row>
    <row r="1252" spans="63:64" x14ac:dyDescent="0.15">
      <c r="BK1252"/>
      <c r="BL1252" s="15"/>
    </row>
    <row r="1253" spans="63:64" x14ac:dyDescent="0.15">
      <c r="BK1253"/>
      <c r="BL1253" s="15"/>
    </row>
    <row r="1254" spans="63:64" x14ac:dyDescent="0.15">
      <c r="BK1254"/>
      <c r="BL1254" s="15"/>
    </row>
    <row r="1255" spans="63:64" x14ac:dyDescent="0.15">
      <c r="BK1255"/>
      <c r="BL1255" s="15"/>
    </row>
    <row r="1256" spans="63:64" x14ac:dyDescent="0.15">
      <c r="BK1256"/>
      <c r="BL1256" s="15"/>
    </row>
    <row r="1257" spans="63:64" x14ac:dyDescent="0.15">
      <c r="BK1257"/>
      <c r="BL1257" s="15"/>
    </row>
    <row r="1258" spans="63:64" x14ac:dyDescent="0.15">
      <c r="BK1258"/>
      <c r="BL1258" s="15"/>
    </row>
    <row r="1259" spans="63:64" x14ac:dyDescent="0.15">
      <c r="BK1259"/>
      <c r="BL1259" s="15"/>
    </row>
    <row r="1260" spans="63:64" x14ac:dyDescent="0.15">
      <c r="BK1260"/>
      <c r="BL1260" s="15"/>
    </row>
    <row r="1261" spans="63:64" x14ac:dyDescent="0.15">
      <c r="BK1261"/>
      <c r="BL1261" s="15"/>
    </row>
    <row r="1262" spans="63:64" x14ac:dyDescent="0.15">
      <c r="BK1262"/>
      <c r="BL1262" s="15"/>
    </row>
    <row r="1263" spans="63:64" x14ac:dyDescent="0.15">
      <c r="BK1263"/>
      <c r="BL1263" s="15"/>
    </row>
    <row r="1264" spans="63:64" x14ac:dyDescent="0.15">
      <c r="BK1264"/>
      <c r="BL1264" s="15"/>
    </row>
    <row r="1265" spans="63:64" x14ac:dyDescent="0.15">
      <c r="BK1265"/>
      <c r="BL1265" s="15"/>
    </row>
    <row r="1266" spans="63:64" x14ac:dyDescent="0.15">
      <c r="BK1266"/>
      <c r="BL1266" s="15"/>
    </row>
    <row r="1267" spans="63:64" x14ac:dyDescent="0.15">
      <c r="BK1267"/>
      <c r="BL1267" s="15"/>
    </row>
    <row r="1268" spans="63:64" x14ac:dyDescent="0.15">
      <c r="BK1268"/>
      <c r="BL1268" s="15"/>
    </row>
    <row r="1269" spans="63:64" x14ac:dyDescent="0.15">
      <c r="BK1269"/>
      <c r="BL1269" s="15"/>
    </row>
    <row r="1270" spans="63:64" x14ac:dyDescent="0.15">
      <c r="BK1270"/>
      <c r="BL1270" s="15"/>
    </row>
    <row r="1271" spans="63:64" x14ac:dyDescent="0.15">
      <c r="BK1271"/>
      <c r="BL1271" s="15"/>
    </row>
    <row r="1272" spans="63:64" x14ac:dyDescent="0.15">
      <c r="BK1272"/>
      <c r="BL1272" s="15"/>
    </row>
    <row r="1273" spans="63:64" x14ac:dyDescent="0.15">
      <c r="BK1273"/>
      <c r="BL1273" s="15"/>
    </row>
    <row r="1274" spans="63:64" x14ac:dyDescent="0.15">
      <c r="BK1274"/>
      <c r="BL1274" s="15"/>
    </row>
    <row r="1275" spans="63:64" x14ac:dyDescent="0.15">
      <c r="BK1275"/>
      <c r="BL1275" s="15"/>
    </row>
    <row r="1276" spans="63:64" x14ac:dyDescent="0.15">
      <c r="BK1276"/>
      <c r="BL1276" s="15"/>
    </row>
    <row r="1277" spans="63:64" x14ac:dyDescent="0.15">
      <c r="BK1277"/>
      <c r="BL1277" s="15"/>
    </row>
    <row r="1278" spans="63:64" x14ac:dyDescent="0.15">
      <c r="BK1278"/>
      <c r="BL1278" s="15"/>
    </row>
    <row r="1279" spans="63:64" x14ac:dyDescent="0.15">
      <c r="BK1279"/>
      <c r="BL1279" s="15"/>
    </row>
    <row r="1280" spans="63:64" x14ac:dyDescent="0.15">
      <c r="BK1280"/>
      <c r="BL1280" s="15"/>
    </row>
    <row r="1281" spans="63:64" x14ac:dyDescent="0.15">
      <c r="BK1281"/>
      <c r="BL1281" s="15"/>
    </row>
    <row r="1282" spans="63:64" x14ac:dyDescent="0.15">
      <c r="BK1282"/>
      <c r="BL1282" s="15"/>
    </row>
    <row r="1283" spans="63:64" x14ac:dyDescent="0.15">
      <c r="BK1283"/>
      <c r="BL1283" s="15"/>
    </row>
    <row r="1284" spans="63:64" x14ac:dyDescent="0.15">
      <c r="BK1284"/>
      <c r="BL1284" s="15"/>
    </row>
    <row r="1285" spans="63:64" x14ac:dyDescent="0.15">
      <c r="BK1285"/>
      <c r="BL1285" s="15"/>
    </row>
    <row r="1286" spans="63:64" x14ac:dyDescent="0.15">
      <c r="BK1286"/>
      <c r="BL1286" s="15"/>
    </row>
    <row r="1287" spans="63:64" x14ac:dyDescent="0.15">
      <c r="BK1287"/>
      <c r="BL1287" s="15"/>
    </row>
    <row r="1288" spans="63:64" x14ac:dyDescent="0.15">
      <c r="BK1288"/>
      <c r="BL1288" s="15"/>
    </row>
    <row r="1289" spans="63:64" x14ac:dyDescent="0.15">
      <c r="BK1289"/>
      <c r="BL1289" s="15"/>
    </row>
    <row r="1290" spans="63:64" x14ac:dyDescent="0.15">
      <c r="BK1290"/>
      <c r="BL1290" s="15"/>
    </row>
    <row r="1291" spans="63:64" x14ac:dyDescent="0.15">
      <c r="BK1291"/>
      <c r="BL1291" s="15"/>
    </row>
    <row r="1292" spans="63:64" x14ac:dyDescent="0.15">
      <c r="BK1292"/>
      <c r="BL1292" s="15"/>
    </row>
    <row r="1293" spans="63:64" x14ac:dyDescent="0.15">
      <c r="BK1293"/>
      <c r="BL1293" s="15"/>
    </row>
    <row r="1294" spans="63:64" x14ac:dyDescent="0.15">
      <c r="BK1294"/>
      <c r="BL1294" s="15"/>
    </row>
    <row r="1295" spans="63:64" x14ac:dyDescent="0.15">
      <c r="BK1295"/>
      <c r="BL1295" s="15"/>
    </row>
    <row r="1296" spans="63:64" x14ac:dyDescent="0.15">
      <c r="BK1296"/>
      <c r="BL1296" s="15"/>
    </row>
    <row r="1297" spans="63:64" x14ac:dyDescent="0.15">
      <c r="BK1297"/>
      <c r="BL1297" s="15"/>
    </row>
    <row r="1298" spans="63:64" x14ac:dyDescent="0.15">
      <c r="BK1298"/>
      <c r="BL1298" s="15"/>
    </row>
    <row r="1299" spans="63:64" x14ac:dyDescent="0.15">
      <c r="BK1299"/>
      <c r="BL1299" s="15"/>
    </row>
    <row r="1300" spans="63:64" x14ac:dyDescent="0.15">
      <c r="BK1300"/>
      <c r="BL1300" s="15"/>
    </row>
    <row r="1301" spans="63:64" x14ac:dyDescent="0.15">
      <c r="BK1301"/>
      <c r="BL1301" s="15"/>
    </row>
    <row r="1302" spans="63:64" x14ac:dyDescent="0.15">
      <c r="BK1302"/>
      <c r="BL1302" s="15"/>
    </row>
    <row r="1303" spans="63:64" x14ac:dyDescent="0.15">
      <c r="BK1303"/>
      <c r="BL1303" s="15"/>
    </row>
    <row r="1304" spans="63:64" x14ac:dyDescent="0.15">
      <c r="BK1304"/>
      <c r="BL1304" s="15"/>
    </row>
    <row r="1305" spans="63:64" x14ac:dyDescent="0.15">
      <c r="BK1305"/>
      <c r="BL1305" s="15"/>
    </row>
    <row r="1306" spans="63:64" x14ac:dyDescent="0.15">
      <c r="BK1306"/>
      <c r="BL1306" s="15"/>
    </row>
    <row r="1307" spans="63:64" x14ac:dyDescent="0.15">
      <c r="BK1307"/>
      <c r="BL1307" s="15"/>
    </row>
    <row r="1308" spans="63:64" x14ac:dyDescent="0.15">
      <c r="BK1308"/>
      <c r="BL1308" s="15"/>
    </row>
    <row r="1309" spans="63:64" x14ac:dyDescent="0.15">
      <c r="BK1309"/>
      <c r="BL1309" s="15"/>
    </row>
    <row r="1310" spans="63:64" x14ac:dyDescent="0.15">
      <c r="BK1310"/>
      <c r="BL1310" s="15"/>
    </row>
    <row r="1311" spans="63:64" x14ac:dyDescent="0.15">
      <c r="BK1311"/>
      <c r="BL1311" s="15"/>
    </row>
    <row r="1312" spans="63:64" x14ac:dyDescent="0.15">
      <c r="BK1312"/>
      <c r="BL1312" s="15"/>
    </row>
    <row r="1313" spans="63:64" x14ac:dyDescent="0.15">
      <c r="BK1313"/>
      <c r="BL1313" s="15"/>
    </row>
    <row r="1314" spans="63:64" x14ac:dyDescent="0.15">
      <c r="BK1314"/>
      <c r="BL1314" s="15"/>
    </row>
    <row r="1315" spans="63:64" x14ac:dyDescent="0.15">
      <c r="BK1315"/>
      <c r="BL1315" s="15"/>
    </row>
    <row r="1316" spans="63:64" x14ac:dyDescent="0.15">
      <c r="BK1316"/>
      <c r="BL1316" s="15"/>
    </row>
    <row r="1317" spans="63:64" x14ac:dyDescent="0.15">
      <c r="BK1317"/>
      <c r="BL1317" s="15"/>
    </row>
    <row r="1318" spans="63:64" x14ac:dyDescent="0.15">
      <c r="BK1318"/>
      <c r="BL1318" s="15"/>
    </row>
    <row r="1319" spans="63:64" x14ac:dyDescent="0.15">
      <c r="BK1319"/>
      <c r="BL1319" s="15"/>
    </row>
    <row r="1320" spans="63:64" x14ac:dyDescent="0.15">
      <c r="BK1320"/>
      <c r="BL1320" s="15"/>
    </row>
    <row r="1321" spans="63:64" x14ac:dyDescent="0.15">
      <c r="BK1321"/>
      <c r="BL1321" s="15"/>
    </row>
    <row r="1322" spans="63:64" x14ac:dyDescent="0.15">
      <c r="BK1322"/>
      <c r="BL1322" s="15"/>
    </row>
    <row r="1323" spans="63:64" x14ac:dyDescent="0.15">
      <c r="BK1323"/>
      <c r="BL1323" s="15"/>
    </row>
    <row r="1324" spans="63:64" x14ac:dyDescent="0.15">
      <c r="BK1324"/>
      <c r="BL1324" s="15"/>
    </row>
    <row r="1325" spans="63:64" x14ac:dyDescent="0.15">
      <c r="BK1325"/>
      <c r="BL1325" s="15"/>
    </row>
    <row r="1326" spans="63:64" x14ac:dyDescent="0.15">
      <c r="BK1326"/>
      <c r="BL1326" s="15"/>
    </row>
    <row r="1327" spans="63:64" x14ac:dyDescent="0.15">
      <c r="BK1327"/>
      <c r="BL1327" s="15"/>
    </row>
    <row r="1328" spans="63:64" x14ac:dyDescent="0.15">
      <c r="BK1328"/>
      <c r="BL1328" s="15"/>
    </row>
    <row r="1329" spans="63:64" x14ac:dyDescent="0.15">
      <c r="BK1329"/>
      <c r="BL1329" s="15"/>
    </row>
    <row r="1330" spans="63:64" x14ac:dyDescent="0.15">
      <c r="BK1330"/>
      <c r="BL1330" s="15"/>
    </row>
    <row r="1331" spans="63:64" x14ac:dyDescent="0.15">
      <c r="BK1331"/>
      <c r="BL1331" s="15"/>
    </row>
    <row r="1332" spans="63:64" x14ac:dyDescent="0.15">
      <c r="BK1332"/>
      <c r="BL1332" s="15"/>
    </row>
    <row r="1333" spans="63:64" x14ac:dyDescent="0.15">
      <c r="BK1333"/>
      <c r="BL1333" s="15"/>
    </row>
    <row r="1334" spans="63:64" x14ac:dyDescent="0.15">
      <c r="BK1334"/>
      <c r="BL1334" s="15"/>
    </row>
    <row r="1335" spans="63:64" x14ac:dyDescent="0.15">
      <c r="BK1335"/>
      <c r="BL1335" s="15"/>
    </row>
    <row r="1336" spans="63:64" x14ac:dyDescent="0.15">
      <c r="BK1336"/>
      <c r="BL1336" s="15"/>
    </row>
    <row r="1337" spans="63:64" x14ac:dyDescent="0.15">
      <c r="BK1337"/>
      <c r="BL1337" s="15"/>
    </row>
    <row r="1338" spans="63:64" x14ac:dyDescent="0.15">
      <c r="BK1338"/>
      <c r="BL1338" s="15"/>
    </row>
    <row r="1339" spans="63:64" x14ac:dyDescent="0.15">
      <c r="BK1339"/>
      <c r="BL1339" s="15"/>
    </row>
    <row r="1340" spans="63:64" x14ac:dyDescent="0.15">
      <c r="BK1340"/>
      <c r="BL1340" s="15"/>
    </row>
    <row r="1341" spans="63:64" x14ac:dyDescent="0.15">
      <c r="BK1341"/>
      <c r="BL1341" s="15"/>
    </row>
    <row r="1342" spans="63:64" x14ac:dyDescent="0.15">
      <c r="BK1342"/>
      <c r="BL1342" s="15"/>
    </row>
    <row r="1343" spans="63:64" x14ac:dyDescent="0.15">
      <c r="BK1343"/>
      <c r="BL1343" s="15"/>
    </row>
    <row r="1344" spans="63:64" x14ac:dyDescent="0.15">
      <c r="BK1344"/>
      <c r="BL1344" s="15"/>
    </row>
    <row r="1345" spans="63:64" x14ac:dyDescent="0.15">
      <c r="BK1345"/>
      <c r="BL1345" s="15"/>
    </row>
    <row r="1346" spans="63:64" x14ac:dyDescent="0.15">
      <c r="BK1346"/>
      <c r="BL1346" s="15"/>
    </row>
    <row r="1347" spans="63:64" x14ac:dyDescent="0.15">
      <c r="BK1347"/>
      <c r="BL1347" s="15"/>
    </row>
    <row r="1348" spans="63:64" x14ac:dyDescent="0.15">
      <c r="BK1348"/>
      <c r="BL1348" s="15"/>
    </row>
    <row r="1349" spans="63:64" x14ac:dyDescent="0.15">
      <c r="BK1349"/>
      <c r="BL1349" s="15"/>
    </row>
    <row r="1350" spans="63:64" x14ac:dyDescent="0.15">
      <c r="BK1350"/>
      <c r="BL1350" s="15"/>
    </row>
    <row r="1351" spans="63:64" x14ac:dyDescent="0.15">
      <c r="BK1351"/>
      <c r="BL1351" s="15"/>
    </row>
    <row r="1352" spans="63:64" x14ac:dyDescent="0.15">
      <c r="BK1352"/>
      <c r="BL1352" s="15"/>
    </row>
    <row r="1353" spans="63:64" x14ac:dyDescent="0.15">
      <c r="BK1353"/>
      <c r="BL1353" s="15"/>
    </row>
    <row r="1354" spans="63:64" x14ac:dyDescent="0.15">
      <c r="BK1354"/>
      <c r="BL1354" s="15"/>
    </row>
    <row r="1355" spans="63:64" x14ac:dyDescent="0.15">
      <c r="BK1355"/>
      <c r="BL1355" s="15"/>
    </row>
    <row r="1356" spans="63:64" x14ac:dyDescent="0.15">
      <c r="BK1356"/>
      <c r="BL1356" s="15"/>
    </row>
    <row r="1357" spans="63:64" x14ac:dyDescent="0.15">
      <c r="BK1357"/>
      <c r="BL1357" s="15"/>
    </row>
    <row r="1358" spans="63:64" x14ac:dyDescent="0.15">
      <c r="BK1358"/>
      <c r="BL1358" s="15"/>
    </row>
    <row r="1359" spans="63:64" x14ac:dyDescent="0.15">
      <c r="BK1359"/>
      <c r="BL1359" s="15"/>
    </row>
    <row r="1360" spans="63:64" x14ac:dyDescent="0.15">
      <c r="BK1360"/>
      <c r="BL1360" s="15"/>
    </row>
    <row r="1361" spans="63:64" x14ac:dyDescent="0.15">
      <c r="BK1361"/>
      <c r="BL1361" s="15"/>
    </row>
    <row r="1362" spans="63:64" x14ac:dyDescent="0.15">
      <c r="BK1362"/>
      <c r="BL1362" s="15"/>
    </row>
    <row r="1363" spans="63:64" x14ac:dyDescent="0.15">
      <c r="BK1363"/>
      <c r="BL1363" s="15"/>
    </row>
    <row r="1364" spans="63:64" x14ac:dyDescent="0.15">
      <c r="BK1364"/>
      <c r="BL1364" s="15"/>
    </row>
    <row r="1365" spans="63:64" x14ac:dyDescent="0.15">
      <c r="BK1365"/>
      <c r="BL1365" s="15"/>
    </row>
    <row r="1366" spans="63:64" x14ac:dyDescent="0.15">
      <c r="BK1366"/>
      <c r="BL1366" s="15"/>
    </row>
    <row r="1367" spans="63:64" x14ac:dyDescent="0.15">
      <c r="BK1367"/>
      <c r="BL1367" s="15"/>
    </row>
    <row r="1368" spans="63:64" x14ac:dyDescent="0.15">
      <c r="BK1368"/>
      <c r="BL1368" s="15"/>
    </row>
    <row r="1369" spans="63:64" x14ac:dyDescent="0.15">
      <c r="BK1369"/>
      <c r="BL1369" s="15"/>
    </row>
    <row r="1370" spans="63:64" x14ac:dyDescent="0.15">
      <c r="BK1370"/>
      <c r="BL1370" s="15"/>
    </row>
    <row r="1371" spans="63:64" x14ac:dyDescent="0.15">
      <c r="BK1371"/>
      <c r="BL1371" s="15"/>
    </row>
    <row r="1372" spans="63:64" x14ac:dyDescent="0.15">
      <c r="BK1372"/>
      <c r="BL1372" s="15"/>
    </row>
    <row r="1373" spans="63:64" x14ac:dyDescent="0.15">
      <c r="BK1373"/>
      <c r="BL1373" s="15"/>
    </row>
    <row r="1374" spans="63:64" x14ac:dyDescent="0.15">
      <c r="BK1374"/>
      <c r="BL1374" s="15"/>
    </row>
    <row r="1375" spans="63:64" x14ac:dyDescent="0.15">
      <c r="BK1375"/>
      <c r="BL1375" s="15"/>
    </row>
    <row r="1376" spans="63:64" x14ac:dyDescent="0.15">
      <c r="BK1376"/>
      <c r="BL1376" s="15"/>
    </row>
    <row r="1377" spans="63:64" x14ac:dyDescent="0.15">
      <c r="BK1377"/>
      <c r="BL1377" s="15"/>
    </row>
    <row r="1378" spans="63:64" x14ac:dyDescent="0.15">
      <c r="BK1378"/>
      <c r="BL1378" s="15"/>
    </row>
    <row r="1379" spans="63:64" x14ac:dyDescent="0.15">
      <c r="BK1379"/>
      <c r="BL1379" s="15"/>
    </row>
    <row r="1380" spans="63:64" x14ac:dyDescent="0.15">
      <c r="BK1380"/>
      <c r="BL1380" s="15"/>
    </row>
    <row r="1381" spans="63:64" x14ac:dyDescent="0.15">
      <c r="BK1381"/>
      <c r="BL1381" s="15"/>
    </row>
    <row r="1382" spans="63:64" x14ac:dyDescent="0.15">
      <c r="BK1382"/>
      <c r="BL1382" s="15"/>
    </row>
    <row r="1383" spans="63:64" x14ac:dyDescent="0.15">
      <c r="BK1383"/>
      <c r="BL1383" s="15"/>
    </row>
    <row r="1384" spans="63:64" x14ac:dyDescent="0.15">
      <c r="BK1384"/>
      <c r="BL1384" s="15"/>
    </row>
    <row r="1385" spans="63:64" x14ac:dyDescent="0.15">
      <c r="BK1385"/>
      <c r="BL1385" s="15"/>
    </row>
    <row r="1386" spans="63:64" x14ac:dyDescent="0.15">
      <c r="BK1386"/>
      <c r="BL1386" s="15"/>
    </row>
    <row r="1387" spans="63:64" x14ac:dyDescent="0.15">
      <c r="BK1387"/>
      <c r="BL1387" s="15"/>
    </row>
    <row r="1388" spans="63:64" x14ac:dyDescent="0.15">
      <c r="BK1388"/>
      <c r="BL1388" s="15"/>
    </row>
    <row r="1389" spans="63:64" x14ac:dyDescent="0.15">
      <c r="BK1389"/>
      <c r="BL1389" s="15"/>
    </row>
    <row r="1390" spans="63:64" x14ac:dyDescent="0.15">
      <c r="BK1390"/>
      <c r="BL1390" s="15"/>
    </row>
    <row r="1391" spans="63:64" x14ac:dyDescent="0.15">
      <c r="BK1391"/>
      <c r="BL1391" s="15"/>
    </row>
    <row r="1392" spans="63:64" x14ac:dyDescent="0.15">
      <c r="BK1392"/>
      <c r="BL1392" s="15"/>
    </row>
    <row r="1393" spans="63:64" x14ac:dyDescent="0.15">
      <c r="BK1393"/>
      <c r="BL1393" s="15"/>
    </row>
    <row r="1394" spans="63:64" x14ac:dyDescent="0.15">
      <c r="BK1394"/>
      <c r="BL1394" s="15"/>
    </row>
    <row r="1395" spans="63:64" x14ac:dyDescent="0.15">
      <c r="BK1395"/>
      <c r="BL1395" s="15"/>
    </row>
    <row r="1396" spans="63:64" x14ac:dyDescent="0.15">
      <c r="BK1396"/>
      <c r="BL1396" s="15"/>
    </row>
    <row r="1397" spans="63:64" x14ac:dyDescent="0.15">
      <c r="BK1397"/>
      <c r="BL1397" s="15"/>
    </row>
    <row r="1398" spans="63:64" x14ac:dyDescent="0.15">
      <c r="BK1398"/>
      <c r="BL1398" s="15"/>
    </row>
    <row r="1399" spans="63:64" x14ac:dyDescent="0.15">
      <c r="BK1399"/>
      <c r="BL1399" s="15"/>
    </row>
    <row r="1400" spans="63:64" x14ac:dyDescent="0.15">
      <c r="BK1400"/>
      <c r="BL1400" s="15"/>
    </row>
    <row r="1401" spans="63:64" x14ac:dyDescent="0.15">
      <c r="BK1401"/>
      <c r="BL1401" s="15"/>
    </row>
    <row r="1402" spans="63:64" x14ac:dyDescent="0.15">
      <c r="BK1402"/>
      <c r="BL1402" s="15"/>
    </row>
    <row r="1403" spans="63:64" x14ac:dyDescent="0.15">
      <c r="BK1403"/>
      <c r="BL1403" s="15"/>
    </row>
    <row r="1404" spans="63:64" x14ac:dyDescent="0.15">
      <c r="BK1404"/>
      <c r="BL1404" s="15"/>
    </row>
    <row r="1405" spans="63:64" x14ac:dyDescent="0.15">
      <c r="BK1405"/>
      <c r="BL1405" s="15"/>
    </row>
    <row r="1406" spans="63:64" x14ac:dyDescent="0.15">
      <c r="BK1406"/>
      <c r="BL1406" s="15"/>
    </row>
    <row r="1407" spans="63:64" x14ac:dyDescent="0.15">
      <c r="BK1407"/>
      <c r="BL1407" s="15"/>
    </row>
    <row r="1408" spans="63:64" x14ac:dyDescent="0.15">
      <c r="BK1408"/>
      <c r="BL1408" s="15"/>
    </row>
    <row r="1409" spans="63:64" x14ac:dyDescent="0.15">
      <c r="BK1409"/>
      <c r="BL1409" s="15"/>
    </row>
    <row r="1410" spans="63:64" x14ac:dyDescent="0.15">
      <c r="BK1410"/>
      <c r="BL1410" s="15"/>
    </row>
    <row r="1411" spans="63:64" x14ac:dyDescent="0.15">
      <c r="BK1411"/>
      <c r="BL1411" s="15"/>
    </row>
    <row r="1412" spans="63:64" x14ac:dyDescent="0.15">
      <c r="BK1412"/>
      <c r="BL1412" s="15"/>
    </row>
    <row r="1413" spans="63:64" x14ac:dyDescent="0.15">
      <c r="BK1413"/>
      <c r="BL1413" s="15"/>
    </row>
    <row r="1414" spans="63:64" x14ac:dyDescent="0.15">
      <c r="BK1414"/>
      <c r="BL1414" s="15"/>
    </row>
    <row r="1415" spans="63:64" x14ac:dyDescent="0.15">
      <c r="BK1415"/>
      <c r="BL1415" s="15"/>
    </row>
    <row r="1416" spans="63:64" x14ac:dyDescent="0.15">
      <c r="BK1416"/>
      <c r="BL1416" s="15"/>
    </row>
    <row r="1417" spans="63:64" x14ac:dyDescent="0.15">
      <c r="BK1417"/>
      <c r="BL1417" s="15"/>
    </row>
    <row r="1418" spans="63:64" x14ac:dyDescent="0.15">
      <c r="BK1418"/>
      <c r="BL1418" s="15"/>
    </row>
    <row r="1419" spans="63:64" x14ac:dyDescent="0.15">
      <c r="BK1419"/>
      <c r="BL1419" s="15"/>
    </row>
    <row r="1420" spans="63:64" x14ac:dyDescent="0.15">
      <c r="BK1420"/>
      <c r="BL1420" s="15"/>
    </row>
    <row r="1421" spans="63:64" x14ac:dyDescent="0.15">
      <c r="BK1421"/>
      <c r="BL1421" s="15"/>
    </row>
    <row r="1422" spans="63:64" x14ac:dyDescent="0.15">
      <c r="BK1422"/>
      <c r="BL1422" s="15"/>
    </row>
    <row r="1423" spans="63:64" x14ac:dyDescent="0.15">
      <c r="BK1423"/>
      <c r="BL1423" s="15"/>
    </row>
    <row r="1424" spans="63:64" x14ac:dyDescent="0.15">
      <c r="BK1424"/>
      <c r="BL1424" s="15"/>
    </row>
    <row r="1425" spans="63:64" x14ac:dyDescent="0.15">
      <c r="BK1425"/>
      <c r="BL1425" s="15"/>
    </row>
    <row r="1426" spans="63:64" x14ac:dyDescent="0.15">
      <c r="BK1426"/>
      <c r="BL1426" s="15"/>
    </row>
    <row r="1427" spans="63:64" x14ac:dyDescent="0.15">
      <c r="BK1427"/>
      <c r="BL1427" s="15"/>
    </row>
    <row r="1428" spans="63:64" x14ac:dyDescent="0.15">
      <c r="BK1428"/>
      <c r="BL1428" s="15"/>
    </row>
    <row r="1429" spans="63:64" x14ac:dyDescent="0.15">
      <c r="BK1429"/>
      <c r="BL1429" s="15"/>
    </row>
    <row r="1430" spans="63:64" x14ac:dyDescent="0.15">
      <c r="BK1430"/>
      <c r="BL1430" s="15"/>
    </row>
    <row r="1431" spans="63:64" x14ac:dyDescent="0.15">
      <c r="BK1431"/>
      <c r="BL1431" s="15"/>
    </row>
    <row r="1432" spans="63:64" x14ac:dyDescent="0.15">
      <c r="BK1432"/>
      <c r="BL1432" s="15"/>
    </row>
    <row r="1433" spans="63:64" x14ac:dyDescent="0.15">
      <c r="BK1433"/>
      <c r="BL1433" s="15"/>
    </row>
    <row r="1434" spans="63:64" x14ac:dyDescent="0.15">
      <c r="BK1434"/>
      <c r="BL1434" s="15"/>
    </row>
    <row r="1435" spans="63:64" x14ac:dyDescent="0.15">
      <c r="BK1435"/>
      <c r="BL1435" s="15"/>
    </row>
    <row r="1436" spans="63:64" x14ac:dyDescent="0.15">
      <c r="BK1436"/>
      <c r="BL1436" s="15"/>
    </row>
    <row r="1437" spans="63:64" x14ac:dyDescent="0.15">
      <c r="BK1437"/>
      <c r="BL1437" s="15"/>
    </row>
    <row r="1438" spans="63:64" x14ac:dyDescent="0.15">
      <c r="BK1438"/>
      <c r="BL1438" s="15"/>
    </row>
    <row r="1439" spans="63:64" x14ac:dyDescent="0.15">
      <c r="BK1439"/>
      <c r="BL1439" s="15"/>
    </row>
    <row r="1440" spans="63:64" x14ac:dyDescent="0.15">
      <c r="BK1440"/>
      <c r="BL1440" s="15"/>
    </row>
    <row r="1441" spans="63:64" x14ac:dyDescent="0.15">
      <c r="BK1441"/>
      <c r="BL1441" s="15"/>
    </row>
    <row r="1442" spans="63:64" x14ac:dyDescent="0.15">
      <c r="BK1442"/>
      <c r="BL1442" s="15"/>
    </row>
    <row r="1443" spans="63:64" x14ac:dyDescent="0.15">
      <c r="BK1443"/>
      <c r="BL1443" s="15"/>
    </row>
    <row r="1444" spans="63:64" x14ac:dyDescent="0.15">
      <c r="BK1444"/>
      <c r="BL1444" s="15"/>
    </row>
    <row r="1445" spans="63:64" x14ac:dyDescent="0.15">
      <c r="BK1445"/>
      <c r="BL1445" s="15"/>
    </row>
    <row r="1446" spans="63:64" x14ac:dyDescent="0.15">
      <c r="BK1446"/>
      <c r="BL1446" s="15"/>
    </row>
    <row r="1447" spans="63:64" x14ac:dyDescent="0.15">
      <c r="BK1447"/>
      <c r="BL1447" s="15"/>
    </row>
    <row r="1448" spans="63:64" x14ac:dyDescent="0.15">
      <c r="BK1448"/>
      <c r="BL1448" s="15"/>
    </row>
    <row r="1449" spans="63:64" x14ac:dyDescent="0.15">
      <c r="BK1449"/>
      <c r="BL1449" s="15"/>
    </row>
    <row r="1450" spans="63:64" x14ac:dyDescent="0.15">
      <c r="BK1450"/>
      <c r="BL1450" s="15"/>
    </row>
    <row r="1451" spans="63:64" x14ac:dyDescent="0.15">
      <c r="BK1451"/>
      <c r="BL1451" s="15"/>
    </row>
    <row r="1452" spans="63:64" x14ac:dyDescent="0.15">
      <c r="BK1452"/>
      <c r="BL1452" s="15"/>
    </row>
    <row r="1453" spans="63:64" x14ac:dyDescent="0.15">
      <c r="BK1453"/>
      <c r="BL1453" s="15"/>
    </row>
    <row r="1454" spans="63:64" x14ac:dyDescent="0.15">
      <c r="BK1454"/>
      <c r="BL1454" s="15"/>
    </row>
    <row r="1455" spans="63:64" x14ac:dyDescent="0.15">
      <c r="BK1455"/>
      <c r="BL1455" s="15"/>
    </row>
    <row r="1456" spans="63:64" x14ac:dyDescent="0.15">
      <c r="BK1456"/>
      <c r="BL1456" s="15"/>
    </row>
    <row r="1457" spans="63:64" x14ac:dyDescent="0.15">
      <c r="BK1457"/>
      <c r="BL1457" s="15"/>
    </row>
    <row r="1458" spans="63:64" x14ac:dyDescent="0.15">
      <c r="BK1458"/>
      <c r="BL1458" s="15"/>
    </row>
    <row r="1459" spans="63:64" x14ac:dyDescent="0.15">
      <c r="BK1459"/>
      <c r="BL1459" s="15"/>
    </row>
    <row r="1460" spans="63:64" x14ac:dyDescent="0.15">
      <c r="BK1460"/>
      <c r="BL1460" s="15"/>
    </row>
    <row r="1461" spans="63:64" x14ac:dyDescent="0.15">
      <c r="BK1461"/>
      <c r="BL1461" s="15"/>
    </row>
    <row r="1462" spans="63:64" x14ac:dyDescent="0.15">
      <c r="BK1462"/>
      <c r="BL1462" s="15"/>
    </row>
    <row r="1463" spans="63:64" x14ac:dyDescent="0.15">
      <c r="BK1463"/>
      <c r="BL1463" s="15"/>
    </row>
    <row r="1464" spans="63:64" x14ac:dyDescent="0.15">
      <c r="BK1464"/>
      <c r="BL1464" s="15"/>
    </row>
    <row r="1465" spans="63:64" x14ac:dyDescent="0.15">
      <c r="BK1465"/>
      <c r="BL1465" s="15"/>
    </row>
    <row r="1466" spans="63:64" x14ac:dyDescent="0.15">
      <c r="BK1466"/>
      <c r="BL1466" s="15"/>
    </row>
    <row r="1467" spans="63:64" x14ac:dyDescent="0.15">
      <c r="BK1467"/>
      <c r="BL1467" s="15"/>
    </row>
    <row r="1468" spans="63:64" x14ac:dyDescent="0.15">
      <c r="BK1468"/>
      <c r="BL1468" s="15"/>
    </row>
    <row r="1469" spans="63:64" x14ac:dyDescent="0.15">
      <c r="BK1469"/>
      <c r="BL1469" s="15"/>
    </row>
    <row r="1470" spans="63:64" x14ac:dyDescent="0.15">
      <c r="BK1470"/>
      <c r="BL1470" s="15"/>
    </row>
    <row r="1471" spans="63:64" x14ac:dyDescent="0.15">
      <c r="BK1471"/>
      <c r="BL1471" s="15"/>
    </row>
    <row r="1472" spans="63:64" x14ac:dyDescent="0.15">
      <c r="BK1472"/>
      <c r="BL1472" s="15"/>
    </row>
    <row r="1473" spans="63:64" x14ac:dyDescent="0.15">
      <c r="BK1473"/>
      <c r="BL1473" s="15"/>
    </row>
    <row r="1474" spans="63:64" x14ac:dyDescent="0.15">
      <c r="BK1474"/>
      <c r="BL1474" s="15"/>
    </row>
    <row r="1475" spans="63:64" x14ac:dyDescent="0.15">
      <c r="BK1475"/>
      <c r="BL1475" s="15"/>
    </row>
    <row r="1476" spans="63:64" x14ac:dyDescent="0.15">
      <c r="BK1476"/>
      <c r="BL1476" s="15"/>
    </row>
    <row r="1477" spans="63:64" x14ac:dyDescent="0.15">
      <c r="BK1477"/>
      <c r="BL1477" s="15"/>
    </row>
    <row r="1478" spans="63:64" x14ac:dyDescent="0.15">
      <c r="BK1478"/>
      <c r="BL1478" s="15"/>
    </row>
    <row r="1479" spans="63:64" x14ac:dyDescent="0.15">
      <c r="BK1479"/>
      <c r="BL1479" s="15"/>
    </row>
    <row r="1480" spans="63:64" x14ac:dyDescent="0.15">
      <c r="BK1480"/>
      <c r="BL1480" s="15"/>
    </row>
    <row r="1481" spans="63:64" x14ac:dyDescent="0.15">
      <c r="BK1481"/>
      <c r="BL1481" s="15"/>
    </row>
    <row r="1482" spans="63:64" x14ac:dyDescent="0.15">
      <c r="BK1482"/>
      <c r="BL1482" s="15"/>
    </row>
    <row r="1483" spans="63:64" x14ac:dyDescent="0.15">
      <c r="BK1483"/>
      <c r="BL1483" s="15"/>
    </row>
    <row r="1484" spans="63:64" x14ac:dyDescent="0.15">
      <c r="BK1484"/>
      <c r="BL1484" s="15"/>
    </row>
    <row r="1485" spans="63:64" x14ac:dyDescent="0.15">
      <c r="BK1485"/>
      <c r="BL1485" s="15"/>
    </row>
    <row r="1486" spans="63:64" x14ac:dyDescent="0.15">
      <c r="BK1486"/>
      <c r="BL1486" s="15"/>
    </row>
    <row r="1487" spans="63:64" x14ac:dyDescent="0.15">
      <c r="BK1487"/>
      <c r="BL1487" s="15"/>
    </row>
    <row r="1488" spans="63:64" x14ac:dyDescent="0.15">
      <c r="BK1488"/>
      <c r="BL1488" s="15"/>
    </row>
    <row r="1489" spans="63:64" x14ac:dyDescent="0.15">
      <c r="BK1489"/>
      <c r="BL1489" s="15"/>
    </row>
    <row r="1490" spans="63:64" x14ac:dyDescent="0.15">
      <c r="BK1490"/>
      <c r="BL1490" s="15"/>
    </row>
    <row r="1491" spans="63:64" x14ac:dyDescent="0.15">
      <c r="BK1491"/>
      <c r="BL1491" s="15"/>
    </row>
    <row r="1492" spans="63:64" x14ac:dyDescent="0.15">
      <c r="BK1492"/>
      <c r="BL1492" s="15"/>
    </row>
    <row r="1493" spans="63:64" x14ac:dyDescent="0.15">
      <c r="BK1493"/>
      <c r="BL1493" s="15"/>
    </row>
    <row r="1494" spans="63:64" x14ac:dyDescent="0.15">
      <c r="BK1494"/>
      <c r="BL1494" s="15"/>
    </row>
    <row r="1495" spans="63:64" x14ac:dyDescent="0.15">
      <c r="BK1495"/>
      <c r="BL1495" s="15"/>
    </row>
    <row r="1496" spans="63:64" x14ac:dyDescent="0.15">
      <c r="BK1496"/>
      <c r="BL1496" s="15"/>
    </row>
    <row r="1497" spans="63:64" x14ac:dyDescent="0.15">
      <c r="BK1497"/>
      <c r="BL1497" s="15"/>
    </row>
    <row r="1498" spans="63:64" x14ac:dyDescent="0.15">
      <c r="BK1498"/>
      <c r="BL1498" s="15"/>
    </row>
    <row r="1499" spans="63:64" x14ac:dyDescent="0.15">
      <c r="BK1499"/>
      <c r="BL1499" s="15"/>
    </row>
    <row r="1500" spans="63:64" x14ac:dyDescent="0.15">
      <c r="BK1500"/>
      <c r="BL1500" s="15"/>
    </row>
    <row r="1501" spans="63:64" x14ac:dyDescent="0.15">
      <c r="BK1501"/>
      <c r="BL1501" s="15"/>
    </row>
    <row r="1502" spans="63:64" x14ac:dyDescent="0.15">
      <c r="BK1502"/>
      <c r="BL1502" s="15"/>
    </row>
    <row r="1503" spans="63:64" x14ac:dyDescent="0.15">
      <c r="BK1503"/>
      <c r="BL1503" s="15"/>
    </row>
    <row r="1504" spans="63:64" x14ac:dyDescent="0.15">
      <c r="BK1504"/>
      <c r="BL1504" s="15"/>
    </row>
    <row r="1505" spans="63:64" x14ac:dyDescent="0.15">
      <c r="BK1505"/>
      <c r="BL1505" s="15"/>
    </row>
    <row r="1506" spans="63:64" x14ac:dyDescent="0.15">
      <c r="BK1506"/>
      <c r="BL1506" s="15"/>
    </row>
    <row r="1507" spans="63:64" x14ac:dyDescent="0.15">
      <c r="BK1507"/>
      <c r="BL1507" s="15"/>
    </row>
    <row r="1508" spans="63:64" x14ac:dyDescent="0.15">
      <c r="BK1508"/>
      <c r="BL1508" s="15"/>
    </row>
    <row r="1509" spans="63:64" x14ac:dyDescent="0.15">
      <c r="BK1509"/>
      <c r="BL1509" s="15"/>
    </row>
    <row r="1510" spans="63:64" x14ac:dyDescent="0.15">
      <c r="BK1510"/>
      <c r="BL1510" s="15"/>
    </row>
    <row r="1511" spans="63:64" x14ac:dyDescent="0.15">
      <c r="BK1511"/>
      <c r="BL1511" s="15"/>
    </row>
    <row r="1512" spans="63:64" x14ac:dyDescent="0.15">
      <c r="BK1512"/>
      <c r="BL1512" s="15"/>
    </row>
    <row r="1513" spans="63:64" x14ac:dyDescent="0.15">
      <c r="BK1513"/>
      <c r="BL1513" s="15"/>
    </row>
    <row r="1514" spans="63:64" x14ac:dyDescent="0.15">
      <c r="BK1514"/>
      <c r="BL1514" s="15"/>
    </row>
    <row r="1515" spans="63:64" x14ac:dyDescent="0.15">
      <c r="BK1515"/>
      <c r="BL1515" s="15"/>
    </row>
    <row r="1516" spans="63:64" x14ac:dyDescent="0.15">
      <c r="BK1516"/>
      <c r="BL1516" s="15"/>
    </row>
    <row r="1517" spans="63:64" x14ac:dyDescent="0.15">
      <c r="BK1517"/>
      <c r="BL1517" s="15"/>
    </row>
    <row r="1518" spans="63:64" x14ac:dyDescent="0.15">
      <c r="BK1518"/>
      <c r="BL1518" s="15"/>
    </row>
    <row r="1519" spans="63:64" x14ac:dyDescent="0.15">
      <c r="BK1519"/>
      <c r="BL1519" s="15"/>
    </row>
    <row r="1520" spans="63:64" x14ac:dyDescent="0.15">
      <c r="BK1520"/>
      <c r="BL1520" s="15"/>
    </row>
    <row r="1521" spans="63:64" x14ac:dyDescent="0.15">
      <c r="BK1521"/>
      <c r="BL1521" s="15"/>
    </row>
    <row r="1522" spans="63:64" x14ac:dyDescent="0.15">
      <c r="BK1522"/>
      <c r="BL1522" s="15"/>
    </row>
    <row r="1523" spans="63:64" x14ac:dyDescent="0.15">
      <c r="BK1523"/>
      <c r="BL1523" s="15"/>
    </row>
    <row r="1524" spans="63:64" x14ac:dyDescent="0.15">
      <c r="BK1524"/>
      <c r="BL1524" s="15"/>
    </row>
    <row r="1525" spans="63:64" x14ac:dyDescent="0.15">
      <c r="BK1525"/>
      <c r="BL1525" s="15"/>
    </row>
    <row r="1526" spans="63:64" x14ac:dyDescent="0.15">
      <c r="BK1526"/>
      <c r="BL1526" s="15"/>
    </row>
    <row r="1527" spans="63:64" x14ac:dyDescent="0.15">
      <c r="BK1527"/>
      <c r="BL1527" s="15"/>
    </row>
    <row r="1528" spans="63:64" x14ac:dyDescent="0.15">
      <c r="BK1528"/>
      <c r="BL1528" s="15"/>
    </row>
    <row r="1529" spans="63:64" x14ac:dyDescent="0.15">
      <c r="BK1529"/>
      <c r="BL1529" s="15"/>
    </row>
    <row r="1530" spans="63:64" x14ac:dyDescent="0.15">
      <c r="BK1530"/>
      <c r="BL1530" s="15"/>
    </row>
    <row r="1531" spans="63:64" x14ac:dyDescent="0.15">
      <c r="BK1531"/>
      <c r="BL1531" s="15"/>
    </row>
    <row r="1532" spans="63:64" x14ac:dyDescent="0.15">
      <c r="BK1532"/>
      <c r="BL1532" s="15"/>
    </row>
    <row r="1533" spans="63:64" x14ac:dyDescent="0.15">
      <c r="BK1533"/>
      <c r="BL1533" s="15"/>
    </row>
    <row r="1534" spans="63:64" x14ac:dyDescent="0.15">
      <c r="BK1534"/>
      <c r="BL1534" s="15"/>
    </row>
    <row r="1535" spans="63:64" x14ac:dyDescent="0.15">
      <c r="BK1535"/>
      <c r="BL1535" s="15"/>
    </row>
    <row r="1536" spans="63:64" x14ac:dyDescent="0.15">
      <c r="BK1536"/>
      <c r="BL1536" s="15"/>
    </row>
    <row r="1537" spans="63:64" x14ac:dyDescent="0.15">
      <c r="BK1537"/>
      <c r="BL1537" s="15"/>
    </row>
    <row r="1538" spans="63:64" x14ac:dyDescent="0.15">
      <c r="BK1538"/>
      <c r="BL1538" s="15"/>
    </row>
    <row r="1539" spans="63:64" x14ac:dyDescent="0.15">
      <c r="BK1539"/>
      <c r="BL1539" s="15"/>
    </row>
    <row r="1540" spans="63:64" x14ac:dyDescent="0.15">
      <c r="BK1540"/>
      <c r="BL1540" s="15"/>
    </row>
    <row r="1541" spans="63:64" x14ac:dyDescent="0.15">
      <c r="BK1541"/>
      <c r="BL1541" s="15"/>
    </row>
    <row r="1542" spans="63:64" x14ac:dyDescent="0.15">
      <c r="BK1542"/>
      <c r="BL1542" s="15"/>
    </row>
    <row r="1543" spans="63:64" x14ac:dyDescent="0.15">
      <c r="BK1543"/>
      <c r="BL1543" s="15"/>
    </row>
    <row r="1544" spans="63:64" x14ac:dyDescent="0.15">
      <c r="BK1544"/>
      <c r="BL1544" s="15"/>
    </row>
    <row r="1545" spans="63:64" x14ac:dyDescent="0.15">
      <c r="BK1545"/>
      <c r="BL1545" s="15"/>
    </row>
    <row r="1546" spans="63:64" x14ac:dyDescent="0.15">
      <c r="BK1546"/>
      <c r="BL1546" s="15"/>
    </row>
    <row r="1547" spans="63:64" x14ac:dyDescent="0.15">
      <c r="BK1547"/>
      <c r="BL1547" s="15"/>
    </row>
    <row r="1548" spans="63:64" x14ac:dyDescent="0.15">
      <c r="BK1548"/>
      <c r="BL1548" s="15"/>
    </row>
    <row r="1549" spans="63:64" x14ac:dyDescent="0.15">
      <c r="BK1549"/>
      <c r="BL1549" s="15"/>
    </row>
    <row r="1550" spans="63:64" x14ac:dyDescent="0.15">
      <c r="BK1550"/>
      <c r="BL1550" s="15"/>
    </row>
    <row r="1551" spans="63:64" x14ac:dyDescent="0.15">
      <c r="BK1551"/>
      <c r="BL1551" s="15"/>
    </row>
    <row r="1552" spans="63:64" x14ac:dyDescent="0.15">
      <c r="BK1552"/>
      <c r="BL1552" s="15"/>
    </row>
    <row r="1553" spans="63:64" x14ac:dyDescent="0.15">
      <c r="BK1553"/>
      <c r="BL1553" s="15"/>
    </row>
    <row r="1554" spans="63:64" x14ac:dyDescent="0.15">
      <c r="BK1554"/>
      <c r="BL1554" s="15"/>
    </row>
    <row r="1555" spans="63:64" x14ac:dyDescent="0.15">
      <c r="BK1555"/>
      <c r="BL1555" s="15"/>
    </row>
    <row r="1556" spans="63:64" x14ac:dyDescent="0.15">
      <c r="BK1556"/>
      <c r="BL1556" s="15"/>
    </row>
    <row r="1557" spans="63:64" x14ac:dyDescent="0.15">
      <c r="BK1557"/>
      <c r="BL1557" s="15"/>
    </row>
    <row r="1558" spans="63:64" x14ac:dyDescent="0.15">
      <c r="BK1558"/>
      <c r="BL1558" s="15"/>
    </row>
    <row r="1559" spans="63:64" x14ac:dyDescent="0.15">
      <c r="BK1559"/>
      <c r="BL1559" s="15"/>
    </row>
    <row r="1560" spans="63:64" x14ac:dyDescent="0.15">
      <c r="BK1560"/>
      <c r="BL1560" s="15"/>
    </row>
    <row r="1561" spans="63:64" x14ac:dyDescent="0.15">
      <c r="BK1561"/>
      <c r="BL1561" s="15"/>
    </row>
    <row r="1562" spans="63:64" x14ac:dyDescent="0.15">
      <c r="BK1562"/>
      <c r="BL1562" s="15"/>
    </row>
    <row r="1563" spans="63:64" x14ac:dyDescent="0.15">
      <c r="BK1563"/>
      <c r="BL1563" s="15"/>
    </row>
    <row r="1564" spans="63:64" x14ac:dyDescent="0.15">
      <c r="BK1564"/>
      <c r="BL1564" s="15"/>
    </row>
    <row r="1565" spans="63:64" x14ac:dyDescent="0.15">
      <c r="BK1565"/>
      <c r="BL1565" s="15"/>
    </row>
    <row r="1566" spans="63:64" x14ac:dyDescent="0.15">
      <c r="BK1566"/>
      <c r="BL1566" s="15"/>
    </row>
    <row r="1567" spans="63:64" x14ac:dyDescent="0.15">
      <c r="BK1567"/>
      <c r="BL1567" s="15"/>
    </row>
    <row r="1568" spans="63:64" x14ac:dyDescent="0.15">
      <c r="BK1568"/>
      <c r="BL1568" s="15"/>
    </row>
    <row r="1569" spans="63:64" x14ac:dyDescent="0.15">
      <c r="BK1569"/>
      <c r="BL1569" s="15"/>
    </row>
    <row r="1570" spans="63:64" x14ac:dyDescent="0.15">
      <c r="BK1570"/>
      <c r="BL1570" s="15"/>
    </row>
    <row r="1571" spans="63:64" x14ac:dyDescent="0.15">
      <c r="BK1571"/>
      <c r="BL1571" s="15"/>
    </row>
    <row r="1572" spans="63:64" x14ac:dyDescent="0.15">
      <c r="BK1572"/>
      <c r="BL1572" s="15"/>
    </row>
    <row r="1573" spans="63:64" x14ac:dyDescent="0.15">
      <c r="BK1573"/>
      <c r="BL1573" s="15"/>
    </row>
    <row r="1574" spans="63:64" x14ac:dyDescent="0.15">
      <c r="BK1574"/>
      <c r="BL1574" s="15"/>
    </row>
    <row r="1575" spans="63:64" x14ac:dyDescent="0.15">
      <c r="BK1575"/>
      <c r="BL1575" s="15"/>
    </row>
    <row r="1576" spans="63:64" x14ac:dyDescent="0.15">
      <c r="BK1576"/>
      <c r="BL1576" s="15"/>
    </row>
    <row r="1577" spans="63:64" x14ac:dyDescent="0.15">
      <c r="BK1577"/>
      <c r="BL1577" s="15"/>
    </row>
    <row r="1578" spans="63:64" x14ac:dyDescent="0.15">
      <c r="BK1578"/>
      <c r="BL1578" s="15"/>
    </row>
    <row r="1579" spans="63:64" x14ac:dyDescent="0.15">
      <c r="BK1579"/>
      <c r="BL1579" s="15"/>
    </row>
    <row r="1580" spans="63:64" x14ac:dyDescent="0.15">
      <c r="BK1580"/>
      <c r="BL1580" s="15"/>
    </row>
    <row r="1581" spans="63:64" x14ac:dyDescent="0.15">
      <c r="BK1581"/>
      <c r="BL1581" s="15"/>
    </row>
    <row r="1582" spans="63:64" x14ac:dyDescent="0.15">
      <c r="BK1582"/>
      <c r="BL1582" s="15"/>
    </row>
    <row r="1583" spans="63:64" x14ac:dyDescent="0.15">
      <c r="BK1583"/>
      <c r="BL1583" s="15"/>
    </row>
    <row r="1584" spans="63:64" x14ac:dyDescent="0.15">
      <c r="BK1584"/>
      <c r="BL1584" s="15"/>
    </row>
    <row r="1585" spans="63:64" x14ac:dyDescent="0.15">
      <c r="BK1585"/>
      <c r="BL1585" s="15"/>
    </row>
    <row r="1586" spans="63:64" x14ac:dyDescent="0.15">
      <c r="BK1586"/>
      <c r="BL1586" s="15"/>
    </row>
    <row r="1587" spans="63:64" x14ac:dyDescent="0.15">
      <c r="BK1587"/>
      <c r="BL1587" s="15"/>
    </row>
    <row r="1588" spans="63:64" x14ac:dyDescent="0.15">
      <c r="BK1588"/>
      <c r="BL1588" s="15"/>
    </row>
    <row r="1589" spans="63:64" x14ac:dyDescent="0.15">
      <c r="BK1589"/>
      <c r="BL1589" s="15"/>
    </row>
    <row r="1590" spans="63:64" x14ac:dyDescent="0.15">
      <c r="BK1590"/>
      <c r="BL1590" s="15"/>
    </row>
    <row r="1591" spans="63:64" x14ac:dyDescent="0.15">
      <c r="BK1591"/>
      <c r="BL1591" s="15"/>
    </row>
    <row r="1592" spans="63:64" x14ac:dyDescent="0.15">
      <c r="BK1592"/>
      <c r="BL1592" s="15"/>
    </row>
    <row r="1593" spans="63:64" x14ac:dyDescent="0.15">
      <c r="BK1593"/>
      <c r="BL1593" s="15"/>
    </row>
    <row r="1594" spans="63:64" x14ac:dyDescent="0.15">
      <c r="BK1594"/>
      <c r="BL1594" s="15"/>
    </row>
    <row r="1595" spans="63:64" x14ac:dyDescent="0.15">
      <c r="BK1595"/>
      <c r="BL1595" s="15"/>
    </row>
    <row r="1596" spans="63:64" x14ac:dyDescent="0.15">
      <c r="BK1596"/>
      <c r="BL1596" s="15"/>
    </row>
    <row r="1597" spans="63:64" x14ac:dyDescent="0.15">
      <c r="BK1597"/>
      <c r="BL1597" s="15"/>
    </row>
    <row r="1598" spans="63:64" x14ac:dyDescent="0.15">
      <c r="BK1598"/>
      <c r="BL1598" s="15"/>
    </row>
    <row r="1599" spans="63:64" x14ac:dyDescent="0.15">
      <c r="BK1599"/>
      <c r="BL1599" s="15"/>
    </row>
    <row r="1600" spans="63:64" x14ac:dyDescent="0.15">
      <c r="BK1600"/>
      <c r="BL1600" s="15"/>
    </row>
    <row r="1601" spans="63:64" x14ac:dyDescent="0.15">
      <c r="BK1601"/>
      <c r="BL1601" s="15"/>
    </row>
    <row r="1602" spans="63:64" x14ac:dyDescent="0.15">
      <c r="BK1602"/>
      <c r="BL1602" s="15"/>
    </row>
    <row r="1603" spans="63:64" x14ac:dyDescent="0.15">
      <c r="BK1603"/>
      <c r="BL1603" s="15"/>
    </row>
    <row r="1604" spans="63:64" x14ac:dyDescent="0.15">
      <c r="BK1604"/>
      <c r="BL1604" s="15"/>
    </row>
    <row r="1605" spans="63:64" x14ac:dyDescent="0.15">
      <c r="BK1605"/>
      <c r="BL1605" s="15"/>
    </row>
    <row r="1606" spans="63:64" x14ac:dyDescent="0.15">
      <c r="BK1606"/>
      <c r="BL1606" s="15"/>
    </row>
    <row r="1607" spans="63:64" x14ac:dyDescent="0.15">
      <c r="BK1607"/>
      <c r="BL1607" s="15"/>
    </row>
    <row r="1608" spans="63:64" x14ac:dyDescent="0.15">
      <c r="BK1608"/>
      <c r="BL1608" s="15"/>
    </row>
    <row r="1609" spans="63:64" x14ac:dyDescent="0.15">
      <c r="BK1609"/>
      <c r="BL1609" s="15"/>
    </row>
    <row r="1610" spans="63:64" x14ac:dyDescent="0.15">
      <c r="BK1610"/>
      <c r="BL1610" s="15"/>
    </row>
    <row r="1611" spans="63:64" x14ac:dyDescent="0.15">
      <c r="BK1611"/>
      <c r="BL1611" s="15"/>
    </row>
    <row r="1612" spans="63:64" x14ac:dyDescent="0.15">
      <c r="BK1612"/>
      <c r="BL1612" s="15"/>
    </row>
    <row r="1613" spans="63:64" x14ac:dyDescent="0.15">
      <c r="BK1613"/>
      <c r="BL1613" s="15"/>
    </row>
    <row r="1614" spans="63:64" x14ac:dyDescent="0.15">
      <c r="BK1614"/>
      <c r="BL1614" s="15"/>
    </row>
    <row r="1615" spans="63:64" x14ac:dyDescent="0.15">
      <c r="BK1615"/>
      <c r="BL1615" s="15"/>
    </row>
    <row r="1616" spans="63:64" x14ac:dyDescent="0.15">
      <c r="BK1616"/>
      <c r="BL1616" s="15"/>
    </row>
    <row r="1617" spans="63:64" x14ac:dyDescent="0.15">
      <c r="BK1617"/>
      <c r="BL1617" s="15"/>
    </row>
    <row r="1618" spans="63:64" x14ac:dyDescent="0.15">
      <c r="BK1618"/>
      <c r="BL1618" s="15"/>
    </row>
    <row r="1619" spans="63:64" x14ac:dyDescent="0.15">
      <c r="BK1619"/>
      <c r="BL1619" s="15"/>
    </row>
    <row r="1620" spans="63:64" x14ac:dyDescent="0.15">
      <c r="BK1620"/>
      <c r="BL1620" s="15"/>
    </row>
    <row r="1621" spans="63:64" x14ac:dyDescent="0.15">
      <c r="BK1621"/>
      <c r="BL1621" s="15"/>
    </row>
    <row r="1622" spans="63:64" x14ac:dyDescent="0.15">
      <c r="BK1622"/>
      <c r="BL1622" s="15"/>
    </row>
    <row r="1623" spans="63:64" x14ac:dyDescent="0.15">
      <c r="BK1623"/>
      <c r="BL1623" s="15"/>
    </row>
    <row r="1624" spans="63:64" x14ac:dyDescent="0.15">
      <c r="BK1624"/>
      <c r="BL1624" s="15"/>
    </row>
    <row r="1625" spans="63:64" x14ac:dyDescent="0.15">
      <c r="BK1625"/>
      <c r="BL1625" s="15"/>
    </row>
    <row r="1626" spans="63:64" x14ac:dyDescent="0.15">
      <c r="BK1626"/>
      <c r="BL1626" s="15"/>
    </row>
    <row r="1627" spans="63:64" x14ac:dyDescent="0.15">
      <c r="BK1627"/>
      <c r="BL1627" s="15"/>
    </row>
    <row r="1628" spans="63:64" x14ac:dyDescent="0.15">
      <c r="BK1628"/>
      <c r="BL1628" s="15"/>
    </row>
    <row r="1629" spans="63:64" x14ac:dyDescent="0.15">
      <c r="BK1629"/>
      <c r="BL1629" s="15"/>
    </row>
    <row r="1630" spans="63:64" x14ac:dyDescent="0.15">
      <c r="BK1630"/>
      <c r="BL1630" s="15"/>
    </row>
    <row r="1631" spans="63:64" x14ac:dyDescent="0.15">
      <c r="BK1631"/>
      <c r="BL1631" s="15"/>
    </row>
    <row r="1632" spans="63:64" x14ac:dyDescent="0.15">
      <c r="BK1632"/>
      <c r="BL1632" s="15"/>
    </row>
    <row r="1633" spans="63:64" x14ac:dyDescent="0.15">
      <c r="BK1633"/>
      <c r="BL1633" s="15"/>
    </row>
    <row r="1634" spans="63:64" x14ac:dyDescent="0.15">
      <c r="BK1634"/>
      <c r="BL1634" s="15"/>
    </row>
    <row r="1635" spans="63:64" x14ac:dyDescent="0.15">
      <c r="BK1635"/>
      <c r="BL1635" s="15"/>
    </row>
    <row r="1636" spans="63:64" x14ac:dyDescent="0.15">
      <c r="BK1636"/>
      <c r="BL1636" s="15"/>
    </row>
    <row r="1637" spans="63:64" x14ac:dyDescent="0.15">
      <c r="BK1637"/>
      <c r="BL1637" s="15"/>
    </row>
    <row r="1638" spans="63:64" x14ac:dyDescent="0.15">
      <c r="BK1638"/>
      <c r="BL1638" s="15"/>
    </row>
    <row r="1639" spans="63:64" x14ac:dyDescent="0.15">
      <c r="BK1639"/>
      <c r="BL1639" s="15"/>
    </row>
    <row r="1640" spans="63:64" x14ac:dyDescent="0.15">
      <c r="BK1640"/>
      <c r="BL1640" s="15"/>
    </row>
    <row r="1641" spans="63:64" x14ac:dyDescent="0.15">
      <c r="BK1641"/>
      <c r="BL1641" s="15"/>
    </row>
    <row r="1642" spans="63:64" x14ac:dyDescent="0.15">
      <c r="BK1642"/>
      <c r="BL1642" s="15"/>
    </row>
    <row r="1643" spans="63:64" x14ac:dyDescent="0.15">
      <c r="BK1643"/>
      <c r="BL1643" s="15"/>
    </row>
    <row r="1644" spans="63:64" x14ac:dyDescent="0.15">
      <c r="BK1644"/>
      <c r="BL1644" s="15"/>
    </row>
    <row r="1645" spans="63:64" x14ac:dyDescent="0.15">
      <c r="BK1645"/>
      <c r="BL1645" s="15"/>
    </row>
    <row r="1646" spans="63:64" x14ac:dyDescent="0.15">
      <c r="BK1646"/>
      <c r="BL1646" s="15"/>
    </row>
    <row r="1647" spans="63:64" x14ac:dyDescent="0.15">
      <c r="BK1647"/>
      <c r="BL1647" s="15"/>
    </row>
    <row r="1648" spans="63:64" x14ac:dyDescent="0.15">
      <c r="BK1648"/>
      <c r="BL1648" s="15"/>
    </row>
    <row r="1649" spans="63:64" x14ac:dyDescent="0.15">
      <c r="BK1649"/>
      <c r="BL1649" s="15"/>
    </row>
    <row r="1650" spans="63:64" x14ac:dyDescent="0.15">
      <c r="BK1650"/>
      <c r="BL1650" s="15"/>
    </row>
    <row r="1651" spans="63:64" x14ac:dyDescent="0.15">
      <c r="BK1651"/>
      <c r="BL1651" s="15"/>
    </row>
    <row r="1652" spans="63:64" x14ac:dyDescent="0.15">
      <c r="BK1652"/>
      <c r="BL1652" s="15"/>
    </row>
    <row r="1653" spans="63:64" x14ac:dyDescent="0.15">
      <c r="BK1653"/>
      <c r="BL1653" s="15"/>
    </row>
    <row r="1654" spans="63:64" x14ac:dyDescent="0.15">
      <c r="BK1654"/>
      <c r="BL1654" s="15"/>
    </row>
    <row r="1655" spans="63:64" x14ac:dyDescent="0.15">
      <c r="BK1655"/>
      <c r="BL1655" s="15"/>
    </row>
    <row r="1656" spans="63:64" x14ac:dyDescent="0.15">
      <c r="BK1656"/>
      <c r="BL1656" s="15"/>
    </row>
    <row r="1657" spans="63:64" x14ac:dyDescent="0.15">
      <c r="BK1657"/>
      <c r="BL1657" s="15"/>
    </row>
    <row r="1658" spans="63:64" x14ac:dyDescent="0.15">
      <c r="BK1658"/>
      <c r="BL1658" s="15"/>
    </row>
    <row r="1659" spans="63:64" x14ac:dyDescent="0.15">
      <c r="BK1659"/>
      <c r="BL1659" s="15"/>
    </row>
    <row r="1660" spans="63:64" x14ac:dyDescent="0.15">
      <c r="BK1660"/>
      <c r="BL1660" s="15"/>
    </row>
    <row r="1661" spans="63:64" x14ac:dyDescent="0.15">
      <c r="BK1661"/>
      <c r="BL1661" s="15"/>
    </row>
    <row r="1662" spans="63:64" x14ac:dyDescent="0.15">
      <c r="BK1662"/>
      <c r="BL1662" s="15"/>
    </row>
    <row r="1663" spans="63:64" x14ac:dyDescent="0.15">
      <c r="BK1663"/>
      <c r="BL1663" s="15"/>
    </row>
    <row r="1664" spans="63:64" x14ac:dyDescent="0.15">
      <c r="BK1664"/>
      <c r="BL1664" s="15"/>
    </row>
    <row r="1665" spans="63:64" x14ac:dyDescent="0.15">
      <c r="BK1665"/>
      <c r="BL1665" s="15"/>
    </row>
    <row r="1666" spans="63:64" x14ac:dyDescent="0.15">
      <c r="BK1666"/>
      <c r="BL1666" s="15"/>
    </row>
    <row r="1667" spans="63:64" x14ac:dyDescent="0.15">
      <c r="BK1667"/>
      <c r="BL1667" s="15"/>
    </row>
    <row r="1668" spans="63:64" x14ac:dyDescent="0.15">
      <c r="BK1668"/>
      <c r="BL1668" s="15"/>
    </row>
    <row r="1669" spans="63:64" x14ac:dyDescent="0.15">
      <c r="BK1669"/>
      <c r="BL1669" s="15"/>
    </row>
    <row r="1670" spans="63:64" x14ac:dyDescent="0.15">
      <c r="BK1670"/>
      <c r="BL1670" s="15"/>
    </row>
    <row r="1671" spans="63:64" x14ac:dyDescent="0.15">
      <c r="BK1671"/>
      <c r="BL1671" s="15"/>
    </row>
    <row r="1672" spans="63:64" x14ac:dyDescent="0.15">
      <c r="BK1672"/>
      <c r="BL1672" s="15"/>
    </row>
    <row r="1673" spans="63:64" x14ac:dyDescent="0.15">
      <c r="BK1673"/>
      <c r="BL1673" s="15"/>
    </row>
    <row r="1674" spans="63:64" x14ac:dyDescent="0.15">
      <c r="BK1674"/>
      <c r="BL1674" s="15"/>
    </row>
    <row r="1675" spans="63:64" x14ac:dyDescent="0.15">
      <c r="BK1675"/>
      <c r="BL1675" s="15"/>
    </row>
    <row r="1676" spans="63:64" x14ac:dyDescent="0.15">
      <c r="BK1676"/>
      <c r="BL1676" s="15"/>
    </row>
    <row r="1677" spans="63:64" x14ac:dyDescent="0.15">
      <c r="BK1677"/>
      <c r="BL1677" s="15"/>
    </row>
    <row r="1678" spans="63:64" x14ac:dyDescent="0.15">
      <c r="BK1678"/>
      <c r="BL1678" s="15"/>
    </row>
    <row r="1679" spans="63:64" x14ac:dyDescent="0.15">
      <c r="BK1679"/>
      <c r="BL1679" s="15"/>
    </row>
    <row r="1680" spans="63:64" x14ac:dyDescent="0.15">
      <c r="BK1680"/>
      <c r="BL1680" s="15"/>
    </row>
    <row r="1681" spans="63:64" x14ac:dyDescent="0.15">
      <c r="BK1681"/>
      <c r="BL1681" s="15"/>
    </row>
    <row r="1682" spans="63:64" x14ac:dyDescent="0.15">
      <c r="BK1682"/>
      <c r="BL1682" s="15"/>
    </row>
    <row r="1683" spans="63:64" x14ac:dyDescent="0.15">
      <c r="BK1683"/>
      <c r="BL1683" s="15"/>
    </row>
    <row r="1684" spans="63:64" x14ac:dyDescent="0.15">
      <c r="BK1684"/>
      <c r="BL1684" s="15"/>
    </row>
    <row r="1685" spans="63:64" x14ac:dyDescent="0.15">
      <c r="BK1685"/>
      <c r="BL1685" s="15"/>
    </row>
    <row r="1686" spans="63:64" x14ac:dyDescent="0.15">
      <c r="BK1686"/>
      <c r="BL1686" s="15"/>
    </row>
    <row r="1687" spans="63:64" x14ac:dyDescent="0.15">
      <c r="BK1687"/>
      <c r="BL1687" s="15"/>
    </row>
    <row r="1688" spans="63:64" x14ac:dyDescent="0.15">
      <c r="BK1688"/>
      <c r="BL1688" s="15"/>
    </row>
    <row r="1689" spans="63:64" x14ac:dyDescent="0.15">
      <c r="BK1689"/>
      <c r="BL1689" s="15"/>
    </row>
    <row r="1690" spans="63:64" x14ac:dyDescent="0.15">
      <c r="BK1690"/>
      <c r="BL1690" s="15"/>
    </row>
    <row r="1691" spans="63:64" x14ac:dyDescent="0.15">
      <c r="BK1691"/>
      <c r="BL1691" s="15"/>
    </row>
    <row r="1692" spans="63:64" x14ac:dyDescent="0.15">
      <c r="BK1692"/>
      <c r="BL1692" s="15"/>
    </row>
    <row r="1693" spans="63:64" x14ac:dyDescent="0.15">
      <c r="BK1693"/>
      <c r="BL1693" s="15"/>
    </row>
    <row r="1694" spans="63:64" x14ac:dyDescent="0.15">
      <c r="BK1694"/>
      <c r="BL1694" s="15"/>
    </row>
    <row r="1695" spans="63:64" x14ac:dyDescent="0.15">
      <c r="BK1695"/>
      <c r="BL1695" s="15"/>
    </row>
    <row r="1696" spans="63:64" x14ac:dyDescent="0.15">
      <c r="BK1696"/>
      <c r="BL1696" s="15"/>
    </row>
    <row r="1697" spans="63:64" x14ac:dyDescent="0.15">
      <c r="BK1697"/>
      <c r="BL1697" s="15"/>
    </row>
    <row r="1698" spans="63:64" x14ac:dyDescent="0.15">
      <c r="BK1698"/>
      <c r="BL1698" s="15"/>
    </row>
    <row r="1699" spans="63:64" x14ac:dyDescent="0.15">
      <c r="BK1699"/>
      <c r="BL1699" s="15"/>
    </row>
    <row r="1700" spans="63:64" x14ac:dyDescent="0.15">
      <c r="BK1700"/>
      <c r="BL1700" s="15"/>
    </row>
    <row r="1701" spans="63:64" x14ac:dyDescent="0.15">
      <c r="BK1701"/>
      <c r="BL1701" s="15"/>
    </row>
    <row r="1702" spans="63:64" x14ac:dyDescent="0.15">
      <c r="BK1702"/>
      <c r="BL1702" s="15"/>
    </row>
    <row r="1703" spans="63:64" x14ac:dyDescent="0.15">
      <c r="BK1703"/>
      <c r="BL1703" s="15"/>
    </row>
    <row r="1704" spans="63:64" x14ac:dyDescent="0.15">
      <c r="BK1704"/>
      <c r="BL1704" s="15"/>
    </row>
    <row r="1705" spans="63:64" x14ac:dyDescent="0.15">
      <c r="BK1705"/>
      <c r="BL1705" s="15"/>
    </row>
    <row r="1706" spans="63:64" x14ac:dyDescent="0.15">
      <c r="BK1706"/>
      <c r="BL1706" s="15"/>
    </row>
    <row r="1707" spans="63:64" x14ac:dyDescent="0.15">
      <c r="BK1707"/>
      <c r="BL1707" s="15"/>
    </row>
    <row r="1708" spans="63:64" x14ac:dyDescent="0.15">
      <c r="BK1708"/>
      <c r="BL1708" s="15"/>
    </row>
    <row r="1709" spans="63:64" x14ac:dyDescent="0.15">
      <c r="BK1709"/>
      <c r="BL1709" s="15"/>
    </row>
    <row r="1710" spans="63:64" x14ac:dyDescent="0.15">
      <c r="BK1710"/>
      <c r="BL1710" s="15"/>
    </row>
    <row r="1711" spans="63:64" x14ac:dyDescent="0.15">
      <c r="BK1711"/>
      <c r="BL1711" s="15"/>
    </row>
    <row r="1712" spans="63:64" x14ac:dyDescent="0.15">
      <c r="BK1712"/>
      <c r="BL1712" s="15"/>
    </row>
    <row r="1713" spans="63:64" x14ac:dyDescent="0.15">
      <c r="BK1713"/>
      <c r="BL1713" s="15"/>
    </row>
    <row r="1714" spans="63:64" x14ac:dyDescent="0.15">
      <c r="BK1714"/>
      <c r="BL1714" s="15"/>
    </row>
    <row r="1715" spans="63:64" x14ac:dyDescent="0.15">
      <c r="BK1715"/>
      <c r="BL1715" s="15"/>
    </row>
    <row r="1716" spans="63:64" x14ac:dyDescent="0.15">
      <c r="BK1716"/>
      <c r="BL1716" s="15"/>
    </row>
    <row r="1717" spans="63:64" x14ac:dyDescent="0.15">
      <c r="BK1717"/>
      <c r="BL1717" s="15"/>
    </row>
    <row r="1718" spans="63:64" x14ac:dyDescent="0.15">
      <c r="BK1718"/>
      <c r="BL1718" s="15"/>
    </row>
    <row r="1719" spans="63:64" x14ac:dyDescent="0.15">
      <c r="BK1719"/>
      <c r="BL1719" s="15"/>
    </row>
    <row r="1720" spans="63:64" x14ac:dyDescent="0.15">
      <c r="BK1720"/>
      <c r="BL1720" s="15"/>
    </row>
    <row r="1721" spans="63:64" x14ac:dyDescent="0.15">
      <c r="BK1721"/>
      <c r="BL1721" s="15"/>
    </row>
    <row r="1722" spans="63:64" x14ac:dyDescent="0.15">
      <c r="BK1722"/>
      <c r="BL1722" s="15"/>
    </row>
    <row r="1723" spans="63:64" x14ac:dyDescent="0.15">
      <c r="BK1723"/>
      <c r="BL1723" s="15"/>
    </row>
    <row r="1724" spans="63:64" x14ac:dyDescent="0.15">
      <c r="BK1724"/>
      <c r="BL1724" s="15"/>
    </row>
    <row r="1725" spans="63:64" x14ac:dyDescent="0.15">
      <c r="BK1725"/>
      <c r="BL1725" s="15"/>
    </row>
    <row r="1726" spans="63:64" x14ac:dyDescent="0.15">
      <c r="BK1726"/>
      <c r="BL1726" s="15"/>
    </row>
    <row r="1727" spans="63:64" x14ac:dyDescent="0.15">
      <c r="BK1727"/>
      <c r="BL1727" s="15"/>
    </row>
    <row r="1728" spans="63:64" x14ac:dyDescent="0.15">
      <c r="BK1728"/>
      <c r="BL1728" s="15"/>
    </row>
    <row r="1729" spans="63:64" x14ac:dyDescent="0.15">
      <c r="BK1729"/>
      <c r="BL1729" s="15"/>
    </row>
    <row r="1730" spans="63:64" x14ac:dyDescent="0.15">
      <c r="BK1730"/>
      <c r="BL1730" s="15"/>
    </row>
    <row r="1731" spans="63:64" x14ac:dyDescent="0.15">
      <c r="BK1731"/>
      <c r="BL1731" s="15"/>
    </row>
    <row r="1732" spans="63:64" x14ac:dyDescent="0.15">
      <c r="BK1732"/>
      <c r="BL1732" s="15"/>
    </row>
    <row r="1733" spans="63:64" x14ac:dyDescent="0.15">
      <c r="BK1733"/>
      <c r="BL1733" s="15"/>
    </row>
    <row r="1734" spans="63:64" x14ac:dyDescent="0.15">
      <c r="BK1734"/>
      <c r="BL1734" s="15"/>
    </row>
    <row r="1735" spans="63:64" x14ac:dyDescent="0.15">
      <c r="BK1735"/>
      <c r="BL1735" s="15"/>
    </row>
    <row r="1736" spans="63:64" x14ac:dyDescent="0.15">
      <c r="BK1736"/>
      <c r="BL1736" s="15"/>
    </row>
    <row r="1737" spans="63:64" x14ac:dyDescent="0.15">
      <c r="BK1737"/>
      <c r="BL1737" s="15"/>
    </row>
    <row r="1738" spans="63:64" x14ac:dyDescent="0.15">
      <c r="BK1738"/>
      <c r="BL1738" s="15"/>
    </row>
    <row r="1739" spans="63:64" x14ac:dyDescent="0.15">
      <c r="BK1739"/>
      <c r="BL1739" s="15"/>
    </row>
    <row r="1740" spans="63:64" x14ac:dyDescent="0.15">
      <c r="BK1740"/>
      <c r="BL1740" s="15"/>
    </row>
    <row r="1741" spans="63:64" x14ac:dyDescent="0.15">
      <c r="BK1741"/>
      <c r="BL1741" s="15"/>
    </row>
    <row r="1742" spans="63:64" x14ac:dyDescent="0.15">
      <c r="BK1742"/>
      <c r="BL1742" s="15"/>
    </row>
    <row r="1743" spans="63:64" x14ac:dyDescent="0.15">
      <c r="BK1743"/>
      <c r="BL1743" s="15"/>
    </row>
    <row r="1744" spans="63:64" x14ac:dyDescent="0.15">
      <c r="BK1744"/>
      <c r="BL1744" s="15"/>
    </row>
    <row r="1745" spans="63:64" x14ac:dyDescent="0.15">
      <c r="BK1745"/>
      <c r="BL1745" s="15"/>
    </row>
    <row r="1746" spans="63:64" x14ac:dyDescent="0.15">
      <c r="BK1746"/>
      <c r="BL1746" s="15"/>
    </row>
    <row r="1747" spans="63:64" x14ac:dyDescent="0.15">
      <c r="BK1747"/>
      <c r="BL1747" s="15"/>
    </row>
    <row r="1748" spans="63:64" x14ac:dyDescent="0.15">
      <c r="BK1748"/>
      <c r="BL1748" s="15"/>
    </row>
    <row r="1749" spans="63:64" x14ac:dyDescent="0.15">
      <c r="BK1749"/>
      <c r="BL1749" s="15"/>
    </row>
    <row r="1750" spans="63:64" x14ac:dyDescent="0.15">
      <c r="BK1750"/>
      <c r="BL1750" s="15"/>
    </row>
    <row r="1751" spans="63:64" x14ac:dyDescent="0.15">
      <c r="BK1751"/>
      <c r="BL1751" s="15"/>
    </row>
    <row r="1752" spans="63:64" x14ac:dyDescent="0.15">
      <c r="BK1752"/>
      <c r="BL1752" s="15"/>
    </row>
    <row r="1753" spans="63:64" x14ac:dyDescent="0.15">
      <c r="BK1753"/>
      <c r="BL1753" s="15"/>
    </row>
    <row r="1754" spans="63:64" x14ac:dyDescent="0.15">
      <c r="BK1754"/>
      <c r="BL1754" s="15"/>
    </row>
    <row r="1755" spans="63:64" x14ac:dyDescent="0.15">
      <c r="BK1755"/>
      <c r="BL1755" s="15"/>
    </row>
    <row r="1756" spans="63:64" x14ac:dyDescent="0.15">
      <c r="BK1756"/>
      <c r="BL1756" s="15"/>
    </row>
    <row r="1757" spans="63:64" x14ac:dyDescent="0.15">
      <c r="BK1757"/>
      <c r="BL1757" s="15"/>
    </row>
    <row r="1758" spans="63:64" x14ac:dyDescent="0.15">
      <c r="BK1758"/>
      <c r="BL1758" s="15"/>
    </row>
    <row r="1759" spans="63:64" x14ac:dyDescent="0.15">
      <c r="BK1759"/>
      <c r="BL1759" s="15"/>
    </row>
    <row r="1760" spans="63:64" x14ac:dyDescent="0.15">
      <c r="BK1760"/>
      <c r="BL1760" s="15"/>
    </row>
    <row r="1761" spans="63:64" x14ac:dyDescent="0.15">
      <c r="BK1761"/>
      <c r="BL1761" s="15"/>
    </row>
    <row r="1762" spans="63:64" x14ac:dyDescent="0.15">
      <c r="BK1762"/>
      <c r="BL1762" s="15"/>
    </row>
    <row r="1763" spans="63:64" x14ac:dyDescent="0.15">
      <c r="BK1763"/>
      <c r="BL1763" s="15"/>
    </row>
    <row r="1764" spans="63:64" x14ac:dyDescent="0.15">
      <c r="BK1764"/>
      <c r="BL1764" s="15"/>
    </row>
    <row r="1765" spans="63:64" x14ac:dyDescent="0.15">
      <c r="BK1765"/>
      <c r="BL1765" s="15"/>
    </row>
    <row r="1766" spans="63:64" x14ac:dyDescent="0.15">
      <c r="BK1766"/>
      <c r="BL1766" s="15"/>
    </row>
    <row r="1767" spans="63:64" x14ac:dyDescent="0.15">
      <c r="BK1767"/>
      <c r="BL1767" s="15"/>
    </row>
    <row r="1768" spans="63:64" x14ac:dyDescent="0.15">
      <c r="BK1768"/>
      <c r="BL1768" s="15"/>
    </row>
    <row r="1769" spans="63:64" x14ac:dyDescent="0.15">
      <c r="BK1769"/>
      <c r="BL1769" s="15"/>
    </row>
    <row r="1770" spans="63:64" x14ac:dyDescent="0.15">
      <c r="BK1770"/>
      <c r="BL1770" s="15"/>
    </row>
    <row r="1771" spans="63:64" x14ac:dyDescent="0.15">
      <c r="BK1771"/>
      <c r="BL1771" s="15"/>
    </row>
    <row r="1772" spans="63:64" x14ac:dyDescent="0.15">
      <c r="BK1772"/>
      <c r="BL1772" s="15"/>
    </row>
    <row r="1773" spans="63:64" x14ac:dyDescent="0.15">
      <c r="BK1773"/>
      <c r="BL1773" s="15"/>
    </row>
    <row r="1774" spans="63:64" x14ac:dyDescent="0.15">
      <c r="BK1774"/>
      <c r="BL1774" s="15"/>
    </row>
    <row r="1775" spans="63:64" x14ac:dyDescent="0.15">
      <c r="BK1775"/>
      <c r="BL1775" s="15"/>
    </row>
    <row r="1776" spans="63:64" x14ac:dyDescent="0.15">
      <c r="BK1776"/>
      <c r="BL1776" s="15"/>
    </row>
    <row r="1777" spans="63:64" x14ac:dyDescent="0.15">
      <c r="BK1777"/>
      <c r="BL1777" s="15"/>
    </row>
    <row r="1778" spans="63:64" x14ac:dyDescent="0.15">
      <c r="BK1778"/>
      <c r="BL1778" s="15"/>
    </row>
    <row r="1779" spans="63:64" x14ac:dyDescent="0.15">
      <c r="BK1779"/>
      <c r="BL1779" s="15"/>
    </row>
    <row r="1780" spans="63:64" x14ac:dyDescent="0.15">
      <c r="BK1780"/>
      <c r="BL1780" s="15"/>
    </row>
    <row r="1781" spans="63:64" x14ac:dyDescent="0.15">
      <c r="BK1781"/>
      <c r="BL1781" s="15"/>
    </row>
    <row r="1782" spans="63:64" x14ac:dyDescent="0.15">
      <c r="BK1782"/>
      <c r="BL1782" s="15"/>
    </row>
    <row r="1783" spans="63:64" x14ac:dyDescent="0.15">
      <c r="BK1783"/>
      <c r="BL1783" s="15"/>
    </row>
    <row r="1784" spans="63:64" x14ac:dyDescent="0.15">
      <c r="BK1784"/>
      <c r="BL1784" s="15"/>
    </row>
    <row r="1785" spans="63:64" x14ac:dyDescent="0.15">
      <c r="BK1785"/>
      <c r="BL1785" s="15"/>
    </row>
    <row r="1786" spans="63:64" x14ac:dyDescent="0.15">
      <c r="BK1786"/>
      <c r="BL1786" s="15"/>
    </row>
    <row r="1787" spans="63:64" x14ac:dyDescent="0.15">
      <c r="BK1787"/>
      <c r="BL1787" s="15"/>
    </row>
    <row r="1788" spans="63:64" x14ac:dyDescent="0.15">
      <c r="BK1788"/>
      <c r="BL1788" s="15"/>
    </row>
    <row r="1789" spans="63:64" x14ac:dyDescent="0.15">
      <c r="BK1789"/>
      <c r="BL1789" s="15"/>
    </row>
    <row r="1790" spans="63:64" x14ac:dyDescent="0.15">
      <c r="BK1790"/>
      <c r="BL1790" s="15"/>
    </row>
    <row r="1791" spans="63:64" x14ac:dyDescent="0.15">
      <c r="BK1791"/>
      <c r="BL1791" s="15"/>
    </row>
    <row r="1792" spans="63:64" x14ac:dyDescent="0.15">
      <c r="BK1792"/>
      <c r="BL1792" s="15"/>
    </row>
    <row r="1793" spans="63:64" x14ac:dyDescent="0.15">
      <c r="BK1793"/>
      <c r="BL1793" s="15"/>
    </row>
    <row r="1794" spans="63:64" x14ac:dyDescent="0.15">
      <c r="BK1794"/>
      <c r="BL1794" s="15"/>
    </row>
    <row r="1795" spans="63:64" x14ac:dyDescent="0.15">
      <c r="BK1795"/>
      <c r="BL1795" s="15"/>
    </row>
    <row r="1796" spans="63:64" x14ac:dyDescent="0.15">
      <c r="BK1796"/>
      <c r="BL1796" s="15"/>
    </row>
    <row r="1797" spans="63:64" x14ac:dyDescent="0.15">
      <c r="BK1797"/>
      <c r="BL1797" s="15"/>
    </row>
    <row r="1798" spans="63:64" x14ac:dyDescent="0.15">
      <c r="BK1798"/>
      <c r="BL1798" s="15"/>
    </row>
    <row r="1799" spans="63:64" x14ac:dyDescent="0.15">
      <c r="BK1799"/>
      <c r="BL1799" s="15"/>
    </row>
    <row r="1800" spans="63:64" x14ac:dyDescent="0.15">
      <c r="BK1800"/>
      <c r="BL1800" s="15"/>
    </row>
    <row r="1801" spans="63:64" x14ac:dyDescent="0.15">
      <c r="BK1801"/>
      <c r="BL1801" s="15"/>
    </row>
    <row r="1802" spans="63:64" x14ac:dyDescent="0.15">
      <c r="BK1802"/>
      <c r="BL1802" s="15"/>
    </row>
    <row r="1803" spans="63:64" x14ac:dyDescent="0.15">
      <c r="BK1803"/>
      <c r="BL1803" s="15"/>
    </row>
    <row r="1804" spans="63:64" x14ac:dyDescent="0.15">
      <c r="BK1804"/>
      <c r="BL1804" s="15"/>
    </row>
    <row r="1805" spans="63:64" x14ac:dyDescent="0.15">
      <c r="BK1805"/>
      <c r="BL1805" s="15"/>
    </row>
    <row r="1806" spans="63:64" x14ac:dyDescent="0.15">
      <c r="BK1806"/>
      <c r="BL1806" s="15"/>
    </row>
    <row r="1807" spans="63:64" x14ac:dyDescent="0.15">
      <c r="BK1807"/>
      <c r="BL1807" s="15"/>
    </row>
    <row r="1808" spans="63:64" x14ac:dyDescent="0.15">
      <c r="BK1808"/>
      <c r="BL1808" s="15"/>
    </row>
    <row r="1809" spans="63:64" x14ac:dyDescent="0.15">
      <c r="BK1809"/>
      <c r="BL1809" s="15"/>
    </row>
    <row r="1810" spans="63:64" x14ac:dyDescent="0.15">
      <c r="BK1810"/>
      <c r="BL1810" s="15"/>
    </row>
    <row r="1811" spans="63:64" x14ac:dyDescent="0.15">
      <c r="BK1811"/>
      <c r="BL1811" s="15"/>
    </row>
    <row r="1812" spans="63:64" x14ac:dyDescent="0.15">
      <c r="BK1812"/>
      <c r="BL1812" s="15"/>
    </row>
    <row r="1813" spans="63:64" x14ac:dyDescent="0.15">
      <c r="BK1813"/>
      <c r="BL1813" s="15"/>
    </row>
    <row r="1814" spans="63:64" x14ac:dyDescent="0.15">
      <c r="BK1814"/>
      <c r="BL1814" s="15"/>
    </row>
    <row r="1815" spans="63:64" x14ac:dyDescent="0.15">
      <c r="BK1815"/>
      <c r="BL1815" s="15"/>
    </row>
    <row r="1816" spans="63:64" x14ac:dyDescent="0.15">
      <c r="BK1816"/>
      <c r="BL1816" s="15"/>
    </row>
    <row r="1817" spans="63:64" x14ac:dyDescent="0.15">
      <c r="BK1817"/>
      <c r="BL1817" s="15"/>
    </row>
    <row r="1818" spans="63:64" x14ac:dyDescent="0.15">
      <c r="BK1818"/>
      <c r="BL1818" s="15"/>
    </row>
    <row r="1819" spans="63:64" x14ac:dyDescent="0.15">
      <c r="BK1819"/>
      <c r="BL1819" s="15"/>
    </row>
    <row r="1820" spans="63:64" x14ac:dyDescent="0.15">
      <c r="BK1820"/>
      <c r="BL1820" s="15"/>
    </row>
    <row r="1821" spans="63:64" x14ac:dyDescent="0.15">
      <c r="BK1821"/>
      <c r="BL1821" s="15"/>
    </row>
    <row r="1822" spans="63:64" x14ac:dyDescent="0.15">
      <c r="BK1822"/>
      <c r="BL1822" s="15"/>
    </row>
    <row r="1823" spans="63:64" x14ac:dyDescent="0.15">
      <c r="BK1823"/>
      <c r="BL1823" s="15"/>
    </row>
    <row r="1824" spans="63:64" x14ac:dyDescent="0.15">
      <c r="BK1824"/>
      <c r="BL1824" s="15"/>
    </row>
    <row r="1825" spans="63:64" x14ac:dyDescent="0.15">
      <c r="BK1825"/>
      <c r="BL1825" s="15"/>
    </row>
    <row r="1826" spans="63:64" x14ac:dyDescent="0.15">
      <c r="BK1826"/>
      <c r="BL1826" s="15"/>
    </row>
    <row r="1827" spans="63:64" x14ac:dyDescent="0.15">
      <c r="BK1827"/>
      <c r="BL1827" s="15"/>
    </row>
    <row r="1828" spans="63:64" x14ac:dyDescent="0.15">
      <c r="BK1828"/>
      <c r="BL1828" s="15"/>
    </row>
    <row r="1829" spans="63:64" x14ac:dyDescent="0.15">
      <c r="BK1829"/>
      <c r="BL1829" s="15"/>
    </row>
    <row r="1830" spans="63:64" x14ac:dyDescent="0.15">
      <c r="BK1830"/>
      <c r="BL1830" s="15"/>
    </row>
    <row r="1831" spans="63:64" x14ac:dyDescent="0.15">
      <c r="BK1831"/>
      <c r="BL1831" s="15"/>
    </row>
    <row r="1832" spans="63:64" x14ac:dyDescent="0.15">
      <c r="BK1832"/>
      <c r="BL1832" s="15"/>
    </row>
    <row r="1833" spans="63:64" x14ac:dyDescent="0.15">
      <c r="BK1833"/>
      <c r="BL1833" s="15"/>
    </row>
    <row r="1834" spans="63:64" x14ac:dyDescent="0.15">
      <c r="BK1834"/>
      <c r="BL1834" s="15"/>
    </row>
    <row r="1835" spans="63:64" x14ac:dyDescent="0.15">
      <c r="BK1835"/>
      <c r="BL1835" s="15"/>
    </row>
    <row r="1836" spans="63:64" x14ac:dyDescent="0.15">
      <c r="BK1836"/>
      <c r="BL1836" s="15"/>
    </row>
    <row r="1837" spans="63:64" x14ac:dyDescent="0.15">
      <c r="BK1837"/>
      <c r="BL1837" s="15"/>
    </row>
    <row r="1838" spans="63:64" x14ac:dyDescent="0.15">
      <c r="BK1838"/>
      <c r="BL1838" s="15"/>
    </row>
    <row r="1839" spans="63:64" x14ac:dyDescent="0.15">
      <c r="BK1839"/>
      <c r="BL1839" s="15"/>
    </row>
    <row r="1840" spans="63:64" x14ac:dyDescent="0.15">
      <c r="BK1840"/>
      <c r="BL1840" s="15"/>
    </row>
    <row r="1841" spans="63:64" x14ac:dyDescent="0.15">
      <c r="BK1841"/>
      <c r="BL1841" s="15"/>
    </row>
    <row r="1842" spans="63:64" x14ac:dyDescent="0.15">
      <c r="BK1842"/>
      <c r="BL1842" s="15"/>
    </row>
    <row r="1843" spans="63:64" x14ac:dyDescent="0.15">
      <c r="BK1843"/>
      <c r="BL1843" s="15"/>
    </row>
    <row r="1844" spans="63:64" x14ac:dyDescent="0.15">
      <c r="BK1844"/>
      <c r="BL1844" s="15"/>
    </row>
    <row r="1845" spans="63:64" x14ac:dyDescent="0.15">
      <c r="BK1845"/>
      <c r="BL1845" s="15"/>
    </row>
    <row r="1846" spans="63:64" x14ac:dyDescent="0.15">
      <c r="BK1846"/>
      <c r="BL1846" s="15"/>
    </row>
    <row r="1847" spans="63:64" x14ac:dyDescent="0.15">
      <c r="BK1847"/>
      <c r="BL1847" s="15"/>
    </row>
    <row r="1848" spans="63:64" x14ac:dyDescent="0.15">
      <c r="BK1848"/>
      <c r="BL1848" s="15"/>
    </row>
    <row r="1849" spans="63:64" x14ac:dyDescent="0.15">
      <c r="BK1849"/>
      <c r="BL1849" s="15"/>
    </row>
    <row r="1850" spans="63:64" x14ac:dyDescent="0.15">
      <c r="BK1850"/>
      <c r="BL1850" s="15"/>
    </row>
    <row r="1851" spans="63:64" x14ac:dyDescent="0.15">
      <c r="BK1851"/>
      <c r="BL1851" s="15"/>
    </row>
    <row r="1852" spans="63:64" x14ac:dyDescent="0.15">
      <c r="BK1852"/>
      <c r="BL1852" s="15"/>
    </row>
    <row r="1853" spans="63:64" x14ac:dyDescent="0.15">
      <c r="BK1853"/>
      <c r="BL1853" s="15"/>
    </row>
    <row r="1854" spans="63:64" x14ac:dyDescent="0.15">
      <c r="BK1854"/>
      <c r="BL1854" s="15"/>
    </row>
    <row r="1855" spans="63:64" x14ac:dyDescent="0.15">
      <c r="BK1855"/>
      <c r="BL1855" s="15"/>
    </row>
    <row r="1856" spans="63:64" x14ac:dyDescent="0.15">
      <c r="BK1856"/>
      <c r="BL1856" s="15"/>
    </row>
    <row r="1857" spans="63:64" x14ac:dyDescent="0.15">
      <c r="BK1857"/>
      <c r="BL1857" s="15"/>
    </row>
    <row r="1858" spans="63:64" x14ac:dyDescent="0.15">
      <c r="BK1858"/>
      <c r="BL1858" s="15"/>
    </row>
    <row r="1859" spans="63:64" x14ac:dyDescent="0.15">
      <c r="BK1859"/>
      <c r="BL1859" s="15"/>
    </row>
    <row r="1860" spans="63:64" x14ac:dyDescent="0.15">
      <c r="BK1860"/>
      <c r="BL1860" s="15"/>
    </row>
    <row r="1861" spans="63:64" x14ac:dyDescent="0.15">
      <c r="BK1861"/>
      <c r="BL1861" s="15"/>
    </row>
    <row r="1862" spans="63:64" x14ac:dyDescent="0.15">
      <c r="BK1862"/>
      <c r="BL1862" s="15"/>
    </row>
    <row r="1863" spans="63:64" x14ac:dyDescent="0.15">
      <c r="BK1863"/>
      <c r="BL1863" s="15"/>
    </row>
    <row r="1864" spans="63:64" x14ac:dyDescent="0.15">
      <c r="BK1864"/>
      <c r="BL1864" s="15"/>
    </row>
    <row r="1865" spans="63:64" x14ac:dyDescent="0.15">
      <c r="BK1865"/>
      <c r="BL1865" s="15"/>
    </row>
    <row r="1866" spans="63:64" x14ac:dyDescent="0.15">
      <c r="BK1866"/>
      <c r="BL1866" s="15"/>
    </row>
    <row r="1867" spans="63:64" x14ac:dyDescent="0.15">
      <c r="BK1867"/>
      <c r="BL1867" s="15"/>
    </row>
    <row r="1868" spans="63:64" x14ac:dyDescent="0.15">
      <c r="BK1868"/>
      <c r="BL1868" s="15"/>
    </row>
    <row r="1869" spans="63:64" x14ac:dyDescent="0.15">
      <c r="BK1869"/>
      <c r="BL1869" s="15"/>
    </row>
    <row r="1870" spans="63:64" x14ac:dyDescent="0.15">
      <c r="BK1870"/>
      <c r="BL1870" s="15"/>
    </row>
    <row r="1871" spans="63:64" x14ac:dyDescent="0.15">
      <c r="BK1871"/>
      <c r="BL1871" s="15"/>
    </row>
    <row r="1872" spans="63:64" x14ac:dyDescent="0.15">
      <c r="BK1872"/>
      <c r="BL1872" s="15"/>
    </row>
    <row r="1873" spans="63:64" x14ac:dyDescent="0.15">
      <c r="BK1873"/>
      <c r="BL1873" s="15"/>
    </row>
    <row r="1874" spans="63:64" x14ac:dyDescent="0.15">
      <c r="BK1874"/>
      <c r="BL1874" s="15"/>
    </row>
    <row r="1875" spans="63:64" x14ac:dyDescent="0.15">
      <c r="BK1875"/>
      <c r="BL1875" s="15"/>
    </row>
    <row r="1876" spans="63:64" x14ac:dyDescent="0.15">
      <c r="BK1876"/>
      <c r="BL1876" s="15"/>
    </row>
    <row r="1877" spans="63:64" x14ac:dyDescent="0.15">
      <c r="BK1877"/>
      <c r="BL1877" s="15"/>
    </row>
    <row r="1878" spans="63:64" x14ac:dyDescent="0.15">
      <c r="BK1878"/>
      <c r="BL1878" s="15"/>
    </row>
    <row r="1879" spans="63:64" x14ac:dyDescent="0.15">
      <c r="BK1879"/>
      <c r="BL1879" s="15"/>
    </row>
    <row r="1880" spans="63:64" x14ac:dyDescent="0.15">
      <c r="BK1880"/>
      <c r="BL1880" s="15"/>
    </row>
    <row r="1881" spans="63:64" x14ac:dyDescent="0.15">
      <c r="BK1881"/>
      <c r="BL1881" s="15"/>
    </row>
    <row r="1882" spans="63:64" x14ac:dyDescent="0.15">
      <c r="BK1882"/>
      <c r="BL1882" s="15"/>
    </row>
    <row r="1883" spans="63:64" x14ac:dyDescent="0.15">
      <c r="BK1883"/>
      <c r="BL1883" s="15"/>
    </row>
    <row r="1884" spans="63:64" x14ac:dyDescent="0.15">
      <c r="BK1884"/>
      <c r="BL1884" s="15"/>
    </row>
    <row r="1885" spans="63:64" x14ac:dyDescent="0.15">
      <c r="BK1885"/>
      <c r="BL1885" s="15"/>
    </row>
    <row r="1886" spans="63:64" x14ac:dyDescent="0.15">
      <c r="BK1886"/>
      <c r="BL1886" s="15"/>
    </row>
    <row r="1887" spans="63:64" x14ac:dyDescent="0.15">
      <c r="BK1887"/>
      <c r="BL1887" s="15"/>
    </row>
    <row r="1888" spans="63:64" x14ac:dyDescent="0.15">
      <c r="BK1888"/>
      <c r="BL1888" s="15"/>
    </row>
    <row r="1889" spans="63:64" x14ac:dyDescent="0.15">
      <c r="BK1889"/>
      <c r="BL1889" s="15"/>
    </row>
    <row r="1890" spans="63:64" x14ac:dyDescent="0.15">
      <c r="BK1890"/>
      <c r="BL1890" s="15"/>
    </row>
    <row r="1891" spans="63:64" x14ac:dyDescent="0.15">
      <c r="BK1891"/>
      <c r="BL1891" s="15"/>
    </row>
    <row r="1892" spans="63:64" x14ac:dyDescent="0.15">
      <c r="BK1892"/>
      <c r="BL1892" s="15"/>
    </row>
    <row r="1893" spans="63:64" x14ac:dyDescent="0.15">
      <c r="BK1893"/>
      <c r="BL1893" s="15"/>
    </row>
    <row r="1894" spans="63:64" x14ac:dyDescent="0.15">
      <c r="BK1894"/>
      <c r="BL1894" s="15"/>
    </row>
    <row r="1895" spans="63:64" x14ac:dyDescent="0.15">
      <c r="BK1895"/>
      <c r="BL1895" s="15"/>
    </row>
    <row r="1896" spans="63:64" x14ac:dyDescent="0.15">
      <c r="BK1896"/>
      <c r="BL1896" s="15"/>
    </row>
    <row r="1897" spans="63:64" x14ac:dyDescent="0.15">
      <c r="BK1897"/>
      <c r="BL1897" s="15"/>
    </row>
    <row r="1898" spans="63:64" x14ac:dyDescent="0.15">
      <c r="BK1898"/>
      <c r="BL1898" s="15"/>
    </row>
    <row r="1899" spans="63:64" x14ac:dyDescent="0.15">
      <c r="BK1899"/>
      <c r="BL1899" s="15"/>
    </row>
    <row r="1900" spans="63:64" x14ac:dyDescent="0.15">
      <c r="BK1900"/>
      <c r="BL1900" s="15"/>
    </row>
    <row r="1901" spans="63:64" x14ac:dyDescent="0.15">
      <c r="BK1901"/>
      <c r="BL1901" s="15"/>
    </row>
    <row r="1902" spans="63:64" x14ac:dyDescent="0.15">
      <c r="BK1902"/>
      <c r="BL1902" s="15"/>
    </row>
    <row r="1903" spans="63:64" x14ac:dyDescent="0.15">
      <c r="BK1903"/>
      <c r="BL1903" s="15"/>
    </row>
    <row r="1904" spans="63:64" x14ac:dyDescent="0.15">
      <c r="BK1904"/>
      <c r="BL1904" s="15"/>
    </row>
    <row r="1905" spans="63:64" x14ac:dyDescent="0.15">
      <c r="BK1905"/>
      <c r="BL1905" s="15"/>
    </row>
    <row r="1906" spans="63:64" x14ac:dyDescent="0.15">
      <c r="BK1906"/>
      <c r="BL1906" s="15"/>
    </row>
    <row r="1907" spans="63:64" x14ac:dyDescent="0.15">
      <c r="BK1907"/>
      <c r="BL1907" s="15"/>
    </row>
    <row r="1908" spans="63:64" x14ac:dyDescent="0.15">
      <c r="BK1908"/>
      <c r="BL1908" s="15"/>
    </row>
    <row r="1909" spans="63:64" x14ac:dyDescent="0.15">
      <c r="BK1909"/>
      <c r="BL1909" s="15"/>
    </row>
    <row r="1910" spans="63:64" x14ac:dyDescent="0.15">
      <c r="BK1910"/>
      <c r="BL1910" s="15"/>
    </row>
    <row r="1911" spans="63:64" x14ac:dyDescent="0.15">
      <c r="BK1911"/>
      <c r="BL1911" s="15"/>
    </row>
    <row r="1912" spans="63:64" x14ac:dyDescent="0.15">
      <c r="BK1912"/>
      <c r="BL1912" s="15"/>
    </row>
    <row r="1913" spans="63:64" x14ac:dyDescent="0.15">
      <c r="BK1913"/>
      <c r="BL1913" s="15"/>
    </row>
    <row r="1914" spans="63:64" x14ac:dyDescent="0.15">
      <c r="BK1914"/>
      <c r="BL1914" s="15"/>
    </row>
    <row r="1915" spans="63:64" x14ac:dyDescent="0.15">
      <c r="BK1915"/>
      <c r="BL1915" s="15"/>
    </row>
    <row r="1916" spans="63:64" x14ac:dyDescent="0.15">
      <c r="BK1916"/>
      <c r="BL1916" s="15"/>
    </row>
    <row r="1917" spans="63:64" x14ac:dyDescent="0.15">
      <c r="BK1917"/>
      <c r="BL1917" s="15"/>
    </row>
    <row r="1918" spans="63:64" x14ac:dyDescent="0.15">
      <c r="BK1918"/>
      <c r="BL1918" s="15"/>
    </row>
    <row r="1919" spans="63:64" x14ac:dyDescent="0.15">
      <c r="BK1919"/>
      <c r="BL1919" s="15"/>
    </row>
    <row r="1920" spans="63:64" x14ac:dyDescent="0.15">
      <c r="BK1920"/>
      <c r="BL1920" s="15"/>
    </row>
    <row r="1921" spans="63:64" x14ac:dyDescent="0.15">
      <c r="BK1921"/>
      <c r="BL1921" s="15"/>
    </row>
    <row r="1922" spans="63:64" x14ac:dyDescent="0.15">
      <c r="BK1922"/>
      <c r="BL1922" s="15"/>
    </row>
    <row r="1923" spans="63:64" x14ac:dyDescent="0.15">
      <c r="BK1923"/>
      <c r="BL1923" s="15"/>
    </row>
    <row r="1924" spans="63:64" x14ac:dyDescent="0.15">
      <c r="BK1924"/>
      <c r="BL1924" s="15"/>
    </row>
    <row r="1925" spans="63:64" x14ac:dyDescent="0.15">
      <c r="BK1925"/>
      <c r="BL1925" s="15"/>
    </row>
    <row r="1926" spans="63:64" x14ac:dyDescent="0.15">
      <c r="BK1926"/>
      <c r="BL1926" s="15"/>
    </row>
    <row r="1927" spans="63:64" x14ac:dyDescent="0.15">
      <c r="BK1927"/>
      <c r="BL1927" s="15"/>
    </row>
    <row r="1928" spans="63:64" x14ac:dyDescent="0.15">
      <c r="BK1928"/>
      <c r="BL1928" s="15"/>
    </row>
    <row r="1929" spans="63:64" x14ac:dyDescent="0.15">
      <c r="BK1929"/>
      <c r="BL1929" s="15"/>
    </row>
    <row r="1930" spans="63:64" x14ac:dyDescent="0.15">
      <c r="BK1930"/>
      <c r="BL1930" s="15"/>
    </row>
    <row r="1931" spans="63:64" x14ac:dyDescent="0.15">
      <c r="BK1931"/>
      <c r="BL1931" s="15"/>
    </row>
    <row r="1932" spans="63:64" x14ac:dyDescent="0.15">
      <c r="BK1932"/>
      <c r="BL1932" s="15"/>
    </row>
    <row r="1933" spans="63:64" x14ac:dyDescent="0.15">
      <c r="BK1933"/>
      <c r="BL1933" s="15"/>
    </row>
    <row r="1934" spans="63:64" x14ac:dyDescent="0.15">
      <c r="BK1934"/>
      <c r="BL1934" s="15"/>
    </row>
    <row r="1935" spans="63:64" x14ac:dyDescent="0.15">
      <c r="BK1935"/>
      <c r="BL1935" s="15"/>
    </row>
    <row r="1936" spans="63:64" x14ac:dyDescent="0.15">
      <c r="BK1936"/>
      <c r="BL1936" s="15"/>
    </row>
    <row r="1937" spans="63:64" x14ac:dyDescent="0.15">
      <c r="BK1937"/>
      <c r="BL1937" s="15"/>
    </row>
    <row r="1938" spans="63:64" x14ac:dyDescent="0.15">
      <c r="BK1938"/>
      <c r="BL1938" s="15"/>
    </row>
    <row r="1939" spans="63:64" x14ac:dyDescent="0.15">
      <c r="BK1939"/>
      <c r="BL1939" s="15"/>
    </row>
    <row r="1940" spans="63:64" x14ac:dyDescent="0.15">
      <c r="BK1940"/>
      <c r="BL1940" s="15"/>
    </row>
    <row r="1941" spans="63:64" x14ac:dyDescent="0.15">
      <c r="BK1941"/>
      <c r="BL1941" s="15"/>
    </row>
    <row r="1942" spans="63:64" x14ac:dyDescent="0.15">
      <c r="BK1942"/>
      <c r="BL1942" s="15"/>
    </row>
    <row r="1943" spans="63:64" x14ac:dyDescent="0.15">
      <c r="BK1943"/>
      <c r="BL1943" s="15"/>
    </row>
    <row r="1944" spans="63:64" x14ac:dyDescent="0.15">
      <c r="BK1944"/>
      <c r="BL1944" s="15"/>
    </row>
    <row r="1945" spans="63:64" x14ac:dyDescent="0.15">
      <c r="BK1945"/>
      <c r="BL1945" s="15"/>
    </row>
    <row r="1946" spans="63:64" x14ac:dyDescent="0.15">
      <c r="BK1946"/>
      <c r="BL1946" s="15"/>
    </row>
    <row r="1947" spans="63:64" x14ac:dyDescent="0.15">
      <c r="BK1947"/>
      <c r="BL1947" s="15"/>
    </row>
    <row r="1948" spans="63:64" x14ac:dyDescent="0.15">
      <c r="BK1948"/>
      <c r="BL1948" s="15"/>
    </row>
    <row r="1949" spans="63:64" x14ac:dyDescent="0.15">
      <c r="BK1949"/>
      <c r="BL1949" s="15"/>
    </row>
    <row r="1950" spans="63:64" x14ac:dyDescent="0.15">
      <c r="BK1950"/>
      <c r="BL1950" s="15"/>
    </row>
    <row r="1951" spans="63:64" x14ac:dyDescent="0.15">
      <c r="BK1951"/>
      <c r="BL1951" s="15"/>
    </row>
    <row r="1952" spans="63:64" x14ac:dyDescent="0.15">
      <c r="BK1952"/>
      <c r="BL1952" s="15"/>
    </row>
    <row r="1953" spans="63:64" x14ac:dyDescent="0.15">
      <c r="BK1953"/>
      <c r="BL1953" s="15"/>
    </row>
    <row r="1954" spans="63:64" x14ac:dyDescent="0.15">
      <c r="BK1954"/>
      <c r="BL1954" s="15"/>
    </row>
    <row r="1955" spans="63:64" x14ac:dyDescent="0.15">
      <c r="BK1955"/>
      <c r="BL1955" s="15"/>
    </row>
    <row r="1956" spans="63:64" x14ac:dyDescent="0.15">
      <c r="BK1956"/>
      <c r="BL1956" s="15"/>
    </row>
    <row r="1957" spans="63:64" x14ac:dyDescent="0.15">
      <c r="BK1957"/>
      <c r="BL1957" s="15"/>
    </row>
    <row r="1958" spans="63:64" x14ac:dyDescent="0.15">
      <c r="BK1958"/>
      <c r="BL1958" s="15"/>
    </row>
    <row r="1959" spans="63:64" x14ac:dyDescent="0.15">
      <c r="BK1959"/>
      <c r="BL1959" s="15"/>
    </row>
    <row r="1960" spans="63:64" x14ac:dyDescent="0.15">
      <c r="BK1960"/>
      <c r="BL1960" s="15"/>
    </row>
    <row r="1961" spans="63:64" x14ac:dyDescent="0.15">
      <c r="BK1961"/>
      <c r="BL1961" s="15"/>
    </row>
    <row r="1962" spans="63:64" x14ac:dyDescent="0.15">
      <c r="BK1962"/>
      <c r="BL1962" s="15"/>
    </row>
    <row r="1963" spans="63:64" x14ac:dyDescent="0.15">
      <c r="BK1963"/>
      <c r="BL1963" s="15"/>
    </row>
    <row r="1964" spans="63:64" x14ac:dyDescent="0.15">
      <c r="BK1964"/>
      <c r="BL1964" s="15"/>
    </row>
    <row r="1965" spans="63:64" x14ac:dyDescent="0.15">
      <c r="BK1965"/>
      <c r="BL1965" s="15"/>
    </row>
    <row r="1966" spans="63:64" x14ac:dyDescent="0.15">
      <c r="BK1966"/>
      <c r="BL1966" s="15"/>
    </row>
    <row r="1967" spans="63:64" x14ac:dyDescent="0.15">
      <c r="BK1967"/>
      <c r="BL1967" s="15"/>
    </row>
    <row r="1968" spans="63:64" x14ac:dyDescent="0.15">
      <c r="BK1968"/>
      <c r="BL1968" s="15"/>
    </row>
    <row r="1969" spans="63:64" x14ac:dyDescent="0.15">
      <c r="BK1969"/>
      <c r="BL1969" s="15"/>
    </row>
    <row r="1970" spans="63:64" x14ac:dyDescent="0.15">
      <c r="BK1970"/>
      <c r="BL1970" s="15"/>
    </row>
    <row r="1971" spans="63:64" x14ac:dyDescent="0.15">
      <c r="BK1971"/>
      <c r="BL1971" s="15"/>
    </row>
    <row r="1972" spans="63:64" x14ac:dyDescent="0.15">
      <c r="BK1972"/>
      <c r="BL1972" s="15"/>
    </row>
    <row r="1973" spans="63:64" x14ac:dyDescent="0.15">
      <c r="BK1973"/>
      <c r="BL1973" s="15"/>
    </row>
    <row r="1974" spans="63:64" x14ac:dyDescent="0.15">
      <c r="BK1974"/>
      <c r="BL1974" s="15"/>
    </row>
    <row r="1975" spans="63:64" x14ac:dyDescent="0.15">
      <c r="BK1975"/>
      <c r="BL1975" s="15"/>
    </row>
    <row r="1976" spans="63:64" x14ac:dyDescent="0.15">
      <c r="BK1976"/>
      <c r="BL1976" s="15"/>
    </row>
    <row r="1977" spans="63:64" x14ac:dyDescent="0.15">
      <c r="BK1977"/>
      <c r="BL1977" s="15"/>
    </row>
    <row r="1978" spans="63:64" x14ac:dyDescent="0.15">
      <c r="BK1978"/>
      <c r="BL1978" s="15"/>
    </row>
    <row r="1979" spans="63:64" x14ac:dyDescent="0.15">
      <c r="BK1979"/>
      <c r="BL1979" s="15"/>
    </row>
    <row r="1980" spans="63:64" x14ac:dyDescent="0.15">
      <c r="BK1980"/>
      <c r="BL1980" s="15"/>
    </row>
    <row r="1981" spans="63:64" x14ac:dyDescent="0.15">
      <c r="BK1981"/>
      <c r="BL1981" s="15"/>
    </row>
    <row r="1982" spans="63:64" x14ac:dyDescent="0.15">
      <c r="BK1982"/>
      <c r="BL1982" s="15"/>
    </row>
    <row r="1983" spans="63:64" x14ac:dyDescent="0.15">
      <c r="BK1983"/>
      <c r="BL1983" s="15"/>
    </row>
    <row r="1984" spans="63:64" x14ac:dyDescent="0.15">
      <c r="BK1984"/>
      <c r="BL1984" s="15"/>
    </row>
    <row r="1985" spans="63:64" x14ac:dyDescent="0.15">
      <c r="BK1985"/>
      <c r="BL1985" s="15"/>
    </row>
    <row r="1986" spans="63:64" x14ac:dyDescent="0.15">
      <c r="BK1986"/>
      <c r="BL1986" s="15"/>
    </row>
    <row r="1987" spans="63:64" x14ac:dyDescent="0.15">
      <c r="BK1987"/>
      <c r="BL1987" s="15"/>
    </row>
    <row r="1988" spans="63:64" x14ac:dyDescent="0.15">
      <c r="BK1988"/>
      <c r="BL1988" s="15"/>
    </row>
    <row r="1989" spans="63:64" x14ac:dyDescent="0.15">
      <c r="BK1989"/>
      <c r="BL1989" s="15"/>
    </row>
    <row r="1990" spans="63:64" x14ac:dyDescent="0.15">
      <c r="BK1990"/>
      <c r="BL1990" s="15"/>
    </row>
    <row r="1991" spans="63:64" x14ac:dyDescent="0.15">
      <c r="BK1991"/>
      <c r="BL1991" s="15"/>
    </row>
    <row r="1992" spans="63:64" x14ac:dyDescent="0.15">
      <c r="BK1992"/>
      <c r="BL1992" s="15"/>
    </row>
    <row r="1993" spans="63:64" x14ac:dyDescent="0.15">
      <c r="BK1993"/>
      <c r="BL1993" s="15"/>
    </row>
    <row r="1994" spans="63:64" x14ac:dyDescent="0.15">
      <c r="BK1994"/>
      <c r="BL1994" s="15"/>
    </row>
    <row r="1995" spans="63:64" x14ac:dyDescent="0.15">
      <c r="BK1995"/>
      <c r="BL1995" s="15"/>
    </row>
    <row r="1996" spans="63:64" x14ac:dyDescent="0.15">
      <c r="BK1996"/>
      <c r="BL1996" s="15"/>
    </row>
    <row r="1997" spans="63:64" x14ac:dyDescent="0.15">
      <c r="BK1997"/>
      <c r="BL1997" s="15"/>
    </row>
    <row r="1998" spans="63:64" x14ac:dyDescent="0.15">
      <c r="BK1998"/>
      <c r="BL1998" s="15"/>
    </row>
    <row r="1999" spans="63:64" x14ac:dyDescent="0.15">
      <c r="BK1999"/>
      <c r="BL1999" s="15"/>
    </row>
    <row r="2000" spans="63:64" x14ac:dyDescent="0.15">
      <c r="BK2000"/>
      <c r="BL2000" s="15"/>
    </row>
    <row r="2001" spans="63:64" x14ac:dyDescent="0.15">
      <c r="BK2001"/>
      <c r="BL2001" s="15"/>
    </row>
    <row r="2002" spans="63:64" x14ac:dyDescent="0.15">
      <c r="BK2002"/>
      <c r="BL2002" s="15"/>
    </row>
    <row r="2003" spans="63:64" x14ac:dyDescent="0.15">
      <c r="BK2003"/>
      <c r="BL2003" s="15"/>
    </row>
    <row r="2004" spans="63:64" x14ac:dyDescent="0.15">
      <c r="BK2004"/>
      <c r="BL2004" s="15"/>
    </row>
    <row r="2005" spans="63:64" x14ac:dyDescent="0.15">
      <c r="BK2005"/>
      <c r="BL2005" s="15"/>
    </row>
    <row r="2006" spans="63:64" x14ac:dyDescent="0.15">
      <c r="BK2006"/>
      <c r="BL2006" s="15"/>
    </row>
    <row r="2007" spans="63:64" x14ac:dyDescent="0.15">
      <c r="BK2007"/>
      <c r="BL2007" s="15"/>
    </row>
    <row r="2008" spans="63:64" x14ac:dyDescent="0.15">
      <c r="BK2008"/>
      <c r="BL2008" s="15"/>
    </row>
    <row r="2009" spans="63:64" x14ac:dyDescent="0.15">
      <c r="BK2009"/>
      <c r="BL2009" s="15"/>
    </row>
    <row r="2010" spans="63:64" x14ac:dyDescent="0.15">
      <c r="BK2010"/>
      <c r="BL2010" s="15"/>
    </row>
    <row r="2011" spans="63:64" x14ac:dyDescent="0.15">
      <c r="BK2011"/>
      <c r="BL2011" s="15"/>
    </row>
    <row r="2012" spans="63:64" x14ac:dyDescent="0.15">
      <c r="BK2012"/>
      <c r="BL2012" s="15"/>
    </row>
    <row r="2013" spans="63:64" x14ac:dyDescent="0.15">
      <c r="BK2013"/>
      <c r="BL2013" s="15"/>
    </row>
    <row r="2014" spans="63:64" x14ac:dyDescent="0.15">
      <c r="BK2014"/>
      <c r="BL2014" s="15"/>
    </row>
    <row r="2015" spans="63:64" x14ac:dyDescent="0.15">
      <c r="BK2015"/>
      <c r="BL2015" s="15"/>
    </row>
    <row r="2016" spans="63:64" x14ac:dyDescent="0.15">
      <c r="BK2016"/>
      <c r="BL2016" s="15"/>
    </row>
    <row r="2017" spans="63:64" x14ac:dyDescent="0.15">
      <c r="BK2017"/>
      <c r="BL2017" s="15"/>
    </row>
    <row r="2018" spans="63:64" x14ac:dyDescent="0.15">
      <c r="BK2018"/>
      <c r="BL2018" s="15"/>
    </row>
    <row r="2019" spans="63:64" x14ac:dyDescent="0.15">
      <c r="BK2019"/>
      <c r="BL2019" s="15"/>
    </row>
    <row r="2020" spans="63:64" x14ac:dyDescent="0.15">
      <c r="BK2020"/>
      <c r="BL2020" s="15"/>
    </row>
    <row r="2021" spans="63:64" x14ac:dyDescent="0.15">
      <c r="BK2021"/>
      <c r="BL2021" s="15"/>
    </row>
    <row r="2022" spans="63:64" x14ac:dyDescent="0.15">
      <c r="BK2022"/>
      <c r="BL2022" s="15"/>
    </row>
    <row r="2023" spans="63:64" x14ac:dyDescent="0.15">
      <c r="BK2023"/>
      <c r="BL2023" s="15"/>
    </row>
    <row r="2024" spans="63:64" x14ac:dyDescent="0.15">
      <c r="BK2024"/>
      <c r="BL2024" s="15"/>
    </row>
    <row r="2025" spans="63:64" x14ac:dyDescent="0.15">
      <c r="BK2025"/>
      <c r="BL2025" s="15"/>
    </row>
    <row r="2026" spans="63:64" x14ac:dyDescent="0.15">
      <c r="BK2026"/>
      <c r="BL2026" s="15"/>
    </row>
    <row r="2027" spans="63:64" x14ac:dyDescent="0.15">
      <c r="BK2027"/>
      <c r="BL2027" s="15"/>
    </row>
    <row r="2028" spans="63:64" x14ac:dyDescent="0.15">
      <c r="BK2028"/>
      <c r="BL2028" s="15"/>
    </row>
    <row r="2029" spans="63:64" x14ac:dyDescent="0.15">
      <c r="BK2029"/>
      <c r="BL2029" s="15"/>
    </row>
    <row r="2030" spans="63:64" x14ac:dyDescent="0.15">
      <c r="BK2030"/>
      <c r="BL2030" s="15"/>
    </row>
    <row r="2031" spans="63:64" x14ac:dyDescent="0.15">
      <c r="BK2031"/>
      <c r="BL2031" s="15"/>
    </row>
    <row r="2032" spans="63:64" x14ac:dyDescent="0.15">
      <c r="BK2032"/>
      <c r="BL2032" s="15"/>
    </row>
    <row r="2033" spans="63:64" x14ac:dyDescent="0.15">
      <c r="BK2033"/>
      <c r="BL2033" s="15"/>
    </row>
    <row r="2034" spans="63:64" x14ac:dyDescent="0.15">
      <c r="BK2034"/>
      <c r="BL2034" s="15"/>
    </row>
    <row r="2035" spans="63:64" x14ac:dyDescent="0.15">
      <c r="BK2035"/>
      <c r="BL2035" s="15"/>
    </row>
    <row r="2036" spans="63:64" x14ac:dyDescent="0.15">
      <c r="BK2036"/>
      <c r="BL2036" s="15"/>
    </row>
    <row r="2037" spans="63:64" x14ac:dyDescent="0.15">
      <c r="BK2037"/>
      <c r="BL2037" s="15"/>
    </row>
    <row r="2038" spans="63:64" x14ac:dyDescent="0.15">
      <c r="BK2038"/>
      <c r="BL2038" s="15"/>
    </row>
    <row r="2039" spans="63:64" x14ac:dyDescent="0.15">
      <c r="BK2039"/>
      <c r="BL2039" s="15"/>
    </row>
    <row r="2040" spans="63:64" x14ac:dyDescent="0.15">
      <c r="BK2040"/>
      <c r="BL2040" s="15"/>
    </row>
    <row r="2041" spans="63:64" x14ac:dyDescent="0.15">
      <c r="BK2041"/>
      <c r="BL2041" s="15"/>
    </row>
    <row r="2042" spans="63:64" x14ac:dyDescent="0.15">
      <c r="BK2042"/>
      <c r="BL2042" s="15"/>
    </row>
    <row r="2043" spans="63:64" x14ac:dyDescent="0.15">
      <c r="BK2043"/>
      <c r="BL2043" s="15"/>
    </row>
    <row r="2044" spans="63:64" x14ac:dyDescent="0.15">
      <c r="BK2044"/>
      <c r="BL2044" s="15"/>
    </row>
    <row r="2045" spans="63:64" x14ac:dyDescent="0.15">
      <c r="BK2045"/>
      <c r="BL2045" s="15"/>
    </row>
    <row r="2046" spans="63:64" x14ac:dyDescent="0.15">
      <c r="BK2046"/>
      <c r="BL2046" s="15"/>
    </row>
    <row r="2047" spans="63:64" x14ac:dyDescent="0.15">
      <c r="BK2047"/>
      <c r="BL2047" s="15"/>
    </row>
    <row r="2048" spans="63:64" x14ac:dyDescent="0.15">
      <c r="BK2048"/>
      <c r="BL2048" s="15"/>
    </row>
    <row r="2049" spans="63:64" x14ac:dyDescent="0.15">
      <c r="BK2049"/>
      <c r="BL2049" s="15"/>
    </row>
    <row r="2050" spans="63:64" x14ac:dyDescent="0.15">
      <c r="BK2050"/>
      <c r="BL2050" s="15"/>
    </row>
    <row r="2051" spans="63:64" x14ac:dyDescent="0.15">
      <c r="BK2051"/>
      <c r="BL2051" s="15"/>
    </row>
    <row r="2052" spans="63:64" x14ac:dyDescent="0.15">
      <c r="BK2052"/>
      <c r="BL2052" s="15"/>
    </row>
    <row r="2053" spans="63:64" x14ac:dyDescent="0.15">
      <c r="BK2053"/>
      <c r="BL2053" s="15"/>
    </row>
    <row r="2054" spans="63:64" x14ac:dyDescent="0.15">
      <c r="BK2054"/>
      <c r="BL2054" s="15"/>
    </row>
    <row r="2055" spans="63:64" x14ac:dyDescent="0.15">
      <c r="BK2055"/>
      <c r="BL2055" s="15"/>
    </row>
    <row r="2056" spans="63:64" x14ac:dyDescent="0.15">
      <c r="BK2056"/>
      <c r="BL2056" s="15"/>
    </row>
    <row r="2057" spans="63:64" x14ac:dyDescent="0.15">
      <c r="BK2057"/>
      <c r="BL2057" s="15"/>
    </row>
    <row r="2058" spans="63:64" x14ac:dyDescent="0.15">
      <c r="BK2058"/>
      <c r="BL2058" s="15"/>
    </row>
    <row r="2059" spans="63:64" x14ac:dyDescent="0.15">
      <c r="BK2059"/>
      <c r="BL2059" s="15"/>
    </row>
    <row r="2060" spans="63:64" x14ac:dyDescent="0.15">
      <c r="BK2060"/>
      <c r="BL2060" s="15"/>
    </row>
    <row r="2061" spans="63:64" x14ac:dyDescent="0.15">
      <c r="BK2061"/>
      <c r="BL2061" s="15"/>
    </row>
    <row r="2062" spans="63:64" x14ac:dyDescent="0.15">
      <c r="BK2062"/>
      <c r="BL2062" s="15"/>
    </row>
    <row r="2063" spans="63:64" x14ac:dyDescent="0.15">
      <c r="BK2063"/>
      <c r="BL2063" s="15"/>
    </row>
    <row r="2064" spans="63:64" x14ac:dyDescent="0.15">
      <c r="BK2064"/>
      <c r="BL2064" s="15"/>
    </row>
    <row r="2065" spans="63:64" x14ac:dyDescent="0.15">
      <c r="BK2065"/>
      <c r="BL2065" s="15"/>
    </row>
    <row r="2066" spans="63:64" x14ac:dyDescent="0.15">
      <c r="BK2066"/>
      <c r="BL2066" s="15"/>
    </row>
    <row r="2067" spans="63:64" x14ac:dyDescent="0.15">
      <c r="BK2067"/>
      <c r="BL2067" s="15"/>
    </row>
    <row r="2068" spans="63:64" x14ac:dyDescent="0.15">
      <c r="BK2068"/>
      <c r="BL2068" s="15"/>
    </row>
    <row r="2069" spans="63:64" x14ac:dyDescent="0.15">
      <c r="BK2069"/>
      <c r="BL2069" s="15"/>
    </row>
    <row r="2070" spans="63:64" x14ac:dyDescent="0.15">
      <c r="BK2070"/>
      <c r="BL2070" s="15"/>
    </row>
    <row r="2071" spans="63:64" x14ac:dyDescent="0.15">
      <c r="BK2071"/>
      <c r="BL2071" s="15"/>
    </row>
    <row r="2072" spans="63:64" x14ac:dyDescent="0.15">
      <c r="BK2072"/>
      <c r="BL2072" s="15"/>
    </row>
    <row r="2073" spans="63:64" x14ac:dyDescent="0.15">
      <c r="BK2073"/>
      <c r="BL2073" s="15"/>
    </row>
    <row r="2074" spans="63:64" x14ac:dyDescent="0.15">
      <c r="BK2074"/>
      <c r="BL2074" s="15"/>
    </row>
    <row r="2075" spans="63:64" x14ac:dyDescent="0.15">
      <c r="BK2075"/>
      <c r="BL2075" s="15"/>
    </row>
    <row r="2076" spans="63:64" x14ac:dyDescent="0.15">
      <c r="BK2076"/>
      <c r="BL2076" s="15"/>
    </row>
    <row r="2077" spans="63:64" x14ac:dyDescent="0.15">
      <c r="BK2077"/>
      <c r="BL2077" s="15"/>
    </row>
    <row r="2078" spans="63:64" x14ac:dyDescent="0.15">
      <c r="BK2078"/>
      <c r="BL2078" s="15"/>
    </row>
    <row r="2079" spans="63:64" x14ac:dyDescent="0.15">
      <c r="BK2079"/>
      <c r="BL2079" s="15"/>
    </row>
    <row r="2080" spans="63:64" x14ac:dyDescent="0.15">
      <c r="BK2080"/>
      <c r="BL2080" s="15"/>
    </row>
    <row r="2081" spans="63:64" x14ac:dyDescent="0.15">
      <c r="BK2081"/>
      <c r="BL2081" s="15"/>
    </row>
    <row r="2082" spans="63:64" x14ac:dyDescent="0.15">
      <c r="BK2082"/>
      <c r="BL2082" s="15"/>
    </row>
    <row r="2083" spans="63:64" x14ac:dyDescent="0.15">
      <c r="BK2083"/>
      <c r="BL2083" s="15"/>
    </row>
    <row r="2084" spans="63:64" x14ac:dyDescent="0.15">
      <c r="BK2084"/>
      <c r="BL2084" s="15"/>
    </row>
    <row r="2085" spans="63:64" x14ac:dyDescent="0.15">
      <c r="BK2085"/>
      <c r="BL2085" s="15"/>
    </row>
    <row r="2086" spans="63:64" x14ac:dyDescent="0.15">
      <c r="BK2086"/>
      <c r="BL2086" s="15"/>
    </row>
    <row r="2087" spans="63:64" x14ac:dyDescent="0.15">
      <c r="BK2087"/>
      <c r="BL2087" s="15"/>
    </row>
    <row r="2088" spans="63:64" x14ac:dyDescent="0.15">
      <c r="BK2088"/>
      <c r="BL2088" s="15"/>
    </row>
    <row r="2089" spans="63:64" x14ac:dyDescent="0.15">
      <c r="BK2089"/>
      <c r="BL2089" s="15"/>
    </row>
    <row r="2090" spans="63:64" x14ac:dyDescent="0.15">
      <c r="BK2090"/>
      <c r="BL2090" s="15"/>
    </row>
    <row r="2091" spans="63:64" x14ac:dyDescent="0.15">
      <c r="BK2091"/>
      <c r="BL2091" s="15"/>
    </row>
    <row r="2092" spans="63:64" x14ac:dyDescent="0.15">
      <c r="BK2092"/>
      <c r="BL2092" s="15"/>
    </row>
    <row r="2093" spans="63:64" x14ac:dyDescent="0.15">
      <c r="BK2093"/>
      <c r="BL2093" s="15"/>
    </row>
    <row r="2094" spans="63:64" x14ac:dyDescent="0.15">
      <c r="BK2094"/>
      <c r="BL2094" s="15"/>
    </row>
    <row r="2095" spans="63:64" x14ac:dyDescent="0.15">
      <c r="BK2095"/>
      <c r="BL2095" s="15"/>
    </row>
    <row r="2096" spans="63:64" x14ac:dyDescent="0.15">
      <c r="BK2096"/>
      <c r="BL2096" s="15"/>
    </row>
    <row r="2097" spans="63:64" x14ac:dyDescent="0.15">
      <c r="BK2097"/>
      <c r="BL2097" s="15"/>
    </row>
    <row r="2098" spans="63:64" x14ac:dyDescent="0.15">
      <c r="BK2098"/>
      <c r="BL2098" s="15"/>
    </row>
    <row r="2099" spans="63:64" x14ac:dyDescent="0.15">
      <c r="BK2099"/>
      <c r="BL2099" s="15"/>
    </row>
    <row r="2100" spans="63:64" x14ac:dyDescent="0.15">
      <c r="BK2100"/>
      <c r="BL2100" s="15"/>
    </row>
    <row r="2101" spans="63:64" x14ac:dyDescent="0.15">
      <c r="BK2101"/>
      <c r="BL2101" s="15"/>
    </row>
    <row r="2102" spans="63:64" x14ac:dyDescent="0.15">
      <c r="BK2102"/>
      <c r="BL2102" s="15"/>
    </row>
    <row r="2103" spans="63:64" x14ac:dyDescent="0.15">
      <c r="BK2103"/>
      <c r="BL2103" s="15"/>
    </row>
    <row r="2104" spans="63:64" x14ac:dyDescent="0.15">
      <c r="BK2104"/>
      <c r="BL2104" s="15"/>
    </row>
    <row r="2105" spans="63:64" x14ac:dyDescent="0.15">
      <c r="BK2105"/>
      <c r="BL2105" s="15"/>
    </row>
    <row r="2106" spans="63:64" x14ac:dyDescent="0.15">
      <c r="BK2106"/>
      <c r="BL2106" s="15"/>
    </row>
    <row r="2107" spans="63:64" x14ac:dyDescent="0.15">
      <c r="BK2107"/>
      <c r="BL2107" s="15"/>
    </row>
    <row r="2108" spans="63:64" x14ac:dyDescent="0.15">
      <c r="BK2108"/>
      <c r="BL2108" s="15"/>
    </row>
    <row r="2109" spans="63:64" x14ac:dyDescent="0.15">
      <c r="BK2109"/>
      <c r="BL2109" s="15"/>
    </row>
    <row r="2110" spans="63:64" x14ac:dyDescent="0.15">
      <c r="BK2110"/>
      <c r="BL2110" s="15"/>
    </row>
    <row r="2111" spans="63:64" x14ac:dyDescent="0.15">
      <c r="BK2111"/>
      <c r="BL2111" s="15"/>
    </row>
    <row r="2112" spans="63:64" x14ac:dyDescent="0.15">
      <c r="BK2112"/>
      <c r="BL2112" s="15"/>
    </row>
    <row r="2113" spans="63:64" x14ac:dyDescent="0.15">
      <c r="BK2113"/>
      <c r="BL2113" s="15"/>
    </row>
    <row r="2114" spans="63:64" x14ac:dyDescent="0.15">
      <c r="BK2114"/>
      <c r="BL2114" s="15"/>
    </row>
    <row r="2115" spans="63:64" x14ac:dyDescent="0.15">
      <c r="BK2115"/>
      <c r="BL2115" s="15"/>
    </row>
    <row r="2116" spans="63:64" x14ac:dyDescent="0.15">
      <c r="BK2116"/>
      <c r="BL2116" s="15"/>
    </row>
    <row r="2117" spans="63:64" x14ac:dyDescent="0.15">
      <c r="BK2117"/>
      <c r="BL2117" s="15"/>
    </row>
    <row r="2118" spans="63:64" x14ac:dyDescent="0.15">
      <c r="BK2118"/>
      <c r="BL2118" s="15"/>
    </row>
    <row r="2119" spans="63:64" x14ac:dyDescent="0.15">
      <c r="BK2119"/>
      <c r="BL2119" s="15"/>
    </row>
    <row r="2120" spans="63:64" x14ac:dyDescent="0.15">
      <c r="BK2120"/>
      <c r="BL2120" s="15"/>
    </row>
    <row r="2121" spans="63:64" x14ac:dyDescent="0.15">
      <c r="BK2121"/>
      <c r="BL2121" s="15"/>
    </row>
    <row r="2122" spans="63:64" x14ac:dyDescent="0.15">
      <c r="BK2122"/>
      <c r="BL2122" s="15"/>
    </row>
    <row r="2123" spans="63:64" x14ac:dyDescent="0.15">
      <c r="BK2123"/>
      <c r="BL2123" s="15"/>
    </row>
    <row r="2124" spans="63:64" x14ac:dyDescent="0.15">
      <c r="BK2124"/>
      <c r="BL2124" s="15"/>
    </row>
    <row r="2125" spans="63:64" x14ac:dyDescent="0.15">
      <c r="BK2125"/>
      <c r="BL2125" s="15"/>
    </row>
    <row r="2126" spans="63:64" x14ac:dyDescent="0.15">
      <c r="BK2126"/>
      <c r="BL2126" s="15"/>
    </row>
    <row r="2127" spans="63:64" x14ac:dyDescent="0.15">
      <c r="BK2127"/>
      <c r="BL2127" s="15"/>
    </row>
    <row r="2128" spans="63:64" x14ac:dyDescent="0.15">
      <c r="BK2128"/>
      <c r="BL2128" s="15"/>
    </row>
    <row r="2129" spans="63:64" x14ac:dyDescent="0.15">
      <c r="BK2129"/>
      <c r="BL2129" s="15"/>
    </row>
    <row r="2130" spans="63:64" x14ac:dyDescent="0.15">
      <c r="BK2130"/>
      <c r="BL2130" s="15"/>
    </row>
    <row r="2131" spans="63:64" x14ac:dyDescent="0.15">
      <c r="BK2131"/>
      <c r="BL2131" s="15"/>
    </row>
    <row r="2132" spans="63:64" x14ac:dyDescent="0.15">
      <c r="BK2132"/>
      <c r="BL2132" s="15"/>
    </row>
    <row r="2133" spans="63:64" x14ac:dyDescent="0.15">
      <c r="BK2133"/>
      <c r="BL2133" s="15"/>
    </row>
    <row r="2134" spans="63:64" x14ac:dyDescent="0.15">
      <c r="BK2134"/>
      <c r="BL2134" s="15"/>
    </row>
    <row r="2135" spans="63:64" x14ac:dyDescent="0.15">
      <c r="BK2135"/>
      <c r="BL2135" s="15"/>
    </row>
    <row r="2136" spans="63:64" x14ac:dyDescent="0.15">
      <c r="BK2136"/>
      <c r="BL2136" s="15"/>
    </row>
    <row r="2137" spans="63:64" x14ac:dyDescent="0.15">
      <c r="BK2137"/>
      <c r="BL2137" s="15"/>
    </row>
    <row r="2138" spans="63:64" x14ac:dyDescent="0.15">
      <c r="BK2138"/>
      <c r="BL2138" s="15"/>
    </row>
    <row r="2139" spans="63:64" x14ac:dyDescent="0.15">
      <c r="BK2139"/>
      <c r="BL2139" s="15"/>
    </row>
    <row r="2140" spans="63:64" x14ac:dyDescent="0.15">
      <c r="BK2140"/>
      <c r="BL2140" s="15"/>
    </row>
    <row r="2141" spans="63:64" x14ac:dyDescent="0.15">
      <c r="BK2141"/>
      <c r="BL2141" s="15"/>
    </row>
    <row r="2142" spans="63:64" x14ac:dyDescent="0.15">
      <c r="BK2142"/>
      <c r="BL2142" s="15"/>
    </row>
    <row r="2143" spans="63:64" x14ac:dyDescent="0.15">
      <c r="BK2143"/>
      <c r="BL2143" s="15"/>
    </row>
    <row r="2144" spans="63:64" x14ac:dyDescent="0.15">
      <c r="BK2144"/>
      <c r="BL2144" s="15"/>
    </row>
    <row r="2145" spans="63:64" x14ac:dyDescent="0.15">
      <c r="BK2145"/>
      <c r="BL2145" s="15"/>
    </row>
    <row r="2146" spans="63:64" x14ac:dyDescent="0.15">
      <c r="BK2146"/>
      <c r="BL2146" s="15"/>
    </row>
    <row r="2147" spans="63:64" x14ac:dyDescent="0.15">
      <c r="BK2147"/>
      <c r="BL2147" s="15"/>
    </row>
    <row r="2148" spans="63:64" x14ac:dyDescent="0.15">
      <c r="BK2148"/>
      <c r="BL2148" s="15"/>
    </row>
    <row r="2149" spans="63:64" x14ac:dyDescent="0.15">
      <c r="BK2149"/>
      <c r="BL2149" s="15"/>
    </row>
    <row r="2150" spans="63:64" x14ac:dyDescent="0.15">
      <c r="BK2150"/>
      <c r="BL2150" s="15"/>
    </row>
    <row r="2151" spans="63:64" x14ac:dyDescent="0.15">
      <c r="BK2151"/>
      <c r="BL2151" s="15"/>
    </row>
    <row r="2152" spans="63:64" x14ac:dyDescent="0.15">
      <c r="BK2152"/>
      <c r="BL2152" s="15"/>
    </row>
    <row r="2153" spans="63:64" x14ac:dyDescent="0.15">
      <c r="BK2153"/>
      <c r="BL2153" s="15"/>
    </row>
    <row r="2154" spans="63:64" x14ac:dyDescent="0.15">
      <c r="BK2154"/>
      <c r="BL2154" s="15"/>
    </row>
    <row r="2155" spans="63:64" x14ac:dyDescent="0.15">
      <c r="BK2155"/>
      <c r="BL2155" s="15"/>
    </row>
    <row r="2156" spans="63:64" x14ac:dyDescent="0.15">
      <c r="BK2156"/>
      <c r="BL2156" s="15"/>
    </row>
    <row r="2157" spans="63:64" x14ac:dyDescent="0.15">
      <c r="BK2157"/>
      <c r="BL2157" s="15"/>
    </row>
    <row r="2158" spans="63:64" x14ac:dyDescent="0.15">
      <c r="BK2158"/>
      <c r="BL2158" s="15"/>
    </row>
    <row r="2159" spans="63:64" x14ac:dyDescent="0.15">
      <c r="BK2159"/>
      <c r="BL2159" s="15"/>
    </row>
    <row r="2160" spans="63:64" x14ac:dyDescent="0.15">
      <c r="BK2160"/>
      <c r="BL2160" s="15"/>
    </row>
    <row r="2161" spans="63:64" x14ac:dyDescent="0.15">
      <c r="BK2161"/>
      <c r="BL2161" s="15"/>
    </row>
    <row r="2162" spans="63:64" x14ac:dyDescent="0.15">
      <c r="BK2162"/>
      <c r="BL2162" s="15"/>
    </row>
    <row r="2163" spans="63:64" x14ac:dyDescent="0.15">
      <c r="BK2163"/>
      <c r="BL2163" s="15"/>
    </row>
    <row r="2164" spans="63:64" x14ac:dyDescent="0.15">
      <c r="BK2164"/>
      <c r="BL2164" s="15"/>
    </row>
    <row r="2165" spans="63:64" x14ac:dyDescent="0.15">
      <c r="BK2165"/>
      <c r="BL2165" s="15"/>
    </row>
    <row r="2166" spans="63:64" x14ac:dyDescent="0.15">
      <c r="BK2166"/>
      <c r="BL2166" s="15"/>
    </row>
    <row r="2167" spans="63:64" x14ac:dyDescent="0.15">
      <c r="BK2167"/>
      <c r="BL2167" s="15"/>
    </row>
    <row r="2168" spans="63:64" x14ac:dyDescent="0.15">
      <c r="BK2168"/>
      <c r="BL2168" s="15"/>
    </row>
    <row r="2169" spans="63:64" x14ac:dyDescent="0.15">
      <c r="BK2169"/>
      <c r="BL2169" s="15"/>
    </row>
    <row r="2170" spans="63:64" x14ac:dyDescent="0.15">
      <c r="BK2170"/>
      <c r="BL2170" s="15"/>
    </row>
    <row r="2171" spans="63:64" x14ac:dyDescent="0.15">
      <c r="BK2171"/>
      <c r="BL2171" s="15"/>
    </row>
    <row r="2172" spans="63:64" x14ac:dyDescent="0.15">
      <c r="BK2172"/>
      <c r="BL2172" s="15"/>
    </row>
    <row r="2173" spans="63:64" x14ac:dyDescent="0.15">
      <c r="BK2173"/>
      <c r="BL2173" s="15"/>
    </row>
    <row r="2174" spans="63:64" x14ac:dyDescent="0.15">
      <c r="BK2174"/>
      <c r="BL2174" s="15"/>
    </row>
    <row r="2175" spans="63:64" x14ac:dyDescent="0.15">
      <c r="BK2175"/>
      <c r="BL2175" s="15"/>
    </row>
    <row r="2176" spans="63:64" x14ac:dyDescent="0.15">
      <c r="BK2176"/>
      <c r="BL2176" s="15"/>
    </row>
    <row r="2177" spans="63:64" x14ac:dyDescent="0.15">
      <c r="BK2177"/>
      <c r="BL2177" s="15"/>
    </row>
    <row r="2178" spans="63:64" x14ac:dyDescent="0.15">
      <c r="BK2178"/>
      <c r="BL2178" s="15"/>
    </row>
    <row r="2179" spans="63:64" x14ac:dyDescent="0.15">
      <c r="BK2179"/>
      <c r="BL2179" s="15"/>
    </row>
    <row r="2180" spans="63:64" x14ac:dyDescent="0.15">
      <c r="BK2180"/>
      <c r="BL2180" s="15"/>
    </row>
    <row r="2181" spans="63:64" x14ac:dyDescent="0.15">
      <c r="BK2181"/>
      <c r="BL2181" s="15"/>
    </row>
    <row r="2182" spans="63:64" x14ac:dyDescent="0.15">
      <c r="BK2182"/>
      <c r="BL2182" s="15"/>
    </row>
    <row r="2183" spans="63:64" x14ac:dyDescent="0.15">
      <c r="BK2183"/>
      <c r="BL2183" s="15"/>
    </row>
    <row r="2184" spans="63:64" x14ac:dyDescent="0.15">
      <c r="BK2184"/>
      <c r="BL2184" s="15"/>
    </row>
    <row r="2185" spans="63:64" x14ac:dyDescent="0.15">
      <c r="BK2185"/>
      <c r="BL2185" s="15"/>
    </row>
    <row r="2186" spans="63:64" x14ac:dyDescent="0.15">
      <c r="BK2186"/>
      <c r="BL2186" s="15"/>
    </row>
    <row r="2187" spans="63:64" x14ac:dyDescent="0.15">
      <c r="BK2187"/>
      <c r="BL2187" s="15"/>
    </row>
    <row r="2188" spans="63:64" x14ac:dyDescent="0.15">
      <c r="BK2188"/>
      <c r="BL2188" s="15"/>
    </row>
    <row r="2189" spans="63:64" x14ac:dyDescent="0.15">
      <c r="BK2189"/>
      <c r="BL2189" s="15"/>
    </row>
    <row r="2190" spans="63:64" x14ac:dyDescent="0.15">
      <c r="BK2190"/>
      <c r="BL2190" s="15"/>
    </row>
    <row r="2191" spans="63:64" x14ac:dyDescent="0.15">
      <c r="BK2191"/>
      <c r="BL2191" s="15"/>
    </row>
    <row r="2192" spans="63:64" x14ac:dyDescent="0.15">
      <c r="BK2192"/>
      <c r="BL2192" s="15"/>
    </row>
    <row r="2193" spans="63:64" x14ac:dyDescent="0.15">
      <c r="BK2193"/>
      <c r="BL2193" s="15"/>
    </row>
    <row r="2194" spans="63:64" x14ac:dyDescent="0.15">
      <c r="BK2194"/>
      <c r="BL2194" s="15"/>
    </row>
    <row r="2195" spans="63:64" x14ac:dyDescent="0.15">
      <c r="BK2195"/>
      <c r="BL2195" s="15"/>
    </row>
    <row r="2196" spans="63:64" x14ac:dyDescent="0.15">
      <c r="BK2196"/>
      <c r="BL2196" s="15"/>
    </row>
    <row r="2197" spans="63:64" x14ac:dyDescent="0.15">
      <c r="BK2197"/>
      <c r="BL2197" s="15"/>
    </row>
    <row r="2198" spans="63:64" x14ac:dyDescent="0.15">
      <c r="BK2198"/>
      <c r="BL2198" s="15"/>
    </row>
    <row r="2199" spans="63:64" x14ac:dyDescent="0.15">
      <c r="BK2199"/>
      <c r="BL2199" s="15"/>
    </row>
    <row r="2200" spans="63:64" x14ac:dyDescent="0.15">
      <c r="BK2200"/>
      <c r="BL2200" s="15"/>
    </row>
    <row r="2201" spans="63:64" x14ac:dyDescent="0.15">
      <c r="BK2201"/>
      <c r="BL2201" s="15"/>
    </row>
    <row r="2202" spans="63:64" x14ac:dyDescent="0.15">
      <c r="BK2202"/>
      <c r="BL2202" s="15"/>
    </row>
    <row r="2203" spans="63:64" x14ac:dyDescent="0.15">
      <c r="BK2203"/>
      <c r="BL2203" s="15"/>
    </row>
    <row r="2204" spans="63:64" x14ac:dyDescent="0.15">
      <c r="BK2204"/>
      <c r="BL2204" s="15"/>
    </row>
    <row r="2205" spans="63:64" x14ac:dyDescent="0.15">
      <c r="BK2205"/>
      <c r="BL2205" s="15"/>
    </row>
    <row r="2206" spans="63:64" x14ac:dyDescent="0.15">
      <c r="BK2206"/>
      <c r="BL2206" s="15"/>
    </row>
    <row r="2207" spans="63:64" x14ac:dyDescent="0.15">
      <c r="BK2207"/>
      <c r="BL2207" s="15"/>
    </row>
    <row r="2208" spans="63:64" x14ac:dyDescent="0.15">
      <c r="BK2208"/>
      <c r="BL2208" s="15"/>
    </row>
    <row r="2209" spans="63:64" x14ac:dyDescent="0.15">
      <c r="BK2209"/>
      <c r="BL2209" s="15"/>
    </row>
    <row r="2210" spans="63:64" x14ac:dyDescent="0.15">
      <c r="BK2210"/>
      <c r="BL2210" s="15"/>
    </row>
    <row r="2211" spans="63:64" x14ac:dyDescent="0.15">
      <c r="BK2211"/>
      <c r="BL2211" s="15"/>
    </row>
    <row r="2212" spans="63:64" x14ac:dyDescent="0.15">
      <c r="BK2212"/>
      <c r="BL2212" s="15"/>
    </row>
    <row r="2213" spans="63:64" x14ac:dyDescent="0.15">
      <c r="BK2213"/>
      <c r="BL2213" s="15"/>
    </row>
    <row r="2214" spans="63:64" x14ac:dyDescent="0.15">
      <c r="BK2214"/>
      <c r="BL2214" s="15"/>
    </row>
    <row r="2215" spans="63:64" x14ac:dyDescent="0.15">
      <c r="BK2215"/>
      <c r="BL2215" s="15"/>
    </row>
    <row r="2216" spans="63:64" x14ac:dyDescent="0.15">
      <c r="BK2216"/>
      <c r="BL2216" s="15"/>
    </row>
    <row r="2217" spans="63:64" x14ac:dyDescent="0.15">
      <c r="BK2217"/>
      <c r="BL2217" s="15"/>
    </row>
    <row r="2218" spans="63:64" x14ac:dyDescent="0.15">
      <c r="BK2218"/>
      <c r="BL2218" s="15"/>
    </row>
    <row r="2219" spans="63:64" x14ac:dyDescent="0.15">
      <c r="BK2219"/>
      <c r="BL2219" s="15"/>
    </row>
    <row r="2220" spans="63:64" x14ac:dyDescent="0.15">
      <c r="BK2220"/>
      <c r="BL2220" s="15"/>
    </row>
    <row r="2221" spans="63:64" x14ac:dyDescent="0.15">
      <c r="BK2221"/>
      <c r="BL2221" s="15"/>
    </row>
    <row r="2222" spans="63:64" x14ac:dyDescent="0.15">
      <c r="BK2222"/>
      <c r="BL2222" s="15"/>
    </row>
    <row r="2223" spans="63:64" x14ac:dyDescent="0.15">
      <c r="BK2223"/>
      <c r="BL2223" s="15"/>
    </row>
    <row r="2224" spans="63:64" x14ac:dyDescent="0.15">
      <c r="BK2224"/>
      <c r="BL2224" s="15"/>
    </row>
    <row r="2225" spans="63:64" x14ac:dyDescent="0.15">
      <c r="BK2225"/>
      <c r="BL2225" s="15"/>
    </row>
    <row r="2226" spans="63:64" x14ac:dyDescent="0.15">
      <c r="BK2226"/>
      <c r="BL2226" s="15"/>
    </row>
    <row r="2227" spans="63:64" x14ac:dyDescent="0.15">
      <c r="BK2227"/>
      <c r="BL2227" s="15"/>
    </row>
    <row r="2228" spans="63:64" x14ac:dyDescent="0.15">
      <c r="BK2228"/>
      <c r="BL2228" s="15"/>
    </row>
    <row r="2229" spans="63:64" x14ac:dyDescent="0.15">
      <c r="BK2229"/>
      <c r="BL2229" s="15"/>
    </row>
    <row r="2230" spans="63:64" x14ac:dyDescent="0.15">
      <c r="BK2230"/>
      <c r="BL2230" s="15"/>
    </row>
    <row r="2231" spans="63:64" x14ac:dyDescent="0.15">
      <c r="BK2231"/>
      <c r="BL2231" s="15"/>
    </row>
    <row r="2232" spans="63:64" x14ac:dyDescent="0.15">
      <c r="BK2232"/>
      <c r="BL2232" s="15"/>
    </row>
    <row r="2233" spans="63:64" x14ac:dyDescent="0.15">
      <c r="BK2233"/>
      <c r="BL2233" s="15"/>
    </row>
    <row r="2234" spans="63:64" x14ac:dyDescent="0.15">
      <c r="BK2234"/>
      <c r="BL2234" s="15"/>
    </row>
    <row r="2235" spans="63:64" x14ac:dyDescent="0.15">
      <c r="BK2235"/>
      <c r="BL2235" s="15"/>
    </row>
    <row r="2236" spans="63:64" x14ac:dyDescent="0.15">
      <c r="BK2236"/>
      <c r="BL2236" s="15"/>
    </row>
    <row r="2237" spans="63:64" x14ac:dyDescent="0.15">
      <c r="BK2237"/>
      <c r="BL2237" s="15"/>
    </row>
    <row r="2238" spans="63:64" x14ac:dyDescent="0.15">
      <c r="BK2238"/>
      <c r="BL2238" s="15"/>
    </row>
    <row r="2239" spans="63:64" x14ac:dyDescent="0.15">
      <c r="BK2239"/>
      <c r="BL2239" s="15"/>
    </row>
    <row r="2240" spans="63:64" x14ac:dyDescent="0.15">
      <c r="BK2240"/>
      <c r="BL2240" s="15"/>
    </row>
    <row r="2241" spans="63:64" x14ac:dyDescent="0.15">
      <c r="BK2241"/>
      <c r="BL2241" s="15"/>
    </row>
    <row r="2242" spans="63:64" x14ac:dyDescent="0.15">
      <c r="BK2242"/>
      <c r="BL2242" s="15"/>
    </row>
    <row r="2243" spans="63:64" x14ac:dyDescent="0.15">
      <c r="BK2243"/>
      <c r="BL2243" s="15"/>
    </row>
    <row r="2244" spans="63:64" x14ac:dyDescent="0.15">
      <c r="BK2244"/>
      <c r="BL2244" s="15"/>
    </row>
    <row r="2245" spans="63:64" x14ac:dyDescent="0.15">
      <c r="BK2245"/>
      <c r="BL2245" s="15"/>
    </row>
    <row r="2246" spans="63:64" x14ac:dyDescent="0.15">
      <c r="BK2246"/>
      <c r="BL2246" s="15"/>
    </row>
    <row r="2247" spans="63:64" x14ac:dyDescent="0.15">
      <c r="BK2247"/>
      <c r="BL2247" s="15"/>
    </row>
    <row r="2248" spans="63:64" x14ac:dyDescent="0.15">
      <c r="BK2248"/>
      <c r="BL2248" s="15"/>
    </row>
    <row r="2249" spans="63:64" x14ac:dyDescent="0.15">
      <c r="BK2249"/>
      <c r="BL2249" s="15"/>
    </row>
    <row r="2250" spans="63:64" x14ac:dyDescent="0.15">
      <c r="BK2250"/>
      <c r="BL2250" s="15"/>
    </row>
    <row r="2251" spans="63:64" x14ac:dyDescent="0.15">
      <c r="BK2251"/>
      <c r="BL2251" s="15"/>
    </row>
    <row r="2252" spans="63:64" x14ac:dyDescent="0.15">
      <c r="BK2252"/>
      <c r="BL2252" s="15"/>
    </row>
    <row r="2253" spans="63:64" x14ac:dyDescent="0.15">
      <c r="BK2253"/>
      <c r="BL2253" s="15"/>
    </row>
    <row r="2254" spans="63:64" x14ac:dyDescent="0.15">
      <c r="BK2254"/>
      <c r="BL2254" s="15"/>
    </row>
    <row r="2255" spans="63:64" x14ac:dyDescent="0.15">
      <c r="BK2255"/>
      <c r="BL2255" s="15"/>
    </row>
    <row r="2256" spans="63:64" x14ac:dyDescent="0.15">
      <c r="BK2256"/>
      <c r="BL2256" s="15"/>
    </row>
    <row r="2257" spans="63:64" x14ac:dyDescent="0.15">
      <c r="BK2257"/>
      <c r="BL2257" s="15"/>
    </row>
    <row r="2258" spans="63:64" x14ac:dyDescent="0.15">
      <c r="BK2258"/>
      <c r="BL2258" s="15"/>
    </row>
    <row r="2259" spans="63:64" x14ac:dyDescent="0.15">
      <c r="BK2259"/>
      <c r="BL2259" s="15"/>
    </row>
    <row r="2260" spans="63:64" x14ac:dyDescent="0.15">
      <c r="BK2260"/>
      <c r="BL2260" s="15"/>
    </row>
    <row r="2261" spans="63:64" x14ac:dyDescent="0.15">
      <c r="BK2261"/>
      <c r="BL2261" s="15"/>
    </row>
    <row r="2262" spans="63:64" x14ac:dyDescent="0.15">
      <c r="BK2262"/>
      <c r="BL2262" s="15"/>
    </row>
    <row r="2263" spans="63:64" x14ac:dyDescent="0.15">
      <c r="BK2263"/>
      <c r="BL2263" s="15"/>
    </row>
    <row r="2264" spans="63:64" x14ac:dyDescent="0.15">
      <c r="BK2264"/>
      <c r="BL2264" s="15"/>
    </row>
    <row r="2265" spans="63:64" x14ac:dyDescent="0.15">
      <c r="BK2265"/>
      <c r="BL2265" s="15"/>
    </row>
    <row r="2266" spans="63:64" x14ac:dyDescent="0.15">
      <c r="BK2266"/>
      <c r="BL2266" s="15"/>
    </row>
    <row r="2267" spans="63:64" x14ac:dyDescent="0.15">
      <c r="BK2267"/>
      <c r="BL2267" s="15"/>
    </row>
    <row r="2268" spans="63:64" x14ac:dyDescent="0.15">
      <c r="BK2268"/>
      <c r="BL2268" s="15"/>
    </row>
    <row r="2269" spans="63:64" x14ac:dyDescent="0.15">
      <c r="BK2269"/>
      <c r="BL2269" s="15"/>
    </row>
    <row r="2270" spans="63:64" x14ac:dyDescent="0.15">
      <c r="BK2270"/>
      <c r="BL2270" s="15"/>
    </row>
    <row r="2271" spans="63:64" x14ac:dyDescent="0.15">
      <c r="BK2271"/>
      <c r="BL2271" s="15"/>
    </row>
    <row r="2272" spans="63:64" x14ac:dyDescent="0.15">
      <c r="BK2272"/>
      <c r="BL2272" s="15"/>
    </row>
    <row r="2273" spans="63:64" x14ac:dyDescent="0.15">
      <c r="BK2273"/>
      <c r="BL2273" s="15"/>
    </row>
    <row r="2274" spans="63:64" x14ac:dyDescent="0.15">
      <c r="BK2274"/>
      <c r="BL2274" s="15"/>
    </row>
    <row r="2275" spans="63:64" x14ac:dyDescent="0.15">
      <c r="BK2275"/>
      <c r="BL2275" s="15"/>
    </row>
    <row r="2276" spans="63:64" x14ac:dyDescent="0.15">
      <c r="BK2276"/>
      <c r="BL2276" s="15"/>
    </row>
    <row r="2277" spans="63:64" x14ac:dyDescent="0.15">
      <c r="BK2277"/>
      <c r="BL2277" s="15"/>
    </row>
    <row r="2278" spans="63:64" x14ac:dyDescent="0.15">
      <c r="BK2278"/>
      <c r="BL2278" s="15"/>
    </row>
    <row r="2279" spans="63:64" x14ac:dyDescent="0.15">
      <c r="BK2279"/>
      <c r="BL2279" s="15"/>
    </row>
    <row r="2280" spans="63:64" x14ac:dyDescent="0.15">
      <c r="BK2280"/>
      <c r="BL2280" s="15"/>
    </row>
    <row r="2281" spans="63:64" x14ac:dyDescent="0.15">
      <c r="BK2281"/>
      <c r="BL2281" s="15"/>
    </row>
    <row r="2282" spans="63:64" x14ac:dyDescent="0.15">
      <c r="BK2282"/>
      <c r="BL2282" s="15"/>
    </row>
    <row r="2283" spans="63:64" x14ac:dyDescent="0.15">
      <c r="BK2283"/>
      <c r="BL2283" s="15"/>
    </row>
    <row r="2284" spans="63:64" x14ac:dyDescent="0.15">
      <c r="BK2284"/>
      <c r="BL2284" s="15"/>
    </row>
    <row r="2285" spans="63:64" x14ac:dyDescent="0.15">
      <c r="BK2285"/>
      <c r="BL2285" s="15"/>
    </row>
    <row r="2286" spans="63:64" x14ac:dyDescent="0.15">
      <c r="BK2286"/>
      <c r="BL2286" s="15"/>
    </row>
    <row r="2287" spans="63:64" x14ac:dyDescent="0.15">
      <c r="BK2287"/>
      <c r="BL2287" s="15"/>
    </row>
    <row r="2288" spans="63:64" x14ac:dyDescent="0.15">
      <c r="BK2288"/>
      <c r="BL2288" s="15"/>
    </row>
    <row r="2289" spans="63:64" x14ac:dyDescent="0.15">
      <c r="BK2289"/>
      <c r="BL2289" s="15"/>
    </row>
    <row r="2290" spans="63:64" x14ac:dyDescent="0.15">
      <c r="BK2290"/>
      <c r="BL2290" s="15"/>
    </row>
    <row r="2291" spans="63:64" x14ac:dyDescent="0.15">
      <c r="BK2291"/>
      <c r="BL2291" s="15"/>
    </row>
    <row r="2292" spans="63:64" x14ac:dyDescent="0.15">
      <c r="BK2292"/>
      <c r="BL2292" s="15"/>
    </row>
    <row r="2293" spans="63:64" x14ac:dyDescent="0.15">
      <c r="BK2293"/>
      <c r="BL2293" s="15"/>
    </row>
    <row r="2294" spans="63:64" x14ac:dyDescent="0.15">
      <c r="BK2294"/>
      <c r="BL2294" s="15"/>
    </row>
    <row r="2295" spans="63:64" x14ac:dyDescent="0.15">
      <c r="BK2295"/>
      <c r="BL2295" s="15"/>
    </row>
    <row r="2296" spans="63:64" x14ac:dyDescent="0.15">
      <c r="BK2296"/>
      <c r="BL2296" s="15"/>
    </row>
    <row r="2297" spans="63:64" x14ac:dyDescent="0.15">
      <c r="BK2297"/>
      <c r="BL2297" s="15"/>
    </row>
    <row r="2298" spans="63:64" x14ac:dyDescent="0.15">
      <c r="BK2298"/>
      <c r="BL2298" s="15"/>
    </row>
    <row r="2299" spans="63:64" x14ac:dyDescent="0.15">
      <c r="BK2299"/>
      <c r="BL2299" s="15"/>
    </row>
    <row r="2300" spans="63:64" x14ac:dyDescent="0.15">
      <c r="BK2300"/>
      <c r="BL2300" s="15"/>
    </row>
    <row r="2301" spans="63:64" x14ac:dyDescent="0.15">
      <c r="BK2301"/>
      <c r="BL2301" s="15"/>
    </row>
    <row r="2302" spans="63:64" x14ac:dyDescent="0.15">
      <c r="BK2302"/>
      <c r="BL2302" s="15"/>
    </row>
    <row r="2303" spans="63:64" x14ac:dyDescent="0.15">
      <c r="BK2303"/>
      <c r="BL2303" s="15"/>
    </row>
    <row r="2304" spans="63:64" x14ac:dyDescent="0.15">
      <c r="BK2304"/>
      <c r="BL2304" s="15"/>
    </row>
    <row r="2305" spans="63:64" x14ac:dyDescent="0.15">
      <c r="BK2305"/>
      <c r="BL2305" s="15"/>
    </row>
    <row r="2306" spans="63:64" x14ac:dyDescent="0.15">
      <c r="BK2306"/>
      <c r="BL2306" s="15"/>
    </row>
    <row r="2307" spans="63:64" x14ac:dyDescent="0.15">
      <c r="BK2307"/>
      <c r="BL2307" s="15"/>
    </row>
    <row r="2308" spans="63:64" x14ac:dyDescent="0.15">
      <c r="BK2308"/>
      <c r="BL2308" s="15"/>
    </row>
    <row r="2309" spans="63:64" x14ac:dyDescent="0.15">
      <c r="BK2309"/>
      <c r="BL2309" s="15"/>
    </row>
    <row r="2310" spans="63:64" x14ac:dyDescent="0.15">
      <c r="BK2310"/>
      <c r="BL2310" s="15"/>
    </row>
    <row r="2311" spans="63:64" x14ac:dyDescent="0.15">
      <c r="BK2311"/>
      <c r="BL2311" s="15"/>
    </row>
    <row r="2312" spans="63:64" x14ac:dyDescent="0.15">
      <c r="BK2312"/>
      <c r="BL2312" s="15"/>
    </row>
    <row r="2313" spans="63:64" x14ac:dyDescent="0.15">
      <c r="BK2313"/>
      <c r="BL2313" s="15"/>
    </row>
    <row r="2314" spans="63:64" x14ac:dyDescent="0.15">
      <c r="BK2314"/>
      <c r="BL2314" s="15"/>
    </row>
    <row r="2315" spans="63:64" x14ac:dyDescent="0.15">
      <c r="BK2315"/>
      <c r="BL2315" s="15"/>
    </row>
    <row r="2316" spans="63:64" x14ac:dyDescent="0.15">
      <c r="BK2316"/>
      <c r="BL2316" s="15"/>
    </row>
    <row r="2317" spans="63:64" x14ac:dyDescent="0.15">
      <c r="BK2317"/>
      <c r="BL2317" s="15"/>
    </row>
    <row r="2318" spans="63:64" x14ac:dyDescent="0.15">
      <c r="BK2318"/>
      <c r="BL2318" s="15"/>
    </row>
    <row r="2319" spans="63:64" x14ac:dyDescent="0.15">
      <c r="BK2319"/>
      <c r="BL2319" s="15"/>
    </row>
    <row r="2320" spans="63:64" x14ac:dyDescent="0.15">
      <c r="BK2320"/>
      <c r="BL2320" s="15"/>
    </row>
    <row r="2321" spans="63:64" x14ac:dyDescent="0.15">
      <c r="BK2321"/>
      <c r="BL2321" s="15"/>
    </row>
    <row r="2322" spans="63:64" x14ac:dyDescent="0.15">
      <c r="BK2322"/>
      <c r="BL2322" s="15"/>
    </row>
    <row r="2323" spans="63:64" x14ac:dyDescent="0.15">
      <c r="BK2323"/>
      <c r="BL2323" s="15"/>
    </row>
    <row r="2324" spans="63:64" x14ac:dyDescent="0.15">
      <c r="BK2324"/>
      <c r="BL2324" s="15"/>
    </row>
    <row r="2325" spans="63:64" x14ac:dyDescent="0.15">
      <c r="BK2325"/>
      <c r="BL2325" s="15"/>
    </row>
    <row r="2326" spans="63:64" x14ac:dyDescent="0.15">
      <c r="BK2326"/>
      <c r="BL2326" s="15"/>
    </row>
    <row r="2327" spans="63:64" x14ac:dyDescent="0.15">
      <c r="BK2327"/>
      <c r="BL2327" s="15"/>
    </row>
    <row r="2328" spans="63:64" x14ac:dyDescent="0.15">
      <c r="BK2328"/>
      <c r="BL2328" s="15"/>
    </row>
    <row r="2329" spans="63:64" x14ac:dyDescent="0.15">
      <c r="BK2329"/>
      <c r="BL2329" s="15"/>
    </row>
    <row r="2330" spans="63:64" x14ac:dyDescent="0.15">
      <c r="BK2330"/>
      <c r="BL2330" s="15"/>
    </row>
    <row r="2331" spans="63:64" x14ac:dyDescent="0.15">
      <c r="BK2331"/>
      <c r="BL2331" s="15"/>
    </row>
    <row r="2332" spans="63:64" x14ac:dyDescent="0.15">
      <c r="BK2332"/>
      <c r="BL2332" s="15"/>
    </row>
    <row r="2333" spans="63:64" x14ac:dyDescent="0.15">
      <c r="BK2333"/>
      <c r="BL2333" s="15"/>
    </row>
    <row r="2334" spans="63:64" x14ac:dyDescent="0.15">
      <c r="BK2334"/>
      <c r="BL2334" s="15"/>
    </row>
    <row r="2335" spans="63:64" x14ac:dyDescent="0.15">
      <c r="BK2335"/>
      <c r="BL2335" s="15"/>
    </row>
    <row r="2336" spans="63:64" x14ac:dyDescent="0.15">
      <c r="BK2336"/>
      <c r="BL2336" s="15"/>
    </row>
    <row r="2337" spans="63:64" x14ac:dyDescent="0.15">
      <c r="BK2337"/>
      <c r="BL2337" s="15"/>
    </row>
    <row r="2338" spans="63:64" x14ac:dyDescent="0.15">
      <c r="BK2338"/>
      <c r="BL2338" s="15"/>
    </row>
    <row r="2339" spans="63:64" x14ac:dyDescent="0.15">
      <c r="BK2339"/>
      <c r="BL2339" s="15"/>
    </row>
    <row r="2340" spans="63:64" x14ac:dyDescent="0.15">
      <c r="BK2340"/>
      <c r="BL2340" s="15"/>
    </row>
    <row r="2341" spans="63:64" x14ac:dyDescent="0.15">
      <c r="BK2341"/>
      <c r="BL2341" s="15"/>
    </row>
    <row r="2342" spans="63:64" x14ac:dyDescent="0.15">
      <c r="BK2342"/>
      <c r="BL2342" s="15"/>
    </row>
    <row r="2343" spans="63:64" x14ac:dyDescent="0.15">
      <c r="BK2343"/>
      <c r="BL2343" s="15"/>
    </row>
    <row r="2344" spans="63:64" x14ac:dyDescent="0.15">
      <c r="BK2344"/>
      <c r="BL2344" s="15"/>
    </row>
    <row r="2345" spans="63:64" x14ac:dyDescent="0.15">
      <c r="BK2345"/>
      <c r="BL2345" s="15"/>
    </row>
    <row r="2346" spans="63:64" x14ac:dyDescent="0.15">
      <c r="BK2346"/>
      <c r="BL2346" s="15"/>
    </row>
    <row r="2347" spans="63:64" x14ac:dyDescent="0.15">
      <c r="BK2347"/>
      <c r="BL2347" s="15"/>
    </row>
    <row r="2348" spans="63:64" x14ac:dyDescent="0.15">
      <c r="BK2348"/>
      <c r="BL2348" s="15"/>
    </row>
    <row r="2349" spans="63:64" x14ac:dyDescent="0.15">
      <c r="BK2349"/>
      <c r="BL2349" s="15"/>
    </row>
    <row r="2350" spans="63:64" x14ac:dyDescent="0.15">
      <c r="BK2350"/>
      <c r="BL2350" s="15"/>
    </row>
    <row r="2351" spans="63:64" x14ac:dyDescent="0.15">
      <c r="BK2351"/>
      <c r="BL2351" s="15"/>
    </row>
    <row r="2352" spans="63:64" x14ac:dyDescent="0.15">
      <c r="BK2352"/>
      <c r="BL2352" s="15"/>
    </row>
    <row r="2353" spans="63:64" x14ac:dyDescent="0.15">
      <c r="BK2353"/>
      <c r="BL2353" s="15"/>
    </row>
    <row r="2354" spans="63:64" x14ac:dyDescent="0.15">
      <c r="BK2354"/>
      <c r="BL2354" s="15"/>
    </row>
    <row r="2355" spans="63:64" x14ac:dyDescent="0.15">
      <c r="BK2355"/>
      <c r="BL2355" s="15"/>
    </row>
    <row r="2356" spans="63:64" x14ac:dyDescent="0.15">
      <c r="BK2356"/>
      <c r="BL2356" s="15"/>
    </row>
    <row r="2357" spans="63:64" x14ac:dyDescent="0.15">
      <c r="BK2357"/>
      <c r="BL2357" s="15"/>
    </row>
    <row r="2358" spans="63:64" x14ac:dyDescent="0.15">
      <c r="BK2358"/>
      <c r="BL2358" s="15"/>
    </row>
    <row r="2359" spans="63:64" x14ac:dyDescent="0.15">
      <c r="BK2359"/>
      <c r="BL2359" s="15"/>
    </row>
    <row r="2360" spans="63:64" x14ac:dyDescent="0.15">
      <c r="BK2360"/>
      <c r="BL2360" s="15"/>
    </row>
    <row r="2361" spans="63:64" x14ac:dyDescent="0.15">
      <c r="BK2361"/>
      <c r="BL2361" s="15"/>
    </row>
    <row r="2362" spans="63:64" x14ac:dyDescent="0.15">
      <c r="BK2362"/>
      <c r="BL2362" s="15"/>
    </row>
    <row r="2363" spans="63:64" x14ac:dyDescent="0.15">
      <c r="BK2363"/>
      <c r="BL2363" s="15"/>
    </row>
    <row r="2364" spans="63:64" x14ac:dyDescent="0.15">
      <c r="BK2364"/>
      <c r="BL2364" s="15"/>
    </row>
    <row r="2365" spans="63:64" x14ac:dyDescent="0.15">
      <c r="BK2365"/>
      <c r="BL2365" s="15"/>
    </row>
    <row r="2366" spans="63:64" x14ac:dyDescent="0.15">
      <c r="BK2366"/>
      <c r="BL2366" s="15"/>
    </row>
    <row r="2367" spans="63:64" x14ac:dyDescent="0.15">
      <c r="BK2367"/>
      <c r="BL2367" s="15"/>
    </row>
    <row r="2368" spans="63:64" x14ac:dyDescent="0.15">
      <c r="BK2368"/>
      <c r="BL2368" s="15"/>
    </row>
    <row r="2369" spans="63:64" x14ac:dyDescent="0.15">
      <c r="BK2369"/>
      <c r="BL2369" s="15"/>
    </row>
    <row r="2370" spans="63:64" x14ac:dyDescent="0.15">
      <c r="BK2370"/>
      <c r="BL2370" s="15"/>
    </row>
    <row r="2371" spans="63:64" x14ac:dyDescent="0.15">
      <c r="BK2371"/>
      <c r="BL2371" s="15"/>
    </row>
    <row r="2372" spans="63:64" x14ac:dyDescent="0.15">
      <c r="BK2372"/>
      <c r="BL2372" s="15"/>
    </row>
    <row r="2373" spans="63:64" x14ac:dyDescent="0.15">
      <c r="BK2373"/>
      <c r="BL2373" s="15"/>
    </row>
    <row r="2374" spans="63:64" x14ac:dyDescent="0.15">
      <c r="BK2374"/>
      <c r="BL2374" s="15"/>
    </row>
    <row r="2375" spans="63:64" x14ac:dyDescent="0.15">
      <c r="BK2375"/>
      <c r="BL2375" s="15"/>
    </row>
    <row r="2376" spans="63:64" x14ac:dyDescent="0.15">
      <c r="BK2376"/>
      <c r="BL2376" s="15"/>
    </row>
    <row r="2377" spans="63:64" x14ac:dyDescent="0.15">
      <c r="BK2377"/>
      <c r="BL2377" s="15"/>
    </row>
    <row r="2378" spans="63:64" x14ac:dyDescent="0.15">
      <c r="BK2378"/>
      <c r="BL2378" s="15"/>
    </row>
    <row r="2379" spans="63:64" x14ac:dyDescent="0.15">
      <c r="BK2379"/>
      <c r="BL2379" s="15"/>
    </row>
    <row r="2380" spans="63:64" x14ac:dyDescent="0.15">
      <c r="BK2380"/>
      <c r="BL2380" s="15"/>
    </row>
    <row r="2381" spans="63:64" x14ac:dyDescent="0.15">
      <c r="BK2381"/>
      <c r="BL2381" s="15"/>
    </row>
    <row r="2382" spans="63:64" x14ac:dyDescent="0.15">
      <c r="BK2382"/>
      <c r="BL2382" s="15"/>
    </row>
    <row r="2383" spans="63:64" x14ac:dyDescent="0.15">
      <c r="BK2383"/>
      <c r="BL2383" s="15"/>
    </row>
    <row r="2384" spans="63:64" x14ac:dyDescent="0.15">
      <c r="BK2384"/>
      <c r="BL2384" s="15"/>
    </row>
    <row r="2385" spans="63:64" x14ac:dyDescent="0.15">
      <c r="BK2385"/>
      <c r="BL2385" s="15"/>
    </row>
    <row r="2386" spans="63:64" x14ac:dyDescent="0.15">
      <c r="BK2386"/>
      <c r="BL2386" s="15"/>
    </row>
    <row r="2387" spans="63:64" x14ac:dyDescent="0.15">
      <c r="BK2387"/>
      <c r="BL2387" s="15"/>
    </row>
    <row r="2388" spans="63:64" x14ac:dyDescent="0.15">
      <c r="BK2388"/>
      <c r="BL2388" s="15"/>
    </row>
    <row r="2389" spans="63:64" x14ac:dyDescent="0.15">
      <c r="BK2389"/>
      <c r="BL2389" s="15"/>
    </row>
    <row r="2390" spans="63:64" x14ac:dyDescent="0.15">
      <c r="BK2390"/>
      <c r="BL2390" s="15"/>
    </row>
    <row r="2391" spans="63:64" x14ac:dyDescent="0.15">
      <c r="BK2391"/>
      <c r="BL2391" s="15"/>
    </row>
    <row r="2392" spans="63:64" x14ac:dyDescent="0.15">
      <c r="BK2392"/>
      <c r="BL2392" s="15"/>
    </row>
    <row r="2393" spans="63:64" x14ac:dyDescent="0.15">
      <c r="BK2393"/>
      <c r="BL2393" s="15"/>
    </row>
    <row r="2394" spans="63:64" x14ac:dyDescent="0.15">
      <c r="BK2394"/>
      <c r="BL2394" s="15"/>
    </row>
    <row r="2395" spans="63:64" x14ac:dyDescent="0.15">
      <c r="BK2395"/>
      <c r="BL2395" s="15"/>
    </row>
    <row r="2396" spans="63:64" x14ac:dyDescent="0.15">
      <c r="BK2396"/>
      <c r="BL2396" s="15"/>
    </row>
    <row r="2397" spans="63:64" x14ac:dyDescent="0.15">
      <c r="BK2397"/>
      <c r="BL2397" s="15"/>
    </row>
    <row r="2398" spans="63:64" x14ac:dyDescent="0.15">
      <c r="BK2398"/>
      <c r="BL2398" s="15"/>
    </row>
    <row r="2399" spans="63:64" x14ac:dyDescent="0.15">
      <c r="BK2399"/>
      <c r="BL2399" s="15"/>
    </row>
    <row r="2400" spans="63:64" x14ac:dyDescent="0.15">
      <c r="BK2400"/>
      <c r="BL2400" s="15"/>
    </row>
    <row r="2401" spans="63:64" x14ac:dyDescent="0.15">
      <c r="BK2401"/>
      <c r="BL2401" s="15"/>
    </row>
    <row r="2402" spans="63:64" x14ac:dyDescent="0.15">
      <c r="BK2402"/>
      <c r="BL2402" s="15"/>
    </row>
    <row r="2403" spans="63:64" x14ac:dyDescent="0.15">
      <c r="BK2403"/>
      <c r="BL2403" s="15"/>
    </row>
    <row r="2404" spans="63:64" x14ac:dyDescent="0.15">
      <c r="BK2404"/>
      <c r="BL2404" s="15"/>
    </row>
    <row r="2405" spans="63:64" x14ac:dyDescent="0.15">
      <c r="BK2405"/>
      <c r="BL2405" s="15"/>
    </row>
    <row r="2406" spans="63:64" x14ac:dyDescent="0.15">
      <c r="BK2406"/>
      <c r="BL2406" s="15"/>
    </row>
    <row r="2407" spans="63:64" x14ac:dyDescent="0.15">
      <c r="BK2407"/>
      <c r="BL2407" s="15"/>
    </row>
    <row r="2408" spans="63:64" x14ac:dyDescent="0.15">
      <c r="BK2408"/>
      <c r="BL2408" s="15"/>
    </row>
    <row r="2409" spans="63:64" x14ac:dyDescent="0.15">
      <c r="BK2409"/>
      <c r="BL2409" s="15"/>
    </row>
    <row r="2410" spans="63:64" x14ac:dyDescent="0.15">
      <c r="BK2410"/>
      <c r="BL2410" s="15"/>
    </row>
    <row r="2411" spans="63:64" x14ac:dyDescent="0.15">
      <c r="BK2411"/>
      <c r="BL2411" s="15"/>
    </row>
    <row r="2412" spans="63:64" x14ac:dyDescent="0.15">
      <c r="BK2412"/>
      <c r="BL2412" s="15"/>
    </row>
    <row r="2413" spans="63:64" x14ac:dyDescent="0.15">
      <c r="BK2413"/>
      <c r="BL2413" s="15"/>
    </row>
    <row r="2414" spans="63:64" x14ac:dyDescent="0.15">
      <c r="BK2414"/>
      <c r="BL2414" s="15"/>
    </row>
    <row r="2415" spans="63:64" x14ac:dyDescent="0.15">
      <c r="BK2415"/>
      <c r="BL2415" s="15"/>
    </row>
    <row r="2416" spans="63:64" x14ac:dyDescent="0.15">
      <c r="BK2416"/>
      <c r="BL2416" s="15"/>
    </row>
    <row r="2417" spans="63:64" x14ac:dyDescent="0.15">
      <c r="BK2417"/>
      <c r="BL2417" s="15"/>
    </row>
    <row r="2418" spans="63:64" x14ac:dyDescent="0.15">
      <c r="BK2418"/>
      <c r="BL2418" s="15"/>
    </row>
    <row r="2419" spans="63:64" x14ac:dyDescent="0.15">
      <c r="BK2419"/>
      <c r="BL2419" s="15"/>
    </row>
    <row r="2420" spans="63:64" x14ac:dyDescent="0.15">
      <c r="BK2420"/>
      <c r="BL2420" s="15"/>
    </row>
    <row r="2421" spans="63:64" x14ac:dyDescent="0.15">
      <c r="BK2421"/>
      <c r="BL2421" s="15"/>
    </row>
    <row r="2422" spans="63:64" x14ac:dyDescent="0.15">
      <c r="BK2422"/>
      <c r="BL2422" s="15"/>
    </row>
    <row r="2423" spans="63:64" x14ac:dyDescent="0.15">
      <c r="BK2423"/>
      <c r="BL2423" s="15"/>
    </row>
    <row r="2424" spans="63:64" x14ac:dyDescent="0.15">
      <c r="BK2424"/>
      <c r="BL2424" s="15"/>
    </row>
    <row r="2425" spans="63:64" x14ac:dyDescent="0.15">
      <c r="BK2425"/>
      <c r="BL2425" s="15"/>
    </row>
    <row r="2426" spans="63:64" x14ac:dyDescent="0.15">
      <c r="BK2426"/>
      <c r="BL2426" s="15"/>
    </row>
    <row r="2427" spans="63:64" x14ac:dyDescent="0.15">
      <c r="BK2427"/>
      <c r="BL2427" s="15"/>
    </row>
    <row r="2428" spans="63:64" x14ac:dyDescent="0.15">
      <c r="BK2428"/>
      <c r="BL2428" s="15"/>
    </row>
    <row r="2429" spans="63:64" x14ac:dyDescent="0.15">
      <c r="BK2429"/>
      <c r="BL2429" s="15"/>
    </row>
    <row r="2430" spans="63:64" x14ac:dyDescent="0.15">
      <c r="BK2430"/>
      <c r="BL2430" s="15"/>
    </row>
    <row r="2431" spans="63:64" x14ac:dyDescent="0.15">
      <c r="BK2431"/>
      <c r="BL2431" s="15"/>
    </row>
    <row r="2432" spans="63:64" x14ac:dyDescent="0.15">
      <c r="BK2432"/>
      <c r="BL2432" s="15"/>
    </row>
    <row r="2433" spans="63:64" x14ac:dyDescent="0.15">
      <c r="BK2433"/>
      <c r="BL2433" s="15"/>
    </row>
    <row r="2434" spans="63:64" x14ac:dyDescent="0.15">
      <c r="BK2434"/>
      <c r="BL2434" s="15"/>
    </row>
    <row r="2435" spans="63:64" x14ac:dyDescent="0.15">
      <c r="BK2435"/>
      <c r="BL2435" s="15"/>
    </row>
    <row r="2436" spans="63:64" x14ac:dyDescent="0.15">
      <c r="BK2436"/>
      <c r="BL2436" s="15"/>
    </row>
    <row r="2437" spans="63:64" x14ac:dyDescent="0.15">
      <c r="BK2437"/>
      <c r="BL2437" s="15"/>
    </row>
    <row r="2438" spans="63:64" x14ac:dyDescent="0.15">
      <c r="BK2438"/>
      <c r="BL2438" s="15"/>
    </row>
    <row r="2439" spans="63:64" x14ac:dyDescent="0.15">
      <c r="BK2439"/>
      <c r="BL2439" s="15"/>
    </row>
    <row r="2440" spans="63:64" x14ac:dyDescent="0.15">
      <c r="BK2440"/>
      <c r="BL2440" s="15"/>
    </row>
    <row r="2441" spans="63:64" x14ac:dyDescent="0.15">
      <c r="BK2441"/>
      <c r="BL2441" s="15"/>
    </row>
    <row r="2442" spans="63:64" x14ac:dyDescent="0.15">
      <c r="BK2442"/>
      <c r="BL2442" s="15"/>
    </row>
    <row r="2443" spans="63:64" x14ac:dyDescent="0.15">
      <c r="BK2443"/>
      <c r="BL2443" s="15"/>
    </row>
    <row r="2444" spans="63:64" x14ac:dyDescent="0.15">
      <c r="BK2444"/>
      <c r="BL2444" s="15"/>
    </row>
    <row r="2445" spans="63:64" x14ac:dyDescent="0.15">
      <c r="BK2445"/>
      <c r="BL2445" s="15"/>
    </row>
    <row r="2446" spans="63:64" x14ac:dyDescent="0.15">
      <c r="BK2446"/>
      <c r="BL2446" s="15"/>
    </row>
    <row r="2447" spans="63:64" x14ac:dyDescent="0.15">
      <c r="BK2447"/>
      <c r="BL2447" s="15"/>
    </row>
    <row r="2448" spans="63:64" x14ac:dyDescent="0.15">
      <c r="BK2448"/>
      <c r="BL2448" s="15"/>
    </row>
    <row r="2449" spans="63:64" x14ac:dyDescent="0.15">
      <c r="BK2449"/>
      <c r="BL2449" s="15"/>
    </row>
    <row r="2450" spans="63:64" x14ac:dyDescent="0.15">
      <c r="BK2450"/>
      <c r="BL2450" s="15"/>
    </row>
    <row r="2451" spans="63:64" x14ac:dyDescent="0.15">
      <c r="BK2451"/>
      <c r="BL2451" s="15"/>
    </row>
    <row r="2452" spans="63:64" x14ac:dyDescent="0.15">
      <c r="BK2452"/>
      <c r="BL2452" s="15"/>
    </row>
    <row r="2453" spans="63:64" x14ac:dyDescent="0.15">
      <c r="BK2453"/>
      <c r="BL2453" s="15"/>
    </row>
    <row r="2454" spans="63:64" x14ac:dyDescent="0.15">
      <c r="BK2454"/>
      <c r="BL2454" s="15"/>
    </row>
    <row r="2455" spans="63:64" x14ac:dyDescent="0.15">
      <c r="BK2455"/>
      <c r="BL2455" s="15"/>
    </row>
    <row r="2456" spans="63:64" x14ac:dyDescent="0.15">
      <c r="BK2456"/>
      <c r="BL2456" s="15"/>
    </row>
    <row r="2457" spans="63:64" x14ac:dyDescent="0.15">
      <c r="BK2457"/>
      <c r="BL2457" s="15"/>
    </row>
    <row r="2458" spans="63:64" x14ac:dyDescent="0.15">
      <c r="BK2458"/>
      <c r="BL2458" s="15"/>
    </row>
    <row r="2459" spans="63:64" x14ac:dyDescent="0.15">
      <c r="BK2459"/>
      <c r="BL2459" s="15"/>
    </row>
    <row r="2460" spans="63:64" x14ac:dyDescent="0.15">
      <c r="BK2460"/>
      <c r="BL2460" s="15"/>
    </row>
    <row r="2461" spans="63:64" x14ac:dyDescent="0.15">
      <c r="BK2461"/>
      <c r="BL2461" s="15"/>
    </row>
    <row r="2462" spans="63:64" x14ac:dyDescent="0.15">
      <c r="BK2462"/>
      <c r="BL2462" s="15"/>
    </row>
    <row r="2463" spans="63:64" x14ac:dyDescent="0.15">
      <c r="BK2463"/>
      <c r="BL2463" s="15"/>
    </row>
    <row r="2464" spans="63:64" x14ac:dyDescent="0.15">
      <c r="BK2464"/>
      <c r="BL2464" s="15"/>
    </row>
    <row r="2465" spans="63:64" x14ac:dyDescent="0.15">
      <c r="BK2465"/>
      <c r="BL2465" s="15"/>
    </row>
    <row r="2466" spans="63:64" x14ac:dyDescent="0.15">
      <c r="BK2466"/>
      <c r="BL2466" s="15"/>
    </row>
    <row r="2467" spans="63:64" x14ac:dyDescent="0.15">
      <c r="BK2467"/>
      <c r="BL2467" s="15"/>
    </row>
    <row r="2468" spans="63:64" x14ac:dyDescent="0.15">
      <c r="BK2468"/>
      <c r="BL2468" s="15"/>
    </row>
    <row r="2469" spans="63:64" x14ac:dyDescent="0.15">
      <c r="BK2469"/>
      <c r="BL2469" s="15"/>
    </row>
    <row r="2470" spans="63:64" x14ac:dyDescent="0.15">
      <c r="BK2470"/>
      <c r="BL2470" s="15"/>
    </row>
    <row r="2471" spans="63:64" x14ac:dyDescent="0.15">
      <c r="BK2471"/>
      <c r="BL2471" s="15"/>
    </row>
    <row r="2472" spans="63:64" x14ac:dyDescent="0.15">
      <c r="BK2472"/>
      <c r="BL2472" s="15"/>
    </row>
    <row r="2473" spans="63:64" x14ac:dyDescent="0.15">
      <c r="BK2473"/>
      <c r="BL2473" s="15"/>
    </row>
    <row r="2474" spans="63:64" x14ac:dyDescent="0.15">
      <c r="BK2474"/>
      <c r="BL2474" s="15"/>
    </row>
    <row r="2475" spans="63:64" x14ac:dyDescent="0.15">
      <c r="BK2475"/>
      <c r="BL2475" s="15"/>
    </row>
    <row r="2476" spans="63:64" x14ac:dyDescent="0.15">
      <c r="BK2476"/>
      <c r="BL2476" s="15"/>
    </row>
    <row r="2477" spans="63:64" x14ac:dyDescent="0.15">
      <c r="BK2477"/>
      <c r="BL2477" s="15"/>
    </row>
    <row r="2478" spans="63:64" x14ac:dyDescent="0.15">
      <c r="BK2478"/>
      <c r="BL2478" s="15"/>
    </row>
    <row r="2479" spans="63:64" x14ac:dyDescent="0.15">
      <c r="BK2479"/>
      <c r="BL2479" s="15"/>
    </row>
    <row r="2480" spans="63:64" x14ac:dyDescent="0.15">
      <c r="BK2480"/>
      <c r="BL2480" s="15"/>
    </row>
    <row r="2481" spans="63:64" x14ac:dyDescent="0.15">
      <c r="BK2481"/>
      <c r="BL2481" s="15"/>
    </row>
    <row r="2482" spans="63:64" x14ac:dyDescent="0.15">
      <c r="BK2482"/>
      <c r="BL2482" s="15"/>
    </row>
    <row r="2483" spans="63:64" x14ac:dyDescent="0.15">
      <c r="BK2483"/>
      <c r="BL2483" s="15"/>
    </row>
    <row r="2484" spans="63:64" x14ac:dyDescent="0.15">
      <c r="BK2484"/>
      <c r="BL2484" s="15"/>
    </row>
    <row r="2485" spans="63:64" x14ac:dyDescent="0.15">
      <c r="BK2485"/>
      <c r="BL2485" s="15"/>
    </row>
    <row r="2486" spans="63:64" x14ac:dyDescent="0.15">
      <c r="BK2486"/>
      <c r="BL2486" s="15"/>
    </row>
    <row r="2487" spans="63:64" x14ac:dyDescent="0.15">
      <c r="BK2487"/>
      <c r="BL2487" s="15"/>
    </row>
    <row r="2488" spans="63:64" x14ac:dyDescent="0.15">
      <c r="BK2488"/>
      <c r="BL2488" s="15"/>
    </row>
    <row r="2489" spans="63:64" x14ac:dyDescent="0.15">
      <c r="BK2489"/>
      <c r="BL2489" s="15"/>
    </row>
    <row r="2490" spans="63:64" x14ac:dyDescent="0.15">
      <c r="BK2490"/>
      <c r="BL2490" s="15"/>
    </row>
    <row r="2491" spans="63:64" x14ac:dyDescent="0.15">
      <c r="BK2491"/>
      <c r="BL2491" s="15"/>
    </row>
    <row r="2492" spans="63:64" x14ac:dyDescent="0.15">
      <c r="BK2492"/>
      <c r="BL2492" s="15"/>
    </row>
    <row r="2493" spans="63:64" x14ac:dyDescent="0.15">
      <c r="BK2493"/>
      <c r="BL2493" s="15"/>
    </row>
    <row r="2494" spans="63:64" x14ac:dyDescent="0.15">
      <c r="BK2494"/>
      <c r="BL2494" s="15"/>
    </row>
    <row r="2495" spans="63:64" x14ac:dyDescent="0.15">
      <c r="BK2495"/>
      <c r="BL2495" s="15"/>
    </row>
    <row r="2496" spans="63:64" x14ac:dyDescent="0.15">
      <c r="BK2496"/>
      <c r="BL2496" s="15"/>
    </row>
    <row r="2497" spans="63:64" x14ac:dyDescent="0.15">
      <c r="BK2497"/>
      <c r="BL2497" s="15"/>
    </row>
    <row r="2498" spans="63:64" x14ac:dyDescent="0.15">
      <c r="BK2498"/>
      <c r="BL2498" s="15"/>
    </row>
    <row r="2499" spans="63:64" x14ac:dyDescent="0.15">
      <c r="BK2499"/>
      <c r="BL2499" s="15"/>
    </row>
    <row r="2500" spans="63:64" x14ac:dyDescent="0.15">
      <c r="BK2500"/>
      <c r="BL2500" s="15"/>
    </row>
    <row r="2501" spans="63:64" x14ac:dyDescent="0.15">
      <c r="BK2501"/>
      <c r="BL2501" s="15"/>
    </row>
    <row r="2502" spans="63:64" x14ac:dyDescent="0.15">
      <c r="BK2502"/>
      <c r="BL2502" s="15"/>
    </row>
    <row r="2503" spans="63:64" x14ac:dyDescent="0.15">
      <c r="BK2503"/>
      <c r="BL2503" s="15"/>
    </row>
    <row r="2504" spans="63:64" x14ac:dyDescent="0.15">
      <c r="BK2504"/>
      <c r="BL2504" s="15"/>
    </row>
    <row r="2505" spans="63:64" x14ac:dyDescent="0.15">
      <c r="BK2505"/>
      <c r="BL2505" s="15"/>
    </row>
    <row r="2506" spans="63:64" x14ac:dyDescent="0.15">
      <c r="BK2506"/>
      <c r="BL2506" s="15"/>
    </row>
    <row r="2507" spans="63:64" x14ac:dyDescent="0.15">
      <c r="BK2507"/>
      <c r="BL2507" s="15"/>
    </row>
    <row r="2508" spans="63:64" x14ac:dyDescent="0.15">
      <c r="BK2508"/>
      <c r="BL2508" s="15"/>
    </row>
    <row r="2509" spans="63:64" x14ac:dyDescent="0.15">
      <c r="BK2509"/>
      <c r="BL2509" s="15"/>
    </row>
    <row r="2510" spans="63:64" x14ac:dyDescent="0.15">
      <c r="BK2510"/>
      <c r="BL2510" s="15"/>
    </row>
    <row r="2511" spans="63:64" x14ac:dyDescent="0.15">
      <c r="BK2511"/>
      <c r="BL2511" s="15"/>
    </row>
    <row r="2512" spans="63:64" x14ac:dyDescent="0.15">
      <c r="BK2512"/>
      <c r="BL2512" s="15"/>
    </row>
    <row r="2513" spans="63:64" x14ac:dyDescent="0.15">
      <c r="BK2513"/>
      <c r="BL2513" s="15"/>
    </row>
    <row r="2514" spans="63:64" x14ac:dyDescent="0.15">
      <c r="BK2514"/>
      <c r="BL2514" s="15"/>
    </row>
    <row r="2515" spans="63:64" x14ac:dyDescent="0.15">
      <c r="BK2515"/>
      <c r="BL2515" s="15"/>
    </row>
    <row r="2516" spans="63:64" x14ac:dyDescent="0.15">
      <c r="BK2516"/>
      <c r="BL2516" s="15"/>
    </row>
    <row r="2517" spans="63:64" x14ac:dyDescent="0.15">
      <c r="BK2517"/>
      <c r="BL2517" s="15"/>
    </row>
    <row r="2518" spans="63:64" x14ac:dyDescent="0.15">
      <c r="BK2518"/>
      <c r="BL2518" s="15"/>
    </row>
    <row r="2519" spans="63:64" x14ac:dyDescent="0.15">
      <c r="BK2519"/>
      <c r="BL2519" s="15"/>
    </row>
    <row r="2520" spans="63:64" x14ac:dyDescent="0.15">
      <c r="BK2520"/>
      <c r="BL2520" s="15"/>
    </row>
    <row r="2521" spans="63:64" x14ac:dyDescent="0.15">
      <c r="BK2521"/>
      <c r="BL2521" s="15"/>
    </row>
    <row r="2522" spans="63:64" x14ac:dyDescent="0.15">
      <c r="BK2522"/>
      <c r="BL2522" s="15"/>
    </row>
    <row r="2523" spans="63:64" x14ac:dyDescent="0.15">
      <c r="BK2523"/>
      <c r="BL2523" s="15"/>
    </row>
    <row r="2524" spans="63:64" x14ac:dyDescent="0.15">
      <c r="BK2524"/>
      <c r="BL2524" s="15"/>
    </row>
    <row r="2525" spans="63:64" x14ac:dyDescent="0.15">
      <c r="BK2525"/>
      <c r="BL2525" s="15"/>
    </row>
    <row r="2526" spans="63:64" x14ac:dyDescent="0.15">
      <c r="BK2526"/>
      <c r="BL2526" s="15"/>
    </row>
    <row r="2527" spans="63:64" x14ac:dyDescent="0.15">
      <c r="BK2527"/>
      <c r="BL2527" s="15"/>
    </row>
    <row r="2528" spans="63:64" x14ac:dyDescent="0.15">
      <c r="BK2528"/>
      <c r="BL2528" s="15"/>
    </row>
    <row r="2529" spans="63:64" x14ac:dyDescent="0.15">
      <c r="BK2529"/>
      <c r="BL2529" s="15"/>
    </row>
    <row r="2530" spans="63:64" x14ac:dyDescent="0.15">
      <c r="BK2530"/>
      <c r="BL2530" s="15"/>
    </row>
    <row r="2531" spans="63:64" x14ac:dyDescent="0.15">
      <c r="BK2531"/>
      <c r="BL2531" s="15"/>
    </row>
    <row r="2532" spans="63:64" x14ac:dyDescent="0.15">
      <c r="BK2532"/>
      <c r="BL2532" s="15"/>
    </row>
    <row r="2533" spans="63:64" x14ac:dyDescent="0.15">
      <c r="BK2533"/>
      <c r="BL2533" s="15"/>
    </row>
    <row r="2534" spans="63:64" x14ac:dyDescent="0.15">
      <c r="BK2534"/>
      <c r="BL2534" s="15"/>
    </row>
    <row r="2535" spans="63:64" x14ac:dyDescent="0.15">
      <c r="BK2535"/>
      <c r="BL2535" s="15"/>
    </row>
    <row r="2536" spans="63:64" x14ac:dyDescent="0.15">
      <c r="BK2536"/>
      <c r="BL2536" s="15"/>
    </row>
    <row r="2537" spans="63:64" x14ac:dyDescent="0.15">
      <c r="BK2537"/>
      <c r="BL2537" s="15"/>
    </row>
    <row r="2538" spans="63:64" x14ac:dyDescent="0.15">
      <c r="BK2538"/>
      <c r="BL2538" s="15"/>
    </row>
    <row r="2539" spans="63:64" x14ac:dyDescent="0.15">
      <c r="BK2539"/>
      <c r="BL2539" s="15"/>
    </row>
    <row r="2540" spans="63:64" x14ac:dyDescent="0.15">
      <c r="BK2540"/>
      <c r="BL2540" s="15"/>
    </row>
    <row r="2541" spans="63:64" x14ac:dyDescent="0.15">
      <c r="BK2541"/>
      <c r="BL2541" s="15"/>
    </row>
    <row r="2542" spans="63:64" x14ac:dyDescent="0.15">
      <c r="BK2542"/>
      <c r="BL2542" s="15"/>
    </row>
    <row r="2543" spans="63:64" x14ac:dyDescent="0.15">
      <c r="BK2543"/>
      <c r="BL2543" s="15"/>
    </row>
    <row r="2544" spans="63:64" x14ac:dyDescent="0.15">
      <c r="BK2544"/>
      <c r="BL2544" s="15"/>
    </row>
    <row r="2545" spans="63:64" x14ac:dyDescent="0.15">
      <c r="BK2545"/>
      <c r="BL2545" s="15"/>
    </row>
    <row r="2546" spans="63:64" x14ac:dyDescent="0.15">
      <c r="BK2546"/>
      <c r="BL2546" s="15"/>
    </row>
    <row r="2547" spans="63:64" x14ac:dyDescent="0.15">
      <c r="BK2547"/>
      <c r="BL2547" s="15"/>
    </row>
    <row r="2548" spans="63:64" x14ac:dyDescent="0.15">
      <c r="BK2548"/>
      <c r="BL2548" s="15"/>
    </row>
    <row r="2549" spans="63:64" x14ac:dyDescent="0.15">
      <c r="BK2549"/>
      <c r="BL2549" s="15"/>
    </row>
    <row r="2550" spans="63:64" x14ac:dyDescent="0.15">
      <c r="BK2550"/>
      <c r="BL2550" s="15"/>
    </row>
    <row r="2551" spans="63:64" x14ac:dyDescent="0.15">
      <c r="BK2551"/>
      <c r="BL2551" s="15"/>
    </row>
    <row r="2552" spans="63:64" x14ac:dyDescent="0.15">
      <c r="BK2552"/>
      <c r="BL2552" s="15"/>
    </row>
    <row r="2553" spans="63:64" x14ac:dyDescent="0.15">
      <c r="BK2553"/>
      <c r="BL2553" s="15"/>
    </row>
    <row r="2554" spans="63:64" x14ac:dyDescent="0.15">
      <c r="BK2554"/>
      <c r="BL2554" s="15"/>
    </row>
    <row r="2555" spans="63:64" x14ac:dyDescent="0.15">
      <c r="BK2555"/>
      <c r="BL2555" s="15"/>
    </row>
    <row r="2556" spans="63:64" x14ac:dyDescent="0.15">
      <c r="BK2556"/>
      <c r="BL2556" s="15"/>
    </row>
    <row r="2557" spans="63:64" x14ac:dyDescent="0.15">
      <c r="BK2557"/>
      <c r="BL2557" s="15"/>
    </row>
    <row r="2558" spans="63:64" x14ac:dyDescent="0.15">
      <c r="BK2558"/>
      <c r="BL2558" s="15"/>
    </row>
    <row r="2559" spans="63:64" x14ac:dyDescent="0.15">
      <c r="BK2559"/>
      <c r="BL2559" s="15"/>
    </row>
    <row r="2560" spans="63:64" x14ac:dyDescent="0.15">
      <c r="BK2560"/>
      <c r="BL2560" s="15"/>
    </row>
    <row r="2561" spans="63:64" x14ac:dyDescent="0.15">
      <c r="BK2561"/>
      <c r="BL2561" s="15"/>
    </row>
    <row r="2562" spans="63:64" x14ac:dyDescent="0.15">
      <c r="BK2562"/>
      <c r="BL2562" s="15"/>
    </row>
    <row r="2563" spans="63:64" x14ac:dyDescent="0.15">
      <c r="BK2563"/>
      <c r="BL2563" s="15"/>
    </row>
    <row r="2564" spans="63:64" x14ac:dyDescent="0.15">
      <c r="BK2564"/>
      <c r="BL2564" s="15"/>
    </row>
    <row r="2565" spans="63:64" x14ac:dyDescent="0.15">
      <c r="BK2565"/>
      <c r="BL2565" s="15"/>
    </row>
    <row r="2566" spans="63:64" x14ac:dyDescent="0.15">
      <c r="BK2566"/>
      <c r="BL2566" s="15"/>
    </row>
    <row r="2567" spans="63:64" x14ac:dyDescent="0.15">
      <c r="BK2567"/>
      <c r="BL2567" s="15"/>
    </row>
    <row r="2568" spans="63:64" x14ac:dyDescent="0.15">
      <c r="BK2568"/>
      <c r="BL2568" s="15"/>
    </row>
    <row r="2569" spans="63:64" x14ac:dyDescent="0.15">
      <c r="BK2569"/>
      <c r="BL2569" s="15"/>
    </row>
    <row r="2570" spans="63:64" x14ac:dyDescent="0.15">
      <c r="BK2570"/>
      <c r="BL2570" s="15"/>
    </row>
    <row r="2571" spans="63:64" x14ac:dyDescent="0.15">
      <c r="BK2571"/>
      <c r="BL2571" s="15"/>
    </row>
    <row r="2572" spans="63:64" x14ac:dyDescent="0.15">
      <c r="BK2572"/>
      <c r="BL2572" s="15"/>
    </row>
    <row r="2573" spans="63:64" x14ac:dyDescent="0.15">
      <c r="BK2573"/>
      <c r="BL2573" s="15"/>
    </row>
    <row r="2574" spans="63:64" x14ac:dyDescent="0.15">
      <c r="BK2574"/>
      <c r="BL2574" s="15"/>
    </row>
    <row r="2575" spans="63:64" x14ac:dyDescent="0.15">
      <c r="BK2575"/>
      <c r="BL2575" s="15"/>
    </row>
    <row r="2576" spans="63:64" x14ac:dyDescent="0.15">
      <c r="BK2576"/>
      <c r="BL2576" s="15"/>
    </row>
    <row r="2577" spans="63:64" x14ac:dyDescent="0.15">
      <c r="BK2577"/>
      <c r="BL2577" s="15"/>
    </row>
    <row r="2578" spans="63:64" x14ac:dyDescent="0.15">
      <c r="BK2578"/>
      <c r="BL2578" s="15"/>
    </row>
    <row r="2579" spans="63:64" x14ac:dyDescent="0.15">
      <c r="BK2579"/>
      <c r="BL2579" s="15"/>
    </row>
    <row r="2580" spans="63:64" x14ac:dyDescent="0.15">
      <c r="BK2580"/>
      <c r="BL2580" s="15"/>
    </row>
    <row r="2581" spans="63:64" x14ac:dyDescent="0.15">
      <c r="BK2581"/>
      <c r="BL2581" s="15"/>
    </row>
    <row r="2582" spans="63:64" x14ac:dyDescent="0.15">
      <c r="BK2582"/>
      <c r="BL2582" s="15"/>
    </row>
    <row r="2583" spans="63:64" x14ac:dyDescent="0.15">
      <c r="BK2583"/>
      <c r="BL2583" s="15"/>
    </row>
    <row r="2584" spans="63:64" x14ac:dyDescent="0.15">
      <c r="BK2584"/>
      <c r="BL2584" s="15"/>
    </row>
    <row r="2585" spans="63:64" x14ac:dyDescent="0.15">
      <c r="BK2585"/>
      <c r="BL2585" s="15"/>
    </row>
    <row r="2586" spans="63:64" x14ac:dyDescent="0.15">
      <c r="BK2586"/>
      <c r="BL2586" s="15"/>
    </row>
    <row r="2587" spans="63:64" x14ac:dyDescent="0.15">
      <c r="BK2587"/>
      <c r="BL2587" s="15"/>
    </row>
    <row r="2588" spans="63:64" x14ac:dyDescent="0.15">
      <c r="BK2588"/>
      <c r="BL2588" s="15"/>
    </row>
    <row r="2589" spans="63:64" x14ac:dyDescent="0.15">
      <c r="BK2589"/>
      <c r="BL2589" s="15"/>
    </row>
    <row r="2590" spans="63:64" x14ac:dyDescent="0.15">
      <c r="BK2590"/>
      <c r="BL2590" s="15"/>
    </row>
    <row r="2591" spans="63:64" x14ac:dyDescent="0.15">
      <c r="BK2591"/>
      <c r="BL2591" s="15"/>
    </row>
    <row r="2592" spans="63:64" x14ac:dyDescent="0.15">
      <c r="BK2592"/>
      <c r="BL2592" s="15"/>
    </row>
    <row r="2593" spans="63:64" x14ac:dyDescent="0.15">
      <c r="BK2593"/>
      <c r="BL2593" s="15"/>
    </row>
    <row r="2594" spans="63:64" x14ac:dyDescent="0.15">
      <c r="BK2594"/>
      <c r="BL2594" s="15"/>
    </row>
    <row r="2595" spans="63:64" x14ac:dyDescent="0.15">
      <c r="BK2595"/>
      <c r="BL2595" s="15"/>
    </row>
    <row r="2596" spans="63:64" x14ac:dyDescent="0.15">
      <c r="BK2596"/>
      <c r="BL2596" s="15"/>
    </row>
    <row r="2597" spans="63:64" x14ac:dyDescent="0.15">
      <c r="BK2597"/>
      <c r="BL2597" s="15"/>
    </row>
    <row r="2598" spans="63:64" x14ac:dyDescent="0.15">
      <c r="BK2598"/>
      <c r="BL2598" s="15"/>
    </row>
    <row r="2599" spans="63:64" x14ac:dyDescent="0.15">
      <c r="BK2599"/>
      <c r="BL2599" s="15"/>
    </row>
    <row r="2600" spans="63:64" x14ac:dyDescent="0.15">
      <c r="BK2600"/>
      <c r="BL2600" s="15"/>
    </row>
    <row r="2601" spans="63:64" x14ac:dyDescent="0.15">
      <c r="BK2601"/>
      <c r="BL2601" s="15"/>
    </row>
    <row r="2602" spans="63:64" x14ac:dyDescent="0.15">
      <c r="BK2602"/>
      <c r="BL2602" s="15"/>
    </row>
    <row r="2603" spans="63:64" x14ac:dyDescent="0.15">
      <c r="BK2603"/>
      <c r="BL2603" s="15"/>
    </row>
    <row r="2604" spans="63:64" x14ac:dyDescent="0.15">
      <c r="BK2604"/>
      <c r="BL2604" s="15"/>
    </row>
    <row r="2605" spans="63:64" x14ac:dyDescent="0.15">
      <c r="BK2605"/>
      <c r="BL2605" s="15"/>
    </row>
    <row r="2606" spans="63:64" x14ac:dyDescent="0.15">
      <c r="BK2606"/>
      <c r="BL2606" s="15"/>
    </row>
    <row r="2607" spans="63:64" x14ac:dyDescent="0.15">
      <c r="BK2607"/>
      <c r="BL2607" s="15"/>
    </row>
    <row r="2608" spans="63:64" x14ac:dyDescent="0.15">
      <c r="BK2608"/>
      <c r="BL2608" s="15"/>
    </row>
    <row r="2609" spans="63:64" x14ac:dyDescent="0.15">
      <c r="BK2609"/>
      <c r="BL2609" s="15"/>
    </row>
    <row r="2610" spans="63:64" x14ac:dyDescent="0.15">
      <c r="BK2610"/>
      <c r="BL2610" s="15"/>
    </row>
    <row r="2611" spans="63:64" x14ac:dyDescent="0.15">
      <c r="BK2611"/>
      <c r="BL2611" s="15"/>
    </row>
    <row r="2612" spans="63:64" x14ac:dyDescent="0.15">
      <c r="BK2612"/>
      <c r="BL2612" s="15"/>
    </row>
    <row r="2613" spans="63:64" x14ac:dyDescent="0.15">
      <c r="BK2613"/>
      <c r="BL2613" s="15"/>
    </row>
    <row r="2614" spans="63:64" x14ac:dyDescent="0.15">
      <c r="BK2614"/>
      <c r="BL2614" s="15"/>
    </row>
    <row r="2615" spans="63:64" x14ac:dyDescent="0.15">
      <c r="BK2615"/>
      <c r="BL2615" s="15"/>
    </row>
    <row r="2616" spans="63:64" x14ac:dyDescent="0.15">
      <c r="BK2616"/>
      <c r="BL2616" s="15"/>
    </row>
    <row r="2617" spans="63:64" x14ac:dyDescent="0.15">
      <c r="BK2617"/>
      <c r="BL2617" s="15"/>
    </row>
    <row r="2618" spans="63:64" x14ac:dyDescent="0.15">
      <c r="BK2618"/>
      <c r="BL2618" s="15"/>
    </row>
    <row r="2619" spans="63:64" x14ac:dyDescent="0.15">
      <c r="BK2619"/>
      <c r="BL2619" s="15"/>
    </row>
    <row r="2620" spans="63:64" x14ac:dyDescent="0.15">
      <c r="BK2620"/>
      <c r="BL2620" s="15"/>
    </row>
    <row r="2621" spans="63:64" x14ac:dyDescent="0.15">
      <c r="BK2621"/>
      <c r="BL2621" s="15"/>
    </row>
    <row r="2622" spans="63:64" x14ac:dyDescent="0.15">
      <c r="BK2622"/>
      <c r="BL2622" s="15"/>
    </row>
    <row r="2623" spans="63:64" x14ac:dyDescent="0.15">
      <c r="BK2623"/>
      <c r="BL2623" s="15"/>
    </row>
    <row r="2624" spans="63:64" x14ac:dyDescent="0.15">
      <c r="BK2624"/>
      <c r="BL2624" s="15"/>
    </row>
    <row r="2625" spans="63:64" x14ac:dyDescent="0.15">
      <c r="BK2625"/>
      <c r="BL2625" s="15"/>
    </row>
    <row r="2626" spans="63:64" x14ac:dyDescent="0.15">
      <c r="BK2626"/>
      <c r="BL2626" s="15"/>
    </row>
    <row r="2627" spans="63:64" x14ac:dyDescent="0.15">
      <c r="BK2627"/>
      <c r="BL2627" s="15"/>
    </row>
    <row r="2628" spans="63:64" x14ac:dyDescent="0.15">
      <c r="BK2628"/>
      <c r="BL2628" s="15"/>
    </row>
    <row r="2629" spans="63:64" x14ac:dyDescent="0.15">
      <c r="BK2629"/>
      <c r="BL2629" s="15"/>
    </row>
    <row r="2630" spans="63:64" x14ac:dyDescent="0.15">
      <c r="BK2630"/>
      <c r="BL2630" s="15"/>
    </row>
    <row r="2631" spans="63:64" x14ac:dyDescent="0.15">
      <c r="BK2631"/>
      <c r="BL2631" s="15"/>
    </row>
    <row r="2632" spans="63:64" x14ac:dyDescent="0.15">
      <c r="BK2632"/>
      <c r="BL2632" s="15"/>
    </row>
    <row r="2633" spans="63:64" x14ac:dyDescent="0.15">
      <c r="BK2633"/>
      <c r="BL2633" s="15"/>
    </row>
    <row r="2634" spans="63:64" x14ac:dyDescent="0.15">
      <c r="BK2634"/>
      <c r="BL2634" s="15"/>
    </row>
    <row r="2635" spans="63:64" x14ac:dyDescent="0.15">
      <c r="BK2635"/>
      <c r="BL2635" s="15"/>
    </row>
    <row r="2636" spans="63:64" x14ac:dyDescent="0.15">
      <c r="BK2636"/>
      <c r="BL2636" s="15"/>
    </row>
    <row r="2637" spans="63:64" x14ac:dyDescent="0.15">
      <c r="BK2637"/>
      <c r="BL2637" s="15"/>
    </row>
    <row r="2638" spans="63:64" x14ac:dyDescent="0.15">
      <c r="BK2638"/>
      <c r="BL2638" s="15"/>
    </row>
    <row r="2639" spans="63:64" x14ac:dyDescent="0.15">
      <c r="BK2639"/>
      <c r="BL2639" s="15"/>
    </row>
    <row r="2640" spans="63:64" x14ac:dyDescent="0.15">
      <c r="BK2640"/>
      <c r="BL2640" s="15"/>
    </row>
    <row r="2641" spans="63:64" x14ac:dyDescent="0.15">
      <c r="BK2641"/>
      <c r="BL2641" s="15"/>
    </row>
    <row r="2642" spans="63:64" x14ac:dyDescent="0.15">
      <c r="BK2642"/>
      <c r="BL2642" s="15"/>
    </row>
    <row r="2643" spans="63:64" x14ac:dyDescent="0.15">
      <c r="BK2643"/>
      <c r="BL2643" s="15"/>
    </row>
    <row r="2644" spans="63:64" x14ac:dyDescent="0.15">
      <c r="BK2644"/>
      <c r="BL2644" s="15"/>
    </row>
    <row r="2645" spans="63:64" x14ac:dyDescent="0.15">
      <c r="BK2645"/>
      <c r="BL2645" s="15"/>
    </row>
    <row r="2646" spans="63:64" x14ac:dyDescent="0.15">
      <c r="BK2646"/>
      <c r="BL2646" s="15"/>
    </row>
    <row r="2647" spans="63:64" x14ac:dyDescent="0.15">
      <c r="BK2647"/>
      <c r="BL2647" s="15"/>
    </row>
    <row r="2648" spans="63:64" x14ac:dyDescent="0.15">
      <c r="BK2648"/>
      <c r="BL2648" s="15"/>
    </row>
    <row r="2649" spans="63:64" x14ac:dyDescent="0.15">
      <c r="BK2649"/>
      <c r="BL2649" s="15"/>
    </row>
    <row r="2650" spans="63:64" x14ac:dyDescent="0.15">
      <c r="BK2650"/>
      <c r="BL2650" s="15"/>
    </row>
    <row r="2651" spans="63:64" x14ac:dyDescent="0.15">
      <c r="BK2651"/>
      <c r="BL2651" s="15"/>
    </row>
    <row r="2652" spans="63:64" x14ac:dyDescent="0.15">
      <c r="BK2652"/>
      <c r="BL2652" s="15"/>
    </row>
    <row r="2653" spans="63:64" x14ac:dyDescent="0.15">
      <c r="BK2653"/>
      <c r="BL2653" s="15"/>
    </row>
    <row r="2654" spans="63:64" x14ac:dyDescent="0.15">
      <c r="BK2654"/>
      <c r="BL2654" s="15"/>
    </row>
    <row r="2655" spans="63:64" x14ac:dyDescent="0.15">
      <c r="BK2655"/>
      <c r="BL2655" s="15"/>
    </row>
    <row r="2656" spans="63:64" x14ac:dyDescent="0.15">
      <c r="BK2656"/>
      <c r="BL2656" s="15"/>
    </row>
    <row r="2657" spans="63:64" x14ac:dyDescent="0.15">
      <c r="BK2657"/>
      <c r="BL2657" s="15"/>
    </row>
    <row r="2658" spans="63:64" x14ac:dyDescent="0.15">
      <c r="BK2658"/>
      <c r="BL2658" s="15"/>
    </row>
    <row r="2659" spans="63:64" x14ac:dyDescent="0.15">
      <c r="BK2659"/>
      <c r="BL2659" s="15"/>
    </row>
    <row r="2660" spans="63:64" x14ac:dyDescent="0.15">
      <c r="BK2660"/>
      <c r="BL2660" s="15"/>
    </row>
    <row r="2661" spans="63:64" x14ac:dyDescent="0.15">
      <c r="BK2661"/>
      <c r="BL2661" s="15"/>
    </row>
    <row r="2662" spans="63:64" x14ac:dyDescent="0.15">
      <c r="BK2662"/>
      <c r="BL2662" s="15"/>
    </row>
    <row r="2663" spans="63:64" x14ac:dyDescent="0.15">
      <c r="BK2663"/>
      <c r="BL2663" s="15"/>
    </row>
    <row r="2664" spans="63:64" x14ac:dyDescent="0.15">
      <c r="BK2664"/>
      <c r="BL2664" s="15"/>
    </row>
    <row r="2665" spans="63:64" x14ac:dyDescent="0.15">
      <c r="BK2665"/>
      <c r="BL2665" s="15"/>
    </row>
    <row r="2666" spans="63:64" x14ac:dyDescent="0.15">
      <c r="BK2666"/>
      <c r="BL2666" s="15"/>
    </row>
    <row r="2667" spans="63:64" x14ac:dyDescent="0.15">
      <c r="BK2667"/>
      <c r="BL2667" s="15"/>
    </row>
    <row r="2668" spans="63:64" x14ac:dyDescent="0.15">
      <c r="BK2668"/>
      <c r="BL2668" s="15"/>
    </row>
    <row r="2669" spans="63:64" x14ac:dyDescent="0.15">
      <c r="BK2669"/>
      <c r="BL2669" s="15"/>
    </row>
    <row r="2670" spans="63:64" x14ac:dyDescent="0.15">
      <c r="BK2670"/>
      <c r="BL2670" s="15"/>
    </row>
    <row r="2671" spans="63:64" x14ac:dyDescent="0.15">
      <c r="BK2671"/>
      <c r="BL2671" s="15"/>
    </row>
    <row r="2672" spans="63:64" x14ac:dyDescent="0.15">
      <c r="BK2672"/>
      <c r="BL2672" s="15"/>
    </row>
    <row r="2673" spans="63:64" x14ac:dyDescent="0.15">
      <c r="BK2673"/>
      <c r="BL2673" s="15"/>
    </row>
    <row r="2674" spans="63:64" x14ac:dyDescent="0.15">
      <c r="BK2674"/>
      <c r="BL2674" s="15"/>
    </row>
    <row r="2675" spans="63:64" x14ac:dyDescent="0.15">
      <c r="BK2675"/>
      <c r="BL2675" s="15"/>
    </row>
    <row r="2676" spans="63:64" x14ac:dyDescent="0.15">
      <c r="BK2676"/>
      <c r="BL2676" s="15"/>
    </row>
    <row r="2677" spans="63:64" x14ac:dyDescent="0.15">
      <c r="BK2677"/>
      <c r="BL2677" s="15"/>
    </row>
    <row r="2678" spans="63:64" x14ac:dyDescent="0.15">
      <c r="BK2678"/>
      <c r="BL2678" s="15"/>
    </row>
    <row r="2679" spans="63:64" x14ac:dyDescent="0.15">
      <c r="BK2679"/>
      <c r="BL2679" s="15"/>
    </row>
    <row r="2680" spans="63:64" x14ac:dyDescent="0.15">
      <c r="BK2680"/>
      <c r="BL2680" s="15"/>
    </row>
    <row r="2681" spans="63:64" x14ac:dyDescent="0.15">
      <c r="BK2681"/>
      <c r="BL2681" s="15"/>
    </row>
    <row r="2682" spans="63:64" x14ac:dyDescent="0.15">
      <c r="BK2682"/>
      <c r="BL2682" s="15"/>
    </row>
    <row r="2683" spans="63:64" x14ac:dyDescent="0.15">
      <c r="BK2683"/>
      <c r="BL2683" s="15"/>
    </row>
    <row r="2684" spans="63:64" x14ac:dyDescent="0.15">
      <c r="BK2684"/>
      <c r="BL2684" s="15"/>
    </row>
    <row r="2685" spans="63:64" x14ac:dyDescent="0.15">
      <c r="BK2685"/>
      <c r="BL2685" s="15"/>
    </row>
    <row r="2686" spans="63:64" x14ac:dyDescent="0.15">
      <c r="BK2686"/>
      <c r="BL2686" s="15"/>
    </row>
    <row r="2687" spans="63:64" x14ac:dyDescent="0.15">
      <c r="BK2687"/>
      <c r="BL2687" s="15"/>
    </row>
    <row r="2688" spans="63:64" x14ac:dyDescent="0.15">
      <c r="BK2688"/>
      <c r="BL2688" s="15"/>
    </row>
    <row r="2689" spans="63:64" x14ac:dyDescent="0.15">
      <c r="BK2689"/>
      <c r="BL2689" s="15"/>
    </row>
    <row r="2690" spans="63:64" x14ac:dyDescent="0.15">
      <c r="BK2690"/>
      <c r="BL2690" s="15"/>
    </row>
    <row r="2691" spans="63:64" x14ac:dyDescent="0.15">
      <c r="BK2691"/>
      <c r="BL2691" s="15"/>
    </row>
    <row r="2692" spans="63:64" x14ac:dyDescent="0.15">
      <c r="BK2692"/>
      <c r="BL2692" s="15"/>
    </row>
    <row r="2693" spans="63:64" x14ac:dyDescent="0.15">
      <c r="BK2693"/>
      <c r="BL2693" s="15"/>
    </row>
    <row r="2694" spans="63:64" x14ac:dyDescent="0.15">
      <c r="BK2694"/>
      <c r="BL2694" s="15"/>
    </row>
    <row r="2695" spans="63:64" x14ac:dyDescent="0.15">
      <c r="BK2695"/>
      <c r="BL2695" s="15"/>
    </row>
    <row r="2696" spans="63:64" x14ac:dyDescent="0.15">
      <c r="BK2696"/>
      <c r="BL2696" s="15"/>
    </row>
    <row r="2697" spans="63:64" x14ac:dyDescent="0.15">
      <c r="BK2697"/>
      <c r="BL2697" s="15"/>
    </row>
    <row r="2698" spans="63:64" x14ac:dyDescent="0.15">
      <c r="BK2698"/>
      <c r="BL2698" s="15"/>
    </row>
    <row r="2699" spans="63:64" x14ac:dyDescent="0.15">
      <c r="BK2699"/>
      <c r="BL2699" s="15"/>
    </row>
    <row r="2700" spans="63:64" x14ac:dyDescent="0.15">
      <c r="BK2700"/>
      <c r="BL2700" s="15"/>
    </row>
    <row r="2701" spans="63:64" x14ac:dyDescent="0.15">
      <c r="BK2701"/>
      <c r="BL2701" s="15"/>
    </row>
    <row r="2702" spans="63:64" x14ac:dyDescent="0.15">
      <c r="BK2702"/>
      <c r="BL2702" s="15"/>
    </row>
    <row r="2703" spans="63:64" x14ac:dyDescent="0.15">
      <c r="BK2703"/>
      <c r="BL2703" s="15"/>
    </row>
    <row r="2704" spans="63:64" x14ac:dyDescent="0.15">
      <c r="BK2704"/>
      <c r="BL2704" s="15"/>
    </row>
    <row r="2705" spans="63:64" x14ac:dyDescent="0.15">
      <c r="BK2705"/>
      <c r="BL2705" s="15"/>
    </row>
    <row r="2706" spans="63:64" x14ac:dyDescent="0.15">
      <c r="BK2706"/>
      <c r="BL2706" s="15"/>
    </row>
    <row r="2707" spans="63:64" x14ac:dyDescent="0.15">
      <c r="BK2707"/>
      <c r="BL2707" s="15"/>
    </row>
    <row r="2708" spans="63:64" x14ac:dyDescent="0.15">
      <c r="BK2708"/>
      <c r="BL2708" s="15"/>
    </row>
    <row r="2709" spans="63:64" x14ac:dyDescent="0.15">
      <c r="BK2709"/>
      <c r="BL2709" s="15"/>
    </row>
    <row r="2710" spans="63:64" x14ac:dyDescent="0.15">
      <c r="BK2710"/>
      <c r="BL2710" s="15"/>
    </row>
    <row r="2711" spans="63:64" x14ac:dyDescent="0.15">
      <c r="BK2711"/>
      <c r="BL2711" s="15"/>
    </row>
    <row r="2712" spans="63:64" x14ac:dyDescent="0.15">
      <c r="BK2712"/>
      <c r="BL2712" s="15"/>
    </row>
    <row r="2713" spans="63:64" x14ac:dyDescent="0.15">
      <c r="BK2713"/>
      <c r="BL2713" s="15"/>
    </row>
    <row r="2714" spans="63:64" x14ac:dyDescent="0.15">
      <c r="BK2714"/>
      <c r="BL2714" s="15"/>
    </row>
    <row r="2715" spans="63:64" x14ac:dyDescent="0.15">
      <c r="BK2715"/>
      <c r="BL2715" s="15"/>
    </row>
    <row r="2716" spans="63:64" x14ac:dyDescent="0.15">
      <c r="BK2716"/>
      <c r="BL2716" s="15"/>
    </row>
    <row r="2717" spans="63:64" x14ac:dyDescent="0.15">
      <c r="BK2717"/>
      <c r="BL2717" s="15"/>
    </row>
    <row r="2718" spans="63:64" x14ac:dyDescent="0.15">
      <c r="BK2718"/>
      <c r="BL2718" s="15"/>
    </row>
    <row r="2719" spans="63:64" x14ac:dyDescent="0.15">
      <c r="BK2719"/>
      <c r="BL2719" s="15"/>
    </row>
    <row r="2720" spans="63:64" x14ac:dyDescent="0.15">
      <c r="BK2720"/>
      <c r="BL2720" s="15"/>
    </row>
    <row r="2721" spans="63:64" x14ac:dyDescent="0.15">
      <c r="BK2721"/>
      <c r="BL2721" s="15"/>
    </row>
    <row r="2722" spans="63:64" x14ac:dyDescent="0.15">
      <c r="BK2722"/>
      <c r="BL2722" s="15"/>
    </row>
    <row r="2723" spans="63:64" x14ac:dyDescent="0.15">
      <c r="BK2723"/>
      <c r="BL2723" s="15"/>
    </row>
    <row r="2724" spans="63:64" x14ac:dyDescent="0.15">
      <c r="BK2724"/>
      <c r="BL2724" s="15"/>
    </row>
    <row r="2725" spans="63:64" x14ac:dyDescent="0.15">
      <c r="BK2725"/>
      <c r="BL2725" s="15"/>
    </row>
    <row r="2726" spans="63:64" x14ac:dyDescent="0.15">
      <c r="BK2726"/>
      <c r="BL2726" s="15"/>
    </row>
    <row r="2727" spans="63:64" x14ac:dyDescent="0.15">
      <c r="BK2727"/>
      <c r="BL2727" s="15"/>
    </row>
    <row r="2728" spans="63:64" x14ac:dyDescent="0.15">
      <c r="BK2728"/>
      <c r="BL2728" s="15"/>
    </row>
    <row r="2729" spans="63:64" x14ac:dyDescent="0.15">
      <c r="BK2729"/>
      <c r="BL2729" s="15"/>
    </row>
    <row r="2730" spans="63:64" x14ac:dyDescent="0.15">
      <c r="BK2730"/>
      <c r="BL2730" s="15"/>
    </row>
    <row r="2731" spans="63:64" x14ac:dyDescent="0.15">
      <c r="BK2731"/>
      <c r="BL2731" s="15"/>
    </row>
    <row r="2732" spans="63:64" x14ac:dyDescent="0.15">
      <c r="BK2732"/>
      <c r="BL2732" s="15"/>
    </row>
    <row r="2733" spans="63:64" x14ac:dyDescent="0.15">
      <c r="BK2733"/>
      <c r="BL2733" s="15"/>
    </row>
    <row r="2734" spans="63:64" x14ac:dyDescent="0.15">
      <c r="BK2734"/>
      <c r="BL2734" s="15"/>
    </row>
    <row r="2735" spans="63:64" x14ac:dyDescent="0.15">
      <c r="BK2735"/>
      <c r="BL2735" s="15"/>
    </row>
    <row r="2736" spans="63:64" x14ac:dyDescent="0.15">
      <c r="BK2736"/>
      <c r="BL2736" s="15"/>
    </row>
    <row r="2737" spans="63:64" x14ac:dyDescent="0.15">
      <c r="BK2737"/>
      <c r="BL2737" s="15"/>
    </row>
    <row r="2738" spans="63:64" x14ac:dyDescent="0.15">
      <c r="BK2738"/>
      <c r="BL2738" s="15"/>
    </row>
    <row r="2739" spans="63:64" x14ac:dyDescent="0.15">
      <c r="BK2739"/>
      <c r="BL2739" s="15"/>
    </row>
    <row r="2740" spans="63:64" x14ac:dyDescent="0.15">
      <c r="BK2740"/>
      <c r="BL2740" s="15"/>
    </row>
    <row r="2741" spans="63:64" x14ac:dyDescent="0.15">
      <c r="BK2741"/>
      <c r="BL2741" s="15"/>
    </row>
    <row r="2742" spans="63:64" x14ac:dyDescent="0.15">
      <c r="BK2742"/>
      <c r="BL2742" s="15"/>
    </row>
    <row r="2743" spans="63:64" x14ac:dyDescent="0.15">
      <c r="BK2743"/>
      <c r="BL2743" s="15"/>
    </row>
    <row r="2744" spans="63:64" x14ac:dyDescent="0.15">
      <c r="BK2744"/>
      <c r="BL2744" s="15"/>
    </row>
    <row r="2745" spans="63:64" x14ac:dyDescent="0.15">
      <c r="BK2745"/>
      <c r="BL2745" s="15"/>
    </row>
    <row r="2746" spans="63:64" x14ac:dyDescent="0.15">
      <c r="BK2746"/>
      <c r="BL2746" s="15"/>
    </row>
    <row r="2747" spans="63:64" x14ac:dyDescent="0.15">
      <c r="BK2747"/>
      <c r="BL2747" s="15"/>
    </row>
    <row r="2748" spans="63:64" x14ac:dyDescent="0.15">
      <c r="BK2748"/>
      <c r="BL2748" s="15"/>
    </row>
    <row r="2749" spans="63:64" x14ac:dyDescent="0.15">
      <c r="BK2749"/>
      <c r="BL2749" s="15"/>
    </row>
    <row r="2750" spans="63:64" x14ac:dyDescent="0.15">
      <c r="BK2750"/>
      <c r="BL2750" s="15"/>
    </row>
    <row r="2751" spans="63:64" x14ac:dyDescent="0.15">
      <c r="BK2751"/>
      <c r="BL2751" s="15"/>
    </row>
    <row r="2752" spans="63:64" x14ac:dyDescent="0.15">
      <c r="BK2752"/>
      <c r="BL2752" s="15"/>
    </row>
    <row r="2753" spans="63:64" x14ac:dyDescent="0.15">
      <c r="BK2753"/>
      <c r="BL2753" s="15"/>
    </row>
    <row r="2754" spans="63:64" x14ac:dyDescent="0.15">
      <c r="BK2754"/>
      <c r="BL2754" s="15"/>
    </row>
    <row r="2755" spans="63:64" x14ac:dyDescent="0.15">
      <c r="BK2755"/>
      <c r="BL2755" s="15"/>
    </row>
    <row r="2756" spans="63:64" x14ac:dyDescent="0.15">
      <c r="BK2756"/>
      <c r="BL2756" s="15"/>
    </row>
    <row r="2757" spans="63:64" x14ac:dyDescent="0.15">
      <c r="BK2757"/>
      <c r="BL2757" s="15"/>
    </row>
    <row r="2758" spans="63:64" x14ac:dyDescent="0.15">
      <c r="BK2758"/>
      <c r="BL2758" s="15"/>
    </row>
    <row r="2759" spans="63:64" x14ac:dyDescent="0.15">
      <c r="BK2759"/>
      <c r="BL2759" s="15"/>
    </row>
    <row r="2760" spans="63:64" x14ac:dyDescent="0.15">
      <c r="BK2760"/>
      <c r="BL2760" s="15"/>
    </row>
    <row r="2761" spans="63:64" x14ac:dyDescent="0.15">
      <c r="BK2761"/>
      <c r="BL2761" s="15"/>
    </row>
    <row r="2762" spans="63:64" x14ac:dyDescent="0.15">
      <c r="BK2762"/>
      <c r="BL2762" s="15"/>
    </row>
    <row r="2763" spans="63:64" x14ac:dyDescent="0.15">
      <c r="BK2763"/>
      <c r="BL2763" s="15"/>
    </row>
    <row r="2764" spans="63:64" x14ac:dyDescent="0.15">
      <c r="BK2764"/>
      <c r="BL2764" s="15"/>
    </row>
    <row r="2765" spans="63:64" x14ac:dyDescent="0.15">
      <c r="BK2765"/>
      <c r="BL2765" s="15"/>
    </row>
    <row r="2766" spans="63:64" x14ac:dyDescent="0.15">
      <c r="BK2766"/>
      <c r="BL2766" s="15"/>
    </row>
    <row r="2767" spans="63:64" x14ac:dyDescent="0.15">
      <c r="BK2767"/>
      <c r="BL2767" s="15"/>
    </row>
    <row r="2768" spans="63:64" x14ac:dyDescent="0.15">
      <c r="BK2768"/>
      <c r="BL2768" s="15"/>
    </row>
    <row r="2769" spans="63:64" x14ac:dyDescent="0.15">
      <c r="BK2769"/>
      <c r="BL2769" s="15"/>
    </row>
    <row r="2770" spans="63:64" x14ac:dyDescent="0.15">
      <c r="BK2770"/>
      <c r="BL2770" s="15"/>
    </row>
    <row r="2771" spans="63:64" x14ac:dyDescent="0.15">
      <c r="BK2771"/>
      <c r="BL2771" s="15"/>
    </row>
    <row r="2772" spans="63:64" x14ac:dyDescent="0.15">
      <c r="BK2772"/>
      <c r="BL2772" s="15"/>
    </row>
    <row r="2773" spans="63:64" x14ac:dyDescent="0.15">
      <c r="BK2773"/>
      <c r="BL2773" s="15"/>
    </row>
    <row r="2774" spans="63:64" x14ac:dyDescent="0.15">
      <c r="BK2774"/>
      <c r="BL2774" s="15"/>
    </row>
    <row r="2775" spans="63:64" x14ac:dyDescent="0.15">
      <c r="BK2775"/>
      <c r="BL2775" s="15"/>
    </row>
    <row r="2776" spans="63:64" x14ac:dyDescent="0.15">
      <c r="BK2776"/>
      <c r="BL2776" s="15"/>
    </row>
    <row r="2777" spans="63:64" x14ac:dyDescent="0.15">
      <c r="BK2777"/>
      <c r="BL2777" s="15"/>
    </row>
    <row r="2778" spans="63:64" x14ac:dyDescent="0.15">
      <c r="BK2778"/>
      <c r="BL2778" s="15"/>
    </row>
    <row r="2779" spans="63:64" x14ac:dyDescent="0.15">
      <c r="BK2779"/>
      <c r="BL2779" s="15"/>
    </row>
    <row r="2780" spans="63:64" x14ac:dyDescent="0.15">
      <c r="BK2780"/>
      <c r="BL2780" s="15"/>
    </row>
    <row r="2781" spans="63:64" x14ac:dyDescent="0.15">
      <c r="BK2781"/>
      <c r="BL2781" s="15"/>
    </row>
    <row r="2782" spans="63:64" x14ac:dyDescent="0.15">
      <c r="BK2782"/>
      <c r="BL2782" s="15"/>
    </row>
    <row r="2783" spans="63:64" x14ac:dyDescent="0.15">
      <c r="BK2783"/>
      <c r="BL2783" s="15"/>
    </row>
    <row r="2784" spans="63:64" x14ac:dyDescent="0.15">
      <c r="BK2784"/>
      <c r="BL2784" s="15"/>
    </row>
    <row r="2785" spans="63:64" x14ac:dyDescent="0.15">
      <c r="BK2785"/>
      <c r="BL2785" s="15"/>
    </row>
    <row r="2786" spans="63:64" x14ac:dyDescent="0.15">
      <c r="BK2786"/>
      <c r="BL2786" s="15"/>
    </row>
    <row r="2787" spans="63:64" x14ac:dyDescent="0.15">
      <c r="BK2787"/>
      <c r="BL2787" s="15"/>
    </row>
    <row r="2788" spans="63:64" x14ac:dyDescent="0.15">
      <c r="BK2788"/>
      <c r="BL2788" s="15"/>
    </row>
    <row r="2789" spans="63:64" x14ac:dyDescent="0.15">
      <c r="BK2789"/>
      <c r="BL2789" s="15"/>
    </row>
    <row r="2790" spans="63:64" x14ac:dyDescent="0.15">
      <c r="BK2790"/>
      <c r="BL2790" s="15"/>
    </row>
    <row r="2791" spans="63:64" x14ac:dyDescent="0.15">
      <c r="BK2791"/>
      <c r="BL2791" s="15"/>
    </row>
    <row r="2792" spans="63:64" x14ac:dyDescent="0.15">
      <c r="BK2792"/>
      <c r="BL2792" s="15"/>
    </row>
    <row r="2793" spans="63:64" x14ac:dyDescent="0.15">
      <c r="BK2793"/>
      <c r="BL2793" s="15"/>
    </row>
    <row r="2794" spans="63:64" x14ac:dyDescent="0.15">
      <c r="BK2794"/>
      <c r="BL2794" s="15"/>
    </row>
    <row r="2795" spans="63:64" x14ac:dyDescent="0.15">
      <c r="BK2795"/>
      <c r="BL2795" s="15"/>
    </row>
    <row r="2796" spans="63:64" x14ac:dyDescent="0.15">
      <c r="BK2796"/>
      <c r="BL2796" s="15"/>
    </row>
    <row r="2797" spans="63:64" x14ac:dyDescent="0.15">
      <c r="BK2797"/>
      <c r="BL2797" s="15"/>
    </row>
    <row r="2798" spans="63:64" x14ac:dyDescent="0.15">
      <c r="BK2798"/>
      <c r="BL2798" s="15"/>
    </row>
    <row r="2799" spans="63:64" x14ac:dyDescent="0.15">
      <c r="BK2799"/>
      <c r="BL2799" s="15"/>
    </row>
    <row r="2800" spans="63:64" x14ac:dyDescent="0.15">
      <c r="BK2800"/>
      <c r="BL2800" s="15"/>
    </row>
    <row r="2801" spans="63:64" x14ac:dyDescent="0.15">
      <c r="BK2801"/>
      <c r="BL2801" s="15"/>
    </row>
    <row r="2802" spans="63:64" x14ac:dyDescent="0.15">
      <c r="BK2802"/>
      <c r="BL2802" s="15"/>
    </row>
    <row r="2803" spans="63:64" x14ac:dyDescent="0.15">
      <c r="BK2803"/>
      <c r="BL2803" s="15"/>
    </row>
    <row r="2804" spans="63:64" x14ac:dyDescent="0.15">
      <c r="BK2804"/>
      <c r="BL2804" s="15"/>
    </row>
    <row r="2805" spans="63:64" x14ac:dyDescent="0.15">
      <c r="BK2805"/>
      <c r="BL2805" s="15"/>
    </row>
    <row r="2806" spans="63:64" x14ac:dyDescent="0.15">
      <c r="BK2806"/>
      <c r="BL2806" s="15"/>
    </row>
    <row r="2807" spans="63:64" x14ac:dyDescent="0.15">
      <c r="BK2807"/>
      <c r="BL2807" s="15"/>
    </row>
    <row r="2808" spans="63:64" x14ac:dyDescent="0.15">
      <c r="BK2808"/>
      <c r="BL2808" s="15"/>
    </row>
    <row r="2809" spans="63:64" x14ac:dyDescent="0.15">
      <c r="BK2809"/>
      <c r="BL2809" s="15"/>
    </row>
    <row r="2810" spans="63:64" x14ac:dyDescent="0.15">
      <c r="BK2810"/>
      <c r="BL2810" s="15"/>
    </row>
    <row r="2811" spans="63:64" x14ac:dyDescent="0.15">
      <c r="BK2811"/>
      <c r="BL2811" s="15"/>
    </row>
    <row r="2812" spans="63:64" x14ac:dyDescent="0.15">
      <c r="BK2812"/>
      <c r="BL2812" s="15"/>
    </row>
    <row r="2813" spans="63:64" x14ac:dyDescent="0.15">
      <c r="BK2813"/>
      <c r="BL2813" s="15"/>
    </row>
    <row r="2814" spans="63:64" x14ac:dyDescent="0.15">
      <c r="BK2814"/>
      <c r="BL2814" s="15"/>
    </row>
    <row r="2815" spans="63:64" x14ac:dyDescent="0.15">
      <c r="BK2815"/>
      <c r="BL2815" s="15"/>
    </row>
    <row r="2816" spans="63:64" x14ac:dyDescent="0.15">
      <c r="BK2816"/>
      <c r="BL2816" s="15"/>
    </row>
    <row r="2817" spans="63:64" x14ac:dyDescent="0.15">
      <c r="BK2817"/>
      <c r="BL2817" s="15"/>
    </row>
    <row r="2818" spans="63:64" x14ac:dyDescent="0.15">
      <c r="BK2818"/>
      <c r="BL2818" s="15"/>
    </row>
    <row r="2819" spans="63:64" x14ac:dyDescent="0.15">
      <c r="BK2819"/>
      <c r="BL2819" s="15"/>
    </row>
    <row r="2820" spans="63:64" x14ac:dyDescent="0.15">
      <c r="BK2820"/>
      <c r="BL2820" s="15"/>
    </row>
    <row r="2821" spans="63:64" x14ac:dyDescent="0.15">
      <c r="BK2821"/>
      <c r="BL2821" s="15"/>
    </row>
    <row r="2822" spans="63:64" x14ac:dyDescent="0.15">
      <c r="BK2822"/>
      <c r="BL2822" s="15"/>
    </row>
    <row r="2823" spans="63:64" x14ac:dyDescent="0.15">
      <c r="BK2823"/>
      <c r="BL2823" s="15"/>
    </row>
    <row r="2824" spans="63:64" x14ac:dyDescent="0.15">
      <c r="BK2824"/>
      <c r="BL2824" s="15"/>
    </row>
    <row r="2825" spans="63:64" x14ac:dyDescent="0.15">
      <c r="BK2825"/>
      <c r="BL2825" s="15"/>
    </row>
    <row r="2826" spans="63:64" x14ac:dyDescent="0.15">
      <c r="BK2826"/>
      <c r="BL2826" s="15"/>
    </row>
    <row r="2827" spans="63:64" x14ac:dyDescent="0.15">
      <c r="BK2827"/>
      <c r="BL2827" s="15"/>
    </row>
    <row r="2828" spans="63:64" x14ac:dyDescent="0.15">
      <c r="BK2828"/>
      <c r="BL2828" s="15"/>
    </row>
    <row r="2829" spans="63:64" x14ac:dyDescent="0.15">
      <c r="BK2829"/>
      <c r="BL2829" s="15"/>
    </row>
    <row r="2830" spans="63:64" x14ac:dyDescent="0.15">
      <c r="BK2830"/>
      <c r="BL2830" s="15"/>
    </row>
    <row r="2831" spans="63:64" x14ac:dyDescent="0.15">
      <c r="BK2831"/>
      <c r="BL2831" s="15"/>
    </row>
    <row r="2832" spans="63:64" x14ac:dyDescent="0.15">
      <c r="BK2832"/>
      <c r="BL2832" s="15"/>
    </row>
    <row r="2833" spans="63:64" x14ac:dyDescent="0.15">
      <c r="BK2833"/>
      <c r="BL2833" s="15"/>
    </row>
    <row r="2834" spans="63:64" x14ac:dyDescent="0.15">
      <c r="BK2834"/>
      <c r="BL2834" s="15"/>
    </row>
    <row r="2835" spans="63:64" x14ac:dyDescent="0.15">
      <c r="BK2835"/>
      <c r="BL2835" s="15"/>
    </row>
    <row r="2836" spans="63:64" x14ac:dyDescent="0.15">
      <c r="BK2836"/>
      <c r="BL2836" s="15"/>
    </row>
    <row r="2837" spans="63:64" x14ac:dyDescent="0.15">
      <c r="BK2837"/>
      <c r="BL2837" s="15"/>
    </row>
    <row r="2838" spans="63:64" x14ac:dyDescent="0.15">
      <c r="BK2838"/>
      <c r="BL2838" s="15"/>
    </row>
    <row r="2839" spans="63:64" x14ac:dyDescent="0.15">
      <c r="BK2839"/>
      <c r="BL2839" s="15"/>
    </row>
    <row r="2840" spans="63:64" x14ac:dyDescent="0.15">
      <c r="BK2840"/>
      <c r="BL2840" s="15"/>
    </row>
    <row r="2841" spans="63:64" x14ac:dyDescent="0.15">
      <c r="BK2841"/>
      <c r="BL2841" s="15"/>
    </row>
    <row r="2842" spans="63:64" x14ac:dyDescent="0.15">
      <c r="BK2842"/>
      <c r="BL2842" s="15"/>
    </row>
    <row r="2843" spans="63:64" x14ac:dyDescent="0.15">
      <c r="BK2843"/>
      <c r="BL2843" s="15"/>
    </row>
    <row r="2844" spans="63:64" x14ac:dyDescent="0.15">
      <c r="BK2844"/>
      <c r="BL2844" s="15"/>
    </row>
    <row r="2845" spans="63:64" x14ac:dyDescent="0.15">
      <c r="BK2845"/>
      <c r="BL2845" s="15"/>
    </row>
    <row r="2846" spans="63:64" x14ac:dyDescent="0.15">
      <c r="BK2846"/>
      <c r="BL2846" s="15"/>
    </row>
    <row r="2847" spans="63:64" x14ac:dyDescent="0.15">
      <c r="BK2847"/>
      <c r="BL2847" s="15"/>
    </row>
    <row r="2848" spans="63:64" x14ac:dyDescent="0.15">
      <c r="BK2848"/>
      <c r="BL2848" s="15"/>
    </row>
    <row r="2849" spans="63:64" x14ac:dyDescent="0.15">
      <c r="BK2849"/>
      <c r="BL2849" s="15"/>
    </row>
    <row r="2850" spans="63:64" x14ac:dyDescent="0.15">
      <c r="BK2850"/>
      <c r="BL2850" s="15"/>
    </row>
    <row r="2851" spans="63:64" x14ac:dyDescent="0.15">
      <c r="BK2851"/>
      <c r="BL2851" s="15"/>
    </row>
    <row r="2852" spans="63:64" x14ac:dyDescent="0.15">
      <c r="BK2852"/>
      <c r="BL2852" s="15"/>
    </row>
    <row r="2853" spans="63:64" x14ac:dyDescent="0.15">
      <c r="BK2853"/>
      <c r="BL2853" s="15"/>
    </row>
    <row r="2854" spans="63:64" x14ac:dyDescent="0.15">
      <c r="BK2854"/>
      <c r="BL2854" s="15"/>
    </row>
    <row r="2855" spans="63:64" x14ac:dyDescent="0.15">
      <c r="BK2855"/>
      <c r="BL2855" s="15"/>
    </row>
    <row r="2856" spans="63:64" x14ac:dyDescent="0.15">
      <c r="BK2856"/>
      <c r="BL2856" s="15"/>
    </row>
    <row r="2857" spans="63:64" x14ac:dyDescent="0.15">
      <c r="BK2857"/>
      <c r="BL2857" s="15"/>
    </row>
    <row r="2858" spans="63:64" x14ac:dyDescent="0.15">
      <c r="BK2858"/>
      <c r="BL2858" s="15"/>
    </row>
    <row r="2859" spans="63:64" x14ac:dyDescent="0.15">
      <c r="BK2859"/>
      <c r="BL2859" s="15"/>
    </row>
    <row r="2860" spans="63:64" x14ac:dyDescent="0.15">
      <c r="BK2860"/>
      <c r="BL2860" s="15"/>
    </row>
    <row r="2861" spans="63:64" x14ac:dyDescent="0.15">
      <c r="BK2861"/>
      <c r="BL2861" s="15"/>
    </row>
    <row r="2862" spans="63:64" x14ac:dyDescent="0.15">
      <c r="BK2862"/>
      <c r="BL2862" s="15"/>
    </row>
    <row r="2863" spans="63:64" x14ac:dyDescent="0.15">
      <c r="BK2863"/>
      <c r="BL2863" s="15"/>
    </row>
    <row r="2864" spans="63:64" x14ac:dyDescent="0.15">
      <c r="BK2864"/>
      <c r="BL2864" s="15"/>
    </row>
    <row r="2865" spans="63:64" x14ac:dyDescent="0.15">
      <c r="BK2865"/>
      <c r="BL2865" s="15"/>
    </row>
    <row r="2866" spans="63:64" x14ac:dyDescent="0.15">
      <c r="BK2866"/>
      <c r="BL2866" s="15"/>
    </row>
    <row r="2867" spans="63:64" x14ac:dyDescent="0.15">
      <c r="BK2867"/>
      <c r="BL2867" s="15"/>
    </row>
    <row r="2868" spans="63:64" x14ac:dyDescent="0.15">
      <c r="BK2868"/>
      <c r="BL2868" s="15"/>
    </row>
    <row r="2869" spans="63:64" x14ac:dyDescent="0.15">
      <c r="BK2869"/>
      <c r="BL2869" s="15"/>
    </row>
    <row r="2870" spans="63:64" x14ac:dyDescent="0.15">
      <c r="BK2870"/>
      <c r="BL2870" s="15"/>
    </row>
    <row r="2871" spans="63:64" x14ac:dyDescent="0.15">
      <c r="BK2871"/>
      <c r="BL2871" s="15"/>
    </row>
    <row r="2872" spans="63:64" x14ac:dyDescent="0.15">
      <c r="BK2872"/>
      <c r="BL2872" s="15"/>
    </row>
    <row r="2873" spans="63:64" x14ac:dyDescent="0.15">
      <c r="BK2873"/>
      <c r="BL2873" s="15"/>
    </row>
    <row r="2874" spans="63:64" x14ac:dyDescent="0.15">
      <c r="BK2874"/>
      <c r="BL2874" s="15"/>
    </row>
    <row r="2875" spans="63:64" x14ac:dyDescent="0.15">
      <c r="BK2875"/>
      <c r="BL2875" s="15"/>
    </row>
    <row r="2876" spans="63:64" x14ac:dyDescent="0.15">
      <c r="BK2876"/>
      <c r="BL2876" s="15"/>
    </row>
    <row r="2877" spans="63:64" x14ac:dyDescent="0.15">
      <c r="BK2877"/>
      <c r="BL2877" s="15"/>
    </row>
    <row r="2878" spans="63:64" x14ac:dyDescent="0.15">
      <c r="BK2878"/>
      <c r="BL2878" s="15"/>
    </row>
    <row r="2879" spans="63:64" x14ac:dyDescent="0.15">
      <c r="BK2879"/>
      <c r="BL2879" s="15"/>
    </row>
    <row r="2880" spans="63:64" x14ac:dyDescent="0.15">
      <c r="BK2880"/>
      <c r="BL2880" s="15"/>
    </row>
    <row r="2881" spans="63:64" x14ac:dyDescent="0.15">
      <c r="BK2881"/>
      <c r="BL2881" s="15"/>
    </row>
    <row r="2882" spans="63:64" x14ac:dyDescent="0.15">
      <c r="BK2882"/>
      <c r="BL2882" s="15"/>
    </row>
    <row r="2883" spans="63:64" x14ac:dyDescent="0.15">
      <c r="BK2883"/>
      <c r="BL2883" s="15"/>
    </row>
    <row r="2884" spans="63:64" x14ac:dyDescent="0.15">
      <c r="BK2884"/>
      <c r="BL2884" s="15"/>
    </row>
    <row r="2885" spans="63:64" x14ac:dyDescent="0.15">
      <c r="BK2885"/>
      <c r="BL2885" s="15"/>
    </row>
    <row r="2886" spans="63:64" x14ac:dyDescent="0.15">
      <c r="BK2886"/>
      <c r="BL2886" s="15"/>
    </row>
    <row r="2887" spans="63:64" x14ac:dyDescent="0.15">
      <c r="BK2887"/>
      <c r="BL2887" s="15"/>
    </row>
    <row r="2888" spans="63:64" x14ac:dyDescent="0.15">
      <c r="BK2888"/>
      <c r="BL2888" s="15"/>
    </row>
    <row r="2889" spans="63:64" x14ac:dyDescent="0.15">
      <c r="BK2889"/>
      <c r="BL2889" s="15"/>
    </row>
    <row r="2890" spans="63:64" x14ac:dyDescent="0.15">
      <c r="BK2890"/>
      <c r="BL2890" s="15"/>
    </row>
    <row r="2891" spans="63:64" x14ac:dyDescent="0.15">
      <c r="BK2891"/>
      <c r="BL2891" s="15"/>
    </row>
    <row r="2892" spans="63:64" x14ac:dyDescent="0.15">
      <c r="BK2892"/>
      <c r="BL2892" s="15"/>
    </row>
    <row r="2893" spans="63:64" x14ac:dyDescent="0.15">
      <c r="BK2893"/>
      <c r="BL2893" s="15"/>
    </row>
    <row r="2894" spans="63:64" x14ac:dyDescent="0.15">
      <c r="BK2894"/>
      <c r="BL2894" s="15"/>
    </row>
    <row r="2895" spans="63:64" x14ac:dyDescent="0.15">
      <c r="BK2895"/>
      <c r="BL2895" s="15"/>
    </row>
    <row r="2896" spans="63:64" x14ac:dyDescent="0.15">
      <c r="BK2896"/>
      <c r="BL2896" s="15"/>
    </row>
    <row r="2897" spans="63:64" x14ac:dyDescent="0.15">
      <c r="BK2897"/>
      <c r="BL2897" s="15"/>
    </row>
    <row r="2898" spans="63:64" x14ac:dyDescent="0.15">
      <c r="BK2898"/>
      <c r="BL2898" s="15"/>
    </row>
    <row r="2899" spans="63:64" x14ac:dyDescent="0.15">
      <c r="BK2899"/>
      <c r="BL2899" s="15"/>
    </row>
    <row r="2900" spans="63:64" x14ac:dyDescent="0.15">
      <c r="BK2900"/>
      <c r="BL2900" s="15"/>
    </row>
    <row r="2901" spans="63:64" x14ac:dyDescent="0.15">
      <c r="BK2901"/>
      <c r="BL2901" s="15"/>
    </row>
    <row r="2902" spans="63:64" x14ac:dyDescent="0.15">
      <c r="BK2902"/>
      <c r="BL2902" s="15"/>
    </row>
    <row r="2903" spans="63:64" x14ac:dyDescent="0.15">
      <c r="BK2903"/>
      <c r="BL2903" s="15"/>
    </row>
    <row r="2904" spans="63:64" x14ac:dyDescent="0.15">
      <c r="BK2904"/>
      <c r="BL2904" s="15"/>
    </row>
    <row r="2905" spans="63:64" x14ac:dyDescent="0.15">
      <c r="BK2905"/>
      <c r="BL2905" s="15"/>
    </row>
    <row r="2906" spans="63:64" x14ac:dyDescent="0.15">
      <c r="BK2906"/>
      <c r="BL2906" s="15"/>
    </row>
    <row r="2907" spans="63:64" x14ac:dyDescent="0.15">
      <c r="BK2907"/>
      <c r="BL2907" s="15"/>
    </row>
    <row r="2908" spans="63:64" x14ac:dyDescent="0.15">
      <c r="BK2908"/>
      <c r="BL2908" s="15"/>
    </row>
    <row r="2909" spans="63:64" x14ac:dyDescent="0.15">
      <c r="BK2909"/>
      <c r="BL2909" s="15"/>
    </row>
    <row r="2910" spans="63:64" x14ac:dyDescent="0.15">
      <c r="BK2910"/>
      <c r="BL2910" s="15"/>
    </row>
    <row r="2911" spans="63:64" x14ac:dyDescent="0.15">
      <c r="BK2911"/>
      <c r="BL2911" s="15"/>
    </row>
    <row r="2912" spans="63:64" x14ac:dyDescent="0.15">
      <c r="BK2912"/>
      <c r="BL2912" s="15"/>
    </row>
    <row r="2913" spans="63:64" x14ac:dyDescent="0.15">
      <c r="BK2913"/>
      <c r="BL2913" s="15"/>
    </row>
    <row r="2914" spans="63:64" x14ac:dyDescent="0.15">
      <c r="BK2914"/>
      <c r="BL2914" s="15"/>
    </row>
    <row r="2915" spans="63:64" x14ac:dyDescent="0.15">
      <c r="BK2915"/>
      <c r="BL2915" s="15"/>
    </row>
    <row r="2916" spans="63:64" x14ac:dyDescent="0.15">
      <c r="BK2916"/>
      <c r="BL2916" s="15"/>
    </row>
    <row r="2917" spans="63:64" x14ac:dyDescent="0.15">
      <c r="BK2917"/>
      <c r="BL2917" s="15"/>
    </row>
    <row r="2918" spans="63:64" x14ac:dyDescent="0.15">
      <c r="BK2918"/>
      <c r="BL2918" s="15"/>
    </row>
    <row r="2919" spans="63:64" x14ac:dyDescent="0.15">
      <c r="BK2919"/>
      <c r="BL2919" s="15"/>
    </row>
    <row r="2920" spans="63:64" x14ac:dyDescent="0.15">
      <c r="BK2920"/>
      <c r="BL2920" s="15"/>
    </row>
    <row r="2921" spans="63:64" x14ac:dyDescent="0.15">
      <c r="BK2921"/>
      <c r="BL2921" s="15"/>
    </row>
    <row r="2922" spans="63:64" x14ac:dyDescent="0.15">
      <c r="BK2922"/>
      <c r="BL2922" s="15"/>
    </row>
    <row r="2923" spans="63:64" x14ac:dyDescent="0.15">
      <c r="BK2923"/>
      <c r="BL2923" s="15"/>
    </row>
    <row r="2924" spans="63:64" x14ac:dyDescent="0.15">
      <c r="BK2924"/>
      <c r="BL2924" s="15"/>
    </row>
    <row r="2925" spans="63:64" x14ac:dyDescent="0.15">
      <c r="BK2925"/>
      <c r="BL2925" s="15"/>
    </row>
    <row r="2926" spans="63:64" x14ac:dyDescent="0.15">
      <c r="BK2926"/>
      <c r="BL2926" s="15"/>
    </row>
    <row r="2927" spans="63:64" x14ac:dyDescent="0.15">
      <c r="BK2927"/>
      <c r="BL2927" s="15"/>
    </row>
    <row r="2928" spans="63:64" x14ac:dyDescent="0.15">
      <c r="BK2928"/>
      <c r="BL2928" s="15"/>
    </row>
    <row r="2929" spans="63:64" x14ac:dyDescent="0.15">
      <c r="BK2929"/>
      <c r="BL2929" s="15"/>
    </row>
    <row r="2930" spans="63:64" x14ac:dyDescent="0.15">
      <c r="BK2930"/>
      <c r="BL2930" s="15"/>
    </row>
    <row r="2931" spans="63:64" x14ac:dyDescent="0.15">
      <c r="BK2931"/>
      <c r="BL2931" s="15"/>
    </row>
    <row r="2932" spans="63:64" x14ac:dyDescent="0.15">
      <c r="BK2932"/>
      <c r="BL2932" s="15"/>
    </row>
    <row r="2933" spans="63:64" x14ac:dyDescent="0.15">
      <c r="BK2933"/>
      <c r="BL2933" s="15"/>
    </row>
    <row r="2934" spans="63:64" x14ac:dyDescent="0.15">
      <c r="BK2934"/>
      <c r="BL2934" s="15"/>
    </row>
    <row r="2935" spans="63:64" x14ac:dyDescent="0.15">
      <c r="BK2935"/>
      <c r="BL2935" s="15"/>
    </row>
    <row r="2936" spans="63:64" x14ac:dyDescent="0.15">
      <c r="BK2936"/>
      <c r="BL2936" s="15"/>
    </row>
    <row r="2937" spans="63:64" x14ac:dyDescent="0.15">
      <c r="BK2937"/>
      <c r="BL2937" s="15"/>
    </row>
    <row r="2938" spans="63:64" x14ac:dyDescent="0.15">
      <c r="BK2938"/>
      <c r="BL2938" s="15"/>
    </row>
    <row r="2939" spans="63:64" x14ac:dyDescent="0.15">
      <c r="BK2939"/>
      <c r="BL2939" s="15"/>
    </row>
    <row r="2940" spans="63:64" x14ac:dyDescent="0.15">
      <c r="BK2940"/>
      <c r="BL2940" s="15"/>
    </row>
    <row r="2941" spans="63:64" x14ac:dyDescent="0.15">
      <c r="BK2941"/>
      <c r="BL2941" s="15"/>
    </row>
    <row r="2942" spans="63:64" x14ac:dyDescent="0.15">
      <c r="BK2942"/>
      <c r="BL2942" s="15"/>
    </row>
    <row r="2943" spans="63:64" x14ac:dyDescent="0.15">
      <c r="BK2943"/>
      <c r="BL2943" s="15"/>
    </row>
    <row r="2944" spans="63:64" x14ac:dyDescent="0.15">
      <c r="BK2944"/>
      <c r="BL2944" s="15"/>
    </row>
    <row r="2945" spans="63:64" x14ac:dyDescent="0.15">
      <c r="BK2945"/>
      <c r="BL2945" s="15"/>
    </row>
    <row r="2946" spans="63:64" x14ac:dyDescent="0.15">
      <c r="BK2946"/>
      <c r="BL2946" s="15"/>
    </row>
    <row r="2947" spans="63:64" x14ac:dyDescent="0.15">
      <c r="BK2947"/>
      <c r="BL2947" s="15"/>
    </row>
    <row r="2948" spans="63:64" x14ac:dyDescent="0.15">
      <c r="BK2948"/>
      <c r="BL2948" s="15"/>
    </row>
    <row r="2949" spans="63:64" x14ac:dyDescent="0.15">
      <c r="BK2949"/>
      <c r="BL2949" s="15"/>
    </row>
    <row r="2950" spans="63:64" x14ac:dyDescent="0.15">
      <c r="BK2950"/>
      <c r="BL2950" s="15"/>
    </row>
    <row r="2951" spans="63:64" x14ac:dyDescent="0.15">
      <c r="BK2951"/>
      <c r="BL2951" s="15"/>
    </row>
    <row r="2952" spans="63:64" x14ac:dyDescent="0.15">
      <c r="BK2952"/>
      <c r="BL2952" s="15"/>
    </row>
    <row r="2953" spans="63:64" x14ac:dyDescent="0.15">
      <c r="BK2953"/>
      <c r="BL2953" s="15"/>
    </row>
    <row r="2954" spans="63:64" x14ac:dyDescent="0.15">
      <c r="BK2954"/>
      <c r="BL2954" s="15"/>
    </row>
    <row r="2955" spans="63:64" x14ac:dyDescent="0.15">
      <c r="BK2955"/>
      <c r="BL2955" s="15"/>
    </row>
    <row r="2956" spans="63:64" x14ac:dyDescent="0.15">
      <c r="BK2956"/>
      <c r="BL2956" s="15"/>
    </row>
    <row r="2957" spans="63:64" x14ac:dyDescent="0.15">
      <c r="BK2957"/>
      <c r="BL2957" s="15"/>
    </row>
    <row r="2958" spans="63:64" x14ac:dyDescent="0.15">
      <c r="BK2958"/>
      <c r="BL2958" s="15"/>
    </row>
    <row r="2959" spans="63:64" x14ac:dyDescent="0.15">
      <c r="BK2959"/>
      <c r="BL2959" s="15"/>
    </row>
    <row r="2960" spans="63:64" x14ac:dyDescent="0.15">
      <c r="BK2960"/>
      <c r="BL2960" s="15"/>
    </row>
    <row r="2961" spans="63:64" x14ac:dyDescent="0.15">
      <c r="BK2961"/>
      <c r="BL2961" s="15"/>
    </row>
    <row r="2962" spans="63:64" x14ac:dyDescent="0.15">
      <c r="BK2962"/>
      <c r="BL2962" s="15"/>
    </row>
    <row r="2963" spans="63:64" x14ac:dyDescent="0.15">
      <c r="BK2963"/>
      <c r="BL2963" s="15"/>
    </row>
    <row r="2964" spans="63:64" x14ac:dyDescent="0.15">
      <c r="BK2964"/>
      <c r="BL2964" s="15"/>
    </row>
    <row r="2965" spans="63:64" x14ac:dyDescent="0.15">
      <c r="BK2965"/>
      <c r="BL2965" s="15"/>
    </row>
    <row r="2966" spans="63:64" x14ac:dyDescent="0.15">
      <c r="BK2966"/>
      <c r="BL2966" s="15"/>
    </row>
    <row r="2967" spans="63:64" x14ac:dyDescent="0.15">
      <c r="BK2967"/>
      <c r="BL2967" s="15"/>
    </row>
    <row r="2968" spans="63:64" x14ac:dyDescent="0.15">
      <c r="BK2968"/>
      <c r="BL2968" s="15"/>
    </row>
    <row r="2969" spans="63:64" x14ac:dyDescent="0.15">
      <c r="BK2969"/>
      <c r="BL2969" s="15"/>
    </row>
    <row r="2970" spans="63:64" x14ac:dyDescent="0.15">
      <c r="BK2970"/>
      <c r="BL2970" s="15"/>
    </row>
    <row r="2971" spans="63:64" x14ac:dyDescent="0.15">
      <c r="BK2971"/>
      <c r="BL2971" s="15"/>
    </row>
    <row r="2972" spans="63:64" x14ac:dyDescent="0.15">
      <c r="BK2972"/>
      <c r="BL2972" s="15"/>
    </row>
    <row r="2973" spans="63:64" x14ac:dyDescent="0.15">
      <c r="BK2973"/>
      <c r="BL2973" s="15"/>
    </row>
    <row r="2974" spans="63:64" x14ac:dyDescent="0.15">
      <c r="BK2974"/>
      <c r="BL2974" s="15"/>
    </row>
    <row r="2975" spans="63:64" x14ac:dyDescent="0.15">
      <c r="BK2975"/>
      <c r="BL2975" s="15"/>
    </row>
    <row r="2976" spans="63:64" x14ac:dyDescent="0.15">
      <c r="BK2976"/>
      <c r="BL2976" s="15"/>
    </row>
    <row r="2977" spans="63:64" x14ac:dyDescent="0.15">
      <c r="BK2977"/>
      <c r="BL2977" s="15"/>
    </row>
    <row r="2978" spans="63:64" x14ac:dyDescent="0.15">
      <c r="BK2978"/>
      <c r="BL2978" s="15"/>
    </row>
    <row r="2979" spans="63:64" x14ac:dyDescent="0.15">
      <c r="BK2979"/>
      <c r="BL2979" s="15"/>
    </row>
    <row r="2980" spans="63:64" x14ac:dyDescent="0.15">
      <c r="BK2980"/>
      <c r="BL2980" s="15"/>
    </row>
    <row r="2981" spans="63:64" x14ac:dyDescent="0.15">
      <c r="BK2981"/>
      <c r="BL2981" s="15"/>
    </row>
    <row r="2982" spans="63:64" x14ac:dyDescent="0.15">
      <c r="BK2982"/>
      <c r="BL2982" s="15"/>
    </row>
    <row r="2983" spans="63:64" x14ac:dyDescent="0.15">
      <c r="BK2983"/>
      <c r="BL2983" s="15"/>
    </row>
    <row r="2984" spans="63:64" x14ac:dyDescent="0.15">
      <c r="BK2984"/>
      <c r="BL2984" s="15"/>
    </row>
    <row r="2985" spans="63:64" x14ac:dyDescent="0.15">
      <c r="BK2985"/>
      <c r="BL2985" s="15"/>
    </row>
    <row r="2986" spans="63:64" x14ac:dyDescent="0.15">
      <c r="BK2986"/>
      <c r="BL2986" s="15"/>
    </row>
    <row r="2987" spans="63:64" x14ac:dyDescent="0.15">
      <c r="BK2987"/>
      <c r="BL2987" s="15"/>
    </row>
    <row r="2988" spans="63:64" x14ac:dyDescent="0.15">
      <c r="BK2988"/>
      <c r="BL2988" s="15"/>
    </row>
    <row r="2989" spans="63:64" x14ac:dyDescent="0.15">
      <c r="BK2989"/>
      <c r="BL2989" s="15"/>
    </row>
    <row r="2990" spans="63:64" x14ac:dyDescent="0.15">
      <c r="BK2990"/>
      <c r="BL2990" s="15"/>
    </row>
    <row r="2991" spans="63:64" x14ac:dyDescent="0.15">
      <c r="BK2991"/>
      <c r="BL2991" s="15"/>
    </row>
    <row r="2992" spans="63:64" x14ac:dyDescent="0.15">
      <c r="BK2992"/>
      <c r="BL2992" s="15"/>
    </row>
    <row r="2993" spans="63:64" x14ac:dyDescent="0.15">
      <c r="BK2993"/>
      <c r="BL2993" s="15"/>
    </row>
    <row r="2994" spans="63:64" x14ac:dyDescent="0.15">
      <c r="BK2994"/>
      <c r="BL2994" s="15"/>
    </row>
    <row r="2995" spans="63:64" x14ac:dyDescent="0.15">
      <c r="BK2995"/>
      <c r="BL2995" s="15"/>
    </row>
    <row r="2996" spans="63:64" x14ac:dyDescent="0.15">
      <c r="BK2996"/>
      <c r="BL2996" s="15"/>
    </row>
    <row r="2997" spans="63:64" x14ac:dyDescent="0.15">
      <c r="BK2997"/>
      <c r="BL2997" s="15"/>
    </row>
    <row r="2998" spans="63:64" x14ac:dyDescent="0.15">
      <c r="BK2998"/>
      <c r="BL2998" s="15"/>
    </row>
    <row r="2999" spans="63:64" x14ac:dyDescent="0.15">
      <c r="BK2999"/>
      <c r="BL2999" s="15"/>
    </row>
    <row r="3000" spans="63:64" x14ac:dyDescent="0.15">
      <c r="BK3000"/>
      <c r="BL3000" s="15"/>
    </row>
    <row r="3001" spans="63:64" x14ac:dyDescent="0.15">
      <c r="BK3001"/>
      <c r="BL3001" s="15"/>
    </row>
    <row r="3002" spans="63:64" x14ac:dyDescent="0.15">
      <c r="BK3002"/>
      <c r="BL3002" s="15"/>
    </row>
    <row r="3003" spans="63:64" x14ac:dyDescent="0.15">
      <c r="BK3003"/>
      <c r="BL3003" s="15"/>
    </row>
    <row r="3004" spans="63:64" x14ac:dyDescent="0.15">
      <c r="BK3004"/>
      <c r="BL3004" s="15"/>
    </row>
    <row r="3005" spans="63:64" x14ac:dyDescent="0.15">
      <c r="BK3005"/>
      <c r="BL3005" s="15"/>
    </row>
    <row r="3006" spans="63:64" x14ac:dyDescent="0.15">
      <c r="BK3006"/>
      <c r="BL3006" s="15"/>
    </row>
    <row r="3007" spans="63:64" x14ac:dyDescent="0.15">
      <c r="BK3007"/>
      <c r="BL3007" s="15"/>
    </row>
    <row r="3008" spans="63:64" x14ac:dyDescent="0.15">
      <c r="BK3008"/>
      <c r="BL3008" s="15"/>
    </row>
    <row r="3009" spans="63:64" x14ac:dyDescent="0.15">
      <c r="BK3009"/>
      <c r="BL3009" s="15"/>
    </row>
    <row r="3010" spans="63:64" x14ac:dyDescent="0.15">
      <c r="BK3010"/>
      <c r="BL3010" s="15"/>
    </row>
    <row r="3011" spans="63:64" x14ac:dyDescent="0.15">
      <c r="BK3011"/>
      <c r="BL3011" s="15"/>
    </row>
    <row r="3012" spans="63:64" x14ac:dyDescent="0.15">
      <c r="BK3012"/>
      <c r="BL3012" s="15"/>
    </row>
    <row r="3013" spans="63:64" x14ac:dyDescent="0.15">
      <c r="BK3013"/>
      <c r="BL3013" s="15"/>
    </row>
    <row r="3014" spans="63:64" x14ac:dyDescent="0.15">
      <c r="BK3014"/>
      <c r="BL3014" s="15"/>
    </row>
    <row r="3015" spans="63:64" x14ac:dyDescent="0.15">
      <c r="BK3015"/>
      <c r="BL3015" s="15"/>
    </row>
    <row r="3016" spans="63:64" x14ac:dyDescent="0.15">
      <c r="BK3016"/>
      <c r="BL3016" s="15"/>
    </row>
    <row r="3017" spans="63:64" x14ac:dyDescent="0.15">
      <c r="BK3017"/>
      <c r="BL3017" s="15"/>
    </row>
    <row r="3018" spans="63:64" x14ac:dyDescent="0.15">
      <c r="BK3018"/>
      <c r="BL3018" s="15"/>
    </row>
    <row r="3019" spans="63:64" x14ac:dyDescent="0.15">
      <c r="BK3019"/>
      <c r="BL3019" s="15"/>
    </row>
    <row r="3020" spans="63:64" x14ac:dyDescent="0.15">
      <c r="BK3020"/>
      <c r="BL3020" s="15"/>
    </row>
    <row r="3021" spans="63:64" x14ac:dyDescent="0.15">
      <c r="BK3021"/>
      <c r="BL3021" s="15"/>
    </row>
    <row r="3022" spans="63:64" x14ac:dyDescent="0.15">
      <c r="BK3022"/>
      <c r="BL3022" s="15"/>
    </row>
    <row r="3023" spans="63:64" x14ac:dyDescent="0.15">
      <c r="BK3023"/>
      <c r="BL3023" s="15"/>
    </row>
    <row r="3024" spans="63:64" x14ac:dyDescent="0.15">
      <c r="BK3024"/>
      <c r="BL3024" s="15"/>
    </row>
    <row r="3025" spans="63:64" x14ac:dyDescent="0.15">
      <c r="BK3025"/>
      <c r="BL3025" s="15"/>
    </row>
    <row r="3026" spans="63:64" x14ac:dyDescent="0.15">
      <c r="BK3026"/>
      <c r="BL3026" s="15"/>
    </row>
    <row r="3027" spans="63:64" x14ac:dyDescent="0.15">
      <c r="BK3027"/>
      <c r="BL3027" s="15"/>
    </row>
    <row r="3028" spans="63:64" x14ac:dyDescent="0.15">
      <c r="BK3028"/>
      <c r="BL3028" s="15"/>
    </row>
    <row r="3029" spans="63:64" x14ac:dyDescent="0.15">
      <c r="BK3029"/>
      <c r="BL3029" s="15"/>
    </row>
    <row r="3030" spans="63:64" x14ac:dyDescent="0.15">
      <c r="BK3030"/>
      <c r="BL3030" s="15"/>
    </row>
    <row r="3031" spans="63:64" x14ac:dyDescent="0.15">
      <c r="BK3031"/>
      <c r="BL3031" s="15"/>
    </row>
    <row r="3032" spans="63:64" x14ac:dyDescent="0.15">
      <c r="BK3032"/>
      <c r="BL3032" s="15"/>
    </row>
    <row r="3033" spans="63:64" x14ac:dyDescent="0.15">
      <c r="BK3033"/>
      <c r="BL3033" s="15"/>
    </row>
    <row r="3034" spans="63:64" x14ac:dyDescent="0.15">
      <c r="BK3034"/>
      <c r="BL3034" s="15"/>
    </row>
    <row r="3035" spans="63:64" x14ac:dyDescent="0.15">
      <c r="BK3035"/>
      <c r="BL3035" s="15"/>
    </row>
    <row r="3036" spans="63:64" x14ac:dyDescent="0.15">
      <c r="BK3036"/>
      <c r="BL3036" s="15"/>
    </row>
    <row r="3037" spans="63:64" x14ac:dyDescent="0.15">
      <c r="BK3037"/>
      <c r="BL3037" s="15"/>
    </row>
    <row r="3038" spans="63:64" x14ac:dyDescent="0.15">
      <c r="BK3038"/>
      <c r="BL3038" s="15"/>
    </row>
    <row r="3039" spans="63:64" x14ac:dyDescent="0.15">
      <c r="BK3039"/>
      <c r="BL3039" s="15"/>
    </row>
    <row r="3040" spans="63:64" x14ac:dyDescent="0.15">
      <c r="BK3040"/>
      <c r="BL3040" s="15"/>
    </row>
    <row r="3041" spans="63:64" x14ac:dyDescent="0.15">
      <c r="BK3041"/>
      <c r="BL3041" s="15"/>
    </row>
    <row r="3042" spans="63:64" x14ac:dyDescent="0.15">
      <c r="BK3042"/>
      <c r="BL3042" s="15"/>
    </row>
    <row r="3043" spans="63:64" x14ac:dyDescent="0.15">
      <c r="BK3043"/>
      <c r="BL3043" s="15"/>
    </row>
    <row r="3044" spans="63:64" x14ac:dyDescent="0.15">
      <c r="BK3044"/>
      <c r="BL3044" s="15"/>
    </row>
    <row r="3045" spans="63:64" x14ac:dyDescent="0.15">
      <c r="BK3045"/>
      <c r="BL3045" s="15"/>
    </row>
    <row r="3046" spans="63:64" x14ac:dyDescent="0.15">
      <c r="BK3046"/>
      <c r="BL3046" s="15"/>
    </row>
    <row r="3047" spans="63:64" x14ac:dyDescent="0.15">
      <c r="BK3047"/>
      <c r="BL3047" s="15"/>
    </row>
    <row r="3048" spans="63:64" x14ac:dyDescent="0.15">
      <c r="BK3048"/>
      <c r="BL3048" s="15"/>
    </row>
    <row r="3049" spans="63:64" x14ac:dyDescent="0.15">
      <c r="BK3049"/>
      <c r="BL3049" s="15"/>
    </row>
    <row r="3050" spans="63:64" x14ac:dyDescent="0.15">
      <c r="BK3050"/>
      <c r="BL3050" s="15"/>
    </row>
    <row r="3051" spans="63:64" x14ac:dyDescent="0.15">
      <c r="BK3051"/>
      <c r="BL3051" s="15"/>
    </row>
    <row r="3052" spans="63:64" x14ac:dyDescent="0.15">
      <c r="BK3052"/>
      <c r="BL3052" s="15"/>
    </row>
    <row r="3053" spans="63:64" x14ac:dyDescent="0.15">
      <c r="BK3053"/>
      <c r="BL3053" s="15"/>
    </row>
    <row r="3054" spans="63:64" x14ac:dyDescent="0.15">
      <c r="BK3054"/>
      <c r="BL3054" s="15"/>
    </row>
    <row r="3055" spans="63:64" x14ac:dyDescent="0.15">
      <c r="BK3055"/>
      <c r="BL3055" s="15"/>
    </row>
    <row r="3056" spans="63:64" x14ac:dyDescent="0.15">
      <c r="BK3056"/>
      <c r="BL3056" s="15"/>
    </row>
    <row r="3057" spans="63:64" x14ac:dyDescent="0.15">
      <c r="BK3057"/>
      <c r="BL3057" s="15"/>
    </row>
    <row r="3058" spans="63:64" x14ac:dyDescent="0.15">
      <c r="BK3058"/>
      <c r="BL3058" s="15"/>
    </row>
    <row r="3059" spans="63:64" x14ac:dyDescent="0.15">
      <c r="BK3059"/>
      <c r="BL3059" s="15"/>
    </row>
    <row r="3060" spans="63:64" x14ac:dyDescent="0.15">
      <c r="BK3060"/>
      <c r="BL3060" s="15"/>
    </row>
    <row r="3061" spans="63:64" x14ac:dyDescent="0.15">
      <c r="BK3061"/>
      <c r="BL3061" s="15"/>
    </row>
    <row r="3062" spans="63:64" x14ac:dyDescent="0.15">
      <c r="BK3062"/>
      <c r="BL3062" s="15"/>
    </row>
    <row r="3063" spans="63:64" x14ac:dyDescent="0.15">
      <c r="BK3063"/>
      <c r="BL3063" s="15"/>
    </row>
    <row r="3064" spans="63:64" x14ac:dyDescent="0.15">
      <c r="BK3064"/>
      <c r="BL3064" s="15"/>
    </row>
    <row r="3065" spans="63:64" x14ac:dyDescent="0.15">
      <c r="BK3065"/>
      <c r="BL3065" s="15"/>
    </row>
    <row r="3066" spans="63:64" x14ac:dyDescent="0.15">
      <c r="BK3066"/>
      <c r="BL3066" s="15"/>
    </row>
    <row r="3067" spans="63:64" x14ac:dyDescent="0.15">
      <c r="BK3067"/>
      <c r="BL3067" s="15"/>
    </row>
    <row r="3068" spans="63:64" x14ac:dyDescent="0.15">
      <c r="BK3068"/>
      <c r="BL3068" s="15"/>
    </row>
    <row r="3069" spans="63:64" x14ac:dyDescent="0.15">
      <c r="BK3069"/>
      <c r="BL3069" s="15"/>
    </row>
    <row r="3070" spans="63:64" x14ac:dyDescent="0.15">
      <c r="BK3070"/>
      <c r="BL3070" s="15"/>
    </row>
    <row r="3071" spans="63:64" x14ac:dyDescent="0.15">
      <c r="BK3071"/>
      <c r="BL3071" s="15"/>
    </row>
    <row r="3072" spans="63:64" x14ac:dyDescent="0.15">
      <c r="BK3072"/>
      <c r="BL3072" s="15"/>
    </row>
    <row r="3073" spans="63:64" x14ac:dyDescent="0.15">
      <c r="BK3073"/>
      <c r="BL3073" s="15"/>
    </row>
    <row r="3074" spans="63:64" x14ac:dyDescent="0.15">
      <c r="BK3074"/>
      <c r="BL3074" s="15"/>
    </row>
    <row r="3075" spans="63:64" x14ac:dyDescent="0.15">
      <c r="BK3075"/>
      <c r="BL3075" s="15"/>
    </row>
    <row r="3076" spans="63:64" x14ac:dyDescent="0.15">
      <c r="BK3076"/>
      <c r="BL3076" s="15"/>
    </row>
    <row r="3077" spans="63:64" x14ac:dyDescent="0.15">
      <c r="BK3077"/>
      <c r="BL3077" s="15"/>
    </row>
    <row r="3078" spans="63:64" x14ac:dyDescent="0.15">
      <c r="BK3078"/>
      <c r="BL3078" s="15"/>
    </row>
    <row r="3079" spans="63:64" x14ac:dyDescent="0.15">
      <c r="BK3079"/>
      <c r="BL3079" s="15"/>
    </row>
    <row r="3080" spans="63:64" x14ac:dyDescent="0.15">
      <c r="BK3080"/>
      <c r="BL3080" s="15"/>
    </row>
    <row r="3081" spans="63:64" x14ac:dyDescent="0.15">
      <c r="BK3081"/>
      <c r="BL3081" s="15"/>
    </row>
    <row r="3082" spans="63:64" x14ac:dyDescent="0.15">
      <c r="BK3082"/>
      <c r="BL3082" s="15"/>
    </row>
    <row r="3083" spans="63:64" x14ac:dyDescent="0.15">
      <c r="BK3083"/>
      <c r="BL3083" s="15"/>
    </row>
    <row r="3084" spans="63:64" x14ac:dyDescent="0.15">
      <c r="BK3084"/>
      <c r="BL3084" s="15"/>
    </row>
    <row r="3085" spans="63:64" x14ac:dyDescent="0.15">
      <c r="BK3085"/>
      <c r="BL3085" s="15"/>
    </row>
    <row r="3086" spans="63:64" x14ac:dyDescent="0.15">
      <c r="BK3086"/>
      <c r="BL3086" s="15"/>
    </row>
    <row r="3087" spans="63:64" x14ac:dyDescent="0.15">
      <c r="BK3087"/>
      <c r="BL3087" s="15"/>
    </row>
    <row r="3088" spans="63:64" x14ac:dyDescent="0.15">
      <c r="BK3088"/>
      <c r="BL3088" s="15"/>
    </row>
    <row r="3089" spans="63:64" x14ac:dyDescent="0.15">
      <c r="BK3089"/>
      <c r="BL3089" s="15"/>
    </row>
    <row r="3090" spans="63:64" x14ac:dyDescent="0.15">
      <c r="BK3090"/>
      <c r="BL3090" s="15"/>
    </row>
    <row r="3091" spans="63:64" x14ac:dyDescent="0.15">
      <c r="BK3091"/>
      <c r="BL3091" s="15"/>
    </row>
    <row r="3092" spans="63:64" x14ac:dyDescent="0.15">
      <c r="BK3092"/>
      <c r="BL3092" s="15"/>
    </row>
    <row r="3093" spans="63:64" x14ac:dyDescent="0.15">
      <c r="BK3093"/>
      <c r="BL3093" s="15"/>
    </row>
    <row r="3094" spans="63:64" x14ac:dyDescent="0.15">
      <c r="BK3094"/>
      <c r="BL3094" s="15"/>
    </row>
    <row r="3095" spans="63:64" x14ac:dyDescent="0.15">
      <c r="BK3095"/>
      <c r="BL3095" s="15"/>
    </row>
    <row r="3096" spans="63:64" x14ac:dyDescent="0.15">
      <c r="BK3096"/>
      <c r="BL3096" s="15"/>
    </row>
    <row r="3097" spans="63:64" x14ac:dyDescent="0.15">
      <c r="BK3097"/>
      <c r="BL3097" s="15"/>
    </row>
    <row r="3098" spans="63:64" x14ac:dyDescent="0.15">
      <c r="BK3098"/>
      <c r="BL3098" s="15"/>
    </row>
    <row r="3099" spans="63:64" x14ac:dyDescent="0.15">
      <c r="BK3099"/>
      <c r="BL3099" s="15"/>
    </row>
    <row r="3100" spans="63:64" x14ac:dyDescent="0.15">
      <c r="BK3100"/>
      <c r="BL3100" s="15"/>
    </row>
    <row r="3101" spans="63:64" x14ac:dyDescent="0.15">
      <c r="BK3101"/>
      <c r="BL3101" s="15"/>
    </row>
    <row r="3102" spans="63:64" x14ac:dyDescent="0.15">
      <c r="BK3102"/>
      <c r="BL3102" s="15"/>
    </row>
    <row r="3103" spans="63:64" x14ac:dyDescent="0.15">
      <c r="BK3103"/>
      <c r="BL3103" s="15"/>
    </row>
    <row r="3104" spans="63:64" x14ac:dyDescent="0.15">
      <c r="BK3104"/>
      <c r="BL3104" s="15"/>
    </row>
    <row r="3105" spans="63:64" x14ac:dyDescent="0.15">
      <c r="BK3105"/>
      <c r="BL3105" s="15"/>
    </row>
    <row r="3106" spans="63:64" x14ac:dyDescent="0.15">
      <c r="BK3106"/>
      <c r="BL3106" s="15"/>
    </row>
    <row r="3107" spans="63:64" x14ac:dyDescent="0.15">
      <c r="BK3107"/>
      <c r="BL3107" s="15"/>
    </row>
    <row r="3108" spans="63:64" x14ac:dyDescent="0.15">
      <c r="BK3108"/>
      <c r="BL3108" s="15"/>
    </row>
    <row r="3109" spans="63:64" x14ac:dyDescent="0.15">
      <c r="BK3109"/>
      <c r="BL3109" s="15"/>
    </row>
    <row r="3110" spans="63:64" x14ac:dyDescent="0.15">
      <c r="BK3110"/>
      <c r="BL3110" s="15"/>
    </row>
    <row r="3111" spans="63:64" x14ac:dyDescent="0.15">
      <c r="BK3111"/>
      <c r="BL3111" s="15"/>
    </row>
    <row r="3112" spans="63:64" x14ac:dyDescent="0.15">
      <c r="BK3112"/>
      <c r="BL3112" s="15"/>
    </row>
    <row r="3113" spans="63:64" x14ac:dyDescent="0.15">
      <c r="BK3113"/>
      <c r="BL3113" s="15"/>
    </row>
    <row r="3114" spans="63:64" x14ac:dyDescent="0.15">
      <c r="BK3114"/>
      <c r="BL3114" s="15"/>
    </row>
    <row r="3115" spans="63:64" x14ac:dyDescent="0.15">
      <c r="BK3115"/>
      <c r="BL3115" s="15"/>
    </row>
    <row r="3116" spans="63:64" x14ac:dyDescent="0.15">
      <c r="BK3116"/>
      <c r="BL3116" s="15"/>
    </row>
    <row r="3117" spans="63:64" x14ac:dyDescent="0.15">
      <c r="BK3117"/>
      <c r="BL3117" s="15"/>
    </row>
    <row r="3118" spans="63:64" x14ac:dyDescent="0.15">
      <c r="BK3118"/>
      <c r="BL3118" s="15"/>
    </row>
    <row r="3119" spans="63:64" x14ac:dyDescent="0.15">
      <c r="BK3119"/>
      <c r="BL3119" s="15"/>
    </row>
    <row r="3120" spans="63:64" x14ac:dyDescent="0.15">
      <c r="BK3120"/>
      <c r="BL3120" s="15"/>
    </row>
    <row r="3121" spans="63:64" x14ac:dyDescent="0.15">
      <c r="BK3121"/>
      <c r="BL3121" s="15"/>
    </row>
    <row r="3122" spans="63:64" x14ac:dyDescent="0.15">
      <c r="BK3122"/>
      <c r="BL3122" s="15"/>
    </row>
    <row r="3123" spans="63:64" x14ac:dyDescent="0.15">
      <c r="BK3123"/>
      <c r="BL3123" s="15"/>
    </row>
    <row r="3124" spans="63:64" x14ac:dyDescent="0.15">
      <c r="BK3124"/>
      <c r="BL3124" s="15"/>
    </row>
    <row r="3125" spans="63:64" x14ac:dyDescent="0.15">
      <c r="BK3125"/>
      <c r="BL3125" s="15"/>
    </row>
    <row r="3126" spans="63:64" x14ac:dyDescent="0.15">
      <c r="BK3126"/>
      <c r="BL3126" s="15"/>
    </row>
    <row r="3127" spans="63:64" x14ac:dyDescent="0.15">
      <c r="BK3127"/>
      <c r="BL3127" s="15"/>
    </row>
    <row r="3128" spans="63:64" x14ac:dyDescent="0.15">
      <c r="BK3128"/>
      <c r="BL3128" s="15"/>
    </row>
    <row r="3129" spans="63:64" x14ac:dyDescent="0.15">
      <c r="BK3129"/>
      <c r="BL3129" s="15"/>
    </row>
    <row r="3130" spans="63:64" x14ac:dyDescent="0.15">
      <c r="BK3130"/>
      <c r="BL3130" s="15"/>
    </row>
    <row r="3131" spans="63:64" x14ac:dyDescent="0.15">
      <c r="BK3131"/>
      <c r="BL3131" s="15"/>
    </row>
    <row r="3132" spans="63:64" x14ac:dyDescent="0.15">
      <c r="BK3132"/>
      <c r="BL3132" s="15"/>
    </row>
    <row r="3133" spans="63:64" x14ac:dyDescent="0.15">
      <c r="BK3133"/>
      <c r="BL3133" s="15"/>
    </row>
    <row r="3134" spans="63:64" x14ac:dyDescent="0.15">
      <c r="BK3134"/>
      <c r="BL3134" s="15"/>
    </row>
    <row r="3135" spans="63:64" x14ac:dyDescent="0.15">
      <c r="BK3135"/>
      <c r="BL3135" s="15"/>
    </row>
    <row r="3136" spans="63:64" x14ac:dyDescent="0.15">
      <c r="BK3136"/>
      <c r="BL3136" s="15"/>
    </row>
    <row r="3137" spans="63:64" x14ac:dyDescent="0.15">
      <c r="BK3137"/>
      <c r="BL3137" s="15"/>
    </row>
    <row r="3138" spans="63:64" x14ac:dyDescent="0.15">
      <c r="BK3138"/>
      <c r="BL3138" s="15"/>
    </row>
    <row r="3139" spans="63:64" x14ac:dyDescent="0.15">
      <c r="BK3139"/>
      <c r="BL3139" s="15"/>
    </row>
    <row r="3140" spans="63:64" x14ac:dyDescent="0.15">
      <c r="BK3140"/>
      <c r="BL3140" s="15"/>
    </row>
    <row r="3141" spans="63:64" x14ac:dyDescent="0.15">
      <c r="BK3141"/>
      <c r="BL3141" s="15"/>
    </row>
    <row r="3142" spans="63:64" x14ac:dyDescent="0.15">
      <c r="BK3142"/>
      <c r="BL3142" s="15"/>
    </row>
    <row r="3143" spans="63:64" x14ac:dyDescent="0.15">
      <c r="BK3143"/>
      <c r="BL3143" s="15"/>
    </row>
    <row r="3144" spans="63:64" x14ac:dyDescent="0.15">
      <c r="BK3144"/>
      <c r="BL3144" s="15"/>
    </row>
    <row r="3145" spans="63:64" x14ac:dyDescent="0.15">
      <c r="BK3145"/>
      <c r="BL3145" s="15"/>
    </row>
    <row r="3146" spans="63:64" x14ac:dyDescent="0.15">
      <c r="BK3146"/>
      <c r="BL3146" s="15"/>
    </row>
    <row r="3147" spans="63:64" x14ac:dyDescent="0.15">
      <c r="BK3147"/>
      <c r="BL3147" s="15"/>
    </row>
    <row r="3148" spans="63:64" x14ac:dyDescent="0.15">
      <c r="BK3148"/>
      <c r="BL3148" s="15"/>
    </row>
    <row r="3149" spans="63:64" x14ac:dyDescent="0.15">
      <c r="BK3149"/>
      <c r="BL3149" s="15"/>
    </row>
    <row r="3150" spans="63:64" x14ac:dyDescent="0.15">
      <c r="BK3150"/>
      <c r="BL3150" s="15"/>
    </row>
    <row r="3151" spans="63:64" x14ac:dyDescent="0.15">
      <c r="BK3151"/>
      <c r="BL3151" s="15"/>
    </row>
    <row r="3152" spans="63:64" x14ac:dyDescent="0.15">
      <c r="BK3152"/>
      <c r="BL3152" s="15"/>
    </row>
    <row r="3153" spans="63:64" x14ac:dyDescent="0.15">
      <c r="BK3153"/>
      <c r="BL3153" s="15"/>
    </row>
    <row r="3154" spans="63:64" x14ac:dyDescent="0.15">
      <c r="BK3154"/>
      <c r="BL3154" s="15"/>
    </row>
    <row r="3155" spans="63:64" x14ac:dyDescent="0.15">
      <c r="BK3155"/>
      <c r="BL3155" s="15"/>
    </row>
    <row r="3156" spans="63:64" x14ac:dyDescent="0.15">
      <c r="BK3156"/>
      <c r="BL3156" s="15"/>
    </row>
    <row r="3157" spans="63:64" x14ac:dyDescent="0.15">
      <c r="BK3157"/>
      <c r="BL3157" s="15"/>
    </row>
    <row r="3158" spans="63:64" x14ac:dyDescent="0.15">
      <c r="BK3158"/>
      <c r="BL3158" s="15"/>
    </row>
    <row r="3159" spans="63:64" x14ac:dyDescent="0.15">
      <c r="BK3159"/>
      <c r="BL3159" s="15"/>
    </row>
    <row r="3160" spans="63:64" x14ac:dyDescent="0.15">
      <c r="BK3160"/>
      <c r="BL3160" s="15"/>
    </row>
    <row r="3161" spans="63:64" x14ac:dyDescent="0.15">
      <c r="BK3161"/>
      <c r="BL3161" s="15"/>
    </row>
    <row r="3162" spans="63:64" x14ac:dyDescent="0.15">
      <c r="BK3162"/>
      <c r="BL3162" s="15"/>
    </row>
    <row r="3163" spans="63:64" x14ac:dyDescent="0.15">
      <c r="BK3163"/>
      <c r="BL3163" s="15"/>
    </row>
    <row r="3164" spans="63:64" x14ac:dyDescent="0.15">
      <c r="BK3164"/>
      <c r="BL3164" s="15"/>
    </row>
    <row r="3165" spans="63:64" x14ac:dyDescent="0.15">
      <c r="BK3165"/>
      <c r="BL3165" s="15"/>
    </row>
    <row r="3166" spans="63:64" x14ac:dyDescent="0.15">
      <c r="BK3166"/>
      <c r="BL3166" s="15"/>
    </row>
    <row r="3167" spans="63:64" x14ac:dyDescent="0.15">
      <c r="BK3167"/>
      <c r="BL3167" s="15"/>
    </row>
    <row r="3168" spans="63:64" x14ac:dyDescent="0.15">
      <c r="BK3168"/>
      <c r="BL3168" s="15"/>
    </row>
    <row r="3169" spans="63:64" x14ac:dyDescent="0.15">
      <c r="BK3169"/>
      <c r="BL3169" s="15"/>
    </row>
    <row r="3170" spans="63:64" x14ac:dyDescent="0.15">
      <c r="BK3170"/>
      <c r="BL3170" s="15"/>
    </row>
    <row r="3171" spans="63:64" x14ac:dyDescent="0.15">
      <c r="BK3171"/>
      <c r="BL3171" s="15"/>
    </row>
    <row r="3172" spans="63:64" x14ac:dyDescent="0.15">
      <c r="BK3172"/>
      <c r="BL3172" s="15"/>
    </row>
    <row r="3173" spans="63:64" x14ac:dyDescent="0.15">
      <c r="BK3173"/>
      <c r="BL3173" s="15"/>
    </row>
    <row r="3174" spans="63:64" x14ac:dyDescent="0.15">
      <c r="BK3174"/>
      <c r="BL3174" s="15"/>
    </row>
    <row r="3175" spans="63:64" x14ac:dyDescent="0.15">
      <c r="BK3175"/>
      <c r="BL3175" s="15"/>
    </row>
    <row r="3176" spans="63:64" x14ac:dyDescent="0.15">
      <c r="BK3176"/>
      <c r="BL3176" s="15"/>
    </row>
    <row r="3177" spans="63:64" x14ac:dyDescent="0.15">
      <c r="BK3177"/>
      <c r="BL3177" s="15"/>
    </row>
    <row r="3178" spans="63:64" x14ac:dyDescent="0.15">
      <c r="BK3178"/>
      <c r="BL3178" s="15"/>
    </row>
    <row r="3179" spans="63:64" x14ac:dyDescent="0.15">
      <c r="BK3179"/>
      <c r="BL3179" s="15"/>
    </row>
    <row r="3180" spans="63:64" x14ac:dyDescent="0.15">
      <c r="BK3180"/>
      <c r="BL3180" s="15"/>
    </row>
    <row r="3181" spans="63:64" x14ac:dyDescent="0.15">
      <c r="BK3181"/>
      <c r="BL3181" s="15"/>
    </row>
    <row r="3182" spans="63:64" x14ac:dyDescent="0.15">
      <c r="BK3182"/>
      <c r="BL3182" s="15"/>
    </row>
    <row r="3183" spans="63:64" x14ac:dyDescent="0.15">
      <c r="BK3183"/>
      <c r="BL3183" s="15"/>
    </row>
    <row r="3184" spans="63:64" x14ac:dyDescent="0.15">
      <c r="BK3184"/>
      <c r="BL3184" s="15"/>
    </row>
    <row r="3185" spans="63:64" x14ac:dyDescent="0.15">
      <c r="BK3185"/>
      <c r="BL3185" s="15"/>
    </row>
    <row r="3186" spans="63:64" x14ac:dyDescent="0.15">
      <c r="BK3186"/>
      <c r="BL3186" s="15"/>
    </row>
    <row r="3187" spans="63:64" x14ac:dyDescent="0.15">
      <c r="BK3187"/>
      <c r="BL3187" s="15"/>
    </row>
    <row r="3188" spans="63:64" x14ac:dyDescent="0.15">
      <c r="BK3188"/>
      <c r="BL3188" s="15"/>
    </row>
    <row r="3189" spans="63:64" x14ac:dyDescent="0.15">
      <c r="BK3189"/>
      <c r="BL3189" s="15"/>
    </row>
    <row r="3190" spans="63:64" x14ac:dyDescent="0.15">
      <c r="BK3190"/>
      <c r="BL3190" s="15"/>
    </row>
    <row r="3191" spans="63:64" x14ac:dyDescent="0.15">
      <c r="BK3191"/>
      <c r="BL3191" s="15"/>
    </row>
    <row r="3192" spans="63:64" x14ac:dyDescent="0.15">
      <c r="BK3192"/>
      <c r="BL3192" s="15"/>
    </row>
    <row r="3193" spans="63:64" x14ac:dyDescent="0.15">
      <c r="BK3193"/>
      <c r="BL3193" s="15"/>
    </row>
    <row r="3194" spans="63:64" x14ac:dyDescent="0.15">
      <c r="BK3194"/>
      <c r="BL3194" s="15"/>
    </row>
    <row r="3195" spans="63:64" x14ac:dyDescent="0.15">
      <c r="BK3195"/>
      <c r="BL3195" s="15"/>
    </row>
    <row r="3196" spans="63:64" x14ac:dyDescent="0.15">
      <c r="BK3196"/>
      <c r="BL3196" s="15"/>
    </row>
    <row r="3197" spans="63:64" x14ac:dyDescent="0.15">
      <c r="BK3197"/>
      <c r="BL3197" s="15"/>
    </row>
    <row r="3198" spans="63:64" x14ac:dyDescent="0.15">
      <c r="BK3198"/>
      <c r="BL3198" s="15"/>
    </row>
    <row r="3199" spans="63:64" x14ac:dyDescent="0.15">
      <c r="BK3199"/>
      <c r="BL3199" s="15"/>
    </row>
    <row r="3200" spans="63:64" x14ac:dyDescent="0.15">
      <c r="BK3200"/>
      <c r="BL3200" s="15"/>
    </row>
    <row r="3201" spans="63:64" x14ac:dyDescent="0.15">
      <c r="BK3201"/>
      <c r="BL3201" s="15"/>
    </row>
    <row r="3202" spans="63:64" x14ac:dyDescent="0.15">
      <c r="BK3202"/>
      <c r="BL3202" s="15"/>
    </row>
    <row r="3203" spans="63:64" x14ac:dyDescent="0.15">
      <c r="BK3203"/>
      <c r="BL3203" s="15"/>
    </row>
    <row r="3204" spans="63:64" x14ac:dyDescent="0.15">
      <c r="BK3204"/>
      <c r="BL3204" s="15"/>
    </row>
    <row r="3205" spans="63:64" x14ac:dyDescent="0.15">
      <c r="BK3205"/>
      <c r="BL3205" s="15"/>
    </row>
    <row r="3206" spans="63:64" x14ac:dyDescent="0.15">
      <c r="BK3206"/>
      <c r="BL3206" s="15"/>
    </row>
    <row r="3207" spans="63:64" x14ac:dyDescent="0.15">
      <c r="BK3207"/>
      <c r="BL3207" s="15"/>
    </row>
    <row r="3208" spans="63:64" x14ac:dyDescent="0.15">
      <c r="BK3208"/>
      <c r="BL3208" s="15"/>
    </row>
    <row r="3209" spans="63:64" x14ac:dyDescent="0.15">
      <c r="BK3209"/>
      <c r="BL3209" s="15"/>
    </row>
    <row r="3210" spans="63:64" x14ac:dyDescent="0.15">
      <c r="BK3210"/>
      <c r="BL3210" s="15"/>
    </row>
    <row r="3211" spans="63:64" x14ac:dyDescent="0.15">
      <c r="BK3211"/>
      <c r="BL3211" s="15"/>
    </row>
    <row r="3212" spans="63:64" x14ac:dyDescent="0.15">
      <c r="BK3212"/>
      <c r="BL3212" s="15"/>
    </row>
    <row r="3213" spans="63:64" x14ac:dyDescent="0.15">
      <c r="BK3213"/>
      <c r="BL3213" s="15"/>
    </row>
    <row r="3214" spans="63:64" x14ac:dyDescent="0.15">
      <c r="BK3214"/>
      <c r="BL3214" s="15"/>
    </row>
    <row r="3215" spans="63:64" x14ac:dyDescent="0.15">
      <c r="BK3215"/>
      <c r="BL3215" s="15"/>
    </row>
    <row r="3216" spans="63:64" x14ac:dyDescent="0.15">
      <c r="BK3216"/>
      <c r="BL3216" s="15"/>
    </row>
    <row r="3217" spans="63:64" x14ac:dyDescent="0.15">
      <c r="BK3217"/>
      <c r="BL3217" s="15"/>
    </row>
    <row r="3218" spans="63:64" x14ac:dyDescent="0.15">
      <c r="BK3218"/>
      <c r="BL3218" s="15"/>
    </row>
    <row r="3219" spans="63:64" x14ac:dyDescent="0.15">
      <c r="BK3219"/>
      <c r="BL3219" s="15"/>
    </row>
    <row r="3220" spans="63:64" x14ac:dyDescent="0.15">
      <c r="BK3220"/>
      <c r="BL3220" s="15"/>
    </row>
    <row r="3221" spans="63:64" x14ac:dyDescent="0.15">
      <c r="BK3221"/>
      <c r="BL3221" s="15"/>
    </row>
    <row r="3222" spans="63:64" x14ac:dyDescent="0.15">
      <c r="BK3222"/>
      <c r="BL3222" s="15"/>
    </row>
    <row r="3223" spans="63:64" x14ac:dyDescent="0.15">
      <c r="BK3223"/>
      <c r="BL3223" s="15"/>
    </row>
    <row r="3224" spans="63:64" x14ac:dyDescent="0.15">
      <c r="BK3224"/>
      <c r="BL3224" s="15"/>
    </row>
    <row r="3225" spans="63:64" x14ac:dyDescent="0.15">
      <c r="BK3225"/>
      <c r="BL3225" s="15"/>
    </row>
    <row r="3226" spans="63:64" x14ac:dyDescent="0.15">
      <c r="BK3226"/>
      <c r="BL3226" s="15"/>
    </row>
    <row r="3227" spans="63:64" x14ac:dyDescent="0.15">
      <c r="BK3227"/>
      <c r="BL3227" s="15"/>
    </row>
    <row r="3228" spans="63:64" x14ac:dyDescent="0.15">
      <c r="BK3228"/>
      <c r="BL3228" s="15"/>
    </row>
    <row r="3229" spans="63:64" x14ac:dyDescent="0.15">
      <c r="BK3229"/>
      <c r="BL3229" s="15"/>
    </row>
    <row r="3230" spans="63:64" x14ac:dyDescent="0.15">
      <c r="BK3230"/>
      <c r="BL3230" s="15"/>
    </row>
    <row r="3231" spans="63:64" x14ac:dyDescent="0.15">
      <c r="BK3231"/>
      <c r="BL3231" s="15"/>
    </row>
    <row r="3232" spans="63:64" x14ac:dyDescent="0.15">
      <c r="BK3232"/>
      <c r="BL3232" s="15"/>
    </row>
    <row r="3233" spans="63:64" x14ac:dyDescent="0.15">
      <c r="BK3233"/>
      <c r="BL3233" s="15"/>
    </row>
    <row r="3234" spans="63:64" x14ac:dyDescent="0.15">
      <c r="BK3234"/>
      <c r="BL3234" s="15"/>
    </row>
    <row r="3235" spans="63:64" x14ac:dyDescent="0.15">
      <c r="BK3235"/>
      <c r="BL3235" s="15"/>
    </row>
    <row r="3236" spans="63:64" x14ac:dyDescent="0.15">
      <c r="BK3236"/>
      <c r="BL3236" s="15"/>
    </row>
    <row r="3237" spans="63:64" x14ac:dyDescent="0.15">
      <c r="BK3237"/>
      <c r="BL3237" s="15"/>
    </row>
    <row r="3238" spans="63:64" x14ac:dyDescent="0.15">
      <c r="BK3238"/>
      <c r="BL3238" s="15"/>
    </row>
    <row r="3239" spans="63:64" x14ac:dyDescent="0.15">
      <c r="BK3239"/>
      <c r="BL3239" s="15"/>
    </row>
    <row r="3240" spans="63:64" x14ac:dyDescent="0.15">
      <c r="BK3240"/>
      <c r="BL3240" s="15"/>
    </row>
    <row r="3241" spans="63:64" x14ac:dyDescent="0.15">
      <c r="BK3241"/>
      <c r="BL3241" s="15"/>
    </row>
    <row r="3242" spans="63:64" x14ac:dyDescent="0.15">
      <c r="BK3242"/>
      <c r="BL3242" s="15"/>
    </row>
    <row r="3243" spans="63:64" x14ac:dyDescent="0.15">
      <c r="BK3243"/>
      <c r="BL3243" s="15"/>
    </row>
    <row r="3244" spans="63:64" x14ac:dyDescent="0.15">
      <c r="BK3244"/>
      <c r="BL3244" s="15"/>
    </row>
    <row r="3245" spans="63:64" x14ac:dyDescent="0.15">
      <c r="BK3245"/>
      <c r="BL3245" s="15"/>
    </row>
    <row r="3246" spans="63:64" x14ac:dyDescent="0.15">
      <c r="BK3246"/>
      <c r="BL3246" s="15"/>
    </row>
    <row r="3247" spans="63:64" x14ac:dyDescent="0.15">
      <c r="BK3247"/>
      <c r="BL3247" s="15"/>
    </row>
    <row r="3248" spans="63:64" x14ac:dyDescent="0.15">
      <c r="BK3248"/>
      <c r="BL3248" s="15"/>
    </row>
    <row r="3249" spans="63:64" x14ac:dyDescent="0.15">
      <c r="BK3249"/>
      <c r="BL3249" s="15"/>
    </row>
    <row r="3250" spans="63:64" x14ac:dyDescent="0.15">
      <c r="BK3250"/>
      <c r="BL3250" s="15"/>
    </row>
    <row r="3251" spans="63:64" x14ac:dyDescent="0.15">
      <c r="BK3251"/>
      <c r="BL3251" s="15"/>
    </row>
    <row r="3252" spans="63:64" x14ac:dyDescent="0.15">
      <c r="BK3252"/>
      <c r="BL3252" s="15"/>
    </row>
    <row r="3253" spans="63:64" x14ac:dyDescent="0.15">
      <c r="BK3253"/>
      <c r="BL3253" s="15"/>
    </row>
    <row r="3254" spans="63:64" x14ac:dyDescent="0.15">
      <c r="BK3254"/>
      <c r="BL3254" s="15"/>
    </row>
    <row r="3255" spans="63:64" x14ac:dyDescent="0.15">
      <c r="BK3255"/>
      <c r="BL3255" s="15"/>
    </row>
    <row r="3256" spans="63:64" x14ac:dyDescent="0.15">
      <c r="BK3256"/>
      <c r="BL3256" s="15"/>
    </row>
    <row r="3257" spans="63:64" x14ac:dyDescent="0.15">
      <c r="BK3257"/>
      <c r="BL3257" s="15"/>
    </row>
    <row r="3258" spans="63:64" x14ac:dyDescent="0.15">
      <c r="BK3258"/>
      <c r="BL3258" s="15"/>
    </row>
    <row r="3259" spans="63:64" x14ac:dyDescent="0.15">
      <c r="BK3259"/>
      <c r="BL3259" s="15"/>
    </row>
    <row r="3260" spans="63:64" x14ac:dyDescent="0.15">
      <c r="BK3260"/>
      <c r="BL3260" s="15"/>
    </row>
    <row r="3261" spans="63:64" x14ac:dyDescent="0.15">
      <c r="BK3261"/>
      <c r="BL3261" s="15"/>
    </row>
    <row r="3262" spans="63:64" x14ac:dyDescent="0.15">
      <c r="BK3262"/>
      <c r="BL3262" s="15"/>
    </row>
    <row r="3263" spans="63:64" x14ac:dyDescent="0.15">
      <c r="BK3263"/>
      <c r="BL3263" s="15"/>
    </row>
    <row r="3264" spans="63:64" x14ac:dyDescent="0.15">
      <c r="BK3264"/>
      <c r="BL3264" s="15"/>
    </row>
    <row r="3265" spans="63:64" x14ac:dyDescent="0.15">
      <c r="BK3265"/>
      <c r="BL3265" s="15"/>
    </row>
    <row r="3266" spans="63:64" x14ac:dyDescent="0.15">
      <c r="BK3266"/>
      <c r="BL3266" s="15"/>
    </row>
    <row r="3267" spans="63:64" x14ac:dyDescent="0.15">
      <c r="BK3267"/>
      <c r="BL3267" s="15"/>
    </row>
    <row r="3268" spans="63:64" x14ac:dyDescent="0.15">
      <c r="BK3268"/>
      <c r="BL3268" s="15"/>
    </row>
    <row r="3269" spans="63:64" x14ac:dyDescent="0.15">
      <c r="BK3269"/>
      <c r="BL3269" s="15"/>
    </row>
    <row r="3270" spans="63:64" x14ac:dyDescent="0.15">
      <c r="BK3270"/>
      <c r="BL3270" s="15"/>
    </row>
    <row r="3271" spans="63:64" x14ac:dyDescent="0.15">
      <c r="BK3271"/>
      <c r="BL3271" s="15"/>
    </row>
    <row r="3272" spans="63:64" x14ac:dyDescent="0.15">
      <c r="BK3272"/>
      <c r="BL3272" s="15"/>
    </row>
    <row r="3273" spans="63:64" x14ac:dyDescent="0.15">
      <c r="BK3273"/>
      <c r="BL3273" s="15"/>
    </row>
    <row r="3274" spans="63:64" x14ac:dyDescent="0.15">
      <c r="BK3274"/>
      <c r="BL3274" s="15"/>
    </row>
    <row r="3275" spans="63:64" x14ac:dyDescent="0.15">
      <c r="BK3275"/>
      <c r="BL3275" s="15"/>
    </row>
    <row r="3276" spans="63:64" x14ac:dyDescent="0.15">
      <c r="BK3276"/>
      <c r="BL3276" s="15"/>
    </row>
    <row r="3277" spans="63:64" x14ac:dyDescent="0.15">
      <c r="BK3277"/>
      <c r="BL3277" s="15"/>
    </row>
    <row r="3278" spans="63:64" x14ac:dyDescent="0.15">
      <c r="BK3278"/>
      <c r="BL3278" s="15"/>
    </row>
    <row r="3279" spans="63:64" x14ac:dyDescent="0.15">
      <c r="BK3279"/>
      <c r="BL3279" s="15"/>
    </row>
    <row r="3280" spans="63:64" x14ac:dyDescent="0.15">
      <c r="BK3280"/>
      <c r="BL3280" s="15"/>
    </row>
    <row r="3281" spans="63:64" x14ac:dyDescent="0.15">
      <c r="BK3281"/>
      <c r="BL3281" s="15"/>
    </row>
    <row r="3282" spans="63:64" x14ac:dyDescent="0.15">
      <c r="BK3282"/>
      <c r="BL3282" s="15"/>
    </row>
    <row r="3283" spans="63:64" x14ac:dyDescent="0.15">
      <c r="BK3283"/>
      <c r="BL3283" s="15"/>
    </row>
    <row r="3284" spans="63:64" x14ac:dyDescent="0.15">
      <c r="BK3284"/>
      <c r="BL3284" s="15"/>
    </row>
    <row r="3285" spans="63:64" x14ac:dyDescent="0.15">
      <c r="BK3285"/>
      <c r="BL3285" s="15"/>
    </row>
    <row r="3286" spans="63:64" x14ac:dyDescent="0.15">
      <c r="BK3286"/>
      <c r="BL3286" s="15"/>
    </row>
    <row r="3287" spans="63:64" x14ac:dyDescent="0.15">
      <c r="BK3287"/>
      <c r="BL3287" s="15"/>
    </row>
    <row r="3288" spans="63:64" x14ac:dyDescent="0.15">
      <c r="BK3288"/>
      <c r="BL3288" s="15"/>
    </row>
    <row r="3289" spans="63:64" x14ac:dyDescent="0.15">
      <c r="BK3289"/>
      <c r="BL3289" s="15"/>
    </row>
    <row r="3290" spans="63:64" x14ac:dyDescent="0.15">
      <c r="BK3290"/>
      <c r="BL3290" s="15"/>
    </row>
    <row r="3291" spans="63:64" x14ac:dyDescent="0.15">
      <c r="BK3291"/>
      <c r="BL3291" s="15"/>
    </row>
    <row r="3292" spans="63:64" x14ac:dyDescent="0.15">
      <c r="BK3292"/>
      <c r="BL3292" s="15"/>
    </row>
    <row r="3293" spans="63:64" x14ac:dyDescent="0.15">
      <c r="BK3293"/>
      <c r="BL3293" s="15"/>
    </row>
    <row r="3294" spans="63:64" x14ac:dyDescent="0.15">
      <c r="BK3294"/>
      <c r="BL3294" s="15"/>
    </row>
    <row r="3295" spans="63:64" x14ac:dyDescent="0.15">
      <c r="BK3295"/>
      <c r="BL3295" s="15"/>
    </row>
    <row r="3296" spans="63:64" x14ac:dyDescent="0.15">
      <c r="BK3296"/>
      <c r="BL3296" s="15"/>
    </row>
    <row r="3297" spans="63:64" x14ac:dyDescent="0.15">
      <c r="BK3297"/>
      <c r="BL3297" s="15"/>
    </row>
    <row r="3298" spans="63:64" x14ac:dyDescent="0.15">
      <c r="BK3298"/>
      <c r="BL3298" s="15"/>
    </row>
    <row r="3299" spans="63:64" x14ac:dyDescent="0.15">
      <c r="BK3299"/>
      <c r="BL3299" s="15"/>
    </row>
    <row r="3300" spans="63:64" x14ac:dyDescent="0.15">
      <c r="BK3300"/>
      <c r="BL3300" s="15"/>
    </row>
    <row r="3301" spans="63:64" x14ac:dyDescent="0.15">
      <c r="BK3301"/>
      <c r="BL3301" s="15"/>
    </row>
    <row r="3302" spans="63:64" x14ac:dyDescent="0.15">
      <c r="BK3302"/>
      <c r="BL3302" s="15"/>
    </row>
    <row r="3303" spans="63:64" x14ac:dyDescent="0.15">
      <c r="BK3303"/>
      <c r="BL3303" s="15"/>
    </row>
    <row r="3304" spans="63:64" x14ac:dyDescent="0.15">
      <c r="BK3304"/>
      <c r="BL3304" s="15"/>
    </row>
    <row r="3305" spans="63:64" x14ac:dyDescent="0.15">
      <c r="BK3305"/>
      <c r="BL3305" s="15"/>
    </row>
    <row r="3306" spans="63:64" x14ac:dyDescent="0.15">
      <c r="BK3306"/>
      <c r="BL3306" s="15"/>
    </row>
    <row r="3307" spans="63:64" x14ac:dyDescent="0.15">
      <c r="BK3307"/>
      <c r="BL3307" s="15"/>
    </row>
    <row r="3308" spans="63:64" x14ac:dyDescent="0.15">
      <c r="BK3308"/>
      <c r="BL3308" s="15"/>
    </row>
    <row r="3309" spans="63:64" x14ac:dyDescent="0.15">
      <c r="BK3309"/>
      <c r="BL3309" s="15"/>
    </row>
    <row r="3310" spans="63:64" x14ac:dyDescent="0.15">
      <c r="BK3310"/>
      <c r="BL3310" s="15"/>
    </row>
    <row r="3311" spans="63:64" x14ac:dyDescent="0.15">
      <c r="BK3311"/>
      <c r="BL3311" s="15"/>
    </row>
    <row r="3312" spans="63:64" x14ac:dyDescent="0.15">
      <c r="BK3312"/>
      <c r="BL3312" s="15"/>
    </row>
    <row r="3313" spans="63:64" x14ac:dyDescent="0.15">
      <c r="BK3313"/>
      <c r="BL3313" s="15"/>
    </row>
    <row r="3314" spans="63:64" x14ac:dyDescent="0.15">
      <c r="BK3314"/>
      <c r="BL3314" s="15"/>
    </row>
    <row r="3315" spans="63:64" x14ac:dyDescent="0.15">
      <c r="BK3315"/>
      <c r="BL3315" s="15"/>
    </row>
    <row r="3316" spans="63:64" x14ac:dyDescent="0.15">
      <c r="BK3316"/>
      <c r="BL3316" s="15"/>
    </row>
    <row r="3317" spans="63:64" x14ac:dyDescent="0.15">
      <c r="BK3317"/>
      <c r="BL3317" s="15"/>
    </row>
    <row r="3318" spans="63:64" x14ac:dyDescent="0.15">
      <c r="BK3318"/>
      <c r="BL3318" s="15"/>
    </row>
    <row r="3319" spans="63:64" x14ac:dyDescent="0.15">
      <c r="BK3319"/>
      <c r="BL3319" s="15"/>
    </row>
    <row r="3320" spans="63:64" x14ac:dyDescent="0.15">
      <c r="BK3320"/>
      <c r="BL3320" s="15"/>
    </row>
    <row r="3321" spans="63:64" x14ac:dyDescent="0.15">
      <c r="BK3321"/>
      <c r="BL3321" s="15"/>
    </row>
    <row r="3322" spans="63:64" x14ac:dyDescent="0.15">
      <c r="BK3322"/>
      <c r="BL3322" s="15"/>
    </row>
    <row r="3323" spans="63:64" x14ac:dyDescent="0.15">
      <c r="BK3323"/>
      <c r="BL3323" s="15"/>
    </row>
    <row r="3324" spans="63:64" x14ac:dyDescent="0.15">
      <c r="BK3324"/>
      <c r="BL3324" s="15"/>
    </row>
    <row r="3325" spans="63:64" x14ac:dyDescent="0.15">
      <c r="BK3325"/>
      <c r="BL3325" s="15"/>
    </row>
    <row r="3326" spans="63:64" x14ac:dyDescent="0.15">
      <c r="BK3326"/>
      <c r="BL3326" s="15"/>
    </row>
    <row r="3327" spans="63:64" x14ac:dyDescent="0.15">
      <c r="BK3327"/>
      <c r="BL3327" s="15"/>
    </row>
    <row r="3328" spans="63:64" x14ac:dyDescent="0.15">
      <c r="BK3328"/>
      <c r="BL3328" s="15"/>
    </row>
    <row r="3329" spans="63:64" x14ac:dyDescent="0.15">
      <c r="BK3329"/>
      <c r="BL3329" s="15"/>
    </row>
    <row r="3330" spans="63:64" x14ac:dyDescent="0.15">
      <c r="BK3330"/>
      <c r="BL3330" s="15"/>
    </row>
    <row r="3331" spans="63:64" x14ac:dyDescent="0.15">
      <c r="BK3331"/>
      <c r="BL3331" s="15"/>
    </row>
    <row r="3332" spans="63:64" x14ac:dyDescent="0.15">
      <c r="BK3332"/>
      <c r="BL3332" s="15"/>
    </row>
    <row r="3333" spans="63:64" x14ac:dyDescent="0.15">
      <c r="BK3333"/>
      <c r="BL3333" s="15"/>
    </row>
    <row r="3334" spans="63:64" x14ac:dyDescent="0.15">
      <c r="BK3334"/>
      <c r="BL3334" s="15"/>
    </row>
    <row r="3335" spans="63:64" x14ac:dyDescent="0.15">
      <c r="BK3335"/>
      <c r="BL3335" s="15"/>
    </row>
    <row r="3336" spans="63:64" x14ac:dyDescent="0.15">
      <c r="BK3336"/>
      <c r="BL3336" s="15"/>
    </row>
    <row r="3337" spans="63:64" x14ac:dyDescent="0.15">
      <c r="BK3337"/>
      <c r="BL3337" s="15"/>
    </row>
    <row r="3338" spans="63:64" x14ac:dyDescent="0.15">
      <c r="BK3338"/>
      <c r="BL3338" s="15"/>
    </row>
    <row r="3339" spans="63:64" x14ac:dyDescent="0.15">
      <c r="BK3339"/>
      <c r="BL3339" s="15"/>
    </row>
    <row r="3340" spans="63:64" x14ac:dyDescent="0.15">
      <c r="BK3340"/>
      <c r="BL3340" s="15"/>
    </row>
    <row r="3341" spans="63:64" x14ac:dyDescent="0.15">
      <c r="BK3341"/>
      <c r="BL3341" s="15"/>
    </row>
    <row r="3342" spans="63:64" x14ac:dyDescent="0.15">
      <c r="BK3342"/>
      <c r="BL3342" s="15"/>
    </row>
    <row r="3343" spans="63:64" x14ac:dyDescent="0.15">
      <c r="BK3343"/>
      <c r="BL3343" s="15"/>
    </row>
    <row r="3344" spans="63:64" x14ac:dyDescent="0.15">
      <c r="BK3344"/>
      <c r="BL3344" s="15"/>
    </row>
    <row r="3345" spans="63:64" x14ac:dyDescent="0.15">
      <c r="BK3345"/>
      <c r="BL3345" s="15"/>
    </row>
    <row r="3346" spans="63:64" x14ac:dyDescent="0.15">
      <c r="BK3346"/>
      <c r="BL3346" s="15"/>
    </row>
    <row r="3347" spans="63:64" x14ac:dyDescent="0.15">
      <c r="BK3347"/>
      <c r="BL3347" s="15"/>
    </row>
    <row r="3348" spans="63:64" x14ac:dyDescent="0.15">
      <c r="BK3348"/>
      <c r="BL3348" s="15"/>
    </row>
    <row r="3349" spans="63:64" x14ac:dyDescent="0.15">
      <c r="BK3349"/>
      <c r="BL3349" s="15"/>
    </row>
    <row r="3350" spans="63:64" x14ac:dyDescent="0.15">
      <c r="BK3350"/>
      <c r="BL3350" s="15"/>
    </row>
    <row r="3351" spans="63:64" x14ac:dyDescent="0.15">
      <c r="BK3351"/>
      <c r="BL3351" s="15"/>
    </row>
    <row r="3352" spans="63:64" x14ac:dyDescent="0.15">
      <c r="BK3352"/>
      <c r="BL3352" s="15"/>
    </row>
    <row r="3353" spans="63:64" x14ac:dyDescent="0.15">
      <c r="BK3353"/>
      <c r="BL3353" s="15"/>
    </row>
    <row r="3354" spans="63:64" x14ac:dyDescent="0.15">
      <c r="BK3354"/>
      <c r="BL3354" s="15"/>
    </row>
    <row r="3355" spans="63:64" x14ac:dyDescent="0.15">
      <c r="BK3355"/>
      <c r="BL3355" s="15"/>
    </row>
    <row r="3356" spans="63:64" x14ac:dyDescent="0.15">
      <c r="BK3356"/>
      <c r="BL3356" s="15"/>
    </row>
    <row r="3357" spans="63:64" x14ac:dyDescent="0.15">
      <c r="BK3357"/>
      <c r="BL3357" s="15"/>
    </row>
    <row r="3358" spans="63:64" x14ac:dyDescent="0.15">
      <c r="BK3358"/>
      <c r="BL3358" s="15"/>
    </row>
    <row r="3359" spans="63:64" x14ac:dyDescent="0.15">
      <c r="BK3359"/>
      <c r="BL3359" s="15"/>
    </row>
    <row r="3360" spans="63:64" x14ac:dyDescent="0.15">
      <c r="BK3360"/>
      <c r="BL3360" s="15"/>
    </row>
    <row r="3361" spans="63:64" x14ac:dyDescent="0.15">
      <c r="BK3361"/>
      <c r="BL3361" s="15"/>
    </row>
    <row r="3362" spans="63:64" x14ac:dyDescent="0.15">
      <c r="BK3362"/>
      <c r="BL3362" s="15"/>
    </row>
    <row r="3363" spans="63:64" x14ac:dyDescent="0.15">
      <c r="BK3363"/>
      <c r="BL3363" s="15"/>
    </row>
    <row r="3364" spans="63:64" x14ac:dyDescent="0.15">
      <c r="BK3364"/>
      <c r="BL3364" s="15"/>
    </row>
    <row r="3365" spans="63:64" x14ac:dyDescent="0.15">
      <c r="BK3365"/>
      <c r="BL3365" s="15"/>
    </row>
    <row r="3366" spans="63:64" x14ac:dyDescent="0.15">
      <c r="BK3366"/>
      <c r="BL3366" s="15"/>
    </row>
    <row r="3367" spans="63:64" x14ac:dyDescent="0.15">
      <c r="BK3367"/>
      <c r="BL3367" s="15"/>
    </row>
    <row r="3368" spans="63:64" x14ac:dyDescent="0.15">
      <c r="BK3368"/>
      <c r="BL3368" s="15"/>
    </row>
    <row r="3369" spans="63:64" x14ac:dyDescent="0.15">
      <c r="BK3369"/>
      <c r="BL3369" s="15"/>
    </row>
    <row r="3370" spans="63:64" x14ac:dyDescent="0.15">
      <c r="BK3370"/>
      <c r="BL3370" s="15"/>
    </row>
    <row r="3371" spans="63:64" x14ac:dyDescent="0.15">
      <c r="BK3371"/>
      <c r="BL3371" s="15"/>
    </row>
    <row r="3372" spans="63:64" x14ac:dyDescent="0.15">
      <c r="BK3372"/>
      <c r="BL3372" s="15"/>
    </row>
    <row r="3373" spans="63:64" x14ac:dyDescent="0.15">
      <c r="BK3373"/>
      <c r="BL3373" s="15"/>
    </row>
    <row r="3374" spans="63:64" x14ac:dyDescent="0.15">
      <c r="BK3374"/>
      <c r="BL3374" s="15"/>
    </row>
    <row r="3375" spans="63:64" x14ac:dyDescent="0.15">
      <c r="BK3375"/>
      <c r="BL3375" s="15"/>
    </row>
    <row r="3376" spans="63:64" x14ac:dyDescent="0.15">
      <c r="BK3376"/>
      <c r="BL3376" s="15"/>
    </row>
    <row r="3377" spans="63:64" x14ac:dyDescent="0.15">
      <c r="BK3377"/>
      <c r="BL3377" s="15"/>
    </row>
    <row r="3378" spans="63:64" x14ac:dyDescent="0.15">
      <c r="BK3378"/>
      <c r="BL3378" s="15"/>
    </row>
    <row r="3379" spans="63:64" x14ac:dyDescent="0.15">
      <c r="BK3379"/>
      <c r="BL3379" s="15"/>
    </row>
    <row r="3380" spans="63:64" x14ac:dyDescent="0.15">
      <c r="BK3380"/>
      <c r="BL3380" s="15"/>
    </row>
    <row r="3381" spans="63:64" x14ac:dyDescent="0.15">
      <c r="BK3381"/>
      <c r="BL3381" s="15"/>
    </row>
    <row r="3382" spans="63:64" x14ac:dyDescent="0.15">
      <c r="BK3382"/>
      <c r="BL3382" s="15"/>
    </row>
    <row r="3383" spans="63:64" x14ac:dyDescent="0.15">
      <c r="BK3383"/>
      <c r="BL3383" s="15"/>
    </row>
    <row r="3384" spans="63:64" x14ac:dyDescent="0.15">
      <c r="BK3384"/>
      <c r="BL3384" s="15"/>
    </row>
    <row r="3385" spans="63:64" x14ac:dyDescent="0.15">
      <c r="BK3385"/>
      <c r="BL3385" s="15"/>
    </row>
    <row r="3386" spans="63:64" x14ac:dyDescent="0.15">
      <c r="BK3386"/>
      <c r="BL3386" s="15"/>
    </row>
    <row r="3387" spans="63:64" x14ac:dyDescent="0.15">
      <c r="BK3387"/>
      <c r="BL3387" s="15"/>
    </row>
    <row r="3388" spans="63:64" x14ac:dyDescent="0.15">
      <c r="BK3388"/>
      <c r="BL3388" s="15"/>
    </row>
    <row r="3389" spans="63:64" x14ac:dyDescent="0.15">
      <c r="BK3389"/>
      <c r="BL3389" s="15"/>
    </row>
    <row r="3390" spans="63:64" x14ac:dyDescent="0.15">
      <c r="BK3390"/>
      <c r="BL3390" s="15"/>
    </row>
    <row r="3391" spans="63:64" x14ac:dyDescent="0.15">
      <c r="BK3391"/>
      <c r="BL3391" s="15"/>
    </row>
    <row r="3392" spans="63:64" x14ac:dyDescent="0.15">
      <c r="BK3392"/>
      <c r="BL3392" s="15"/>
    </row>
    <row r="3393" spans="63:64" x14ac:dyDescent="0.15">
      <c r="BK3393"/>
      <c r="BL3393" s="15"/>
    </row>
    <row r="3394" spans="63:64" x14ac:dyDescent="0.15">
      <c r="BK3394"/>
      <c r="BL3394" s="15"/>
    </row>
    <row r="3395" spans="63:64" x14ac:dyDescent="0.15">
      <c r="BK3395"/>
      <c r="BL3395" s="15"/>
    </row>
    <row r="3396" spans="63:64" x14ac:dyDescent="0.15">
      <c r="BK3396"/>
      <c r="BL3396" s="15"/>
    </row>
    <row r="3397" spans="63:64" x14ac:dyDescent="0.15">
      <c r="BK3397"/>
      <c r="BL3397" s="15"/>
    </row>
    <row r="3398" spans="63:64" x14ac:dyDescent="0.15">
      <c r="BK3398"/>
      <c r="BL3398" s="15"/>
    </row>
    <row r="3399" spans="63:64" x14ac:dyDescent="0.15">
      <c r="BK3399"/>
      <c r="BL3399" s="15"/>
    </row>
    <row r="3400" spans="63:64" x14ac:dyDescent="0.15">
      <c r="BK3400"/>
      <c r="BL3400" s="15"/>
    </row>
    <row r="3401" spans="63:64" x14ac:dyDescent="0.15">
      <c r="BK3401"/>
      <c r="BL3401" s="15"/>
    </row>
    <row r="3402" spans="63:64" x14ac:dyDescent="0.15">
      <c r="BK3402"/>
      <c r="BL3402" s="15"/>
    </row>
    <row r="3403" spans="63:64" x14ac:dyDescent="0.15">
      <c r="BK3403"/>
      <c r="BL3403" s="15"/>
    </row>
    <row r="3404" spans="63:64" x14ac:dyDescent="0.15">
      <c r="BK3404"/>
      <c r="BL3404" s="15"/>
    </row>
    <row r="3405" spans="63:64" x14ac:dyDescent="0.15">
      <c r="BK3405"/>
      <c r="BL3405" s="15"/>
    </row>
    <row r="3406" spans="63:64" x14ac:dyDescent="0.15">
      <c r="BK3406"/>
      <c r="BL3406" s="15"/>
    </row>
    <row r="3407" spans="63:64" x14ac:dyDescent="0.15">
      <c r="BK3407"/>
      <c r="BL3407" s="15"/>
    </row>
    <row r="3408" spans="63:64" x14ac:dyDescent="0.15">
      <c r="BK3408"/>
      <c r="BL3408" s="15"/>
    </row>
    <row r="3409" spans="63:64" x14ac:dyDescent="0.15">
      <c r="BK3409"/>
      <c r="BL3409" s="15"/>
    </row>
    <row r="3410" spans="63:64" x14ac:dyDescent="0.15">
      <c r="BK3410"/>
      <c r="BL3410" s="15"/>
    </row>
    <row r="3411" spans="63:64" x14ac:dyDescent="0.15">
      <c r="BK3411"/>
      <c r="BL3411" s="15"/>
    </row>
    <row r="3412" spans="63:64" x14ac:dyDescent="0.15">
      <c r="BK3412"/>
      <c r="BL3412" s="15"/>
    </row>
    <row r="3413" spans="63:64" x14ac:dyDescent="0.15">
      <c r="BK3413"/>
      <c r="BL3413" s="15"/>
    </row>
    <row r="3414" spans="63:64" x14ac:dyDescent="0.15">
      <c r="BK3414"/>
      <c r="BL3414" s="15"/>
    </row>
    <row r="3415" spans="63:64" x14ac:dyDescent="0.15">
      <c r="BK3415"/>
      <c r="BL3415" s="15"/>
    </row>
    <row r="3416" spans="63:64" x14ac:dyDescent="0.15">
      <c r="BK3416"/>
      <c r="BL3416" s="15"/>
    </row>
    <row r="3417" spans="63:64" x14ac:dyDescent="0.15">
      <c r="BK3417"/>
      <c r="BL3417" s="15"/>
    </row>
    <row r="3418" spans="63:64" x14ac:dyDescent="0.15">
      <c r="BK3418"/>
      <c r="BL3418" s="15"/>
    </row>
    <row r="3419" spans="63:64" x14ac:dyDescent="0.15">
      <c r="BK3419"/>
      <c r="BL3419" s="15"/>
    </row>
    <row r="3420" spans="63:64" x14ac:dyDescent="0.15">
      <c r="BK3420"/>
      <c r="BL3420" s="15"/>
    </row>
    <row r="3421" spans="63:64" x14ac:dyDescent="0.15">
      <c r="BK3421"/>
      <c r="BL3421" s="15"/>
    </row>
    <row r="3422" spans="63:64" x14ac:dyDescent="0.15">
      <c r="BK3422"/>
      <c r="BL3422" s="15"/>
    </row>
    <row r="3423" spans="63:64" x14ac:dyDescent="0.15">
      <c r="BK3423"/>
      <c r="BL3423" s="15"/>
    </row>
    <row r="3424" spans="63:64" x14ac:dyDescent="0.15">
      <c r="BK3424"/>
      <c r="BL3424" s="15"/>
    </row>
    <row r="3425" spans="63:64" x14ac:dyDescent="0.15">
      <c r="BK3425"/>
      <c r="BL3425" s="15"/>
    </row>
    <row r="3426" spans="63:64" x14ac:dyDescent="0.15">
      <c r="BK3426"/>
      <c r="BL3426" s="15"/>
    </row>
    <row r="3427" spans="63:64" x14ac:dyDescent="0.15">
      <c r="BK3427"/>
      <c r="BL3427" s="15"/>
    </row>
    <row r="3428" spans="63:64" x14ac:dyDescent="0.15">
      <c r="BK3428"/>
      <c r="BL3428" s="15"/>
    </row>
    <row r="3429" spans="63:64" x14ac:dyDescent="0.15">
      <c r="BK3429"/>
      <c r="BL3429" s="15"/>
    </row>
    <row r="3430" spans="63:64" x14ac:dyDescent="0.15">
      <c r="BK3430"/>
      <c r="BL3430" s="15"/>
    </row>
    <row r="3431" spans="63:64" x14ac:dyDescent="0.15">
      <c r="BK3431"/>
      <c r="BL3431" s="15"/>
    </row>
    <row r="3432" spans="63:64" x14ac:dyDescent="0.15">
      <c r="BK3432"/>
      <c r="BL3432" s="15"/>
    </row>
    <row r="3433" spans="63:64" x14ac:dyDescent="0.15">
      <c r="BK3433"/>
      <c r="BL3433" s="15"/>
    </row>
    <row r="3434" spans="63:64" x14ac:dyDescent="0.15">
      <c r="BK3434"/>
      <c r="BL3434" s="15"/>
    </row>
    <row r="3435" spans="63:64" x14ac:dyDescent="0.15">
      <c r="BK3435"/>
      <c r="BL3435" s="15"/>
    </row>
    <row r="3436" spans="63:64" x14ac:dyDescent="0.15">
      <c r="BK3436"/>
      <c r="BL3436" s="15"/>
    </row>
    <row r="3437" spans="63:64" x14ac:dyDescent="0.15">
      <c r="BK3437"/>
      <c r="BL3437" s="15"/>
    </row>
    <row r="3438" spans="63:64" x14ac:dyDescent="0.15">
      <c r="BK3438"/>
      <c r="BL3438" s="15"/>
    </row>
    <row r="3439" spans="63:64" x14ac:dyDescent="0.15">
      <c r="BK3439"/>
      <c r="BL3439" s="15"/>
    </row>
    <row r="3440" spans="63:64" x14ac:dyDescent="0.15">
      <c r="BK3440"/>
      <c r="BL3440" s="15"/>
    </row>
    <row r="3441" spans="63:64" x14ac:dyDescent="0.15">
      <c r="BK3441"/>
      <c r="BL3441" s="15"/>
    </row>
    <row r="3442" spans="63:64" x14ac:dyDescent="0.15">
      <c r="BK3442"/>
      <c r="BL3442" s="15"/>
    </row>
    <row r="3443" spans="63:64" x14ac:dyDescent="0.15">
      <c r="BK3443"/>
      <c r="BL3443" s="15"/>
    </row>
    <row r="3444" spans="63:64" x14ac:dyDescent="0.15">
      <c r="BK3444"/>
      <c r="BL3444" s="15"/>
    </row>
    <row r="3445" spans="63:64" x14ac:dyDescent="0.15">
      <c r="BK3445"/>
      <c r="BL3445" s="15"/>
    </row>
    <row r="3446" spans="63:64" x14ac:dyDescent="0.15">
      <c r="BK3446"/>
      <c r="BL3446" s="15"/>
    </row>
    <row r="3447" spans="63:64" x14ac:dyDescent="0.15">
      <c r="BK3447"/>
      <c r="BL3447" s="15"/>
    </row>
    <row r="3448" spans="63:64" x14ac:dyDescent="0.15">
      <c r="BK3448"/>
      <c r="BL3448" s="15"/>
    </row>
    <row r="3449" spans="63:64" x14ac:dyDescent="0.15">
      <c r="BK3449"/>
      <c r="BL3449" s="15"/>
    </row>
    <row r="3450" spans="63:64" x14ac:dyDescent="0.15">
      <c r="BK3450"/>
      <c r="BL3450" s="15"/>
    </row>
    <row r="3451" spans="63:64" x14ac:dyDescent="0.15">
      <c r="BK3451"/>
      <c r="BL3451" s="15"/>
    </row>
    <row r="3452" spans="63:64" x14ac:dyDescent="0.15">
      <c r="BK3452"/>
      <c r="BL3452" s="15"/>
    </row>
    <row r="3453" spans="63:64" x14ac:dyDescent="0.15">
      <c r="BK3453"/>
      <c r="BL3453" s="15"/>
    </row>
    <row r="3454" spans="63:64" x14ac:dyDescent="0.15">
      <c r="BK3454"/>
      <c r="BL3454" s="15"/>
    </row>
    <row r="3455" spans="63:64" x14ac:dyDescent="0.15">
      <c r="BK3455"/>
      <c r="BL3455" s="15"/>
    </row>
    <row r="3456" spans="63:64" x14ac:dyDescent="0.15">
      <c r="BK3456"/>
      <c r="BL3456" s="15"/>
    </row>
    <row r="3457" spans="63:64" x14ac:dyDescent="0.15">
      <c r="BK3457"/>
      <c r="BL3457" s="15"/>
    </row>
    <row r="3458" spans="63:64" x14ac:dyDescent="0.15">
      <c r="BK3458"/>
      <c r="BL3458" s="15"/>
    </row>
    <row r="3459" spans="63:64" x14ac:dyDescent="0.15">
      <c r="BK3459"/>
      <c r="BL3459" s="15"/>
    </row>
    <row r="3460" spans="63:64" x14ac:dyDescent="0.15">
      <c r="BK3460"/>
      <c r="BL3460" s="15"/>
    </row>
    <row r="3461" spans="63:64" x14ac:dyDescent="0.15">
      <c r="BK3461"/>
      <c r="BL3461" s="15"/>
    </row>
    <row r="3462" spans="63:64" x14ac:dyDescent="0.15">
      <c r="BK3462"/>
      <c r="BL3462" s="15"/>
    </row>
    <row r="3463" spans="63:64" x14ac:dyDescent="0.15">
      <c r="BK3463"/>
      <c r="BL3463" s="15"/>
    </row>
    <row r="3464" spans="63:64" x14ac:dyDescent="0.15">
      <c r="BK3464"/>
      <c r="BL3464" s="15"/>
    </row>
    <row r="3465" spans="63:64" x14ac:dyDescent="0.15">
      <c r="BK3465"/>
      <c r="BL3465" s="15"/>
    </row>
    <row r="3466" spans="63:64" x14ac:dyDescent="0.15">
      <c r="BK3466"/>
      <c r="BL3466" s="15"/>
    </row>
    <row r="3467" spans="63:64" x14ac:dyDescent="0.15">
      <c r="BK3467"/>
      <c r="BL3467" s="15"/>
    </row>
    <row r="3468" spans="63:64" x14ac:dyDescent="0.15">
      <c r="BK3468"/>
      <c r="BL3468" s="15"/>
    </row>
    <row r="3469" spans="63:64" x14ac:dyDescent="0.15">
      <c r="BK3469"/>
      <c r="BL3469" s="15"/>
    </row>
    <row r="3470" spans="63:64" x14ac:dyDescent="0.15">
      <c r="BK3470"/>
      <c r="BL3470" s="15"/>
    </row>
    <row r="3471" spans="63:64" x14ac:dyDescent="0.15">
      <c r="BK3471"/>
      <c r="BL3471" s="15"/>
    </row>
    <row r="3472" spans="63:64" x14ac:dyDescent="0.15">
      <c r="BK3472"/>
      <c r="BL3472" s="15"/>
    </row>
    <row r="3473" spans="63:64" x14ac:dyDescent="0.15">
      <c r="BK3473"/>
      <c r="BL3473" s="15"/>
    </row>
    <row r="3474" spans="63:64" x14ac:dyDescent="0.15">
      <c r="BK3474"/>
      <c r="BL3474" s="15"/>
    </row>
    <row r="3475" spans="63:64" x14ac:dyDescent="0.15">
      <c r="BK3475"/>
      <c r="BL3475" s="15"/>
    </row>
    <row r="3476" spans="63:64" x14ac:dyDescent="0.15">
      <c r="BK3476"/>
      <c r="BL3476" s="15"/>
    </row>
    <row r="3477" spans="63:64" x14ac:dyDescent="0.15">
      <c r="BK3477"/>
      <c r="BL3477" s="15"/>
    </row>
    <row r="3478" spans="63:64" x14ac:dyDescent="0.15">
      <c r="BK3478"/>
      <c r="BL3478" s="15"/>
    </row>
    <row r="3479" spans="63:64" x14ac:dyDescent="0.15">
      <c r="BK3479"/>
      <c r="BL3479" s="15"/>
    </row>
    <row r="3480" spans="63:64" x14ac:dyDescent="0.15">
      <c r="BK3480"/>
      <c r="BL3480" s="15"/>
    </row>
    <row r="3481" spans="63:64" x14ac:dyDescent="0.15">
      <c r="BK3481"/>
      <c r="BL3481" s="15"/>
    </row>
    <row r="3482" spans="63:64" x14ac:dyDescent="0.15">
      <c r="BK3482"/>
      <c r="BL3482" s="15"/>
    </row>
    <row r="3483" spans="63:64" x14ac:dyDescent="0.15">
      <c r="BK3483"/>
      <c r="BL3483" s="15"/>
    </row>
    <row r="3484" spans="63:64" x14ac:dyDescent="0.15">
      <c r="BK3484"/>
      <c r="BL3484" s="15"/>
    </row>
    <row r="3485" spans="63:64" x14ac:dyDescent="0.15">
      <c r="BK3485"/>
      <c r="BL3485" s="15"/>
    </row>
    <row r="3486" spans="63:64" x14ac:dyDescent="0.15">
      <c r="BK3486"/>
      <c r="BL3486" s="15"/>
    </row>
    <row r="3487" spans="63:64" x14ac:dyDescent="0.15">
      <c r="BK3487"/>
      <c r="BL3487" s="15"/>
    </row>
    <row r="3488" spans="63:64" x14ac:dyDescent="0.15">
      <c r="BK3488"/>
      <c r="BL3488" s="15"/>
    </row>
    <row r="3489" spans="63:64" x14ac:dyDescent="0.15">
      <c r="BK3489"/>
      <c r="BL3489" s="15"/>
    </row>
    <row r="3490" spans="63:64" x14ac:dyDescent="0.15">
      <c r="BK3490"/>
      <c r="BL3490" s="15"/>
    </row>
    <row r="3491" spans="63:64" x14ac:dyDescent="0.15">
      <c r="BK3491"/>
      <c r="BL3491" s="15"/>
    </row>
    <row r="3492" spans="63:64" x14ac:dyDescent="0.15">
      <c r="BK3492"/>
      <c r="BL3492" s="15"/>
    </row>
    <row r="3493" spans="63:64" x14ac:dyDescent="0.15">
      <c r="BK3493"/>
      <c r="BL3493" s="15"/>
    </row>
    <row r="3494" spans="63:64" x14ac:dyDescent="0.15">
      <c r="BK3494"/>
      <c r="BL3494" s="15"/>
    </row>
    <row r="3495" spans="63:64" x14ac:dyDescent="0.15">
      <c r="BK3495"/>
      <c r="BL3495" s="15"/>
    </row>
    <row r="3496" spans="63:64" x14ac:dyDescent="0.15">
      <c r="BK3496"/>
      <c r="BL3496" s="15"/>
    </row>
    <row r="3497" spans="63:64" x14ac:dyDescent="0.15">
      <c r="BK3497"/>
      <c r="BL3497" s="15"/>
    </row>
    <row r="3498" spans="63:64" x14ac:dyDescent="0.15">
      <c r="BK3498"/>
      <c r="BL3498" s="15"/>
    </row>
    <row r="3499" spans="63:64" x14ac:dyDescent="0.15">
      <c r="BK3499"/>
      <c r="BL3499" s="15"/>
    </row>
    <row r="3500" spans="63:64" x14ac:dyDescent="0.15">
      <c r="BK3500"/>
      <c r="BL3500" s="15"/>
    </row>
    <row r="3501" spans="63:64" x14ac:dyDescent="0.15">
      <c r="BK3501"/>
      <c r="BL3501" s="15"/>
    </row>
    <row r="3502" spans="63:64" x14ac:dyDescent="0.15">
      <c r="BK3502"/>
      <c r="BL3502" s="15"/>
    </row>
    <row r="3503" spans="63:64" x14ac:dyDescent="0.15">
      <c r="BK3503"/>
      <c r="BL3503" s="15"/>
    </row>
    <row r="3504" spans="63:64" x14ac:dyDescent="0.15">
      <c r="BK3504"/>
      <c r="BL3504" s="15"/>
    </row>
    <row r="3505" spans="63:64" x14ac:dyDescent="0.15">
      <c r="BK3505"/>
      <c r="BL3505" s="15"/>
    </row>
    <row r="3506" spans="63:64" x14ac:dyDescent="0.15">
      <c r="BK3506"/>
      <c r="BL3506" s="15"/>
    </row>
    <row r="3507" spans="63:64" x14ac:dyDescent="0.15">
      <c r="BK3507"/>
      <c r="BL3507" s="15"/>
    </row>
    <row r="3508" spans="63:64" x14ac:dyDescent="0.15">
      <c r="BK3508"/>
      <c r="BL3508" s="15"/>
    </row>
    <row r="3509" spans="63:64" x14ac:dyDescent="0.15">
      <c r="BK3509"/>
      <c r="BL3509" s="15"/>
    </row>
    <row r="3510" spans="63:64" x14ac:dyDescent="0.15">
      <c r="BK3510"/>
      <c r="BL3510" s="15"/>
    </row>
    <row r="3511" spans="63:64" x14ac:dyDescent="0.15">
      <c r="BK3511"/>
      <c r="BL3511" s="15"/>
    </row>
    <row r="3512" spans="63:64" x14ac:dyDescent="0.15">
      <c r="BK3512"/>
      <c r="BL3512" s="15"/>
    </row>
    <row r="3513" spans="63:64" x14ac:dyDescent="0.15">
      <c r="BK3513"/>
      <c r="BL3513" s="15"/>
    </row>
    <row r="3514" spans="63:64" x14ac:dyDescent="0.15">
      <c r="BK3514"/>
      <c r="BL3514" s="15"/>
    </row>
    <row r="3515" spans="63:64" x14ac:dyDescent="0.15">
      <c r="BK3515"/>
      <c r="BL3515" s="15"/>
    </row>
    <row r="3516" spans="63:64" x14ac:dyDescent="0.15">
      <c r="BK3516"/>
      <c r="BL3516" s="15"/>
    </row>
    <row r="3517" spans="63:64" x14ac:dyDescent="0.15">
      <c r="BK3517"/>
      <c r="BL3517" s="15"/>
    </row>
    <row r="3518" spans="63:64" x14ac:dyDescent="0.15">
      <c r="BK3518"/>
      <c r="BL3518" s="15"/>
    </row>
    <row r="3519" spans="63:64" x14ac:dyDescent="0.15">
      <c r="BK3519"/>
      <c r="BL3519" s="15"/>
    </row>
    <row r="3520" spans="63:64" x14ac:dyDescent="0.15">
      <c r="BK3520"/>
      <c r="BL3520" s="15"/>
    </row>
    <row r="3521" spans="63:64" x14ac:dyDescent="0.15">
      <c r="BK3521"/>
      <c r="BL3521" s="15"/>
    </row>
    <row r="3522" spans="63:64" x14ac:dyDescent="0.15">
      <c r="BK3522"/>
      <c r="BL3522" s="15"/>
    </row>
    <row r="3523" spans="63:64" x14ac:dyDescent="0.15">
      <c r="BK3523"/>
      <c r="BL3523" s="15"/>
    </row>
    <row r="3524" spans="63:64" x14ac:dyDescent="0.15">
      <c r="BK3524"/>
      <c r="BL3524" s="15"/>
    </row>
    <row r="3525" spans="63:64" x14ac:dyDescent="0.15">
      <c r="BK3525"/>
      <c r="BL3525" s="15"/>
    </row>
    <row r="3526" spans="63:64" x14ac:dyDescent="0.15">
      <c r="BK3526"/>
      <c r="BL3526" s="15"/>
    </row>
    <row r="3527" spans="63:64" x14ac:dyDescent="0.15">
      <c r="BK3527"/>
      <c r="BL3527" s="15"/>
    </row>
    <row r="3528" spans="63:64" x14ac:dyDescent="0.15">
      <c r="BK3528"/>
      <c r="BL3528" s="15"/>
    </row>
    <row r="3529" spans="63:64" x14ac:dyDescent="0.15">
      <c r="BK3529"/>
      <c r="BL3529" s="15"/>
    </row>
    <row r="3530" spans="63:64" x14ac:dyDescent="0.15">
      <c r="BK3530"/>
      <c r="BL3530" s="15"/>
    </row>
    <row r="3531" spans="63:64" x14ac:dyDescent="0.15">
      <c r="BK3531"/>
      <c r="BL3531" s="15"/>
    </row>
    <row r="3532" spans="63:64" x14ac:dyDescent="0.15">
      <c r="BK3532"/>
      <c r="BL3532" s="15"/>
    </row>
    <row r="3533" spans="63:64" x14ac:dyDescent="0.15">
      <c r="BK3533"/>
      <c r="BL3533" s="15"/>
    </row>
    <row r="3534" spans="63:64" x14ac:dyDescent="0.15">
      <c r="BK3534"/>
      <c r="BL3534" s="15"/>
    </row>
    <row r="3535" spans="63:64" x14ac:dyDescent="0.15">
      <c r="BK3535"/>
      <c r="BL3535" s="15"/>
    </row>
    <row r="3536" spans="63:64" x14ac:dyDescent="0.15">
      <c r="BK3536"/>
      <c r="BL3536" s="15"/>
    </row>
    <row r="3537" spans="63:64" x14ac:dyDescent="0.15">
      <c r="BK3537"/>
      <c r="BL3537" s="15"/>
    </row>
    <row r="3538" spans="63:64" x14ac:dyDescent="0.15">
      <c r="BK3538"/>
      <c r="BL3538" s="15"/>
    </row>
    <row r="3539" spans="63:64" x14ac:dyDescent="0.15">
      <c r="BK3539"/>
      <c r="BL3539" s="15"/>
    </row>
    <row r="3540" spans="63:64" x14ac:dyDescent="0.15">
      <c r="BK3540"/>
      <c r="BL3540" s="15"/>
    </row>
    <row r="3541" spans="63:64" x14ac:dyDescent="0.15">
      <c r="BK3541"/>
      <c r="BL3541" s="15"/>
    </row>
    <row r="3542" spans="63:64" x14ac:dyDescent="0.15">
      <c r="BK3542"/>
      <c r="BL3542" s="15"/>
    </row>
    <row r="3543" spans="63:64" x14ac:dyDescent="0.15">
      <c r="BK3543"/>
      <c r="BL3543" s="15"/>
    </row>
    <row r="3544" spans="63:64" x14ac:dyDescent="0.15">
      <c r="BK3544"/>
      <c r="BL3544" s="15"/>
    </row>
    <row r="3545" spans="63:64" x14ac:dyDescent="0.15">
      <c r="BK3545"/>
      <c r="BL3545" s="15"/>
    </row>
    <row r="3546" spans="63:64" x14ac:dyDescent="0.15">
      <c r="BK3546"/>
      <c r="BL3546" s="15"/>
    </row>
    <row r="3547" spans="63:64" x14ac:dyDescent="0.15">
      <c r="BK3547"/>
      <c r="BL3547" s="15"/>
    </row>
    <row r="3548" spans="63:64" x14ac:dyDescent="0.15">
      <c r="BK3548"/>
      <c r="BL3548" s="15"/>
    </row>
    <row r="3549" spans="63:64" x14ac:dyDescent="0.15">
      <c r="BK3549"/>
      <c r="BL3549" s="15"/>
    </row>
    <row r="3550" spans="63:64" x14ac:dyDescent="0.15">
      <c r="BK3550"/>
      <c r="BL3550" s="15"/>
    </row>
    <row r="3551" spans="63:64" x14ac:dyDescent="0.15">
      <c r="BK3551"/>
      <c r="BL3551" s="15"/>
    </row>
    <row r="3552" spans="63:64" x14ac:dyDescent="0.15">
      <c r="BK3552"/>
      <c r="BL3552" s="15"/>
    </row>
    <row r="3553" spans="63:64" x14ac:dyDescent="0.15">
      <c r="BK3553"/>
      <c r="BL3553" s="15"/>
    </row>
    <row r="3554" spans="63:64" x14ac:dyDescent="0.15">
      <c r="BK3554"/>
      <c r="BL3554" s="15"/>
    </row>
    <row r="3555" spans="63:64" x14ac:dyDescent="0.15">
      <c r="BK3555"/>
      <c r="BL3555" s="15"/>
    </row>
    <row r="3556" spans="63:64" x14ac:dyDescent="0.15">
      <c r="BK3556"/>
      <c r="BL3556" s="15"/>
    </row>
    <row r="3557" spans="63:64" x14ac:dyDescent="0.15">
      <c r="BK3557"/>
      <c r="BL3557" s="15"/>
    </row>
    <row r="3558" spans="63:64" x14ac:dyDescent="0.15">
      <c r="BK3558"/>
      <c r="BL3558" s="15"/>
    </row>
    <row r="3559" spans="63:64" x14ac:dyDescent="0.15">
      <c r="BK3559"/>
      <c r="BL3559" s="15"/>
    </row>
    <row r="3560" spans="63:64" x14ac:dyDescent="0.15">
      <c r="BK3560"/>
      <c r="BL3560" s="15"/>
    </row>
    <row r="3561" spans="63:64" x14ac:dyDescent="0.15">
      <c r="BK3561"/>
      <c r="BL3561" s="15"/>
    </row>
    <row r="3562" spans="63:64" x14ac:dyDescent="0.15">
      <c r="BK3562"/>
      <c r="BL3562" s="15"/>
    </row>
    <row r="3563" spans="63:64" x14ac:dyDescent="0.15">
      <c r="BK3563"/>
      <c r="BL3563" s="15"/>
    </row>
    <row r="3564" spans="63:64" x14ac:dyDescent="0.15">
      <c r="BK3564"/>
      <c r="BL3564" s="15"/>
    </row>
    <row r="3565" spans="63:64" x14ac:dyDescent="0.15">
      <c r="BK3565"/>
      <c r="BL3565" s="15"/>
    </row>
    <row r="3566" spans="63:64" x14ac:dyDescent="0.15">
      <c r="BK3566"/>
      <c r="BL3566" s="15"/>
    </row>
    <row r="3567" spans="63:64" x14ac:dyDescent="0.15">
      <c r="BK3567"/>
      <c r="BL3567" s="15"/>
    </row>
    <row r="3568" spans="63:64" x14ac:dyDescent="0.15">
      <c r="BK3568"/>
      <c r="BL3568" s="15"/>
    </row>
    <row r="3569" spans="63:64" x14ac:dyDescent="0.15">
      <c r="BK3569"/>
      <c r="BL3569" s="15"/>
    </row>
    <row r="3570" spans="63:64" x14ac:dyDescent="0.15">
      <c r="BK3570"/>
      <c r="BL3570" s="15"/>
    </row>
    <row r="3571" spans="63:64" x14ac:dyDescent="0.15">
      <c r="BK3571"/>
      <c r="BL3571" s="15"/>
    </row>
    <row r="3572" spans="63:64" x14ac:dyDescent="0.15">
      <c r="BK3572"/>
      <c r="BL3572" s="15"/>
    </row>
    <row r="3573" spans="63:64" x14ac:dyDescent="0.15">
      <c r="BK3573"/>
      <c r="BL3573" s="15"/>
    </row>
    <row r="3574" spans="63:64" x14ac:dyDescent="0.15">
      <c r="BK3574"/>
      <c r="BL3574" s="15"/>
    </row>
    <row r="3575" spans="63:64" x14ac:dyDescent="0.15">
      <c r="BK3575"/>
      <c r="BL3575" s="15"/>
    </row>
    <row r="3576" spans="63:64" x14ac:dyDescent="0.15">
      <c r="BK3576"/>
      <c r="BL3576" s="15"/>
    </row>
    <row r="3577" spans="63:64" x14ac:dyDescent="0.15">
      <c r="BK3577"/>
      <c r="BL3577" s="15"/>
    </row>
    <row r="3578" spans="63:64" x14ac:dyDescent="0.15">
      <c r="BK3578"/>
      <c r="BL3578" s="15"/>
    </row>
    <row r="3579" spans="63:64" x14ac:dyDescent="0.15">
      <c r="BK3579"/>
      <c r="BL3579" s="15"/>
    </row>
    <row r="3580" spans="63:64" x14ac:dyDescent="0.15">
      <c r="BK3580"/>
      <c r="BL3580" s="15"/>
    </row>
    <row r="3581" spans="63:64" x14ac:dyDescent="0.15">
      <c r="BK3581"/>
      <c r="BL3581" s="15"/>
    </row>
    <row r="3582" spans="63:64" x14ac:dyDescent="0.15">
      <c r="BK3582"/>
      <c r="BL3582" s="15"/>
    </row>
    <row r="3583" spans="63:64" x14ac:dyDescent="0.15">
      <c r="BK3583"/>
      <c r="BL3583" s="15"/>
    </row>
    <row r="3584" spans="63:64" x14ac:dyDescent="0.15">
      <c r="BK3584"/>
      <c r="BL3584" s="15"/>
    </row>
    <row r="3585" spans="63:64" x14ac:dyDescent="0.15">
      <c r="BK3585"/>
      <c r="BL3585" s="15"/>
    </row>
    <row r="3586" spans="63:64" x14ac:dyDescent="0.15">
      <c r="BK3586"/>
      <c r="BL3586" s="15"/>
    </row>
    <row r="3587" spans="63:64" x14ac:dyDescent="0.15">
      <c r="BK3587"/>
      <c r="BL3587" s="15"/>
    </row>
    <row r="3588" spans="63:64" x14ac:dyDescent="0.15">
      <c r="BK3588"/>
      <c r="BL3588" s="15"/>
    </row>
    <row r="3589" spans="63:64" x14ac:dyDescent="0.15">
      <c r="BK3589"/>
      <c r="BL3589" s="15"/>
    </row>
    <row r="3590" spans="63:64" x14ac:dyDescent="0.15">
      <c r="BK3590"/>
      <c r="BL3590" s="15"/>
    </row>
    <row r="3591" spans="63:64" x14ac:dyDescent="0.15">
      <c r="BK3591"/>
      <c r="BL3591" s="15"/>
    </row>
    <row r="3592" spans="63:64" x14ac:dyDescent="0.15">
      <c r="BK3592"/>
      <c r="BL3592" s="15"/>
    </row>
    <row r="3593" spans="63:64" x14ac:dyDescent="0.15">
      <c r="BK3593"/>
      <c r="BL3593" s="15"/>
    </row>
    <row r="3594" spans="63:64" x14ac:dyDescent="0.15">
      <c r="BK3594"/>
      <c r="BL3594" s="15"/>
    </row>
    <row r="3595" spans="63:64" x14ac:dyDescent="0.15">
      <c r="BK3595"/>
      <c r="BL3595" s="15"/>
    </row>
    <row r="3596" spans="63:64" x14ac:dyDescent="0.15">
      <c r="BK3596"/>
      <c r="BL3596" s="15"/>
    </row>
    <row r="3597" spans="63:64" x14ac:dyDescent="0.15">
      <c r="BK3597"/>
      <c r="BL3597" s="15"/>
    </row>
    <row r="3598" spans="63:64" x14ac:dyDescent="0.15">
      <c r="BK3598"/>
      <c r="BL3598" s="15"/>
    </row>
    <row r="3599" spans="63:64" x14ac:dyDescent="0.15">
      <c r="BK3599"/>
      <c r="BL3599" s="15"/>
    </row>
    <row r="3600" spans="63:64" x14ac:dyDescent="0.15">
      <c r="BK3600"/>
      <c r="BL3600" s="15"/>
    </row>
    <row r="3601" spans="63:64" x14ac:dyDescent="0.15">
      <c r="BK3601"/>
      <c r="BL3601" s="15"/>
    </row>
    <row r="3602" spans="63:64" x14ac:dyDescent="0.15">
      <c r="BK3602"/>
      <c r="BL3602" s="15"/>
    </row>
    <row r="3603" spans="63:64" x14ac:dyDescent="0.15">
      <c r="BK3603"/>
      <c r="BL3603" s="15"/>
    </row>
    <row r="3604" spans="63:64" x14ac:dyDescent="0.15">
      <c r="BK3604"/>
      <c r="BL3604" s="15"/>
    </row>
    <row r="3605" spans="63:64" x14ac:dyDescent="0.15">
      <c r="BK3605"/>
      <c r="BL3605" s="15"/>
    </row>
    <row r="3606" spans="63:64" x14ac:dyDescent="0.15">
      <c r="BK3606"/>
      <c r="BL3606" s="15"/>
    </row>
    <row r="3607" spans="63:64" x14ac:dyDescent="0.15">
      <c r="BK3607"/>
      <c r="BL3607" s="15"/>
    </row>
    <row r="3608" spans="63:64" x14ac:dyDescent="0.15">
      <c r="BK3608"/>
      <c r="BL3608" s="15"/>
    </row>
    <row r="3609" spans="63:64" x14ac:dyDescent="0.15">
      <c r="BK3609"/>
      <c r="BL3609" s="15"/>
    </row>
    <row r="3610" spans="63:64" x14ac:dyDescent="0.15">
      <c r="BK3610"/>
      <c r="BL3610" s="15"/>
    </row>
    <row r="3611" spans="63:64" x14ac:dyDescent="0.15">
      <c r="BK3611"/>
      <c r="BL3611" s="15"/>
    </row>
    <row r="3612" spans="63:64" x14ac:dyDescent="0.15">
      <c r="BK3612"/>
      <c r="BL3612" s="15"/>
    </row>
    <row r="3613" spans="63:64" x14ac:dyDescent="0.15">
      <c r="BK3613"/>
      <c r="BL3613" s="15"/>
    </row>
    <row r="3614" spans="63:64" x14ac:dyDescent="0.15">
      <c r="BK3614"/>
      <c r="BL3614" s="15"/>
    </row>
    <row r="3615" spans="63:64" x14ac:dyDescent="0.15">
      <c r="BK3615"/>
      <c r="BL3615" s="15"/>
    </row>
    <row r="3616" spans="63:64" x14ac:dyDescent="0.15">
      <c r="BK3616"/>
      <c r="BL3616" s="15"/>
    </row>
    <row r="3617" spans="63:64" x14ac:dyDescent="0.15">
      <c r="BK3617"/>
      <c r="BL3617" s="15"/>
    </row>
    <row r="3618" spans="63:64" x14ac:dyDescent="0.15">
      <c r="BK3618"/>
      <c r="BL3618" s="15"/>
    </row>
    <row r="3619" spans="63:64" x14ac:dyDescent="0.15">
      <c r="BK3619"/>
      <c r="BL3619" s="15"/>
    </row>
    <row r="3620" spans="63:64" x14ac:dyDescent="0.15">
      <c r="BK3620"/>
      <c r="BL3620" s="15"/>
    </row>
    <row r="3621" spans="63:64" x14ac:dyDescent="0.15">
      <c r="BK3621"/>
      <c r="BL3621" s="15"/>
    </row>
    <row r="3622" spans="63:64" x14ac:dyDescent="0.15">
      <c r="BK3622"/>
      <c r="BL3622" s="15"/>
    </row>
    <row r="3623" spans="63:64" x14ac:dyDescent="0.15">
      <c r="BK3623"/>
      <c r="BL3623" s="15"/>
    </row>
    <row r="3624" spans="63:64" x14ac:dyDescent="0.15">
      <c r="BK3624"/>
      <c r="BL3624" s="15"/>
    </row>
    <row r="3625" spans="63:64" x14ac:dyDescent="0.15">
      <c r="BK3625"/>
      <c r="BL3625" s="15"/>
    </row>
    <row r="3626" spans="63:64" x14ac:dyDescent="0.15">
      <c r="BK3626"/>
      <c r="BL3626" s="15"/>
    </row>
    <row r="3627" spans="63:64" x14ac:dyDescent="0.15">
      <c r="BK3627"/>
      <c r="BL3627" s="15"/>
    </row>
    <row r="3628" spans="63:64" x14ac:dyDescent="0.15">
      <c r="BK3628"/>
      <c r="BL3628" s="15"/>
    </row>
    <row r="3629" spans="63:64" x14ac:dyDescent="0.15">
      <c r="BK3629"/>
      <c r="BL3629" s="15"/>
    </row>
    <row r="3630" spans="63:64" x14ac:dyDescent="0.15">
      <c r="BK3630"/>
      <c r="BL3630" s="15"/>
    </row>
    <row r="3631" spans="63:64" x14ac:dyDescent="0.15">
      <c r="BK3631"/>
      <c r="BL3631" s="15"/>
    </row>
    <row r="3632" spans="63:64" x14ac:dyDescent="0.15">
      <c r="BK3632"/>
      <c r="BL3632" s="15"/>
    </row>
    <row r="3633" spans="63:64" x14ac:dyDescent="0.15">
      <c r="BK3633"/>
      <c r="BL3633" s="15"/>
    </row>
    <row r="3634" spans="63:64" x14ac:dyDescent="0.15">
      <c r="BK3634"/>
      <c r="BL3634" s="15"/>
    </row>
    <row r="3635" spans="63:64" x14ac:dyDescent="0.15">
      <c r="BK3635"/>
      <c r="BL3635" s="15"/>
    </row>
    <row r="3636" spans="63:64" x14ac:dyDescent="0.15">
      <c r="BK3636"/>
      <c r="BL3636" s="15"/>
    </row>
    <row r="3637" spans="63:64" x14ac:dyDescent="0.15">
      <c r="BK3637"/>
      <c r="BL3637" s="15"/>
    </row>
    <row r="3638" spans="63:64" x14ac:dyDescent="0.15">
      <c r="BK3638"/>
      <c r="BL3638" s="15"/>
    </row>
    <row r="3639" spans="63:64" x14ac:dyDescent="0.15">
      <c r="BK3639"/>
      <c r="BL3639" s="15"/>
    </row>
    <row r="3640" spans="63:64" x14ac:dyDescent="0.15">
      <c r="BK3640"/>
      <c r="BL3640" s="15"/>
    </row>
    <row r="3641" spans="63:64" x14ac:dyDescent="0.15">
      <c r="BK3641"/>
      <c r="BL3641" s="15"/>
    </row>
    <row r="3642" spans="63:64" x14ac:dyDescent="0.15">
      <c r="BK3642"/>
      <c r="BL3642" s="15"/>
    </row>
    <row r="3643" spans="63:64" x14ac:dyDescent="0.15">
      <c r="BK3643"/>
      <c r="BL3643" s="15"/>
    </row>
    <row r="3644" spans="63:64" x14ac:dyDescent="0.15">
      <c r="BK3644"/>
      <c r="BL3644" s="15"/>
    </row>
    <row r="3645" spans="63:64" x14ac:dyDescent="0.15">
      <c r="BK3645"/>
      <c r="BL3645" s="15"/>
    </row>
    <row r="3646" spans="63:64" x14ac:dyDescent="0.15">
      <c r="BK3646"/>
      <c r="BL3646" s="15"/>
    </row>
    <row r="3647" spans="63:64" x14ac:dyDescent="0.15">
      <c r="BK3647"/>
      <c r="BL3647" s="15"/>
    </row>
    <row r="3648" spans="63:64" x14ac:dyDescent="0.15">
      <c r="BK3648"/>
      <c r="BL3648" s="15"/>
    </row>
    <row r="3649" spans="63:64" x14ac:dyDescent="0.15">
      <c r="BK3649"/>
      <c r="BL3649" s="15"/>
    </row>
    <row r="3650" spans="63:64" x14ac:dyDescent="0.15">
      <c r="BK3650"/>
      <c r="BL3650" s="15"/>
    </row>
    <row r="3651" spans="63:64" x14ac:dyDescent="0.15">
      <c r="BK3651"/>
      <c r="BL3651" s="15"/>
    </row>
    <row r="3652" spans="63:64" x14ac:dyDescent="0.15">
      <c r="BK3652"/>
      <c r="BL3652" s="15"/>
    </row>
    <row r="3653" spans="63:64" x14ac:dyDescent="0.15">
      <c r="BK3653"/>
      <c r="BL3653" s="15"/>
    </row>
    <row r="3654" spans="63:64" x14ac:dyDescent="0.15">
      <c r="BK3654"/>
      <c r="BL3654" s="15"/>
    </row>
    <row r="3655" spans="63:64" x14ac:dyDescent="0.15">
      <c r="BK3655"/>
      <c r="BL3655" s="15"/>
    </row>
    <row r="3656" spans="63:64" x14ac:dyDescent="0.15">
      <c r="BK3656"/>
      <c r="BL3656" s="15"/>
    </row>
    <row r="3657" spans="63:64" x14ac:dyDescent="0.15">
      <c r="BK3657"/>
      <c r="BL3657" s="15"/>
    </row>
    <row r="3658" spans="63:64" x14ac:dyDescent="0.15">
      <c r="BK3658"/>
      <c r="BL3658" s="15"/>
    </row>
    <row r="3659" spans="63:64" x14ac:dyDescent="0.15">
      <c r="BK3659"/>
      <c r="BL3659" s="15"/>
    </row>
    <row r="3660" spans="63:64" x14ac:dyDescent="0.15">
      <c r="BK3660"/>
      <c r="BL3660" s="15"/>
    </row>
    <row r="3661" spans="63:64" x14ac:dyDescent="0.15">
      <c r="BK3661"/>
      <c r="BL3661" s="15"/>
    </row>
    <row r="3662" spans="63:64" x14ac:dyDescent="0.15">
      <c r="BK3662"/>
      <c r="BL3662" s="15"/>
    </row>
    <row r="3663" spans="63:64" x14ac:dyDescent="0.15">
      <c r="BK3663"/>
      <c r="BL3663" s="15"/>
    </row>
    <row r="3664" spans="63:64" x14ac:dyDescent="0.15">
      <c r="BK3664"/>
      <c r="BL3664" s="15"/>
    </row>
    <row r="3665" spans="63:64" x14ac:dyDescent="0.15">
      <c r="BK3665"/>
      <c r="BL3665" s="15"/>
    </row>
    <row r="3666" spans="63:64" x14ac:dyDescent="0.15">
      <c r="BK3666"/>
      <c r="BL3666" s="15"/>
    </row>
    <row r="3667" spans="63:64" x14ac:dyDescent="0.15">
      <c r="BK3667"/>
      <c r="BL3667" s="15"/>
    </row>
    <row r="3668" spans="63:64" x14ac:dyDescent="0.15">
      <c r="BK3668"/>
      <c r="BL3668" s="15"/>
    </row>
    <row r="3669" spans="63:64" x14ac:dyDescent="0.15">
      <c r="BK3669"/>
      <c r="BL3669" s="15"/>
    </row>
    <row r="3670" spans="63:64" x14ac:dyDescent="0.15">
      <c r="BK3670"/>
      <c r="BL3670" s="15"/>
    </row>
    <row r="3671" spans="63:64" x14ac:dyDescent="0.15">
      <c r="BK3671"/>
      <c r="BL3671" s="15"/>
    </row>
    <row r="3672" spans="63:64" x14ac:dyDescent="0.15">
      <c r="BK3672"/>
      <c r="BL3672" s="15"/>
    </row>
    <row r="3673" spans="63:64" x14ac:dyDescent="0.15">
      <c r="BK3673"/>
      <c r="BL3673" s="15"/>
    </row>
    <row r="3674" spans="63:64" x14ac:dyDescent="0.15">
      <c r="BK3674"/>
      <c r="BL3674" s="15"/>
    </row>
    <row r="3675" spans="63:64" x14ac:dyDescent="0.15">
      <c r="BK3675"/>
      <c r="BL3675" s="15"/>
    </row>
    <row r="3676" spans="63:64" x14ac:dyDescent="0.15">
      <c r="BK3676"/>
      <c r="BL3676" s="15"/>
    </row>
    <row r="3677" spans="63:64" x14ac:dyDescent="0.15">
      <c r="BK3677"/>
      <c r="BL3677" s="15"/>
    </row>
    <row r="3678" spans="63:64" x14ac:dyDescent="0.15">
      <c r="BK3678"/>
      <c r="BL3678" s="15"/>
    </row>
    <row r="3679" spans="63:64" x14ac:dyDescent="0.15">
      <c r="BK3679"/>
      <c r="BL3679" s="15"/>
    </row>
    <row r="3680" spans="63:64" x14ac:dyDescent="0.15">
      <c r="BK3680"/>
      <c r="BL3680" s="15"/>
    </row>
    <row r="3681" spans="63:64" x14ac:dyDescent="0.15">
      <c r="BK3681"/>
      <c r="BL3681" s="15"/>
    </row>
    <row r="3682" spans="63:64" x14ac:dyDescent="0.15">
      <c r="BK3682"/>
      <c r="BL3682" s="15"/>
    </row>
    <row r="3683" spans="63:64" x14ac:dyDescent="0.15">
      <c r="BK3683"/>
      <c r="BL3683" s="15"/>
    </row>
    <row r="3684" spans="63:64" x14ac:dyDescent="0.15">
      <c r="BK3684"/>
      <c r="BL3684" s="15"/>
    </row>
    <row r="3685" spans="63:64" x14ac:dyDescent="0.15">
      <c r="BK3685"/>
      <c r="BL3685" s="15"/>
    </row>
    <row r="3686" spans="63:64" x14ac:dyDescent="0.15">
      <c r="BK3686"/>
      <c r="BL3686" s="15"/>
    </row>
    <row r="3687" spans="63:64" x14ac:dyDescent="0.15">
      <c r="BK3687"/>
      <c r="BL3687" s="15"/>
    </row>
    <row r="3688" spans="63:64" x14ac:dyDescent="0.15">
      <c r="BK3688"/>
      <c r="BL3688" s="15"/>
    </row>
    <row r="3689" spans="63:64" x14ac:dyDescent="0.15">
      <c r="BK3689"/>
      <c r="BL3689" s="15"/>
    </row>
    <row r="3690" spans="63:64" x14ac:dyDescent="0.15">
      <c r="BK3690"/>
      <c r="BL3690" s="15"/>
    </row>
    <row r="3691" spans="63:64" x14ac:dyDescent="0.15">
      <c r="BK3691"/>
      <c r="BL3691" s="15"/>
    </row>
    <row r="3692" spans="63:64" x14ac:dyDescent="0.15">
      <c r="BK3692"/>
      <c r="BL3692" s="15"/>
    </row>
    <row r="3693" spans="63:64" x14ac:dyDescent="0.15">
      <c r="BK3693"/>
      <c r="BL3693" s="15"/>
    </row>
    <row r="3694" spans="63:64" x14ac:dyDescent="0.15">
      <c r="BK3694"/>
      <c r="BL3694" s="15"/>
    </row>
    <row r="3695" spans="63:64" x14ac:dyDescent="0.15">
      <c r="BK3695"/>
      <c r="BL3695" s="15"/>
    </row>
    <row r="3696" spans="63:64" x14ac:dyDescent="0.15">
      <c r="BK3696"/>
      <c r="BL3696" s="15"/>
    </row>
    <row r="3697" spans="63:64" x14ac:dyDescent="0.15">
      <c r="BK3697"/>
      <c r="BL3697" s="15"/>
    </row>
    <row r="3698" spans="63:64" x14ac:dyDescent="0.15">
      <c r="BK3698"/>
      <c r="BL3698" s="15"/>
    </row>
    <row r="3699" spans="63:64" x14ac:dyDescent="0.15">
      <c r="BK3699"/>
      <c r="BL3699" s="15"/>
    </row>
    <row r="3700" spans="63:64" x14ac:dyDescent="0.15">
      <c r="BK3700"/>
      <c r="BL3700" s="15"/>
    </row>
    <row r="3701" spans="63:64" x14ac:dyDescent="0.15">
      <c r="BK3701"/>
      <c r="BL3701" s="15"/>
    </row>
    <row r="3702" spans="63:64" x14ac:dyDescent="0.15">
      <c r="BK3702"/>
      <c r="BL3702" s="15"/>
    </row>
    <row r="3703" spans="63:64" x14ac:dyDescent="0.15">
      <c r="BK3703"/>
      <c r="BL3703" s="15"/>
    </row>
    <row r="3704" spans="63:64" x14ac:dyDescent="0.15">
      <c r="BK3704"/>
      <c r="BL3704" s="15"/>
    </row>
    <row r="3705" spans="63:64" x14ac:dyDescent="0.15">
      <c r="BK3705"/>
      <c r="BL3705" s="15"/>
    </row>
    <row r="3706" spans="63:64" x14ac:dyDescent="0.15">
      <c r="BK3706"/>
      <c r="BL3706" s="15"/>
    </row>
    <row r="3707" spans="63:64" x14ac:dyDescent="0.15">
      <c r="BK3707"/>
      <c r="BL3707" s="15"/>
    </row>
    <row r="3708" spans="63:64" x14ac:dyDescent="0.15">
      <c r="BK3708"/>
      <c r="BL3708" s="15"/>
    </row>
    <row r="3709" spans="63:64" x14ac:dyDescent="0.15">
      <c r="BK3709"/>
      <c r="BL3709" s="15"/>
    </row>
    <row r="3710" spans="63:64" x14ac:dyDescent="0.15">
      <c r="BK3710"/>
      <c r="BL3710" s="15"/>
    </row>
    <row r="3711" spans="63:64" x14ac:dyDescent="0.15">
      <c r="BK3711"/>
      <c r="BL3711" s="15"/>
    </row>
    <row r="3712" spans="63:64" x14ac:dyDescent="0.15">
      <c r="BK3712"/>
      <c r="BL3712" s="15"/>
    </row>
    <row r="3713" spans="63:64" x14ac:dyDescent="0.15">
      <c r="BK3713"/>
      <c r="BL3713" s="15"/>
    </row>
    <row r="3714" spans="63:64" x14ac:dyDescent="0.15">
      <c r="BK3714"/>
      <c r="BL3714" s="15"/>
    </row>
    <row r="3715" spans="63:64" x14ac:dyDescent="0.15">
      <c r="BK3715"/>
      <c r="BL3715" s="15"/>
    </row>
    <row r="3716" spans="63:64" x14ac:dyDescent="0.15">
      <c r="BK3716"/>
      <c r="BL3716" s="15"/>
    </row>
    <row r="3717" spans="63:64" x14ac:dyDescent="0.15">
      <c r="BK3717"/>
      <c r="BL3717" s="15"/>
    </row>
    <row r="3718" spans="63:64" x14ac:dyDescent="0.15">
      <c r="BK3718"/>
      <c r="BL3718" s="15"/>
    </row>
    <row r="3719" spans="63:64" x14ac:dyDescent="0.15">
      <c r="BK3719"/>
      <c r="BL3719" s="15"/>
    </row>
    <row r="3720" spans="63:64" x14ac:dyDescent="0.15">
      <c r="BK3720"/>
      <c r="BL3720" s="15"/>
    </row>
    <row r="3721" spans="63:64" x14ac:dyDescent="0.15">
      <c r="BK3721"/>
      <c r="BL3721" s="15"/>
    </row>
    <row r="3722" spans="63:64" x14ac:dyDescent="0.15">
      <c r="BK3722"/>
      <c r="BL3722" s="15"/>
    </row>
    <row r="3723" spans="63:64" x14ac:dyDescent="0.15">
      <c r="BK3723"/>
      <c r="BL3723" s="15"/>
    </row>
    <row r="3724" spans="63:64" x14ac:dyDescent="0.15">
      <c r="BK3724"/>
      <c r="BL3724" s="15"/>
    </row>
    <row r="3725" spans="63:64" x14ac:dyDescent="0.15">
      <c r="BK3725"/>
      <c r="BL3725" s="15"/>
    </row>
    <row r="3726" spans="63:64" x14ac:dyDescent="0.15">
      <c r="BK3726"/>
      <c r="BL3726" s="15"/>
    </row>
    <row r="3727" spans="63:64" x14ac:dyDescent="0.15">
      <c r="BK3727"/>
      <c r="BL3727" s="15"/>
    </row>
    <row r="3728" spans="63:64" x14ac:dyDescent="0.15">
      <c r="BK3728"/>
      <c r="BL3728" s="15"/>
    </row>
    <row r="3729" spans="63:64" x14ac:dyDescent="0.15">
      <c r="BK3729"/>
      <c r="BL3729" s="15"/>
    </row>
    <row r="3730" spans="63:64" x14ac:dyDescent="0.15">
      <c r="BK3730"/>
      <c r="BL3730" s="15"/>
    </row>
    <row r="3731" spans="63:64" x14ac:dyDescent="0.15">
      <c r="BK3731"/>
      <c r="BL3731" s="15"/>
    </row>
    <row r="3732" spans="63:64" x14ac:dyDescent="0.15">
      <c r="BK3732"/>
      <c r="BL3732" s="15"/>
    </row>
    <row r="3733" spans="63:64" x14ac:dyDescent="0.15">
      <c r="BK3733"/>
      <c r="BL3733" s="15"/>
    </row>
    <row r="3734" spans="63:64" x14ac:dyDescent="0.15">
      <c r="BK3734"/>
      <c r="BL3734" s="15"/>
    </row>
    <row r="3735" spans="63:64" x14ac:dyDescent="0.15">
      <c r="BK3735"/>
      <c r="BL3735" s="15"/>
    </row>
    <row r="3736" spans="63:64" x14ac:dyDescent="0.15">
      <c r="BK3736"/>
      <c r="BL3736" s="15"/>
    </row>
    <row r="3737" spans="63:64" x14ac:dyDescent="0.15">
      <c r="BK3737"/>
      <c r="BL3737" s="15"/>
    </row>
    <row r="3738" spans="63:64" x14ac:dyDescent="0.15">
      <c r="BK3738"/>
      <c r="BL3738" s="15"/>
    </row>
    <row r="3739" spans="63:64" x14ac:dyDescent="0.15">
      <c r="BK3739"/>
      <c r="BL3739" s="15"/>
    </row>
    <row r="3740" spans="63:64" x14ac:dyDescent="0.15">
      <c r="BK3740"/>
      <c r="BL3740" s="15"/>
    </row>
    <row r="3741" spans="63:64" x14ac:dyDescent="0.15">
      <c r="BK3741"/>
      <c r="BL3741" s="15"/>
    </row>
    <row r="3742" spans="63:64" x14ac:dyDescent="0.15">
      <c r="BK3742"/>
      <c r="BL3742" s="15"/>
    </row>
    <row r="3743" spans="63:64" x14ac:dyDescent="0.15">
      <c r="BK3743"/>
      <c r="BL3743" s="15"/>
    </row>
    <row r="3744" spans="63:64" x14ac:dyDescent="0.15">
      <c r="BK3744"/>
      <c r="BL3744" s="15"/>
    </row>
    <row r="3745" spans="63:64" x14ac:dyDescent="0.15">
      <c r="BK3745"/>
      <c r="BL3745" s="15"/>
    </row>
    <row r="3746" spans="63:64" x14ac:dyDescent="0.15">
      <c r="BK3746"/>
      <c r="BL3746" s="15"/>
    </row>
    <row r="3747" spans="63:64" x14ac:dyDescent="0.15">
      <c r="BK3747"/>
      <c r="BL3747" s="15"/>
    </row>
    <row r="3748" spans="63:64" x14ac:dyDescent="0.15">
      <c r="BK3748"/>
      <c r="BL3748" s="15"/>
    </row>
    <row r="3749" spans="63:64" x14ac:dyDescent="0.15">
      <c r="BK3749"/>
      <c r="BL3749" s="15"/>
    </row>
    <row r="3750" spans="63:64" x14ac:dyDescent="0.15">
      <c r="BK3750"/>
      <c r="BL3750" s="15"/>
    </row>
    <row r="3751" spans="63:64" x14ac:dyDescent="0.15">
      <c r="BK3751"/>
      <c r="BL3751" s="15"/>
    </row>
    <row r="3752" spans="63:64" x14ac:dyDescent="0.15">
      <c r="BK3752"/>
      <c r="BL3752" s="15"/>
    </row>
    <row r="3753" spans="63:64" x14ac:dyDescent="0.15">
      <c r="BK3753"/>
      <c r="BL3753" s="15"/>
    </row>
    <row r="3754" spans="63:64" x14ac:dyDescent="0.15">
      <c r="BK3754"/>
      <c r="BL3754" s="15"/>
    </row>
    <row r="3755" spans="63:64" x14ac:dyDescent="0.15">
      <c r="BK3755"/>
      <c r="BL3755" s="15"/>
    </row>
    <row r="3756" spans="63:64" x14ac:dyDescent="0.15">
      <c r="BK3756"/>
      <c r="BL3756" s="15"/>
    </row>
    <row r="3757" spans="63:64" x14ac:dyDescent="0.15">
      <c r="BK3757"/>
      <c r="BL3757" s="15"/>
    </row>
    <row r="3758" spans="63:64" x14ac:dyDescent="0.15">
      <c r="BK3758"/>
      <c r="BL3758" s="15"/>
    </row>
    <row r="3759" spans="63:64" x14ac:dyDescent="0.15">
      <c r="BK3759"/>
      <c r="BL3759" s="15"/>
    </row>
    <row r="3760" spans="63:64" x14ac:dyDescent="0.15">
      <c r="BK3760"/>
      <c r="BL3760" s="15"/>
    </row>
    <row r="3761" spans="63:64" x14ac:dyDescent="0.15">
      <c r="BK3761"/>
      <c r="BL3761" s="15"/>
    </row>
    <row r="3762" spans="63:64" x14ac:dyDescent="0.15">
      <c r="BK3762"/>
      <c r="BL3762" s="15"/>
    </row>
    <row r="3763" spans="63:64" x14ac:dyDescent="0.15">
      <c r="BK3763"/>
      <c r="BL3763" s="15"/>
    </row>
    <row r="3764" spans="63:64" x14ac:dyDescent="0.15">
      <c r="BK3764"/>
      <c r="BL3764" s="15"/>
    </row>
    <row r="3765" spans="63:64" x14ac:dyDescent="0.15">
      <c r="BK3765"/>
      <c r="BL3765" s="15"/>
    </row>
    <row r="3766" spans="63:64" x14ac:dyDescent="0.15">
      <c r="BK3766"/>
      <c r="BL3766" s="15"/>
    </row>
    <row r="3767" spans="63:64" x14ac:dyDescent="0.15">
      <c r="BK3767"/>
      <c r="BL3767" s="15"/>
    </row>
    <row r="3768" spans="63:64" x14ac:dyDescent="0.15">
      <c r="BK3768"/>
      <c r="BL3768" s="15"/>
    </row>
    <row r="3769" spans="63:64" x14ac:dyDescent="0.15">
      <c r="BK3769"/>
      <c r="BL3769" s="15"/>
    </row>
    <row r="3770" spans="63:64" x14ac:dyDescent="0.15">
      <c r="BK3770"/>
      <c r="BL3770" s="15"/>
    </row>
    <row r="3771" spans="63:64" x14ac:dyDescent="0.15">
      <c r="BK3771"/>
      <c r="BL3771" s="15"/>
    </row>
    <row r="3772" spans="63:64" x14ac:dyDescent="0.15">
      <c r="BK3772"/>
      <c r="BL3772" s="15"/>
    </row>
    <row r="3773" spans="63:64" x14ac:dyDescent="0.15">
      <c r="BK3773"/>
      <c r="BL3773" s="15"/>
    </row>
    <row r="3774" spans="63:64" x14ac:dyDescent="0.15">
      <c r="BK3774"/>
      <c r="BL3774" s="15"/>
    </row>
    <row r="3775" spans="63:64" x14ac:dyDescent="0.15">
      <c r="BK3775"/>
      <c r="BL3775" s="15"/>
    </row>
    <row r="3776" spans="63:64" x14ac:dyDescent="0.15">
      <c r="BK3776"/>
      <c r="BL3776" s="15"/>
    </row>
    <row r="3777" spans="63:64" x14ac:dyDescent="0.15">
      <c r="BK3777"/>
      <c r="BL3777" s="15"/>
    </row>
    <row r="3778" spans="63:64" x14ac:dyDescent="0.15">
      <c r="BK3778"/>
      <c r="BL3778" s="15"/>
    </row>
    <row r="3779" spans="63:64" x14ac:dyDescent="0.15">
      <c r="BK3779"/>
      <c r="BL3779" s="15"/>
    </row>
    <row r="3780" spans="63:64" x14ac:dyDescent="0.15">
      <c r="BK3780"/>
      <c r="BL3780" s="15"/>
    </row>
    <row r="3781" spans="63:64" x14ac:dyDescent="0.15">
      <c r="BK3781"/>
      <c r="BL3781" s="15"/>
    </row>
    <row r="3782" spans="63:64" x14ac:dyDescent="0.15">
      <c r="BK3782"/>
      <c r="BL3782" s="15"/>
    </row>
    <row r="3783" spans="63:64" x14ac:dyDescent="0.15">
      <c r="BK3783"/>
      <c r="BL3783" s="15"/>
    </row>
    <row r="3784" spans="63:64" x14ac:dyDescent="0.15">
      <c r="BK3784"/>
      <c r="BL3784" s="15"/>
    </row>
    <row r="3785" spans="63:64" x14ac:dyDescent="0.15">
      <c r="BK3785"/>
      <c r="BL3785" s="15"/>
    </row>
    <row r="3786" spans="63:64" x14ac:dyDescent="0.15">
      <c r="BK3786"/>
      <c r="BL3786" s="15"/>
    </row>
    <row r="3787" spans="63:64" x14ac:dyDescent="0.15">
      <c r="BK3787"/>
      <c r="BL3787" s="15"/>
    </row>
    <row r="3788" spans="63:64" x14ac:dyDescent="0.15">
      <c r="BK3788"/>
      <c r="BL3788" s="15"/>
    </row>
    <row r="3789" spans="63:64" x14ac:dyDescent="0.15">
      <c r="BK3789"/>
      <c r="BL3789" s="15"/>
    </row>
    <row r="3790" spans="63:64" x14ac:dyDescent="0.15">
      <c r="BK3790"/>
      <c r="BL3790" s="15"/>
    </row>
    <row r="3791" spans="63:64" x14ac:dyDescent="0.15">
      <c r="BK3791"/>
      <c r="BL3791" s="15"/>
    </row>
    <row r="3792" spans="63:64" x14ac:dyDescent="0.15">
      <c r="BK3792"/>
      <c r="BL3792" s="15"/>
    </row>
    <row r="3793" spans="63:64" x14ac:dyDescent="0.15">
      <c r="BK3793"/>
      <c r="BL3793" s="15"/>
    </row>
    <row r="3794" spans="63:64" x14ac:dyDescent="0.15">
      <c r="BK3794"/>
      <c r="BL3794" s="15"/>
    </row>
    <row r="3795" spans="63:64" x14ac:dyDescent="0.15">
      <c r="BK3795"/>
      <c r="BL3795" s="15"/>
    </row>
    <row r="3796" spans="63:64" x14ac:dyDescent="0.15">
      <c r="BK3796"/>
      <c r="BL3796" s="15"/>
    </row>
    <row r="3797" spans="63:64" x14ac:dyDescent="0.15">
      <c r="BK3797"/>
      <c r="BL3797" s="15"/>
    </row>
    <row r="3798" spans="63:64" x14ac:dyDescent="0.15">
      <c r="BK3798"/>
      <c r="BL3798" s="15"/>
    </row>
    <row r="3799" spans="63:64" x14ac:dyDescent="0.15">
      <c r="BK3799"/>
      <c r="BL3799" s="15"/>
    </row>
    <row r="3800" spans="63:64" x14ac:dyDescent="0.15">
      <c r="BK3800"/>
      <c r="BL3800" s="15"/>
    </row>
    <row r="3801" spans="63:64" x14ac:dyDescent="0.15">
      <c r="BK3801"/>
      <c r="BL3801" s="15"/>
    </row>
    <row r="3802" spans="63:64" x14ac:dyDescent="0.15">
      <c r="BK3802"/>
      <c r="BL3802" s="15"/>
    </row>
    <row r="3803" spans="63:64" x14ac:dyDescent="0.15">
      <c r="BK3803"/>
      <c r="BL3803" s="15"/>
    </row>
    <row r="3804" spans="63:64" x14ac:dyDescent="0.15">
      <c r="BK3804"/>
      <c r="BL3804" s="15"/>
    </row>
    <row r="3805" spans="63:64" x14ac:dyDescent="0.15">
      <c r="BK3805"/>
      <c r="BL3805" s="15"/>
    </row>
    <row r="3806" spans="63:64" x14ac:dyDescent="0.15">
      <c r="BK3806"/>
      <c r="BL3806" s="15"/>
    </row>
    <row r="3807" spans="63:64" x14ac:dyDescent="0.15">
      <c r="BK3807"/>
      <c r="BL3807" s="15"/>
    </row>
    <row r="3808" spans="63:64" x14ac:dyDescent="0.15">
      <c r="BK3808"/>
      <c r="BL3808" s="15"/>
    </row>
    <row r="3809" spans="63:64" x14ac:dyDescent="0.15">
      <c r="BK3809"/>
      <c r="BL3809" s="15"/>
    </row>
    <row r="3810" spans="63:64" x14ac:dyDescent="0.15">
      <c r="BK3810"/>
      <c r="BL3810" s="15"/>
    </row>
    <row r="3811" spans="63:64" x14ac:dyDescent="0.15">
      <c r="BK3811"/>
      <c r="BL3811" s="15"/>
    </row>
    <row r="3812" spans="63:64" x14ac:dyDescent="0.15">
      <c r="BK3812"/>
      <c r="BL3812" s="15"/>
    </row>
    <row r="3813" spans="63:64" x14ac:dyDescent="0.15">
      <c r="BK3813"/>
      <c r="BL3813" s="15"/>
    </row>
    <row r="3814" spans="63:64" x14ac:dyDescent="0.15">
      <c r="BK3814"/>
      <c r="BL3814" s="15"/>
    </row>
    <row r="3815" spans="63:64" x14ac:dyDescent="0.15">
      <c r="BK3815"/>
      <c r="BL3815" s="15"/>
    </row>
    <row r="3816" spans="63:64" x14ac:dyDescent="0.15">
      <c r="BK3816"/>
      <c r="BL3816" s="15"/>
    </row>
    <row r="3817" spans="63:64" x14ac:dyDescent="0.15">
      <c r="BK3817"/>
      <c r="BL3817" s="15"/>
    </row>
    <row r="3818" spans="63:64" x14ac:dyDescent="0.15">
      <c r="BK3818"/>
      <c r="BL3818" s="15"/>
    </row>
    <row r="3819" spans="63:64" x14ac:dyDescent="0.15">
      <c r="BK3819"/>
      <c r="BL3819" s="15"/>
    </row>
    <row r="3820" spans="63:64" x14ac:dyDescent="0.15">
      <c r="BK3820"/>
      <c r="BL3820" s="15"/>
    </row>
    <row r="3821" spans="63:64" x14ac:dyDescent="0.15">
      <c r="BK3821"/>
      <c r="BL3821" s="15"/>
    </row>
    <row r="3822" spans="63:64" x14ac:dyDescent="0.15">
      <c r="BK3822"/>
      <c r="BL3822" s="15"/>
    </row>
    <row r="3823" spans="63:64" x14ac:dyDescent="0.15">
      <c r="BK3823"/>
      <c r="BL3823" s="15"/>
    </row>
    <row r="3824" spans="63:64" x14ac:dyDescent="0.15">
      <c r="BK3824"/>
      <c r="BL3824" s="15"/>
    </row>
    <row r="3825" spans="63:64" x14ac:dyDescent="0.15">
      <c r="BK3825"/>
      <c r="BL3825" s="15"/>
    </row>
    <row r="3826" spans="63:64" x14ac:dyDescent="0.15">
      <c r="BK3826"/>
      <c r="BL3826" s="15"/>
    </row>
    <row r="3827" spans="63:64" x14ac:dyDescent="0.15">
      <c r="BK3827"/>
      <c r="BL3827" s="15"/>
    </row>
    <row r="3828" spans="63:64" x14ac:dyDescent="0.15">
      <c r="BK3828"/>
      <c r="BL3828" s="15"/>
    </row>
    <row r="3829" spans="63:64" x14ac:dyDescent="0.15">
      <c r="BK3829"/>
      <c r="BL3829" s="15"/>
    </row>
    <row r="3830" spans="63:64" x14ac:dyDescent="0.15">
      <c r="BK3830"/>
      <c r="BL3830" s="15"/>
    </row>
    <row r="3831" spans="63:64" x14ac:dyDescent="0.15">
      <c r="BK3831"/>
      <c r="BL3831" s="15"/>
    </row>
    <row r="3832" spans="63:64" x14ac:dyDescent="0.15">
      <c r="BK3832"/>
      <c r="BL3832" s="15"/>
    </row>
    <row r="3833" spans="63:64" x14ac:dyDescent="0.15">
      <c r="BK3833"/>
      <c r="BL3833" s="15"/>
    </row>
    <row r="3834" spans="63:64" x14ac:dyDescent="0.15">
      <c r="BK3834"/>
      <c r="BL3834" s="15"/>
    </row>
    <row r="3835" spans="63:64" x14ac:dyDescent="0.15">
      <c r="BK3835"/>
      <c r="BL3835" s="15"/>
    </row>
    <row r="3836" spans="63:64" x14ac:dyDescent="0.15">
      <c r="BK3836"/>
      <c r="BL3836" s="15"/>
    </row>
    <row r="3837" spans="63:64" x14ac:dyDescent="0.15">
      <c r="BK3837"/>
      <c r="BL3837" s="15"/>
    </row>
    <row r="3838" spans="63:64" x14ac:dyDescent="0.15">
      <c r="BK3838"/>
      <c r="BL3838" s="15"/>
    </row>
    <row r="3839" spans="63:64" x14ac:dyDescent="0.15">
      <c r="BK3839"/>
      <c r="BL3839" s="15"/>
    </row>
    <row r="3840" spans="63:64" x14ac:dyDescent="0.15">
      <c r="BK3840"/>
      <c r="BL3840" s="15"/>
    </row>
    <row r="3841" spans="63:64" x14ac:dyDescent="0.15">
      <c r="BK3841"/>
      <c r="BL3841" s="15"/>
    </row>
    <row r="3842" spans="63:64" x14ac:dyDescent="0.15">
      <c r="BK3842"/>
      <c r="BL3842" s="15"/>
    </row>
    <row r="3843" spans="63:64" x14ac:dyDescent="0.15">
      <c r="BK3843"/>
      <c r="BL3843" s="15"/>
    </row>
    <row r="3844" spans="63:64" x14ac:dyDescent="0.15">
      <c r="BK3844"/>
      <c r="BL3844" s="15"/>
    </row>
    <row r="3845" spans="63:64" x14ac:dyDescent="0.15">
      <c r="BK3845"/>
      <c r="BL3845" s="15"/>
    </row>
    <row r="3846" spans="63:64" x14ac:dyDescent="0.15">
      <c r="BK3846"/>
      <c r="BL3846" s="15"/>
    </row>
    <row r="3847" spans="63:64" x14ac:dyDescent="0.15">
      <c r="BK3847"/>
      <c r="BL3847" s="15"/>
    </row>
    <row r="3848" spans="63:64" x14ac:dyDescent="0.15">
      <c r="BK3848"/>
      <c r="BL3848" s="15"/>
    </row>
    <row r="3849" spans="63:64" x14ac:dyDescent="0.15">
      <c r="BK3849"/>
      <c r="BL3849" s="15"/>
    </row>
    <row r="3850" spans="63:64" x14ac:dyDescent="0.15">
      <c r="BK3850"/>
      <c r="BL3850" s="15"/>
    </row>
    <row r="3851" spans="63:64" x14ac:dyDescent="0.15">
      <c r="BK3851"/>
      <c r="BL3851" s="15"/>
    </row>
    <row r="3852" spans="63:64" x14ac:dyDescent="0.15">
      <c r="BK3852"/>
      <c r="BL3852" s="15"/>
    </row>
    <row r="3853" spans="63:64" x14ac:dyDescent="0.15">
      <c r="BK3853"/>
      <c r="BL3853" s="15"/>
    </row>
    <row r="3854" spans="63:64" x14ac:dyDescent="0.15">
      <c r="BK3854"/>
      <c r="BL3854" s="15"/>
    </row>
    <row r="3855" spans="63:64" x14ac:dyDescent="0.15">
      <c r="BK3855"/>
      <c r="BL3855" s="15"/>
    </row>
    <row r="3856" spans="63:64" x14ac:dyDescent="0.15">
      <c r="BK3856"/>
      <c r="BL3856" s="15"/>
    </row>
    <row r="3857" spans="63:64" x14ac:dyDescent="0.15">
      <c r="BK3857"/>
      <c r="BL3857" s="15"/>
    </row>
    <row r="3858" spans="63:64" x14ac:dyDescent="0.15">
      <c r="BK3858"/>
      <c r="BL3858" s="15"/>
    </row>
    <row r="3859" spans="63:64" x14ac:dyDescent="0.15">
      <c r="BK3859"/>
      <c r="BL3859" s="15"/>
    </row>
    <row r="3860" spans="63:64" x14ac:dyDescent="0.15">
      <c r="BK3860"/>
      <c r="BL3860" s="15"/>
    </row>
    <row r="3861" spans="63:64" x14ac:dyDescent="0.15">
      <c r="BK3861"/>
      <c r="BL3861" s="15"/>
    </row>
    <row r="3862" spans="63:64" x14ac:dyDescent="0.15">
      <c r="BK3862"/>
      <c r="BL3862" s="15"/>
    </row>
    <row r="3863" spans="63:64" x14ac:dyDescent="0.15">
      <c r="BK3863"/>
      <c r="BL3863" s="15"/>
    </row>
    <row r="3864" spans="63:64" x14ac:dyDescent="0.15">
      <c r="BK3864"/>
      <c r="BL3864" s="15"/>
    </row>
    <row r="3865" spans="63:64" x14ac:dyDescent="0.15">
      <c r="BK3865"/>
      <c r="BL3865" s="15"/>
    </row>
    <row r="3866" spans="63:64" x14ac:dyDescent="0.15">
      <c r="BK3866"/>
      <c r="BL3866" s="15"/>
    </row>
    <row r="3867" spans="63:64" x14ac:dyDescent="0.15">
      <c r="BK3867"/>
      <c r="BL3867" s="15"/>
    </row>
    <row r="3868" spans="63:64" x14ac:dyDescent="0.15">
      <c r="BK3868"/>
      <c r="BL3868" s="15"/>
    </row>
    <row r="3869" spans="63:64" x14ac:dyDescent="0.15">
      <c r="BK3869"/>
      <c r="BL3869" s="15"/>
    </row>
    <row r="3870" spans="63:64" x14ac:dyDescent="0.15">
      <c r="BK3870"/>
      <c r="BL3870" s="15"/>
    </row>
    <row r="3871" spans="63:64" x14ac:dyDescent="0.15">
      <c r="BK3871"/>
      <c r="BL3871" s="15"/>
    </row>
    <row r="3872" spans="63:64" x14ac:dyDescent="0.15">
      <c r="BK3872"/>
      <c r="BL3872" s="15"/>
    </row>
    <row r="3873" spans="63:64" x14ac:dyDescent="0.15">
      <c r="BK3873"/>
      <c r="BL3873" s="15"/>
    </row>
    <row r="3874" spans="63:64" x14ac:dyDescent="0.15">
      <c r="BK3874"/>
      <c r="BL3874" s="15"/>
    </row>
    <row r="3875" spans="63:64" x14ac:dyDescent="0.15">
      <c r="BK3875"/>
      <c r="BL3875" s="15"/>
    </row>
    <row r="3876" spans="63:64" x14ac:dyDescent="0.15">
      <c r="BK3876"/>
      <c r="BL3876" s="15"/>
    </row>
    <row r="3877" spans="63:64" x14ac:dyDescent="0.15">
      <c r="BK3877"/>
      <c r="BL3877" s="15"/>
    </row>
    <row r="3878" spans="63:64" x14ac:dyDescent="0.15">
      <c r="BK3878"/>
      <c r="BL3878" s="15"/>
    </row>
    <row r="3879" spans="63:64" x14ac:dyDescent="0.15">
      <c r="BK3879"/>
      <c r="BL3879" s="15"/>
    </row>
    <row r="3880" spans="63:64" x14ac:dyDescent="0.15">
      <c r="BK3880"/>
      <c r="BL3880" s="15"/>
    </row>
    <row r="3881" spans="63:64" x14ac:dyDescent="0.15">
      <c r="BK3881"/>
      <c r="BL3881" s="15"/>
    </row>
    <row r="3882" spans="63:64" x14ac:dyDescent="0.15">
      <c r="BK3882"/>
      <c r="BL3882" s="15"/>
    </row>
    <row r="3883" spans="63:64" x14ac:dyDescent="0.15">
      <c r="BK3883"/>
      <c r="BL3883" s="15"/>
    </row>
    <row r="3884" spans="63:64" x14ac:dyDescent="0.15">
      <c r="BK3884"/>
      <c r="BL3884" s="15"/>
    </row>
    <row r="3885" spans="63:64" x14ac:dyDescent="0.15">
      <c r="BK3885"/>
      <c r="BL3885" s="15"/>
    </row>
    <row r="3886" spans="63:64" x14ac:dyDescent="0.15">
      <c r="BK3886"/>
      <c r="BL3886" s="15"/>
    </row>
    <row r="3887" spans="63:64" x14ac:dyDescent="0.15">
      <c r="BK3887"/>
      <c r="BL3887" s="15"/>
    </row>
    <row r="3888" spans="63:64" x14ac:dyDescent="0.15">
      <c r="BK3888"/>
      <c r="BL3888" s="15"/>
    </row>
    <row r="3889" spans="63:64" x14ac:dyDescent="0.15">
      <c r="BK3889"/>
      <c r="BL3889" s="15"/>
    </row>
    <row r="3890" spans="63:64" x14ac:dyDescent="0.15">
      <c r="BK3890"/>
      <c r="BL3890" s="15"/>
    </row>
    <row r="3891" spans="63:64" x14ac:dyDescent="0.15">
      <c r="BK3891"/>
      <c r="BL3891" s="15"/>
    </row>
    <row r="3892" spans="63:64" x14ac:dyDescent="0.15">
      <c r="BK3892"/>
      <c r="BL3892" s="15"/>
    </row>
    <row r="3893" spans="63:64" x14ac:dyDescent="0.15">
      <c r="BK3893"/>
      <c r="BL3893" s="15"/>
    </row>
    <row r="3894" spans="63:64" x14ac:dyDescent="0.15">
      <c r="BK3894"/>
      <c r="BL3894" s="15"/>
    </row>
    <row r="3895" spans="63:64" x14ac:dyDescent="0.15">
      <c r="BK3895"/>
      <c r="BL3895" s="15"/>
    </row>
    <row r="3896" spans="63:64" x14ac:dyDescent="0.15">
      <c r="BK3896"/>
      <c r="BL3896" s="15"/>
    </row>
    <row r="3897" spans="63:64" x14ac:dyDescent="0.15">
      <c r="BK3897"/>
      <c r="BL3897" s="15"/>
    </row>
    <row r="3898" spans="63:64" x14ac:dyDescent="0.15">
      <c r="BK3898"/>
      <c r="BL3898" s="15"/>
    </row>
    <row r="3899" spans="63:64" x14ac:dyDescent="0.15">
      <c r="BK3899"/>
      <c r="BL3899" s="15"/>
    </row>
    <row r="3900" spans="63:64" x14ac:dyDescent="0.15">
      <c r="BK3900"/>
      <c r="BL3900" s="15"/>
    </row>
    <row r="3901" spans="63:64" x14ac:dyDescent="0.15">
      <c r="BK3901"/>
      <c r="BL3901" s="15"/>
    </row>
    <row r="3902" spans="63:64" x14ac:dyDescent="0.15">
      <c r="BK3902"/>
      <c r="BL3902" s="15"/>
    </row>
    <row r="3903" spans="63:64" x14ac:dyDescent="0.15">
      <c r="BK3903"/>
      <c r="BL3903" s="15"/>
    </row>
    <row r="3904" spans="63:64" x14ac:dyDescent="0.15">
      <c r="BK3904"/>
      <c r="BL3904" s="15"/>
    </row>
    <row r="3905" spans="63:64" x14ac:dyDescent="0.15">
      <c r="BK3905"/>
      <c r="BL3905" s="15"/>
    </row>
    <row r="3906" spans="63:64" x14ac:dyDescent="0.15">
      <c r="BK3906"/>
      <c r="BL3906" s="15"/>
    </row>
    <row r="3907" spans="63:64" x14ac:dyDescent="0.15">
      <c r="BK3907"/>
      <c r="BL3907" s="15"/>
    </row>
    <row r="3908" spans="63:64" x14ac:dyDescent="0.15">
      <c r="BK3908"/>
      <c r="BL3908" s="15"/>
    </row>
    <row r="3909" spans="63:64" x14ac:dyDescent="0.15">
      <c r="BK3909"/>
      <c r="BL3909" s="15"/>
    </row>
    <row r="3910" spans="63:64" x14ac:dyDescent="0.15">
      <c r="BK3910"/>
      <c r="BL3910" s="15"/>
    </row>
    <row r="3911" spans="63:64" x14ac:dyDescent="0.15">
      <c r="BK3911"/>
      <c r="BL3911" s="15"/>
    </row>
    <row r="3912" spans="63:64" x14ac:dyDescent="0.15">
      <c r="BK3912"/>
      <c r="BL3912" s="15"/>
    </row>
    <row r="3913" spans="63:64" x14ac:dyDescent="0.15">
      <c r="BK3913"/>
      <c r="BL3913" s="15"/>
    </row>
    <row r="3914" spans="63:64" x14ac:dyDescent="0.15">
      <c r="BK3914"/>
      <c r="BL3914" s="15"/>
    </row>
    <row r="3915" spans="63:64" x14ac:dyDescent="0.15">
      <c r="BK3915"/>
      <c r="BL3915" s="15"/>
    </row>
    <row r="3916" spans="63:64" x14ac:dyDescent="0.15">
      <c r="BK3916"/>
      <c r="BL3916" s="15"/>
    </row>
    <row r="3917" spans="63:64" x14ac:dyDescent="0.15">
      <c r="BK3917"/>
      <c r="BL3917" s="15"/>
    </row>
    <row r="3918" spans="63:64" x14ac:dyDescent="0.15">
      <c r="BK3918"/>
      <c r="BL3918" s="15"/>
    </row>
    <row r="3919" spans="63:64" x14ac:dyDescent="0.15">
      <c r="BK3919"/>
      <c r="BL3919" s="15"/>
    </row>
    <row r="3920" spans="63:64" x14ac:dyDescent="0.15">
      <c r="BK3920"/>
      <c r="BL3920" s="15"/>
    </row>
    <row r="3921" spans="63:64" x14ac:dyDescent="0.15">
      <c r="BK3921"/>
      <c r="BL3921" s="15"/>
    </row>
    <row r="3922" spans="63:64" x14ac:dyDescent="0.15">
      <c r="BK3922"/>
      <c r="BL3922" s="15"/>
    </row>
    <row r="3923" spans="63:64" x14ac:dyDescent="0.15">
      <c r="BK3923"/>
      <c r="BL3923" s="15"/>
    </row>
    <row r="3924" spans="63:64" x14ac:dyDescent="0.15">
      <c r="BK3924"/>
      <c r="BL3924" s="15"/>
    </row>
    <row r="3925" spans="63:64" x14ac:dyDescent="0.15">
      <c r="BK3925"/>
      <c r="BL3925" s="15"/>
    </row>
    <row r="3926" spans="63:64" x14ac:dyDescent="0.15">
      <c r="BK3926"/>
      <c r="BL3926" s="15"/>
    </row>
    <row r="3927" spans="63:64" x14ac:dyDescent="0.15">
      <c r="BK3927"/>
      <c r="BL3927" s="15"/>
    </row>
    <row r="3928" spans="63:64" x14ac:dyDescent="0.15">
      <c r="BK3928"/>
      <c r="BL3928" s="15"/>
    </row>
    <row r="3929" spans="63:64" x14ac:dyDescent="0.15">
      <c r="BK3929"/>
      <c r="BL3929" s="15"/>
    </row>
    <row r="3930" spans="63:64" x14ac:dyDescent="0.15">
      <c r="BK3930"/>
      <c r="BL3930" s="15"/>
    </row>
    <row r="3931" spans="63:64" x14ac:dyDescent="0.15">
      <c r="BK3931"/>
      <c r="BL3931" s="15"/>
    </row>
    <row r="3932" spans="63:64" x14ac:dyDescent="0.15">
      <c r="BK3932"/>
      <c r="BL3932" s="15"/>
    </row>
    <row r="3933" spans="63:64" x14ac:dyDescent="0.15">
      <c r="BK3933"/>
      <c r="BL3933" s="15"/>
    </row>
    <row r="3934" spans="63:64" x14ac:dyDescent="0.15">
      <c r="BK3934"/>
      <c r="BL3934" s="15"/>
    </row>
    <row r="3935" spans="63:64" x14ac:dyDescent="0.15">
      <c r="BK3935"/>
      <c r="BL3935" s="15"/>
    </row>
    <row r="3936" spans="63:64" x14ac:dyDescent="0.15">
      <c r="BK3936"/>
      <c r="BL3936" s="15"/>
    </row>
    <row r="3937" spans="63:64" x14ac:dyDescent="0.15">
      <c r="BK3937"/>
      <c r="BL3937" s="15"/>
    </row>
    <row r="3938" spans="63:64" x14ac:dyDescent="0.15">
      <c r="BK3938"/>
      <c r="BL3938" s="15"/>
    </row>
    <row r="3939" spans="63:64" x14ac:dyDescent="0.15">
      <c r="BK3939"/>
      <c r="BL3939" s="15"/>
    </row>
    <row r="3940" spans="63:64" x14ac:dyDescent="0.15">
      <c r="BK3940"/>
      <c r="BL3940" s="15"/>
    </row>
    <row r="3941" spans="63:64" x14ac:dyDescent="0.15">
      <c r="BK3941"/>
      <c r="BL3941" s="15"/>
    </row>
    <row r="3942" spans="63:64" x14ac:dyDescent="0.15">
      <c r="BK3942"/>
      <c r="BL3942" s="15"/>
    </row>
    <row r="3943" spans="63:64" x14ac:dyDescent="0.15">
      <c r="BK3943"/>
      <c r="BL3943" s="15"/>
    </row>
    <row r="3944" spans="63:64" x14ac:dyDescent="0.15">
      <c r="BK3944"/>
      <c r="BL3944" s="15"/>
    </row>
    <row r="3945" spans="63:64" x14ac:dyDescent="0.15">
      <c r="BK3945"/>
      <c r="BL3945" s="15"/>
    </row>
    <row r="3946" spans="63:64" x14ac:dyDescent="0.15">
      <c r="BK3946"/>
      <c r="BL3946" s="15"/>
    </row>
    <row r="3947" spans="63:64" x14ac:dyDescent="0.15">
      <c r="BK3947"/>
      <c r="BL3947" s="15"/>
    </row>
    <row r="3948" spans="63:64" x14ac:dyDescent="0.15">
      <c r="BK3948"/>
      <c r="BL3948" s="15"/>
    </row>
    <row r="3949" spans="63:64" x14ac:dyDescent="0.15">
      <c r="BK3949"/>
      <c r="BL3949" s="15"/>
    </row>
    <row r="3950" spans="63:64" x14ac:dyDescent="0.15">
      <c r="BK3950"/>
      <c r="BL3950" s="15"/>
    </row>
    <row r="3951" spans="63:64" x14ac:dyDescent="0.15">
      <c r="BK3951"/>
      <c r="BL3951" s="15"/>
    </row>
    <row r="3952" spans="63:64" x14ac:dyDescent="0.15">
      <c r="BK3952"/>
      <c r="BL3952" s="15"/>
    </row>
    <row r="3953" spans="63:64" x14ac:dyDescent="0.15">
      <c r="BK3953"/>
      <c r="BL3953" s="15"/>
    </row>
    <row r="3954" spans="63:64" x14ac:dyDescent="0.15">
      <c r="BK3954"/>
      <c r="BL3954" s="15"/>
    </row>
    <row r="3955" spans="63:64" x14ac:dyDescent="0.15">
      <c r="BK3955"/>
      <c r="BL3955" s="15"/>
    </row>
    <row r="3956" spans="63:64" x14ac:dyDescent="0.15">
      <c r="BK3956"/>
      <c r="BL3956" s="15"/>
    </row>
    <row r="3957" spans="63:64" x14ac:dyDescent="0.15">
      <c r="BK3957"/>
      <c r="BL3957" s="15"/>
    </row>
    <row r="3958" spans="63:64" x14ac:dyDescent="0.15">
      <c r="BK3958"/>
      <c r="BL3958" s="15"/>
    </row>
    <row r="3959" spans="63:64" x14ac:dyDescent="0.15">
      <c r="BK3959"/>
      <c r="BL3959" s="15"/>
    </row>
    <row r="3960" spans="63:64" x14ac:dyDescent="0.15">
      <c r="BK3960"/>
      <c r="BL3960" s="15"/>
    </row>
    <row r="3961" spans="63:64" x14ac:dyDescent="0.15">
      <c r="BK3961"/>
      <c r="BL3961" s="15"/>
    </row>
    <row r="3962" spans="63:64" x14ac:dyDescent="0.15">
      <c r="BK3962"/>
      <c r="BL3962" s="15"/>
    </row>
    <row r="3963" spans="63:64" x14ac:dyDescent="0.15">
      <c r="BK3963"/>
      <c r="BL3963" s="15"/>
    </row>
    <row r="3964" spans="63:64" x14ac:dyDescent="0.15">
      <c r="BK3964"/>
      <c r="BL3964" s="15"/>
    </row>
    <row r="3965" spans="63:64" x14ac:dyDescent="0.15">
      <c r="BK3965"/>
      <c r="BL3965" s="15"/>
    </row>
    <row r="3966" spans="63:64" x14ac:dyDescent="0.15">
      <c r="BK3966"/>
      <c r="BL3966" s="15"/>
    </row>
    <row r="3967" spans="63:64" x14ac:dyDescent="0.15">
      <c r="BK3967"/>
      <c r="BL3967" s="15"/>
    </row>
    <row r="3968" spans="63:64" x14ac:dyDescent="0.15">
      <c r="BK3968"/>
      <c r="BL3968" s="15"/>
    </row>
    <row r="3969" spans="63:64" x14ac:dyDescent="0.15">
      <c r="BK3969"/>
      <c r="BL3969" s="15"/>
    </row>
    <row r="3970" spans="63:64" x14ac:dyDescent="0.15">
      <c r="BK3970"/>
      <c r="BL3970" s="15"/>
    </row>
    <row r="3971" spans="63:64" x14ac:dyDescent="0.15">
      <c r="BK3971"/>
      <c r="BL3971" s="15"/>
    </row>
    <row r="3972" spans="63:64" x14ac:dyDescent="0.15">
      <c r="BK3972"/>
      <c r="BL3972" s="15"/>
    </row>
    <row r="3973" spans="63:64" x14ac:dyDescent="0.15">
      <c r="BK3973"/>
      <c r="BL3973" s="15"/>
    </row>
    <row r="3974" spans="63:64" x14ac:dyDescent="0.15">
      <c r="BK3974"/>
      <c r="BL3974" s="15"/>
    </row>
    <row r="3975" spans="63:64" x14ac:dyDescent="0.15">
      <c r="BK3975"/>
      <c r="BL3975" s="15"/>
    </row>
    <row r="3976" spans="63:64" x14ac:dyDescent="0.15">
      <c r="BK3976"/>
      <c r="BL3976" s="15"/>
    </row>
    <row r="3977" spans="63:64" x14ac:dyDescent="0.15">
      <c r="BK3977"/>
      <c r="BL3977" s="15"/>
    </row>
    <row r="3978" spans="63:64" x14ac:dyDescent="0.15">
      <c r="BK3978"/>
      <c r="BL3978" s="15"/>
    </row>
    <row r="3979" spans="63:64" x14ac:dyDescent="0.15">
      <c r="BK3979"/>
      <c r="BL3979" s="15"/>
    </row>
    <row r="3980" spans="63:64" x14ac:dyDescent="0.15">
      <c r="BK3980"/>
      <c r="BL3980" s="15"/>
    </row>
    <row r="3981" spans="63:64" x14ac:dyDescent="0.15">
      <c r="BK3981"/>
      <c r="BL3981" s="15"/>
    </row>
    <row r="3982" spans="63:64" x14ac:dyDescent="0.15">
      <c r="BK3982"/>
      <c r="BL3982" s="15"/>
    </row>
    <row r="3983" spans="63:64" x14ac:dyDescent="0.15">
      <c r="BK3983"/>
      <c r="BL3983" s="15"/>
    </row>
    <row r="3984" spans="63:64" x14ac:dyDescent="0.15">
      <c r="BK3984"/>
      <c r="BL3984" s="15"/>
    </row>
    <row r="3985" spans="63:64" x14ac:dyDescent="0.15">
      <c r="BK3985"/>
      <c r="BL3985" s="15"/>
    </row>
    <row r="3986" spans="63:64" x14ac:dyDescent="0.15">
      <c r="BK3986"/>
      <c r="BL3986" s="15"/>
    </row>
    <row r="3987" spans="63:64" x14ac:dyDescent="0.15">
      <c r="BK3987"/>
      <c r="BL3987" s="15"/>
    </row>
    <row r="3988" spans="63:64" x14ac:dyDescent="0.15">
      <c r="BK3988"/>
      <c r="BL3988" s="15"/>
    </row>
    <row r="3989" spans="63:64" x14ac:dyDescent="0.15">
      <c r="BK3989"/>
      <c r="BL3989" s="15"/>
    </row>
    <row r="3990" spans="63:64" x14ac:dyDescent="0.15">
      <c r="BK3990"/>
      <c r="BL3990" s="15"/>
    </row>
    <row r="3991" spans="63:64" x14ac:dyDescent="0.15">
      <c r="BK3991"/>
      <c r="BL3991" s="15"/>
    </row>
    <row r="3992" spans="63:64" x14ac:dyDescent="0.15">
      <c r="BK3992"/>
      <c r="BL3992" s="15"/>
    </row>
    <row r="3993" spans="63:64" x14ac:dyDescent="0.15">
      <c r="BK3993"/>
      <c r="BL3993" s="15"/>
    </row>
    <row r="3994" spans="63:64" x14ac:dyDescent="0.15">
      <c r="BK3994"/>
      <c r="BL3994" s="15"/>
    </row>
    <row r="3995" spans="63:64" x14ac:dyDescent="0.15">
      <c r="BK3995"/>
      <c r="BL3995" s="15"/>
    </row>
    <row r="3996" spans="63:64" x14ac:dyDescent="0.15">
      <c r="BK3996"/>
      <c r="BL3996" s="15"/>
    </row>
    <row r="3997" spans="63:64" x14ac:dyDescent="0.15">
      <c r="BK3997"/>
      <c r="BL3997" s="15"/>
    </row>
    <row r="3998" spans="63:64" x14ac:dyDescent="0.15">
      <c r="BK3998"/>
      <c r="BL3998" s="15"/>
    </row>
    <row r="3999" spans="63:64" x14ac:dyDescent="0.15">
      <c r="BK3999"/>
      <c r="BL3999" s="15"/>
    </row>
    <row r="4000" spans="63:64" x14ac:dyDescent="0.15">
      <c r="BK4000"/>
      <c r="BL4000" s="15"/>
    </row>
    <row r="4001" spans="63:64" x14ac:dyDescent="0.15">
      <c r="BK4001"/>
      <c r="BL4001" s="15"/>
    </row>
    <row r="4002" spans="63:64" x14ac:dyDescent="0.15">
      <c r="BK4002"/>
      <c r="BL4002" s="15"/>
    </row>
    <row r="4003" spans="63:64" x14ac:dyDescent="0.15">
      <c r="BK4003"/>
      <c r="BL4003" s="15"/>
    </row>
    <row r="4004" spans="63:64" x14ac:dyDescent="0.15">
      <c r="BK4004"/>
      <c r="BL4004" s="15"/>
    </row>
    <row r="4005" spans="63:64" x14ac:dyDescent="0.15">
      <c r="BK4005"/>
      <c r="BL4005" s="15"/>
    </row>
    <row r="4006" spans="63:64" x14ac:dyDescent="0.15">
      <c r="BK4006"/>
      <c r="BL4006" s="15"/>
    </row>
    <row r="4007" spans="63:64" x14ac:dyDescent="0.15">
      <c r="BK4007"/>
      <c r="BL4007" s="15"/>
    </row>
    <row r="4008" spans="63:64" x14ac:dyDescent="0.15">
      <c r="BK4008"/>
      <c r="BL4008" s="15"/>
    </row>
    <row r="4009" spans="63:64" x14ac:dyDescent="0.15">
      <c r="BK4009"/>
      <c r="BL4009" s="15"/>
    </row>
    <row r="4010" spans="63:64" x14ac:dyDescent="0.15">
      <c r="BK4010"/>
      <c r="BL4010" s="15"/>
    </row>
    <row r="4011" spans="63:64" x14ac:dyDescent="0.15">
      <c r="BK4011"/>
      <c r="BL4011" s="15"/>
    </row>
    <row r="4012" spans="63:64" x14ac:dyDescent="0.15">
      <c r="BK4012"/>
      <c r="BL4012" s="15"/>
    </row>
    <row r="4013" spans="63:64" x14ac:dyDescent="0.15">
      <c r="BK4013"/>
      <c r="BL4013" s="15"/>
    </row>
    <row r="4014" spans="63:64" x14ac:dyDescent="0.15">
      <c r="BK4014"/>
      <c r="BL4014" s="15"/>
    </row>
    <row r="4015" spans="63:64" x14ac:dyDescent="0.15">
      <c r="BK4015"/>
      <c r="BL4015" s="15"/>
    </row>
    <row r="4016" spans="63:64" x14ac:dyDescent="0.15">
      <c r="BK4016"/>
      <c r="BL4016" s="15"/>
    </row>
    <row r="4017" spans="63:64" x14ac:dyDescent="0.15">
      <c r="BK4017"/>
      <c r="BL4017" s="15"/>
    </row>
    <row r="4018" spans="63:64" x14ac:dyDescent="0.15">
      <c r="BK4018"/>
      <c r="BL4018" s="15"/>
    </row>
    <row r="4019" spans="63:64" x14ac:dyDescent="0.15">
      <c r="BK4019"/>
      <c r="BL4019" s="15"/>
    </row>
    <row r="4020" spans="63:64" x14ac:dyDescent="0.15">
      <c r="BK4020"/>
      <c r="BL4020" s="15"/>
    </row>
    <row r="4021" spans="63:64" x14ac:dyDescent="0.15">
      <c r="BK4021"/>
      <c r="BL4021" s="15"/>
    </row>
    <row r="4022" spans="63:64" x14ac:dyDescent="0.15">
      <c r="BK4022"/>
      <c r="BL4022" s="15"/>
    </row>
    <row r="4023" spans="63:64" x14ac:dyDescent="0.15">
      <c r="BK4023"/>
      <c r="BL4023" s="15"/>
    </row>
    <row r="4024" spans="63:64" x14ac:dyDescent="0.15">
      <c r="BK4024"/>
      <c r="BL4024" s="15"/>
    </row>
    <row r="4025" spans="63:64" x14ac:dyDescent="0.15">
      <c r="BK4025"/>
      <c r="BL4025" s="15"/>
    </row>
    <row r="4026" spans="63:64" x14ac:dyDescent="0.15">
      <c r="BK4026"/>
      <c r="BL4026" s="15"/>
    </row>
    <row r="4027" spans="63:64" x14ac:dyDescent="0.15">
      <c r="BK4027"/>
      <c r="BL4027" s="15"/>
    </row>
    <row r="4028" spans="63:64" x14ac:dyDescent="0.15">
      <c r="BK4028"/>
      <c r="BL4028" s="15"/>
    </row>
    <row r="4029" spans="63:64" x14ac:dyDescent="0.15">
      <c r="BK4029"/>
      <c r="BL4029" s="15"/>
    </row>
    <row r="4030" spans="63:64" x14ac:dyDescent="0.15">
      <c r="BK4030"/>
      <c r="BL4030" s="15"/>
    </row>
    <row r="4031" spans="63:64" x14ac:dyDescent="0.15">
      <c r="BK4031"/>
      <c r="BL4031" s="15"/>
    </row>
    <row r="4032" spans="63:64" x14ac:dyDescent="0.15">
      <c r="BK4032"/>
      <c r="BL4032" s="15"/>
    </row>
    <row r="4033" spans="63:64" x14ac:dyDescent="0.15">
      <c r="BK4033"/>
      <c r="BL4033" s="15"/>
    </row>
    <row r="4034" spans="63:64" x14ac:dyDescent="0.15">
      <c r="BK4034"/>
      <c r="BL4034" s="15"/>
    </row>
    <row r="4035" spans="63:64" x14ac:dyDescent="0.15">
      <c r="BK4035"/>
      <c r="BL4035" s="15"/>
    </row>
    <row r="4036" spans="63:64" x14ac:dyDescent="0.15">
      <c r="BK4036"/>
      <c r="BL4036" s="15"/>
    </row>
    <row r="4037" spans="63:64" x14ac:dyDescent="0.15">
      <c r="BK4037"/>
      <c r="BL4037" s="15"/>
    </row>
    <row r="4038" spans="63:64" x14ac:dyDescent="0.15">
      <c r="BK4038"/>
      <c r="BL4038" s="15"/>
    </row>
    <row r="4039" spans="63:64" x14ac:dyDescent="0.15">
      <c r="BK4039"/>
      <c r="BL4039" s="15"/>
    </row>
    <row r="4040" spans="63:64" x14ac:dyDescent="0.15">
      <c r="BK4040"/>
      <c r="BL4040" s="15"/>
    </row>
    <row r="4041" spans="63:64" x14ac:dyDescent="0.15">
      <c r="BK4041"/>
      <c r="BL4041" s="15"/>
    </row>
    <row r="4042" spans="63:64" x14ac:dyDescent="0.15">
      <c r="BK4042"/>
      <c r="BL4042" s="15"/>
    </row>
    <row r="4043" spans="63:64" x14ac:dyDescent="0.15">
      <c r="BK4043"/>
      <c r="BL4043" s="15"/>
    </row>
    <row r="4044" spans="63:64" x14ac:dyDescent="0.15">
      <c r="BK4044"/>
      <c r="BL4044" s="15"/>
    </row>
    <row r="4045" spans="63:64" x14ac:dyDescent="0.15">
      <c r="BK4045"/>
      <c r="BL4045" s="15"/>
    </row>
    <row r="4046" spans="63:64" x14ac:dyDescent="0.15">
      <c r="BK4046"/>
      <c r="BL4046" s="15"/>
    </row>
    <row r="4047" spans="63:64" x14ac:dyDescent="0.15">
      <c r="BK4047"/>
      <c r="BL4047" s="15"/>
    </row>
    <row r="4048" spans="63:64" x14ac:dyDescent="0.15">
      <c r="BK4048"/>
      <c r="BL4048" s="15"/>
    </row>
    <row r="4049" spans="63:64" x14ac:dyDescent="0.15">
      <c r="BK4049"/>
      <c r="BL4049" s="15"/>
    </row>
    <row r="4050" spans="63:64" x14ac:dyDescent="0.15">
      <c r="BK4050"/>
      <c r="BL4050" s="15"/>
    </row>
    <row r="4051" spans="63:64" x14ac:dyDescent="0.15">
      <c r="BK4051"/>
      <c r="BL4051" s="15"/>
    </row>
    <row r="4052" spans="63:64" x14ac:dyDescent="0.15">
      <c r="BK4052"/>
      <c r="BL4052" s="15"/>
    </row>
    <row r="4053" spans="63:64" x14ac:dyDescent="0.15">
      <c r="BK4053"/>
      <c r="BL4053" s="15"/>
    </row>
    <row r="4054" spans="63:64" x14ac:dyDescent="0.15">
      <c r="BK4054"/>
      <c r="BL4054" s="15"/>
    </row>
    <row r="4055" spans="63:64" x14ac:dyDescent="0.15">
      <c r="BK4055"/>
      <c r="BL4055" s="15"/>
    </row>
    <row r="4056" spans="63:64" x14ac:dyDescent="0.15">
      <c r="BK4056"/>
      <c r="BL4056" s="15"/>
    </row>
    <row r="4057" spans="63:64" x14ac:dyDescent="0.15">
      <c r="BK4057"/>
      <c r="BL4057" s="15"/>
    </row>
    <row r="4058" spans="63:64" x14ac:dyDescent="0.15">
      <c r="BK4058"/>
      <c r="BL4058" s="15"/>
    </row>
    <row r="4059" spans="63:64" x14ac:dyDescent="0.15">
      <c r="BK4059"/>
      <c r="BL4059" s="15"/>
    </row>
    <row r="4060" spans="63:64" x14ac:dyDescent="0.15">
      <c r="BK4060"/>
      <c r="BL4060" s="15"/>
    </row>
    <row r="4061" spans="63:64" x14ac:dyDescent="0.15">
      <c r="BK4061"/>
      <c r="BL4061" s="15"/>
    </row>
    <row r="4062" spans="63:64" x14ac:dyDescent="0.15">
      <c r="BK4062"/>
      <c r="BL4062" s="15"/>
    </row>
    <row r="4063" spans="63:64" x14ac:dyDescent="0.15">
      <c r="BK4063"/>
      <c r="BL4063" s="15"/>
    </row>
    <row r="4064" spans="63:64" x14ac:dyDescent="0.15">
      <c r="BK4064"/>
      <c r="BL4064" s="15"/>
    </row>
    <row r="4065" spans="63:64" x14ac:dyDescent="0.15">
      <c r="BK4065"/>
      <c r="BL4065" s="15"/>
    </row>
    <row r="4066" spans="63:64" x14ac:dyDescent="0.15">
      <c r="BK4066"/>
      <c r="BL4066" s="15"/>
    </row>
    <row r="4067" spans="63:64" x14ac:dyDescent="0.15">
      <c r="BK4067"/>
      <c r="BL4067" s="15"/>
    </row>
    <row r="4068" spans="63:64" x14ac:dyDescent="0.15">
      <c r="BK4068"/>
      <c r="BL4068" s="15"/>
    </row>
    <row r="4069" spans="63:64" x14ac:dyDescent="0.15">
      <c r="BK4069"/>
      <c r="BL4069" s="15"/>
    </row>
    <row r="4070" spans="63:64" x14ac:dyDescent="0.15">
      <c r="BK4070"/>
      <c r="BL4070" s="15"/>
    </row>
    <row r="4071" spans="63:64" x14ac:dyDescent="0.15">
      <c r="BK4071"/>
      <c r="BL4071" s="15"/>
    </row>
    <row r="4072" spans="63:64" x14ac:dyDescent="0.15">
      <c r="BK4072"/>
      <c r="BL4072" s="15"/>
    </row>
    <row r="4073" spans="63:64" x14ac:dyDescent="0.15">
      <c r="BK4073"/>
      <c r="BL4073" s="15"/>
    </row>
    <row r="4074" spans="63:64" x14ac:dyDescent="0.15">
      <c r="BK4074"/>
      <c r="BL4074" s="15"/>
    </row>
    <row r="4075" spans="63:64" x14ac:dyDescent="0.15">
      <c r="BK4075"/>
      <c r="BL4075" s="15"/>
    </row>
    <row r="4076" spans="63:64" x14ac:dyDescent="0.15">
      <c r="BK4076"/>
      <c r="BL4076" s="15"/>
    </row>
    <row r="4077" spans="63:64" x14ac:dyDescent="0.15">
      <c r="BK4077"/>
      <c r="BL4077" s="15"/>
    </row>
    <row r="4078" spans="63:64" x14ac:dyDescent="0.15">
      <c r="BK4078"/>
      <c r="BL4078" s="15"/>
    </row>
    <row r="4079" spans="63:64" x14ac:dyDescent="0.15">
      <c r="BK4079"/>
      <c r="BL4079" s="15"/>
    </row>
    <row r="4080" spans="63:64" x14ac:dyDescent="0.15">
      <c r="BK4080"/>
      <c r="BL4080" s="15"/>
    </row>
    <row r="4081" spans="63:64" x14ac:dyDescent="0.15">
      <c r="BK4081"/>
      <c r="BL4081" s="15"/>
    </row>
    <row r="4082" spans="63:64" x14ac:dyDescent="0.15">
      <c r="BK4082"/>
      <c r="BL4082" s="15"/>
    </row>
    <row r="4083" spans="63:64" x14ac:dyDescent="0.15">
      <c r="BK4083"/>
      <c r="BL4083" s="15"/>
    </row>
    <row r="4084" spans="63:64" x14ac:dyDescent="0.15">
      <c r="BK4084"/>
      <c r="BL4084" s="15"/>
    </row>
    <row r="4085" spans="63:64" x14ac:dyDescent="0.15">
      <c r="BK4085"/>
      <c r="BL4085" s="15"/>
    </row>
    <row r="4086" spans="63:64" x14ac:dyDescent="0.15">
      <c r="BK4086"/>
      <c r="BL4086" s="15"/>
    </row>
    <row r="4087" spans="63:64" x14ac:dyDescent="0.15">
      <c r="BK4087"/>
      <c r="BL4087" s="15"/>
    </row>
    <row r="4088" spans="63:64" x14ac:dyDescent="0.15">
      <c r="BK4088"/>
      <c r="BL4088" s="15"/>
    </row>
    <row r="4089" spans="63:64" x14ac:dyDescent="0.15">
      <c r="BK4089"/>
      <c r="BL4089" s="15"/>
    </row>
    <row r="4090" spans="63:64" x14ac:dyDescent="0.15">
      <c r="BK4090"/>
      <c r="BL4090" s="15"/>
    </row>
    <row r="4091" spans="63:64" x14ac:dyDescent="0.15">
      <c r="BK4091"/>
      <c r="BL4091" s="15"/>
    </row>
    <row r="4092" spans="63:64" x14ac:dyDescent="0.15">
      <c r="BK4092"/>
      <c r="BL4092" s="15"/>
    </row>
    <row r="4093" spans="63:64" x14ac:dyDescent="0.15">
      <c r="BK4093"/>
      <c r="BL4093" s="15"/>
    </row>
    <row r="4094" spans="63:64" x14ac:dyDescent="0.15">
      <c r="BK4094"/>
      <c r="BL4094" s="15"/>
    </row>
    <row r="4095" spans="63:64" x14ac:dyDescent="0.15">
      <c r="BK4095"/>
      <c r="BL4095" s="15"/>
    </row>
    <row r="4096" spans="63:64" x14ac:dyDescent="0.15">
      <c r="BK4096"/>
      <c r="BL4096" s="15"/>
    </row>
    <row r="4097" spans="63:64" x14ac:dyDescent="0.15">
      <c r="BK4097"/>
      <c r="BL4097" s="15"/>
    </row>
    <row r="4098" spans="63:64" x14ac:dyDescent="0.15">
      <c r="BK4098"/>
      <c r="BL4098" s="15"/>
    </row>
    <row r="4099" spans="63:64" x14ac:dyDescent="0.15">
      <c r="BK4099"/>
      <c r="BL4099" s="15"/>
    </row>
    <row r="4100" spans="63:64" x14ac:dyDescent="0.15">
      <c r="BK4100"/>
      <c r="BL4100" s="15"/>
    </row>
    <row r="4101" spans="63:64" x14ac:dyDescent="0.15">
      <c r="BK4101"/>
      <c r="BL4101" s="15"/>
    </row>
    <row r="4102" spans="63:64" x14ac:dyDescent="0.15">
      <c r="BK4102"/>
      <c r="BL4102" s="15"/>
    </row>
    <row r="4103" spans="63:64" x14ac:dyDescent="0.15">
      <c r="BK4103"/>
      <c r="BL4103" s="15"/>
    </row>
    <row r="4104" spans="63:64" x14ac:dyDescent="0.15">
      <c r="BK4104"/>
      <c r="BL4104" s="15"/>
    </row>
    <row r="4105" spans="63:64" x14ac:dyDescent="0.15">
      <c r="BK4105"/>
      <c r="BL4105" s="15"/>
    </row>
    <row r="4106" spans="63:64" x14ac:dyDescent="0.15">
      <c r="BK4106"/>
      <c r="BL4106" s="15"/>
    </row>
    <row r="4107" spans="63:64" x14ac:dyDescent="0.15">
      <c r="BK4107"/>
      <c r="BL4107" s="15"/>
    </row>
    <row r="4108" spans="63:64" x14ac:dyDescent="0.15">
      <c r="BK4108"/>
      <c r="BL4108" s="15"/>
    </row>
    <row r="4109" spans="63:64" x14ac:dyDescent="0.15">
      <c r="BK4109"/>
      <c r="BL4109" s="15"/>
    </row>
    <row r="4110" spans="63:64" x14ac:dyDescent="0.15">
      <c r="BK4110"/>
      <c r="BL4110" s="15"/>
    </row>
    <row r="4111" spans="63:64" x14ac:dyDescent="0.15">
      <c r="BK4111"/>
      <c r="BL4111" s="15"/>
    </row>
    <row r="4112" spans="63:64" x14ac:dyDescent="0.15">
      <c r="BK4112"/>
      <c r="BL4112" s="15"/>
    </row>
    <row r="4113" spans="63:64" x14ac:dyDescent="0.15">
      <c r="BK4113"/>
      <c r="BL4113" s="15"/>
    </row>
    <row r="4114" spans="63:64" x14ac:dyDescent="0.15">
      <c r="BK4114"/>
      <c r="BL4114" s="15"/>
    </row>
    <row r="4115" spans="63:64" x14ac:dyDescent="0.15">
      <c r="BK4115"/>
      <c r="BL4115" s="15"/>
    </row>
    <row r="4116" spans="63:64" x14ac:dyDescent="0.15">
      <c r="BK4116"/>
      <c r="BL4116" s="15"/>
    </row>
    <row r="4117" spans="63:64" x14ac:dyDescent="0.15">
      <c r="BK4117"/>
      <c r="BL4117" s="15"/>
    </row>
    <row r="4118" spans="63:64" x14ac:dyDescent="0.15">
      <c r="BK4118"/>
      <c r="BL4118" s="15"/>
    </row>
    <row r="4119" spans="63:64" x14ac:dyDescent="0.15">
      <c r="BK4119"/>
      <c r="BL4119" s="15"/>
    </row>
    <row r="4120" spans="63:64" x14ac:dyDescent="0.15">
      <c r="BK4120"/>
      <c r="BL4120" s="15"/>
    </row>
    <row r="4121" spans="63:64" x14ac:dyDescent="0.15">
      <c r="BK4121"/>
      <c r="BL4121" s="15"/>
    </row>
    <row r="4122" spans="63:64" x14ac:dyDescent="0.15">
      <c r="BK4122"/>
      <c r="BL4122" s="15"/>
    </row>
    <row r="4123" spans="63:64" x14ac:dyDescent="0.15">
      <c r="BK4123"/>
      <c r="BL4123" s="15"/>
    </row>
    <row r="4124" spans="63:64" x14ac:dyDescent="0.15">
      <c r="BK4124"/>
      <c r="BL4124" s="15"/>
    </row>
    <row r="4125" spans="63:64" x14ac:dyDescent="0.15">
      <c r="BK4125"/>
      <c r="BL4125" s="15"/>
    </row>
    <row r="4126" spans="63:64" x14ac:dyDescent="0.15">
      <c r="BK4126"/>
      <c r="BL4126" s="15"/>
    </row>
    <row r="4127" spans="63:64" x14ac:dyDescent="0.15">
      <c r="BK4127"/>
      <c r="BL4127" s="15"/>
    </row>
    <row r="4128" spans="63:64" x14ac:dyDescent="0.15">
      <c r="BK4128"/>
      <c r="BL4128" s="15"/>
    </row>
    <row r="4129" spans="63:64" x14ac:dyDescent="0.15">
      <c r="BK4129"/>
      <c r="BL4129" s="15"/>
    </row>
    <row r="4130" spans="63:64" x14ac:dyDescent="0.15">
      <c r="BK4130"/>
      <c r="BL4130" s="15"/>
    </row>
    <row r="4131" spans="63:64" x14ac:dyDescent="0.15">
      <c r="BK4131"/>
      <c r="BL4131" s="15"/>
    </row>
    <row r="4132" spans="63:64" x14ac:dyDescent="0.15">
      <c r="BK4132"/>
      <c r="BL4132" s="15"/>
    </row>
    <row r="4133" spans="63:64" x14ac:dyDescent="0.15">
      <c r="BK4133"/>
      <c r="BL4133" s="15"/>
    </row>
    <row r="4134" spans="63:64" x14ac:dyDescent="0.15">
      <c r="BK4134"/>
      <c r="BL4134" s="15"/>
    </row>
    <row r="4135" spans="63:64" x14ac:dyDescent="0.15">
      <c r="BK4135"/>
      <c r="BL4135" s="15"/>
    </row>
    <row r="4136" spans="63:64" x14ac:dyDescent="0.15">
      <c r="BK4136"/>
      <c r="BL4136" s="15"/>
    </row>
    <row r="4137" spans="63:64" x14ac:dyDescent="0.15">
      <c r="BK4137"/>
      <c r="BL4137" s="15"/>
    </row>
    <row r="4138" spans="63:64" x14ac:dyDescent="0.15">
      <c r="BK4138"/>
      <c r="BL4138" s="15"/>
    </row>
    <row r="4139" spans="63:64" x14ac:dyDescent="0.15">
      <c r="BK4139"/>
      <c r="BL4139" s="15"/>
    </row>
    <row r="4140" spans="63:64" x14ac:dyDescent="0.15">
      <c r="BK4140"/>
      <c r="BL4140" s="15"/>
    </row>
    <row r="4141" spans="63:64" x14ac:dyDescent="0.15">
      <c r="BK4141"/>
      <c r="BL4141" s="15"/>
    </row>
    <row r="4142" spans="63:64" x14ac:dyDescent="0.15">
      <c r="BK4142"/>
      <c r="BL4142" s="15"/>
    </row>
    <row r="4143" spans="63:64" x14ac:dyDescent="0.15">
      <c r="BK4143"/>
      <c r="BL4143" s="15"/>
    </row>
    <row r="4144" spans="63:64" x14ac:dyDescent="0.15">
      <c r="BK4144"/>
      <c r="BL4144" s="15"/>
    </row>
    <row r="4145" spans="63:64" x14ac:dyDescent="0.15">
      <c r="BK4145"/>
      <c r="BL4145" s="15"/>
    </row>
    <row r="4146" spans="63:64" x14ac:dyDescent="0.15">
      <c r="BK4146"/>
      <c r="BL4146" s="15"/>
    </row>
    <row r="4147" spans="63:64" x14ac:dyDescent="0.15">
      <c r="BK4147"/>
      <c r="BL4147" s="15"/>
    </row>
    <row r="4148" spans="63:64" x14ac:dyDescent="0.15">
      <c r="BK4148"/>
      <c r="BL4148" s="15"/>
    </row>
    <row r="4149" spans="63:64" x14ac:dyDescent="0.15">
      <c r="BK4149"/>
      <c r="BL4149" s="15"/>
    </row>
    <row r="4150" spans="63:64" x14ac:dyDescent="0.15">
      <c r="BK4150"/>
      <c r="BL4150" s="15"/>
    </row>
    <row r="4151" spans="63:64" x14ac:dyDescent="0.15">
      <c r="BK4151"/>
      <c r="BL4151" s="15"/>
    </row>
    <row r="4152" spans="63:64" x14ac:dyDescent="0.15">
      <c r="BK4152"/>
      <c r="BL4152" s="15"/>
    </row>
    <row r="4153" spans="63:64" x14ac:dyDescent="0.15">
      <c r="BK4153"/>
      <c r="BL4153" s="15"/>
    </row>
    <row r="4154" spans="63:64" x14ac:dyDescent="0.15">
      <c r="BK4154"/>
      <c r="BL4154" s="15"/>
    </row>
    <row r="4155" spans="63:64" x14ac:dyDescent="0.15">
      <c r="BK4155"/>
      <c r="BL4155" s="15"/>
    </row>
    <row r="4156" spans="63:64" x14ac:dyDescent="0.15">
      <c r="BK4156"/>
      <c r="BL4156" s="15"/>
    </row>
    <row r="4157" spans="63:64" x14ac:dyDescent="0.15">
      <c r="BK4157"/>
      <c r="BL4157" s="15"/>
    </row>
    <row r="4158" spans="63:64" x14ac:dyDescent="0.15">
      <c r="BK4158"/>
      <c r="BL4158" s="15"/>
    </row>
    <row r="4159" spans="63:64" x14ac:dyDescent="0.15">
      <c r="BK4159"/>
      <c r="BL4159" s="15"/>
    </row>
    <row r="4160" spans="63:64" x14ac:dyDescent="0.15">
      <c r="BK4160"/>
      <c r="BL4160" s="15"/>
    </row>
    <row r="4161" spans="63:64" x14ac:dyDescent="0.15">
      <c r="BK4161"/>
      <c r="BL4161" s="15"/>
    </row>
    <row r="4162" spans="63:64" x14ac:dyDescent="0.15">
      <c r="BK4162"/>
      <c r="BL4162" s="15"/>
    </row>
    <row r="4163" spans="63:64" x14ac:dyDescent="0.15">
      <c r="BK4163"/>
      <c r="BL4163" s="15"/>
    </row>
    <row r="4164" spans="63:64" x14ac:dyDescent="0.15">
      <c r="BK4164"/>
      <c r="BL4164" s="15"/>
    </row>
    <row r="4165" spans="63:64" x14ac:dyDescent="0.15">
      <c r="BK4165"/>
      <c r="BL4165" s="15"/>
    </row>
    <row r="4166" spans="63:64" x14ac:dyDescent="0.15">
      <c r="BK4166"/>
      <c r="BL4166" s="15"/>
    </row>
    <row r="4167" spans="63:64" x14ac:dyDescent="0.15">
      <c r="BK4167"/>
      <c r="BL4167" s="15"/>
    </row>
    <row r="4168" spans="63:64" x14ac:dyDescent="0.15">
      <c r="BK4168"/>
      <c r="BL4168" s="15"/>
    </row>
    <row r="4169" spans="63:64" x14ac:dyDescent="0.15">
      <c r="BK4169"/>
      <c r="BL4169" s="15"/>
    </row>
    <row r="4170" spans="63:64" x14ac:dyDescent="0.15">
      <c r="BK4170"/>
      <c r="BL4170" s="15"/>
    </row>
    <row r="4171" spans="63:64" x14ac:dyDescent="0.15">
      <c r="BK4171"/>
      <c r="BL4171" s="15"/>
    </row>
    <row r="4172" spans="63:64" x14ac:dyDescent="0.15">
      <c r="BK4172"/>
      <c r="BL4172" s="15"/>
    </row>
    <row r="4173" spans="63:64" x14ac:dyDescent="0.15">
      <c r="BK4173"/>
      <c r="BL4173" s="15"/>
    </row>
    <row r="4174" spans="63:64" x14ac:dyDescent="0.15">
      <c r="BK4174"/>
      <c r="BL4174" s="15"/>
    </row>
    <row r="4175" spans="63:64" x14ac:dyDescent="0.15">
      <c r="BK4175"/>
      <c r="BL4175" s="15"/>
    </row>
    <row r="4176" spans="63:64" x14ac:dyDescent="0.15">
      <c r="BK4176"/>
      <c r="BL4176" s="15"/>
    </row>
    <row r="4177" spans="63:64" x14ac:dyDescent="0.15">
      <c r="BK4177"/>
      <c r="BL4177" s="15"/>
    </row>
    <row r="4178" spans="63:64" x14ac:dyDescent="0.15">
      <c r="BK4178"/>
      <c r="BL4178" s="15"/>
    </row>
    <row r="4179" spans="63:64" x14ac:dyDescent="0.15">
      <c r="BK4179"/>
      <c r="BL4179" s="15"/>
    </row>
    <row r="4180" spans="63:64" x14ac:dyDescent="0.15">
      <c r="BK4180"/>
      <c r="BL4180" s="15"/>
    </row>
    <row r="4181" spans="63:64" x14ac:dyDescent="0.15">
      <c r="BK4181"/>
      <c r="BL4181" s="15"/>
    </row>
    <row r="4182" spans="63:64" x14ac:dyDescent="0.15">
      <c r="BK4182"/>
      <c r="BL4182" s="15"/>
    </row>
    <row r="4183" spans="63:64" x14ac:dyDescent="0.15">
      <c r="BK4183"/>
      <c r="BL4183" s="15"/>
    </row>
    <row r="4184" spans="63:64" x14ac:dyDescent="0.15">
      <c r="BK4184"/>
      <c r="BL4184" s="15"/>
    </row>
    <row r="4185" spans="63:64" x14ac:dyDescent="0.15">
      <c r="BK4185"/>
      <c r="BL4185" s="15"/>
    </row>
    <row r="4186" spans="63:64" x14ac:dyDescent="0.15">
      <c r="BK4186"/>
      <c r="BL4186" s="15"/>
    </row>
    <row r="4187" spans="63:64" x14ac:dyDescent="0.15">
      <c r="BK4187"/>
      <c r="BL4187" s="15"/>
    </row>
    <row r="4188" spans="63:64" x14ac:dyDescent="0.15">
      <c r="BK4188"/>
      <c r="BL4188" s="15"/>
    </row>
    <row r="4189" spans="63:64" x14ac:dyDescent="0.15">
      <c r="BK4189"/>
      <c r="BL4189" s="15"/>
    </row>
    <row r="4190" spans="63:64" x14ac:dyDescent="0.15">
      <c r="BK4190"/>
      <c r="BL4190" s="15"/>
    </row>
    <row r="4191" spans="63:64" x14ac:dyDescent="0.15">
      <c r="BK4191"/>
      <c r="BL4191" s="15"/>
    </row>
    <row r="4192" spans="63:64" x14ac:dyDescent="0.15">
      <c r="BK4192"/>
      <c r="BL4192" s="15"/>
    </row>
    <row r="4193" spans="63:64" x14ac:dyDescent="0.15">
      <c r="BK4193"/>
      <c r="BL4193" s="15"/>
    </row>
    <row r="4194" spans="63:64" x14ac:dyDescent="0.15">
      <c r="BK4194"/>
      <c r="BL4194" s="15"/>
    </row>
    <row r="4195" spans="63:64" x14ac:dyDescent="0.15">
      <c r="BK4195"/>
      <c r="BL4195" s="15"/>
    </row>
    <row r="4196" spans="63:64" x14ac:dyDescent="0.15">
      <c r="BK4196"/>
      <c r="BL4196" s="15"/>
    </row>
    <row r="4197" spans="63:64" x14ac:dyDescent="0.15">
      <c r="BK4197"/>
      <c r="BL4197" s="15"/>
    </row>
    <row r="4198" spans="63:64" x14ac:dyDescent="0.15">
      <c r="BK4198"/>
      <c r="BL4198" s="15"/>
    </row>
    <row r="4199" spans="63:64" x14ac:dyDescent="0.15">
      <c r="BK4199"/>
      <c r="BL4199" s="15"/>
    </row>
    <row r="4200" spans="63:64" x14ac:dyDescent="0.15">
      <c r="BK4200"/>
      <c r="BL4200" s="15"/>
    </row>
    <row r="4201" spans="63:64" x14ac:dyDescent="0.15">
      <c r="BK4201"/>
      <c r="BL4201" s="15"/>
    </row>
    <row r="4202" spans="63:64" x14ac:dyDescent="0.15">
      <c r="BK4202"/>
      <c r="BL4202" s="15"/>
    </row>
    <row r="4203" spans="63:64" x14ac:dyDescent="0.15">
      <c r="BK4203"/>
      <c r="BL4203" s="15"/>
    </row>
    <row r="4204" spans="63:64" x14ac:dyDescent="0.15">
      <c r="BK4204"/>
      <c r="BL4204" s="15"/>
    </row>
    <row r="4205" spans="63:64" x14ac:dyDescent="0.15">
      <c r="BK4205"/>
      <c r="BL4205" s="15"/>
    </row>
    <row r="4206" spans="63:64" x14ac:dyDescent="0.15">
      <c r="BK4206"/>
      <c r="BL4206" s="15"/>
    </row>
    <row r="4207" spans="63:64" x14ac:dyDescent="0.15">
      <c r="BK4207"/>
      <c r="BL4207" s="15"/>
    </row>
    <row r="4208" spans="63:64" x14ac:dyDescent="0.15">
      <c r="BK4208"/>
      <c r="BL4208" s="15"/>
    </row>
    <row r="4209" spans="63:64" x14ac:dyDescent="0.15">
      <c r="BK4209"/>
      <c r="BL4209" s="15"/>
    </row>
    <row r="4210" spans="63:64" x14ac:dyDescent="0.15">
      <c r="BK4210"/>
      <c r="BL4210" s="15"/>
    </row>
    <row r="4211" spans="63:64" x14ac:dyDescent="0.15">
      <c r="BK4211"/>
      <c r="BL4211" s="15"/>
    </row>
    <row r="4212" spans="63:64" x14ac:dyDescent="0.15">
      <c r="BK4212"/>
      <c r="BL4212" s="15"/>
    </row>
    <row r="4213" spans="63:64" x14ac:dyDescent="0.15">
      <c r="BK4213"/>
      <c r="BL4213" s="15"/>
    </row>
    <row r="4214" spans="63:64" x14ac:dyDescent="0.15">
      <c r="BK4214"/>
      <c r="BL4214" s="15"/>
    </row>
    <row r="4215" spans="63:64" x14ac:dyDescent="0.15">
      <c r="BK4215"/>
      <c r="BL4215" s="15"/>
    </row>
    <row r="4216" spans="63:64" x14ac:dyDescent="0.15">
      <c r="BK4216"/>
      <c r="BL4216" s="15"/>
    </row>
    <row r="4217" spans="63:64" x14ac:dyDescent="0.15">
      <c r="BK4217"/>
      <c r="BL4217" s="15"/>
    </row>
    <row r="4218" spans="63:64" x14ac:dyDescent="0.15">
      <c r="BK4218"/>
      <c r="BL4218" s="15"/>
    </row>
    <row r="4219" spans="63:64" x14ac:dyDescent="0.15">
      <c r="BK4219"/>
      <c r="BL4219" s="15"/>
    </row>
    <row r="4220" spans="63:64" x14ac:dyDescent="0.15">
      <c r="BK4220"/>
      <c r="BL4220" s="15"/>
    </row>
    <row r="4221" spans="63:64" x14ac:dyDescent="0.15">
      <c r="BK4221"/>
      <c r="BL4221" s="15"/>
    </row>
    <row r="4222" spans="63:64" x14ac:dyDescent="0.15">
      <c r="BK4222"/>
      <c r="BL4222" s="15"/>
    </row>
    <row r="4223" spans="63:64" x14ac:dyDescent="0.15">
      <c r="BK4223"/>
      <c r="BL4223" s="15"/>
    </row>
    <row r="4224" spans="63:64" x14ac:dyDescent="0.15">
      <c r="BK4224"/>
      <c r="BL4224" s="15"/>
    </row>
    <row r="4225" spans="63:64" x14ac:dyDescent="0.15">
      <c r="BK4225"/>
      <c r="BL4225" s="15"/>
    </row>
    <row r="4226" spans="63:64" x14ac:dyDescent="0.15">
      <c r="BK4226"/>
      <c r="BL4226" s="15"/>
    </row>
    <row r="4227" spans="63:64" x14ac:dyDescent="0.15">
      <c r="BK4227"/>
      <c r="BL4227" s="15"/>
    </row>
    <row r="4228" spans="63:64" x14ac:dyDescent="0.15">
      <c r="BK4228"/>
      <c r="BL4228" s="15"/>
    </row>
    <row r="4229" spans="63:64" x14ac:dyDescent="0.15">
      <c r="BK4229"/>
      <c r="BL4229" s="15"/>
    </row>
    <row r="4230" spans="63:64" x14ac:dyDescent="0.15">
      <c r="BK4230"/>
      <c r="BL4230" s="15"/>
    </row>
    <row r="4231" spans="63:64" x14ac:dyDescent="0.15">
      <c r="BK4231"/>
      <c r="BL4231" s="15"/>
    </row>
    <row r="4232" spans="63:64" x14ac:dyDescent="0.15">
      <c r="BK4232"/>
      <c r="BL4232" s="15"/>
    </row>
    <row r="4233" spans="63:64" x14ac:dyDescent="0.15">
      <c r="BK4233"/>
      <c r="BL4233" s="15"/>
    </row>
    <row r="4234" spans="63:64" x14ac:dyDescent="0.15">
      <c r="BK4234"/>
      <c r="BL4234" s="15"/>
    </row>
    <row r="4235" spans="63:64" x14ac:dyDescent="0.15">
      <c r="BK4235"/>
      <c r="BL4235" s="15"/>
    </row>
    <row r="4236" spans="63:64" x14ac:dyDescent="0.15">
      <c r="BK4236"/>
      <c r="BL4236" s="15"/>
    </row>
    <row r="4237" spans="63:64" x14ac:dyDescent="0.15">
      <c r="BK4237"/>
      <c r="BL4237" s="15"/>
    </row>
    <row r="4238" spans="63:64" x14ac:dyDescent="0.15">
      <c r="BK4238"/>
      <c r="BL4238" s="15"/>
    </row>
    <row r="4239" spans="63:64" x14ac:dyDescent="0.15">
      <c r="BK4239"/>
      <c r="BL4239" s="15"/>
    </row>
    <row r="4240" spans="63:64" x14ac:dyDescent="0.15">
      <c r="BK4240"/>
      <c r="BL4240" s="15"/>
    </row>
    <row r="4241" spans="63:64" x14ac:dyDescent="0.15">
      <c r="BK4241"/>
      <c r="BL4241" s="15"/>
    </row>
    <row r="4242" spans="63:64" x14ac:dyDescent="0.15">
      <c r="BK4242"/>
      <c r="BL4242" s="15"/>
    </row>
    <row r="4243" spans="63:64" x14ac:dyDescent="0.15">
      <c r="BK4243"/>
      <c r="BL4243" s="15"/>
    </row>
    <row r="4244" spans="63:64" x14ac:dyDescent="0.15">
      <c r="BK4244"/>
      <c r="BL4244" s="15"/>
    </row>
    <row r="4245" spans="63:64" x14ac:dyDescent="0.15">
      <c r="BK4245"/>
      <c r="BL4245" s="15"/>
    </row>
    <row r="4246" spans="63:64" x14ac:dyDescent="0.15">
      <c r="BK4246"/>
      <c r="BL4246" s="15"/>
    </row>
    <row r="4247" spans="63:64" x14ac:dyDescent="0.15">
      <c r="BK4247"/>
      <c r="BL4247" s="15"/>
    </row>
    <row r="4248" spans="63:64" x14ac:dyDescent="0.15">
      <c r="BK4248"/>
      <c r="BL4248" s="15"/>
    </row>
    <row r="4249" spans="63:64" x14ac:dyDescent="0.15">
      <c r="BK4249"/>
      <c r="BL4249" s="15"/>
    </row>
    <row r="4250" spans="63:64" x14ac:dyDescent="0.15">
      <c r="BK4250"/>
      <c r="BL4250" s="15"/>
    </row>
    <row r="4251" spans="63:64" x14ac:dyDescent="0.15">
      <c r="BK4251"/>
      <c r="BL4251" s="15"/>
    </row>
    <row r="4252" spans="63:64" x14ac:dyDescent="0.15">
      <c r="BK4252"/>
      <c r="BL4252" s="15"/>
    </row>
    <row r="4253" spans="63:64" x14ac:dyDescent="0.15">
      <c r="BK4253"/>
      <c r="BL4253" s="15"/>
    </row>
    <row r="4254" spans="63:64" x14ac:dyDescent="0.15">
      <c r="BK4254"/>
      <c r="BL4254" s="15"/>
    </row>
    <row r="4255" spans="63:64" x14ac:dyDescent="0.15">
      <c r="BK4255"/>
      <c r="BL4255" s="15"/>
    </row>
    <row r="4256" spans="63:64" x14ac:dyDescent="0.15">
      <c r="BK4256"/>
      <c r="BL4256" s="15"/>
    </row>
    <row r="4257" spans="63:64" x14ac:dyDescent="0.15">
      <c r="BK4257"/>
      <c r="BL4257" s="15"/>
    </row>
    <row r="4258" spans="63:64" x14ac:dyDescent="0.15">
      <c r="BK4258"/>
      <c r="BL4258" s="15"/>
    </row>
    <row r="4259" spans="63:64" x14ac:dyDescent="0.15">
      <c r="BK4259"/>
      <c r="BL4259" s="15"/>
    </row>
    <row r="4260" spans="63:64" x14ac:dyDescent="0.15">
      <c r="BK4260"/>
      <c r="BL4260" s="15"/>
    </row>
    <row r="4261" spans="63:64" x14ac:dyDescent="0.15">
      <c r="BK4261"/>
      <c r="BL4261" s="15"/>
    </row>
    <row r="4262" spans="63:64" x14ac:dyDescent="0.15">
      <c r="BK4262"/>
      <c r="BL4262" s="15"/>
    </row>
    <row r="4263" spans="63:64" x14ac:dyDescent="0.15">
      <c r="BK4263"/>
      <c r="BL4263" s="15"/>
    </row>
    <row r="4264" spans="63:64" x14ac:dyDescent="0.15">
      <c r="BK4264"/>
      <c r="BL4264" s="15"/>
    </row>
    <row r="4265" spans="63:64" x14ac:dyDescent="0.15">
      <c r="BK4265"/>
      <c r="BL4265" s="15"/>
    </row>
    <row r="4266" spans="63:64" x14ac:dyDescent="0.15">
      <c r="BK4266"/>
      <c r="BL4266" s="15"/>
    </row>
    <row r="4267" spans="63:64" x14ac:dyDescent="0.15">
      <c r="BK4267"/>
      <c r="BL4267" s="15"/>
    </row>
    <row r="4268" spans="63:64" x14ac:dyDescent="0.15">
      <c r="BK4268"/>
      <c r="BL4268" s="15"/>
    </row>
    <row r="4269" spans="63:64" x14ac:dyDescent="0.15">
      <c r="BK4269"/>
      <c r="BL4269" s="15"/>
    </row>
    <row r="4270" spans="63:64" x14ac:dyDescent="0.15">
      <c r="BK4270"/>
      <c r="BL4270" s="15"/>
    </row>
    <row r="4271" spans="63:64" x14ac:dyDescent="0.15">
      <c r="BK4271"/>
      <c r="BL4271" s="15"/>
    </row>
    <row r="4272" spans="63:64" x14ac:dyDescent="0.15">
      <c r="BK4272"/>
      <c r="BL4272" s="15"/>
    </row>
    <row r="4273" spans="63:64" x14ac:dyDescent="0.15">
      <c r="BK4273"/>
      <c r="BL4273" s="15"/>
    </row>
    <row r="4274" spans="63:64" x14ac:dyDescent="0.15">
      <c r="BK4274"/>
      <c r="BL4274" s="15"/>
    </row>
    <row r="4275" spans="63:64" x14ac:dyDescent="0.15">
      <c r="BK4275"/>
      <c r="BL4275" s="15"/>
    </row>
    <row r="4276" spans="63:64" x14ac:dyDescent="0.15">
      <c r="BK4276"/>
      <c r="BL4276" s="15"/>
    </row>
    <row r="4277" spans="63:64" x14ac:dyDescent="0.15">
      <c r="BK4277"/>
      <c r="BL4277" s="15"/>
    </row>
    <row r="4278" spans="63:64" x14ac:dyDescent="0.15">
      <c r="BK4278"/>
      <c r="BL4278" s="15"/>
    </row>
    <row r="4279" spans="63:64" x14ac:dyDescent="0.15">
      <c r="BK4279"/>
      <c r="BL4279" s="15"/>
    </row>
    <row r="4280" spans="63:64" x14ac:dyDescent="0.15">
      <c r="BK4280"/>
      <c r="BL4280" s="15"/>
    </row>
    <row r="4281" spans="63:64" x14ac:dyDescent="0.15">
      <c r="BK4281"/>
      <c r="BL4281" s="15"/>
    </row>
    <row r="4282" spans="63:64" x14ac:dyDescent="0.15">
      <c r="BK4282"/>
      <c r="BL4282" s="15"/>
    </row>
    <row r="4283" spans="63:64" x14ac:dyDescent="0.15">
      <c r="BK4283"/>
      <c r="BL4283" s="15"/>
    </row>
    <row r="4284" spans="63:64" x14ac:dyDescent="0.15">
      <c r="BK4284"/>
      <c r="BL4284" s="15"/>
    </row>
    <row r="4285" spans="63:64" x14ac:dyDescent="0.15">
      <c r="BK4285"/>
      <c r="BL4285" s="15"/>
    </row>
    <row r="4286" spans="63:64" x14ac:dyDescent="0.15">
      <c r="BK4286"/>
      <c r="BL4286" s="15"/>
    </row>
    <row r="4287" spans="63:64" x14ac:dyDescent="0.15">
      <c r="BK4287"/>
      <c r="BL4287" s="15"/>
    </row>
    <row r="4288" spans="63:64" x14ac:dyDescent="0.15">
      <c r="BK4288"/>
      <c r="BL4288" s="15"/>
    </row>
    <row r="4289" spans="63:64" x14ac:dyDescent="0.15">
      <c r="BK4289"/>
      <c r="BL4289" s="15"/>
    </row>
    <row r="4290" spans="63:64" x14ac:dyDescent="0.15">
      <c r="BK4290"/>
      <c r="BL4290" s="15"/>
    </row>
    <row r="4291" spans="63:64" x14ac:dyDescent="0.15">
      <c r="BK4291"/>
      <c r="BL4291" s="15"/>
    </row>
    <row r="4292" spans="63:64" x14ac:dyDescent="0.15">
      <c r="BK4292"/>
      <c r="BL4292" s="15"/>
    </row>
    <row r="4293" spans="63:64" x14ac:dyDescent="0.15">
      <c r="BK4293"/>
      <c r="BL4293" s="15"/>
    </row>
    <row r="4294" spans="63:64" x14ac:dyDescent="0.15">
      <c r="BK4294"/>
      <c r="BL4294" s="15"/>
    </row>
    <row r="4295" spans="63:64" x14ac:dyDescent="0.15">
      <c r="BK4295"/>
      <c r="BL4295" s="15"/>
    </row>
    <row r="4296" spans="63:64" x14ac:dyDescent="0.15">
      <c r="BK4296"/>
      <c r="BL4296" s="15"/>
    </row>
    <row r="4297" spans="63:64" x14ac:dyDescent="0.15">
      <c r="BK4297"/>
      <c r="BL4297" s="15"/>
    </row>
    <row r="4298" spans="63:64" x14ac:dyDescent="0.15">
      <c r="BK4298"/>
      <c r="BL4298" s="15"/>
    </row>
    <row r="4299" spans="63:64" x14ac:dyDescent="0.15">
      <c r="BK4299"/>
      <c r="BL4299" s="15"/>
    </row>
    <row r="4300" spans="63:64" x14ac:dyDescent="0.15">
      <c r="BK4300"/>
      <c r="BL4300" s="15"/>
    </row>
    <row r="4301" spans="63:64" x14ac:dyDescent="0.15">
      <c r="BK4301"/>
      <c r="BL4301" s="15"/>
    </row>
    <row r="4302" spans="63:64" x14ac:dyDescent="0.15">
      <c r="BK4302"/>
      <c r="BL4302" s="15"/>
    </row>
    <row r="4303" spans="63:64" x14ac:dyDescent="0.15">
      <c r="BK4303"/>
      <c r="BL4303" s="15"/>
    </row>
    <row r="4304" spans="63:64" x14ac:dyDescent="0.15">
      <c r="BK4304"/>
      <c r="BL4304" s="15"/>
    </row>
    <row r="4305" spans="63:64" x14ac:dyDescent="0.15">
      <c r="BK4305"/>
      <c r="BL4305" s="15"/>
    </row>
    <row r="4306" spans="63:64" x14ac:dyDescent="0.15">
      <c r="BK4306"/>
      <c r="BL4306" s="15"/>
    </row>
    <row r="4307" spans="63:64" x14ac:dyDescent="0.15">
      <c r="BK4307"/>
      <c r="BL4307" s="15"/>
    </row>
    <row r="4308" spans="63:64" x14ac:dyDescent="0.15">
      <c r="BK4308"/>
      <c r="BL4308" s="15"/>
    </row>
    <row r="4309" spans="63:64" x14ac:dyDescent="0.15">
      <c r="BK4309"/>
      <c r="BL4309" s="15"/>
    </row>
    <row r="4310" spans="63:64" x14ac:dyDescent="0.15">
      <c r="BK4310"/>
      <c r="BL4310" s="15"/>
    </row>
    <row r="4311" spans="63:64" x14ac:dyDescent="0.15">
      <c r="BK4311"/>
      <c r="BL4311" s="15"/>
    </row>
    <row r="4312" spans="63:64" x14ac:dyDescent="0.15">
      <c r="BK4312"/>
      <c r="BL4312" s="15"/>
    </row>
    <row r="4313" spans="63:64" x14ac:dyDescent="0.15">
      <c r="BK4313"/>
      <c r="BL4313" s="15"/>
    </row>
    <row r="4314" spans="63:64" x14ac:dyDescent="0.15">
      <c r="BK4314"/>
      <c r="BL4314" s="15"/>
    </row>
    <row r="4315" spans="63:64" x14ac:dyDescent="0.15">
      <c r="BK4315"/>
      <c r="BL4315" s="15"/>
    </row>
    <row r="4316" spans="63:64" x14ac:dyDescent="0.15">
      <c r="BK4316"/>
      <c r="BL4316" s="15"/>
    </row>
    <row r="4317" spans="63:64" x14ac:dyDescent="0.15">
      <c r="BK4317"/>
      <c r="BL4317" s="15"/>
    </row>
    <row r="4318" spans="63:64" x14ac:dyDescent="0.15">
      <c r="BK4318"/>
      <c r="BL4318" s="15"/>
    </row>
    <row r="4319" spans="63:64" x14ac:dyDescent="0.15">
      <c r="BK4319"/>
      <c r="BL4319" s="15"/>
    </row>
    <row r="4320" spans="63:64" x14ac:dyDescent="0.15">
      <c r="BK4320"/>
      <c r="BL4320" s="15"/>
    </row>
    <row r="4321" spans="63:64" x14ac:dyDescent="0.15">
      <c r="BK4321"/>
      <c r="BL4321" s="15"/>
    </row>
    <row r="4322" spans="63:64" x14ac:dyDescent="0.15">
      <c r="BK4322"/>
      <c r="BL4322" s="15"/>
    </row>
    <row r="4323" spans="63:64" x14ac:dyDescent="0.15">
      <c r="BK4323"/>
      <c r="BL4323" s="15"/>
    </row>
    <row r="4324" spans="63:64" x14ac:dyDescent="0.15">
      <c r="BK4324"/>
      <c r="BL4324" s="15"/>
    </row>
    <row r="4325" spans="63:64" x14ac:dyDescent="0.15">
      <c r="BK4325"/>
      <c r="BL4325" s="15"/>
    </row>
    <row r="4326" spans="63:64" x14ac:dyDescent="0.15">
      <c r="BK4326"/>
      <c r="BL4326" s="15"/>
    </row>
    <row r="4327" spans="63:64" x14ac:dyDescent="0.15">
      <c r="BK4327"/>
      <c r="BL4327" s="15"/>
    </row>
    <row r="4328" spans="63:64" x14ac:dyDescent="0.15">
      <c r="BK4328"/>
      <c r="BL4328" s="15"/>
    </row>
    <row r="4329" spans="63:64" x14ac:dyDescent="0.15">
      <c r="BK4329"/>
      <c r="BL4329" s="15"/>
    </row>
    <row r="4330" spans="63:64" x14ac:dyDescent="0.15">
      <c r="BK4330"/>
      <c r="BL4330" s="15"/>
    </row>
    <row r="4331" spans="63:64" x14ac:dyDescent="0.15">
      <c r="BK4331"/>
      <c r="BL4331" s="15"/>
    </row>
    <row r="4332" spans="63:64" x14ac:dyDescent="0.15">
      <c r="BK4332"/>
      <c r="BL4332" s="15"/>
    </row>
    <row r="4333" spans="63:64" x14ac:dyDescent="0.15">
      <c r="BK4333"/>
      <c r="BL4333" s="15"/>
    </row>
    <row r="4334" spans="63:64" x14ac:dyDescent="0.15">
      <c r="BK4334"/>
      <c r="BL4334" s="15"/>
    </row>
    <row r="4335" spans="63:64" x14ac:dyDescent="0.15">
      <c r="BK4335"/>
      <c r="BL4335" s="15"/>
    </row>
    <row r="4336" spans="63:64" x14ac:dyDescent="0.15">
      <c r="BK4336"/>
      <c r="BL4336" s="15"/>
    </row>
    <row r="4337" spans="63:64" x14ac:dyDescent="0.15">
      <c r="BK4337"/>
      <c r="BL4337" s="15"/>
    </row>
    <row r="4338" spans="63:64" x14ac:dyDescent="0.15">
      <c r="BK4338"/>
      <c r="BL4338" s="15"/>
    </row>
    <row r="4339" spans="63:64" x14ac:dyDescent="0.15">
      <c r="BK4339"/>
      <c r="BL4339" s="15"/>
    </row>
    <row r="4340" spans="63:64" x14ac:dyDescent="0.15">
      <c r="BK4340"/>
      <c r="BL4340" s="15"/>
    </row>
    <row r="4341" spans="63:64" x14ac:dyDescent="0.15">
      <c r="BK4341"/>
      <c r="BL4341" s="15"/>
    </row>
    <row r="4342" spans="63:64" x14ac:dyDescent="0.15">
      <c r="BK4342"/>
      <c r="BL4342" s="15"/>
    </row>
    <row r="4343" spans="63:64" x14ac:dyDescent="0.15">
      <c r="BK4343"/>
      <c r="BL4343" s="15"/>
    </row>
    <row r="4344" spans="63:64" x14ac:dyDescent="0.15">
      <c r="BK4344"/>
      <c r="BL4344" s="15"/>
    </row>
    <row r="4345" spans="63:64" x14ac:dyDescent="0.15">
      <c r="BK4345"/>
      <c r="BL4345" s="15"/>
    </row>
    <row r="4346" spans="63:64" x14ac:dyDescent="0.15">
      <c r="BK4346"/>
      <c r="BL4346" s="15"/>
    </row>
    <row r="4347" spans="63:64" x14ac:dyDescent="0.15">
      <c r="BK4347"/>
      <c r="BL4347" s="15"/>
    </row>
    <row r="4348" spans="63:64" x14ac:dyDescent="0.15">
      <c r="BK4348"/>
      <c r="BL4348" s="15"/>
    </row>
    <row r="4349" spans="63:64" x14ac:dyDescent="0.15">
      <c r="BK4349"/>
      <c r="BL4349" s="15"/>
    </row>
    <row r="4350" spans="63:64" x14ac:dyDescent="0.15">
      <c r="BK4350"/>
      <c r="BL4350" s="15"/>
    </row>
    <row r="4351" spans="63:64" x14ac:dyDescent="0.15">
      <c r="BK4351"/>
      <c r="BL4351" s="15"/>
    </row>
    <row r="4352" spans="63:64" x14ac:dyDescent="0.15">
      <c r="BK4352"/>
      <c r="BL4352" s="15"/>
    </row>
    <row r="4353" spans="63:64" x14ac:dyDescent="0.15">
      <c r="BK4353"/>
      <c r="BL4353" s="15"/>
    </row>
    <row r="4354" spans="63:64" x14ac:dyDescent="0.15">
      <c r="BK4354"/>
      <c r="BL4354" s="15"/>
    </row>
    <row r="4355" spans="63:64" x14ac:dyDescent="0.15">
      <c r="BK4355"/>
      <c r="BL4355" s="15"/>
    </row>
    <row r="4356" spans="63:64" x14ac:dyDescent="0.15">
      <c r="BK4356"/>
      <c r="BL4356" s="15"/>
    </row>
    <row r="4357" spans="63:64" x14ac:dyDescent="0.15">
      <c r="BK4357"/>
      <c r="BL4357" s="15"/>
    </row>
    <row r="4358" spans="63:64" x14ac:dyDescent="0.15">
      <c r="BK4358"/>
      <c r="BL4358" s="15"/>
    </row>
    <row r="4359" spans="63:64" x14ac:dyDescent="0.15">
      <c r="BK4359"/>
      <c r="BL4359" s="15"/>
    </row>
    <row r="4360" spans="63:64" x14ac:dyDescent="0.15">
      <c r="BK4360"/>
      <c r="BL4360" s="15"/>
    </row>
    <row r="4361" spans="63:64" x14ac:dyDescent="0.15">
      <c r="BK4361"/>
      <c r="BL4361" s="15"/>
    </row>
    <row r="4362" spans="63:64" x14ac:dyDescent="0.15">
      <c r="BK4362"/>
      <c r="BL4362" s="15"/>
    </row>
    <row r="4363" spans="63:64" x14ac:dyDescent="0.15">
      <c r="BK4363"/>
      <c r="BL4363" s="15"/>
    </row>
    <row r="4364" spans="63:64" x14ac:dyDescent="0.15">
      <c r="BK4364"/>
      <c r="BL4364" s="15"/>
    </row>
    <row r="4365" spans="63:64" x14ac:dyDescent="0.15">
      <c r="BK4365"/>
      <c r="BL4365" s="15"/>
    </row>
    <row r="4366" spans="63:64" x14ac:dyDescent="0.15">
      <c r="BK4366"/>
      <c r="BL4366" s="15"/>
    </row>
    <row r="4367" spans="63:64" x14ac:dyDescent="0.15">
      <c r="BK4367"/>
      <c r="BL4367" s="15"/>
    </row>
    <row r="4368" spans="63:64" x14ac:dyDescent="0.15">
      <c r="BK4368"/>
      <c r="BL4368" s="15"/>
    </row>
    <row r="4369" spans="63:64" x14ac:dyDescent="0.15">
      <c r="BK4369"/>
      <c r="BL4369" s="15"/>
    </row>
    <row r="4370" spans="63:64" x14ac:dyDescent="0.15">
      <c r="BK4370"/>
      <c r="BL4370" s="15"/>
    </row>
    <row r="4371" spans="63:64" x14ac:dyDescent="0.15">
      <c r="BK4371"/>
      <c r="BL4371" s="15"/>
    </row>
    <row r="4372" spans="63:64" x14ac:dyDescent="0.15">
      <c r="BK4372"/>
      <c r="BL4372" s="15"/>
    </row>
    <row r="4373" spans="63:64" x14ac:dyDescent="0.15">
      <c r="BK4373"/>
      <c r="BL4373" s="15"/>
    </row>
    <row r="4374" spans="63:64" x14ac:dyDescent="0.15">
      <c r="BK4374"/>
      <c r="BL4374" s="15"/>
    </row>
    <row r="4375" spans="63:64" x14ac:dyDescent="0.15">
      <c r="BK4375"/>
      <c r="BL4375" s="15"/>
    </row>
    <row r="4376" spans="63:64" x14ac:dyDescent="0.15">
      <c r="BK4376"/>
      <c r="BL4376" s="15"/>
    </row>
    <row r="4377" spans="63:64" x14ac:dyDescent="0.15">
      <c r="BK4377"/>
      <c r="BL4377" s="15"/>
    </row>
    <row r="4378" spans="63:64" x14ac:dyDescent="0.15">
      <c r="BK4378"/>
      <c r="BL4378" s="15"/>
    </row>
    <row r="4379" spans="63:64" x14ac:dyDescent="0.15">
      <c r="BK4379"/>
      <c r="BL4379" s="15"/>
    </row>
    <row r="4380" spans="63:64" x14ac:dyDescent="0.15">
      <c r="BK4380"/>
      <c r="BL4380" s="15"/>
    </row>
    <row r="4381" spans="63:64" x14ac:dyDescent="0.15">
      <c r="BK4381"/>
      <c r="BL4381" s="15"/>
    </row>
    <row r="4382" spans="63:64" x14ac:dyDescent="0.15">
      <c r="BK4382"/>
      <c r="BL4382" s="15"/>
    </row>
    <row r="4383" spans="63:64" x14ac:dyDescent="0.15">
      <c r="BK4383"/>
      <c r="BL4383" s="15"/>
    </row>
    <row r="4384" spans="63:64" x14ac:dyDescent="0.15">
      <c r="BK4384"/>
      <c r="BL4384" s="15"/>
    </row>
    <row r="4385" spans="63:64" x14ac:dyDescent="0.15">
      <c r="BK4385"/>
      <c r="BL4385" s="15"/>
    </row>
    <row r="4386" spans="63:64" x14ac:dyDescent="0.15">
      <c r="BK4386"/>
      <c r="BL4386" s="15"/>
    </row>
    <row r="4387" spans="63:64" x14ac:dyDescent="0.15">
      <c r="BK4387"/>
      <c r="BL4387" s="15"/>
    </row>
    <row r="4388" spans="63:64" x14ac:dyDescent="0.15">
      <c r="BK4388"/>
      <c r="BL4388" s="15"/>
    </row>
    <row r="4389" spans="63:64" x14ac:dyDescent="0.15">
      <c r="BK4389"/>
      <c r="BL4389" s="15"/>
    </row>
    <row r="4390" spans="63:64" x14ac:dyDescent="0.15">
      <c r="BK4390"/>
      <c r="BL4390" s="15"/>
    </row>
    <row r="4391" spans="63:64" x14ac:dyDescent="0.15">
      <c r="BK4391"/>
      <c r="BL4391" s="15"/>
    </row>
    <row r="4392" spans="63:64" x14ac:dyDescent="0.15">
      <c r="BK4392"/>
      <c r="BL4392" s="15"/>
    </row>
    <row r="4393" spans="63:64" x14ac:dyDescent="0.15">
      <c r="BK4393"/>
      <c r="BL4393" s="15"/>
    </row>
    <row r="4394" spans="63:64" x14ac:dyDescent="0.15">
      <c r="BK4394"/>
      <c r="BL4394" s="15"/>
    </row>
    <row r="4395" spans="63:64" x14ac:dyDescent="0.15">
      <c r="BK4395"/>
      <c r="BL4395" s="15"/>
    </row>
    <row r="4396" spans="63:64" x14ac:dyDescent="0.15">
      <c r="BK4396"/>
      <c r="BL4396" s="15"/>
    </row>
    <row r="4397" spans="63:64" x14ac:dyDescent="0.15">
      <c r="BK4397"/>
      <c r="BL4397" s="15"/>
    </row>
    <row r="4398" spans="63:64" x14ac:dyDescent="0.15">
      <c r="BK4398"/>
      <c r="BL4398" s="15"/>
    </row>
    <row r="4399" spans="63:64" x14ac:dyDescent="0.15">
      <c r="BK4399"/>
      <c r="BL4399" s="15"/>
    </row>
    <row r="4400" spans="63:64" x14ac:dyDescent="0.15">
      <c r="BK4400"/>
      <c r="BL4400" s="15"/>
    </row>
    <row r="4401" spans="63:64" x14ac:dyDescent="0.15">
      <c r="BK4401"/>
      <c r="BL4401" s="15"/>
    </row>
    <row r="4402" spans="63:64" x14ac:dyDescent="0.15">
      <c r="BK4402"/>
      <c r="BL4402" s="15"/>
    </row>
    <row r="4403" spans="63:64" x14ac:dyDescent="0.15">
      <c r="BK4403"/>
      <c r="BL4403" s="15"/>
    </row>
    <row r="4404" spans="63:64" x14ac:dyDescent="0.15">
      <c r="BK4404"/>
      <c r="BL4404" s="15"/>
    </row>
    <row r="4405" spans="63:64" x14ac:dyDescent="0.15">
      <c r="BK4405"/>
      <c r="BL4405" s="15"/>
    </row>
    <row r="4406" spans="63:64" x14ac:dyDescent="0.15">
      <c r="BK4406"/>
      <c r="BL4406" s="15"/>
    </row>
    <row r="4407" spans="63:64" x14ac:dyDescent="0.15">
      <c r="BK4407"/>
      <c r="BL4407" s="15"/>
    </row>
    <row r="4408" spans="63:64" x14ac:dyDescent="0.15">
      <c r="BK4408"/>
      <c r="BL4408" s="15"/>
    </row>
    <row r="4409" spans="63:64" x14ac:dyDescent="0.15">
      <c r="BK4409"/>
      <c r="BL4409" s="15"/>
    </row>
    <row r="4410" spans="63:64" x14ac:dyDescent="0.15">
      <c r="BK4410"/>
      <c r="BL4410" s="15"/>
    </row>
    <row r="4411" spans="63:64" x14ac:dyDescent="0.15">
      <c r="BK4411"/>
      <c r="BL4411" s="15"/>
    </row>
    <row r="4412" spans="63:64" x14ac:dyDescent="0.15">
      <c r="BK4412"/>
      <c r="BL4412" s="15"/>
    </row>
    <row r="4413" spans="63:64" x14ac:dyDescent="0.15">
      <c r="BK4413"/>
      <c r="BL4413" s="15"/>
    </row>
    <row r="4414" spans="63:64" x14ac:dyDescent="0.15">
      <c r="BK4414"/>
      <c r="BL4414" s="15"/>
    </row>
    <row r="4415" spans="63:64" x14ac:dyDescent="0.15">
      <c r="BK4415"/>
      <c r="BL4415" s="15"/>
    </row>
    <row r="4416" spans="63:64" x14ac:dyDescent="0.15">
      <c r="BK4416"/>
      <c r="BL4416" s="15"/>
    </row>
    <row r="4417" spans="63:64" x14ac:dyDescent="0.15">
      <c r="BK4417"/>
      <c r="BL4417" s="15"/>
    </row>
    <row r="4418" spans="63:64" x14ac:dyDescent="0.15">
      <c r="BK4418"/>
      <c r="BL4418" s="15"/>
    </row>
    <row r="4419" spans="63:64" x14ac:dyDescent="0.15">
      <c r="BK4419"/>
      <c r="BL4419" s="15"/>
    </row>
    <row r="4420" spans="63:64" x14ac:dyDescent="0.15">
      <c r="BK4420"/>
      <c r="BL4420" s="15"/>
    </row>
    <row r="4421" spans="63:64" x14ac:dyDescent="0.15">
      <c r="BK4421"/>
      <c r="BL4421" s="15"/>
    </row>
    <row r="4422" spans="63:64" x14ac:dyDescent="0.15">
      <c r="BK4422"/>
      <c r="BL4422" s="15"/>
    </row>
    <row r="4423" spans="63:64" x14ac:dyDescent="0.15">
      <c r="BK4423"/>
      <c r="BL4423" s="15"/>
    </row>
    <row r="4424" spans="63:64" x14ac:dyDescent="0.15">
      <c r="BK4424"/>
      <c r="BL4424" s="15"/>
    </row>
    <row r="4425" spans="63:64" x14ac:dyDescent="0.15">
      <c r="BK4425"/>
      <c r="BL4425" s="15"/>
    </row>
    <row r="4426" spans="63:64" x14ac:dyDescent="0.15">
      <c r="BK4426"/>
      <c r="BL4426" s="15"/>
    </row>
    <row r="4427" spans="63:64" x14ac:dyDescent="0.15">
      <c r="BK4427"/>
      <c r="BL4427" s="15"/>
    </row>
    <row r="4428" spans="63:64" x14ac:dyDescent="0.15">
      <c r="BK4428"/>
      <c r="BL4428" s="15"/>
    </row>
    <row r="4429" spans="63:64" x14ac:dyDescent="0.15">
      <c r="BK4429"/>
      <c r="BL4429" s="15"/>
    </row>
    <row r="4430" spans="63:64" x14ac:dyDescent="0.15">
      <c r="BK4430"/>
      <c r="BL4430" s="15"/>
    </row>
    <row r="4431" spans="63:64" x14ac:dyDescent="0.15">
      <c r="BK4431"/>
      <c r="BL4431" s="15"/>
    </row>
    <row r="4432" spans="63:64" x14ac:dyDescent="0.15">
      <c r="BK4432"/>
      <c r="BL4432" s="15"/>
    </row>
    <row r="4433" spans="63:64" x14ac:dyDescent="0.15">
      <c r="BK4433"/>
      <c r="BL4433" s="15"/>
    </row>
    <row r="4434" spans="63:64" x14ac:dyDescent="0.15">
      <c r="BK4434"/>
      <c r="BL4434" s="15"/>
    </row>
    <row r="4435" spans="63:64" x14ac:dyDescent="0.15">
      <c r="BK4435"/>
      <c r="BL4435" s="15"/>
    </row>
    <row r="4436" spans="63:64" x14ac:dyDescent="0.15">
      <c r="BK4436"/>
      <c r="BL4436" s="15"/>
    </row>
    <row r="4437" spans="63:64" x14ac:dyDescent="0.15">
      <c r="BK4437"/>
      <c r="BL4437" s="15"/>
    </row>
    <row r="4438" spans="63:64" x14ac:dyDescent="0.15">
      <c r="BK4438"/>
      <c r="BL4438" s="15"/>
    </row>
    <row r="4439" spans="63:64" x14ac:dyDescent="0.15">
      <c r="BK4439"/>
      <c r="BL4439" s="15"/>
    </row>
    <row r="4440" spans="63:64" x14ac:dyDescent="0.15">
      <c r="BK4440"/>
      <c r="BL4440" s="15"/>
    </row>
    <row r="4441" spans="63:64" x14ac:dyDescent="0.15">
      <c r="BK4441"/>
      <c r="BL4441" s="15"/>
    </row>
    <row r="4442" spans="63:64" x14ac:dyDescent="0.15">
      <c r="BK4442"/>
      <c r="BL4442" s="15"/>
    </row>
    <row r="4443" spans="63:64" x14ac:dyDescent="0.15">
      <c r="BK4443"/>
      <c r="BL4443" s="15"/>
    </row>
    <row r="4444" spans="63:64" x14ac:dyDescent="0.15">
      <c r="BK4444"/>
      <c r="BL4444" s="15"/>
    </row>
    <row r="4445" spans="63:64" x14ac:dyDescent="0.15">
      <c r="BK4445"/>
      <c r="BL4445" s="15"/>
    </row>
    <row r="4446" spans="63:64" x14ac:dyDescent="0.15">
      <c r="BK4446"/>
      <c r="BL4446" s="15"/>
    </row>
    <row r="4447" spans="63:64" x14ac:dyDescent="0.15">
      <c r="BK4447"/>
      <c r="BL4447" s="15"/>
    </row>
    <row r="4448" spans="63:64" x14ac:dyDescent="0.15">
      <c r="BK4448"/>
      <c r="BL4448" s="15"/>
    </row>
    <row r="4449" spans="63:64" x14ac:dyDescent="0.15">
      <c r="BK4449"/>
      <c r="BL4449" s="15"/>
    </row>
    <row r="4450" spans="63:64" x14ac:dyDescent="0.15">
      <c r="BK4450"/>
      <c r="BL4450" s="15"/>
    </row>
    <row r="4451" spans="63:64" x14ac:dyDescent="0.15">
      <c r="BK4451"/>
      <c r="BL4451" s="15"/>
    </row>
    <row r="4452" spans="63:64" x14ac:dyDescent="0.15">
      <c r="BK4452"/>
      <c r="BL4452" s="15"/>
    </row>
    <row r="4453" spans="63:64" x14ac:dyDescent="0.15">
      <c r="BK4453"/>
      <c r="BL4453" s="15"/>
    </row>
    <row r="4454" spans="63:64" x14ac:dyDescent="0.15">
      <c r="BK4454"/>
      <c r="BL4454" s="15"/>
    </row>
    <row r="4455" spans="63:64" x14ac:dyDescent="0.15">
      <c r="BK4455"/>
      <c r="BL4455" s="15"/>
    </row>
    <row r="4456" spans="63:64" x14ac:dyDescent="0.15">
      <c r="BK4456"/>
      <c r="BL4456" s="15"/>
    </row>
    <row r="4457" spans="63:64" x14ac:dyDescent="0.15">
      <c r="BK4457"/>
      <c r="BL4457" s="15"/>
    </row>
    <row r="4458" spans="63:64" x14ac:dyDescent="0.15">
      <c r="BK4458"/>
      <c r="BL4458" s="15"/>
    </row>
    <row r="4459" spans="63:64" x14ac:dyDescent="0.15">
      <c r="BK4459"/>
      <c r="BL4459" s="15"/>
    </row>
    <row r="4460" spans="63:64" x14ac:dyDescent="0.15">
      <c r="BK4460"/>
      <c r="BL4460" s="15"/>
    </row>
    <row r="4461" spans="63:64" x14ac:dyDescent="0.15">
      <c r="BK4461"/>
      <c r="BL4461" s="15"/>
    </row>
    <row r="4462" spans="63:64" x14ac:dyDescent="0.15">
      <c r="BK4462"/>
      <c r="BL4462" s="15"/>
    </row>
    <row r="4463" spans="63:64" x14ac:dyDescent="0.15">
      <c r="BK4463"/>
      <c r="BL4463" s="15"/>
    </row>
    <row r="4464" spans="63:64" x14ac:dyDescent="0.15">
      <c r="BK4464"/>
      <c r="BL4464" s="15"/>
    </row>
    <row r="4465" spans="63:64" x14ac:dyDescent="0.15">
      <c r="BK4465"/>
      <c r="BL4465" s="15"/>
    </row>
    <row r="4466" spans="63:64" x14ac:dyDescent="0.15">
      <c r="BK4466"/>
      <c r="BL4466" s="15"/>
    </row>
    <row r="4467" spans="63:64" x14ac:dyDescent="0.15">
      <c r="BK4467"/>
      <c r="BL4467" s="15"/>
    </row>
    <row r="4468" spans="63:64" x14ac:dyDescent="0.15">
      <c r="BK4468"/>
      <c r="BL4468" s="15"/>
    </row>
    <row r="4469" spans="63:64" x14ac:dyDescent="0.15">
      <c r="BK4469"/>
      <c r="BL4469" s="15"/>
    </row>
    <row r="4470" spans="63:64" x14ac:dyDescent="0.15">
      <c r="BK4470"/>
      <c r="BL4470" s="15"/>
    </row>
    <row r="4471" spans="63:64" x14ac:dyDescent="0.15">
      <c r="BK4471"/>
      <c r="BL4471" s="15"/>
    </row>
    <row r="4472" spans="63:64" x14ac:dyDescent="0.15">
      <c r="BK4472"/>
      <c r="BL4472" s="15"/>
    </row>
    <row r="4473" spans="63:64" x14ac:dyDescent="0.15">
      <c r="BK4473"/>
      <c r="BL4473" s="15"/>
    </row>
    <row r="4474" spans="63:64" x14ac:dyDescent="0.15">
      <c r="BK4474"/>
      <c r="BL4474" s="15"/>
    </row>
    <row r="4475" spans="63:64" x14ac:dyDescent="0.15">
      <c r="BK4475"/>
      <c r="BL4475" s="15"/>
    </row>
    <row r="4476" spans="63:64" x14ac:dyDescent="0.15">
      <c r="BK4476"/>
      <c r="BL4476" s="15"/>
    </row>
    <row r="4477" spans="63:64" x14ac:dyDescent="0.15">
      <c r="BK4477"/>
      <c r="BL4477" s="15"/>
    </row>
    <row r="4478" spans="63:64" x14ac:dyDescent="0.15">
      <c r="BK4478"/>
      <c r="BL4478" s="15"/>
    </row>
    <row r="4479" spans="63:64" x14ac:dyDescent="0.15">
      <c r="BK4479"/>
      <c r="BL4479" s="15"/>
    </row>
    <row r="4480" spans="63:64" x14ac:dyDescent="0.15">
      <c r="BK4480"/>
      <c r="BL4480" s="15"/>
    </row>
    <row r="4481" spans="63:64" x14ac:dyDescent="0.15">
      <c r="BK4481"/>
      <c r="BL4481" s="15"/>
    </row>
    <row r="4482" spans="63:64" x14ac:dyDescent="0.15">
      <c r="BK4482"/>
      <c r="BL4482" s="15"/>
    </row>
    <row r="4483" spans="63:64" x14ac:dyDescent="0.15">
      <c r="BK4483"/>
      <c r="BL4483" s="15"/>
    </row>
    <row r="4484" spans="63:64" x14ac:dyDescent="0.15">
      <c r="BK4484"/>
      <c r="BL4484" s="15"/>
    </row>
    <row r="4485" spans="63:64" x14ac:dyDescent="0.15">
      <c r="BK4485"/>
      <c r="BL4485" s="15"/>
    </row>
    <row r="4486" spans="63:64" x14ac:dyDescent="0.15">
      <c r="BK4486"/>
      <c r="BL4486" s="15"/>
    </row>
    <row r="4487" spans="63:64" x14ac:dyDescent="0.15">
      <c r="BK4487"/>
      <c r="BL4487" s="15"/>
    </row>
    <row r="4488" spans="63:64" x14ac:dyDescent="0.15">
      <c r="BK4488"/>
      <c r="BL4488" s="15"/>
    </row>
    <row r="4489" spans="63:64" x14ac:dyDescent="0.15">
      <c r="BK4489"/>
      <c r="BL4489" s="15"/>
    </row>
    <row r="4490" spans="63:64" x14ac:dyDescent="0.15">
      <c r="BK4490"/>
      <c r="BL4490" s="15"/>
    </row>
    <row r="4491" spans="63:64" x14ac:dyDescent="0.15">
      <c r="BK4491"/>
      <c r="BL4491" s="15"/>
    </row>
    <row r="4492" spans="63:64" x14ac:dyDescent="0.15">
      <c r="BK4492"/>
      <c r="BL4492" s="15"/>
    </row>
    <row r="4493" spans="63:64" x14ac:dyDescent="0.15">
      <c r="BK4493"/>
      <c r="BL4493" s="15"/>
    </row>
    <row r="4494" spans="63:64" x14ac:dyDescent="0.15">
      <c r="BK4494"/>
      <c r="BL4494" s="15"/>
    </row>
    <row r="4495" spans="63:64" x14ac:dyDescent="0.15">
      <c r="BK4495"/>
      <c r="BL4495" s="15"/>
    </row>
    <row r="4496" spans="63:64" x14ac:dyDescent="0.15">
      <c r="BK4496"/>
      <c r="BL4496" s="15"/>
    </row>
    <row r="4497" spans="63:64" x14ac:dyDescent="0.15">
      <c r="BK4497"/>
      <c r="BL4497" s="15"/>
    </row>
    <row r="4498" spans="63:64" x14ac:dyDescent="0.15">
      <c r="BK4498"/>
      <c r="BL4498" s="15"/>
    </row>
    <row r="4499" spans="63:64" x14ac:dyDescent="0.15">
      <c r="BK4499"/>
      <c r="BL4499" s="15"/>
    </row>
    <row r="4500" spans="63:64" x14ac:dyDescent="0.15">
      <c r="BK4500"/>
      <c r="BL4500" s="15"/>
    </row>
    <row r="4501" spans="63:64" x14ac:dyDescent="0.15">
      <c r="BK4501"/>
      <c r="BL4501" s="15"/>
    </row>
    <row r="4502" spans="63:64" x14ac:dyDescent="0.15">
      <c r="BK4502"/>
      <c r="BL4502" s="15"/>
    </row>
    <row r="4503" spans="63:64" x14ac:dyDescent="0.15">
      <c r="BK4503"/>
      <c r="BL4503" s="15"/>
    </row>
    <row r="4504" spans="63:64" x14ac:dyDescent="0.15">
      <c r="BK4504"/>
      <c r="BL4504" s="15"/>
    </row>
    <row r="4505" spans="63:64" x14ac:dyDescent="0.15">
      <c r="BK4505"/>
      <c r="BL4505" s="15"/>
    </row>
    <row r="4506" spans="63:64" x14ac:dyDescent="0.15">
      <c r="BK4506"/>
      <c r="BL4506" s="15"/>
    </row>
    <row r="4507" spans="63:64" x14ac:dyDescent="0.15">
      <c r="BK4507"/>
      <c r="BL4507" s="15"/>
    </row>
    <row r="4508" spans="63:64" x14ac:dyDescent="0.15">
      <c r="BK4508"/>
      <c r="BL4508" s="15"/>
    </row>
    <row r="4509" spans="63:64" x14ac:dyDescent="0.15">
      <c r="BK4509"/>
      <c r="BL4509" s="15"/>
    </row>
    <row r="4510" spans="63:64" x14ac:dyDescent="0.15">
      <c r="BK4510"/>
      <c r="BL4510" s="15"/>
    </row>
    <row r="4511" spans="63:64" x14ac:dyDescent="0.15">
      <c r="BK4511"/>
      <c r="BL4511" s="15"/>
    </row>
    <row r="4512" spans="63:64" x14ac:dyDescent="0.15">
      <c r="BK4512"/>
      <c r="BL4512" s="15"/>
    </row>
    <row r="4513" spans="63:64" x14ac:dyDescent="0.15">
      <c r="BK4513"/>
      <c r="BL4513" s="15"/>
    </row>
    <row r="4514" spans="63:64" x14ac:dyDescent="0.15">
      <c r="BK4514"/>
      <c r="BL4514" s="15"/>
    </row>
    <row r="4515" spans="63:64" x14ac:dyDescent="0.15">
      <c r="BK4515"/>
      <c r="BL4515" s="15"/>
    </row>
    <row r="4516" spans="63:64" x14ac:dyDescent="0.15">
      <c r="BK4516"/>
      <c r="BL4516" s="15"/>
    </row>
    <row r="4517" spans="63:64" x14ac:dyDescent="0.15">
      <c r="BK4517"/>
      <c r="BL4517" s="15"/>
    </row>
    <row r="4518" spans="63:64" x14ac:dyDescent="0.15">
      <c r="BK4518"/>
      <c r="BL4518" s="15"/>
    </row>
    <row r="4519" spans="63:64" x14ac:dyDescent="0.15">
      <c r="BK4519"/>
      <c r="BL4519" s="15"/>
    </row>
    <row r="4520" spans="63:64" x14ac:dyDescent="0.15">
      <c r="BK4520"/>
      <c r="BL4520" s="15"/>
    </row>
    <row r="4521" spans="63:64" x14ac:dyDescent="0.15">
      <c r="BK4521"/>
      <c r="BL4521" s="15"/>
    </row>
    <row r="4522" spans="63:64" x14ac:dyDescent="0.15">
      <c r="BK4522"/>
      <c r="BL4522" s="15"/>
    </row>
    <row r="4523" spans="63:64" x14ac:dyDescent="0.15">
      <c r="BK4523"/>
      <c r="BL4523" s="15"/>
    </row>
    <row r="4524" spans="63:64" x14ac:dyDescent="0.15">
      <c r="BK4524"/>
      <c r="BL4524" s="15"/>
    </row>
    <row r="4525" spans="63:64" x14ac:dyDescent="0.15">
      <c r="BK4525"/>
      <c r="BL4525" s="15"/>
    </row>
    <row r="4526" spans="63:64" x14ac:dyDescent="0.15">
      <c r="BK4526"/>
      <c r="BL4526" s="15"/>
    </row>
    <row r="4527" spans="63:64" x14ac:dyDescent="0.15">
      <c r="BK4527"/>
      <c r="BL4527" s="15"/>
    </row>
    <row r="4528" spans="63:64" x14ac:dyDescent="0.15">
      <c r="BK4528"/>
      <c r="BL4528" s="15"/>
    </row>
    <row r="4529" spans="63:64" x14ac:dyDescent="0.15">
      <c r="BK4529"/>
      <c r="BL4529" s="15"/>
    </row>
    <row r="4530" spans="63:64" x14ac:dyDescent="0.15">
      <c r="BK4530"/>
      <c r="BL4530" s="15"/>
    </row>
    <row r="4531" spans="63:64" x14ac:dyDescent="0.15">
      <c r="BK4531"/>
      <c r="BL4531" s="15"/>
    </row>
    <row r="4532" spans="63:64" x14ac:dyDescent="0.15">
      <c r="BK4532"/>
      <c r="BL4532" s="15"/>
    </row>
    <row r="4533" spans="63:64" x14ac:dyDescent="0.15">
      <c r="BK4533"/>
      <c r="BL4533" s="15"/>
    </row>
    <row r="4534" spans="63:64" x14ac:dyDescent="0.15">
      <c r="BK4534"/>
      <c r="BL4534" s="15"/>
    </row>
    <row r="4535" spans="63:64" x14ac:dyDescent="0.15">
      <c r="BK4535"/>
      <c r="BL4535" s="15"/>
    </row>
    <row r="4536" spans="63:64" x14ac:dyDescent="0.15">
      <c r="BK4536"/>
      <c r="BL4536" s="15"/>
    </row>
    <row r="4537" spans="63:64" x14ac:dyDescent="0.15">
      <c r="BK4537"/>
      <c r="BL4537" s="15"/>
    </row>
    <row r="4538" spans="63:64" x14ac:dyDescent="0.15">
      <c r="BK4538"/>
      <c r="BL4538" s="15"/>
    </row>
    <row r="4539" spans="63:64" x14ac:dyDescent="0.15">
      <c r="BK4539"/>
      <c r="BL4539" s="15"/>
    </row>
    <row r="4540" spans="63:64" x14ac:dyDescent="0.15">
      <c r="BK4540"/>
      <c r="BL4540" s="15"/>
    </row>
    <row r="4541" spans="63:64" x14ac:dyDescent="0.15">
      <c r="BK4541"/>
      <c r="BL4541" s="15"/>
    </row>
    <row r="4542" spans="63:64" x14ac:dyDescent="0.15">
      <c r="BK4542"/>
      <c r="BL4542" s="15"/>
    </row>
    <row r="4543" spans="63:64" x14ac:dyDescent="0.15">
      <c r="BK4543"/>
      <c r="BL4543" s="15"/>
    </row>
    <row r="4544" spans="63:64" x14ac:dyDescent="0.15">
      <c r="BK4544"/>
      <c r="BL4544" s="15"/>
    </row>
    <row r="4545" spans="63:64" x14ac:dyDescent="0.15">
      <c r="BK4545"/>
      <c r="BL4545" s="15"/>
    </row>
    <row r="4546" spans="63:64" x14ac:dyDescent="0.15">
      <c r="BK4546"/>
      <c r="BL4546" s="15"/>
    </row>
    <row r="4547" spans="63:64" x14ac:dyDescent="0.15">
      <c r="BK4547"/>
      <c r="BL4547" s="15"/>
    </row>
    <row r="4548" spans="63:64" x14ac:dyDescent="0.15">
      <c r="BK4548"/>
      <c r="BL4548" s="15"/>
    </row>
    <row r="4549" spans="63:64" x14ac:dyDescent="0.15">
      <c r="BK4549"/>
      <c r="BL4549" s="15"/>
    </row>
    <row r="4550" spans="63:64" x14ac:dyDescent="0.15">
      <c r="BK4550"/>
      <c r="BL4550" s="15"/>
    </row>
    <row r="4551" spans="63:64" x14ac:dyDescent="0.15">
      <c r="BK4551"/>
      <c r="BL4551" s="15"/>
    </row>
    <row r="4552" spans="63:64" x14ac:dyDescent="0.15">
      <c r="BK4552"/>
      <c r="BL4552" s="15"/>
    </row>
    <row r="4553" spans="63:64" x14ac:dyDescent="0.15">
      <c r="BK4553"/>
      <c r="BL4553" s="15"/>
    </row>
    <row r="4554" spans="63:64" x14ac:dyDescent="0.15">
      <c r="BK4554"/>
      <c r="BL4554" s="15"/>
    </row>
    <row r="4555" spans="63:64" x14ac:dyDescent="0.15">
      <c r="BK4555"/>
      <c r="BL4555" s="15"/>
    </row>
    <row r="4556" spans="63:64" x14ac:dyDescent="0.15">
      <c r="BK4556"/>
      <c r="BL4556" s="15"/>
    </row>
    <row r="4557" spans="63:64" x14ac:dyDescent="0.15">
      <c r="BK4557"/>
      <c r="BL4557" s="15"/>
    </row>
    <row r="4558" spans="63:64" x14ac:dyDescent="0.15">
      <c r="BK4558"/>
      <c r="BL4558" s="15"/>
    </row>
    <row r="4559" spans="63:64" x14ac:dyDescent="0.15">
      <c r="BK4559"/>
      <c r="BL4559" s="15"/>
    </row>
    <row r="4560" spans="63:64" x14ac:dyDescent="0.15">
      <c r="BK4560"/>
      <c r="BL4560" s="15"/>
    </row>
    <row r="4561" spans="63:64" x14ac:dyDescent="0.15">
      <c r="BK4561"/>
      <c r="BL4561" s="15"/>
    </row>
    <row r="4562" spans="63:64" x14ac:dyDescent="0.15">
      <c r="BK4562"/>
      <c r="BL4562" s="15"/>
    </row>
    <row r="4563" spans="63:64" x14ac:dyDescent="0.15">
      <c r="BK4563"/>
      <c r="BL4563" s="15"/>
    </row>
    <row r="4564" spans="63:64" x14ac:dyDescent="0.15">
      <c r="BK4564"/>
      <c r="BL4564" s="15"/>
    </row>
    <row r="4565" spans="63:64" x14ac:dyDescent="0.15">
      <c r="BK4565"/>
      <c r="BL4565" s="15"/>
    </row>
    <row r="4566" spans="63:64" x14ac:dyDescent="0.15">
      <c r="BK4566"/>
      <c r="BL4566" s="15"/>
    </row>
    <row r="4567" spans="63:64" x14ac:dyDescent="0.15">
      <c r="BK4567"/>
      <c r="BL4567" s="15"/>
    </row>
    <row r="4568" spans="63:64" x14ac:dyDescent="0.15">
      <c r="BK4568"/>
      <c r="BL4568" s="15"/>
    </row>
    <row r="4569" spans="63:64" x14ac:dyDescent="0.15">
      <c r="BK4569"/>
      <c r="BL4569" s="15"/>
    </row>
    <row r="4570" spans="63:64" x14ac:dyDescent="0.15">
      <c r="BK4570"/>
      <c r="BL4570" s="15"/>
    </row>
    <row r="4571" spans="63:64" x14ac:dyDescent="0.15">
      <c r="BK4571"/>
      <c r="BL4571" s="15"/>
    </row>
    <row r="4572" spans="63:64" x14ac:dyDescent="0.15">
      <c r="BK4572"/>
      <c r="BL4572" s="15"/>
    </row>
    <row r="4573" spans="63:64" x14ac:dyDescent="0.15">
      <c r="BK4573"/>
      <c r="BL4573" s="15"/>
    </row>
    <row r="4574" spans="63:64" x14ac:dyDescent="0.15">
      <c r="BK4574"/>
      <c r="BL4574" s="15"/>
    </row>
    <row r="4575" spans="63:64" x14ac:dyDescent="0.15">
      <c r="BK4575"/>
      <c r="BL4575" s="15"/>
    </row>
    <row r="4576" spans="63:64" x14ac:dyDescent="0.15">
      <c r="BK4576"/>
      <c r="BL4576" s="15"/>
    </row>
    <row r="4577" spans="63:64" x14ac:dyDescent="0.15">
      <c r="BK4577"/>
      <c r="BL4577" s="15"/>
    </row>
    <row r="4578" spans="63:64" x14ac:dyDescent="0.15">
      <c r="BK4578"/>
      <c r="BL4578" s="15"/>
    </row>
    <row r="4579" spans="63:64" x14ac:dyDescent="0.15">
      <c r="BK4579"/>
      <c r="BL4579" s="15"/>
    </row>
    <row r="4580" spans="63:64" x14ac:dyDescent="0.15">
      <c r="BK4580"/>
      <c r="BL4580" s="15"/>
    </row>
    <row r="4581" spans="63:64" x14ac:dyDescent="0.15">
      <c r="BK4581"/>
      <c r="BL4581" s="15"/>
    </row>
    <row r="4582" spans="63:64" x14ac:dyDescent="0.15">
      <c r="BK4582"/>
      <c r="BL4582" s="15"/>
    </row>
    <row r="4583" spans="63:64" x14ac:dyDescent="0.15">
      <c r="BK4583"/>
      <c r="BL4583" s="15"/>
    </row>
    <row r="4584" spans="63:64" x14ac:dyDescent="0.15">
      <c r="BK4584"/>
      <c r="BL4584" s="15"/>
    </row>
    <row r="4585" spans="63:64" x14ac:dyDescent="0.15">
      <c r="BK4585"/>
      <c r="BL4585" s="15"/>
    </row>
    <row r="4586" spans="63:64" x14ac:dyDescent="0.15">
      <c r="BK4586"/>
      <c r="BL4586" s="15"/>
    </row>
    <row r="4587" spans="63:64" x14ac:dyDescent="0.15">
      <c r="BK4587"/>
      <c r="BL4587" s="15"/>
    </row>
    <row r="4588" spans="63:64" x14ac:dyDescent="0.15">
      <c r="BK4588"/>
      <c r="BL4588" s="15"/>
    </row>
    <row r="4589" spans="63:64" x14ac:dyDescent="0.15">
      <c r="BK4589"/>
      <c r="BL4589" s="15"/>
    </row>
    <row r="4590" spans="63:64" x14ac:dyDescent="0.15">
      <c r="BK4590"/>
      <c r="BL4590" s="15"/>
    </row>
    <row r="4591" spans="63:64" x14ac:dyDescent="0.15">
      <c r="BK4591"/>
      <c r="BL4591" s="15"/>
    </row>
    <row r="4592" spans="63:64" x14ac:dyDescent="0.15">
      <c r="BK4592"/>
      <c r="BL4592" s="15"/>
    </row>
    <row r="4593" spans="63:64" x14ac:dyDescent="0.15">
      <c r="BK4593"/>
      <c r="BL4593" s="15"/>
    </row>
    <row r="4594" spans="63:64" x14ac:dyDescent="0.15">
      <c r="BK4594"/>
      <c r="BL4594" s="15"/>
    </row>
    <row r="4595" spans="63:64" x14ac:dyDescent="0.15">
      <c r="BK4595"/>
      <c r="BL4595" s="15"/>
    </row>
    <row r="4596" spans="63:64" x14ac:dyDescent="0.15">
      <c r="BK4596"/>
      <c r="BL4596" s="15"/>
    </row>
    <row r="4597" spans="63:64" x14ac:dyDescent="0.15">
      <c r="BK4597"/>
      <c r="BL4597" s="15"/>
    </row>
    <row r="4598" spans="63:64" x14ac:dyDescent="0.15">
      <c r="BK4598"/>
      <c r="BL4598" s="15"/>
    </row>
    <row r="4599" spans="63:64" x14ac:dyDescent="0.15">
      <c r="BK4599"/>
      <c r="BL4599" s="15"/>
    </row>
    <row r="4600" spans="63:64" x14ac:dyDescent="0.15">
      <c r="BK4600"/>
      <c r="BL4600" s="15"/>
    </row>
    <row r="4601" spans="63:64" x14ac:dyDescent="0.15">
      <c r="BK4601"/>
      <c r="BL4601" s="15"/>
    </row>
    <row r="4602" spans="63:64" x14ac:dyDescent="0.15">
      <c r="BK4602"/>
      <c r="BL4602" s="15"/>
    </row>
    <row r="4603" spans="63:64" x14ac:dyDescent="0.15">
      <c r="BK4603"/>
      <c r="BL4603" s="15"/>
    </row>
    <row r="4604" spans="63:64" x14ac:dyDescent="0.15">
      <c r="BK4604"/>
      <c r="BL4604" s="15"/>
    </row>
    <row r="4605" spans="63:64" x14ac:dyDescent="0.15">
      <c r="BK4605"/>
      <c r="BL4605" s="15"/>
    </row>
    <row r="4606" spans="63:64" x14ac:dyDescent="0.15">
      <c r="BK4606"/>
      <c r="BL4606" s="15"/>
    </row>
    <row r="4607" spans="63:64" x14ac:dyDescent="0.15">
      <c r="BK4607"/>
      <c r="BL4607" s="15"/>
    </row>
    <row r="4608" spans="63:64" x14ac:dyDescent="0.15">
      <c r="BK4608"/>
      <c r="BL4608" s="15"/>
    </row>
    <row r="4609" spans="63:64" x14ac:dyDescent="0.15">
      <c r="BK4609"/>
      <c r="BL4609" s="15"/>
    </row>
    <row r="4610" spans="63:64" x14ac:dyDescent="0.15">
      <c r="BK4610"/>
      <c r="BL4610" s="15"/>
    </row>
    <row r="4611" spans="63:64" x14ac:dyDescent="0.15">
      <c r="BK4611"/>
      <c r="BL4611" s="15"/>
    </row>
    <row r="4612" spans="63:64" x14ac:dyDescent="0.15">
      <c r="BK4612"/>
      <c r="BL4612" s="15"/>
    </row>
    <row r="4613" spans="63:64" x14ac:dyDescent="0.15">
      <c r="BK4613"/>
      <c r="BL4613" s="15"/>
    </row>
    <row r="4614" spans="63:64" x14ac:dyDescent="0.15">
      <c r="BK4614"/>
      <c r="BL4614" s="15"/>
    </row>
    <row r="4615" spans="63:64" x14ac:dyDescent="0.15">
      <c r="BK4615"/>
      <c r="BL4615" s="15"/>
    </row>
    <row r="4616" spans="63:64" x14ac:dyDescent="0.15">
      <c r="BK4616"/>
      <c r="BL4616" s="15"/>
    </row>
    <row r="4617" spans="63:64" x14ac:dyDescent="0.15">
      <c r="BK4617"/>
      <c r="BL4617" s="15"/>
    </row>
    <row r="4618" spans="63:64" x14ac:dyDescent="0.15">
      <c r="BK4618"/>
      <c r="BL4618" s="15"/>
    </row>
    <row r="4619" spans="63:64" x14ac:dyDescent="0.15">
      <c r="BK4619"/>
      <c r="BL4619" s="15"/>
    </row>
    <row r="4620" spans="63:64" x14ac:dyDescent="0.15">
      <c r="BK4620"/>
      <c r="BL4620" s="15"/>
    </row>
    <row r="4621" spans="63:64" x14ac:dyDescent="0.15">
      <c r="BK4621"/>
      <c r="BL4621" s="15"/>
    </row>
    <row r="4622" spans="63:64" x14ac:dyDescent="0.15">
      <c r="BK4622"/>
      <c r="BL4622" s="15"/>
    </row>
    <row r="4623" spans="63:64" x14ac:dyDescent="0.15">
      <c r="BK4623"/>
      <c r="BL4623" s="15"/>
    </row>
    <row r="4624" spans="63:64" x14ac:dyDescent="0.15">
      <c r="BK4624"/>
      <c r="BL4624" s="15"/>
    </row>
    <row r="4625" spans="63:64" x14ac:dyDescent="0.15">
      <c r="BK4625"/>
      <c r="BL4625" s="15"/>
    </row>
    <row r="4626" spans="63:64" x14ac:dyDescent="0.15">
      <c r="BK4626"/>
      <c r="BL4626" s="15"/>
    </row>
    <row r="4627" spans="63:64" x14ac:dyDescent="0.15">
      <c r="BK4627"/>
      <c r="BL4627" s="15"/>
    </row>
    <row r="4628" spans="63:64" x14ac:dyDescent="0.15">
      <c r="BK4628"/>
      <c r="BL4628" s="15"/>
    </row>
    <row r="4629" spans="63:64" x14ac:dyDescent="0.15">
      <c r="BK4629"/>
      <c r="BL4629" s="15"/>
    </row>
    <row r="4630" spans="63:64" x14ac:dyDescent="0.15">
      <c r="BK4630"/>
      <c r="BL4630" s="15"/>
    </row>
    <row r="4631" spans="63:64" x14ac:dyDescent="0.15">
      <c r="BK4631"/>
      <c r="BL4631" s="15"/>
    </row>
    <row r="4632" spans="63:64" x14ac:dyDescent="0.15">
      <c r="BK4632"/>
      <c r="BL4632" s="15"/>
    </row>
    <row r="4633" spans="63:64" x14ac:dyDescent="0.15">
      <c r="BK4633"/>
      <c r="BL4633" s="15"/>
    </row>
    <row r="4634" spans="63:64" x14ac:dyDescent="0.15">
      <c r="BK4634"/>
      <c r="BL4634" s="15"/>
    </row>
    <row r="4635" spans="63:64" x14ac:dyDescent="0.15">
      <c r="BK4635"/>
      <c r="BL4635" s="15"/>
    </row>
    <row r="4636" spans="63:64" x14ac:dyDescent="0.15">
      <c r="BK4636"/>
      <c r="BL4636" s="15"/>
    </row>
    <row r="4637" spans="63:64" x14ac:dyDescent="0.15">
      <c r="BK4637"/>
      <c r="BL4637" s="15"/>
    </row>
    <row r="4638" spans="63:64" x14ac:dyDescent="0.15">
      <c r="BK4638"/>
      <c r="BL4638" s="15"/>
    </row>
    <row r="4639" spans="63:64" x14ac:dyDescent="0.15">
      <c r="BK4639"/>
      <c r="BL4639" s="15"/>
    </row>
    <row r="4640" spans="63:64" x14ac:dyDescent="0.15">
      <c r="BK4640"/>
      <c r="BL4640" s="15"/>
    </row>
    <row r="4641" spans="63:64" x14ac:dyDescent="0.15">
      <c r="BK4641"/>
      <c r="BL4641" s="15"/>
    </row>
    <row r="4642" spans="63:64" x14ac:dyDescent="0.15">
      <c r="BK4642"/>
      <c r="BL4642" s="15"/>
    </row>
    <row r="4643" spans="63:64" x14ac:dyDescent="0.15">
      <c r="BK4643"/>
      <c r="BL4643" s="15"/>
    </row>
    <row r="4644" spans="63:64" x14ac:dyDescent="0.15">
      <c r="BK4644"/>
      <c r="BL4644" s="15"/>
    </row>
    <row r="4645" spans="63:64" x14ac:dyDescent="0.15">
      <c r="BK4645"/>
      <c r="BL4645" s="15"/>
    </row>
    <row r="4646" spans="63:64" x14ac:dyDescent="0.15">
      <c r="BK4646"/>
      <c r="BL4646" s="15"/>
    </row>
    <row r="4647" spans="63:64" x14ac:dyDescent="0.15">
      <c r="BK4647"/>
      <c r="BL4647" s="15"/>
    </row>
    <row r="4648" spans="63:64" x14ac:dyDescent="0.15">
      <c r="BK4648"/>
      <c r="BL4648" s="15"/>
    </row>
    <row r="4649" spans="63:64" x14ac:dyDescent="0.15">
      <c r="BK4649"/>
      <c r="BL4649" s="15"/>
    </row>
    <row r="4650" spans="63:64" x14ac:dyDescent="0.15">
      <c r="BK4650"/>
      <c r="BL4650" s="15"/>
    </row>
    <row r="4651" spans="63:64" x14ac:dyDescent="0.15">
      <c r="BK4651"/>
      <c r="BL4651" s="15"/>
    </row>
    <row r="4652" spans="63:64" x14ac:dyDescent="0.15">
      <c r="BK4652"/>
      <c r="BL4652" s="15"/>
    </row>
    <row r="4653" spans="63:64" x14ac:dyDescent="0.15">
      <c r="BK4653"/>
      <c r="BL4653" s="15"/>
    </row>
    <row r="4654" spans="63:64" x14ac:dyDescent="0.15">
      <c r="BK4654"/>
      <c r="BL4654" s="15"/>
    </row>
    <row r="4655" spans="63:64" x14ac:dyDescent="0.15">
      <c r="BK4655"/>
      <c r="BL4655" s="15"/>
    </row>
    <row r="4656" spans="63:64" x14ac:dyDescent="0.15">
      <c r="BK4656"/>
      <c r="BL4656" s="15"/>
    </row>
    <row r="4657" spans="63:64" x14ac:dyDescent="0.15">
      <c r="BK4657"/>
      <c r="BL4657" s="15"/>
    </row>
    <row r="4658" spans="63:64" x14ac:dyDescent="0.15">
      <c r="BK4658"/>
      <c r="BL4658" s="15"/>
    </row>
    <row r="4659" spans="63:64" x14ac:dyDescent="0.15">
      <c r="BK4659"/>
      <c r="BL4659" s="15"/>
    </row>
    <row r="4660" spans="63:64" x14ac:dyDescent="0.15">
      <c r="BK4660"/>
      <c r="BL4660" s="15"/>
    </row>
    <row r="4661" spans="63:64" x14ac:dyDescent="0.15">
      <c r="BK4661"/>
      <c r="BL4661" s="15"/>
    </row>
    <row r="4662" spans="63:64" x14ac:dyDescent="0.15">
      <c r="BK4662"/>
      <c r="BL4662" s="15"/>
    </row>
    <row r="4663" spans="63:64" x14ac:dyDescent="0.15">
      <c r="BK4663"/>
      <c r="BL4663" s="15"/>
    </row>
    <row r="4664" spans="63:64" x14ac:dyDescent="0.15">
      <c r="BK4664"/>
      <c r="BL4664" s="15"/>
    </row>
    <row r="4665" spans="63:64" x14ac:dyDescent="0.15">
      <c r="BK4665"/>
      <c r="BL4665" s="15"/>
    </row>
    <row r="4666" spans="63:64" x14ac:dyDescent="0.15">
      <c r="BK4666"/>
      <c r="BL4666" s="15"/>
    </row>
    <row r="4667" spans="63:64" x14ac:dyDescent="0.15">
      <c r="BK4667"/>
      <c r="BL4667" s="15"/>
    </row>
    <row r="4668" spans="63:64" x14ac:dyDescent="0.15">
      <c r="BK4668"/>
      <c r="BL4668" s="15"/>
    </row>
    <row r="4669" spans="63:64" x14ac:dyDescent="0.15">
      <c r="BK4669"/>
      <c r="BL4669" s="15"/>
    </row>
    <row r="4670" spans="63:64" x14ac:dyDescent="0.15">
      <c r="BK4670"/>
      <c r="BL4670" s="15"/>
    </row>
    <row r="4671" spans="63:64" x14ac:dyDescent="0.15">
      <c r="BK4671"/>
      <c r="BL4671" s="15"/>
    </row>
    <row r="4672" spans="63:64" x14ac:dyDescent="0.15">
      <c r="BK4672"/>
      <c r="BL4672" s="15"/>
    </row>
    <row r="4673" spans="63:64" x14ac:dyDescent="0.15">
      <c r="BK4673"/>
      <c r="BL4673" s="15"/>
    </row>
    <row r="4674" spans="63:64" x14ac:dyDescent="0.15">
      <c r="BK4674"/>
      <c r="BL4674" s="15"/>
    </row>
    <row r="4675" spans="63:64" x14ac:dyDescent="0.15">
      <c r="BK4675"/>
      <c r="BL4675" s="15"/>
    </row>
    <row r="4676" spans="63:64" x14ac:dyDescent="0.15">
      <c r="BK4676"/>
      <c r="BL4676" s="15"/>
    </row>
    <row r="4677" spans="63:64" x14ac:dyDescent="0.15">
      <c r="BK4677"/>
      <c r="BL4677" s="15"/>
    </row>
    <row r="4678" spans="63:64" x14ac:dyDescent="0.15">
      <c r="BK4678"/>
      <c r="BL4678" s="15"/>
    </row>
    <row r="4679" spans="63:64" x14ac:dyDescent="0.15">
      <c r="BK4679"/>
      <c r="BL4679" s="15"/>
    </row>
    <row r="4680" spans="63:64" x14ac:dyDescent="0.15">
      <c r="BK4680"/>
      <c r="BL4680" s="15"/>
    </row>
    <row r="4681" spans="63:64" x14ac:dyDescent="0.15">
      <c r="BK4681"/>
      <c r="BL4681" s="15"/>
    </row>
    <row r="4682" spans="63:64" x14ac:dyDescent="0.15">
      <c r="BK4682"/>
      <c r="BL4682" s="15"/>
    </row>
    <row r="4683" spans="63:64" x14ac:dyDescent="0.15">
      <c r="BK4683"/>
      <c r="BL4683" s="15"/>
    </row>
    <row r="4684" spans="63:64" x14ac:dyDescent="0.15">
      <c r="BK4684"/>
      <c r="BL4684" s="15"/>
    </row>
    <row r="4685" spans="63:64" x14ac:dyDescent="0.15">
      <c r="BK4685"/>
      <c r="BL4685" s="15"/>
    </row>
    <row r="4686" spans="63:64" x14ac:dyDescent="0.15">
      <c r="BK4686"/>
      <c r="BL4686" s="15"/>
    </row>
    <row r="4687" spans="63:64" x14ac:dyDescent="0.15">
      <c r="BK4687"/>
      <c r="BL4687" s="15"/>
    </row>
    <row r="4688" spans="63:64" x14ac:dyDescent="0.15">
      <c r="BK4688"/>
      <c r="BL4688" s="15"/>
    </row>
    <row r="4689" spans="63:64" x14ac:dyDescent="0.15">
      <c r="BK4689"/>
      <c r="BL4689" s="15"/>
    </row>
    <row r="4690" spans="63:64" x14ac:dyDescent="0.15">
      <c r="BK4690"/>
      <c r="BL4690" s="15"/>
    </row>
    <row r="4691" spans="63:64" x14ac:dyDescent="0.15">
      <c r="BK4691"/>
      <c r="BL4691" s="15"/>
    </row>
    <row r="4692" spans="63:64" x14ac:dyDescent="0.15">
      <c r="BK4692"/>
      <c r="BL4692" s="15"/>
    </row>
    <row r="4693" spans="63:64" x14ac:dyDescent="0.15">
      <c r="BK4693"/>
      <c r="BL4693" s="15"/>
    </row>
    <row r="4694" spans="63:64" x14ac:dyDescent="0.15">
      <c r="BK4694"/>
      <c r="BL4694" s="15"/>
    </row>
    <row r="4695" spans="63:64" x14ac:dyDescent="0.15">
      <c r="BK4695"/>
      <c r="BL4695" s="15"/>
    </row>
    <row r="4696" spans="63:64" x14ac:dyDescent="0.15">
      <c r="BK4696"/>
      <c r="BL4696" s="15"/>
    </row>
    <row r="4697" spans="63:64" x14ac:dyDescent="0.15">
      <c r="BK4697"/>
      <c r="BL4697" s="15"/>
    </row>
    <row r="4698" spans="63:64" x14ac:dyDescent="0.15">
      <c r="BK4698"/>
      <c r="BL4698" s="15"/>
    </row>
    <row r="4699" spans="63:64" x14ac:dyDescent="0.15">
      <c r="BK4699"/>
      <c r="BL4699" s="15"/>
    </row>
    <row r="4700" spans="63:64" x14ac:dyDescent="0.15">
      <c r="BK4700"/>
      <c r="BL4700" s="15"/>
    </row>
    <row r="4701" spans="63:64" x14ac:dyDescent="0.15">
      <c r="BK4701"/>
      <c r="BL4701" s="15"/>
    </row>
    <row r="4702" spans="63:64" x14ac:dyDescent="0.15">
      <c r="BK4702"/>
      <c r="BL4702" s="15"/>
    </row>
    <row r="4703" spans="63:64" x14ac:dyDescent="0.15">
      <c r="BK4703"/>
      <c r="BL4703" s="15"/>
    </row>
    <row r="4704" spans="63:64" x14ac:dyDescent="0.15">
      <c r="BK4704"/>
      <c r="BL4704" s="15"/>
    </row>
    <row r="4705" spans="63:64" x14ac:dyDescent="0.15">
      <c r="BK4705"/>
      <c r="BL4705" s="15"/>
    </row>
    <row r="4706" spans="63:64" x14ac:dyDescent="0.15">
      <c r="BK4706"/>
      <c r="BL4706" s="15"/>
    </row>
    <row r="4707" spans="63:64" x14ac:dyDescent="0.15">
      <c r="BK4707"/>
      <c r="BL4707" s="15"/>
    </row>
    <row r="4708" spans="63:64" x14ac:dyDescent="0.15">
      <c r="BK4708"/>
      <c r="BL4708" s="15"/>
    </row>
    <row r="4709" spans="63:64" x14ac:dyDescent="0.15">
      <c r="BK4709"/>
      <c r="BL4709" s="15"/>
    </row>
    <row r="4710" spans="63:64" x14ac:dyDescent="0.15">
      <c r="BK4710"/>
      <c r="BL4710" s="15"/>
    </row>
    <row r="4711" spans="63:64" x14ac:dyDescent="0.15">
      <c r="BK4711"/>
      <c r="BL4711" s="15"/>
    </row>
    <row r="4712" spans="63:64" x14ac:dyDescent="0.15">
      <c r="BK4712"/>
      <c r="BL4712" s="15"/>
    </row>
    <row r="4713" spans="63:64" x14ac:dyDescent="0.15">
      <c r="BK4713"/>
      <c r="BL4713" s="15"/>
    </row>
    <row r="4714" spans="63:64" x14ac:dyDescent="0.15">
      <c r="BK4714"/>
      <c r="BL4714" s="15"/>
    </row>
    <row r="4715" spans="63:64" x14ac:dyDescent="0.15">
      <c r="BK4715"/>
      <c r="BL4715" s="15"/>
    </row>
    <row r="4716" spans="63:64" x14ac:dyDescent="0.15">
      <c r="BK4716"/>
      <c r="BL4716" s="15"/>
    </row>
    <row r="4717" spans="63:64" x14ac:dyDescent="0.15">
      <c r="BK4717"/>
      <c r="BL4717" s="15"/>
    </row>
    <row r="4718" spans="63:64" x14ac:dyDescent="0.15">
      <c r="BK4718"/>
      <c r="BL4718" s="15"/>
    </row>
    <row r="4719" spans="63:64" x14ac:dyDescent="0.15">
      <c r="BK4719"/>
      <c r="BL4719" s="15"/>
    </row>
    <row r="4720" spans="63:64" x14ac:dyDescent="0.15">
      <c r="BK4720"/>
      <c r="BL4720" s="15"/>
    </row>
    <row r="4721" spans="63:64" x14ac:dyDescent="0.15">
      <c r="BK4721"/>
      <c r="BL4721" s="15"/>
    </row>
    <row r="4722" spans="63:64" x14ac:dyDescent="0.15">
      <c r="BK4722"/>
      <c r="BL4722" s="15"/>
    </row>
    <row r="4723" spans="63:64" x14ac:dyDescent="0.15">
      <c r="BK4723"/>
      <c r="BL4723" s="15"/>
    </row>
    <row r="4724" spans="63:64" x14ac:dyDescent="0.15">
      <c r="BK4724"/>
      <c r="BL4724" s="15"/>
    </row>
    <row r="4725" spans="63:64" x14ac:dyDescent="0.15">
      <c r="BK4725"/>
      <c r="BL4725" s="15"/>
    </row>
    <row r="4726" spans="63:64" x14ac:dyDescent="0.15">
      <c r="BK4726"/>
      <c r="BL4726" s="15"/>
    </row>
    <row r="4727" spans="63:64" x14ac:dyDescent="0.15">
      <c r="BK4727"/>
      <c r="BL4727" s="15"/>
    </row>
    <row r="4728" spans="63:64" x14ac:dyDescent="0.15">
      <c r="BK4728"/>
      <c r="BL4728" s="15"/>
    </row>
    <row r="4729" spans="63:64" x14ac:dyDescent="0.15">
      <c r="BK4729"/>
      <c r="BL4729" s="15"/>
    </row>
    <row r="4730" spans="63:64" x14ac:dyDescent="0.15">
      <c r="BK4730"/>
      <c r="BL4730" s="15"/>
    </row>
    <row r="4731" spans="63:64" x14ac:dyDescent="0.15">
      <c r="BK4731"/>
      <c r="BL4731" s="15"/>
    </row>
    <row r="4732" spans="63:64" x14ac:dyDescent="0.15">
      <c r="BK4732"/>
      <c r="BL4732" s="15"/>
    </row>
    <row r="4733" spans="63:64" x14ac:dyDescent="0.15">
      <c r="BK4733"/>
      <c r="BL4733" s="15"/>
    </row>
    <row r="4734" spans="63:64" x14ac:dyDescent="0.15">
      <c r="BK4734"/>
      <c r="BL4734" s="15"/>
    </row>
    <row r="4735" spans="63:64" x14ac:dyDescent="0.15">
      <c r="BK4735"/>
      <c r="BL4735" s="15"/>
    </row>
    <row r="4736" spans="63:64" x14ac:dyDescent="0.15">
      <c r="BK4736"/>
      <c r="BL4736" s="15"/>
    </row>
    <row r="4737" spans="63:64" x14ac:dyDescent="0.15">
      <c r="BK4737"/>
      <c r="BL4737" s="15"/>
    </row>
    <row r="4738" spans="63:64" x14ac:dyDescent="0.15">
      <c r="BK4738"/>
      <c r="BL4738" s="15"/>
    </row>
    <row r="4739" spans="63:64" x14ac:dyDescent="0.15">
      <c r="BK4739"/>
      <c r="BL4739" s="15"/>
    </row>
    <row r="4740" spans="63:64" x14ac:dyDescent="0.15">
      <c r="BK4740"/>
      <c r="BL4740" s="15"/>
    </row>
    <row r="4741" spans="63:64" x14ac:dyDescent="0.15">
      <c r="BK4741"/>
      <c r="BL4741" s="15"/>
    </row>
    <row r="4742" spans="63:64" x14ac:dyDescent="0.15">
      <c r="BK4742"/>
      <c r="BL4742" s="15"/>
    </row>
    <row r="4743" spans="63:64" x14ac:dyDescent="0.15">
      <c r="BK4743"/>
      <c r="BL4743" s="15"/>
    </row>
    <row r="4744" spans="63:64" x14ac:dyDescent="0.15">
      <c r="BK4744"/>
      <c r="BL4744" s="15"/>
    </row>
    <row r="4745" spans="63:64" x14ac:dyDescent="0.15">
      <c r="BK4745"/>
      <c r="BL4745" s="15"/>
    </row>
    <row r="4746" spans="63:64" x14ac:dyDescent="0.15">
      <c r="BK4746"/>
      <c r="BL4746" s="15"/>
    </row>
    <row r="4747" spans="63:64" x14ac:dyDescent="0.15">
      <c r="BK4747"/>
      <c r="BL4747" s="15"/>
    </row>
    <row r="4748" spans="63:64" x14ac:dyDescent="0.15">
      <c r="BK4748"/>
      <c r="BL4748" s="15"/>
    </row>
    <row r="4749" spans="63:64" x14ac:dyDescent="0.15">
      <c r="BK4749"/>
      <c r="BL4749" s="15"/>
    </row>
    <row r="4750" spans="63:64" x14ac:dyDescent="0.15">
      <c r="BK4750"/>
      <c r="BL4750" s="15"/>
    </row>
    <row r="4751" spans="63:64" x14ac:dyDescent="0.15">
      <c r="BK4751"/>
      <c r="BL4751" s="15"/>
    </row>
    <row r="4752" spans="63:64" x14ac:dyDescent="0.15">
      <c r="BK4752"/>
      <c r="BL4752" s="15"/>
    </row>
    <row r="4753" spans="63:64" x14ac:dyDescent="0.15">
      <c r="BK4753"/>
      <c r="BL4753" s="15"/>
    </row>
    <row r="4754" spans="63:64" x14ac:dyDescent="0.15">
      <c r="BK4754"/>
      <c r="BL4754" s="15"/>
    </row>
    <row r="4755" spans="63:64" x14ac:dyDescent="0.15">
      <c r="BK4755"/>
      <c r="BL4755" s="15"/>
    </row>
    <row r="4756" spans="63:64" x14ac:dyDescent="0.15">
      <c r="BK4756"/>
      <c r="BL4756" s="15"/>
    </row>
    <row r="4757" spans="63:64" x14ac:dyDescent="0.15">
      <c r="BK4757"/>
      <c r="BL4757" s="15"/>
    </row>
    <row r="4758" spans="63:64" x14ac:dyDescent="0.15">
      <c r="BK4758"/>
      <c r="BL4758" s="15"/>
    </row>
    <row r="4759" spans="63:64" x14ac:dyDescent="0.15">
      <c r="BK4759"/>
      <c r="BL4759" s="15"/>
    </row>
    <row r="4760" spans="63:64" x14ac:dyDescent="0.15">
      <c r="BK4760"/>
      <c r="BL4760" s="15"/>
    </row>
    <row r="4761" spans="63:64" x14ac:dyDescent="0.15">
      <c r="BK4761"/>
      <c r="BL4761" s="15"/>
    </row>
    <row r="4762" spans="63:64" x14ac:dyDescent="0.15">
      <c r="BK4762"/>
      <c r="BL4762" s="15"/>
    </row>
    <row r="4763" spans="63:64" x14ac:dyDescent="0.15">
      <c r="BK4763"/>
      <c r="BL4763" s="15"/>
    </row>
    <row r="4764" spans="63:64" x14ac:dyDescent="0.15">
      <c r="BK4764"/>
      <c r="BL4764" s="15"/>
    </row>
    <row r="4765" spans="63:64" x14ac:dyDescent="0.15">
      <c r="BK4765"/>
      <c r="BL4765" s="15"/>
    </row>
    <row r="4766" spans="63:64" x14ac:dyDescent="0.15">
      <c r="BK4766"/>
      <c r="BL4766" s="15"/>
    </row>
    <row r="4767" spans="63:64" x14ac:dyDescent="0.15">
      <c r="BK4767"/>
      <c r="BL4767" s="15"/>
    </row>
    <row r="4768" spans="63:64" x14ac:dyDescent="0.15">
      <c r="BK4768"/>
      <c r="BL4768" s="15"/>
    </row>
    <row r="4769" spans="63:64" x14ac:dyDescent="0.15">
      <c r="BK4769"/>
      <c r="BL4769" s="15"/>
    </row>
    <row r="4770" spans="63:64" x14ac:dyDescent="0.15">
      <c r="BK4770"/>
      <c r="BL4770" s="15"/>
    </row>
    <row r="4771" spans="63:64" x14ac:dyDescent="0.15">
      <c r="BK4771"/>
      <c r="BL4771" s="15"/>
    </row>
    <row r="4772" spans="63:64" x14ac:dyDescent="0.15">
      <c r="BK4772"/>
      <c r="BL4772" s="15"/>
    </row>
    <row r="4773" spans="63:64" x14ac:dyDescent="0.15">
      <c r="BK4773"/>
      <c r="BL4773" s="15"/>
    </row>
    <row r="4774" spans="63:64" x14ac:dyDescent="0.15">
      <c r="BK4774"/>
      <c r="BL4774" s="15"/>
    </row>
    <row r="4775" spans="63:64" x14ac:dyDescent="0.15">
      <c r="BK4775"/>
      <c r="BL4775" s="15"/>
    </row>
    <row r="4776" spans="63:64" x14ac:dyDescent="0.15">
      <c r="BK4776"/>
      <c r="BL4776" s="15"/>
    </row>
    <row r="4777" spans="63:64" x14ac:dyDescent="0.15">
      <c r="BK4777"/>
      <c r="BL4777" s="15"/>
    </row>
    <row r="4778" spans="63:64" x14ac:dyDescent="0.15">
      <c r="BK4778"/>
      <c r="BL4778" s="15"/>
    </row>
    <row r="4779" spans="63:64" x14ac:dyDescent="0.15">
      <c r="BK4779"/>
      <c r="BL4779" s="15"/>
    </row>
    <row r="4780" spans="63:64" x14ac:dyDescent="0.15">
      <c r="BK4780"/>
      <c r="BL4780" s="15"/>
    </row>
    <row r="4781" spans="63:64" x14ac:dyDescent="0.15">
      <c r="BK4781"/>
      <c r="BL4781" s="15"/>
    </row>
    <row r="4782" spans="63:64" x14ac:dyDescent="0.15">
      <c r="BK4782"/>
      <c r="BL4782" s="15"/>
    </row>
    <row r="4783" spans="63:64" x14ac:dyDescent="0.15">
      <c r="BK4783"/>
      <c r="BL4783" s="15"/>
    </row>
    <row r="4784" spans="63:64" x14ac:dyDescent="0.15">
      <c r="BK4784"/>
      <c r="BL4784" s="15"/>
    </row>
    <row r="4785" spans="63:64" x14ac:dyDescent="0.15">
      <c r="BK4785"/>
      <c r="BL4785" s="15"/>
    </row>
    <row r="4786" spans="63:64" x14ac:dyDescent="0.15">
      <c r="BK4786"/>
      <c r="BL4786" s="15"/>
    </row>
    <row r="4787" spans="63:64" x14ac:dyDescent="0.15">
      <c r="BK4787"/>
      <c r="BL4787" s="15"/>
    </row>
    <row r="4788" spans="63:64" x14ac:dyDescent="0.15">
      <c r="BK4788"/>
      <c r="BL4788" s="15"/>
    </row>
    <row r="4789" spans="63:64" x14ac:dyDescent="0.15">
      <c r="BK4789"/>
      <c r="BL4789" s="15"/>
    </row>
    <row r="4790" spans="63:64" x14ac:dyDescent="0.15">
      <c r="BK4790"/>
      <c r="BL4790" s="15"/>
    </row>
    <row r="4791" spans="63:64" x14ac:dyDescent="0.15">
      <c r="BK4791"/>
      <c r="BL4791" s="15"/>
    </row>
    <row r="4792" spans="63:64" x14ac:dyDescent="0.15">
      <c r="BK4792"/>
      <c r="BL4792" s="15"/>
    </row>
    <row r="4793" spans="63:64" x14ac:dyDescent="0.15">
      <c r="BK4793"/>
      <c r="BL4793" s="15"/>
    </row>
    <row r="4794" spans="63:64" x14ac:dyDescent="0.15">
      <c r="BK4794"/>
      <c r="BL4794" s="15"/>
    </row>
    <row r="4795" spans="63:64" x14ac:dyDescent="0.15">
      <c r="BK4795"/>
      <c r="BL4795" s="15"/>
    </row>
    <row r="4796" spans="63:64" x14ac:dyDescent="0.15">
      <c r="BK4796"/>
      <c r="BL4796" s="15"/>
    </row>
    <row r="4797" spans="63:64" x14ac:dyDescent="0.15">
      <c r="BK4797"/>
      <c r="BL4797" s="15"/>
    </row>
    <row r="4798" spans="63:64" x14ac:dyDescent="0.15">
      <c r="BK4798"/>
      <c r="BL4798" s="15"/>
    </row>
    <row r="4799" spans="63:64" x14ac:dyDescent="0.15">
      <c r="BK4799"/>
      <c r="BL4799" s="15"/>
    </row>
    <row r="4800" spans="63:64" x14ac:dyDescent="0.15">
      <c r="BK4800"/>
      <c r="BL4800" s="15"/>
    </row>
    <row r="4801" spans="63:64" x14ac:dyDescent="0.15">
      <c r="BK4801"/>
      <c r="BL4801" s="15"/>
    </row>
    <row r="4802" spans="63:64" x14ac:dyDescent="0.15">
      <c r="BK4802"/>
      <c r="BL4802" s="15"/>
    </row>
    <row r="4803" spans="63:64" x14ac:dyDescent="0.15">
      <c r="BK4803"/>
      <c r="BL4803" s="15"/>
    </row>
    <row r="4804" spans="63:64" x14ac:dyDescent="0.15">
      <c r="BK4804"/>
      <c r="BL4804" s="15"/>
    </row>
    <row r="4805" spans="63:64" x14ac:dyDescent="0.15">
      <c r="BK4805"/>
      <c r="BL4805" s="15"/>
    </row>
    <row r="4806" spans="63:64" x14ac:dyDescent="0.15">
      <c r="BK4806"/>
      <c r="BL4806" s="15"/>
    </row>
    <row r="4807" spans="63:64" x14ac:dyDescent="0.15">
      <c r="BK4807"/>
      <c r="BL4807" s="15"/>
    </row>
    <row r="4808" spans="63:64" x14ac:dyDescent="0.15">
      <c r="BK4808"/>
      <c r="BL4808" s="15"/>
    </row>
    <row r="4809" spans="63:64" x14ac:dyDescent="0.15">
      <c r="BK4809"/>
      <c r="BL4809" s="15"/>
    </row>
    <row r="4810" spans="63:64" x14ac:dyDescent="0.15">
      <c r="BK4810"/>
      <c r="BL4810" s="15"/>
    </row>
    <row r="4811" spans="63:64" x14ac:dyDescent="0.15">
      <c r="BK4811"/>
      <c r="BL4811" s="15"/>
    </row>
    <row r="4812" spans="63:64" x14ac:dyDescent="0.15">
      <c r="BK4812"/>
      <c r="BL4812" s="15"/>
    </row>
    <row r="4813" spans="63:64" x14ac:dyDescent="0.15">
      <c r="BK4813"/>
      <c r="BL4813" s="15"/>
    </row>
    <row r="4814" spans="63:64" x14ac:dyDescent="0.15">
      <c r="BK4814"/>
      <c r="BL4814" s="15"/>
    </row>
    <row r="4815" spans="63:64" x14ac:dyDescent="0.15">
      <c r="BK4815"/>
      <c r="BL4815" s="15"/>
    </row>
    <row r="4816" spans="63:64" x14ac:dyDescent="0.15">
      <c r="BK4816"/>
      <c r="BL4816" s="15"/>
    </row>
    <row r="4817" spans="63:64" x14ac:dyDescent="0.15">
      <c r="BK4817"/>
      <c r="BL4817" s="15"/>
    </row>
    <row r="4818" spans="63:64" x14ac:dyDescent="0.15">
      <c r="BK4818"/>
      <c r="BL4818" s="15"/>
    </row>
    <row r="4819" spans="63:64" x14ac:dyDescent="0.15">
      <c r="BK4819"/>
      <c r="BL4819" s="15"/>
    </row>
    <row r="4820" spans="63:64" x14ac:dyDescent="0.15">
      <c r="BK4820"/>
      <c r="BL4820" s="15"/>
    </row>
    <row r="4821" spans="63:64" x14ac:dyDescent="0.15">
      <c r="BK4821"/>
      <c r="BL4821" s="15"/>
    </row>
    <row r="4822" spans="63:64" x14ac:dyDescent="0.15">
      <c r="BK4822"/>
      <c r="BL4822" s="15"/>
    </row>
    <row r="4823" spans="63:64" x14ac:dyDescent="0.15">
      <c r="BK4823"/>
      <c r="BL4823" s="15"/>
    </row>
    <row r="4824" spans="63:64" x14ac:dyDescent="0.15">
      <c r="BK4824"/>
      <c r="BL4824" s="15"/>
    </row>
    <row r="4825" spans="63:64" x14ac:dyDescent="0.15">
      <c r="BK4825"/>
      <c r="BL4825" s="15"/>
    </row>
    <row r="4826" spans="63:64" x14ac:dyDescent="0.15">
      <c r="BK4826"/>
      <c r="BL4826" s="15"/>
    </row>
    <row r="4827" spans="63:64" x14ac:dyDescent="0.15">
      <c r="BK4827"/>
      <c r="BL4827" s="15"/>
    </row>
    <row r="4828" spans="63:64" x14ac:dyDescent="0.15">
      <c r="BK4828"/>
      <c r="BL4828" s="15"/>
    </row>
    <row r="4829" spans="63:64" x14ac:dyDescent="0.15">
      <c r="BK4829"/>
      <c r="BL4829" s="15"/>
    </row>
    <row r="4830" spans="63:64" x14ac:dyDescent="0.15">
      <c r="BK4830"/>
      <c r="BL4830" s="15"/>
    </row>
    <row r="4831" spans="63:64" x14ac:dyDescent="0.15">
      <c r="BK4831"/>
      <c r="BL4831" s="15"/>
    </row>
    <row r="4832" spans="63:64" x14ac:dyDescent="0.15">
      <c r="BK4832"/>
      <c r="BL4832" s="15"/>
    </row>
    <row r="4833" spans="63:64" x14ac:dyDescent="0.15">
      <c r="BK4833"/>
      <c r="BL4833" s="15"/>
    </row>
    <row r="4834" spans="63:64" x14ac:dyDescent="0.15">
      <c r="BK4834"/>
      <c r="BL4834" s="15"/>
    </row>
    <row r="4835" spans="63:64" x14ac:dyDescent="0.15">
      <c r="BK4835"/>
      <c r="BL4835" s="15"/>
    </row>
    <row r="4836" spans="63:64" x14ac:dyDescent="0.15">
      <c r="BK4836"/>
      <c r="BL4836" s="15"/>
    </row>
    <row r="4837" spans="63:64" x14ac:dyDescent="0.15">
      <c r="BK4837"/>
      <c r="BL4837" s="15"/>
    </row>
    <row r="4838" spans="63:64" x14ac:dyDescent="0.15">
      <c r="BK4838"/>
      <c r="BL4838" s="15"/>
    </row>
    <row r="4839" spans="63:64" x14ac:dyDescent="0.15">
      <c r="BK4839"/>
      <c r="BL4839" s="15"/>
    </row>
    <row r="4840" spans="63:64" x14ac:dyDescent="0.15">
      <c r="BK4840"/>
      <c r="BL4840" s="15"/>
    </row>
    <row r="4841" spans="63:64" x14ac:dyDescent="0.15">
      <c r="BK4841"/>
      <c r="BL4841" s="15"/>
    </row>
    <row r="4842" spans="63:64" x14ac:dyDescent="0.15">
      <c r="BK4842"/>
      <c r="BL4842" s="15"/>
    </row>
    <row r="4843" spans="63:64" x14ac:dyDescent="0.15">
      <c r="BK4843"/>
      <c r="BL4843" s="15"/>
    </row>
    <row r="4844" spans="63:64" x14ac:dyDescent="0.15">
      <c r="BK4844"/>
      <c r="BL4844" s="15"/>
    </row>
    <row r="4845" spans="63:64" x14ac:dyDescent="0.15">
      <c r="BK4845"/>
      <c r="BL4845" s="15"/>
    </row>
    <row r="4846" spans="63:64" x14ac:dyDescent="0.15">
      <c r="BK4846"/>
      <c r="BL4846" s="15"/>
    </row>
    <row r="4847" spans="63:64" x14ac:dyDescent="0.15">
      <c r="BK4847"/>
      <c r="BL4847" s="15"/>
    </row>
    <row r="4848" spans="63:64" x14ac:dyDescent="0.15">
      <c r="BK4848"/>
      <c r="BL4848" s="15"/>
    </row>
    <row r="4849" spans="63:64" x14ac:dyDescent="0.15">
      <c r="BK4849"/>
      <c r="BL4849" s="15"/>
    </row>
    <row r="4850" spans="63:64" x14ac:dyDescent="0.15">
      <c r="BK4850"/>
      <c r="BL4850" s="15"/>
    </row>
    <row r="4851" spans="63:64" x14ac:dyDescent="0.15">
      <c r="BK4851"/>
      <c r="BL4851" s="15"/>
    </row>
    <row r="4852" spans="63:64" x14ac:dyDescent="0.15">
      <c r="BK4852"/>
      <c r="BL4852" s="15"/>
    </row>
    <row r="4853" spans="63:64" x14ac:dyDescent="0.15">
      <c r="BK4853"/>
      <c r="BL4853" s="15"/>
    </row>
    <row r="4854" spans="63:64" x14ac:dyDescent="0.15">
      <c r="BK4854"/>
      <c r="BL4854" s="15"/>
    </row>
    <row r="4855" spans="63:64" x14ac:dyDescent="0.15">
      <c r="BK4855"/>
      <c r="BL4855" s="15"/>
    </row>
    <row r="4856" spans="63:64" x14ac:dyDescent="0.15">
      <c r="BK4856"/>
      <c r="BL4856" s="15"/>
    </row>
    <row r="4857" spans="63:64" x14ac:dyDescent="0.15">
      <c r="BK4857"/>
      <c r="BL4857" s="15"/>
    </row>
    <row r="4858" spans="63:64" x14ac:dyDescent="0.15">
      <c r="BK4858"/>
      <c r="BL4858" s="15"/>
    </row>
    <row r="4859" spans="63:64" x14ac:dyDescent="0.15">
      <c r="BK4859"/>
      <c r="BL4859" s="15"/>
    </row>
    <row r="4860" spans="63:64" x14ac:dyDescent="0.15">
      <c r="BK4860"/>
      <c r="BL4860" s="15"/>
    </row>
    <row r="4861" spans="63:64" x14ac:dyDescent="0.15">
      <c r="BK4861"/>
      <c r="BL4861" s="15"/>
    </row>
    <row r="4862" spans="63:64" x14ac:dyDescent="0.15">
      <c r="BK4862"/>
      <c r="BL4862" s="15"/>
    </row>
    <row r="4863" spans="63:64" x14ac:dyDescent="0.15">
      <c r="BK4863"/>
      <c r="BL4863" s="15"/>
    </row>
    <row r="4864" spans="63:64" x14ac:dyDescent="0.15">
      <c r="BK4864"/>
      <c r="BL4864" s="15"/>
    </row>
    <row r="4865" spans="63:64" x14ac:dyDescent="0.15">
      <c r="BK4865"/>
      <c r="BL4865" s="15"/>
    </row>
    <row r="4866" spans="63:64" x14ac:dyDescent="0.15">
      <c r="BK4866"/>
      <c r="BL4866" s="15"/>
    </row>
    <row r="4867" spans="63:64" x14ac:dyDescent="0.15">
      <c r="BK4867"/>
      <c r="BL4867" s="15"/>
    </row>
    <row r="4868" spans="63:64" x14ac:dyDescent="0.15">
      <c r="BK4868"/>
      <c r="BL4868" s="15"/>
    </row>
    <row r="4869" spans="63:64" x14ac:dyDescent="0.15">
      <c r="BK4869"/>
      <c r="BL4869" s="15"/>
    </row>
    <row r="4870" spans="63:64" x14ac:dyDescent="0.15">
      <c r="BK4870"/>
      <c r="BL4870" s="15"/>
    </row>
    <row r="4871" spans="63:64" x14ac:dyDescent="0.15">
      <c r="BK4871"/>
      <c r="BL4871" s="15"/>
    </row>
    <row r="4872" spans="63:64" x14ac:dyDescent="0.15">
      <c r="BK4872"/>
      <c r="BL4872" s="15"/>
    </row>
    <row r="4873" spans="63:64" x14ac:dyDescent="0.15">
      <c r="BK4873"/>
      <c r="BL4873" s="15"/>
    </row>
    <row r="4874" spans="63:64" x14ac:dyDescent="0.15">
      <c r="BK4874"/>
      <c r="BL4874" s="15"/>
    </row>
    <row r="4875" spans="63:64" x14ac:dyDescent="0.15">
      <c r="BK4875"/>
      <c r="BL4875" s="15"/>
    </row>
    <row r="4876" spans="63:64" x14ac:dyDescent="0.15">
      <c r="BK4876"/>
      <c r="BL4876" s="15"/>
    </row>
    <row r="4877" spans="63:64" x14ac:dyDescent="0.15">
      <c r="BK4877"/>
      <c r="BL4877" s="15"/>
    </row>
    <row r="4878" spans="63:64" x14ac:dyDescent="0.15">
      <c r="BK4878"/>
      <c r="BL4878" s="15"/>
    </row>
    <row r="4879" spans="63:64" x14ac:dyDescent="0.15">
      <c r="BK4879"/>
      <c r="BL4879" s="15"/>
    </row>
    <row r="4880" spans="63:64" x14ac:dyDescent="0.15">
      <c r="BK4880"/>
      <c r="BL4880" s="15"/>
    </row>
    <row r="4881" spans="63:64" x14ac:dyDescent="0.15">
      <c r="BK4881"/>
      <c r="BL4881" s="15"/>
    </row>
    <row r="4882" spans="63:64" x14ac:dyDescent="0.15">
      <c r="BK4882"/>
      <c r="BL4882" s="15"/>
    </row>
    <row r="4883" spans="63:64" x14ac:dyDescent="0.15">
      <c r="BK4883"/>
      <c r="BL4883" s="15"/>
    </row>
    <row r="4884" spans="63:64" x14ac:dyDescent="0.15">
      <c r="BK4884"/>
      <c r="BL4884" s="15"/>
    </row>
    <row r="4885" spans="63:64" x14ac:dyDescent="0.15">
      <c r="BK4885"/>
      <c r="BL4885" s="15"/>
    </row>
    <row r="4886" spans="63:64" x14ac:dyDescent="0.15">
      <c r="BK4886"/>
      <c r="BL4886" s="15"/>
    </row>
    <row r="4887" spans="63:64" x14ac:dyDescent="0.15">
      <c r="BK4887"/>
      <c r="BL4887" s="15"/>
    </row>
    <row r="4888" spans="63:64" x14ac:dyDescent="0.15">
      <c r="BK4888"/>
      <c r="BL4888" s="15"/>
    </row>
    <row r="4889" spans="63:64" x14ac:dyDescent="0.15">
      <c r="BK4889"/>
      <c r="BL4889" s="15"/>
    </row>
    <row r="4890" spans="63:64" x14ac:dyDescent="0.15">
      <c r="BK4890"/>
      <c r="BL4890" s="15"/>
    </row>
    <row r="4891" spans="63:64" x14ac:dyDescent="0.15">
      <c r="BK4891"/>
      <c r="BL4891" s="15"/>
    </row>
    <row r="4892" spans="63:64" x14ac:dyDescent="0.15">
      <c r="BK4892"/>
      <c r="BL4892" s="15"/>
    </row>
    <row r="4893" spans="63:64" x14ac:dyDescent="0.15">
      <c r="BK4893"/>
      <c r="BL4893" s="15"/>
    </row>
    <row r="4894" spans="63:64" x14ac:dyDescent="0.15">
      <c r="BK4894"/>
      <c r="BL4894" s="15"/>
    </row>
    <row r="4895" spans="63:64" x14ac:dyDescent="0.15">
      <c r="BK4895"/>
      <c r="BL4895" s="15"/>
    </row>
    <row r="4896" spans="63:64" x14ac:dyDescent="0.15">
      <c r="BK4896"/>
      <c r="BL4896" s="15"/>
    </row>
    <row r="4897" spans="63:64" x14ac:dyDescent="0.15">
      <c r="BK4897"/>
      <c r="BL4897" s="15"/>
    </row>
    <row r="4898" spans="63:64" x14ac:dyDescent="0.15">
      <c r="BK4898"/>
      <c r="BL4898" s="15"/>
    </row>
    <row r="4899" spans="63:64" x14ac:dyDescent="0.15">
      <c r="BK4899"/>
      <c r="BL4899" s="15"/>
    </row>
    <row r="4900" spans="63:64" x14ac:dyDescent="0.15">
      <c r="BK4900"/>
      <c r="BL4900" s="15"/>
    </row>
    <row r="4901" spans="63:64" x14ac:dyDescent="0.15">
      <c r="BK4901"/>
      <c r="BL4901" s="15"/>
    </row>
    <row r="4902" spans="63:64" x14ac:dyDescent="0.15">
      <c r="BK4902"/>
      <c r="BL4902" s="15"/>
    </row>
    <row r="4903" spans="63:64" x14ac:dyDescent="0.15">
      <c r="BK4903"/>
      <c r="BL4903" s="15"/>
    </row>
    <row r="4904" spans="63:64" x14ac:dyDescent="0.15">
      <c r="BK4904"/>
      <c r="BL4904" s="15"/>
    </row>
    <row r="4905" spans="63:64" x14ac:dyDescent="0.15">
      <c r="BK4905"/>
      <c r="BL4905" s="15"/>
    </row>
    <row r="4906" spans="63:64" x14ac:dyDescent="0.15">
      <c r="BK4906"/>
      <c r="BL4906" s="15"/>
    </row>
    <row r="4907" spans="63:64" x14ac:dyDescent="0.15">
      <c r="BK4907"/>
      <c r="BL4907" s="15"/>
    </row>
    <row r="4908" spans="63:64" x14ac:dyDescent="0.15">
      <c r="BK4908"/>
      <c r="BL4908" s="15"/>
    </row>
    <row r="4909" spans="63:64" x14ac:dyDescent="0.15">
      <c r="BK4909"/>
      <c r="BL4909" s="15"/>
    </row>
    <row r="4910" spans="63:64" x14ac:dyDescent="0.15">
      <c r="BK4910"/>
      <c r="BL4910" s="15"/>
    </row>
    <row r="4911" spans="63:64" x14ac:dyDescent="0.15">
      <c r="BK4911"/>
      <c r="BL4911" s="15"/>
    </row>
    <row r="4912" spans="63:64" x14ac:dyDescent="0.15">
      <c r="BK4912"/>
      <c r="BL4912" s="15"/>
    </row>
    <row r="4913" spans="63:64" x14ac:dyDescent="0.15">
      <c r="BK4913"/>
      <c r="BL4913" s="15"/>
    </row>
    <row r="4914" spans="63:64" x14ac:dyDescent="0.15">
      <c r="BK4914"/>
      <c r="BL4914" s="15"/>
    </row>
    <row r="4915" spans="63:64" x14ac:dyDescent="0.15">
      <c r="BK4915"/>
      <c r="BL4915" s="15"/>
    </row>
    <row r="4916" spans="63:64" x14ac:dyDescent="0.15">
      <c r="BK4916"/>
      <c r="BL4916" s="15"/>
    </row>
    <row r="4917" spans="63:64" x14ac:dyDescent="0.15">
      <c r="BK4917"/>
      <c r="BL4917" s="15"/>
    </row>
    <row r="4918" spans="63:64" x14ac:dyDescent="0.15">
      <c r="BK4918"/>
      <c r="BL4918" s="15"/>
    </row>
    <row r="4919" spans="63:64" x14ac:dyDescent="0.15">
      <c r="BK4919"/>
      <c r="BL4919" s="15"/>
    </row>
    <row r="4920" spans="63:64" x14ac:dyDescent="0.15">
      <c r="BK4920"/>
      <c r="BL4920" s="15"/>
    </row>
    <row r="4921" spans="63:64" x14ac:dyDescent="0.15">
      <c r="BK4921"/>
      <c r="BL4921" s="15"/>
    </row>
    <row r="4922" spans="63:64" x14ac:dyDescent="0.15">
      <c r="BK4922"/>
      <c r="BL4922" s="15"/>
    </row>
    <row r="4923" spans="63:64" x14ac:dyDescent="0.15">
      <c r="BK4923"/>
      <c r="BL4923" s="15"/>
    </row>
    <row r="4924" spans="63:64" x14ac:dyDescent="0.15">
      <c r="BK4924"/>
      <c r="BL4924" s="15"/>
    </row>
    <row r="4925" spans="63:64" x14ac:dyDescent="0.15">
      <c r="BK4925"/>
      <c r="BL4925" s="15"/>
    </row>
    <row r="4926" spans="63:64" x14ac:dyDescent="0.15">
      <c r="BK4926"/>
      <c r="BL4926" s="15"/>
    </row>
    <row r="4927" spans="63:64" x14ac:dyDescent="0.15">
      <c r="BK4927"/>
      <c r="BL4927" s="15"/>
    </row>
    <row r="4928" spans="63:64" x14ac:dyDescent="0.15">
      <c r="BK4928"/>
      <c r="BL4928" s="15"/>
    </row>
    <row r="4929" spans="63:64" x14ac:dyDescent="0.15">
      <c r="BK4929"/>
      <c r="BL4929" s="15"/>
    </row>
    <row r="4930" spans="63:64" x14ac:dyDescent="0.15">
      <c r="BK4930"/>
      <c r="BL4930" s="15"/>
    </row>
    <row r="4931" spans="63:64" x14ac:dyDescent="0.15">
      <c r="BK4931"/>
      <c r="BL4931" s="15"/>
    </row>
    <row r="4932" spans="63:64" x14ac:dyDescent="0.15">
      <c r="BK4932"/>
      <c r="BL4932" s="15"/>
    </row>
    <row r="4933" spans="63:64" x14ac:dyDescent="0.15">
      <c r="BK4933"/>
      <c r="BL4933" s="15"/>
    </row>
    <row r="4934" spans="63:64" x14ac:dyDescent="0.15">
      <c r="BK4934"/>
      <c r="BL4934" s="15"/>
    </row>
    <row r="4935" spans="63:64" x14ac:dyDescent="0.15">
      <c r="BK4935"/>
      <c r="BL4935" s="15"/>
    </row>
    <row r="4936" spans="63:64" x14ac:dyDescent="0.15">
      <c r="BK4936"/>
      <c r="BL4936" s="15"/>
    </row>
    <row r="4937" spans="63:64" x14ac:dyDescent="0.15">
      <c r="BK4937"/>
      <c r="BL4937" s="15"/>
    </row>
    <row r="4938" spans="63:64" x14ac:dyDescent="0.15">
      <c r="BK4938"/>
      <c r="BL4938" s="15"/>
    </row>
    <row r="4939" spans="63:64" x14ac:dyDescent="0.15">
      <c r="BK4939"/>
      <c r="BL4939" s="15"/>
    </row>
    <row r="4940" spans="63:64" x14ac:dyDescent="0.15">
      <c r="BK4940"/>
      <c r="BL4940" s="15"/>
    </row>
    <row r="4941" spans="63:64" x14ac:dyDescent="0.15">
      <c r="BK4941"/>
      <c r="BL4941" s="15"/>
    </row>
    <row r="4942" spans="63:64" x14ac:dyDescent="0.15">
      <c r="BK4942"/>
      <c r="BL4942" s="15"/>
    </row>
    <row r="4943" spans="63:64" x14ac:dyDescent="0.15">
      <c r="BK4943"/>
      <c r="BL4943" s="15"/>
    </row>
    <row r="4944" spans="63:64" x14ac:dyDescent="0.15">
      <c r="BK4944"/>
      <c r="BL4944" s="15"/>
    </row>
    <row r="4945" spans="63:64" x14ac:dyDescent="0.15">
      <c r="BK4945"/>
      <c r="BL4945" s="15"/>
    </row>
    <row r="4946" spans="63:64" x14ac:dyDescent="0.15">
      <c r="BK4946"/>
      <c r="BL4946" s="15"/>
    </row>
    <row r="4947" spans="63:64" x14ac:dyDescent="0.15">
      <c r="BK4947"/>
      <c r="BL4947" s="15"/>
    </row>
    <row r="4948" spans="63:64" x14ac:dyDescent="0.15">
      <c r="BK4948"/>
      <c r="BL4948" s="15"/>
    </row>
    <row r="4949" spans="63:64" x14ac:dyDescent="0.15">
      <c r="BK4949"/>
      <c r="BL4949" s="15"/>
    </row>
    <row r="4950" spans="63:64" x14ac:dyDescent="0.15">
      <c r="BK4950"/>
      <c r="BL4950" s="15"/>
    </row>
    <row r="4951" spans="63:64" x14ac:dyDescent="0.15">
      <c r="BK4951"/>
      <c r="BL4951" s="15"/>
    </row>
    <row r="4952" spans="63:64" x14ac:dyDescent="0.15">
      <c r="BK4952"/>
      <c r="BL4952" s="15"/>
    </row>
    <row r="4953" spans="63:64" x14ac:dyDescent="0.15">
      <c r="BK4953"/>
      <c r="BL4953" s="15"/>
    </row>
    <row r="4954" spans="63:64" x14ac:dyDescent="0.15">
      <c r="BK4954"/>
      <c r="BL4954" s="15"/>
    </row>
    <row r="4955" spans="63:64" x14ac:dyDescent="0.15">
      <c r="BK4955"/>
      <c r="BL4955" s="15"/>
    </row>
    <row r="4956" spans="63:64" x14ac:dyDescent="0.15">
      <c r="BK4956"/>
      <c r="BL4956" s="15"/>
    </row>
    <row r="4957" spans="63:64" x14ac:dyDescent="0.15">
      <c r="BK4957"/>
      <c r="BL4957" s="15"/>
    </row>
    <row r="4958" spans="63:64" x14ac:dyDescent="0.15">
      <c r="BK4958"/>
      <c r="BL4958" s="15"/>
    </row>
    <row r="4959" spans="63:64" x14ac:dyDescent="0.15">
      <c r="BK4959"/>
      <c r="BL4959" s="15"/>
    </row>
    <row r="4960" spans="63:64" x14ac:dyDescent="0.15">
      <c r="BK4960"/>
      <c r="BL4960" s="15"/>
    </row>
    <row r="4961" spans="63:64" x14ac:dyDescent="0.15">
      <c r="BK4961"/>
      <c r="BL4961" s="15"/>
    </row>
    <row r="4962" spans="63:64" x14ac:dyDescent="0.15">
      <c r="BK4962"/>
      <c r="BL4962" s="15"/>
    </row>
    <row r="4963" spans="63:64" x14ac:dyDescent="0.15">
      <c r="BK4963"/>
      <c r="BL4963" s="15"/>
    </row>
    <row r="4964" spans="63:64" x14ac:dyDescent="0.15">
      <c r="BK4964"/>
      <c r="BL4964" s="15"/>
    </row>
    <row r="4965" spans="63:64" x14ac:dyDescent="0.15">
      <c r="BK4965"/>
      <c r="BL4965" s="15"/>
    </row>
    <row r="4966" spans="63:64" x14ac:dyDescent="0.15">
      <c r="BK4966"/>
      <c r="BL4966" s="15"/>
    </row>
    <row r="4967" spans="63:64" x14ac:dyDescent="0.15">
      <c r="BK4967"/>
      <c r="BL4967" s="15"/>
    </row>
    <row r="4968" spans="63:64" x14ac:dyDescent="0.15">
      <c r="BK4968"/>
      <c r="BL4968" s="15"/>
    </row>
    <row r="4969" spans="63:64" x14ac:dyDescent="0.15">
      <c r="BK4969"/>
      <c r="BL4969" s="15"/>
    </row>
    <row r="4970" spans="63:64" x14ac:dyDescent="0.15">
      <c r="BK4970"/>
      <c r="BL4970" s="15"/>
    </row>
    <row r="4971" spans="63:64" x14ac:dyDescent="0.15">
      <c r="BK4971"/>
      <c r="BL4971" s="15"/>
    </row>
    <row r="4972" spans="63:64" x14ac:dyDescent="0.15">
      <c r="BK4972"/>
      <c r="BL4972" s="15"/>
    </row>
    <row r="4973" spans="63:64" x14ac:dyDescent="0.15">
      <c r="BK4973"/>
      <c r="BL4973" s="15"/>
    </row>
    <row r="4974" spans="63:64" x14ac:dyDescent="0.15">
      <c r="BK4974"/>
      <c r="BL4974" s="15"/>
    </row>
    <row r="4975" spans="63:64" x14ac:dyDescent="0.15">
      <c r="BK4975"/>
      <c r="BL4975" s="15"/>
    </row>
    <row r="4976" spans="63:64" x14ac:dyDescent="0.15">
      <c r="BK4976"/>
      <c r="BL4976" s="15"/>
    </row>
    <row r="4977" spans="63:64" x14ac:dyDescent="0.15">
      <c r="BK4977"/>
      <c r="BL4977" s="15"/>
    </row>
    <row r="4978" spans="63:64" x14ac:dyDescent="0.15">
      <c r="BK4978"/>
      <c r="BL4978" s="15"/>
    </row>
    <row r="4979" spans="63:64" x14ac:dyDescent="0.15">
      <c r="BK4979"/>
      <c r="BL4979" s="15"/>
    </row>
    <row r="4980" spans="63:64" x14ac:dyDescent="0.15">
      <c r="BK4980"/>
      <c r="BL4980" s="15"/>
    </row>
    <row r="4981" spans="63:64" x14ac:dyDescent="0.15">
      <c r="BK4981"/>
      <c r="BL4981" s="15"/>
    </row>
    <row r="4982" spans="63:64" x14ac:dyDescent="0.15">
      <c r="BK4982"/>
      <c r="BL4982" s="15"/>
    </row>
    <row r="4983" spans="63:64" x14ac:dyDescent="0.15">
      <c r="BK4983"/>
      <c r="BL4983" s="15"/>
    </row>
    <row r="4984" spans="63:64" x14ac:dyDescent="0.15">
      <c r="BK4984"/>
      <c r="BL4984" s="15"/>
    </row>
    <row r="4985" spans="63:64" x14ac:dyDescent="0.15">
      <c r="BK4985"/>
      <c r="BL4985" s="15"/>
    </row>
    <row r="4986" spans="63:64" x14ac:dyDescent="0.15">
      <c r="BK4986"/>
      <c r="BL4986" s="15"/>
    </row>
    <row r="4987" spans="63:64" x14ac:dyDescent="0.15">
      <c r="BK4987"/>
      <c r="BL4987" s="15"/>
    </row>
    <row r="4988" spans="63:64" x14ac:dyDescent="0.15">
      <c r="BK4988"/>
      <c r="BL4988" s="15"/>
    </row>
    <row r="4989" spans="63:64" x14ac:dyDescent="0.15">
      <c r="BK4989"/>
      <c r="BL4989" s="15"/>
    </row>
    <row r="4990" spans="63:64" x14ac:dyDescent="0.15">
      <c r="BK4990"/>
      <c r="BL4990" s="15"/>
    </row>
    <row r="4991" spans="63:64" x14ac:dyDescent="0.15">
      <c r="BK4991"/>
      <c r="BL4991" s="15"/>
    </row>
    <row r="4992" spans="63:64" x14ac:dyDescent="0.15">
      <c r="BK4992"/>
      <c r="BL4992" s="15"/>
    </row>
    <row r="4993" spans="63:64" x14ac:dyDescent="0.15">
      <c r="BK4993"/>
      <c r="BL4993" s="15"/>
    </row>
    <row r="4994" spans="63:64" x14ac:dyDescent="0.15">
      <c r="BK4994"/>
      <c r="BL4994" s="15"/>
    </row>
    <row r="4995" spans="63:64" x14ac:dyDescent="0.15">
      <c r="BK4995"/>
      <c r="BL4995" s="15"/>
    </row>
    <row r="4996" spans="63:64" x14ac:dyDescent="0.15">
      <c r="BK4996"/>
      <c r="BL4996" s="15"/>
    </row>
    <row r="4997" spans="63:64" x14ac:dyDescent="0.15">
      <c r="BK4997"/>
      <c r="BL4997" s="15"/>
    </row>
    <row r="4998" spans="63:64" x14ac:dyDescent="0.15">
      <c r="BK4998"/>
      <c r="BL4998" s="15"/>
    </row>
    <row r="4999" spans="63:64" x14ac:dyDescent="0.15">
      <c r="BK4999"/>
      <c r="BL4999" s="15"/>
    </row>
    <row r="5000" spans="63:64" x14ac:dyDescent="0.15">
      <c r="BK5000"/>
      <c r="BL5000" s="15"/>
    </row>
    <row r="5001" spans="63:64" x14ac:dyDescent="0.15">
      <c r="BK5001"/>
      <c r="BL5001" s="15"/>
    </row>
    <row r="5002" spans="63:64" x14ac:dyDescent="0.15">
      <c r="BK5002"/>
      <c r="BL5002" s="15"/>
    </row>
    <row r="5003" spans="63:64" x14ac:dyDescent="0.15">
      <c r="BK5003"/>
      <c r="BL5003" s="15"/>
    </row>
    <row r="5004" spans="63:64" x14ac:dyDescent="0.15">
      <c r="BK5004"/>
      <c r="BL5004" s="15"/>
    </row>
    <row r="5005" spans="63:64" x14ac:dyDescent="0.15">
      <c r="BK5005"/>
      <c r="BL5005" s="15"/>
    </row>
    <row r="5006" spans="63:64" x14ac:dyDescent="0.15">
      <c r="BK5006"/>
      <c r="BL5006" s="15"/>
    </row>
    <row r="5007" spans="63:64" x14ac:dyDescent="0.15">
      <c r="BK5007"/>
      <c r="BL5007" s="15"/>
    </row>
    <row r="5008" spans="63:64" x14ac:dyDescent="0.15">
      <c r="BK5008"/>
      <c r="BL5008" s="15"/>
    </row>
    <row r="5009" spans="63:64" x14ac:dyDescent="0.15">
      <c r="BK5009"/>
      <c r="BL5009" s="15"/>
    </row>
    <row r="5010" spans="63:64" x14ac:dyDescent="0.15">
      <c r="BK5010"/>
      <c r="BL5010" s="15"/>
    </row>
    <row r="5011" spans="63:64" x14ac:dyDescent="0.15">
      <c r="BK5011"/>
      <c r="BL5011" s="15"/>
    </row>
    <row r="5012" spans="63:64" x14ac:dyDescent="0.15">
      <c r="BK5012"/>
      <c r="BL5012" s="15"/>
    </row>
    <row r="5013" spans="63:64" x14ac:dyDescent="0.15">
      <c r="BK5013"/>
      <c r="BL5013" s="15"/>
    </row>
    <row r="5014" spans="63:64" x14ac:dyDescent="0.15">
      <c r="BK5014"/>
      <c r="BL5014" s="15"/>
    </row>
    <row r="5015" spans="63:64" x14ac:dyDescent="0.15">
      <c r="BK5015"/>
      <c r="BL5015" s="15"/>
    </row>
    <row r="5016" spans="63:64" x14ac:dyDescent="0.15">
      <c r="BK5016"/>
      <c r="BL5016" s="15"/>
    </row>
    <row r="5017" spans="63:64" x14ac:dyDescent="0.15">
      <c r="BK5017"/>
      <c r="BL5017" s="15"/>
    </row>
    <row r="5018" spans="63:64" x14ac:dyDescent="0.15">
      <c r="BK5018"/>
      <c r="BL5018" s="15"/>
    </row>
    <row r="5019" spans="63:64" x14ac:dyDescent="0.15">
      <c r="BK5019"/>
      <c r="BL5019" s="15"/>
    </row>
    <row r="5020" spans="63:64" x14ac:dyDescent="0.15">
      <c r="BK5020"/>
      <c r="BL5020" s="15"/>
    </row>
    <row r="5021" spans="63:64" x14ac:dyDescent="0.15">
      <c r="BK5021"/>
      <c r="BL5021" s="15"/>
    </row>
    <row r="5022" spans="63:64" x14ac:dyDescent="0.15">
      <c r="BK5022"/>
      <c r="BL5022" s="15"/>
    </row>
    <row r="5023" spans="63:64" x14ac:dyDescent="0.15">
      <c r="BK5023"/>
      <c r="BL5023" s="15"/>
    </row>
    <row r="5024" spans="63:64" x14ac:dyDescent="0.15">
      <c r="BK5024"/>
      <c r="BL5024" s="15"/>
    </row>
    <row r="5025" spans="63:64" x14ac:dyDescent="0.15">
      <c r="BK5025"/>
      <c r="BL5025" s="15"/>
    </row>
    <row r="5026" spans="63:64" x14ac:dyDescent="0.15">
      <c r="BK5026"/>
      <c r="BL5026" s="15"/>
    </row>
    <row r="5027" spans="63:64" x14ac:dyDescent="0.15">
      <c r="BK5027"/>
      <c r="BL5027" s="15"/>
    </row>
    <row r="5028" spans="63:64" x14ac:dyDescent="0.15">
      <c r="BK5028"/>
      <c r="BL5028" s="15"/>
    </row>
    <row r="5029" spans="63:64" x14ac:dyDescent="0.15">
      <c r="BK5029"/>
      <c r="BL5029" s="15"/>
    </row>
    <row r="5030" spans="63:64" x14ac:dyDescent="0.15">
      <c r="BK5030"/>
      <c r="BL5030" s="15"/>
    </row>
    <row r="5031" spans="63:64" x14ac:dyDescent="0.15">
      <c r="BK5031"/>
      <c r="BL5031" s="15"/>
    </row>
    <row r="5032" spans="63:64" x14ac:dyDescent="0.15">
      <c r="BK5032"/>
      <c r="BL5032" s="15"/>
    </row>
    <row r="5033" spans="63:64" x14ac:dyDescent="0.15">
      <c r="BK5033"/>
      <c r="BL5033" s="15"/>
    </row>
    <row r="5034" spans="63:64" x14ac:dyDescent="0.15">
      <c r="BK5034"/>
      <c r="BL5034" s="15"/>
    </row>
    <row r="5035" spans="63:64" x14ac:dyDescent="0.15">
      <c r="BK5035"/>
      <c r="BL5035" s="15"/>
    </row>
    <row r="5036" spans="63:64" x14ac:dyDescent="0.15">
      <c r="BK5036"/>
      <c r="BL5036" s="15"/>
    </row>
    <row r="5037" spans="63:64" x14ac:dyDescent="0.15">
      <c r="BK5037"/>
      <c r="BL5037" s="15"/>
    </row>
    <row r="5038" spans="63:64" x14ac:dyDescent="0.15">
      <c r="BK5038"/>
      <c r="BL5038" s="15"/>
    </row>
    <row r="5039" spans="63:64" x14ac:dyDescent="0.15">
      <c r="BK5039"/>
      <c r="BL5039" s="15"/>
    </row>
    <row r="5040" spans="63:64" x14ac:dyDescent="0.15">
      <c r="BK5040"/>
      <c r="BL5040" s="15"/>
    </row>
    <row r="5041" spans="63:64" x14ac:dyDescent="0.15">
      <c r="BK5041"/>
      <c r="BL5041" s="15"/>
    </row>
    <row r="5042" spans="63:64" x14ac:dyDescent="0.15">
      <c r="BK5042"/>
      <c r="BL5042" s="15"/>
    </row>
    <row r="5043" spans="63:64" x14ac:dyDescent="0.15">
      <c r="BK5043"/>
      <c r="BL5043" s="15"/>
    </row>
    <row r="5044" spans="63:64" x14ac:dyDescent="0.15">
      <c r="BK5044"/>
      <c r="BL5044" s="15"/>
    </row>
    <row r="5045" spans="63:64" x14ac:dyDescent="0.15">
      <c r="BK5045"/>
      <c r="BL5045" s="15"/>
    </row>
    <row r="5046" spans="63:64" x14ac:dyDescent="0.15">
      <c r="BK5046"/>
      <c r="BL5046" s="15"/>
    </row>
    <row r="5047" spans="63:64" x14ac:dyDescent="0.15">
      <c r="BK5047"/>
      <c r="BL5047" s="15"/>
    </row>
    <row r="5048" spans="63:64" x14ac:dyDescent="0.15">
      <c r="BK5048"/>
      <c r="BL5048" s="15"/>
    </row>
    <row r="5049" spans="63:64" x14ac:dyDescent="0.15">
      <c r="BK5049"/>
      <c r="BL5049" s="15"/>
    </row>
    <row r="5050" spans="63:64" x14ac:dyDescent="0.15">
      <c r="BK5050"/>
      <c r="BL5050" s="15"/>
    </row>
    <row r="5051" spans="63:64" x14ac:dyDescent="0.15">
      <c r="BK5051"/>
      <c r="BL5051" s="15"/>
    </row>
    <row r="5052" spans="63:64" x14ac:dyDescent="0.15">
      <c r="BK5052"/>
      <c r="BL5052" s="15"/>
    </row>
    <row r="5053" spans="63:64" x14ac:dyDescent="0.15">
      <c r="BK5053"/>
      <c r="BL5053" s="15"/>
    </row>
    <row r="5054" spans="63:64" x14ac:dyDescent="0.15">
      <c r="BK5054"/>
      <c r="BL5054" s="15"/>
    </row>
    <row r="5055" spans="63:64" x14ac:dyDescent="0.15">
      <c r="BK5055"/>
      <c r="BL5055" s="15"/>
    </row>
    <row r="5056" spans="63:64" x14ac:dyDescent="0.15">
      <c r="BK5056"/>
      <c r="BL5056" s="15"/>
    </row>
    <row r="5057" spans="63:64" x14ac:dyDescent="0.15">
      <c r="BK5057"/>
      <c r="BL5057" s="15"/>
    </row>
    <row r="5058" spans="63:64" x14ac:dyDescent="0.15">
      <c r="BK5058"/>
      <c r="BL5058" s="15"/>
    </row>
    <row r="5059" spans="63:64" x14ac:dyDescent="0.15">
      <c r="BK5059"/>
      <c r="BL5059" s="15"/>
    </row>
    <row r="5060" spans="63:64" x14ac:dyDescent="0.15">
      <c r="BK5060"/>
      <c r="BL5060" s="15"/>
    </row>
    <row r="5061" spans="63:64" x14ac:dyDescent="0.15">
      <c r="BK5061"/>
      <c r="BL5061" s="15"/>
    </row>
    <row r="5062" spans="63:64" x14ac:dyDescent="0.15">
      <c r="BK5062"/>
      <c r="BL5062" s="15"/>
    </row>
    <row r="5063" spans="63:64" x14ac:dyDescent="0.15">
      <c r="BK5063"/>
      <c r="BL5063" s="15"/>
    </row>
    <row r="5064" spans="63:64" x14ac:dyDescent="0.15">
      <c r="BK5064"/>
      <c r="BL5064" s="15"/>
    </row>
    <row r="5065" spans="63:64" x14ac:dyDescent="0.15">
      <c r="BK5065"/>
      <c r="BL5065" s="15"/>
    </row>
    <row r="5066" spans="63:64" x14ac:dyDescent="0.15">
      <c r="BK5066"/>
      <c r="BL5066" s="15"/>
    </row>
    <row r="5067" spans="63:64" x14ac:dyDescent="0.15">
      <c r="BK5067"/>
      <c r="BL5067" s="15"/>
    </row>
    <row r="5068" spans="63:64" x14ac:dyDescent="0.15">
      <c r="BK5068"/>
      <c r="BL5068" s="15"/>
    </row>
    <row r="5069" spans="63:64" x14ac:dyDescent="0.15">
      <c r="BK5069"/>
      <c r="BL5069" s="15"/>
    </row>
    <row r="5070" spans="63:64" x14ac:dyDescent="0.15">
      <c r="BK5070"/>
      <c r="BL5070" s="15"/>
    </row>
    <row r="5071" spans="63:64" x14ac:dyDescent="0.15">
      <c r="BK5071"/>
      <c r="BL5071" s="15"/>
    </row>
    <row r="5072" spans="63:64" x14ac:dyDescent="0.15">
      <c r="BK5072"/>
      <c r="BL5072" s="15"/>
    </row>
    <row r="5073" spans="63:64" x14ac:dyDescent="0.15">
      <c r="BK5073"/>
      <c r="BL5073" s="15"/>
    </row>
    <row r="5074" spans="63:64" x14ac:dyDescent="0.15">
      <c r="BK5074"/>
      <c r="BL5074" s="15"/>
    </row>
    <row r="5075" spans="63:64" x14ac:dyDescent="0.15">
      <c r="BK5075"/>
      <c r="BL5075" s="15"/>
    </row>
    <row r="5076" spans="63:64" x14ac:dyDescent="0.15">
      <c r="BK5076"/>
      <c r="BL5076" s="15"/>
    </row>
    <row r="5077" spans="63:64" x14ac:dyDescent="0.15">
      <c r="BK5077"/>
      <c r="BL5077" s="15"/>
    </row>
    <row r="5078" spans="63:64" x14ac:dyDescent="0.15">
      <c r="BK5078"/>
      <c r="BL5078" s="15"/>
    </row>
    <row r="5079" spans="63:64" x14ac:dyDescent="0.15">
      <c r="BK5079"/>
      <c r="BL5079" s="15"/>
    </row>
    <row r="5080" spans="63:64" x14ac:dyDescent="0.15">
      <c r="BK5080"/>
      <c r="BL5080" s="15"/>
    </row>
    <row r="5081" spans="63:64" x14ac:dyDescent="0.15">
      <c r="BK5081"/>
      <c r="BL5081" s="15"/>
    </row>
    <row r="5082" spans="63:64" x14ac:dyDescent="0.15">
      <c r="BK5082"/>
      <c r="BL5082" s="15"/>
    </row>
    <row r="5083" spans="63:64" x14ac:dyDescent="0.15">
      <c r="BK5083"/>
      <c r="BL5083" s="15"/>
    </row>
    <row r="5084" spans="63:64" x14ac:dyDescent="0.15">
      <c r="BK5084"/>
      <c r="BL5084" s="15"/>
    </row>
    <row r="5085" spans="63:64" x14ac:dyDescent="0.15">
      <c r="BK5085"/>
      <c r="BL5085" s="15"/>
    </row>
    <row r="5086" spans="63:64" x14ac:dyDescent="0.15">
      <c r="BK5086"/>
      <c r="BL5086" s="15"/>
    </row>
    <row r="5087" spans="63:64" x14ac:dyDescent="0.15">
      <c r="BK5087"/>
      <c r="BL5087" s="15"/>
    </row>
    <row r="5088" spans="63:64" x14ac:dyDescent="0.15">
      <c r="BK5088"/>
      <c r="BL5088" s="15"/>
    </row>
    <row r="5089" spans="63:64" x14ac:dyDescent="0.15">
      <c r="BK5089"/>
      <c r="BL5089" s="15"/>
    </row>
    <row r="5090" spans="63:64" x14ac:dyDescent="0.15">
      <c r="BK5090"/>
      <c r="BL5090" s="15"/>
    </row>
    <row r="5091" spans="63:64" x14ac:dyDescent="0.15">
      <c r="BK5091"/>
      <c r="BL5091" s="15"/>
    </row>
    <row r="5092" spans="63:64" x14ac:dyDescent="0.15">
      <c r="BK5092"/>
      <c r="BL5092" s="15"/>
    </row>
    <row r="5093" spans="63:64" x14ac:dyDescent="0.15">
      <c r="BK5093"/>
      <c r="BL5093" s="15"/>
    </row>
    <row r="5094" spans="63:64" x14ac:dyDescent="0.15">
      <c r="BK5094"/>
      <c r="BL5094" s="15"/>
    </row>
    <row r="5095" spans="63:64" x14ac:dyDescent="0.15">
      <c r="BK5095"/>
      <c r="BL5095" s="15"/>
    </row>
    <row r="5096" spans="63:64" x14ac:dyDescent="0.15">
      <c r="BK5096"/>
      <c r="BL5096" s="15"/>
    </row>
    <row r="5097" spans="63:64" x14ac:dyDescent="0.15">
      <c r="BK5097"/>
      <c r="BL5097" s="15"/>
    </row>
    <row r="5098" spans="63:64" x14ac:dyDescent="0.15">
      <c r="BK5098"/>
      <c r="BL5098" s="15"/>
    </row>
    <row r="5099" spans="63:64" x14ac:dyDescent="0.15">
      <c r="BK5099"/>
      <c r="BL5099" s="15"/>
    </row>
    <row r="5100" spans="63:64" x14ac:dyDescent="0.15">
      <c r="BK5100"/>
      <c r="BL5100" s="15"/>
    </row>
    <row r="5101" spans="63:64" x14ac:dyDescent="0.15">
      <c r="BK5101"/>
      <c r="BL5101" s="15"/>
    </row>
    <row r="5102" spans="63:64" x14ac:dyDescent="0.15">
      <c r="BK5102"/>
      <c r="BL5102" s="15"/>
    </row>
    <row r="5103" spans="63:64" x14ac:dyDescent="0.15">
      <c r="BK5103"/>
      <c r="BL5103" s="15"/>
    </row>
    <row r="5104" spans="63:64" x14ac:dyDescent="0.15">
      <c r="BK5104"/>
      <c r="BL5104" s="15"/>
    </row>
    <row r="5105" spans="63:64" x14ac:dyDescent="0.15">
      <c r="BK5105"/>
      <c r="BL5105" s="15"/>
    </row>
    <row r="5106" spans="63:64" x14ac:dyDescent="0.15">
      <c r="BK5106"/>
      <c r="BL5106" s="15"/>
    </row>
    <row r="5107" spans="63:64" x14ac:dyDescent="0.15">
      <c r="BK5107"/>
      <c r="BL5107" s="15"/>
    </row>
    <row r="5108" spans="63:64" x14ac:dyDescent="0.15">
      <c r="BK5108"/>
      <c r="BL5108" s="15"/>
    </row>
    <row r="5109" spans="63:64" x14ac:dyDescent="0.15">
      <c r="BK5109"/>
      <c r="BL5109" s="15"/>
    </row>
    <row r="5110" spans="63:64" x14ac:dyDescent="0.15">
      <c r="BK5110"/>
      <c r="BL5110" s="15"/>
    </row>
    <row r="5111" spans="63:64" x14ac:dyDescent="0.15">
      <c r="BK5111"/>
      <c r="BL5111" s="15"/>
    </row>
    <row r="5112" spans="63:64" x14ac:dyDescent="0.15">
      <c r="BK5112"/>
      <c r="BL5112" s="15"/>
    </row>
    <row r="5113" spans="63:64" x14ac:dyDescent="0.15">
      <c r="BK5113"/>
      <c r="BL5113" s="15"/>
    </row>
    <row r="5114" spans="63:64" x14ac:dyDescent="0.15">
      <c r="BK5114"/>
      <c r="BL5114" s="15"/>
    </row>
    <row r="5115" spans="63:64" x14ac:dyDescent="0.15">
      <c r="BK5115"/>
      <c r="BL5115" s="15"/>
    </row>
    <row r="5116" spans="63:64" x14ac:dyDescent="0.15">
      <c r="BK5116"/>
      <c r="BL5116" s="15"/>
    </row>
    <row r="5117" spans="63:64" x14ac:dyDescent="0.15">
      <c r="BK5117"/>
      <c r="BL5117" s="15"/>
    </row>
    <row r="5118" spans="63:64" x14ac:dyDescent="0.15">
      <c r="BK5118"/>
      <c r="BL5118" s="15"/>
    </row>
    <row r="5119" spans="63:64" x14ac:dyDescent="0.15">
      <c r="BK5119"/>
      <c r="BL5119" s="15"/>
    </row>
    <row r="5120" spans="63:64" x14ac:dyDescent="0.15">
      <c r="BK5120"/>
      <c r="BL5120" s="15"/>
    </row>
    <row r="5121" spans="63:64" x14ac:dyDescent="0.15">
      <c r="BK5121"/>
      <c r="BL5121" s="15"/>
    </row>
    <row r="5122" spans="63:64" x14ac:dyDescent="0.15">
      <c r="BK5122"/>
      <c r="BL5122" s="15"/>
    </row>
    <row r="5123" spans="63:64" x14ac:dyDescent="0.15">
      <c r="BK5123"/>
      <c r="BL5123" s="15"/>
    </row>
    <row r="5124" spans="63:64" x14ac:dyDescent="0.15">
      <c r="BK5124"/>
      <c r="BL5124" s="15"/>
    </row>
    <row r="5125" spans="63:64" x14ac:dyDescent="0.15">
      <c r="BK5125"/>
      <c r="BL5125" s="15"/>
    </row>
    <row r="5126" spans="63:64" x14ac:dyDescent="0.15">
      <c r="BK5126"/>
      <c r="BL5126" s="15"/>
    </row>
    <row r="5127" spans="63:64" x14ac:dyDescent="0.15">
      <c r="BK5127"/>
      <c r="BL5127" s="15"/>
    </row>
    <row r="5128" spans="63:64" x14ac:dyDescent="0.15">
      <c r="BK5128"/>
      <c r="BL5128" s="15"/>
    </row>
    <row r="5129" spans="63:64" x14ac:dyDescent="0.15">
      <c r="BK5129"/>
      <c r="BL5129" s="15"/>
    </row>
    <row r="5130" spans="63:64" x14ac:dyDescent="0.15">
      <c r="BK5130"/>
      <c r="BL5130" s="15"/>
    </row>
    <row r="5131" spans="63:64" x14ac:dyDescent="0.15">
      <c r="BK5131"/>
      <c r="BL5131" s="15"/>
    </row>
    <row r="5132" spans="63:64" x14ac:dyDescent="0.15">
      <c r="BK5132"/>
      <c r="BL5132" s="15"/>
    </row>
    <row r="5133" spans="63:64" x14ac:dyDescent="0.15">
      <c r="BK5133"/>
      <c r="BL5133" s="15"/>
    </row>
    <row r="5134" spans="63:64" x14ac:dyDescent="0.15">
      <c r="BK5134"/>
      <c r="BL5134" s="15"/>
    </row>
    <row r="5135" spans="63:64" x14ac:dyDescent="0.15">
      <c r="BK5135"/>
      <c r="BL5135" s="15"/>
    </row>
    <row r="5136" spans="63:64" x14ac:dyDescent="0.15">
      <c r="BK5136"/>
      <c r="BL5136" s="15"/>
    </row>
    <row r="5137" spans="63:64" x14ac:dyDescent="0.15">
      <c r="BK5137"/>
      <c r="BL5137" s="15"/>
    </row>
    <row r="5138" spans="63:64" x14ac:dyDescent="0.15">
      <c r="BK5138"/>
      <c r="BL5138" s="15"/>
    </row>
    <row r="5139" spans="63:64" x14ac:dyDescent="0.15">
      <c r="BK5139"/>
      <c r="BL5139" s="15"/>
    </row>
    <row r="5140" spans="63:64" x14ac:dyDescent="0.15">
      <c r="BK5140"/>
      <c r="BL5140" s="15"/>
    </row>
    <row r="5141" spans="63:64" x14ac:dyDescent="0.15">
      <c r="BK5141"/>
      <c r="BL5141" s="15"/>
    </row>
    <row r="5142" spans="63:64" x14ac:dyDescent="0.15">
      <c r="BK5142"/>
      <c r="BL5142" s="15"/>
    </row>
    <row r="5143" spans="63:64" x14ac:dyDescent="0.15">
      <c r="BK5143"/>
      <c r="BL5143" s="15"/>
    </row>
    <row r="5144" spans="63:64" x14ac:dyDescent="0.15">
      <c r="BK5144"/>
      <c r="BL5144" s="15"/>
    </row>
    <row r="5145" spans="63:64" x14ac:dyDescent="0.15">
      <c r="BK5145"/>
      <c r="BL5145" s="15"/>
    </row>
    <row r="5146" spans="63:64" x14ac:dyDescent="0.15">
      <c r="BK5146"/>
      <c r="BL5146" s="15"/>
    </row>
    <row r="5147" spans="63:64" x14ac:dyDescent="0.15">
      <c r="BK5147"/>
      <c r="BL5147" s="15"/>
    </row>
    <row r="5148" spans="63:64" x14ac:dyDescent="0.15">
      <c r="BK5148"/>
      <c r="BL5148" s="15"/>
    </row>
    <row r="5149" spans="63:64" x14ac:dyDescent="0.15">
      <c r="BK5149"/>
      <c r="BL5149" s="15"/>
    </row>
    <row r="5150" spans="63:64" x14ac:dyDescent="0.15">
      <c r="BK5150"/>
      <c r="BL5150" s="15"/>
    </row>
    <row r="5151" spans="63:64" x14ac:dyDescent="0.15">
      <c r="BK5151"/>
      <c r="BL5151" s="15"/>
    </row>
    <row r="5152" spans="63:64" x14ac:dyDescent="0.15">
      <c r="BK5152"/>
      <c r="BL5152" s="15"/>
    </row>
    <row r="5153" spans="63:64" x14ac:dyDescent="0.15">
      <c r="BK5153"/>
      <c r="BL5153" s="15"/>
    </row>
    <row r="5154" spans="63:64" x14ac:dyDescent="0.15">
      <c r="BK5154"/>
      <c r="BL5154" s="15"/>
    </row>
    <row r="5155" spans="63:64" x14ac:dyDescent="0.15">
      <c r="BK5155"/>
      <c r="BL5155" s="15"/>
    </row>
    <row r="5156" spans="63:64" x14ac:dyDescent="0.15">
      <c r="BK5156"/>
      <c r="BL5156" s="15"/>
    </row>
    <row r="5157" spans="63:64" x14ac:dyDescent="0.15">
      <c r="BK5157"/>
      <c r="BL5157" s="15"/>
    </row>
    <row r="5158" spans="63:64" x14ac:dyDescent="0.15">
      <c r="BK5158"/>
      <c r="BL5158" s="15"/>
    </row>
    <row r="5159" spans="63:64" x14ac:dyDescent="0.15">
      <c r="BK5159"/>
      <c r="BL5159" s="15"/>
    </row>
    <row r="5160" spans="63:64" x14ac:dyDescent="0.15">
      <c r="BK5160"/>
      <c r="BL5160" s="15"/>
    </row>
    <row r="5161" spans="63:64" x14ac:dyDescent="0.15">
      <c r="BK5161"/>
      <c r="BL5161" s="15"/>
    </row>
    <row r="5162" spans="63:64" x14ac:dyDescent="0.15">
      <c r="BK5162"/>
      <c r="BL5162" s="15"/>
    </row>
    <row r="5163" spans="63:64" x14ac:dyDescent="0.15">
      <c r="BK5163"/>
      <c r="BL5163" s="15"/>
    </row>
    <row r="5164" spans="63:64" x14ac:dyDescent="0.15">
      <c r="BK5164"/>
      <c r="BL5164" s="15"/>
    </row>
    <row r="5165" spans="63:64" x14ac:dyDescent="0.15">
      <c r="BK5165"/>
      <c r="BL5165" s="15"/>
    </row>
    <row r="5166" spans="63:64" x14ac:dyDescent="0.15">
      <c r="BK5166"/>
      <c r="BL5166" s="15"/>
    </row>
    <row r="5167" spans="63:64" x14ac:dyDescent="0.15">
      <c r="BK5167"/>
      <c r="BL5167" s="15"/>
    </row>
    <row r="5168" spans="63:64" x14ac:dyDescent="0.15">
      <c r="BK5168"/>
      <c r="BL5168" s="15"/>
    </row>
    <row r="5169" spans="63:64" x14ac:dyDescent="0.15">
      <c r="BK5169"/>
      <c r="BL5169" s="15"/>
    </row>
    <row r="5170" spans="63:64" x14ac:dyDescent="0.15">
      <c r="BK5170"/>
      <c r="BL5170" s="15"/>
    </row>
    <row r="5171" spans="63:64" x14ac:dyDescent="0.15">
      <c r="BK5171"/>
      <c r="BL5171" s="15"/>
    </row>
    <row r="5172" spans="63:64" x14ac:dyDescent="0.15">
      <c r="BK5172"/>
      <c r="BL5172" s="15"/>
    </row>
    <row r="5173" spans="63:64" x14ac:dyDescent="0.15">
      <c r="BK5173"/>
      <c r="BL5173" s="15"/>
    </row>
    <row r="5174" spans="63:64" x14ac:dyDescent="0.15">
      <c r="BK5174"/>
      <c r="BL5174" s="15"/>
    </row>
    <row r="5175" spans="63:64" x14ac:dyDescent="0.15">
      <c r="BK5175"/>
      <c r="BL5175" s="15"/>
    </row>
    <row r="5176" spans="63:64" x14ac:dyDescent="0.15">
      <c r="BK5176"/>
      <c r="BL5176" s="15"/>
    </row>
    <row r="5177" spans="63:64" x14ac:dyDescent="0.15">
      <c r="BK5177"/>
      <c r="BL5177" s="15"/>
    </row>
    <row r="5178" spans="63:64" x14ac:dyDescent="0.15">
      <c r="BK5178"/>
      <c r="BL5178" s="15"/>
    </row>
    <row r="5179" spans="63:64" x14ac:dyDescent="0.15">
      <c r="BK5179"/>
      <c r="BL5179" s="15"/>
    </row>
    <row r="5180" spans="63:64" x14ac:dyDescent="0.15">
      <c r="BK5180"/>
      <c r="BL5180" s="15"/>
    </row>
    <row r="5181" spans="63:64" x14ac:dyDescent="0.15">
      <c r="BK5181"/>
      <c r="BL5181" s="15"/>
    </row>
    <row r="5182" spans="63:64" x14ac:dyDescent="0.15">
      <c r="BK5182"/>
      <c r="BL5182" s="15"/>
    </row>
    <row r="5183" spans="63:64" x14ac:dyDescent="0.15">
      <c r="BK5183"/>
      <c r="BL5183" s="15"/>
    </row>
    <row r="5184" spans="63:64" x14ac:dyDescent="0.15">
      <c r="BK5184"/>
      <c r="BL5184" s="15"/>
    </row>
    <row r="5185" spans="63:64" x14ac:dyDescent="0.15">
      <c r="BK5185"/>
      <c r="BL5185" s="15"/>
    </row>
    <row r="5186" spans="63:64" x14ac:dyDescent="0.15">
      <c r="BK5186"/>
      <c r="BL5186" s="15"/>
    </row>
    <row r="5187" spans="63:64" x14ac:dyDescent="0.15">
      <c r="BK5187"/>
      <c r="BL5187" s="15"/>
    </row>
    <row r="5188" spans="63:64" x14ac:dyDescent="0.15">
      <c r="BK5188"/>
      <c r="BL5188" s="15"/>
    </row>
    <row r="5189" spans="63:64" x14ac:dyDescent="0.15">
      <c r="BK5189"/>
      <c r="BL5189" s="15"/>
    </row>
    <row r="5190" spans="63:64" x14ac:dyDescent="0.15">
      <c r="BK5190"/>
      <c r="BL5190" s="15"/>
    </row>
    <row r="5191" spans="63:64" x14ac:dyDescent="0.15">
      <c r="BK5191"/>
      <c r="BL5191" s="15"/>
    </row>
    <row r="5192" spans="63:64" x14ac:dyDescent="0.15">
      <c r="BK5192"/>
      <c r="BL5192" s="15"/>
    </row>
    <row r="5193" spans="63:64" x14ac:dyDescent="0.15">
      <c r="BK5193"/>
      <c r="BL5193" s="15"/>
    </row>
    <row r="5194" spans="63:64" x14ac:dyDescent="0.15">
      <c r="BK5194"/>
      <c r="BL5194" s="15"/>
    </row>
    <row r="5195" spans="63:64" x14ac:dyDescent="0.15">
      <c r="BK5195"/>
      <c r="BL5195" s="15"/>
    </row>
    <row r="5196" spans="63:64" x14ac:dyDescent="0.15">
      <c r="BK5196"/>
      <c r="BL5196" s="15"/>
    </row>
    <row r="5197" spans="63:64" x14ac:dyDescent="0.15">
      <c r="BK5197"/>
      <c r="BL5197" s="15"/>
    </row>
    <row r="5198" spans="63:64" x14ac:dyDescent="0.15">
      <c r="BK5198"/>
      <c r="BL5198" s="15"/>
    </row>
    <row r="5199" spans="63:64" x14ac:dyDescent="0.15">
      <c r="BK5199"/>
      <c r="BL5199" s="15"/>
    </row>
    <row r="5200" spans="63:64" x14ac:dyDescent="0.15">
      <c r="BK5200"/>
      <c r="BL5200" s="15"/>
    </row>
    <row r="5201" spans="63:64" x14ac:dyDescent="0.15">
      <c r="BK5201"/>
      <c r="BL5201" s="15"/>
    </row>
    <row r="5202" spans="63:64" x14ac:dyDescent="0.15">
      <c r="BK5202"/>
      <c r="BL5202" s="15"/>
    </row>
    <row r="5203" spans="63:64" x14ac:dyDescent="0.15">
      <c r="BK5203"/>
      <c r="BL5203" s="15"/>
    </row>
    <row r="5204" spans="63:64" x14ac:dyDescent="0.15">
      <c r="BK5204"/>
      <c r="BL5204" s="15"/>
    </row>
    <row r="5205" spans="63:64" x14ac:dyDescent="0.15">
      <c r="BK5205"/>
      <c r="BL5205" s="15"/>
    </row>
    <row r="5206" spans="63:64" x14ac:dyDescent="0.15">
      <c r="BK5206"/>
      <c r="BL5206" s="15"/>
    </row>
    <row r="5207" spans="63:64" x14ac:dyDescent="0.15">
      <c r="BK5207"/>
      <c r="BL5207" s="15"/>
    </row>
    <row r="5208" spans="63:64" x14ac:dyDescent="0.15">
      <c r="BK5208"/>
      <c r="BL5208" s="15"/>
    </row>
    <row r="5209" spans="63:64" x14ac:dyDescent="0.15">
      <c r="BK5209"/>
      <c r="BL5209" s="15"/>
    </row>
    <row r="5210" spans="63:64" x14ac:dyDescent="0.15">
      <c r="BK5210"/>
      <c r="BL5210" s="15"/>
    </row>
    <row r="5211" spans="63:64" x14ac:dyDescent="0.15">
      <c r="BK5211"/>
      <c r="BL5211" s="15"/>
    </row>
    <row r="5212" spans="63:64" x14ac:dyDescent="0.15">
      <c r="BK5212"/>
      <c r="BL5212" s="15"/>
    </row>
    <row r="5213" spans="63:64" x14ac:dyDescent="0.15">
      <c r="BK5213"/>
      <c r="BL5213" s="15"/>
    </row>
    <row r="5214" spans="63:64" x14ac:dyDescent="0.15">
      <c r="BK5214"/>
      <c r="BL5214" s="15"/>
    </row>
    <row r="5215" spans="63:64" x14ac:dyDescent="0.15">
      <c r="BK5215"/>
      <c r="BL5215" s="15"/>
    </row>
    <row r="5216" spans="63:64" x14ac:dyDescent="0.15">
      <c r="BK5216"/>
      <c r="BL5216" s="15"/>
    </row>
    <row r="5217" spans="63:64" x14ac:dyDescent="0.15">
      <c r="BK5217"/>
      <c r="BL5217" s="15"/>
    </row>
    <row r="5218" spans="63:64" x14ac:dyDescent="0.15">
      <c r="BK5218"/>
      <c r="BL5218" s="15"/>
    </row>
    <row r="5219" spans="63:64" x14ac:dyDescent="0.15">
      <c r="BK5219"/>
      <c r="BL5219" s="15"/>
    </row>
    <row r="5220" spans="63:64" x14ac:dyDescent="0.15">
      <c r="BK5220"/>
      <c r="BL5220" s="15"/>
    </row>
    <row r="5221" spans="63:64" x14ac:dyDescent="0.15">
      <c r="BK5221"/>
      <c r="BL5221" s="15"/>
    </row>
    <row r="5222" spans="63:64" x14ac:dyDescent="0.15">
      <c r="BK5222"/>
      <c r="BL5222" s="15"/>
    </row>
    <row r="5223" spans="63:64" x14ac:dyDescent="0.15">
      <c r="BK5223"/>
      <c r="BL5223" s="15"/>
    </row>
    <row r="5224" spans="63:64" x14ac:dyDescent="0.15">
      <c r="BK5224"/>
      <c r="BL5224" s="15"/>
    </row>
    <row r="5225" spans="63:64" x14ac:dyDescent="0.15">
      <c r="BK5225"/>
      <c r="BL5225" s="15"/>
    </row>
    <row r="5226" spans="63:64" x14ac:dyDescent="0.15">
      <c r="BK5226"/>
      <c r="BL5226" s="15"/>
    </row>
    <row r="5227" spans="63:64" x14ac:dyDescent="0.15">
      <c r="BK5227"/>
      <c r="BL5227" s="15"/>
    </row>
    <row r="5228" spans="63:64" x14ac:dyDescent="0.15">
      <c r="BK5228"/>
      <c r="BL5228" s="15"/>
    </row>
    <row r="5229" spans="63:64" x14ac:dyDescent="0.15">
      <c r="BK5229"/>
      <c r="BL5229" s="15"/>
    </row>
    <row r="5230" spans="63:64" x14ac:dyDescent="0.15">
      <c r="BK5230"/>
      <c r="BL5230" s="15"/>
    </row>
    <row r="5231" spans="63:64" x14ac:dyDescent="0.15">
      <c r="BK5231"/>
      <c r="BL5231" s="15"/>
    </row>
    <row r="5232" spans="63:64" x14ac:dyDescent="0.15">
      <c r="BK5232"/>
      <c r="BL5232" s="15"/>
    </row>
    <row r="5233" spans="63:64" x14ac:dyDescent="0.15">
      <c r="BK5233"/>
      <c r="BL5233" s="15"/>
    </row>
    <row r="5234" spans="63:64" x14ac:dyDescent="0.15">
      <c r="BK5234"/>
      <c r="BL5234" s="15"/>
    </row>
    <row r="5235" spans="63:64" x14ac:dyDescent="0.15">
      <c r="BK5235"/>
      <c r="BL5235" s="15"/>
    </row>
    <row r="5236" spans="63:64" x14ac:dyDescent="0.15">
      <c r="BK5236"/>
      <c r="BL5236" s="15"/>
    </row>
    <row r="5237" spans="63:64" x14ac:dyDescent="0.15">
      <c r="BK5237"/>
      <c r="BL5237" s="15"/>
    </row>
    <row r="5238" spans="63:64" x14ac:dyDescent="0.15">
      <c r="BK5238"/>
      <c r="BL5238" s="15"/>
    </row>
    <row r="5239" spans="63:64" x14ac:dyDescent="0.15">
      <c r="BK5239"/>
      <c r="BL5239" s="15"/>
    </row>
    <row r="5240" spans="63:64" x14ac:dyDescent="0.15">
      <c r="BK5240"/>
      <c r="BL5240" s="15"/>
    </row>
    <row r="5241" spans="63:64" x14ac:dyDescent="0.15">
      <c r="BK5241"/>
      <c r="BL5241" s="15"/>
    </row>
    <row r="5242" spans="63:64" x14ac:dyDescent="0.15">
      <c r="BK5242"/>
      <c r="BL5242" s="15"/>
    </row>
    <row r="5243" spans="63:64" x14ac:dyDescent="0.15">
      <c r="BK5243"/>
      <c r="BL5243" s="15"/>
    </row>
    <row r="5244" spans="63:64" x14ac:dyDescent="0.15">
      <c r="BK5244"/>
      <c r="BL5244" s="15"/>
    </row>
    <row r="5245" spans="63:64" x14ac:dyDescent="0.15">
      <c r="BK5245"/>
      <c r="BL5245" s="15"/>
    </row>
    <row r="5246" spans="63:64" x14ac:dyDescent="0.15">
      <c r="BK5246"/>
      <c r="BL5246" s="15"/>
    </row>
    <row r="5247" spans="63:64" x14ac:dyDescent="0.15">
      <c r="BK5247"/>
      <c r="BL5247" s="15"/>
    </row>
    <row r="5248" spans="63:64" x14ac:dyDescent="0.15">
      <c r="BK5248"/>
      <c r="BL5248" s="15"/>
    </row>
    <row r="5249" spans="63:64" x14ac:dyDescent="0.15">
      <c r="BK5249"/>
      <c r="BL5249" s="15"/>
    </row>
    <row r="5250" spans="63:64" x14ac:dyDescent="0.15">
      <c r="BK5250"/>
      <c r="BL5250" s="15"/>
    </row>
    <row r="5251" spans="63:64" x14ac:dyDescent="0.15">
      <c r="BK5251"/>
      <c r="BL5251" s="15"/>
    </row>
    <row r="5252" spans="63:64" x14ac:dyDescent="0.15">
      <c r="BK5252"/>
      <c r="BL5252" s="15"/>
    </row>
    <row r="5253" spans="63:64" x14ac:dyDescent="0.15">
      <c r="BK5253"/>
      <c r="BL5253" s="15"/>
    </row>
    <row r="5254" spans="63:64" x14ac:dyDescent="0.15">
      <c r="BK5254"/>
      <c r="BL5254" s="15"/>
    </row>
    <row r="5255" spans="63:64" x14ac:dyDescent="0.15">
      <c r="BK5255"/>
      <c r="BL5255" s="15"/>
    </row>
    <row r="5256" spans="63:64" x14ac:dyDescent="0.15">
      <c r="BK5256"/>
      <c r="BL5256" s="15"/>
    </row>
    <row r="5257" spans="63:64" x14ac:dyDescent="0.15">
      <c r="BK5257"/>
      <c r="BL5257" s="15"/>
    </row>
    <row r="5258" spans="63:64" x14ac:dyDescent="0.15">
      <c r="BK5258"/>
      <c r="BL5258" s="15"/>
    </row>
    <row r="5259" spans="63:64" x14ac:dyDescent="0.15">
      <c r="BK5259"/>
      <c r="BL5259" s="15"/>
    </row>
    <row r="5260" spans="63:64" x14ac:dyDescent="0.15">
      <c r="BK5260"/>
      <c r="BL5260" s="15"/>
    </row>
    <row r="5261" spans="63:64" x14ac:dyDescent="0.15">
      <c r="BK5261"/>
      <c r="BL5261" s="15"/>
    </row>
    <row r="5262" spans="63:64" x14ac:dyDescent="0.15">
      <c r="BK5262"/>
      <c r="BL5262" s="15"/>
    </row>
    <row r="5263" spans="63:64" x14ac:dyDescent="0.15">
      <c r="BK5263"/>
      <c r="BL5263" s="15"/>
    </row>
    <row r="5264" spans="63:64" x14ac:dyDescent="0.15">
      <c r="BK5264"/>
      <c r="BL5264" s="15"/>
    </row>
    <row r="5265" spans="63:64" x14ac:dyDescent="0.15">
      <c r="BK5265"/>
      <c r="BL5265" s="15"/>
    </row>
    <row r="5266" spans="63:64" x14ac:dyDescent="0.15">
      <c r="BK5266"/>
      <c r="BL5266" s="15"/>
    </row>
    <row r="5267" spans="63:64" x14ac:dyDescent="0.15">
      <c r="BK5267"/>
      <c r="BL5267" s="15"/>
    </row>
    <row r="5268" spans="63:64" x14ac:dyDescent="0.15">
      <c r="BK5268"/>
      <c r="BL5268" s="15"/>
    </row>
    <row r="5269" spans="63:64" x14ac:dyDescent="0.15">
      <c r="BK5269"/>
      <c r="BL5269" s="15"/>
    </row>
    <row r="5270" spans="63:64" x14ac:dyDescent="0.15">
      <c r="BK5270"/>
      <c r="BL5270" s="15"/>
    </row>
    <row r="5271" spans="63:64" x14ac:dyDescent="0.15">
      <c r="BK5271"/>
      <c r="BL5271" s="15"/>
    </row>
    <row r="5272" spans="63:64" x14ac:dyDescent="0.15">
      <c r="BK5272"/>
      <c r="BL5272" s="15"/>
    </row>
    <row r="5273" spans="63:64" x14ac:dyDescent="0.15">
      <c r="BK5273"/>
      <c r="BL5273" s="15"/>
    </row>
    <row r="5274" spans="63:64" x14ac:dyDescent="0.15">
      <c r="BK5274"/>
      <c r="BL5274" s="15"/>
    </row>
    <row r="5275" spans="63:64" x14ac:dyDescent="0.15">
      <c r="BK5275"/>
      <c r="BL5275" s="15"/>
    </row>
    <row r="5276" spans="63:64" x14ac:dyDescent="0.15">
      <c r="BK5276"/>
      <c r="BL5276" s="15"/>
    </row>
    <row r="5277" spans="63:64" x14ac:dyDescent="0.15">
      <c r="BK5277"/>
      <c r="BL5277" s="15"/>
    </row>
    <row r="5278" spans="63:64" x14ac:dyDescent="0.15">
      <c r="BK5278"/>
      <c r="BL5278" s="15"/>
    </row>
    <row r="5279" spans="63:64" x14ac:dyDescent="0.15">
      <c r="BK5279"/>
      <c r="BL5279" s="15"/>
    </row>
    <row r="5280" spans="63:64" x14ac:dyDescent="0.15">
      <c r="BK5280"/>
      <c r="BL5280" s="15"/>
    </row>
    <row r="5281" spans="63:64" x14ac:dyDescent="0.15">
      <c r="BK5281"/>
      <c r="BL5281" s="15"/>
    </row>
    <row r="5282" spans="63:64" x14ac:dyDescent="0.15">
      <c r="BK5282"/>
      <c r="BL5282" s="15"/>
    </row>
    <row r="5283" spans="63:64" x14ac:dyDescent="0.15">
      <c r="BK5283"/>
      <c r="BL5283" s="15"/>
    </row>
    <row r="5284" spans="63:64" x14ac:dyDescent="0.15">
      <c r="BK5284"/>
      <c r="BL5284" s="15"/>
    </row>
    <row r="5285" spans="63:64" x14ac:dyDescent="0.15">
      <c r="BK5285"/>
      <c r="BL5285" s="15"/>
    </row>
    <row r="5286" spans="63:64" x14ac:dyDescent="0.15">
      <c r="BK5286"/>
      <c r="BL5286" s="15"/>
    </row>
    <row r="5287" spans="63:64" x14ac:dyDescent="0.15">
      <c r="BK5287"/>
      <c r="BL5287" s="15"/>
    </row>
    <row r="5288" spans="63:64" x14ac:dyDescent="0.15">
      <c r="BK5288"/>
      <c r="BL5288" s="15"/>
    </row>
    <row r="5289" spans="63:64" x14ac:dyDescent="0.15">
      <c r="BK5289"/>
      <c r="BL5289" s="15"/>
    </row>
    <row r="5290" spans="63:64" x14ac:dyDescent="0.15">
      <c r="BK5290"/>
      <c r="BL5290" s="15"/>
    </row>
    <row r="5291" spans="63:64" x14ac:dyDescent="0.15">
      <c r="BK5291"/>
      <c r="BL5291" s="15"/>
    </row>
    <row r="5292" spans="63:64" x14ac:dyDescent="0.15">
      <c r="BK5292"/>
      <c r="BL5292" s="15"/>
    </row>
    <row r="5293" spans="63:64" x14ac:dyDescent="0.15">
      <c r="BK5293"/>
      <c r="BL5293" s="15"/>
    </row>
    <row r="5294" spans="63:64" x14ac:dyDescent="0.15">
      <c r="BK5294"/>
      <c r="BL5294" s="15"/>
    </row>
    <row r="5295" spans="63:64" x14ac:dyDescent="0.15">
      <c r="BK5295"/>
      <c r="BL5295" s="15"/>
    </row>
    <row r="5296" spans="63:64" x14ac:dyDescent="0.15">
      <c r="BK5296"/>
      <c r="BL5296" s="15"/>
    </row>
    <row r="5297" spans="63:64" x14ac:dyDescent="0.15">
      <c r="BK5297"/>
      <c r="BL5297" s="15"/>
    </row>
    <row r="5298" spans="63:64" x14ac:dyDescent="0.15">
      <c r="BK5298"/>
      <c r="BL5298" s="15"/>
    </row>
    <row r="5299" spans="63:64" x14ac:dyDescent="0.15">
      <c r="BK5299"/>
      <c r="BL5299" s="15"/>
    </row>
    <row r="5300" spans="63:64" x14ac:dyDescent="0.15">
      <c r="BK5300"/>
      <c r="BL5300" s="15"/>
    </row>
    <row r="5301" spans="63:64" x14ac:dyDescent="0.15">
      <c r="BK5301"/>
      <c r="BL5301" s="15"/>
    </row>
    <row r="5302" spans="63:64" x14ac:dyDescent="0.15">
      <c r="BK5302"/>
      <c r="BL5302" s="15"/>
    </row>
    <row r="5303" spans="63:64" x14ac:dyDescent="0.15">
      <c r="BK5303"/>
      <c r="BL5303" s="15"/>
    </row>
    <row r="5304" spans="63:64" x14ac:dyDescent="0.15">
      <c r="BK5304"/>
      <c r="BL5304" s="15"/>
    </row>
    <row r="5305" spans="63:64" x14ac:dyDescent="0.15">
      <c r="BK5305"/>
      <c r="BL5305" s="15"/>
    </row>
    <row r="5306" spans="63:64" x14ac:dyDescent="0.15">
      <c r="BK5306"/>
      <c r="BL5306" s="15"/>
    </row>
    <row r="5307" spans="63:64" x14ac:dyDescent="0.15">
      <c r="BK5307"/>
      <c r="BL5307" s="15"/>
    </row>
    <row r="5308" spans="63:64" x14ac:dyDescent="0.15">
      <c r="BK5308"/>
      <c r="BL5308" s="15"/>
    </row>
    <row r="5309" spans="63:64" x14ac:dyDescent="0.15">
      <c r="BK5309"/>
      <c r="BL5309" s="15"/>
    </row>
    <row r="5310" spans="63:64" x14ac:dyDescent="0.15">
      <c r="BK5310"/>
      <c r="BL5310" s="15"/>
    </row>
    <row r="5311" spans="63:64" x14ac:dyDescent="0.15">
      <c r="BK5311"/>
      <c r="BL5311" s="15"/>
    </row>
    <row r="5312" spans="63:64" x14ac:dyDescent="0.15">
      <c r="BK5312"/>
      <c r="BL5312" s="15"/>
    </row>
    <row r="5313" spans="63:64" x14ac:dyDescent="0.15">
      <c r="BK5313"/>
      <c r="BL5313" s="15"/>
    </row>
    <row r="5314" spans="63:64" x14ac:dyDescent="0.15">
      <c r="BK5314"/>
      <c r="BL5314" s="15"/>
    </row>
    <row r="5315" spans="63:64" x14ac:dyDescent="0.15">
      <c r="BK5315"/>
      <c r="BL5315" s="15"/>
    </row>
    <row r="5316" spans="63:64" x14ac:dyDescent="0.15">
      <c r="BK5316"/>
      <c r="BL5316" s="15"/>
    </row>
    <row r="5317" spans="63:64" x14ac:dyDescent="0.15">
      <c r="BK5317"/>
      <c r="BL5317" s="15"/>
    </row>
    <row r="5318" spans="63:64" x14ac:dyDescent="0.15">
      <c r="BK5318"/>
      <c r="BL5318" s="15"/>
    </row>
    <row r="5319" spans="63:64" x14ac:dyDescent="0.15">
      <c r="BK5319"/>
      <c r="BL5319" s="15"/>
    </row>
    <row r="5320" spans="63:64" x14ac:dyDescent="0.15">
      <c r="BK5320"/>
      <c r="BL5320" s="15"/>
    </row>
    <row r="5321" spans="63:64" x14ac:dyDescent="0.15">
      <c r="BK5321"/>
      <c r="BL5321" s="15"/>
    </row>
    <row r="5322" spans="63:64" x14ac:dyDescent="0.15">
      <c r="BK5322"/>
      <c r="BL5322" s="15"/>
    </row>
    <row r="5323" spans="63:64" x14ac:dyDescent="0.15">
      <c r="BK5323"/>
      <c r="BL5323" s="15"/>
    </row>
    <row r="5324" spans="63:64" x14ac:dyDescent="0.15">
      <c r="BK5324"/>
      <c r="BL5324" s="15"/>
    </row>
    <row r="5325" spans="63:64" x14ac:dyDescent="0.15">
      <c r="BK5325"/>
      <c r="BL5325" s="15"/>
    </row>
    <row r="5326" spans="63:64" x14ac:dyDescent="0.15">
      <c r="BK5326"/>
      <c r="BL5326" s="15"/>
    </row>
    <row r="5327" spans="63:64" x14ac:dyDescent="0.15">
      <c r="BK5327"/>
      <c r="BL5327" s="15"/>
    </row>
    <row r="5328" spans="63:64" x14ac:dyDescent="0.15">
      <c r="BK5328"/>
      <c r="BL5328" s="15"/>
    </row>
    <row r="5329" spans="63:64" x14ac:dyDescent="0.15">
      <c r="BK5329"/>
      <c r="BL5329" s="15"/>
    </row>
    <row r="5330" spans="63:64" x14ac:dyDescent="0.15">
      <c r="BK5330"/>
      <c r="BL5330" s="15"/>
    </row>
    <row r="5331" spans="63:64" x14ac:dyDescent="0.15">
      <c r="BK5331"/>
      <c r="BL5331" s="15"/>
    </row>
    <row r="5332" spans="63:64" x14ac:dyDescent="0.15">
      <c r="BK5332"/>
      <c r="BL5332" s="15"/>
    </row>
    <row r="5333" spans="63:64" x14ac:dyDescent="0.15">
      <c r="BK5333"/>
      <c r="BL5333" s="15"/>
    </row>
    <row r="5334" spans="63:64" x14ac:dyDescent="0.15">
      <c r="BK5334"/>
      <c r="BL5334" s="15"/>
    </row>
    <row r="5335" spans="63:64" x14ac:dyDescent="0.15">
      <c r="BK5335"/>
      <c r="BL5335" s="15"/>
    </row>
    <row r="5336" spans="63:64" x14ac:dyDescent="0.15">
      <c r="BK5336"/>
      <c r="BL5336" s="15"/>
    </row>
    <row r="5337" spans="63:64" x14ac:dyDescent="0.15">
      <c r="BK5337"/>
      <c r="BL5337" s="15"/>
    </row>
    <row r="5338" spans="63:64" x14ac:dyDescent="0.15">
      <c r="BK5338"/>
      <c r="BL5338" s="15"/>
    </row>
    <row r="5339" spans="63:64" x14ac:dyDescent="0.15">
      <c r="BK5339"/>
      <c r="BL5339" s="15"/>
    </row>
    <row r="5340" spans="63:64" x14ac:dyDescent="0.15">
      <c r="BK5340"/>
      <c r="BL5340" s="15"/>
    </row>
    <row r="5341" spans="63:64" x14ac:dyDescent="0.15">
      <c r="BK5341"/>
      <c r="BL5341" s="15"/>
    </row>
    <row r="5342" spans="63:64" x14ac:dyDescent="0.15">
      <c r="BK5342"/>
      <c r="BL5342" s="15"/>
    </row>
    <row r="5343" spans="63:64" x14ac:dyDescent="0.15">
      <c r="BK5343"/>
      <c r="BL5343" s="15"/>
    </row>
    <row r="5344" spans="63:64" x14ac:dyDescent="0.15">
      <c r="BK5344"/>
      <c r="BL5344" s="15"/>
    </row>
    <row r="5345" spans="63:64" x14ac:dyDescent="0.15">
      <c r="BK5345"/>
      <c r="BL5345" s="15"/>
    </row>
    <row r="5346" spans="63:64" x14ac:dyDescent="0.15">
      <c r="BK5346"/>
      <c r="BL5346" s="15"/>
    </row>
    <row r="5347" spans="63:64" x14ac:dyDescent="0.15">
      <c r="BK5347"/>
      <c r="BL5347" s="15"/>
    </row>
    <row r="5348" spans="63:64" x14ac:dyDescent="0.15">
      <c r="BK5348"/>
      <c r="BL5348" s="15"/>
    </row>
    <row r="5349" spans="63:64" x14ac:dyDescent="0.15">
      <c r="BK5349"/>
      <c r="BL5349" s="15"/>
    </row>
    <row r="5350" spans="63:64" x14ac:dyDescent="0.15">
      <c r="BK5350"/>
      <c r="BL5350" s="15"/>
    </row>
    <row r="5351" spans="63:64" x14ac:dyDescent="0.15">
      <c r="BK5351"/>
      <c r="BL5351" s="15"/>
    </row>
    <row r="5352" spans="63:64" x14ac:dyDescent="0.15">
      <c r="BK5352"/>
      <c r="BL5352" s="15"/>
    </row>
    <row r="5353" spans="63:64" x14ac:dyDescent="0.15">
      <c r="BK5353"/>
      <c r="BL5353" s="15"/>
    </row>
    <row r="5354" spans="63:64" x14ac:dyDescent="0.15">
      <c r="BK5354"/>
      <c r="BL5354" s="15"/>
    </row>
    <row r="5355" spans="63:64" x14ac:dyDescent="0.15">
      <c r="BK5355"/>
      <c r="BL5355" s="15"/>
    </row>
    <row r="5356" spans="63:64" x14ac:dyDescent="0.15">
      <c r="BK5356"/>
      <c r="BL5356" s="15"/>
    </row>
    <row r="5357" spans="63:64" x14ac:dyDescent="0.15">
      <c r="BK5357"/>
      <c r="BL5357" s="15"/>
    </row>
    <row r="5358" spans="63:64" x14ac:dyDescent="0.15">
      <c r="BK5358"/>
      <c r="BL5358" s="15"/>
    </row>
    <row r="5359" spans="63:64" x14ac:dyDescent="0.15">
      <c r="BK5359"/>
      <c r="BL5359" s="15"/>
    </row>
    <row r="5360" spans="63:64" x14ac:dyDescent="0.15">
      <c r="BK5360"/>
      <c r="BL5360" s="15"/>
    </row>
    <row r="5361" spans="63:64" x14ac:dyDescent="0.15">
      <c r="BK5361"/>
      <c r="BL5361" s="15"/>
    </row>
    <row r="5362" spans="63:64" x14ac:dyDescent="0.15">
      <c r="BK5362"/>
      <c r="BL5362" s="15"/>
    </row>
    <row r="5363" spans="63:64" x14ac:dyDescent="0.15">
      <c r="BK5363"/>
      <c r="BL5363" s="15"/>
    </row>
    <row r="5364" spans="63:64" x14ac:dyDescent="0.15">
      <c r="BK5364"/>
      <c r="BL5364" s="15"/>
    </row>
    <row r="5365" spans="63:64" x14ac:dyDescent="0.15">
      <c r="BK5365"/>
      <c r="BL5365" s="15"/>
    </row>
    <row r="5366" spans="63:64" x14ac:dyDescent="0.15">
      <c r="BK5366"/>
      <c r="BL5366" s="15"/>
    </row>
    <row r="5367" spans="63:64" x14ac:dyDescent="0.15">
      <c r="BK5367"/>
      <c r="BL5367" s="15"/>
    </row>
    <row r="5368" spans="63:64" x14ac:dyDescent="0.15">
      <c r="BK5368"/>
      <c r="BL5368" s="15"/>
    </row>
    <row r="5369" spans="63:64" x14ac:dyDescent="0.15">
      <c r="BK5369"/>
      <c r="BL5369" s="15"/>
    </row>
    <row r="5370" spans="63:64" x14ac:dyDescent="0.15">
      <c r="BK5370"/>
      <c r="BL5370" s="15"/>
    </row>
    <row r="5371" spans="63:64" x14ac:dyDescent="0.15">
      <c r="BK5371"/>
      <c r="BL5371" s="15"/>
    </row>
    <row r="5372" spans="63:64" x14ac:dyDescent="0.15">
      <c r="BK5372"/>
      <c r="BL5372" s="15"/>
    </row>
    <row r="5373" spans="63:64" x14ac:dyDescent="0.15">
      <c r="BK5373"/>
      <c r="BL5373" s="15"/>
    </row>
    <row r="5374" spans="63:64" x14ac:dyDescent="0.15">
      <c r="BK5374"/>
      <c r="BL5374" s="15"/>
    </row>
    <row r="5375" spans="63:64" x14ac:dyDescent="0.15">
      <c r="BK5375"/>
      <c r="BL5375" s="15"/>
    </row>
    <row r="5376" spans="63:64" x14ac:dyDescent="0.15">
      <c r="BK5376"/>
      <c r="BL5376" s="15"/>
    </row>
    <row r="5377" spans="63:64" x14ac:dyDescent="0.15">
      <c r="BK5377"/>
      <c r="BL5377" s="15"/>
    </row>
    <row r="5378" spans="63:64" x14ac:dyDescent="0.15">
      <c r="BK5378"/>
      <c r="BL5378" s="15"/>
    </row>
    <row r="5379" spans="63:64" x14ac:dyDescent="0.15">
      <c r="BK5379"/>
      <c r="BL5379" s="15"/>
    </row>
    <row r="5380" spans="63:64" x14ac:dyDescent="0.15">
      <c r="BK5380"/>
      <c r="BL5380" s="15"/>
    </row>
    <row r="5381" spans="63:64" x14ac:dyDescent="0.15">
      <c r="BK5381"/>
      <c r="BL5381" s="15"/>
    </row>
    <row r="5382" spans="63:64" x14ac:dyDescent="0.15">
      <c r="BK5382"/>
      <c r="BL5382" s="15"/>
    </row>
    <row r="5383" spans="63:64" x14ac:dyDescent="0.15">
      <c r="BK5383"/>
      <c r="BL5383" s="15"/>
    </row>
    <row r="5384" spans="63:64" x14ac:dyDescent="0.15">
      <c r="BK5384"/>
      <c r="BL5384" s="15"/>
    </row>
    <row r="5385" spans="63:64" x14ac:dyDescent="0.15">
      <c r="BK5385"/>
      <c r="BL5385" s="15"/>
    </row>
    <row r="5386" spans="63:64" x14ac:dyDescent="0.15">
      <c r="BK5386"/>
      <c r="BL5386" s="15"/>
    </row>
    <row r="5387" spans="63:64" x14ac:dyDescent="0.15">
      <c r="BK5387"/>
      <c r="BL5387" s="15"/>
    </row>
    <row r="5388" spans="63:64" x14ac:dyDescent="0.15">
      <c r="BK5388"/>
      <c r="BL5388" s="15"/>
    </row>
    <row r="5389" spans="63:64" x14ac:dyDescent="0.15">
      <c r="BK5389"/>
      <c r="BL5389" s="15"/>
    </row>
    <row r="5390" spans="63:64" x14ac:dyDescent="0.15">
      <c r="BK5390"/>
      <c r="BL5390" s="15"/>
    </row>
    <row r="5391" spans="63:64" x14ac:dyDescent="0.15">
      <c r="BK5391"/>
      <c r="BL5391" s="15"/>
    </row>
    <row r="5392" spans="63:64" x14ac:dyDescent="0.15">
      <c r="BK5392"/>
      <c r="BL5392" s="15"/>
    </row>
    <row r="5393" spans="63:64" x14ac:dyDescent="0.15">
      <c r="BK5393"/>
      <c r="BL5393" s="15"/>
    </row>
    <row r="5394" spans="63:64" x14ac:dyDescent="0.15">
      <c r="BK5394"/>
      <c r="BL5394" s="15"/>
    </row>
    <row r="5395" spans="63:64" x14ac:dyDescent="0.15">
      <c r="BK5395"/>
      <c r="BL5395" s="15"/>
    </row>
    <row r="5396" spans="63:64" x14ac:dyDescent="0.15">
      <c r="BK5396"/>
      <c r="BL5396" s="15"/>
    </row>
    <row r="5397" spans="63:64" x14ac:dyDescent="0.15">
      <c r="BK5397"/>
      <c r="BL5397" s="15"/>
    </row>
    <row r="5398" spans="63:64" x14ac:dyDescent="0.15">
      <c r="BK5398"/>
      <c r="BL5398" s="15"/>
    </row>
    <row r="5399" spans="63:64" x14ac:dyDescent="0.15">
      <c r="BK5399"/>
      <c r="BL5399" s="15"/>
    </row>
    <row r="5400" spans="63:64" x14ac:dyDescent="0.15">
      <c r="BK5400"/>
      <c r="BL5400" s="15"/>
    </row>
    <row r="5401" spans="63:64" x14ac:dyDescent="0.15">
      <c r="BK5401"/>
      <c r="BL5401" s="15"/>
    </row>
    <row r="5402" spans="63:64" x14ac:dyDescent="0.15">
      <c r="BK5402"/>
      <c r="BL5402" s="15"/>
    </row>
    <row r="5403" spans="63:64" x14ac:dyDescent="0.15">
      <c r="BK5403"/>
      <c r="BL5403" s="15"/>
    </row>
    <row r="5404" spans="63:64" x14ac:dyDescent="0.15">
      <c r="BK5404"/>
      <c r="BL5404" s="15"/>
    </row>
    <row r="5405" spans="63:64" x14ac:dyDescent="0.15">
      <c r="BK5405"/>
      <c r="BL5405" s="15"/>
    </row>
    <row r="5406" spans="63:64" x14ac:dyDescent="0.15">
      <c r="BK5406"/>
      <c r="BL5406" s="15"/>
    </row>
    <row r="5407" spans="63:64" x14ac:dyDescent="0.15">
      <c r="BK5407"/>
      <c r="BL5407" s="15"/>
    </row>
    <row r="5408" spans="63:64" x14ac:dyDescent="0.15">
      <c r="BK5408"/>
      <c r="BL5408" s="15"/>
    </row>
    <row r="5409" spans="63:64" x14ac:dyDescent="0.15">
      <c r="BK5409"/>
      <c r="BL5409" s="15"/>
    </row>
    <row r="5410" spans="63:64" x14ac:dyDescent="0.15">
      <c r="BK5410"/>
      <c r="BL5410" s="15"/>
    </row>
    <row r="5411" spans="63:64" x14ac:dyDescent="0.15">
      <c r="BK5411"/>
      <c r="BL5411" s="15"/>
    </row>
    <row r="5412" spans="63:64" x14ac:dyDescent="0.15">
      <c r="BK5412"/>
      <c r="BL5412" s="15"/>
    </row>
    <row r="5413" spans="63:64" x14ac:dyDescent="0.15">
      <c r="BK5413"/>
      <c r="BL5413" s="15"/>
    </row>
    <row r="5414" spans="63:64" x14ac:dyDescent="0.15">
      <c r="BK5414"/>
      <c r="BL5414" s="15"/>
    </row>
    <row r="5415" spans="63:64" x14ac:dyDescent="0.15">
      <c r="BK5415"/>
      <c r="BL5415" s="15"/>
    </row>
    <row r="5416" spans="63:64" x14ac:dyDescent="0.15">
      <c r="BK5416"/>
      <c r="BL5416" s="15"/>
    </row>
    <row r="5417" spans="63:64" x14ac:dyDescent="0.15">
      <c r="BK5417"/>
      <c r="BL5417" s="15"/>
    </row>
    <row r="5418" spans="63:64" x14ac:dyDescent="0.15">
      <c r="BK5418"/>
      <c r="BL5418" s="15"/>
    </row>
    <row r="5419" spans="63:64" x14ac:dyDescent="0.15">
      <c r="BK5419"/>
      <c r="BL5419" s="15"/>
    </row>
    <row r="5420" spans="63:64" x14ac:dyDescent="0.15">
      <c r="BK5420"/>
      <c r="BL5420" s="15"/>
    </row>
    <row r="5421" spans="63:64" x14ac:dyDescent="0.15">
      <c r="BK5421"/>
      <c r="BL5421" s="15"/>
    </row>
    <row r="5422" spans="63:64" x14ac:dyDescent="0.15">
      <c r="BK5422"/>
      <c r="BL5422" s="15"/>
    </row>
    <row r="5423" spans="63:64" x14ac:dyDescent="0.15">
      <c r="BK5423"/>
      <c r="BL5423" s="15"/>
    </row>
    <row r="5424" spans="63:64" x14ac:dyDescent="0.15">
      <c r="BK5424"/>
      <c r="BL5424" s="15"/>
    </row>
    <row r="5425" spans="63:64" x14ac:dyDescent="0.15">
      <c r="BK5425"/>
      <c r="BL5425" s="15"/>
    </row>
    <row r="5426" spans="63:64" x14ac:dyDescent="0.15">
      <c r="BK5426"/>
      <c r="BL5426" s="15"/>
    </row>
    <row r="5427" spans="63:64" x14ac:dyDescent="0.15">
      <c r="BK5427"/>
      <c r="BL5427" s="15"/>
    </row>
    <row r="5428" spans="63:64" x14ac:dyDescent="0.15">
      <c r="BK5428"/>
      <c r="BL5428" s="15"/>
    </row>
    <row r="5429" spans="63:64" x14ac:dyDescent="0.15">
      <c r="BK5429"/>
      <c r="BL5429" s="15"/>
    </row>
    <row r="5430" spans="63:64" x14ac:dyDescent="0.15">
      <c r="BK5430"/>
      <c r="BL5430" s="15"/>
    </row>
    <row r="5431" spans="63:64" x14ac:dyDescent="0.15">
      <c r="BK5431"/>
      <c r="BL5431" s="15"/>
    </row>
    <row r="5432" spans="63:64" x14ac:dyDescent="0.15">
      <c r="BK5432"/>
      <c r="BL5432" s="15"/>
    </row>
    <row r="5433" spans="63:64" x14ac:dyDescent="0.15">
      <c r="BK5433"/>
      <c r="BL5433" s="15"/>
    </row>
    <row r="5434" spans="63:64" x14ac:dyDescent="0.15">
      <c r="BK5434"/>
      <c r="BL5434" s="15"/>
    </row>
    <row r="5435" spans="63:64" x14ac:dyDescent="0.15">
      <c r="BK5435"/>
      <c r="BL5435" s="15"/>
    </row>
    <row r="5436" spans="63:64" x14ac:dyDescent="0.15">
      <c r="BK5436"/>
      <c r="BL5436" s="15"/>
    </row>
    <row r="5437" spans="63:64" x14ac:dyDescent="0.15">
      <c r="BK5437"/>
      <c r="BL5437" s="15"/>
    </row>
    <row r="5438" spans="63:64" x14ac:dyDescent="0.15">
      <c r="BK5438"/>
      <c r="BL5438" s="15"/>
    </row>
    <row r="5439" spans="63:64" x14ac:dyDescent="0.15">
      <c r="BK5439"/>
      <c r="BL5439" s="15"/>
    </row>
    <row r="5440" spans="63:64" x14ac:dyDescent="0.15">
      <c r="BK5440"/>
      <c r="BL5440" s="15"/>
    </row>
    <row r="5441" spans="63:64" x14ac:dyDescent="0.15">
      <c r="BK5441"/>
      <c r="BL5441" s="15"/>
    </row>
    <row r="5442" spans="63:64" x14ac:dyDescent="0.15">
      <c r="BK5442"/>
      <c r="BL5442" s="15"/>
    </row>
    <row r="5443" spans="63:64" x14ac:dyDescent="0.15">
      <c r="BK5443"/>
      <c r="BL5443" s="15"/>
    </row>
    <row r="5444" spans="63:64" x14ac:dyDescent="0.15">
      <c r="BK5444"/>
      <c r="BL5444" s="15"/>
    </row>
    <row r="5445" spans="63:64" x14ac:dyDescent="0.15">
      <c r="BK5445"/>
      <c r="BL5445" s="15"/>
    </row>
    <row r="5446" spans="63:64" x14ac:dyDescent="0.15">
      <c r="BK5446"/>
      <c r="BL5446" s="15"/>
    </row>
    <row r="5447" spans="63:64" x14ac:dyDescent="0.15">
      <c r="BK5447"/>
      <c r="BL5447" s="15"/>
    </row>
    <row r="5448" spans="63:64" x14ac:dyDescent="0.15">
      <c r="BK5448"/>
      <c r="BL5448" s="15"/>
    </row>
    <row r="5449" spans="63:64" x14ac:dyDescent="0.15">
      <c r="BK5449"/>
      <c r="BL5449" s="15"/>
    </row>
    <row r="5450" spans="63:64" x14ac:dyDescent="0.15">
      <c r="BK5450"/>
      <c r="BL5450" s="15"/>
    </row>
    <row r="5451" spans="63:64" x14ac:dyDescent="0.15">
      <c r="BK5451"/>
      <c r="BL5451" s="15"/>
    </row>
    <row r="5452" spans="63:64" x14ac:dyDescent="0.15">
      <c r="BK5452"/>
      <c r="BL5452" s="15"/>
    </row>
    <row r="5453" spans="63:64" x14ac:dyDescent="0.15">
      <c r="BK5453"/>
      <c r="BL5453" s="15"/>
    </row>
    <row r="5454" spans="63:64" x14ac:dyDescent="0.15">
      <c r="BK5454"/>
      <c r="BL5454" s="15"/>
    </row>
    <row r="5455" spans="63:64" x14ac:dyDescent="0.15">
      <c r="BK5455"/>
      <c r="BL5455" s="15"/>
    </row>
    <row r="5456" spans="63:64" x14ac:dyDescent="0.15">
      <c r="BK5456"/>
      <c r="BL5456" s="15"/>
    </row>
    <row r="5457" spans="63:64" x14ac:dyDescent="0.15">
      <c r="BK5457"/>
      <c r="BL5457" s="15"/>
    </row>
    <row r="5458" spans="63:64" x14ac:dyDescent="0.15">
      <c r="BK5458"/>
      <c r="BL5458" s="15"/>
    </row>
    <row r="5459" spans="63:64" x14ac:dyDescent="0.15">
      <c r="BK5459"/>
      <c r="BL5459" s="15"/>
    </row>
    <row r="5460" spans="63:64" x14ac:dyDescent="0.15">
      <c r="BK5460"/>
      <c r="BL5460" s="15"/>
    </row>
    <row r="5461" spans="63:64" x14ac:dyDescent="0.15">
      <c r="BK5461"/>
      <c r="BL5461" s="15"/>
    </row>
    <row r="5462" spans="63:64" x14ac:dyDescent="0.15">
      <c r="BK5462"/>
      <c r="BL5462" s="15"/>
    </row>
    <row r="5463" spans="63:64" x14ac:dyDescent="0.15">
      <c r="BK5463"/>
      <c r="BL5463" s="15"/>
    </row>
    <row r="5464" spans="63:64" x14ac:dyDescent="0.15">
      <c r="BK5464"/>
      <c r="BL5464" s="15"/>
    </row>
    <row r="5465" spans="63:64" x14ac:dyDescent="0.15">
      <c r="BK5465"/>
      <c r="BL5465" s="15"/>
    </row>
    <row r="5466" spans="63:64" x14ac:dyDescent="0.15">
      <c r="BK5466"/>
      <c r="BL5466" s="15"/>
    </row>
    <row r="5467" spans="63:64" x14ac:dyDescent="0.15">
      <c r="BK5467"/>
      <c r="BL5467" s="15"/>
    </row>
    <row r="5468" spans="63:64" x14ac:dyDescent="0.15">
      <c r="BK5468"/>
      <c r="BL5468" s="15"/>
    </row>
    <row r="5469" spans="63:64" x14ac:dyDescent="0.15">
      <c r="BK5469"/>
      <c r="BL5469" s="15"/>
    </row>
    <row r="5470" spans="63:64" x14ac:dyDescent="0.15">
      <c r="BK5470"/>
      <c r="BL5470" s="15"/>
    </row>
    <row r="5471" spans="63:64" x14ac:dyDescent="0.15">
      <c r="BK5471"/>
      <c r="BL5471" s="15"/>
    </row>
    <row r="5472" spans="63:64" x14ac:dyDescent="0.15">
      <c r="BK5472"/>
      <c r="BL5472" s="15"/>
    </row>
    <row r="5473" spans="63:64" x14ac:dyDescent="0.15">
      <c r="BK5473"/>
      <c r="BL5473" s="15"/>
    </row>
    <row r="5474" spans="63:64" x14ac:dyDescent="0.15">
      <c r="BK5474"/>
      <c r="BL5474" s="15"/>
    </row>
    <row r="5475" spans="63:64" x14ac:dyDescent="0.15">
      <c r="BK5475"/>
      <c r="BL5475" s="15"/>
    </row>
    <row r="5476" spans="63:64" x14ac:dyDescent="0.15">
      <c r="BK5476"/>
      <c r="BL5476" s="15"/>
    </row>
    <row r="5477" spans="63:64" x14ac:dyDescent="0.15">
      <c r="BK5477"/>
      <c r="BL5477" s="15"/>
    </row>
    <row r="5478" spans="63:64" x14ac:dyDescent="0.15">
      <c r="BK5478"/>
      <c r="BL5478" s="15"/>
    </row>
    <row r="5479" spans="63:64" x14ac:dyDescent="0.15">
      <c r="BK5479"/>
      <c r="BL5479" s="15"/>
    </row>
    <row r="5480" spans="63:64" x14ac:dyDescent="0.15">
      <c r="BK5480"/>
      <c r="BL5480" s="15"/>
    </row>
    <row r="5481" spans="63:64" x14ac:dyDescent="0.15">
      <c r="BK5481"/>
      <c r="BL5481" s="15"/>
    </row>
    <row r="5482" spans="63:64" x14ac:dyDescent="0.15">
      <c r="BK5482"/>
      <c r="BL5482" s="15"/>
    </row>
    <row r="5483" spans="63:64" x14ac:dyDescent="0.15">
      <c r="BK5483"/>
      <c r="BL5483" s="15"/>
    </row>
    <row r="5484" spans="63:64" x14ac:dyDescent="0.15">
      <c r="BK5484"/>
      <c r="BL5484" s="15"/>
    </row>
    <row r="5485" spans="63:64" x14ac:dyDescent="0.15">
      <c r="BK5485"/>
      <c r="BL5485" s="15"/>
    </row>
    <row r="5486" spans="63:64" x14ac:dyDescent="0.15">
      <c r="BK5486"/>
      <c r="BL5486" s="15"/>
    </row>
    <row r="5487" spans="63:64" x14ac:dyDescent="0.15">
      <c r="BK5487"/>
      <c r="BL5487" s="15"/>
    </row>
    <row r="5488" spans="63:64" x14ac:dyDescent="0.15">
      <c r="BK5488"/>
      <c r="BL5488" s="15"/>
    </row>
    <row r="5489" spans="63:64" x14ac:dyDescent="0.15">
      <c r="BK5489"/>
      <c r="BL5489" s="15"/>
    </row>
    <row r="5490" spans="63:64" x14ac:dyDescent="0.15">
      <c r="BK5490"/>
      <c r="BL5490" s="15"/>
    </row>
    <row r="5491" spans="63:64" x14ac:dyDescent="0.15">
      <c r="BK5491"/>
      <c r="BL5491" s="15"/>
    </row>
    <row r="5492" spans="63:64" x14ac:dyDescent="0.15">
      <c r="BK5492"/>
      <c r="BL5492" s="15"/>
    </row>
    <row r="5493" spans="63:64" x14ac:dyDescent="0.15">
      <c r="BK5493"/>
      <c r="BL5493" s="15"/>
    </row>
    <row r="5494" spans="63:64" x14ac:dyDescent="0.15">
      <c r="BK5494"/>
      <c r="BL5494" s="15"/>
    </row>
    <row r="5495" spans="63:64" x14ac:dyDescent="0.15">
      <c r="BK5495"/>
      <c r="BL5495" s="15"/>
    </row>
    <row r="5496" spans="63:64" x14ac:dyDescent="0.15">
      <c r="BK5496"/>
      <c r="BL5496" s="15"/>
    </row>
    <row r="5497" spans="63:64" x14ac:dyDescent="0.15">
      <c r="BK5497"/>
      <c r="BL5497" s="15"/>
    </row>
    <row r="5498" spans="63:64" x14ac:dyDescent="0.15">
      <c r="BK5498"/>
      <c r="BL5498" s="15"/>
    </row>
    <row r="5499" spans="63:64" x14ac:dyDescent="0.15">
      <c r="BK5499"/>
      <c r="BL5499" s="15"/>
    </row>
    <row r="5500" spans="63:64" x14ac:dyDescent="0.15">
      <c r="BK5500"/>
      <c r="BL5500" s="15"/>
    </row>
    <row r="5501" spans="63:64" x14ac:dyDescent="0.15">
      <c r="BK5501"/>
      <c r="BL5501" s="15"/>
    </row>
    <row r="5502" spans="63:64" x14ac:dyDescent="0.15">
      <c r="BK5502"/>
      <c r="BL5502" s="15"/>
    </row>
    <row r="5503" spans="63:64" x14ac:dyDescent="0.15">
      <c r="BK5503"/>
      <c r="BL5503" s="15"/>
    </row>
    <row r="5504" spans="63:64" x14ac:dyDescent="0.15">
      <c r="BK5504"/>
      <c r="BL5504" s="15"/>
    </row>
    <row r="5505" spans="63:64" x14ac:dyDescent="0.15">
      <c r="BK5505"/>
      <c r="BL5505" s="15"/>
    </row>
    <row r="5506" spans="63:64" x14ac:dyDescent="0.15">
      <c r="BK5506"/>
      <c r="BL5506" s="15"/>
    </row>
    <row r="5507" spans="63:64" x14ac:dyDescent="0.15">
      <c r="BK5507"/>
      <c r="BL5507" s="15"/>
    </row>
    <row r="5508" spans="63:64" x14ac:dyDescent="0.15">
      <c r="BK5508"/>
      <c r="BL5508" s="15"/>
    </row>
    <row r="5509" spans="63:64" x14ac:dyDescent="0.15">
      <c r="BK5509"/>
      <c r="BL5509" s="15"/>
    </row>
    <row r="5510" spans="63:64" x14ac:dyDescent="0.15">
      <c r="BK5510"/>
      <c r="BL5510" s="15"/>
    </row>
    <row r="5511" spans="63:64" x14ac:dyDescent="0.15">
      <c r="BK5511"/>
      <c r="BL5511" s="15"/>
    </row>
    <row r="5512" spans="63:64" x14ac:dyDescent="0.15">
      <c r="BK5512"/>
      <c r="BL5512" s="15"/>
    </row>
    <row r="5513" spans="63:64" x14ac:dyDescent="0.15">
      <c r="BK5513"/>
      <c r="BL5513" s="15"/>
    </row>
    <row r="5514" spans="63:64" x14ac:dyDescent="0.15">
      <c r="BK5514"/>
      <c r="BL5514" s="15"/>
    </row>
    <row r="5515" spans="63:64" x14ac:dyDescent="0.15">
      <c r="BK5515"/>
      <c r="BL5515" s="15"/>
    </row>
    <row r="5516" spans="63:64" x14ac:dyDescent="0.15">
      <c r="BK5516"/>
      <c r="BL5516" s="15"/>
    </row>
    <row r="5517" spans="63:64" x14ac:dyDescent="0.15">
      <c r="BK5517"/>
      <c r="BL5517" s="15"/>
    </row>
    <row r="5518" spans="63:64" x14ac:dyDescent="0.15">
      <c r="BK5518"/>
      <c r="BL5518" s="15"/>
    </row>
    <row r="5519" spans="63:64" x14ac:dyDescent="0.15">
      <c r="BK5519"/>
      <c r="BL5519" s="15"/>
    </row>
    <row r="5520" spans="63:64" x14ac:dyDescent="0.15">
      <c r="BK5520"/>
      <c r="BL5520" s="15"/>
    </row>
    <row r="5521" spans="63:64" x14ac:dyDescent="0.15">
      <c r="BK5521"/>
      <c r="BL5521" s="15"/>
    </row>
    <row r="5522" spans="63:64" x14ac:dyDescent="0.15">
      <c r="BK5522"/>
      <c r="BL5522" s="15"/>
    </row>
    <row r="5523" spans="63:64" x14ac:dyDescent="0.15">
      <c r="BK5523"/>
      <c r="BL5523" s="15"/>
    </row>
    <row r="5524" spans="63:64" x14ac:dyDescent="0.15">
      <c r="BK5524"/>
      <c r="BL5524" s="15"/>
    </row>
    <row r="5525" spans="63:64" x14ac:dyDescent="0.15">
      <c r="BK5525"/>
      <c r="BL5525" s="15"/>
    </row>
    <row r="5526" spans="63:64" x14ac:dyDescent="0.15">
      <c r="BK5526"/>
      <c r="BL5526" s="15"/>
    </row>
    <row r="5527" spans="63:64" x14ac:dyDescent="0.15">
      <c r="BK5527"/>
      <c r="BL5527" s="15"/>
    </row>
    <row r="5528" spans="63:64" x14ac:dyDescent="0.15">
      <c r="BK5528"/>
      <c r="BL5528" s="15"/>
    </row>
    <row r="5529" spans="63:64" x14ac:dyDescent="0.15">
      <c r="BK5529"/>
      <c r="BL5529" s="15"/>
    </row>
    <row r="5530" spans="63:64" x14ac:dyDescent="0.15">
      <c r="BK5530"/>
      <c r="BL5530" s="15"/>
    </row>
    <row r="5531" spans="63:64" x14ac:dyDescent="0.15">
      <c r="BK5531"/>
      <c r="BL5531" s="15"/>
    </row>
    <row r="5532" spans="63:64" x14ac:dyDescent="0.15">
      <c r="BK5532"/>
      <c r="BL5532" s="15"/>
    </row>
    <row r="5533" spans="63:64" x14ac:dyDescent="0.15">
      <c r="BK5533"/>
      <c r="BL5533" s="15"/>
    </row>
    <row r="5534" spans="63:64" x14ac:dyDescent="0.15">
      <c r="BK5534"/>
      <c r="BL5534" s="15"/>
    </row>
    <row r="5535" spans="63:64" x14ac:dyDescent="0.15">
      <c r="BK5535"/>
      <c r="BL5535" s="15"/>
    </row>
    <row r="5536" spans="63:64" x14ac:dyDescent="0.15">
      <c r="BK5536"/>
      <c r="BL5536" s="15"/>
    </row>
    <row r="5537" spans="63:64" x14ac:dyDescent="0.15">
      <c r="BK5537"/>
      <c r="BL5537" s="15"/>
    </row>
    <row r="5538" spans="63:64" x14ac:dyDescent="0.15">
      <c r="BK5538"/>
      <c r="BL5538" s="15"/>
    </row>
    <row r="5539" spans="63:64" x14ac:dyDescent="0.15">
      <c r="BK5539"/>
      <c r="BL5539" s="15"/>
    </row>
    <row r="5540" spans="63:64" x14ac:dyDescent="0.15">
      <c r="BK5540"/>
      <c r="BL5540" s="15"/>
    </row>
    <row r="5541" spans="63:64" x14ac:dyDescent="0.15">
      <c r="BK5541"/>
      <c r="BL5541" s="15"/>
    </row>
    <row r="5542" spans="63:64" x14ac:dyDescent="0.15">
      <c r="BK5542"/>
      <c r="BL5542" s="15"/>
    </row>
    <row r="5543" spans="63:64" x14ac:dyDescent="0.15">
      <c r="BK5543"/>
      <c r="BL5543" s="15"/>
    </row>
    <row r="5544" spans="63:64" x14ac:dyDescent="0.15">
      <c r="BK5544"/>
      <c r="BL5544" s="15"/>
    </row>
    <row r="5545" spans="63:64" x14ac:dyDescent="0.15">
      <c r="BK5545"/>
      <c r="BL5545" s="15"/>
    </row>
    <row r="5546" spans="63:64" x14ac:dyDescent="0.15">
      <c r="BK5546"/>
      <c r="BL5546" s="15"/>
    </row>
    <row r="5547" spans="63:64" x14ac:dyDescent="0.15">
      <c r="BK5547"/>
      <c r="BL5547" s="15"/>
    </row>
    <row r="5548" spans="63:64" x14ac:dyDescent="0.15">
      <c r="BK5548"/>
      <c r="BL5548" s="15"/>
    </row>
    <row r="5549" spans="63:64" x14ac:dyDescent="0.15">
      <c r="BK5549"/>
      <c r="BL5549" s="15"/>
    </row>
    <row r="5550" spans="63:64" x14ac:dyDescent="0.15">
      <c r="BK5550"/>
      <c r="BL5550" s="15"/>
    </row>
    <row r="5551" spans="63:64" x14ac:dyDescent="0.15">
      <c r="BK5551"/>
      <c r="BL5551" s="15"/>
    </row>
    <row r="5552" spans="63:64" x14ac:dyDescent="0.15">
      <c r="BK5552"/>
      <c r="BL5552" s="15"/>
    </row>
    <row r="5553" spans="63:64" x14ac:dyDescent="0.15">
      <c r="BK5553"/>
      <c r="BL5553" s="15"/>
    </row>
    <row r="5554" spans="63:64" x14ac:dyDescent="0.15">
      <c r="BK5554"/>
      <c r="BL5554" s="15"/>
    </row>
    <row r="5555" spans="63:64" x14ac:dyDescent="0.15">
      <c r="BK5555"/>
      <c r="BL5555" s="15"/>
    </row>
    <row r="5556" spans="63:64" x14ac:dyDescent="0.15">
      <c r="BK5556"/>
      <c r="BL5556" s="15"/>
    </row>
    <row r="5557" spans="63:64" x14ac:dyDescent="0.15">
      <c r="BK5557"/>
      <c r="BL5557" s="15"/>
    </row>
    <row r="5558" spans="63:64" x14ac:dyDescent="0.15">
      <c r="BK5558"/>
      <c r="BL5558" s="15"/>
    </row>
    <row r="5559" spans="63:64" x14ac:dyDescent="0.15">
      <c r="BK5559"/>
      <c r="BL5559" s="15"/>
    </row>
    <row r="5560" spans="63:64" x14ac:dyDescent="0.15">
      <c r="BK5560"/>
      <c r="BL5560" s="15"/>
    </row>
    <row r="5561" spans="63:64" x14ac:dyDescent="0.15">
      <c r="BK5561"/>
      <c r="BL5561" s="15"/>
    </row>
    <row r="5562" spans="63:64" x14ac:dyDescent="0.15">
      <c r="BK5562"/>
      <c r="BL5562" s="15"/>
    </row>
    <row r="5563" spans="63:64" x14ac:dyDescent="0.15">
      <c r="BK5563"/>
      <c r="BL5563" s="15"/>
    </row>
    <row r="5564" spans="63:64" x14ac:dyDescent="0.15">
      <c r="BK5564"/>
      <c r="BL5564" s="15"/>
    </row>
    <row r="5565" spans="63:64" x14ac:dyDescent="0.15">
      <c r="BK5565"/>
      <c r="BL5565" s="15"/>
    </row>
    <row r="5566" spans="63:64" x14ac:dyDescent="0.15">
      <c r="BK5566"/>
      <c r="BL5566" s="15"/>
    </row>
    <row r="5567" spans="63:64" x14ac:dyDescent="0.15">
      <c r="BK5567"/>
      <c r="BL5567" s="15"/>
    </row>
    <row r="5568" spans="63:64" x14ac:dyDescent="0.15">
      <c r="BK5568"/>
      <c r="BL5568" s="15"/>
    </row>
    <row r="5569" spans="63:64" x14ac:dyDescent="0.15">
      <c r="BK5569"/>
      <c r="BL5569" s="15"/>
    </row>
    <row r="5570" spans="63:64" x14ac:dyDescent="0.15">
      <c r="BK5570"/>
      <c r="BL5570" s="15"/>
    </row>
    <row r="5571" spans="63:64" x14ac:dyDescent="0.15">
      <c r="BK5571"/>
      <c r="BL5571" s="15"/>
    </row>
    <row r="5572" spans="63:64" x14ac:dyDescent="0.15">
      <c r="BK5572"/>
      <c r="BL5572" s="15"/>
    </row>
    <row r="5573" spans="63:64" x14ac:dyDescent="0.15">
      <c r="BK5573"/>
      <c r="BL5573" s="15"/>
    </row>
    <row r="5574" spans="63:64" x14ac:dyDescent="0.15">
      <c r="BK5574"/>
      <c r="BL5574" s="15"/>
    </row>
    <row r="5575" spans="63:64" x14ac:dyDescent="0.15">
      <c r="BK5575"/>
      <c r="BL5575" s="15"/>
    </row>
    <row r="5576" spans="63:64" x14ac:dyDescent="0.15">
      <c r="BK5576"/>
      <c r="BL5576" s="15"/>
    </row>
    <row r="5577" spans="63:64" x14ac:dyDescent="0.15">
      <c r="BK5577"/>
      <c r="BL5577" s="15"/>
    </row>
    <row r="5578" spans="63:64" x14ac:dyDescent="0.15">
      <c r="BK5578"/>
      <c r="BL5578" s="15"/>
    </row>
    <row r="5579" spans="63:64" x14ac:dyDescent="0.15">
      <c r="BK5579"/>
      <c r="BL5579" s="15"/>
    </row>
    <row r="5580" spans="63:64" x14ac:dyDescent="0.15">
      <c r="BK5580"/>
      <c r="BL5580" s="15"/>
    </row>
    <row r="5581" spans="63:64" x14ac:dyDescent="0.15">
      <c r="BK5581"/>
      <c r="BL5581" s="15"/>
    </row>
    <row r="5582" spans="63:64" x14ac:dyDescent="0.15">
      <c r="BK5582"/>
      <c r="BL5582" s="15"/>
    </row>
    <row r="5583" spans="63:64" x14ac:dyDescent="0.15">
      <c r="BK5583"/>
      <c r="BL5583" s="15"/>
    </row>
    <row r="5584" spans="63:64" x14ac:dyDescent="0.15">
      <c r="BK5584"/>
      <c r="BL5584" s="15"/>
    </row>
    <row r="5585" spans="63:64" x14ac:dyDescent="0.15">
      <c r="BK5585"/>
      <c r="BL5585" s="15"/>
    </row>
    <row r="5586" spans="63:64" x14ac:dyDescent="0.15">
      <c r="BK5586"/>
      <c r="BL5586" s="15"/>
    </row>
    <row r="5587" spans="63:64" x14ac:dyDescent="0.15">
      <c r="BK5587"/>
      <c r="BL5587" s="15"/>
    </row>
    <row r="5588" spans="63:64" x14ac:dyDescent="0.15">
      <c r="BK5588"/>
      <c r="BL5588" s="15"/>
    </row>
    <row r="5589" spans="63:64" x14ac:dyDescent="0.15">
      <c r="BK5589"/>
      <c r="BL5589" s="15"/>
    </row>
    <row r="5590" spans="63:64" x14ac:dyDescent="0.15">
      <c r="BK5590"/>
      <c r="BL5590" s="15"/>
    </row>
    <row r="5591" spans="63:64" x14ac:dyDescent="0.15">
      <c r="BK5591"/>
      <c r="BL5591" s="15"/>
    </row>
    <row r="5592" spans="63:64" x14ac:dyDescent="0.15">
      <c r="BK5592"/>
      <c r="BL5592" s="15"/>
    </row>
    <row r="5593" spans="63:64" x14ac:dyDescent="0.15">
      <c r="BK5593"/>
      <c r="BL5593" s="15"/>
    </row>
    <row r="5594" spans="63:64" x14ac:dyDescent="0.15">
      <c r="BK5594"/>
      <c r="BL5594" s="15"/>
    </row>
    <row r="5595" spans="63:64" x14ac:dyDescent="0.15">
      <c r="BK5595"/>
      <c r="BL5595" s="15"/>
    </row>
    <row r="5596" spans="63:64" x14ac:dyDescent="0.15">
      <c r="BK5596"/>
      <c r="BL5596" s="15"/>
    </row>
    <row r="5597" spans="63:64" x14ac:dyDescent="0.15">
      <c r="BK5597"/>
      <c r="BL5597" s="15"/>
    </row>
    <row r="5598" spans="63:64" x14ac:dyDescent="0.15">
      <c r="BK5598"/>
      <c r="BL5598" s="15"/>
    </row>
    <row r="5599" spans="63:64" x14ac:dyDescent="0.15">
      <c r="BK5599"/>
      <c r="BL5599" s="15"/>
    </row>
    <row r="5600" spans="63:64" x14ac:dyDescent="0.15">
      <c r="BK5600"/>
      <c r="BL5600" s="15"/>
    </row>
    <row r="5601" spans="63:64" x14ac:dyDescent="0.15">
      <c r="BK5601"/>
      <c r="BL5601" s="15"/>
    </row>
    <row r="5602" spans="63:64" x14ac:dyDescent="0.15">
      <c r="BK5602"/>
      <c r="BL5602" s="15"/>
    </row>
    <row r="5603" spans="63:64" x14ac:dyDescent="0.15">
      <c r="BK5603"/>
      <c r="BL5603" s="15"/>
    </row>
    <row r="5604" spans="63:64" x14ac:dyDescent="0.15">
      <c r="BK5604"/>
      <c r="BL5604" s="15"/>
    </row>
    <row r="5605" spans="63:64" x14ac:dyDescent="0.15">
      <c r="BK5605"/>
      <c r="BL5605" s="15"/>
    </row>
    <row r="5606" spans="63:64" x14ac:dyDescent="0.15">
      <c r="BK5606"/>
      <c r="BL5606" s="15"/>
    </row>
    <row r="5607" spans="63:64" x14ac:dyDescent="0.15">
      <c r="BK5607"/>
      <c r="BL5607" s="15"/>
    </row>
    <row r="5608" spans="63:64" x14ac:dyDescent="0.15">
      <c r="BK5608"/>
      <c r="BL5608" s="15"/>
    </row>
    <row r="5609" spans="63:64" x14ac:dyDescent="0.15">
      <c r="BK5609"/>
      <c r="BL5609" s="15"/>
    </row>
    <row r="5610" spans="63:64" x14ac:dyDescent="0.15">
      <c r="BK5610"/>
      <c r="BL5610" s="15"/>
    </row>
    <row r="5611" spans="63:64" x14ac:dyDescent="0.15">
      <c r="BK5611"/>
      <c r="BL5611" s="15"/>
    </row>
    <row r="5612" spans="63:64" x14ac:dyDescent="0.15">
      <c r="BK5612"/>
      <c r="BL5612" s="15"/>
    </row>
    <row r="5613" spans="63:64" x14ac:dyDescent="0.15">
      <c r="BK5613"/>
      <c r="BL5613" s="15"/>
    </row>
    <row r="5614" spans="63:64" x14ac:dyDescent="0.15">
      <c r="BK5614"/>
      <c r="BL5614" s="15"/>
    </row>
    <row r="5615" spans="63:64" x14ac:dyDescent="0.15">
      <c r="BK5615"/>
      <c r="BL5615" s="15"/>
    </row>
    <row r="5616" spans="63:64" x14ac:dyDescent="0.15">
      <c r="BK5616"/>
      <c r="BL5616" s="15"/>
    </row>
    <row r="5617" spans="63:64" x14ac:dyDescent="0.15">
      <c r="BK5617"/>
      <c r="BL5617" s="15"/>
    </row>
    <row r="5618" spans="63:64" x14ac:dyDescent="0.15">
      <c r="BK5618"/>
      <c r="BL5618" s="15"/>
    </row>
    <row r="5619" spans="63:64" x14ac:dyDescent="0.15">
      <c r="BK5619"/>
      <c r="BL5619" s="15"/>
    </row>
    <row r="5620" spans="63:64" x14ac:dyDescent="0.15">
      <c r="BK5620"/>
      <c r="BL5620" s="15"/>
    </row>
    <row r="5621" spans="63:64" x14ac:dyDescent="0.15">
      <c r="BK5621"/>
      <c r="BL5621" s="15"/>
    </row>
    <row r="5622" spans="63:64" x14ac:dyDescent="0.15">
      <c r="BK5622"/>
      <c r="BL5622" s="15"/>
    </row>
    <row r="5623" spans="63:64" x14ac:dyDescent="0.15">
      <c r="BK5623"/>
      <c r="BL5623" s="15"/>
    </row>
    <row r="5624" spans="63:64" x14ac:dyDescent="0.15">
      <c r="BK5624"/>
      <c r="BL5624" s="15"/>
    </row>
    <row r="5625" spans="63:64" x14ac:dyDescent="0.15">
      <c r="BK5625"/>
      <c r="BL5625" s="15"/>
    </row>
    <row r="5626" spans="63:64" x14ac:dyDescent="0.15">
      <c r="BK5626"/>
      <c r="BL5626" s="15"/>
    </row>
    <row r="5627" spans="63:64" x14ac:dyDescent="0.15">
      <c r="BK5627"/>
      <c r="BL5627" s="15"/>
    </row>
    <row r="5628" spans="63:64" x14ac:dyDescent="0.15">
      <c r="BK5628"/>
      <c r="BL5628" s="15"/>
    </row>
    <row r="5629" spans="63:64" x14ac:dyDescent="0.15">
      <c r="BK5629"/>
      <c r="BL5629" s="15"/>
    </row>
    <row r="5630" spans="63:64" x14ac:dyDescent="0.15">
      <c r="BK5630"/>
      <c r="BL5630" s="15"/>
    </row>
    <row r="5631" spans="63:64" x14ac:dyDescent="0.15">
      <c r="BK5631"/>
      <c r="BL5631" s="15"/>
    </row>
    <row r="5632" spans="63:64" x14ac:dyDescent="0.15">
      <c r="BK5632"/>
      <c r="BL5632" s="15"/>
    </row>
    <row r="5633" spans="63:64" x14ac:dyDescent="0.15">
      <c r="BK5633"/>
      <c r="BL5633" s="15"/>
    </row>
    <row r="5634" spans="63:64" x14ac:dyDescent="0.15">
      <c r="BK5634"/>
      <c r="BL5634" s="15"/>
    </row>
    <row r="5635" spans="63:64" x14ac:dyDescent="0.15">
      <c r="BK5635"/>
      <c r="BL5635" s="15"/>
    </row>
    <row r="5636" spans="63:64" x14ac:dyDescent="0.15">
      <c r="BK5636"/>
      <c r="BL5636" s="15"/>
    </row>
    <row r="5637" spans="63:64" x14ac:dyDescent="0.15">
      <c r="BK5637"/>
      <c r="BL5637" s="15"/>
    </row>
    <row r="5638" spans="63:64" x14ac:dyDescent="0.15">
      <c r="BK5638"/>
      <c r="BL5638" s="15"/>
    </row>
    <row r="5639" spans="63:64" x14ac:dyDescent="0.15">
      <c r="BK5639"/>
      <c r="BL5639" s="15"/>
    </row>
    <row r="5640" spans="63:64" x14ac:dyDescent="0.15">
      <c r="BK5640"/>
      <c r="BL5640" s="15"/>
    </row>
    <row r="5641" spans="63:64" x14ac:dyDescent="0.15">
      <c r="BK5641"/>
      <c r="BL5641" s="15"/>
    </row>
    <row r="5642" spans="63:64" x14ac:dyDescent="0.15">
      <c r="BK5642"/>
      <c r="BL5642" s="15"/>
    </row>
    <row r="5643" spans="63:64" x14ac:dyDescent="0.15">
      <c r="BK5643"/>
      <c r="BL5643" s="15"/>
    </row>
    <row r="5644" spans="63:64" x14ac:dyDescent="0.15">
      <c r="BK5644"/>
      <c r="BL5644" s="15"/>
    </row>
    <row r="5645" spans="63:64" x14ac:dyDescent="0.15">
      <c r="BK5645"/>
      <c r="BL5645" s="15"/>
    </row>
    <row r="5646" spans="63:64" x14ac:dyDescent="0.15">
      <c r="BK5646"/>
      <c r="BL5646" s="15"/>
    </row>
    <row r="5647" spans="63:64" x14ac:dyDescent="0.15">
      <c r="BK5647"/>
      <c r="BL5647" s="15"/>
    </row>
    <row r="5648" spans="63:64" x14ac:dyDescent="0.15">
      <c r="BK5648"/>
      <c r="BL5648" s="15"/>
    </row>
    <row r="5649" spans="63:64" x14ac:dyDescent="0.15">
      <c r="BK5649"/>
      <c r="BL5649" s="15"/>
    </row>
    <row r="5650" spans="63:64" x14ac:dyDescent="0.15">
      <c r="BK5650"/>
      <c r="BL5650" s="15"/>
    </row>
    <row r="5651" spans="63:64" x14ac:dyDescent="0.15">
      <c r="BK5651"/>
      <c r="BL5651" s="15"/>
    </row>
    <row r="5652" spans="63:64" x14ac:dyDescent="0.15">
      <c r="BK5652"/>
      <c r="BL5652" s="15"/>
    </row>
    <row r="5653" spans="63:64" x14ac:dyDescent="0.15">
      <c r="BK5653"/>
      <c r="BL5653" s="15"/>
    </row>
    <row r="5654" spans="63:64" x14ac:dyDescent="0.15">
      <c r="BK5654"/>
      <c r="BL5654" s="15"/>
    </row>
    <row r="5655" spans="63:64" x14ac:dyDescent="0.15">
      <c r="BK5655"/>
      <c r="BL5655" s="15"/>
    </row>
    <row r="5656" spans="63:64" x14ac:dyDescent="0.15">
      <c r="BK5656"/>
      <c r="BL5656" s="15"/>
    </row>
    <row r="5657" spans="63:64" x14ac:dyDescent="0.15">
      <c r="BK5657"/>
      <c r="BL5657" s="15"/>
    </row>
    <row r="5658" spans="63:64" x14ac:dyDescent="0.15">
      <c r="BK5658"/>
      <c r="BL5658" s="15"/>
    </row>
    <row r="5659" spans="63:64" x14ac:dyDescent="0.15">
      <c r="BK5659"/>
      <c r="BL5659" s="15"/>
    </row>
    <row r="5660" spans="63:64" x14ac:dyDescent="0.15">
      <c r="BK5660"/>
      <c r="BL5660" s="15"/>
    </row>
    <row r="5661" spans="63:64" x14ac:dyDescent="0.15">
      <c r="BK5661"/>
      <c r="BL5661" s="15"/>
    </row>
    <row r="5662" spans="63:64" x14ac:dyDescent="0.15">
      <c r="BK5662"/>
      <c r="BL5662" s="15"/>
    </row>
    <row r="5663" spans="63:64" x14ac:dyDescent="0.15">
      <c r="BK5663"/>
      <c r="BL5663" s="15"/>
    </row>
    <row r="5664" spans="63:64" x14ac:dyDescent="0.15">
      <c r="BK5664"/>
      <c r="BL5664" s="15"/>
    </row>
    <row r="5665" spans="63:64" x14ac:dyDescent="0.15">
      <c r="BK5665"/>
      <c r="BL5665" s="15"/>
    </row>
    <row r="5666" spans="63:64" x14ac:dyDescent="0.15">
      <c r="BK5666"/>
      <c r="BL5666" s="15"/>
    </row>
    <row r="5667" spans="63:64" x14ac:dyDescent="0.15">
      <c r="BK5667"/>
      <c r="BL5667" s="15"/>
    </row>
    <row r="5668" spans="63:64" x14ac:dyDescent="0.15">
      <c r="BK5668"/>
      <c r="BL5668" s="15"/>
    </row>
    <row r="5669" spans="63:64" x14ac:dyDescent="0.15">
      <c r="BK5669"/>
      <c r="BL5669" s="15"/>
    </row>
    <row r="5670" spans="63:64" x14ac:dyDescent="0.15">
      <c r="BK5670"/>
      <c r="BL5670" s="15"/>
    </row>
    <row r="5671" spans="63:64" x14ac:dyDescent="0.15">
      <c r="BK5671"/>
      <c r="BL5671" s="15"/>
    </row>
    <row r="5672" spans="63:64" x14ac:dyDescent="0.15">
      <c r="BK5672"/>
      <c r="BL5672" s="15"/>
    </row>
    <row r="5673" spans="63:64" x14ac:dyDescent="0.15">
      <c r="BK5673"/>
      <c r="BL5673" s="15"/>
    </row>
    <row r="5674" spans="63:64" x14ac:dyDescent="0.15">
      <c r="BK5674"/>
      <c r="BL5674" s="15"/>
    </row>
    <row r="5675" spans="63:64" x14ac:dyDescent="0.15">
      <c r="BK5675"/>
      <c r="BL5675" s="15"/>
    </row>
    <row r="5676" spans="63:64" x14ac:dyDescent="0.15">
      <c r="BK5676"/>
      <c r="BL5676" s="15"/>
    </row>
    <row r="5677" spans="63:64" x14ac:dyDescent="0.15">
      <c r="BK5677"/>
      <c r="BL5677" s="15"/>
    </row>
    <row r="5678" spans="63:64" x14ac:dyDescent="0.15">
      <c r="BK5678"/>
      <c r="BL5678" s="15"/>
    </row>
    <row r="5679" spans="63:64" x14ac:dyDescent="0.15">
      <c r="BK5679"/>
      <c r="BL5679" s="15"/>
    </row>
    <row r="5680" spans="63:64" x14ac:dyDescent="0.15">
      <c r="BK5680"/>
      <c r="BL5680" s="15"/>
    </row>
    <row r="5681" spans="63:64" x14ac:dyDescent="0.15">
      <c r="BK5681"/>
      <c r="BL5681" s="15"/>
    </row>
    <row r="5682" spans="63:64" x14ac:dyDescent="0.15">
      <c r="BK5682"/>
      <c r="BL5682" s="15"/>
    </row>
    <row r="5683" spans="63:64" x14ac:dyDescent="0.15">
      <c r="BK5683"/>
      <c r="BL5683" s="15"/>
    </row>
    <row r="5684" spans="63:64" x14ac:dyDescent="0.15">
      <c r="BK5684"/>
      <c r="BL5684" s="15"/>
    </row>
    <row r="5685" spans="63:64" x14ac:dyDescent="0.15">
      <c r="BK5685"/>
      <c r="BL5685" s="15"/>
    </row>
    <row r="5686" spans="63:64" x14ac:dyDescent="0.15">
      <c r="BK5686"/>
      <c r="BL5686" s="15"/>
    </row>
    <row r="5687" spans="63:64" x14ac:dyDescent="0.15">
      <c r="BK5687"/>
      <c r="BL5687" s="15"/>
    </row>
    <row r="5688" spans="63:64" x14ac:dyDescent="0.15">
      <c r="BK5688"/>
      <c r="BL5688" s="15"/>
    </row>
    <row r="5689" spans="63:64" x14ac:dyDescent="0.15">
      <c r="BK5689"/>
      <c r="BL5689" s="15"/>
    </row>
    <row r="5690" spans="63:64" x14ac:dyDescent="0.15">
      <c r="BK5690"/>
      <c r="BL5690" s="15"/>
    </row>
    <row r="5691" spans="63:64" x14ac:dyDescent="0.15">
      <c r="BK5691"/>
      <c r="BL5691" s="15"/>
    </row>
    <row r="5692" spans="63:64" x14ac:dyDescent="0.15">
      <c r="BK5692"/>
      <c r="BL5692" s="15"/>
    </row>
    <row r="5693" spans="63:64" x14ac:dyDescent="0.15">
      <c r="BK5693"/>
      <c r="BL5693" s="15"/>
    </row>
    <row r="5694" spans="63:64" x14ac:dyDescent="0.15">
      <c r="BK5694"/>
      <c r="BL5694" s="15"/>
    </row>
    <row r="5695" spans="63:64" x14ac:dyDescent="0.15">
      <c r="BK5695"/>
      <c r="BL5695" s="15"/>
    </row>
    <row r="5696" spans="63:64" x14ac:dyDescent="0.15">
      <c r="BK5696"/>
      <c r="BL5696" s="15"/>
    </row>
    <row r="5697" spans="63:64" x14ac:dyDescent="0.15">
      <c r="BK5697"/>
      <c r="BL5697" s="15"/>
    </row>
    <row r="5698" spans="63:64" x14ac:dyDescent="0.15">
      <c r="BK5698"/>
      <c r="BL5698" s="15"/>
    </row>
    <row r="5699" spans="63:64" x14ac:dyDescent="0.15">
      <c r="BK5699"/>
      <c r="BL5699" s="15"/>
    </row>
    <row r="5700" spans="63:64" x14ac:dyDescent="0.15">
      <c r="BK5700"/>
      <c r="BL5700" s="15"/>
    </row>
    <row r="5701" spans="63:64" x14ac:dyDescent="0.15">
      <c r="BK5701"/>
      <c r="BL5701" s="15"/>
    </row>
    <row r="5702" spans="63:64" x14ac:dyDescent="0.15">
      <c r="BK5702"/>
      <c r="BL5702" s="15"/>
    </row>
    <row r="5703" spans="63:64" x14ac:dyDescent="0.15">
      <c r="BK5703"/>
      <c r="BL5703" s="15"/>
    </row>
    <row r="5704" spans="63:64" x14ac:dyDescent="0.15">
      <c r="BK5704"/>
      <c r="BL5704" s="15"/>
    </row>
    <row r="5705" spans="63:64" x14ac:dyDescent="0.15">
      <c r="BK5705"/>
      <c r="BL5705" s="15"/>
    </row>
    <row r="5706" spans="63:64" x14ac:dyDescent="0.15">
      <c r="BK5706"/>
      <c r="BL5706" s="15"/>
    </row>
    <row r="5707" spans="63:64" x14ac:dyDescent="0.15">
      <c r="BK5707"/>
      <c r="BL5707" s="15"/>
    </row>
    <row r="5708" spans="63:64" x14ac:dyDescent="0.15">
      <c r="BK5708"/>
      <c r="BL5708" s="15"/>
    </row>
    <row r="5709" spans="63:64" x14ac:dyDescent="0.15">
      <c r="BK5709"/>
      <c r="BL5709" s="15"/>
    </row>
    <row r="5710" spans="63:64" x14ac:dyDescent="0.15">
      <c r="BK5710"/>
      <c r="BL5710" s="15"/>
    </row>
    <row r="5711" spans="63:64" x14ac:dyDescent="0.15">
      <c r="BK5711"/>
      <c r="BL5711" s="15"/>
    </row>
    <row r="5712" spans="63:64" x14ac:dyDescent="0.15">
      <c r="BK5712"/>
      <c r="BL5712" s="15"/>
    </row>
    <row r="5713" spans="63:64" x14ac:dyDescent="0.15">
      <c r="BK5713"/>
      <c r="BL5713" s="15"/>
    </row>
    <row r="5714" spans="63:64" x14ac:dyDescent="0.15">
      <c r="BK5714"/>
      <c r="BL5714" s="15"/>
    </row>
    <row r="5715" spans="63:64" x14ac:dyDescent="0.15">
      <c r="BK5715"/>
      <c r="BL5715" s="15"/>
    </row>
    <row r="5716" spans="63:64" x14ac:dyDescent="0.15">
      <c r="BK5716"/>
      <c r="BL5716" s="15"/>
    </row>
    <row r="5717" spans="63:64" x14ac:dyDescent="0.15">
      <c r="BK5717"/>
      <c r="BL5717" s="15"/>
    </row>
    <row r="5718" spans="63:64" x14ac:dyDescent="0.15">
      <c r="BK5718"/>
      <c r="BL5718" s="15"/>
    </row>
    <row r="5719" spans="63:64" x14ac:dyDescent="0.15">
      <c r="BK5719"/>
      <c r="BL5719" s="15"/>
    </row>
    <row r="5720" spans="63:64" x14ac:dyDescent="0.15">
      <c r="BK5720"/>
      <c r="BL5720" s="15"/>
    </row>
    <row r="5721" spans="63:64" x14ac:dyDescent="0.15">
      <c r="BK5721"/>
      <c r="BL5721" s="15"/>
    </row>
    <row r="5722" spans="63:64" x14ac:dyDescent="0.15">
      <c r="BK5722"/>
      <c r="BL5722" s="15"/>
    </row>
    <row r="5723" spans="63:64" x14ac:dyDescent="0.15">
      <c r="BK5723"/>
      <c r="BL5723" s="15"/>
    </row>
    <row r="5724" spans="63:64" x14ac:dyDescent="0.15">
      <c r="BK5724"/>
      <c r="BL5724" s="15"/>
    </row>
    <row r="5725" spans="63:64" x14ac:dyDescent="0.15">
      <c r="BK5725"/>
      <c r="BL5725" s="15"/>
    </row>
    <row r="5726" spans="63:64" x14ac:dyDescent="0.15">
      <c r="BK5726"/>
      <c r="BL5726" s="15"/>
    </row>
    <row r="5727" spans="63:64" x14ac:dyDescent="0.15">
      <c r="BK5727"/>
      <c r="BL5727" s="15"/>
    </row>
    <row r="5728" spans="63:64" x14ac:dyDescent="0.15">
      <c r="BK5728"/>
      <c r="BL5728" s="15"/>
    </row>
    <row r="5729" spans="63:64" x14ac:dyDescent="0.15">
      <c r="BK5729"/>
      <c r="BL5729" s="15"/>
    </row>
    <row r="5730" spans="63:64" x14ac:dyDescent="0.15">
      <c r="BK5730"/>
      <c r="BL5730" s="15"/>
    </row>
    <row r="5731" spans="63:64" x14ac:dyDescent="0.15">
      <c r="BK5731"/>
      <c r="BL5731" s="15"/>
    </row>
    <row r="5732" spans="63:64" x14ac:dyDescent="0.15">
      <c r="BK5732"/>
      <c r="BL5732" s="15"/>
    </row>
    <row r="5733" spans="63:64" x14ac:dyDescent="0.15">
      <c r="BK5733"/>
      <c r="BL5733" s="15"/>
    </row>
    <row r="5734" spans="63:64" x14ac:dyDescent="0.15">
      <c r="BK5734"/>
      <c r="BL5734" s="15"/>
    </row>
    <row r="5735" spans="63:64" x14ac:dyDescent="0.15">
      <c r="BK5735"/>
      <c r="BL5735" s="15"/>
    </row>
    <row r="5736" spans="63:64" x14ac:dyDescent="0.15">
      <c r="BK5736"/>
      <c r="BL5736" s="15"/>
    </row>
    <row r="5737" spans="63:64" x14ac:dyDescent="0.15">
      <c r="BK5737"/>
      <c r="BL5737" s="15"/>
    </row>
    <row r="5738" spans="63:64" x14ac:dyDescent="0.15">
      <c r="BK5738"/>
      <c r="BL5738" s="15"/>
    </row>
    <row r="5739" spans="63:64" x14ac:dyDescent="0.15">
      <c r="BK5739"/>
      <c r="BL5739" s="15"/>
    </row>
    <row r="5740" spans="63:64" x14ac:dyDescent="0.15">
      <c r="BK5740"/>
      <c r="BL5740" s="15"/>
    </row>
    <row r="5741" spans="63:64" x14ac:dyDescent="0.15">
      <c r="BK5741"/>
      <c r="BL5741" s="15"/>
    </row>
    <row r="5742" spans="63:64" x14ac:dyDescent="0.15">
      <c r="BK5742"/>
      <c r="BL5742" s="15"/>
    </row>
    <row r="5743" spans="63:64" x14ac:dyDescent="0.15">
      <c r="BK5743"/>
      <c r="BL5743" s="15"/>
    </row>
    <row r="5744" spans="63:64" x14ac:dyDescent="0.15">
      <c r="BK5744"/>
      <c r="BL5744" s="15"/>
    </row>
    <row r="5745" spans="63:64" x14ac:dyDescent="0.15">
      <c r="BK5745"/>
      <c r="BL5745" s="15"/>
    </row>
    <row r="5746" spans="63:64" x14ac:dyDescent="0.15">
      <c r="BK5746"/>
      <c r="BL5746" s="15"/>
    </row>
    <row r="5747" spans="63:64" x14ac:dyDescent="0.15">
      <c r="BK5747"/>
      <c r="BL5747" s="15"/>
    </row>
    <row r="5748" spans="63:64" x14ac:dyDescent="0.15">
      <c r="BK5748"/>
      <c r="BL5748" s="15"/>
    </row>
    <row r="5749" spans="63:64" x14ac:dyDescent="0.15">
      <c r="BK5749"/>
      <c r="BL5749" s="15"/>
    </row>
    <row r="5750" spans="63:64" x14ac:dyDescent="0.15">
      <c r="BK5750"/>
      <c r="BL5750" s="15"/>
    </row>
    <row r="5751" spans="63:64" x14ac:dyDescent="0.15">
      <c r="BK5751"/>
      <c r="BL5751" s="15"/>
    </row>
    <row r="5752" spans="63:64" x14ac:dyDescent="0.15">
      <c r="BK5752"/>
      <c r="BL5752" s="15"/>
    </row>
    <row r="5753" spans="63:64" x14ac:dyDescent="0.15">
      <c r="BK5753"/>
      <c r="BL5753" s="15"/>
    </row>
    <row r="5754" spans="63:64" x14ac:dyDescent="0.15">
      <c r="BK5754"/>
      <c r="BL5754" s="15"/>
    </row>
    <row r="5755" spans="63:64" x14ac:dyDescent="0.15">
      <c r="BK5755"/>
      <c r="BL5755" s="15"/>
    </row>
    <row r="5756" spans="63:64" x14ac:dyDescent="0.15">
      <c r="BK5756"/>
      <c r="BL5756" s="15"/>
    </row>
    <row r="5757" spans="63:64" x14ac:dyDescent="0.15">
      <c r="BK5757"/>
      <c r="BL5757" s="15"/>
    </row>
    <row r="5758" spans="63:64" x14ac:dyDescent="0.15">
      <c r="BK5758"/>
      <c r="BL5758" s="15"/>
    </row>
    <row r="5759" spans="63:64" x14ac:dyDescent="0.15">
      <c r="BK5759"/>
      <c r="BL5759" s="15"/>
    </row>
    <row r="5760" spans="63:64" x14ac:dyDescent="0.15">
      <c r="BK5760"/>
      <c r="BL5760" s="15"/>
    </row>
    <row r="5761" spans="63:64" x14ac:dyDescent="0.15">
      <c r="BK5761"/>
      <c r="BL5761" s="15"/>
    </row>
    <row r="5762" spans="63:64" x14ac:dyDescent="0.15">
      <c r="BK5762"/>
      <c r="BL5762" s="15"/>
    </row>
    <row r="5763" spans="63:64" x14ac:dyDescent="0.15">
      <c r="BK5763"/>
      <c r="BL5763" s="15"/>
    </row>
    <row r="5764" spans="63:64" x14ac:dyDescent="0.15">
      <c r="BK5764"/>
      <c r="BL5764" s="15"/>
    </row>
    <row r="5765" spans="63:64" x14ac:dyDescent="0.15">
      <c r="BK5765"/>
      <c r="BL5765" s="15"/>
    </row>
    <row r="5766" spans="63:64" x14ac:dyDescent="0.15">
      <c r="BK5766"/>
      <c r="BL5766" s="15"/>
    </row>
    <row r="5767" spans="63:64" x14ac:dyDescent="0.15">
      <c r="BK5767"/>
      <c r="BL5767" s="15"/>
    </row>
    <row r="5768" spans="63:64" x14ac:dyDescent="0.15">
      <c r="BK5768"/>
      <c r="BL5768" s="15"/>
    </row>
    <row r="5769" spans="63:64" x14ac:dyDescent="0.15">
      <c r="BK5769"/>
      <c r="BL5769" s="15"/>
    </row>
    <row r="5770" spans="63:64" x14ac:dyDescent="0.15">
      <c r="BK5770"/>
      <c r="BL5770" s="15"/>
    </row>
    <row r="5771" spans="63:64" x14ac:dyDescent="0.15">
      <c r="BK5771"/>
      <c r="BL5771" s="15"/>
    </row>
    <row r="5772" spans="63:64" x14ac:dyDescent="0.15">
      <c r="BK5772"/>
      <c r="BL5772" s="15"/>
    </row>
    <row r="5773" spans="63:64" x14ac:dyDescent="0.15">
      <c r="BK5773"/>
      <c r="BL5773" s="15"/>
    </row>
    <row r="5774" spans="63:64" x14ac:dyDescent="0.15">
      <c r="BK5774"/>
      <c r="BL5774" s="15"/>
    </row>
    <row r="5775" spans="63:64" x14ac:dyDescent="0.15">
      <c r="BK5775"/>
      <c r="BL5775" s="15"/>
    </row>
    <row r="5776" spans="63:64" x14ac:dyDescent="0.15">
      <c r="BK5776"/>
      <c r="BL5776" s="15"/>
    </row>
    <row r="5777" spans="63:64" x14ac:dyDescent="0.15">
      <c r="BK5777"/>
      <c r="BL5777" s="15"/>
    </row>
    <row r="5778" spans="63:64" x14ac:dyDescent="0.15">
      <c r="BK5778"/>
      <c r="BL5778" s="15"/>
    </row>
    <row r="5779" spans="63:64" x14ac:dyDescent="0.15">
      <c r="BK5779"/>
      <c r="BL5779" s="15"/>
    </row>
    <row r="5780" spans="63:64" x14ac:dyDescent="0.15">
      <c r="BK5780"/>
      <c r="BL5780" s="15"/>
    </row>
    <row r="5781" spans="63:64" x14ac:dyDescent="0.15">
      <c r="BK5781"/>
      <c r="BL5781" s="15"/>
    </row>
    <row r="5782" spans="63:64" x14ac:dyDescent="0.15">
      <c r="BK5782"/>
      <c r="BL5782" s="15"/>
    </row>
    <row r="5783" spans="63:64" x14ac:dyDescent="0.15">
      <c r="BK5783"/>
      <c r="BL5783" s="15"/>
    </row>
    <row r="5784" spans="63:64" x14ac:dyDescent="0.15">
      <c r="BK5784"/>
      <c r="BL5784" s="15"/>
    </row>
    <row r="5785" spans="63:64" x14ac:dyDescent="0.15">
      <c r="BK5785"/>
      <c r="BL5785" s="15"/>
    </row>
    <row r="5786" spans="63:64" x14ac:dyDescent="0.15">
      <c r="BK5786"/>
      <c r="BL5786" s="15"/>
    </row>
    <row r="5787" spans="63:64" x14ac:dyDescent="0.15">
      <c r="BK5787"/>
      <c r="BL5787" s="15"/>
    </row>
    <row r="5788" spans="63:64" x14ac:dyDescent="0.15">
      <c r="BK5788"/>
      <c r="BL5788" s="15"/>
    </row>
    <row r="5789" spans="63:64" x14ac:dyDescent="0.15">
      <c r="BK5789"/>
      <c r="BL5789" s="15"/>
    </row>
    <row r="5790" spans="63:64" x14ac:dyDescent="0.15">
      <c r="BK5790"/>
      <c r="BL5790" s="15"/>
    </row>
    <row r="5791" spans="63:64" x14ac:dyDescent="0.15">
      <c r="BK5791"/>
      <c r="BL5791" s="15"/>
    </row>
    <row r="5792" spans="63:64" x14ac:dyDescent="0.15">
      <c r="BK5792"/>
      <c r="BL5792" s="15"/>
    </row>
    <row r="5793" spans="63:64" x14ac:dyDescent="0.15">
      <c r="BK5793"/>
      <c r="BL5793" s="15"/>
    </row>
    <row r="5794" spans="63:64" x14ac:dyDescent="0.15">
      <c r="BK5794"/>
      <c r="BL5794" s="15"/>
    </row>
    <row r="5795" spans="63:64" x14ac:dyDescent="0.15">
      <c r="BK5795"/>
      <c r="BL5795" s="15"/>
    </row>
    <row r="5796" spans="63:64" x14ac:dyDescent="0.15">
      <c r="BK5796"/>
      <c r="BL5796" s="15"/>
    </row>
    <row r="5797" spans="63:64" x14ac:dyDescent="0.15">
      <c r="BK5797"/>
      <c r="BL5797" s="15"/>
    </row>
    <row r="5798" spans="63:64" x14ac:dyDescent="0.15">
      <c r="BK5798"/>
      <c r="BL5798" s="15"/>
    </row>
    <row r="5799" spans="63:64" x14ac:dyDescent="0.15">
      <c r="BK5799"/>
      <c r="BL5799" s="15"/>
    </row>
    <row r="5800" spans="63:64" x14ac:dyDescent="0.15">
      <c r="BK5800"/>
      <c r="BL5800" s="15"/>
    </row>
    <row r="5801" spans="63:64" x14ac:dyDescent="0.15">
      <c r="BK5801"/>
      <c r="BL5801" s="15"/>
    </row>
    <row r="5802" spans="63:64" x14ac:dyDescent="0.15">
      <c r="BK5802"/>
      <c r="BL5802" s="15"/>
    </row>
    <row r="5803" spans="63:64" x14ac:dyDescent="0.15">
      <c r="BK5803"/>
      <c r="BL5803" s="15"/>
    </row>
    <row r="5804" spans="63:64" x14ac:dyDescent="0.15">
      <c r="BK5804"/>
      <c r="BL5804" s="15"/>
    </row>
    <row r="5805" spans="63:64" x14ac:dyDescent="0.15">
      <c r="BK5805"/>
      <c r="BL5805" s="15"/>
    </row>
    <row r="5806" spans="63:64" x14ac:dyDescent="0.15">
      <c r="BK5806"/>
      <c r="BL5806" s="15"/>
    </row>
    <row r="5807" spans="63:64" x14ac:dyDescent="0.15">
      <c r="BK5807"/>
      <c r="BL5807" s="15"/>
    </row>
    <row r="5808" spans="63:64" x14ac:dyDescent="0.15">
      <c r="BK5808"/>
      <c r="BL5808" s="15"/>
    </row>
    <row r="5809" spans="63:64" x14ac:dyDescent="0.15">
      <c r="BK5809"/>
      <c r="BL5809" s="15"/>
    </row>
    <row r="5810" spans="63:64" x14ac:dyDescent="0.15">
      <c r="BK5810"/>
      <c r="BL5810" s="15"/>
    </row>
    <row r="5811" spans="63:64" x14ac:dyDescent="0.15">
      <c r="BK5811"/>
      <c r="BL5811" s="15"/>
    </row>
    <row r="5812" spans="63:64" x14ac:dyDescent="0.15">
      <c r="BK5812"/>
      <c r="BL5812" s="15"/>
    </row>
    <row r="5813" spans="63:64" x14ac:dyDescent="0.15">
      <c r="BK5813"/>
      <c r="BL5813" s="15"/>
    </row>
    <row r="5814" spans="63:64" x14ac:dyDescent="0.15">
      <c r="BK5814"/>
      <c r="BL5814" s="15"/>
    </row>
    <row r="5815" spans="63:64" x14ac:dyDescent="0.15">
      <c r="BK5815"/>
      <c r="BL5815" s="15"/>
    </row>
    <row r="5816" spans="63:64" x14ac:dyDescent="0.15">
      <c r="BK5816"/>
      <c r="BL5816" s="15"/>
    </row>
    <row r="5817" spans="63:64" x14ac:dyDescent="0.15">
      <c r="BK5817"/>
      <c r="BL5817" s="15"/>
    </row>
    <row r="5818" spans="63:64" x14ac:dyDescent="0.15">
      <c r="BK5818"/>
      <c r="BL5818" s="15"/>
    </row>
    <row r="5819" spans="63:64" x14ac:dyDescent="0.15">
      <c r="BK5819"/>
      <c r="BL5819" s="15"/>
    </row>
    <row r="5820" spans="63:64" x14ac:dyDescent="0.15">
      <c r="BK5820"/>
      <c r="BL5820" s="15"/>
    </row>
    <row r="5821" spans="63:64" x14ac:dyDescent="0.15">
      <c r="BK5821"/>
      <c r="BL5821" s="15"/>
    </row>
    <row r="5822" spans="63:64" x14ac:dyDescent="0.15">
      <c r="BK5822"/>
      <c r="BL5822" s="15"/>
    </row>
    <row r="5823" spans="63:64" x14ac:dyDescent="0.15">
      <c r="BK5823"/>
      <c r="BL5823" s="15"/>
    </row>
    <row r="5824" spans="63:64" x14ac:dyDescent="0.15">
      <c r="BK5824"/>
      <c r="BL5824" s="15"/>
    </row>
    <row r="5825" spans="63:64" x14ac:dyDescent="0.15">
      <c r="BK5825"/>
      <c r="BL5825" s="15"/>
    </row>
    <row r="5826" spans="63:64" x14ac:dyDescent="0.15">
      <c r="BK5826"/>
      <c r="BL5826" s="15"/>
    </row>
    <row r="5827" spans="63:64" x14ac:dyDescent="0.15">
      <c r="BK5827"/>
      <c r="BL5827" s="15"/>
    </row>
    <row r="5828" spans="63:64" x14ac:dyDescent="0.15">
      <c r="BK5828"/>
      <c r="BL5828" s="15"/>
    </row>
    <row r="5829" spans="63:64" x14ac:dyDescent="0.15">
      <c r="BK5829"/>
      <c r="BL5829" s="15"/>
    </row>
    <row r="5830" spans="63:64" x14ac:dyDescent="0.15">
      <c r="BK5830"/>
      <c r="BL5830" s="15"/>
    </row>
    <row r="5831" spans="63:64" x14ac:dyDescent="0.15">
      <c r="BK5831"/>
      <c r="BL5831" s="15"/>
    </row>
    <row r="5832" spans="63:64" x14ac:dyDescent="0.15">
      <c r="BK5832"/>
      <c r="BL5832" s="15"/>
    </row>
    <row r="5833" spans="63:64" x14ac:dyDescent="0.15">
      <c r="BK5833"/>
      <c r="BL5833" s="15"/>
    </row>
    <row r="5834" spans="63:64" x14ac:dyDescent="0.15">
      <c r="BK5834"/>
      <c r="BL5834" s="15"/>
    </row>
    <row r="5835" spans="63:64" x14ac:dyDescent="0.15">
      <c r="BK5835"/>
      <c r="BL5835" s="15"/>
    </row>
    <row r="5836" spans="63:64" x14ac:dyDescent="0.15">
      <c r="BK5836"/>
      <c r="BL5836" s="15"/>
    </row>
    <row r="5837" spans="63:64" x14ac:dyDescent="0.15">
      <c r="BK5837"/>
      <c r="BL5837" s="15"/>
    </row>
    <row r="5838" spans="63:64" x14ac:dyDescent="0.15">
      <c r="BK5838"/>
      <c r="BL5838" s="15"/>
    </row>
    <row r="5839" spans="63:64" x14ac:dyDescent="0.15">
      <c r="BK5839"/>
      <c r="BL5839" s="15"/>
    </row>
    <row r="5840" spans="63:64" x14ac:dyDescent="0.15">
      <c r="BK5840"/>
      <c r="BL5840" s="15"/>
    </row>
    <row r="5841" spans="63:64" x14ac:dyDescent="0.15">
      <c r="BK5841"/>
      <c r="BL5841" s="15"/>
    </row>
    <row r="5842" spans="63:64" x14ac:dyDescent="0.15">
      <c r="BK5842"/>
      <c r="BL5842" s="15"/>
    </row>
    <row r="5843" spans="63:64" x14ac:dyDescent="0.15">
      <c r="BK5843"/>
      <c r="BL5843" s="15"/>
    </row>
    <row r="5844" spans="63:64" x14ac:dyDescent="0.15">
      <c r="BK5844"/>
      <c r="BL5844" s="15"/>
    </row>
    <row r="5845" spans="63:64" x14ac:dyDescent="0.15">
      <c r="BK5845"/>
      <c r="BL5845" s="15"/>
    </row>
    <row r="5846" spans="63:64" x14ac:dyDescent="0.15">
      <c r="BK5846"/>
      <c r="BL5846" s="15"/>
    </row>
    <row r="5847" spans="63:64" x14ac:dyDescent="0.15">
      <c r="BK5847"/>
      <c r="BL5847" s="15"/>
    </row>
    <row r="5848" spans="63:64" x14ac:dyDescent="0.15">
      <c r="BK5848"/>
      <c r="BL5848" s="15"/>
    </row>
    <row r="5849" spans="63:64" x14ac:dyDescent="0.15">
      <c r="BK5849"/>
      <c r="BL5849" s="15"/>
    </row>
    <row r="5850" spans="63:64" x14ac:dyDescent="0.15">
      <c r="BK5850"/>
      <c r="BL5850" s="15"/>
    </row>
    <row r="5851" spans="63:64" x14ac:dyDescent="0.15">
      <c r="BK5851"/>
      <c r="BL5851" s="15"/>
    </row>
    <row r="5852" spans="63:64" x14ac:dyDescent="0.15">
      <c r="BK5852"/>
      <c r="BL5852" s="15"/>
    </row>
    <row r="5853" spans="63:64" x14ac:dyDescent="0.15">
      <c r="BK5853"/>
      <c r="BL5853" s="15"/>
    </row>
    <row r="5854" spans="63:64" x14ac:dyDescent="0.15">
      <c r="BK5854"/>
      <c r="BL5854" s="15"/>
    </row>
    <row r="5855" spans="63:64" x14ac:dyDescent="0.15">
      <c r="BK5855"/>
      <c r="BL5855" s="15"/>
    </row>
    <row r="5856" spans="63:64" x14ac:dyDescent="0.15">
      <c r="BK5856"/>
      <c r="BL5856" s="15"/>
    </row>
    <row r="5857" spans="63:64" x14ac:dyDescent="0.15">
      <c r="BK5857"/>
      <c r="BL5857" s="15"/>
    </row>
    <row r="5858" spans="63:64" x14ac:dyDescent="0.15">
      <c r="BK5858"/>
      <c r="BL5858" s="15"/>
    </row>
    <row r="5859" spans="63:64" x14ac:dyDescent="0.15">
      <c r="BK5859"/>
      <c r="BL5859" s="15"/>
    </row>
    <row r="5860" spans="63:64" x14ac:dyDescent="0.15">
      <c r="BK5860"/>
      <c r="BL5860" s="15"/>
    </row>
    <row r="5861" spans="63:64" x14ac:dyDescent="0.15">
      <c r="BK5861"/>
      <c r="BL5861" s="15"/>
    </row>
    <row r="5862" spans="63:64" x14ac:dyDescent="0.15">
      <c r="BK5862"/>
      <c r="BL5862" s="15"/>
    </row>
    <row r="5863" spans="63:64" x14ac:dyDescent="0.15">
      <c r="BK5863"/>
      <c r="BL5863" s="15"/>
    </row>
    <row r="5864" spans="63:64" x14ac:dyDescent="0.15">
      <c r="BK5864"/>
      <c r="BL5864" s="15"/>
    </row>
    <row r="5865" spans="63:64" x14ac:dyDescent="0.15">
      <c r="BK5865"/>
      <c r="BL5865" s="15"/>
    </row>
    <row r="5866" spans="63:64" x14ac:dyDescent="0.15">
      <c r="BK5866"/>
      <c r="BL5866" s="15"/>
    </row>
    <row r="5867" spans="63:64" x14ac:dyDescent="0.15">
      <c r="BK5867"/>
      <c r="BL5867" s="15"/>
    </row>
    <row r="5868" spans="63:64" x14ac:dyDescent="0.15">
      <c r="BK5868"/>
      <c r="BL5868" s="15"/>
    </row>
    <row r="5869" spans="63:64" x14ac:dyDescent="0.15">
      <c r="BK5869"/>
      <c r="BL5869" s="15"/>
    </row>
    <row r="5870" spans="63:64" x14ac:dyDescent="0.15">
      <c r="BK5870"/>
      <c r="BL5870" s="15"/>
    </row>
    <row r="5871" spans="63:64" x14ac:dyDescent="0.15">
      <c r="BK5871"/>
      <c r="BL5871" s="15"/>
    </row>
    <row r="5872" spans="63:64" x14ac:dyDescent="0.15">
      <c r="BK5872"/>
      <c r="BL5872" s="15"/>
    </row>
    <row r="5873" spans="63:64" x14ac:dyDescent="0.15">
      <c r="BK5873"/>
      <c r="BL5873" s="15"/>
    </row>
    <row r="5874" spans="63:64" x14ac:dyDescent="0.15">
      <c r="BK5874"/>
      <c r="BL5874" s="15"/>
    </row>
    <row r="5875" spans="63:64" x14ac:dyDescent="0.15">
      <c r="BK5875"/>
      <c r="BL5875" s="15"/>
    </row>
    <row r="5876" spans="63:64" x14ac:dyDescent="0.15">
      <c r="BK5876"/>
      <c r="BL5876" s="15"/>
    </row>
    <row r="5877" spans="63:64" x14ac:dyDescent="0.15">
      <c r="BK5877"/>
      <c r="BL5877" s="15"/>
    </row>
    <row r="5878" spans="63:64" x14ac:dyDescent="0.15">
      <c r="BK5878"/>
      <c r="BL5878" s="15"/>
    </row>
    <row r="5879" spans="63:64" x14ac:dyDescent="0.15">
      <c r="BK5879"/>
      <c r="BL5879" s="15"/>
    </row>
    <row r="5880" spans="63:64" x14ac:dyDescent="0.15">
      <c r="BK5880"/>
      <c r="BL5880" s="15"/>
    </row>
    <row r="5881" spans="63:64" x14ac:dyDescent="0.15">
      <c r="BK5881"/>
      <c r="BL5881" s="15"/>
    </row>
    <row r="5882" spans="63:64" x14ac:dyDescent="0.15">
      <c r="BK5882"/>
      <c r="BL5882" s="15"/>
    </row>
    <row r="5883" spans="63:64" x14ac:dyDescent="0.15">
      <c r="BK5883"/>
      <c r="BL5883" s="15"/>
    </row>
    <row r="5884" spans="63:64" x14ac:dyDescent="0.15">
      <c r="BK5884"/>
      <c r="BL5884" s="15"/>
    </row>
    <row r="5885" spans="63:64" x14ac:dyDescent="0.15">
      <c r="BK5885"/>
      <c r="BL5885" s="15"/>
    </row>
    <row r="5886" spans="63:64" x14ac:dyDescent="0.15">
      <c r="BK5886"/>
      <c r="BL5886" s="15"/>
    </row>
    <row r="5887" spans="63:64" x14ac:dyDescent="0.15">
      <c r="BK5887"/>
      <c r="BL5887" s="15"/>
    </row>
    <row r="5888" spans="63:64" x14ac:dyDescent="0.15">
      <c r="BK5888"/>
      <c r="BL5888" s="15"/>
    </row>
    <row r="5889" spans="63:64" x14ac:dyDescent="0.15">
      <c r="BK5889"/>
      <c r="BL5889" s="15"/>
    </row>
    <row r="5890" spans="63:64" x14ac:dyDescent="0.15">
      <c r="BK5890"/>
      <c r="BL5890" s="15"/>
    </row>
    <row r="5891" spans="63:64" x14ac:dyDescent="0.15">
      <c r="BK5891"/>
      <c r="BL5891" s="15"/>
    </row>
    <row r="5892" spans="63:64" x14ac:dyDescent="0.15">
      <c r="BK5892"/>
      <c r="BL5892" s="15"/>
    </row>
    <row r="5893" spans="63:64" x14ac:dyDescent="0.15">
      <c r="BK5893"/>
      <c r="BL5893" s="15"/>
    </row>
    <row r="5894" spans="63:64" x14ac:dyDescent="0.15">
      <c r="BK5894"/>
      <c r="BL5894" s="15"/>
    </row>
    <row r="5895" spans="63:64" x14ac:dyDescent="0.15">
      <c r="BK5895"/>
      <c r="BL5895" s="15"/>
    </row>
    <row r="5896" spans="63:64" x14ac:dyDescent="0.15">
      <c r="BK5896"/>
      <c r="BL5896" s="15"/>
    </row>
    <row r="5897" spans="63:64" x14ac:dyDescent="0.15">
      <c r="BK5897"/>
      <c r="BL5897" s="15"/>
    </row>
    <row r="5898" spans="63:64" x14ac:dyDescent="0.15">
      <c r="BK5898"/>
      <c r="BL5898" s="15"/>
    </row>
    <row r="5899" spans="63:64" x14ac:dyDescent="0.15">
      <c r="BK5899"/>
      <c r="BL5899" s="15"/>
    </row>
    <row r="5900" spans="63:64" x14ac:dyDescent="0.15">
      <c r="BK5900"/>
      <c r="BL5900" s="15"/>
    </row>
    <row r="5901" spans="63:64" x14ac:dyDescent="0.15">
      <c r="BK5901"/>
      <c r="BL5901" s="15"/>
    </row>
    <row r="5902" spans="63:64" x14ac:dyDescent="0.15">
      <c r="BK5902"/>
      <c r="BL5902" s="15"/>
    </row>
    <row r="5903" spans="63:64" x14ac:dyDescent="0.15">
      <c r="BK5903"/>
      <c r="BL5903" s="15"/>
    </row>
    <row r="5904" spans="63:64" x14ac:dyDescent="0.15">
      <c r="BK5904"/>
      <c r="BL5904" s="15"/>
    </row>
    <row r="5905" spans="63:64" x14ac:dyDescent="0.15">
      <c r="BK5905"/>
      <c r="BL5905" s="15"/>
    </row>
    <row r="5906" spans="63:64" x14ac:dyDescent="0.15">
      <c r="BK5906"/>
      <c r="BL5906" s="15"/>
    </row>
    <row r="5907" spans="63:64" x14ac:dyDescent="0.15">
      <c r="BK5907"/>
      <c r="BL5907" s="15"/>
    </row>
    <row r="5908" spans="63:64" x14ac:dyDescent="0.15">
      <c r="BK5908"/>
      <c r="BL5908" s="15"/>
    </row>
    <row r="5909" spans="63:64" x14ac:dyDescent="0.15">
      <c r="BK5909"/>
      <c r="BL5909" s="15"/>
    </row>
    <row r="5910" spans="63:64" x14ac:dyDescent="0.15">
      <c r="BK5910"/>
      <c r="BL5910" s="15"/>
    </row>
    <row r="5911" spans="63:64" x14ac:dyDescent="0.15">
      <c r="BK5911"/>
      <c r="BL5911" s="15"/>
    </row>
    <row r="5912" spans="63:64" x14ac:dyDescent="0.15">
      <c r="BK5912"/>
      <c r="BL5912" s="15"/>
    </row>
    <row r="5913" spans="63:64" x14ac:dyDescent="0.15">
      <c r="BK5913"/>
      <c r="BL5913" s="15"/>
    </row>
    <row r="5914" spans="63:64" x14ac:dyDescent="0.15">
      <c r="BK5914"/>
      <c r="BL5914" s="15"/>
    </row>
    <row r="5915" spans="63:64" x14ac:dyDescent="0.15">
      <c r="BK5915"/>
      <c r="BL5915" s="15"/>
    </row>
    <row r="5916" spans="63:64" x14ac:dyDescent="0.15">
      <c r="BK5916"/>
      <c r="BL5916" s="15"/>
    </row>
    <row r="5917" spans="63:64" x14ac:dyDescent="0.15">
      <c r="BK5917"/>
      <c r="BL5917" s="15"/>
    </row>
    <row r="5918" spans="63:64" x14ac:dyDescent="0.15">
      <c r="BK5918"/>
      <c r="BL5918" s="15"/>
    </row>
    <row r="5919" spans="63:64" x14ac:dyDescent="0.15">
      <c r="BK5919"/>
      <c r="BL5919" s="15"/>
    </row>
    <row r="5920" spans="63:64" x14ac:dyDescent="0.15">
      <c r="BK5920"/>
      <c r="BL5920" s="15"/>
    </row>
    <row r="5921" spans="63:64" x14ac:dyDescent="0.15">
      <c r="BK5921"/>
      <c r="BL5921" s="15"/>
    </row>
    <row r="5922" spans="63:64" x14ac:dyDescent="0.15">
      <c r="BK5922"/>
      <c r="BL5922" s="15"/>
    </row>
    <row r="5923" spans="63:64" x14ac:dyDescent="0.15">
      <c r="BK5923"/>
      <c r="BL5923" s="15"/>
    </row>
    <row r="5924" spans="63:64" x14ac:dyDescent="0.15">
      <c r="BK5924"/>
      <c r="BL5924" s="15"/>
    </row>
    <row r="5925" spans="63:64" x14ac:dyDescent="0.15">
      <c r="BK5925"/>
      <c r="BL5925" s="15"/>
    </row>
    <row r="5926" spans="63:64" x14ac:dyDescent="0.15">
      <c r="BK5926"/>
      <c r="BL5926" s="15"/>
    </row>
    <row r="5927" spans="63:64" x14ac:dyDescent="0.15">
      <c r="BK5927"/>
      <c r="BL5927" s="15"/>
    </row>
    <row r="5928" spans="63:64" x14ac:dyDescent="0.15">
      <c r="BK5928"/>
      <c r="BL5928" s="15"/>
    </row>
    <row r="5929" spans="63:64" x14ac:dyDescent="0.15">
      <c r="BK5929"/>
      <c r="BL5929" s="15"/>
    </row>
    <row r="5930" spans="63:64" x14ac:dyDescent="0.15">
      <c r="BK5930"/>
      <c r="BL5930" s="15"/>
    </row>
    <row r="5931" spans="63:64" x14ac:dyDescent="0.15">
      <c r="BK5931"/>
      <c r="BL5931" s="15"/>
    </row>
    <row r="5932" spans="63:64" x14ac:dyDescent="0.15">
      <c r="BK5932"/>
      <c r="BL5932" s="15"/>
    </row>
    <row r="5933" spans="63:64" x14ac:dyDescent="0.15">
      <c r="BK5933"/>
      <c r="BL5933" s="15"/>
    </row>
    <row r="5934" spans="63:64" x14ac:dyDescent="0.15">
      <c r="BK5934"/>
      <c r="BL5934" s="15"/>
    </row>
    <row r="5935" spans="63:64" x14ac:dyDescent="0.15">
      <c r="BK5935"/>
      <c r="BL5935" s="15"/>
    </row>
    <row r="5936" spans="63:64" x14ac:dyDescent="0.15">
      <c r="BK5936"/>
      <c r="BL5936" s="15"/>
    </row>
    <row r="5937" spans="63:64" x14ac:dyDescent="0.15">
      <c r="BK5937"/>
      <c r="BL5937" s="15"/>
    </row>
    <row r="5938" spans="63:64" x14ac:dyDescent="0.15">
      <c r="BK5938"/>
      <c r="BL5938" s="15"/>
    </row>
    <row r="5939" spans="63:64" x14ac:dyDescent="0.15">
      <c r="BK5939"/>
      <c r="BL5939" s="15"/>
    </row>
    <row r="5940" spans="63:64" x14ac:dyDescent="0.15">
      <c r="BK5940"/>
      <c r="BL5940" s="15"/>
    </row>
    <row r="5941" spans="63:64" x14ac:dyDescent="0.15">
      <c r="BK5941"/>
      <c r="BL5941" s="15"/>
    </row>
    <row r="5942" spans="63:64" x14ac:dyDescent="0.15">
      <c r="BK5942"/>
      <c r="BL5942" s="15"/>
    </row>
    <row r="5943" spans="63:64" x14ac:dyDescent="0.15">
      <c r="BK5943"/>
      <c r="BL5943" s="15"/>
    </row>
    <row r="5944" spans="63:64" x14ac:dyDescent="0.15">
      <c r="BK5944"/>
      <c r="BL5944" s="15"/>
    </row>
    <row r="5945" spans="63:64" x14ac:dyDescent="0.15">
      <c r="BK5945"/>
      <c r="BL5945" s="15"/>
    </row>
    <row r="5946" spans="63:64" x14ac:dyDescent="0.15">
      <c r="BK5946"/>
      <c r="BL5946" s="15"/>
    </row>
    <row r="5947" spans="63:64" x14ac:dyDescent="0.15">
      <c r="BK5947"/>
      <c r="BL5947" s="15"/>
    </row>
    <row r="5948" spans="63:64" x14ac:dyDescent="0.15">
      <c r="BK5948"/>
      <c r="BL5948" s="15"/>
    </row>
    <row r="5949" spans="63:64" x14ac:dyDescent="0.15">
      <c r="BK5949"/>
      <c r="BL5949" s="15"/>
    </row>
    <row r="5950" spans="63:64" x14ac:dyDescent="0.15">
      <c r="BK5950"/>
      <c r="BL5950" s="15"/>
    </row>
    <row r="5951" spans="63:64" x14ac:dyDescent="0.15">
      <c r="BK5951"/>
      <c r="BL5951" s="15"/>
    </row>
    <row r="5952" spans="63:64" x14ac:dyDescent="0.15">
      <c r="BK5952"/>
      <c r="BL5952" s="15"/>
    </row>
    <row r="5953" spans="63:64" x14ac:dyDescent="0.15">
      <c r="BK5953"/>
      <c r="BL5953" s="15"/>
    </row>
    <row r="5954" spans="63:64" x14ac:dyDescent="0.15">
      <c r="BK5954"/>
      <c r="BL5954" s="15"/>
    </row>
    <row r="5955" spans="63:64" x14ac:dyDescent="0.15">
      <c r="BK5955"/>
      <c r="BL5955" s="15"/>
    </row>
    <row r="5956" spans="63:64" x14ac:dyDescent="0.15">
      <c r="BK5956"/>
      <c r="BL5956" s="15"/>
    </row>
    <row r="5957" spans="63:64" x14ac:dyDescent="0.15">
      <c r="BK5957"/>
      <c r="BL5957" s="15"/>
    </row>
    <row r="5958" spans="63:64" x14ac:dyDescent="0.15">
      <c r="BK5958"/>
      <c r="BL5958" s="15"/>
    </row>
    <row r="5959" spans="63:64" x14ac:dyDescent="0.15">
      <c r="BK5959"/>
      <c r="BL5959" s="15"/>
    </row>
    <row r="5960" spans="63:64" x14ac:dyDescent="0.15">
      <c r="BK5960"/>
      <c r="BL5960" s="15"/>
    </row>
    <row r="5961" spans="63:64" x14ac:dyDescent="0.15">
      <c r="BK5961"/>
      <c r="BL5961" s="15"/>
    </row>
    <row r="5962" spans="63:64" x14ac:dyDescent="0.15">
      <c r="BK5962"/>
      <c r="BL5962" s="15"/>
    </row>
    <row r="5963" spans="63:64" x14ac:dyDescent="0.15">
      <c r="BK5963"/>
      <c r="BL5963" s="15"/>
    </row>
    <row r="5964" spans="63:64" x14ac:dyDescent="0.15">
      <c r="BK5964"/>
      <c r="BL5964" s="15"/>
    </row>
    <row r="5965" spans="63:64" x14ac:dyDescent="0.15">
      <c r="BK5965"/>
      <c r="BL5965" s="15"/>
    </row>
    <row r="5966" spans="63:64" x14ac:dyDescent="0.15">
      <c r="BK5966"/>
      <c r="BL5966" s="15"/>
    </row>
    <row r="5967" spans="63:64" x14ac:dyDescent="0.15">
      <c r="BK5967"/>
      <c r="BL5967" s="15"/>
    </row>
    <row r="5968" spans="63:64" x14ac:dyDescent="0.15">
      <c r="BK5968"/>
      <c r="BL5968" s="15"/>
    </row>
    <row r="5969" spans="63:64" x14ac:dyDescent="0.15">
      <c r="BK5969"/>
      <c r="BL5969" s="15"/>
    </row>
    <row r="5970" spans="63:64" x14ac:dyDescent="0.15">
      <c r="BK5970"/>
      <c r="BL5970" s="15"/>
    </row>
    <row r="5971" spans="63:64" x14ac:dyDescent="0.15">
      <c r="BK5971"/>
      <c r="BL5971" s="15"/>
    </row>
    <row r="5972" spans="63:64" x14ac:dyDescent="0.15">
      <c r="BK5972"/>
      <c r="BL5972" s="15"/>
    </row>
    <row r="5973" spans="63:64" x14ac:dyDescent="0.15">
      <c r="BK5973"/>
      <c r="BL5973" s="15"/>
    </row>
    <row r="5974" spans="63:64" x14ac:dyDescent="0.15">
      <c r="BK5974"/>
      <c r="BL5974" s="15"/>
    </row>
    <row r="5975" spans="63:64" x14ac:dyDescent="0.15">
      <c r="BK5975"/>
      <c r="BL5975" s="15"/>
    </row>
    <row r="5976" spans="63:64" x14ac:dyDescent="0.15">
      <c r="BK5976"/>
      <c r="BL5976" s="15"/>
    </row>
    <row r="5977" spans="63:64" x14ac:dyDescent="0.15">
      <c r="BK5977"/>
      <c r="BL5977" s="15"/>
    </row>
    <row r="5978" spans="63:64" x14ac:dyDescent="0.15">
      <c r="BK5978"/>
      <c r="BL5978" s="15"/>
    </row>
    <row r="5979" spans="63:64" x14ac:dyDescent="0.15">
      <c r="BK5979"/>
      <c r="BL5979" s="15"/>
    </row>
    <row r="5980" spans="63:64" x14ac:dyDescent="0.15">
      <c r="BK5980"/>
      <c r="BL5980" s="15"/>
    </row>
    <row r="5981" spans="63:64" x14ac:dyDescent="0.15">
      <c r="BK5981"/>
      <c r="BL5981" s="15"/>
    </row>
    <row r="5982" spans="63:64" x14ac:dyDescent="0.15">
      <c r="BK5982"/>
      <c r="BL5982" s="15"/>
    </row>
    <row r="5983" spans="63:64" x14ac:dyDescent="0.15">
      <c r="BK5983"/>
      <c r="BL5983" s="15"/>
    </row>
    <row r="5984" spans="63:64" x14ac:dyDescent="0.15">
      <c r="BK5984"/>
      <c r="BL5984" s="15"/>
    </row>
    <row r="5985" spans="63:64" x14ac:dyDescent="0.15">
      <c r="BK5985"/>
      <c r="BL5985" s="15"/>
    </row>
    <row r="5986" spans="63:64" x14ac:dyDescent="0.15">
      <c r="BK5986"/>
      <c r="BL5986" s="15"/>
    </row>
    <row r="5987" spans="63:64" x14ac:dyDescent="0.15">
      <c r="BK5987"/>
      <c r="BL5987" s="15"/>
    </row>
    <row r="5988" spans="63:64" x14ac:dyDescent="0.15">
      <c r="BK5988"/>
      <c r="BL5988" s="15"/>
    </row>
    <row r="5989" spans="63:64" x14ac:dyDescent="0.15">
      <c r="BK5989"/>
      <c r="BL5989" s="15"/>
    </row>
    <row r="5990" spans="63:64" x14ac:dyDescent="0.15">
      <c r="BK5990"/>
      <c r="BL5990" s="15"/>
    </row>
    <row r="5991" spans="63:64" x14ac:dyDescent="0.15">
      <c r="BK5991"/>
      <c r="BL5991" s="15"/>
    </row>
    <row r="5992" spans="63:64" x14ac:dyDescent="0.15">
      <c r="BK5992"/>
      <c r="BL5992" s="15"/>
    </row>
    <row r="5993" spans="63:64" x14ac:dyDescent="0.15">
      <c r="BK5993"/>
      <c r="BL5993" s="15"/>
    </row>
    <row r="5994" spans="63:64" x14ac:dyDescent="0.15">
      <c r="BK5994"/>
      <c r="BL5994" s="15"/>
    </row>
    <row r="5995" spans="63:64" x14ac:dyDescent="0.15">
      <c r="BK5995"/>
      <c r="BL5995" s="15"/>
    </row>
    <row r="5996" spans="63:64" x14ac:dyDescent="0.15">
      <c r="BK5996"/>
      <c r="BL5996" s="15"/>
    </row>
    <row r="5997" spans="63:64" x14ac:dyDescent="0.15">
      <c r="BK5997"/>
      <c r="BL5997" s="15"/>
    </row>
    <row r="5998" spans="63:64" x14ac:dyDescent="0.15">
      <c r="BK5998"/>
      <c r="BL5998" s="15"/>
    </row>
    <row r="5999" spans="63:64" x14ac:dyDescent="0.15">
      <c r="BK5999"/>
      <c r="BL5999" s="15"/>
    </row>
    <row r="6000" spans="63:64" x14ac:dyDescent="0.15">
      <c r="BK6000"/>
      <c r="BL6000" s="15"/>
    </row>
    <row r="6001" spans="63:64" x14ac:dyDescent="0.15">
      <c r="BK6001"/>
      <c r="BL6001" s="15"/>
    </row>
    <row r="6002" spans="63:64" x14ac:dyDescent="0.15">
      <c r="BK6002"/>
      <c r="BL6002" s="15"/>
    </row>
    <row r="6003" spans="63:64" x14ac:dyDescent="0.15">
      <c r="BK6003"/>
      <c r="BL6003" s="15"/>
    </row>
    <row r="6004" spans="63:64" x14ac:dyDescent="0.15">
      <c r="BK6004"/>
      <c r="BL6004" s="15"/>
    </row>
    <row r="6005" spans="63:64" x14ac:dyDescent="0.15">
      <c r="BK6005"/>
      <c r="BL6005" s="15"/>
    </row>
    <row r="6006" spans="63:64" x14ac:dyDescent="0.15">
      <c r="BK6006"/>
      <c r="BL6006" s="15"/>
    </row>
    <row r="6007" spans="63:64" x14ac:dyDescent="0.15">
      <c r="BK6007"/>
      <c r="BL6007" s="15"/>
    </row>
    <row r="6008" spans="63:64" x14ac:dyDescent="0.15">
      <c r="BK6008"/>
      <c r="BL6008" s="15"/>
    </row>
    <row r="6009" spans="63:64" x14ac:dyDescent="0.15">
      <c r="BK6009"/>
      <c r="BL6009" s="15"/>
    </row>
    <row r="6010" spans="63:64" x14ac:dyDescent="0.15">
      <c r="BK6010"/>
      <c r="BL6010" s="15"/>
    </row>
    <row r="6011" spans="63:64" x14ac:dyDescent="0.15">
      <c r="BK6011"/>
      <c r="BL6011" s="15"/>
    </row>
    <row r="6012" spans="63:64" x14ac:dyDescent="0.15">
      <c r="BK6012"/>
      <c r="BL6012" s="15"/>
    </row>
    <row r="6013" spans="63:64" x14ac:dyDescent="0.15">
      <c r="BK6013"/>
      <c r="BL6013" s="15"/>
    </row>
    <row r="6014" spans="63:64" x14ac:dyDescent="0.15">
      <c r="BK6014"/>
      <c r="BL6014" s="15"/>
    </row>
    <row r="6015" spans="63:64" x14ac:dyDescent="0.15">
      <c r="BK6015"/>
      <c r="BL6015" s="15"/>
    </row>
    <row r="6016" spans="63:64" x14ac:dyDescent="0.15">
      <c r="BK6016"/>
      <c r="BL6016" s="15"/>
    </row>
    <row r="6017" spans="63:64" x14ac:dyDescent="0.15">
      <c r="BK6017"/>
      <c r="BL6017" s="15"/>
    </row>
    <row r="6018" spans="63:64" x14ac:dyDescent="0.15">
      <c r="BK6018"/>
      <c r="BL6018" s="15"/>
    </row>
    <row r="6019" spans="63:64" x14ac:dyDescent="0.15">
      <c r="BK6019"/>
      <c r="BL6019" s="15"/>
    </row>
    <row r="6020" spans="63:64" x14ac:dyDescent="0.15">
      <c r="BK6020"/>
      <c r="BL6020" s="15"/>
    </row>
    <row r="6021" spans="63:64" x14ac:dyDescent="0.15">
      <c r="BK6021"/>
      <c r="BL6021" s="15"/>
    </row>
    <row r="6022" spans="63:64" x14ac:dyDescent="0.15">
      <c r="BK6022"/>
      <c r="BL6022" s="15"/>
    </row>
    <row r="6023" spans="63:64" x14ac:dyDescent="0.15">
      <c r="BK6023"/>
      <c r="BL6023" s="15"/>
    </row>
    <row r="6024" spans="63:64" x14ac:dyDescent="0.15">
      <c r="BK6024"/>
      <c r="BL6024" s="15"/>
    </row>
    <row r="6025" spans="63:64" x14ac:dyDescent="0.15">
      <c r="BK6025"/>
      <c r="BL6025" s="15"/>
    </row>
    <row r="6026" spans="63:64" x14ac:dyDescent="0.15">
      <c r="BK6026"/>
      <c r="BL6026" s="15"/>
    </row>
    <row r="6027" spans="63:64" x14ac:dyDescent="0.15">
      <c r="BK6027"/>
      <c r="BL6027" s="15"/>
    </row>
    <row r="6028" spans="63:64" x14ac:dyDescent="0.15">
      <c r="BK6028"/>
      <c r="BL6028" s="15"/>
    </row>
    <row r="6029" spans="63:64" x14ac:dyDescent="0.15">
      <c r="BK6029"/>
      <c r="BL6029" s="15"/>
    </row>
    <row r="6030" spans="63:64" x14ac:dyDescent="0.15">
      <c r="BK6030"/>
      <c r="BL6030" s="15"/>
    </row>
    <row r="6031" spans="63:64" x14ac:dyDescent="0.15">
      <c r="BK6031"/>
      <c r="BL6031" s="15"/>
    </row>
    <row r="6032" spans="63:64" x14ac:dyDescent="0.15">
      <c r="BK6032"/>
      <c r="BL6032" s="15"/>
    </row>
    <row r="6033" spans="63:64" x14ac:dyDescent="0.15">
      <c r="BK6033"/>
      <c r="BL6033" s="15"/>
    </row>
    <row r="6034" spans="63:64" x14ac:dyDescent="0.15">
      <c r="BK6034"/>
      <c r="BL6034" s="15"/>
    </row>
    <row r="6035" spans="63:64" x14ac:dyDescent="0.15">
      <c r="BK6035"/>
      <c r="BL6035" s="15"/>
    </row>
    <row r="6036" spans="63:64" x14ac:dyDescent="0.15">
      <c r="BK6036"/>
      <c r="BL6036" s="15"/>
    </row>
    <row r="6037" spans="63:64" x14ac:dyDescent="0.15">
      <c r="BK6037"/>
      <c r="BL6037" s="15"/>
    </row>
    <row r="6038" spans="63:64" x14ac:dyDescent="0.15">
      <c r="BK6038"/>
      <c r="BL6038" s="15"/>
    </row>
    <row r="6039" spans="63:64" x14ac:dyDescent="0.15">
      <c r="BK6039"/>
      <c r="BL6039" s="15"/>
    </row>
    <row r="6040" spans="63:64" x14ac:dyDescent="0.15">
      <c r="BK6040"/>
      <c r="BL6040" s="15"/>
    </row>
    <row r="6041" spans="63:64" x14ac:dyDescent="0.15">
      <c r="BK6041"/>
      <c r="BL6041" s="15"/>
    </row>
    <row r="6042" spans="63:64" x14ac:dyDescent="0.15">
      <c r="BK6042"/>
      <c r="BL6042" s="15"/>
    </row>
    <row r="6043" spans="63:64" x14ac:dyDescent="0.15">
      <c r="BK6043"/>
      <c r="BL6043" s="15"/>
    </row>
    <row r="6044" spans="63:64" x14ac:dyDescent="0.15">
      <c r="BK6044"/>
      <c r="BL6044" s="15"/>
    </row>
    <row r="6045" spans="63:64" x14ac:dyDescent="0.15">
      <c r="BK6045"/>
      <c r="BL6045" s="15"/>
    </row>
    <row r="6046" spans="63:64" x14ac:dyDescent="0.15">
      <c r="BK6046"/>
      <c r="BL6046" s="15"/>
    </row>
    <row r="6047" spans="63:64" x14ac:dyDescent="0.15">
      <c r="BK6047"/>
      <c r="BL6047" s="15"/>
    </row>
    <row r="6048" spans="63:64" x14ac:dyDescent="0.15">
      <c r="BK6048"/>
      <c r="BL6048" s="15"/>
    </row>
    <row r="6049" spans="63:64" x14ac:dyDescent="0.15">
      <c r="BK6049"/>
      <c r="BL6049" s="15"/>
    </row>
    <row r="6050" spans="63:64" x14ac:dyDescent="0.15">
      <c r="BK6050"/>
      <c r="BL6050" s="15"/>
    </row>
    <row r="6051" spans="63:64" x14ac:dyDescent="0.15">
      <c r="BK6051"/>
      <c r="BL6051" s="15"/>
    </row>
    <row r="6052" spans="63:64" x14ac:dyDescent="0.15">
      <c r="BK6052"/>
      <c r="BL6052" s="15"/>
    </row>
    <row r="6053" spans="63:64" x14ac:dyDescent="0.15">
      <c r="BK6053"/>
      <c r="BL6053" s="15"/>
    </row>
    <row r="6054" spans="63:64" x14ac:dyDescent="0.15">
      <c r="BK6054"/>
      <c r="BL6054" s="15"/>
    </row>
    <row r="6055" spans="63:64" x14ac:dyDescent="0.15">
      <c r="BK6055"/>
      <c r="BL6055" s="15"/>
    </row>
    <row r="6056" spans="63:64" x14ac:dyDescent="0.15">
      <c r="BK6056"/>
      <c r="BL6056" s="15"/>
    </row>
    <row r="6057" spans="63:64" x14ac:dyDescent="0.15">
      <c r="BK6057"/>
      <c r="BL6057" s="15"/>
    </row>
    <row r="6058" spans="63:64" x14ac:dyDescent="0.15">
      <c r="BK6058"/>
      <c r="BL6058" s="15"/>
    </row>
    <row r="6059" spans="63:64" x14ac:dyDescent="0.15">
      <c r="BK6059"/>
      <c r="BL6059" s="15"/>
    </row>
    <row r="6060" spans="63:64" x14ac:dyDescent="0.15">
      <c r="BK6060"/>
      <c r="BL6060" s="15"/>
    </row>
    <row r="6061" spans="63:64" x14ac:dyDescent="0.15">
      <c r="BK6061"/>
      <c r="BL6061" s="15"/>
    </row>
    <row r="6062" spans="63:64" x14ac:dyDescent="0.15">
      <c r="BK6062"/>
      <c r="BL6062" s="15"/>
    </row>
    <row r="6063" spans="63:64" x14ac:dyDescent="0.15">
      <c r="BK6063"/>
      <c r="BL6063" s="15"/>
    </row>
    <row r="6064" spans="63:64" x14ac:dyDescent="0.15">
      <c r="BK6064"/>
      <c r="BL6064" s="15"/>
    </row>
    <row r="6065" spans="63:64" x14ac:dyDescent="0.15">
      <c r="BK6065"/>
      <c r="BL6065" s="15"/>
    </row>
    <row r="6066" spans="63:64" x14ac:dyDescent="0.15">
      <c r="BK6066"/>
      <c r="BL6066" s="15"/>
    </row>
    <row r="6067" spans="63:64" x14ac:dyDescent="0.15">
      <c r="BK6067"/>
      <c r="BL6067" s="15"/>
    </row>
    <row r="6068" spans="63:64" x14ac:dyDescent="0.15">
      <c r="BK6068"/>
      <c r="BL6068" s="15"/>
    </row>
    <row r="6069" spans="63:64" x14ac:dyDescent="0.15">
      <c r="BK6069"/>
      <c r="BL6069" s="15"/>
    </row>
    <row r="6070" spans="63:64" x14ac:dyDescent="0.15">
      <c r="BK6070"/>
      <c r="BL6070" s="15"/>
    </row>
    <row r="6071" spans="63:64" x14ac:dyDescent="0.15">
      <c r="BK6071"/>
      <c r="BL6071" s="15"/>
    </row>
    <row r="6072" spans="63:64" x14ac:dyDescent="0.15">
      <c r="BK6072"/>
      <c r="BL6072" s="15"/>
    </row>
    <row r="6073" spans="63:64" x14ac:dyDescent="0.15">
      <c r="BK6073"/>
      <c r="BL6073" s="15"/>
    </row>
    <row r="6074" spans="63:64" x14ac:dyDescent="0.15">
      <c r="BK6074"/>
      <c r="BL6074" s="15"/>
    </row>
    <row r="6075" spans="63:64" x14ac:dyDescent="0.15">
      <c r="BK6075"/>
      <c r="BL6075" s="15"/>
    </row>
    <row r="6076" spans="63:64" x14ac:dyDescent="0.15">
      <c r="BK6076"/>
      <c r="BL6076" s="15"/>
    </row>
    <row r="6077" spans="63:64" x14ac:dyDescent="0.15">
      <c r="BK6077"/>
      <c r="BL6077" s="15"/>
    </row>
    <row r="6078" spans="63:64" x14ac:dyDescent="0.15">
      <c r="BK6078"/>
      <c r="BL6078" s="15"/>
    </row>
    <row r="6079" spans="63:64" x14ac:dyDescent="0.15">
      <c r="BK6079"/>
      <c r="BL6079" s="15"/>
    </row>
    <row r="6080" spans="63:64" x14ac:dyDescent="0.15">
      <c r="BK6080"/>
      <c r="BL6080" s="15"/>
    </row>
    <row r="6081" spans="63:64" x14ac:dyDescent="0.15">
      <c r="BK6081"/>
      <c r="BL6081" s="15"/>
    </row>
    <row r="6082" spans="63:64" x14ac:dyDescent="0.15">
      <c r="BK6082"/>
      <c r="BL6082" s="15"/>
    </row>
    <row r="6083" spans="63:64" x14ac:dyDescent="0.15">
      <c r="BK6083"/>
      <c r="BL6083" s="15"/>
    </row>
    <row r="6084" spans="63:64" x14ac:dyDescent="0.15">
      <c r="BK6084"/>
      <c r="BL6084" s="15"/>
    </row>
    <row r="6085" spans="63:64" x14ac:dyDescent="0.15">
      <c r="BK6085"/>
      <c r="BL6085" s="15"/>
    </row>
    <row r="6086" spans="63:64" x14ac:dyDescent="0.15">
      <c r="BK6086"/>
      <c r="BL6086" s="15"/>
    </row>
    <row r="6087" spans="63:64" x14ac:dyDescent="0.15">
      <c r="BK6087"/>
      <c r="BL6087" s="15"/>
    </row>
    <row r="6088" spans="63:64" x14ac:dyDescent="0.15">
      <c r="BK6088"/>
      <c r="BL6088" s="15"/>
    </row>
    <row r="6089" spans="63:64" x14ac:dyDescent="0.15">
      <c r="BK6089"/>
      <c r="BL6089" s="15"/>
    </row>
    <row r="6090" spans="63:64" x14ac:dyDescent="0.15">
      <c r="BK6090"/>
      <c r="BL6090" s="15"/>
    </row>
    <row r="6091" spans="63:64" x14ac:dyDescent="0.15">
      <c r="BK6091"/>
      <c r="BL6091" s="15"/>
    </row>
    <row r="6092" spans="63:64" x14ac:dyDescent="0.15">
      <c r="BK6092"/>
      <c r="BL6092" s="15"/>
    </row>
    <row r="6093" spans="63:64" x14ac:dyDescent="0.15">
      <c r="BK6093"/>
      <c r="BL6093" s="15"/>
    </row>
    <row r="6094" spans="63:64" x14ac:dyDescent="0.15">
      <c r="BK6094"/>
      <c r="BL6094" s="15"/>
    </row>
    <row r="6095" spans="63:64" x14ac:dyDescent="0.15">
      <c r="BK6095"/>
      <c r="BL6095" s="15"/>
    </row>
    <row r="6096" spans="63:64" x14ac:dyDescent="0.15">
      <c r="BK6096"/>
      <c r="BL6096" s="15"/>
    </row>
    <row r="6097" spans="63:64" x14ac:dyDescent="0.15">
      <c r="BK6097"/>
      <c r="BL6097" s="15"/>
    </row>
    <row r="6098" spans="63:64" x14ac:dyDescent="0.15">
      <c r="BK6098"/>
      <c r="BL6098" s="15"/>
    </row>
    <row r="6099" spans="63:64" x14ac:dyDescent="0.15">
      <c r="BK6099"/>
      <c r="BL6099" s="15"/>
    </row>
    <row r="6100" spans="63:64" x14ac:dyDescent="0.15">
      <c r="BK6100"/>
      <c r="BL6100" s="15"/>
    </row>
    <row r="6101" spans="63:64" x14ac:dyDescent="0.15">
      <c r="BK6101"/>
      <c r="BL6101" s="15"/>
    </row>
    <row r="6102" spans="63:64" x14ac:dyDescent="0.15">
      <c r="BK6102"/>
      <c r="BL6102" s="15"/>
    </row>
    <row r="6103" spans="63:64" x14ac:dyDescent="0.15">
      <c r="BK6103"/>
      <c r="BL6103" s="15"/>
    </row>
    <row r="6104" spans="63:64" x14ac:dyDescent="0.15">
      <c r="BK6104"/>
      <c r="BL6104" s="15"/>
    </row>
    <row r="6105" spans="63:64" x14ac:dyDescent="0.15">
      <c r="BK6105"/>
      <c r="BL6105" s="15"/>
    </row>
    <row r="6106" spans="63:64" x14ac:dyDescent="0.15">
      <c r="BK6106"/>
      <c r="BL6106" s="15"/>
    </row>
    <row r="6107" spans="63:64" x14ac:dyDescent="0.15">
      <c r="BK6107"/>
      <c r="BL6107" s="15"/>
    </row>
    <row r="6108" spans="63:64" x14ac:dyDescent="0.15">
      <c r="BK6108"/>
      <c r="BL6108" s="15"/>
    </row>
    <row r="6109" spans="63:64" x14ac:dyDescent="0.15">
      <c r="BK6109"/>
      <c r="BL6109" s="15"/>
    </row>
    <row r="6110" spans="63:64" x14ac:dyDescent="0.15">
      <c r="BK6110"/>
      <c r="BL6110" s="15"/>
    </row>
    <row r="6111" spans="63:64" x14ac:dyDescent="0.15">
      <c r="BK6111"/>
      <c r="BL6111" s="15"/>
    </row>
    <row r="6112" spans="63:64" x14ac:dyDescent="0.15">
      <c r="BK6112"/>
      <c r="BL6112" s="15"/>
    </row>
    <row r="6113" spans="63:64" x14ac:dyDescent="0.15">
      <c r="BK6113"/>
      <c r="BL6113" s="15"/>
    </row>
    <row r="6114" spans="63:64" x14ac:dyDescent="0.15">
      <c r="BK6114"/>
      <c r="BL6114" s="15"/>
    </row>
    <row r="6115" spans="63:64" x14ac:dyDescent="0.15">
      <c r="BK6115"/>
      <c r="BL6115" s="15"/>
    </row>
    <row r="6116" spans="63:64" x14ac:dyDescent="0.15">
      <c r="BK6116"/>
      <c r="BL6116" s="15"/>
    </row>
    <row r="6117" spans="63:64" x14ac:dyDescent="0.15">
      <c r="BK6117"/>
      <c r="BL6117" s="15"/>
    </row>
    <row r="6118" spans="63:64" x14ac:dyDescent="0.15">
      <c r="BK6118"/>
      <c r="BL6118" s="15"/>
    </row>
    <row r="6119" spans="63:64" x14ac:dyDescent="0.15">
      <c r="BK6119"/>
      <c r="BL6119" s="15"/>
    </row>
    <row r="6120" spans="63:64" x14ac:dyDescent="0.15">
      <c r="BK6120"/>
      <c r="BL6120" s="15"/>
    </row>
    <row r="6121" spans="63:64" x14ac:dyDescent="0.15">
      <c r="BK6121"/>
      <c r="BL6121" s="15"/>
    </row>
    <row r="6122" spans="63:64" x14ac:dyDescent="0.15">
      <c r="BK6122"/>
      <c r="BL6122" s="15"/>
    </row>
    <row r="6123" spans="63:64" x14ac:dyDescent="0.15">
      <c r="BK6123"/>
      <c r="BL6123" s="15"/>
    </row>
    <row r="6124" spans="63:64" x14ac:dyDescent="0.15">
      <c r="BK6124"/>
      <c r="BL6124" s="15"/>
    </row>
    <row r="6125" spans="63:64" x14ac:dyDescent="0.15">
      <c r="BK6125"/>
      <c r="BL6125" s="15"/>
    </row>
    <row r="6126" spans="63:64" x14ac:dyDescent="0.15">
      <c r="BK6126"/>
      <c r="BL6126" s="15"/>
    </row>
    <row r="6127" spans="63:64" x14ac:dyDescent="0.15">
      <c r="BK6127"/>
      <c r="BL6127" s="15"/>
    </row>
    <row r="6128" spans="63:64" x14ac:dyDescent="0.15">
      <c r="BK6128"/>
      <c r="BL6128" s="15"/>
    </row>
    <row r="6129" spans="63:64" x14ac:dyDescent="0.15">
      <c r="BK6129"/>
      <c r="BL6129" s="15"/>
    </row>
    <row r="6130" spans="63:64" x14ac:dyDescent="0.15">
      <c r="BK6130"/>
      <c r="BL6130" s="15"/>
    </row>
    <row r="6131" spans="63:64" x14ac:dyDescent="0.15">
      <c r="BK6131"/>
      <c r="BL6131" s="15"/>
    </row>
    <row r="6132" spans="63:64" x14ac:dyDescent="0.15">
      <c r="BK6132"/>
      <c r="BL6132" s="15"/>
    </row>
    <row r="6133" spans="63:64" x14ac:dyDescent="0.15">
      <c r="BK6133"/>
      <c r="BL6133" s="15"/>
    </row>
    <row r="6134" spans="63:64" x14ac:dyDescent="0.15">
      <c r="BK6134"/>
      <c r="BL6134" s="15"/>
    </row>
    <row r="6135" spans="63:64" x14ac:dyDescent="0.15">
      <c r="BK6135"/>
      <c r="BL6135" s="15"/>
    </row>
    <row r="6136" spans="63:64" x14ac:dyDescent="0.15">
      <c r="BK6136"/>
      <c r="BL6136" s="15"/>
    </row>
    <row r="6137" spans="63:64" x14ac:dyDescent="0.15">
      <c r="BK6137"/>
      <c r="BL6137" s="15"/>
    </row>
    <row r="6138" spans="63:64" x14ac:dyDescent="0.15">
      <c r="BK6138"/>
      <c r="BL6138" s="15"/>
    </row>
    <row r="6139" spans="63:64" x14ac:dyDescent="0.15">
      <c r="BK6139"/>
      <c r="BL6139" s="15"/>
    </row>
    <row r="6140" spans="63:64" x14ac:dyDescent="0.15">
      <c r="BK6140"/>
      <c r="BL6140" s="15"/>
    </row>
    <row r="6141" spans="63:64" x14ac:dyDescent="0.15">
      <c r="BK6141"/>
      <c r="BL6141" s="15"/>
    </row>
    <row r="6142" spans="63:64" x14ac:dyDescent="0.15">
      <c r="BK6142"/>
      <c r="BL6142" s="15"/>
    </row>
    <row r="6143" spans="63:64" x14ac:dyDescent="0.15">
      <c r="BK6143"/>
      <c r="BL6143" s="15"/>
    </row>
    <row r="6144" spans="63:64" x14ac:dyDescent="0.15">
      <c r="BK6144"/>
      <c r="BL6144" s="15"/>
    </row>
    <row r="6145" spans="63:64" x14ac:dyDescent="0.15">
      <c r="BK6145"/>
      <c r="BL6145" s="15"/>
    </row>
    <row r="6146" spans="63:64" x14ac:dyDescent="0.15">
      <c r="BK6146"/>
      <c r="BL6146" s="15"/>
    </row>
    <row r="6147" spans="63:64" x14ac:dyDescent="0.15">
      <c r="BK6147"/>
      <c r="BL6147" s="15"/>
    </row>
    <row r="6148" spans="63:64" x14ac:dyDescent="0.15">
      <c r="BK6148"/>
      <c r="BL6148" s="15"/>
    </row>
    <row r="6149" spans="63:64" x14ac:dyDescent="0.15">
      <c r="BK6149"/>
      <c r="BL6149" s="15"/>
    </row>
    <row r="6150" spans="63:64" x14ac:dyDescent="0.15">
      <c r="BK6150"/>
      <c r="BL6150" s="15"/>
    </row>
    <row r="6151" spans="63:64" x14ac:dyDescent="0.15">
      <c r="BK6151"/>
      <c r="BL6151" s="15"/>
    </row>
    <row r="6152" spans="63:64" x14ac:dyDescent="0.15">
      <c r="BK6152"/>
      <c r="BL6152" s="15"/>
    </row>
    <row r="6153" spans="63:64" x14ac:dyDescent="0.15">
      <c r="BK6153"/>
      <c r="BL6153" s="15"/>
    </row>
    <row r="6154" spans="63:64" x14ac:dyDescent="0.15">
      <c r="BK6154"/>
      <c r="BL6154" s="15"/>
    </row>
    <row r="6155" spans="63:64" x14ac:dyDescent="0.15">
      <c r="BK6155"/>
      <c r="BL6155" s="15"/>
    </row>
    <row r="6156" spans="63:64" x14ac:dyDescent="0.15">
      <c r="BK6156"/>
      <c r="BL6156" s="15"/>
    </row>
    <row r="6157" spans="63:64" x14ac:dyDescent="0.15">
      <c r="BK6157"/>
      <c r="BL6157" s="15"/>
    </row>
    <row r="6158" spans="63:64" x14ac:dyDescent="0.15">
      <c r="BK6158"/>
      <c r="BL6158" s="15"/>
    </row>
    <row r="6159" spans="63:64" x14ac:dyDescent="0.15">
      <c r="BK6159"/>
      <c r="BL6159" s="15"/>
    </row>
    <row r="6160" spans="63:64" x14ac:dyDescent="0.15">
      <c r="BK6160"/>
      <c r="BL6160" s="15"/>
    </row>
    <row r="6161" spans="63:64" x14ac:dyDescent="0.15">
      <c r="BK6161"/>
      <c r="BL6161" s="15"/>
    </row>
    <row r="6162" spans="63:64" x14ac:dyDescent="0.15">
      <c r="BK6162"/>
      <c r="BL6162" s="15"/>
    </row>
    <row r="6163" spans="63:64" x14ac:dyDescent="0.15">
      <c r="BK6163"/>
      <c r="BL6163" s="15"/>
    </row>
    <row r="6164" spans="63:64" x14ac:dyDescent="0.15">
      <c r="BK6164"/>
      <c r="BL6164" s="15"/>
    </row>
    <row r="6165" spans="63:64" x14ac:dyDescent="0.15">
      <c r="BK6165"/>
      <c r="BL6165" s="15"/>
    </row>
    <row r="6166" spans="63:64" x14ac:dyDescent="0.15">
      <c r="BK6166"/>
      <c r="BL6166" s="15"/>
    </row>
    <row r="6167" spans="63:64" x14ac:dyDescent="0.15">
      <c r="BK6167"/>
      <c r="BL6167" s="15"/>
    </row>
    <row r="6168" spans="63:64" x14ac:dyDescent="0.15">
      <c r="BK6168"/>
      <c r="BL6168" s="15"/>
    </row>
    <row r="6169" spans="63:64" x14ac:dyDescent="0.15">
      <c r="BK6169"/>
      <c r="BL6169" s="15"/>
    </row>
    <row r="6170" spans="63:64" x14ac:dyDescent="0.15">
      <c r="BK6170"/>
      <c r="BL6170" s="15"/>
    </row>
    <row r="6171" spans="63:64" x14ac:dyDescent="0.15">
      <c r="BK6171"/>
      <c r="BL6171" s="15"/>
    </row>
    <row r="6172" spans="63:64" x14ac:dyDescent="0.15">
      <c r="BK6172"/>
      <c r="BL6172" s="15"/>
    </row>
    <row r="6173" spans="63:64" x14ac:dyDescent="0.15">
      <c r="BK6173"/>
      <c r="BL6173" s="15"/>
    </row>
    <row r="6174" spans="63:64" x14ac:dyDescent="0.15">
      <c r="BK6174"/>
      <c r="BL6174" s="15"/>
    </row>
    <row r="6175" spans="63:64" x14ac:dyDescent="0.15">
      <c r="BK6175"/>
      <c r="BL6175" s="15"/>
    </row>
    <row r="6176" spans="63:64" x14ac:dyDescent="0.15">
      <c r="BK6176"/>
      <c r="BL6176" s="15"/>
    </row>
    <row r="6177" spans="63:64" x14ac:dyDescent="0.15">
      <c r="BK6177"/>
      <c r="BL6177" s="15"/>
    </row>
    <row r="6178" spans="63:64" x14ac:dyDescent="0.15">
      <c r="BK6178"/>
      <c r="BL6178" s="15"/>
    </row>
    <row r="6179" spans="63:64" x14ac:dyDescent="0.15">
      <c r="BK6179"/>
      <c r="BL6179" s="15"/>
    </row>
    <row r="6180" spans="63:64" x14ac:dyDescent="0.15">
      <c r="BK6180"/>
      <c r="BL6180" s="15"/>
    </row>
    <row r="6181" spans="63:64" x14ac:dyDescent="0.15">
      <c r="BK6181"/>
      <c r="BL6181" s="15"/>
    </row>
    <row r="6182" spans="63:64" x14ac:dyDescent="0.15">
      <c r="BK6182"/>
      <c r="BL6182" s="15"/>
    </row>
    <row r="6183" spans="63:64" x14ac:dyDescent="0.15">
      <c r="BK6183"/>
      <c r="BL6183" s="15"/>
    </row>
    <row r="6184" spans="63:64" x14ac:dyDescent="0.15">
      <c r="BK6184"/>
      <c r="BL6184" s="15"/>
    </row>
    <row r="6185" spans="63:64" x14ac:dyDescent="0.15">
      <c r="BK6185"/>
      <c r="BL6185" s="15"/>
    </row>
    <row r="6186" spans="63:64" x14ac:dyDescent="0.15">
      <c r="BK6186"/>
      <c r="BL6186" s="15"/>
    </row>
    <row r="6187" spans="63:64" x14ac:dyDescent="0.15">
      <c r="BK6187"/>
      <c r="BL6187" s="15"/>
    </row>
    <row r="6188" spans="63:64" x14ac:dyDescent="0.15">
      <c r="BK6188"/>
      <c r="BL6188" s="15"/>
    </row>
    <row r="6189" spans="63:64" x14ac:dyDescent="0.15">
      <c r="BK6189"/>
      <c r="BL6189" s="15"/>
    </row>
    <row r="6190" spans="63:64" x14ac:dyDescent="0.15">
      <c r="BK6190"/>
      <c r="BL6190" s="15"/>
    </row>
    <row r="6191" spans="63:64" x14ac:dyDescent="0.15">
      <c r="BK6191"/>
      <c r="BL6191" s="15"/>
    </row>
    <row r="6192" spans="63:64" x14ac:dyDescent="0.15">
      <c r="BK6192"/>
      <c r="BL6192" s="15"/>
    </row>
    <row r="6193" spans="63:64" x14ac:dyDescent="0.15">
      <c r="BK6193"/>
      <c r="BL6193" s="15"/>
    </row>
    <row r="6194" spans="63:64" x14ac:dyDescent="0.15">
      <c r="BK6194"/>
      <c r="BL6194" s="15"/>
    </row>
    <row r="6195" spans="63:64" x14ac:dyDescent="0.15">
      <c r="BK6195"/>
      <c r="BL6195" s="15"/>
    </row>
    <row r="6196" spans="63:64" x14ac:dyDescent="0.15">
      <c r="BK6196"/>
      <c r="BL6196" s="15"/>
    </row>
    <row r="6197" spans="63:64" x14ac:dyDescent="0.15">
      <c r="BK6197"/>
      <c r="BL6197" s="15"/>
    </row>
    <row r="6198" spans="63:64" x14ac:dyDescent="0.15">
      <c r="BK6198"/>
      <c r="BL6198" s="15"/>
    </row>
    <row r="6199" spans="63:64" x14ac:dyDescent="0.15">
      <c r="BK6199"/>
      <c r="BL6199" s="15"/>
    </row>
    <row r="6200" spans="63:64" x14ac:dyDescent="0.15">
      <c r="BK6200"/>
      <c r="BL6200" s="15"/>
    </row>
    <row r="6201" spans="63:64" x14ac:dyDescent="0.15">
      <c r="BK6201"/>
      <c r="BL6201" s="15"/>
    </row>
    <row r="6202" spans="63:64" x14ac:dyDescent="0.15">
      <c r="BK6202"/>
      <c r="BL6202" s="15"/>
    </row>
    <row r="6203" spans="63:64" x14ac:dyDescent="0.15">
      <c r="BK6203"/>
      <c r="BL6203" s="15"/>
    </row>
    <row r="6204" spans="63:64" x14ac:dyDescent="0.15">
      <c r="BK6204"/>
      <c r="BL6204" s="15"/>
    </row>
    <row r="6205" spans="63:64" x14ac:dyDescent="0.15">
      <c r="BK6205"/>
      <c r="BL6205" s="15"/>
    </row>
    <row r="6206" spans="63:64" x14ac:dyDescent="0.15">
      <c r="BK6206"/>
      <c r="BL6206" s="15"/>
    </row>
    <row r="6207" spans="63:64" x14ac:dyDescent="0.15">
      <c r="BK6207"/>
      <c r="BL6207" s="15"/>
    </row>
    <row r="6208" spans="63:64" x14ac:dyDescent="0.15">
      <c r="BK6208"/>
      <c r="BL6208" s="15"/>
    </row>
    <row r="6209" spans="63:64" x14ac:dyDescent="0.15">
      <c r="BK6209"/>
      <c r="BL6209" s="15"/>
    </row>
    <row r="6210" spans="63:64" x14ac:dyDescent="0.15">
      <c r="BK6210"/>
      <c r="BL6210" s="15"/>
    </row>
    <row r="6211" spans="63:64" x14ac:dyDescent="0.15">
      <c r="BK6211"/>
      <c r="BL6211" s="15"/>
    </row>
    <row r="6212" spans="63:64" x14ac:dyDescent="0.15">
      <c r="BK6212"/>
      <c r="BL6212" s="15"/>
    </row>
    <row r="6213" spans="63:64" x14ac:dyDescent="0.15">
      <c r="BK6213"/>
      <c r="BL6213" s="15"/>
    </row>
    <row r="6214" spans="63:64" x14ac:dyDescent="0.15">
      <c r="BK6214"/>
      <c r="BL6214" s="15"/>
    </row>
    <row r="6215" spans="63:64" x14ac:dyDescent="0.15">
      <c r="BK6215"/>
      <c r="BL6215" s="15"/>
    </row>
    <row r="6216" spans="63:64" x14ac:dyDescent="0.15">
      <c r="BK6216"/>
      <c r="BL6216" s="15"/>
    </row>
    <row r="6217" spans="63:64" x14ac:dyDescent="0.15">
      <c r="BK6217"/>
      <c r="BL6217" s="15"/>
    </row>
    <row r="6218" spans="63:64" x14ac:dyDescent="0.15">
      <c r="BK6218"/>
      <c r="BL6218" s="15"/>
    </row>
    <row r="6219" spans="63:64" x14ac:dyDescent="0.15">
      <c r="BK6219"/>
      <c r="BL6219" s="15"/>
    </row>
    <row r="6220" spans="63:64" x14ac:dyDescent="0.15">
      <c r="BK6220"/>
      <c r="BL6220" s="15"/>
    </row>
    <row r="6221" spans="63:64" x14ac:dyDescent="0.15">
      <c r="BK6221"/>
      <c r="BL6221" s="15"/>
    </row>
    <row r="6222" spans="63:64" x14ac:dyDescent="0.15">
      <c r="BK6222"/>
      <c r="BL6222" s="15"/>
    </row>
    <row r="6223" spans="63:64" x14ac:dyDescent="0.15">
      <c r="BK6223"/>
      <c r="BL6223" s="15"/>
    </row>
    <row r="6224" spans="63:64" x14ac:dyDescent="0.15">
      <c r="BK6224"/>
      <c r="BL6224" s="15"/>
    </row>
    <row r="6225" spans="63:64" x14ac:dyDescent="0.15">
      <c r="BK6225"/>
      <c r="BL6225" s="15"/>
    </row>
    <row r="6226" spans="63:64" x14ac:dyDescent="0.15">
      <c r="BK6226"/>
      <c r="BL6226" s="15"/>
    </row>
    <row r="6227" spans="63:64" x14ac:dyDescent="0.15">
      <c r="BK6227"/>
      <c r="BL6227" s="15"/>
    </row>
    <row r="6228" spans="63:64" x14ac:dyDescent="0.15">
      <c r="BK6228"/>
      <c r="BL6228" s="15"/>
    </row>
    <row r="6229" spans="63:64" x14ac:dyDescent="0.15">
      <c r="BK6229"/>
      <c r="BL6229" s="15"/>
    </row>
    <row r="6230" spans="63:64" x14ac:dyDescent="0.15">
      <c r="BK6230"/>
      <c r="BL6230" s="15"/>
    </row>
    <row r="6231" spans="63:64" x14ac:dyDescent="0.15">
      <c r="BK6231"/>
      <c r="BL6231" s="15"/>
    </row>
    <row r="6232" spans="63:64" x14ac:dyDescent="0.15">
      <c r="BK6232"/>
      <c r="BL6232" s="15"/>
    </row>
    <row r="6233" spans="63:64" x14ac:dyDescent="0.15">
      <c r="BK6233"/>
      <c r="BL6233" s="15"/>
    </row>
    <row r="6234" spans="63:64" x14ac:dyDescent="0.15">
      <c r="BK6234"/>
      <c r="BL6234" s="15"/>
    </row>
    <row r="6235" spans="63:64" x14ac:dyDescent="0.15">
      <c r="BK6235"/>
      <c r="BL6235" s="15"/>
    </row>
    <row r="6236" spans="63:64" x14ac:dyDescent="0.15">
      <c r="BK6236"/>
      <c r="BL6236" s="15"/>
    </row>
    <row r="6237" spans="63:64" x14ac:dyDescent="0.15">
      <c r="BK6237"/>
      <c r="BL6237" s="15"/>
    </row>
    <row r="6238" spans="63:64" x14ac:dyDescent="0.15">
      <c r="BK6238"/>
      <c r="BL6238" s="15"/>
    </row>
    <row r="6239" spans="63:64" x14ac:dyDescent="0.15">
      <c r="BK6239"/>
      <c r="BL6239" s="15"/>
    </row>
    <row r="6240" spans="63:64" x14ac:dyDescent="0.15">
      <c r="BK6240"/>
      <c r="BL6240" s="15"/>
    </row>
    <row r="6241" spans="63:64" x14ac:dyDescent="0.15">
      <c r="BK6241"/>
      <c r="BL6241" s="15"/>
    </row>
    <row r="6242" spans="63:64" x14ac:dyDescent="0.15">
      <c r="BK6242"/>
      <c r="BL6242" s="15"/>
    </row>
    <row r="6243" spans="63:64" x14ac:dyDescent="0.15">
      <c r="BK6243"/>
      <c r="BL6243" s="15"/>
    </row>
    <row r="6244" spans="63:64" x14ac:dyDescent="0.15">
      <c r="BK6244"/>
      <c r="BL6244" s="15"/>
    </row>
    <row r="6245" spans="63:64" x14ac:dyDescent="0.15">
      <c r="BK6245"/>
      <c r="BL6245" s="15"/>
    </row>
    <row r="6246" spans="63:64" x14ac:dyDescent="0.15">
      <c r="BK6246"/>
      <c r="BL6246" s="15"/>
    </row>
    <row r="6247" spans="63:64" x14ac:dyDescent="0.15">
      <c r="BK6247"/>
      <c r="BL6247" s="15"/>
    </row>
    <row r="6248" spans="63:64" x14ac:dyDescent="0.15">
      <c r="BK6248"/>
      <c r="BL6248" s="15"/>
    </row>
    <row r="6249" spans="63:64" x14ac:dyDescent="0.15">
      <c r="BK6249"/>
      <c r="BL6249" s="15"/>
    </row>
    <row r="6250" spans="63:64" x14ac:dyDescent="0.15">
      <c r="BK6250"/>
      <c r="BL6250" s="15"/>
    </row>
    <row r="6251" spans="63:64" x14ac:dyDescent="0.15">
      <c r="BK6251"/>
      <c r="BL6251" s="15"/>
    </row>
    <row r="6252" spans="63:64" x14ac:dyDescent="0.15">
      <c r="BK6252"/>
      <c r="BL6252" s="15"/>
    </row>
    <row r="6253" spans="63:64" x14ac:dyDescent="0.15">
      <c r="BK6253"/>
      <c r="BL6253" s="15"/>
    </row>
    <row r="6254" spans="63:64" x14ac:dyDescent="0.15">
      <c r="BK6254"/>
      <c r="BL6254" s="15"/>
    </row>
    <row r="6255" spans="63:64" x14ac:dyDescent="0.15">
      <c r="BK6255"/>
      <c r="BL6255" s="15"/>
    </row>
    <row r="6256" spans="63:64" x14ac:dyDescent="0.15">
      <c r="BK6256"/>
      <c r="BL6256" s="15"/>
    </row>
    <row r="6257" spans="63:64" x14ac:dyDescent="0.15">
      <c r="BK6257"/>
      <c r="BL6257" s="15"/>
    </row>
    <row r="6258" spans="63:64" x14ac:dyDescent="0.15">
      <c r="BK6258"/>
      <c r="BL6258" s="15"/>
    </row>
    <row r="6259" spans="63:64" x14ac:dyDescent="0.15">
      <c r="BK6259"/>
      <c r="BL6259" s="15"/>
    </row>
    <row r="6260" spans="63:64" x14ac:dyDescent="0.15">
      <c r="BK6260"/>
      <c r="BL6260" s="15"/>
    </row>
    <row r="6261" spans="63:64" x14ac:dyDescent="0.15">
      <c r="BK6261"/>
      <c r="BL6261" s="15"/>
    </row>
    <row r="6262" spans="63:64" x14ac:dyDescent="0.15">
      <c r="BK6262"/>
      <c r="BL6262" s="15"/>
    </row>
    <row r="6263" spans="63:64" x14ac:dyDescent="0.15">
      <c r="BK6263"/>
      <c r="BL6263" s="15"/>
    </row>
    <row r="6264" spans="63:64" x14ac:dyDescent="0.15">
      <c r="BK6264"/>
      <c r="BL6264" s="15"/>
    </row>
    <row r="6265" spans="63:64" x14ac:dyDescent="0.15">
      <c r="BK6265"/>
      <c r="BL6265" s="15"/>
    </row>
    <row r="6266" spans="63:64" x14ac:dyDescent="0.15">
      <c r="BK6266"/>
      <c r="BL6266" s="15"/>
    </row>
    <row r="6267" spans="63:64" x14ac:dyDescent="0.15">
      <c r="BK6267"/>
      <c r="BL6267" s="15"/>
    </row>
    <row r="6268" spans="63:64" x14ac:dyDescent="0.15">
      <c r="BK6268"/>
      <c r="BL6268" s="15"/>
    </row>
    <row r="6269" spans="63:64" x14ac:dyDescent="0.15">
      <c r="BK6269"/>
      <c r="BL6269" s="15"/>
    </row>
    <row r="6270" spans="63:64" x14ac:dyDescent="0.15">
      <c r="BK6270"/>
      <c r="BL6270" s="15"/>
    </row>
    <row r="6271" spans="63:64" x14ac:dyDescent="0.15">
      <c r="BK6271"/>
      <c r="BL6271" s="15"/>
    </row>
    <row r="6272" spans="63:64" x14ac:dyDescent="0.15">
      <c r="BK6272"/>
      <c r="BL6272" s="15"/>
    </row>
    <row r="6273" spans="63:64" x14ac:dyDescent="0.15">
      <c r="BK6273"/>
      <c r="BL6273" s="15"/>
    </row>
    <row r="6274" spans="63:64" x14ac:dyDescent="0.15">
      <c r="BK6274"/>
      <c r="BL6274" s="15"/>
    </row>
    <row r="6275" spans="63:64" x14ac:dyDescent="0.15">
      <c r="BK6275"/>
      <c r="BL6275" s="15"/>
    </row>
    <row r="6276" spans="63:64" x14ac:dyDescent="0.15">
      <c r="BK6276"/>
      <c r="BL6276" s="15"/>
    </row>
    <row r="6277" spans="63:64" x14ac:dyDescent="0.15">
      <c r="BK6277"/>
      <c r="BL6277" s="15"/>
    </row>
    <row r="6278" spans="63:64" x14ac:dyDescent="0.15">
      <c r="BK6278"/>
      <c r="BL6278" s="15"/>
    </row>
    <row r="6279" spans="63:64" x14ac:dyDescent="0.15">
      <c r="BK6279"/>
      <c r="BL6279" s="15"/>
    </row>
    <row r="6280" spans="63:64" x14ac:dyDescent="0.15">
      <c r="BK6280"/>
      <c r="BL6280" s="15"/>
    </row>
    <row r="6281" spans="63:64" x14ac:dyDescent="0.15">
      <c r="BK6281"/>
      <c r="BL6281" s="15"/>
    </row>
    <row r="6282" spans="63:64" x14ac:dyDescent="0.15">
      <c r="BK6282"/>
      <c r="BL6282" s="15"/>
    </row>
    <row r="6283" spans="63:64" x14ac:dyDescent="0.15">
      <c r="BK6283"/>
      <c r="BL6283" s="15"/>
    </row>
    <row r="6284" spans="63:64" x14ac:dyDescent="0.15">
      <c r="BK6284"/>
      <c r="BL6284" s="15"/>
    </row>
    <row r="6285" spans="63:64" x14ac:dyDescent="0.15">
      <c r="BK6285"/>
      <c r="BL6285" s="15"/>
    </row>
    <row r="6286" spans="63:64" x14ac:dyDescent="0.15">
      <c r="BK6286"/>
      <c r="BL6286" s="15"/>
    </row>
    <row r="6287" spans="63:64" x14ac:dyDescent="0.15">
      <c r="BK6287"/>
      <c r="BL6287" s="15"/>
    </row>
    <row r="6288" spans="63:64" x14ac:dyDescent="0.15">
      <c r="BK6288"/>
      <c r="BL6288" s="15"/>
    </row>
    <row r="6289" spans="63:64" x14ac:dyDescent="0.15">
      <c r="BK6289"/>
      <c r="BL6289" s="15"/>
    </row>
    <row r="6290" spans="63:64" x14ac:dyDescent="0.15">
      <c r="BK6290"/>
      <c r="BL6290" s="15"/>
    </row>
    <row r="6291" spans="63:64" x14ac:dyDescent="0.15">
      <c r="BK6291"/>
      <c r="BL6291" s="15"/>
    </row>
    <row r="6292" spans="63:64" x14ac:dyDescent="0.15">
      <c r="BK6292"/>
      <c r="BL6292" s="15"/>
    </row>
    <row r="6293" spans="63:64" x14ac:dyDescent="0.15">
      <c r="BK6293"/>
      <c r="BL6293" s="15"/>
    </row>
    <row r="6294" spans="63:64" x14ac:dyDescent="0.15">
      <c r="BK6294"/>
      <c r="BL6294" s="15"/>
    </row>
    <row r="6295" spans="63:64" x14ac:dyDescent="0.15">
      <c r="BK6295"/>
      <c r="BL6295" s="15"/>
    </row>
    <row r="6296" spans="63:64" x14ac:dyDescent="0.15">
      <c r="BK6296"/>
      <c r="BL6296" s="15"/>
    </row>
    <row r="6297" spans="63:64" x14ac:dyDescent="0.15">
      <c r="BK6297"/>
      <c r="BL6297" s="15"/>
    </row>
    <row r="6298" spans="63:64" x14ac:dyDescent="0.15">
      <c r="BK6298"/>
      <c r="BL6298" s="15"/>
    </row>
    <row r="6299" spans="63:64" x14ac:dyDescent="0.15">
      <c r="BK6299"/>
      <c r="BL6299" s="15"/>
    </row>
    <row r="6300" spans="63:64" x14ac:dyDescent="0.15">
      <c r="BK6300"/>
      <c r="BL6300" s="15"/>
    </row>
    <row r="6301" spans="63:64" x14ac:dyDescent="0.15">
      <c r="BK6301"/>
      <c r="BL6301" s="15"/>
    </row>
    <row r="6302" spans="63:64" x14ac:dyDescent="0.15">
      <c r="BK6302"/>
      <c r="BL6302" s="15"/>
    </row>
    <row r="6303" spans="63:64" x14ac:dyDescent="0.15">
      <c r="BK6303"/>
      <c r="BL6303" s="15"/>
    </row>
    <row r="6304" spans="63:64" x14ac:dyDescent="0.15">
      <c r="BK6304"/>
      <c r="BL6304" s="15"/>
    </row>
    <row r="6305" spans="63:64" x14ac:dyDescent="0.15">
      <c r="BK6305"/>
      <c r="BL6305" s="15"/>
    </row>
    <row r="6306" spans="63:64" x14ac:dyDescent="0.15">
      <c r="BK6306"/>
      <c r="BL6306" s="15"/>
    </row>
    <row r="6307" spans="63:64" x14ac:dyDescent="0.15">
      <c r="BK6307"/>
      <c r="BL6307" s="15"/>
    </row>
    <row r="6308" spans="63:64" x14ac:dyDescent="0.15">
      <c r="BK6308"/>
      <c r="BL6308" s="15"/>
    </row>
    <row r="6309" spans="63:64" x14ac:dyDescent="0.15">
      <c r="BK6309"/>
      <c r="BL6309" s="15"/>
    </row>
    <row r="6310" spans="63:64" x14ac:dyDescent="0.15">
      <c r="BK6310"/>
      <c r="BL6310" s="15"/>
    </row>
    <row r="6311" spans="63:64" x14ac:dyDescent="0.15">
      <c r="BK6311"/>
      <c r="BL6311" s="15"/>
    </row>
    <row r="6312" spans="63:64" x14ac:dyDescent="0.15">
      <c r="BK6312"/>
      <c r="BL6312" s="15"/>
    </row>
    <row r="6313" spans="63:64" x14ac:dyDescent="0.15">
      <c r="BK6313"/>
      <c r="BL6313" s="15"/>
    </row>
    <row r="6314" spans="63:64" x14ac:dyDescent="0.15">
      <c r="BK6314"/>
      <c r="BL6314" s="15"/>
    </row>
    <row r="6315" spans="63:64" x14ac:dyDescent="0.15">
      <c r="BK6315"/>
      <c r="BL6315" s="15"/>
    </row>
    <row r="6316" spans="63:64" x14ac:dyDescent="0.15">
      <c r="BK6316"/>
      <c r="BL6316" s="15"/>
    </row>
    <row r="6317" spans="63:64" x14ac:dyDescent="0.15">
      <c r="BK6317"/>
      <c r="BL6317" s="15"/>
    </row>
    <row r="6318" spans="63:64" x14ac:dyDescent="0.15">
      <c r="BK6318"/>
      <c r="BL6318" s="15"/>
    </row>
    <row r="6319" spans="63:64" x14ac:dyDescent="0.15">
      <c r="BK6319"/>
      <c r="BL6319" s="15"/>
    </row>
    <row r="6320" spans="63:64" x14ac:dyDescent="0.15">
      <c r="BK6320"/>
      <c r="BL6320" s="15"/>
    </row>
    <row r="6321" spans="63:64" x14ac:dyDescent="0.15">
      <c r="BK6321"/>
      <c r="BL6321" s="15"/>
    </row>
    <row r="6322" spans="63:64" x14ac:dyDescent="0.15">
      <c r="BK6322"/>
      <c r="BL6322" s="15"/>
    </row>
    <row r="6323" spans="63:64" x14ac:dyDescent="0.15">
      <c r="BK6323"/>
      <c r="BL6323" s="15"/>
    </row>
    <row r="6324" spans="63:64" x14ac:dyDescent="0.15">
      <c r="BK6324"/>
      <c r="BL6324" s="15"/>
    </row>
    <row r="6325" spans="63:64" x14ac:dyDescent="0.15">
      <c r="BK6325"/>
      <c r="BL6325" s="15"/>
    </row>
    <row r="6326" spans="63:64" x14ac:dyDescent="0.15">
      <c r="BK6326"/>
      <c r="BL6326" s="15"/>
    </row>
    <row r="6327" spans="63:64" x14ac:dyDescent="0.15">
      <c r="BK6327"/>
      <c r="BL6327" s="15"/>
    </row>
    <row r="6328" spans="63:64" x14ac:dyDescent="0.15">
      <c r="BK6328"/>
      <c r="BL6328" s="15"/>
    </row>
    <row r="6329" spans="63:64" x14ac:dyDescent="0.15">
      <c r="BK6329"/>
      <c r="BL6329" s="15"/>
    </row>
    <row r="6330" spans="63:64" x14ac:dyDescent="0.15">
      <c r="BK6330"/>
      <c r="BL6330" s="15"/>
    </row>
    <row r="6331" spans="63:64" x14ac:dyDescent="0.15">
      <c r="BK6331"/>
      <c r="BL6331" s="15"/>
    </row>
    <row r="6332" spans="63:64" x14ac:dyDescent="0.15">
      <c r="BK6332"/>
      <c r="BL6332" s="15"/>
    </row>
    <row r="6333" spans="63:64" x14ac:dyDescent="0.15">
      <c r="BK6333"/>
      <c r="BL6333" s="15"/>
    </row>
    <row r="6334" spans="63:64" x14ac:dyDescent="0.15">
      <c r="BK6334"/>
      <c r="BL6334" s="15"/>
    </row>
    <row r="6335" spans="63:64" x14ac:dyDescent="0.15">
      <c r="BK6335"/>
      <c r="BL6335" s="15"/>
    </row>
    <row r="6336" spans="63:64" x14ac:dyDescent="0.15">
      <c r="BK6336"/>
      <c r="BL6336" s="15"/>
    </row>
    <row r="6337" spans="63:64" x14ac:dyDescent="0.15">
      <c r="BK6337"/>
      <c r="BL6337" s="15"/>
    </row>
    <row r="6338" spans="63:64" x14ac:dyDescent="0.15">
      <c r="BK6338"/>
      <c r="BL6338" s="15"/>
    </row>
    <row r="6339" spans="63:64" x14ac:dyDescent="0.15">
      <c r="BK6339"/>
      <c r="BL6339" s="15"/>
    </row>
    <row r="6340" spans="63:64" x14ac:dyDescent="0.15">
      <c r="BK6340"/>
      <c r="BL6340" s="15"/>
    </row>
    <row r="6341" spans="63:64" x14ac:dyDescent="0.15">
      <c r="BK6341"/>
      <c r="BL6341" s="15"/>
    </row>
    <row r="6342" spans="63:64" x14ac:dyDescent="0.15">
      <c r="BK6342"/>
      <c r="BL6342" s="15"/>
    </row>
    <row r="6343" spans="63:64" x14ac:dyDescent="0.15">
      <c r="BK6343"/>
      <c r="BL6343" s="15"/>
    </row>
    <row r="6344" spans="63:64" x14ac:dyDescent="0.15">
      <c r="BK6344"/>
      <c r="BL6344" s="15"/>
    </row>
    <row r="6345" spans="63:64" x14ac:dyDescent="0.15">
      <c r="BK6345"/>
      <c r="BL6345" s="15"/>
    </row>
    <row r="6346" spans="63:64" x14ac:dyDescent="0.15">
      <c r="BK6346"/>
      <c r="BL6346" s="15"/>
    </row>
    <row r="6347" spans="63:64" x14ac:dyDescent="0.15">
      <c r="BK6347"/>
      <c r="BL6347" s="15"/>
    </row>
    <row r="6348" spans="63:64" x14ac:dyDescent="0.15">
      <c r="BK6348"/>
      <c r="BL6348" s="15"/>
    </row>
    <row r="6349" spans="63:64" x14ac:dyDescent="0.15">
      <c r="BK6349"/>
      <c r="BL6349" s="15"/>
    </row>
    <row r="6350" spans="63:64" x14ac:dyDescent="0.15">
      <c r="BK6350"/>
      <c r="BL6350" s="15"/>
    </row>
    <row r="6351" spans="63:64" x14ac:dyDescent="0.15">
      <c r="BK6351"/>
      <c r="BL6351" s="15"/>
    </row>
    <row r="6352" spans="63:64" x14ac:dyDescent="0.15">
      <c r="BK6352"/>
      <c r="BL6352" s="15"/>
    </row>
    <row r="6353" spans="63:64" x14ac:dyDescent="0.15">
      <c r="BK6353"/>
      <c r="BL6353" s="15"/>
    </row>
    <row r="6354" spans="63:64" x14ac:dyDescent="0.15">
      <c r="BK6354"/>
      <c r="BL6354" s="15"/>
    </row>
    <row r="6355" spans="63:64" x14ac:dyDescent="0.15">
      <c r="BK6355"/>
      <c r="BL6355" s="15"/>
    </row>
    <row r="6356" spans="63:64" x14ac:dyDescent="0.15">
      <c r="BK6356"/>
      <c r="BL6356" s="15"/>
    </row>
    <row r="6357" spans="63:64" x14ac:dyDescent="0.15">
      <c r="BK6357"/>
      <c r="BL6357" s="15"/>
    </row>
    <row r="6358" spans="63:64" x14ac:dyDescent="0.15">
      <c r="BK6358"/>
      <c r="BL6358" s="15"/>
    </row>
    <row r="6359" spans="63:64" x14ac:dyDescent="0.15">
      <c r="BK6359"/>
      <c r="BL6359" s="15"/>
    </row>
    <row r="6360" spans="63:64" x14ac:dyDescent="0.15">
      <c r="BK6360"/>
      <c r="BL6360" s="15"/>
    </row>
    <row r="6361" spans="63:64" x14ac:dyDescent="0.15">
      <c r="BK6361"/>
      <c r="BL6361" s="15"/>
    </row>
    <row r="6362" spans="63:64" x14ac:dyDescent="0.15">
      <c r="BK6362"/>
      <c r="BL6362" s="15"/>
    </row>
    <row r="6363" spans="63:64" x14ac:dyDescent="0.15">
      <c r="BK6363"/>
      <c r="BL6363" s="15"/>
    </row>
    <row r="6364" spans="63:64" x14ac:dyDescent="0.15">
      <c r="BK6364"/>
      <c r="BL6364" s="15"/>
    </row>
    <row r="6365" spans="63:64" x14ac:dyDescent="0.15">
      <c r="BK6365"/>
      <c r="BL6365" s="15"/>
    </row>
    <row r="6366" spans="63:64" x14ac:dyDescent="0.15">
      <c r="BK6366"/>
      <c r="BL6366" s="15"/>
    </row>
    <row r="6367" spans="63:64" x14ac:dyDescent="0.15">
      <c r="BK6367"/>
      <c r="BL6367" s="15"/>
    </row>
    <row r="6368" spans="63:64" x14ac:dyDescent="0.15">
      <c r="BK6368"/>
      <c r="BL6368" s="15"/>
    </row>
    <row r="6369" spans="63:64" x14ac:dyDescent="0.15">
      <c r="BK6369"/>
      <c r="BL6369" s="15"/>
    </row>
    <row r="6370" spans="63:64" x14ac:dyDescent="0.15">
      <c r="BK6370"/>
      <c r="BL6370" s="15"/>
    </row>
    <row r="6371" spans="63:64" x14ac:dyDescent="0.15">
      <c r="BK6371"/>
      <c r="BL6371" s="15"/>
    </row>
    <row r="6372" spans="63:64" x14ac:dyDescent="0.15">
      <c r="BK6372"/>
      <c r="BL6372" s="15"/>
    </row>
    <row r="6373" spans="63:64" x14ac:dyDescent="0.15">
      <c r="BK6373"/>
      <c r="BL6373" s="15"/>
    </row>
    <row r="6374" spans="63:64" x14ac:dyDescent="0.15">
      <c r="BK6374"/>
      <c r="BL6374" s="15"/>
    </row>
    <row r="6375" spans="63:64" x14ac:dyDescent="0.15">
      <c r="BK6375"/>
      <c r="BL6375" s="15"/>
    </row>
    <row r="6376" spans="63:64" x14ac:dyDescent="0.15">
      <c r="BK6376"/>
      <c r="BL6376" s="15"/>
    </row>
    <row r="6377" spans="63:64" x14ac:dyDescent="0.15">
      <c r="BK6377"/>
      <c r="BL6377" s="15"/>
    </row>
    <row r="6378" spans="63:64" x14ac:dyDescent="0.15">
      <c r="BK6378"/>
      <c r="BL6378" s="15"/>
    </row>
    <row r="6379" spans="63:64" x14ac:dyDescent="0.15">
      <c r="BK6379"/>
      <c r="BL6379" s="15"/>
    </row>
    <row r="6380" spans="63:64" x14ac:dyDescent="0.15">
      <c r="BK6380"/>
      <c r="BL6380" s="15"/>
    </row>
    <row r="6381" spans="63:64" x14ac:dyDescent="0.15">
      <c r="BK6381"/>
      <c r="BL6381" s="15"/>
    </row>
    <row r="6382" spans="63:64" x14ac:dyDescent="0.15">
      <c r="BK6382"/>
      <c r="BL6382" s="15"/>
    </row>
    <row r="6383" spans="63:64" x14ac:dyDescent="0.15">
      <c r="BK6383"/>
      <c r="BL6383" s="15"/>
    </row>
    <row r="6384" spans="63:64" x14ac:dyDescent="0.15">
      <c r="BK6384"/>
      <c r="BL6384" s="15"/>
    </row>
    <row r="6385" spans="63:64" x14ac:dyDescent="0.15">
      <c r="BK6385"/>
      <c r="BL6385" s="15"/>
    </row>
    <row r="6386" spans="63:64" x14ac:dyDescent="0.15">
      <c r="BK6386"/>
      <c r="BL6386" s="15"/>
    </row>
    <row r="6387" spans="63:64" x14ac:dyDescent="0.15">
      <c r="BK6387"/>
      <c r="BL6387" s="15"/>
    </row>
    <row r="6388" spans="63:64" x14ac:dyDescent="0.15">
      <c r="BK6388"/>
      <c r="BL6388" s="15"/>
    </row>
    <row r="6389" spans="63:64" x14ac:dyDescent="0.15">
      <c r="BK6389"/>
      <c r="BL6389" s="15"/>
    </row>
    <row r="6390" spans="63:64" x14ac:dyDescent="0.15">
      <c r="BK6390"/>
      <c r="BL6390" s="15"/>
    </row>
    <row r="6391" spans="63:64" x14ac:dyDescent="0.15">
      <c r="BK6391"/>
      <c r="BL6391" s="15"/>
    </row>
    <row r="6392" spans="63:64" x14ac:dyDescent="0.15">
      <c r="BK6392"/>
      <c r="BL6392" s="15"/>
    </row>
    <row r="6393" spans="63:64" x14ac:dyDescent="0.15">
      <c r="BK6393"/>
      <c r="BL6393" s="15"/>
    </row>
    <row r="6394" spans="63:64" x14ac:dyDescent="0.15">
      <c r="BK6394"/>
      <c r="BL6394" s="15"/>
    </row>
    <row r="6395" spans="63:64" x14ac:dyDescent="0.15">
      <c r="BK6395"/>
      <c r="BL6395" s="15"/>
    </row>
    <row r="6396" spans="63:64" x14ac:dyDescent="0.15">
      <c r="BK6396"/>
      <c r="BL6396" s="15"/>
    </row>
    <row r="6397" spans="63:64" x14ac:dyDescent="0.15">
      <c r="BK6397"/>
      <c r="BL6397" s="15"/>
    </row>
    <row r="6398" spans="63:64" x14ac:dyDescent="0.15">
      <c r="BK6398"/>
      <c r="BL6398" s="15"/>
    </row>
    <row r="6399" spans="63:64" x14ac:dyDescent="0.15">
      <c r="BK6399"/>
      <c r="BL6399" s="15"/>
    </row>
    <row r="6400" spans="63:64" x14ac:dyDescent="0.15">
      <c r="BK6400"/>
      <c r="BL6400" s="15"/>
    </row>
    <row r="6401" spans="63:64" x14ac:dyDescent="0.15">
      <c r="BK6401"/>
      <c r="BL6401" s="15"/>
    </row>
    <row r="6402" spans="63:64" x14ac:dyDescent="0.15">
      <c r="BK6402"/>
      <c r="BL6402" s="15"/>
    </row>
    <row r="6403" spans="63:64" x14ac:dyDescent="0.15">
      <c r="BK6403"/>
      <c r="BL6403" s="15"/>
    </row>
    <row r="6404" spans="63:64" x14ac:dyDescent="0.15">
      <c r="BK6404"/>
      <c r="BL6404" s="15"/>
    </row>
    <row r="6405" spans="63:64" x14ac:dyDescent="0.15">
      <c r="BK6405"/>
      <c r="BL6405" s="15"/>
    </row>
    <row r="6406" spans="63:64" x14ac:dyDescent="0.15">
      <c r="BK6406"/>
      <c r="BL6406" s="15"/>
    </row>
    <row r="6407" spans="63:64" x14ac:dyDescent="0.15">
      <c r="BK6407"/>
      <c r="BL6407" s="15"/>
    </row>
    <row r="6408" spans="63:64" x14ac:dyDescent="0.15">
      <c r="BK6408"/>
      <c r="BL6408" s="15"/>
    </row>
    <row r="6409" spans="63:64" x14ac:dyDescent="0.15">
      <c r="BK6409"/>
      <c r="BL6409" s="15"/>
    </row>
    <row r="6410" spans="63:64" x14ac:dyDescent="0.15">
      <c r="BK6410"/>
      <c r="BL6410" s="15"/>
    </row>
    <row r="6411" spans="63:64" x14ac:dyDescent="0.15">
      <c r="BK6411"/>
      <c r="BL6411" s="15"/>
    </row>
    <row r="6412" spans="63:64" x14ac:dyDescent="0.15">
      <c r="BK6412"/>
      <c r="BL6412" s="15"/>
    </row>
    <row r="6413" spans="63:64" x14ac:dyDescent="0.15">
      <c r="BK6413"/>
      <c r="BL6413" s="15"/>
    </row>
    <row r="6414" spans="63:64" x14ac:dyDescent="0.15">
      <c r="BK6414"/>
      <c r="BL6414" s="15"/>
    </row>
    <row r="6415" spans="63:64" x14ac:dyDescent="0.15">
      <c r="BK6415"/>
      <c r="BL6415" s="15"/>
    </row>
    <row r="6416" spans="63:64" x14ac:dyDescent="0.15">
      <c r="BK6416"/>
      <c r="BL6416" s="15"/>
    </row>
    <row r="6417" spans="63:64" x14ac:dyDescent="0.15">
      <c r="BK6417"/>
      <c r="BL6417" s="15"/>
    </row>
    <row r="6418" spans="63:64" x14ac:dyDescent="0.15">
      <c r="BK6418"/>
      <c r="BL6418" s="15"/>
    </row>
    <row r="6419" spans="63:64" x14ac:dyDescent="0.15">
      <c r="BK6419"/>
      <c r="BL6419" s="15"/>
    </row>
    <row r="6420" spans="63:64" x14ac:dyDescent="0.15">
      <c r="BK6420"/>
      <c r="BL6420" s="15"/>
    </row>
    <row r="6421" spans="63:64" x14ac:dyDescent="0.15">
      <c r="BK6421"/>
      <c r="BL6421" s="15"/>
    </row>
    <row r="6422" spans="63:64" x14ac:dyDescent="0.15">
      <c r="BK6422"/>
      <c r="BL6422" s="15"/>
    </row>
    <row r="6423" spans="63:64" x14ac:dyDescent="0.15">
      <c r="BK6423"/>
      <c r="BL6423" s="15"/>
    </row>
    <row r="6424" spans="63:64" x14ac:dyDescent="0.15">
      <c r="BK6424"/>
      <c r="BL6424" s="15"/>
    </row>
    <row r="6425" spans="63:64" x14ac:dyDescent="0.15">
      <c r="BK6425"/>
      <c r="BL6425" s="15"/>
    </row>
    <row r="6426" spans="63:64" x14ac:dyDescent="0.15">
      <c r="BK6426"/>
      <c r="BL6426" s="15"/>
    </row>
    <row r="6427" spans="63:64" x14ac:dyDescent="0.15">
      <c r="BK6427"/>
      <c r="BL6427" s="15"/>
    </row>
    <row r="6428" spans="63:64" x14ac:dyDescent="0.15">
      <c r="BK6428"/>
      <c r="BL6428" s="15"/>
    </row>
    <row r="6429" spans="63:64" x14ac:dyDescent="0.15">
      <c r="BK6429"/>
      <c r="BL6429" s="15"/>
    </row>
    <row r="6430" spans="63:64" x14ac:dyDescent="0.15">
      <c r="BK6430"/>
      <c r="BL6430" s="15"/>
    </row>
    <row r="6431" spans="63:64" x14ac:dyDescent="0.15">
      <c r="BK6431"/>
      <c r="BL6431" s="15"/>
    </row>
    <row r="6432" spans="63:64" x14ac:dyDescent="0.15">
      <c r="BK6432"/>
      <c r="BL6432" s="15"/>
    </row>
    <row r="6433" spans="63:64" x14ac:dyDescent="0.15">
      <c r="BK6433"/>
      <c r="BL6433" s="15"/>
    </row>
    <row r="6434" spans="63:64" x14ac:dyDescent="0.15">
      <c r="BK6434"/>
      <c r="BL6434" s="15"/>
    </row>
    <row r="6435" spans="63:64" x14ac:dyDescent="0.15">
      <c r="BK6435"/>
      <c r="BL6435" s="15"/>
    </row>
    <row r="6436" spans="63:64" x14ac:dyDescent="0.15">
      <c r="BK6436"/>
      <c r="BL6436" s="15"/>
    </row>
    <row r="6437" spans="63:64" x14ac:dyDescent="0.15">
      <c r="BK6437"/>
      <c r="BL6437" s="15"/>
    </row>
    <row r="6438" spans="63:64" x14ac:dyDescent="0.15">
      <c r="BK6438"/>
      <c r="BL6438" s="15"/>
    </row>
    <row r="6439" spans="63:64" x14ac:dyDescent="0.15">
      <c r="BK6439"/>
      <c r="BL6439" s="15"/>
    </row>
    <row r="6440" spans="63:64" x14ac:dyDescent="0.15">
      <c r="BK6440"/>
      <c r="BL6440" s="15"/>
    </row>
    <row r="6441" spans="63:64" x14ac:dyDescent="0.15">
      <c r="BK6441"/>
      <c r="BL6441" s="15"/>
    </row>
    <row r="6442" spans="63:64" x14ac:dyDescent="0.15">
      <c r="BK6442"/>
      <c r="BL6442" s="15"/>
    </row>
    <row r="6443" spans="63:64" x14ac:dyDescent="0.15">
      <c r="BK6443"/>
      <c r="BL6443" s="15"/>
    </row>
    <row r="6444" spans="63:64" x14ac:dyDescent="0.15">
      <c r="BK6444"/>
      <c r="BL6444" s="15"/>
    </row>
    <row r="6445" spans="63:64" x14ac:dyDescent="0.15">
      <c r="BK6445"/>
      <c r="BL6445" s="15"/>
    </row>
    <row r="6446" spans="63:64" x14ac:dyDescent="0.15">
      <c r="BK6446"/>
      <c r="BL6446" s="15"/>
    </row>
    <row r="6447" spans="63:64" x14ac:dyDescent="0.15">
      <c r="BK6447"/>
      <c r="BL6447" s="15"/>
    </row>
    <row r="6448" spans="63:64" x14ac:dyDescent="0.15">
      <c r="BK6448"/>
      <c r="BL6448" s="15"/>
    </row>
    <row r="6449" spans="63:64" x14ac:dyDescent="0.15">
      <c r="BK6449"/>
      <c r="BL6449" s="15"/>
    </row>
    <row r="6450" spans="63:64" x14ac:dyDescent="0.15">
      <c r="BK6450"/>
      <c r="BL6450" s="15"/>
    </row>
    <row r="6451" spans="63:64" x14ac:dyDescent="0.15">
      <c r="BK6451"/>
      <c r="BL6451" s="15"/>
    </row>
    <row r="6452" spans="63:64" x14ac:dyDescent="0.15">
      <c r="BK6452"/>
      <c r="BL6452" s="15"/>
    </row>
    <row r="6453" spans="63:64" x14ac:dyDescent="0.15">
      <c r="BK6453"/>
      <c r="BL6453" s="15"/>
    </row>
    <row r="6454" spans="63:64" x14ac:dyDescent="0.15">
      <c r="BK6454"/>
      <c r="BL6454" s="15"/>
    </row>
    <row r="6455" spans="63:64" x14ac:dyDescent="0.15">
      <c r="BK6455"/>
      <c r="BL6455" s="15"/>
    </row>
    <row r="6456" spans="63:64" x14ac:dyDescent="0.15">
      <c r="BK6456"/>
      <c r="BL6456" s="15"/>
    </row>
    <row r="6457" spans="63:64" x14ac:dyDescent="0.15">
      <c r="BK6457"/>
      <c r="BL6457" s="15"/>
    </row>
    <row r="6458" spans="63:64" x14ac:dyDescent="0.15">
      <c r="BK6458"/>
      <c r="BL6458" s="15"/>
    </row>
    <row r="6459" spans="63:64" x14ac:dyDescent="0.15">
      <c r="BK6459"/>
      <c r="BL6459" s="15"/>
    </row>
    <row r="6460" spans="63:64" x14ac:dyDescent="0.15">
      <c r="BK6460"/>
      <c r="BL6460" s="15"/>
    </row>
    <row r="6461" spans="63:64" x14ac:dyDescent="0.15">
      <c r="BK6461"/>
      <c r="BL6461" s="15"/>
    </row>
    <row r="6462" spans="63:64" x14ac:dyDescent="0.15">
      <c r="BK6462"/>
      <c r="BL6462" s="15"/>
    </row>
    <row r="6463" spans="63:64" x14ac:dyDescent="0.15">
      <c r="BK6463"/>
      <c r="BL6463" s="15"/>
    </row>
    <row r="6464" spans="63:64" x14ac:dyDescent="0.15">
      <c r="BK6464"/>
      <c r="BL6464" s="15"/>
    </row>
    <row r="6465" spans="63:64" x14ac:dyDescent="0.15">
      <c r="BK6465"/>
      <c r="BL6465" s="15"/>
    </row>
    <row r="6466" spans="63:64" x14ac:dyDescent="0.15">
      <c r="BK6466"/>
      <c r="BL6466" s="15"/>
    </row>
    <row r="6467" spans="63:64" x14ac:dyDescent="0.15">
      <c r="BK6467"/>
      <c r="BL6467" s="15"/>
    </row>
    <row r="6468" spans="63:64" x14ac:dyDescent="0.15">
      <c r="BK6468"/>
      <c r="BL6468" s="15"/>
    </row>
    <row r="6469" spans="63:64" x14ac:dyDescent="0.15">
      <c r="BK6469"/>
      <c r="BL6469" s="15"/>
    </row>
    <row r="6470" spans="63:64" x14ac:dyDescent="0.15">
      <c r="BK6470"/>
      <c r="BL6470" s="15"/>
    </row>
    <row r="6471" spans="63:64" x14ac:dyDescent="0.15">
      <c r="BK6471"/>
      <c r="BL6471" s="15"/>
    </row>
    <row r="6472" spans="63:64" x14ac:dyDescent="0.15">
      <c r="BK6472"/>
      <c r="BL6472" s="15"/>
    </row>
    <row r="6473" spans="63:64" x14ac:dyDescent="0.15">
      <c r="BK6473"/>
      <c r="BL6473" s="15"/>
    </row>
    <row r="6474" spans="63:64" x14ac:dyDescent="0.15">
      <c r="BK6474"/>
      <c r="BL6474" s="15"/>
    </row>
    <row r="6475" spans="63:64" x14ac:dyDescent="0.15">
      <c r="BK6475"/>
      <c r="BL6475" s="15"/>
    </row>
    <row r="6476" spans="63:64" x14ac:dyDescent="0.15">
      <c r="BK6476"/>
      <c r="BL6476" s="15"/>
    </row>
    <row r="6477" spans="63:64" x14ac:dyDescent="0.15">
      <c r="BK6477"/>
      <c r="BL6477" s="15"/>
    </row>
    <row r="6478" spans="63:64" x14ac:dyDescent="0.15">
      <c r="BK6478"/>
      <c r="BL6478" s="15"/>
    </row>
    <row r="6479" spans="63:64" x14ac:dyDescent="0.15">
      <c r="BK6479"/>
      <c r="BL6479" s="15"/>
    </row>
    <row r="6480" spans="63:64" x14ac:dyDescent="0.15">
      <c r="BK6480"/>
      <c r="BL6480" s="15"/>
    </row>
    <row r="6481" spans="63:64" x14ac:dyDescent="0.15">
      <c r="BK6481"/>
      <c r="BL6481" s="15"/>
    </row>
    <row r="6482" spans="63:64" x14ac:dyDescent="0.15">
      <c r="BK6482"/>
      <c r="BL6482" s="15"/>
    </row>
    <row r="6483" spans="63:64" x14ac:dyDescent="0.15">
      <c r="BK6483"/>
      <c r="BL6483" s="15"/>
    </row>
    <row r="6484" spans="63:64" x14ac:dyDescent="0.15">
      <c r="BK6484"/>
      <c r="BL6484" s="15"/>
    </row>
    <row r="6485" spans="63:64" x14ac:dyDescent="0.15">
      <c r="BK6485"/>
      <c r="BL6485" s="15"/>
    </row>
    <row r="6486" spans="63:64" x14ac:dyDescent="0.15">
      <c r="BK6486"/>
      <c r="BL6486" s="15"/>
    </row>
    <row r="6487" spans="63:64" x14ac:dyDescent="0.15">
      <c r="BK6487"/>
      <c r="BL6487" s="15"/>
    </row>
    <row r="6488" spans="63:64" x14ac:dyDescent="0.15">
      <c r="BK6488"/>
      <c r="BL6488" s="15"/>
    </row>
    <row r="6489" spans="63:64" x14ac:dyDescent="0.15">
      <c r="BK6489"/>
      <c r="BL6489" s="15"/>
    </row>
    <row r="6490" spans="63:64" x14ac:dyDescent="0.15">
      <c r="BK6490"/>
      <c r="BL6490" s="15"/>
    </row>
    <row r="6491" spans="63:64" x14ac:dyDescent="0.15">
      <c r="BK6491"/>
      <c r="BL6491" s="15"/>
    </row>
    <row r="6492" spans="63:64" x14ac:dyDescent="0.15">
      <c r="BK6492"/>
      <c r="BL6492" s="15"/>
    </row>
    <row r="6493" spans="63:64" x14ac:dyDescent="0.15">
      <c r="BK6493"/>
      <c r="BL6493" s="15"/>
    </row>
    <row r="6494" spans="63:64" x14ac:dyDescent="0.15">
      <c r="BK6494"/>
      <c r="BL6494" s="15"/>
    </row>
    <row r="6495" spans="63:64" x14ac:dyDescent="0.15">
      <c r="BK6495"/>
      <c r="BL6495" s="15"/>
    </row>
    <row r="6496" spans="63:64" x14ac:dyDescent="0.15">
      <c r="BK6496"/>
      <c r="BL6496" s="15"/>
    </row>
    <row r="6497" spans="63:64" x14ac:dyDescent="0.15">
      <c r="BK6497"/>
      <c r="BL6497" s="15"/>
    </row>
    <row r="6498" spans="63:64" x14ac:dyDescent="0.15">
      <c r="BK6498"/>
      <c r="BL6498" s="15"/>
    </row>
    <row r="6499" spans="63:64" x14ac:dyDescent="0.15">
      <c r="BK6499"/>
      <c r="BL6499" s="15"/>
    </row>
    <row r="6500" spans="63:64" x14ac:dyDescent="0.15">
      <c r="BK6500"/>
      <c r="BL6500" s="15"/>
    </row>
    <row r="6501" spans="63:64" x14ac:dyDescent="0.15">
      <c r="BK6501"/>
      <c r="BL6501" s="15"/>
    </row>
    <row r="6502" spans="63:64" x14ac:dyDescent="0.15">
      <c r="BK6502"/>
      <c r="BL6502" s="15"/>
    </row>
    <row r="6503" spans="63:64" x14ac:dyDescent="0.15">
      <c r="BK6503"/>
      <c r="BL6503" s="15"/>
    </row>
    <row r="6504" spans="63:64" x14ac:dyDescent="0.15">
      <c r="BK6504"/>
      <c r="BL6504" s="15"/>
    </row>
    <row r="6505" spans="63:64" x14ac:dyDescent="0.15">
      <c r="BK6505"/>
      <c r="BL6505" s="15"/>
    </row>
    <row r="6506" spans="63:64" x14ac:dyDescent="0.15">
      <c r="BK6506"/>
      <c r="BL6506" s="15"/>
    </row>
    <row r="6507" spans="63:64" x14ac:dyDescent="0.15">
      <c r="BK6507"/>
      <c r="BL6507" s="15"/>
    </row>
    <row r="6508" spans="63:64" x14ac:dyDescent="0.15">
      <c r="BK6508"/>
      <c r="BL6508" s="15"/>
    </row>
    <row r="6509" spans="63:64" x14ac:dyDescent="0.15">
      <c r="BK6509"/>
      <c r="BL6509" s="15"/>
    </row>
    <row r="6510" spans="63:64" x14ac:dyDescent="0.15">
      <c r="BK6510"/>
      <c r="BL6510" s="15"/>
    </row>
    <row r="6511" spans="63:64" x14ac:dyDescent="0.15">
      <c r="BK6511"/>
      <c r="BL6511" s="15"/>
    </row>
    <row r="6512" spans="63:64" x14ac:dyDescent="0.15">
      <c r="BK6512"/>
      <c r="BL6512" s="15"/>
    </row>
    <row r="6513" spans="63:64" x14ac:dyDescent="0.15">
      <c r="BK6513"/>
      <c r="BL6513" s="15"/>
    </row>
    <row r="6514" spans="63:64" x14ac:dyDescent="0.15">
      <c r="BK6514"/>
      <c r="BL6514" s="15"/>
    </row>
    <row r="6515" spans="63:64" x14ac:dyDescent="0.15">
      <c r="BK6515"/>
      <c r="BL6515" s="15"/>
    </row>
    <row r="6516" spans="63:64" x14ac:dyDescent="0.15">
      <c r="BK6516"/>
      <c r="BL6516" s="15"/>
    </row>
    <row r="6517" spans="63:64" x14ac:dyDescent="0.15">
      <c r="BK6517"/>
      <c r="BL6517" s="15"/>
    </row>
    <row r="6518" spans="63:64" x14ac:dyDescent="0.15">
      <c r="BK6518"/>
      <c r="BL6518" s="15"/>
    </row>
    <row r="6519" spans="63:64" x14ac:dyDescent="0.15">
      <c r="BK6519"/>
      <c r="BL6519" s="15"/>
    </row>
    <row r="6520" spans="63:64" x14ac:dyDescent="0.15">
      <c r="BK6520"/>
      <c r="BL6520" s="15"/>
    </row>
    <row r="6521" spans="63:64" x14ac:dyDescent="0.15">
      <c r="BK6521"/>
      <c r="BL6521" s="15"/>
    </row>
    <row r="6522" spans="63:64" x14ac:dyDescent="0.15">
      <c r="BK6522"/>
      <c r="BL6522" s="15"/>
    </row>
    <row r="6523" spans="63:64" x14ac:dyDescent="0.15">
      <c r="BK6523"/>
      <c r="BL6523" s="15"/>
    </row>
    <row r="6524" spans="63:64" x14ac:dyDescent="0.15">
      <c r="BK6524"/>
      <c r="BL6524" s="15"/>
    </row>
    <row r="6525" spans="63:64" x14ac:dyDescent="0.15">
      <c r="BK6525"/>
      <c r="BL6525" s="15"/>
    </row>
    <row r="6526" spans="63:64" x14ac:dyDescent="0.15">
      <c r="BK6526"/>
      <c r="BL6526" s="15"/>
    </row>
    <row r="6527" spans="63:64" x14ac:dyDescent="0.15">
      <c r="BK6527"/>
      <c r="BL6527" s="15"/>
    </row>
    <row r="6528" spans="63:64" x14ac:dyDescent="0.15">
      <c r="BK6528"/>
      <c r="BL6528" s="15"/>
    </row>
    <row r="6529" spans="63:64" x14ac:dyDescent="0.15">
      <c r="BK6529"/>
      <c r="BL6529" s="15"/>
    </row>
    <row r="6530" spans="63:64" x14ac:dyDescent="0.15">
      <c r="BK6530"/>
      <c r="BL6530" s="15"/>
    </row>
    <row r="6531" spans="63:64" x14ac:dyDescent="0.15">
      <c r="BK6531"/>
      <c r="BL6531" s="15"/>
    </row>
    <row r="6532" spans="63:64" x14ac:dyDescent="0.15">
      <c r="BK6532"/>
      <c r="BL6532" s="15"/>
    </row>
    <row r="6533" spans="63:64" x14ac:dyDescent="0.15">
      <c r="BK6533"/>
      <c r="BL6533" s="15"/>
    </row>
    <row r="6534" spans="63:64" x14ac:dyDescent="0.15">
      <c r="BK6534"/>
      <c r="BL6534" s="15"/>
    </row>
    <row r="6535" spans="63:64" x14ac:dyDescent="0.15">
      <c r="BK6535"/>
      <c r="BL6535" s="15"/>
    </row>
    <row r="6536" spans="63:64" x14ac:dyDescent="0.15">
      <c r="BK6536"/>
      <c r="BL6536" s="15"/>
    </row>
    <row r="6537" spans="63:64" x14ac:dyDescent="0.15">
      <c r="BK6537"/>
      <c r="BL6537" s="15"/>
    </row>
    <row r="6538" spans="63:64" x14ac:dyDescent="0.15">
      <c r="BK6538"/>
      <c r="BL6538" s="15"/>
    </row>
    <row r="6539" spans="63:64" x14ac:dyDescent="0.15">
      <c r="BK6539"/>
      <c r="BL6539" s="15"/>
    </row>
    <row r="6540" spans="63:64" x14ac:dyDescent="0.15">
      <c r="BK6540"/>
      <c r="BL6540" s="15"/>
    </row>
    <row r="6541" spans="63:64" x14ac:dyDescent="0.15">
      <c r="BK6541"/>
      <c r="BL6541" s="15"/>
    </row>
    <row r="6542" spans="63:64" x14ac:dyDescent="0.15">
      <c r="BK6542"/>
      <c r="BL6542" s="15"/>
    </row>
    <row r="6543" spans="63:64" x14ac:dyDescent="0.15">
      <c r="BK6543"/>
      <c r="BL6543" s="15"/>
    </row>
    <row r="6544" spans="63:64" x14ac:dyDescent="0.15">
      <c r="BK6544"/>
      <c r="BL6544" s="15"/>
    </row>
    <row r="6545" spans="63:64" x14ac:dyDescent="0.15">
      <c r="BK6545"/>
      <c r="BL6545" s="15"/>
    </row>
    <row r="6546" spans="63:64" x14ac:dyDescent="0.15">
      <c r="BK6546"/>
      <c r="BL6546" s="15"/>
    </row>
    <row r="6547" spans="63:64" x14ac:dyDescent="0.15">
      <c r="BK6547"/>
      <c r="BL6547" s="15"/>
    </row>
    <row r="6548" spans="63:64" x14ac:dyDescent="0.15">
      <c r="BK6548"/>
      <c r="BL6548" s="15"/>
    </row>
    <row r="6549" spans="63:64" x14ac:dyDescent="0.15">
      <c r="BK6549"/>
      <c r="BL6549" s="15"/>
    </row>
    <row r="6550" spans="63:64" x14ac:dyDescent="0.15">
      <c r="BK6550"/>
      <c r="BL6550" s="15"/>
    </row>
    <row r="6551" spans="63:64" x14ac:dyDescent="0.15">
      <c r="BK6551"/>
      <c r="BL6551" s="15"/>
    </row>
    <row r="6552" spans="63:64" x14ac:dyDescent="0.15">
      <c r="BK6552"/>
      <c r="BL6552" s="15"/>
    </row>
    <row r="6553" spans="63:64" x14ac:dyDescent="0.15">
      <c r="BK6553"/>
      <c r="BL6553" s="15"/>
    </row>
    <row r="6554" spans="63:64" x14ac:dyDescent="0.15">
      <c r="BK6554"/>
      <c r="BL6554" s="15"/>
    </row>
    <row r="6555" spans="63:64" x14ac:dyDescent="0.15">
      <c r="BK6555"/>
      <c r="BL6555" s="15"/>
    </row>
    <row r="6556" spans="63:64" x14ac:dyDescent="0.15">
      <c r="BK6556"/>
      <c r="BL6556" s="15"/>
    </row>
    <row r="6557" spans="63:64" x14ac:dyDescent="0.15">
      <c r="BK6557"/>
      <c r="BL6557" s="15"/>
    </row>
    <row r="6558" spans="63:64" x14ac:dyDescent="0.15">
      <c r="BK6558"/>
      <c r="BL6558" s="15"/>
    </row>
    <row r="6559" spans="63:64" x14ac:dyDescent="0.15">
      <c r="BK6559"/>
      <c r="BL6559" s="15"/>
    </row>
    <row r="6560" spans="63:64" x14ac:dyDescent="0.15">
      <c r="BK6560"/>
      <c r="BL6560" s="15"/>
    </row>
    <row r="6561" spans="63:64" x14ac:dyDescent="0.15">
      <c r="BK6561"/>
      <c r="BL6561" s="15"/>
    </row>
    <row r="6562" spans="63:64" x14ac:dyDescent="0.15">
      <c r="BK6562"/>
      <c r="BL6562" s="15"/>
    </row>
    <row r="6563" spans="63:64" x14ac:dyDescent="0.15">
      <c r="BK6563"/>
      <c r="BL6563" s="15"/>
    </row>
    <row r="6564" spans="63:64" x14ac:dyDescent="0.15">
      <c r="BK6564"/>
      <c r="BL6564" s="15"/>
    </row>
    <row r="6565" spans="63:64" x14ac:dyDescent="0.15">
      <c r="BK6565"/>
      <c r="BL6565" s="15"/>
    </row>
    <row r="6566" spans="63:64" x14ac:dyDescent="0.15">
      <c r="BK6566"/>
      <c r="BL6566" s="15"/>
    </row>
    <row r="6567" spans="63:64" x14ac:dyDescent="0.15">
      <c r="BK6567"/>
      <c r="BL6567" s="15"/>
    </row>
    <row r="6568" spans="63:64" x14ac:dyDescent="0.15">
      <c r="BK6568"/>
      <c r="BL6568" s="15"/>
    </row>
    <row r="6569" spans="63:64" x14ac:dyDescent="0.15">
      <c r="BK6569"/>
      <c r="BL6569" s="15"/>
    </row>
    <row r="6570" spans="63:64" x14ac:dyDescent="0.15">
      <c r="BK6570"/>
      <c r="BL6570" s="15"/>
    </row>
    <row r="6571" spans="63:64" x14ac:dyDescent="0.15">
      <c r="BK6571"/>
      <c r="BL6571" s="15"/>
    </row>
    <row r="6572" spans="63:64" x14ac:dyDescent="0.15">
      <c r="BK6572"/>
      <c r="BL6572" s="15"/>
    </row>
    <row r="6573" spans="63:64" x14ac:dyDescent="0.15">
      <c r="BK6573"/>
      <c r="BL6573" s="15"/>
    </row>
    <row r="6574" spans="63:64" x14ac:dyDescent="0.15">
      <c r="BK6574"/>
      <c r="BL6574" s="15"/>
    </row>
    <row r="6575" spans="63:64" x14ac:dyDescent="0.15">
      <c r="BK6575"/>
      <c r="BL6575" s="15"/>
    </row>
    <row r="6576" spans="63:64" x14ac:dyDescent="0.15">
      <c r="BK6576"/>
      <c r="BL6576" s="15"/>
    </row>
    <row r="6577" spans="63:64" x14ac:dyDescent="0.15">
      <c r="BK6577"/>
      <c r="BL6577" s="15"/>
    </row>
    <row r="6578" spans="63:64" x14ac:dyDescent="0.15">
      <c r="BK6578"/>
      <c r="BL6578" s="15"/>
    </row>
    <row r="6579" spans="63:64" x14ac:dyDescent="0.15">
      <c r="BK6579"/>
      <c r="BL6579" s="15"/>
    </row>
    <row r="6580" spans="63:64" x14ac:dyDescent="0.15">
      <c r="BK6580"/>
      <c r="BL6580" s="15"/>
    </row>
    <row r="6581" spans="63:64" x14ac:dyDescent="0.15">
      <c r="BK6581"/>
      <c r="BL6581" s="15"/>
    </row>
    <row r="6582" spans="63:64" x14ac:dyDescent="0.15">
      <c r="BK6582"/>
      <c r="BL6582" s="15"/>
    </row>
    <row r="6583" spans="63:64" x14ac:dyDescent="0.15">
      <c r="BK6583"/>
      <c r="BL6583" s="15"/>
    </row>
    <row r="6584" spans="63:64" x14ac:dyDescent="0.15">
      <c r="BK6584"/>
      <c r="BL6584" s="15"/>
    </row>
    <row r="6585" spans="63:64" x14ac:dyDescent="0.15">
      <c r="BK6585"/>
      <c r="BL6585" s="15"/>
    </row>
    <row r="6586" spans="63:64" x14ac:dyDescent="0.15">
      <c r="BK6586"/>
      <c r="BL6586" s="15"/>
    </row>
    <row r="6587" spans="63:64" x14ac:dyDescent="0.15">
      <c r="BK6587"/>
      <c r="BL6587" s="15"/>
    </row>
    <row r="6588" spans="63:64" x14ac:dyDescent="0.15">
      <c r="BK6588"/>
      <c r="BL6588" s="15"/>
    </row>
    <row r="6589" spans="63:64" x14ac:dyDescent="0.15">
      <c r="BK6589"/>
      <c r="BL6589" s="15"/>
    </row>
    <row r="6590" spans="63:64" x14ac:dyDescent="0.15">
      <c r="BK6590"/>
      <c r="BL6590" s="15"/>
    </row>
    <row r="6591" spans="63:64" x14ac:dyDescent="0.15">
      <c r="BK6591"/>
      <c r="BL6591" s="15"/>
    </row>
    <row r="6592" spans="63:64" x14ac:dyDescent="0.15">
      <c r="BK6592"/>
      <c r="BL6592" s="15"/>
    </row>
    <row r="6593" spans="63:64" x14ac:dyDescent="0.15">
      <c r="BK6593"/>
      <c r="BL6593" s="15"/>
    </row>
    <row r="6594" spans="63:64" x14ac:dyDescent="0.15">
      <c r="BK6594"/>
      <c r="BL6594" s="15"/>
    </row>
    <row r="6595" spans="63:64" x14ac:dyDescent="0.15">
      <c r="BK6595"/>
      <c r="BL6595" s="15"/>
    </row>
    <row r="6596" spans="63:64" x14ac:dyDescent="0.15">
      <c r="BK6596"/>
      <c r="BL6596" s="15"/>
    </row>
    <row r="6597" spans="63:64" x14ac:dyDescent="0.15">
      <c r="BK6597"/>
      <c r="BL6597" s="15"/>
    </row>
    <row r="6598" spans="63:64" x14ac:dyDescent="0.15">
      <c r="BK6598"/>
      <c r="BL6598" s="15"/>
    </row>
    <row r="6599" spans="63:64" x14ac:dyDescent="0.15">
      <c r="BK6599"/>
      <c r="BL6599" s="15"/>
    </row>
    <row r="6600" spans="63:64" x14ac:dyDescent="0.15">
      <c r="BK6600"/>
      <c r="BL6600" s="15"/>
    </row>
    <row r="6601" spans="63:64" x14ac:dyDescent="0.15">
      <c r="BK6601"/>
      <c r="BL6601" s="15"/>
    </row>
    <row r="6602" spans="63:64" x14ac:dyDescent="0.15">
      <c r="BK6602"/>
      <c r="BL6602" s="15"/>
    </row>
    <row r="6603" spans="63:64" x14ac:dyDescent="0.15">
      <c r="BK6603"/>
      <c r="BL6603" s="15"/>
    </row>
    <row r="6604" spans="63:64" x14ac:dyDescent="0.15">
      <c r="BK6604"/>
      <c r="BL6604" s="15"/>
    </row>
    <row r="6605" spans="63:64" x14ac:dyDescent="0.15">
      <c r="BK6605"/>
      <c r="BL6605" s="15"/>
    </row>
    <row r="6606" spans="63:64" x14ac:dyDescent="0.15">
      <c r="BK6606"/>
      <c r="BL6606" s="15"/>
    </row>
    <row r="6607" spans="63:64" x14ac:dyDescent="0.15">
      <c r="BK6607"/>
      <c r="BL6607" s="15"/>
    </row>
    <row r="6608" spans="63:64" x14ac:dyDescent="0.15">
      <c r="BK6608"/>
      <c r="BL6608" s="15"/>
    </row>
    <row r="6609" spans="63:64" x14ac:dyDescent="0.15">
      <c r="BK6609"/>
      <c r="BL6609" s="15"/>
    </row>
    <row r="6610" spans="63:64" x14ac:dyDescent="0.15">
      <c r="BK6610"/>
      <c r="BL6610" s="15"/>
    </row>
    <row r="6611" spans="63:64" x14ac:dyDescent="0.15">
      <c r="BK6611"/>
      <c r="BL6611" s="15"/>
    </row>
    <row r="6612" spans="63:64" x14ac:dyDescent="0.15">
      <c r="BK6612"/>
      <c r="BL6612" s="15"/>
    </row>
    <row r="6613" spans="63:64" x14ac:dyDescent="0.15">
      <c r="BK6613"/>
      <c r="BL6613" s="15"/>
    </row>
    <row r="6614" spans="63:64" x14ac:dyDescent="0.15">
      <c r="BK6614"/>
      <c r="BL6614" s="15"/>
    </row>
    <row r="6615" spans="63:64" x14ac:dyDescent="0.15">
      <c r="BK6615"/>
      <c r="BL6615" s="15"/>
    </row>
    <row r="6616" spans="63:64" x14ac:dyDescent="0.15">
      <c r="BK6616"/>
      <c r="BL6616" s="15"/>
    </row>
    <row r="6617" spans="63:64" x14ac:dyDescent="0.15">
      <c r="BK6617"/>
      <c r="BL6617" s="15"/>
    </row>
    <row r="6618" spans="63:64" x14ac:dyDescent="0.15">
      <c r="BK6618"/>
      <c r="BL6618" s="15"/>
    </row>
    <row r="6619" spans="63:64" x14ac:dyDescent="0.15">
      <c r="BK6619"/>
      <c r="BL6619" s="15"/>
    </row>
    <row r="6620" spans="63:64" x14ac:dyDescent="0.15">
      <c r="BK6620"/>
      <c r="BL6620" s="15"/>
    </row>
    <row r="6621" spans="63:64" x14ac:dyDescent="0.15">
      <c r="BK6621"/>
      <c r="BL6621" s="15"/>
    </row>
    <row r="6622" spans="63:64" x14ac:dyDescent="0.15">
      <c r="BK6622"/>
      <c r="BL6622" s="15"/>
    </row>
    <row r="6623" spans="63:64" x14ac:dyDescent="0.15">
      <c r="BK6623"/>
      <c r="BL6623" s="15"/>
    </row>
    <row r="6624" spans="63:64" x14ac:dyDescent="0.15">
      <c r="BK6624"/>
      <c r="BL6624" s="15"/>
    </row>
    <row r="6625" spans="63:64" x14ac:dyDescent="0.15">
      <c r="BK6625"/>
      <c r="BL6625" s="15"/>
    </row>
    <row r="6626" spans="63:64" x14ac:dyDescent="0.15">
      <c r="BK6626"/>
      <c r="BL6626" s="15"/>
    </row>
    <row r="6627" spans="63:64" x14ac:dyDescent="0.15">
      <c r="BK6627"/>
      <c r="BL6627" s="15"/>
    </row>
    <row r="6628" spans="63:64" x14ac:dyDescent="0.15">
      <c r="BK6628"/>
      <c r="BL6628" s="15"/>
    </row>
    <row r="6629" spans="63:64" x14ac:dyDescent="0.15">
      <c r="BK6629"/>
      <c r="BL6629" s="15"/>
    </row>
    <row r="6630" spans="63:64" x14ac:dyDescent="0.15">
      <c r="BK6630"/>
      <c r="BL6630" s="15"/>
    </row>
    <row r="6631" spans="63:64" x14ac:dyDescent="0.15">
      <c r="BK6631"/>
      <c r="BL6631" s="15"/>
    </row>
    <row r="6632" spans="63:64" x14ac:dyDescent="0.15">
      <c r="BK6632"/>
      <c r="BL6632" s="15"/>
    </row>
    <row r="6633" spans="63:64" x14ac:dyDescent="0.15">
      <c r="BK6633"/>
      <c r="BL6633" s="15"/>
    </row>
    <row r="6634" spans="63:64" x14ac:dyDescent="0.15">
      <c r="BK6634"/>
      <c r="BL6634" s="15"/>
    </row>
    <row r="6635" spans="63:64" x14ac:dyDescent="0.15">
      <c r="BK6635"/>
      <c r="BL6635" s="15"/>
    </row>
    <row r="6636" spans="63:64" x14ac:dyDescent="0.15">
      <c r="BK6636"/>
      <c r="BL6636" s="15"/>
    </row>
    <row r="6637" spans="63:64" x14ac:dyDescent="0.15">
      <c r="BK6637"/>
      <c r="BL6637" s="15"/>
    </row>
    <row r="6638" spans="63:64" x14ac:dyDescent="0.15">
      <c r="BK6638"/>
      <c r="BL6638" s="15"/>
    </row>
    <row r="6639" spans="63:64" x14ac:dyDescent="0.15">
      <c r="BK6639"/>
      <c r="BL6639" s="15"/>
    </row>
    <row r="6640" spans="63:64" x14ac:dyDescent="0.15">
      <c r="BK6640"/>
      <c r="BL6640" s="15"/>
    </row>
    <row r="6641" spans="63:64" x14ac:dyDescent="0.15">
      <c r="BK6641"/>
      <c r="BL6641" s="15"/>
    </row>
    <row r="6642" spans="63:64" x14ac:dyDescent="0.15">
      <c r="BK6642"/>
      <c r="BL6642" s="15"/>
    </row>
    <row r="6643" spans="63:64" x14ac:dyDescent="0.15">
      <c r="BK6643"/>
      <c r="BL6643" s="15"/>
    </row>
    <row r="6644" spans="63:64" x14ac:dyDescent="0.15">
      <c r="BK6644"/>
      <c r="BL6644" s="15"/>
    </row>
    <row r="6645" spans="63:64" x14ac:dyDescent="0.15">
      <c r="BK6645"/>
      <c r="BL6645" s="15"/>
    </row>
    <row r="6646" spans="63:64" x14ac:dyDescent="0.15">
      <c r="BK6646"/>
      <c r="BL6646" s="15"/>
    </row>
    <row r="6647" spans="63:64" x14ac:dyDescent="0.15">
      <c r="BK6647"/>
      <c r="BL6647" s="15"/>
    </row>
    <row r="6648" spans="63:64" x14ac:dyDescent="0.15">
      <c r="BK6648"/>
      <c r="BL6648" s="15"/>
    </row>
    <row r="6649" spans="63:64" x14ac:dyDescent="0.15">
      <c r="BK6649"/>
      <c r="BL6649" s="15"/>
    </row>
    <row r="6650" spans="63:64" x14ac:dyDescent="0.15">
      <c r="BK6650"/>
      <c r="BL6650" s="15"/>
    </row>
    <row r="6651" spans="63:64" x14ac:dyDescent="0.15">
      <c r="BK6651"/>
      <c r="BL6651" s="15"/>
    </row>
    <row r="6652" spans="63:64" x14ac:dyDescent="0.15">
      <c r="BK6652"/>
      <c r="BL6652" s="15"/>
    </row>
    <row r="6653" spans="63:64" x14ac:dyDescent="0.15">
      <c r="BK6653"/>
      <c r="BL6653" s="15"/>
    </row>
    <row r="6654" spans="63:64" x14ac:dyDescent="0.15">
      <c r="BK6654"/>
      <c r="BL6654" s="15"/>
    </row>
    <row r="6655" spans="63:64" x14ac:dyDescent="0.15">
      <c r="BK6655"/>
      <c r="BL6655" s="15"/>
    </row>
    <row r="6656" spans="63:64" x14ac:dyDescent="0.15">
      <c r="BK6656"/>
      <c r="BL6656" s="15"/>
    </row>
    <row r="6657" spans="63:64" x14ac:dyDescent="0.15">
      <c r="BK6657"/>
      <c r="BL6657" s="15"/>
    </row>
    <row r="6658" spans="63:64" x14ac:dyDescent="0.15">
      <c r="BK6658"/>
      <c r="BL6658" s="15"/>
    </row>
    <row r="6659" spans="63:64" x14ac:dyDescent="0.15">
      <c r="BK6659"/>
      <c r="BL6659" s="15"/>
    </row>
    <row r="6660" spans="63:64" x14ac:dyDescent="0.15">
      <c r="BK6660"/>
      <c r="BL6660" s="15"/>
    </row>
    <row r="6661" spans="63:64" x14ac:dyDescent="0.15">
      <c r="BK6661"/>
      <c r="BL6661" s="15"/>
    </row>
    <row r="6662" spans="63:64" x14ac:dyDescent="0.15">
      <c r="BK6662"/>
      <c r="BL6662" s="15"/>
    </row>
    <row r="6663" spans="63:64" x14ac:dyDescent="0.15">
      <c r="BK6663"/>
      <c r="BL6663" s="15"/>
    </row>
    <row r="6664" spans="63:64" x14ac:dyDescent="0.15">
      <c r="BK6664"/>
      <c r="BL6664" s="15"/>
    </row>
    <row r="6665" spans="63:64" x14ac:dyDescent="0.15">
      <c r="BK6665"/>
      <c r="BL6665" s="15"/>
    </row>
    <row r="6666" spans="63:64" x14ac:dyDescent="0.15">
      <c r="BK6666"/>
      <c r="BL6666" s="15"/>
    </row>
    <row r="6667" spans="63:64" x14ac:dyDescent="0.15">
      <c r="BK6667"/>
      <c r="BL6667" s="15"/>
    </row>
    <row r="6668" spans="63:64" x14ac:dyDescent="0.15">
      <c r="BK6668"/>
      <c r="BL6668" s="15"/>
    </row>
    <row r="6669" spans="63:64" x14ac:dyDescent="0.15">
      <c r="BK6669"/>
      <c r="BL6669" s="15"/>
    </row>
    <row r="6670" spans="63:64" x14ac:dyDescent="0.15">
      <c r="BK6670"/>
      <c r="BL6670" s="15"/>
    </row>
    <row r="6671" spans="63:64" x14ac:dyDescent="0.15">
      <c r="BK6671"/>
      <c r="BL6671" s="15"/>
    </row>
    <row r="6672" spans="63:64" x14ac:dyDescent="0.15">
      <c r="BK6672"/>
      <c r="BL6672" s="15"/>
    </row>
    <row r="6673" spans="63:64" x14ac:dyDescent="0.15">
      <c r="BK6673"/>
      <c r="BL6673" s="15"/>
    </row>
    <row r="6674" spans="63:64" x14ac:dyDescent="0.15">
      <c r="BK6674"/>
      <c r="BL6674" s="15"/>
    </row>
    <row r="6675" spans="63:64" x14ac:dyDescent="0.15">
      <c r="BK6675"/>
      <c r="BL6675" s="15"/>
    </row>
    <row r="6676" spans="63:64" x14ac:dyDescent="0.15">
      <c r="BK6676"/>
      <c r="BL6676" s="15"/>
    </row>
    <row r="6677" spans="63:64" x14ac:dyDescent="0.15">
      <c r="BK6677"/>
      <c r="BL6677" s="15"/>
    </row>
    <row r="6678" spans="63:64" x14ac:dyDescent="0.15">
      <c r="BK6678"/>
      <c r="BL6678" s="15"/>
    </row>
    <row r="6679" spans="63:64" x14ac:dyDescent="0.15">
      <c r="BK6679"/>
      <c r="BL6679" s="15"/>
    </row>
    <row r="6680" spans="63:64" x14ac:dyDescent="0.15">
      <c r="BK6680"/>
      <c r="BL6680" s="15"/>
    </row>
    <row r="6681" spans="63:64" x14ac:dyDescent="0.15">
      <c r="BK6681"/>
      <c r="BL6681" s="15"/>
    </row>
    <row r="6682" spans="63:64" x14ac:dyDescent="0.15">
      <c r="BK6682"/>
      <c r="BL6682" s="15"/>
    </row>
    <row r="6683" spans="63:64" x14ac:dyDescent="0.15">
      <c r="BK6683"/>
      <c r="BL6683" s="15"/>
    </row>
    <row r="6684" spans="63:64" x14ac:dyDescent="0.15">
      <c r="BK6684"/>
      <c r="BL6684" s="15"/>
    </row>
    <row r="6685" spans="63:64" x14ac:dyDescent="0.15">
      <c r="BK6685"/>
      <c r="BL6685" s="15"/>
    </row>
    <row r="6686" spans="63:64" x14ac:dyDescent="0.15">
      <c r="BK6686"/>
      <c r="BL6686" s="15"/>
    </row>
    <row r="6687" spans="63:64" x14ac:dyDescent="0.15">
      <c r="BK6687"/>
      <c r="BL6687" s="15"/>
    </row>
    <row r="6688" spans="63:64" x14ac:dyDescent="0.15">
      <c r="BK6688"/>
      <c r="BL6688" s="15"/>
    </row>
    <row r="6689" spans="63:64" x14ac:dyDescent="0.15">
      <c r="BK6689"/>
      <c r="BL6689" s="15"/>
    </row>
    <row r="6690" spans="63:64" x14ac:dyDescent="0.15">
      <c r="BK6690"/>
      <c r="BL6690" s="15"/>
    </row>
    <row r="6691" spans="63:64" x14ac:dyDescent="0.15">
      <c r="BK6691"/>
      <c r="BL6691" s="15"/>
    </row>
    <row r="6692" spans="63:64" x14ac:dyDescent="0.15">
      <c r="BK6692"/>
      <c r="BL6692" s="15"/>
    </row>
    <row r="6693" spans="63:64" x14ac:dyDescent="0.15">
      <c r="BK6693"/>
      <c r="BL6693" s="15"/>
    </row>
    <row r="6694" spans="63:64" x14ac:dyDescent="0.15">
      <c r="BK6694"/>
      <c r="BL6694" s="15"/>
    </row>
    <row r="6695" spans="63:64" x14ac:dyDescent="0.15">
      <c r="BK6695"/>
      <c r="BL6695" s="15"/>
    </row>
    <row r="6696" spans="63:64" x14ac:dyDescent="0.15">
      <c r="BK6696"/>
      <c r="BL6696" s="15"/>
    </row>
    <row r="6697" spans="63:64" x14ac:dyDescent="0.15">
      <c r="BK6697"/>
      <c r="BL6697" s="15"/>
    </row>
    <row r="6698" spans="63:64" x14ac:dyDescent="0.15">
      <c r="BK6698"/>
      <c r="BL6698" s="15"/>
    </row>
    <row r="6699" spans="63:64" x14ac:dyDescent="0.15">
      <c r="BK6699"/>
      <c r="BL6699" s="15"/>
    </row>
    <row r="6700" spans="63:64" x14ac:dyDescent="0.15">
      <c r="BK6700"/>
      <c r="BL6700" s="15"/>
    </row>
    <row r="6701" spans="63:64" x14ac:dyDescent="0.15">
      <c r="BK6701"/>
      <c r="BL6701" s="15"/>
    </row>
    <row r="6702" spans="63:64" x14ac:dyDescent="0.15">
      <c r="BK6702"/>
      <c r="BL6702" s="15"/>
    </row>
    <row r="6703" spans="63:64" x14ac:dyDescent="0.15">
      <c r="BK6703"/>
      <c r="BL6703" s="15"/>
    </row>
    <row r="6704" spans="63:64" x14ac:dyDescent="0.15">
      <c r="BK6704"/>
      <c r="BL6704" s="15"/>
    </row>
    <row r="6705" spans="63:64" x14ac:dyDescent="0.15">
      <c r="BK6705"/>
      <c r="BL6705" s="15"/>
    </row>
    <row r="6706" spans="63:64" x14ac:dyDescent="0.15">
      <c r="BK6706"/>
      <c r="BL6706" s="15"/>
    </row>
    <row r="6707" spans="63:64" x14ac:dyDescent="0.15">
      <c r="BK6707"/>
      <c r="BL6707" s="15"/>
    </row>
    <row r="6708" spans="63:64" x14ac:dyDescent="0.15">
      <c r="BK6708"/>
      <c r="BL6708" s="15"/>
    </row>
    <row r="6709" spans="63:64" x14ac:dyDescent="0.15">
      <c r="BK6709"/>
      <c r="BL6709" s="15"/>
    </row>
    <row r="6710" spans="63:64" x14ac:dyDescent="0.15">
      <c r="BK6710"/>
      <c r="BL6710" s="15"/>
    </row>
    <row r="6711" spans="63:64" x14ac:dyDescent="0.15">
      <c r="BK6711"/>
      <c r="BL6711" s="15"/>
    </row>
    <row r="6712" spans="63:64" x14ac:dyDescent="0.15">
      <c r="BK6712"/>
      <c r="BL6712" s="15"/>
    </row>
    <row r="6713" spans="63:64" x14ac:dyDescent="0.15">
      <c r="BK6713"/>
      <c r="BL6713" s="15"/>
    </row>
    <row r="6714" spans="63:64" x14ac:dyDescent="0.15">
      <c r="BK6714"/>
      <c r="BL6714" s="15"/>
    </row>
    <row r="6715" spans="63:64" x14ac:dyDescent="0.15">
      <c r="BK6715"/>
      <c r="BL6715" s="15"/>
    </row>
    <row r="6716" spans="63:64" x14ac:dyDescent="0.15">
      <c r="BK6716"/>
      <c r="BL6716" s="15"/>
    </row>
    <row r="6717" spans="63:64" x14ac:dyDescent="0.15">
      <c r="BK6717"/>
      <c r="BL6717" s="15"/>
    </row>
    <row r="6718" spans="63:64" x14ac:dyDescent="0.15">
      <c r="BK6718"/>
      <c r="BL6718" s="15"/>
    </row>
    <row r="6719" spans="63:64" x14ac:dyDescent="0.15">
      <c r="BK6719"/>
      <c r="BL6719" s="15"/>
    </row>
    <row r="6720" spans="63:64" x14ac:dyDescent="0.15">
      <c r="BK6720"/>
      <c r="BL6720" s="15"/>
    </row>
    <row r="6721" spans="63:64" x14ac:dyDescent="0.15">
      <c r="BK6721"/>
      <c r="BL6721" s="15"/>
    </row>
    <row r="6722" spans="63:64" x14ac:dyDescent="0.15">
      <c r="BK6722"/>
      <c r="BL6722" s="15"/>
    </row>
    <row r="6723" spans="63:64" x14ac:dyDescent="0.15">
      <c r="BK6723"/>
      <c r="BL6723" s="15"/>
    </row>
    <row r="6724" spans="63:64" x14ac:dyDescent="0.15">
      <c r="BK6724"/>
      <c r="BL6724" s="15"/>
    </row>
    <row r="6725" spans="63:64" x14ac:dyDescent="0.15">
      <c r="BK6725"/>
      <c r="BL6725" s="15"/>
    </row>
    <row r="6726" spans="63:64" x14ac:dyDescent="0.15">
      <c r="BK6726"/>
      <c r="BL6726" s="15"/>
    </row>
    <row r="6727" spans="63:64" x14ac:dyDescent="0.15">
      <c r="BK6727"/>
      <c r="BL6727" s="15"/>
    </row>
    <row r="6728" spans="63:64" x14ac:dyDescent="0.15">
      <c r="BK6728"/>
      <c r="BL6728" s="15"/>
    </row>
    <row r="6729" spans="63:64" x14ac:dyDescent="0.15">
      <c r="BK6729"/>
      <c r="BL6729" s="15"/>
    </row>
    <row r="6730" spans="63:64" x14ac:dyDescent="0.15">
      <c r="BK6730"/>
      <c r="BL6730" s="15"/>
    </row>
    <row r="6731" spans="63:64" x14ac:dyDescent="0.15">
      <c r="BK6731"/>
      <c r="BL6731" s="15"/>
    </row>
    <row r="6732" spans="63:64" x14ac:dyDescent="0.15">
      <c r="BK6732"/>
      <c r="BL6732" s="15"/>
    </row>
    <row r="6733" spans="63:64" x14ac:dyDescent="0.15">
      <c r="BK6733"/>
      <c r="BL6733" s="15"/>
    </row>
    <row r="6734" spans="63:64" x14ac:dyDescent="0.15">
      <c r="BK6734"/>
      <c r="BL6734" s="15"/>
    </row>
    <row r="6735" spans="63:64" x14ac:dyDescent="0.15">
      <c r="BK6735"/>
      <c r="BL6735" s="15"/>
    </row>
    <row r="6736" spans="63:64" x14ac:dyDescent="0.15">
      <c r="BK6736"/>
      <c r="BL6736" s="15"/>
    </row>
    <row r="6737" spans="63:64" x14ac:dyDescent="0.15">
      <c r="BK6737"/>
      <c r="BL6737" s="15"/>
    </row>
    <row r="6738" spans="63:64" x14ac:dyDescent="0.15">
      <c r="BK6738"/>
      <c r="BL6738" s="15"/>
    </row>
    <row r="6739" spans="63:64" x14ac:dyDescent="0.15">
      <c r="BK6739"/>
      <c r="BL6739" s="15"/>
    </row>
    <row r="6740" spans="63:64" x14ac:dyDescent="0.15">
      <c r="BK6740"/>
      <c r="BL6740" s="15"/>
    </row>
    <row r="6741" spans="63:64" x14ac:dyDescent="0.15">
      <c r="BK6741"/>
      <c r="BL6741" s="15"/>
    </row>
    <row r="6742" spans="63:64" x14ac:dyDescent="0.15">
      <c r="BK6742"/>
      <c r="BL6742" s="15"/>
    </row>
    <row r="6743" spans="63:64" x14ac:dyDescent="0.15">
      <c r="BK6743"/>
      <c r="BL6743" s="15"/>
    </row>
    <row r="6744" spans="63:64" x14ac:dyDescent="0.15">
      <c r="BK6744"/>
      <c r="BL6744" s="15"/>
    </row>
    <row r="6745" spans="63:64" x14ac:dyDescent="0.15">
      <c r="BK6745"/>
      <c r="BL6745" s="15"/>
    </row>
    <row r="6746" spans="63:64" x14ac:dyDescent="0.15">
      <c r="BK6746"/>
      <c r="BL6746" s="15"/>
    </row>
    <row r="6747" spans="63:64" x14ac:dyDescent="0.15">
      <c r="BK6747"/>
      <c r="BL6747" s="15"/>
    </row>
    <row r="6748" spans="63:64" x14ac:dyDescent="0.15">
      <c r="BK6748"/>
      <c r="BL6748" s="15"/>
    </row>
    <row r="6749" spans="63:64" x14ac:dyDescent="0.15">
      <c r="BK6749"/>
      <c r="BL6749" s="15"/>
    </row>
    <row r="6750" spans="63:64" x14ac:dyDescent="0.15">
      <c r="BK6750"/>
      <c r="BL6750" s="15"/>
    </row>
    <row r="6751" spans="63:64" x14ac:dyDescent="0.15">
      <c r="BK6751"/>
      <c r="BL6751" s="15"/>
    </row>
    <row r="6752" spans="63:64" x14ac:dyDescent="0.15">
      <c r="BK6752"/>
      <c r="BL6752" s="15"/>
    </row>
    <row r="6753" spans="63:64" x14ac:dyDescent="0.15">
      <c r="BK6753"/>
      <c r="BL6753" s="15"/>
    </row>
    <row r="6754" spans="63:64" x14ac:dyDescent="0.15">
      <c r="BK6754"/>
      <c r="BL6754" s="15"/>
    </row>
    <row r="6755" spans="63:64" x14ac:dyDescent="0.15">
      <c r="BK6755"/>
      <c r="BL6755" s="15"/>
    </row>
    <row r="6756" spans="63:64" x14ac:dyDescent="0.15">
      <c r="BK6756"/>
      <c r="BL6756" s="15"/>
    </row>
    <row r="6757" spans="63:64" x14ac:dyDescent="0.15">
      <c r="BK6757"/>
      <c r="BL6757" s="15"/>
    </row>
    <row r="6758" spans="63:64" x14ac:dyDescent="0.15">
      <c r="BK6758"/>
      <c r="BL6758" s="15"/>
    </row>
    <row r="6759" spans="63:64" x14ac:dyDescent="0.15">
      <c r="BK6759"/>
      <c r="BL6759" s="15"/>
    </row>
    <row r="6760" spans="63:64" x14ac:dyDescent="0.15">
      <c r="BK6760"/>
      <c r="BL6760" s="15"/>
    </row>
    <row r="6761" spans="63:64" x14ac:dyDescent="0.15">
      <c r="BK6761"/>
      <c r="BL6761" s="15"/>
    </row>
    <row r="6762" spans="63:64" x14ac:dyDescent="0.15">
      <c r="BK6762"/>
      <c r="BL6762" s="15"/>
    </row>
    <row r="6763" spans="63:64" x14ac:dyDescent="0.15">
      <c r="BK6763"/>
      <c r="BL6763" s="15"/>
    </row>
    <row r="6764" spans="63:64" x14ac:dyDescent="0.15">
      <c r="BK6764"/>
      <c r="BL6764" s="15"/>
    </row>
    <row r="6765" spans="63:64" x14ac:dyDescent="0.15">
      <c r="BK6765"/>
      <c r="BL6765" s="15"/>
    </row>
    <row r="6766" spans="63:64" x14ac:dyDescent="0.15">
      <c r="BK6766"/>
      <c r="BL6766" s="15"/>
    </row>
    <row r="6767" spans="63:64" x14ac:dyDescent="0.15">
      <c r="BK6767"/>
      <c r="BL6767" s="15"/>
    </row>
    <row r="6768" spans="63:64" x14ac:dyDescent="0.15">
      <c r="BK6768"/>
      <c r="BL6768" s="15"/>
    </row>
    <row r="6769" spans="63:64" x14ac:dyDescent="0.15">
      <c r="BK6769"/>
      <c r="BL6769" s="15"/>
    </row>
    <row r="6770" spans="63:64" x14ac:dyDescent="0.15">
      <c r="BK6770"/>
      <c r="BL6770" s="15"/>
    </row>
    <row r="6771" spans="63:64" x14ac:dyDescent="0.15">
      <c r="BK6771"/>
      <c r="BL6771" s="15"/>
    </row>
    <row r="6772" spans="63:64" x14ac:dyDescent="0.15">
      <c r="BK6772"/>
      <c r="BL6772" s="15"/>
    </row>
    <row r="6773" spans="63:64" x14ac:dyDescent="0.15">
      <c r="BK6773"/>
      <c r="BL6773" s="15"/>
    </row>
    <row r="6774" spans="63:64" x14ac:dyDescent="0.15">
      <c r="BK6774"/>
      <c r="BL6774" s="15"/>
    </row>
    <row r="6775" spans="63:64" x14ac:dyDescent="0.15">
      <c r="BK6775"/>
      <c r="BL6775" s="15"/>
    </row>
    <row r="6776" spans="63:64" x14ac:dyDescent="0.15">
      <c r="BK6776"/>
      <c r="BL6776" s="15"/>
    </row>
    <row r="6777" spans="63:64" x14ac:dyDescent="0.15">
      <c r="BK6777"/>
      <c r="BL6777" s="15"/>
    </row>
    <row r="6778" spans="63:64" x14ac:dyDescent="0.15">
      <c r="BK6778"/>
      <c r="BL6778" s="15"/>
    </row>
    <row r="6779" spans="63:64" x14ac:dyDescent="0.15">
      <c r="BK6779"/>
      <c r="BL6779" s="15"/>
    </row>
    <row r="6780" spans="63:64" x14ac:dyDescent="0.15">
      <c r="BK6780"/>
      <c r="BL6780" s="15"/>
    </row>
    <row r="6781" spans="63:64" x14ac:dyDescent="0.15">
      <c r="BK6781"/>
      <c r="BL6781" s="15"/>
    </row>
    <row r="6782" spans="63:64" x14ac:dyDescent="0.15">
      <c r="BK6782"/>
      <c r="BL6782" s="15"/>
    </row>
    <row r="6783" spans="63:64" x14ac:dyDescent="0.15">
      <c r="BK6783"/>
      <c r="BL6783" s="15"/>
    </row>
    <row r="6784" spans="63:64" x14ac:dyDescent="0.15">
      <c r="BK6784"/>
      <c r="BL6784" s="15"/>
    </row>
    <row r="6785" spans="63:64" x14ac:dyDescent="0.15">
      <c r="BK6785"/>
      <c r="BL6785" s="15"/>
    </row>
    <row r="6786" spans="63:64" x14ac:dyDescent="0.15">
      <c r="BK6786"/>
      <c r="BL6786" s="15"/>
    </row>
    <row r="6787" spans="63:64" x14ac:dyDescent="0.15">
      <c r="BK6787"/>
      <c r="BL6787" s="15"/>
    </row>
    <row r="6788" spans="63:64" x14ac:dyDescent="0.15">
      <c r="BK6788"/>
      <c r="BL6788" s="15"/>
    </row>
    <row r="6789" spans="63:64" x14ac:dyDescent="0.15">
      <c r="BK6789"/>
      <c r="BL6789" s="15"/>
    </row>
    <row r="6790" spans="63:64" x14ac:dyDescent="0.15">
      <c r="BK6790"/>
      <c r="BL6790" s="15"/>
    </row>
    <row r="6791" spans="63:64" x14ac:dyDescent="0.15">
      <c r="BK6791"/>
      <c r="BL6791" s="15"/>
    </row>
    <row r="6792" spans="63:64" x14ac:dyDescent="0.15">
      <c r="BK6792"/>
      <c r="BL6792" s="15"/>
    </row>
    <row r="6793" spans="63:64" x14ac:dyDescent="0.15">
      <c r="BK6793"/>
      <c r="BL6793" s="15"/>
    </row>
    <row r="6794" spans="63:64" x14ac:dyDescent="0.15">
      <c r="BK6794"/>
      <c r="BL6794" s="15"/>
    </row>
    <row r="6795" spans="63:64" x14ac:dyDescent="0.15">
      <c r="BK6795"/>
      <c r="BL6795" s="15"/>
    </row>
    <row r="6796" spans="63:64" x14ac:dyDescent="0.15">
      <c r="BK6796"/>
      <c r="BL6796" s="15"/>
    </row>
    <row r="6797" spans="63:64" x14ac:dyDescent="0.15">
      <c r="BK6797"/>
      <c r="BL6797" s="15"/>
    </row>
    <row r="6798" spans="63:64" x14ac:dyDescent="0.15">
      <c r="BK6798"/>
      <c r="BL6798" s="15"/>
    </row>
    <row r="6799" spans="63:64" x14ac:dyDescent="0.15">
      <c r="BK6799"/>
      <c r="BL6799" s="15"/>
    </row>
    <row r="6800" spans="63:64" x14ac:dyDescent="0.15">
      <c r="BK6800"/>
      <c r="BL6800" s="15"/>
    </row>
    <row r="6801" spans="63:64" x14ac:dyDescent="0.15">
      <c r="BK6801"/>
      <c r="BL6801" s="15"/>
    </row>
    <row r="6802" spans="63:64" x14ac:dyDescent="0.15">
      <c r="BK6802"/>
      <c r="BL6802" s="15"/>
    </row>
    <row r="6803" spans="63:64" x14ac:dyDescent="0.15">
      <c r="BK6803"/>
      <c r="BL6803" s="15"/>
    </row>
    <row r="6804" spans="63:64" x14ac:dyDescent="0.15">
      <c r="BK6804"/>
      <c r="BL6804" s="15"/>
    </row>
    <row r="6805" spans="63:64" x14ac:dyDescent="0.15">
      <c r="BK6805"/>
      <c r="BL6805" s="15"/>
    </row>
    <row r="6806" spans="63:64" x14ac:dyDescent="0.15">
      <c r="BK6806"/>
      <c r="BL6806" s="15"/>
    </row>
    <row r="6807" spans="63:64" x14ac:dyDescent="0.15">
      <c r="BK6807"/>
      <c r="BL6807" s="15"/>
    </row>
    <row r="6808" spans="63:64" x14ac:dyDescent="0.15">
      <c r="BK6808"/>
      <c r="BL6808" s="15"/>
    </row>
    <row r="6809" spans="63:64" x14ac:dyDescent="0.15">
      <c r="BK6809"/>
      <c r="BL6809" s="15"/>
    </row>
    <row r="6810" spans="63:64" x14ac:dyDescent="0.15">
      <c r="BK6810"/>
      <c r="BL6810" s="15"/>
    </row>
    <row r="6811" spans="63:64" x14ac:dyDescent="0.15">
      <c r="BK6811"/>
      <c r="BL6811" s="15"/>
    </row>
    <row r="6812" spans="63:64" x14ac:dyDescent="0.15">
      <c r="BK6812"/>
      <c r="BL6812" s="15"/>
    </row>
    <row r="6813" spans="63:64" x14ac:dyDescent="0.15">
      <c r="BK6813"/>
      <c r="BL6813" s="15"/>
    </row>
    <row r="6814" spans="63:64" x14ac:dyDescent="0.15">
      <c r="BK6814"/>
      <c r="BL6814" s="15"/>
    </row>
    <row r="6815" spans="63:64" x14ac:dyDescent="0.15">
      <c r="BK6815"/>
      <c r="BL6815" s="15"/>
    </row>
    <row r="6816" spans="63:64" x14ac:dyDescent="0.15">
      <c r="BK6816"/>
      <c r="BL6816" s="15"/>
    </row>
    <row r="6817" spans="63:64" x14ac:dyDescent="0.15">
      <c r="BK6817"/>
      <c r="BL6817" s="15"/>
    </row>
    <row r="6818" spans="63:64" x14ac:dyDescent="0.15">
      <c r="BK6818"/>
      <c r="BL6818" s="15"/>
    </row>
    <row r="6819" spans="63:64" x14ac:dyDescent="0.15">
      <c r="BK6819"/>
      <c r="BL6819" s="15"/>
    </row>
    <row r="6820" spans="63:64" x14ac:dyDescent="0.15">
      <c r="BK6820"/>
      <c r="BL6820" s="15"/>
    </row>
    <row r="6821" spans="63:64" x14ac:dyDescent="0.15">
      <c r="BK6821"/>
      <c r="BL6821" s="15"/>
    </row>
    <row r="6822" spans="63:64" x14ac:dyDescent="0.15">
      <c r="BK6822"/>
      <c r="BL6822" s="15"/>
    </row>
    <row r="6823" spans="63:64" x14ac:dyDescent="0.15">
      <c r="BK6823"/>
      <c r="BL6823" s="15"/>
    </row>
    <row r="6824" spans="63:64" x14ac:dyDescent="0.15">
      <c r="BK6824"/>
      <c r="BL6824" s="15"/>
    </row>
    <row r="6825" spans="63:64" x14ac:dyDescent="0.15">
      <c r="BK6825"/>
      <c r="BL6825" s="15"/>
    </row>
    <row r="6826" spans="63:64" x14ac:dyDescent="0.15">
      <c r="BK6826"/>
      <c r="BL6826" s="15"/>
    </row>
    <row r="6827" spans="63:64" x14ac:dyDescent="0.15">
      <c r="BK6827"/>
      <c r="BL6827" s="15"/>
    </row>
    <row r="6828" spans="63:64" x14ac:dyDescent="0.15">
      <c r="BK6828"/>
      <c r="BL6828" s="15"/>
    </row>
    <row r="6829" spans="63:64" x14ac:dyDescent="0.15">
      <c r="BK6829"/>
      <c r="BL6829" s="15"/>
    </row>
    <row r="6830" spans="63:64" x14ac:dyDescent="0.15">
      <c r="BK6830"/>
      <c r="BL6830" s="15"/>
    </row>
    <row r="6831" spans="63:64" x14ac:dyDescent="0.15">
      <c r="BK6831"/>
      <c r="BL6831" s="15"/>
    </row>
    <row r="6832" spans="63:64" x14ac:dyDescent="0.15">
      <c r="BK6832"/>
      <c r="BL6832" s="15"/>
    </row>
    <row r="6833" spans="63:64" x14ac:dyDescent="0.15">
      <c r="BK6833"/>
      <c r="BL6833" s="15"/>
    </row>
    <row r="6834" spans="63:64" x14ac:dyDescent="0.15">
      <c r="BK6834"/>
      <c r="BL6834" s="15"/>
    </row>
    <row r="6835" spans="63:64" x14ac:dyDescent="0.15">
      <c r="BK6835"/>
      <c r="BL6835" s="15"/>
    </row>
    <row r="6836" spans="63:64" x14ac:dyDescent="0.15">
      <c r="BK6836"/>
      <c r="BL6836" s="15"/>
    </row>
    <row r="6837" spans="63:64" x14ac:dyDescent="0.15">
      <c r="BK6837"/>
      <c r="BL6837" s="15"/>
    </row>
    <row r="6838" spans="63:64" x14ac:dyDescent="0.15">
      <c r="BK6838"/>
      <c r="BL6838" s="15"/>
    </row>
    <row r="6839" spans="63:64" x14ac:dyDescent="0.15">
      <c r="BK6839"/>
      <c r="BL6839" s="15"/>
    </row>
    <row r="6840" spans="63:64" x14ac:dyDescent="0.15">
      <c r="BK6840"/>
      <c r="BL6840" s="15"/>
    </row>
    <row r="6841" spans="63:64" x14ac:dyDescent="0.15">
      <c r="BK6841"/>
      <c r="BL6841" s="15"/>
    </row>
    <row r="6842" spans="63:64" x14ac:dyDescent="0.15">
      <c r="BK6842"/>
      <c r="BL6842" s="15"/>
    </row>
    <row r="6843" spans="63:64" x14ac:dyDescent="0.15">
      <c r="BK6843"/>
      <c r="BL6843" s="15"/>
    </row>
    <row r="6844" spans="63:64" x14ac:dyDescent="0.15">
      <c r="BK6844"/>
      <c r="BL6844" s="15"/>
    </row>
    <row r="6845" spans="63:64" x14ac:dyDescent="0.15">
      <c r="BK6845"/>
      <c r="BL6845" s="15"/>
    </row>
    <row r="6846" spans="63:64" x14ac:dyDescent="0.15">
      <c r="BK6846"/>
      <c r="BL6846" s="15"/>
    </row>
    <row r="6847" spans="63:64" x14ac:dyDescent="0.15">
      <c r="BK6847"/>
      <c r="BL6847" s="15"/>
    </row>
    <row r="6848" spans="63:64" x14ac:dyDescent="0.15">
      <c r="BK6848"/>
      <c r="BL6848" s="15"/>
    </row>
    <row r="6849" spans="63:64" x14ac:dyDescent="0.15">
      <c r="BK6849"/>
      <c r="BL6849" s="15"/>
    </row>
    <row r="6850" spans="63:64" x14ac:dyDescent="0.15">
      <c r="BK6850"/>
      <c r="BL6850" s="15"/>
    </row>
    <row r="6851" spans="63:64" x14ac:dyDescent="0.15">
      <c r="BK6851"/>
      <c r="BL6851" s="15"/>
    </row>
    <row r="6852" spans="63:64" x14ac:dyDescent="0.15">
      <c r="BK6852"/>
      <c r="BL6852" s="15"/>
    </row>
    <row r="6853" spans="63:64" x14ac:dyDescent="0.15">
      <c r="BK6853"/>
      <c r="BL6853" s="15"/>
    </row>
    <row r="6854" spans="63:64" x14ac:dyDescent="0.15">
      <c r="BK6854"/>
      <c r="BL6854" s="15"/>
    </row>
    <row r="6855" spans="63:64" x14ac:dyDescent="0.15">
      <c r="BK6855"/>
      <c r="BL6855" s="15"/>
    </row>
    <row r="6856" spans="63:64" x14ac:dyDescent="0.15">
      <c r="BK6856"/>
      <c r="BL6856" s="15"/>
    </row>
    <row r="6857" spans="63:64" x14ac:dyDescent="0.15">
      <c r="BK6857"/>
      <c r="BL6857" s="15"/>
    </row>
    <row r="6858" spans="63:64" x14ac:dyDescent="0.15">
      <c r="BK6858"/>
      <c r="BL6858" s="15"/>
    </row>
    <row r="6859" spans="63:64" x14ac:dyDescent="0.15">
      <c r="BK6859"/>
      <c r="BL6859" s="15"/>
    </row>
    <row r="6860" spans="63:64" x14ac:dyDescent="0.15">
      <c r="BK6860"/>
      <c r="BL6860" s="15"/>
    </row>
    <row r="6861" spans="63:64" x14ac:dyDescent="0.15">
      <c r="BK6861"/>
      <c r="BL6861" s="15"/>
    </row>
    <row r="6862" spans="63:64" x14ac:dyDescent="0.15">
      <c r="BK6862"/>
      <c r="BL6862" s="15"/>
    </row>
    <row r="6863" spans="63:64" x14ac:dyDescent="0.15">
      <c r="BK6863"/>
      <c r="BL6863" s="15"/>
    </row>
    <row r="6864" spans="63:64" x14ac:dyDescent="0.15">
      <c r="BK6864"/>
      <c r="BL6864" s="15"/>
    </row>
    <row r="6865" spans="63:64" x14ac:dyDescent="0.15">
      <c r="BK6865"/>
      <c r="BL6865" s="15"/>
    </row>
    <row r="6866" spans="63:64" x14ac:dyDescent="0.15">
      <c r="BK6866"/>
      <c r="BL6866" s="15"/>
    </row>
    <row r="6867" spans="63:64" x14ac:dyDescent="0.15">
      <c r="BK6867"/>
      <c r="BL6867" s="15"/>
    </row>
    <row r="6868" spans="63:64" x14ac:dyDescent="0.15">
      <c r="BK6868"/>
      <c r="BL6868" s="15"/>
    </row>
    <row r="6869" spans="63:64" x14ac:dyDescent="0.15">
      <c r="BK6869"/>
      <c r="BL6869" s="15"/>
    </row>
    <row r="6870" spans="63:64" x14ac:dyDescent="0.15">
      <c r="BK6870"/>
      <c r="BL6870" s="15"/>
    </row>
    <row r="6871" spans="63:64" x14ac:dyDescent="0.15">
      <c r="BK6871"/>
      <c r="BL6871" s="15"/>
    </row>
    <row r="6872" spans="63:64" x14ac:dyDescent="0.15">
      <c r="BK6872"/>
      <c r="BL6872" s="15"/>
    </row>
    <row r="6873" spans="63:64" x14ac:dyDescent="0.15">
      <c r="BK6873"/>
      <c r="BL6873" s="15"/>
    </row>
    <row r="6874" spans="63:64" x14ac:dyDescent="0.15">
      <c r="BK6874"/>
      <c r="BL6874" s="15"/>
    </row>
    <row r="6875" spans="63:64" x14ac:dyDescent="0.15">
      <c r="BK6875"/>
      <c r="BL6875" s="15"/>
    </row>
    <row r="6876" spans="63:64" x14ac:dyDescent="0.15">
      <c r="BK6876"/>
      <c r="BL6876" s="15"/>
    </row>
    <row r="6877" spans="63:64" x14ac:dyDescent="0.15">
      <c r="BK6877"/>
      <c r="BL6877" s="15"/>
    </row>
    <row r="6878" spans="63:64" x14ac:dyDescent="0.15">
      <c r="BK6878"/>
      <c r="BL6878" s="15"/>
    </row>
    <row r="6879" spans="63:64" x14ac:dyDescent="0.15">
      <c r="BK6879"/>
      <c r="BL6879" s="15"/>
    </row>
    <row r="6880" spans="63:64" x14ac:dyDescent="0.15">
      <c r="BK6880"/>
      <c r="BL6880" s="15"/>
    </row>
    <row r="6881" spans="63:64" x14ac:dyDescent="0.15">
      <c r="BK6881"/>
      <c r="BL6881" s="15"/>
    </row>
    <row r="6882" spans="63:64" x14ac:dyDescent="0.15">
      <c r="BK6882"/>
      <c r="BL6882" s="15"/>
    </row>
    <row r="6883" spans="63:64" x14ac:dyDescent="0.15">
      <c r="BK6883"/>
      <c r="BL6883" s="15"/>
    </row>
    <row r="6884" spans="63:64" x14ac:dyDescent="0.15">
      <c r="BK6884"/>
      <c r="BL6884" s="15"/>
    </row>
    <row r="6885" spans="63:64" x14ac:dyDescent="0.15">
      <c r="BK6885"/>
      <c r="BL6885" s="15"/>
    </row>
    <row r="6886" spans="63:64" x14ac:dyDescent="0.15">
      <c r="BK6886"/>
      <c r="BL6886" s="15"/>
    </row>
    <row r="6887" spans="63:64" x14ac:dyDescent="0.15">
      <c r="BK6887"/>
      <c r="BL6887" s="15"/>
    </row>
    <row r="6888" spans="63:64" x14ac:dyDescent="0.15">
      <c r="BK6888"/>
      <c r="BL6888" s="15"/>
    </row>
    <row r="6889" spans="63:64" x14ac:dyDescent="0.15">
      <c r="BK6889"/>
      <c r="BL6889" s="15"/>
    </row>
    <row r="6890" spans="63:64" x14ac:dyDescent="0.15">
      <c r="BK6890"/>
      <c r="BL6890" s="15"/>
    </row>
    <row r="6891" spans="63:64" x14ac:dyDescent="0.15">
      <c r="BK6891"/>
      <c r="BL6891" s="15"/>
    </row>
    <row r="6892" spans="63:64" x14ac:dyDescent="0.15">
      <c r="BK6892"/>
      <c r="BL6892" s="15"/>
    </row>
    <row r="6893" spans="63:64" x14ac:dyDescent="0.15">
      <c r="BK6893"/>
      <c r="BL6893" s="15"/>
    </row>
    <row r="6894" spans="63:64" x14ac:dyDescent="0.15">
      <c r="BK6894"/>
      <c r="BL6894" s="15"/>
    </row>
    <row r="6895" spans="63:64" x14ac:dyDescent="0.15">
      <c r="BK6895"/>
      <c r="BL6895" s="15"/>
    </row>
    <row r="6896" spans="63:64" x14ac:dyDescent="0.15">
      <c r="BK6896"/>
      <c r="BL6896" s="15"/>
    </row>
    <row r="6897" spans="63:64" x14ac:dyDescent="0.15">
      <c r="BK6897"/>
      <c r="BL6897" s="15"/>
    </row>
    <row r="6898" spans="63:64" x14ac:dyDescent="0.15">
      <c r="BK6898"/>
      <c r="BL6898" s="15"/>
    </row>
    <row r="6899" spans="63:64" x14ac:dyDescent="0.15">
      <c r="BK6899"/>
      <c r="BL6899" s="15"/>
    </row>
    <row r="6900" spans="63:64" x14ac:dyDescent="0.15">
      <c r="BK6900"/>
      <c r="BL6900" s="15"/>
    </row>
    <row r="6901" spans="63:64" x14ac:dyDescent="0.15">
      <c r="BK6901"/>
      <c r="BL6901" s="15"/>
    </row>
    <row r="6902" spans="63:64" x14ac:dyDescent="0.15">
      <c r="BK6902"/>
      <c r="BL6902" s="15"/>
    </row>
    <row r="6903" spans="63:64" x14ac:dyDescent="0.15">
      <c r="BK6903"/>
      <c r="BL6903" s="15"/>
    </row>
    <row r="6904" spans="63:64" x14ac:dyDescent="0.15">
      <c r="BK6904"/>
      <c r="BL6904" s="15"/>
    </row>
    <row r="6905" spans="63:64" x14ac:dyDescent="0.15">
      <c r="BK6905"/>
      <c r="BL6905" s="15"/>
    </row>
    <row r="6906" spans="63:64" x14ac:dyDescent="0.15">
      <c r="BK6906"/>
      <c r="BL6906" s="15"/>
    </row>
    <row r="6907" spans="63:64" x14ac:dyDescent="0.15">
      <c r="BK6907"/>
      <c r="BL6907" s="15"/>
    </row>
    <row r="6908" spans="63:64" x14ac:dyDescent="0.15">
      <c r="BK6908"/>
      <c r="BL6908" s="15"/>
    </row>
    <row r="6909" spans="63:64" x14ac:dyDescent="0.15">
      <c r="BK6909"/>
      <c r="BL6909" s="15"/>
    </row>
    <row r="6910" spans="63:64" x14ac:dyDescent="0.15">
      <c r="BK6910"/>
      <c r="BL6910" s="15"/>
    </row>
    <row r="6911" spans="63:64" x14ac:dyDescent="0.15">
      <c r="BK6911"/>
      <c r="BL6911" s="15"/>
    </row>
    <row r="6912" spans="63:64" x14ac:dyDescent="0.15">
      <c r="BK6912"/>
      <c r="BL6912" s="15"/>
    </row>
    <row r="6913" spans="63:64" x14ac:dyDescent="0.15">
      <c r="BK6913"/>
      <c r="BL6913" s="15"/>
    </row>
    <row r="6914" spans="63:64" x14ac:dyDescent="0.15">
      <c r="BK6914"/>
      <c r="BL6914" s="15"/>
    </row>
    <row r="6915" spans="63:64" x14ac:dyDescent="0.15">
      <c r="BK6915"/>
      <c r="BL6915" s="15"/>
    </row>
    <row r="6916" spans="63:64" x14ac:dyDescent="0.15">
      <c r="BK6916"/>
      <c r="BL6916" s="15"/>
    </row>
    <row r="6917" spans="63:64" x14ac:dyDescent="0.15">
      <c r="BK6917"/>
      <c r="BL6917" s="15"/>
    </row>
    <row r="6918" spans="63:64" x14ac:dyDescent="0.15">
      <c r="BK6918"/>
      <c r="BL6918" s="15"/>
    </row>
    <row r="6919" spans="63:64" x14ac:dyDescent="0.15">
      <c r="BK6919"/>
      <c r="BL6919" s="15"/>
    </row>
    <row r="6920" spans="63:64" x14ac:dyDescent="0.15">
      <c r="BK6920"/>
      <c r="BL6920" s="15"/>
    </row>
    <row r="6921" spans="63:64" x14ac:dyDescent="0.15">
      <c r="BK6921"/>
      <c r="BL6921" s="15"/>
    </row>
    <row r="6922" spans="63:64" x14ac:dyDescent="0.15">
      <c r="BK6922"/>
      <c r="BL6922" s="15"/>
    </row>
    <row r="6923" spans="63:64" x14ac:dyDescent="0.15">
      <c r="BK6923"/>
      <c r="BL6923" s="15"/>
    </row>
    <row r="6924" spans="63:64" x14ac:dyDescent="0.15">
      <c r="BK6924"/>
      <c r="BL6924" s="15"/>
    </row>
    <row r="6925" spans="63:64" x14ac:dyDescent="0.15">
      <c r="BK6925"/>
      <c r="BL6925" s="15"/>
    </row>
    <row r="6926" spans="63:64" x14ac:dyDescent="0.15">
      <c r="BK6926"/>
      <c r="BL6926" s="15"/>
    </row>
    <row r="6927" spans="63:64" x14ac:dyDescent="0.15">
      <c r="BK6927"/>
      <c r="BL6927" s="15"/>
    </row>
    <row r="6928" spans="63:64" x14ac:dyDescent="0.15">
      <c r="BK6928"/>
      <c r="BL6928" s="15"/>
    </row>
    <row r="6929" spans="63:64" x14ac:dyDescent="0.15">
      <c r="BK6929"/>
      <c r="BL6929" s="15"/>
    </row>
    <row r="6930" spans="63:64" x14ac:dyDescent="0.15">
      <c r="BK6930"/>
      <c r="BL6930" s="15"/>
    </row>
    <row r="6931" spans="63:64" x14ac:dyDescent="0.15">
      <c r="BK6931"/>
      <c r="BL6931" s="15"/>
    </row>
    <row r="6932" spans="63:64" x14ac:dyDescent="0.15">
      <c r="BK6932"/>
      <c r="BL6932" s="15"/>
    </row>
    <row r="6933" spans="63:64" x14ac:dyDescent="0.15">
      <c r="BK6933"/>
      <c r="BL6933" s="15"/>
    </row>
    <row r="6934" spans="63:64" x14ac:dyDescent="0.15">
      <c r="BK6934"/>
      <c r="BL6934" s="15"/>
    </row>
    <row r="6935" spans="63:64" x14ac:dyDescent="0.15">
      <c r="BK6935"/>
      <c r="BL6935" s="15"/>
    </row>
    <row r="6936" spans="63:64" x14ac:dyDescent="0.15">
      <c r="BK6936"/>
      <c r="BL6936" s="15"/>
    </row>
    <row r="6937" spans="63:64" x14ac:dyDescent="0.15">
      <c r="BK6937"/>
      <c r="BL6937" s="15"/>
    </row>
    <row r="6938" spans="63:64" x14ac:dyDescent="0.15">
      <c r="BK6938"/>
      <c r="BL6938" s="15"/>
    </row>
    <row r="6939" spans="63:64" x14ac:dyDescent="0.15">
      <c r="BK6939"/>
      <c r="BL6939" s="15"/>
    </row>
    <row r="6940" spans="63:64" x14ac:dyDescent="0.15">
      <c r="BK6940"/>
      <c r="BL6940" s="15"/>
    </row>
    <row r="6941" spans="63:64" x14ac:dyDescent="0.15">
      <c r="BK6941"/>
      <c r="BL6941" s="15"/>
    </row>
    <row r="6942" spans="63:64" x14ac:dyDescent="0.15">
      <c r="BK6942"/>
      <c r="BL6942" s="15"/>
    </row>
    <row r="6943" spans="63:64" x14ac:dyDescent="0.15">
      <c r="BK6943"/>
      <c r="BL6943" s="15"/>
    </row>
    <row r="6944" spans="63:64" x14ac:dyDescent="0.15">
      <c r="BK6944"/>
      <c r="BL6944" s="15"/>
    </row>
    <row r="6945" spans="63:64" x14ac:dyDescent="0.15">
      <c r="BK6945"/>
      <c r="BL6945" s="15"/>
    </row>
    <row r="6946" spans="63:64" x14ac:dyDescent="0.15">
      <c r="BK6946"/>
      <c r="BL6946" s="15"/>
    </row>
    <row r="6947" spans="63:64" x14ac:dyDescent="0.15">
      <c r="BK6947"/>
      <c r="BL6947" s="15"/>
    </row>
    <row r="6948" spans="63:64" x14ac:dyDescent="0.15">
      <c r="BK6948"/>
      <c r="BL6948" s="15"/>
    </row>
    <row r="6949" spans="63:64" x14ac:dyDescent="0.15">
      <c r="BK6949"/>
      <c r="BL6949" s="15"/>
    </row>
    <row r="6950" spans="63:64" x14ac:dyDescent="0.15">
      <c r="BK6950"/>
      <c r="BL6950" s="15"/>
    </row>
    <row r="6951" spans="63:64" x14ac:dyDescent="0.15">
      <c r="BK6951"/>
      <c r="BL6951" s="15"/>
    </row>
    <row r="6952" spans="63:64" x14ac:dyDescent="0.15">
      <c r="BK6952"/>
      <c r="BL6952" s="15"/>
    </row>
    <row r="6953" spans="63:64" x14ac:dyDescent="0.15">
      <c r="BK6953"/>
      <c r="BL6953" s="15"/>
    </row>
    <row r="6954" spans="63:64" x14ac:dyDescent="0.15">
      <c r="BK6954"/>
      <c r="BL6954" s="15"/>
    </row>
    <row r="6955" spans="63:64" x14ac:dyDescent="0.15">
      <c r="BK6955"/>
      <c r="BL6955" s="15"/>
    </row>
    <row r="6956" spans="63:64" x14ac:dyDescent="0.15">
      <c r="BK6956"/>
      <c r="BL6956" s="15"/>
    </row>
    <row r="6957" spans="63:64" x14ac:dyDescent="0.15">
      <c r="BK6957"/>
      <c r="BL6957" s="15"/>
    </row>
    <row r="6958" spans="63:64" x14ac:dyDescent="0.15">
      <c r="BK6958"/>
      <c r="BL6958" s="15"/>
    </row>
    <row r="6959" spans="63:64" x14ac:dyDescent="0.15">
      <c r="BK6959"/>
      <c r="BL6959" s="15"/>
    </row>
    <row r="6960" spans="63:64" x14ac:dyDescent="0.15">
      <c r="BK6960"/>
      <c r="BL6960" s="15"/>
    </row>
    <row r="6961" spans="63:64" x14ac:dyDescent="0.15">
      <c r="BK6961"/>
      <c r="BL6961" s="15"/>
    </row>
    <row r="6962" spans="63:64" x14ac:dyDescent="0.15">
      <c r="BK6962"/>
      <c r="BL6962" s="15"/>
    </row>
    <row r="6963" spans="63:64" x14ac:dyDescent="0.15">
      <c r="BK6963"/>
      <c r="BL6963" s="15"/>
    </row>
    <row r="6964" spans="63:64" x14ac:dyDescent="0.15">
      <c r="BK6964"/>
      <c r="BL6964" s="15"/>
    </row>
    <row r="6965" spans="63:64" x14ac:dyDescent="0.15">
      <c r="BK6965"/>
      <c r="BL6965" s="15"/>
    </row>
    <row r="6966" spans="63:64" x14ac:dyDescent="0.15">
      <c r="BK6966"/>
      <c r="BL6966" s="15"/>
    </row>
    <row r="6967" spans="63:64" x14ac:dyDescent="0.15">
      <c r="BK6967"/>
      <c r="BL6967" s="15"/>
    </row>
    <row r="6968" spans="63:64" x14ac:dyDescent="0.15">
      <c r="BK6968"/>
      <c r="BL6968" s="15"/>
    </row>
    <row r="6969" spans="63:64" x14ac:dyDescent="0.15">
      <c r="BK6969"/>
      <c r="BL6969" s="15"/>
    </row>
    <row r="6970" spans="63:64" x14ac:dyDescent="0.15">
      <c r="BK6970"/>
      <c r="BL6970" s="15"/>
    </row>
    <row r="6971" spans="63:64" x14ac:dyDescent="0.15">
      <c r="BK6971"/>
      <c r="BL6971" s="15"/>
    </row>
    <row r="6972" spans="63:64" x14ac:dyDescent="0.15">
      <c r="BK6972"/>
      <c r="BL6972" s="15"/>
    </row>
    <row r="6973" spans="63:64" x14ac:dyDescent="0.15">
      <c r="BK6973"/>
      <c r="BL6973" s="15"/>
    </row>
    <row r="6974" spans="63:64" x14ac:dyDescent="0.15">
      <c r="BK6974"/>
      <c r="BL6974" s="15"/>
    </row>
    <row r="6975" spans="63:64" x14ac:dyDescent="0.15">
      <c r="BK6975"/>
      <c r="BL6975" s="15"/>
    </row>
    <row r="6976" spans="63:64" x14ac:dyDescent="0.15">
      <c r="BK6976"/>
      <c r="BL6976" s="15"/>
    </row>
    <row r="6977" spans="63:64" x14ac:dyDescent="0.15">
      <c r="BK6977"/>
      <c r="BL6977" s="15"/>
    </row>
    <row r="6978" spans="63:64" x14ac:dyDescent="0.15">
      <c r="BK6978"/>
      <c r="BL6978" s="15"/>
    </row>
    <row r="6979" spans="63:64" x14ac:dyDescent="0.15">
      <c r="BK6979"/>
      <c r="BL6979" s="15"/>
    </row>
    <row r="6980" spans="63:64" x14ac:dyDescent="0.15">
      <c r="BK6980"/>
      <c r="BL6980" s="15"/>
    </row>
    <row r="6981" spans="63:64" x14ac:dyDescent="0.15">
      <c r="BK6981"/>
      <c r="BL6981" s="15"/>
    </row>
    <row r="6982" spans="63:64" x14ac:dyDescent="0.15">
      <c r="BK6982"/>
      <c r="BL6982" s="15"/>
    </row>
    <row r="6983" spans="63:64" x14ac:dyDescent="0.15">
      <c r="BK6983"/>
      <c r="BL6983" s="15"/>
    </row>
    <row r="6984" spans="63:64" x14ac:dyDescent="0.15">
      <c r="BK6984"/>
      <c r="BL6984" s="15"/>
    </row>
    <row r="6985" spans="63:64" x14ac:dyDescent="0.15">
      <c r="BK6985"/>
      <c r="BL6985" s="15"/>
    </row>
    <row r="6986" spans="63:64" x14ac:dyDescent="0.15">
      <c r="BK6986"/>
      <c r="BL6986" s="15"/>
    </row>
    <row r="6987" spans="63:64" x14ac:dyDescent="0.15">
      <c r="BK6987"/>
      <c r="BL6987" s="15"/>
    </row>
    <row r="6988" spans="63:64" x14ac:dyDescent="0.15">
      <c r="BK6988"/>
      <c r="BL6988" s="15"/>
    </row>
    <row r="6989" spans="63:64" x14ac:dyDescent="0.15">
      <c r="BK6989"/>
      <c r="BL6989" s="15"/>
    </row>
    <row r="6990" spans="63:64" x14ac:dyDescent="0.15">
      <c r="BK6990"/>
      <c r="BL6990" s="15"/>
    </row>
    <row r="6991" spans="63:64" x14ac:dyDescent="0.15">
      <c r="BK6991"/>
      <c r="BL6991" s="15"/>
    </row>
    <row r="6992" spans="63:64" x14ac:dyDescent="0.15">
      <c r="BK6992"/>
      <c r="BL6992" s="15"/>
    </row>
    <row r="6993" spans="63:64" x14ac:dyDescent="0.15">
      <c r="BK6993"/>
      <c r="BL6993" s="15"/>
    </row>
    <row r="6994" spans="63:64" x14ac:dyDescent="0.15">
      <c r="BK6994"/>
      <c r="BL6994" s="15"/>
    </row>
    <row r="6995" spans="63:64" x14ac:dyDescent="0.15">
      <c r="BK6995"/>
      <c r="BL6995" s="15"/>
    </row>
    <row r="6996" spans="63:64" x14ac:dyDescent="0.15">
      <c r="BK6996"/>
      <c r="BL6996" s="15"/>
    </row>
    <row r="6997" spans="63:64" x14ac:dyDescent="0.15">
      <c r="BK6997"/>
      <c r="BL6997" s="15"/>
    </row>
    <row r="6998" spans="63:64" x14ac:dyDescent="0.15">
      <c r="BK6998"/>
      <c r="BL6998" s="15"/>
    </row>
    <row r="6999" spans="63:64" x14ac:dyDescent="0.15">
      <c r="BK6999"/>
      <c r="BL6999" s="15"/>
    </row>
    <row r="7000" spans="63:64" x14ac:dyDescent="0.15">
      <c r="BK7000"/>
      <c r="BL7000" s="15"/>
    </row>
    <row r="7001" spans="63:64" x14ac:dyDescent="0.15">
      <c r="BK7001"/>
      <c r="BL7001" s="15"/>
    </row>
    <row r="7002" spans="63:64" x14ac:dyDescent="0.15">
      <c r="BK7002"/>
      <c r="BL7002" s="15"/>
    </row>
    <row r="7003" spans="63:64" x14ac:dyDescent="0.15">
      <c r="BK7003"/>
      <c r="BL7003" s="15"/>
    </row>
    <row r="7004" spans="63:64" x14ac:dyDescent="0.15">
      <c r="BK7004"/>
      <c r="BL7004" s="15"/>
    </row>
    <row r="7005" spans="63:64" x14ac:dyDescent="0.15">
      <c r="BK7005"/>
      <c r="BL7005" s="15"/>
    </row>
    <row r="7006" spans="63:64" x14ac:dyDescent="0.15">
      <c r="BK7006"/>
      <c r="BL7006" s="15"/>
    </row>
    <row r="7007" spans="63:64" x14ac:dyDescent="0.15">
      <c r="BK7007"/>
      <c r="BL7007" s="15"/>
    </row>
    <row r="7008" spans="63:64" x14ac:dyDescent="0.15">
      <c r="BK7008"/>
      <c r="BL7008" s="15"/>
    </row>
    <row r="7009" spans="63:64" x14ac:dyDescent="0.15">
      <c r="BK7009"/>
      <c r="BL7009" s="15"/>
    </row>
    <row r="7010" spans="63:64" x14ac:dyDescent="0.15">
      <c r="BK7010"/>
      <c r="BL7010" s="15"/>
    </row>
    <row r="7011" spans="63:64" x14ac:dyDescent="0.15">
      <c r="BK7011"/>
      <c r="BL7011" s="15"/>
    </row>
    <row r="7012" spans="63:64" x14ac:dyDescent="0.15">
      <c r="BK7012"/>
      <c r="BL7012" s="15"/>
    </row>
    <row r="7013" spans="63:64" x14ac:dyDescent="0.15">
      <c r="BK7013"/>
      <c r="BL7013" s="15"/>
    </row>
    <row r="7014" spans="63:64" x14ac:dyDescent="0.15">
      <c r="BK7014"/>
      <c r="BL7014" s="15"/>
    </row>
    <row r="7015" spans="63:64" x14ac:dyDescent="0.15">
      <c r="BK7015"/>
      <c r="BL7015" s="15"/>
    </row>
    <row r="7016" spans="63:64" x14ac:dyDescent="0.15">
      <c r="BK7016"/>
      <c r="BL7016" s="15"/>
    </row>
    <row r="7017" spans="63:64" x14ac:dyDescent="0.15">
      <c r="BK7017"/>
      <c r="BL7017" s="15"/>
    </row>
    <row r="7018" spans="63:64" x14ac:dyDescent="0.15">
      <c r="BK7018"/>
      <c r="BL7018" s="15"/>
    </row>
    <row r="7019" spans="63:64" x14ac:dyDescent="0.15">
      <c r="BK7019"/>
      <c r="BL7019" s="15"/>
    </row>
    <row r="7020" spans="63:64" x14ac:dyDescent="0.15">
      <c r="BK7020"/>
      <c r="BL7020" s="15"/>
    </row>
    <row r="7021" spans="63:64" x14ac:dyDescent="0.15">
      <c r="BK7021"/>
      <c r="BL7021" s="15"/>
    </row>
    <row r="7022" spans="63:64" x14ac:dyDescent="0.15">
      <c r="BK7022"/>
      <c r="BL7022" s="15"/>
    </row>
    <row r="7023" spans="63:64" x14ac:dyDescent="0.15">
      <c r="BK7023"/>
      <c r="BL7023" s="15"/>
    </row>
    <row r="7024" spans="63:64" x14ac:dyDescent="0.15">
      <c r="BK7024"/>
      <c r="BL7024" s="15"/>
    </row>
    <row r="7025" spans="63:64" x14ac:dyDescent="0.15">
      <c r="BK7025"/>
      <c r="BL7025" s="15"/>
    </row>
    <row r="7026" spans="63:64" x14ac:dyDescent="0.15">
      <c r="BK7026"/>
      <c r="BL7026" s="15"/>
    </row>
    <row r="7027" spans="63:64" x14ac:dyDescent="0.15">
      <c r="BK7027"/>
      <c r="BL7027" s="15"/>
    </row>
    <row r="7028" spans="63:64" x14ac:dyDescent="0.15">
      <c r="BK7028"/>
      <c r="BL7028" s="15"/>
    </row>
    <row r="7029" spans="63:64" x14ac:dyDescent="0.15">
      <c r="BK7029"/>
      <c r="BL7029" s="15"/>
    </row>
    <row r="7030" spans="63:64" x14ac:dyDescent="0.15">
      <c r="BK7030"/>
      <c r="BL7030" s="15"/>
    </row>
    <row r="7031" spans="63:64" x14ac:dyDescent="0.15">
      <c r="BK7031"/>
      <c r="BL7031" s="15"/>
    </row>
    <row r="7032" spans="63:64" x14ac:dyDescent="0.15">
      <c r="BK7032"/>
      <c r="BL7032" s="15"/>
    </row>
    <row r="7033" spans="63:64" x14ac:dyDescent="0.15">
      <c r="BK7033"/>
      <c r="BL7033" s="15"/>
    </row>
    <row r="7034" spans="63:64" x14ac:dyDescent="0.15">
      <c r="BK7034"/>
      <c r="BL7034" s="15"/>
    </row>
    <row r="7035" spans="63:64" x14ac:dyDescent="0.15">
      <c r="BK7035"/>
      <c r="BL7035" s="15"/>
    </row>
    <row r="7036" spans="63:64" x14ac:dyDescent="0.15">
      <c r="BK7036"/>
      <c r="BL7036" s="15"/>
    </row>
    <row r="7037" spans="63:64" x14ac:dyDescent="0.15">
      <c r="BK7037"/>
      <c r="BL7037" s="15"/>
    </row>
    <row r="7038" spans="63:64" x14ac:dyDescent="0.15">
      <c r="BK7038"/>
      <c r="BL7038" s="15"/>
    </row>
    <row r="7039" spans="63:64" x14ac:dyDescent="0.15">
      <c r="BK7039"/>
      <c r="BL7039" s="15"/>
    </row>
    <row r="7040" spans="63:64" x14ac:dyDescent="0.15">
      <c r="BK7040"/>
      <c r="BL7040" s="15"/>
    </row>
    <row r="7041" spans="63:64" x14ac:dyDescent="0.15">
      <c r="BK7041"/>
      <c r="BL7041" s="15"/>
    </row>
    <row r="7042" spans="63:64" x14ac:dyDescent="0.15">
      <c r="BK7042"/>
      <c r="BL7042" s="15"/>
    </row>
    <row r="7043" spans="63:64" x14ac:dyDescent="0.15">
      <c r="BK7043"/>
      <c r="BL7043" s="15"/>
    </row>
    <row r="7044" spans="63:64" x14ac:dyDescent="0.15">
      <c r="BK7044"/>
      <c r="BL7044" s="15"/>
    </row>
    <row r="7045" spans="63:64" x14ac:dyDescent="0.15">
      <c r="BK7045"/>
      <c r="BL7045" s="15"/>
    </row>
    <row r="7046" spans="63:64" x14ac:dyDescent="0.15">
      <c r="BK7046"/>
      <c r="BL7046" s="15"/>
    </row>
    <row r="7047" spans="63:64" x14ac:dyDescent="0.15">
      <c r="BK7047"/>
      <c r="BL7047" s="15"/>
    </row>
    <row r="7048" spans="63:64" x14ac:dyDescent="0.15">
      <c r="BK7048"/>
      <c r="BL7048" s="15"/>
    </row>
    <row r="7049" spans="63:64" x14ac:dyDescent="0.15">
      <c r="BK7049"/>
      <c r="BL7049" s="15"/>
    </row>
    <row r="7050" spans="63:64" x14ac:dyDescent="0.15">
      <c r="BK7050"/>
      <c r="BL7050" s="15"/>
    </row>
    <row r="7051" spans="63:64" x14ac:dyDescent="0.15">
      <c r="BK7051"/>
      <c r="BL7051" s="15"/>
    </row>
    <row r="7052" spans="63:64" x14ac:dyDescent="0.15">
      <c r="BK7052"/>
      <c r="BL7052" s="15"/>
    </row>
    <row r="7053" spans="63:64" x14ac:dyDescent="0.15">
      <c r="BK7053"/>
      <c r="BL7053" s="15"/>
    </row>
    <row r="7054" spans="63:64" x14ac:dyDescent="0.15">
      <c r="BK7054"/>
      <c r="BL7054" s="15"/>
    </row>
    <row r="7055" spans="63:64" x14ac:dyDescent="0.15">
      <c r="BK7055"/>
      <c r="BL7055" s="15"/>
    </row>
    <row r="7056" spans="63:64" x14ac:dyDescent="0.15">
      <c r="BK7056"/>
      <c r="BL7056" s="15"/>
    </row>
    <row r="7057" spans="63:64" x14ac:dyDescent="0.15">
      <c r="BK7057"/>
      <c r="BL7057" s="15"/>
    </row>
    <row r="7058" spans="63:64" x14ac:dyDescent="0.15">
      <c r="BK7058"/>
      <c r="BL7058" s="15"/>
    </row>
    <row r="7059" spans="63:64" x14ac:dyDescent="0.15">
      <c r="BK7059"/>
      <c r="BL7059" s="15"/>
    </row>
    <row r="7060" spans="63:64" x14ac:dyDescent="0.15">
      <c r="BK7060"/>
      <c r="BL7060" s="15"/>
    </row>
    <row r="7061" spans="63:64" x14ac:dyDescent="0.15">
      <c r="BK7061"/>
      <c r="BL7061" s="15"/>
    </row>
    <row r="7062" spans="63:64" x14ac:dyDescent="0.15">
      <c r="BK7062"/>
      <c r="BL7062" s="15"/>
    </row>
    <row r="7063" spans="63:64" x14ac:dyDescent="0.15">
      <c r="BK7063"/>
      <c r="BL7063" s="15"/>
    </row>
    <row r="7064" spans="63:64" x14ac:dyDescent="0.15">
      <c r="BK7064"/>
      <c r="BL7064" s="15"/>
    </row>
    <row r="7065" spans="63:64" x14ac:dyDescent="0.15">
      <c r="BK7065"/>
      <c r="BL7065" s="15"/>
    </row>
    <row r="7066" spans="63:64" x14ac:dyDescent="0.15">
      <c r="BK7066"/>
      <c r="BL7066" s="15"/>
    </row>
    <row r="7067" spans="63:64" x14ac:dyDescent="0.15">
      <c r="BK7067"/>
      <c r="BL7067" s="15"/>
    </row>
    <row r="7068" spans="63:64" x14ac:dyDescent="0.15">
      <c r="BK7068"/>
      <c r="BL7068" s="15"/>
    </row>
    <row r="7069" spans="63:64" x14ac:dyDescent="0.15">
      <c r="BK7069"/>
      <c r="BL7069" s="15"/>
    </row>
    <row r="7070" spans="63:64" x14ac:dyDescent="0.15">
      <c r="BK7070"/>
      <c r="BL7070" s="15"/>
    </row>
    <row r="7071" spans="63:64" x14ac:dyDescent="0.15">
      <c r="BK7071"/>
      <c r="BL7071" s="15"/>
    </row>
    <row r="7072" spans="63:64" x14ac:dyDescent="0.15">
      <c r="BK7072"/>
      <c r="BL7072" s="15"/>
    </row>
    <row r="7073" spans="63:64" x14ac:dyDescent="0.15">
      <c r="BK7073"/>
      <c r="BL7073" s="15"/>
    </row>
    <row r="7074" spans="63:64" x14ac:dyDescent="0.15">
      <c r="BK7074"/>
      <c r="BL7074" s="15"/>
    </row>
    <row r="7075" spans="63:64" x14ac:dyDescent="0.15">
      <c r="BK7075"/>
      <c r="BL7075" s="15"/>
    </row>
    <row r="7076" spans="63:64" x14ac:dyDescent="0.15">
      <c r="BK7076"/>
      <c r="BL7076" s="15"/>
    </row>
    <row r="7077" spans="63:64" x14ac:dyDescent="0.15">
      <c r="BK7077"/>
      <c r="BL7077" s="15"/>
    </row>
    <row r="7078" spans="63:64" x14ac:dyDescent="0.15">
      <c r="BK7078"/>
      <c r="BL7078" s="15"/>
    </row>
    <row r="7079" spans="63:64" x14ac:dyDescent="0.15">
      <c r="BK7079"/>
      <c r="BL7079" s="15"/>
    </row>
    <row r="7080" spans="63:64" x14ac:dyDescent="0.15">
      <c r="BK7080"/>
      <c r="BL7080" s="15"/>
    </row>
    <row r="7081" spans="63:64" x14ac:dyDescent="0.15">
      <c r="BK7081"/>
      <c r="BL7081" s="15"/>
    </row>
    <row r="7082" spans="63:64" x14ac:dyDescent="0.15">
      <c r="BK7082"/>
      <c r="BL7082" s="15"/>
    </row>
    <row r="7083" spans="63:64" x14ac:dyDescent="0.15">
      <c r="BK7083"/>
      <c r="BL7083" s="15"/>
    </row>
    <row r="7084" spans="63:64" x14ac:dyDescent="0.15">
      <c r="BK7084"/>
      <c r="BL7084" s="15"/>
    </row>
    <row r="7085" spans="63:64" x14ac:dyDescent="0.15">
      <c r="BK7085"/>
      <c r="BL7085" s="15"/>
    </row>
    <row r="7086" spans="63:64" x14ac:dyDescent="0.15">
      <c r="BK7086"/>
      <c r="BL7086" s="15"/>
    </row>
    <row r="7087" spans="63:64" x14ac:dyDescent="0.15">
      <c r="BK7087"/>
      <c r="BL7087" s="15"/>
    </row>
    <row r="7088" spans="63:64" x14ac:dyDescent="0.15">
      <c r="BK7088"/>
      <c r="BL7088" s="15"/>
    </row>
    <row r="7089" spans="63:64" x14ac:dyDescent="0.15">
      <c r="BK7089"/>
      <c r="BL7089" s="15"/>
    </row>
    <row r="7090" spans="63:64" x14ac:dyDescent="0.15">
      <c r="BK7090"/>
      <c r="BL7090" s="15"/>
    </row>
    <row r="7091" spans="63:64" x14ac:dyDescent="0.15">
      <c r="BK7091"/>
      <c r="BL7091" s="15"/>
    </row>
    <row r="7092" spans="63:64" x14ac:dyDescent="0.15">
      <c r="BK7092"/>
      <c r="BL7092" s="15"/>
    </row>
    <row r="7093" spans="63:64" x14ac:dyDescent="0.15">
      <c r="BK7093"/>
      <c r="BL7093" s="15"/>
    </row>
    <row r="7094" spans="63:64" x14ac:dyDescent="0.15">
      <c r="BK7094"/>
      <c r="BL7094" s="15"/>
    </row>
    <row r="7095" spans="63:64" x14ac:dyDescent="0.15">
      <c r="BK7095"/>
      <c r="BL7095" s="15"/>
    </row>
    <row r="7096" spans="63:64" x14ac:dyDescent="0.15">
      <c r="BK7096"/>
      <c r="BL7096" s="15"/>
    </row>
    <row r="7097" spans="63:64" x14ac:dyDescent="0.15">
      <c r="BK7097"/>
      <c r="BL7097" s="15"/>
    </row>
    <row r="7098" spans="63:64" x14ac:dyDescent="0.15">
      <c r="BK7098"/>
      <c r="BL7098" s="15"/>
    </row>
    <row r="7099" spans="63:64" x14ac:dyDescent="0.15">
      <c r="BK7099"/>
      <c r="BL7099" s="15"/>
    </row>
    <row r="7100" spans="63:64" x14ac:dyDescent="0.15">
      <c r="BK7100"/>
      <c r="BL7100" s="15"/>
    </row>
    <row r="7101" spans="63:64" x14ac:dyDescent="0.15">
      <c r="BK7101"/>
      <c r="BL7101" s="15"/>
    </row>
    <row r="7102" spans="63:64" x14ac:dyDescent="0.15">
      <c r="BK7102"/>
      <c r="BL7102" s="15"/>
    </row>
    <row r="7103" spans="63:64" x14ac:dyDescent="0.15">
      <c r="BK7103"/>
      <c r="BL7103" s="15"/>
    </row>
    <row r="7104" spans="63:64" x14ac:dyDescent="0.15">
      <c r="BK7104"/>
      <c r="BL7104" s="15"/>
    </row>
    <row r="7105" spans="63:64" x14ac:dyDescent="0.15">
      <c r="BK7105"/>
      <c r="BL7105" s="15"/>
    </row>
    <row r="7106" spans="63:64" x14ac:dyDescent="0.15">
      <c r="BK7106"/>
      <c r="BL7106" s="15"/>
    </row>
    <row r="7107" spans="63:64" x14ac:dyDescent="0.15">
      <c r="BK7107"/>
      <c r="BL7107" s="15"/>
    </row>
    <row r="7108" spans="63:64" x14ac:dyDescent="0.15">
      <c r="BK7108"/>
      <c r="BL7108" s="15"/>
    </row>
    <row r="7109" spans="63:64" x14ac:dyDescent="0.15">
      <c r="BK7109"/>
      <c r="BL7109" s="15"/>
    </row>
    <row r="7110" spans="63:64" x14ac:dyDescent="0.15">
      <c r="BK7110"/>
      <c r="BL7110" s="15"/>
    </row>
    <row r="7111" spans="63:64" x14ac:dyDescent="0.15">
      <c r="BK7111"/>
      <c r="BL7111" s="15"/>
    </row>
    <row r="7112" spans="63:64" x14ac:dyDescent="0.15">
      <c r="BK7112"/>
      <c r="BL7112" s="15"/>
    </row>
    <row r="7113" spans="63:64" x14ac:dyDescent="0.15">
      <c r="BK7113"/>
      <c r="BL7113" s="15"/>
    </row>
    <row r="7114" spans="63:64" x14ac:dyDescent="0.15">
      <c r="BK7114"/>
      <c r="BL7114" s="15"/>
    </row>
    <row r="7115" spans="63:64" x14ac:dyDescent="0.15">
      <c r="BK7115"/>
      <c r="BL7115" s="15"/>
    </row>
    <row r="7116" spans="63:64" x14ac:dyDescent="0.15">
      <c r="BK7116"/>
      <c r="BL7116" s="15"/>
    </row>
    <row r="7117" spans="63:64" x14ac:dyDescent="0.15">
      <c r="BK7117"/>
      <c r="BL7117" s="15"/>
    </row>
    <row r="7118" spans="63:64" x14ac:dyDescent="0.15">
      <c r="BK7118"/>
      <c r="BL7118" s="15"/>
    </row>
    <row r="7119" spans="63:64" x14ac:dyDescent="0.15">
      <c r="BK7119"/>
      <c r="BL7119" s="15"/>
    </row>
    <row r="7120" spans="63:64" x14ac:dyDescent="0.15">
      <c r="BK7120"/>
      <c r="BL7120" s="15"/>
    </row>
    <row r="7121" spans="63:64" x14ac:dyDescent="0.15">
      <c r="BK7121"/>
      <c r="BL7121" s="15"/>
    </row>
    <row r="7122" spans="63:64" x14ac:dyDescent="0.15">
      <c r="BK7122"/>
      <c r="BL7122" s="15"/>
    </row>
    <row r="7123" spans="63:64" x14ac:dyDescent="0.15">
      <c r="BK7123"/>
      <c r="BL7123" s="15"/>
    </row>
    <row r="7124" spans="63:64" x14ac:dyDescent="0.15">
      <c r="BK7124"/>
      <c r="BL7124" s="15"/>
    </row>
    <row r="7125" spans="63:64" x14ac:dyDescent="0.15">
      <c r="BK7125"/>
      <c r="BL7125" s="15"/>
    </row>
    <row r="7126" spans="63:64" x14ac:dyDescent="0.15">
      <c r="BK7126"/>
      <c r="BL7126" s="15"/>
    </row>
    <row r="7127" spans="63:64" x14ac:dyDescent="0.15">
      <c r="BK7127"/>
      <c r="BL7127" s="15"/>
    </row>
    <row r="7128" spans="63:64" x14ac:dyDescent="0.15">
      <c r="BK7128"/>
      <c r="BL7128" s="15"/>
    </row>
    <row r="7129" spans="63:64" x14ac:dyDescent="0.15">
      <c r="BK7129"/>
      <c r="BL7129" s="15"/>
    </row>
    <row r="7130" spans="63:64" x14ac:dyDescent="0.15">
      <c r="BK7130"/>
      <c r="BL7130" s="15"/>
    </row>
    <row r="7131" spans="63:64" x14ac:dyDescent="0.15">
      <c r="BK7131"/>
      <c r="BL7131" s="15"/>
    </row>
    <row r="7132" spans="63:64" x14ac:dyDescent="0.15">
      <c r="BK7132"/>
      <c r="BL7132" s="15"/>
    </row>
    <row r="7133" spans="63:64" x14ac:dyDescent="0.15">
      <c r="BK7133"/>
      <c r="BL7133" s="15"/>
    </row>
    <row r="7134" spans="63:64" x14ac:dyDescent="0.15">
      <c r="BK7134"/>
      <c r="BL7134" s="15"/>
    </row>
    <row r="7135" spans="63:64" x14ac:dyDescent="0.15">
      <c r="BK7135"/>
      <c r="BL7135" s="15"/>
    </row>
    <row r="7136" spans="63:64" x14ac:dyDescent="0.15">
      <c r="BK7136"/>
      <c r="BL7136" s="15"/>
    </row>
    <row r="7137" spans="63:64" x14ac:dyDescent="0.15">
      <c r="BK7137"/>
      <c r="BL7137" s="15"/>
    </row>
    <row r="7138" spans="63:64" x14ac:dyDescent="0.15">
      <c r="BK7138"/>
      <c r="BL7138" s="15"/>
    </row>
    <row r="7139" spans="63:64" x14ac:dyDescent="0.15">
      <c r="BK7139"/>
      <c r="BL7139" s="15"/>
    </row>
    <row r="7140" spans="63:64" x14ac:dyDescent="0.15">
      <c r="BK7140"/>
      <c r="BL7140" s="15"/>
    </row>
    <row r="7141" spans="63:64" x14ac:dyDescent="0.15">
      <c r="BK7141"/>
      <c r="BL7141" s="15"/>
    </row>
    <row r="7142" spans="63:64" x14ac:dyDescent="0.15">
      <c r="BK7142"/>
      <c r="BL7142" s="15"/>
    </row>
    <row r="7143" spans="63:64" x14ac:dyDescent="0.15">
      <c r="BK7143"/>
      <c r="BL7143" s="15"/>
    </row>
    <row r="7144" spans="63:64" x14ac:dyDescent="0.15">
      <c r="BK7144"/>
      <c r="BL7144" s="15"/>
    </row>
    <row r="7145" spans="63:64" x14ac:dyDescent="0.15">
      <c r="BK7145"/>
      <c r="BL7145" s="15"/>
    </row>
    <row r="7146" spans="63:64" x14ac:dyDescent="0.15">
      <c r="BK7146"/>
      <c r="BL7146" s="15"/>
    </row>
    <row r="7147" spans="63:64" x14ac:dyDescent="0.15">
      <c r="BK7147"/>
      <c r="BL7147" s="15"/>
    </row>
    <row r="7148" spans="63:64" x14ac:dyDescent="0.15">
      <c r="BK7148"/>
      <c r="BL7148" s="15"/>
    </row>
    <row r="7149" spans="63:64" x14ac:dyDescent="0.15">
      <c r="BK7149"/>
      <c r="BL7149" s="15"/>
    </row>
    <row r="7150" spans="63:64" x14ac:dyDescent="0.15">
      <c r="BK7150"/>
      <c r="BL7150" s="15"/>
    </row>
    <row r="7151" spans="63:64" x14ac:dyDescent="0.15">
      <c r="BK7151"/>
      <c r="BL7151" s="15"/>
    </row>
    <row r="7152" spans="63:64" x14ac:dyDescent="0.15">
      <c r="BK7152"/>
      <c r="BL7152" s="15"/>
    </row>
    <row r="7153" spans="63:64" x14ac:dyDescent="0.15">
      <c r="BK7153"/>
      <c r="BL7153" s="15"/>
    </row>
    <row r="7154" spans="63:64" x14ac:dyDescent="0.15">
      <c r="BK7154"/>
      <c r="BL7154" s="15"/>
    </row>
    <row r="7155" spans="63:64" x14ac:dyDescent="0.15">
      <c r="BK7155"/>
      <c r="BL7155" s="15"/>
    </row>
    <row r="7156" spans="63:64" x14ac:dyDescent="0.15">
      <c r="BK7156"/>
      <c r="BL7156" s="15"/>
    </row>
    <row r="7157" spans="63:64" x14ac:dyDescent="0.15">
      <c r="BK7157"/>
      <c r="BL7157" s="15"/>
    </row>
    <row r="7158" spans="63:64" x14ac:dyDescent="0.15">
      <c r="BK7158"/>
      <c r="BL7158" s="15"/>
    </row>
    <row r="7159" spans="63:64" x14ac:dyDescent="0.15">
      <c r="BK7159"/>
      <c r="BL7159" s="15"/>
    </row>
    <row r="7160" spans="63:64" x14ac:dyDescent="0.15">
      <c r="BK7160"/>
      <c r="BL7160" s="15"/>
    </row>
    <row r="7161" spans="63:64" x14ac:dyDescent="0.15">
      <c r="BK7161"/>
      <c r="BL7161" s="15"/>
    </row>
    <row r="7162" spans="63:64" x14ac:dyDescent="0.15">
      <c r="BK7162"/>
      <c r="BL7162" s="15"/>
    </row>
    <row r="7163" spans="63:64" x14ac:dyDescent="0.15">
      <c r="BK7163"/>
      <c r="BL7163" s="15"/>
    </row>
    <row r="7164" spans="63:64" x14ac:dyDescent="0.15">
      <c r="BK7164"/>
      <c r="BL7164" s="15"/>
    </row>
    <row r="7165" spans="63:64" x14ac:dyDescent="0.15">
      <c r="BK7165"/>
      <c r="BL7165" s="15"/>
    </row>
    <row r="7166" spans="63:64" x14ac:dyDescent="0.15">
      <c r="BK7166"/>
      <c r="BL7166" s="15"/>
    </row>
    <row r="7167" spans="63:64" x14ac:dyDescent="0.15">
      <c r="BK7167"/>
      <c r="BL7167" s="15"/>
    </row>
    <row r="7168" spans="63:64" x14ac:dyDescent="0.15">
      <c r="BK7168"/>
      <c r="BL7168" s="15"/>
    </row>
    <row r="7169" spans="63:64" x14ac:dyDescent="0.15">
      <c r="BK7169"/>
      <c r="BL7169" s="15"/>
    </row>
    <row r="7170" spans="63:64" x14ac:dyDescent="0.15">
      <c r="BK7170"/>
      <c r="BL7170" s="15"/>
    </row>
    <row r="7171" spans="63:64" x14ac:dyDescent="0.15">
      <c r="BK7171"/>
      <c r="BL7171" s="15"/>
    </row>
    <row r="7172" spans="63:64" x14ac:dyDescent="0.15">
      <c r="BK7172"/>
      <c r="BL7172" s="15"/>
    </row>
    <row r="7173" spans="63:64" x14ac:dyDescent="0.15">
      <c r="BK7173"/>
      <c r="BL7173" s="15"/>
    </row>
    <row r="7174" spans="63:64" x14ac:dyDescent="0.15">
      <c r="BK7174"/>
      <c r="BL7174" s="15"/>
    </row>
    <row r="7175" spans="63:64" x14ac:dyDescent="0.15">
      <c r="BK7175"/>
      <c r="BL7175" s="15"/>
    </row>
    <row r="7176" spans="63:64" x14ac:dyDescent="0.15">
      <c r="BK7176"/>
      <c r="BL7176" s="15"/>
    </row>
    <row r="7177" spans="63:64" x14ac:dyDescent="0.15">
      <c r="BK7177"/>
      <c r="BL7177" s="15"/>
    </row>
    <row r="7178" spans="63:64" x14ac:dyDescent="0.15">
      <c r="BK7178"/>
      <c r="BL7178" s="15"/>
    </row>
    <row r="7179" spans="63:64" x14ac:dyDescent="0.15">
      <c r="BK7179"/>
      <c r="BL7179" s="15"/>
    </row>
    <row r="7180" spans="63:64" x14ac:dyDescent="0.15">
      <c r="BK7180"/>
      <c r="BL7180" s="15"/>
    </row>
    <row r="7181" spans="63:64" x14ac:dyDescent="0.15">
      <c r="BK7181"/>
      <c r="BL7181" s="15"/>
    </row>
    <row r="7182" spans="63:64" x14ac:dyDescent="0.15">
      <c r="BK7182"/>
      <c r="BL7182" s="15"/>
    </row>
    <row r="7183" spans="63:64" x14ac:dyDescent="0.15">
      <c r="BK7183"/>
      <c r="BL7183" s="15"/>
    </row>
    <row r="7184" spans="63:64" x14ac:dyDescent="0.15">
      <c r="BK7184"/>
      <c r="BL7184" s="15"/>
    </row>
    <row r="7185" spans="63:64" x14ac:dyDescent="0.15">
      <c r="BK7185"/>
      <c r="BL7185" s="15"/>
    </row>
    <row r="7186" spans="63:64" x14ac:dyDescent="0.15">
      <c r="BK7186"/>
      <c r="BL7186" s="15"/>
    </row>
    <row r="7187" spans="63:64" x14ac:dyDescent="0.15">
      <c r="BK7187"/>
      <c r="BL7187" s="15"/>
    </row>
    <row r="7188" spans="63:64" x14ac:dyDescent="0.15">
      <c r="BK7188"/>
      <c r="BL7188" s="15"/>
    </row>
    <row r="7189" spans="63:64" x14ac:dyDescent="0.15">
      <c r="BK7189"/>
      <c r="BL7189" s="15"/>
    </row>
    <row r="7190" spans="63:64" x14ac:dyDescent="0.15">
      <c r="BK7190"/>
      <c r="BL7190" s="15"/>
    </row>
    <row r="7191" spans="63:64" x14ac:dyDescent="0.15">
      <c r="BK7191"/>
      <c r="BL7191" s="15"/>
    </row>
    <row r="7192" spans="63:64" x14ac:dyDescent="0.15">
      <c r="BK7192"/>
      <c r="BL7192" s="15"/>
    </row>
    <row r="7193" spans="63:64" x14ac:dyDescent="0.15">
      <c r="BK7193"/>
      <c r="BL7193" s="15"/>
    </row>
    <row r="7194" spans="63:64" x14ac:dyDescent="0.15">
      <c r="BK7194"/>
      <c r="BL7194" s="15"/>
    </row>
    <row r="7195" spans="63:64" x14ac:dyDescent="0.15">
      <c r="BK7195"/>
      <c r="BL7195" s="15"/>
    </row>
    <row r="7196" spans="63:64" x14ac:dyDescent="0.15">
      <c r="BK7196"/>
      <c r="BL7196" s="15"/>
    </row>
    <row r="7197" spans="63:64" x14ac:dyDescent="0.15">
      <c r="BK7197"/>
      <c r="BL7197" s="15"/>
    </row>
    <row r="7198" spans="63:64" x14ac:dyDescent="0.15">
      <c r="BK7198"/>
      <c r="BL7198" s="15"/>
    </row>
    <row r="7199" spans="63:64" x14ac:dyDescent="0.15">
      <c r="BK7199"/>
      <c r="BL7199" s="15"/>
    </row>
    <row r="7200" spans="63:64" x14ac:dyDescent="0.15">
      <c r="BK7200"/>
      <c r="BL7200" s="15"/>
    </row>
    <row r="7201" spans="63:64" x14ac:dyDescent="0.15">
      <c r="BK7201"/>
      <c r="BL7201" s="15"/>
    </row>
    <row r="7202" spans="63:64" x14ac:dyDescent="0.15">
      <c r="BK7202"/>
      <c r="BL7202" s="15"/>
    </row>
    <row r="7203" spans="63:64" x14ac:dyDescent="0.15">
      <c r="BK7203"/>
      <c r="BL7203" s="15"/>
    </row>
    <row r="7204" spans="63:64" x14ac:dyDescent="0.15">
      <c r="BK7204"/>
      <c r="BL7204" s="15"/>
    </row>
    <row r="7205" spans="63:64" x14ac:dyDescent="0.15">
      <c r="BK7205"/>
      <c r="BL7205" s="15"/>
    </row>
    <row r="7206" spans="63:64" x14ac:dyDescent="0.15">
      <c r="BK7206"/>
      <c r="BL7206" s="15"/>
    </row>
    <row r="7207" spans="63:64" x14ac:dyDescent="0.15">
      <c r="BK7207"/>
      <c r="BL7207" s="15"/>
    </row>
    <row r="7208" spans="63:64" x14ac:dyDescent="0.15">
      <c r="BK7208"/>
      <c r="BL7208" s="15"/>
    </row>
    <row r="7209" spans="63:64" x14ac:dyDescent="0.15">
      <c r="BK7209"/>
      <c r="BL7209" s="15"/>
    </row>
    <row r="7210" spans="63:64" x14ac:dyDescent="0.15">
      <c r="BK7210"/>
      <c r="BL7210" s="15"/>
    </row>
    <row r="7211" spans="63:64" x14ac:dyDescent="0.15">
      <c r="BK7211"/>
      <c r="BL7211" s="15"/>
    </row>
    <row r="7212" spans="63:64" x14ac:dyDescent="0.15">
      <c r="BK7212"/>
      <c r="BL7212" s="15"/>
    </row>
    <row r="7213" spans="63:64" x14ac:dyDescent="0.15">
      <c r="BK7213"/>
      <c r="BL7213" s="15"/>
    </row>
    <row r="7214" spans="63:64" x14ac:dyDescent="0.15">
      <c r="BK7214"/>
      <c r="BL7214" s="15"/>
    </row>
    <row r="7215" spans="63:64" x14ac:dyDescent="0.15">
      <c r="BK7215"/>
      <c r="BL7215" s="15"/>
    </row>
    <row r="7216" spans="63:64" x14ac:dyDescent="0.15">
      <c r="BK7216"/>
      <c r="BL7216" s="15"/>
    </row>
    <row r="7217" spans="63:64" x14ac:dyDescent="0.15">
      <c r="BK7217"/>
      <c r="BL7217" s="15"/>
    </row>
    <row r="7218" spans="63:64" x14ac:dyDescent="0.15">
      <c r="BK7218"/>
      <c r="BL7218" s="15"/>
    </row>
    <row r="7219" spans="63:64" x14ac:dyDescent="0.15">
      <c r="BK7219"/>
      <c r="BL7219" s="15"/>
    </row>
    <row r="7220" spans="63:64" x14ac:dyDescent="0.15">
      <c r="BK7220"/>
      <c r="BL7220" s="15"/>
    </row>
    <row r="7221" spans="63:64" x14ac:dyDescent="0.15">
      <c r="BK7221"/>
      <c r="BL7221" s="15"/>
    </row>
    <row r="7222" spans="63:64" x14ac:dyDescent="0.15">
      <c r="BK7222"/>
      <c r="BL7222" s="15"/>
    </row>
    <row r="7223" spans="63:64" x14ac:dyDescent="0.15">
      <c r="BK7223"/>
      <c r="BL7223" s="15"/>
    </row>
    <row r="7224" spans="63:64" x14ac:dyDescent="0.15">
      <c r="BK7224"/>
      <c r="BL7224" s="15"/>
    </row>
    <row r="7225" spans="63:64" x14ac:dyDescent="0.15">
      <c r="BK7225"/>
      <c r="BL7225" s="15"/>
    </row>
    <row r="7226" spans="63:64" x14ac:dyDescent="0.15">
      <c r="BK7226"/>
      <c r="BL7226" s="15"/>
    </row>
    <row r="7227" spans="63:64" x14ac:dyDescent="0.15">
      <c r="BK7227"/>
      <c r="BL7227" s="15"/>
    </row>
    <row r="7228" spans="63:64" x14ac:dyDescent="0.15">
      <c r="BK7228"/>
      <c r="BL7228" s="15"/>
    </row>
    <row r="7229" spans="63:64" x14ac:dyDescent="0.15">
      <c r="BK7229"/>
      <c r="BL7229" s="15"/>
    </row>
    <row r="7230" spans="63:64" x14ac:dyDescent="0.15">
      <c r="BK7230"/>
      <c r="BL7230" s="15"/>
    </row>
    <row r="7231" spans="63:64" x14ac:dyDescent="0.15">
      <c r="BK7231"/>
      <c r="BL7231" s="15"/>
    </row>
    <row r="7232" spans="63:64" x14ac:dyDescent="0.15">
      <c r="BK7232"/>
      <c r="BL7232" s="15"/>
    </row>
    <row r="7233" spans="63:64" x14ac:dyDescent="0.15">
      <c r="BK7233"/>
      <c r="BL7233" s="15"/>
    </row>
    <row r="7234" spans="63:64" x14ac:dyDescent="0.15">
      <c r="BK7234"/>
      <c r="BL7234" s="15"/>
    </row>
    <row r="7235" spans="63:64" x14ac:dyDescent="0.15">
      <c r="BK7235"/>
      <c r="BL7235" s="15"/>
    </row>
    <row r="7236" spans="63:64" x14ac:dyDescent="0.15">
      <c r="BK7236"/>
      <c r="BL7236" s="15"/>
    </row>
    <row r="7237" spans="63:64" x14ac:dyDescent="0.15">
      <c r="BK7237"/>
      <c r="BL7237" s="15"/>
    </row>
    <row r="7238" spans="63:64" x14ac:dyDescent="0.15">
      <c r="BK7238"/>
      <c r="BL7238" s="15"/>
    </row>
    <row r="7239" spans="63:64" x14ac:dyDescent="0.15">
      <c r="BK7239"/>
      <c r="BL7239" s="15"/>
    </row>
    <row r="7240" spans="63:64" x14ac:dyDescent="0.15">
      <c r="BK7240"/>
      <c r="BL7240" s="15"/>
    </row>
    <row r="7241" spans="63:64" x14ac:dyDescent="0.15">
      <c r="BK7241"/>
      <c r="BL7241" s="15"/>
    </row>
    <row r="7242" spans="63:64" x14ac:dyDescent="0.15">
      <c r="BK7242"/>
      <c r="BL7242" s="15"/>
    </row>
    <row r="7243" spans="63:64" x14ac:dyDescent="0.15">
      <c r="BK7243"/>
      <c r="BL7243" s="15"/>
    </row>
    <row r="7244" spans="63:64" x14ac:dyDescent="0.15">
      <c r="BK7244"/>
      <c r="BL7244" s="15"/>
    </row>
    <row r="7245" spans="63:64" x14ac:dyDescent="0.15">
      <c r="BK7245"/>
      <c r="BL7245" s="15"/>
    </row>
    <row r="7246" spans="63:64" x14ac:dyDescent="0.15">
      <c r="BK7246"/>
      <c r="BL7246" s="15"/>
    </row>
    <row r="7247" spans="63:64" x14ac:dyDescent="0.15">
      <c r="BK7247"/>
      <c r="BL7247" s="15"/>
    </row>
    <row r="7248" spans="63:64" x14ac:dyDescent="0.15">
      <c r="BK7248"/>
      <c r="BL7248" s="15"/>
    </row>
    <row r="7249" spans="63:64" x14ac:dyDescent="0.15">
      <c r="BK7249"/>
      <c r="BL7249" s="15"/>
    </row>
    <row r="7250" spans="63:64" x14ac:dyDescent="0.15">
      <c r="BK7250"/>
      <c r="BL7250" s="15"/>
    </row>
    <row r="7251" spans="63:64" x14ac:dyDescent="0.15">
      <c r="BK7251"/>
      <c r="BL7251" s="15"/>
    </row>
    <row r="7252" spans="63:64" x14ac:dyDescent="0.15">
      <c r="BK7252"/>
      <c r="BL7252" s="15"/>
    </row>
    <row r="7253" spans="63:64" x14ac:dyDescent="0.15">
      <c r="BK7253"/>
      <c r="BL7253" s="15"/>
    </row>
    <row r="7254" spans="63:64" x14ac:dyDescent="0.15">
      <c r="BK7254"/>
      <c r="BL7254" s="15"/>
    </row>
    <row r="7255" spans="63:64" x14ac:dyDescent="0.15">
      <c r="BK7255"/>
      <c r="BL7255" s="15"/>
    </row>
    <row r="7256" spans="63:64" x14ac:dyDescent="0.15">
      <c r="BK7256"/>
      <c r="BL7256" s="15"/>
    </row>
    <row r="7257" spans="63:64" x14ac:dyDescent="0.15">
      <c r="BK7257"/>
      <c r="BL7257" s="15"/>
    </row>
    <row r="7258" spans="63:64" x14ac:dyDescent="0.15">
      <c r="BK7258"/>
      <c r="BL7258" s="15"/>
    </row>
    <row r="7259" spans="63:64" x14ac:dyDescent="0.15">
      <c r="BK7259"/>
      <c r="BL7259" s="15"/>
    </row>
    <row r="7260" spans="63:64" x14ac:dyDescent="0.15">
      <c r="BK7260"/>
      <c r="BL7260" s="15"/>
    </row>
    <row r="7261" spans="63:64" x14ac:dyDescent="0.15">
      <c r="BK7261"/>
      <c r="BL7261" s="15"/>
    </row>
    <row r="7262" spans="63:64" x14ac:dyDescent="0.15">
      <c r="BK7262"/>
      <c r="BL7262" s="15"/>
    </row>
    <row r="7263" spans="63:64" x14ac:dyDescent="0.15">
      <c r="BK7263"/>
      <c r="BL7263" s="15"/>
    </row>
    <row r="7264" spans="63:64" x14ac:dyDescent="0.15">
      <c r="BK7264"/>
      <c r="BL7264" s="15"/>
    </row>
    <row r="7265" spans="63:64" x14ac:dyDescent="0.15">
      <c r="BK7265"/>
      <c r="BL7265" s="15"/>
    </row>
    <row r="7266" spans="63:64" x14ac:dyDescent="0.15">
      <c r="BK7266"/>
      <c r="BL7266" s="15"/>
    </row>
    <row r="7267" spans="63:64" x14ac:dyDescent="0.15">
      <c r="BK7267"/>
      <c r="BL7267" s="15"/>
    </row>
    <row r="7268" spans="63:64" x14ac:dyDescent="0.15">
      <c r="BK7268"/>
      <c r="BL7268" s="15"/>
    </row>
    <row r="7269" spans="63:64" x14ac:dyDescent="0.15">
      <c r="BK7269"/>
      <c r="BL7269" s="15"/>
    </row>
    <row r="7270" spans="63:64" x14ac:dyDescent="0.15">
      <c r="BK7270"/>
      <c r="BL7270" s="15"/>
    </row>
    <row r="7271" spans="63:64" x14ac:dyDescent="0.15">
      <c r="BK7271"/>
      <c r="BL7271" s="15"/>
    </row>
    <row r="7272" spans="63:64" x14ac:dyDescent="0.15">
      <c r="BK7272"/>
      <c r="BL7272" s="15"/>
    </row>
    <row r="7273" spans="63:64" x14ac:dyDescent="0.15">
      <c r="BK7273"/>
      <c r="BL7273" s="15"/>
    </row>
    <row r="7274" spans="63:64" x14ac:dyDescent="0.15">
      <c r="BK7274"/>
      <c r="BL7274" s="15"/>
    </row>
    <row r="7275" spans="63:64" x14ac:dyDescent="0.15">
      <c r="BK7275"/>
      <c r="BL7275" s="15"/>
    </row>
    <row r="7276" spans="63:64" x14ac:dyDescent="0.15">
      <c r="BK7276"/>
      <c r="BL7276" s="15"/>
    </row>
    <row r="7277" spans="63:64" x14ac:dyDescent="0.15">
      <c r="BK7277"/>
      <c r="BL7277" s="15"/>
    </row>
    <row r="7278" spans="63:64" x14ac:dyDescent="0.15">
      <c r="BK7278"/>
      <c r="BL7278" s="15"/>
    </row>
    <row r="7279" spans="63:64" x14ac:dyDescent="0.15">
      <c r="BK7279"/>
      <c r="BL7279" s="15"/>
    </row>
    <row r="7280" spans="63:64" x14ac:dyDescent="0.15">
      <c r="BK7280"/>
      <c r="BL7280" s="15"/>
    </row>
    <row r="7281" spans="63:64" x14ac:dyDescent="0.15">
      <c r="BK7281"/>
      <c r="BL7281" s="15"/>
    </row>
    <row r="7282" spans="63:64" x14ac:dyDescent="0.15">
      <c r="BK7282"/>
      <c r="BL7282" s="15"/>
    </row>
    <row r="7283" spans="63:64" x14ac:dyDescent="0.15">
      <c r="BK7283"/>
      <c r="BL7283" s="15"/>
    </row>
    <row r="7284" spans="63:64" x14ac:dyDescent="0.15">
      <c r="BK7284"/>
      <c r="BL7284" s="15"/>
    </row>
    <row r="7285" spans="63:64" x14ac:dyDescent="0.15">
      <c r="BK7285"/>
      <c r="BL7285" s="15"/>
    </row>
    <row r="7286" spans="63:64" x14ac:dyDescent="0.15">
      <c r="BK7286"/>
      <c r="BL7286" s="15"/>
    </row>
    <row r="7287" spans="63:64" x14ac:dyDescent="0.15">
      <c r="BK7287"/>
      <c r="BL7287" s="15"/>
    </row>
    <row r="7288" spans="63:64" x14ac:dyDescent="0.15">
      <c r="BK7288"/>
      <c r="BL7288" s="15"/>
    </row>
    <row r="7289" spans="63:64" x14ac:dyDescent="0.15">
      <c r="BK7289"/>
      <c r="BL7289" s="15"/>
    </row>
    <row r="7290" spans="63:64" x14ac:dyDescent="0.15">
      <c r="BK7290"/>
      <c r="BL7290" s="15"/>
    </row>
    <row r="7291" spans="63:64" x14ac:dyDescent="0.15">
      <c r="BK7291"/>
      <c r="BL7291" s="15"/>
    </row>
    <row r="7292" spans="63:64" x14ac:dyDescent="0.15">
      <c r="BK7292"/>
      <c r="BL7292" s="15"/>
    </row>
    <row r="7293" spans="63:64" x14ac:dyDescent="0.15">
      <c r="BK7293"/>
      <c r="BL7293" s="15"/>
    </row>
    <row r="7294" spans="63:64" x14ac:dyDescent="0.15">
      <c r="BK7294"/>
      <c r="BL7294" s="15"/>
    </row>
    <row r="7295" spans="63:64" x14ac:dyDescent="0.15">
      <c r="BK7295"/>
      <c r="BL7295" s="15"/>
    </row>
    <row r="7296" spans="63:64" x14ac:dyDescent="0.15">
      <c r="BK7296"/>
      <c r="BL7296" s="15"/>
    </row>
    <row r="7297" spans="63:64" x14ac:dyDescent="0.15">
      <c r="BK7297"/>
      <c r="BL7297" s="15"/>
    </row>
    <row r="7298" spans="63:64" x14ac:dyDescent="0.15">
      <c r="BK7298"/>
      <c r="BL7298" s="15"/>
    </row>
    <row r="7299" spans="63:64" x14ac:dyDescent="0.15">
      <c r="BK7299"/>
      <c r="BL7299" s="15"/>
    </row>
    <row r="7300" spans="63:64" x14ac:dyDescent="0.15">
      <c r="BK7300"/>
      <c r="BL7300" s="15"/>
    </row>
    <row r="7301" spans="63:64" x14ac:dyDescent="0.15">
      <c r="BK7301"/>
      <c r="BL7301" s="15"/>
    </row>
    <row r="7302" spans="63:64" x14ac:dyDescent="0.15">
      <c r="BK7302"/>
      <c r="BL7302" s="15"/>
    </row>
    <row r="7303" spans="63:64" x14ac:dyDescent="0.15">
      <c r="BK7303"/>
      <c r="BL7303" s="15"/>
    </row>
    <row r="7304" spans="63:64" x14ac:dyDescent="0.15">
      <c r="BK7304"/>
      <c r="BL7304" s="15"/>
    </row>
    <row r="7305" spans="63:64" x14ac:dyDescent="0.15">
      <c r="BK7305"/>
      <c r="BL7305" s="15"/>
    </row>
    <row r="7306" spans="63:64" x14ac:dyDescent="0.15">
      <c r="BK7306"/>
      <c r="BL7306" s="15"/>
    </row>
    <row r="7307" spans="63:64" x14ac:dyDescent="0.15">
      <c r="BK7307"/>
      <c r="BL7307" s="15"/>
    </row>
    <row r="7308" spans="63:64" x14ac:dyDescent="0.15">
      <c r="BK7308"/>
      <c r="BL7308" s="15"/>
    </row>
    <row r="7309" spans="63:64" x14ac:dyDescent="0.15">
      <c r="BK7309"/>
      <c r="BL7309" s="15"/>
    </row>
    <row r="7310" spans="63:64" x14ac:dyDescent="0.15">
      <c r="BK7310"/>
      <c r="BL7310" s="15"/>
    </row>
    <row r="7311" spans="63:64" x14ac:dyDescent="0.15">
      <c r="BK7311"/>
      <c r="BL7311" s="15"/>
    </row>
    <row r="7312" spans="63:64" x14ac:dyDescent="0.15">
      <c r="BK7312"/>
      <c r="BL7312" s="15"/>
    </row>
    <row r="7313" spans="63:64" x14ac:dyDescent="0.15">
      <c r="BK7313"/>
      <c r="BL7313" s="15"/>
    </row>
    <row r="7314" spans="63:64" x14ac:dyDescent="0.15">
      <c r="BK7314"/>
      <c r="BL7314" s="15"/>
    </row>
    <row r="7315" spans="63:64" x14ac:dyDescent="0.15">
      <c r="BK7315"/>
      <c r="BL7315" s="15"/>
    </row>
    <row r="7316" spans="63:64" x14ac:dyDescent="0.15">
      <c r="BK7316"/>
      <c r="BL7316" s="15"/>
    </row>
    <row r="7317" spans="63:64" x14ac:dyDescent="0.15">
      <c r="BK7317"/>
      <c r="BL7317" s="15"/>
    </row>
    <row r="7318" spans="63:64" x14ac:dyDescent="0.15">
      <c r="BK7318"/>
      <c r="BL7318" s="15"/>
    </row>
    <row r="7319" spans="63:64" x14ac:dyDescent="0.15">
      <c r="BK7319"/>
      <c r="BL7319" s="15"/>
    </row>
    <row r="7320" spans="63:64" x14ac:dyDescent="0.15">
      <c r="BK7320"/>
      <c r="BL7320" s="15"/>
    </row>
    <row r="7321" spans="63:64" x14ac:dyDescent="0.15">
      <c r="BK7321"/>
      <c r="BL7321" s="15"/>
    </row>
    <row r="7322" spans="63:64" x14ac:dyDescent="0.15">
      <c r="BK7322"/>
      <c r="BL7322" s="15"/>
    </row>
    <row r="7323" spans="63:64" x14ac:dyDescent="0.15">
      <c r="BK7323"/>
      <c r="BL7323" s="15"/>
    </row>
    <row r="7324" spans="63:64" x14ac:dyDescent="0.15">
      <c r="BK7324"/>
      <c r="BL7324" s="15"/>
    </row>
    <row r="7325" spans="63:64" x14ac:dyDescent="0.15">
      <c r="BK7325"/>
      <c r="BL7325" s="15"/>
    </row>
    <row r="7326" spans="63:64" x14ac:dyDescent="0.15">
      <c r="BK7326"/>
      <c r="BL7326" s="15"/>
    </row>
    <row r="7327" spans="63:64" x14ac:dyDescent="0.15">
      <c r="BK7327"/>
      <c r="BL7327" s="15"/>
    </row>
    <row r="7328" spans="63:64" x14ac:dyDescent="0.15">
      <c r="BK7328"/>
      <c r="BL7328" s="15"/>
    </row>
    <row r="7329" spans="63:64" x14ac:dyDescent="0.15">
      <c r="BK7329"/>
      <c r="BL7329" s="15"/>
    </row>
    <row r="7330" spans="63:64" x14ac:dyDescent="0.15">
      <c r="BK7330"/>
      <c r="BL7330" s="15"/>
    </row>
    <row r="7331" spans="63:64" x14ac:dyDescent="0.15">
      <c r="BK7331"/>
      <c r="BL7331" s="15"/>
    </row>
    <row r="7332" spans="63:64" x14ac:dyDescent="0.15">
      <c r="BK7332"/>
      <c r="BL7332" s="15"/>
    </row>
    <row r="7333" spans="63:64" x14ac:dyDescent="0.15">
      <c r="BK7333"/>
      <c r="BL7333" s="15"/>
    </row>
    <row r="7334" spans="63:64" x14ac:dyDescent="0.15">
      <c r="BK7334"/>
      <c r="BL7334" s="15"/>
    </row>
    <row r="7335" spans="63:64" x14ac:dyDescent="0.15">
      <c r="BK7335"/>
      <c r="BL7335" s="15"/>
    </row>
    <row r="7336" spans="63:64" x14ac:dyDescent="0.15">
      <c r="BK7336"/>
      <c r="BL7336" s="15"/>
    </row>
    <row r="7337" spans="63:64" x14ac:dyDescent="0.15">
      <c r="BK7337"/>
      <c r="BL7337" s="15"/>
    </row>
    <row r="7338" spans="63:64" x14ac:dyDescent="0.15">
      <c r="BK7338"/>
      <c r="BL7338" s="15"/>
    </row>
    <row r="7339" spans="63:64" x14ac:dyDescent="0.15">
      <c r="BK7339"/>
      <c r="BL7339" s="15"/>
    </row>
    <row r="7340" spans="63:64" x14ac:dyDescent="0.15">
      <c r="BK7340"/>
      <c r="BL7340" s="15"/>
    </row>
    <row r="7341" spans="63:64" x14ac:dyDescent="0.15">
      <c r="BK7341"/>
      <c r="BL7341" s="15"/>
    </row>
    <row r="7342" spans="63:64" x14ac:dyDescent="0.15">
      <c r="BK7342"/>
      <c r="BL7342" s="15"/>
    </row>
    <row r="7343" spans="63:64" x14ac:dyDescent="0.15">
      <c r="BK7343"/>
      <c r="BL7343" s="15"/>
    </row>
    <row r="7344" spans="63:64" x14ac:dyDescent="0.15">
      <c r="BK7344"/>
      <c r="BL7344" s="15"/>
    </row>
    <row r="7345" spans="63:64" x14ac:dyDescent="0.15">
      <c r="BK7345"/>
      <c r="BL7345" s="15"/>
    </row>
    <row r="7346" spans="63:64" x14ac:dyDescent="0.15">
      <c r="BK7346"/>
      <c r="BL7346" s="15"/>
    </row>
    <row r="7347" spans="63:64" x14ac:dyDescent="0.15">
      <c r="BK7347"/>
      <c r="BL7347" s="15"/>
    </row>
    <row r="7348" spans="63:64" x14ac:dyDescent="0.15">
      <c r="BK7348"/>
      <c r="BL7348" s="15"/>
    </row>
    <row r="7349" spans="63:64" x14ac:dyDescent="0.15">
      <c r="BK7349"/>
      <c r="BL7349" s="15"/>
    </row>
    <row r="7350" spans="63:64" x14ac:dyDescent="0.15">
      <c r="BK7350"/>
      <c r="BL7350" s="15"/>
    </row>
    <row r="7351" spans="63:64" x14ac:dyDescent="0.15">
      <c r="BK7351"/>
      <c r="BL7351" s="15"/>
    </row>
    <row r="7352" spans="63:64" x14ac:dyDescent="0.15">
      <c r="BK7352"/>
      <c r="BL7352" s="15"/>
    </row>
    <row r="7353" spans="63:64" x14ac:dyDescent="0.15">
      <c r="BK7353"/>
      <c r="BL7353" s="15"/>
    </row>
    <row r="7354" spans="63:64" x14ac:dyDescent="0.15">
      <c r="BK7354"/>
      <c r="BL7354" s="15"/>
    </row>
    <row r="7355" spans="63:64" x14ac:dyDescent="0.15">
      <c r="BK7355"/>
      <c r="BL7355" s="15"/>
    </row>
    <row r="7356" spans="63:64" x14ac:dyDescent="0.15">
      <c r="BK7356"/>
      <c r="BL7356" s="15"/>
    </row>
    <row r="7357" spans="63:64" x14ac:dyDescent="0.15">
      <c r="BK7357"/>
      <c r="BL7357" s="15"/>
    </row>
    <row r="7358" spans="63:64" x14ac:dyDescent="0.15">
      <c r="BK7358"/>
      <c r="BL7358" s="15"/>
    </row>
    <row r="7359" spans="63:64" x14ac:dyDescent="0.15">
      <c r="BK7359"/>
      <c r="BL7359" s="15"/>
    </row>
    <row r="7360" spans="63:64" x14ac:dyDescent="0.15">
      <c r="BK7360"/>
      <c r="BL7360" s="15"/>
    </row>
    <row r="7361" spans="63:64" x14ac:dyDescent="0.15">
      <c r="BK7361"/>
      <c r="BL7361" s="15"/>
    </row>
    <row r="7362" spans="63:64" x14ac:dyDescent="0.15">
      <c r="BK7362"/>
      <c r="BL7362" s="15"/>
    </row>
    <row r="7363" spans="63:64" x14ac:dyDescent="0.15">
      <c r="BK7363"/>
      <c r="BL7363" s="15"/>
    </row>
    <row r="7364" spans="63:64" x14ac:dyDescent="0.15">
      <c r="BK7364"/>
      <c r="BL7364" s="15"/>
    </row>
    <row r="7365" spans="63:64" x14ac:dyDescent="0.15">
      <c r="BK7365"/>
      <c r="BL7365" s="15"/>
    </row>
    <row r="7366" spans="63:64" x14ac:dyDescent="0.15">
      <c r="BK7366"/>
      <c r="BL7366" s="15"/>
    </row>
    <row r="7367" spans="63:64" x14ac:dyDescent="0.15">
      <c r="BK7367"/>
      <c r="BL7367" s="15"/>
    </row>
    <row r="7368" spans="63:64" x14ac:dyDescent="0.15">
      <c r="BK7368"/>
      <c r="BL7368" s="15"/>
    </row>
    <row r="7369" spans="63:64" x14ac:dyDescent="0.15">
      <c r="BK7369"/>
      <c r="BL7369" s="15"/>
    </row>
    <row r="7370" spans="63:64" x14ac:dyDescent="0.15">
      <c r="BK7370"/>
      <c r="BL7370" s="15"/>
    </row>
    <row r="7371" spans="63:64" x14ac:dyDescent="0.15">
      <c r="BK7371"/>
      <c r="BL7371" s="15"/>
    </row>
    <row r="7372" spans="63:64" x14ac:dyDescent="0.15">
      <c r="BK7372"/>
      <c r="BL7372" s="15"/>
    </row>
    <row r="7373" spans="63:64" x14ac:dyDescent="0.15">
      <c r="BK7373"/>
      <c r="BL7373" s="15"/>
    </row>
    <row r="7374" spans="63:64" x14ac:dyDescent="0.15">
      <c r="BK7374"/>
      <c r="BL7374" s="15"/>
    </row>
    <row r="7375" spans="63:64" x14ac:dyDescent="0.15">
      <c r="BK7375"/>
      <c r="BL7375" s="15"/>
    </row>
    <row r="7376" spans="63:64" x14ac:dyDescent="0.15">
      <c r="BK7376"/>
      <c r="BL7376" s="15"/>
    </row>
    <row r="7377" spans="63:64" x14ac:dyDescent="0.15">
      <c r="BK7377"/>
      <c r="BL7377" s="15"/>
    </row>
    <row r="7378" spans="63:64" x14ac:dyDescent="0.15">
      <c r="BK7378"/>
      <c r="BL7378" s="15"/>
    </row>
    <row r="7379" spans="63:64" x14ac:dyDescent="0.15">
      <c r="BK7379"/>
      <c r="BL7379" s="15"/>
    </row>
    <row r="7380" spans="63:64" x14ac:dyDescent="0.15">
      <c r="BK7380"/>
      <c r="BL7380" s="15"/>
    </row>
    <row r="7381" spans="63:64" x14ac:dyDescent="0.15">
      <c r="BK7381"/>
      <c r="BL7381" s="15"/>
    </row>
    <row r="7382" spans="63:64" x14ac:dyDescent="0.15">
      <c r="BK7382"/>
      <c r="BL7382" s="15"/>
    </row>
    <row r="7383" spans="63:64" x14ac:dyDescent="0.15">
      <c r="BK7383"/>
      <c r="BL7383" s="15"/>
    </row>
    <row r="7384" spans="63:64" x14ac:dyDescent="0.15">
      <c r="BK7384"/>
      <c r="BL7384" s="15"/>
    </row>
    <row r="7385" spans="63:64" x14ac:dyDescent="0.15">
      <c r="BK7385"/>
      <c r="BL7385" s="15"/>
    </row>
    <row r="7386" spans="63:64" x14ac:dyDescent="0.15">
      <c r="BK7386"/>
      <c r="BL7386" s="15"/>
    </row>
    <row r="7387" spans="63:64" x14ac:dyDescent="0.15">
      <c r="BK7387"/>
      <c r="BL7387" s="15"/>
    </row>
    <row r="7388" spans="63:64" x14ac:dyDescent="0.15">
      <c r="BK7388"/>
      <c r="BL7388" s="15"/>
    </row>
    <row r="7389" spans="63:64" x14ac:dyDescent="0.15">
      <c r="BK7389"/>
      <c r="BL7389" s="15"/>
    </row>
    <row r="7390" spans="63:64" x14ac:dyDescent="0.15">
      <c r="BK7390"/>
      <c r="BL7390" s="15"/>
    </row>
    <row r="7391" spans="63:64" x14ac:dyDescent="0.15">
      <c r="BK7391"/>
      <c r="BL7391" s="15"/>
    </row>
    <row r="7392" spans="63:64" x14ac:dyDescent="0.15">
      <c r="BK7392"/>
      <c r="BL7392" s="15"/>
    </row>
    <row r="7393" spans="63:64" x14ac:dyDescent="0.15">
      <c r="BK7393"/>
      <c r="BL7393" s="15"/>
    </row>
    <row r="7394" spans="63:64" x14ac:dyDescent="0.15">
      <c r="BK7394"/>
      <c r="BL7394" s="15"/>
    </row>
    <row r="7395" spans="63:64" x14ac:dyDescent="0.15">
      <c r="BK7395"/>
      <c r="BL7395" s="15"/>
    </row>
    <row r="7396" spans="63:64" x14ac:dyDescent="0.15">
      <c r="BK7396"/>
      <c r="BL7396" s="15"/>
    </row>
    <row r="7397" spans="63:64" x14ac:dyDescent="0.15">
      <c r="BK7397"/>
      <c r="BL7397" s="15"/>
    </row>
    <row r="7398" spans="63:64" x14ac:dyDescent="0.15">
      <c r="BK7398"/>
      <c r="BL7398" s="15"/>
    </row>
    <row r="7399" spans="63:64" x14ac:dyDescent="0.15">
      <c r="BK7399"/>
      <c r="BL7399" s="15"/>
    </row>
    <row r="7400" spans="63:64" x14ac:dyDescent="0.15">
      <c r="BK7400"/>
      <c r="BL7400" s="15"/>
    </row>
    <row r="7401" spans="63:64" x14ac:dyDescent="0.15">
      <c r="BK7401"/>
      <c r="BL7401" s="15"/>
    </row>
    <row r="7402" spans="63:64" x14ac:dyDescent="0.15">
      <c r="BK7402"/>
      <c r="BL7402" s="15"/>
    </row>
    <row r="7403" spans="63:64" x14ac:dyDescent="0.15">
      <c r="BK7403"/>
      <c r="BL7403" s="15"/>
    </row>
    <row r="7404" spans="63:64" x14ac:dyDescent="0.15">
      <c r="BK7404"/>
      <c r="BL7404" s="15"/>
    </row>
    <row r="7405" spans="63:64" x14ac:dyDescent="0.15">
      <c r="BK7405"/>
      <c r="BL7405" s="15"/>
    </row>
    <row r="7406" spans="63:64" x14ac:dyDescent="0.15">
      <c r="BK7406"/>
      <c r="BL7406" s="15"/>
    </row>
    <row r="7407" spans="63:64" x14ac:dyDescent="0.15">
      <c r="BK7407"/>
      <c r="BL7407" s="15"/>
    </row>
    <row r="7408" spans="63:64" x14ac:dyDescent="0.15">
      <c r="BK7408"/>
      <c r="BL7408" s="15"/>
    </row>
    <row r="7409" spans="63:64" x14ac:dyDescent="0.15">
      <c r="BK7409"/>
      <c r="BL7409" s="15"/>
    </row>
    <row r="7410" spans="63:64" x14ac:dyDescent="0.15">
      <c r="BK7410"/>
      <c r="BL7410" s="15"/>
    </row>
    <row r="7411" spans="63:64" x14ac:dyDescent="0.15">
      <c r="BK7411"/>
      <c r="BL7411" s="15"/>
    </row>
    <row r="7412" spans="63:64" x14ac:dyDescent="0.15">
      <c r="BK7412"/>
      <c r="BL7412" s="15"/>
    </row>
    <row r="7413" spans="63:64" x14ac:dyDescent="0.15">
      <c r="BK7413"/>
      <c r="BL7413" s="15"/>
    </row>
    <row r="7414" spans="63:64" x14ac:dyDescent="0.15">
      <c r="BK7414"/>
      <c r="BL7414" s="15"/>
    </row>
    <row r="7415" spans="63:64" x14ac:dyDescent="0.15">
      <c r="BK7415"/>
      <c r="BL7415" s="15"/>
    </row>
    <row r="7416" spans="63:64" x14ac:dyDescent="0.15">
      <c r="BK7416"/>
      <c r="BL7416" s="15"/>
    </row>
    <row r="7417" spans="63:64" x14ac:dyDescent="0.15">
      <c r="BK7417"/>
      <c r="BL7417" s="15"/>
    </row>
    <row r="7418" spans="63:64" x14ac:dyDescent="0.15">
      <c r="BK7418"/>
      <c r="BL7418" s="15"/>
    </row>
    <row r="7419" spans="63:64" x14ac:dyDescent="0.15">
      <c r="BK7419"/>
      <c r="BL7419" s="15"/>
    </row>
    <row r="7420" spans="63:64" x14ac:dyDescent="0.15">
      <c r="BK7420"/>
      <c r="BL7420" s="15"/>
    </row>
    <row r="7421" spans="63:64" x14ac:dyDescent="0.15">
      <c r="BK7421"/>
      <c r="BL7421" s="15"/>
    </row>
    <row r="7422" spans="63:64" x14ac:dyDescent="0.15">
      <c r="BK7422"/>
      <c r="BL7422" s="15"/>
    </row>
    <row r="7423" spans="63:64" x14ac:dyDescent="0.15">
      <c r="BK7423"/>
      <c r="BL7423" s="15"/>
    </row>
    <row r="7424" spans="63:64" x14ac:dyDescent="0.15">
      <c r="BK7424"/>
      <c r="BL7424" s="15"/>
    </row>
    <row r="7425" spans="63:64" x14ac:dyDescent="0.15">
      <c r="BK7425"/>
      <c r="BL7425" s="15"/>
    </row>
    <row r="7426" spans="63:64" x14ac:dyDescent="0.15">
      <c r="BK7426"/>
      <c r="BL7426" s="15"/>
    </row>
    <row r="7427" spans="63:64" x14ac:dyDescent="0.15">
      <c r="BK7427"/>
      <c r="BL7427" s="15"/>
    </row>
    <row r="7428" spans="63:64" x14ac:dyDescent="0.15">
      <c r="BK7428"/>
      <c r="BL7428" s="15"/>
    </row>
    <row r="7429" spans="63:64" x14ac:dyDescent="0.15">
      <c r="BK7429"/>
      <c r="BL7429" s="15"/>
    </row>
    <row r="7430" spans="63:64" x14ac:dyDescent="0.15">
      <c r="BK7430"/>
      <c r="BL7430" s="15"/>
    </row>
    <row r="7431" spans="63:64" x14ac:dyDescent="0.15">
      <c r="BK7431"/>
      <c r="BL7431" s="15"/>
    </row>
    <row r="7432" spans="63:64" x14ac:dyDescent="0.15">
      <c r="BK7432"/>
      <c r="BL7432" s="15"/>
    </row>
    <row r="7433" spans="63:64" x14ac:dyDescent="0.15">
      <c r="BK7433"/>
      <c r="BL7433" s="15"/>
    </row>
    <row r="7434" spans="63:64" x14ac:dyDescent="0.15">
      <c r="BK7434"/>
      <c r="BL7434" s="15"/>
    </row>
    <row r="7435" spans="63:64" x14ac:dyDescent="0.15">
      <c r="BK7435"/>
      <c r="BL7435" s="15"/>
    </row>
    <row r="7436" spans="63:64" x14ac:dyDescent="0.15">
      <c r="BK7436"/>
      <c r="BL7436" s="15"/>
    </row>
    <row r="7437" spans="63:64" x14ac:dyDescent="0.15">
      <c r="BK7437"/>
      <c r="BL7437" s="15"/>
    </row>
    <row r="7438" spans="63:64" x14ac:dyDescent="0.15">
      <c r="BK7438"/>
      <c r="BL7438" s="15"/>
    </row>
    <row r="7439" spans="63:64" x14ac:dyDescent="0.15">
      <c r="BK7439"/>
      <c r="BL7439" s="15"/>
    </row>
    <row r="7440" spans="63:64" x14ac:dyDescent="0.15">
      <c r="BK7440"/>
      <c r="BL7440" s="15"/>
    </row>
    <row r="7441" spans="63:64" x14ac:dyDescent="0.15">
      <c r="BK7441"/>
      <c r="BL7441" s="15"/>
    </row>
    <row r="7442" spans="63:64" x14ac:dyDescent="0.15">
      <c r="BK7442"/>
      <c r="BL7442" s="15"/>
    </row>
    <row r="7443" spans="63:64" x14ac:dyDescent="0.15">
      <c r="BK7443"/>
      <c r="BL7443" s="15"/>
    </row>
    <row r="7444" spans="63:64" x14ac:dyDescent="0.15">
      <c r="BK7444"/>
      <c r="BL7444" s="15"/>
    </row>
    <row r="7445" spans="63:64" x14ac:dyDescent="0.15">
      <c r="BK7445"/>
      <c r="BL7445" s="15"/>
    </row>
    <row r="7446" spans="63:64" x14ac:dyDescent="0.15">
      <c r="BK7446"/>
      <c r="BL7446" s="15"/>
    </row>
    <row r="7447" spans="63:64" x14ac:dyDescent="0.15">
      <c r="BK7447"/>
      <c r="BL7447" s="15"/>
    </row>
    <row r="7448" spans="63:64" x14ac:dyDescent="0.15">
      <c r="BK7448"/>
      <c r="BL7448" s="15"/>
    </row>
    <row r="7449" spans="63:64" x14ac:dyDescent="0.15">
      <c r="BK7449"/>
      <c r="BL7449" s="15"/>
    </row>
    <row r="7450" spans="63:64" x14ac:dyDescent="0.15">
      <c r="BK7450"/>
      <c r="BL7450" s="15"/>
    </row>
    <row r="7451" spans="63:64" x14ac:dyDescent="0.15">
      <c r="BK7451"/>
      <c r="BL7451" s="15"/>
    </row>
    <row r="7452" spans="63:64" x14ac:dyDescent="0.15">
      <c r="BK7452"/>
      <c r="BL7452" s="15"/>
    </row>
    <row r="7453" spans="63:64" x14ac:dyDescent="0.15">
      <c r="BK7453"/>
      <c r="BL7453" s="15"/>
    </row>
    <row r="7454" spans="63:64" x14ac:dyDescent="0.15">
      <c r="BK7454"/>
      <c r="BL7454" s="15"/>
    </row>
    <row r="7455" spans="63:64" x14ac:dyDescent="0.15">
      <c r="BK7455"/>
      <c r="BL7455" s="15"/>
    </row>
    <row r="7456" spans="63:64" x14ac:dyDescent="0.15">
      <c r="BK7456"/>
      <c r="BL7456" s="15"/>
    </row>
    <row r="7457" spans="63:64" x14ac:dyDescent="0.15">
      <c r="BK7457"/>
      <c r="BL7457" s="15"/>
    </row>
    <row r="7458" spans="63:64" x14ac:dyDescent="0.15">
      <c r="BK7458"/>
      <c r="BL7458" s="15"/>
    </row>
    <row r="7459" spans="63:64" x14ac:dyDescent="0.15">
      <c r="BK7459"/>
      <c r="BL7459" s="15"/>
    </row>
    <row r="7460" spans="63:64" x14ac:dyDescent="0.15">
      <c r="BK7460"/>
      <c r="BL7460" s="15"/>
    </row>
    <row r="7461" spans="63:64" x14ac:dyDescent="0.15">
      <c r="BK7461"/>
      <c r="BL7461" s="15"/>
    </row>
    <row r="7462" spans="63:64" x14ac:dyDescent="0.15">
      <c r="BK7462"/>
      <c r="BL7462" s="15"/>
    </row>
    <row r="7463" spans="63:64" x14ac:dyDescent="0.15">
      <c r="BK7463"/>
      <c r="BL7463" s="15"/>
    </row>
    <row r="7464" spans="63:64" x14ac:dyDescent="0.15">
      <c r="BK7464"/>
      <c r="BL7464" s="15"/>
    </row>
    <row r="7465" spans="63:64" x14ac:dyDescent="0.15">
      <c r="BK7465"/>
      <c r="BL7465" s="15"/>
    </row>
    <row r="7466" spans="63:64" x14ac:dyDescent="0.15">
      <c r="BK7466"/>
      <c r="BL7466" s="15"/>
    </row>
    <row r="7467" spans="63:64" x14ac:dyDescent="0.15">
      <c r="BK7467"/>
      <c r="BL7467" s="15"/>
    </row>
    <row r="7468" spans="63:64" x14ac:dyDescent="0.15">
      <c r="BK7468"/>
      <c r="BL7468" s="15"/>
    </row>
    <row r="7469" spans="63:64" x14ac:dyDescent="0.15">
      <c r="BK7469"/>
      <c r="BL7469" s="15"/>
    </row>
    <row r="7470" spans="63:64" x14ac:dyDescent="0.15">
      <c r="BK7470"/>
      <c r="BL7470" s="15"/>
    </row>
    <row r="7471" spans="63:64" x14ac:dyDescent="0.15">
      <c r="BK7471"/>
      <c r="BL7471" s="15"/>
    </row>
    <row r="7472" spans="63:64" x14ac:dyDescent="0.15">
      <c r="BK7472"/>
      <c r="BL7472" s="15"/>
    </row>
    <row r="7473" spans="63:64" x14ac:dyDescent="0.15">
      <c r="BK7473"/>
      <c r="BL7473" s="15"/>
    </row>
    <row r="7474" spans="63:64" x14ac:dyDescent="0.15">
      <c r="BK7474"/>
      <c r="BL7474" s="15"/>
    </row>
    <row r="7475" spans="63:64" x14ac:dyDescent="0.15">
      <c r="BK7475"/>
      <c r="BL7475" s="15"/>
    </row>
    <row r="7476" spans="63:64" x14ac:dyDescent="0.15">
      <c r="BK7476"/>
      <c r="BL7476" s="15"/>
    </row>
    <row r="7477" spans="63:64" x14ac:dyDescent="0.15">
      <c r="BK7477"/>
      <c r="BL7477" s="15"/>
    </row>
    <row r="7478" spans="63:64" x14ac:dyDescent="0.15">
      <c r="BK7478"/>
      <c r="BL7478" s="15"/>
    </row>
    <row r="7479" spans="63:64" x14ac:dyDescent="0.15">
      <c r="BK7479"/>
      <c r="BL7479" s="15"/>
    </row>
    <row r="7480" spans="63:64" x14ac:dyDescent="0.15">
      <c r="BK7480"/>
      <c r="BL7480" s="15"/>
    </row>
    <row r="7481" spans="63:64" x14ac:dyDescent="0.15">
      <c r="BK7481"/>
      <c r="BL7481" s="15"/>
    </row>
    <row r="7482" spans="63:64" x14ac:dyDescent="0.15">
      <c r="BK7482"/>
      <c r="BL7482" s="15"/>
    </row>
    <row r="7483" spans="63:64" x14ac:dyDescent="0.15">
      <c r="BK7483"/>
      <c r="BL7483" s="15"/>
    </row>
    <row r="7484" spans="63:64" x14ac:dyDescent="0.15">
      <c r="BK7484"/>
      <c r="BL7484" s="15"/>
    </row>
    <row r="7485" spans="63:64" x14ac:dyDescent="0.15">
      <c r="BK7485"/>
      <c r="BL7485" s="15"/>
    </row>
    <row r="7486" spans="63:64" x14ac:dyDescent="0.15">
      <c r="BK7486"/>
      <c r="BL7486" s="15"/>
    </row>
    <row r="7487" spans="63:64" x14ac:dyDescent="0.15">
      <c r="BK7487"/>
      <c r="BL7487" s="15"/>
    </row>
    <row r="7488" spans="63:64" x14ac:dyDescent="0.15">
      <c r="BK7488"/>
      <c r="BL7488" s="15"/>
    </row>
    <row r="7489" spans="63:64" x14ac:dyDescent="0.15">
      <c r="BK7489"/>
      <c r="BL7489" s="15"/>
    </row>
    <row r="7490" spans="63:64" x14ac:dyDescent="0.15">
      <c r="BK7490"/>
      <c r="BL7490" s="15"/>
    </row>
    <row r="7491" spans="63:64" x14ac:dyDescent="0.15">
      <c r="BK7491"/>
      <c r="BL7491" s="15"/>
    </row>
    <row r="7492" spans="63:64" x14ac:dyDescent="0.15">
      <c r="BK7492"/>
      <c r="BL7492" s="15"/>
    </row>
    <row r="7493" spans="63:64" x14ac:dyDescent="0.15">
      <c r="BK7493"/>
      <c r="BL7493" s="15"/>
    </row>
    <row r="7494" spans="63:64" x14ac:dyDescent="0.15">
      <c r="BK7494"/>
      <c r="BL7494" s="15"/>
    </row>
    <row r="7495" spans="63:64" x14ac:dyDescent="0.15">
      <c r="BK7495"/>
      <c r="BL7495" s="15"/>
    </row>
    <row r="7496" spans="63:64" x14ac:dyDescent="0.15">
      <c r="BK7496"/>
      <c r="BL7496" s="15"/>
    </row>
    <row r="7497" spans="63:64" x14ac:dyDescent="0.15">
      <c r="BK7497"/>
      <c r="BL7497" s="15"/>
    </row>
    <row r="7498" spans="63:64" x14ac:dyDescent="0.15">
      <c r="BK7498"/>
      <c r="BL7498" s="15"/>
    </row>
    <row r="7499" spans="63:64" x14ac:dyDescent="0.15">
      <c r="BK7499"/>
      <c r="BL7499" s="15"/>
    </row>
    <row r="7500" spans="63:64" x14ac:dyDescent="0.15">
      <c r="BK7500"/>
      <c r="BL7500" s="15"/>
    </row>
    <row r="7501" spans="63:64" x14ac:dyDescent="0.15">
      <c r="BK7501"/>
      <c r="BL7501" s="15"/>
    </row>
    <row r="7502" spans="63:64" x14ac:dyDescent="0.15">
      <c r="BK7502"/>
      <c r="BL7502" s="15"/>
    </row>
    <row r="7503" spans="63:64" x14ac:dyDescent="0.15">
      <c r="BK7503"/>
      <c r="BL7503" s="15"/>
    </row>
    <row r="7504" spans="63:64" x14ac:dyDescent="0.15">
      <c r="BK7504"/>
      <c r="BL7504" s="15"/>
    </row>
    <row r="7505" spans="63:64" x14ac:dyDescent="0.15">
      <c r="BK7505"/>
      <c r="BL7505" s="15"/>
    </row>
    <row r="7506" spans="63:64" x14ac:dyDescent="0.15">
      <c r="BK7506"/>
      <c r="BL7506" s="15"/>
    </row>
    <row r="7507" spans="63:64" x14ac:dyDescent="0.15">
      <c r="BK7507"/>
      <c r="BL7507" s="15"/>
    </row>
    <row r="7508" spans="63:64" x14ac:dyDescent="0.15">
      <c r="BK7508"/>
      <c r="BL7508" s="15"/>
    </row>
    <row r="7509" spans="63:64" x14ac:dyDescent="0.15">
      <c r="BK7509"/>
      <c r="BL7509" s="15"/>
    </row>
    <row r="7510" spans="63:64" x14ac:dyDescent="0.15">
      <c r="BK7510"/>
      <c r="BL7510" s="15"/>
    </row>
    <row r="7511" spans="63:64" x14ac:dyDescent="0.15">
      <c r="BK7511"/>
      <c r="BL7511" s="15"/>
    </row>
    <row r="7512" spans="63:64" x14ac:dyDescent="0.15">
      <c r="BK7512"/>
      <c r="BL7512" s="15"/>
    </row>
    <row r="7513" spans="63:64" x14ac:dyDescent="0.15">
      <c r="BK7513"/>
      <c r="BL7513" s="15"/>
    </row>
    <row r="7514" spans="63:64" x14ac:dyDescent="0.15">
      <c r="BK7514"/>
      <c r="BL7514" s="15"/>
    </row>
    <row r="7515" spans="63:64" x14ac:dyDescent="0.15">
      <c r="BK7515"/>
      <c r="BL7515" s="15"/>
    </row>
    <row r="7516" spans="63:64" x14ac:dyDescent="0.15">
      <c r="BK7516"/>
      <c r="BL7516" s="15"/>
    </row>
    <row r="7517" spans="63:64" x14ac:dyDescent="0.15">
      <c r="BK7517"/>
      <c r="BL7517" s="15"/>
    </row>
    <row r="7518" spans="63:64" x14ac:dyDescent="0.15">
      <c r="BK7518"/>
      <c r="BL7518" s="15"/>
    </row>
    <row r="7519" spans="63:64" x14ac:dyDescent="0.15">
      <c r="BK7519"/>
      <c r="BL7519" s="15"/>
    </row>
    <row r="7520" spans="63:64" x14ac:dyDescent="0.15">
      <c r="BK7520"/>
      <c r="BL7520" s="15"/>
    </row>
    <row r="7521" spans="63:64" x14ac:dyDescent="0.15">
      <c r="BK7521"/>
      <c r="BL7521" s="15"/>
    </row>
    <row r="7522" spans="63:64" x14ac:dyDescent="0.15">
      <c r="BK7522"/>
      <c r="BL7522" s="15"/>
    </row>
    <row r="7523" spans="63:64" x14ac:dyDescent="0.15">
      <c r="BK7523"/>
      <c r="BL7523" s="15"/>
    </row>
    <row r="7524" spans="63:64" x14ac:dyDescent="0.15">
      <c r="BK7524"/>
      <c r="BL7524" s="15"/>
    </row>
    <row r="7525" spans="63:64" x14ac:dyDescent="0.15">
      <c r="BK7525"/>
      <c r="BL7525" s="15"/>
    </row>
    <row r="7526" spans="63:64" x14ac:dyDescent="0.15">
      <c r="BK7526"/>
      <c r="BL7526" s="15"/>
    </row>
    <row r="7527" spans="63:64" x14ac:dyDescent="0.15">
      <c r="BK7527"/>
      <c r="BL7527" s="15"/>
    </row>
    <row r="7528" spans="63:64" x14ac:dyDescent="0.15">
      <c r="BK7528"/>
      <c r="BL7528" s="15"/>
    </row>
    <row r="7529" spans="63:64" x14ac:dyDescent="0.15">
      <c r="BK7529"/>
      <c r="BL7529" s="15"/>
    </row>
    <row r="7530" spans="63:64" x14ac:dyDescent="0.15">
      <c r="BK7530"/>
      <c r="BL7530" s="15"/>
    </row>
    <row r="7531" spans="63:64" x14ac:dyDescent="0.15">
      <c r="BK7531"/>
      <c r="BL7531" s="15"/>
    </row>
    <row r="7532" spans="63:64" x14ac:dyDescent="0.15">
      <c r="BK7532"/>
      <c r="BL7532" s="15"/>
    </row>
    <row r="7533" spans="63:64" x14ac:dyDescent="0.15">
      <c r="BK7533"/>
      <c r="BL7533" s="15"/>
    </row>
    <row r="7534" spans="63:64" x14ac:dyDescent="0.15">
      <c r="BK7534"/>
      <c r="BL7534" s="15"/>
    </row>
    <row r="7535" spans="63:64" x14ac:dyDescent="0.15">
      <c r="BK7535"/>
      <c r="BL7535" s="15"/>
    </row>
    <row r="7536" spans="63:64" x14ac:dyDescent="0.15">
      <c r="BK7536"/>
      <c r="BL7536" s="15"/>
    </row>
    <row r="7537" spans="63:64" x14ac:dyDescent="0.15">
      <c r="BK7537"/>
      <c r="BL7537" s="15"/>
    </row>
    <row r="7538" spans="63:64" x14ac:dyDescent="0.15">
      <c r="BK7538"/>
      <c r="BL7538" s="15"/>
    </row>
    <row r="7539" spans="63:64" x14ac:dyDescent="0.15">
      <c r="BK7539"/>
      <c r="BL7539" s="15"/>
    </row>
    <row r="7540" spans="63:64" x14ac:dyDescent="0.15">
      <c r="BK7540"/>
      <c r="BL7540" s="15"/>
    </row>
    <row r="7541" spans="63:64" x14ac:dyDescent="0.15">
      <c r="BK7541"/>
      <c r="BL7541" s="15"/>
    </row>
    <row r="7542" spans="63:64" x14ac:dyDescent="0.15">
      <c r="BK7542"/>
      <c r="BL7542" s="15"/>
    </row>
    <row r="7543" spans="63:64" x14ac:dyDescent="0.15">
      <c r="BK7543"/>
      <c r="BL7543" s="15"/>
    </row>
    <row r="7544" spans="63:64" x14ac:dyDescent="0.15">
      <c r="BK7544"/>
      <c r="BL7544" s="15"/>
    </row>
    <row r="7545" spans="63:64" x14ac:dyDescent="0.15">
      <c r="BK7545"/>
      <c r="BL7545" s="15"/>
    </row>
    <row r="7546" spans="63:64" x14ac:dyDescent="0.15">
      <c r="BK7546"/>
      <c r="BL7546" s="15"/>
    </row>
    <row r="7547" spans="63:64" x14ac:dyDescent="0.15">
      <c r="BK7547"/>
      <c r="BL7547" s="15"/>
    </row>
    <row r="7548" spans="63:64" x14ac:dyDescent="0.15">
      <c r="BK7548"/>
      <c r="BL7548" s="15"/>
    </row>
    <row r="7549" spans="63:64" x14ac:dyDescent="0.15">
      <c r="BK7549"/>
      <c r="BL7549" s="15"/>
    </row>
    <row r="7550" spans="63:64" x14ac:dyDescent="0.15">
      <c r="BK7550"/>
      <c r="BL7550" s="15"/>
    </row>
    <row r="7551" spans="63:64" x14ac:dyDescent="0.15">
      <c r="BK7551"/>
      <c r="BL7551" s="15"/>
    </row>
    <row r="7552" spans="63:64" x14ac:dyDescent="0.15">
      <c r="BK7552"/>
      <c r="BL7552" s="15"/>
    </row>
    <row r="7553" spans="63:64" x14ac:dyDescent="0.15">
      <c r="BK7553"/>
      <c r="BL7553" s="15"/>
    </row>
    <row r="7554" spans="63:64" x14ac:dyDescent="0.15">
      <c r="BK7554"/>
      <c r="BL7554" s="15"/>
    </row>
    <row r="7555" spans="63:64" x14ac:dyDescent="0.15">
      <c r="BK7555"/>
      <c r="BL7555" s="15"/>
    </row>
    <row r="7556" spans="63:64" x14ac:dyDescent="0.15">
      <c r="BK7556"/>
      <c r="BL7556" s="15"/>
    </row>
    <row r="7557" spans="63:64" x14ac:dyDescent="0.15">
      <c r="BK7557"/>
      <c r="BL7557" s="15"/>
    </row>
    <row r="7558" spans="63:64" x14ac:dyDescent="0.15">
      <c r="BK7558"/>
      <c r="BL7558" s="15"/>
    </row>
    <row r="7559" spans="63:64" x14ac:dyDescent="0.15">
      <c r="BK7559"/>
      <c r="BL7559" s="15"/>
    </row>
    <row r="7560" spans="63:64" x14ac:dyDescent="0.15">
      <c r="BK7560"/>
      <c r="BL7560" s="15"/>
    </row>
    <row r="7561" spans="63:64" x14ac:dyDescent="0.15">
      <c r="BK7561"/>
      <c r="BL7561" s="15"/>
    </row>
    <row r="7562" spans="63:64" x14ac:dyDescent="0.15">
      <c r="BK7562"/>
      <c r="BL7562" s="15"/>
    </row>
    <row r="7563" spans="63:64" x14ac:dyDescent="0.15">
      <c r="BK7563"/>
      <c r="BL7563" s="15"/>
    </row>
    <row r="7564" spans="63:64" x14ac:dyDescent="0.15">
      <c r="BK7564"/>
      <c r="BL7564" s="15"/>
    </row>
    <row r="7565" spans="63:64" x14ac:dyDescent="0.15">
      <c r="BK7565"/>
      <c r="BL7565" s="15"/>
    </row>
    <row r="7566" spans="63:64" x14ac:dyDescent="0.15">
      <c r="BK7566"/>
      <c r="BL7566" s="15"/>
    </row>
    <row r="7567" spans="63:64" x14ac:dyDescent="0.15">
      <c r="BK7567"/>
      <c r="BL7567" s="15"/>
    </row>
    <row r="7568" spans="63:64" x14ac:dyDescent="0.15">
      <c r="BK7568"/>
      <c r="BL7568" s="15"/>
    </row>
    <row r="7569" spans="63:64" x14ac:dyDescent="0.15">
      <c r="BK7569"/>
      <c r="BL7569" s="15"/>
    </row>
    <row r="7570" spans="63:64" x14ac:dyDescent="0.15">
      <c r="BK7570"/>
      <c r="BL7570" s="15"/>
    </row>
    <row r="7571" spans="63:64" x14ac:dyDescent="0.15">
      <c r="BK7571"/>
      <c r="BL7571" s="15"/>
    </row>
    <row r="7572" spans="63:64" x14ac:dyDescent="0.15">
      <c r="BK7572"/>
      <c r="BL7572" s="15"/>
    </row>
    <row r="7573" spans="63:64" x14ac:dyDescent="0.15">
      <c r="BK7573"/>
      <c r="BL7573" s="15"/>
    </row>
    <row r="7574" spans="63:64" x14ac:dyDescent="0.15">
      <c r="BK7574"/>
      <c r="BL7574" s="15"/>
    </row>
    <row r="7575" spans="63:64" x14ac:dyDescent="0.15">
      <c r="BK7575"/>
      <c r="BL7575" s="15"/>
    </row>
    <row r="7576" spans="63:64" x14ac:dyDescent="0.15">
      <c r="BK7576"/>
      <c r="BL7576" s="15"/>
    </row>
    <row r="7577" spans="63:64" x14ac:dyDescent="0.15">
      <c r="BK7577"/>
      <c r="BL7577" s="15"/>
    </row>
    <row r="7578" spans="63:64" x14ac:dyDescent="0.15">
      <c r="BK7578"/>
      <c r="BL7578" s="15"/>
    </row>
    <row r="7579" spans="63:64" x14ac:dyDescent="0.15">
      <c r="BK7579"/>
      <c r="BL7579" s="15"/>
    </row>
    <row r="7580" spans="63:64" x14ac:dyDescent="0.15">
      <c r="BK7580"/>
      <c r="BL7580" s="15"/>
    </row>
    <row r="7581" spans="63:64" x14ac:dyDescent="0.15">
      <c r="BK7581"/>
      <c r="BL7581" s="15"/>
    </row>
    <row r="7582" spans="63:64" x14ac:dyDescent="0.15">
      <c r="BK7582"/>
      <c r="BL7582" s="15"/>
    </row>
    <row r="7583" spans="63:64" x14ac:dyDescent="0.15">
      <c r="BK7583"/>
      <c r="BL7583" s="15"/>
    </row>
    <row r="7584" spans="63:64" x14ac:dyDescent="0.15">
      <c r="BK7584"/>
      <c r="BL7584" s="15"/>
    </row>
    <row r="7585" spans="63:64" x14ac:dyDescent="0.15">
      <c r="BK7585"/>
      <c r="BL7585" s="15"/>
    </row>
    <row r="7586" spans="63:64" x14ac:dyDescent="0.15">
      <c r="BK7586"/>
      <c r="BL7586" s="15"/>
    </row>
    <row r="7587" spans="63:64" x14ac:dyDescent="0.15">
      <c r="BK7587"/>
      <c r="BL7587" s="15"/>
    </row>
    <row r="7588" spans="63:64" x14ac:dyDescent="0.15">
      <c r="BK7588"/>
      <c r="BL7588" s="15"/>
    </row>
    <row r="7589" spans="63:64" x14ac:dyDescent="0.15">
      <c r="BK7589"/>
      <c r="BL7589" s="15"/>
    </row>
    <row r="7590" spans="63:64" x14ac:dyDescent="0.15">
      <c r="BK7590"/>
      <c r="BL7590" s="15"/>
    </row>
    <row r="7591" spans="63:64" x14ac:dyDescent="0.15">
      <c r="BK7591"/>
      <c r="BL7591" s="15"/>
    </row>
    <row r="7592" spans="63:64" x14ac:dyDescent="0.15">
      <c r="BK7592"/>
      <c r="BL7592" s="15"/>
    </row>
    <row r="7593" spans="63:64" x14ac:dyDescent="0.15">
      <c r="BK7593"/>
      <c r="BL7593" s="15"/>
    </row>
    <row r="7594" spans="63:64" x14ac:dyDescent="0.15">
      <c r="BK7594"/>
      <c r="BL7594" s="15"/>
    </row>
    <row r="7595" spans="63:64" x14ac:dyDescent="0.15">
      <c r="BK7595"/>
      <c r="BL7595" s="15"/>
    </row>
    <row r="7596" spans="63:64" x14ac:dyDescent="0.15">
      <c r="BK7596"/>
      <c r="BL7596" s="15"/>
    </row>
    <row r="7597" spans="63:64" x14ac:dyDescent="0.15">
      <c r="BK7597"/>
      <c r="BL7597" s="15"/>
    </row>
    <row r="7598" spans="63:64" x14ac:dyDescent="0.15">
      <c r="BK7598"/>
      <c r="BL7598" s="15"/>
    </row>
    <row r="7599" spans="63:64" x14ac:dyDescent="0.15">
      <c r="BK7599"/>
      <c r="BL7599" s="15"/>
    </row>
    <row r="7600" spans="63:64" x14ac:dyDescent="0.15">
      <c r="BK7600"/>
      <c r="BL7600" s="15"/>
    </row>
    <row r="7601" spans="63:64" x14ac:dyDescent="0.15">
      <c r="BK7601"/>
      <c r="BL7601" s="15"/>
    </row>
    <row r="7602" spans="63:64" x14ac:dyDescent="0.15">
      <c r="BK7602"/>
      <c r="BL7602" s="15"/>
    </row>
    <row r="7603" spans="63:64" x14ac:dyDescent="0.15">
      <c r="BK7603"/>
      <c r="BL7603" s="15"/>
    </row>
    <row r="7604" spans="63:64" x14ac:dyDescent="0.15">
      <c r="BK7604"/>
      <c r="BL7604" s="15"/>
    </row>
    <row r="7605" spans="63:64" x14ac:dyDescent="0.15">
      <c r="BK7605"/>
      <c r="BL7605" s="15"/>
    </row>
    <row r="7606" spans="63:64" x14ac:dyDescent="0.15">
      <c r="BK7606"/>
      <c r="BL7606" s="15"/>
    </row>
    <row r="7607" spans="63:64" x14ac:dyDescent="0.15">
      <c r="BK7607"/>
      <c r="BL7607" s="15"/>
    </row>
    <row r="7608" spans="63:64" x14ac:dyDescent="0.15">
      <c r="BK7608"/>
      <c r="BL7608" s="15"/>
    </row>
    <row r="7609" spans="63:64" x14ac:dyDescent="0.15">
      <c r="BK7609"/>
      <c r="BL7609" s="15"/>
    </row>
    <row r="7610" spans="63:64" x14ac:dyDescent="0.15">
      <c r="BK7610"/>
      <c r="BL7610" s="15"/>
    </row>
    <row r="7611" spans="63:64" x14ac:dyDescent="0.15">
      <c r="BK7611"/>
      <c r="BL7611" s="15"/>
    </row>
    <row r="7612" spans="63:64" x14ac:dyDescent="0.15">
      <c r="BK7612"/>
      <c r="BL7612" s="15"/>
    </row>
    <row r="7613" spans="63:64" x14ac:dyDescent="0.15">
      <c r="BK7613"/>
      <c r="BL7613" s="15"/>
    </row>
    <row r="7614" spans="63:64" x14ac:dyDescent="0.15">
      <c r="BK7614"/>
      <c r="BL7614" s="15"/>
    </row>
    <row r="7615" spans="63:64" x14ac:dyDescent="0.15">
      <c r="BK7615"/>
      <c r="BL7615" s="15"/>
    </row>
    <row r="7616" spans="63:64" x14ac:dyDescent="0.15">
      <c r="BK7616"/>
      <c r="BL7616" s="15"/>
    </row>
    <row r="7617" spans="63:64" x14ac:dyDescent="0.15">
      <c r="BK7617"/>
      <c r="BL7617" s="15"/>
    </row>
    <row r="7618" spans="63:64" x14ac:dyDescent="0.15">
      <c r="BK7618"/>
      <c r="BL7618" s="15"/>
    </row>
    <row r="7619" spans="63:64" x14ac:dyDescent="0.15">
      <c r="BK7619"/>
      <c r="BL7619" s="15"/>
    </row>
    <row r="7620" spans="63:64" x14ac:dyDescent="0.15">
      <c r="BK7620"/>
      <c r="BL7620" s="15"/>
    </row>
    <row r="7621" spans="63:64" x14ac:dyDescent="0.15">
      <c r="BK7621"/>
      <c r="BL7621" s="15"/>
    </row>
    <row r="7622" spans="63:64" x14ac:dyDescent="0.15">
      <c r="BK7622"/>
      <c r="BL7622" s="15"/>
    </row>
    <row r="7623" spans="63:64" x14ac:dyDescent="0.15">
      <c r="BK7623"/>
      <c r="BL7623" s="15"/>
    </row>
    <row r="7624" spans="63:64" x14ac:dyDescent="0.15">
      <c r="BK7624"/>
      <c r="BL7624" s="15"/>
    </row>
    <row r="7625" spans="63:64" x14ac:dyDescent="0.15">
      <c r="BK7625"/>
      <c r="BL7625" s="15"/>
    </row>
    <row r="7626" spans="63:64" x14ac:dyDescent="0.15">
      <c r="BK7626"/>
      <c r="BL7626" s="15"/>
    </row>
    <row r="7627" spans="63:64" x14ac:dyDescent="0.15">
      <c r="BK7627"/>
      <c r="BL7627" s="15"/>
    </row>
    <row r="7628" spans="63:64" x14ac:dyDescent="0.15">
      <c r="BK7628"/>
      <c r="BL7628" s="15"/>
    </row>
    <row r="7629" spans="63:64" x14ac:dyDescent="0.15">
      <c r="BK7629"/>
      <c r="BL7629" s="15"/>
    </row>
    <row r="7630" spans="63:64" x14ac:dyDescent="0.15">
      <c r="BK7630"/>
      <c r="BL7630" s="15"/>
    </row>
    <row r="7631" spans="63:64" x14ac:dyDescent="0.15">
      <c r="BK7631"/>
      <c r="BL7631" s="15"/>
    </row>
    <row r="7632" spans="63:64" x14ac:dyDescent="0.15">
      <c r="BK7632"/>
      <c r="BL7632" s="15"/>
    </row>
    <row r="7633" spans="63:64" x14ac:dyDescent="0.15">
      <c r="BK7633"/>
      <c r="BL7633" s="15"/>
    </row>
    <row r="7634" spans="63:64" x14ac:dyDescent="0.15">
      <c r="BK7634"/>
      <c r="BL7634" s="15"/>
    </row>
    <row r="7635" spans="63:64" x14ac:dyDescent="0.15">
      <c r="BK7635"/>
      <c r="BL7635" s="15"/>
    </row>
    <row r="7636" spans="63:64" x14ac:dyDescent="0.15">
      <c r="BK7636"/>
      <c r="BL7636" s="15"/>
    </row>
    <row r="7637" spans="63:64" x14ac:dyDescent="0.15">
      <c r="BK7637"/>
      <c r="BL7637" s="15"/>
    </row>
    <row r="7638" spans="63:64" x14ac:dyDescent="0.15">
      <c r="BK7638"/>
      <c r="BL7638" s="15"/>
    </row>
    <row r="7639" spans="63:64" x14ac:dyDescent="0.15">
      <c r="BK7639"/>
      <c r="BL7639" s="15"/>
    </row>
    <row r="7640" spans="63:64" x14ac:dyDescent="0.15">
      <c r="BK7640"/>
      <c r="BL7640" s="15"/>
    </row>
    <row r="7641" spans="63:64" x14ac:dyDescent="0.15">
      <c r="BK7641"/>
      <c r="BL7641" s="15"/>
    </row>
    <row r="7642" spans="63:64" x14ac:dyDescent="0.15">
      <c r="BK7642"/>
      <c r="BL7642" s="15"/>
    </row>
    <row r="7643" spans="63:64" x14ac:dyDescent="0.15">
      <c r="BK7643"/>
      <c r="BL7643" s="15"/>
    </row>
    <row r="7644" spans="63:64" x14ac:dyDescent="0.15">
      <c r="BK7644"/>
      <c r="BL7644" s="15"/>
    </row>
    <row r="7645" spans="63:64" x14ac:dyDescent="0.15">
      <c r="BK7645"/>
      <c r="BL7645" s="15"/>
    </row>
    <row r="7646" spans="63:64" x14ac:dyDescent="0.15">
      <c r="BK7646"/>
      <c r="BL7646" s="15"/>
    </row>
    <row r="7647" spans="63:64" x14ac:dyDescent="0.15">
      <c r="BK7647"/>
      <c r="BL7647" s="15"/>
    </row>
    <row r="7648" spans="63:64" x14ac:dyDescent="0.15">
      <c r="BK7648"/>
      <c r="BL7648" s="15"/>
    </row>
    <row r="7649" spans="63:64" x14ac:dyDescent="0.15">
      <c r="BK7649"/>
      <c r="BL7649" s="15"/>
    </row>
    <row r="7650" spans="63:64" x14ac:dyDescent="0.15">
      <c r="BK7650"/>
      <c r="BL7650" s="15"/>
    </row>
    <row r="7651" spans="63:64" x14ac:dyDescent="0.15">
      <c r="BK7651"/>
      <c r="BL7651" s="15"/>
    </row>
    <row r="7652" spans="63:64" x14ac:dyDescent="0.15">
      <c r="BK7652"/>
      <c r="BL7652" s="15"/>
    </row>
    <row r="7653" spans="63:64" x14ac:dyDescent="0.15">
      <c r="BK7653"/>
      <c r="BL7653" s="15"/>
    </row>
    <row r="7654" spans="63:64" x14ac:dyDescent="0.15">
      <c r="BK7654"/>
      <c r="BL7654" s="15"/>
    </row>
    <row r="7655" spans="63:64" x14ac:dyDescent="0.15">
      <c r="BK7655"/>
      <c r="BL7655" s="15"/>
    </row>
    <row r="7656" spans="63:64" x14ac:dyDescent="0.15">
      <c r="BK7656"/>
      <c r="BL7656" s="15"/>
    </row>
    <row r="7657" spans="63:64" x14ac:dyDescent="0.15">
      <c r="BK7657"/>
      <c r="BL7657" s="15"/>
    </row>
    <row r="7658" spans="63:64" x14ac:dyDescent="0.15">
      <c r="BK7658"/>
      <c r="BL7658" s="15"/>
    </row>
    <row r="7659" spans="63:64" x14ac:dyDescent="0.15">
      <c r="BK7659"/>
      <c r="BL7659" s="15"/>
    </row>
    <row r="7660" spans="63:64" x14ac:dyDescent="0.15">
      <c r="BK7660"/>
      <c r="BL7660" s="15"/>
    </row>
    <row r="7661" spans="63:64" x14ac:dyDescent="0.15">
      <c r="BK7661"/>
      <c r="BL7661" s="15"/>
    </row>
    <row r="7662" spans="63:64" x14ac:dyDescent="0.15">
      <c r="BK7662"/>
      <c r="BL7662" s="15"/>
    </row>
    <row r="7663" spans="63:64" x14ac:dyDescent="0.15">
      <c r="BK7663"/>
      <c r="BL7663" s="15"/>
    </row>
    <row r="7664" spans="63:64" x14ac:dyDescent="0.15">
      <c r="BK7664"/>
      <c r="BL7664" s="15"/>
    </row>
    <row r="7665" spans="63:64" x14ac:dyDescent="0.15">
      <c r="BK7665"/>
      <c r="BL7665" s="15"/>
    </row>
    <row r="7666" spans="63:64" x14ac:dyDescent="0.15">
      <c r="BK7666"/>
      <c r="BL7666" s="15"/>
    </row>
    <row r="7667" spans="63:64" x14ac:dyDescent="0.15">
      <c r="BK7667"/>
      <c r="BL7667" s="15"/>
    </row>
    <row r="7668" spans="63:64" x14ac:dyDescent="0.15">
      <c r="BK7668"/>
      <c r="BL7668" s="15"/>
    </row>
    <row r="7669" spans="63:64" x14ac:dyDescent="0.15">
      <c r="BK7669"/>
      <c r="BL7669" s="15"/>
    </row>
    <row r="7670" spans="63:64" x14ac:dyDescent="0.15">
      <c r="BK7670"/>
      <c r="BL7670" s="15"/>
    </row>
    <row r="7671" spans="63:64" x14ac:dyDescent="0.15">
      <c r="BK7671"/>
      <c r="BL7671" s="15"/>
    </row>
    <row r="7672" spans="63:64" x14ac:dyDescent="0.15">
      <c r="BK7672"/>
      <c r="BL7672" s="15"/>
    </row>
    <row r="7673" spans="63:64" x14ac:dyDescent="0.15">
      <c r="BK7673"/>
      <c r="BL7673" s="15"/>
    </row>
    <row r="7674" spans="63:64" x14ac:dyDescent="0.15">
      <c r="BK7674"/>
      <c r="BL7674" s="15"/>
    </row>
    <row r="7675" spans="63:64" x14ac:dyDescent="0.15">
      <c r="BK7675"/>
      <c r="BL7675" s="15"/>
    </row>
    <row r="7676" spans="63:64" x14ac:dyDescent="0.15">
      <c r="BK7676"/>
      <c r="BL7676" s="15"/>
    </row>
    <row r="7677" spans="63:64" x14ac:dyDescent="0.15">
      <c r="BK7677"/>
      <c r="BL7677" s="15"/>
    </row>
    <row r="7678" spans="63:64" x14ac:dyDescent="0.15">
      <c r="BK7678"/>
      <c r="BL7678" s="15"/>
    </row>
    <row r="7679" spans="63:64" x14ac:dyDescent="0.15">
      <c r="BK7679"/>
      <c r="BL7679" s="15"/>
    </row>
    <row r="7680" spans="63:64" x14ac:dyDescent="0.15">
      <c r="BK7680"/>
      <c r="BL7680" s="15"/>
    </row>
    <row r="7681" spans="63:64" x14ac:dyDescent="0.15">
      <c r="BK7681"/>
      <c r="BL7681" s="15"/>
    </row>
    <row r="7682" spans="63:64" x14ac:dyDescent="0.15">
      <c r="BK7682"/>
      <c r="BL7682" s="15"/>
    </row>
    <row r="7683" spans="63:64" x14ac:dyDescent="0.15">
      <c r="BK7683"/>
      <c r="BL7683" s="15"/>
    </row>
    <row r="7684" spans="63:64" x14ac:dyDescent="0.15">
      <c r="BK7684"/>
      <c r="BL7684" s="15"/>
    </row>
    <row r="7685" spans="63:64" x14ac:dyDescent="0.15">
      <c r="BK7685"/>
      <c r="BL7685" s="15"/>
    </row>
    <row r="7686" spans="63:64" x14ac:dyDescent="0.15">
      <c r="BK7686"/>
      <c r="BL7686" s="15"/>
    </row>
    <row r="7687" spans="63:64" x14ac:dyDescent="0.15">
      <c r="BK7687"/>
      <c r="BL7687" s="15"/>
    </row>
    <row r="7688" spans="63:64" x14ac:dyDescent="0.15">
      <c r="BK7688"/>
      <c r="BL7688" s="15"/>
    </row>
    <row r="7689" spans="63:64" x14ac:dyDescent="0.15">
      <c r="BK7689"/>
      <c r="BL7689" s="15"/>
    </row>
    <row r="7690" spans="63:64" x14ac:dyDescent="0.15">
      <c r="BK7690"/>
      <c r="BL7690" s="15"/>
    </row>
    <row r="7691" spans="63:64" x14ac:dyDescent="0.15">
      <c r="BK7691"/>
      <c r="BL7691" s="15"/>
    </row>
    <row r="7692" spans="63:64" x14ac:dyDescent="0.15">
      <c r="BK7692"/>
      <c r="BL7692" s="15"/>
    </row>
    <row r="7693" spans="63:64" x14ac:dyDescent="0.15">
      <c r="BK7693"/>
      <c r="BL7693" s="15"/>
    </row>
    <row r="7694" spans="63:64" x14ac:dyDescent="0.15">
      <c r="BK7694"/>
      <c r="BL7694" s="15"/>
    </row>
    <row r="7695" spans="63:64" x14ac:dyDescent="0.15">
      <c r="BK7695"/>
      <c r="BL7695" s="15"/>
    </row>
    <row r="7696" spans="63:64" x14ac:dyDescent="0.15">
      <c r="BK7696"/>
      <c r="BL7696" s="15"/>
    </row>
    <row r="7697" spans="63:64" x14ac:dyDescent="0.15">
      <c r="BK7697"/>
      <c r="BL7697" s="15"/>
    </row>
    <row r="7698" spans="63:64" x14ac:dyDescent="0.15">
      <c r="BK7698"/>
      <c r="BL7698" s="15"/>
    </row>
    <row r="7699" spans="63:64" x14ac:dyDescent="0.15">
      <c r="BK7699"/>
      <c r="BL7699" s="15"/>
    </row>
    <row r="7700" spans="63:64" x14ac:dyDescent="0.15">
      <c r="BK7700"/>
      <c r="BL7700" s="15"/>
    </row>
    <row r="7701" spans="63:64" x14ac:dyDescent="0.15">
      <c r="BK7701"/>
      <c r="BL7701" s="15"/>
    </row>
    <row r="7702" spans="63:64" x14ac:dyDescent="0.15">
      <c r="BK7702"/>
      <c r="BL7702" s="15"/>
    </row>
    <row r="7703" spans="63:64" x14ac:dyDescent="0.15">
      <c r="BK7703"/>
      <c r="BL7703" s="15"/>
    </row>
    <row r="7704" spans="63:64" x14ac:dyDescent="0.15">
      <c r="BK7704"/>
      <c r="BL7704" s="15"/>
    </row>
    <row r="7705" spans="63:64" x14ac:dyDescent="0.15">
      <c r="BK7705"/>
      <c r="BL7705" s="15"/>
    </row>
    <row r="7706" spans="63:64" x14ac:dyDescent="0.15">
      <c r="BK7706"/>
      <c r="BL7706" s="15"/>
    </row>
    <row r="7707" spans="63:64" x14ac:dyDescent="0.15">
      <c r="BK7707"/>
      <c r="BL7707" s="15"/>
    </row>
    <row r="7708" spans="63:64" x14ac:dyDescent="0.15">
      <c r="BK7708"/>
      <c r="BL7708" s="15"/>
    </row>
    <row r="7709" spans="63:64" x14ac:dyDescent="0.15">
      <c r="BK7709"/>
      <c r="BL7709" s="15"/>
    </row>
    <row r="7710" spans="63:64" x14ac:dyDescent="0.15">
      <c r="BK7710"/>
      <c r="BL7710" s="15"/>
    </row>
    <row r="7711" spans="63:64" x14ac:dyDescent="0.15">
      <c r="BK7711"/>
      <c r="BL7711" s="15"/>
    </row>
    <row r="7712" spans="63:64" x14ac:dyDescent="0.15">
      <c r="BK7712"/>
      <c r="BL7712" s="15"/>
    </row>
    <row r="7713" spans="63:64" x14ac:dyDescent="0.15">
      <c r="BK7713"/>
      <c r="BL7713" s="15"/>
    </row>
    <row r="7714" spans="63:64" x14ac:dyDescent="0.15">
      <c r="BK7714"/>
      <c r="BL7714" s="15"/>
    </row>
    <row r="7715" spans="63:64" x14ac:dyDescent="0.15">
      <c r="BK7715"/>
      <c r="BL7715" s="15"/>
    </row>
    <row r="7716" spans="63:64" x14ac:dyDescent="0.15">
      <c r="BK7716"/>
      <c r="BL7716" s="15"/>
    </row>
    <row r="7717" spans="63:64" x14ac:dyDescent="0.15">
      <c r="BK7717"/>
      <c r="BL7717" s="15"/>
    </row>
    <row r="7718" spans="63:64" x14ac:dyDescent="0.15">
      <c r="BK7718"/>
      <c r="BL7718" s="15"/>
    </row>
    <row r="7719" spans="63:64" x14ac:dyDescent="0.15">
      <c r="BK7719"/>
      <c r="BL7719" s="15"/>
    </row>
    <row r="7720" spans="63:64" x14ac:dyDescent="0.15">
      <c r="BK7720"/>
      <c r="BL7720" s="15"/>
    </row>
    <row r="7721" spans="63:64" x14ac:dyDescent="0.15">
      <c r="BK7721"/>
      <c r="BL7721" s="15"/>
    </row>
    <row r="7722" spans="63:64" x14ac:dyDescent="0.15">
      <c r="BK7722"/>
      <c r="BL7722" s="15"/>
    </row>
    <row r="7723" spans="63:64" x14ac:dyDescent="0.15">
      <c r="BK7723"/>
      <c r="BL7723" s="15"/>
    </row>
    <row r="7724" spans="63:64" x14ac:dyDescent="0.15">
      <c r="BK7724"/>
      <c r="BL7724" s="15"/>
    </row>
    <row r="7725" spans="63:64" x14ac:dyDescent="0.15">
      <c r="BK7725"/>
      <c r="BL7725" s="15"/>
    </row>
    <row r="7726" spans="63:64" x14ac:dyDescent="0.15">
      <c r="BK7726"/>
      <c r="BL7726" s="15"/>
    </row>
    <row r="7727" spans="63:64" x14ac:dyDescent="0.15">
      <c r="BK7727"/>
      <c r="BL7727" s="15"/>
    </row>
    <row r="7728" spans="63:64" x14ac:dyDescent="0.15">
      <c r="BK7728"/>
      <c r="BL7728" s="15"/>
    </row>
    <row r="7729" spans="63:64" x14ac:dyDescent="0.15">
      <c r="BK7729"/>
      <c r="BL7729" s="15"/>
    </row>
    <row r="7730" spans="63:64" x14ac:dyDescent="0.15">
      <c r="BK7730"/>
      <c r="BL7730" s="15"/>
    </row>
    <row r="7731" spans="63:64" x14ac:dyDescent="0.15">
      <c r="BK7731"/>
      <c r="BL7731" s="15"/>
    </row>
    <row r="7732" spans="63:64" x14ac:dyDescent="0.15">
      <c r="BK7732"/>
      <c r="BL7732" s="15"/>
    </row>
    <row r="7733" spans="63:64" x14ac:dyDescent="0.15">
      <c r="BK7733"/>
      <c r="BL7733" s="15"/>
    </row>
    <row r="7734" spans="63:64" x14ac:dyDescent="0.15">
      <c r="BK7734"/>
      <c r="BL7734" s="15"/>
    </row>
    <row r="7735" spans="63:64" x14ac:dyDescent="0.15">
      <c r="BK7735"/>
      <c r="BL7735" s="15"/>
    </row>
    <row r="7736" spans="63:64" x14ac:dyDescent="0.15">
      <c r="BK7736"/>
      <c r="BL7736" s="15"/>
    </row>
    <row r="7737" spans="63:64" x14ac:dyDescent="0.15">
      <c r="BK7737"/>
      <c r="BL7737" s="15"/>
    </row>
    <row r="7738" spans="63:64" x14ac:dyDescent="0.15">
      <c r="BK7738"/>
      <c r="BL7738" s="15"/>
    </row>
    <row r="7739" spans="63:64" x14ac:dyDescent="0.15">
      <c r="BK7739"/>
      <c r="BL7739" s="15"/>
    </row>
    <row r="7740" spans="63:64" x14ac:dyDescent="0.15">
      <c r="BK7740"/>
      <c r="BL7740" s="15"/>
    </row>
    <row r="7741" spans="63:64" x14ac:dyDescent="0.15">
      <c r="BK7741"/>
      <c r="BL7741" s="15"/>
    </row>
    <row r="7742" spans="63:64" x14ac:dyDescent="0.15">
      <c r="BK7742"/>
      <c r="BL7742" s="15"/>
    </row>
    <row r="7743" spans="63:64" x14ac:dyDescent="0.15">
      <c r="BK7743"/>
      <c r="BL7743" s="15"/>
    </row>
    <row r="7744" spans="63:64" x14ac:dyDescent="0.15">
      <c r="BK7744"/>
      <c r="BL7744" s="15"/>
    </row>
    <row r="7745" spans="63:64" x14ac:dyDescent="0.15">
      <c r="BK7745"/>
      <c r="BL7745" s="15"/>
    </row>
    <row r="7746" spans="63:64" x14ac:dyDescent="0.15">
      <c r="BK7746"/>
      <c r="BL7746" s="15"/>
    </row>
    <row r="7747" spans="63:64" x14ac:dyDescent="0.15">
      <c r="BK7747"/>
      <c r="BL7747" s="15"/>
    </row>
    <row r="7748" spans="63:64" x14ac:dyDescent="0.15">
      <c r="BK7748"/>
      <c r="BL7748" s="15"/>
    </row>
    <row r="7749" spans="63:64" x14ac:dyDescent="0.15">
      <c r="BK7749"/>
      <c r="BL7749" s="15"/>
    </row>
    <row r="7750" spans="63:64" x14ac:dyDescent="0.15">
      <c r="BK7750"/>
      <c r="BL7750" s="15"/>
    </row>
    <row r="7751" spans="63:64" x14ac:dyDescent="0.15">
      <c r="BK7751"/>
      <c r="BL7751" s="15"/>
    </row>
    <row r="7752" spans="63:64" x14ac:dyDescent="0.15">
      <c r="BK7752"/>
      <c r="BL7752" s="15"/>
    </row>
    <row r="7753" spans="63:64" x14ac:dyDescent="0.15">
      <c r="BK7753"/>
      <c r="BL7753" s="15"/>
    </row>
    <row r="7754" spans="63:64" x14ac:dyDescent="0.15">
      <c r="BK7754"/>
      <c r="BL7754" s="15"/>
    </row>
    <row r="7755" spans="63:64" x14ac:dyDescent="0.15">
      <c r="BK7755"/>
      <c r="BL7755" s="15"/>
    </row>
    <row r="7756" spans="63:64" x14ac:dyDescent="0.15">
      <c r="BK7756"/>
      <c r="BL7756" s="15"/>
    </row>
    <row r="7757" spans="63:64" x14ac:dyDescent="0.15">
      <c r="BK7757"/>
      <c r="BL7757" s="15"/>
    </row>
    <row r="7758" spans="63:64" x14ac:dyDescent="0.15">
      <c r="BK7758"/>
      <c r="BL7758" s="15"/>
    </row>
    <row r="7759" spans="63:64" x14ac:dyDescent="0.15">
      <c r="BK7759"/>
      <c r="BL7759" s="15"/>
    </row>
    <row r="7760" spans="63:64" x14ac:dyDescent="0.15">
      <c r="BK7760"/>
      <c r="BL7760" s="15"/>
    </row>
    <row r="7761" spans="63:64" x14ac:dyDescent="0.15">
      <c r="BK7761"/>
      <c r="BL7761" s="15"/>
    </row>
    <row r="7762" spans="63:64" x14ac:dyDescent="0.15">
      <c r="BK7762"/>
      <c r="BL7762" s="15"/>
    </row>
    <row r="7763" spans="63:64" x14ac:dyDescent="0.15">
      <c r="BK7763"/>
      <c r="BL7763" s="15"/>
    </row>
    <row r="7764" spans="63:64" x14ac:dyDescent="0.15">
      <c r="BK7764"/>
      <c r="BL7764" s="15"/>
    </row>
    <row r="7765" spans="63:64" x14ac:dyDescent="0.15">
      <c r="BK7765"/>
      <c r="BL7765" s="15"/>
    </row>
    <row r="7766" spans="63:64" x14ac:dyDescent="0.15">
      <c r="BK7766"/>
      <c r="BL7766" s="15"/>
    </row>
    <row r="7767" spans="63:64" x14ac:dyDescent="0.15">
      <c r="BK7767"/>
      <c r="BL7767" s="15"/>
    </row>
    <row r="7768" spans="63:64" x14ac:dyDescent="0.15">
      <c r="BK7768"/>
      <c r="BL7768" s="15"/>
    </row>
    <row r="7769" spans="63:64" x14ac:dyDescent="0.15">
      <c r="BK7769"/>
      <c r="BL7769" s="15"/>
    </row>
    <row r="7770" spans="63:64" x14ac:dyDescent="0.15">
      <c r="BK7770"/>
      <c r="BL7770" s="15"/>
    </row>
    <row r="7771" spans="63:64" x14ac:dyDescent="0.15">
      <c r="BK7771"/>
      <c r="BL7771" s="15"/>
    </row>
    <row r="7772" spans="63:64" x14ac:dyDescent="0.15">
      <c r="BK7772"/>
      <c r="BL7772" s="15"/>
    </row>
    <row r="7773" spans="63:64" x14ac:dyDescent="0.15">
      <c r="BK7773"/>
      <c r="BL7773" s="15"/>
    </row>
    <row r="7774" spans="63:64" x14ac:dyDescent="0.15">
      <c r="BK7774"/>
      <c r="BL7774" s="15"/>
    </row>
    <row r="7775" spans="63:64" x14ac:dyDescent="0.15">
      <c r="BK7775"/>
      <c r="BL7775" s="15"/>
    </row>
    <row r="7776" spans="63:64" x14ac:dyDescent="0.15">
      <c r="BK7776"/>
      <c r="BL7776" s="15"/>
    </row>
    <row r="7777" spans="63:64" x14ac:dyDescent="0.15">
      <c r="BK7777"/>
      <c r="BL7777" s="15"/>
    </row>
    <row r="7778" spans="63:64" x14ac:dyDescent="0.15">
      <c r="BK7778"/>
      <c r="BL7778" s="15"/>
    </row>
    <row r="7779" spans="63:64" x14ac:dyDescent="0.15">
      <c r="BK7779"/>
      <c r="BL7779" s="15"/>
    </row>
    <row r="7780" spans="63:64" x14ac:dyDescent="0.15">
      <c r="BK7780"/>
      <c r="BL7780" s="15"/>
    </row>
    <row r="7781" spans="63:64" x14ac:dyDescent="0.15">
      <c r="BK7781"/>
      <c r="BL7781" s="15"/>
    </row>
    <row r="7782" spans="63:64" x14ac:dyDescent="0.15">
      <c r="BK7782"/>
      <c r="BL7782" s="15"/>
    </row>
    <row r="7783" spans="63:64" x14ac:dyDescent="0.15">
      <c r="BK7783"/>
      <c r="BL7783" s="15"/>
    </row>
    <row r="7784" spans="63:64" x14ac:dyDescent="0.15">
      <c r="BK7784"/>
      <c r="BL7784" s="15"/>
    </row>
    <row r="7785" spans="63:64" x14ac:dyDescent="0.15">
      <c r="BK7785"/>
      <c r="BL7785" s="15"/>
    </row>
    <row r="7786" spans="63:64" x14ac:dyDescent="0.15">
      <c r="BK7786"/>
      <c r="BL7786" s="15"/>
    </row>
    <row r="7787" spans="63:64" x14ac:dyDescent="0.15">
      <c r="BK7787"/>
      <c r="BL7787" s="15"/>
    </row>
    <row r="7788" spans="63:64" x14ac:dyDescent="0.15">
      <c r="BK7788"/>
      <c r="BL7788" s="15"/>
    </row>
    <row r="7789" spans="63:64" x14ac:dyDescent="0.15">
      <c r="BK7789"/>
      <c r="BL7789" s="15"/>
    </row>
    <row r="7790" spans="63:64" x14ac:dyDescent="0.15">
      <c r="BK7790"/>
      <c r="BL7790" s="15"/>
    </row>
    <row r="7791" spans="63:64" x14ac:dyDescent="0.15">
      <c r="BK7791"/>
      <c r="BL7791" s="15"/>
    </row>
    <row r="7792" spans="63:64" x14ac:dyDescent="0.15">
      <c r="BK7792"/>
      <c r="BL7792" s="15"/>
    </row>
    <row r="7793" spans="63:64" x14ac:dyDescent="0.15">
      <c r="BK7793"/>
      <c r="BL7793" s="15"/>
    </row>
    <row r="7794" spans="63:64" x14ac:dyDescent="0.15">
      <c r="BK7794"/>
      <c r="BL7794" s="15"/>
    </row>
    <row r="7795" spans="63:64" x14ac:dyDescent="0.15">
      <c r="BK7795"/>
      <c r="BL7795" s="15"/>
    </row>
    <row r="7796" spans="63:64" x14ac:dyDescent="0.15">
      <c r="BK7796"/>
      <c r="BL7796" s="15"/>
    </row>
    <row r="7797" spans="63:64" x14ac:dyDescent="0.15">
      <c r="BK7797"/>
      <c r="BL7797" s="15"/>
    </row>
    <row r="7798" spans="63:64" x14ac:dyDescent="0.15">
      <c r="BK7798"/>
      <c r="BL7798" s="15"/>
    </row>
    <row r="7799" spans="63:64" x14ac:dyDescent="0.15">
      <c r="BK7799"/>
      <c r="BL7799" s="15"/>
    </row>
    <row r="7800" spans="63:64" x14ac:dyDescent="0.15">
      <c r="BK7800"/>
      <c r="BL7800" s="15"/>
    </row>
    <row r="7801" spans="63:64" x14ac:dyDescent="0.15">
      <c r="BK7801"/>
      <c r="BL7801" s="15"/>
    </row>
    <row r="7802" spans="63:64" x14ac:dyDescent="0.15">
      <c r="BK7802"/>
      <c r="BL7802" s="15"/>
    </row>
    <row r="7803" spans="63:64" x14ac:dyDescent="0.15">
      <c r="BK7803"/>
      <c r="BL7803" s="15"/>
    </row>
    <row r="7804" spans="63:64" x14ac:dyDescent="0.15">
      <c r="BK7804"/>
      <c r="BL7804" s="15"/>
    </row>
    <row r="7805" spans="63:64" x14ac:dyDescent="0.15">
      <c r="BK7805"/>
      <c r="BL7805" s="15"/>
    </row>
    <row r="7806" spans="63:64" x14ac:dyDescent="0.15">
      <c r="BK7806"/>
      <c r="BL7806" s="15"/>
    </row>
    <row r="7807" spans="63:64" x14ac:dyDescent="0.15">
      <c r="BK7807"/>
      <c r="BL7807" s="15"/>
    </row>
    <row r="7808" spans="63:64" x14ac:dyDescent="0.15">
      <c r="BK7808"/>
      <c r="BL7808" s="15"/>
    </row>
    <row r="7809" spans="63:64" x14ac:dyDescent="0.15">
      <c r="BK7809"/>
      <c r="BL7809" s="15"/>
    </row>
    <row r="7810" spans="63:64" x14ac:dyDescent="0.15">
      <c r="BK7810"/>
      <c r="BL7810" s="15"/>
    </row>
    <row r="7811" spans="63:64" x14ac:dyDescent="0.15">
      <c r="BK7811"/>
      <c r="BL7811" s="15"/>
    </row>
    <row r="7812" spans="63:64" x14ac:dyDescent="0.15">
      <c r="BK7812"/>
      <c r="BL7812" s="15"/>
    </row>
    <row r="7813" spans="63:64" x14ac:dyDescent="0.15">
      <c r="BK7813"/>
      <c r="BL7813" s="15"/>
    </row>
    <row r="7814" spans="63:64" x14ac:dyDescent="0.15">
      <c r="BK7814"/>
      <c r="BL7814" s="15"/>
    </row>
    <row r="7815" spans="63:64" x14ac:dyDescent="0.15">
      <c r="BK7815"/>
      <c r="BL7815" s="15"/>
    </row>
    <row r="7816" spans="63:64" x14ac:dyDescent="0.15">
      <c r="BK7816"/>
      <c r="BL7816" s="15"/>
    </row>
    <row r="7817" spans="63:64" x14ac:dyDescent="0.15">
      <c r="BK7817"/>
      <c r="BL7817" s="15"/>
    </row>
    <row r="7818" spans="63:64" x14ac:dyDescent="0.15">
      <c r="BK7818"/>
      <c r="BL7818" s="15"/>
    </row>
    <row r="7819" spans="63:64" x14ac:dyDescent="0.15">
      <c r="BK7819"/>
      <c r="BL7819" s="15"/>
    </row>
    <row r="7820" spans="63:64" x14ac:dyDescent="0.15">
      <c r="BK7820"/>
      <c r="BL7820" s="15"/>
    </row>
    <row r="7821" spans="63:64" x14ac:dyDescent="0.15">
      <c r="BK7821"/>
      <c r="BL7821" s="15"/>
    </row>
    <row r="7822" spans="63:64" x14ac:dyDescent="0.15">
      <c r="BK7822"/>
      <c r="BL7822" s="15"/>
    </row>
    <row r="7823" spans="63:64" x14ac:dyDescent="0.15">
      <c r="BK7823"/>
      <c r="BL7823" s="15"/>
    </row>
    <row r="7824" spans="63:64" x14ac:dyDescent="0.15">
      <c r="BK7824"/>
      <c r="BL7824" s="15"/>
    </row>
    <row r="7825" spans="63:64" x14ac:dyDescent="0.15">
      <c r="BK7825"/>
      <c r="BL7825" s="15"/>
    </row>
    <row r="7826" spans="63:64" x14ac:dyDescent="0.15">
      <c r="BK7826"/>
      <c r="BL7826" s="15"/>
    </row>
    <row r="7827" spans="63:64" x14ac:dyDescent="0.15">
      <c r="BK7827"/>
      <c r="BL7827" s="15"/>
    </row>
    <row r="7828" spans="63:64" x14ac:dyDescent="0.15">
      <c r="BK7828"/>
      <c r="BL7828" s="15"/>
    </row>
    <row r="7829" spans="63:64" x14ac:dyDescent="0.15">
      <c r="BK7829"/>
      <c r="BL7829" s="15"/>
    </row>
    <row r="7830" spans="63:64" x14ac:dyDescent="0.15">
      <c r="BK7830"/>
      <c r="BL7830" s="15"/>
    </row>
    <row r="7831" spans="63:64" x14ac:dyDescent="0.15">
      <c r="BK7831"/>
      <c r="BL7831" s="15"/>
    </row>
    <row r="7832" spans="63:64" x14ac:dyDescent="0.15">
      <c r="BK7832"/>
      <c r="BL7832" s="15"/>
    </row>
    <row r="7833" spans="63:64" x14ac:dyDescent="0.15">
      <c r="BK7833"/>
      <c r="BL7833" s="15"/>
    </row>
    <row r="7834" spans="63:64" x14ac:dyDescent="0.15">
      <c r="BK7834"/>
      <c r="BL7834" s="15"/>
    </row>
    <row r="7835" spans="63:64" x14ac:dyDescent="0.15">
      <c r="BK7835"/>
      <c r="BL7835" s="15"/>
    </row>
    <row r="7836" spans="63:64" x14ac:dyDescent="0.15">
      <c r="BK7836"/>
      <c r="BL7836" s="15"/>
    </row>
    <row r="7837" spans="63:64" x14ac:dyDescent="0.15">
      <c r="BK7837"/>
      <c r="BL7837" s="15"/>
    </row>
    <row r="7838" spans="63:64" x14ac:dyDescent="0.15">
      <c r="BK7838"/>
      <c r="BL7838" s="15"/>
    </row>
    <row r="7839" spans="63:64" x14ac:dyDescent="0.15">
      <c r="BK7839"/>
      <c r="BL7839" s="15"/>
    </row>
    <row r="7840" spans="63:64" x14ac:dyDescent="0.15">
      <c r="BK7840"/>
      <c r="BL7840" s="15"/>
    </row>
    <row r="7841" spans="63:64" x14ac:dyDescent="0.15">
      <c r="BK7841"/>
      <c r="BL7841" s="15"/>
    </row>
    <row r="7842" spans="63:64" x14ac:dyDescent="0.15">
      <c r="BK7842"/>
      <c r="BL7842" s="15"/>
    </row>
    <row r="7843" spans="63:64" x14ac:dyDescent="0.15">
      <c r="BK7843"/>
      <c r="BL7843" s="15"/>
    </row>
    <row r="7844" spans="63:64" x14ac:dyDescent="0.15">
      <c r="BK7844"/>
      <c r="BL7844" s="15"/>
    </row>
    <row r="7845" spans="63:64" x14ac:dyDescent="0.15">
      <c r="BK7845"/>
      <c r="BL7845" s="15"/>
    </row>
    <row r="7846" spans="63:64" x14ac:dyDescent="0.15">
      <c r="BK7846"/>
      <c r="BL7846" s="15"/>
    </row>
    <row r="7847" spans="63:64" x14ac:dyDescent="0.15">
      <c r="BK7847"/>
      <c r="BL7847" s="15"/>
    </row>
    <row r="7848" spans="63:64" x14ac:dyDescent="0.15">
      <c r="BK7848"/>
      <c r="BL7848" s="15"/>
    </row>
    <row r="7849" spans="63:64" x14ac:dyDescent="0.15">
      <c r="BK7849"/>
      <c r="BL7849" s="15"/>
    </row>
    <row r="7850" spans="63:64" x14ac:dyDescent="0.15">
      <c r="BK7850"/>
      <c r="BL7850" s="15"/>
    </row>
    <row r="7851" spans="63:64" x14ac:dyDescent="0.15">
      <c r="BK7851"/>
      <c r="BL7851" s="15"/>
    </row>
    <row r="7852" spans="63:64" x14ac:dyDescent="0.15">
      <c r="BK7852"/>
      <c r="BL7852" s="15"/>
    </row>
    <row r="7853" spans="63:64" x14ac:dyDescent="0.15">
      <c r="BK7853"/>
      <c r="BL7853" s="15"/>
    </row>
    <row r="7854" spans="63:64" x14ac:dyDescent="0.15">
      <c r="BK7854"/>
      <c r="BL7854" s="15"/>
    </row>
    <row r="7855" spans="63:64" x14ac:dyDescent="0.15">
      <c r="BK7855"/>
      <c r="BL7855" s="15"/>
    </row>
    <row r="7856" spans="63:64" x14ac:dyDescent="0.15">
      <c r="BK7856"/>
      <c r="BL7856" s="15"/>
    </row>
    <row r="7857" spans="63:64" x14ac:dyDescent="0.15">
      <c r="BK7857"/>
      <c r="BL7857" s="15"/>
    </row>
    <row r="7858" spans="63:64" x14ac:dyDescent="0.15">
      <c r="BK7858"/>
      <c r="BL7858" s="15"/>
    </row>
    <row r="7859" spans="63:64" x14ac:dyDescent="0.15">
      <c r="BK7859"/>
      <c r="BL7859" s="15"/>
    </row>
    <row r="7860" spans="63:64" x14ac:dyDescent="0.15">
      <c r="BK7860"/>
      <c r="BL7860" s="15"/>
    </row>
    <row r="7861" spans="63:64" x14ac:dyDescent="0.15">
      <c r="BK7861"/>
      <c r="BL7861" s="15"/>
    </row>
    <row r="7862" spans="63:64" x14ac:dyDescent="0.15">
      <c r="BK7862"/>
      <c r="BL7862" s="15"/>
    </row>
    <row r="7863" spans="63:64" x14ac:dyDescent="0.15">
      <c r="BK7863"/>
      <c r="BL7863" s="15"/>
    </row>
    <row r="7864" spans="63:64" x14ac:dyDescent="0.15">
      <c r="BK7864"/>
      <c r="BL7864" s="15"/>
    </row>
    <row r="7865" spans="63:64" x14ac:dyDescent="0.15">
      <c r="BK7865"/>
      <c r="BL7865" s="15"/>
    </row>
    <row r="7866" spans="63:64" x14ac:dyDescent="0.15">
      <c r="BK7866"/>
      <c r="BL7866" s="15"/>
    </row>
    <row r="7867" spans="63:64" x14ac:dyDescent="0.15">
      <c r="BK7867"/>
      <c r="BL7867" s="15"/>
    </row>
    <row r="7868" spans="63:64" x14ac:dyDescent="0.15">
      <c r="BK7868"/>
      <c r="BL7868" s="15"/>
    </row>
    <row r="7869" spans="63:64" x14ac:dyDescent="0.15">
      <c r="BK7869"/>
      <c r="BL7869" s="15"/>
    </row>
    <row r="7870" spans="63:64" x14ac:dyDescent="0.15">
      <c r="BK7870"/>
      <c r="BL7870" s="15"/>
    </row>
    <row r="7871" spans="63:64" x14ac:dyDescent="0.15">
      <c r="BK7871"/>
      <c r="BL7871" s="15"/>
    </row>
    <row r="7872" spans="63:64" x14ac:dyDescent="0.15">
      <c r="BK7872"/>
      <c r="BL7872" s="15"/>
    </row>
    <row r="7873" spans="63:64" x14ac:dyDescent="0.15">
      <c r="BK7873"/>
      <c r="BL7873" s="15"/>
    </row>
    <row r="7874" spans="63:64" x14ac:dyDescent="0.15">
      <c r="BK7874"/>
      <c r="BL7874" s="15"/>
    </row>
    <row r="7875" spans="63:64" x14ac:dyDescent="0.15">
      <c r="BK7875"/>
      <c r="BL7875" s="15"/>
    </row>
    <row r="7876" spans="63:64" x14ac:dyDescent="0.15">
      <c r="BK7876"/>
      <c r="BL7876" s="15"/>
    </row>
    <row r="7877" spans="63:64" x14ac:dyDescent="0.15">
      <c r="BK7877"/>
      <c r="BL7877" s="15"/>
    </row>
    <row r="7878" spans="63:64" x14ac:dyDescent="0.15">
      <c r="BK7878"/>
      <c r="BL7878" s="15"/>
    </row>
    <row r="7879" spans="63:64" x14ac:dyDescent="0.15">
      <c r="BK7879"/>
      <c r="BL7879" s="15"/>
    </row>
    <row r="7880" spans="63:64" x14ac:dyDescent="0.15">
      <c r="BK7880"/>
      <c r="BL7880" s="15"/>
    </row>
    <row r="7881" spans="63:64" x14ac:dyDescent="0.15">
      <c r="BK7881"/>
      <c r="BL7881" s="15"/>
    </row>
    <row r="7882" spans="63:64" x14ac:dyDescent="0.15">
      <c r="BK7882"/>
      <c r="BL7882" s="15"/>
    </row>
    <row r="7883" spans="63:64" x14ac:dyDescent="0.15">
      <c r="BK7883"/>
      <c r="BL7883" s="15"/>
    </row>
    <row r="7884" spans="63:64" x14ac:dyDescent="0.15">
      <c r="BK7884"/>
      <c r="BL7884" s="15"/>
    </row>
    <row r="7885" spans="63:64" x14ac:dyDescent="0.15">
      <c r="BK7885"/>
      <c r="BL7885" s="15"/>
    </row>
    <row r="7886" spans="63:64" x14ac:dyDescent="0.15">
      <c r="BK7886"/>
      <c r="BL7886" s="15"/>
    </row>
    <row r="7887" spans="63:64" x14ac:dyDescent="0.15">
      <c r="BK7887"/>
      <c r="BL7887" s="15"/>
    </row>
    <row r="7888" spans="63:64" x14ac:dyDescent="0.15">
      <c r="BK7888"/>
      <c r="BL7888" s="15"/>
    </row>
    <row r="7889" spans="63:64" x14ac:dyDescent="0.15">
      <c r="BK7889"/>
      <c r="BL7889" s="15"/>
    </row>
    <row r="7890" spans="63:64" x14ac:dyDescent="0.15">
      <c r="BK7890"/>
      <c r="BL7890" s="15"/>
    </row>
    <row r="7891" spans="63:64" x14ac:dyDescent="0.15">
      <c r="BK7891"/>
      <c r="BL7891" s="15"/>
    </row>
    <row r="7892" spans="63:64" x14ac:dyDescent="0.15">
      <c r="BK7892"/>
      <c r="BL7892" s="15"/>
    </row>
    <row r="7893" spans="63:64" x14ac:dyDescent="0.15">
      <c r="BK7893"/>
      <c r="BL7893" s="15"/>
    </row>
    <row r="7894" spans="63:64" x14ac:dyDescent="0.15">
      <c r="BK7894"/>
      <c r="BL7894" s="15"/>
    </row>
    <row r="7895" spans="63:64" x14ac:dyDescent="0.15">
      <c r="BK7895"/>
      <c r="BL7895" s="15"/>
    </row>
    <row r="7896" spans="63:64" x14ac:dyDescent="0.15">
      <c r="BK7896"/>
      <c r="BL7896" s="15"/>
    </row>
    <row r="7897" spans="63:64" x14ac:dyDescent="0.15">
      <c r="BK7897"/>
      <c r="BL7897" s="15"/>
    </row>
    <row r="7898" spans="63:64" x14ac:dyDescent="0.15">
      <c r="BK7898"/>
      <c r="BL7898" s="15"/>
    </row>
    <row r="7899" spans="63:64" x14ac:dyDescent="0.15">
      <c r="BK7899"/>
      <c r="BL7899" s="15"/>
    </row>
    <row r="7900" spans="63:64" x14ac:dyDescent="0.15">
      <c r="BK7900"/>
      <c r="BL7900" s="15"/>
    </row>
    <row r="7901" spans="63:64" x14ac:dyDescent="0.15">
      <c r="BK7901"/>
      <c r="BL7901" s="15"/>
    </row>
    <row r="7902" spans="63:64" x14ac:dyDescent="0.15">
      <c r="BK7902"/>
      <c r="BL7902" s="15"/>
    </row>
    <row r="7903" spans="63:64" x14ac:dyDescent="0.15">
      <c r="BK7903"/>
      <c r="BL7903" s="15"/>
    </row>
    <row r="7904" spans="63:64" x14ac:dyDescent="0.15">
      <c r="BK7904"/>
      <c r="BL7904" s="15"/>
    </row>
    <row r="7905" spans="63:64" x14ac:dyDescent="0.15">
      <c r="BK7905"/>
      <c r="BL7905" s="15"/>
    </row>
    <row r="7906" spans="63:64" x14ac:dyDescent="0.15">
      <c r="BK7906"/>
      <c r="BL7906" s="15"/>
    </row>
    <row r="7907" spans="63:64" x14ac:dyDescent="0.15">
      <c r="BK7907"/>
      <c r="BL7907" s="15"/>
    </row>
    <row r="7908" spans="63:64" x14ac:dyDescent="0.15">
      <c r="BK7908"/>
      <c r="BL7908" s="15"/>
    </row>
    <row r="7909" spans="63:64" x14ac:dyDescent="0.15">
      <c r="BK7909"/>
      <c r="BL7909" s="15"/>
    </row>
    <row r="7910" spans="63:64" x14ac:dyDescent="0.15">
      <c r="BK7910"/>
      <c r="BL7910" s="15"/>
    </row>
    <row r="7911" spans="63:64" x14ac:dyDescent="0.15">
      <c r="BK7911"/>
      <c r="BL7911" s="15"/>
    </row>
    <row r="7912" spans="63:64" x14ac:dyDescent="0.15">
      <c r="BK7912"/>
      <c r="BL7912" s="15"/>
    </row>
    <row r="7913" spans="63:64" x14ac:dyDescent="0.15">
      <c r="BK7913"/>
      <c r="BL7913" s="15"/>
    </row>
    <row r="7914" spans="63:64" x14ac:dyDescent="0.15">
      <c r="BK7914"/>
      <c r="BL7914" s="15"/>
    </row>
    <row r="7915" spans="63:64" x14ac:dyDescent="0.15">
      <c r="BK7915"/>
      <c r="BL7915" s="15"/>
    </row>
    <row r="7916" spans="63:64" x14ac:dyDescent="0.15">
      <c r="BK7916"/>
      <c r="BL7916" s="15"/>
    </row>
    <row r="7917" spans="63:64" x14ac:dyDescent="0.15">
      <c r="BK7917"/>
      <c r="BL7917" s="15"/>
    </row>
    <row r="7918" spans="63:64" x14ac:dyDescent="0.15">
      <c r="BK7918"/>
      <c r="BL7918" s="15"/>
    </row>
    <row r="7919" spans="63:64" x14ac:dyDescent="0.15">
      <c r="BK7919"/>
      <c r="BL7919" s="15"/>
    </row>
    <row r="7920" spans="63:64" x14ac:dyDescent="0.15">
      <c r="BK7920"/>
      <c r="BL7920" s="15"/>
    </row>
    <row r="7921" spans="63:64" x14ac:dyDescent="0.15">
      <c r="BK7921"/>
      <c r="BL7921" s="15"/>
    </row>
    <row r="7922" spans="63:64" x14ac:dyDescent="0.15">
      <c r="BK7922"/>
      <c r="BL7922" s="15"/>
    </row>
    <row r="7923" spans="63:64" x14ac:dyDescent="0.15">
      <c r="BK7923"/>
      <c r="BL7923" s="15"/>
    </row>
    <row r="7924" spans="63:64" x14ac:dyDescent="0.15">
      <c r="BK7924"/>
      <c r="BL7924" s="15"/>
    </row>
    <row r="7925" spans="63:64" x14ac:dyDescent="0.15">
      <c r="BK7925"/>
      <c r="BL7925" s="15"/>
    </row>
    <row r="7926" spans="63:64" x14ac:dyDescent="0.15">
      <c r="BK7926"/>
      <c r="BL7926" s="15"/>
    </row>
    <row r="7927" spans="63:64" x14ac:dyDescent="0.15">
      <c r="BK7927"/>
      <c r="BL7927" s="15"/>
    </row>
    <row r="7928" spans="63:64" x14ac:dyDescent="0.15">
      <c r="BK7928"/>
      <c r="BL7928" s="15"/>
    </row>
    <row r="7929" spans="63:64" x14ac:dyDescent="0.15">
      <c r="BK7929"/>
      <c r="BL7929" s="15"/>
    </row>
    <row r="7930" spans="63:64" x14ac:dyDescent="0.15">
      <c r="BK7930"/>
      <c r="BL7930" s="15"/>
    </row>
    <row r="7931" spans="63:64" x14ac:dyDescent="0.15">
      <c r="BK7931"/>
      <c r="BL7931" s="15"/>
    </row>
    <row r="7932" spans="63:64" x14ac:dyDescent="0.15">
      <c r="BK7932"/>
      <c r="BL7932" s="15"/>
    </row>
    <row r="7933" spans="63:64" x14ac:dyDescent="0.15">
      <c r="BK7933"/>
      <c r="BL7933" s="15"/>
    </row>
    <row r="7934" spans="63:64" x14ac:dyDescent="0.15">
      <c r="BK7934"/>
      <c r="BL7934" s="15"/>
    </row>
    <row r="7935" spans="63:64" x14ac:dyDescent="0.15">
      <c r="BK7935"/>
      <c r="BL7935" s="15"/>
    </row>
    <row r="7936" spans="63:64" x14ac:dyDescent="0.15">
      <c r="BK7936"/>
      <c r="BL7936" s="15"/>
    </row>
    <row r="7937" spans="63:64" x14ac:dyDescent="0.15">
      <c r="BK7937"/>
      <c r="BL7937" s="15"/>
    </row>
    <row r="7938" spans="63:64" x14ac:dyDescent="0.15">
      <c r="BK7938"/>
      <c r="BL7938" s="15"/>
    </row>
    <row r="7939" spans="63:64" x14ac:dyDescent="0.15">
      <c r="BK7939"/>
      <c r="BL7939" s="15"/>
    </row>
    <row r="7940" spans="63:64" x14ac:dyDescent="0.15">
      <c r="BK7940"/>
      <c r="BL7940" s="15"/>
    </row>
    <row r="7941" spans="63:64" x14ac:dyDescent="0.15">
      <c r="BK7941"/>
      <c r="BL7941" s="15"/>
    </row>
    <row r="7942" spans="63:64" x14ac:dyDescent="0.15">
      <c r="BK7942"/>
      <c r="BL7942" s="15"/>
    </row>
    <row r="7943" spans="63:64" x14ac:dyDescent="0.15">
      <c r="BK7943"/>
      <c r="BL7943" s="15"/>
    </row>
    <row r="7944" spans="63:64" x14ac:dyDescent="0.15">
      <c r="BK7944"/>
      <c r="BL7944" s="15"/>
    </row>
    <row r="7945" spans="63:64" x14ac:dyDescent="0.15">
      <c r="BK7945"/>
      <c r="BL7945" s="15"/>
    </row>
    <row r="7946" spans="63:64" x14ac:dyDescent="0.15">
      <c r="BK7946"/>
      <c r="BL7946" s="15"/>
    </row>
    <row r="7947" spans="63:64" x14ac:dyDescent="0.15">
      <c r="BK7947"/>
      <c r="BL7947" s="15"/>
    </row>
    <row r="7948" spans="63:64" x14ac:dyDescent="0.15">
      <c r="BK7948"/>
      <c r="BL7948" s="15"/>
    </row>
    <row r="7949" spans="63:64" x14ac:dyDescent="0.15">
      <c r="BK7949"/>
      <c r="BL7949" s="15"/>
    </row>
    <row r="7950" spans="63:64" x14ac:dyDescent="0.15">
      <c r="BK7950"/>
      <c r="BL7950" s="15"/>
    </row>
    <row r="7951" spans="63:64" x14ac:dyDescent="0.15">
      <c r="BK7951"/>
      <c r="BL7951" s="15"/>
    </row>
    <row r="7952" spans="63:64" x14ac:dyDescent="0.15">
      <c r="BK7952"/>
      <c r="BL7952" s="15"/>
    </row>
    <row r="7953" spans="63:64" x14ac:dyDescent="0.15">
      <c r="BK7953"/>
      <c r="BL7953" s="15"/>
    </row>
    <row r="7954" spans="63:64" x14ac:dyDescent="0.15">
      <c r="BK7954"/>
      <c r="BL7954" s="15"/>
    </row>
    <row r="7955" spans="63:64" x14ac:dyDescent="0.15">
      <c r="BK7955"/>
      <c r="BL7955" s="15"/>
    </row>
    <row r="7956" spans="63:64" x14ac:dyDescent="0.15">
      <c r="BK7956"/>
      <c r="BL7956" s="15"/>
    </row>
    <row r="7957" spans="63:64" x14ac:dyDescent="0.15">
      <c r="BK7957"/>
      <c r="BL7957" s="15"/>
    </row>
    <row r="7958" spans="63:64" x14ac:dyDescent="0.15">
      <c r="BK7958"/>
      <c r="BL7958" s="15"/>
    </row>
    <row r="7959" spans="63:64" x14ac:dyDescent="0.15">
      <c r="BK7959"/>
      <c r="BL7959" s="15"/>
    </row>
    <row r="7960" spans="63:64" x14ac:dyDescent="0.15">
      <c r="BK7960"/>
      <c r="BL7960" s="15"/>
    </row>
    <row r="7961" spans="63:64" x14ac:dyDescent="0.15">
      <c r="BK7961"/>
      <c r="BL7961" s="15"/>
    </row>
    <row r="7962" spans="63:64" x14ac:dyDescent="0.15">
      <c r="BK7962"/>
      <c r="BL7962" s="15"/>
    </row>
    <row r="7963" spans="63:64" x14ac:dyDescent="0.15">
      <c r="BK7963"/>
      <c r="BL7963" s="15"/>
    </row>
    <row r="7964" spans="63:64" x14ac:dyDescent="0.15">
      <c r="BK7964"/>
      <c r="BL7964" s="15"/>
    </row>
    <row r="7965" spans="63:64" x14ac:dyDescent="0.15">
      <c r="BK7965"/>
      <c r="BL7965" s="15"/>
    </row>
    <row r="7966" spans="63:64" x14ac:dyDescent="0.15">
      <c r="BK7966"/>
      <c r="BL7966" s="15"/>
    </row>
    <row r="7967" spans="63:64" x14ac:dyDescent="0.15">
      <c r="BK7967"/>
      <c r="BL7967" s="15"/>
    </row>
    <row r="7968" spans="63:64" x14ac:dyDescent="0.15">
      <c r="BK7968"/>
      <c r="BL7968" s="15"/>
    </row>
    <row r="7969" spans="63:64" x14ac:dyDescent="0.15">
      <c r="BK7969"/>
      <c r="BL7969" s="15"/>
    </row>
    <row r="7970" spans="63:64" x14ac:dyDescent="0.15">
      <c r="BK7970"/>
      <c r="BL7970" s="15"/>
    </row>
    <row r="7971" spans="63:64" x14ac:dyDescent="0.15">
      <c r="BK7971"/>
      <c r="BL7971" s="15"/>
    </row>
    <row r="7972" spans="63:64" x14ac:dyDescent="0.15">
      <c r="BK7972"/>
      <c r="BL7972" s="15"/>
    </row>
    <row r="7973" spans="63:64" x14ac:dyDescent="0.15">
      <c r="BK7973"/>
      <c r="BL7973" s="15"/>
    </row>
    <row r="7974" spans="63:64" x14ac:dyDescent="0.15">
      <c r="BK7974"/>
      <c r="BL7974" s="15"/>
    </row>
    <row r="7975" spans="63:64" x14ac:dyDescent="0.15">
      <c r="BK7975"/>
      <c r="BL7975" s="15"/>
    </row>
    <row r="7976" spans="63:64" x14ac:dyDescent="0.15">
      <c r="BK7976"/>
      <c r="BL7976" s="15"/>
    </row>
    <row r="7977" spans="63:64" x14ac:dyDescent="0.15">
      <c r="BK7977"/>
      <c r="BL7977" s="15"/>
    </row>
    <row r="7978" spans="63:64" x14ac:dyDescent="0.15">
      <c r="BK7978"/>
      <c r="BL7978" s="15"/>
    </row>
    <row r="7979" spans="63:64" x14ac:dyDescent="0.15">
      <c r="BK7979"/>
      <c r="BL7979" s="15"/>
    </row>
    <row r="7980" spans="63:64" x14ac:dyDescent="0.15">
      <c r="BK7980"/>
      <c r="BL7980" s="15"/>
    </row>
    <row r="7981" spans="63:64" x14ac:dyDescent="0.15">
      <c r="BK7981"/>
      <c r="BL7981" s="15"/>
    </row>
    <row r="7982" spans="63:64" x14ac:dyDescent="0.15">
      <c r="BK7982"/>
      <c r="BL7982" s="15"/>
    </row>
    <row r="7983" spans="63:64" x14ac:dyDescent="0.15">
      <c r="BK7983"/>
      <c r="BL7983" s="15"/>
    </row>
    <row r="7984" spans="63:64" x14ac:dyDescent="0.15">
      <c r="BK7984"/>
      <c r="BL7984" s="15"/>
    </row>
    <row r="7985" spans="63:64" x14ac:dyDescent="0.15">
      <c r="BK7985"/>
      <c r="BL7985" s="15"/>
    </row>
    <row r="7986" spans="63:64" x14ac:dyDescent="0.15">
      <c r="BK7986"/>
      <c r="BL7986" s="15"/>
    </row>
    <row r="7987" spans="63:64" x14ac:dyDescent="0.15">
      <c r="BK7987"/>
      <c r="BL7987" s="15"/>
    </row>
    <row r="7988" spans="63:64" x14ac:dyDescent="0.15">
      <c r="BK7988"/>
      <c r="BL7988" s="15"/>
    </row>
    <row r="7989" spans="63:64" x14ac:dyDescent="0.15">
      <c r="BK7989"/>
      <c r="BL7989" s="15"/>
    </row>
    <row r="7990" spans="63:64" x14ac:dyDescent="0.15">
      <c r="BK7990"/>
      <c r="BL7990" s="15"/>
    </row>
    <row r="7991" spans="63:64" x14ac:dyDescent="0.15">
      <c r="BK7991"/>
      <c r="BL7991" s="15"/>
    </row>
    <row r="7992" spans="63:64" x14ac:dyDescent="0.15">
      <c r="BK7992"/>
      <c r="BL7992" s="15"/>
    </row>
    <row r="7993" spans="63:64" x14ac:dyDescent="0.15">
      <c r="BK7993"/>
      <c r="BL7993" s="15"/>
    </row>
    <row r="7994" spans="63:64" x14ac:dyDescent="0.15">
      <c r="BK7994"/>
      <c r="BL7994" s="15"/>
    </row>
    <row r="7995" spans="63:64" x14ac:dyDescent="0.15">
      <c r="BK7995"/>
      <c r="BL7995" s="15"/>
    </row>
    <row r="7996" spans="63:64" x14ac:dyDescent="0.15">
      <c r="BK7996"/>
      <c r="BL7996" s="15"/>
    </row>
    <row r="7997" spans="63:64" x14ac:dyDescent="0.15">
      <c r="BK7997"/>
      <c r="BL7997" s="15"/>
    </row>
    <row r="7998" spans="63:64" x14ac:dyDescent="0.15">
      <c r="BK7998"/>
      <c r="BL7998" s="15"/>
    </row>
    <row r="7999" spans="63:64" x14ac:dyDescent="0.15">
      <c r="BK7999"/>
      <c r="BL7999" s="15"/>
    </row>
    <row r="8000" spans="63:64" x14ac:dyDescent="0.15">
      <c r="BK8000"/>
      <c r="BL8000" s="15"/>
    </row>
    <row r="8001" spans="63:64" x14ac:dyDescent="0.15">
      <c r="BK8001"/>
      <c r="BL8001" s="15"/>
    </row>
    <row r="8002" spans="63:64" x14ac:dyDescent="0.15">
      <c r="BK8002"/>
      <c r="BL8002" s="15"/>
    </row>
    <row r="8003" spans="63:64" x14ac:dyDescent="0.15">
      <c r="BK8003"/>
      <c r="BL8003" s="15"/>
    </row>
    <row r="8004" spans="63:64" x14ac:dyDescent="0.15">
      <c r="BK8004"/>
      <c r="BL8004" s="15"/>
    </row>
    <row r="8005" spans="63:64" x14ac:dyDescent="0.15">
      <c r="BK8005"/>
      <c r="BL8005" s="15"/>
    </row>
    <row r="8006" spans="63:64" x14ac:dyDescent="0.15">
      <c r="BK8006"/>
      <c r="BL8006" s="15"/>
    </row>
    <row r="8007" spans="63:64" x14ac:dyDescent="0.15">
      <c r="BK8007"/>
      <c r="BL8007" s="15"/>
    </row>
    <row r="8008" spans="63:64" x14ac:dyDescent="0.15">
      <c r="BK8008"/>
      <c r="BL8008" s="15"/>
    </row>
    <row r="8009" spans="63:64" x14ac:dyDescent="0.15">
      <c r="BK8009"/>
      <c r="BL8009" s="15"/>
    </row>
    <row r="8010" spans="63:64" x14ac:dyDescent="0.15">
      <c r="BK8010"/>
      <c r="BL8010" s="15"/>
    </row>
    <row r="8011" spans="63:64" x14ac:dyDescent="0.15">
      <c r="BK8011"/>
      <c r="BL8011" s="15"/>
    </row>
    <row r="8012" spans="63:64" x14ac:dyDescent="0.15">
      <c r="BK8012"/>
      <c r="BL8012" s="15"/>
    </row>
    <row r="8013" spans="63:64" x14ac:dyDescent="0.15">
      <c r="BK8013"/>
      <c r="BL8013" s="15"/>
    </row>
    <row r="8014" spans="63:64" x14ac:dyDescent="0.15">
      <c r="BK8014"/>
      <c r="BL8014" s="15"/>
    </row>
    <row r="8015" spans="63:64" x14ac:dyDescent="0.15">
      <c r="BK8015"/>
      <c r="BL8015" s="15"/>
    </row>
    <row r="8016" spans="63:64" x14ac:dyDescent="0.15">
      <c r="BK8016"/>
      <c r="BL8016" s="15"/>
    </row>
    <row r="8017" spans="63:64" x14ac:dyDescent="0.15">
      <c r="BK8017"/>
      <c r="BL8017" s="15"/>
    </row>
    <row r="8018" spans="63:64" x14ac:dyDescent="0.15">
      <c r="BK8018"/>
      <c r="BL8018" s="15"/>
    </row>
    <row r="8019" spans="63:64" x14ac:dyDescent="0.15">
      <c r="BK8019"/>
      <c r="BL8019" s="15"/>
    </row>
    <row r="8020" spans="63:64" x14ac:dyDescent="0.15">
      <c r="BK8020"/>
      <c r="BL8020" s="15"/>
    </row>
    <row r="8021" spans="63:64" x14ac:dyDescent="0.15">
      <c r="BK8021"/>
      <c r="BL8021" s="15"/>
    </row>
    <row r="8022" spans="63:64" x14ac:dyDescent="0.15">
      <c r="BK8022"/>
      <c r="BL8022" s="15"/>
    </row>
    <row r="8023" spans="63:64" x14ac:dyDescent="0.15">
      <c r="BK8023"/>
      <c r="BL8023" s="15"/>
    </row>
    <row r="8024" spans="63:64" x14ac:dyDescent="0.15">
      <c r="BK8024"/>
      <c r="BL8024" s="15"/>
    </row>
    <row r="8025" spans="63:64" x14ac:dyDescent="0.15">
      <c r="BK8025"/>
      <c r="BL8025" s="15"/>
    </row>
    <row r="8026" spans="63:64" x14ac:dyDescent="0.15">
      <c r="BK8026"/>
      <c r="BL8026" s="15"/>
    </row>
    <row r="8027" spans="63:64" x14ac:dyDescent="0.15">
      <c r="BK8027"/>
      <c r="BL8027" s="15"/>
    </row>
    <row r="8028" spans="63:64" x14ac:dyDescent="0.15">
      <c r="BK8028"/>
      <c r="BL8028" s="15"/>
    </row>
    <row r="8029" spans="63:64" x14ac:dyDescent="0.15">
      <c r="BK8029"/>
      <c r="BL8029" s="15"/>
    </row>
    <row r="8030" spans="63:64" x14ac:dyDescent="0.15">
      <c r="BK8030"/>
      <c r="BL8030" s="15"/>
    </row>
    <row r="8031" spans="63:64" x14ac:dyDescent="0.15">
      <c r="BK8031"/>
      <c r="BL8031" s="15"/>
    </row>
    <row r="8032" spans="63:64" x14ac:dyDescent="0.15">
      <c r="BK8032"/>
      <c r="BL8032" s="15"/>
    </row>
    <row r="8033" spans="63:64" x14ac:dyDescent="0.15">
      <c r="BK8033"/>
      <c r="BL8033" s="15"/>
    </row>
    <row r="8034" spans="63:64" x14ac:dyDescent="0.15">
      <c r="BK8034"/>
      <c r="BL8034" s="15"/>
    </row>
    <row r="8035" spans="63:64" x14ac:dyDescent="0.15">
      <c r="BK8035"/>
      <c r="BL8035" s="15"/>
    </row>
    <row r="8036" spans="63:64" x14ac:dyDescent="0.15">
      <c r="BK8036"/>
      <c r="BL8036" s="15"/>
    </row>
    <row r="8037" spans="63:64" x14ac:dyDescent="0.15">
      <c r="BK8037"/>
      <c r="BL8037" s="15"/>
    </row>
    <row r="8038" spans="63:64" x14ac:dyDescent="0.15">
      <c r="BK8038"/>
      <c r="BL8038" s="15"/>
    </row>
    <row r="8039" spans="63:64" x14ac:dyDescent="0.15">
      <c r="BK8039"/>
      <c r="BL8039" s="15"/>
    </row>
    <row r="8040" spans="63:64" x14ac:dyDescent="0.15">
      <c r="BK8040"/>
      <c r="BL8040" s="15"/>
    </row>
    <row r="8041" spans="63:64" x14ac:dyDescent="0.15">
      <c r="BK8041"/>
      <c r="BL8041" s="15"/>
    </row>
    <row r="8042" spans="63:64" x14ac:dyDescent="0.15">
      <c r="BK8042"/>
      <c r="BL8042" s="15"/>
    </row>
    <row r="8043" spans="63:64" x14ac:dyDescent="0.15">
      <c r="BK8043"/>
      <c r="BL8043" s="15"/>
    </row>
    <row r="8044" spans="63:64" x14ac:dyDescent="0.15">
      <c r="BK8044"/>
      <c r="BL8044" s="15"/>
    </row>
    <row r="8045" spans="63:64" x14ac:dyDescent="0.15">
      <c r="BK8045"/>
      <c r="BL8045" s="15"/>
    </row>
    <row r="8046" spans="63:64" x14ac:dyDescent="0.15">
      <c r="BK8046"/>
      <c r="BL8046" s="15"/>
    </row>
    <row r="8047" spans="63:64" x14ac:dyDescent="0.15">
      <c r="BK8047"/>
      <c r="BL8047" s="15"/>
    </row>
    <row r="8048" spans="63:64" x14ac:dyDescent="0.15">
      <c r="BK8048"/>
      <c r="BL8048" s="15"/>
    </row>
    <row r="8049" spans="63:64" x14ac:dyDescent="0.15">
      <c r="BK8049"/>
      <c r="BL8049" s="15"/>
    </row>
    <row r="8050" spans="63:64" x14ac:dyDescent="0.15">
      <c r="BK8050"/>
      <c r="BL8050" s="15"/>
    </row>
    <row r="8051" spans="63:64" x14ac:dyDescent="0.15">
      <c r="BK8051"/>
      <c r="BL8051" s="15"/>
    </row>
    <row r="8052" spans="63:64" x14ac:dyDescent="0.15">
      <c r="BK8052"/>
      <c r="BL8052" s="15"/>
    </row>
    <row r="8053" spans="63:64" x14ac:dyDescent="0.15">
      <c r="BK8053"/>
      <c r="BL8053" s="15"/>
    </row>
    <row r="8054" spans="63:64" x14ac:dyDescent="0.15">
      <c r="BK8054"/>
      <c r="BL8054" s="15"/>
    </row>
    <row r="8055" spans="63:64" x14ac:dyDescent="0.15">
      <c r="BK8055"/>
      <c r="BL8055" s="15"/>
    </row>
    <row r="8056" spans="63:64" x14ac:dyDescent="0.15">
      <c r="BK8056"/>
      <c r="BL8056" s="15"/>
    </row>
    <row r="8057" spans="63:64" x14ac:dyDescent="0.15">
      <c r="BK8057"/>
      <c r="BL8057" s="15"/>
    </row>
    <row r="8058" spans="63:64" x14ac:dyDescent="0.15">
      <c r="BK8058"/>
      <c r="BL8058" s="15"/>
    </row>
    <row r="8059" spans="63:64" x14ac:dyDescent="0.15">
      <c r="BK8059"/>
      <c r="BL8059" s="15"/>
    </row>
    <row r="8060" spans="63:64" x14ac:dyDescent="0.15">
      <c r="BK8060"/>
      <c r="BL8060" s="15"/>
    </row>
    <row r="8061" spans="63:64" x14ac:dyDescent="0.15">
      <c r="BK8061"/>
      <c r="BL8061" s="15"/>
    </row>
    <row r="8062" spans="63:64" x14ac:dyDescent="0.15">
      <c r="BK8062"/>
      <c r="BL8062" s="15"/>
    </row>
    <row r="8063" spans="63:64" x14ac:dyDescent="0.15">
      <c r="BK8063"/>
      <c r="BL8063" s="15"/>
    </row>
    <row r="8064" spans="63:64" x14ac:dyDescent="0.15">
      <c r="BK8064"/>
      <c r="BL8064" s="15"/>
    </row>
    <row r="8065" spans="63:64" x14ac:dyDescent="0.15">
      <c r="BK8065"/>
      <c r="BL8065" s="15"/>
    </row>
    <row r="8066" spans="63:64" x14ac:dyDescent="0.15">
      <c r="BK8066"/>
      <c r="BL8066" s="15"/>
    </row>
    <row r="8067" spans="63:64" x14ac:dyDescent="0.15">
      <c r="BK8067"/>
      <c r="BL8067" s="15"/>
    </row>
    <row r="8068" spans="63:64" x14ac:dyDescent="0.15">
      <c r="BK8068"/>
      <c r="BL8068" s="15"/>
    </row>
    <row r="8069" spans="63:64" x14ac:dyDescent="0.15">
      <c r="BK8069"/>
      <c r="BL8069" s="15"/>
    </row>
    <row r="8070" spans="63:64" x14ac:dyDescent="0.15">
      <c r="BK8070"/>
      <c r="BL8070" s="15"/>
    </row>
    <row r="8071" spans="63:64" x14ac:dyDescent="0.15">
      <c r="BK8071"/>
      <c r="BL8071" s="15"/>
    </row>
    <row r="8072" spans="63:64" x14ac:dyDescent="0.15">
      <c r="BK8072"/>
      <c r="BL8072" s="15"/>
    </row>
    <row r="8073" spans="63:64" x14ac:dyDescent="0.15">
      <c r="BK8073"/>
      <c r="BL8073" s="15"/>
    </row>
    <row r="8074" spans="63:64" x14ac:dyDescent="0.15">
      <c r="BK8074"/>
      <c r="BL8074" s="15"/>
    </row>
    <row r="8075" spans="63:64" x14ac:dyDescent="0.15">
      <c r="BK8075"/>
      <c r="BL8075" s="15"/>
    </row>
    <row r="8076" spans="63:64" x14ac:dyDescent="0.15">
      <c r="BK8076"/>
      <c r="BL8076" s="15"/>
    </row>
    <row r="8077" spans="63:64" x14ac:dyDescent="0.15">
      <c r="BK8077"/>
      <c r="BL8077" s="15"/>
    </row>
    <row r="8078" spans="63:64" x14ac:dyDescent="0.15">
      <c r="BK8078"/>
      <c r="BL8078" s="15"/>
    </row>
    <row r="8079" spans="63:64" x14ac:dyDescent="0.15">
      <c r="BK8079"/>
      <c r="BL8079" s="15"/>
    </row>
    <row r="8080" spans="63:64" x14ac:dyDescent="0.15">
      <c r="BK8080"/>
      <c r="BL8080" s="15"/>
    </row>
    <row r="8081" spans="63:64" x14ac:dyDescent="0.15">
      <c r="BK8081"/>
      <c r="BL8081" s="15"/>
    </row>
    <row r="8082" spans="63:64" x14ac:dyDescent="0.15">
      <c r="BK8082"/>
      <c r="BL8082" s="15"/>
    </row>
    <row r="8083" spans="63:64" x14ac:dyDescent="0.15">
      <c r="BK8083"/>
      <c r="BL8083" s="15"/>
    </row>
    <row r="8084" spans="63:64" x14ac:dyDescent="0.15">
      <c r="BK8084"/>
      <c r="BL8084" s="15"/>
    </row>
    <row r="8085" spans="63:64" x14ac:dyDescent="0.15">
      <c r="BK8085"/>
      <c r="BL8085" s="15"/>
    </row>
    <row r="8086" spans="63:64" x14ac:dyDescent="0.15">
      <c r="BK8086"/>
      <c r="BL8086" s="15"/>
    </row>
    <row r="8087" spans="63:64" x14ac:dyDescent="0.15">
      <c r="BK8087"/>
      <c r="BL8087" s="15"/>
    </row>
    <row r="8088" spans="63:64" x14ac:dyDescent="0.15">
      <c r="BK8088"/>
      <c r="BL8088" s="15"/>
    </row>
    <row r="8089" spans="63:64" x14ac:dyDescent="0.15">
      <c r="BK8089"/>
      <c r="BL8089" s="15"/>
    </row>
    <row r="8090" spans="63:64" x14ac:dyDescent="0.15">
      <c r="BK8090"/>
      <c r="BL8090" s="15"/>
    </row>
    <row r="8091" spans="63:64" x14ac:dyDescent="0.15">
      <c r="BK8091"/>
      <c r="BL8091" s="15"/>
    </row>
    <row r="8092" spans="63:64" x14ac:dyDescent="0.15">
      <c r="BK8092"/>
      <c r="BL8092" s="15"/>
    </row>
    <row r="8093" spans="63:64" x14ac:dyDescent="0.15">
      <c r="BK8093"/>
      <c r="BL8093" s="15"/>
    </row>
    <row r="8094" spans="63:64" x14ac:dyDescent="0.15">
      <c r="BK8094"/>
      <c r="BL8094" s="15"/>
    </row>
    <row r="8095" spans="63:64" x14ac:dyDescent="0.15">
      <c r="BK8095"/>
      <c r="BL8095" s="15"/>
    </row>
    <row r="8096" spans="63:64" x14ac:dyDescent="0.15">
      <c r="BK8096"/>
      <c r="BL8096" s="15"/>
    </row>
    <row r="8097" spans="63:64" x14ac:dyDescent="0.15">
      <c r="BK8097"/>
      <c r="BL8097" s="15"/>
    </row>
    <row r="8098" spans="63:64" x14ac:dyDescent="0.15">
      <c r="BK8098"/>
      <c r="BL8098" s="15"/>
    </row>
    <row r="8099" spans="63:64" x14ac:dyDescent="0.15">
      <c r="BK8099"/>
      <c r="BL8099" s="15"/>
    </row>
    <row r="8100" spans="63:64" x14ac:dyDescent="0.15">
      <c r="BK8100"/>
      <c r="BL8100" s="15"/>
    </row>
    <row r="8101" spans="63:64" x14ac:dyDescent="0.15">
      <c r="BK8101"/>
      <c r="BL8101" s="15"/>
    </row>
    <row r="8102" spans="63:64" x14ac:dyDescent="0.15">
      <c r="BK8102"/>
      <c r="BL8102" s="15"/>
    </row>
    <row r="8103" spans="63:64" x14ac:dyDescent="0.15">
      <c r="BK8103"/>
      <c r="BL8103" s="15"/>
    </row>
    <row r="8104" spans="63:64" x14ac:dyDescent="0.15">
      <c r="BK8104"/>
      <c r="BL8104" s="15"/>
    </row>
    <row r="8105" spans="63:64" x14ac:dyDescent="0.15">
      <c r="BK8105"/>
      <c r="BL8105" s="15"/>
    </row>
    <row r="8106" spans="63:64" x14ac:dyDescent="0.15">
      <c r="BK8106"/>
      <c r="BL8106" s="15"/>
    </row>
    <row r="8107" spans="63:64" x14ac:dyDescent="0.15">
      <c r="BK8107"/>
      <c r="BL8107" s="15"/>
    </row>
    <row r="8108" spans="63:64" x14ac:dyDescent="0.15">
      <c r="BK8108"/>
      <c r="BL8108" s="15"/>
    </row>
    <row r="8109" spans="63:64" x14ac:dyDescent="0.15">
      <c r="BK8109"/>
      <c r="BL8109" s="15"/>
    </row>
    <row r="8110" spans="63:64" x14ac:dyDescent="0.15">
      <c r="BK8110"/>
      <c r="BL8110" s="15"/>
    </row>
    <row r="8111" spans="63:64" x14ac:dyDescent="0.15">
      <c r="BK8111"/>
      <c r="BL8111" s="15"/>
    </row>
    <row r="8112" spans="63:64" x14ac:dyDescent="0.15">
      <c r="BK8112"/>
      <c r="BL8112" s="15"/>
    </row>
    <row r="8113" spans="63:64" x14ac:dyDescent="0.15">
      <c r="BK8113"/>
      <c r="BL8113" s="15"/>
    </row>
    <row r="8114" spans="63:64" x14ac:dyDescent="0.15">
      <c r="BK8114"/>
      <c r="BL8114" s="15"/>
    </row>
    <row r="8115" spans="63:64" x14ac:dyDescent="0.15">
      <c r="BK8115"/>
      <c r="BL8115" s="15"/>
    </row>
    <row r="8116" spans="63:64" x14ac:dyDescent="0.15">
      <c r="BK8116"/>
      <c r="BL8116" s="15"/>
    </row>
    <row r="8117" spans="63:64" x14ac:dyDescent="0.15">
      <c r="BK8117"/>
      <c r="BL8117" s="15"/>
    </row>
    <row r="8118" spans="63:64" x14ac:dyDescent="0.15">
      <c r="BK8118"/>
      <c r="BL8118" s="15"/>
    </row>
    <row r="8119" spans="63:64" x14ac:dyDescent="0.15">
      <c r="BK8119"/>
      <c r="BL8119" s="15"/>
    </row>
    <row r="8120" spans="63:64" x14ac:dyDescent="0.15">
      <c r="BK8120"/>
      <c r="BL8120" s="15"/>
    </row>
    <row r="8121" spans="63:64" x14ac:dyDescent="0.15">
      <c r="BK8121"/>
      <c r="BL8121" s="15"/>
    </row>
    <row r="8122" spans="63:64" x14ac:dyDescent="0.15">
      <c r="BK8122"/>
      <c r="BL8122" s="15"/>
    </row>
    <row r="8123" spans="63:64" x14ac:dyDescent="0.15">
      <c r="BK8123"/>
      <c r="BL8123" s="15"/>
    </row>
    <row r="8124" spans="63:64" x14ac:dyDescent="0.15">
      <c r="BK8124"/>
      <c r="BL8124" s="15"/>
    </row>
    <row r="8125" spans="63:64" x14ac:dyDescent="0.15">
      <c r="BK8125"/>
      <c r="BL8125" s="15"/>
    </row>
    <row r="8126" spans="63:64" x14ac:dyDescent="0.15">
      <c r="BK8126"/>
      <c r="BL8126" s="15"/>
    </row>
    <row r="8127" spans="63:64" x14ac:dyDescent="0.15">
      <c r="BK8127"/>
      <c r="BL8127" s="15"/>
    </row>
    <row r="8128" spans="63:64" x14ac:dyDescent="0.15">
      <c r="BK8128"/>
      <c r="BL8128" s="15"/>
    </row>
    <row r="8129" spans="63:64" x14ac:dyDescent="0.15">
      <c r="BK8129"/>
      <c r="BL8129" s="15"/>
    </row>
    <row r="8130" spans="63:64" x14ac:dyDescent="0.15">
      <c r="BK8130"/>
      <c r="BL8130" s="15"/>
    </row>
    <row r="8131" spans="63:64" x14ac:dyDescent="0.15">
      <c r="BK8131"/>
      <c r="BL8131" s="15"/>
    </row>
    <row r="8132" spans="63:64" x14ac:dyDescent="0.15">
      <c r="BK8132"/>
      <c r="BL8132" s="15"/>
    </row>
    <row r="8133" spans="63:64" x14ac:dyDescent="0.15">
      <c r="BK8133"/>
      <c r="BL8133" s="15"/>
    </row>
    <row r="8134" spans="63:64" x14ac:dyDescent="0.15">
      <c r="BK8134"/>
      <c r="BL8134" s="15"/>
    </row>
    <row r="8135" spans="63:64" x14ac:dyDescent="0.15">
      <c r="BK8135"/>
      <c r="BL8135" s="15"/>
    </row>
    <row r="8136" spans="63:64" x14ac:dyDescent="0.15">
      <c r="BK8136"/>
      <c r="BL8136" s="15"/>
    </row>
    <row r="8137" spans="63:64" x14ac:dyDescent="0.15">
      <c r="BK8137"/>
      <c r="BL8137" s="15"/>
    </row>
    <row r="8138" spans="63:64" x14ac:dyDescent="0.15">
      <c r="BK8138"/>
      <c r="BL8138" s="15"/>
    </row>
    <row r="8139" spans="63:64" x14ac:dyDescent="0.15">
      <c r="BK8139"/>
      <c r="BL8139" s="15"/>
    </row>
    <row r="8140" spans="63:64" x14ac:dyDescent="0.15">
      <c r="BK8140"/>
      <c r="BL8140" s="15"/>
    </row>
    <row r="8141" spans="63:64" x14ac:dyDescent="0.15">
      <c r="BK8141"/>
      <c r="BL8141" s="15"/>
    </row>
    <row r="8142" spans="63:64" x14ac:dyDescent="0.15">
      <c r="BK8142"/>
      <c r="BL8142" s="15"/>
    </row>
    <row r="8143" spans="63:64" x14ac:dyDescent="0.15">
      <c r="BK8143"/>
      <c r="BL8143" s="15"/>
    </row>
    <row r="8144" spans="63:64" x14ac:dyDescent="0.15">
      <c r="BK8144"/>
      <c r="BL8144" s="15"/>
    </row>
    <row r="8145" spans="63:64" x14ac:dyDescent="0.15">
      <c r="BK8145"/>
      <c r="BL8145" s="15"/>
    </row>
    <row r="8146" spans="63:64" x14ac:dyDescent="0.15">
      <c r="BK8146"/>
      <c r="BL8146" s="15"/>
    </row>
    <row r="8147" spans="63:64" x14ac:dyDescent="0.15">
      <c r="BK8147"/>
      <c r="BL8147" s="15"/>
    </row>
    <row r="8148" spans="63:64" x14ac:dyDescent="0.15">
      <c r="BK8148"/>
      <c r="BL8148" s="15"/>
    </row>
    <row r="8149" spans="63:64" x14ac:dyDescent="0.15">
      <c r="BK8149"/>
      <c r="BL8149" s="15"/>
    </row>
    <row r="8150" spans="63:64" x14ac:dyDescent="0.15">
      <c r="BK8150"/>
      <c r="BL8150" s="15"/>
    </row>
    <row r="8151" spans="63:64" x14ac:dyDescent="0.15">
      <c r="BK8151"/>
      <c r="BL8151" s="15"/>
    </row>
    <row r="8152" spans="63:64" x14ac:dyDescent="0.15">
      <c r="BK8152"/>
      <c r="BL8152" s="15"/>
    </row>
    <row r="8153" spans="63:64" x14ac:dyDescent="0.15">
      <c r="BK8153"/>
      <c r="BL8153" s="15"/>
    </row>
    <row r="8154" spans="63:64" x14ac:dyDescent="0.15">
      <c r="BK8154"/>
      <c r="BL8154" s="15"/>
    </row>
    <row r="8155" spans="63:64" x14ac:dyDescent="0.15">
      <c r="BK8155"/>
      <c r="BL8155" s="15"/>
    </row>
    <row r="8156" spans="63:64" x14ac:dyDescent="0.15">
      <c r="BK8156"/>
      <c r="BL8156" s="15"/>
    </row>
    <row r="8157" spans="63:64" x14ac:dyDescent="0.15">
      <c r="BK8157"/>
      <c r="BL8157" s="15"/>
    </row>
    <row r="8158" spans="63:64" x14ac:dyDescent="0.15">
      <c r="BK8158"/>
      <c r="BL8158" s="15"/>
    </row>
    <row r="8159" spans="63:64" x14ac:dyDescent="0.15">
      <c r="BK8159"/>
      <c r="BL8159" s="15"/>
    </row>
    <row r="8160" spans="63:64" x14ac:dyDescent="0.15">
      <c r="BK8160"/>
      <c r="BL8160" s="15"/>
    </row>
    <row r="8161" spans="63:64" x14ac:dyDescent="0.15">
      <c r="BK8161"/>
      <c r="BL8161" s="15"/>
    </row>
    <row r="8162" spans="63:64" x14ac:dyDescent="0.15">
      <c r="BK8162"/>
      <c r="BL8162" s="15"/>
    </row>
    <row r="8163" spans="63:64" x14ac:dyDescent="0.15">
      <c r="BK8163"/>
      <c r="BL8163" s="15"/>
    </row>
    <row r="8164" spans="63:64" x14ac:dyDescent="0.15">
      <c r="BK8164"/>
      <c r="BL8164" s="15"/>
    </row>
    <row r="8165" spans="63:64" x14ac:dyDescent="0.15">
      <c r="BK8165"/>
      <c r="BL8165" s="15"/>
    </row>
    <row r="8166" spans="63:64" x14ac:dyDescent="0.15">
      <c r="BK8166"/>
      <c r="BL8166" s="15"/>
    </row>
    <row r="8167" spans="63:64" x14ac:dyDescent="0.15">
      <c r="BK8167"/>
      <c r="BL8167" s="15"/>
    </row>
    <row r="8168" spans="63:64" x14ac:dyDescent="0.15">
      <c r="BK8168"/>
      <c r="BL8168" s="15"/>
    </row>
    <row r="8169" spans="63:64" x14ac:dyDescent="0.15">
      <c r="BK8169"/>
      <c r="BL8169" s="15"/>
    </row>
    <row r="8170" spans="63:64" x14ac:dyDescent="0.15">
      <c r="BK8170"/>
      <c r="BL8170" s="15"/>
    </row>
    <row r="8171" spans="63:64" x14ac:dyDescent="0.15">
      <c r="BK8171"/>
      <c r="BL8171" s="15"/>
    </row>
    <row r="8172" spans="63:64" x14ac:dyDescent="0.15">
      <c r="BK8172"/>
      <c r="BL8172" s="15"/>
    </row>
    <row r="8173" spans="63:64" x14ac:dyDescent="0.15">
      <c r="BK8173"/>
      <c r="BL8173" s="15"/>
    </row>
    <row r="8174" spans="63:64" x14ac:dyDescent="0.15">
      <c r="BK8174"/>
      <c r="BL8174" s="15"/>
    </row>
    <row r="8175" spans="63:64" x14ac:dyDescent="0.15">
      <c r="BK8175"/>
      <c r="BL8175" s="15"/>
    </row>
    <row r="8176" spans="63:64" x14ac:dyDescent="0.15">
      <c r="BK8176"/>
      <c r="BL8176" s="15"/>
    </row>
    <row r="8177" spans="63:64" x14ac:dyDescent="0.15">
      <c r="BK8177"/>
      <c r="BL8177" s="15"/>
    </row>
    <row r="8178" spans="63:64" x14ac:dyDescent="0.15">
      <c r="BK8178"/>
      <c r="BL8178" s="15"/>
    </row>
    <row r="8179" spans="63:64" x14ac:dyDescent="0.15">
      <c r="BK8179"/>
      <c r="BL8179" s="15"/>
    </row>
    <row r="8180" spans="63:64" x14ac:dyDescent="0.15">
      <c r="BK8180"/>
      <c r="BL8180" s="15"/>
    </row>
    <row r="8181" spans="63:64" x14ac:dyDescent="0.15">
      <c r="BK8181"/>
      <c r="BL8181" s="15"/>
    </row>
    <row r="8182" spans="63:64" x14ac:dyDescent="0.15">
      <c r="BK8182"/>
      <c r="BL8182" s="15"/>
    </row>
    <row r="8183" spans="63:64" x14ac:dyDescent="0.15">
      <c r="BK8183"/>
      <c r="BL8183" s="15"/>
    </row>
    <row r="8184" spans="63:64" x14ac:dyDescent="0.15">
      <c r="BK8184"/>
      <c r="BL8184" s="15"/>
    </row>
    <row r="8185" spans="63:64" x14ac:dyDescent="0.15">
      <c r="BK8185"/>
      <c r="BL8185" s="15"/>
    </row>
    <row r="8186" spans="63:64" x14ac:dyDescent="0.15">
      <c r="BK8186"/>
      <c r="BL8186" s="15"/>
    </row>
    <row r="8187" spans="63:64" x14ac:dyDescent="0.15">
      <c r="BK8187"/>
      <c r="BL8187" s="15"/>
    </row>
    <row r="8188" spans="63:64" x14ac:dyDescent="0.15">
      <c r="BK8188"/>
      <c r="BL8188" s="15"/>
    </row>
    <row r="8189" spans="63:64" x14ac:dyDescent="0.15">
      <c r="BK8189"/>
      <c r="BL8189" s="15"/>
    </row>
    <row r="8190" spans="63:64" x14ac:dyDescent="0.15">
      <c r="BK8190"/>
      <c r="BL8190" s="15"/>
    </row>
    <row r="8191" spans="63:64" x14ac:dyDescent="0.15">
      <c r="BK8191"/>
      <c r="BL8191" s="15"/>
    </row>
    <row r="8192" spans="63:64" x14ac:dyDescent="0.15">
      <c r="BK8192"/>
      <c r="BL8192" s="15"/>
    </row>
    <row r="8193" spans="63:64" x14ac:dyDescent="0.15">
      <c r="BK8193"/>
      <c r="BL8193" s="15"/>
    </row>
    <row r="8194" spans="63:64" x14ac:dyDescent="0.15">
      <c r="BK8194"/>
      <c r="BL8194" s="15"/>
    </row>
    <row r="8195" spans="63:64" x14ac:dyDescent="0.15">
      <c r="BK8195"/>
      <c r="BL8195" s="15"/>
    </row>
    <row r="8196" spans="63:64" x14ac:dyDescent="0.15">
      <c r="BK8196"/>
      <c r="BL8196" s="15"/>
    </row>
    <row r="8197" spans="63:64" x14ac:dyDescent="0.15">
      <c r="BK8197"/>
      <c r="BL8197" s="15"/>
    </row>
    <row r="8198" spans="63:64" x14ac:dyDescent="0.15">
      <c r="BK8198"/>
      <c r="BL8198" s="15"/>
    </row>
    <row r="8199" spans="63:64" x14ac:dyDescent="0.15">
      <c r="BK8199"/>
      <c r="BL8199" s="15"/>
    </row>
    <row r="8200" spans="63:64" x14ac:dyDescent="0.15">
      <c r="BK8200"/>
      <c r="BL8200" s="15"/>
    </row>
    <row r="8201" spans="63:64" x14ac:dyDescent="0.15">
      <c r="BK8201"/>
      <c r="BL8201" s="15"/>
    </row>
    <row r="8202" spans="63:64" x14ac:dyDescent="0.15">
      <c r="BK8202"/>
      <c r="BL8202" s="15"/>
    </row>
    <row r="8203" spans="63:64" x14ac:dyDescent="0.15">
      <c r="BK8203"/>
      <c r="BL8203" s="15"/>
    </row>
    <row r="8204" spans="63:64" x14ac:dyDescent="0.15">
      <c r="BK8204"/>
      <c r="BL8204" s="15"/>
    </row>
    <row r="8205" spans="63:64" x14ac:dyDescent="0.15">
      <c r="BK8205"/>
      <c r="BL8205" s="15"/>
    </row>
    <row r="8206" spans="63:64" x14ac:dyDescent="0.15">
      <c r="BK8206"/>
      <c r="BL8206" s="15"/>
    </row>
    <row r="8207" spans="63:64" x14ac:dyDescent="0.15">
      <c r="BK8207"/>
      <c r="BL8207" s="15"/>
    </row>
    <row r="8208" spans="63:64" x14ac:dyDescent="0.15">
      <c r="BK8208"/>
      <c r="BL8208" s="15"/>
    </row>
    <row r="8209" spans="63:64" x14ac:dyDescent="0.15">
      <c r="BK8209"/>
      <c r="BL8209" s="15"/>
    </row>
    <row r="8210" spans="63:64" x14ac:dyDescent="0.15">
      <c r="BK8210"/>
      <c r="BL8210" s="15"/>
    </row>
    <row r="8211" spans="63:64" x14ac:dyDescent="0.15">
      <c r="BK8211"/>
      <c r="BL8211" s="15"/>
    </row>
    <row r="8212" spans="63:64" x14ac:dyDescent="0.15">
      <c r="BK8212"/>
      <c r="BL8212" s="15"/>
    </row>
    <row r="8213" spans="63:64" x14ac:dyDescent="0.15">
      <c r="BK8213"/>
      <c r="BL8213" s="15"/>
    </row>
    <row r="8214" spans="63:64" x14ac:dyDescent="0.15">
      <c r="BK8214"/>
      <c r="BL8214" s="15"/>
    </row>
    <row r="8215" spans="63:64" x14ac:dyDescent="0.15">
      <c r="BK8215"/>
      <c r="BL8215" s="15"/>
    </row>
    <row r="8216" spans="63:64" x14ac:dyDescent="0.15">
      <c r="BK8216"/>
      <c r="BL8216" s="15"/>
    </row>
    <row r="8217" spans="63:64" x14ac:dyDescent="0.15">
      <c r="BK8217"/>
      <c r="BL8217" s="15"/>
    </row>
    <row r="8218" spans="63:64" x14ac:dyDescent="0.15">
      <c r="BK8218"/>
      <c r="BL8218" s="15"/>
    </row>
    <row r="8219" spans="63:64" x14ac:dyDescent="0.15">
      <c r="BK8219"/>
      <c r="BL8219" s="15"/>
    </row>
    <row r="8220" spans="63:64" x14ac:dyDescent="0.15">
      <c r="BK8220"/>
      <c r="BL8220" s="15"/>
    </row>
    <row r="8221" spans="63:64" x14ac:dyDescent="0.15">
      <c r="BK8221"/>
      <c r="BL8221" s="15"/>
    </row>
    <row r="8222" spans="63:64" x14ac:dyDescent="0.15">
      <c r="BK8222"/>
      <c r="BL8222" s="15"/>
    </row>
    <row r="8223" spans="63:64" x14ac:dyDescent="0.15">
      <c r="BK8223"/>
      <c r="BL8223" s="15"/>
    </row>
    <row r="8224" spans="63:64" x14ac:dyDescent="0.15">
      <c r="BK8224"/>
      <c r="BL8224" s="15"/>
    </row>
    <row r="8225" spans="63:64" x14ac:dyDescent="0.15">
      <c r="BK8225"/>
      <c r="BL8225" s="15"/>
    </row>
    <row r="8226" spans="63:64" x14ac:dyDescent="0.15">
      <c r="BK8226"/>
      <c r="BL8226" s="15"/>
    </row>
    <row r="8227" spans="63:64" x14ac:dyDescent="0.15">
      <c r="BK8227"/>
      <c r="BL8227" s="15"/>
    </row>
    <row r="8228" spans="63:64" x14ac:dyDescent="0.15">
      <c r="BK8228"/>
      <c r="BL8228" s="15"/>
    </row>
    <row r="8229" spans="63:64" x14ac:dyDescent="0.15">
      <c r="BK8229"/>
      <c r="BL8229" s="15"/>
    </row>
    <row r="8230" spans="63:64" x14ac:dyDescent="0.15">
      <c r="BK8230"/>
      <c r="BL8230" s="15"/>
    </row>
    <row r="8231" spans="63:64" x14ac:dyDescent="0.15">
      <c r="BK8231"/>
      <c r="BL8231" s="15"/>
    </row>
    <row r="8232" spans="63:64" x14ac:dyDescent="0.15">
      <c r="BK8232"/>
      <c r="BL8232" s="15"/>
    </row>
    <row r="8233" spans="63:64" x14ac:dyDescent="0.15">
      <c r="BK8233"/>
      <c r="BL8233" s="15"/>
    </row>
    <row r="8234" spans="63:64" x14ac:dyDescent="0.15">
      <c r="BK8234"/>
      <c r="BL8234" s="15"/>
    </row>
    <row r="8235" spans="63:64" x14ac:dyDescent="0.15">
      <c r="BK8235"/>
      <c r="BL8235" s="15"/>
    </row>
    <row r="8236" spans="63:64" x14ac:dyDescent="0.15">
      <c r="BK8236"/>
      <c r="BL8236" s="15"/>
    </row>
    <row r="8237" spans="63:64" x14ac:dyDescent="0.15">
      <c r="BK8237"/>
      <c r="BL8237" s="15"/>
    </row>
    <row r="8238" spans="63:64" x14ac:dyDescent="0.15">
      <c r="BK8238"/>
      <c r="BL8238" s="15"/>
    </row>
    <row r="8239" spans="63:64" x14ac:dyDescent="0.15">
      <c r="BK8239"/>
      <c r="BL8239" s="15"/>
    </row>
    <row r="8240" spans="63:64" x14ac:dyDescent="0.15">
      <c r="BK8240"/>
      <c r="BL8240" s="15"/>
    </row>
    <row r="8241" spans="63:64" x14ac:dyDescent="0.15">
      <c r="BK8241"/>
      <c r="BL8241" s="15"/>
    </row>
    <row r="8242" spans="63:64" x14ac:dyDescent="0.15">
      <c r="BK8242"/>
      <c r="BL8242" s="15"/>
    </row>
    <row r="8243" spans="63:64" x14ac:dyDescent="0.15">
      <c r="BK8243"/>
      <c r="BL8243" s="15"/>
    </row>
    <row r="8244" spans="63:64" x14ac:dyDescent="0.15">
      <c r="BK8244"/>
      <c r="BL8244" s="15"/>
    </row>
    <row r="8245" spans="63:64" x14ac:dyDescent="0.15">
      <c r="BK8245"/>
      <c r="BL8245" s="15"/>
    </row>
    <row r="8246" spans="63:64" x14ac:dyDescent="0.15">
      <c r="BK8246"/>
      <c r="BL8246" s="15"/>
    </row>
    <row r="8247" spans="63:64" x14ac:dyDescent="0.15">
      <c r="BK8247"/>
      <c r="BL8247" s="15"/>
    </row>
    <row r="8248" spans="63:64" x14ac:dyDescent="0.15">
      <c r="BK8248"/>
      <c r="BL8248" s="15"/>
    </row>
    <row r="8249" spans="63:64" x14ac:dyDescent="0.15">
      <c r="BK8249"/>
      <c r="BL8249" s="15"/>
    </row>
    <row r="8250" spans="63:64" x14ac:dyDescent="0.15">
      <c r="BK8250"/>
      <c r="BL8250" s="15"/>
    </row>
    <row r="8251" spans="63:64" x14ac:dyDescent="0.15">
      <c r="BK8251"/>
      <c r="BL8251" s="15"/>
    </row>
    <row r="8252" spans="63:64" x14ac:dyDescent="0.15">
      <c r="BK8252"/>
      <c r="BL8252" s="15"/>
    </row>
    <row r="8253" spans="63:64" x14ac:dyDescent="0.15">
      <c r="BK8253"/>
      <c r="BL8253" s="15"/>
    </row>
    <row r="8254" spans="63:64" x14ac:dyDescent="0.15">
      <c r="BK8254"/>
      <c r="BL8254" s="15"/>
    </row>
    <row r="8255" spans="63:64" x14ac:dyDescent="0.15">
      <c r="BK8255"/>
      <c r="BL8255" s="15"/>
    </row>
    <row r="8256" spans="63:64" x14ac:dyDescent="0.15">
      <c r="BK8256"/>
      <c r="BL8256" s="15"/>
    </row>
    <row r="8257" spans="63:64" x14ac:dyDescent="0.15">
      <c r="BK8257"/>
      <c r="BL8257" s="15"/>
    </row>
    <row r="8258" spans="63:64" x14ac:dyDescent="0.15">
      <c r="BK8258"/>
      <c r="BL8258" s="15"/>
    </row>
    <row r="8259" spans="63:64" x14ac:dyDescent="0.15">
      <c r="BK8259"/>
      <c r="BL8259" s="15"/>
    </row>
    <row r="8260" spans="63:64" x14ac:dyDescent="0.15">
      <c r="BK8260"/>
      <c r="BL8260" s="15"/>
    </row>
    <row r="8261" spans="63:64" x14ac:dyDescent="0.15">
      <c r="BK8261"/>
      <c r="BL8261" s="15"/>
    </row>
    <row r="8262" spans="63:64" x14ac:dyDescent="0.15">
      <c r="BK8262"/>
      <c r="BL8262" s="15"/>
    </row>
    <row r="8263" spans="63:64" x14ac:dyDescent="0.15">
      <c r="BK8263"/>
      <c r="BL8263" s="15"/>
    </row>
    <row r="8264" spans="63:64" x14ac:dyDescent="0.15">
      <c r="BK8264"/>
      <c r="BL8264" s="15"/>
    </row>
    <row r="8265" spans="63:64" x14ac:dyDescent="0.15">
      <c r="BK8265"/>
      <c r="BL8265" s="15"/>
    </row>
    <row r="8266" spans="63:64" x14ac:dyDescent="0.15">
      <c r="BK8266"/>
      <c r="BL8266" s="15"/>
    </row>
    <row r="8267" spans="63:64" x14ac:dyDescent="0.15">
      <c r="BK8267"/>
      <c r="BL8267" s="15"/>
    </row>
    <row r="8268" spans="63:64" x14ac:dyDescent="0.15">
      <c r="BK8268"/>
      <c r="BL8268" s="15"/>
    </row>
    <row r="8269" spans="63:64" x14ac:dyDescent="0.15">
      <c r="BK8269"/>
      <c r="BL8269" s="15"/>
    </row>
    <row r="8270" spans="63:64" x14ac:dyDescent="0.15">
      <c r="BK8270"/>
      <c r="BL8270" s="15"/>
    </row>
    <row r="8271" spans="63:64" x14ac:dyDescent="0.15">
      <c r="BK8271"/>
      <c r="BL8271" s="15"/>
    </row>
    <row r="8272" spans="63:64" x14ac:dyDescent="0.15">
      <c r="BK8272"/>
      <c r="BL8272" s="15"/>
    </row>
    <row r="8273" spans="63:64" x14ac:dyDescent="0.15">
      <c r="BK8273"/>
      <c r="BL8273" s="15"/>
    </row>
    <row r="8274" spans="63:64" x14ac:dyDescent="0.15">
      <c r="BK8274"/>
      <c r="BL8274" s="15"/>
    </row>
    <row r="8275" spans="63:64" x14ac:dyDescent="0.15">
      <c r="BK8275"/>
      <c r="BL8275" s="15"/>
    </row>
    <row r="8276" spans="63:64" x14ac:dyDescent="0.15">
      <c r="BK8276"/>
      <c r="BL8276" s="15"/>
    </row>
    <row r="8277" spans="63:64" x14ac:dyDescent="0.15">
      <c r="BK8277"/>
      <c r="BL8277" s="15"/>
    </row>
    <row r="8278" spans="63:64" x14ac:dyDescent="0.15">
      <c r="BK8278"/>
      <c r="BL8278" s="15"/>
    </row>
    <row r="8279" spans="63:64" x14ac:dyDescent="0.15">
      <c r="BK8279"/>
      <c r="BL8279" s="15"/>
    </row>
    <row r="8280" spans="63:64" x14ac:dyDescent="0.15">
      <c r="BK8280"/>
      <c r="BL8280" s="15"/>
    </row>
    <row r="8281" spans="63:64" x14ac:dyDescent="0.15">
      <c r="BK8281"/>
      <c r="BL8281" s="15"/>
    </row>
    <row r="8282" spans="63:64" x14ac:dyDescent="0.15">
      <c r="BK8282"/>
      <c r="BL8282" s="15"/>
    </row>
    <row r="8283" spans="63:64" x14ac:dyDescent="0.15">
      <c r="BK8283"/>
      <c r="BL8283" s="15"/>
    </row>
    <row r="8284" spans="63:64" x14ac:dyDescent="0.15">
      <c r="BK8284"/>
      <c r="BL8284" s="15"/>
    </row>
    <row r="8285" spans="63:64" x14ac:dyDescent="0.15">
      <c r="BK8285"/>
      <c r="BL8285" s="15"/>
    </row>
    <row r="8286" spans="63:64" x14ac:dyDescent="0.15">
      <c r="BK8286"/>
      <c r="BL8286" s="15"/>
    </row>
    <row r="8287" spans="63:64" x14ac:dyDescent="0.15">
      <c r="BK8287"/>
      <c r="BL8287" s="15"/>
    </row>
    <row r="8288" spans="63:64" x14ac:dyDescent="0.15">
      <c r="BK8288"/>
      <c r="BL8288" s="15"/>
    </row>
    <row r="8289" spans="63:64" x14ac:dyDescent="0.15">
      <c r="BK8289"/>
      <c r="BL8289" s="15"/>
    </row>
    <row r="8290" spans="63:64" x14ac:dyDescent="0.15">
      <c r="BK8290"/>
      <c r="BL8290" s="15"/>
    </row>
    <row r="8291" spans="63:64" x14ac:dyDescent="0.15">
      <c r="BK8291"/>
      <c r="BL8291" s="15"/>
    </row>
    <row r="8292" spans="63:64" x14ac:dyDescent="0.15">
      <c r="BK8292"/>
      <c r="BL8292" s="15"/>
    </row>
    <row r="8293" spans="63:64" x14ac:dyDescent="0.15">
      <c r="BK8293"/>
      <c r="BL8293" s="15"/>
    </row>
    <row r="8294" spans="63:64" x14ac:dyDescent="0.15">
      <c r="BK8294"/>
      <c r="BL8294" s="15"/>
    </row>
    <row r="8295" spans="63:64" x14ac:dyDescent="0.15">
      <c r="BK8295"/>
      <c r="BL8295" s="15"/>
    </row>
    <row r="8296" spans="63:64" x14ac:dyDescent="0.15">
      <c r="BK8296"/>
      <c r="BL8296" s="15"/>
    </row>
    <row r="8297" spans="63:64" x14ac:dyDescent="0.15">
      <c r="BK8297"/>
      <c r="BL8297" s="15"/>
    </row>
    <row r="8298" spans="63:64" x14ac:dyDescent="0.15">
      <c r="BK8298"/>
      <c r="BL8298" s="15"/>
    </row>
    <row r="8299" spans="63:64" x14ac:dyDescent="0.15">
      <c r="BK8299"/>
      <c r="BL8299" s="15"/>
    </row>
    <row r="8300" spans="63:64" x14ac:dyDescent="0.15">
      <c r="BK8300"/>
      <c r="BL8300" s="15"/>
    </row>
    <row r="8301" spans="63:64" x14ac:dyDescent="0.15">
      <c r="BK8301"/>
      <c r="BL8301" s="15"/>
    </row>
    <row r="8302" spans="63:64" x14ac:dyDescent="0.15">
      <c r="BK8302"/>
      <c r="BL8302" s="15"/>
    </row>
    <row r="8303" spans="63:64" x14ac:dyDescent="0.15">
      <c r="BK8303"/>
      <c r="BL8303" s="15"/>
    </row>
    <row r="8304" spans="63:64" x14ac:dyDescent="0.15">
      <c r="BK8304"/>
      <c r="BL8304" s="15"/>
    </row>
    <row r="8305" spans="63:64" x14ac:dyDescent="0.15">
      <c r="BK8305"/>
      <c r="BL8305" s="15"/>
    </row>
    <row r="8306" spans="63:64" x14ac:dyDescent="0.15">
      <c r="BK8306"/>
      <c r="BL8306" s="15"/>
    </row>
    <row r="8307" spans="63:64" x14ac:dyDescent="0.15">
      <c r="BK8307"/>
      <c r="BL8307" s="15"/>
    </row>
    <row r="8308" spans="63:64" x14ac:dyDescent="0.15">
      <c r="BK8308"/>
      <c r="BL8308" s="15"/>
    </row>
    <row r="8309" spans="63:64" x14ac:dyDescent="0.15">
      <c r="BK8309"/>
      <c r="BL8309" s="15"/>
    </row>
    <row r="8310" spans="63:64" x14ac:dyDescent="0.15">
      <c r="BK8310"/>
      <c r="BL8310" s="15"/>
    </row>
    <row r="8311" spans="63:64" x14ac:dyDescent="0.15">
      <c r="BK8311"/>
      <c r="BL8311" s="15"/>
    </row>
    <row r="8312" spans="63:64" x14ac:dyDescent="0.15">
      <c r="BK8312"/>
      <c r="BL8312" s="15"/>
    </row>
    <row r="8313" spans="63:64" x14ac:dyDescent="0.15">
      <c r="BK8313"/>
      <c r="BL8313" s="15"/>
    </row>
    <row r="8314" spans="63:64" x14ac:dyDescent="0.15">
      <c r="BK8314"/>
      <c r="BL8314" s="15"/>
    </row>
    <row r="8315" spans="63:64" x14ac:dyDescent="0.15">
      <c r="BK8315"/>
      <c r="BL8315" s="15"/>
    </row>
    <row r="8316" spans="63:64" x14ac:dyDescent="0.15">
      <c r="BK8316"/>
      <c r="BL8316" s="15"/>
    </row>
    <row r="8317" spans="63:64" x14ac:dyDescent="0.15">
      <c r="BK8317"/>
      <c r="BL8317" s="15"/>
    </row>
    <row r="8318" spans="63:64" x14ac:dyDescent="0.15">
      <c r="BK8318"/>
      <c r="BL8318" s="15"/>
    </row>
    <row r="8319" spans="63:64" x14ac:dyDescent="0.15">
      <c r="BK8319"/>
      <c r="BL8319" s="15"/>
    </row>
    <row r="8320" spans="63:64" x14ac:dyDescent="0.15">
      <c r="BK8320"/>
      <c r="BL8320" s="15"/>
    </row>
    <row r="8321" spans="63:64" x14ac:dyDescent="0.15">
      <c r="BK8321"/>
      <c r="BL8321" s="15"/>
    </row>
    <row r="8322" spans="63:64" x14ac:dyDescent="0.15">
      <c r="BK8322"/>
      <c r="BL8322" s="15"/>
    </row>
    <row r="8323" spans="63:64" x14ac:dyDescent="0.15">
      <c r="BK8323"/>
      <c r="BL8323" s="15"/>
    </row>
    <row r="8324" spans="63:64" x14ac:dyDescent="0.15">
      <c r="BK8324"/>
      <c r="BL8324" s="15"/>
    </row>
    <row r="8325" spans="63:64" x14ac:dyDescent="0.15">
      <c r="BK8325"/>
      <c r="BL8325" s="15"/>
    </row>
    <row r="8326" spans="63:64" x14ac:dyDescent="0.15">
      <c r="BK8326"/>
      <c r="BL8326" s="15"/>
    </row>
    <row r="8327" spans="63:64" x14ac:dyDescent="0.15">
      <c r="BK8327"/>
      <c r="BL8327" s="15"/>
    </row>
    <row r="8328" spans="63:64" x14ac:dyDescent="0.15">
      <c r="BK8328"/>
      <c r="BL8328" s="15"/>
    </row>
    <row r="8329" spans="63:64" x14ac:dyDescent="0.15">
      <c r="BK8329"/>
      <c r="BL8329" s="15"/>
    </row>
    <row r="8330" spans="63:64" x14ac:dyDescent="0.15">
      <c r="BK8330"/>
      <c r="BL8330" s="15"/>
    </row>
    <row r="8331" spans="63:64" x14ac:dyDescent="0.15">
      <c r="BK8331"/>
      <c r="BL8331" s="15"/>
    </row>
    <row r="8332" spans="63:64" x14ac:dyDescent="0.15">
      <c r="BK8332"/>
      <c r="BL8332" s="15"/>
    </row>
    <row r="8333" spans="63:64" x14ac:dyDescent="0.15">
      <c r="BK8333"/>
      <c r="BL8333" s="15"/>
    </row>
    <row r="8334" spans="63:64" x14ac:dyDescent="0.15">
      <c r="BK8334"/>
      <c r="BL8334" s="15"/>
    </row>
    <row r="8335" spans="63:64" x14ac:dyDescent="0.15">
      <c r="BK8335"/>
      <c r="BL8335" s="15"/>
    </row>
    <row r="8336" spans="63:64" x14ac:dyDescent="0.15">
      <c r="BK8336"/>
      <c r="BL8336" s="15"/>
    </row>
    <row r="8337" spans="63:64" x14ac:dyDescent="0.15">
      <c r="BK8337"/>
      <c r="BL8337" s="15"/>
    </row>
    <row r="8338" spans="63:64" x14ac:dyDescent="0.15">
      <c r="BK8338"/>
      <c r="BL8338" s="15"/>
    </row>
    <row r="8339" spans="63:64" x14ac:dyDescent="0.15">
      <c r="BK8339"/>
      <c r="BL8339" s="15"/>
    </row>
    <row r="8340" spans="63:64" x14ac:dyDescent="0.15">
      <c r="BK8340"/>
      <c r="BL8340" s="15"/>
    </row>
    <row r="8341" spans="63:64" x14ac:dyDescent="0.15">
      <c r="BK8341"/>
      <c r="BL8341" s="15"/>
    </row>
    <row r="8342" spans="63:64" x14ac:dyDescent="0.15">
      <c r="BK8342"/>
      <c r="BL8342" s="15"/>
    </row>
    <row r="8343" spans="63:64" x14ac:dyDescent="0.15">
      <c r="BK8343"/>
      <c r="BL8343" s="15"/>
    </row>
    <row r="8344" spans="63:64" x14ac:dyDescent="0.15">
      <c r="BK8344"/>
      <c r="BL8344" s="15"/>
    </row>
    <row r="8345" spans="63:64" x14ac:dyDescent="0.15">
      <c r="BK8345"/>
      <c r="BL8345" s="15"/>
    </row>
    <row r="8346" spans="63:64" x14ac:dyDescent="0.15">
      <c r="BK8346"/>
      <c r="BL8346" s="15"/>
    </row>
    <row r="8347" spans="63:64" x14ac:dyDescent="0.15">
      <c r="BK8347"/>
      <c r="BL8347" s="15"/>
    </row>
    <row r="8348" spans="63:64" x14ac:dyDescent="0.15">
      <c r="BK8348"/>
      <c r="BL8348" s="15"/>
    </row>
    <row r="8349" spans="63:64" x14ac:dyDescent="0.15">
      <c r="BK8349"/>
      <c r="BL8349" s="15"/>
    </row>
    <row r="8350" spans="63:64" x14ac:dyDescent="0.15">
      <c r="BK8350"/>
      <c r="BL8350" s="15"/>
    </row>
    <row r="8351" spans="63:64" x14ac:dyDescent="0.15">
      <c r="BK8351"/>
      <c r="BL8351" s="15"/>
    </row>
    <row r="8352" spans="63:64" x14ac:dyDescent="0.15">
      <c r="BK8352"/>
      <c r="BL8352" s="15"/>
    </row>
    <row r="8353" spans="63:64" x14ac:dyDescent="0.15">
      <c r="BK8353"/>
      <c r="BL8353" s="15"/>
    </row>
    <row r="8354" spans="63:64" x14ac:dyDescent="0.15">
      <c r="BK8354"/>
      <c r="BL8354" s="15"/>
    </row>
    <row r="8355" spans="63:64" x14ac:dyDescent="0.15">
      <c r="BK8355"/>
      <c r="BL8355" s="15"/>
    </row>
    <row r="8356" spans="63:64" x14ac:dyDescent="0.15">
      <c r="BK8356"/>
      <c r="BL8356" s="15"/>
    </row>
    <row r="8357" spans="63:64" x14ac:dyDescent="0.15">
      <c r="BK8357"/>
      <c r="BL8357" s="15"/>
    </row>
    <row r="8358" spans="63:64" x14ac:dyDescent="0.15">
      <c r="BK8358"/>
      <c r="BL8358" s="15"/>
    </row>
    <row r="8359" spans="63:64" x14ac:dyDescent="0.15">
      <c r="BK8359"/>
      <c r="BL8359" s="15"/>
    </row>
    <row r="8360" spans="63:64" x14ac:dyDescent="0.15">
      <c r="BK8360"/>
      <c r="BL8360" s="15"/>
    </row>
    <row r="8361" spans="63:64" x14ac:dyDescent="0.15">
      <c r="BK8361"/>
      <c r="BL8361" s="15"/>
    </row>
    <row r="8362" spans="63:64" x14ac:dyDescent="0.15">
      <c r="BK8362"/>
      <c r="BL8362" s="15"/>
    </row>
    <row r="8363" spans="63:64" x14ac:dyDescent="0.15">
      <c r="BK8363"/>
      <c r="BL8363" s="15"/>
    </row>
    <row r="8364" spans="63:64" x14ac:dyDescent="0.15">
      <c r="BK8364"/>
      <c r="BL8364" s="15"/>
    </row>
    <row r="8365" spans="63:64" x14ac:dyDescent="0.15">
      <c r="BK8365"/>
      <c r="BL8365" s="15"/>
    </row>
    <row r="8366" spans="63:64" x14ac:dyDescent="0.15">
      <c r="BK8366"/>
      <c r="BL8366" s="15"/>
    </row>
    <row r="8367" spans="63:64" x14ac:dyDescent="0.15">
      <c r="BK8367"/>
      <c r="BL8367" s="15"/>
    </row>
    <row r="8368" spans="63:64" x14ac:dyDescent="0.15">
      <c r="BK8368"/>
      <c r="BL8368" s="15"/>
    </row>
    <row r="8369" spans="63:64" x14ac:dyDescent="0.15">
      <c r="BK8369"/>
      <c r="BL8369" s="15"/>
    </row>
    <row r="8370" spans="63:64" x14ac:dyDescent="0.15">
      <c r="BK8370"/>
      <c r="BL8370" s="15"/>
    </row>
    <row r="8371" spans="63:64" x14ac:dyDescent="0.15">
      <c r="BK8371"/>
      <c r="BL8371" s="15"/>
    </row>
    <row r="8372" spans="63:64" x14ac:dyDescent="0.15">
      <c r="BK8372"/>
      <c r="BL8372" s="15"/>
    </row>
    <row r="8373" spans="63:64" x14ac:dyDescent="0.15">
      <c r="BK8373"/>
      <c r="BL8373" s="15"/>
    </row>
    <row r="8374" spans="63:64" x14ac:dyDescent="0.15">
      <c r="BK8374"/>
      <c r="BL8374" s="15"/>
    </row>
    <row r="8375" spans="63:64" x14ac:dyDescent="0.15">
      <c r="BK8375"/>
      <c r="BL8375" s="15"/>
    </row>
    <row r="8376" spans="63:64" x14ac:dyDescent="0.15">
      <c r="BK8376"/>
      <c r="BL8376" s="15"/>
    </row>
    <row r="8377" spans="63:64" x14ac:dyDescent="0.15">
      <c r="BK8377"/>
      <c r="BL8377" s="15"/>
    </row>
    <row r="8378" spans="63:64" x14ac:dyDescent="0.15">
      <c r="BK8378"/>
      <c r="BL8378" s="15"/>
    </row>
    <row r="8379" spans="63:64" x14ac:dyDescent="0.15">
      <c r="BK8379"/>
      <c r="BL8379" s="15"/>
    </row>
    <row r="8380" spans="63:64" x14ac:dyDescent="0.15">
      <c r="BK8380"/>
      <c r="BL8380" s="15"/>
    </row>
    <row r="8381" spans="63:64" x14ac:dyDescent="0.15">
      <c r="BK8381"/>
      <c r="BL8381" s="15"/>
    </row>
    <row r="8382" spans="63:64" x14ac:dyDescent="0.15">
      <c r="BK8382"/>
      <c r="BL8382" s="15"/>
    </row>
    <row r="8383" spans="63:64" x14ac:dyDescent="0.15">
      <c r="BK8383"/>
      <c r="BL8383" s="15"/>
    </row>
    <row r="8384" spans="63:64" x14ac:dyDescent="0.15">
      <c r="BK8384"/>
      <c r="BL8384" s="15"/>
    </row>
    <row r="8385" spans="63:64" x14ac:dyDescent="0.15">
      <c r="BK8385"/>
      <c r="BL8385" s="15"/>
    </row>
    <row r="8386" spans="63:64" x14ac:dyDescent="0.15">
      <c r="BK8386"/>
      <c r="BL8386" s="15"/>
    </row>
    <row r="8387" spans="63:64" x14ac:dyDescent="0.15">
      <c r="BK8387"/>
      <c r="BL8387" s="15"/>
    </row>
    <row r="8388" spans="63:64" x14ac:dyDescent="0.15">
      <c r="BK8388"/>
      <c r="BL8388" s="15"/>
    </row>
    <row r="8389" spans="63:64" x14ac:dyDescent="0.15">
      <c r="BK8389"/>
      <c r="BL8389" s="15"/>
    </row>
    <row r="8390" spans="63:64" x14ac:dyDescent="0.15">
      <c r="BK8390"/>
      <c r="BL8390" s="15"/>
    </row>
    <row r="8391" spans="63:64" x14ac:dyDescent="0.15">
      <c r="BK8391"/>
      <c r="BL8391" s="15"/>
    </row>
    <row r="8392" spans="63:64" x14ac:dyDescent="0.15">
      <c r="BK8392"/>
      <c r="BL8392" s="15"/>
    </row>
    <row r="8393" spans="63:64" x14ac:dyDescent="0.15">
      <c r="BK8393"/>
      <c r="BL8393" s="15"/>
    </row>
    <row r="8394" spans="63:64" x14ac:dyDescent="0.15">
      <c r="BK8394"/>
      <c r="BL8394" s="15"/>
    </row>
    <row r="8395" spans="63:64" x14ac:dyDescent="0.15">
      <c r="BK8395"/>
      <c r="BL8395" s="15"/>
    </row>
    <row r="8396" spans="63:64" x14ac:dyDescent="0.15">
      <c r="BK8396"/>
      <c r="BL8396" s="15"/>
    </row>
    <row r="8397" spans="63:64" x14ac:dyDescent="0.15">
      <c r="BK8397"/>
      <c r="BL8397" s="15"/>
    </row>
    <row r="8398" spans="63:64" x14ac:dyDescent="0.15">
      <c r="BK8398"/>
      <c r="BL8398" s="15"/>
    </row>
    <row r="8399" spans="63:64" x14ac:dyDescent="0.15">
      <c r="BK8399"/>
      <c r="BL8399" s="15"/>
    </row>
    <row r="8400" spans="63:64" x14ac:dyDescent="0.15">
      <c r="BK8400"/>
      <c r="BL8400" s="15"/>
    </row>
    <row r="8401" spans="63:64" x14ac:dyDescent="0.15">
      <c r="BK8401"/>
      <c r="BL8401" s="15"/>
    </row>
    <row r="8402" spans="63:64" x14ac:dyDescent="0.15">
      <c r="BK8402"/>
      <c r="BL8402" s="15"/>
    </row>
    <row r="8403" spans="63:64" x14ac:dyDescent="0.15">
      <c r="BK8403"/>
      <c r="BL8403" s="15"/>
    </row>
    <row r="8404" spans="63:64" x14ac:dyDescent="0.15">
      <c r="BK8404"/>
      <c r="BL8404" s="15"/>
    </row>
    <row r="8405" spans="63:64" x14ac:dyDescent="0.15">
      <c r="BK8405"/>
      <c r="BL8405" s="15"/>
    </row>
    <row r="8406" spans="63:64" x14ac:dyDescent="0.15">
      <c r="BK8406"/>
      <c r="BL8406" s="15"/>
    </row>
    <row r="8407" spans="63:64" x14ac:dyDescent="0.15">
      <c r="BK8407"/>
      <c r="BL8407" s="15"/>
    </row>
    <row r="8408" spans="63:64" x14ac:dyDescent="0.15">
      <c r="BK8408"/>
      <c r="BL8408" s="15"/>
    </row>
    <row r="8409" spans="63:64" x14ac:dyDescent="0.15">
      <c r="BK8409"/>
      <c r="BL8409" s="15"/>
    </row>
    <row r="8410" spans="63:64" x14ac:dyDescent="0.15">
      <c r="BK8410"/>
      <c r="BL8410" s="15"/>
    </row>
    <row r="8411" spans="63:64" x14ac:dyDescent="0.15">
      <c r="BK8411"/>
      <c r="BL8411" s="15"/>
    </row>
    <row r="8412" spans="63:64" x14ac:dyDescent="0.15">
      <c r="BK8412"/>
      <c r="BL8412" s="15"/>
    </row>
    <row r="8413" spans="63:64" x14ac:dyDescent="0.15">
      <c r="BK8413"/>
      <c r="BL8413" s="15"/>
    </row>
    <row r="8414" spans="63:64" x14ac:dyDescent="0.15">
      <c r="BK8414"/>
      <c r="BL8414" s="15"/>
    </row>
    <row r="8415" spans="63:64" x14ac:dyDescent="0.15">
      <c r="BK8415"/>
      <c r="BL8415" s="15"/>
    </row>
    <row r="8416" spans="63:64" x14ac:dyDescent="0.15">
      <c r="BK8416"/>
      <c r="BL8416" s="15"/>
    </row>
    <row r="8417" spans="63:64" x14ac:dyDescent="0.15">
      <c r="BK8417"/>
      <c r="BL8417" s="15"/>
    </row>
    <row r="8418" spans="63:64" x14ac:dyDescent="0.15">
      <c r="BK8418"/>
      <c r="BL8418" s="15"/>
    </row>
    <row r="8419" spans="63:64" x14ac:dyDescent="0.15">
      <c r="BK8419"/>
      <c r="BL8419" s="15"/>
    </row>
    <row r="8420" spans="63:64" x14ac:dyDescent="0.15">
      <c r="BK8420"/>
      <c r="BL8420" s="15"/>
    </row>
    <row r="8421" spans="63:64" x14ac:dyDescent="0.15">
      <c r="BK8421"/>
      <c r="BL8421" s="15"/>
    </row>
    <row r="8422" spans="63:64" x14ac:dyDescent="0.15">
      <c r="BK8422"/>
      <c r="BL8422" s="15"/>
    </row>
    <row r="8423" spans="63:64" x14ac:dyDescent="0.15">
      <c r="BK8423"/>
      <c r="BL8423" s="15"/>
    </row>
    <row r="8424" spans="63:64" x14ac:dyDescent="0.15">
      <c r="BK8424"/>
      <c r="BL8424" s="15"/>
    </row>
    <row r="8425" spans="63:64" x14ac:dyDescent="0.15">
      <c r="BK8425"/>
      <c r="BL8425" s="15"/>
    </row>
    <row r="8426" spans="63:64" x14ac:dyDescent="0.15">
      <c r="BK8426"/>
      <c r="BL8426" s="15"/>
    </row>
    <row r="8427" spans="63:64" x14ac:dyDescent="0.15">
      <c r="BK8427"/>
      <c r="BL8427" s="15"/>
    </row>
    <row r="8428" spans="63:64" x14ac:dyDescent="0.15">
      <c r="BK8428"/>
      <c r="BL8428" s="15"/>
    </row>
    <row r="8429" spans="63:64" x14ac:dyDescent="0.15">
      <c r="BK8429"/>
      <c r="BL8429" s="15"/>
    </row>
    <row r="8430" spans="63:64" x14ac:dyDescent="0.15">
      <c r="BK8430"/>
      <c r="BL8430" s="15"/>
    </row>
    <row r="8431" spans="63:64" x14ac:dyDescent="0.15">
      <c r="BK8431"/>
      <c r="BL8431" s="15"/>
    </row>
    <row r="8432" spans="63:64" x14ac:dyDescent="0.15">
      <c r="BK8432"/>
      <c r="BL8432" s="15"/>
    </row>
    <row r="8433" spans="63:64" x14ac:dyDescent="0.15">
      <c r="BK8433"/>
      <c r="BL8433" s="15"/>
    </row>
    <row r="8434" spans="63:64" x14ac:dyDescent="0.15">
      <c r="BK8434"/>
      <c r="BL8434" s="15"/>
    </row>
    <row r="8435" spans="63:64" x14ac:dyDescent="0.15">
      <c r="BK8435"/>
      <c r="BL8435" s="15"/>
    </row>
    <row r="8436" spans="63:64" x14ac:dyDescent="0.15">
      <c r="BK8436"/>
      <c r="BL8436" s="15"/>
    </row>
    <row r="8437" spans="63:64" x14ac:dyDescent="0.15">
      <c r="BK8437"/>
      <c r="BL8437" s="15"/>
    </row>
    <row r="8438" spans="63:64" x14ac:dyDescent="0.15">
      <c r="BK8438"/>
      <c r="BL8438" s="15"/>
    </row>
    <row r="8439" spans="63:64" x14ac:dyDescent="0.15">
      <c r="BK8439"/>
      <c r="BL8439" s="15"/>
    </row>
    <row r="8440" spans="63:64" x14ac:dyDescent="0.15">
      <c r="BK8440"/>
      <c r="BL8440" s="15"/>
    </row>
    <row r="8441" spans="63:64" x14ac:dyDescent="0.15">
      <c r="BK8441"/>
      <c r="BL8441" s="15"/>
    </row>
    <row r="8442" spans="63:64" x14ac:dyDescent="0.15">
      <c r="BK8442"/>
      <c r="BL8442" s="15"/>
    </row>
    <row r="8443" spans="63:64" x14ac:dyDescent="0.15">
      <c r="BK8443"/>
      <c r="BL8443" s="15"/>
    </row>
    <row r="8444" spans="63:64" x14ac:dyDescent="0.15">
      <c r="BK8444"/>
      <c r="BL8444" s="15"/>
    </row>
    <row r="8445" spans="63:64" x14ac:dyDescent="0.15">
      <c r="BK8445"/>
      <c r="BL8445" s="15"/>
    </row>
    <row r="8446" spans="63:64" x14ac:dyDescent="0.15">
      <c r="BK8446"/>
      <c r="BL8446" s="15"/>
    </row>
    <row r="8447" spans="63:64" x14ac:dyDescent="0.15">
      <c r="BK8447"/>
      <c r="BL8447" s="15"/>
    </row>
    <row r="8448" spans="63:64" x14ac:dyDescent="0.15">
      <c r="BK8448"/>
      <c r="BL8448" s="15"/>
    </row>
    <row r="8449" spans="63:64" x14ac:dyDescent="0.15">
      <c r="BK8449"/>
      <c r="BL8449" s="15"/>
    </row>
    <row r="8450" spans="63:64" x14ac:dyDescent="0.15">
      <c r="BK8450"/>
      <c r="BL8450" s="15"/>
    </row>
    <row r="8451" spans="63:64" x14ac:dyDescent="0.15">
      <c r="BK8451"/>
      <c r="BL8451" s="15"/>
    </row>
    <row r="8452" spans="63:64" x14ac:dyDescent="0.15">
      <c r="BK8452"/>
      <c r="BL8452" s="15"/>
    </row>
    <row r="8453" spans="63:64" x14ac:dyDescent="0.15">
      <c r="BK8453"/>
      <c r="BL8453" s="15"/>
    </row>
    <row r="8454" spans="63:64" x14ac:dyDescent="0.15">
      <c r="BK8454"/>
      <c r="BL8454" s="15"/>
    </row>
    <row r="8455" spans="63:64" x14ac:dyDescent="0.15">
      <c r="BK8455"/>
      <c r="BL8455" s="15"/>
    </row>
    <row r="8456" spans="63:64" x14ac:dyDescent="0.15">
      <c r="BK8456"/>
      <c r="BL8456" s="15"/>
    </row>
    <row r="8457" spans="63:64" x14ac:dyDescent="0.15">
      <c r="BK8457"/>
      <c r="BL8457" s="15"/>
    </row>
    <row r="8458" spans="63:64" x14ac:dyDescent="0.15">
      <c r="BK8458"/>
      <c r="BL8458" s="15"/>
    </row>
    <row r="8459" spans="63:64" x14ac:dyDescent="0.15">
      <c r="BK8459"/>
      <c r="BL8459" s="15"/>
    </row>
    <row r="8460" spans="63:64" x14ac:dyDescent="0.15">
      <c r="BK8460"/>
      <c r="BL8460" s="15"/>
    </row>
    <row r="8461" spans="63:64" x14ac:dyDescent="0.15">
      <c r="BK8461"/>
      <c r="BL8461" s="15"/>
    </row>
    <row r="8462" spans="63:64" x14ac:dyDescent="0.15">
      <c r="BK8462"/>
      <c r="BL8462" s="15"/>
    </row>
    <row r="8463" spans="63:64" x14ac:dyDescent="0.15">
      <c r="BK8463"/>
      <c r="BL8463" s="15"/>
    </row>
    <row r="8464" spans="63:64" x14ac:dyDescent="0.15">
      <c r="BK8464"/>
      <c r="BL8464" s="15"/>
    </row>
    <row r="8465" spans="63:64" x14ac:dyDescent="0.15">
      <c r="BK8465"/>
      <c r="BL8465" s="15"/>
    </row>
    <row r="8466" spans="63:64" x14ac:dyDescent="0.15">
      <c r="BK8466"/>
      <c r="BL8466" s="15"/>
    </row>
    <row r="8467" spans="63:64" x14ac:dyDescent="0.15">
      <c r="BK8467"/>
      <c r="BL8467" s="15"/>
    </row>
    <row r="8468" spans="63:64" x14ac:dyDescent="0.15">
      <c r="BK8468"/>
      <c r="BL8468" s="15"/>
    </row>
    <row r="8469" spans="63:64" x14ac:dyDescent="0.15">
      <c r="BK8469"/>
      <c r="BL8469" s="15"/>
    </row>
    <row r="8470" spans="63:64" x14ac:dyDescent="0.15">
      <c r="BK8470"/>
      <c r="BL8470" s="15"/>
    </row>
    <row r="8471" spans="63:64" x14ac:dyDescent="0.15">
      <c r="BK8471"/>
      <c r="BL8471" s="15"/>
    </row>
    <row r="8472" spans="63:64" x14ac:dyDescent="0.15">
      <c r="BK8472"/>
      <c r="BL8472" s="15"/>
    </row>
    <row r="8473" spans="63:64" x14ac:dyDescent="0.15">
      <c r="BK8473"/>
      <c r="BL8473" s="15"/>
    </row>
    <row r="8474" spans="63:64" x14ac:dyDescent="0.15">
      <c r="BK8474"/>
      <c r="BL8474" s="15"/>
    </row>
    <row r="8475" spans="63:64" x14ac:dyDescent="0.15">
      <c r="BK8475"/>
      <c r="BL8475" s="15"/>
    </row>
    <row r="8476" spans="63:64" x14ac:dyDescent="0.15">
      <c r="BK8476"/>
      <c r="BL8476" s="15"/>
    </row>
    <row r="8477" spans="63:64" x14ac:dyDescent="0.15">
      <c r="BK8477"/>
      <c r="BL8477" s="15"/>
    </row>
    <row r="8478" spans="63:64" x14ac:dyDescent="0.15">
      <c r="BK8478"/>
      <c r="BL8478" s="15"/>
    </row>
    <row r="8479" spans="63:64" x14ac:dyDescent="0.15">
      <c r="BK8479"/>
      <c r="BL8479" s="15"/>
    </row>
    <row r="8480" spans="63:64" x14ac:dyDescent="0.15">
      <c r="BK8480"/>
      <c r="BL8480" s="15"/>
    </row>
    <row r="8481" spans="63:64" x14ac:dyDescent="0.15">
      <c r="BK8481"/>
      <c r="BL8481" s="15"/>
    </row>
    <row r="8482" spans="63:64" x14ac:dyDescent="0.15">
      <c r="BK8482"/>
      <c r="BL8482" s="15"/>
    </row>
    <row r="8483" spans="63:64" x14ac:dyDescent="0.15">
      <c r="BK8483"/>
      <c r="BL8483" s="15"/>
    </row>
    <row r="8484" spans="63:64" x14ac:dyDescent="0.15">
      <c r="BK8484"/>
      <c r="BL8484" s="15"/>
    </row>
    <row r="8485" spans="63:64" x14ac:dyDescent="0.15">
      <c r="BK8485"/>
      <c r="BL8485" s="15"/>
    </row>
    <row r="8486" spans="63:64" x14ac:dyDescent="0.15">
      <c r="BK8486"/>
      <c r="BL8486" s="15"/>
    </row>
    <row r="8487" spans="63:64" x14ac:dyDescent="0.15">
      <c r="BK8487"/>
      <c r="BL8487" s="15"/>
    </row>
    <row r="8488" spans="63:64" x14ac:dyDescent="0.15">
      <c r="BK8488"/>
      <c r="BL8488" s="15"/>
    </row>
    <row r="8489" spans="63:64" x14ac:dyDescent="0.15">
      <c r="BK8489"/>
      <c r="BL8489" s="15"/>
    </row>
    <row r="8490" spans="63:64" x14ac:dyDescent="0.15">
      <c r="BK8490"/>
      <c r="BL8490" s="15"/>
    </row>
    <row r="8491" spans="63:64" x14ac:dyDescent="0.15">
      <c r="BK8491"/>
      <c r="BL8491" s="15"/>
    </row>
    <row r="8492" spans="63:64" x14ac:dyDescent="0.15">
      <c r="BK8492"/>
      <c r="BL8492" s="15"/>
    </row>
    <row r="8493" spans="63:64" x14ac:dyDescent="0.15">
      <c r="BK8493"/>
      <c r="BL8493" s="15"/>
    </row>
    <row r="8494" spans="63:64" x14ac:dyDescent="0.15">
      <c r="BK8494"/>
      <c r="BL8494" s="15"/>
    </row>
    <row r="8495" spans="63:64" x14ac:dyDescent="0.15">
      <c r="BK8495"/>
      <c r="BL8495" s="15"/>
    </row>
    <row r="8496" spans="63:64" x14ac:dyDescent="0.15">
      <c r="BK8496"/>
      <c r="BL8496" s="15"/>
    </row>
    <row r="8497" spans="63:64" x14ac:dyDescent="0.15">
      <c r="BK8497"/>
      <c r="BL8497" s="15"/>
    </row>
    <row r="8498" spans="63:64" x14ac:dyDescent="0.15">
      <c r="BK8498"/>
      <c r="BL8498" s="15"/>
    </row>
    <row r="8499" spans="63:64" x14ac:dyDescent="0.15">
      <c r="BK8499"/>
      <c r="BL8499" s="15"/>
    </row>
    <row r="8500" spans="63:64" x14ac:dyDescent="0.15">
      <c r="BK8500"/>
      <c r="BL8500" s="15"/>
    </row>
    <row r="8501" spans="63:64" x14ac:dyDescent="0.15">
      <c r="BK8501"/>
      <c r="BL8501" s="15"/>
    </row>
    <row r="8502" spans="63:64" x14ac:dyDescent="0.15">
      <c r="BK8502"/>
      <c r="BL8502" s="15"/>
    </row>
    <row r="8503" spans="63:64" x14ac:dyDescent="0.15">
      <c r="BK8503"/>
      <c r="BL8503" s="15"/>
    </row>
    <row r="8504" spans="63:64" x14ac:dyDescent="0.15">
      <c r="BK8504"/>
      <c r="BL8504" s="15"/>
    </row>
    <row r="8505" spans="63:64" x14ac:dyDescent="0.15">
      <c r="BK8505"/>
      <c r="BL8505" s="15"/>
    </row>
    <row r="8506" spans="63:64" x14ac:dyDescent="0.15">
      <c r="BK8506"/>
      <c r="BL8506" s="15"/>
    </row>
    <row r="8507" spans="63:64" x14ac:dyDescent="0.15">
      <c r="BK8507"/>
      <c r="BL8507" s="15"/>
    </row>
    <row r="8508" spans="63:64" x14ac:dyDescent="0.15">
      <c r="BK8508"/>
      <c r="BL8508" s="15"/>
    </row>
    <row r="8509" spans="63:64" x14ac:dyDescent="0.15">
      <c r="BK8509"/>
      <c r="BL8509" s="15"/>
    </row>
    <row r="8510" spans="63:64" x14ac:dyDescent="0.15">
      <c r="BK8510"/>
      <c r="BL8510" s="15"/>
    </row>
    <row r="8511" spans="63:64" x14ac:dyDescent="0.15">
      <c r="BK8511"/>
      <c r="BL8511" s="15"/>
    </row>
    <row r="8512" spans="63:64" x14ac:dyDescent="0.15">
      <c r="BK8512"/>
      <c r="BL8512" s="15"/>
    </row>
    <row r="8513" spans="63:64" x14ac:dyDescent="0.15">
      <c r="BK8513"/>
      <c r="BL8513" s="15"/>
    </row>
    <row r="8514" spans="63:64" x14ac:dyDescent="0.15">
      <c r="BK8514"/>
      <c r="BL8514" s="15"/>
    </row>
    <row r="8515" spans="63:64" x14ac:dyDescent="0.15">
      <c r="BK8515"/>
      <c r="BL8515" s="15"/>
    </row>
    <row r="8516" spans="63:64" x14ac:dyDescent="0.15">
      <c r="BK8516"/>
      <c r="BL8516" s="15"/>
    </row>
    <row r="8517" spans="63:64" x14ac:dyDescent="0.15">
      <c r="BK8517"/>
      <c r="BL8517" s="15"/>
    </row>
    <row r="8518" spans="63:64" x14ac:dyDescent="0.15">
      <c r="BK8518"/>
      <c r="BL8518" s="15"/>
    </row>
    <row r="8519" spans="63:64" x14ac:dyDescent="0.15">
      <c r="BK8519"/>
      <c r="BL8519" s="15"/>
    </row>
    <row r="8520" spans="63:64" x14ac:dyDescent="0.15">
      <c r="BK8520"/>
      <c r="BL8520" s="15"/>
    </row>
    <row r="8521" spans="63:64" x14ac:dyDescent="0.15">
      <c r="BK8521"/>
      <c r="BL8521" s="15"/>
    </row>
    <row r="8522" spans="63:64" x14ac:dyDescent="0.15">
      <c r="BK8522"/>
      <c r="BL8522" s="15"/>
    </row>
    <row r="8523" spans="63:64" x14ac:dyDescent="0.15">
      <c r="BK8523"/>
      <c r="BL8523" s="15"/>
    </row>
    <row r="8524" spans="63:64" x14ac:dyDescent="0.15">
      <c r="BK8524"/>
      <c r="BL8524" s="15"/>
    </row>
    <row r="8525" spans="63:64" x14ac:dyDescent="0.15">
      <c r="BK8525"/>
      <c r="BL8525" s="15"/>
    </row>
    <row r="8526" spans="63:64" x14ac:dyDescent="0.15">
      <c r="BK8526"/>
      <c r="BL8526" s="15"/>
    </row>
    <row r="8527" spans="63:64" x14ac:dyDescent="0.15">
      <c r="BK8527"/>
      <c r="BL8527" s="15"/>
    </row>
    <row r="8528" spans="63:64" x14ac:dyDescent="0.15">
      <c r="BK8528"/>
      <c r="BL8528" s="15"/>
    </row>
    <row r="8529" spans="63:64" x14ac:dyDescent="0.15">
      <c r="BK8529"/>
      <c r="BL8529" s="15"/>
    </row>
    <row r="8530" spans="63:64" x14ac:dyDescent="0.15">
      <c r="BK8530"/>
      <c r="BL8530" s="15"/>
    </row>
    <row r="8531" spans="63:64" x14ac:dyDescent="0.15">
      <c r="BK8531"/>
      <c r="BL8531" s="15"/>
    </row>
    <row r="8532" spans="63:64" x14ac:dyDescent="0.15">
      <c r="BK8532"/>
      <c r="BL8532" s="15"/>
    </row>
    <row r="8533" spans="63:64" x14ac:dyDescent="0.15">
      <c r="BK8533"/>
      <c r="BL8533" s="15"/>
    </row>
    <row r="8534" spans="63:64" x14ac:dyDescent="0.15">
      <c r="BK8534"/>
      <c r="BL8534" s="15"/>
    </row>
    <row r="8535" spans="63:64" x14ac:dyDescent="0.15">
      <c r="BK8535"/>
      <c r="BL8535" s="15"/>
    </row>
    <row r="8536" spans="63:64" x14ac:dyDescent="0.15">
      <c r="BK8536"/>
      <c r="BL8536" s="15"/>
    </row>
    <row r="8537" spans="63:64" x14ac:dyDescent="0.15">
      <c r="BK8537"/>
      <c r="BL8537" s="15"/>
    </row>
    <row r="8538" spans="63:64" x14ac:dyDescent="0.15">
      <c r="BK8538"/>
      <c r="BL8538" s="15"/>
    </row>
    <row r="8539" spans="63:64" x14ac:dyDescent="0.15">
      <c r="BK8539"/>
      <c r="BL8539" s="15"/>
    </row>
    <row r="8540" spans="63:64" x14ac:dyDescent="0.15">
      <c r="BK8540"/>
      <c r="BL8540" s="15"/>
    </row>
    <row r="8541" spans="63:64" x14ac:dyDescent="0.15">
      <c r="BK8541"/>
      <c r="BL8541" s="15"/>
    </row>
    <row r="8542" spans="63:64" x14ac:dyDescent="0.15">
      <c r="BK8542"/>
      <c r="BL8542" s="15"/>
    </row>
    <row r="8543" spans="63:64" x14ac:dyDescent="0.15">
      <c r="BK8543"/>
      <c r="BL8543" s="15"/>
    </row>
    <row r="8544" spans="63:64" x14ac:dyDescent="0.15">
      <c r="BK8544"/>
      <c r="BL8544" s="15"/>
    </row>
    <row r="8545" spans="63:64" x14ac:dyDescent="0.15">
      <c r="BK8545"/>
      <c r="BL8545" s="15"/>
    </row>
    <row r="8546" spans="63:64" x14ac:dyDescent="0.15">
      <c r="BK8546"/>
      <c r="BL8546" s="15"/>
    </row>
    <row r="8547" spans="63:64" x14ac:dyDescent="0.15">
      <c r="BK8547"/>
      <c r="BL8547" s="15"/>
    </row>
    <row r="8548" spans="63:64" x14ac:dyDescent="0.15">
      <c r="BK8548"/>
      <c r="BL8548" s="15"/>
    </row>
    <row r="8549" spans="63:64" x14ac:dyDescent="0.15">
      <c r="BK8549"/>
      <c r="BL8549" s="15"/>
    </row>
    <row r="8550" spans="63:64" x14ac:dyDescent="0.15">
      <c r="BK8550"/>
      <c r="BL8550" s="15"/>
    </row>
    <row r="8551" spans="63:64" x14ac:dyDescent="0.15">
      <c r="BK8551"/>
      <c r="BL8551" s="15"/>
    </row>
    <row r="8552" spans="63:64" x14ac:dyDescent="0.15">
      <c r="BK8552"/>
      <c r="BL8552" s="15"/>
    </row>
    <row r="8553" spans="63:64" x14ac:dyDescent="0.15">
      <c r="BK8553"/>
      <c r="BL8553" s="15"/>
    </row>
    <row r="8554" spans="63:64" x14ac:dyDescent="0.15">
      <c r="BK8554"/>
      <c r="BL8554" s="15"/>
    </row>
    <row r="8555" spans="63:64" x14ac:dyDescent="0.15">
      <c r="BK8555"/>
      <c r="BL8555" s="15"/>
    </row>
    <row r="8556" spans="63:64" x14ac:dyDescent="0.15">
      <c r="BK8556"/>
      <c r="BL8556" s="15"/>
    </row>
    <row r="8557" spans="63:64" x14ac:dyDescent="0.15">
      <c r="BK8557"/>
      <c r="BL8557" s="15"/>
    </row>
    <row r="8558" spans="63:64" x14ac:dyDescent="0.15">
      <c r="BK8558"/>
      <c r="BL8558" s="15"/>
    </row>
    <row r="8559" spans="63:64" x14ac:dyDescent="0.15">
      <c r="BK8559"/>
      <c r="BL8559" s="15"/>
    </row>
    <row r="8560" spans="63:64" x14ac:dyDescent="0.15">
      <c r="BK8560"/>
      <c r="BL8560" s="15"/>
    </row>
    <row r="8561" spans="63:64" x14ac:dyDescent="0.15">
      <c r="BK8561"/>
      <c r="BL8561" s="15"/>
    </row>
    <row r="8562" spans="63:64" x14ac:dyDescent="0.15">
      <c r="BK8562"/>
      <c r="BL8562" s="15"/>
    </row>
    <row r="8563" spans="63:64" x14ac:dyDescent="0.15">
      <c r="BK8563"/>
      <c r="BL8563" s="15"/>
    </row>
    <row r="8564" spans="63:64" x14ac:dyDescent="0.15">
      <c r="BK8564"/>
      <c r="BL8564" s="15"/>
    </row>
    <row r="8565" spans="63:64" x14ac:dyDescent="0.15">
      <c r="BK8565"/>
      <c r="BL8565" s="15"/>
    </row>
    <row r="8566" spans="63:64" x14ac:dyDescent="0.15">
      <c r="BK8566"/>
      <c r="BL8566" s="15"/>
    </row>
    <row r="8567" spans="63:64" x14ac:dyDescent="0.15">
      <c r="BK8567"/>
      <c r="BL8567" s="15"/>
    </row>
    <row r="8568" spans="63:64" x14ac:dyDescent="0.15">
      <c r="BK8568"/>
      <c r="BL8568" s="15"/>
    </row>
    <row r="8569" spans="63:64" x14ac:dyDescent="0.15">
      <c r="BK8569"/>
      <c r="BL8569" s="15"/>
    </row>
    <row r="8570" spans="63:64" x14ac:dyDescent="0.15">
      <c r="BK8570"/>
      <c r="BL8570" s="15"/>
    </row>
    <row r="8571" spans="63:64" x14ac:dyDescent="0.15">
      <c r="BK8571"/>
      <c r="BL8571" s="15"/>
    </row>
    <row r="8572" spans="63:64" x14ac:dyDescent="0.15">
      <c r="BK8572"/>
      <c r="BL8572" s="15"/>
    </row>
    <row r="8573" spans="63:64" x14ac:dyDescent="0.15">
      <c r="BK8573"/>
      <c r="BL8573" s="15"/>
    </row>
    <row r="8574" spans="63:64" x14ac:dyDescent="0.15">
      <c r="BK8574"/>
      <c r="BL8574" s="15"/>
    </row>
    <row r="8575" spans="63:64" x14ac:dyDescent="0.15">
      <c r="BK8575"/>
      <c r="BL8575" s="15"/>
    </row>
    <row r="8576" spans="63:64" x14ac:dyDescent="0.15">
      <c r="BK8576"/>
      <c r="BL8576" s="15"/>
    </row>
    <row r="8577" spans="63:64" x14ac:dyDescent="0.15">
      <c r="BK8577"/>
      <c r="BL8577" s="15"/>
    </row>
    <row r="8578" spans="63:64" x14ac:dyDescent="0.15">
      <c r="BK8578"/>
      <c r="BL8578" s="15"/>
    </row>
    <row r="8579" spans="63:64" x14ac:dyDescent="0.15">
      <c r="BK8579"/>
      <c r="BL8579" s="15"/>
    </row>
    <row r="8580" spans="63:64" x14ac:dyDescent="0.15">
      <c r="BK8580"/>
      <c r="BL8580" s="15"/>
    </row>
    <row r="8581" spans="63:64" x14ac:dyDescent="0.15">
      <c r="BK8581"/>
      <c r="BL8581" s="15"/>
    </row>
    <row r="8582" spans="63:64" x14ac:dyDescent="0.15">
      <c r="BK8582"/>
      <c r="BL8582" s="15"/>
    </row>
    <row r="8583" spans="63:64" x14ac:dyDescent="0.15">
      <c r="BK8583"/>
      <c r="BL8583" s="15"/>
    </row>
    <row r="8584" spans="63:64" x14ac:dyDescent="0.15">
      <c r="BK8584"/>
      <c r="BL8584" s="15"/>
    </row>
    <row r="8585" spans="63:64" x14ac:dyDescent="0.15">
      <c r="BK8585"/>
      <c r="BL8585" s="15"/>
    </row>
    <row r="8586" spans="63:64" x14ac:dyDescent="0.15">
      <c r="BK8586"/>
      <c r="BL8586" s="15"/>
    </row>
    <row r="8587" spans="63:64" x14ac:dyDescent="0.15">
      <c r="BK8587"/>
      <c r="BL8587" s="15"/>
    </row>
    <row r="8588" spans="63:64" x14ac:dyDescent="0.15">
      <c r="BK8588"/>
      <c r="BL8588" s="15"/>
    </row>
    <row r="8589" spans="63:64" x14ac:dyDescent="0.15">
      <c r="BK8589"/>
      <c r="BL8589" s="15"/>
    </row>
    <row r="8590" spans="63:64" x14ac:dyDescent="0.15">
      <c r="BK8590"/>
      <c r="BL8590" s="15"/>
    </row>
    <row r="8591" spans="63:64" x14ac:dyDescent="0.15">
      <c r="BK8591"/>
      <c r="BL8591" s="15"/>
    </row>
    <row r="8592" spans="63:64" x14ac:dyDescent="0.15">
      <c r="BK8592"/>
      <c r="BL8592" s="15"/>
    </row>
    <row r="8593" spans="63:64" x14ac:dyDescent="0.15">
      <c r="BK8593"/>
      <c r="BL8593" s="15"/>
    </row>
    <row r="8594" spans="63:64" x14ac:dyDescent="0.15">
      <c r="BK8594"/>
      <c r="BL8594" s="15"/>
    </row>
    <row r="8595" spans="63:64" x14ac:dyDescent="0.15">
      <c r="BK8595"/>
      <c r="BL8595" s="15"/>
    </row>
    <row r="8596" spans="63:64" x14ac:dyDescent="0.15">
      <c r="BK8596"/>
      <c r="BL8596" s="15"/>
    </row>
    <row r="8597" spans="63:64" x14ac:dyDescent="0.15">
      <c r="BK8597"/>
      <c r="BL8597" s="15"/>
    </row>
    <row r="8598" spans="63:64" x14ac:dyDescent="0.15">
      <c r="BK8598"/>
      <c r="BL8598" s="15"/>
    </row>
    <row r="8599" spans="63:64" x14ac:dyDescent="0.15">
      <c r="BK8599"/>
      <c r="BL8599" s="15"/>
    </row>
    <row r="8600" spans="63:64" x14ac:dyDescent="0.15">
      <c r="BK8600"/>
      <c r="BL8600" s="15"/>
    </row>
    <row r="8601" spans="63:64" x14ac:dyDescent="0.15">
      <c r="BK8601"/>
      <c r="BL8601" s="15"/>
    </row>
    <row r="8602" spans="63:64" x14ac:dyDescent="0.15">
      <c r="BK8602"/>
      <c r="BL8602" s="15"/>
    </row>
    <row r="8603" spans="63:64" x14ac:dyDescent="0.15">
      <c r="BK8603"/>
      <c r="BL8603" s="15"/>
    </row>
    <row r="8604" spans="63:64" x14ac:dyDescent="0.15">
      <c r="BK8604"/>
      <c r="BL8604" s="15"/>
    </row>
    <row r="8605" spans="63:64" x14ac:dyDescent="0.15">
      <c r="BK8605"/>
      <c r="BL8605" s="15"/>
    </row>
    <row r="8606" spans="63:64" x14ac:dyDescent="0.15">
      <c r="BK8606"/>
      <c r="BL8606" s="15"/>
    </row>
    <row r="8607" spans="63:64" x14ac:dyDescent="0.15">
      <c r="BK8607"/>
      <c r="BL8607" s="15"/>
    </row>
    <row r="8608" spans="63:64" x14ac:dyDescent="0.15">
      <c r="BK8608"/>
      <c r="BL8608" s="15"/>
    </row>
    <row r="8609" spans="63:64" x14ac:dyDescent="0.15">
      <c r="BK8609"/>
      <c r="BL8609" s="15"/>
    </row>
    <row r="8610" spans="63:64" x14ac:dyDescent="0.15">
      <c r="BK8610"/>
      <c r="BL8610" s="15"/>
    </row>
    <row r="8611" spans="63:64" x14ac:dyDescent="0.15">
      <c r="BK8611"/>
      <c r="BL8611" s="15"/>
    </row>
    <row r="8612" spans="63:64" x14ac:dyDescent="0.15">
      <c r="BK8612"/>
      <c r="BL8612" s="15"/>
    </row>
    <row r="8613" spans="63:64" x14ac:dyDescent="0.15">
      <c r="BK8613"/>
      <c r="BL8613" s="15"/>
    </row>
    <row r="8614" spans="63:64" x14ac:dyDescent="0.15">
      <c r="BK8614"/>
      <c r="BL8614" s="15"/>
    </row>
    <row r="8615" spans="63:64" x14ac:dyDescent="0.15">
      <c r="BK8615"/>
      <c r="BL8615" s="15"/>
    </row>
    <row r="8616" spans="63:64" x14ac:dyDescent="0.15">
      <c r="BK8616"/>
      <c r="BL8616" s="15"/>
    </row>
    <row r="8617" spans="63:64" x14ac:dyDescent="0.15">
      <c r="BK8617"/>
      <c r="BL8617" s="15"/>
    </row>
    <row r="8618" spans="63:64" x14ac:dyDescent="0.15">
      <c r="BK8618"/>
      <c r="BL8618" s="15"/>
    </row>
    <row r="8619" spans="63:64" x14ac:dyDescent="0.15">
      <c r="BK8619"/>
      <c r="BL8619" s="15"/>
    </row>
    <row r="8620" spans="63:64" x14ac:dyDescent="0.15">
      <c r="BK8620"/>
      <c r="BL8620" s="15"/>
    </row>
    <row r="8621" spans="63:64" x14ac:dyDescent="0.15">
      <c r="BK8621"/>
      <c r="BL8621" s="15"/>
    </row>
    <row r="8622" spans="63:64" x14ac:dyDescent="0.15">
      <c r="BK8622"/>
      <c r="BL8622" s="15"/>
    </row>
    <row r="8623" spans="63:64" x14ac:dyDescent="0.15">
      <c r="BK8623"/>
      <c r="BL8623" s="15"/>
    </row>
    <row r="8624" spans="63:64" x14ac:dyDescent="0.15">
      <c r="BK8624"/>
      <c r="BL8624" s="15"/>
    </row>
    <row r="8625" spans="63:64" x14ac:dyDescent="0.15">
      <c r="BK8625"/>
      <c r="BL8625" s="15"/>
    </row>
    <row r="8626" spans="63:64" x14ac:dyDescent="0.15">
      <c r="BK8626"/>
      <c r="BL8626" s="15"/>
    </row>
    <row r="8627" spans="63:64" x14ac:dyDescent="0.15">
      <c r="BK8627"/>
      <c r="BL8627" s="15"/>
    </row>
    <row r="8628" spans="63:64" x14ac:dyDescent="0.15">
      <c r="BK8628"/>
      <c r="BL8628" s="15"/>
    </row>
    <row r="8629" spans="63:64" x14ac:dyDescent="0.15">
      <c r="BK8629"/>
      <c r="BL8629" s="15"/>
    </row>
    <row r="8630" spans="63:64" x14ac:dyDescent="0.15">
      <c r="BK8630"/>
      <c r="BL8630" s="15"/>
    </row>
    <row r="8631" spans="63:64" x14ac:dyDescent="0.15">
      <c r="BK8631"/>
      <c r="BL8631" s="15"/>
    </row>
    <row r="8632" spans="63:64" x14ac:dyDescent="0.15">
      <c r="BK8632"/>
      <c r="BL8632" s="15"/>
    </row>
    <row r="8633" spans="63:64" x14ac:dyDescent="0.15">
      <c r="BK8633"/>
      <c r="BL8633" s="15"/>
    </row>
    <row r="8634" spans="63:64" x14ac:dyDescent="0.15">
      <c r="BK8634"/>
      <c r="BL8634" s="15"/>
    </row>
    <row r="8635" spans="63:64" x14ac:dyDescent="0.15">
      <c r="BK8635"/>
      <c r="BL8635" s="15"/>
    </row>
    <row r="8636" spans="63:64" x14ac:dyDescent="0.15">
      <c r="BK8636"/>
      <c r="BL8636" s="15"/>
    </row>
    <row r="8637" spans="63:64" x14ac:dyDescent="0.15">
      <c r="BK8637"/>
      <c r="BL8637" s="15"/>
    </row>
    <row r="8638" spans="63:64" x14ac:dyDescent="0.15">
      <c r="BK8638"/>
      <c r="BL8638" s="15"/>
    </row>
    <row r="8639" spans="63:64" x14ac:dyDescent="0.15">
      <c r="BK8639"/>
      <c r="BL8639" s="15"/>
    </row>
    <row r="8640" spans="63:64" x14ac:dyDescent="0.15">
      <c r="BK8640"/>
      <c r="BL8640" s="15"/>
    </row>
    <row r="8641" spans="63:64" x14ac:dyDescent="0.15">
      <c r="BK8641"/>
      <c r="BL8641" s="15"/>
    </row>
    <row r="8642" spans="63:64" x14ac:dyDescent="0.15">
      <c r="BK8642"/>
      <c r="BL8642" s="15"/>
    </row>
    <row r="8643" spans="63:64" x14ac:dyDescent="0.15">
      <c r="BK8643"/>
      <c r="BL8643" s="15"/>
    </row>
    <row r="8644" spans="63:64" x14ac:dyDescent="0.15">
      <c r="BK8644"/>
      <c r="BL8644" s="15"/>
    </row>
    <row r="8645" spans="63:64" x14ac:dyDescent="0.15">
      <c r="BK8645"/>
      <c r="BL8645" s="15"/>
    </row>
    <row r="8646" spans="63:64" x14ac:dyDescent="0.15">
      <c r="BK8646"/>
      <c r="BL8646" s="15"/>
    </row>
    <row r="8647" spans="63:64" x14ac:dyDescent="0.15">
      <c r="BK8647"/>
      <c r="BL8647" s="15"/>
    </row>
    <row r="8648" spans="63:64" x14ac:dyDescent="0.15">
      <c r="BK8648"/>
      <c r="BL8648" s="15"/>
    </row>
    <row r="8649" spans="63:64" x14ac:dyDescent="0.15">
      <c r="BK8649"/>
      <c r="BL8649" s="15"/>
    </row>
    <row r="8650" spans="63:64" x14ac:dyDescent="0.15">
      <c r="BK8650"/>
      <c r="BL8650" s="15"/>
    </row>
    <row r="8651" spans="63:64" x14ac:dyDescent="0.15">
      <c r="BK8651"/>
      <c r="BL8651" s="15"/>
    </row>
    <row r="8652" spans="63:64" x14ac:dyDescent="0.15">
      <c r="BK8652"/>
      <c r="BL8652" s="15"/>
    </row>
    <row r="8653" spans="63:64" x14ac:dyDescent="0.15">
      <c r="BK8653"/>
      <c r="BL8653" s="15"/>
    </row>
    <row r="8654" spans="63:64" x14ac:dyDescent="0.15">
      <c r="BK8654"/>
      <c r="BL8654" s="15"/>
    </row>
    <row r="8655" spans="63:64" x14ac:dyDescent="0.15">
      <c r="BK8655"/>
      <c r="BL8655" s="15"/>
    </row>
    <row r="8656" spans="63:64" x14ac:dyDescent="0.15">
      <c r="BK8656"/>
      <c r="BL8656" s="15"/>
    </row>
    <row r="8657" spans="63:64" x14ac:dyDescent="0.15">
      <c r="BK8657"/>
      <c r="BL8657" s="15"/>
    </row>
    <row r="8658" spans="63:64" x14ac:dyDescent="0.15">
      <c r="BK8658"/>
      <c r="BL8658" s="15"/>
    </row>
    <row r="8659" spans="63:64" x14ac:dyDescent="0.15">
      <c r="BK8659"/>
      <c r="BL8659" s="15"/>
    </row>
    <row r="8660" spans="63:64" x14ac:dyDescent="0.15">
      <c r="BK8660"/>
      <c r="BL8660" s="15"/>
    </row>
    <row r="8661" spans="63:64" x14ac:dyDescent="0.15">
      <c r="BK8661"/>
      <c r="BL8661" s="15"/>
    </row>
    <row r="8662" spans="63:64" x14ac:dyDescent="0.15">
      <c r="BK8662"/>
      <c r="BL8662" s="15"/>
    </row>
    <row r="8663" spans="63:64" x14ac:dyDescent="0.15">
      <c r="BK8663"/>
      <c r="BL8663" s="15"/>
    </row>
    <row r="8664" spans="63:64" x14ac:dyDescent="0.15">
      <c r="BK8664"/>
      <c r="BL8664" s="15"/>
    </row>
    <row r="8665" spans="63:64" x14ac:dyDescent="0.15">
      <c r="BK8665"/>
      <c r="BL8665" s="15"/>
    </row>
    <row r="8666" spans="63:64" x14ac:dyDescent="0.15">
      <c r="BK8666"/>
      <c r="BL8666" s="15"/>
    </row>
    <row r="8667" spans="63:64" x14ac:dyDescent="0.15">
      <c r="BK8667"/>
      <c r="BL8667" s="15"/>
    </row>
    <row r="8668" spans="63:64" x14ac:dyDescent="0.15">
      <c r="BK8668"/>
      <c r="BL8668" s="15"/>
    </row>
    <row r="8669" spans="63:64" x14ac:dyDescent="0.15">
      <c r="BK8669"/>
      <c r="BL8669" s="15"/>
    </row>
    <row r="8670" spans="63:64" x14ac:dyDescent="0.15">
      <c r="BK8670"/>
      <c r="BL8670" s="15"/>
    </row>
    <row r="8671" spans="63:64" x14ac:dyDescent="0.15">
      <c r="BK8671"/>
      <c r="BL8671" s="15"/>
    </row>
    <row r="8672" spans="63:64" x14ac:dyDescent="0.15">
      <c r="BK8672"/>
      <c r="BL8672" s="15"/>
    </row>
    <row r="8673" spans="63:64" x14ac:dyDescent="0.15">
      <c r="BK8673"/>
      <c r="BL8673" s="15"/>
    </row>
    <row r="8674" spans="63:64" x14ac:dyDescent="0.15">
      <c r="BK8674"/>
      <c r="BL8674" s="15"/>
    </row>
    <row r="8675" spans="63:64" x14ac:dyDescent="0.15">
      <c r="BK8675"/>
      <c r="BL8675" s="15"/>
    </row>
    <row r="8676" spans="63:64" x14ac:dyDescent="0.15">
      <c r="BK8676"/>
      <c r="BL8676" s="15"/>
    </row>
    <row r="8677" spans="63:64" x14ac:dyDescent="0.15">
      <c r="BK8677"/>
      <c r="BL8677" s="15"/>
    </row>
    <row r="8678" spans="63:64" x14ac:dyDescent="0.15">
      <c r="BK8678"/>
      <c r="BL8678" s="15"/>
    </row>
    <row r="8679" spans="63:64" x14ac:dyDescent="0.15">
      <c r="BK8679"/>
      <c r="BL8679" s="15"/>
    </row>
    <row r="8680" spans="63:64" x14ac:dyDescent="0.15">
      <c r="BK8680"/>
      <c r="BL8680" s="15"/>
    </row>
    <row r="8681" spans="63:64" x14ac:dyDescent="0.15">
      <c r="BK8681"/>
      <c r="BL8681" s="15"/>
    </row>
    <row r="8682" spans="63:64" x14ac:dyDescent="0.15">
      <c r="BK8682"/>
      <c r="BL8682" s="15"/>
    </row>
    <row r="8683" spans="63:64" x14ac:dyDescent="0.15">
      <c r="BK8683"/>
      <c r="BL8683" s="15"/>
    </row>
    <row r="8684" spans="63:64" x14ac:dyDescent="0.15">
      <c r="BK8684"/>
      <c r="BL8684" s="15"/>
    </row>
    <row r="8685" spans="63:64" x14ac:dyDescent="0.15">
      <c r="BK8685"/>
      <c r="BL8685" s="15"/>
    </row>
    <row r="8686" spans="63:64" x14ac:dyDescent="0.15">
      <c r="BK8686"/>
      <c r="BL8686" s="15"/>
    </row>
    <row r="8687" spans="63:64" x14ac:dyDescent="0.15">
      <c r="BK8687"/>
      <c r="BL8687" s="15"/>
    </row>
    <row r="8688" spans="63:64" x14ac:dyDescent="0.15">
      <c r="BK8688"/>
      <c r="BL8688" s="15"/>
    </row>
    <row r="8689" spans="63:64" x14ac:dyDescent="0.15">
      <c r="BK8689"/>
      <c r="BL8689" s="15"/>
    </row>
    <row r="8690" spans="63:64" x14ac:dyDescent="0.15">
      <c r="BK8690"/>
      <c r="BL8690" s="15"/>
    </row>
    <row r="8691" spans="63:64" x14ac:dyDescent="0.15">
      <c r="BK8691"/>
      <c r="BL8691" s="15"/>
    </row>
    <row r="8692" spans="63:64" x14ac:dyDescent="0.15">
      <c r="BK8692"/>
      <c r="BL8692" s="15"/>
    </row>
    <row r="8693" spans="63:64" x14ac:dyDescent="0.15">
      <c r="BK8693"/>
      <c r="BL8693" s="15"/>
    </row>
    <row r="8694" spans="63:64" x14ac:dyDescent="0.15">
      <c r="BK8694"/>
      <c r="BL8694" s="15"/>
    </row>
    <row r="8695" spans="63:64" x14ac:dyDescent="0.15">
      <c r="BK8695"/>
      <c r="BL8695" s="15"/>
    </row>
    <row r="8696" spans="63:64" x14ac:dyDescent="0.15">
      <c r="BK8696"/>
      <c r="BL8696" s="15"/>
    </row>
    <row r="8697" spans="63:64" x14ac:dyDescent="0.15">
      <c r="BK8697"/>
      <c r="BL8697" s="15"/>
    </row>
    <row r="8698" spans="63:64" x14ac:dyDescent="0.15">
      <c r="BK8698"/>
      <c r="BL8698" s="15"/>
    </row>
    <row r="8699" spans="63:64" x14ac:dyDescent="0.15">
      <c r="BK8699"/>
      <c r="BL8699" s="15"/>
    </row>
    <row r="8700" spans="63:64" x14ac:dyDescent="0.15">
      <c r="BK8700"/>
      <c r="BL8700" s="15"/>
    </row>
    <row r="8701" spans="63:64" x14ac:dyDescent="0.15">
      <c r="BK8701"/>
      <c r="BL8701" s="15"/>
    </row>
    <row r="8702" spans="63:64" x14ac:dyDescent="0.15">
      <c r="BK8702"/>
      <c r="BL8702" s="15"/>
    </row>
    <row r="8703" spans="63:64" x14ac:dyDescent="0.15">
      <c r="BK8703"/>
      <c r="BL8703" s="15"/>
    </row>
    <row r="8704" spans="63:64" x14ac:dyDescent="0.15">
      <c r="BK8704"/>
      <c r="BL8704" s="15"/>
    </row>
    <row r="8705" spans="63:64" x14ac:dyDescent="0.15">
      <c r="BK8705"/>
      <c r="BL8705" s="15"/>
    </row>
    <row r="8706" spans="63:64" x14ac:dyDescent="0.15">
      <c r="BK8706"/>
      <c r="BL8706" s="15"/>
    </row>
    <row r="8707" spans="63:64" x14ac:dyDescent="0.15">
      <c r="BK8707"/>
      <c r="BL8707" s="15"/>
    </row>
    <row r="8708" spans="63:64" x14ac:dyDescent="0.15">
      <c r="BK8708"/>
      <c r="BL8708" s="15"/>
    </row>
    <row r="8709" spans="63:64" x14ac:dyDescent="0.15">
      <c r="BK8709"/>
      <c r="BL8709" s="15"/>
    </row>
    <row r="8710" spans="63:64" x14ac:dyDescent="0.15">
      <c r="BK8710"/>
      <c r="BL8710" s="15"/>
    </row>
    <row r="8711" spans="63:64" x14ac:dyDescent="0.15">
      <c r="BK8711"/>
      <c r="BL8711" s="15"/>
    </row>
    <row r="8712" spans="63:64" x14ac:dyDescent="0.15">
      <c r="BK8712"/>
      <c r="BL8712" s="15"/>
    </row>
    <row r="8713" spans="63:64" x14ac:dyDescent="0.15">
      <c r="BK8713"/>
      <c r="BL8713" s="15"/>
    </row>
    <row r="8714" spans="63:64" x14ac:dyDescent="0.15">
      <c r="BK8714"/>
      <c r="BL8714" s="15"/>
    </row>
    <row r="8715" spans="63:64" x14ac:dyDescent="0.15">
      <c r="BK8715"/>
      <c r="BL8715" s="15"/>
    </row>
    <row r="8716" spans="63:64" x14ac:dyDescent="0.15">
      <c r="BK8716"/>
      <c r="BL8716" s="15"/>
    </row>
    <row r="8717" spans="63:64" x14ac:dyDescent="0.15">
      <c r="BK8717"/>
      <c r="BL8717" s="15"/>
    </row>
    <row r="8718" spans="63:64" x14ac:dyDescent="0.15">
      <c r="BK8718"/>
      <c r="BL8718" s="15"/>
    </row>
    <row r="8719" spans="63:64" x14ac:dyDescent="0.15">
      <c r="BK8719"/>
      <c r="BL8719" s="15"/>
    </row>
    <row r="8720" spans="63:64" x14ac:dyDescent="0.15">
      <c r="BK8720"/>
      <c r="BL8720" s="15"/>
    </row>
    <row r="8721" spans="63:64" x14ac:dyDescent="0.15">
      <c r="BK8721"/>
      <c r="BL8721" s="15"/>
    </row>
    <row r="8722" spans="63:64" x14ac:dyDescent="0.15">
      <c r="BK8722"/>
      <c r="BL8722" s="15"/>
    </row>
    <row r="8723" spans="63:64" x14ac:dyDescent="0.15">
      <c r="BK8723"/>
      <c r="BL8723" s="15"/>
    </row>
    <row r="8724" spans="63:64" x14ac:dyDescent="0.15">
      <c r="BK8724"/>
      <c r="BL8724" s="15"/>
    </row>
    <row r="8725" spans="63:64" x14ac:dyDescent="0.15">
      <c r="BK8725"/>
      <c r="BL8725" s="15"/>
    </row>
    <row r="8726" spans="63:64" x14ac:dyDescent="0.15">
      <c r="BK8726"/>
      <c r="BL8726" s="15"/>
    </row>
    <row r="8727" spans="63:64" x14ac:dyDescent="0.15">
      <c r="BK8727"/>
      <c r="BL8727" s="15"/>
    </row>
    <row r="8728" spans="63:64" x14ac:dyDescent="0.15">
      <c r="BK8728"/>
      <c r="BL8728" s="15"/>
    </row>
    <row r="8729" spans="63:64" x14ac:dyDescent="0.15">
      <c r="BK8729"/>
      <c r="BL8729" s="15"/>
    </row>
    <row r="8730" spans="63:64" x14ac:dyDescent="0.15">
      <c r="BK8730"/>
      <c r="BL8730" s="15"/>
    </row>
    <row r="8731" spans="63:64" x14ac:dyDescent="0.15">
      <c r="BK8731"/>
      <c r="BL8731" s="15"/>
    </row>
    <row r="8732" spans="63:64" x14ac:dyDescent="0.15">
      <c r="BK8732"/>
      <c r="BL8732" s="15"/>
    </row>
    <row r="8733" spans="63:64" x14ac:dyDescent="0.15">
      <c r="BK8733"/>
      <c r="BL8733" s="15"/>
    </row>
    <row r="8734" spans="63:64" x14ac:dyDescent="0.15">
      <c r="BK8734"/>
      <c r="BL8734" s="15"/>
    </row>
    <row r="8735" spans="63:64" x14ac:dyDescent="0.15">
      <c r="BK8735"/>
      <c r="BL8735" s="15"/>
    </row>
    <row r="8736" spans="63:64" x14ac:dyDescent="0.15">
      <c r="BK8736"/>
      <c r="BL8736" s="15"/>
    </row>
    <row r="8737" spans="63:64" x14ac:dyDescent="0.15">
      <c r="BK8737"/>
      <c r="BL8737" s="15"/>
    </row>
    <row r="8738" spans="63:64" x14ac:dyDescent="0.15">
      <c r="BK8738"/>
      <c r="BL8738" s="15"/>
    </row>
    <row r="8739" spans="63:64" x14ac:dyDescent="0.15">
      <c r="BK8739"/>
      <c r="BL8739" s="15"/>
    </row>
    <row r="8740" spans="63:64" x14ac:dyDescent="0.15">
      <c r="BK8740"/>
      <c r="BL8740" s="15"/>
    </row>
    <row r="8741" spans="63:64" x14ac:dyDescent="0.15">
      <c r="BK8741"/>
      <c r="BL8741" s="15"/>
    </row>
    <row r="8742" spans="63:64" x14ac:dyDescent="0.15">
      <c r="BK8742"/>
      <c r="BL8742" s="15"/>
    </row>
    <row r="8743" spans="63:64" x14ac:dyDescent="0.15">
      <c r="BK8743"/>
      <c r="BL8743" s="15"/>
    </row>
    <row r="8744" spans="63:64" x14ac:dyDescent="0.15">
      <c r="BK8744"/>
      <c r="BL8744" s="15"/>
    </row>
    <row r="8745" spans="63:64" x14ac:dyDescent="0.15">
      <c r="BK8745"/>
      <c r="BL8745" s="15"/>
    </row>
    <row r="8746" spans="63:64" x14ac:dyDescent="0.15">
      <c r="BK8746"/>
      <c r="BL8746" s="15"/>
    </row>
    <row r="8747" spans="63:64" x14ac:dyDescent="0.15">
      <c r="BK8747"/>
      <c r="BL8747" s="15"/>
    </row>
    <row r="8748" spans="63:64" x14ac:dyDescent="0.15">
      <c r="BK8748"/>
      <c r="BL8748" s="15"/>
    </row>
    <row r="8749" spans="63:64" x14ac:dyDescent="0.15">
      <c r="BK8749"/>
      <c r="BL8749" s="15"/>
    </row>
    <row r="8750" spans="63:64" x14ac:dyDescent="0.15">
      <c r="BK8750"/>
      <c r="BL8750" s="15"/>
    </row>
    <row r="8751" spans="63:64" x14ac:dyDescent="0.15">
      <c r="BK8751"/>
      <c r="BL8751" s="15"/>
    </row>
    <row r="8752" spans="63:64" x14ac:dyDescent="0.15">
      <c r="BK8752"/>
      <c r="BL8752" s="15"/>
    </row>
    <row r="8753" spans="63:64" x14ac:dyDescent="0.15">
      <c r="BK8753"/>
      <c r="BL8753" s="15"/>
    </row>
    <row r="8754" spans="63:64" x14ac:dyDescent="0.15">
      <c r="BK8754"/>
      <c r="BL8754" s="15"/>
    </row>
    <row r="8755" spans="63:64" x14ac:dyDescent="0.15">
      <c r="BK8755"/>
      <c r="BL8755" s="15"/>
    </row>
    <row r="8756" spans="63:64" x14ac:dyDescent="0.15">
      <c r="BK8756"/>
      <c r="BL8756" s="15"/>
    </row>
    <row r="8757" spans="63:64" x14ac:dyDescent="0.15">
      <c r="BK8757"/>
      <c r="BL8757" s="15"/>
    </row>
    <row r="8758" spans="63:64" x14ac:dyDescent="0.15">
      <c r="BK8758"/>
      <c r="BL8758" s="15"/>
    </row>
    <row r="8759" spans="63:64" x14ac:dyDescent="0.15">
      <c r="BK8759"/>
      <c r="BL8759" s="15"/>
    </row>
    <row r="8760" spans="63:64" x14ac:dyDescent="0.15">
      <c r="BK8760"/>
      <c r="BL8760" s="15"/>
    </row>
    <row r="8761" spans="63:64" x14ac:dyDescent="0.15">
      <c r="BK8761"/>
      <c r="BL8761" s="15"/>
    </row>
    <row r="8762" spans="63:64" x14ac:dyDescent="0.15">
      <c r="BK8762"/>
      <c r="BL8762" s="15"/>
    </row>
    <row r="8763" spans="63:64" x14ac:dyDescent="0.15">
      <c r="BK8763"/>
      <c r="BL8763" s="15"/>
    </row>
    <row r="8764" spans="63:64" x14ac:dyDescent="0.15">
      <c r="BK8764"/>
      <c r="BL8764" s="15"/>
    </row>
    <row r="8765" spans="63:64" x14ac:dyDescent="0.15">
      <c r="BK8765"/>
      <c r="BL8765" s="15"/>
    </row>
    <row r="8766" spans="63:64" x14ac:dyDescent="0.15">
      <c r="BK8766"/>
      <c r="BL8766" s="15"/>
    </row>
    <row r="8767" spans="63:64" x14ac:dyDescent="0.15">
      <c r="BK8767"/>
      <c r="BL8767" s="15"/>
    </row>
    <row r="8768" spans="63:64" x14ac:dyDescent="0.15">
      <c r="BK8768"/>
      <c r="BL8768" s="15"/>
    </row>
    <row r="8769" spans="63:64" x14ac:dyDescent="0.15">
      <c r="BK8769"/>
      <c r="BL8769" s="15"/>
    </row>
    <row r="8770" spans="63:64" x14ac:dyDescent="0.15">
      <c r="BK8770"/>
      <c r="BL8770" s="15"/>
    </row>
    <row r="8771" spans="63:64" x14ac:dyDescent="0.15">
      <c r="BK8771"/>
      <c r="BL8771" s="15"/>
    </row>
    <row r="8772" spans="63:64" x14ac:dyDescent="0.15">
      <c r="BK8772"/>
      <c r="BL8772" s="15"/>
    </row>
    <row r="8773" spans="63:64" x14ac:dyDescent="0.15">
      <c r="BK8773"/>
      <c r="BL8773" s="15"/>
    </row>
    <row r="8774" spans="63:64" x14ac:dyDescent="0.15">
      <c r="BK8774"/>
      <c r="BL8774" s="15"/>
    </row>
    <row r="8775" spans="63:64" x14ac:dyDescent="0.15">
      <c r="BK8775"/>
      <c r="BL8775" s="15"/>
    </row>
    <row r="8776" spans="63:64" x14ac:dyDescent="0.15">
      <c r="BK8776"/>
      <c r="BL8776" s="15"/>
    </row>
    <row r="8777" spans="63:64" x14ac:dyDescent="0.15">
      <c r="BK8777"/>
      <c r="BL8777" s="15"/>
    </row>
    <row r="8778" spans="63:64" x14ac:dyDescent="0.15">
      <c r="BK8778"/>
      <c r="BL8778" s="15"/>
    </row>
    <row r="8779" spans="63:64" x14ac:dyDescent="0.15">
      <c r="BK8779"/>
      <c r="BL8779" s="15"/>
    </row>
    <row r="8780" spans="63:64" x14ac:dyDescent="0.15">
      <c r="BK8780"/>
      <c r="BL8780" s="15"/>
    </row>
    <row r="8781" spans="63:64" x14ac:dyDescent="0.15">
      <c r="BK8781"/>
      <c r="BL8781" s="15"/>
    </row>
    <row r="8782" spans="63:64" x14ac:dyDescent="0.15">
      <c r="BK8782"/>
      <c r="BL8782" s="15"/>
    </row>
    <row r="8783" spans="63:64" x14ac:dyDescent="0.15">
      <c r="BK8783"/>
      <c r="BL8783" s="15"/>
    </row>
    <row r="8784" spans="63:64" x14ac:dyDescent="0.15">
      <c r="BK8784"/>
      <c r="BL8784" s="15"/>
    </row>
    <row r="8785" spans="63:64" x14ac:dyDescent="0.15">
      <c r="BK8785"/>
      <c r="BL8785" s="15"/>
    </row>
    <row r="8786" spans="63:64" x14ac:dyDescent="0.15">
      <c r="BK8786"/>
      <c r="BL8786" s="15"/>
    </row>
    <row r="8787" spans="63:64" x14ac:dyDescent="0.15">
      <c r="BK8787"/>
      <c r="BL8787" s="15"/>
    </row>
    <row r="8788" spans="63:64" x14ac:dyDescent="0.15">
      <c r="BK8788"/>
      <c r="BL8788" s="15"/>
    </row>
    <row r="8789" spans="63:64" x14ac:dyDescent="0.15">
      <c r="BK8789"/>
      <c r="BL8789" s="15"/>
    </row>
    <row r="8790" spans="63:64" x14ac:dyDescent="0.15">
      <c r="BK8790"/>
      <c r="BL8790" s="15"/>
    </row>
    <row r="8791" spans="63:64" x14ac:dyDescent="0.15">
      <c r="BK8791"/>
      <c r="BL8791" s="15"/>
    </row>
    <row r="8792" spans="63:64" x14ac:dyDescent="0.15">
      <c r="BK8792"/>
      <c r="BL8792" s="15"/>
    </row>
    <row r="8793" spans="63:64" x14ac:dyDescent="0.15">
      <c r="BK8793"/>
      <c r="BL8793" s="15"/>
    </row>
    <row r="8794" spans="63:64" x14ac:dyDescent="0.15">
      <c r="BK8794"/>
      <c r="BL8794" s="15"/>
    </row>
    <row r="8795" spans="63:64" x14ac:dyDescent="0.15">
      <c r="BK8795"/>
      <c r="BL8795" s="15"/>
    </row>
    <row r="8796" spans="63:64" x14ac:dyDescent="0.15">
      <c r="BK8796"/>
      <c r="BL8796" s="15"/>
    </row>
    <row r="8797" spans="63:64" x14ac:dyDescent="0.15">
      <c r="BK8797"/>
      <c r="BL8797" s="15"/>
    </row>
    <row r="8798" spans="63:64" x14ac:dyDescent="0.15">
      <c r="BK8798"/>
      <c r="BL8798" s="15"/>
    </row>
    <row r="8799" spans="63:64" x14ac:dyDescent="0.15">
      <c r="BK8799"/>
      <c r="BL8799" s="15"/>
    </row>
    <row r="8800" spans="63:64" x14ac:dyDescent="0.15">
      <c r="BK8800"/>
      <c r="BL8800" s="15"/>
    </row>
    <row r="8801" spans="63:64" x14ac:dyDescent="0.15">
      <c r="BK8801"/>
      <c r="BL8801" s="15"/>
    </row>
    <row r="8802" spans="63:64" x14ac:dyDescent="0.15">
      <c r="BK8802"/>
      <c r="BL8802" s="15"/>
    </row>
    <row r="8803" spans="63:64" x14ac:dyDescent="0.15">
      <c r="BK8803"/>
      <c r="BL8803" s="15"/>
    </row>
    <row r="8804" spans="63:64" x14ac:dyDescent="0.15">
      <c r="BK8804"/>
      <c r="BL8804" s="15"/>
    </row>
    <row r="8805" spans="63:64" x14ac:dyDescent="0.15">
      <c r="BK8805"/>
      <c r="BL8805" s="15"/>
    </row>
    <row r="8806" spans="63:64" x14ac:dyDescent="0.15">
      <c r="BK8806"/>
      <c r="BL8806" s="15"/>
    </row>
    <row r="8807" spans="63:64" x14ac:dyDescent="0.15">
      <c r="BK8807"/>
      <c r="BL8807" s="15"/>
    </row>
    <row r="8808" spans="63:64" x14ac:dyDescent="0.15">
      <c r="BK8808"/>
      <c r="BL8808" s="15"/>
    </row>
    <row r="8809" spans="63:64" x14ac:dyDescent="0.15">
      <c r="BK8809"/>
      <c r="BL8809" s="15"/>
    </row>
    <row r="8810" spans="63:64" x14ac:dyDescent="0.15">
      <c r="BK8810"/>
      <c r="BL8810" s="15"/>
    </row>
    <row r="8811" spans="63:64" x14ac:dyDescent="0.15">
      <c r="BK8811"/>
      <c r="BL8811" s="15"/>
    </row>
    <row r="8812" spans="63:64" x14ac:dyDescent="0.15">
      <c r="BK8812"/>
      <c r="BL8812" s="15"/>
    </row>
    <row r="8813" spans="63:64" x14ac:dyDescent="0.15">
      <c r="BK8813"/>
      <c r="BL8813" s="15"/>
    </row>
    <row r="8814" spans="63:64" x14ac:dyDescent="0.15">
      <c r="BK8814"/>
      <c r="BL8814" s="15"/>
    </row>
    <row r="8815" spans="63:64" x14ac:dyDescent="0.15">
      <c r="BK8815"/>
      <c r="BL8815" s="15"/>
    </row>
    <row r="8816" spans="63:64" x14ac:dyDescent="0.15">
      <c r="BK8816"/>
      <c r="BL8816" s="15"/>
    </row>
    <row r="8817" spans="63:64" x14ac:dyDescent="0.15">
      <c r="BK8817"/>
      <c r="BL8817" s="15"/>
    </row>
    <row r="8818" spans="63:64" x14ac:dyDescent="0.15">
      <c r="BK8818"/>
      <c r="BL8818" s="15"/>
    </row>
    <row r="8819" spans="63:64" x14ac:dyDescent="0.15">
      <c r="BK8819"/>
      <c r="BL8819" s="15"/>
    </row>
    <row r="8820" spans="63:64" x14ac:dyDescent="0.15">
      <c r="BK8820"/>
      <c r="BL8820" s="15"/>
    </row>
    <row r="8821" spans="63:64" x14ac:dyDescent="0.15">
      <c r="BK8821"/>
      <c r="BL8821" s="15"/>
    </row>
    <row r="8822" spans="63:64" x14ac:dyDescent="0.15">
      <c r="BK8822"/>
      <c r="BL8822" s="15"/>
    </row>
    <row r="8823" spans="63:64" x14ac:dyDescent="0.15">
      <c r="BK8823"/>
      <c r="BL8823" s="15"/>
    </row>
    <row r="8824" spans="63:64" x14ac:dyDescent="0.15">
      <c r="BK8824"/>
      <c r="BL8824" s="15"/>
    </row>
    <row r="8825" spans="63:64" x14ac:dyDescent="0.15">
      <c r="BK8825"/>
      <c r="BL8825" s="15"/>
    </row>
    <row r="8826" spans="63:64" x14ac:dyDescent="0.15">
      <c r="BK8826"/>
      <c r="BL8826" s="15"/>
    </row>
    <row r="8827" spans="63:64" x14ac:dyDescent="0.15">
      <c r="BK8827"/>
      <c r="BL8827" s="15"/>
    </row>
    <row r="8828" spans="63:64" x14ac:dyDescent="0.15">
      <c r="BK8828"/>
      <c r="BL8828" s="15"/>
    </row>
    <row r="8829" spans="63:64" x14ac:dyDescent="0.15">
      <c r="BK8829"/>
      <c r="BL8829" s="15"/>
    </row>
    <row r="8830" spans="63:64" x14ac:dyDescent="0.15">
      <c r="BK8830"/>
      <c r="BL8830" s="15"/>
    </row>
    <row r="8831" spans="63:64" x14ac:dyDescent="0.15">
      <c r="BK8831"/>
      <c r="BL8831" s="15"/>
    </row>
    <row r="8832" spans="63:64" x14ac:dyDescent="0.15">
      <c r="BK8832"/>
      <c r="BL8832" s="15"/>
    </row>
    <row r="8833" spans="63:64" x14ac:dyDescent="0.15">
      <c r="BK8833"/>
      <c r="BL8833" s="15"/>
    </row>
    <row r="8834" spans="63:64" x14ac:dyDescent="0.15">
      <c r="BK8834"/>
      <c r="BL8834" s="15"/>
    </row>
    <row r="8835" spans="63:64" x14ac:dyDescent="0.15">
      <c r="BK8835"/>
      <c r="BL8835" s="15"/>
    </row>
    <row r="8836" spans="63:64" x14ac:dyDescent="0.15">
      <c r="BK8836"/>
      <c r="BL8836" s="15"/>
    </row>
    <row r="8837" spans="63:64" x14ac:dyDescent="0.15">
      <c r="BK8837"/>
      <c r="BL8837" s="15"/>
    </row>
    <row r="8838" spans="63:64" x14ac:dyDescent="0.15">
      <c r="BK8838"/>
      <c r="BL8838" s="15"/>
    </row>
    <row r="8839" spans="63:64" x14ac:dyDescent="0.15">
      <c r="BK8839"/>
      <c r="BL8839" s="15"/>
    </row>
    <row r="8840" spans="63:64" x14ac:dyDescent="0.15">
      <c r="BK8840"/>
      <c r="BL8840" s="15"/>
    </row>
    <row r="8841" spans="63:64" x14ac:dyDescent="0.15">
      <c r="BK8841"/>
      <c r="BL8841" s="15"/>
    </row>
    <row r="8842" spans="63:64" x14ac:dyDescent="0.15">
      <c r="BK8842"/>
      <c r="BL8842" s="15"/>
    </row>
    <row r="8843" spans="63:64" x14ac:dyDescent="0.15">
      <c r="BK8843"/>
      <c r="BL8843" s="15"/>
    </row>
    <row r="8844" spans="63:64" x14ac:dyDescent="0.15">
      <c r="BK8844"/>
      <c r="BL8844" s="15"/>
    </row>
    <row r="8845" spans="63:64" x14ac:dyDescent="0.15">
      <c r="BK8845"/>
      <c r="BL8845" s="15"/>
    </row>
    <row r="8846" spans="63:64" x14ac:dyDescent="0.15">
      <c r="BK8846"/>
      <c r="BL8846" s="15"/>
    </row>
    <row r="8847" spans="63:64" x14ac:dyDescent="0.15">
      <c r="BK8847"/>
      <c r="BL8847" s="15"/>
    </row>
    <row r="8848" spans="63:64" x14ac:dyDescent="0.15">
      <c r="BK8848"/>
      <c r="BL8848" s="15"/>
    </row>
    <row r="8849" spans="63:64" x14ac:dyDescent="0.15">
      <c r="BK8849"/>
      <c r="BL8849" s="15"/>
    </row>
    <row r="8850" spans="63:64" x14ac:dyDescent="0.15">
      <c r="BK8850"/>
      <c r="BL8850" s="15"/>
    </row>
    <row r="8851" spans="63:64" x14ac:dyDescent="0.15">
      <c r="BK8851"/>
      <c r="BL8851" s="15"/>
    </row>
    <row r="8852" spans="63:64" x14ac:dyDescent="0.15">
      <c r="BK8852"/>
      <c r="BL8852" s="15"/>
    </row>
    <row r="8853" spans="63:64" x14ac:dyDescent="0.15">
      <c r="BK8853"/>
      <c r="BL8853" s="15"/>
    </row>
    <row r="8854" spans="63:64" x14ac:dyDescent="0.15">
      <c r="BK8854"/>
      <c r="BL8854" s="15"/>
    </row>
    <row r="8855" spans="63:64" x14ac:dyDescent="0.15">
      <c r="BK8855"/>
      <c r="BL8855" s="15"/>
    </row>
    <row r="8856" spans="63:64" x14ac:dyDescent="0.15">
      <c r="BK8856"/>
      <c r="BL8856" s="15"/>
    </row>
    <row r="8857" spans="63:64" x14ac:dyDescent="0.15">
      <c r="BK8857"/>
      <c r="BL8857" s="15"/>
    </row>
    <row r="8858" spans="63:64" x14ac:dyDescent="0.15">
      <c r="BK8858"/>
      <c r="BL8858" s="15"/>
    </row>
    <row r="8859" spans="63:64" x14ac:dyDescent="0.15">
      <c r="BK8859"/>
      <c r="BL8859" s="15"/>
    </row>
    <row r="8860" spans="63:64" x14ac:dyDescent="0.15">
      <c r="BK8860"/>
      <c r="BL8860" s="15"/>
    </row>
    <row r="8861" spans="63:64" x14ac:dyDescent="0.15">
      <c r="BK8861"/>
      <c r="BL8861" s="15"/>
    </row>
    <row r="8862" spans="63:64" x14ac:dyDescent="0.15">
      <c r="BK8862"/>
      <c r="BL8862" s="15"/>
    </row>
    <row r="8863" spans="63:64" x14ac:dyDescent="0.15">
      <c r="BK8863"/>
      <c r="BL8863" s="15"/>
    </row>
    <row r="8864" spans="63:64" x14ac:dyDescent="0.15">
      <c r="BK8864"/>
      <c r="BL8864" s="15"/>
    </row>
    <row r="8865" spans="63:64" x14ac:dyDescent="0.15">
      <c r="BK8865"/>
      <c r="BL8865" s="15"/>
    </row>
    <row r="8866" spans="63:64" x14ac:dyDescent="0.15">
      <c r="BK8866"/>
      <c r="BL8866" s="15"/>
    </row>
    <row r="8867" spans="63:64" x14ac:dyDescent="0.15">
      <c r="BK8867"/>
      <c r="BL8867" s="15"/>
    </row>
    <row r="8868" spans="63:64" x14ac:dyDescent="0.15">
      <c r="BK8868"/>
      <c r="BL8868" s="15"/>
    </row>
    <row r="8869" spans="63:64" x14ac:dyDescent="0.15">
      <c r="BK8869"/>
      <c r="BL8869" s="15"/>
    </row>
    <row r="8870" spans="63:64" x14ac:dyDescent="0.15">
      <c r="BK8870"/>
      <c r="BL8870" s="15"/>
    </row>
    <row r="8871" spans="63:64" x14ac:dyDescent="0.15">
      <c r="BK8871"/>
      <c r="BL8871" s="15"/>
    </row>
    <row r="8872" spans="63:64" x14ac:dyDescent="0.15">
      <c r="BK8872"/>
      <c r="BL8872" s="15"/>
    </row>
    <row r="8873" spans="63:64" x14ac:dyDescent="0.15">
      <c r="BK8873"/>
      <c r="BL8873" s="15"/>
    </row>
    <row r="8874" spans="63:64" x14ac:dyDescent="0.15">
      <c r="BK8874"/>
      <c r="BL8874" s="15"/>
    </row>
    <row r="8875" spans="63:64" x14ac:dyDescent="0.15">
      <c r="BK8875"/>
      <c r="BL8875" s="15"/>
    </row>
    <row r="8876" spans="63:64" x14ac:dyDescent="0.15">
      <c r="BK8876"/>
      <c r="BL8876" s="15"/>
    </row>
    <row r="8877" spans="63:64" x14ac:dyDescent="0.15">
      <c r="BK8877"/>
      <c r="BL8877" s="15"/>
    </row>
    <row r="8878" spans="63:64" x14ac:dyDescent="0.15">
      <c r="BK8878"/>
      <c r="BL8878" s="15"/>
    </row>
    <row r="8879" spans="63:64" x14ac:dyDescent="0.15">
      <c r="BK8879"/>
      <c r="BL8879" s="15"/>
    </row>
    <row r="8880" spans="63:64" x14ac:dyDescent="0.15">
      <c r="BK8880"/>
      <c r="BL8880" s="15"/>
    </row>
    <row r="8881" spans="63:64" x14ac:dyDescent="0.15">
      <c r="BK8881"/>
      <c r="BL8881" s="15"/>
    </row>
    <row r="8882" spans="63:64" x14ac:dyDescent="0.15">
      <c r="BK8882"/>
      <c r="BL8882" s="15"/>
    </row>
    <row r="8883" spans="63:64" x14ac:dyDescent="0.15">
      <c r="BK8883"/>
      <c r="BL8883" s="15"/>
    </row>
    <row r="8884" spans="63:64" x14ac:dyDescent="0.15">
      <c r="BK8884"/>
      <c r="BL8884" s="15"/>
    </row>
    <row r="8885" spans="63:64" x14ac:dyDescent="0.15">
      <c r="BK8885"/>
      <c r="BL8885" s="15"/>
    </row>
    <row r="8886" spans="63:64" x14ac:dyDescent="0.15">
      <c r="BK8886"/>
      <c r="BL8886" s="15"/>
    </row>
    <row r="8887" spans="63:64" x14ac:dyDescent="0.15">
      <c r="BK8887"/>
      <c r="BL8887" s="15"/>
    </row>
    <row r="8888" spans="63:64" x14ac:dyDescent="0.15">
      <c r="BK8888"/>
      <c r="BL8888" s="15"/>
    </row>
    <row r="8889" spans="63:64" x14ac:dyDescent="0.15">
      <c r="BK8889"/>
      <c r="BL8889" s="15"/>
    </row>
    <row r="8890" spans="63:64" x14ac:dyDescent="0.15">
      <c r="BK8890"/>
      <c r="BL8890" s="15"/>
    </row>
    <row r="8891" spans="63:64" x14ac:dyDescent="0.15">
      <c r="BK8891"/>
      <c r="BL8891" s="15"/>
    </row>
    <row r="8892" spans="63:64" x14ac:dyDescent="0.15">
      <c r="BK8892"/>
      <c r="BL8892" s="15"/>
    </row>
    <row r="8893" spans="63:64" x14ac:dyDescent="0.15">
      <c r="BK8893"/>
      <c r="BL8893" s="15"/>
    </row>
    <row r="8894" spans="63:64" x14ac:dyDescent="0.15">
      <c r="BK8894"/>
      <c r="BL8894" s="15"/>
    </row>
    <row r="8895" spans="63:64" x14ac:dyDescent="0.15">
      <c r="BK8895"/>
      <c r="BL8895" s="15"/>
    </row>
    <row r="8896" spans="63:64" x14ac:dyDescent="0.15">
      <c r="BK8896"/>
      <c r="BL8896" s="15"/>
    </row>
    <row r="8897" spans="63:64" x14ac:dyDescent="0.15">
      <c r="BK8897"/>
      <c r="BL8897" s="15"/>
    </row>
    <row r="8898" spans="63:64" x14ac:dyDescent="0.15">
      <c r="BK8898"/>
      <c r="BL8898" s="15"/>
    </row>
    <row r="8899" spans="63:64" x14ac:dyDescent="0.15">
      <c r="BK8899"/>
      <c r="BL8899" s="15"/>
    </row>
    <row r="8900" spans="63:64" x14ac:dyDescent="0.15">
      <c r="BK8900"/>
      <c r="BL8900" s="15"/>
    </row>
    <row r="8901" spans="63:64" x14ac:dyDescent="0.15">
      <c r="BK8901"/>
      <c r="BL8901" s="15"/>
    </row>
    <row r="8902" spans="63:64" x14ac:dyDescent="0.15">
      <c r="BK8902"/>
      <c r="BL8902" s="15"/>
    </row>
    <row r="8903" spans="63:64" x14ac:dyDescent="0.15">
      <c r="BK8903"/>
      <c r="BL8903" s="15"/>
    </row>
    <row r="8904" spans="63:64" x14ac:dyDescent="0.15">
      <c r="BK8904"/>
      <c r="BL8904" s="15"/>
    </row>
    <row r="8905" spans="63:64" x14ac:dyDescent="0.15">
      <c r="BK8905"/>
      <c r="BL8905" s="15"/>
    </row>
    <row r="8906" spans="63:64" x14ac:dyDescent="0.15">
      <c r="BK8906"/>
      <c r="BL8906" s="15"/>
    </row>
    <row r="8907" spans="63:64" x14ac:dyDescent="0.15">
      <c r="BK8907"/>
      <c r="BL8907" s="15"/>
    </row>
    <row r="8908" spans="63:64" x14ac:dyDescent="0.15">
      <c r="BK8908"/>
      <c r="BL8908" s="15"/>
    </row>
    <row r="8909" spans="63:64" x14ac:dyDescent="0.15">
      <c r="BK8909"/>
      <c r="BL8909" s="15"/>
    </row>
    <row r="8910" spans="63:64" x14ac:dyDescent="0.15">
      <c r="BK8910"/>
      <c r="BL8910" s="15"/>
    </row>
    <row r="8911" spans="63:64" x14ac:dyDescent="0.15">
      <c r="BK8911"/>
      <c r="BL8911" s="15"/>
    </row>
    <row r="8912" spans="63:64" x14ac:dyDescent="0.15">
      <c r="BK8912"/>
      <c r="BL8912" s="15"/>
    </row>
    <row r="8913" spans="63:64" x14ac:dyDescent="0.15">
      <c r="BK8913"/>
      <c r="BL8913" s="15"/>
    </row>
    <row r="8914" spans="63:64" x14ac:dyDescent="0.15">
      <c r="BK8914"/>
      <c r="BL8914" s="15"/>
    </row>
    <row r="8915" spans="63:64" x14ac:dyDescent="0.15">
      <c r="BK8915"/>
      <c r="BL8915" s="15"/>
    </row>
    <row r="8916" spans="63:64" x14ac:dyDescent="0.15">
      <c r="BK8916"/>
      <c r="BL8916" s="15"/>
    </row>
    <row r="8917" spans="63:64" x14ac:dyDescent="0.15">
      <c r="BK8917"/>
      <c r="BL8917" s="15"/>
    </row>
    <row r="8918" spans="63:64" x14ac:dyDescent="0.15">
      <c r="BK8918"/>
      <c r="BL8918" s="15"/>
    </row>
    <row r="8919" spans="63:64" x14ac:dyDescent="0.15">
      <c r="BK8919"/>
      <c r="BL8919" s="15"/>
    </row>
    <row r="8920" spans="63:64" x14ac:dyDescent="0.15">
      <c r="BK8920"/>
      <c r="BL8920" s="15"/>
    </row>
    <row r="8921" spans="63:64" x14ac:dyDescent="0.15">
      <c r="BK8921"/>
      <c r="BL8921" s="15"/>
    </row>
    <row r="8922" spans="63:64" x14ac:dyDescent="0.15">
      <c r="BK8922"/>
      <c r="BL8922" s="15"/>
    </row>
    <row r="8923" spans="63:64" x14ac:dyDescent="0.15">
      <c r="BK8923"/>
      <c r="BL8923" s="15"/>
    </row>
    <row r="8924" spans="63:64" x14ac:dyDescent="0.15">
      <c r="BK8924"/>
      <c r="BL8924" s="15"/>
    </row>
    <row r="8925" spans="63:64" x14ac:dyDescent="0.15">
      <c r="BK8925"/>
      <c r="BL8925" s="15"/>
    </row>
    <row r="8926" spans="63:64" x14ac:dyDescent="0.15">
      <c r="BK8926"/>
      <c r="BL8926" s="15"/>
    </row>
    <row r="8927" spans="63:64" x14ac:dyDescent="0.15">
      <c r="BK8927"/>
      <c r="BL8927" s="15"/>
    </row>
    <row r="8928" spans="63:64" x14ac:dyDescent="0.15">
      <c r="BK8928"/>
      <c r="BL8928" s="15"/>
    </row>
    <row r="8929" spans="63:64" x14ac:dyDescent="0.15">
      <c r="BK8929"/>
      <c r="BL8929" s="15"/>
    </row>
    <row r="8930" spans="63:64" x14ac:dyDescent="0.15">
      <c r="BK8930"/>
      <c r="BL8930" s="15"/>
    </row>
    <row r="8931" spans="63:64" x14ac:dyDescent="0.15">
      <c r="BK8931"/>
      <c r="BL8931" s="15"/>
    </row>
    <row r="8932" spans="63:64" x14ac:dyDescent="0.15">
      <c r="BK8932"/>
      <c r="BL8932" s="15"/>
    </row>
    <row r="8933" spans="63:64" x14ac:dyDescent="0.15">
      <c r="BK8933"/>
      <c r="BL8933" s="15"/>
    </row>
    <row r="8934" spans="63:64" x14ac:dyDescent="0.15">
      <c r="BK8934"/>
      <c r="BL8934" s="15"/>
    </row>
    <row r="8935" spans="63:64" x14ac:dyDescent="0.15">
      <c r="BK8935"/>
      <c r="BL8935" s="15"/>
    </row>
    <row r="8936" spans="63:64" x14ac:dyDescent="0.15">
      <c r="BK8936"/>
      <c r="BL8936" s="15"/>
    </row>
    <row r="8937" spans="63:64" x14ac:dyDescent="0.15">
      <c r="BK8937"/>
      <c r="BL8937" s="15"/>
    </row>
    <row r="8938" spans="63:64" x14ac:dyDescent="0.15">
      <c r="BK8938"/>
      <c r="BL8938" s="15"/>
    </row>
    <row r="8939" spans="63:64" x14ac:dyDescent="0.15">
      <c r="BK8939"/>
      <c r="BL8939" s="15"/>
    </row>
    <row r="8940" spans="63:64" x14ac:dyDescent="0.15">
      <c r="BK8940"/>
      <c r="BL8940" s="15"/>
    </row>
    <row r="8941" spans="63:64" x14ac:dyDescent="0.15">
      <c r="BK8941"/>
      <c r="BL8941" s="15"/>
    </row>
    <row r="8942" spans="63:64" x14ac:dyDescent="0.15">
      <c r="BK8942"/>
      <c r="BL8942" s="15"/>
    </row>
    <row r="8943" spans="63:64" x14ac:dyDescent="0.15">
      <c r="BK8943"/>
      <c r="BL8943" s="15"/>
    </row>
    <row r="8944" spans="63:64" x14ac:dyDescent="0.15">
      <c r="BK8944"/>
      <c r="BL8944" s="15"/>
    </row>
    <row r="8945" spans="63:64" x14ac:dyDescent="0.15">
      <c r="BK8945"/>
      <c r="BL8945" s="15"/>
    </row>
    <row r="8946" spans="63:64" x14ac:dyDescent="0.15">
      <c r="BK8946"/>
      <c r="BL8946" s="15"/>
    </row>
    <row r="8947" spans="63:64" x14ac:dyDescent="0.15">
      <c r="BK8947"/>
      <c r="BL8947" s="15"/>
    </row>
    <row r="8948" spans="63:64" x14ac:dyDescent="0.15">
      <c r="BK8948"/>
      <c r="BL8948" s="15"/>
    </row>
    <row r="8949" spans="63:64" x14ac:dyDescent="0.15">
      <c r="BK8949"/>
      <c r="BL8949" s="15"/>
    </row>
    <row r="8950" spans="63:64" x14ac:dyDescent="0.15">
      <c r="BK8950"/>
      <c r="BL8950" s="15"/>
    </row>
    <row r="8951" spans="63:64" x14ac:dyDescent="0.15">
      <c r="BK8951"/>
      <c r="BL8951" s="15"/>
    </row>
    <row r="8952" spans="63:64" x14ac:dyDescent="0.15">
      <c r="BK8952"/>
      <c r="BL8952" s="15"/>
    </row>
    <row r="8953" spans="63:64" x14ac:dyDescent="0.15">
      <c r="BK8953"/>
      <c r="BL8953" s="15"/>
    </row>
    <row r="8954" spans="63:64" x14ac:dyDescent="0.15">
      <c r="BK8954"/>
      <c r="BL8954" s="15"/>
    </row>
    <row r="8955" spans="63:64" x14ac:dyDescent="0.15">
      <c r="BK8955"/>
      <c r="BL8955" s="15"/>
    </row>
    <row r="8956" spans="63:64" x14ac:dyDescent="0.15">
      <c r="BK8956"/>
      <c r="BL8956" s="15"/>
    </row>
    <row r="8957" spans="63:64" x14ac:dyDescent="0.15">
      <c r="BK8957"/>
      <c r="BL8957" s="15"/>
    </row>
    <row r="8958" spans="63:64" x14ac:dyDescent="0.15">
      <c r="BK8958"/>
      <c r="BL8958" s="15"/>
    </row>
    <row r="8959" spans="63:64" x14ac:dyDescent="0.15">
      <c r="BK8959"/>
      <c r="BL8959" s="15"/>
    </row>
    <row r="8960" spans="63:64" x14ac:dyDescent="0.15">
      <c r="BK8960"/>
      <c r="BL8960" s="15"/>
    </row>
    <row r="8961" spans="63:64" x14ac:dyDescent="0.15">
      <c r="BK8961"/>
      <c r="BL8961" s="15"/>
    </row>
    <row r="8962" spans="63:64" x14ac:dyDescent="0.15">
      <c r="BK8962"/>
      <c r="BL8962" s="15"/>
    </row>
    <row r="8963" spans="63:64" x14ac:dyDescent="0.15">
      <c r="BK8963"/>
      <c r="BL8963" s="15"/>
    </row>
    <row r="8964" spans="63:64" x14ac:dyDescent="0.15">
      <c r="BK8964"/>
      <c r="BL8964" s="15"/>
    </row>
    <row r="8965" spans="63:64" x14ac:dyDescent="0.15">
      <c r="BK8965"/>
      <c r="BL8965" s="15"/>
    </row>
    <row r="8966" spans="63:64" x14ac:dyDescent="0.15">
      <c r="BK8966"/>
      <c r="BL8966" s="15"/>
    </row>
    <row r="8967" spans="63:64" x14ac:dyDescent="0.15">
      <c r="BK8967"/>
      <c r="BL8967" s="15"/>
    </row>
    <row r="8968" spans="63:64" x14ac:dyDescent="0.15">
      <c r="BK8968"/>
      <c r="BL8968" s="15"/>
    </row>
    <row r="8969" spans="63:64" x14ac:dyDescent="0.15">
      <c r="BK8969"/>
      <c r="BL8969" s="15"/>
    </row>
    <row r="8970" spans="63:64" x14ac:dyDescent="0.15">
      <c r="BK8970"/>
      <c r="BL8970" s="15"/>
    </row>
    <row r="8971" spans="63:64" x14ac:dyDescent="0.15">
      <c r="BK8971"/>
      <c r="BL8971" s="15"/>
    </row>
    <row r="8972" spans="63:64" x14ac:dyDescent="0.15">
      <c r="BK8972"/>
      <c r="BL8972" s="15"/>
    </row>
    <row r="8973" spans="63:64" x14ac:dyDescent="0.15">
      <c r="BK8973"/>
      <c r="BL8973" s="15"/>
    </row>
    <row r="8974" spans="63:64" x14ac:dyDescent="0.15">
      <c r="BK8974"/>
      <c r="BL8974" s="15"/>
    </row>
    <row r="8975" spans="63:64" x14ac:dyDescent="0.15">
      <c r="BK8975"/>
      <c r="BL8975" s="15"/>
    </row>
    <row r="8976" spans="63:64" x14ac:dyDescent="0.15">
      <c r="BK8976"/>
      <c r="BL8976" s="15"/>
    </row>
    <row r="8977" spans="63:64" x14ac:dyDescent="0.15">
      <c r="BK8977"/>
      <c r="BL8977" s="15"/>
    </row>
    <row r="8978" spans="63:64" x14ac:dyDescent="0.15">
      <c r="BK8978"/>
      <c r="BL8978" s="15"/>
    </row>
    <row r="8979" spans="63:64" x14ac:dyDescent="0.15">
      <c r="BK8979"/>
      <c r="BL8979" s="15"/>
    </row>
    <row r="8980" spans="63:64" x14ac:dyDescent="0.15">
      <c r="BK8980"/>
      <c r="BL8980" s="15"/>
    </row>
    <row r="8981" spans="63:64" x14ac:dyDescent="0.15">
      <c r="BK8981"/>
      <c r="BL8981" s="15"/>
    </row>
    <row r="8982" spans="63:64" x14ac:dyDescent="0.15">
      <c r="BK8982"/>
      <c r="BL8982" s="15"/>
    </row>
    <row r="8983" spans="63:64" x14ac:dyDescent="0.15">
      <c r="BK8983"/>
      <c r="BL8983" s="15"/>
    </row>
    <row r="8984" spans="63:64" x14ac:dyDescent="0.15">
      <c r="BK8984"/>
      <c r="BL8984" s="15"/>
    </row>
    <row r="8985" spans="63:64" x14ac:dyDescent="0.15">
      <c r="BK8985"/>
      <c r="BL8985" s="15"/>
    </row>
    <row r="8986" spans="63:64" x14ac:dyDescent="0.15">
      <c r="BK8986"/>
      <c r="BL8986" s="15"/>
    </row>
    <row r="8987" spans="63:64" x14ac:dyDescent="0.15">
      <c r="BK8987"/>
      <c r="BL8987" s="15"/>
    </row>
    <row r="8988" spans="63:64" x14ac:dyDescent="0.15">
      <c r="BK8988"/>
      <c r="BL8988" s="15"/>
    </row>
    <row r="8989" spans="63:64" x14ac:dyDescent="0.15">
      <c r="BK8989"/>
      <c r="BL8989" s="15"/>
    </row>
    <row r="8990" spans="63:64" x14ac:dyDescent="0.15">
      <c r="BK8990"/>
      <c r="BL8990" s="15"/>
    </row>
    <row r="8991" spans="63:64" x14ac:dyDescent="0.15">
      <c r="BK8991"/>
      <c r="BL8991" s="15"/>
    </row>
    <row r="8992" spans="63:64" x14ac:dyDescent="0.15">
      <c r="BK8992"/>
      <c r="BL8992" s="15"/>
    </row>
    <row r="8993" spans="63:64" x14ac:dyDescent="0.15">
      <c r="BK8993"/>
      <c r="BL8993" s="15"/>
    </row>
    <row r="8994" spans="63:64" x14ac:dyDescent="0.15">
      <c r="BK8994"/>
      <c r="BL8994" s="15"/>
    </row>
    <row r="8995" spans="63:64" x14ac:dyDescent="0.15">
      <c r="BK8995"/>
      <c r="BL8995" s="15"/>
    </row>
    <row r="8996" spans="63:64" x14ac:dyDescent="0.15">
      <c r="BK8996"/>
      <c r="BL8996" s="15"/>
    </row>
    <row r="8997" spans="63:64" x14ac:dyDescent="0.15">
      <c r="BK8997"/>
      <c r="BL8997" s="15"/>
    </row>
    <row r="8998" spans="63:64" x14ac:dyDescent="0.15">
      <c r="BK8998"/>
      <c r="BL8998" s="15"/>
    </row>
    <row r="8999" spans="63:64" x14ac:dyDescent="0.15">
      <c r="BK8999"/>
      <c r="BL8999" s="15"/>
    </row>
    <row r="9000" spans="63:64" x14ac:dyDescent="0.15">
      <c r="BK9000"/>
      <c r="BL9000" s="15"/>
    </row>
    <row r="9001" spans="63:64" x14ac:dyDescent="0.15">
      <c r="BK9001"/>
      <c r="BL9001" s="15"/>
    </row>
    <row r="9002" spans="63:64" x14ac:dyDescent="0.15">
      <c r="BK9002"/>
      <c r="BL9002" s="15"/>
    </row>
    <row r="9003" spans="63:64" x14ac:dyDescent="0.15">
      <c r="BK9003"/>
      <c r="BL9003" s="15"/>
    </row>
    <row r="9004" spans="63:64" x14ac:dyDescent="0.15">
      <c r="BK9004"/>
      <c r="BL9004" s="15"/>
    </row>
    <row r="9005" spans="63:64" x14ac:dyDescent="0.15">
      <c r="BK9005"/>
      <c r="BL9005" s="15"/>
    </row>
    <row r="9006" spans="63:64" x14ac:dyDescent="0.15">
      <c r="BK9006"/>
      <c r="BL9006" s="15"/>
    </row>
    <row r="9007" spans="63:64" x14ac:dyDescent="0.15">
      <c r="BK9007"/>
      <c r="BL9007" s="15"/>
    </row>
    <row r="9008" spans="63:64" x14ac:dyDescent="0.15">
      <c r="BK9008"/>
      <c r="BL9008" s="15"/>
    </row>
    <row r="9009" spans="63:64" x14ac:dyDescent="0.15">
      <c r="BK9009"/>
      <c r="BL9009" s="15"/>
    </row>
    <row r="9010" spans="63:64" x14ac:dyDescent="0.15">
      <c r="BK9010"/>
      <c r="BL9010" s="15"/>
    </row>
    <row r="9011" spans="63:64" x14ac:dyDescent="0.15">
      <c r="BK9011"/>
      <c r="BL9011" s="15"/>
    </row>
    <row r="9012" spans="63:64" x14ac:dyDescent="0.15">
      <c r="BK9012"/>
      <c r="BL9012" s="15"/>
    </row>
    <row r="9013" spans="63:64" x14ac:dyDescent="0.15">
      <c r="BK9013"/>
      <c r="BL9013" s="15"/>
    </row>
    <row r="9014" spans="63:64" x14ac:dyDescent="0.15">
      <c r="BK9014"/>
      <c r="BL9014" s="15"/>
    </row>
    <row r="9015" spans="63:64" x14ac:dyDescent="0.15">
      <c r="BK9015"/>
      <c r="BL9015" s="15"/>
    </row>
    <row r="9016" spans="63:64" x14ac:dyDescent="0.15">
      <c r="BK9016"/>
      <c r="BL9016" s="15"/>
    </row>
    <row r="9017" spans="63:64" x14ac:dyDescent="0.15">
      <c r="BK9017"/>
      <c r="BL9017" s="15"/>
    </row>
    <row r="9018" spans="63:64" x14ac:dyDescent="0.15">
      <c r="BK9018"/>
      <c r="BL9018" s="15"/>
    </row>
    <row r="9019" spans="63:64" x14ac:dyDescent="0.15">
      <c r="BK9019"/>
      <c r="BL9019" s="15"/>
    </row>
    <row r="9020" spans="63:64" x14ac:dyDescent="0.15">
      <c r="BK9020"/>
      <c r="BL9020" s="15"/>
    </row>
    <row r="9021" spans="63:64" x14ac:dyDescent="0.15">
      <c r="BK9021"/>
      <c r="BL9021" s="15"/>
    </row>
    <row r="9022" spans="63:64" x14ac:dyDescent="0.15">
      <c r="BK9022"/>
      <c r="BL9022" s="15"/>
    </row>
    <row r="9023" spans="63:64" x14ac:dyDescent="0.15">
      <c r="BK9023"/>
      <c r="BL9023" s="15"/>
    </row>
    <row r="9024" spans="63:64" x14ac:dyDescent="0.15">
      <c r="BK9024"/>
      <c r="BL9024" s="15"/>
    </row>
    <row r="9025" spans="63:64" x14ac:dyDescent="0.15">
      <c r="BK9025"/>
      <c r="BL9025" s="15"/>
    </row>
    <row r="9026" spans="63:64" x14ac:dyDescent="0.15">
      <c r="BK9026"/>
      <c r="BL9026" s="15"/>
    </row>
    <row r="9027" spans="63:64" x14ac:dyDescent="0.15">
      <c r="BK9027"/>
      <c r="BL9027" s="15"/>
    </row>
    <row r="9028" spans="63:64" x14ac:dyDescent="0.15">
      <c r="BK9028"/>
      <c r="BL9028" s="15"/>
    </row>
    <row r="9029" spans="63:64" x14ac:dyDescent="0.15">
      <c r="BK9029"/>
      <c r="BL9029" s="15"/>
    </row>
    <row r="9030" spans="63:64" x14ac:dyDescent="0.15">
      <c r="BK9030"/>
      <c r="BL9030" s="15"/>
    </row>
    <row r="9031" spans="63:64" x14ac:dyDescent="0.15">
      <c r="BK9031"/>
      <c r="BL9031" s="15"/>
    </row>
    <row r="9032" spans="63:64" x14ac:dyDescent="0.15">
      <c r="BK9032"/>
      <c r="BL9032" s="15"/>
    </row>
    <row r="9033" spans="63:64" x14ac:dyDescent="0.15">
      <c r="BK9033"/>
      <c r="BL9033" s="15"/>
    </row>
    <row r="9034" spans="63:64" x14ac:dyDescent="0.15">
      <c r="BK9034"/>
      <c r="BL9034" s="15"/>
    </row>
    <row r="9035" spans="63:64" x14ac:dyDescent="0.15">
      <c r="BK9035"/>
      <c r="BL9035" s="15"/>
    </row>
    <row r="9036" spans="63:64" x14ac:dyDescent="0.15">
      <c r="BK9036"/>
      <c r="BL9036" s="15"/>
    </row>
    <row r="9037" spans="63:64" x14ac:dyDescent="0.15">
      <c r="BK9037"/>
      <c r="BL9037" s="15"/>
    </row>
    <row r="9038" spans="63:64" x14ac:dyDescent="0.15">
      <c r="BK9038"/>
      <c r="BL9038" s="15"/>
    </row>
    <row r="9039" spans="63:64" x14ac:dyDescent="0.15">
      <c r="BK9039"/>
      <c r="BL9039" s="15"/>
    </row>
    <row r="9040" spans="63:64" x14ac:dyDescent="0.15">
      <c r="BK9040"/>
      <c r="BL9040" s="15"/>
    </row>
    <row r="9041" spans="63:64" x14ac:dyDescent="0.15">
      <c r="BK9041"/>
      <c r="BL9041" s="15"/>
    </row>
    <row r="9042" spans="63:64" x14ac:dyDescent="0.15">
      <c r="BK9042"/>
      <c r="BL9042" s="15"/>
    </row>
    <row r="9043" spans="63:64" x14ac:dyDescent="0.15">
      <c r="BK9043"/>
      <c r="BL9043" s="15"/>
    </row>
    <row r="9044" spans="63:64" x14ac:dyDescent="0.15">
      <c r="BK9044"/>
      <c r="BL9044" s="15"/>
    </row>
    <row r="9045" spans="63:64" x14ac:dyDescent="0.15">
      <c r="BK9045"/>
      <c r="BL9045" s="15"/>
    </row>
    <row r="9046" spans="63:64" x14ac:dyDescent="0.15">
      <c r="BK9046"/>
      <c r="BL9046" s="15"/>
    </row>
    <row r="9047" spans="63:64" x14ac:dyDescent="0.15">
      <c r="BK9047"/>
      <c r="BL9047" s="15"/>
    </row>
    <row r="9048" spans="63:64" x14ac:dyDescent="0.15">
      <c r="BK9048"/>
      <c r="BL9048" s="15"/>
    </row>
    <row r="9049" spans="63:64" x14ac:dyDescent="0.15">
      <c r="BK9049"/>
      <c r="BL9049" s="15"/>
    </row>
    <row r="9050" spans="63:64" x14ac:dyDescent="0.15">
      <c r="BK9050"/>
      <c r="BL9050" s="15"/>
    </row>
    <row r="9051" spans="63:64" x14ac:dyDescent="0.15">
      <c r="BK9051"/>
      <c r="BL9051" s="15"/>
    </row>
    <row r="9052" spans="63:64" x14ac:dyDescent="0.15">
      <c r="BK9052"/>
      <c r="BL9052" s="15"/>
    </row>
    <row r="9053" spans="63:64" x14ac:dyDescent="0.15">
      <c r="BK9053"/>
      <c r="BL9053" s="15"/>
    </row>
    <row r="9054" spans="63:64" x14ac:dyDescent="0.15">
      <c r="BK9054"/>
      <c r="BL9054" s="15"/>
    </row>
    <row r="9055" spans="63:64" x14ac:dyDescent="0.15">
      <c r="BK9055"/>
      <c r="BL9055" s="15"/>
    </row>
    <row r="9056" spans="63:64" x14ac:dyDescent="0.15">
      <c r="BK9056"/>
      <c r="BL9056" s="15"/>
    </row>
    <row r="9057" spans="63:64" x14ac:dyDescent="0.15">
      <c r="BK9057"/>
      <c r="BL9057" s="15"/>
    </row>
    <row r="9058" spans="63:64" x14ac:dyDescent="0.15">
      <c r="BK9058"/>
      <c r="BL9058" s="15"/>
    </row>
    <row r="9059" spans="63:64" x14ac:dyDescent="0.15">
      <c r="BK9059"/>
      <c r="BL9059" s="15"/>
    </row>
    <row r="9060" spans="63:64" x14ac:dyDescent="0.15">
      <c r="BK9060"/>
      <c r="BL9060" s="15"/>
    </row>
    <row r="9061" spans="63:64" x14ac:dyDescent="0.15">
      <c r="BK9061"/>
      <c r="BL9061" s="15"/>
    </row>
    <row r="9062" spans="63:64" x14ac:dyDescent="0.15">
      <c r="BK9062"/>
      <c r="BL9062" s="15"/>
    </row>
    <row r="9063" spans="63:64" x14ac:dyDescent="0.15">
      <c r="BK9063"/>
      <c r="BL9063" s="15"/>
    </row>
    <row r="9064" spans="63:64" x14ac:dyDescent="0.15">
      <c r="BK9064"/>
      <c r="BL9064" s="15"/>
    </row>
    <row r="9065" spans="63:64" x14ac:dyDescent="0.15">
      <c r="BK9065"/>
      <c r="BL9065" s="15"/>
    </row>
    <row r="9066" spans="63:64" x14ac:dyDescent="0.15">
      <c r="BK9066"/>
      <c r="BL9066" s="15"/>
    </row>
    <row r="9067" spans="63:64" x14ac:dyDescent="0.15">
      <c r="BK9067"/>
      <c r="BL9067" s="15"/>
    </row>
    <row r="9068" spans="63:64" x14ac:dyDescent="0.15">
      <c r="BK9068"/>
      <c r="BL9068" s="15"/>
    </row>
    <row r="9069" spans="63:64" x14ac:dyDescent="0.15">
      <c r="BK9069"/>
      <c r="BL9069" s="15"/>
    </row>
    <row r="9070" spans="63:64" x14ac:dyDescent="0.15">
      <c r="BK9070"/>
      <c r="BL9070" s="15"/>
    </row>
    <row r="9071" spans="63:64" x14ac:dyDescent="0.15">
      <c r="BK9071"/>
      <c r="BL9071" s="15"/>
    </row>
    <row r="9072" spans="63:64" x14ac:dyDescent="0.15">
      <c r="BK9072"/>
      <c r="BL9072" s="15"/>
    </row>
    <row r="9073" spans="63:64" x14ac:dyDescent="0.15">
      <c r="BK9073"/>
      <c r="BL9073" s="15"/>
    </row>
    <row r="9074" spans="63:64" x14ac:dyDescent="0.15">
      <c r="BK9074"/>
      <c r="BL9074" s="15"/>
    </row>
    <row r="9075" spans="63:64" x14ac:dyDescent="0.15">
      <c r="BK9075"/>
      <c r="BL9075" s="15"/>
    </row>
    <row r="9076" spans="63:64" x14ac:dyDescent="0.15">
      <c r="BK9076"/>
      <c r="BL9076" s="15"/>
    </row>
    <row r="9077" spans="63:64" x14ac:dyDescent="0.15">
      <c r="BK9077"/>
      <c r="BL9077" s="15"/>
    </row>
    <row r="9078" spans="63:64" x14ac:dyDescent="0.15">
      <c r="BK9078"/>
      <c r="BL9078" s="15"/>
    </row>
    <row r="9079" spans="63:64" x14ac:dyDescent="0.15">
      <c r="BK9079"/>
      <c r="BL9079" s="15"/>
    </row>
    <row r="9080" spans="63:64" x14ac:dyDescent="0.15">
      <c r="BK9080"/>
      <c r="BL9080" s="15"/>
    </row>
    <row r="9081" spans="63:64" x14ac:dyDescent="0.15">
      <c r="BK9081"/>
      <c r="BL9081" s="15"/>
    </row>
    <row r="9082" spans="63:64" x14ac:dyDescent="0.15">
      <c r="BK9082"/>
      <c r="BL9082" s="15"/>
    </row>
    <row r="9083" spans="63:64" x14ac:dyDescent="0.15">
      <c r="BK9083"/>
      <c r="BL9083" s="15"/>
    </row>
    <row r="9084" spans="63:64" x14ac:dyDescent="0.15">
      <c r="BK9084"/>
      <c r="BL9084" s="15"/>
    </row>
    <row r="9085" spans="63:64" x14ac:dyDescent="0.15">
      <c r="BK9085"/>
      <c r="BL9085" s="15"/>
    </row>
    <row r="9086" spans="63:64" x14ac:dyDescent="0.15">
      <c r="BK9086"/>
      <c r="BL9086" s="15"/>
    </row>
    <row r="9087" spans="63:64" x14ac:dyDescent="0.15">
      <c r="BK9087"/>
      <c r="BL9087" s="15"/>
    </row>
    <row r="9088" spans="63:64" x14ac:dyDescent="0.15">
      <c r="BK9088"/>
      <c r="BL9088" s="15"/>
    </row>
    <row r="9089" spans="63:64" x14ac:dyDescent="0.15">
      <c r="BK9089"/>
      <c r="BL9089" s="15"/>
    </row>
    <row r="9090" spans="63:64" x14ac:dyDescent="0.15">
      <c r="BK9090"/>
      <c r="BL9090" s="15"/>
    </row>
    <row r="9091" spans="63:64" x14ac:dyDescent="0.15">
      <c r="BK9091"/>
      <c r="BL9091" s="15"/>
    </row>
    <row r="9092" spans="63:64" x14ac:dyDescent="0.15">
      <c r="BK9092"/>
      <c r="BL9092" s="15"/>
    </row>
    <row r="9093" spans="63:64" x14ac:dyDescent="0.15">
      <c r="BK9093"/>
      <c r="BL9093" s="15"/>
    </row>
    <row r="9094" spans="63:64" x14ac:dyDescent="0.15">
      <c r="BK9094"/>
      <c r="BL9094" s="15"/>
    </row>
    <row r="9095" spans="63:64" x14ac:dyDescent="0.15">
      <c r="BK9095"/>
      <c r="BL9095" s="15"/>
    </row>
    <row r="9096" spans="63:64" x14ac:dyDescent="0.15">
      <c r="BK9096"/>
      <c r="BL9096" s="15"/>
    </row>
    <row r="9097" spans="63:64" x14ac:dyDescent="0.15">
      <c r="BK9097"/>
      <c r="BL9097" s="15"/>
    </row>
    <row r="9098" spans="63:64" x14ac:dyDescent="0.15">
      <c r="BK9098"/>
      <c r="BL9098" s="15"/>
    </row>
    <row r="9099" spans="63:64" x14ac:dyDescent="0.15">
      <c r="BK9099"/>
      <c r="BL9099" s="15"/>
    </row>
    <row r="9100" spans="63:64" x14ac:dyDescent="0.15">
      <c r="BK9100"/>
      <c r="BL9100" s="15"/>
    </row>
    <row r="9101" spans="63:64" x14ac:dyDescent="0.15">
      <c r="BK9101"/>
      <c r="BL9101" s="15"/>
    </row>
    <row r="9102" spans="63:64" x14ac:dyDescent="0.15">
      <c r="BK9102"/>
      <c r="BL9102" s="15"/>
    </row>
    <row r="9103" spans="63:64" x14ac:dyDescent="0.15">
      <c r="BK9103"/>
      <c r="BL9103" s="15"/>
    </row>
    <row r="9104" spans="63:64" x14ac:dyDescent="0.15">
      <c r="BK9104"/>
      <c r="BL9104" s="15"/>
    </row>
    <row r="9105" spans="63:64" x14ac:dyDescent="0.15">
      <c r="BK9105"/>
      <c r="BL9105" s="15"/>
    </row>
    <row r="9106" spans="63:64" x14ac:dyDescent="0.15">
      <c r="BK9106"/>
      <c r="BL9106" s="15"/>
    </row>
    <row r="9107" spans="63:64" x14ac:dyDescent="0.15">
      <c r="BK9107"/>
      <c r="BL9107" s="15"/>
    </row>
    <row r="9108" spans="63:64" x14ac:dyDescent="0.15">
      <c r="BK9108"/>
      <c r="BL9108" s="15"/>
    </row>
    <row r="9109" spans="63:64" x14ac:dyDescent="0.15">
      <c r="BK9109"/>
      <c r="BL9109" s="15"/>
    </row>
    <row r="9110" spans="63:64" x14ac:dyDescent="0.15">
      <c r="BK9110"/>
      <c r="BL9110" s="15"/>
    </row>
    <row r="9111" spans="63:64" x14ac:dyDescent="0.15">
      <c r="BK9111"/>
      <c r="BL9111" s="15"/>
    </row>
    <row r="9112" spans="63:64" x14ac:dyDescent="0.15">
      <c r="BK9112"/>
      <c r="BL9112" s="15"/>
    </row>
    <row r="9113" spans="63:64" x14ac:dyDescent="0.15">
      <c r="BK9113"/>
      <c r="BL9113" s="15"/>
    </row>
    <row r="9114" spans="63:64" x14ac:dyDescent="0.15">
      <c r="BK9114"/>
      <c r="BL9114" s="15"/>
    </row>
    <row r="9115" spans="63:64" x14ac:dyDescent="0.15">
      <c r="BK9115"/>
      <c r="BL9115" s="15"/>
    </row>
    <row r="9116" spans="63:64" x14ac:dyDescent="0.15">
      <c r="BK9116"/>
      <c r="BL9116" s="15"/>
    </row>
    <row r="9117" spans="63:64" x14ac:dyDescent="0.15">
      <c r="BK9117"/>
      <c r="BL9117" s="15"/>
    </row>
    <row r="9118" spans="63:64" x14ac:dyDescent="0.15">
      <c r="BK9118"/>
      <c r="BL9118" s="15"/>
    </row>
    <row r="9119" spans="63:64" x14ac:dyDescent="0.15">
      <c r="BK9119"/>
      <c r="BL9119" s="15"/>
    </row>
    <row r="9120" spans="63:64" x14ac:dyDescent="0.15">
      <c r="BK9120"/>
      <c r="BL9120" s="15"/>
    </row>
    <row r="9121" spans="63:64" x14ac:dyDescent="0.15">
      <c r="BK9121"/>
      <c r="BL9121" s="15"/>
    </row>
    <row r="9122" spans="63:64" x14ac:dyDescent="0.15">
      <c r="BK9122"/>
      <c r="BL9122" s="15"/>
    </row>
    <row r="9123" spans="63:64" x14ac:dyDescent="0.15">
      <c r="BK9123"/>
      <c r="BL9123" s="15"/>
    </row>
    <row r="9124" spans="63:64" x14ac:dyDescent="0.15">
      <c r="BK9124"/>
      <c r="BL9124" s="15"/>
    </row>
    <row r="9125" spans="63:64" x14ac:dyDescent="0.15">
      <c r="BK9125"/>
      <c r="BL9125" s="15"/>
    </row>
    <row r="9126" spans="63:64" x14ac:dyDescent="0.15">
      <c r="BK9126"/>
      <c r="BL9126" s="15"/>
    </row>
    <row r="9127" spans="63:64" x14ac:dyDescent="0.15">
      <c r="BK9127"/>
      <c r="BL9127" s="15"/>
    </row>
    <row r="9128" spans="63:64" x14ac:dyDescent="0.15">
      <c r="BK9128"/>
      <c r="BL9128" s="15"/>
    </row>
    <row r="9129" spans="63:64" x14ac:dyDescent="0.15">
      <c r="BK9129"/>
      <c r="BL9129" s="15"/>
    </row>
    <row r="9130" spans="63:64" x14ac:dyDescent="0.15">
      <c r="BK9130"/>
      <c r="BL9130" s="15"/>
    </row>
    <row r="9131" spans="63:64" x14ac:dyDescent="0.15">
      <c r="BK9131"/>
      <c r="BL9131" s="15"/>
    </row>
    <row r="9132" spans="63:64" x14ac:dyDescent="0.15">
      <c r="BK9132"/>
      <c r="BL9132" s="15"/>
    </row>
    <row r="9133" spans="63:64" x14ac:dyDescent="0.15">
      <c r="BK9133"/>
      <c r="BL9133" s="15"/>
    </row>
    <row r="9134" spans="63:64" x14ac:dyDescent="0.15">
      <c r="BK9134"/>
      <c r="BL9134" s="15"/>
    </row>
    <row r="9135" spans="63:64" x14ac:dyDescent="0.15">
      <c r="BK9135"/>
      <c r="BL9135" s="15"/>
    </row>
    <row r="9136" spans="63:64" x14ac:dyDescent="0.15">
      <c r="BK9136"/>
      <c r="BL9136" s="15"/>
    </row>
    <row r="9137" spans="63:64" x14ac:dyDescent="0.15">
      <c r="BK9137"/>
      <c r="BL9137" s="15"/>
    </row>
    <row r="9138" spans="63:64" x14ac:dyDescent="0.15">
      <c r="BK9138"/>
      <c r="BL9138" s="15"/>
    </row>
    <row r="9139" spans="63:64" x14ac:dyDescent="0.15">
      <c r="BK9139"/>
      <c r="BL9139" s="15"/>
    </row>
    <row r="9140" spans="63:64" x14ac:dyDescent="0.15">
      <c r="BK9140"/>
      <c r="BL9140" s="15"/>
    </row>
    <row r="9141" spans="63:64" x14ac:dyDescent="0.15">
      <c r="BK9141"/>
      <c r="BL9141" s="15"/>
    </row>
    <row r="9142" spans="63:64" x14ac:dyDescent="0.15">
      <c r="BK9142"/>
      <c r="BL9142" s="15"/>
    </row>
    <row r="9143" spans="63:64" x14ac:dyDescent="0.15">
      <c r="BK9143"/>
      <c r="BL9143" s="15"/>
    </row>
    <row r="9144" spans="63:64" x14ac:dyDescent="0.15">
      <c r="BK9144"/>
      <c r="BL9144" s="15"/>
    </row>
    <row r="9145" spans="63:64" x14ac:dyDescent="0.15">
      <c r="BK9145"/>
      <c r="BL9145" s="15"/>
    </row>
    <row r="9146" spans="63:64" x14ac:dyDescent="0.15">
      <c r="BK9146"/>
      <c r="BL9146" s="15"/>
    </row>
    <row r="9147" spans="63:64" x14ac:dyDescent="0.15">
      <c r="BK9147"/>
      <c r="BL9147" s="15"/>
    </row>
    <row r="9148" spans="63:64" x14ac:dyDescent="0.15">
      <c r="BK9148"/>
      <c r="BL9148" s="15"/>
    </row>
    <row r="9149" spans="63:64" x14ac:dyDescent="0.15">
      <c r="BK9149"/>
      <c r="BL9149" s="15"/>
    </row>
    <row r="9150" spans="63:64" x14ac:dyDescent="0.15">
      <c r="BK9150"/>
      <c r="BL9150" s="15"/>
    </row>
    <row r="9151" spans="63:64" x14ac:dyDescent="0.15">
      <c r="BK9151"/>
      <c r="BL9151" s="15"/>
    </row>
    <row r="9152" spans="63:64" x14ac:dyDescent="0.15">
      <c r="BK9152"/>
      <c r="BL9152" s="15"/>
    </row>
    <row r="9153" spans="63:64" x14ac:dyDescent="0.15">
      <c r="BK9153"/>
      <c r="BL9153" s="15"/>
    </row>
    <row r="9154" spans="63:64" x14ac:dyDescent="0.15">
      <c r="BK9154"/>
      <c r="BL9154" s="15"/>
    </row>
    <row r="9155" spans="63:64" x14ac:dyDescent="0.15">
      <c r="BK9155"/>
      <c r="BL9155" s="15"/>
    </row>
    <row r="9156" spans="63:64" x14ac:dyDescent="0.15">
      <c r="BK9156"/>
      <c r="BL9156" s="15"/>
    </row>
    <row r="9157" spans="63:64" x14ac:dyDescent="0.15">
      <c r="BK9157"/>
      <c r="BL9157" s="15"/>
    </row>
    <row r="9158" spans="63:64" x14ac:dyDescent="0.15">
      <c r="BK9158"/>
      <c r="BL9158" s="15"/>
    </row>
    <row r="9159" spans="63:64" x14ac:dyDescent="0.15">
      <c r="BK9159"/>
      <c r="BL9159" s="15"/>
    </row>
    <row r="9160" spans="63:64" x14ac:dyDescent="0.15">
      <c r="BK9160"/>
      <c r="BL9160" s="15"/>
    </row>
    <row r="9161" spans="63:64" x14ac:dyDescent="0.15">
      <c r="BK9161"/>
      <c r="BL9161" s="15"/>
    </row>
    <row r="9162" spans="63:64" x14ac:dyDescent="0.15">
      <c r="BK9162"/>
      <c r="BL9162" s="15"/>
    </row>
    <row r="9163" spans="63:64" x14ac:dyDescent="0.15">
      <c r="BK9163"/>
      <c r="BL9163" s="15"/>
    </row>
    <row r="9164" spans="63:64" x14ac:dyDescent="0.15">
      <c r="BK9164"/>
      <c r="BL9164" s="15"/>
    </row>
    <row r="9165" spans="63:64" x14ac:dyDescent="0.15">
      <c r="BK9165"/>
      <c r="BL9165" s="15"/>
    </row>
    <row r="9166" spans="63:64" x14ac:dyDescent="0.15">
      <c r="BK9166"/>
      <c r="BL9166" s="15"/>
    </row>
    <row r="9167" spans="63:64" x14ac:dyDescent="0.15">
      <c r="BK9167"/>
      <c r="BL9167" s="15"/>
    </row>
    <row r="9168" spans="63:64" x14ac:dyDescent="0.15">
      <c r="BK9168"/>
      <c r="BL9168" s="15"/>
    </row>
    <row r="9169" spans="63:64" x14ac:dyDescent="0.15">
      <c r="BK9169"/>
      <c r="BL9169" s="15"/>
    </row>
    <row r="9170" spans="63:64" x14ac:dyDescent="0.15">
      <c r="BK9170"/>
      <c r="BL9170" s="15"/>
    </row>
    <row r="9171" spans="63:64" x14ac:dyDescent="0.15">
      <c r="BK9171"/>
      <c r="BL9171" s="15"/>
    </row>
    <row r="9172" spans="63:64" x14ac:dyDescent="0.15">
      <c r="BK9172"/>
      <c r="BL9172" s="15"/>
    </row>
    <row r="9173" spans="63:64" x14ac:dyDescent="0.15">
      <c r="BK9173"/>
      <c r="BL9173" s="15"/>
    </row>
    <row r="9174" spans="63:64" x14ac:dyDescent="0.15">
      <c r="BK9174"/>
      <c r="BL9174" s="15"/>
    </row>
    <row r="9175" spans="63:64" x14ac:dyDescent="0.15">
      <c r="BK9175"/>
      <c r="BL9175" s="15"/>
    </row>
    <row r="9176" spans="63:64" x14ac:dyDescent="0.15">
      <c r="BK9176"/>
      <c r="BL9176" s="15"/>
    </row>
    <row r="9177" spans="63:64" x14ac:dyDescent="0.15">
      <c r="BK9177"/>
      <c r="BL9177" s="15"/>
    </row>
    <row r="9178" spans="63:64" x14ac:dyDescent="0.15">
      <c r="BK9178"/>
      <c r="BL9178" s="15"/>
    </row>
    <row r="9179" spans="63:64" x14ac:dyDescent="0.15">
      <c r="BK9179"/>
      <c r="BL9179" s="15"/>
    </row>
    <row r="9180" spans="63:64" x14ac:dyDescent="0.15">
      <c r="BK9180"/>
      <c r="BL9180" s="15"/>
    </row>
    <row r="9181" spans="63:64" x14ac:dyDescent="0.15">
      <c r="BK9181"/>
      <c r="BL9181" s="15"/>
    </row>
    <row r="9182" spans="63:64" x14ac:dyDescent="0.15">
      <c r="BK9182"/>
      <c r="BL9182" s="15"/>
    </row>
    <row r="9183" spans="63:64" x14ac:dyDescent="0.15">
      <c r="BK9183"/>
      <c r="BL9183" s="15"/>
    </row>
    <row r="9184" spans="63:64" x14ac:dyDescent="0.15">
      <c r="BK9184"/>
      <c r="BL9184" s="15"/>
    </row>
    <row r="9185" spans="63:64" x14ac:dyDescent="0.15">
      <c r="BK9185"/>
      <c r="BL9185" s="15"/>
    </row>
    <row r="9186" spans="63:64" x14ac:dyDescent="0.15">
      <c r="BK9186"/>
      <c r="BL9186" s="15"/>
    </row>
    <row r="9187" spans="63:64" x14ac:dyDescent="0.15">
      <c r="BK9187"/>
      <c r="BL9187" s="15"/>
    </row>
    <row r="9188" spans="63:64" x14ac:dyDescent="0.15">
      <c r="BK9188"/>
      <c r="BL9188" s="15"/>
    </row>
    <row r="9189" spans="63:64" x14ac:dyDescent="0.15">
      <c r="BK9189"/>
      <c r="BL9189" s="15"/>
    </row>
    <row r="9190" spans="63:64" x14ac:dyDescent="0.15">
      <c r="BK9190"/>
      <c r="BL9190" s="15"/>
    </row>
    <row r="9191" spans="63:64" x14ac:dyDescent="0.15">
      <c r="BK9191"/>
      <c r="BL9191" s="15"/>
    </row>
    <row r="9192" spans="63:64" x14ac:dyDescent="0.15">
      <c r="BK9192"/>
      <c r="BL9192" s="15"/>
    </row>
    <row r="9193" spans="63:64" x14ac:dyDescent="0.15">
      <c r="BK9193"/>
      <c r="BL9193" s="15"/>
    </row>
    <row r="9194" spans="63:64" x14ac:dyDescent="0.15">
      <c r="BK9194"/>
      <c r="BL9194" s="15"/>
    </row>
    <row r="9195" spans="63:64" x14ac:dyDescent="0.15">
      <c r="BK9195"/>
      <c r="BL9195" s="15"/>
    </row>
    <row r="9196" spans="63:64" x14ac:dyDescent="0.15">
      <c r="BK9196"/>
      <c r="BL9196" s="15"/>
    </row>
    <row r="9197" spans="63:64" x14ac:dyDescent="0.15">
      <c r="BK9197"/>
      <c r="BL9197" s="15"/>
    </row>
    <row r="9198" spans="63:64" x14ac:dyDescent="0.15">
      <c r="BK9198"/>
      <c r="BL9198" s="15"/>
    </row>
    <row r="9199" spans="63:64" x14ac:dyDescent="0.15">
      <c r="BK9199"/>
      <c r="BL9199" s="15"/>
    </row>
    <row r="9200" spans="63:64" x14ac:dyDescent="0.15">
      <c r="BK9200"/>
      <c r="BL9200" s="15"/>
    </row>
    <row r="9201" spans="63:64" x14ac:dyDescent="0.15">
      <c r="BK9201"/>
      <c r="BL9201" s="15"/>
    </row>
    <row r="9202" spans="63:64" x14ac:dyDescent="0.15">
      <c r="BK9202"/>
      <c r="BL9202" s="15"/>
    </row>
    <row r="9203" spans="63:64" x14ac:dyDescent="0.15">
      <c r="BK9203"/>
      <c r="BL9203" s="15"/>
    </row>
    <row r="9204" spans="63:64" x14ac:dyDescent="0.15">
      <c r="BK9204"/>
      <c r="BL9204" s="15"/>
    </row>
    <row r="9205" spans="63:64" x14ac:dyDescent="0.15">
      <c r="BK9205"/>
      <c r="BL9205" s="15"/>
    </row>
    <row r="9206" spans="63:64" x14ac:dyDescent="0.15">
      <c r="BK9206"/>
      <c r="BL9206" s="15"/>
    </row>
    <row r="9207" spans="63:64" x14ac:dyDescent="0.15">
      <c r="BK9207"/>
      <c r="BL9207" s="15"/>
    </row>
    <row r="9208" spans="63:64" x14ac:dyDescent="0.15">
      <c r="BK9208"/>
      <c r="BL9208" s="15"/>
    </row>
    <row r="9209" spans="63:64" x14ac:dyDescent="0.15">
      <c r="BK9209"/>
      <c r="BL9209" s="15"/>
    </row>
    <row r="9210" spans="63:64" x14ac:dyDescent="0.15">
      <c r="BK9210"/>
      <c r="BL9210" s="15"/>
    </row>
    <row r="9211" spans="63:64" x14ac:dyDescent="0.15">
      <c r="BK9211"/>
      <c r="BL9211" s="15"/>
    </row>
    <row r="9212" spans="63:64" x14ac:dyDescent="0.15">
      <c r="BK9212"/>
      <c r="BL9212" s="15"/>
    </row>
    <row r="9213" spans="63:64" x14ac:dyDescent="0.15">
      <c r="BK9213"/>
      <c r="BL9213" s="15"/>
    </row>
    <row r="9214" spans="63:64" x14ac:dyDescent="0.15">
      <c r="BK9214"/>
      <c r="BL9214" s="15"/>
    </row>
    <row r="9215" spans="63:64" x14ac:dyDescent="0.15">
      <c r="BK9215"/>
      <c r="BL9215" s="15"/>
    </row>
    <row r="9216" spans="63:64" x14ac:dyDescent="0.15">
      <c r="BK9216"/>
      <c r="BL9216" s="15"/>
    </row>
    <row r="9217" spans="63:64" x14ac:dyDescent="0.15">
      <c r="BK9217"/>
      <c r="BL9217" s="15"/>
    </row>
    <row r="9218" spans="63:64" x14ac:dyDescent="0.15">
      <c r="BK9218"/>
      <c r="BL9218" s="15"/>
    </row>
    <row r="9219" spans="63:64" x14ac:dyDescent="0.15">
      <c r="BK9219"/>
      <c r="BL9219" s="15"/>
    </row>
    <row r="9220" spans="63:64" x14ac:dyDescent="0.15">
      <c r="BK9220"/>
      <c r="BL9220" s="15"/>
    </row>
    <row r="9221" spans="63:64" x14ac:dyDescent="0.15">
      <c r="BK9221"/>
      <c r="BL9221" s="15"/>
    </row>
    <row r="9222" spans="63:64" x14ac:dyDescent="0.15">
      <c r="BK9222"/>
      <c r="BL9222" s="15"/>
    </row>
    <row r="9223" spans="63:64" x14ac:dyDescent="0.15">
      <c r="BK9223"/>
      <c r="BL9223" s="15"/>
    </row>
    <row r="9224" spans="63:64" x14ac:dyDescent="0.15">
      <c r="BK9224"/>
      <c r="BL9224" s="15"/>
    </row>
    <row r="9225" spans="63:64" x14ac:dyDescent="0.15">
      <c r="BK9225"/>
      <c r="BL9225" s="15"/>
    </row>
    <row r="9226" spans="63:64" x14ac:dyDescent="0.15">
      <c r="BK9226"/>
      <c r="BL9226" s="15"/>
    </row>
    <row r="9227" spans="63:64" x14ac:dyDescent="0.15">
      <c r="BK9227"/>
      <c r="BL9227" s="15"/>
    </row>
    <row r="9228" spans="63:64" x14ac:dyDescent="0.15">
      <c r="BK9228"/>
      <c r="BL9228" s="15"/>
    </row>
    <row r="9229" spans="63:64" x14ac:dyDescent="0.15">
      <c r="BK9229"/>
      <c r="BL9229" s="15"/>
    </row>
    <row r="9230" spans="63:64" x14ac:dyDescent="0.15">
      <c r="BK9230"/>
      <c r="BL9230" s="15"/>
    </row>
    <row r="9231" spans="63:64" x14ac:dyDescent="0.15">
      <c r="BK9231"/>
      <c r="BL9231" s="15"/>
    </row>
    <row r="9232" spans="63:64" x14ac:dyDescent="0.15">
      <c r="BK9232"/>
      <c r="BL9232" s="15"/>
    </row>
    <row r="9233" spans="63:64" x14ac:dyDescent="0.15">
      <c r="BK9233"/>
      <c r="BL9233" s="15"/>
    </row>
    <row r="9234" spans="63:64" x14ac:dyDescent="0.15">
      <c r="BK9234"/>
      <c r="BL9234" s="15"/>
    </row>
    <row r="9235" spans="63:64" x14ac:dyDescent="0.15">
      <c r="BK9235"/>
      <c r="BL9235" s="15"/>
    </row>
    <row r="9236" spans="63:64" x14ac:dyDescent="0.15">
      <c r="BK9236"/>
      <c r="BL9236" s="15"/>
    </row>
    <row r="9237" spans="63:64" x14ac:dyDescent="0.15">
      <c r="BK9237"/>
      <c r="BL9237" s="15"/>
    </row>
    <row r="9238" spans="63:64" x14ac:dyDescent="0.15">
      <c r="BK9238"/>
      <c r="BL9238" s="15"/>
    </row>
    <row r="9239" spans="63:64" x14ac:dyDescent="0.15">
      <c r="BK9239"/>
      <c r="BL9239" s="15"/>
    </row>
    <row r="9240" spans="63:64" x14ac:dyDescent="0.15">
      <c r="BK9240"/>
      <c r="BL9240" s="15"/>
    </row>
    <row r="9241" spans="63:64" x14ac:dyDescent="0.15">
      <c r="BK9241"/>
      <c r="BL9241" s="15"/>
    </row>
    <row r="9242" spans="63:64" x14ac:dyDescent="0.15">
      <c r="BK9242"/>
      <c r="BL9242" s="15"/>
    </row>
    <row r="9243" spans="63:64" x14ac:dyDescent="0.15">
      <c r="BK9243"/>
      <c r="BL9243" s="15"/>
    </row>
    <row r="9244" spans="63:64" x14ac:dyDescent="0.15">
      <c r="BK9244"/>
      <c r="BL9244" s="15"/>
    </row>
    <row r="9245" spans="63:64" x14ac:dyDescent="0.15">
      <c r="BK9245"/>
      <c r="BL9245" s="15"/>
    </row>
    <row r="9246" spans="63:64" x14ac:dyDescent="0.15">
      <c r="BK9246"/>
      <c r="BL9246" s="15"/>
    </row>
    <row r="9247" spans="63:64" x14ac:dyDescent="0.15">
      <c r="BK9247"/>
      <c r="BL9247" s="15"/>
    </row>
    <row r="9248" spans="63:64" x14ac:dyDescent="0.15">
      <c r="BK9248"/>
      <c r="BL9248" s="15"/>
    </row>
    <row r="9249" spans="63:64" x14ac:dyDescent="0.15">
      <c r="BK9249"/>
      <c r="BL9249" s="15"/>
    </row>
    <row r="9250" spans="63:64" x14ac:dyDescent="0.15">
      <c r="BK9250"/>
      <c r="BL9250" s="15"/>
    </row>
    <row r="9251" spans="63:64" x14ac:dyDescent="0.15">
      <c r="BK9251"/>
      <c r="BL9251" s="15"/>
    </row>
    <row r="9252" spans="63:64" x14ac:dyDescent="0.15">
      <c r="BK9252"/>
      <c r="BL9252" s="15"/>
    </row>
    <row r="9253" spans="63:64" x14ac:dyDescent="0.15">
      <c r="BK9253"/>
      <c r="BL9253" s="15"/>
    </row>
    <row r="9254" spans="63:64" x14ac:dyDescent="0.15">
      <c r="BK9254"/>
      <c r="BL9254" s="15"/>
    </row>
    <row r="9255" spans="63:64" x14ac:dyDescent="0.15">
      <c r="BK9255"/>
      <c r="BL9255" s="15"/>
    </row>
    <row r="9256" spans="63:64" x14ac:dyDescent="0.15">
      <c r="BK9256"/>
      <c r="BL9256" s="15"/>
    </row>
    <row r="9257" spans="63:64" x14ac:dyDescent="0.15">
      <c r="BK9257"/>
      <c r="BL9257" s="15"/>
    </row>
    <row r="9258" spans="63:64" x14ac:dyDescent="0.15">
      <c r="BK9258"/>
      <c r="BL9258" s="15"/>
    </row>
    <row r="9259" spans="63:64" x14ac:dyDescent="0.15">
      <c r="BK9259"/>
      <c r="BL9259" s="15"/>
    </row>
    <row r="9260" spans="63:64" x14ac:dyDescent="0.15">
      <c r="BK9260"/>
      <c r="BL9260" s="15"/>
    </row>
    <row r="9261" spans="63:64" x14ac:dyDescent="0.15">
      <c r="BK9261"/>
      <c r="BL9261" s="15"/>
    </row>
    <row r="9262" spans="63:64" x14ac:dyDescent="0.15">
      <c r="BK9262"/>
      <c r="BL9262" s="15"/>
    </row>
    <row r="9263" spans="63:64" x14ac:dyDescent="0.15">
      <c r="BK9263"/>
      <c r="BL9263" s="15"/>
    </row>
    <row r="9264" spans="63:64" x14ac:dyDescent="0.15">
      <c r="BK9264"/>
      <c r="BL9264" s="15"/>
    </row>
    <row r="9265" spans="63:64" x14ac:dyDescent="0.15">
      <c r="BK9265"/>
      <c r="BL9265" s="15"/>
    </row>
    <row r="9266" spans="63:64" x14ac:dyDescent="0.15">
      <c r="BK9266"/>
      <c r="BL9266" s="15"/>
    </row>
    <row r="9267" spans="63:64" x14ac:dyDescent="0.15">
      <c r="BK9267"/>
      <c r="BL9267" s="15"/>
    </row>
    <row r="9268" spans="63:64" x14ac:dyDescent="0.15">
      <c r="BK9268"/>
      <c r="BL9268" s="15"/>
    </row>
    <row r="9269" spans="63:64" x14ac:dyDescent="0.15">
      <c r="BK9269"/>
      <c r="BL9269" s="15"/>
    </row>
    <row r="9270" spans="63:64" x14ac:dyDescent="0.15">
      <c r="BK9270"/>
      <c r="BL9270" s="15"/>
    </row>
    <row r="9271" spans="63:64" x14ac:dyDescent="0.15">
      <c r="BK9271"/>
      <c r="BL9271" s="15"/>
    </row>
    <row r="9272" spans="63:64" x14ac:dyDescent="0.15">
      <c r="BK9272"/>
      <c r="BL9272" s="15"/>
    </row>
    <row r="9273" spans="63:64" x14ac:dyDescent="0.15">
      <c r="BK9273"/>
      <c r="BL9273" s="15"/>
    </row>
    <row r="9274" spans="63:64" x14ac:dyDescent="0.15">
      <c r="BK9274"/>
      <c r="BL9274" s="15"/>
    </row>
    <row r="9275" spans="63:64" x14ac:dyDescent="0.15">
      <c r="BK9275"/>
      <c r="BL9275" s="15"/>
    </row>
    <row r="9276" spans="63:64" x14ac:dyDescent="0.15">
      <c r="BK9276"/>
      <c r="BL9276" s="15"/>
    </row>
    <row r="9277" spans="63:64" x14ac:dyDescent="0.15">
      <c r="BK9277"/>
      <c r="BL9277" s="15"/>
    </row>
    <row r="9278" spans="63:64" x14ac:dyDescent="0.15">
      <c r="BK9278"/>
      <c r="BL9278" s="15"/>
    </row>
    <row r="9279" spans="63:64" x14ac:dyDescent="0.15">
      <c r="BK9279"/>
      <c r="BL9279" s="15"/>
    </row>
    <row r="9280" spans="63:64" x14ac:dyDescent="0.15">
      <c r="BK9280"/>
      <c r="BL9280" s="15"/>
    </row>
    <row r="9281" spans="63:64" x14ac:dyDescent="0.15">
      <c r="BK9281"/>
      <c r="BL9281" s="15"/>
    </row>
    <row r="9282" spans="63:64" x14ac:dyDescent="0.15">
      <c r="BK9282"/>
      <c r="BL9282" s="15"/>
    </row>
    <row r="9283" spans="63:64" x14ac:dyDescent="0.15">
      <c r="BK9283"/>
      <c r="BL9283" s="15"/>
    </row>
    <row r="9284" spans="63:64" x14ac:dyDescent="0.15">
      <c r="BK9284"/>
      <c r="BL9284" s="15"/>
    </row>
    <row r="9285" spans="63:64" x14ac:dyDescent="0.15">
      <c r="BK9285"/>
      <c r="BL9285" s="15"/>
    </row>
    <row r="9286" spans="63:64" x14ac:dyDescent="0.15">
      <c r="BK9286"/>
      <c r="BL9286" s="15"/>
    </row>
    <row r="9287" spans="63:64" x14ac:dyDescent="0.15">
      <c r="BK9287"/>
      <c r="BL9287" s="15"/>
    </row>
    <row r="9288" spans="63:64" x14ac:dyDescent="0.15">
      <c r="BK9288"/>
      <c r="BL9288" s="15"/>
    </row>
    <row r="9289" spans="63:64" x14ac:dyDescent="0.15">
      <c r="BK9289"/>
      <c r="BL9289" s="15"/>
    </row>
    <row r="9290" spans="63:64" x14ac:dyDescent="0.15">
      <c r="BK9290"/>
      <c r="BL9290" s="15"/>
    </row>
    <row r="9291" spans="63:64" x14ac:dyDescent="0.15">
      <c r="BK9291"/>
      <c r="BL9291" s="15"/>
    </row>
    <row r="9292" spans="63:64" x14ac:dyDescent="0.15">
      <c r="BK9292"/>
      <c r="BL9292" s="15"/>
    </row>
    <row r="9293" spans="63:64" x14ac:dyDescent="0.15">
      <c r="BK9293"/>
      <c r="BL9293" s="15"/>
    </row>
    <row r="9294" spans="63:64" x14ac:dyDescent="0.15">
      <c r="BK9294"/>
      <c r="BL9294" s="15"/>
    </row>
    <row r="9295" spans="63:64" x14ac:dyDescent="0.15">
      <c r="BK9295"/>
      <c r="BL9295" s="15"/>
    </row>
    <row r="9296" spans="63:64" x14ac:dyDescent="0.15">
      <c r="BK9296"/>
      <c r="BL9296" s="15"/>
    </row>
    <row r="9297" spans="63:64" x14ac:dyDescent="0.15">
      <c r="BK9297"/>
      <c r="BL9297" s="15"/>
    </row>
    <row r="9298" spans="63:64" x14ac:dyDescent="0.15">
      <c r="BK9298"/>
      <c r="BL9298" s="15"/>
    </row>
    <row r="9299" spans="63:64" x14ac:dyDescent="0.15">
      <c r="BK9299"/>
      <c r="BL9299" s="15"/>
    </row>
    <row r="9300" spans="63:64" x14ac:dyDescent="0.15">
      <c r="BK9300"/>
      <c r="BL9300" s="15"/>
    </row>
    <row r="9301" spans="63:64" x14ac:dyDescent="0.15">
      <c r="BK9301"/>
      <c r="BL9301" s="15"/>
    </row>
    <row r="9302" spans="63:64" x14ac:dyDescent="0.15">
      <c r="BK9302"/>
      <c r="BL9302" s="15"/>
    </row>
    <row r="9303" spans="63:64" x14ac:dyDescent="0.15">
      <c r="BK9303"/>
      <c r="BL9303" s="15"/>
    </row>
    <row r="9304" spans="63:64" x14ac:dyDescent="0.15">
      <c r="BK9304"/>
      <c r="BL9304" s="15"/>
    </row>
    <row r="9305" spans="63:64" x14ac:dyDescent="0.15">
      <c r="BK9305"/>
      <c r="BL9305" s="15"/>
    </row>
    <row r="9306" spans="63:64" x14ac:dyDescent="0.15">
      <c r="BK9306"/>
      <c r="BL9306" s="15"/>
    </row>
    <row r="9307" spans="63:64" x14ac:dyDescent="0.15">
      <c r="BK9307"/>
      <c r="BL9307" s="15"/>
    </row>
    <row r="9308" spans="63:64" x14ac:dyDescent="0.15">
      <c r="BK9308"/>
      <c r="BL9308" s="15"/>
    </row>
    <row r="9309" spans="63:64" x14ac:dyDescent="0.15">
      <c r="BK9309"/>
      <c r="BL9309" s="15"/>
    </row>
    <row r="9310" spans="63:64" x14ac:dyDescent="0.15">
      <c r="BK9310"/>
      <c r="BL9310" s="15"/>
    </row>
    <row r="9311" spans="63:64" x14ac:dyDescent="0.15">
      <c r="BK9311"/>
      <c r="BL9311" s="15"/>
    </row>
    <row r="9312" spans="63:64" x14ac:dyDescent="0.15">
      <c r="BK9312"/>
      <c r="BL9312" s="15"/>
    </row>
    <row r="9313" spans="63:64" x14ac:dyDescent="0.15">
      <c r="BK9313"/>
      <c r="BL9313" s="15"/>
    </row>
    <row r="9314" spans="63:64" x14ac:dyDescent="0.15">
      <c r="BK9314"/>
      <c r="BL9314" s="15"/>
    </row>
    <row r="9315" spans="63:64" x14ac:dyDescent="0.15">
      <c r="BK9315"/>
      <c r="BL9315" s="15"/>
    </row>
    <row r="9316" spans="63:64" x14ac:dyDescent="0.15">
      <c r="BK9316"/>
      <c r="BL9316" s="15"/>
    </row>
    <row r="9317" spans="63:64" x14ac:dyDescent="0.15">
      <c r="BK9317"/>
      <c r="BL9317" s="15"/>
    </row>
    <row r="9318" spans="63:64" x14ac:dyDescent="0.15">
      <c r="BK9318"/>
      <c r="BL9318" s="15"/>
    </row>
    <row r="9319" spans="63:64" x14ac:dyDescent="0.15">
      <c r="BK9319"/>
      <c r="BL9319" s="15"/>
    </row>
    <row r="9320" spans="63:64" x14ac:dyDescent="0.15">
      <c r="BK9320"/>
      <c r="BL9320" s="15"/>
    </row>
    <row r="9321" spans="63:64" x14ac:dyDescent="0.15">
      <c r="BK9321"/>
      <c r="BL9321" s="15"/>
    </row>
    <row r="9322" spans="63:64" x14ac:dyDescent="0.15">
      <c r="BK9322"/>
      <c r="BL9322" s="15"/>
    </row>
    <row r="9323" spans="63:64" x14ac:dyDescent="0.15">
      <c r="BK9323"/>
      <c r="BL9323" s="15"/>
    </row>
    <row r="9324" spans="63:64" x14ac:dyDescent="0.15">
      <c r="BK9324"/>
      <c r="BL9324" s="15"/>
    </row>
    <row r="9325" spans="63:64" x14ac:dyDescent="0.15">
      <c r="BK9325"/>
      <c r="BL9325" s="15"/>
    </row>
    <row r="9326" spans="63:64" x14ac:dyDescent="0.15">
      <c r="BK9326"/>
      <c r="BL9326" s="15"/>
    </row>
    <row r="9327" spans="63:64" x14ac:dyDescent="0.15">
      <c r="BK9327"/>
      <c r="BL9327" s="15"/>
    </row>
    <row r="9328" spans="63:64" x14ac:dyDescent="0.15">
      <c r="BK9328"/>
      <c r="BL9328" s="15"/>
    </row>
    <row r="9329" spans="63:64" x14ac:dyDescent="0.15">
      <c r="BK9329"/>
      <c r="BL9329" s="15"/>
    </row>
    <row r="9330" spans="63:64" x14ac:dyDescent="0.15">
      <c r="BK9330"/>
      <c r="BL9330" s="15"/>
    </row>
    <row r="9331" spans="63:64" x14ac:dyDescent="0.15">
      <c r="BK9331"/>
      <c r="BL9331" s="15"/>
    </row>
    <row r="9332" spans="63:64" x14ac:dyDescent="0.15">
      <c r="BK9332"/>
      <c r="BL9332" s="15"/>
    </row>
    <row r="9333" spans="63:64" x14ac:dyDescent="0.15">
      <c r="BK9333"/>
      <c r="BL9333" s="15"/>
    </row>
    <row r="9334" spans="63:64" x14ac:dyDescent="0.15">
      <c r="BK9334"/>
      <c r="BL9334" s="15"/>
    </row>
    <row r="9335" spans="63:64" x14ac:dyDescent="0.15">
      <c r="BK9335"/>
      <c r="BL9335" s="15"/>
    </row>
    <row r="9336" spans="63:64" x14ac:dyDescent="0.15">
      <c r="BK9336"/>
      <c r="BL9336" s="15"/>
    </row>
    <row r="9337" spans="63:64" x14ac:dyDescent="0.15">
      <c r="BK9337"/>
      <c r="BL9337" s="15"/>
    </row>
    <row r="9338" spans="63:64" x14ac:dyDescent="0.15">
      <c r="BK9338"/>
      <c r="BL9338" s="15"/>
    </row>
    <row r="9339" spans="63:64" x14ac:dyDescent="0.15">
      <c r="BK9339"/>
      <c r="BL9339" s="15"/>
    </row>
    <row r="9340" spans="63:64" x14ac:dyDescent="0.15">
      <c r="BK9340"/>
      <c r="BL9340" s="15"/>
    </row>
    <row r="9341" spans="63:64" x14ac:dyDescent="0.15">
      <c r="BK9341"/>
      <c r="BL9341" s="15"/>
    </row>
    <row r="9342" spans="63:64" x14ac:dyDescent="0.15">
      <c r="BK9342"/>
      <c r="BL9342" s="15"/>
    </row>
    <row r="9343" spans="63:64" x14ac:dyDescent="0.15">
      <c r="BK9343"/>
      <c r="BL9343" s="15"/>
    </row>
    <row r="9344" spans="63:64" x14ac:dyDescent="0.15">
      <c r="BK9344"/>
      <c r="BL9344" s="15"/>
    </row>
    <row r="9345" spans="63:64" x14ac:dyDescent="0.15">
      <c r="BK9345"/>
      <c r="BL9345" s="15"/>
    </row>
    <row r="9346" spans="63:64" x14ac:dyDescent="0.15">
      <c r="BK9346"/>
      <c r="BL9346" s="15"/>
    </row>
    <row r="9347" spans="63:64" x14ac:dyDescent="0.15">
      <c r="BK9347"/>
      <c r="BL9347" s="15"/>
    </row>
    <row r="9348" spans="63:64" x14ac:dyDescent="0.15">
      <c r="BK9348"/>
      <c r="BL9348" s="15"/>
    </row>
    <row r="9349" spans="63:64" x14ac:dyDescent="0.15">
      <c r="BK9349"/>
      <c r="BL9349" s="15"/>
    </row>
    <row r="9350" spans="63:64" x14ac:dyDescent="0.15">
      <c r="BK9350"/>
      <c r="BL9350" s="15"/>
    </row>
    <row r="9351" spans="63:64" x14ac:dyDescent="0.15">
      <c r="BK9351"/>
      <c r="BL9351" s="15"/>
    </row>
    <row r="9352" spans="63:64" x14ac:dyDescent="0.15">
      <c r="BK9352"/>
      <c r="BL9352" s="15"/>
    </row>
    <row r="9353" spans="63:64" x14ac:dyDescent="0.15">
      <c r="BK9353"/>
      <c r="BL9353" s="15"/>
    </row>
    <row r="9354" spans="63:64" x14ac:dyDescent="0.15">
      <c r="BK9354"/>
      <c r="BL9354" s="15"/>
    </row>
    <row r="9355" spans="63:64" x14ac:dyDescent="0.15">
      <c r="BK9355"/>
      <c r="BL9355" s="15"/>
    </row>
    <row r="9356" spans="63:64" x14ac:dyDescent="0.15">
      <c r="BK9356"/>
      <c r="BL9356" s="15"/>
    </row>
    <row r="9357" spans="63:64" x14ac:dyDescent="0.15">
      <c r="BK9357"/>
      <c r="BL9357" s="15"/>
    </row>
    <row r="9358" spans="63:64" x14ac:dyDescent="0.15">
      <c r="BK9358"/>
      <c r="BL9358" s="15"/>
    </row>
    <row r="9359" spans="63:64" x14ac:dyDescent="0.15">
      <c r="BK9359"/>
      <c r="BL9359" s="15"/>
    </row>
    <row r="9360" spans="63:64" x14ac:dyDescent="0.15">
      <c r="BK9360"/>
      <c r="BL9360" s="15"/>
    </row>
    <row r="9361" spans="63:64" x14ac:dyDescent="0.15">
      <c r="BK9361"/>
      <c r="BL9361" s="15"/>
    </row>
    <row r="9362" spans="63:64" x14ac:dyDescent="0.15">
      <c r="BK9362"/>
      <c r="BL9362" s="15"/>
    </row>
    <row r="9363" spans="63:64" x14ac:dyDescent="0.15">
      <c r="BK9363"/>
      <c r="BL9363" s="15"/>
    </row>
    <row r="9364" spans="63:64" x14ac:dyDescent="0.15">
      <c r="BK9364"/>
      <c r="BL9364" s="15"/>
    </row>
    <row r="9365" spans="63:64" x14ac:dyDescent="0.15">
      <c r="BK9365"/>
      <c r="BL9365" s="15"/>
    </row>
    <row r="9366" spans="63:64" x14ac:dyDescent="0.15">
      <c r="BK9366"/>
      <c r="BL9366" s="15"/>
    </row>
    <row r="9367" spans="63:64" x14ac:dyDescent="0.15">
      <c r="BK9367"/>
      <c r="BL9367" s="15"/>
    </row>
    <row r="9368" spans="63:64" x14ac:dyDescent="0.15">
      <c r="BK9368"/>
      <c r="BL9368" s="15"/>
    </row>
    <row r="9369" spans="63:64" x14ac:dyDescent="0.15">
      <c r="BK9369"/>
      <c r="BL9369" s="15"/>
    </row>
    <row r="9370" spans="63:64" x14ac:dyDescent="0.15">
      <c r="BK9370"/>
      <c r="BL9370" s="15"/>
    </row>
    <row r="9371" spans="63:64" x14ac:dyDescent="0.15">
      <c r="BK9371"/>
      <c r="BL9371" s="15"/>
    </row>
    <row r="9372" spans="63:64" x14ac:dyDescent="0.15">
      <c r="BK9372"/>
      <c r="BL9372" s="15"/>
    </row>
    <row r="9373" spans="63:64" x14ac:dyDescent="0.15">
      <c r="BK9373"/>
      <c r="BL9373" s="15"/>
    </row>
    <row r="9374" spans="63:64" x14ac:dyDescent="0.15">
      <c r="BK9374"/>
      <c r="BL9374" s="15"/>
    </row>
    <row r="9375" spans="63:64" x14ac:dyDescent="0.15">
      <c r="BK9375"/>
      <c r="BL9375" s="15"/>
    </row>
    <row r="9376" spans="63:64" x14ac:dyDescent="0.15">
      <c r="BK9376"/>
      <c r="BL9376" s="15"/>
    </row>
    <row r="9377" spans="63:64" x14ac:dyDescent="0.15">
      <c r="BK9377"/>
      <c r="BL9377" s="15"/>
    </row>
    <row r="9378" spans="63:64" x14ac:dyDescent="0.15">
      <c r="BK9378"/>
      <c r="BL9378" s="15"/>
    </row>
    <row r="9379" spans="63:64" x14ac:dyDescent="0.15">
      <c r="BK9379"/>
      <c r="BL9379" s="15"/>
    </row>
    <row r="9380" spans="63:64" x14ac:dyDescent="0.15">
      <c r="BK9380"/>
      <c r="BL9380" s="15"/>
    </row>
    <row r="9381" spans="63:64" x14ac:dyDescent="0.15">
      <c r="BK9381"/>
      <c r="BL9381" s="15"/>
    </row>
    <row r="9382" spans="63:64" x14ac:dyDescent="0.15">
      <c r="BK9382"/>
      <c r="BL9382" s="15"/>
    </row>
    <row r="9383" spans="63:64" x14ac:dyDescent="0.15">
      <c r="BK9383"/>
      <c r="BL9383" s="15"/>
    </row>
    <row r="9384" spans="63:64" x14ac:dyDescent="0.15">
      <c r="BK9384"/>
      <c r="BL9384" s="15"/>
    </row>
    <row r="9385" spans="63:64" x14ac:dyDescent="0.15">
      <c r="BK9385"/>
      <c r="BL9385" s="15"/>
    </row>
    <row r="9386" spans="63:64" x14ac:dyDescent="0.15">
      <c r="BK9386"/>
      <c r="BL9386" s="15"/>
    </row>
    <row r="9387" spans="63:64" x14ac:dyDescent="0.15">
      <c r="BK9387"/>
      <c r="BL9387" s="15"/>
    </row>
    <row r="9388" spans="63:64" x14ac:dyDescent="0.15">
      <c r="BK9388"/>
      <c r="BL9388" s="15"/>
    </row>
    <row r="9389" spans="63:64" x14ac:dyDescent="0.15">
      <c r="BK9389"/>
      <c r="BL9389" s="15"/>
    </row>
    <row r="9390" spans="63:64" x14ac:dyDescent="0.15">
      <c r="BK9390"/>
      <c r="BL9390" s="15"/>
    </row>
    <row r="9391" spans="63:64" x14ac:dyDescent="0.15">
      <c r="BK9391"/>
      <c r="BL9391" s="15"/>
    </row>
    <row r="9392" spans="63:64" x14ac:dyDescent="0.15">
      <c r="BK9392"/>
      <c r="BL9392" s="15"/>
    </row>
    <row r="9393" spans="63:64" x14ac:dyDescent="0.15">
      <c r="BK9393"/>
      <c r="BL9393" s="15"/>
    </row>
    <row r="9394" spans="63:64" x14ac:dyDescent="0.15">
      <c r="BK9394"/>
      <c r="BL9394" s="15"/>
    </row>
    <row r="9395" spans="63:64" x14ac:dyDescent="0.15">
      <c r="BK9395"/>
      <c r="BL9395" s="15"/>
    </row>
    <row r="9396" spans="63:64" x14ac:dyDescent="0.15">
      <c r="BK9396"/>
      <c r="BL9396" s="15"/>
    </row>
    <row r="9397" spans="63:64" x14ac:dyDescent="0.15">
      <c r="BK9397"/>
      <c r="BL9397" s="15"/>
    </row>
    <row r="9398" spans="63:64" x14ac:dyDescent="0.15">
      <c r="BK9398"/>
      <c r="BL9398" s="15"/>
    </row>
    <row r="9399" spans="63:64" x14ac:dyDescent="0.15">
      <c r="BK9399"/>
      <c r="BL9399" s="15"/>
    </row>
    <row r="9400" spans="63:64" x14ac:dyDescent="0.15">
      <c r="BK9400"/>
      <c r="BL9400" s="15"/>
    </row>
    <row r="9401" spans="63:64" x14ac:dyDescent="0.15">
      <c r="BK9401"/>
      <c r="BL9401" s="15"/>
    </row>
    <row r="9402" spans="63:64" x14ac:dyDescent="0.15">
      <c r="BK9402"/>
      <c r="BL9402" s="15"/>
    </row>
    <row r="9403" spans="63:64" x14ac:dyDescent="0.15">
      <c r="BK9403"/>
      <c r="BL9403" s="15"/>
    </row>
    <row r="9404" spans="63:64" x14ac:dyDescent="0.15">
      <c r="BK9404"/>
      <c r="BL9404" s="15"/>
    </row>
    <row r="9405" spans="63:64" x14ac:dyDescent="0.15">
      <c r="BK9405"/>
      <c r="BL9405" s="15"/>
    </row>
    <row r="9406" spans="63:64" x14ac:dyDescent="0.15">
      <c r="BK9406"/>
      <c r="BL9406" s="15"/>
    </row>
    <row r="9407" spans="63:64" x14ac:dyDescent="0.15">
      <c r="BK9407"/>
      <c r="BL9407" s="15"/>
    </row>
    <row r="9408" spans="63:64" x14ac:dyDescent="0.15">
      <c r="BK9408"/>
      <c r="BL9408" s="15"/>
    </row>
    <row r="9409" spans="63:64" x14ac:dyDescent="0.15">
      <c r="BK9409"/>
      <c r="BL9409" s="15"/>
    </row>
    <row r="9410" spans="63:64" x14ac:dyDescent="0.15">
      <c r="BK9410"/>
      <c r="BL9410" s="15"/>
    </row>
    <row r="9411" spans="63:64" x14ac:dyDescent="0.15">
      <c r="BK9411"/>
      <c r="BL9411" s="15"/>
    </row>
    <row r="9412" spans="63:64" x14ac:dyDescent="0.15">
      <c r="BK9412"/>
      <c r="BL9412" s="15"/>
    </row>
    <row r="9413" spans="63:64" x14ac:dyDescent="0.15">
      <c r="BK9413"/>
      <c r="BL9413" s="15"/>
    </row>
    <row r="9414" spans="63:64" x14ac:dyDescent="0.15">
      <c r="BK9414"/>
      <c r="BL9414" s="15"/>
    </row>
    <row r="9415" spans="63:64" x14ac:dyDescent="0.15">
      <c r="BK9415"/>
      <c r="BL9415" s="15"/>
    </row>
    <row r="9416" spans="63:64" x14ac:dyDescent="0.15">
      <c r="BK9416"/>
      <c r="BL9416" s="15"/>
    </row>
    <row r="9417" spans="63:64" x14ac:dyDescent="0.15">
      <c r="BK9417"/>
      <c r="BL9417" s="15"/>
    </row>
    <row r="9418" spans="63:64" x14ac:dyDescent="0.15">
      <c r="BK9418"/>
      <c r="BL9418" s="15"/>
    </row>
    <row r="9419" spans="63:64" x14ac:dyDescent="0.15">
      <c r="BK9419"/>
      <c r="BL9419" s="15"/>
    </row>
    <row r="9420" spans="63:64" x14ac:dyDescent="0.15">
      <c r="BK9420"/>
      <c r="BL9420" s="15"/>
    </row>
    <row r="9421" spans="63:64" x14ac:dyDescent="0.15">
      <c r="BK9421"/>
      <c r="BL9421" s="15"/>
    </row>
    <row r="9422" spans="63:64" x14ac:dyDescent="0.15">
      <c r="BK9422"/>
      <c r="BL9422" s="15"/>
    </row>
    <row r="9423" spans="63:64" x14ac:dyDescent="0.15">
      <c r="BK9423"/>
      <c r="BL9423" s="15"/>
    </row>
    <row r="9424" spans="63:64" x14ac:dyDescent="0.15">
      <c r="BK9424"/>
      <c r="BL9424" s="15"/>
    </row>
    <row r="9425" spans="63:64" x14ac:dyDescent="0.15">
      <c r="BK9425"/>
      <c r="BL9425" s="15"/>
    </row>
    <row r="9426" spans="63:64" x14ac:dyDescent="0.15">
      <c r="BK9426"/>
      <c r="BL9426" s="15"/>
    </row>
    <row r="9427" spans="63:64" x14ac:dyDescent="0.15">
      <c r="BK9427"/>
      <c r="BL9427" s="15"/>
    </row>
    <row r="9428" spans="63:64" x14ac:dyDescent="0.15">
      <c r="BK9428"/>
      <c r="BL9428" s="15"/>
    </row>
    <row r="9429" spans="63:64" x14ac:dyDescent="0.15">
      <c r="BK9429"/>
      <c r="BL9429" s="15"/>
    </row>
    <row r="9430" spans="63:64" x14ac:dyDescent="0.15">
      <c r="BK9430"/>
      <c r="BL9430" s="15"/>
    </row>
    <row r="9431" spans="63:64" x14ac:dyDescent="0.15">
      <c r="BK9431"/>
      <c r="BL9431" s="15"/>
    </row>
    <row r="9432" spans="63:64" x14ac:dyDescent="0.15">
      <c r="BK9432"/>
      <c r="BL9432" s="15"/>
    </row>
    <row r="9433" spans="63:64" x14ac:dyDescent="0.15">
      <c r="BK9433"/>
      <c r="BL9433" s="15"/>
    </row>
    <row r="9434" spans="63:64" x14ac:dyDescent="0.15">
      <c r="BK9434"/>
      <c r="BL9434" s="15"/>
    </row>
    <row r="9435" spans="63:64" x14ac:dyDescent="0.15">
      <c r="BK9435"/>
      <c r="BL9435" s="15"/>
    </row>
    <row r="9436" spans="63:64" x14ac:dyDescent="0.15">
      <c r="BK9436"/>
      <c r="BL9436" s="15"/>
    </row>
    <row r="9437" spans="63:64" x14ac:dyDescent="0.15">
      <c r="BK9437"/>
      <c r="BL9437" s="15"/>
    </row>
    <row r="9438" spans="63:64" x14ac:dyDescent="0.15">
      <c r="BK9438"/>
      <c r="BL9438" s="15"/>
    </row>
    <row r="9439" spans="63:64" x14ac:dyDescent="0.15">
      <c r="BK9439"/>
      <c r="BL9439" s="15"/>
    </row>
    <row r="9440" spans="63:64" x14ac:dyDescent="0.15">
      <c r="BK9440"/>
      <c r="BL9440" s="15"/>
    </row>
    <row r="9441" spans="63:64" x14ac:dyDescent="0.15">
      <c r="BK9441"/>
      <c r="BL9441" s="15"/>
    </row>
    <row r="9442" spans="63:64" x14ac:dyDescent="0.15">
      <c r="BK9442"/>
      <c r="BL9442" s="15"/>
    </row>
    <row r="9443" spans="63:64" x14ac:dyDescent="0.15">
      <c r="BK9443"/>
      <c r="BL9443" s="15"/>
    </row>
    <row r="9444" spans="63:64" x14ac:dyDescent="0.15">
      <c r="BK9444"/>
      <c r="BL9444" s="15"/>
    </row>
    <row r="9445" spans="63:64" x14ac:dyDescent="0.15">
      <c r="BK9445"/>
      <c r="BL9445" s="15"/>
    </row>
    <row r="9446" spans="63:64" x14ac:dyDescent="0.15">
      <c r="BK9446"/>
      <c r="BL9446" s="15"/>
    </row>
    <row r="9447" spans="63:64" x14ac:dyDescent="0.15">
      <c r="BK9447"/>
      <c r="BL9447" s="15"/>
    </row>
    <row r="9448" spans="63:64" x14ac:dyDescent="0.15">
      <c r="BK9448"/>
      <c r="BL9448" s="15"/>
    </row>
    <row r="9449" spans="63:64" x14ac:dyDescent="0.15">
      <c r="BK9449"/>
      <c r="BL9449" s="15"/>
    </row>
    <row r="9450" spans="63:64" x14ac:dyDescent="0.15">
      <c r="BK9450"/>
      <c r="BL9450" s="15"/>
    </row>
    <row r="9451" spans="63:64" x14ac:dyDescent="0.15">
      <c r="BK9451"/>
      <c r="BL9451" s="15"/>
    </row>
    <row r="9452" spans="63:64" x14ac:dyDescent="0.15">
      <c r="BK9452"/>
      <c r="BL9452" s="15"/>
    </row>
    <row r="9453" spans="63:64" x14ac:dyDescent="0.15">
      <c r="BK9453"/>
      <c r="BL9453" s="15"/>
    </row>
    <row r="9454" spans="63:64" x14ac:dyDescent="0.15">
      <c r="BK9454"/>
      <c r="BL9454" s="15"/>
    </row>
    <row r="9455" spans="63:64" x14ac:dyDescent="0.15">
      <c r="BK9455"/>
      <c r="BL9455" s="15"/>
    </row>
    <row r="9456" spans="63:64" x14ac:dyDescent="0.15">
      <c r="BK9456"/>
      <c r="BL9456" s="15"/>
    </row>
    <row r="9457" spans="63:64" x14ac:dyDescent="0.15">
      <c r="BK9457"/>
      <c r="BL9457" s="15"/>
    </row>
    <row r="9458" spans="63:64" x14ac:dyDescent="0.15">
      <c r="BK9458"/>
      <c r="BL9458" s="15"/>
    </row>
    <row r="9459" spans="63:64" x14ac:dyDescent="0.15">
      <c r="BK9459"/>
      <c r="BL9459" s="15"/>
    </row>
    <row r="9460" spans="63:64" x14ac:dyDescent="0.15">
      <c r="BK9460"/>
      <c r="BL9460" s="15"/>
    </row>
    <row r="9461" spans="63:64" x14ac:dyDescent="0.15">
      <c r="BK9461"/>
      <c r="BL9461" s="15"/>
    </row>
    <row r="9462" spans="63:64" x14ac:dyDescent="0.15">
      <c r="BK9462"/>
      <c r="BL9462" s="15"/>
    </row>
    <row r="9463" spans="63:64" x14ac:dyDescent="0.15">
      <c r="BK9463"/>
      <c r="BL9463" s="15"/>
    </row>
    <row r="9464" spans="63:64" x14ac:dyDescent="0.15">
      <c r="BK9464"/>
      <c r="BL9464" s="15"/>
    </row>
    <row r="9465" spans="63:64" x14ac:dyDescent="0.15">
      <c r="BK9465"/>
      <c r="BL9465" s="15"/>
    </row>
    <row r="9466" spans="63:64" x14ac:dyDescent="0.15">
      <c r="BK9466"/>
      <c r="BL9466" s="15"/>
    </row>
    <row r="9467" spans="63:64" x14ac:dyDescent="0.15">
      <c r="BK9467"/>
      <c r="BL9467" s="15"/>
    </row>
    <row r="9468" spans="63:64" x14ac:dyDescent="0.15">
      <c r="BK9468"/>
      <c r="BL9468" s="15"/>
    </row>
    <row r="9469" spans="63:64" x14ac:dyDescent="0.15">
      <c r="BK9469"/>
      <c r="BL9469" s="15"/>
    </row>
    <row r="9470" spans="63:64" x14ac:dyDescent="0.15">
      <c r="BK9470"/>
      <c r="BL9470" s="15"/>
    </row>
    <row r="9471" spans="63:64" x14ac:dyDescent="0.15">
      <c r="BK9471"/>
      <c r="BL9471" s="15"/>
    </row>
    <row r="9472" spans="63:64" x14ac:dyDescent="0.15">
      <c r="BK9472"/>
      <c r="BL9472" s="15"/>
    </row>
    <row r="9473" spans="63:64" x14ac:dyDescent="0.15">
      <c r="BK9473"/>
      <c r="BL9473" s="15"/>
    </row>
    <row r="9474" spans="63:64" x14ac:dyDescent="0.15">
      <c r="BK9474"/>
      <c r="BL9474" s="15"/>
    </row>
    <row r="9475" spans="63:64" x14ac:dyDescent="0.15">
      <c r="BK9475"/>
      <c r="BL9475" s="15"/>
    </row>
    <row r="9476" spans="63:64" x14ac:dyDescent="0.15">
      <c r="BK9476"/>
      <c r="BL9476" s="15"/>
    </row>
    <row r="9477" spans="63:64" x14ac:dyDescent="0.15">
      <c r="BK9477"/>
      <c r="BL9477" s="15"/>
    </row>
    <row r="9478" spans="63:64" x14ac:dyDescent="0.15">
      <c r="BK9478"/>
      <c r="BL9478" s="15"/>
    </row>
    <row r="9479" spans="63:64" x14ac:dyDescent="0.15">
      <c r="BK9479"/>
      <c r="BL9479" s="15"/>
    </row>
    <row r="9480" spans="63:64" x14ac:dyDescent="0.15">
      <c r="BK9480"/>
      <c r="BL9480" s="15"/>
    </row>
    <row r="9481" spans="63:64" x14ac:dyDescent="0.15">
      <c r="BK9481"/>
      <c r="BL9481" s="15"/>
    </row>
    <row r="9482" spans="63:64" x14ac:dyDescent="0.15">
      <c r="BK9482"/>
      <c r="BL9482" s="15"/>
    </row>
    <row r="9483" spans="63:64" x14ac:dyDescent="0.15">
      <c r="BK9483"/>
      <c r="BL9483" s="15"/>
    </row>
    <row r="9484" spans="63:64" x14ac:dyDescent="0.15">
      <c r="BK9484"/>
      <c r="BL9484" s="15"/>
    </row>
    <row r="9485" spans="63:64" x14ac:dyDescent="0.15">
      <c r="BK9485"/>
      <c r="BL9485" s="15"/>
    </row>
    <row r="9486" spans="63:64" x14ac:dyDescent="0.15">
      <c r="BK9486"/>
      <c r="BL9486" s="15"/>
    </row>
    <row r="9487" spans="63:64" x14ac:dyDescent="0.15">
      <c r="BK9487"/>
      <c r="BL9487" s="15"/>
    </row>
    <row r="9488" spans="63:64" x14ac:dyDescent="0.15">
      <c r="BK9488"/>
      <c r="BL9488" s="15"/>
    </row>
    <row r="9489" spans="63:64" x14ac:dyDescent="0.15">
      <c r="BK9489"/>
      <c r="BL9489" s="15"/>
    </row>
    <row r="9490" spans="63:64" x14ac:dyDescent="0.15">
      <c r="BK9490"/>
      <c r="BL9490" s="15"/>
    </row>
    <row r="9491" spans="63:64" x14ac:dyDescent="0.15">
      <c r="BK9491"/>
      <c r="BL9491" s="15"/>
    </row>
    <row r="9492" spans="63:64" x14ac:dyDescent="0.15">
      <c r="BK9492"/>
      <c r="BL9492" s="15"/>
    </row>
    <row r="9493" spans="63:64" x14ac:dyDescent="0.15">
      <c r="BK9493"/>
      <c r="BL9493" s="15"/>
    </row>
    <row r="9494" spans="63:64" x14ac:dyDescent="0.15">
      <c r="BK9494"/>
      <c r="BL9494" s="15"/>
    </row>
    <row r="9495" spans="63:64" x14ac:dyDescent="0.15">
      <c r="BK9495"/>
      <c r="BL9495" s="15"/>
    </row>
    <row r="9496" spans="63:64" x14ac:dyDescent="0.15">
      <c r="BK9496"/>
      <c r="BL9496" s="15"/>
    </row>
    <row r="9497" spans="63:64" x14ac:dyDescent="0.15">
      <c r="BK9497"/>
      <c r="BL9497" s="15"/>
    </row>
    <row r="9498" spans="63:64" x14ac:dyDescent="0.15">
      <c r="BK9498"/>
      <c r="BL9498" s="15"/>
    </row>
    <row r="9499" spans="63:64" x14ac:dyDescent="0.15">
      <c r="BK9499"/>
      <c r="BL9499" s="15"/>
    </row>
    <row r="9500" spans="63:64" x14ac:dyDescent="0.15">
      <c r="BK9500"/>
      <c r="BL9500" s="15"/>
    </row>
    <row r="9501" spans="63:64" x14ac:dyDescent="0.15">
      <c r="BK9501"/>
      <c r="BL9501" s="15"/>
    </row>
    <row r="9502" spans="63:64" x14ac:dyDescent="0.15">
      <c r="BK9502"/>
      <c r="BL9502" s="15"/>
    </row>
    <row r="9503" spans="63:64" x14ac:dyDescent="0.15">
      <c r="BK9503"/>
      <c r="BL9503" s="15"/>
    </row>
    <row r="9504" spans="63:64" x14ac:dyDescent="0.15">
      <c r="BK9504"/>
      <c r="BL9504" s="15"/>
    </row>
    <row r="9505" spans="63:64" x14ac:dyDescent="0.15">
      <c r="BK9505"/>
      <c r="BL9505" s="15"/>
    </row>
    <row r="9506" spans="63:64" x14ac:dyDescent="0.15">
      <c r="BK9506"/>
      <c r="BL9506" s="15"/>
    </row>
    <row r="9507" spans="63:64" x14ac:dyDescent="0.15">
      <c r="BK9507"/>
      <c r="BL9507" s="15"/>
    </row>
    <row r="9508" spans="63:64" x14ac:dyDescent="0.15">
      <c r="BK9508"/>
      <c r="BL9508" s="15"/>
    </row>
    <row r="9509" spans="63:64" x14ac:dyDescent="0.15">
      <c r="BK9509"/>
      <c r="BL9509" s="15"/>
    </row>
    <row r="9510" spans="63:64" x14ac:dyDescent="0.15">
      <c r="BK9510"/>
      <c r="BL9510" s="15"/>
    </row>
    <row r="9511" spans="63:64" x14ac:dyDescent="0.15">
      <c r="BK9511"/>
      <c r="BL9511" s="15"/>
    </row>
    <row r="9512" spans="63:64" x14ac:dyDescent="0.15">
      <c r="BK9512"/>
      <c r="BL9512" s="15"/>
    </row>
    <row r="9513" spans="63:64" x14ac:dyDescent="0.15">
      <c r="BK9513"/>
      <c r="BL9513" s="15"/>
    </row>
    <row r="9514" spans="63:64" x14ac:dyDescent="0.15">
      <c r="BK9514"/>
      <c r="BL9514" s="15"/>
    </row>
    <row r="9515" spans="63:64" x14ac:dyDescent="0.15">
      <c r="BK9515"/>
      <c r="BL9515" s="15"/>
    </row>
    <row r="9516" spans="63:64" x14ac:dyDescent="0.15">
      <c r="BK9516"/>
      <c r="BL9516" s="15"/>
    </row>
    <row r="9517" spans="63:64" x14ac:dyDescent="0.15">
      <c r="BK9517"/>
      <c r="BL9517" s="15"/>
    </row>
    <row r="9518" spans="63:64" x14ac:dyDescent="0.15">
      <c r="BK9518"/>
      <c r="BL9518" s="15"/>
    </row>
    <row r="9519" spans="63:64" x14ac:dyDescent="0.15">
      <c r="BK9519"/>
      <c r="BL9519" s="15"/>
    </row>
    <row r="9520" spans="63:64" x14ac:dyDescent="0.15">
      <c r="BK9520"/>
      <c r="BL9520" s="15"/>
    </row>
    <row r="9521" spans="63:64" x14ac:dyDescent="0.15">
      <c r="BK9521"/>
      <c r="BL9521" s="15"/>
    </row>
    <row r="9522" spans="63:64" x14ac:dyDescent="0.15">
      <c r="BK9522"/>
      <c r="BL9522" s="15"/>
    </row>
    <row r="9523" spans="63:64" x14ac:dyDescent="0.15">
      <c r="BK9523"/>
      <c r="BL9523" s="15"/>
    </row>
    <row r="9524" spans="63:64" x14ac:dyDescent="0.15">
      <c r="BK9524"/>
      <c r="BL9524" s="15"/>
    </row>
    <row r="9525" spans="63:64" x14ac:dyDescent="0.15">
      <c r="BK9525"/>
      <c r="BL9525" s="15"/>
    </row>
    <row r="9526" spans="63:64" x14ac:dyDescent="0.15">
      <c r="BK9526"/>
      <c r="BL9526" s="15"/>
    </row>
    <row r="9527" spans="63:64" x14ac:dyDescent="0.15">
      <c r="BK9527"/>
      <c r="BL9527" s="15"/>
    </row>
    <row r="9528" spans="63:64" x14ac:dyDescent="0.15">
      <c r="BK9528"/>
      <c r="BL9528" s="15"/>
    </row>
    <row r="9529" spans="63:64" x14ac:dyDescent="0.15">
      <c r="BK9529"/>
      <c r="BL9529" s="15"/>
    </row>
    <row r="9530" spans="63:64" x14ac:dyDescent="0.15">
      <c r="BK9530"/>
      <c r="BL9530" s="15"/>
    </row>
    <row r="9531" spans="63:64" x14ac:dyDescent="0.15">
      <c r="BK9531"/>
      <c r="BL9531" s="15"/>
    </row>
    <row r="9532" spans="63:64" x14ac:dyDescent="0.15">
      <c r="BK9532"/>
      <c r="BL9532" s="15"/>
    </row>
    <row r="9533" spans="63:64" x14ac:dyDescent="0.15">
      <c r="BK9533"/>
      <c r="BL9533" s="15"/>
    </row>
    <row r="9534" spans="63:64" x14ac:dyDescent="0.15">
      <c r="BK9534"/>
      <c r="BL9534" s="15"/>
    </row>
    <row r="9535" spans="63:64" x14ac:dyDescent="0.15">
      <c r="BK9535"/>
      <c r="BL9535" s="15"/>
    </row>
    <row r="9536" spans="63:64" x14ac:dyDescent="0.15">
      <c r="BK9536"/>
      <c r="BL9536" s="15"/>
    </row>
    <row r="9537" spans="63:64" x14ac:dyDescent="0.15">
      <c r="BK9537"/>
      <c r="BL9537" s="15"/>
    </row>
    <row r="9538" spans="63:64" x14ac:dyDescent="0.15">
      <c r="BK9538"/>
      <c r="BL9538" s="15"/>
    </row>
    <row r="9539" spans="63:64" x14ac:dyDescent="0.15">
      <c r="BK9539"/>
      <c r="BL9539" s="15"/>
    </row>
    <row r="9540" spans="63:64" x14ac:dyDescent="0.15">
      <c r="BK9540"/>
      <c r="BL9540" s="15"/>
    </row>
    <row r="9541" spans="63:64" x14ac:dyDescent="0.15">
      <c r="BK9541"/>
      <c r="BL9541" s="15"/>
    </row>
    <row r="9542" spans="63:64" x14ac:dyDescent="0.15">
      <c r="BK9542"/>
      <c r="BL9542" s="15"/>
    </row>
    <row r="9543" spans="63:64" x14ac:dyDescent="0.15">
      <c r="BK9543"/>
      <c r="BL9543" s="15"/>
    </row>
    <row r="9544" spans="63:64" x14ac:dyDescent="0.15">
      <c r="BK9544"/>
      <c r="BL9544" s="15"/>
    </row>
    <row r="9545" spans="63:64" x14ac:dyDescent="0.15">
      <c r="BK9545"/>
      <c r="BL9545" s="15"/>
    </row>
    <row r="9546" spans="63:64" x14ac:dyDescent="0.15">
      <c r="BK9546"/>
      <c r="BL9546" s="15"/>
    </row>
    <row r="9547" spans="63:64" x14ac:dyDescent="0.15">
      <c r="BK9547"/>
      <c r="BL9547" s="15"/>
    </row>
    <row r="9548" spans="63:64" x14ac:dyDescent="0.15">
      <c r="BK9548"/>
      <c r="BL9548" s="15"/>
    </row>
    <row r="9549" spans="63:64" x14ac:dyDescent="0.15">
      <c r="BK9549"/>
      <c r="BL9549" s="15"/>
    </row>
    <row r="9550" spans="63:64" x14ac:dyDescent="0.15">
      <c r="BK9550"/>
      <c r="BL9550" s="15"/>
    </row>
    <row r="9551" spans="63:64" x14ac:dyDescent="0.15">
      <c r="BK9551"/>
      <c r="BL9551" s="15"/>
    </row>
    <row r="9552" spans="63:64" x14ac:dyDescent="0.15">
      <c r="BK9552"/>
      <c r="BL9552" s="15"/>
    </row>
    <row r="9553" spans="63:64" x14ac:dyDescent="0.15">
      <c r="BK9553"/>
      <c r="BL9553" s="15"/>
    </row>
    <row r="9554" spans="63:64" x14ac:dyDescent="0.15">
      <c r="BK9554"/>
      <c r="BL9554" s="15"/>
    </row>
    <row r="9555" spans="63:64" x14ac:dyDescent="0.15">
      <c r="BK9555"/>
      <c r="BL9555" s="15"/>
    </row>
    <row r="9556" spans="63:64" x14ac:dyDescent="0.15">
      <c r="BK9556"/>
      <c r="BL9556" s="15"/>
    </row>
    <row r="9557" spans="63:64" x14ac:dyDescent="0.15">
      <c r="BK9557"/>
      <c r="BL9557" s="15"/>
    </row>
    <row r="9558" spans="63:64" x14ac:dyDescent="0.15">
      <c r="BK9558"/>
      <c r="BL9558" s="15"/>
    </row>
    <row r="9559" spans="63:64" x14ac:dyDescent="0.15">
      <c r="BK9559"/>
      <c r="BL9559" s="15"/>
    </row>
    <row r="9560" spans="63:64" x14ac:dyDescent="0.15">
      <c r="BK9560"/>
      <c r="BL9560" s="15"/>
    </row>
    <row r="9561" spans="63:64" x14ac:dyDescent="0.15">
      <c r="BK9561"/>
      <c r="BL9561" s="15"/>
    </row>
    <row r="9562" spans="63:64" x14ac:dyDescent="0.15">
      <c r="BK9562"/>
      <c r="BL9562" s="15"/>
    </row>
    <row r="9563" spans="63:64" x14ac:dyDescent="0.15">
      <c r="BK9563"/>
      <c r="BL9563" s="15"/>
    </row>
    <row r="9564" spans="63:64" x14ac:dyDescent="0.15">
      <c r="BK9564"/>
      <c r="BL9564" s="15"/>
    </row>
    <row r="9565" spans="63:64" x14ac:dyDescent="0.15">
      <c r="BK9565"/>
      <c r="BL9565" s="15"/>
    </row>
    <row r="9566" spans="63:64" x14ac:dyDescent="0.15">
      <c r="BK9566"/>
      <c r="BL9566" s="15"/>
    </row>
    <row r="9567" spans="63:64" x14ac:dyDescent="0.15">
      <c r="BK9567"/>
      <c r="BL9567" s="15"/>
    </row>
    <row r="9568" spans="63:64" x14ac:dyDescent="0.15">
      <c r="BK9568"/>
      <c r="BL9568" s="15"/>
    </row>
    <row r="9569" spans="63:64" x14ac:dyDescent="0.15">
      <c r="BK9569"/>
      <c r="BL9569" s="15"/>
    </row>
    <row r="9570" spans="63:64" x14ac:dyDescent="0.15">
      <c r="BK9570"/>
      <c r="BL9570" s="15"/>
    </row>
    <row r="9571" spans="63:64" x14ac:dyDescent="0.15">
      <c r="BK9571"/>
      <c r="BL9571" s="15"/>
    </row>
    <row r="9572" spans="63:64" x14ac:dyDescent="0.15">
      <c r="BK9572"/>
      <c r="BL9572" s="15"/>
    </row>
    <row r="9573" spans="63:64" x14ac:dyDescent="0.15">
      <c r="BK9573"/>
      <c r="BL9573" s="15"/>
    </row>
    <row r="9574" spans="63:64" x14ac:dyDescent="0.15">
      <c r="BK9574"/>
      <c r="BL9574" s="15"/>
    </row>
    <row r="9575" spans="63:64" x14ac:dyDescent="0.15">
      <c r="BK9575"/>
      <c r="BL9575" s="15"/>
    </row>
    <row r="9576" spans="63:64" x14ac:dyDescent="0.15">
      <c r="BK9576"/>
      <c r="BL9576" s="15"/>
    </row>
    <row r="9577" spans="63:64" x14ac:dyDescent="0.15">
      <c r="BK9577"/>
      <c r="BL9577" s="15"/>
    </row>
    <row r="9578" spans="63:64" x14ac:dyDescent="0.15">
      <c r="BK9578"/>
      <c r="BL9578" s="15"/>
    </row>
    <row r="9579" spans="63:64" x14ac:dyDescent="0.15">
      <c r="BK9579"/>
      <c r="BL9579" s="15"/>
    </row>
    <row r="9580" spans="63:64" x14ac:dyDescent="0.15">
      <c r="BK9580"/>
      <c r="BL9580" s="15"/>
    </row>
    <row r="9581" spans="63:64" x14ac:dyDescent="0.15">
      <c r="BK9581"/>
      <c r="BL9581" s="15"/>
    </row>
    <row r="9582" spans="63:64" x14ac:dyDescent="0.15">
      <c r="BK9582"/>
      <c r="BL9582" s="15"/>
    </row>
    <row r="9583" spans="63:64" x14ac:dyDescent="0.15">
      <c r="BK9583"/>
      <c r="BL9583" s="15"/>
    </row>
    <row r="9584" spans="63:64" x14ac:dyDescent="0.15">
      <c r="BK9584"/>
      <c r="BL9584" s="15"/>
    </row>
    <row r="9585" spans="63:64" x14ac:dyDescent="0.15">
      <c r="BK9585"/>
      <c r="BL9585" s="15"/>
    </row>
    <row r="9586" spans="63:64" x14ac:dyDescent="0.15">
      <c r="BK9586"/>
      <c r="BL9586" s="15"/>
    </row>
    <row r="9587" spans="63:64" x14ac:dyDescent="0.15">
      <c r="BK9587"/>
      <c r="BL9587" s="15"/>
    </row>
    <row r="9588" spans="63:64" x14ac:dyDescent="0.15">
      <c r="BK9588"/>
      <c r="BL9588" s="15"/>
    </row>
    <row r="9589" spans="63:64" x14ac:dyDescent="0.15">
      <c r="BK9589"/>
      <c r="BL9589" s="15"/>
    </row>
    <row r="9590" spans="63:64" x14ac:dyDescent="0.15">
      <c r="BK9590"/>
      <c r="BL9590" s="15"/>
    </row>
    <row r="9591" spans="63:64" x14ac:dyDescent="0.15">
      <c r="BK9591"/>
      <c r="BL9591" s="15"/>
    </row>
    <row r="9592" spans="63:64" x14ac:dyDescent="0.15">
      <c r="BK9592"/>
      <c r="BL9592" s="15"/>
    </row>
    <row r="9593" spans="63:64" x14ac:dyDescent="0.15">
      <c r="BK9593"/>
      <c r="BL9593" s="15"/>
    </row>
    <row r="9594" spans="63:64" x14ac:dyDescent="0.15">
      <c r="BK9594"/>
      <c r="BL9594" s="15"/>
    </row>
    <row r="9595" spans="63:64" x14ac:dyDescent="0.15">
      <c r="BK9595"/>
      <c r="BL9595" s="15"/>
    </row>
    <row r="9596" spans="63:64" x14ac:dyDescent="0.15">
      <c r="BK9596"/>
      <c r="BL9596" s="15"/>
    </row>
    <row r="9597" spans="63:64" x14ac:dyDescent="0.15">
      <c r="BK9597"/>
      <c r="BL9597" s="15"/>
    </row>
    <row r="9598" spans="63:64" x14ac:dyDescent="0.15">
      <c r="BK9598"/>
      <c r="BL9598" s="15"/>
    </row>
    <row r="9599" spans="63:64" x14ac:dyDescent="0.15">
      <c r="BK9599"/>
      <c r="BL9599" s="15"/>
    </row>
    <row r="9600" spans="63:64" x14ac:dyDescent="0.15">
      <c r="BK9600"/>
      <c r="BL9600" s="15"/>
    </row>
    <row r="9601" spans="63:64" x14ac:dyDescent="0.15">
      <c r="BK9601"/>
      <c r="BL9601" s="15"/>
    </row>
    <row r="9602" spans="63:64" x14ac:dyDescent="0.15">
      <c r="BK9602"/>
      <c r="BL9602" s="15"/>
    </row>
    <row r="9603" spans="63:64" x14ac:dyDescent="0.15">
      <c r="BK9603"/>
      <c r="BL9603" s="15"/>
    </row>
    <row r="9604" spans="63:64" x14ac:dyDescent="0.15">
      <c r="BK9604"/>
      <c r="BL9604" s="15"/>
    </row>
    <row r="9605" spans="63:64" x14ac:dyDescent="0.15">
      <c r="BK9605"/>
      <c r="BL9605" s="15"/>
    </row>
    <row r="9606" spans="63:64" x14ac:dyDescent="0.15">
      <c r="BK9606"/>
      <c r="BL9606" s="15"/>
    </row>
    <row r="9607" spans="63:64" x14ac:dyDescent="0.15">
      <c r="BK9607"/>
      <c r="BL9607" s="15"/>
    </row>
    <row r="9608" spans="63:64" x14ac:dyDescent="0.15">
      <c r="BK9608"/>
      <c r="BL9608" s="15"/>
    </row>
    <row r="9609" spans="63:64" x14ac:dyDescent="0.15">
      <c r="BK9609"/>
      <c r="BL9609" s="15"/>
    </row>
    <row r="9610" spans="63:64" x14ac:dyDescent="0.15">
      <c r="BK9610"/>
      <c r="BL9610" s="15"/>
    </row>
    <row r="9611" spans="63:64" x14ac:dyDescent="0.15">
      <c r="BK9611"/>
      <c r="BL9611" s="15"/>
    </row>
    <row r="9612" spans="63:64" x14ac:dyDescent="0.15">
      <c r="BK9612"/>
      <c r="BL9612" s="15"/>
    </row>
    <row r="9613" spans="63:64" x14ac:dyDescent="0.15">
      <c r="BK9613"/>
      <c r="BL9613" s="15"/>
    </row>
    <row r="9614" spans="63:64" x14ac:dyDescent="0.15">
      <c r="BK9614"/>
      <c r="BL9614" s="15"/>
    </row>
    <row r="9615" spans="63:64" x14ac:dyDescent="0.15">
      <c r="BK9615"/>
      <c r="BL9615" s="15"/>
    </row>
    <row r="9616" spans="63:64" x14ac:dyDescent="0.15">
      <c r="BK9616"/>
      <c r="BL9616" s="15"/>
    </row>
    <row r="9617" spans="63:64" x14ac:dyDescent="0.15">
      <c r="BK9617"/>
      <c r="BL9617" s="15"/>
    </row>
    <row r="9618" spans="63:64" x14ac:dyDescent="0.15">
      <c r="BK9618"/>
      <c r="BL9618" s="15"/>
    </row>
    <row r="9619" spans="63:64" x14ac:dyDescent="0.15">
      <c r="BK9619"/>
      <c r="BL9619" s="15"/>
    </row>
    <row r="9620" spans="63:64" x14ac:dyDescent="0.15">
      <c r="BK9620"/>
      <c r="BL9620" s="15"/>
    </row>
    <row r="9621" spans="63:64" x14ac:dyDescent="0.15">
      <c r="BK9621"/>
      <c r="BL9621" s="15"/>
    </row>
    <row r="9622" spans="63:64" x14ac:dyDescent="0.15">
      <c r="BK9622"/>
      <c r="BL9622" s="15"/>
    </row>
    <row r="9623" spans="63:64" x14ac:dyDescent="0.15">
      <c r="BK9623"/>
      <c r="BL9623" s="15"/>
    </row>
    <row r="9624" spans="63:64" x14ac:dyDescent="0.15">
      <c r="BK9624"/>
      <c r="BL9624" s="15"/>
    </row>
    <row r="9625" spans="63:64" x14ac:dyDescent="0.15">
      <c r="BK9625"/>
      <c r="BL9625" s="15"/>
    </row>
    <row r="9626" spans="63:64" x14ac:dyDescent="0.15">
      <c r="BK9626"/>
      <c r="BL9626" s="15"/>
    </row>
    <row r="9627" spans="63:64" x14ac:dyDescent="0.15">
      <c r="BK9627"/>
      <c r="BL9627" s="15"/>
    </row>
    <row r="9628" spans="63:64" x14ac:dyDescent="0.15">
      <c r="BK9628"/>
      <c r="BL9628" s="15"/>
    </row>
    <row r="9629" spans="63:64" x14ac:dyDescent="0.15">
      <c r="BK9629"/>
      <c r="BL9629" s="15"/>
    </row>
    <row r="9630" spans="63:64" x14ac:dyDescent="0.15">
      <c r="BK9630"/>
      <c r="BL9630" s="15"/>
    </row>
    <row r="9631" spans="63:64" x14ac:dyDescent="0.15">
      <c r="BK9631"/>
      <c r="BL9631" s="15"/>
    </row>
    <row r="9632" spans="63:64" x14ac:dyDescent="0.15">
      <c r="BK9632"/>
      <c r="BL9632" s="15"/>
    </row>
    <row r="9633" spans="63:64" x14ac:dyDescent="0.15">
      <c r="BK9633"/>
      <c r="BL9633" s="15"/>
    </row>
    <row r="9634" spans="63:64" x14ac:dyDescent="0.15">
      <c r="BK9634"/>
      <c r="BL9634" s="15"/>
    </row>
    <row r="9635" spans="63:64" x14ac:dyDescent="0.15">
      <c r="BK9635"/>
      <c r="BL9635" s="15"/>
    </row>
    <row r="9636" spans="63:64" x14ac:dyDescent="0.15">
      <c r="BK9636"/>
      <c r="BL9636" s="15"/>
    </row>
    <row r="9637" spans="63:64" x14ac:dyDescent="0.15">
      <c r="BK9637"/>
      <c r="BL9637" s="15"/>
    </row>
    <row r="9638" spans="63:64" x14ac:dyDescent="0.15">
      <c r="BK9638"/>
      <c r="BL9638" s="15"/>
    </row>
    <row r="9639" spans="63:64" x14ac:dyDescent="0.15">
      <c r="BK9639"/>
      <c r="BL9639" s="15"/>
    </row>
    <row r="9640" spans="63:64" x14ac:dyDescent="0.15">
      <c r="BK9640"/>
      <c r="BL9640" s="15"/>
    </row>
    <row r="9641" spans="63:64" x14ac:dyDescent="0.15">
      <c r="BK9641"/>
      <c r="BL9641" s="15"/>
    </row>
    <row r="9642" spans="63:64" x14ac:dyDescent="0.15">
      <c r="BK9642"/>
      <c r="BL9642" s="15"/>
    </row>
    <row r="9643" spans="63:64" x14ac:dyDescent="0.15">
      <c r="BK9643"/>
      <c r="BL9643" s="15"/>
    </row>
    <row r="9644" spans="63:64" x14ac:dyDescent="0.15">
      <c r="BK9644"/>
      <c r="BL9644" s="15"/>
    </row>
    <row r="9645" spans="63:64" x14ac:dyDescent="0.15">
      <c r="BK9645"/>
      <c r="BL9645" s="15"/>
    </row>
    <row r="9646" spans="63:64" x14ac:dyDescent="0.15">
      <c r="BK9646"/>
      <c r="BL9646" s="15"/>
    </row>
    <row r="9647" spans="63:64" x14ac:dyDescent="0.15">
      <c r="BK9647"/>
      <c r="BL9647" s="15"/>
    </row>
    <row r="9648" spans="63:64" x14ac:dyDescent="0.15">
      <c r="BK9648"/>
      <c r="BL9648" s="15"/>
    </row>
    <row r="9649" spans="63:64" x14ac:dyDescent="0.15">
      <c r="BK9649"/>
      <c r="BL9649" s="15"/>
    </row>
    <row r="9650" spans="63:64" x14ac:dyDescent="0.15">
      <c r="BK9650"/>
      <c r="BL9650" s="15"/>
    </row>
    <row r="9651" spans="63:64" x14ac:dyDescent="0.15">
      <c r="BK9651"/>
      <c r="BL9651" s="15"/>
    </row>
    <row r="9652" spans="63:64" x14ac:dyDescent="0.15">
      <c r="BK9652"/>
      <c r="BL9652" s="15"/>
    </row>
    <row r="9653" spans="63:64" x14ac:dyDescent="0.15">
      <c r="BK9653"/>
      <c r="BL9653" s="15"/>
    </row>
    <row r="9654" spans="63:64" x14ac:dyDescent="0.15">
      <c r="BK9654"/>
      <c r="BL9654" s="15"/>
    </row>
    <row r="9655" spans="63:64" x14ac:dyDescent="0.15">
      <c r="BK9655"/>
      <c r="BL9655" s="15"/>
    </row>
    <row r="9656" spans="63:64" x14ac:dyDescent="0.15">
      <c r="BK9656"/>
      <c r="BL9656" s="15"/>
    </row>
    <row r="9657" spans="63:64" x14ac:dyDescent="0.15">
      <c r="BK9657"/>
      <c r="BL9657" s="15"/>
    </row>
    <row r="9658" spans="63:64" x14ac:dyDescent="0.15">
      <c r="BK9658"/>
      <c r="BL9658" s="15"/>
    </row>
    <row r="9659" spans="63:64" x14ac:dyDescent="0.15">
      <c r="BK9659"/>
      <c r="BL9659" s="15"/>
    </row>
    <row r="9660" spans="63:64" x14ac:dyDescent="0.15">
      <c r="BK9660"/>
      <c r="BL9660" s="15"/>
    </row>
    <row r="9661" spans="63:64" x14ac:dyDescent="0.15">
      <c r="BK9661"/>
      <c r="BL9661" s="15"/>
    </row>
    <row r="9662" spans="63:64" x14ac:dyDescent="0.15">
      <c r="BK9662"/>
      <c r="BL9662" s="15"/>
    </row>
    <row r="9663" spans="63:64" x14ac:dyDescent="0.15">
      <c r="BK9663"/>
      <c r="BL9663" s="15"/>
    </row>
    <row r="9664" spans="63:64" x14ac:dyDescent="0.15">
      <c r="BK9664"/>
      <c r="BL9664" s="15"/>
    </row>
    <row r="9665" spans="63:64" x14ac:dyDescent="0.15">
      <c r="BK9665"/>
      <c r="BL9665" s="15"/>
    </row>
    <row r="9666" spans="63:64" x14ac:dyDescent="0.15">
      <c r="BK9666"/>
      <c r="BL9666" s="15"/>
    </row>
    <row r="9667" spans="63:64" x14ac:dyDescent="0.15">
      <c r="BK9667"/>
      <c r="BL9667" s="15"/>
    </row>
    <row r="9668" spans="63:64" x14ac:dyDescent="0.15">
      <c r="BK9668"/>
      <c r="BL9668" s="15"/>
    </row>
    <row r="9669" spans="63:64" x14ac:dyDescent="0.15">
      <c r="BK9669"/>
      <c r="BL9669" s="15"/>
    </row>
    <row r="9670" spans="63:64" x14ac:dyDescent="0.15">
      <c r="BK9670"/>
      <c r="BL9670" s="15"/>
    </row>
    <row r="9671" spans="63:64" x14ac:dyDescent="0.15">
      <c r="BK9671"/>
      <c r="BL9671" s="15"/>
    </row>
    <row r="9672" spans="63:64" x14ac:dyDescent="0.15">
      <c r="BK9672"/>
      <c r="BL9672" s="15"/>
    </row>
    <row r="9673" spans="63:64" x14ac:dyDescent="0.15">
      <c r="BK9673"/>
      <c r="BL9673" s="15"/>
    </row>
    <row r="9674" spans="63:64" x14ac:dyDescent="0.15">
      <c r="BK9674"/>
      <c r="BL9674" s="15"/>
    </row>
    <row r="9675" spans="63:64" x14ac:dyDescent="0.15">
      <c r="BK9675"/>
      <c r="BL9675" s="15"/>
    </row>
    <row r="9676" spans="63:64" x14ac:dyDescent="0.15">
      <c r="BK9676"/>
      <c r="BL9676" s="15"/>
    </row>
    <row r="9677" spans="63:64" x14ac:dyDescent="0.15">
      <c r="BK9677"/>
      <c r="BL9677" s="15"/>
    </row>
    <row r="9678" spans="63:64" x14ac:dyDescent="0.15">
      <c r="BK9678"/>
      <c r="BL9678" s="15"/>
    </row>
    <row r="9679" spans="63:64" x14ac:dyDescent="0.15">
      <c r="BK9679"/>
      <c r="BL9679" s="15"/>
    </row>
    <row r="9680" spans="63:64" x14ac:dyDescent="0.15">
      <c r="BK9680"/>
      <c r="BL9680" s="15"/>
    </row>
    <row r="9681" spans="63:64" x14ac:dyDescent="0.15">
      <c r="BK9681"/>
      <c r="BL9681" s="15"/>
    </row>
    <row r="9682" spans="63:64" x14ac:dyDescent="0.15">
      <c r="BK9682"/>
      <c r="BL9682" s="15"/>
    </row>
    <row r="9683" spans="63:64" x14ac:dyDescent="0.15">
      <c r="BK9683"/>
      <c r="BL9683" s="15"/>
    </row>
    <row r="9684" spans="63:64" x14ac:dyDescent="0.15">
      <c r="BK9684"/>
      <c r="BL9684" s="15"/>
    </row>
    <row r="9685" spans="63:64" x14ac:dyDescent="0.15">
      <c r="BK9685"/>
      <c r="BL9685" s="15"/>
    </row>
    <row r="9686" spans="63:64" x14ac:dyDescent="0.15">
      <c r="BK9686"/>
      <c r="BL9686" s="15"/>
    </row>
    <row r="9687" spans="63:64" x14ac:dyDescent="0.15">
      <c r="BK9687"/>
      <c r="BL9687" s="15"/>
    </row>
    <row r="9688" spans="63:64" x14ac:dyDescent="0.15">
      <c r="BK9688"/>
      <c r="BL9688" s="15"/>
    </row>
    <row r="9689" spans="63:64" x14ac:dyDescent="0.15">
      <c r="BK9689"/>
      <c r="BL9689" s="15"/>
    </row>
    <row r="9690" spans="63:64" x14ac:dyDescent="0.15">
      <c r="BK9690"/>
      <c r="BL9690" s="15"/>
    </row>
    <row r="9691" spans="63:64" x14ac:dyDescent="0.15">
      <c r="BK9691"/>
      <c r="BL9691" s="15"/>
    </row>
    <row r="9692" spans="63:64" x14ac:dyDescent="0.15">
      <c r="BK9692"/>
      <c r="BL9692" s="15"/>
    </row>
    <row r="9693" spans="63:64" x14ac:dyDescent="0.15">
      <c r="BK9693"/>
      <c r="BL9693" s="15"/>
    </row>
    <row r="9694" spans="63:64" x14ac:dyDescent="0.15">
      <c r="BK9694"/>
      <c r="BL9694" s="15"/>
    </row>
    <row r="9695" spans="63:64" x14ac:dyDescent="0.15">
      <c r="BK9695"/>
      <c r="BL9695" s="15"/>
    </row>
    <row r="9696" spans="63:64" x14ac:dyDescent="0.15">
      <c r="BK9696"/>
      <c r="BL9696" s="15"/>
    </row>
    <row r="9697" spans="63:64" x14ac:dyDescent="0.15">
      <c r="BK9697"/>
      <c r="BL9697" s="15"/>
    </row>
    <row r="9698" spans="63:64" x14ac:dyDescent="0.15">
      <c r="BK9698"/>
      <c r="BL9698" s="15"/>
    </row>
    <row r="9699" spans="63:64" x14ac:dyDescent="0.15">
      <c r="BK9699"/>
      <c r="BL9699" s="15"/>
    </row>
    <row r="9700" spans="63:64" x14ac:dyDescent="0.15">
      <c r="BK9700"/>
      <c r="BL9700" s="15"/>
    </row>
    <row r="9701" spans="63:64" x14ac:dyDescent="0.15">
      <c r="BK9701"/>
      <c r="BL9701" s="15"/>
    </row>
    <row r="9702" spans="63:64" x14ac:dyDescent="0.15">
      <c r="BK9702"/>
      <c r="BL9702" s="15"/>
    </row>
    <row r="9703" spans="63:64" x14ac:dyDescent="0.15">
      <c r="BK9703"/>
      <c r="BL9703" s="15"/>
    </row>
    <row r="9704" spans="63:64" x14ac:dyDescent="0.15">
      <c r="BK9704"/>
      <c r="BL9704" s="15"/>
    </row>
    <row r="9705" spans="63:64" x14ac:dyDescent="0.15">
      <c r="BK9705"/>
      <c r="BL9705" s="15"/>
    </row>
    <row r="9706" spans="63:64" x14ac:dyDescent="0.15">
      <c r="BK9706"/>
      <c r="BL9706" s="15"/>
    </row>
    <row r="9707" spans="63:64" x14ac:dyDescent="0.15">
      <c r="BK9707"/>
      <c r="BL9707" s="15"/>
    </row>
    <row r="9708" spans="63:64" x14ac:dyDescent="0.15">
      <c r="BK9708"/>
      <c r="BL9708" s="15"/>
    </row>
    <row r="9709" spans="63:64" x14ac:dyDescent="0.15">
      <c r="BK9709"/>
      <c r="BL9709" s="15"/>
    </row>
    <row r="9710" spans="63:64" x14ac:dyDescent="0.15">
      <c r="BK9710"/>
      <c r="BL9710" s="15"/>
    </row>
    <row r="9711" spans="63:64" x14ac:dyDescent="0.15">
      <c r="BK9711"/>
      <c r="BL9711" s="15"/>
    </row>
    <row r="9712" spans="63:64" x14ac:dyDescent="0.15">
      <c r="BK9712"/>
      <c r="BL9712" s="15"/>
    </row>
    <row r="9713" spans="63:64" x14ac:dyDescent="0.15">
      <c r="BK9713"/>
      <c r="BL9713" s="15"/>
    </row>
    <row r="9714" spans="63:64" x14ac:dyDescent="0.15">
      <c r="BK9714"/>
      <c r="BL9714" s="15"/>
    </row>
    <row r="9715" spans="63:64" x14ac:dyDescent="0.15">
      <c r="BK9715"/>
      <c r="BL9715" s="15"/>
    </row>
    <row r="9716" spans="63:64" x14ac:dyDescent="0.15">
      <c r="BK9716"/>
      <c r="BL9716" s="15"/>
    </row>
    <row r="9717" spans="63:64" x14ac:dyDescent="0.15">
      <c r="BK9717"/>
      <c r="BL9717" s="15"/>
    </row>
    <row r="9718" spans="63:64" x14ac:dyDescent="0.15">
      <c r="BK9718"/>
      <c r="BL9718" s="15"/>
    </row>
    <row r="9719" spans="63:64" x14ac:dyDescent="0.15">
      <c r="BK9719"/>
      <c r="BL9719" s="15"/>
    </row>
    <row r="9720" spans="63:64" x14ac:dyDescent="0.15">
      <c r="BK9720"/>
      <c r="BL9720" s="15"/>
    </row>
    <row r="9721" spans="63:64" x14ac:dyDescent="0.15">
      <c r="BK9721"/>
      <c r="BL9721" s="15"/>
    </row>
    <row r="9722" spans="63:64" x14ac:dyDescent="0.15">
      <c r="BK9722"/>
      <c r="BL9722" s="15"/>
    </row>
    <row r="9723" spans="63:64" x14ac:dyDescent="0.15">
      <c r="BK9723"/>
      <c r="BL9723" s="15"/>
    </row>
    <row r="9724" spans="63:64" x14ac:dyDescent="0.15">
      <c r="BK9724"/>
      <c r="BL9724" s="15"/>
    </row>
    <row r="9725" spans="63:64" x14ac:dyDescent="0.15">
      <c r="BK9725"/>
      <c r="BL9725" s="15"/>
    </row>
    <row r="9726" spans="63:64" x14ac:dyDescent="0.15">
      <c r="BK9726"/>
      <c r="BL9726" s="15"/>
    </row>
    <row r="9727" spans="63:64" x14ac:dyDescent="0.15">
      <c r="BK9727"/>
      <c r="BL9727" s="15"/>
    </row>
    <row r="9728" spans="63:64" x14ac:dyDescent="0.15">
      <c r="BK9728"/>
      <c r="BL9728" s="15"/>
    </row>
    <row r="9729" spans="63:64" x14ac:dyDescent="0.15">
      <c r="BK9729"/>
      <c r="BL9729" s="15"/>
    </row>
    <row r="9730" spans="63:64" x14ac:dyDescent="0.15">
      <c r="BK9730"/>
      <c r="BL9730" s="15"/>
    </row>
    <row r="9731" spans="63:64" x14ac:dyDescent="0.15">
      <c r="BK9731"/>
      <c r="BL9731" s="15"/>
    </row>
    <row r="9732" spans="63:64" x14ac:dyDescent="0.15">
      <c r="BK9732"/>
      <c r="BL9732" s="15"/>
    </row>
    <row r="9733" spans="63:64" x14ac:dyDescent="0.15">
      <c r="BK9733"/>
      <c r="BL9733" s="15"/>
    </row>
    <row r="9734" spans="63:64" x14ac:dyDescent="0.15">
      <c r="BK9734"/>
      <c r="BL9734" s="15"/>
    </row>
    <row r="9735" spans="63:64" x14ac:dyDescent="0.15">
      <c r="BK9735"/>
      <c r="BL9735" s="15"/>
    </row>
    <row r="9736" spans="63:64" x14ac:dyDescent="0.15">
      <c r="BK9736"/>
      <c r="BL9736" s="15"/>
    </row>
    <row r="9737" spans="63:64" x14ac:dyDescent="0.15">
      <c r="BK9737"/>
      <c r="BL9737" s="15"/>
    </row>
    <row r="9738" spans="63:64" x14ac:dyDescent="0.15">
      <c r="BK9738"/>
      <c r="BL9738" s="15"/>
    </row>
    <row r="9739" spans="63:64" x14ac:dyDescent="0.15">
      <c r="BK9739"/>
      <c r="BL9739" s="15"/>
    </row>
    <row r="9740" spans="63:64" x14ac:dyDescent="0.15">
      <c r="BK9740"/>
      <c r="BL9740" s="15"/>
    </row>
    <row r="9741" spans="63:64" x14ac:dyDescent="0.15">
      <c r="BK9741"/>
      <c r="BL9741" s="15"/>
    </row>
    <row r="9742" spans="63:64" x14ac:dyDescent="0.15">
      <c r="BK9742"/>
      <c r="BL9742" s="15"/>
    </row>
    <row r="9743" spans="63:64" x14ac:dyDescent="0.15">
      <c r="BK9743"/>
      <c r="BL9743" s="15"/>
    </row>
    <row r="9744" spans="63:64" x14ac:dyDescent="0.15">
      <c r="BK9744"/>
      <c r="BL9744" s="15"/>
    </row>
    <row r="9745" spans="63:64" x14ac:dyDescent="0.15">
      <c r="BK9745"/>
      <c r="BL9745" s="15"/>
    </row>
    <row r="9746" spans="63:64" x14ac:dyDescent="0.15">
      <c r="BK9746"/>
      <c r="BL9746" s="15"/>
    </row>
    <row r="9747" spans="63:64" x14ac:dyDescent="0.15">
      <c r="BK9747"/>
      <c r="BL9747" s="15"/>
    </row>
    <row r="9748" spans="63:64" x14ac:dyDescent="0.15">
      <c r="BK9748"/>
      <c r="BL9748" s="15"/>
    </row>
    <row r="9749" spans="63:64" x14ac:dyDescent="0.15">
      <c r="BK9749"/>
      <c r="BL9749" s="15"/>
    </row>
    <row r="9750" spans="63:64" x14ac:dyDescent="0.15">
      <c r="BK9750"/>
      <c r="BL9750" s="15"/>
    </row>
    <row r="9751" spans="63:64" x14ac:dyDescent="0.15">
      <c r="BK9751"/>
      <c r="BL9751" s="15"/>
    </row>
    <row r="9752" spans="63:64" x14ac:dyDescent="0.15">
      <c r="BK9752"/>
      <c r="BL9752" s="15"/>
    </row>
    <row r="9753" spans="63:64" x14ac:dyDescent="0.15">
      <c r="BK9753"/>
      <c r="BL9753" s="15"/>
    </row>
    <row r="9754" spans="63:64" x14ac:dyDescent="0.15">
      <c r="BK9754"/>
      <c r="BL9754" s="15"/>
    </row>
    <row r="9755" spans="63:64" x14ac:dyDescent="0.15">
      <c r="BK9755"/>
      <c r="BL9755" s="15"/>
    </row>
    <row r="9756" spans="63:64" x14ac:dyDescent="0.15">
      <c r="BK9756"/>
      <c r="BL9756" s="15"/>
    </row>
    <row r="9757" spans="63:64" x14ac:dyDescent="0.15">
      <c r="BK9757"/>
      <c r="BL9757" s="15"/>
    </row>
    <row r="9758" spans="63:64" x14ac:dyDescent="0.15">
      <c r="BK9758"/>
      <c r="BL9758" s="15"/>
    </row>
    <row r="9759" spans="63:64" x14ac:dyDescent="0.15">
      <c r="BK9759"/>
      <c r="BL9759" s="15"/>
    </row>
    <row r="9760" spans="63:64" x14ac:dyDescent="0.15">
      <c r="BK9760"/>
      <c r="BL9760" s="15"/>
    </row>
    <row r="9761" spans="63:64" x14ac:dyDescent="0.15">
      <c r="BK9761"/>
      <c r="BL9761" s="15"/>
    </row>
    <row r="9762" spans="63:64" x14ac:dyDescent="0.15">
      <c r="BK9762"/>
      <c r="BL9762" s="15"/>
    </row>
    <row r="9763" spans="63:64" x14ac:dyDescent="0.15">
      <c r="BK9763"/>
      <c r="BL9763" s="15"/>
    </row>
    <row r="9764" spans="63:64" x14ac:dyDescent="0.15">
      <c r="BK9764"/>
      <c r="BL9764" s="15"/>
    </row>
    <row r="9765" spans="63:64" x14ac:dyDescent="0.15">
      <c r="BK9765"/>
      <c r="BL9765" s="15"/>
    </row>
    <row r="9766" spans="63:64" x14ac:dyDescent="0.15">
      <c r="BK9766"/>
      <c r="BL9766" s="15"/>
    </row>
    <row r="9767" spans="63:64" x14ac:dyDescent="0.15">
      <c r="BK9767"/>
      <c r="BL9767" s="15"/>
    </row>
    <row r="9768" spans="63:64" x14ac:dyDescent="0.15">
      <c r="BK9768"/>
      <c r="BL9768" s="15"/>
    </row>
    <row r="9769" spans="63:64" x14ac:dyDescent="0.15">
      <c r="BK9769"/>
      <c r="BL9769" s="15"/>
    </row>
    <row r="9770" spans="63:64" x14ac:dyDescent="0.15">
      <c r="BK9770"/>
      <c r="BL9770" s="15"/>
    </row>
    <row r="9771" spans="63:64" x14ac:dyDescent="0.15">
      <c r="BK9771"/>
      <c r="BL9771" s="15"/>
    </row>
    <row r="9772" spans="63:64" x14ac:dyDescent="0.15">
      <c r="BK9772"/>
      <c r="BL9772" s="15"/>
    </row>
    <row r="9773" spans="63:64" x14ac:dyDescent="0.15">
      <c r="BK9773"/>
      <c r="BL9773" s="15"/>
    </row>
    <row r="9774" spans="63:64" x14ac:dyDescent="0.15">
      <c r="BK9774"/>
      <c r="BL9774" s="15"/>
    </row>
    <row r="9775" spans="63:64" x14ac:dyDescent="0.15">
      <c r="BK9775"/>
      <c r="BL9775" s="15"/>
    </row>
    <row r="9776" spans="63:64" x14ac:dyDescent="0.15">
      <c r="BK9776"/>
      <c r="BL9776" s="15"/>
    </row>
    <row r="9777" spans="63:64" x14ac:dyDescent="0.15">
      <c r="BK9777"/>
      <c r="BL9777" s="15"/>
    </row>
    <row r="9778" spans="63:64" x14ac:dyDescent="0.15">
      <c r="BK9778"/>
      <c r="BL9778" s="15"/>
    </row>
    <row r="9779" spans="63:64" x14ac:dyDescent="0.15">
      <c r="BK9779"/>
      <c r="BL9779" s="15"/>
    </row>
    <row r="9780" spans="63:64" x14ac:dyDescent="0.15">
      <c r="BK9780"/>
      <c r="BL9780" s="15"/>
    </row>
    <row r="9781" spans="63:64" x14ac:dyDescent="0.15">
      <c r="BK9781"/>
      <c r="BL9781" s="15"/>
    </row>
    <row r="9782" spans="63:64" x14ac:dyDescent="0.15">
      <c r="BK9782"/>
      <c r="BL9782" s="15"/>
    </row>
    <row r="9783" spans="63:64" x14ac:dyDescent="0.15">
      <c r="BK9783"/>
      <c r="BL9783" s="15"/>
    </row>
    <row r="9784" spans="63:64" x14ac:dyDescent="0.15">
      <c r="BK9784"/>
      <c r="BL9784" s="15"/>
    </row>
    <row r="9785" spans="63:64" x14ac:dyDescent="0.15">
      <c r="BK9785"/>
      <c r="BL9785" s="15"/>
    </row>
    <row r="9786" spans="63:64" x14ac:dyDescent="0.15">
      <c r="BK9786"/>
      <c r="BL9786" s="15"/>
    </row>
    <row r="9787" spans="63:64" x14ac:dyDescent="0.15">
      <c r="BK9787"/>
      <c r="BL9787" s="15"/>
    </row>
    <row r="9788" spans="63:64" x14ac:dyDescent="0.15">
      <c r="BK9788"/>
      <c r="BL9788" s="15"/>
    </row>
    <row r="9789" spans="63:64" x14ac:dyDescent="0.15">
      <c r="BK9789"/>
      <c r="BL9789" s="15"/>
    </row>
    <row r="9790" spans="63:64" x14ac:dyDescent="0.15">
      <c r="BK9790"/>
      <c r="BL9790" s="15"/>
    </row>
    <row r="9791" spans="63:64" x14ac:dyDescent="0.15">
      <c r="BK9791"/>
      <c r="BL9791" s="15"/>
    </row>
    <row r="9792" spans="63:64" x14ac:dyDescent="0.15">
      <c r="BK9792"/>
      <c r="BL9792" s="15"/>
    </row>
    <row r="9793" spans="63:64" x14ac:dyDescent="0.15">
      <c r="BK9793"/>
      <c r="BL9793" s="15"/>
    </row>
    <row r="9794" spans="63:64" x14ac:dyDescent="0.15">
      <c r="BK9794"/>
      <c r="BL9794" s="15"/>
    </row>
    <row r="9795" spans="63:64" x14ac:dyDescent="0.15">
      <c r="BK9795"/>
      <c r="BL9795" s="15"/>
    </row>
    <row r="9796" spans="63:64" x14ac:dyDescent="0.15">
      <c r="BK9796"/>
      <c r="BL9796" s="15"/>
    </row>
    <row r="9797" spans="63:64" x14ac:dyDescent="0.15">
      <c r="BK9797"/>
      <c r="BL9797" s="15"/>
    </row>
    <row r="9798" spans="63:64" x14ac:dyDescent="0.15">
      <c r="BK9798"/>
      <c r="BL9798" s="15"/>
    </row>
    <row r="9799" spans="63:64" x14ac:dyDescent="0.15">
      <c r="BK9799"/>
      <c r="BL9799" s="15"/>
    </row>
    <row r="9800" spans="63:64" x14ac:dyDescent="0.15">
      <c r="BK9800"/>
      <c r="BL9800" s="15"/>
    </row>
    <row r="9801" spans="63:64" x14ac:dyDescent="0.15">
      <c r="BK9801"/>
      <c r="BL9801" s="15"/>
    </row>
    <row r="9802" spans="63:64" x14ac:dyDescent="0.15">
      <c r="BK9802"/>
      <c r="BL9802" s="15"/>
    </row>
    <row r="9803" spans="63:64" x14ac:dyDescent="0.15">
      <c r="BK9803"/>
      <c r="BL9803" s="15"/>
    </row>
    <row r="9804" spans="63:64" x14ac:dyDescent="0.15">
      <c r="BK9804"/>
      <c r="BL9804" s="15"/>
    </row>
    <row r="9805" spans="63:64" x14ac:dyDescent="0.15">
      <c r="BK9805"/>
      <c r="BL9805" s="15"/>
    </row>
    <row r="9806" spans="63:64" x14ac:dyDescent="0.15">
      <c r="BK9806"/>
      <c r="BL9806" s="15"/>
    </row>
    <row r="9807" spans="63:64" x14ac:dyDescent="0.15">
      <c r="BK9807"/>
      <c r="BL9807" s="15"/>
    </row>
    <row r="9808" spans="63:64" x14ac:dyDescent="0.15">
      <c r="BK9808"/>
      <c r="BL9808" s="15"/>
    </row>
    <row r="9809" spans="63:64" x14ac:dyDescent="0.15">
      <c r="BK9809"/>
      <c r="BL9809" s="15"/>
    </row>
    <row r="9810" spans="63:64" x14ac:dyDescent="0.15">
      <c r="BK9810"/>
      <c r="BL9810" s="15"/>
    </row>
    <row r="9811" spans="63:64" x14ac:dyDescent="0.15">
      <c r="BK9811"/>
      <c r="BL9811" s="15"/>
    </row>
    <row r="9812" spans="63:64" x14ac:dyDescent="0.15">
      <c r="BK9812"/>
      <c r="BL9812" s="15"/>
    </row>
    <row r="9813" spans="63:64" x14ac:dyDescent="0.15">
      <c r="BK9813"/>
      <c r="BL9813" s="15"/>
    </row>
    <row r="9814" spans="63:64" x14ac:dyDescent="0.15">
      <c r="BK9814"/>
      <c r="BL9814" s="15"/>
    </row>
    <row r="9815" spans="63:64" x14ac:dyDescent="0.15">
      <c r="BK9815"/>
      <c r="BL9815" s="15"/>
    </row>
    <row r="9816" spans="63:64" x14ac:dyDescent="0.15">
      <c r="BK9816"/>
      <c r="BL9816" s="15"/>
    </row>
    <row r="9817" spans="63:64" x14ac:dyDescent="0.15">
      <c r="BK9817"/>
      <c r="BL9817" s="15"/>
    </row>
    <row r="9818" spans="63:64" x14ac:dyDescent="0.15">
      <c r="BK9818"/>
      <c r="BL9818" s="15"/>
    </row>
    <row r="9819" spans="63:64" x14ac:dyDescent="0.15">
      <c r="BK9819"/>
      <c r="BL9819" s="15"/>
    </row>
    <row r="9820" spans="63:64" x14ac:dyDescent="0.15">
      <c r="BK9820"/>
      <c r="BL9820" s="15"/>
    </row>
    <row r="9821" spans="63:64" x14ac:dyDescent="0.15">
      <c r="BK9821"/>
      <c r="BL9821" s="15"/>
    </row>
    <row r="9822" spans="63:64" x14ac:dyDescent="0.15">
      <c r="BK9822"/>
      <c r="BL9822" s="15"/>
    </row>
    <row r="9823" spans="63:64" x14ac:dyDescent="0.15">
      <c r="BK9823"/>
      <c r="BL9823" s="15"/>
    </row>
    <row r="9824" spans="63:64" x14ac:dyDescent="0.15">
      <c r="BK9824"/>
      <c r="BL9824" s="15"/>
    </row>
    <row r="9825" spans="63:64" x14ac:dyDescent="0.15">
      <c r="BK9825"/>
      <c r="BL9825" s="15"/>
    </row>
    <row r="9826" spans="63:64" x14ac:dyDescent="0.15">
      <c r="BK9826"/>
      <c r="BL9826" s="15"/>
    </row>
    <row r="9827" spans="63:64" x14ac:dyDescent="0.15">
      <c r="BK9827"/>
      <c r="BL9827" s="15"/>
    </row>
    <row r="9828" spans="63:64" x14ac:dyDescent="0.15">
      <c r="BK9828"/>
      <c r="BL9828" s="15"/>
    </row>
    <row r="9829" spans="63:64" x14ac:dyDescent="0.15">
      <c r="BK9829"/>
      <c r="BL9829" s="15"/>
    </row>
    <row r="9830" spans="63:64" x14ac:dyDescent="0.15">
      <c r="BK9830"/>
      <c r="BL9830" s="15"/>
    </row>
    <row r="9831" spans="63:64" x14ac:dyDescent="0.15">
      <c r="BK9831"/>
      <c r="BL9831" s="15"/>
    </row>
    <row r="9832" spans="63:64" x14ac:dyDescent="0.15">
      <c r="BK9832"/>
      <c r="BL9832" s="15"/>
    </row>
    <row r="9833" spans="63:64" x14ac:dyDescent="0.15">
      <c r="BK9833"/>
      <c r="BL9833" s="15"/>
    </row>
    <row r="9834" spans="63:64" x14ac:dyDescent="0.15">
      <c r="BK9834"/>
      <c r="BL9834" s="15"/>
    </row>
    <row r="9835" spans="63:64" x14ac:dyDescent="0.15">
      <c r="BK9835"/>
      <c r="BL9835" s="15"/>
    </row>
    <row r="9836" spans="63:64" x14ac:dyDescent="0.15">
      <c r="BK9836"/>
      <c r="BL9836" s="15"/>
    </row>
    <row r="9837" spans="63:64" x14ac:dyDescent="0.15">
      <c r="BK9837"/>
      <c r="BL9837" s="15"/>
    </row>
    <row r="9838" spans="63:64" x14ac:dyDescent="0.15">
      <c r="BK9838"/>
      <c r="BL9838" s="15"/>
    </row>
    <row r="9839" spans="63:64" x14ac:dyDescent="0.15">
      <c r="BK9839"/>
      <c r="BL9839" s="15"/>
    </row>
    <row r="9840" spans="63:64" x14ac:dyDescent="0.15">
      <c r="BK9840"/>
      <c r="BL9840" s="15"/>
    </row>
    <row r="9841" spans="63:64" x14ac:dyDescent="0.15">
      <c r="BK9841"/>
      <c r="BL9841" s="15"/>
    </row>
    <row r="9842" spans="63:64" x14ac:dyDescent="0.15">
      <c r="BK9842"/>
      <c r="BL9842" s="15"/>
    </row>
    <row r="9843" spans="63:64" x14ac:dyDescent="0.15">
      <c r="BK9843"/>
      <c r="BL9843" s="15"/>
    </row>
    <row r="9844" spans="63:64" x14ac:dyDescent="0.15">
      <c r="BK9844"/>
      <c r="BL9844" s="15"/>
    </row>
    <row r="9845" spans="63:64" x14ac:dyDescent="0.15">
      <c r="BK9845"/>
      <c r="BL9845" s="15"/>
    </row>
    <row r="9846" spans="63:64" x14ac:dyDescent="0.15">
      <c r="BK9846"/>
      <c r="BL9846" s="15"/>
    </row>
    <row r="9847" spans="63:64" x14ac:dyDescent="0.15">
      <c r="BK9847"/>
      <c r="BL9847" s="15"/>
    </row>
    <row r="9848" spans="63:64" x14ac:dyDescent="0.15">
      <c r="BK9848"/>
      <c r="BL9848" s="15"/>
    </row>
    <row r="9849" spans="63:64" x14ac:dyDescent="0.15">
      <c r="BK9849"/>
      <c r="BL9849" s="15"/>
    </row>
    <row r="9850" spans="63:64" x14ac:dyDescent="0.15">
      <c r="BK9850"/>
      <c r="BL9850" s="15"/>
    </row>
    <row r="9851" spans="63:64" x14ac:dyDescent="0.15">
      <c r="BK9851"/>
      <c r="BL9851" s="15"/>
    </row>
    <row r="9852" spans="63:64" x14ac:dyDescent="0.15">
      <c r="BK9852"/>
      <c r="BL9852" s="15"/>
    </row>
    <row r="9853" spans="63:64" x14ac:dyDescent="0.15">
      <c r="BK9853"/>
      <c r="BL9853" s="15"/>
    </row>
    <row r="9854" spans="63:64" x14ac:dyDescent="0.15">
      <c r="BK9854"/>
      <c r="BL9854" s="15"/>
    </row>
    <row r="9855" spans="63:64" x14ac:dyDescent="0.15">
      <c r="BK9855"/>
      <c r="BL9855" s="15"/>
    </row>
    <row r="9856" spans="63:64" x14ac:dyDescent="0.15">
      <c r="BK9856"/>
      <c r="BL9856" s="15"/>
    </row>
    <row r="9857" spans="63:64" x14ac:dyDescent="0.15">
      <c r="BK9857"/>
      <c r="BL9857" s="15"/>
    </row>
    <row r="9858" spans="63:64" x14ac:dyDescent="0.15">
      <c r="BK9858"/>
      <c r="BL9858" s="15"/>
    </row>
    <row r="9859" spans="63:64" x14ac:dyDescent="0.15">
      <c r="BK9859"/>
      <c r="BL9859" s="15"/>
    </row>
    <row r="9860" spans="63:64" x14ac:dyDescent="0.15">
      <c r="BK9860"/>
      <c r="BL9860" s="15"/>
    </row>
    <row r="9861" spans="63:64" x14ac:dyDescent="0.15">
      <c r="BK9861"/>
      <c r="BL9861" s="15"/>
    </row>
    <row r="9862" spans="63:64" x14ac:dyDescent="0.15">
      <c r="BK9862"/>
      <c r="BL9862" s="15"/>
    </row>
    <row r="9863" spans="63:64" x14ac:dyDescent="0.15">
      <c r="BK9863"/>
      <c r="BL9863" s="15"/>
    </row>
    <row r="9864" spans="63:64" x14ac:dyDescent="0.15">
      <c r="BK9864"/>
      <c r="BL9864" s="15"/>
    </row>
    <row r="9865" spans="63:64" x14ac:dyDescent="0.15">
      <c r="BK9865"/>
      <c r="BL9865" s="15"/>
    </row>
    <row r="9866" spans="63:64" x14ac:dyDescent="0.15">
      <c r="BK9866"/>
      <c r="BL9866" s="15"/>
    </row>
    <row r="9867" spans="63:64" x14ac:dyDescent="0.15">
      <c r="BK9867"/>
      <c r="BL9867" s="15"/>
    </row>
    <row r="9868" spans="63:64" x14ac:dyDescent="0.15">
      <c r="BK9868"/>
      <c r="BL9868" s="15"/>
    </row>
    <row r="9869" spans="63:64" x14ac:dyDescent="0.15">
      <c r="BK9869"/>
      <c r="BL9869" s="15"/>
    </row>
    <row r="9870" spans="63:64" x14ac:dyDescent="0.15">
      <c r="BK9870"/>
      <c r="BL9870" s="15"/>
    </row>
    <row r="9871" spans="63:64" x14ac:dyDescent="0.15">
      <c r="BK9871"/>
      <c r="BL9871" s="15"/>
    </row>
    <row r="9872" spans="63:64" x14ac:dyDescent="0.15">
      <c r="BK9872"/>
      <c r="BL9872" s="15"/>
    </row>
    <row r="9873" spans="63:64" x14ac:dyDescent="0.15">
      <c r="BK9873"/>
      <c r="BL9873" s="15"/>
    </row>
    <row r="9874" spans="63:64" x14ac:dyDescent="0.15">
      <c r="BK9874"/>
      <c r="BL9874" s="15"/>
    </row>
    <row r="9875" spans="63:64" x14ac:dyDescent="0.15">
      <c r="BK9875"/>
      <c r="BL9875" s="15"/>
    </row>
    <row r="9876" spans="63:64" x14ac:dyDescent="0.15">
      <c r="BK9876"/>
      <c r="BL9876" s="15"/>
    </row>
    <row r="9877" spans="63:64" x14ac:dyDescent="0.15">
      <c r="BK9877"/>
      <c r="BL9877" s="15"/>
    </row>
    <row r="9878" spans="63:64" x14ac:dyDescent="0.15">
      <c r="BK9878"/>
      <c r="BL9878" s="15"/>
    </row>
    <row r="9879" spans="63:64" x14ac:dyDescent="0.15">
      <c r="BK9879"/>
      <c r="BL9879" s="15"/>
    </row>
    <row r="9880" spans="63:64" x14ac:dyDescent="0.15">
      <c r="BK9880"/>
      <c r="BL9880" s="15"/>
    </row>
    <row r="9881" spans="63:64" x14ac:dyDescent="0.15">
      <c r="BK9881"/>
      <c r="BL9881" s="15"/>
    </row>
    <row r="9882" spans="63:64" x14ac:dyDescent="0.15">
      <c r="BK9882"/>
      <c r="BL9882" s="15"/>
    </row>
    <row r="9883" spans="63:64" x14ac:dyDescent="0.15">
      <c r="BK9883"/>
      <c r="BL9883" s="15"/>
    </row>
    <row r="9884" spans="63:64" x14ac:dyDescent="0.15">
      <c r="BK9884"/>
      <c r="BL9884" s="15"/>
    </row>
    <row r="9885" spans="63:64" x14ac:dyDescent="0.15">
      <c r="BK9885"/>
      <c r="BL9885" s="15"/>
    </row>
    <row r="9886" spans="63:64" x14ac:dyDescent="0.15">
      <c r="BK9886"/>
      <c r="BL9886" s="15"/>
    </row>
    <row r="9887" spans="63:64" x14ac:dyDescent="0.15">
      <c r="BK9887"/>
      <c r="BL9887" s="15"/>
    </row>
    <row r="9888" spans="63:64" x14ac:dyDescent="0.15">
      <c r="BK9888"/>
      <c r="BL9888" s="15"/>
    </row>
    <row r="9889" spans="63:64" x14ac:dyDescent="0.15">
      <c r="BK9889"/>
      <c r="BL9889" s="15"/>
    </row>
    <row r="9890" spans="63:64" x14ac:dyDescent="0.15">
      <c r="BK9890"/>
      <c r="BL9890" s="15"/>
    </row>
    <row r="9891" spans="63:64" x14ac:dyDescent="0.15">
      <c r="BK9891"/>
      <c r="BL9891" s="15"/>
    </row>
    <row r="9892" spans="63:64" x14ac:dyDescent="0.15">
      <c r="BK9892"/>
      <c r="BL9892" s="15"/>
    </row>
    <row r="9893" spans="63:64" x14ac:dyDescent="0.15">
      <c r="BK9893"/>
      <c r="BL9893" s="15"/>
    </row>
    <row r="9894" spans="63:64" x14ac:dyDescent="0.15">
      <c r="BK9894"/>
      <c r="BL9894" s="15"/>
    </row>
    <row r="9895" spans="63:64" x14ac:dyDescent="0.15">
      <c r="BK9895"/>
      <c r="BL9895" s="15"/>
    </row>
    <row r="9896" spans="63:64" x14ac:dyDescent="0.15">
      <c r="BK9896"/>
      <c r="BL9896" s="15"/>
    </row>
    <row r="9897" spans="63:64" x14ac:dyDescent="0.15">
      <c r="BK9897"/>
      <c r="BL9897" s="15"/>
    </row>
    <row r="9898" spans="63:64" x14ac:dyDescent="0.15">
      <c r="BK9898"/>
      <c r="BL9898" s="15"/>
    </row>
    <row r="9899" spans="63:64" x14ac:dyDescent="0.15">
      <c r="BK9899"/>
      <c r="BL9899" s="15"/>
    </row>
    <row r="9900" spans="63:64" x14ac:dyDescent="0.15">
      <c r="BK9900"/>
      <c r="BL9900" s="15"/>
    </row>
    <row r="9901" spans="63:64" x14ac:dyDescent="0.15">
      <c r="BK9901"/>
      <c r="BL9901" s="15"/>
    </row>
    <row r="9902" spans="63:64" x14ac:dyDescent="0.15">
      <c r="BK9902"/>
      <c r="BL9902" s="15"/>
    </row>
    <row r="9903" spans="63:64" x14ac:dyDescent="0.15">
      <c r="BK9903"/>
      <c r="BL9903" s="15"/>
    </row>
    <row r="9904" spans="63:64" x14ac:dyDescent="0.15">
      <c r="BK9904"/>
      <c r="BL9904" s="15"/>
    </row>
    <row r="9905" spans="63:64" x14ac:dyDescent="0.15">
      <c r="BK9905"/>
      <c r="BL9905" s="15"/>
    </row>
    <row r="9906" spans="63:64" x14ac:dyDescent="0.15">
      <c r="BK9906"/>
      <c r="BL9906" s="15"/>
    </row>
    <row r="9907" spans="63:64" x14ac:dyDescent="0.15">
      <c r="BK9907"/>
      <c r="BL9907" s="15"/>
    </row>
    <row r="9908" spans="63:64" x14ac:dyDescent="0.15">
      <c r="BK9908"/>
      <c r="BL9908" s="15"/>
    </row>
    <row r="9909" spans="63:64" x14ac:dyDescent="0.15">
      <c r="BK9909"/>
      <c r="BL9909" s="15"/>
    </row>
    <row r="9910" spans="63:64" x14ac:dyDescent="0.15">
      <c r="BK9910"/>
      <c r="BL9910" s="15"/>
    </row>
    <row r="9911" spans="63:64" x14ac:dyDescent="0.15">
      <c r="BK9911"/>
      <c r="BL9911" s="15"/>
    </row>
    <row r="9912" spans="63:64" x14ac:dyDescent="0.15">
      <c r="BK9912"/>
      <c r="BL9912" s="15"/>
    </row>
    <row r="9913" spans="63:64" x14ac:dyDescent="0.15">
      <c r="BK9913"/>
      <c r="BL9913" s="15"/>
    </row>
    <row r="9914" spans="63:64" x14ac:dyDescent="0.15">
      <c r="BK9914"/>
      <c r="BL9914" s="15"/>
    </row>
    <row r="9915" spans="63:64" x14ac:dyDescent="0.15">
      <c r="BK9915"/>
      <c r="BL9915" s="15"/>
    </row>
    <row r="9916" spans="63:64" x14ac:dyDescent="0.15">
      <c r="BK9916"/>
      <c r="BL9916" s="15"/>
    </row>
    <row r="9917" spans="63:64" x14ac:dyDescent="0.15">
      <c r="BK9917"/>
      <c r="BL9917" s="15"/>
    </row>
    <row r="9918" spans="63:64" x14ac:dyDescent="0.15">
      <c r="BK9918"/>
      <c r="BL9918" s="15"/>
    </row>
    <row r="9919" spans="63:64" x14ac:dyDescent="0.15">
      <c r="BK9919"/>
      <c r="BL9919" s="15"/>
    </row>
    <row r="9920" spans="63:64" x14ac:dyDescent="0.15">
      <c r="BK9920"/>
      <c r="BL9920" s="15"/>
    </row>
    <row r="9921" spans="63:64" x14ac:dyDescent="0.15">
      <c r="BK9921"/>
      <c r="BL9921" s="15"/>
    </row>
    <row r="9922" spans="63:64" x14ac:dyDescent="0.15">
      <c r="BK9922"/>
      <c r="BL9922" s="15"/>
    </row>
    <row r="9923" spans="63:64" x14ac:dyDescent="0.15">
      <c r="BK9923"/>
      <c r="BL9923" s="15"/>
    </row>
    <row r="9924" spans="63:64" x14ac:dyDescent="0.15">
      <c r="BK9924"/>
      <c r="BL9924" s="15"/>
    </row>
    <row r="9925" spans="63:64" x14ac:dyDescent="0.15">
      <c r="BK9925"/>
      <c r="BL9925" s="15"/>
    </row>
    <row r="9926" spans="63:64" x14ac:dyDescent="0.15">
      <c r="BK9926"/>
      <c r="BL9926" s="15"/>
    </row>
    <row r="9927" spans="63:64" x14ac:dyDescent="0.15">
      <c r="BK9927"/>
      <c r="BL9927" s="15"/>
    </row>
    <row r="9928" spans="63:64" x14ac:dyDescent="0.15">
      <c r="BK9928"/>
      <c r="BL9928" s="15"/>
    </row>
    <row r="9929" spans="63:64" x14ac:dyDescent="0.15">
      <c r="BK9929"/>
      <c r="BL9929" s="15"/>
    </row>
    <row r="9930" spans="63:64" x14ac:dyDescent="0.15">
      <c r="BK9930"/>
      <c r="BL9930" s="15"/>
    </row>
    <row r="9931" spans="63:64" x14ac:dyDescent="0.15">
      <c r="BK9931"/>
      <c r="BL9931" s="15"/>
    </row>
    <row r="9932" spans="63:64" x14ac:dyDescent="0.15">
      <c r="BK9932"/>
      <c r="BL9932" s="15"/>
    </row>
    <row r="9933" spans="63:64" x14ac:dyDescent="0.15">
      <c r="BK9933"/>
      <c r="BL9933" s="15"/>
    </row>
    <row r="9934" spans="63:64" x14ac:dyDescent="0.15">
      <c r="BK9934"/>
      <c r="BL9934" s="15"/>
    </row>
    <row r="9935" spans="63:64" x14ac:dyDescent="0.15">
      <c r="BK9935"/>
      <c r="BL9935" s="15"/>
    </row>
    <row r="9936" spans="63:64" x14ac:dyDescent="0.15">
      <c r="BK9936"/>
      <c r="BL9936" s="15"/>
    </row>
    <row r="9937" spans="63:64" x14ac:dyDescent="0.15">
      <c r="BK9937"/>
      <c r="BL9937" s="15"/>
    </row>
    <row r="9938" spans="63:64" x14ac:dyDescent="0.15">
      <c r="BK9938"/>
      <c r="BL9938" s="15"/>
    </row>
    <row r="9939" spans="63:64" x14ac:dyDescent="0.15">
      <c r="BK9939"/>
      <c r="BL9939" s="15"/>
    </row>
    <row r="9940" spans="63:64" x14ac:dyDescent="0.15">
      <c r="BK9940"/>
      <c r="BL9940" s="15"/>
    </row>
    <row r="9941" spans="63:64" x14ac:dyDescent="0.15">
      <c r="BK9941"/>
      <c r="BL9941" s="15"/>
    </row>
    <row r="9942" spans="63:64" x14ac:dyDescent="0.15">
      <c r="BK9942"/>
      <c r="BL9942" s="15"/>
    </row>
    <row r="9943" spans="63:64" x14ac:dyDescent="0.15">
      <c r="BK9943"/>
      <c r="BL9943" s="15"/>
    </row>
    <row r="9944" spans="63:64" x14ac:dyDescent="0.15">
      <c r="BK9944"/>
      <c r="BL9944" s="15"/>
    </row>
    <row r="9945" spans="63:64" x14ac:dyDescent="0.15">
      <c r="BK9945"/>
      <c r="BL9945" s="15"/>
    </row>
    <row r="9946" spans="63:64" x14ac:dyDescent="0.15">
      <c r="BK9946"/>
      <c r="BL9946" s="15"/>
    </row>
    <row r="9947" spans="63:64" x14ac:dyDescent="0.15">
      <c r="BK9947"/>
      <c r="BL9947" s="15"/>
    </row>
    <row r="9948" spans="63:64" x14ac:dyDescent="0.15">
      <c r="BK9948"/>
      <c r="BL9948" s="15"/>
    </row>
    <row r="9949" spans="63:64" x14ac:dyDescent="0.15">
      <c r="BK9949"/>
      <c r="BL9949" s="15"/>
    </row>
    <row r="9950" spans="63:64" x14ac:dyDescent="0.15">
      <c r="BK9950"/>
      <c r="BL9950" s="15"/>
    </row>
    <row r="9951" spans="63:64" x14ac:dyDescent="0.15">
      <c r="BK9951"/>
      <c r="BL9951" s="15"/>
    </row>
    <row r="9952" spans="63:64" x14ac:dyDescent="0.15">
      <c r="BK9952"/>
      <c r="BL9952" s="15"/>
    </row>
    <row r="9953" spans="63:64" x14ac:dyDescent="0.15">
      <c r="BK9953"/>
      <c r="BL9953" s="15"/>
    </row>
    <row r="9954" spans="63:64" x14ac:dyDescent="0.15">
      <c r="BK9954"/>
      <c r="BL9954" s="15"/>
    </row>
    <row r="9955" spans="63:64" x14ac:dyDescent="0.15">
      <c r="BK9955"/>
      <c r="BL9955" s="15"/>
    </row>
    <row r="9956" spans="63:64" x14ac:dyDescent="0.15">
      <c r="BK9956"/>
      <c r="BL9956" s="15"/>
    </row>
    <row r="9957" spans="63:64" x14ac:dyDescent="0.15">
      <c r="BK9957"/>
      <c r="BL9957" s="15"/>
    </row>
    <row r="9958" spans="63:64" x14ac:dyDescent="0.15">
      <c r="BK9958"/>
      <c r="BL9958" s="15"/>
    </row>
    <row r="9959" spans="63:64" x14ac:dyDescent="0.15">
      <c r="BK9959"/>
      <c r="BL9959" s="15"/>
    </row>
    <row r="9960" spans="63:64" x14ac:dyDescent="0.15">
      <c r="BK9960"/>
      <c r="BL9960" s="15"/>
    </row>
    <row r="9961" spans="63:64" x14ac:dyDescent="0.15">
      <c r="BK9961"/>
      <c r="BL9961" s="15"/>
    </row>
    <row r="9962" spans="63:64" x14ac:dyDescent="0.15">
      <c r="BK9962"/>
      <c r="BL9962" s="15"/>
    </row>
    <row r="9963" spans="63:64" x14ac:dyDescent="0.15">
      <c r="BK9963"/>
      <c r="BL9963" s="15"/>
    </row>
    <row r="9964" spans="63:64" x14ac:dyDescent="0.15">
      <c r="BK9964"/>
      <c r="BL9964" s="15"/>
    </row>
    <row r="9965" spans="63:64" x14ac:dyDescent="0.15">
      <c r="BK9965"/>
      <c r="BL9965" s="15"/>
    </row>
    <row r="9966" spans="63:64" x14ac:dyDescent="0.15">
      <c r="BK9966"/>
      <c r="BL9966" s="15"/>
    </row>
    <row r="9967" spans="63:64" x14ac:dyDescent="0.15">
      <c r="BK9967"/>
      <c r="BL9967" s="15"/>
    </row>
    <row r="9968" spans="63:64" x14ac:dyDescent="0.15">
      <c r="BK9968"/>
      <c r="BL9968" s="15"/>
    </row>
    <row r="9969" spans="63:64" x14ac:dyDescent="0.15">
      <c r="BK9969"/>
      <c r="BL9969" s="15"/>
    </row>
    <row r="9970" spans="63:64" x14ac:dyDescent="0.15">
      <c r="BK9970"/>
      <c r="BL9970" s="15"/>
    </row>
    <row r="9971" spans="63:64" x14ac:dyDescent="0.15">
      <c r="BK9971"/>
      <c r="BL9971" s="15"/>
    </row>
    <row r="9972" spans="63:64" x14ac:dyDescent="0.15">
      <c r="BK9972"/>
      <c r="BL9972" s="15"/>
    </row>
    <row r="9973" spans="63:64" x14ac:dyDescent="0.15">
      <c r="BK9973"/>
      <c r="BL9973" s="15"/>
    </row>
    <row r="9974" spans="63:64" x14ac:dyDescent="0.15">
      <c r="BK9974"/>
      <c r="BL9974" s="15"/>
    </row>
    <row r="9975" spans="63:64" x14ac:dyDescent="0.15">
      <c r="BK9975"/>
      <c r="BL9975" s="15"/>
    </row>
    <row r="9976" spans="63:64" x14ac:dyDescent="0.15">
      <c r="BK9976"/>
      <c r="BL9976" s="15"/>
    </row>
    <row r="9977" spans="63:64" x14ac:dyDescent="0.15">
      <c r="BK9977"/>
      <c r="BL9977" s="15"/>
    </row>
    <row r="9978" spans="63:64" x14ac:dyDescent="0.15">
      <c r="BK9978"/>
      <c r="BL9978" s="15"/>
    </row>
    <row r="9979" spans="63:64" x14ac:dyDescent="0.15">
      <c r="BK9979"/>
      <c r="BL9979" s="15"/>
    </row>
    <row r="9980" spans="63:64" x14ac:dyDescent="0.15">
      <c r="BK9980"/>
      <c r="BL9980" s="15"/>
    </row>
    <row r="9981" spans="63:64" x14ac:dyDescent="0.15">
      <c r="BK9981"/>
      <c r="BL9981" s="15"/>
    </row>
    <row r="9982" spans="63:64" x14ac:dyDescent="0.15">
      <c r="BK9982"/>
      <c r="BL9982" s="15"/>
    </row>
    <row r="9983" spans="63:64" x14ac:dyDescent="0.15">
      <c r="BK9983"/>
      <c r="BL9983" s="15"/>
    </row>
    <row r="9984" spans="63:64" x14ac:dyDescent="0.15">
      <c r="BK9984"/>
      <c r="BL9984" s="15"/>
    </row>
    <row r="9985" spans="63:64" x14ac:dyDescent="0.15">
      <c r="BK9985"/>
      <c r="BL9985" s="15"/>
    </row>
    <row r="9986" spans="63:64" x14ac:dyDescent="0.15">
      <c r="BK9986"/>
      <c r="BL9986" s="15"/>
    </row>
    <row r="9987" spans="63:64" x14ac:dyDescent="0.15">
      <c r="BK9987"/>
      <c r="BL9987" s="15"/>
    </row>
    <row r="9988" spans="63:64" x14ac:dyDescent="0.15">
      <c r="BK9988"/>
      <c r="BL9988" s="15"/>
    </row>
    <row r="9989" spans="63:64" x14ac:dyDescent="0.15">
      <c r="BK9989"/>
      <c r="BL9989" s="15"/>
    </row>
    <row r="9990" spans="63:64" x14ac:dyDescent="0.15">
      <c r="BK9990"/>
      <c r="BL9990" s="15"/>
    </row>
    <row r="9991" spans="63:64" x14ac:dyDescent="0.15">
      <c r="BK9991"/>
      <c r="BL9991" s="15"/>
    </row>
    <row r="9992" spans="63:64" x14ac:dyDescent="0.15">
      <c r="BK9992"/>
      <c r="BL9992" s="15"/>
    </row>
    <row r="9993" spans="63:64" x14ac:dyDescent="0.15">
      <c r="BK9993"/>
      <c r="BL9993" s="15"/>
    </row>
    <row r="9994" spans="63:64" x14ac:dyDescent="0.15">
      <c r="BK9994"/>
      <c r="BL9994" s="15"/>
    </row>
    <row r="9995" spans="63:64" x14ac:dyDescent="0.15">
      <c r="BK9995"/>
      <c r="BL9995" s="15"/>
    </row>
    <row r="9996" spans="63:64" x14ac:dyDescent="0.15">
      <c r="BK9996"/>
      <c r="BL9996" s="15"/>
    </row>
    <row r="9997" spans="63:64" x14ac:dyDescent="0.15">
      <c r="BK9997"/>
      <c r="BL9997" s="15"/>
    </row>
    <row r="9998" spans="63:64" x14ac:dyDescent="0.15">
      <c r="BK9998"/>
      <c r="BL9998" s="15"/>
    </row>
    <row r="9999" spans="63:64" x14ac:dyDescent="0.15">
      <c r="BK9999"/>
      <c r="BL9999" s="15"/>
    </row>
    <row r="10000" spans="63:64" x14ac:dyDescent="0.15">
      <c r="BK10000"/>
      <c r="BL10000" s="15"/>
    </row>
    <row r="10001" spans="63:64" x14ac:dyDescent="0.15">
      <c r="BK10001"/>
      <c r="BL10001" s="15"/>
    </row>
    <row r="10002" spans="63:64" x14ac:dyDescent="0.15">
      <c r="BK10002"/>
      <c r="BL10002" s="15"/>
    </row>
    <row r="10003" spans="63:64" x14ac:dyDescent="0.15">
      <c r="BK10003"/>
      <c r="BL10003" s="15"/>
    </row>
    <row r="10004" spans="63:64" x14ac:dyDescent="0.15">
      <c r="BK10004"/>
      <c r="BL10004" s="15"/>
    </row>
    <row r="10005" spans="63:64" x14ac:dyDescent="0.15">
      <c r="BK10005"/>
      <c r="BL10005" s="15"/>
    </row>
    <row r="10006" spans="63:64" x14ac:dyDescent="0.15">
      <c r="BK10006"/>
      <c r="BL10006" s="15"/>
    </row>
    <row r="10007" spans="63:64" x14ac:dyDescent="0.15">
      <c r="BK10007"/>
      <c r="BL10007" s="15"/>
    </row>
    <row r="10008" spans="63:64" x14ac:dyDescent="0.15">
      <c r="BK10008"/>
      <c r="BL10008" s="15"/>
    </row>
    <row r="10009" spans="63:64" x14ac:dyDescent="0.15">
      <c r="BK10009"/>
      <c r="BL10009" s="15"/>
    </row>
    <row r="10010" spans="63:64" x14ac:dyDescent="0.15">
      <c r="BK10010"/>
      <c r="BL10010" s="15"/>
    </row>
    <row r="10011" spans="63:64" x14ac:dyDescent="0.15">
      <c r="BK10011"/>
      <c r="BL10011" s="15"/>
    </row>
    <row r="10012" spans="63:64" x14ac:dyDescent="0.15">
      <c r="BK10012"/>
      <c r="BL10012" s="15"/>
    </row>
    <row r="10013" spans="63:64" x14ac:dyDescent="0.15">
      <c r="BK10013"/>
      <c r="BL10013" s="15"/>
    </row>
    <row r="10014" spans="63:64" x14ac:dyDescent="0.15">
      <c r="BK10014"/>
      <c r="BL10014" s="15"/>
    </row>
    <row r="10015" spans="63:64" x14ac:dyDescent="0.15">
      <c r="BK10015"/>
      <c r="BL10015" s="15"/>
    </row>
    <row r="10016" spans="63:64" x14ac:dyDescent="0.15">
      <c r="BK10016"/>
      <c r="BL10016" s="15"/>
    </row>
    <row r="10017" spans="63:64" x14ac:dyDescent="0.15">
      <c r="BK10017"/>
      <c r="BL10017" s="15"/>
    </row>
    <row r="10018" spans="63:64" x14ac:dyDescent="0.15">
      <c r="BK10018"/>
      <c r="BL10018" s="15"/>
    </row>
    <row r="10019" spans="63:64" x14ac:dyDescent="0.15">
      <c r="BK10019"/>
      <c r="BL10019" s="15"/>
    </row>
    <row r="10020" spans="63:64" x14ac:dyDescent="0.15">
      <c r="BK10020"/>
      <c r="BL10020" s="15"/>
    </row>
    <row r="10021" spans="63:64" x14ac:dyDescent="0.15">
      <c r="BK10021"/>
      <c r="BL10021" s="15"/>
    </row>
    <row r="10022" spans="63:64" x14ac:dyDescent="0.15">
      <c r="BK10022"/>
      <c r="BL10022" s="15"/>
    </row>
    <row r="10023" spans="63:64" x14ac:dyDescent="0.15">
      <c r="BK10023"/>
      <c r="BL10023" s="15"/>
    </row>
    <row r="10024" spans="63:64" x14ac:dyDescent="0.15">
      <c r="BK10024"/>
      <c r="BL10024" s="15"/>
    </row>
    <row r="10025" spans="63:64" x14ac:dyDescent="0.15">
      <c r="BK10025"/>
      <c r="BL10025" s="15"/>
    </row>
    <row r="10026" spans="63:64" x14ac:dyDescent="0.15">
      <c r="BK10026"/>
      <c r="BL10026" s="15"/>
    </row>
    <row r="10027" spans="63:64" x14ac:dyDescent="0.15">
      <c r="BK10027"/>
      <c r="BL10027" s="15"/>
    </row>
    <row r="10028" spans="63:64" x14ac:dyDescent="0.15">
      <c r="BK10028"/>
      <c r="BL10028" s="15"/>
    </row>
    <row r="10029" spans="63:64" x14ac:dyDescent="0.15">
      <c r="BK10029"/>
      <c r="BL10029" s="15"/>
    </row>
    <row r="10030" spans="63:64" x14ac:dyDescent="0.15">
      <c r="BK10030"/>
      <c r="BL10030" s="15"/>
    </row>
    <row r="10031" spans="63:64" x14ac:dyDescent="0.15">
      <c r="BK10031"/>
      <c r="BL10031" s="15"/>
    </row>
    <row r="10032" spans="63:64" x14ac:dyDescent="0.15">
      <c r="BK10032"/>
      <c r="BL10032" s="15"/>
    </row>
    <row r="10033" spans="63:64" x14ac:dyDescent="0.15">
      <c r="BK10033"/>
      <c r="BL10033" s="15"/>
    </row>
    <row r="10034" spans="63:64" x14ac:dyDescent="0.15">
      <c r="BK10034"/>
      <c r="BL10034" s="15"/>
    </row>
    <row r="10035" spans="63:64" x14ac:dyDescent="0.15">
      <c r="BK10035"/>
      <c r="BL10035" s="15"/>
    </row>
    <row r="10036" spans="63:64" x14ac:dyDescent="0.15">
      <c r="BK10036"/>
      <c r="BL10036" s="15"/>
    </row>
    <row r="10037" spans="63:64" x14ac:dyDescent="0.15">
      <c r="BK10037"/>
      <c r="BL10037" s="15"/>
    </row>
    <row r="10038" spans="63:64" x14ac:dyDescent="0.15">
      <c r="BK10038"/>
      <c r="BL10038" s="15"/>
    </row>
    <row r="10039" spans="63:64" x14ac:dyDescent="0.15">
      <c r="BK10039"/>
      <c r="BL10039" s="15"/>
    </row>
    <row r="10040" spans="63:64" x14ac:dyDescent="0.15">
      <c r="BK10040"/>
      <c r="BL10040" s="15"/>
    </row>
    <row r="10041" spans="63:64" x14ac:dyDescent="0.15">
      <c r="BK10041"/>
      <c r="BL10041" s="15"/>
    </row>
    <row r="10042" spans="63:64" x14ac:dyDescent="0.15">
      <c r="BK10042"/>
      <c r="BL10042" s="15"/>
    </row>
    <row r="10043" spans="63:64" x14ac:dyDescent="0.15">
      <c r="BK10043"/>
      <c r="BL10043" s="15"/>
    </row>
    <row r="10044" spans="63:64" x14ac:dyDescent="0.15">
      <c r="BK10044"/>
      <c r="BL10044" s="15"/>
    </row>
    <row r="10045" spans="63:64" x14ac:dyDescent="0.15">
      <c r="BK10045"/>
      <c r="BL10045" s="15"/>
    </row>
    <row r="10046" spans="63:64" x14ac:dyDescent="0.15">
      <c r="BK10046"/>
      <c r="BL10046" s="15"/>
    </row>
    <row r="10047" spans="63:64" x14ac:dyDescent="0.15">
      <c r="BK10047"/>
      <c r="BL10047" s="15"/>
    </row>
    <row r="10048" spans="63:64" x14ac:dyDescent="0.15">
      <c r="BK10048"/>
      <c r="BL10048" s="15"/>
    </row>
    <row r="10049" spans="63:64" x14ac:dyDescent="0.15">
      <c r="BK10049"/>
      <c r="BL10049" s="15"/>
    </row>
    <row r="10050" spans="63:64" x14ac:dyDescent="0.15">
      <c r="BK10050"/>
      <c r="BL10050" s="15"/>
    </row>
    <row r="10051" spans="63:64" x14ac:dyDescent="0.15">
      <c r="BK10051"/>
      <c r="BL10051" s="15"/>
    </row>
    <row r="10052" spans="63:64" x14ac:dyDescent="0.15">
      <c r="BK10052"/>
      <c r="BL10052" s="15"/>
    </row>
    <row r="10053" spans="63:64" x14ac:dyDescent="0.15">
      <c r="BK10053"/>
      <c r="BL10053" s="15"/>
    </row>
    <row r="10054" spans="63:64" x14ac:dyDescent="0.15">
      <c r="BK10054"/>
      <c r="BL10054" s="15"/>
    </row>
    <row r="10055" spans="63:64" x14ac:dyDescent="0.15">
      <c r="BK10055"/>
      <c r="BL10055" s="15"/>
    </row>
    <row r="10056" spans="63:64" x14ac:dyDescent="0.15">
      <c r="BK10056"/>
      <c r="BL10056" s="15"/>
    </row>
    <row r="10057" spans="63:64" x14ac:dyDescent="0.15">
      <c r="BK10057"/>
      <c r="BL10057" s="15"/>
    </row>
    <row r="10058" spans="63:64" x14ac:dyDescent="0.15">
      <c r="BK10058"/>
      <c r="BL10058" s="15"/>
    </row>
    <row r="10059" spans="63:64" x14ac:dyDescent="0.15">
      <c r="BK10059"/>
      <c r="BL10059" s="15"/>
    </row>
    <row r="10060" spans="63:64" x14ac:dyDescent="0.15">
      <c r="BK10060"/>
      <c r="BL10060" s="15"/>
    </row>
    <row r="10061" spans="63:64" x14ac:dyDescent="0.15">
      <c r="BK10061"/>
      <c r="BL10061" s="15"/>
    </row>
    <row r="10062" spans="63:64" x14ac:dyDescent="0.15">
      <c r="BK10062"/>
      <c r="BL10062" s="15"/>
    </row>
    <row r="10063" spans="63:64" x14ac:dyDescent="0.15">
      <c r="BK10063"/>
      <c r="BL10063" s="15"/>
    </row>
    <row r="10064" spans="63:64" x14ac:dyDescent="0.15">
      <c r="BK10064"/>
      <c r="BL10064" s="15"/>
    </row>
    <row r="10065" spans="63:64" x14ac:dyDescent="0.15">
      <c r="BK10065"/>
      <c r="BL10065" s="15"/>
    </row>
    <row r="10066" spans="63:64" x14ac:dyDescent="0.15">
      <c r="BK10066"/>
      <c r="BL10066" s="15"/>
    </row>
    <row r="10067" spans="63:64" x14ac:dyDescent="0.15">
      <c r="BK10067"/>
      <c r="BL10067" s="15"/>
    </row>
    <row r="10068" spans="63:64" x14ac:dyDescent="0.15">
      <c r="BK10068"/>
      <c r="BL10068" s="15"/>
    </row>
    <row r="10069" spans="63:64" x14ac:dyDescent="0.15">
      <c r="BK10069"/>
      <c r="BL10069" s="15"/>
    </row>
    <row r="10070" spans="63:64" x14ac:dyDescent="0.15">
      <c r="BK10070"/>
      <c r="BL10070" s="15"/>
    </row>
    <row r="10071" spans="63:64" x14ac:dyDescent="0.15">
      <c r="BK10071"/>
      <c r="BL10071" s="15"/>
    </row>
    <row r="10072" spans="63:64" x14ac:dyDescent="0.15">
      <c r="BK10072"/>
      <c r="BL10072" s="15"/>
    </row>
    <row r="10073" spans="63:64" x14ac:dyDescent="0.15">
      <c r="BK10073"/>
      <c r="BL10073" s="15"/>
    </row>
    <row r="10074" spans="63:64" x14ac:dyDescent="0.15">
      <c r="BK10074"/>
      <c r="BL10074" s="15"/>
    </row>
    <row r="10075" spans="63:64" x14ac:dyDescent="0.15">
      <c r="BK10075"/>
      <c r="BL10075" s="15"/>
    </row>
    <row r="10076" spans="63:64" x14ac:dyDescent="0.15">
      <c r="BK10076"/>
      <c r="BL10076" s="15"/>
    </row>
    <row r="10077" spans="63:64" x14ac:dyDescent="0.15">
      <c r="BK10077"/>
      <c r="BL10077" s="15"/>
    </row>
    <row r="10078" spans="63:64" x14ac:dyDescent="0.15">
      <c r="BK10078"/>
      <c r="BL10078" s="15"/>
    </row>
    <row r="10079" spans="63:64" x14ac:dyDescent="0.15">
      <c r="BK10079"/>
      <c r="BL10079" s="15"/>
    </row>
    <row r="10080" spans="63:64" x14ac:dyDescent="0.15">
      <c r="BK10080"/>
      <c r="BL10080" s="15"/>
    </row>
    <row r="10081" spans="63:64" x14ac:dyDescent="0.15">
      <c r="BK10081"/>
      <c r="BL10081" s="15"/>
    </row>
    <row r="10082" spans="63:64" x14ac:dyDescent="0.15">
      <c r="BK10082"/>
      <c r="BL10082" s="15"/>
    </row>
    <row r="10083" spans="63:64" x14ac:dyDescent="0.15">
      <c r="BK10083"/>
      <c r="BL10083" s="15"/>
    </row>
    <row r="10084" spans="63:64" x14ac:dyDescent="0.15">
      <c r="BK10084"/>
      <c r="BL10084" s="15"/>
    </row>
    <row r="10085" spans="63:64" x14ac:dyDescent="0.15">
      <c r="BK10085"/>
      <c r="BL10085" s="15"/>
    </row>
    <row r="10086" spans="63:64" x14ac:dyDescent="0.15">
      <c r="BK10086"/>
      <c r="BL10086" s="15"/>
    </row>
    <row r="10087" spans="63:64" x14ac:dyDescent="0.15">
      <c r="BK10087"/>
      <c r="BL10087" s="15"/>
    </row>
    <row r="10088" spans="63:64" x14ac:dyDescent="0.15">
      <c r="BK10088"/>
      <c r="BL10088" s="15"/>
    </row>
    <row r="10089" spans="63:64" x14ac:dyDescent="0.15">
      <c r="BK10089"/>
      <c r="BL10089" s="15"/>
    </row>
    <row r="10090" spans="63:64" x14ac:dyDescent="0.15">
      <c r="BK10090"/>
      <c r="BL10090" s="15"/>
    </row>
    <row r="10091" spans="63:64" x14ac:dyDescent="0.15">
      <c r="BK10091"/>
      <c r="BL10091" s="15"/>
    </row>
    <row r="10092" spans="63:64" x14ac:dyDescent="0.15">
      <c r="BK10092"/>
      <c r="BL10092" s="15"/>
    </row>
    <row r="10093" spans="63:64" x14ac:dyDescent="0.15">
      <c r="BK10093"/>
      <c r="BL10093" s="15"/>
    </row>
    <row r="10094" spans="63:64" x14ac:dyDescent="0.15">
      <c r="BK10094"/>
      <c r="BL10094" s="15"/>
    </row>
    <row r="10095" spans="63:64" x14ac:dyDescent="0.15">
      <c r="BK10095"/>
      <c r="BL10095" s="15"/>
    </row>
    <row r="10096" spans="63:64" x14ac:dyDescent="0.15">
      <c r="BK10096"/>
      <c r="BL10096" s="15"/>
    </row>
    <row r="10097" spans="63:64" x14ac:dyDescent="0.15">
      <c r="BK10097"/>
      <c r="BL10097" s="15"/>
    </row>
    <row r="10098" spans="63:64" x14ac:dyDescent="0.15">
      <c r="BK10098"/>
      <c r="BL10098" s="15"/>
    </row>
    <row r="10099" spans="63:64" x14ac:dyDescent="0.15">
      <c r="BK10099"/>
      <c r="BL10099" s="15"/>
    </row>
    <row r="10100" spans="63:64" x14ac:dyDescent="0.15">
      <c r="BK10100"/>
      <c r="BL10100" s="15"/>
    </row>
    <row r="10101" spans="63:64" x14ac:dyDescent="0.15">
      <c r="BK10101"/>
      <c r="BL10101" s="15"/>
    </row>
    <row r="10102" spans="63:64" x14ac:dyDescent="0.15">
      <c r="BK10102"/>
      <c r="BL10102" s="15"/>
    </row>
    <row r="10103" spans="63:64" x14ac:dyDescent="0.15">
      <c r="BK10103"/>
      <c r="BL10103" s="15"/>
    </row>
    <row r="10104" spans="63:64" x14ac:dyDescent="0.15">
      <c r="BK10104"/>
      <c r="BL10104" s="15"/>
    </row>
    <row r="10105" spans="63:64" x14ac:dyDescent="0.15">
      <c r="BK10105"/>
      <c r="BL10105" s="15"/>
    </row>
    <row r="10106" spans="63:64" x14ac:dyDescent="0.15">
      <c r="BK10106"/>
      <c r="BL10106" s="15"/>
    </row>
    <row r="10107" spans="63:64" x14ac:dyDescent="0.15">
      <c r="BK10107"/>
      <c r="BL10107" s="15"/>
    </row>
    <row r="10108" spans="63:64" x14ac:dyDescent="0.15">
      <c r="BK10108"/>
      <c r="BL10108" s="15"/>
    </row>
    <row r="10109" spans="63:64" x14ac:dyDescent="0.15">
      <c r="BK10109"/>
      <c r="BL10109" s="15"/>
    </row>
    <row r="10110" spans="63:64" x14ac:dyDescent="0.15">
      <c r="BK10110"/>
      <c r="BL10110" s="15"/>
    </row>
    <row r="10111" spans="63:64" x14ac:dyDescent="0.15">
      <c r="BK10111"/>
      <c r="BL10111" s="15"/>
    </row>
    <row r="10112" spans="63:64" x14ac:dyDescent="0.15">
      <c r="BK10112"/>
      <c r="BL10112" s="15"/>
    </row>
    <row r="10113" spans="63:64" x14ac:dyDescent="0.15">
      <c r="BK10113"/>
      <c r="BL10113" s="15"/>
    </row>
    <row r="10114" spans="63:64" x14ac:dyDescent="0.15">
      <c r="BK10114"/>
      <c r="BL10114" s="15"/>
    </row>
    <row r="10115" spans="63:64" x14ac:dyDescent="0.15">
      <c r="BK10115"/>
      <c r="BL10115" s="15"/>
    </row>
    <row r="10116" spans="63:64" x14ac:dyDescent="0.15">
      <c r="BK10116"/>
      <c r="BL10116" s="15"/>
    </row>
    <row r="10117" spans="63:64" x14ac:dyDescent="0.15">
      <c r="BK10117"/>
      <c r="BL10117" s="15"/>
    </row>
    <row r="10118" spans="63:64" x14ac:dyDescent="0.15">
      <c r="BK10118"/>
      <c r="BL10118" s="15"/>
    </row>
    <row r="10119" spans="63:64" x14ac:dyDescent="0.15">
      <c r="BK10119"/>
      <c r="BL10119" s="15"/>
    </row>
    <row r="10120" spans="63:64" x14ac:dyDescent="0.15">
      <c r="BK10120"/>
      <c r="BL10120" s="15"/>
    </row>
    <row r="10121" spans="63:64" x14ac:dyDescent="0.15">
      <c r="BK10121"/>
      <c r="BL10121" s="15"/>
    </row>
    <row r="10122" spans="63:64" x14ac:dyDescent="0.15">
      <c r="BK10122"/>
      <c r="BL10122" s="15"/>
    </row>
    <row r="10123" spans="63:64" x14ac:dyDescent="0.15">
      <c r="BK10123"/>
      <c r="BL10123" s="15"/>
    </row>
    <row r="10124" spans="63:64" x14ac:dyDescent="0.15">
      <c r="BK10124"/>
      <c r="BL10124" s="15"/>
    </row>
    <row r="10125" spans="63:64" x14ac:dyDescent="0.15">
      <c r="BK10125"/>
      <c r="BL10125" s="15"/>
    </row>
    <row r="10126" spans="63:64" x14ac:dyDescent="0.15">
      <c r="BK10126"/>
      <c r="BL10126" s="15"/>
    </row>
    <row r="10127" spans="63:64" x14ac:dyDescent="0.15">
      <c r="BK10127"/>
      <c r="BL10127" s="15"/>
    </row>
    <row r="10128" spans="63:64" x14ac:dyDescent="0.15">
      <c r="BK10128"/>
      <c r="BL10128" s="15"/>
    </row>
    <row r="10129" spans="63:64" x14ac:dyDescent="0.15">
      <c r="BK10129"/>
      <c r="BL10129" s="15"/>
    </row>
    <row r="10130" spans="63:64" x14ac:dyDescent="0.15">
      <c r="BK10130"/>
      <c r="BL10130" s="15"/>
    </row>
    <row r="10131" spans="63:64" x14ac:dyDescent="0.15">
      <c r="BK10131"/>
      <c r="BL10131" s="15"/>
    </row>
    <row r="10132" spans="63:64" x14ac:dyDescent="0.15">
      <c r="BK10132"/>
      <c r="BL10132" s="15"/>
    </row>
    <row r="10133" spans="63:64" x14ac:dyDescent="0.15">
      <c r="BK10133"/>
      <c r="BL10133" s="15"/>
    </row>
    <row r="10134" spans="63:64" x14ac:dyDescent="0.15">
      <c r="BK10134"/>
      <c r="BL10134" s="15"/>
    </row>
    <row r="10135" spans="63:64" x14ac:dyDescent="0.15">
      <c r="BK10135"/>
      <c r="BL10135" s="15"/>
    </row>
    <row r="10136" spans="63:64" x14ac:dyDescent="0.15">
      <c r="BK10136"/>
      <c r="BL10136" s="15"/>
    </row>
    <row r="10137" spans="63:64" x14ac:dyDescent="0.15">
      <c r="BK10137"/>
      <c r="BL10137" s="15"/>
    </row>
    <row r="10138" spans="63:64" x14ac:dyDescent="0.15">
      <c r="BK10138"/>
      <c r="BL10138" s="15"/>
    </row>
    <row r="10139" spans="63:64" x14ac:dyDescent="0.15">
      <c r="BK10139"/>
      <c r="BL10139" s="15"/>
    </row>
    <row r="10140" spans="63:64" x14ac:dyDescent="0.15">
      <c r="BK10140"/>
      <c r="BL10140" s="15"/>
    </row>
    <row r="10141" spans="63:64" x14ac:dyDescent="0.15">
      <c r="BK10141"/>
      <c r="BL10141" s="15"/>
    </row>
    <row r="10142" spans="63:64" x14ac:dyDescent="0.15">
      <c r="BK10142"/>
      <c r="BL10142" s="15"/>
    </row>
    <row r="10143" spans="63:64" x14ac:dyDescent="0.15">
      <c r="BK10143"/>
      <c r="BL10143" s="15"/>
    </row>
    <row r="10144" spans="63:64" x14ac:dyDescent="0.15">
      <c r="BK10144"/>
      <c r="BL10144" s="15"/>
    </row>
    <row r="10145" spans="63:64" x14ac:dyDescent="0.15">
      <c r="BK10145"/>
      <c r="BL10145" s="15"/>
    </row>
    <row r="10146" spans="63:64" x14ac:dyDescent="0.15">
      <c r="BK10146"/>
      <c r="BL10146" s="15"/>
    </row>
    <row r="10147" spans="63:64" x14ac:dyDescent="0.15">
      <c r="BK10147"/>
      <c r="BL10147" s="15"/>
    </row>
    <row r="10148" spans="63:64" x14ac:dyDescent="0.15">
      <c r="BK10148"/>
      <c r="BL10148" s="15"/>
    </row>
    <row r="10149" spans="63:64" x14ac:dyDescent="0.15">
      <c r="BK10149"/>
      <c r="BL10149" s="15"/>
    </row>
    <row r="10150" spans="63:64" x14ac:dyDescent="0.15">
      <c r="BK10150"/>
      <c r="BL10150" s="15"/>
    </row>
    <row r="10151" spans="63:64" x14ac:dyDescent="0.15">
      <c r="BK10151"/>
      <c r="BL10151" s="15"/>
    </row>
    <row r="10152" spans="63:64" x14ac:dyDescent="0.15">
      <c r="BK10152"/>
      <c r="BL10152" s="15"/>
    </row>
    <row r="10153" spans="63:64" x14ac:dyDescent="0.15">
      <c r="BK10153"/>
      <c r="BL10153" s="15"/>
    </row>
    <row r="10154" spans="63:64" x14ac:dyDescent="0.15">
      <c r="BK10154"/>
      <c r="BL10154" s="15"/>
    </row>
    <row r="10155" spans="63:64" x14ac:dyDescent="0.15">
      <c r="BK10155"/>
      <c r="BL10155" s="15"/>
    </row>
    <row r="10156" spans="63:64" x14ac:dyDescent="0.15">
      <c r="BK10156"/>
      <c r="BL10156" s="15"/>
    </row>
    <row r="10157" spans="63:64" x14ac:dyDescent="0.15">
      <c r="BK10157"/>
      <c r="BL10157" s="15"/>
    </row>
    <row r="10158" spans="63:64" x14ac:dyDescent="0.15">
      <c r="BK10158"/>
      <c r="BL10158" s="15"/>
    </row>
    <row r="10159" spans="63:64" x14ac:dyDescent="0.15">
      <c r="BK10159"/>
      <c r="BL10159" s="15"/>
    </row>
    <row r="10160" spans="63:64" x14ac:dyDescent="0.15">
      <c r="BK10160"/>
      <c r="BL10160" s="15"/>
    </row>
    <row r="10161" spans="63:64" x14ac:dyDescent="0.15">
      <c r="BK10161"/>
      <c r="BL10161" s="15"/>
    </row>
    <row r="10162" spans="63:64" x14ac:dyDescent="0.15">
      <c r="BK10162"/>
      <c r="BL10162" s="15"/>
    </row>
    <row r="10163" spans="63:64" x14ac:dyDescent="0.15">
      <c r="BK10163"/>
      <c r="BL10163" s="15"/>
    </row>
    <row r="10164" spans="63:64" x14ac:dyDescent="0.15">
      <c r="BK10164"/>
      <c r="BL10164" s="15"/>
    </row>
    <row r="10165" spans="63:64" x14ac:dyDescent="0.15">
      <c r="BK10165"/>
      <c r="BL10165" s="15"/>
    </row>
    <row r="10166" spans="63:64" x14ac:dyDescent="0.15">
      <c r="BK10166"/>
      <c r="BL10166" s="15"/>
    </row>
    <row r="10167" spans="63:64" x14ac:dyDescent="0.15">
      <c r="BK10167"/>
      <c r="BL10167" s="15"/>
    </row>
    <row r="10168" spans="63:64" x14ac:dyDescent="0.15">
      <c r="BK10168"/>
      <c r="BL10168" s="15"/>
    </row>
    <row r="10169" spans="63:64" x14ac:dyDescent="0.15">
      <c r="BK10169"/>
      <c r="BL10169" s="15"/>
    </row>
    <row r="10170" spans="63:64" x14ac:dyDescent="0.15">
      <c r="BK10170"/>
      <c r="BL10170" s="15"/>
    </row>
    <row r="10171" spans="63:64" x14ac:dyDescent="0.15">
      <c r="BK10171"/>
      <c r="BL10171" s="15"/>
    </row>
    <row r="10172" spans="63:64" x14ac:dyDescent="0.15">
      <c r="BK10172"/>
      <c r="BL10172" s="15"/>
    </row>
    <row r="10173" spans="63:64" x14ac:dyDescent="0.15">
      <c r="BK10173"/>
      <c r="BL10173" s="15"/>
    </row>
    <row r="10174" spans="63:64" x14ac:dyDescent="0.15">
      <c r="BK10174"/>
      <c r="BL10174" s="15"/>
    </row>
    <row r="10175" spans="63:64" x14ac:dyDescent="0.15">
      <c r="BK10175"/>
      <c r="BL10175" s="15"/>
    </row>
    <row r="10176" spans="63:64" x14ac:dyDescent="0.15">
      <c r="BK10176"/>
      <c r="BL10176" s="15"/>
    </row>
    <row r="10177" spans="63:64" x14ac:dyDescent="0.15">
      <c r="BK10177"/>
      <c r="BL10177" s="15"/>
    </row>
    <row r="10178" spans="63:64" x14ac:dyDescent="0.15">
      <c r="BK10178"/>
      <c r="BL10178" s="15"/>
    </row>
    <row r="10179" spans="63:64" x14ac:dyDescent="0.15">
      <c r="BK10179"/>
      <c r="BL10179" s="15"/>
    </row>
    <row r="10180" spans="63:64" x14ac:dyDescent="0.15">
      <c r="BK10180"/>
      <c r="BL10180" s="15"/>
    </row>
    <row r="10181" spans="63:64" x14ac:dyDescent="0.15">
      <c r="BK10181"/>
      <c r="BL10181" s="15"/>
    </row>
    <row r="10182" spans="63:64" x14ac:dyDescent="0.15">
      <c r="BK10182"/>
      <c r="BL10182" s="15"/>
    </row>
    <row r="10183" spans="63:64" x14ac:dyDescent="0.15">
      <c r="BK10183"/>
      <c r="BL10183" s="15"/>
    </row>
    <row r="10184" spans="63:64" x14ac:dyDescent="0.15">
      <c r="BK10184"/>
      <c r="BL10184" s="15"/>
    </row>
    <row r="10185" spans="63:64" x14ac:dyDescent="0.15">
      <c r="BK10185"/>
      <c r="BL10185" s="15"/>
    </row>
    <row r="10186" spans="63:64" x14ac:dyDescent="0.15">
      <c r="BK10186"/>
      <c r="BL10186" s="15"/>
    </row>
    <row r="10187" spans="63:64" x14ac:dyDescent="0.15">
      <c r="BK10187"/>
      <c r="BL10187" s="15"/>
    </row>
    <row r="10188" spans="63:64" x14ac:dyDescent="0.15">
      <c r="BK10188"/>
      <c r="BL10188" s="15"/>
    </row>
    <row r="10189" spans="63:64" x14ac:dyDescent="0.15">
      <c r="BK10189"/>
      <c r="BL10189" s="15"/>
    </row>
    <row r="10190" spans="63:64" x14ac:dyDescent="0.15">
      <c r="BK10190"/>
      <c r="BL10190" s="15"/>
    </row>
    <row r="10191" spans="63:64" x14ac:dyDescent="0.15">
      <c r="BK10191"/>
      <c r="BL10191" s="15"/>
    </row>
    <row r="10192" spans="63:64" x14ac:dyDescent="0.15">
      <c r="BK10192"/>
      <c r="BL10192" s="15"/>
    </row>
    <row r="10193" spans="63:64" x14ac:dyDescent="0.15">
      <c r="BK10193"/>
      <c r="BL10193" s="15"/>
    </row>
    <row r="10194" spans="63:64" x14ac:dyDescent="0.15">
      <c r="BK10194"/>
      <c r="BL10194" s="15"/>
    </row>
    <row r="10195" spans="63:64" x14ac:dyDescent="0.15">
      <c r="BK10195"/>
      <c r="BL10195" s="15"/>
    </row>
    <row r="10196" spans="63:64" x14ac:dyDescent="0.15">
      <c r="BK10196"/>
      <c r="BL10196" s="15"/>
    </row>
    <row r="10197" spans="63:64" x14ac:dyDescent="0.15">
      <c r="BK10197"/>
      <c r="BL10197" s="15"/>
    </row>
    <row r="10198" spans="63:64" x14ac:dyDescent="0.15">
      <c r="BK10198"/>
      <c r="BL10198" s="15"/>
    </row>
    <row r="10199" spans="63:64" x14ac:dyDescent="0.15">
      <c r="BK10199"/>
      <c r="BL10199" s="15"/>
    </row>
    <row r="10200" spans="63:64" x14ac:dyDescent="0.15">
      <c r="BK10200"/>
      <c r="BL10200" s="15"/>
    </row>
    <row r="10201" spans="63:64" x14ac:dyDescent="0.15">
      <c r="BK10201"/>
      <c r="BL10201" s="15"/>
    </row>
    <row r="10202" spans="63:64" x14ac:dyDescent="0.15">
      <c r="BK10202"/>
      <c r="BL10202" s="15"/>
    </row>
    <row r="10203" spans="63:64" x14ac:dyDescent="0.15">
      <c r="BK10203"/>
      <c r="BL10203" s="15"/>
    </row>
    <row r="10204" spans="63:64" x14ac:dyDescent="0.15">
      <c r="BK10204"/>
      <c r="BL10204" s="15"/>
    </row>
    <row r="10205" spans="63:64" x14ac:dyDescent="0.15">
      <c r="BK10205"/>
      <c r="BL10205" s="15"/>
    </row>
    <row r="10206" spans="63:64" x14ac:dyDescent="0.15">
      <c r="BK10206"/>
      <c r="BL10206" s="15"/>
    </row>
    <row r="10207" spans="63:64" x14ac:dyDescent="0.15">
      <c r="BK10207"/>
      <c r="BL10207" s="15"/>
    </row>
    <row r="10208" spans="63:64" x14ac:dyDescent="0.15">
      <c r="BK10208"/>
      <c r="BL10208" s="15"/>
    </row>
    <row r="10209" spans="63:64" x14ac:dyDescent="0.15">
      <c r="BK10209"/>
      <c r="BL10209" s="15"/>
    </row>
    <row r="10210" spans="63:64" x14ac:dyDescent="0.15">
      <c r="BK10210"/>
      <c r="BL10210" s="15"/>
    </row>
    <row r="10211" spans="63:64" x14ac:dyDescent="0.15">
      <c r="BK10211"/>
      <c r="BL10211" s="15"/>
    </row>
    <row r="10212" spans="63:64" x14ac:dyDescent="0.15">
      <c r="BK10212"/>
      <c r="BL10212" s="15"/>
    </row>
    <row r="10213" spans="63:64" x14ac:dyDescent="0.15">
      <c r="BK10213"/>
      <c r="BL10213" s="15"/>
    </row>
    <row r="10214" spans="63:64" x14ac:dyDescent="0.15">
      <c r="BK10214"/>
      <c r="BL10214" s="15"/>
    </row>
    <row r="10215" spans="63:64" x14ac:dyDescent="0.15">
      <c r="BK10215"/>
      <c r="BL10215" s="15"/>
    </row>
    <row r="10216" spans="63:64" x14ac:dyDescent="0.15">
      <c r="BK10216"/>
      <c r="BL10216" s="15"/>
    </row>
    <row r="10217" spans="63:64" x14ac:dyDescent="0.15">
      <c r="BK10217"/>
      <c r="BL10217" s="15"/>
    </row>
    <row r="10218" spans="63:64" x14ac:dyDescent="0.15">
      <c r="BK10218"/>
      <c r="BL10218" s="15"/>
    </row>
    <row r="10219" spans="63:64" x14ac:dyDescent="0.15">
      <c r="BK10219"/>
      <c r="BL10219" s="15"/>
    </row>
    <row r="10220" spans="63:64" x14ac:dyDescent="0.15">
      <c r="BK10220"/>
      <c r="BL10220" s="15"/>
    </row>
    <row r="10221" spans="63:64" x14ac:dyDescent="0.15">
      <c r="BK10221"/>
      <c r="BL10221" s="15"/>
    </row>
    <row r="10222" spans="63:64" x14ac:dyDescent="0.15">
      <c r="BK10222"/>
      <c r="BL10222" s="15"/>
    </row>
    <row r="10223" spans="63:64" x14ac:dyDescent="0.15">
      <c r="BK10223"/>
      <c r="BL10223" s="15"/>
    </row>
    <row r="10224" spans="63:64" x14ac:dyDescent="0.15">
      <c r="BK10224"/>
      <c r="BL10224" s="15"/>
    </row>
    <row r="10225" spans="63:64" x14ac:dyDescent="0.15">
      <c r="BK10225"/>
      <c r="BL10225" s="15"/>
    </row>
    <row r="10226" spans="63:64" x14ac:dyDescent="0.15">
      <c r="BK10226"/>
      <c r="BL10226" s="15"/>
    </row>
    <row r="10227" spans="63:64" x14ac:dyDescent="0.15">
      <c r="BK10227"/>
      <c r="BL10227" s="15"/>
    </row>
    <row r="10228" spans="63:64" x14ac:dyDescent="0.15">
      <c r="BK10228"/>
      <c r="BL10228" s="15"/>
    </row>
    <row r="10229" spans="63:64" x14ac:dyDescent="0.15">
      <c r="BK10229"/>
      <c r="BL10229" s="15"/>
    </row>
    <row r="10230" spans="63:64" x14ac:dyDescent="0.15">
      <c r="BK10230"/>
      <c r="BL10230" s="15"/>
    </row>
    <row r="10231" spans="63:64" x14ac:dyDescent="0.15">
      <c r="BK10231"/>
      <c r="BL10231" s="15"/>
    </row>
    <row r="10232" spans="63:64" x14ac:dyDescent="0.15">
      <c r="BK10232"/>
      <c r="BL10232" s="15"/>
    </row>
    <row r="10233" spans="63:64" x14ac:dyDescent="0.15">
      <c r="BK10233"/>
      <c r="BL10233" s="15"/>
    </row>
    <row r="10234" spans="63:64" x14ac:dyDescent="0.15">
      <c r="BK10234"/>
      <c r="BL10234" s="15"/>
    </row>
    <row r="10235" spans="63:64" x14ac:dyDescent="0.15">
      <c r="BK10235"/>
      <c r="BL10235" s="15"/>
    </row>
    <row r="10236" spans="63:64" x14ac:dyDescent="0.15">
      <c r="BK10236"/>
      <c r="BL10236" s="15"/>
    </row>
    <row r="10237" spans="63:64" x14ac:dyDescent="0.15">
      <c r="BK10237"/>
      <c r="BL10237" s="15"/>
    </row>
    <row r="10238" spans="63:64" x14ac:dyDescent="0.15">
      <c r="BK10238"/>
      <c r="BL10238" s="15"/>
    </row>
    <row r="10239" spans="63:64" x14ac:dyDescent="0.15">
      <c r="BK10239"/>
      <c r="BL10239" s="15"/>
    </row>
    <row r="10240" spans="63:64" x14ac:dyDescent="0.15">
      <c r="BK10240"/>
      <c r="BL10240" s="15"/>
    </row>
    <row r="10241" spans="63:64" x14ac:dyDescent="0.15">
      <c r="BK10241"/>
      <c r="BL10241" s="15"/>
    </row>
    <row r="10242" spans="63:64" x14ac:dyDescent="0.15">
      <c r="BK10242"/>
      <c r="BL10242" s="15"/>
    </row>
    <row r="10243" spans="63:64" x14ac:dyDescent="0.15">
      <c r="BK10243"/>
      <c r="BL10243" s="15"/>
    </row>
    <row r="10244" spans="63:64" x14ac:dyDescent="0.15">
      <c r="BK10244"/>
      <c r="BL10244" s="15"/>
    </row>
    <row r="10245" spans="63:64" x14ac:dyDescent="0.15">
      <c r="BK10245"/>
      <c r="BL10245" s="15"/>
    </row>
    <row r="10246" spans="63:64" x14ac:dyDescent="0.15">
      <c r="BK10246"/>
      <c r="BL10246" s="15"/>
    </row>
    <row r="10247" spans="63:64" x14ac:dyDescent="0.15">
      <c r="BK10247"/>
      <c r="BL10247" s="15"/>
    </row>
    <row r="10248" spans="63:64" x14ac:dyDescent="0.15">
      <c r="BK10248"/>
      <c r="BL10248" s="15"/>
    </row>
    <row r="10249" spans="63:64" x14ac:dyDescent="0.15">
      <c r="BK10249"/>
      <c r="BL10249" s="15"/>
    </row>
    <row r="10250" spans="63:64" x14ac:dyDescent="0.15">
      <c r="BK10250"/>
      <c r="BL10250" s="15"/>
    </row>
    <row r="10251" spans="63:64" x14ac:dyDescent="0.15">
      <c r="BK10251"/>
      <c r="BL10251" s="15"/>
    </row>
    <row r="10252" spans="63:64" x14ac:dyDescent="0.15">
      <c r="BK10252"/>
      <c r="BL10252" s="15"/>
    </row>
    <row r="10253" spans="63:64" x14ac:dyDescent="0.15">
      <c r="BK10253"/>
      <c r="BL10253" s="15"/>
    </row>
    <row r="10254" spans="63:64" x14ac:dyDescent="0.15">
      <c r="BK10254"/>
      <c r="BL10254" s="15"/>
    </row>
    <row r="10255" spans="63:64" x14ac:dyDescent="0.15">
      <c r="BK10255"/>
      <c r="BL10255" s="15"/>
    </row>
    <row r="10256" spans="63:64" x14ac:dyDescent="0.15">
      <c r="BK10256"/>
      <c r="BL10256" s="15"/>
    </row>
    <row r="10257" spans="63:64" x14ac:dyDescent="0.15">
      <c r="BK10257"/>
      <c r="BL10257" s="15"/>
    </row>
    <row r="10258" spans="63:64" x14ac:dyDescent="0.15">
      <c r="BK10258"/>
      <c r="BL10258" s="15"/>
    </row>
    <row r="10259" spans="63:64" x14ac:dyDescent="0.15">
      <c r="BK10259"/>
      <c r="BL10259" s="15"/>
    </row>
    <row r="10260" spans="63:64" x14ac:dyDescent="0.15">
      <c r="BK10260"/>
      <c r="BL10260" s="15"/>
    </row>
    <row r="10261" spans="63:64" x14ac:dyDescent="0.15">
      <c r="BK10261"/>
      <c r="BL10261" s="15"/>
    </row>
    <row r="10262" spans="63:64" x14ac:dyDescent="0.15">
      <c r="BK10262"/>
      <c r="BL10262" s="15"/>
    </row>
    <row r="10263" spans="63:64" x14ac:dyDescent="0.15">
      <c r="BK10263"/>
      <c r="BL10263" s="15"/>
    </row>
    <row r="10264" spans="63:64" x14ac:dyDescent="0.15">
      <c r="BK10264"/>
      <c r="BL10264" s="15"/>
    </row>
    <row r="10265" spans="63:64" x14ac:dyDescent="0.15">
      <c r="BK10265"/>
      <c r="BL10265" s="15"/>
    </row>
    <row r="10266" spans="63:64" x14ac:dyDescent="0.15">
      <c r="BK10266"/>
      <c r="BL10266" s="15"/>
    </row>
    <row r="10267" spans="63:64" x14ac:dyDescent="0.15">
      <c r="BK10267"/>
      <c r="BL10267" s="15"/>
    </row>
    <row r="10268" spans="63:64" x14ac:dyDescent="0.15">
      <c r="BK10268"/>
      <c r="BL10268" s="15"/>
    </row>
    <row r="10269" spans="63:64" x14ac:dyDescent="0.15">
      <c r="BK10269"/>
      <c r="BL10269" s="15"/>
    </row>
    <row r="10270" spans="63:64" x14ac:dyDescent="0.15">
      <c r="BK10270"/>
      <c r="BL10270" s="15"/>
    </row>
    <row r="10271" spans="63:64" x14ac:dyDescent="0.15">
      <c r="BK10271"/>
      <c r="BL10271" s="15"/>
    </row>
    <row r="10272" spans="63:64" x14ac:dyDescent="0.15">
      <c r="BK10272"/>
      <c r="BL10272" s="15"/>
    </row>
    <row r="10273" spans="63:64" x14ac:dyDescent="0.15">
      <c r="BK10273"/>
      <c r="BL10273" s="15"/>
    </row>
    <row r="10274" spans="63:64" x14ac:dyDescent="0.15">
      <c r="BK10274"/>
      <c r="BL10274" s="15"/>
    </row>
    <row r="10275" spans="63:64" x14ac:dyDescent="0.15">
      <c r="BK10275"/>
      <c r="BL10275" s="15"/>
    </row>
    <row r="10276" spans="63:64" x14ac:dyDescent="0.15">
      <c r="BK10276"/>
      <c r="BL10276" s="15"/>
    </row>
    <row r="10277" spans="63:64" x14ac:dyDescent="0.15">
      <c r="BK10277"/>
      <c r="BL10277" s="15"/>
    </row>
    <row r="10278" spans="63:64" x14ac:dyDescent="0.15">
      <c r="BK10278"/>
      <c r="BL10278" s="15"/>
    </row>
    <row r="10279" spans="63:64" x14ac:dyDescent="0.15">
      <c r="BK10279"/>
      <c r="BL10279" s="15"/>
    </row>
    <row r="10280" spans="63:64" x14ac:dyDescent="0.15">
      <c r="BK10280"/>
      <c r="BL10280" s="15"/>
    </row>
    <row r="10281" spans="63:64" x14ac:dyDescent="0.15">
      <c r="BK10281"/>
      <c r="BL10281" s="15"/>
    </row>
    <row r="10282" spans="63:64" x14ac:dyDescent="0.15">
      <c r="BK10282"/>
      <c r="BL10282" s="15"/>
    </row>
    <row r="10283" spans="63:64" x14ac:dyDescent="0.15">
      <c r="BK10283"/>
      <c r="BL10283" s="15"/>
    </row>
    <row r="10284" spans="63:64" x14ac:dyDescent="0.15">
      <c r="BK10284"/>
      <c r="BL10284" s="15"/>
    </row>
    <row r="10285" spans="63:64" x14ac:dyDescent="0.15">
      <c r="BK10285"/>
      <c r="BL10285" s="15"/>
    </row>
    <row r="10286" spans="63:64" x14ac:dyDescent="0.15">
      <c r="BK10286"/>
      <c r="BL10286" s="15"/>
    </row>
    <row r="10287" spans="63:64" x14ac:dyDescent="0.15">
      <c r="BK10287"/>
      <c r="BL10287" s="15"/>
    </row>
    <row r="10288" spans="63:64" x14ac:dyDescent="0.15">
      <c r="BK10288"/>
      <c r="BL10288" s="15"/>
    </row>
    <row r="10289" spans="63:64" x14ac:dyDescent="0.15">
      <c r="BK10289"/>
      <c r="BL10289" s="15"/>
    </row>
    <row r="10290" spans="63:64" x14ac:dyDescent="0.15">
      <c r="BK10290"/>
      <c r="BL10290" s="15"/>
    </row>
    <row r="10291" spans="63:64" x14ac:dyDescent="0.15">
      <c r="BK10291"/>
      <c r="BL10291" s="15"/>
    </row>
    <row r="10292" spans="63:64" x14ac:dyDescent="0.15">
      <c r="BK10292"/>
      <c r="BL10292" s="15"/>
    </row>
    <row r="10293" spans="63:64" x14ac:dyDescent="0.15">
      <c r="BK10293"/>
      <c r="BL10293" s="15"/>
    </row>
    <row r="10294" spans="63:64" x14ac:dyDescent="0.15">
      <c r="BK10294"/>
      <c r="BL10294" s="15"/>
    </row>
    <row r="10295" spans="63:64" x14ac:dyDescent="0.15">
      <c r="BK10295"/>
      <c r="BL10295" s="15"/>
    </row>
    <row r="10296" spans="63:64" x14ac:dyDescent="0.15">
      <c r="BK10296"/>
      <c r="BL10296" s="15"/>
    </row>
    <row r="10297" spans="63:64" x14ac:dyDescent="0.15">
      <c r="BK10297"/>
      <c r="BL10297" s="15"/>
    </row>
    <row r="10298" spans="63:64" x14ac:dyDescent="0.15">
      <c r="BK10298"/>
      <c r="BL10298" s="15"/>
    </row>
    <row r="10299" spans="63:64" x14ac:dyDescent="0.15">
      <c r="BK10299"/>
      <c r="BL10299" s="15"/>
    </row>
    <row r="10300" spans="63:64" x14ac:dyDescent="0.15">
      <c r="BK10300"/>
      <c r="BL10300" s="15"/>
    </row>
    <row r="10301" spans="63:64" x14ac:dyDescent="0.15">
      <c r="BK10301"/>
      <c r="BL10301" s="15"/>
    </row>
    <row r="10302" spans="63:64" x14ac:dyDescent="0.15">
      <c r="BK10302"/>
      <c r="BL10302" s="15"/>
    </row>
    <row r="10303" spans="63:64" x14ac:dyDescent="0.15">
      <c r="BK10303"/>
      <c r="BL10303" s="15"/>
    </row>
    <row r="10304" spans="63:64" x14ac:dyDescent="0.15">
      <c r="BK10304"/>
      <c r="BL10304" s="15"/>
    </row>
    <row r="10305" spans="63:64" x14ac:dyDescent="0.15">
      <c r="BK10305"/>
      <c r="BL10305" s="15"/>
    </row>
    <row r="10306" spans="63:64" x14ac:dyDescent="0.15">
      <c r="BK10306"/>
      <c r="BL10306" s="15"/>
    </row>
    <row r="10307" spans="63:64" x14ac:dyDescent="0.15">
      <c r="BK10307"/>
      <c r="BL10307" s="15"/>
    </row>
    <row r="10308" spans="63:64" x14ac:dyDescent="0.15">
      <c r="BK10308"/>
      <c r="BL10308" s="15"/>
    </row>
    <row r="10309" spans="63:64" x14ac:dyDescent="0.15">
      <c r="BK10309"/>
      <c r="BL10309" s="15"/>
    </row>
    <row r="10310" spans="63:64" x14ac:dyDescent="0.15">
      <c r="BK10310"/>
      <c r="BL10310" s="15"/>
    </row>
    <row r="10311" spans="63:64" x14ac:dyDescent="0.15">
      <c r="BK10311"/>
      <c r="BL10311" s="15"/>
    </row>
    <row r="10312" spans="63:64" x14ac:dyDescent="0.15">
      <c r="BK10312"/>
      <c r="BL10312" s="15"/>
    </row>
    <row r="10313" spans="63:64" x14ac:dyDescent="0.15">
      <c r="BK10313"/>
      <c r="BL10313" s="15"/>
    </row>
    <row r="10314" spans="63:64" x14ac:dyDescent="0.15">
      <c r="BK10314"/>
      <c r="BL10314" s="15"/>
    </row>
    <row r="10315" spans="63:64" x14ac:dyDescent="0.15">
      <c r="BK10315"/>
      <c r="BL10315" s="15"/>
    </row>
    <row r="10316" spans="63:64" x14ac:dyDescent="0.15">
      <c r="BK10316"/>
      <c r="BL10316" s="15"/>
    </row>
    <row r="10317" spans="63:64" x14ac:dyDescent="0.15">
      <c r="BK10317"/>
      <c r="BL10317" s="15"/>
    </row>
    <row r="10318" spans="63:64" x14ac:dyDescent="0.15">
      <c r="BK10318"/>
      <c r="BL10318" s="15"/>
    </row>
    <row r="10319" spans="63:64" x14ac:dyDescent="0.15">
      <c r="BK10319"/>
      <c r="BL10319" s="15"/>
    </row>
    <row r="10320" spans="63:64" x14ac:dyDescent="0.15">
      <c r="BK10320"/>
      <c r="BL10320" s="15"/>
    </row>
    <row r="10321" spans="63:64" x14ac:dyDescent="0.15">
      <c r="BK10321"/>
      <c r="BL10321" s="15"/>
    </row>
    <row r="10322" spans="63:64" x14ac:dyDescent="0.15">
      <c r="BK10322"/>
      <c r="BL10322" s="15"/>
    </row>
    <row r="10323" spans="63:64" x14ac:dyDescent="0.15">
      <c r="BK10323"/>
      <c r="BL10323" s="15"/>
    </row>
    <row r="10324" spans="63:64" x14ac:dyDescent="0.15">
      <c r="BK10324"/>
      <c r="BL10324" s="15"/>
    </row>
    <row r="10325" spans="63:64" x14ac:dyDescent="0.15">
      <c r="BK10325"/>
      <c r="BL10325" s="15"/>
    </row>
    <row r="10326" spans="63:64" x14ac:dyDescent="0.15">
      <c r="BK10326"/>
      <c r="BL10326" s="15"/>
    </row>
    <row r="10327" spans="63:64" x14ac:dyDescent="0.15">
      <c r="BK10327"/>
      <c r="BL10327" s="15"/>
    </row>
    <row r="10328" spans="63:64" x14ac:dyDescent="0.15">
      <c r="BK10328"/>
      <c r="BL10328" s="15"/>
    </row>
    <row r="10329" spans="63:64" x14ac:dyDescent="0.15">
      <c r="BK10329"/>
      <c r="BL10329" s="15"/>
    </row>
    <row r="10330" spans="63:64" x14ac:dyDescent="0.15">
      <c r="BK10330"/>
      <c r="BL10330" s="15"/>
    </row>
    <row r="10331" spans="63:64" x14ac:dyDescent="0.15">
      <c r="BK10331"/>
      <c r="BL10331" s="15"/>
    </row>
    <row r="10332" spans="63:64" x14ac:dyDescent="0.15">
      <c r="BK10332"/>
      <c r="BL10332" s="15"/>
    </row>
    <row r="10333" spans="63:64" x14ac:dyDescent="0.15">
      <c r="BK10333"/>
      <c r="BL10333" s="15"/>
    </row>
    <row r="10334" spans="63:64" x14ac:dyDescent="0.15">
      <c r="BK10334"/>
      <c r="BL10334" s="15"/>
    </row>
    <row r="10335" spans="63:64" x14ac:dyDescent="0.15">
      <c r="BK10335"/>
      <c r="BL10335" s="15"/>
    </row>
    <row r="10336" spans="63:64" x14ac:dyDescent="0.15">
      <c r="BK10336"/>
      <c r="BL10336" s="15"/>
    </row>
    <row r="10337" spans="63:64" x14ac:dyDescent="0.15">
      <c r="BK10337"/>
      <c r="BL10337" s="15"/>
    </row>
    <row r="10338" spans="63:64" x14ac:dyDescent="0.15">
      <c r="BK10338"/>
      <c r="BL10338" s="15"/>
    </row>
    <row r="10339" spans="63:64" x14ac:dyDescent="0.15">
      <c r="BK10339"/>
      <c r="BL10339" s="15"/>
    </row>
    <row r="10340" spans="63:64" x14ac:dyDescent="0.15">
      <c r="BK10340"/>
      <c r="BL10340" s="15"/>
    </row>
    <row r="10341" spans="63:64" x14ac:dyDescent="0.15">
      <c r="BK10341"/>
      <c r="BL10341" s="15"/>
    </row>
    <row r="10342" spans="63:64" x14ac:dyDescent="0.15">
      <c r="BK10342"/>
      <c r="BL10342" s="15"/>
    </row>
    <row r="10343" spans="63:64" x14ac:dyDescent="0.15">
      <c r="BK10343"/>
      <c r="BL10343" s="15"/>
    </row>
    <row r="10344" spans="63:64" x14ac:dyDescent="0.15">
      <c r="BK10344"/>
      <c r="BL10344" s="15"/>
    </row>
    <row r="10345" spans="63:64" x14ac:dyDescent="0.15">
      <c r="BK10345"/>
      <c r="BL10345" s="15"/>
    </row>
    <row r="10346" spans="63:64" x14ac:dyDescent="0.15">
      <c r="BK10346"/>
      <c r="BL10346" s="15"/>
    </row>
    <row r="10347" spans="63:64" x14ac:dyDescent="0.15">
      <c r="BK10347"/>
      <c r="BL10347" s="15"/>
    </row>
    <row r="10348" spans="63:64" x14ac:dyDescent="0.15">
      <c r="BK10348"/>
      <c r="BL10348" s="15"/>
    </row>
    <row r="10349" spans="63:64" x14ac:dyDescent="0.15">
      <c r="BK10349"/>
      <c r="BL10349" s="15"/>
    </row>
    <row r="10350" spans="63:64" x14ac:dyDescent="0.15">
      <c r="BK10350"/>
      <c r="BL10350" s="15"/>
    </row>
    <row r="10351" spans="63:64" x14ac:dyDescent="0.15">
      <c r="BK10351"/>
      <c r="BL10351" s="15"/>
    </row>
    <row r="10352" spans="63:64" x14ac:dyDescent="0.15">
      <c r="BK10352"/>
      <c r="BL10352" s="15"/>
    </row>
    <row r="10353" spans="63:64" x14ac:dyDescent="0.15">
      <c r="BK10353"/>
      <c r="BL10353" s="15"/>
    </row>
    <row r="10354" spans="63:64" x14ac:dyDescent="0.15">
      <c r="BK10354"/>
      <c r="BL10354" s="15"/>
    </row>
    <row r="10355" spans="63:64" x14ac:dyDescent="0.15">
      <c r="BK10355"/>
      <c r="BL10355" s="15"/>
    </row>
    <row r="10356" spans="63:64" x14ac:dyDescent="0.15">
      <c r="BK10356"/>
      <c r="BL10356" s="15"/>
    </row>
    <row r="10357" spans="63:64" x14ac:dyDescent="0.15">
      <c r="BK10357"/>
      <c r="BL10357" s="15"/>
    </row>
    <row r="10358" spans="63:64" x14ac:dyDescent="0.15">
      <c r="BK10358"/>
      <c r="BL10358" s="15"/>
    </row>
    <row r="10359" spans="63:64" x14ac:dyDescent="0.15">
      <c r="BK10359"/>
      <c r="BL10359" s="15"/>
    </row>
    <row r="10360" spans="63:64" x14ac:dyDescent="0.15">
      <c r="BK10360"/>
      <c r="BL10360" s="15"/>
    </row>
    <row r="10361" spans="63:64" x14ac:dyDescent="0.15">
      <c r="BK10361"/>
      <c r="BL10361" s="15"/>
    </row>
    <row r="10362" spans="63:64" x14ac:dyDescent="0.15">
      <c r="BK10362"/>
      <c r="BL10362" s="15"/>
    </row>
    <row r="10363" spans="63:64" x14ac:dyDescent="0.15">
      <c r="BK10363"/>
      <c r="BL10363" s="15"/>
    </row>
    <row r="10364" spans="63:64" x14ac:dyDescent="0.15">
      <c r="BK10364"/>
      <c r="BL10364" s="15"/>
    </row>
    <row r="10365" spans="63:64" x14ac:dyDescent="0.15">
      <c r="BK10365"/>
      <c r="BL10365" s="15"/>
    </row>
    <row r="10366" spans="63:64" x14ac:dyDescent="0.15">
      <c r="BK10366"/>
      <c r="BL10366" s="15"/>
    </row>
    <row r="10367" spans="63:64" x14ac:dyDescent="0.15">
      <c r="BK10367"/>
      <c r="BL10367" s="15"/>
    </row>
    <row r="10368" spans="63:64" x14ac:dyDescent="0.15">
      <c r="BK10368"/>
      <c r="BL10368" s="15"/>
    </row>
    <row r="10369" spans="63:64" x14ac:dyDescent="0.15">
      <c r="BK10369"/>
      <c r="BL10369" s="15"/>
    </row>
    <row r="10370" spans="63:64" x14ac:dyDescent="0.15">
      <c r="BK10370"/>
      <c r="BL10370" s="15"/>
    </row>
    <row r="10371" spans="63:64" x14ac:dyDescent="0.15">
      <c r="BK10371"/>
      <c r="BL10371" s="15"/>
    </row>
    <row r="10372" spans="63:64" x14ac:dyDescent="0.15">
      <c r="BK10372"/>
      <c r="BL10372" s="15"/>
    </row>
    <row r="10373" spans="63:64" x14ac:dyDescent="0.15">
      <c r="BK10373"/>
      <c r="BL10373" s="15"/>
    </row>
    <row r="10374" spans="63:64" x14ac:dyDescent="0.15">
      <c r="BK10374"/>
      <c r="BL10374" s="15"/>
    </row>
    <row r="10375" spans="63:64" x14ac:dyDescent="0.15">
      <c r="BK10375"/>
      <c r="BL10375" s="15"/>
    </row>
    <row r="10376" spans="63:64" x14ac:dyDescent="0.15">
      <c r="BK10376"/>
      <c r="BL10376" s="15"/>
    </row>
    <row r="10377" spans="63:64" x14ac:dyDescent="0.15">
      <c r="BK10377"/>
      <c r="BL10377" s="15"/>
    </row>
    <row r="10378" spans="63:64" x14ac:dyDescent="0.15">
      <c r="BK10378"/>
      <c r="BL10378" s="15"/>
    </row>
    <row r="10379" spans="63:64" x14ac:dyDescent="0.15">
      <c r="BK10379"/>
      <c r="BL10379" s="15"/>
    </row>
    <row r="10380" spans="63:64" x14ac:dyDescent="0.15">
      <c r="BK10380"/>
      <c r="BL10380" s="15"/>
    </row>
    <row r="10381" spans="63:64" x14ac:dyDescent="0.15">
      <c r="BK10381"/>
      <c r="BL10381" s="15"/>
    </row>
    <row r="10382" spans="63:64" x14ac:dyDescent="0.15">
      <c r="BK10382"/>
      <c r="BL10382" s="15"/>
    </row>
    <row r="10383" spans="63:64" x14ac:dyDescent="0.15">
      <c r="BK10383"/>
      <c r="BL10383" s="15"/>
    </row>
    <row r="10384" spans="63:64" x14ac:dyDescent="0.15">
      <c r="BK10384"/>
      <c r="BL10384" s="15"/>
    </row>
    <row r="10385" spans="63:64" x14ac:dyDescent="0.15">
      <c r="BK10385"/>
      <c r="BL10385" s="15"/>
    </row>
    <row r="10386" spans="63:64" x14ac:dyDescent="0.15">
      <c r="BK10386"/>
      <c r="BL10386" s="15"/>
    </row>
    <row r="10387" spans="63:64" x14ac:dyDescent="0.15">
      <c r="BK10387"/>
      <c r="BL10387" s="15"/>
    </row>
    <row r="10388" spans="63:64" x14ac:dyDescent="0.15">
      <c r="BK10388"/>
      <c r="BL10388" s="15"/>
    </row>
    <row r="10389" spans="63:64" x14ac:dyDescent="0.15">
      <c r="BK10389"/>
      <c r="BL10389" s="15"/>
    </row>
    <row r="10390" spans="63:64" x14ac:dyDescent="0.15">
      <c r="BK10390"/>
      <c r="BL10390" s="15"/>
    </row>
    <row r="10391" spans="63:64" x14ac:dyDescent="0.15">
      <c r="BK10391"/>
      <c r="BL10391" s="15"/>
    </row>
    <row r="10392" spans="63:64" x14ac:dyDescent="0.15">
      <c r="BK10392"/>
      <c r="BL10392" s="15"/>
    </row>
    <row r="10393" spans="63:64" x14ac:dyDescent="0.15">
      <c r="BK10393"/>
      <c r="BL10393" s="15"/>
    </row>
    <row r="10394" spans="63:64" x14ac:dyDescent="0.15">
      <c r="BK10394"/>
      <c r="BL10394" s="15"/>
    </row>
    <row r="10395" spans="63:64" x14ac:dyDescent="0.15">
      <c r="BK10395"/>
      <c r="BL10395" s="15"/>
    </row>
    <row r="10396" spans="63:64" x14ac:dyDescent="0.15">
      <c r="BK10396"/>
      <c r="BL10396" s="15"/>
    </row>
    <row r="10397" spans="63:64" x14ac:dyDescent="0.15">
      <c r="BK10397"/>
      <c r="BL10397" s="15"/>
    </row>
    <row r="10398" spans="63:64" x14ac:dyDescent="0.15">
      <c r="BK10398"/>
      <c r="BL10398" s="15"/>
    </row>
    <row r="10399" spans="63:64" x14ac:dyDescent="0.15">
      <c r="BK10399"/>
      <c r="BL10399" s="15"/>
    </row>
    <row r="10400" spans="63:64" x14ac:dyDescent="0.15">
      <c r="BK10400"/>
      <c r="BL10400" s="15"/>
    </row>
    <row r="10401" spans="63:64" x14ac:dyDescent="0.15">
      <c r="BK10401"/>
      <c r="BL10401" s="15"/>
    </row>
    <row r="10402" spans="63:64" x14ac:dyDescent="0.15">
      <c r="BK10402"/>
      <c r="BL10402" s="15"/>
    </row>
    <row r="10403" spans="63:64" x14ac:dyDescent="0.15">
      <c r="BK10403"/>
      <c r="BL10403" s="15"/>
    </row>
    <row r="10404" spans="63:64" x14ac:dyDescent="0.15">
      <c r="BK10404"/>
      <c r="BL10404" s="15"/>
    </row>
    <row r="10405" spans="63:64" x14ac:dyDescent="0.15">
      <c r="BK10405"/>
      <c r="BL10405" s="15"/>
    </row>
    <row r="10406" spans="63:64" x14ac:dyDescent="0.15">
      <c r="BK10406"/>
      <c r="BL10406" s="15"/>
    </row>
    <row r="10407" spans="63:64" x14ac:dyDescent="0.15">
      <c r="BK10407"/>
      <c r="BL10407" s="15"/>
    </row>
    <row r="10408" spans="63:64" x14ac:dyDescent="0.15">
      <c r="BK10408"/>
      <c r="BL10408" s="15"/>
    </row>
    <row r="10409" spans="63:64" x14ac:dyDescent="0.15">
      <c r="BK10409"/>
      <c r="BL10409" s="15"/>
    </row>
    <row r="10410" spans="63:64" x14ac:dyDescent="0.15">
      <c r="BK10410"/>
      <c r="BL10410" s="15"/>
    </row>
    <row r="10411" spans="63:64" x14ac:dyDescent="0.15">
      <c r="BK10411"/>
      <c r="BL10411" s="15"/>
    </row>
    <row r="10412" spans="63:64" x14ac:dyDescent="0.15">
      <c r="BK10412"/>
      <c r="BL10412" s="15"/>
    </row>
    <row r="10413" spans="63:64" x14ac:dyDescent="0.15">
      <c r="BK10413"/>
      <c r="BL10413" s="15"/>
    </row>
    <row r="10414" spans="63:64" x14ac:dyDescent="0.15">
      <c r="BK10414"/>
      <c r="BL10414" s="15"/>
    </row>
    <row r="10415" spans="63:64" x14ac:dyDescent="0.15">
      <c r="BK10415"/>
      <c r="BL10415" s="15"/>
    </row>
    <row r="10416" spans="63:64" x14ac:dyDescent="0.15">
      <c r="BK10416"/>
      <c r="BL10416" s="15"/>
    </row>
    <row r="10417" spans="63:64" x14ac:dyDescent="0.15">
      <c r="BK10417"/>
      <c r="BL10417" s="15"/>
    </row>
    <row r="10418" spans="63:64" x14ac:dyDescent="0.15">
      <c r="BK10418"/>
      <c r="BL10418" s="15"/>
    </row>
    <row r="10419" spans="63:64" x14ac:dyDescent="0.15">
      <c r="BK10419"/>
      <c r="BL10419" s="15"/>
    </row>
    <row r="10420" spans="63:64" x14ac:dyDescent="0.15">
      <c r="BK10420"/>
      <c r="BL10420" s="15"/>
    </row>
    <row r="10421" spans="63:64" x14ac:dyDescent="0.15">
      <c r="BK10421"/>
      <c r="BL10421" s="15"/>
    </row>
    <row r="10422" spans="63:64" x14ac:dyDescent="0.15">
      <c r="BK10422"/>
      <c r="BL10422" s="15"/>
    </row>
    <row r="10423" spans="63:64" x14ac:dyDescent="0.15">
      <c r="BK10423"/>
      <c r="BL10423" s="15"/>
    </row>
    <row r="10424" spans="63:64" x14ac:dyDescent="0.15">
      <c r="BK10424"/>
      <c r="BL10424" s="15"/>
    </row>
    <row r="10425" spans="63:64" x14ac:dyDescent="0.15">
      <c r="BK10425"/>
      <c r="BL10425" s="15"/>
    </row>
    <row r="10426" spans="63:64" x14ac:dyDescent="0.15">
      <c r="BK10426"/>
      <c r="BL10426" s="15"/>
    </row>
    <row r="10427" spans="63:64" x14ac:dyDescent="0.15">
      <c r="BK10427"/>
      <c r="BL10427" s="15"/>
    </row>
    <row r="10428" spans="63:64" x14ac:dyDescent="0.15">
      <c r="BK10428"/>
      <c r="BL10428" s="15"/>
    </row>
    <row r="10429" spans="63:64" x14ac:dyDescent="0.15">
      <c r="BK10429"/>
      <c r="BL10429" s="15"/>
    </row>
    <row r="10430" spans="63:64" x14ac:dyDescent="0.15">
      <c r="BK10430"/>
      <c r="BL10430" s="15"/>
    </row>
    <row r="10431" spans="63:64" x14ac:dyDescent="0.15">
      <c r="BK10431"/>
      <c r="BL10431" s="15"/>
    </row>
    <row r="10432" spans="63:64" x14ac:dyDescent="0.15">
      <c r="BK10432"/>
      <c r="BL10432" s="15"/>
    </row>
    <row r="10433" spans="63:64" x14ac:dyDescent="0.15">
      <c r="BK10433"/>
      <c r="BL10433" s="15"/>
    </row>
    <row r="10434" spans="63:64" x14ac:dyDescent="0.15">
      <c r="BK10434"/>
      <c r="BL10434" s="15"/>
    </row>
    <row r="10435" spans="63:64" x14ac:dyDescent="0.15">
      <c r="BK10435"/>
      <c r="BL10435" s="15"/>
    </row>
    <row r="10436" spans="63:64" x14ac:dyDescent="0.15">
      <c r="BK10436"/>
      <c r="BL10436" s="15"/>
    </row>
    <row r="10437" spans="63:64" x14ac:dyDescent="0.15">
      <c r="BK10437"/>
      <c r="BL10437" s="15"/>
    </row>
    <row r="10438" spans="63:64" x14ac:dyDescent="0.15">
      <c r="BK10438"/>
      <c r="BL10438" s="15"/>
    </row>
    <row r="10439" spans="63:64" x14ac:dyDescent="0.15">
      <c r="BK10439"/>
      <c r="BL10439" s="15"/>
    </row>
    <row r="10440" spans="63:64" x14ac:dyDescent="0.15">
      <c r="BK10440"/>
      <c r="BL10440" s="15"/>
    </row>
    <row r="10441" spans="63:64" x14ac:dyDescent="0.15">
      <c r="BK10441"/>
      <c r="BL10441" s="15"/>
    </row>
    <row r="10442" spans="63:64" x14ac:dyDescent="0.15">
      <c r="BK10442"/>
      <c r="BL10442" s="15"/>
    </row>
    <row r="10443" spans="63:64" x14ac:dyDescent="0.15">
      <c r="BK10443"/>
      <c r="BL10443" s="15"/>
    </row>
    <row r="10444" spans="63:64" x14ac:dyDescent="0.15">
      <c r="BK10444"/>
      <c r="BL10444" s="15"/>
    </row>
    <row r="10445" spans="63:64" x14ac:dyDescent="0.15">
      <c r="BK10445"/>
      <c r="BL10445" s="15"/>
    </row>
    <row r="10446" spans="63:64" x14ac:dyDescent="0.15">
      <c r="BK10446"/>
      <c r="BL10446" s="15"/>
    </row>
    <row r="10447" spans="63:64" x14ac:dyDescent="0.15">
      <c r="BK10447"/>
      <c r="BL10447" s="15"/>
    </row>
    <row r="10448" spans="63:64" x14ac:dyDescent="0.15">
      <c r="BK10448"/>
      <c r="BL10448" s="15"/>
    </row>
    <row r="10449" spans="63:64" x14ac:dyDescent="0.15">
      <c r="BK10449"/>
      <c r="BL10449" s="15"/>
    </row>
    <row r="10450" spans="63:64" x14ac:dyDescent="0.15">
      <c r="BK10450"/>
      <c r="BL10450" s="15"/>
    </row>
    <row r="10451" spans="63:64" x14ac:dyDescent="0.15">
      <c r="BK10451"/>
      <c r="BL10451" s="15"/>
    </row>
    <row r="10452" spans="63:64" x14ac:dyDescent="0.15">
      <c r="BK10452"/>
      <c r="BL10452" s="15"/>
    </row>
    <row r="10453" spans="63:64" x14ac:dyDescent="0.15">
      <c r="BK10453"/>
      <c r="BL10453" s="15"/>
    </row>
    <row r="10454" spans="63:64" x14ac:dyDescent="0.15">
      <c r="BK10454"/>
      <c r="BL10454" s="15"/>
    </row>
    <row r="10455" spans="63:64" x14ac:dyDescent="0.15">
      <c r="BK10455"/>
      <c r="BL10455" s="15"/>
    </row>
    <row r="10456" spans="63:64" x14ac:dyDescent="0.15">
      <c r="BK10456"/>
      <c r="BL10456" s="15"/>
    </row>
    <row r="10457" spans="63:64" x14ac:dyDescent="0.15">
      <c r="BK10457"/>
      <c r="BL10457" s="15"/>
    </row>
    <row r="10458" spans="63:64" x14ac:dyDescent="0.15">
      <c r="BK10458"/>
      <c r="BL10458" s="15"/>
    </row>
    <row r="10459" spans="63:64" x14ac:dyDescent="0.15">
      <c r="BK10459"/>
      <c r="BL10459" s="15"/>
    </row>
    <row r="10460" spans="63:64" x14ac:dyDescent="0.15">
      <c r="BK10460"/>
      <c r="BL10460" s="15"/>
    </row>
    <row r="10461" spans="63:64" x14ac:dyDescent="0.15">
      <c r="BK10461"/>
      <c r="BL10461" s="15"/>
    </row>
    <row r="10462" spans="63:64" x14ac:dyDescent="0.15">
      <c r="BK10462"/>
      <c r="BL10462" s="15"/>
    </row>
    <row r="10463" spans="63:64" x14ac:dyDescent="0.15">
      <c r="BK10463"/>
      <c r="BL10463" s="15"/>
    </row>
    <row r="10464" spans="63:64" x14ac:dyDescent="0.15">
      <c r="BK10464"/>
      <c r="BL10464" s="15"/>
    </row>
    <row r="10465" spans="63:64" x14ac:dyDescent="0.15">
      <c r="BK10465"/>
      <c r="BL10465" s="15"/>
    </row>
    <row r="10466" spans="63:64" x14ac:dyDescent="0.15">
      <c r="BK10466"/>
      <c r="BL10466" s="15"/>
    </row>
    <row r="10467" spans="63:64" x14ac:dyDescent="0.15">
      <c r="BK10467"/>
      <c r="BL10467" s="15"/>
    </row>
    <row r="10468" spans="63:64" x14ac:dyDescent="0.15">
      <c r="BK10468"/>
      <c r="BL10468" s="15"/>
    </row>
    <row r="10469" spans="63:64" x14ac:dyDescent="0.15">
      <c r="BK10469"/>
      <c r="BL10469" s="15"/>
    </row>
    <row r="10470" spans="63:64" x14ac:dyDescent="0.15">
      <c r="BK10470"/>
      <c r="BL10470" s="15"/>
    </row>
    <row r="10471" spans="63:64" x14ac:dyDescent="0.15">
      <c r="BK10471"/>
      <c r="BL10471" s="15"/>
    </row>
    <row r="10472" spans="63:64" x14ac:dyDescent="0.15">
      <c r="BK10472"/>
      <c r="BL10472" s="15"/>
    </row>
    <row r="10473" spans="63:64" x14ac:dyDescent="0.15">
      <c r="BK10473"/>
      <c r="BL10473" s="15"/>
    </row>
    <row r="10474" spans="63:64" x14ac:dyDescent="0.15">
      <c r="BK10474"/>
      <c r="BL10474" s="15"/>
    </row>
    <row r="10475" spans="63:64" x14ac:dyDescent="0.15">
      <c r="BK10475"/>
      <c r="BL10475" s="15"/>
    </row>
    <row r="10476" spans="63:64" x14ac:dyDescent="0.15">
      <c r="BK10476"/>
      <c r="BL10476" s="15"/>
    </row>
    <row r="10477" spans="63:64" x14ac:dyDescent="0.15">
      <c r="BK10477"/>
      <c r="BL10477" s="15"/>
    </row>
    <row r="10478" spans="63:64" x14ac:dyDescent="0.15">
      <c r="BK10478"/>
      <c r="BL10478" s="15"/>
    </row>
    <row r="10479" spans="63:64" x14ac:dyDescent="0.15">
      <c r="BK10479"/>
      <c r="BL10479" s="15"/>
    </row>
    <row r="10480" spans="63:64" x14ac:dyDescent="0.15">
      <c r="BK10480"/>
      <c r="BL10480" s="15"/>
    </row>
    <row r="10481" spans="63:64" x14ac:dyDescent="0.15">
      <c r="BK10481"/>
      <c r="BL10481" s="15"/>
    </row>
    <row r="10482" spans="63:64" x14ac:dyDescent="0.15">
      <c r="BK10482"/>
      <c r="BL10482" s="15"/>
    </row>
    <row r="10483" spans="63:64" x14ac:dyDescent="0.15">
      <c r="BK10483"/>
      <c r="BL10483" s="15"/>
    </row>
    <row r="10484" spans="63:64" x14ac:dyDescent="0.15">
      <c r="BK10484"/>
      <c r="BL10484" s="15"/>
    </row>
    <row r="10485" spans="63:64" x14ac:dyDescent="0.15">
      <c r="BK10485"/>
      <c r="BL10485" s="15"/>
    </row>
    <row r="10486" spans="63:64" x14ac:dyDescent="0.15">
      <c r="BK10486"/>
      <c r="BL10486" s="15"/>
    </row>
    <row r="10487" spans="63:64" x14ac:dyDescent="0.15">
      <c r="BK10487"/>
      <c r="BL10487" s="15"/>
    </row>
    <row r="10488" spans="63:64" x14ac:dyDescent="0.15">
      <c r="BK10488"/>
      <c r="BL10488" s="15"/>
    </row>
    <row r="10489" spans="63:64" x14ac:dyDescent="0.15">
      <c r="BK10489"/>
      <c r="BL10489" s="15"/>
    </row>
    <row r="10490" spans="63:64" x14ac:dyDescent="0.15">
      <c r="BK10490"/>
      <c r="BL10490" s="15"/>
    </row>
    <row r="10491" spans="63:64" x14ac:dyDescent="0.15">
      <c r="BK10491"/>
      <c r="BL10491" s="15"/>
    </row>
    <row r="10492" spans="63:64" x14ac:dyDescent="0.15">
      <c r="BK10492"/>
      <c r="BL10492" s="15"/>
    </row>
    <row r="10493" spans="63:64" x14ac:dyDescent="0.15">
      <c r="BK10493"/>
      <c r="BL10493" s="15"/>
    </row>
    <row r="10494" spans="63:64" x14ac:dyDescent="0.15">
      <c r="BK10494"/>
      <c r="BL10494" s="15"/>
    </row>
    <row r="10495" spans="63:64" x14ac:dyDescent="0.15">
      <c r="BK10495"/>
      <c r="BL10495" s="15"/>
    </row>
    <row r="10496" spans="63:64" x14ac:dyDescent="0.15">
      <c r="BK10496"/>
      <c r="BL10496" s="15"/>
    </row>
    <row r="10497" spans="63:64" x14ac:dyDescent="0.15">
      <c r="BK10497"/>
      <c r="BL10497" s="15"/>
    </row>
    <row r="10498" spans="63:64" x14ac:dyDescent="0.15">
      <c r="BK10498"/>
      <c r="BL10498" s="15"/>
    </row>
    <row r="10499" spans="63:64" x14ac:dyDescent="0.15">
      <c r="BK10499"/>
      <c r="BL10499" s="15"/>
    </row>
    <row r="10500" spans="63:64" x14ac:dyDescent="0.15">
      <c r="BK10500"/>
      <c r="BL10500" s="15"/>
    </row>
    <row r="10501" spans="63:64" x14ac:dyDescent="0.15">
      <c r="BK10501"/>
      <c r="BL10501" s="15"/>
    </row>
    <row r="10502" spans="63:64" x14ac:dyDescent="0.15">
      <c r="BK10502"/>
      <c r="BL10502" s="15"/>
    </row>
    <row r="10503" spans="63:64" x14ac:dyDescent="0.15">
      <c r="BK10503"/>
      <c r="BL10503" s="15"/>
    </row>
    <row r="10504" spans="63:64" x14ac:dyDescent="0.15">
      <c r="BK10504"/>
      <c r="BL10504" s="15"/>
    </row>
    <row r="10505" spans="63:64" x14ac:dyDescent="0.15">
      <c r="BK10505"/>
      <c r="BL10505" s="15"/>
    </row>
    <row r="10506" spans="63:64" x14ac:dyDescent="0.15">
      <c r="BK10506"/>
      <c r="BL10506" s="15"/>
    </row>
    <row r="10507" spans="63:64" x14ac:dyDescent="0.15">
      <c r="BK10507"/>
      <c r="BL10507" s="15"/>
    </row>
    <row r="10508" spans="63:64" x14ac:dyDescent="0.15">
      <c r="BK10508"/>
      <c r="BL10508" s="15"/>
    </row>
    <row r="10509" spans="63:64" x14ac:dyDescent="0.15">
      <c r="BK10509"/>
      <c r="BL10509" s="15"/>
    </row>
    <row r="10510" spans="63:64" x14ac:dyDescent="0.15">
      <c r="BK10510"/>
      <c r="BL10510" s="15"/>
    </row>
    <row r="10511" spans="63:64" x14ac:dyDescent="0.15">
      <c r="BK10511"/>
      <c r="BL10511" s="15"/>
    </row>
    <row r="10512" spans="63:64" x14ac:dyDescent="0.15">
      <c r="BK10512"/>
      <c r="BL10512" s="15"/>
    </row>
    <row r="10513" spans="63:64" x14ac:dyDescent="0.15">
      <c r="BK10513"/>
      <c r="BL10513" s="15"/>
    </row>
    <row r="10514" spans="63:64" x14ac:dyDescent="0.15">
      <c r="BK10514"/>
      <c r="BL10514" s="15"/>
    </row>
    <row r="10515" spans="63:64" x14ac:dyDescent="0.15">
      <c r="BK10515"/>
      <c r="BL10515" s="15"/>
    </row>
    <row r="10516" spans="63:64" x14ac:dyDescent="0.15">
      <c r="BK10516"/>
      <c r="BL10516" s="15"/>
    </row>
    <row r="10517" spans="63:64" x14ac:dyDescent="0.15">
      <c r="BK10517"/>
      <c r="BL10517" s="15"/>
    </row>
    <row r="10518" spans="63:64" x14ac:dyDescent="0.15">
      <c r="BK10518"/>
      <c r="BL10518" s="15"/>
    </row>
    <row r="10519" spans="63:64" x14ac:dyDescent="0.15">
      <c r="BK10519"/>
      <c r="BL10519" s="15"/>
    </row>
    <row r="10520" spans="63:64" x14ac:dyDescent="0.15">
      <c r="BK10520"/>
      <c r="BL10520" s="15"/>
    </row>
    <row r="10521" spans="63:64" x14ac:dyDescent="0.15">
      <c r="BK10521"/>
      <c r="BL10521" s="15"/>
    </row>
    <row r="10522" spans="63:64" x14ac:dyDescent="0.15">
      <c r="BK10522"/>
      <c r="BL10522" s="15"/>
    </row>
    <row r="10523" spans="63:64" x14ac:dyDescent="0.15">
      <c r="BK10523"/>
      <c r="BL10523" s="15"/>
    </row>
    <row r="10524" spans="63:64" x14ac:dyDescent="0.15">
      <c r="BK10524"/>
      <c r="BL10524" s="15"/>
    </row>
    <row r="10525" spans="63:64" x14ac:dyDescent="0.15">
      <c r="BK10525"/>
      <c r="BL10525" s="15"/>
    </row>
    <row r="10526" spans="63:64" x14ac:dyDescent="0.15">
      <c r="BK10526"/>
      <c r="BL10526" s="15"/>
    </row>
    <row r="10527" spans="63:64" x14ac:dyDescent="0.15">
      <c r="BK10527"/>
      <c r="BL10527" s="15"/>
    </row>
    <row r="10528" spans="63:64" x14ac:dyDescent="0.15">
      <c r="BK10528"/>
      <c r="BL10528" s="15"/>
    </row>
    <row r="10529" spans="63:64" x14ac:dyDescent="0.15">
      <c r="BK10529"/>
      <c r="BL10529" s="15"/>
    </row>
    <row r="10530" spans="63:64" x14ac:dyDescent="0.15">
      <c r="BK10530"/>
      <c r="BL10530" s="15"/>
    </row>
    <row r="10531" spans="63:64" x14ac:dyDescent="0.15">
      <c r="BK10531"/>
      <c r="BL10531" s="15"/>
    </row>
    <row r="10532" spans="63:64" x14ac:dyDescent="0.15">
      <c r="BK10532"/>
      <c r="BL10532" s="15"/>
    </row>
    <row r="10533" spans="63:64" x14ac:dyDescent="0.15">
      <c r="BK10533"/>
      <c r="BL10533" s="15"/>
    </row>
    <row r="10534" spans="63:64" x14ac:dyDescent="0.15">
      <c r="BK10534"/>
      <c r="BL10534" s="15"/>
    </row>
    <row r="10535" spans="63:64" x14ac:dyDescent="0.15">
      <c r="BK10535"/>
      <c r="BL10535" s="15"/>
    </row>
    <row r="10536" spans="63:64" x14ac:dyDescent="0.15">
      <c r="BK10536"/>
      <c r="BL10536" s="15"/>
    </row>
    <row r="10537" spans="63:64" x14ac:dyDescent="0.15">
      <c r="BK10537"/>
      <c r="BL10537" s="15"/>
    </row>
    <row r="10538" spans="63:64" x14ac:dyDescent="0.15">
      <c r="BK10538"/>
      <c r="BL10538" s="15"/>
    </row>
    <row r="10539" spans="63:64" x14ac:dyDescent="0.15">
      <c r="BK10539"/>
      <c r="BL10539" s="15"/>
    </row>
    <row r="10540" spans="63:64" x14ac:dyDescent="0.15">
      <c r="BK10540"/>
      <c r="BL10540" s="15"/>
    </row>
    <row r="10541" spans="63:64" x14ac:dyDescent="0.15">
      <c r="BK10541"/>
      <c r="BL10541" s="15"/>
    </row>
    <row r="10542" spans="63:64" x14ac:dyDescent="0.15">
      <c r="BK10542"/>
      <c r="BL10542" s="15"/>
    </row>
    <row r="10543" spans="63:64" x14ac:dyDescent="0.15">
      <c r="BK10543"/>
      <c r="BL10543" s="15"/>
    </row>
    <row r="10544" spans="63:64" x14ac:dyDescent="0.15">
      <c r="BK10544"/>
      <c r="BL10544" s="15"/>
    </row>
    <row r="10545" spans="63:64" x14ac:dyDescent="0.15">
      <c r="BK10545"/>
      <c r="BL10545" s="15"/>
    </row>
    <row r="10546" spans="63:64" x14ac:dyDescent="0.15">
      <c r="BK10546"/>
      <c r="BL10546" s="15"/>
    </row>
    <row r="10547" spans="63:64" x14ac:dyDescent="0.15">
      <c r="BK10547"/>
      <c r="BL10547" s="15"/>
    </row>
    <row r="10548" spans="63:64" x14ac:dyDescent="0.15">
      <c r="BK10548"/>
      <c r="BL10548" s="15"/>
    </row>
    <row r="10549" spans="63:64" x14ac:dyDescent="0.15">
      <c r="BK10549"/>
      <c r="BL10549" s="15"/>
    </row>
    <row r="10550" spans="63:64" x14ac:dyDescent="0.15">
      <c r="BK10550"/>
      <c r="BL10550" s="15"/>
    </row>
    <row r="10551" spans="63:64" x14ac:dyDescent="0.15">
      <c r="BK10551"/>
      <c r="BL10551" s="15"/>
    </row>
    <row r="10552" spans="63:64" x14ac:dyDescent="0.15">
      <c r="BK10552"/>
      <c r="BL10552" s="15"/>
    </row>
    <row r="10553" spans="63:64" x14ac:dyDescent="0.15">
      <c r="BK10553"/>
      <c r="BL10553" s="15"/>
    </row>
    <row r="10554" spans="63:64" x14ac:dyDescent="0.15">
      <c r="BK10554"/>
      <c r="BL10554" s="15"/>
    </row>
    <row r="10555" spans="63:64" x14ac:dyDescent="0.15">
      <c r="BK10555"/>
      <c r="BL10555" s="15"/>
    </row>
    <row r="10556" spans="63:64" x14ac:dyDescent="0.15">
      <c r="BK10556"/>
      <c r="BL10556" s="15"/>
    </row>
    <row r="10557" spans="63:64" x14ac:dyDescent="0.15">
      <c r="BK10557"/>
      <c r="BL10557" s="15"/>
    </row>
    <row r="10558" spans="63:64" x14ac:dyDescent="0.15">
      <c r="BK10558"/>
      <c r="BL10558" s="15"/>
    </row>
    <row r="10559" spans="63:64" x14ac:dyDescent="0.15">
      <c r="BK10559"/>
      <c r="BL10559" s="15"/>
    </row>
    <row r="10560" spans="63:64" x14ac:dyDescent="0.15">
      <c r="BK10560"/>
      <c r="BL10560" s="15"/>
    </row>
    <row r="10561" spans="63:64" x14ac:dyDescent="0.15">
      <c r="BK10561"/>
      <c r="BL10561" s="15"/>
    </row>
    <row r="10562" spans="63:64" x14ac:dyDescent="0.15">
      <c r="BK10562"/>
      <c r="BL10562" s="15"/>
    </row>
    <row r="10563" spans="63:64" x14ac:dyDescent="0.15">
      <c r="BK10563"/>
      <c r="BL10563" s="15"/>
    </row>
    <row r="10564" spans="63:64" x14ac:dyDescent="0.15">
      <c r="BK10564"/>
      <c r="BL10564" s="15"/>
    </row>
    <row r="10565" spans="63:64" x14ac:dyDescent="0.15">
      <c r="BK10565"/>
      <c r="BL10565" s="15"/>
    </row>
    <row r="10566" spans="63:64" x14ac:dyDescent="0.15">
      <c r="BK10566"/>
      <c r="BL10566" s="15"/>
    </row>
    <row r="10567" spans="63:64" x14ac:dyDescent="0.15">
      <c r="BK10567"/>
      <c r="BL10567" s="15"/>
    </row>
    <row r="10568" spans="63:64" x14ac:dyDescent="0.15">
      <c r="BK10568"/>
      <c r="BL10568" s="15"/>
    </row>
    <row r="10569" spans="63:64" x14ac:dyDescent="0.15">
      <c r="BK10569"/>
      <c r="BL10569" s="15"/>
    </row>
    <row r="10570" spans="63:64" x14ac:dyDescent="0.15">
      <c r="BK10570"/>
      <c r="BL10570" s="15"/>
    </row>
    <row r="10571" spans="63:64" x14ac:dyDescent="0.15">
      <c r="BK10571"/>
      <c r="BL10571" s="15"/>
    </row>
    <row r="10572" spans="63:64" x14ac:dyDescent="0.15">
      <c r="BK10572"/>
      <c r="BL10572" s="15"/>
    </row>
    <row r="10573" spans="63:64" x14ac:dyDescent="0.15">
      <c r="BK10573"/>
      <c r="BL10573" s="15"/>
    </row>
    <row r="10574" spans="63:64" x14ac:dyDescent="0.15">
      <c r="BK10574"/>
      <c r="BL10574" s="15"/>
    </row>
    <row r="10575" spans="63:64" x14ac:dyDescent="0.15">
      <c r="BK10575"/>
      <c r="BL10575" s="15"/>
    </row>
    <row r="10576" spans="63:64" x14ac:dyDescent="0.15">
      <c r="BK10576"/>
      <c r="BL10576" s="15"/>
    </row>
    <row r="10577" spans="63:64" x14ac:dyDescent="0.15">
      <c r="BK10577"/>
      <c r="BL10577" s="15"/>
    </row>
    <row r="10578" spans="63:64" x14ac:dyDescent="0.15">
      <c r="BK10578"/>
      <c r="BL10578" s="15"/>
    </row>
    <row r="10579" spans="63:64" x14ac:dyDescent="0.15">
      <c r="BK10579"/>
      <c r="BL10579" s="15"/>
    </row>
    <row r="10580" spans="63:64" x14ac:dyDescent="0.15">
      <c r="BK10580"/>
      <c r="BL10580" s="15"/>
    </row>
    <row r="10581" spans="63:64" x14ac:dyDescent="0.15">
      <c r="BK10581"/>
      <c r="BL10581" s="15"/>
    </row>
    <row r="10582" spans="63:64" x14ac:dyDescent="0.15">
      <c r="BK10582"/>
      <c r="BL10582" s="15"/>
    </row>
    <row r="10583" spans="63:64" x14ac:dyDescent="0.15">
      <c r="BK10583"/>
      <c r="BL10583" s="15"/>
    </row>
    <row r="10584" spans="63:64" x14ac:dyDescent="0.15">
      <c r="BK10584"/>
      <c r="BL10584" s="15"/>
    </row>
    <row r="10585" spans="63:64" x14ac:dyDescent="0.15">
      <c r="BK10585"/>
      <c r="BL10585" s="15"/>
    </row>
    <row r="10586" spans="63:64" x14ac:dyDescent="0.15">
      <c r="BK10586"/>
      <c r="BL10586" s="15"/>
    </row>
    <row r="10587" spans="63:64" x14ac:dyDescent="0.15">
      <c r="BK10587"/>
      <c r="BL10587" s="15"/>
    </row>
    <row r="10588" spans="63:64" x14ac:dyDescent="0.15">
      <c r="BK10588"/>
      <c r="BL10588" s="15"/>
    </row>
    <row r="10589" spans="63:64" x14ac:dyDescent="0.15">
      <c r="BK10589"/>
      <c r="BL10589" s="15"/>
    </row>
    <row r="10590" spans="63:64" x14ac:dyDescent="0.15">
      <c r="BK10590"/>
      <c r="BL10590" s="15"/>
    </row>
    <row r="10591" spans="63:64" x14ac:dyDescent="0.15">
      <c r="BK10591"/>
      <c r="BL10591" s="15"/>
    </row>
    <row r="10592" spans="63:64" x14ac:dyDescent="0.15">
      <c r="BK10592"/>
      <c r="BL10592" s="15"/>
    </row>
    <row r="10593" spans="63:64" x14ac:dyDescent="0.15">
      <c r="BK10593"/>
      <c r="BL10593" s="15"/>
    </row>
    <row r="10594" spans="63:64" x14ac:dyDescent="0.15">
      <c r="BK10594"/>
      <c r="BL10594" s="15"/>
    </row>
    <row r="10595" spans="63:64" x14ac:dyDescent="0.15">
      <c r="BK10595"/>
      <c r="BL10595" s="15"/>
    </row>
    <row r="10596" spans="63:64" x14ac:dyDescent="0.15">
      <c r="BK10596"/>
      <c r="BL10596" s="15"/>
    </row>
    <row r="10597" spans="63:64" x14ac:dyDescent="0.15">
      <c r="BK10597"/>
      <c r="BL10597" s="15"/>
    </row>
    <row r="10598" spans="63:64" x14ac:dyDescent="0.15">
      <c r="BK10598"/>
      <c r="BL10598" s="15"/>
    </row>
    <row r="10599" spans="63:64" x14ac:dyDescent="0.15">
      <c r="BK10599"/>
      <c r="BL10599" s="15"/>
    </row>
    <row r="10600" spans="63:64" x14ac:dyDescent="0.15">
      <c r="BK10600"/>
      <c r="BL10600" s="15"/>
    </row>
    <row r="10601" spans="63:64" x14ac:dyDescent="0.15">
      <c r="BK10601"/>
      <c r="BL10601" s="15"/>
    </row>
    <row r="10602" spans="63:64" x14ac:dyDescent="0.15">
      <c r="BK10602"/>
      <c r="BL10602" s="15"/>
    </row>
    <row r="10603" spans="63:64" x14ac:dyDescent="0.15">
      <c r="BK10603"/>
      <c r="BL10603" s="15"/>
    </row>
    <row r="10604" spans="63:64" x14ac:dyDescent="0.15">
      <c r="BK10604"/>
      <c r="BL10604" s="15"/>
    </row>
    <row r="10605" spans="63:64" x14ac:dyDescent="0.15">
      <c r="BK10605"/>
      <c r="BL10605" s="15"/>
    </row>
    <row r="10606" spans="63:64" x14ac:dyDescent="0.15">
      <c r="BK10606"/>
      <c r="BL10606" s="15"/>
    </row>
    <row r="10607" spans="63:64" x14ac:dyDescent="0.15">
      <c r="BK10607"/>
      <c r="BL10607" s="15"/>
    </row>
    <row r="10608" spans="63:64" x14ac:dyDescent="0.15">
      <c r="BK10608"/>
      <c r="BL10608" s="15"/>
    </row>
    <row r="10609" spans="63:64" x14ac:dyDescent="0.15">
      <c r="BK10609"/>
      <c r="BL10609" s="15"/>
    </row>
    <row r="10610" spans="63:64" x14ac:dyDescent="0.15">
      <c r="BK10610"/>
      <c r="BL10610" s="15"/>
    </row>
    <row r="10611" spans="63:64" x14ac:dyDescent="0.15">
      <c r="BK10611"/>
      <c r="BL10611" s="15"/>
    </row>
    <row r="10612" spans="63:64" x14ac:dyDescent="0.15">
      <c r="BK10612"/>
      <c r="BL10612" s="15"/>
    </row>
    <row r="10613" spans="63:64" x14ac:dyDescent="0.15">
      <c r="BK10613"/>
      <c r="BL10613" s="15"/>
    </row>
    <row r="10614" spans="63:64" x14ac:dyDescent="0.15">
      <c r="BK10614"/>
      <c r="BL10614" s="15"/>
    </row>
    <row r="10615" spans="63:64" x14ac:dyDescent="0.15">
      <c r="BK10615"/>
      <c r="BL10615" s="15"/>
    </row>
    <row r="10616" spans="63:64" x14ac:dyDescent="0.15">
      <c r="BK10616"/>
      <c r="BL10616" s="15"/>
    </row>
    <row r="10617" spans="63:64" x14ac:dyDescent="0.15">
      <c r="BK10617"/>
      <c r="BL10617" s="15"/>
    </row>
    <row r="10618" spans="63:64" x14ac:dyDescent="0.15">
      <c r="BK10618"/>
      <c r="BL10618" s="15"/>
    </row>
    <row r="10619" spans="63:64" x14ac:dyDescent="0.15">
      <c r="BK10619"/>
      <c r="BL10619" s="15"/>
    </row>
    <row r="10620" spans="63:64" x14ac:dyDescent="0.15">
      <c r="BK10620"/>
      <c r="BL10620" s="15"/>
    </row>
    <row r="10621" spans="63:64" x14ac:dyDescent="0.15">
      <c r="BK10621"/>
      <c r="BL10621" s="15"/>
    </row>
    <row r="10622" spans="63:64" x14ac:dyDescent="0.15">
      <c r="BK10622"/>
      <c r="BL10622" s="15"/>
    </row>
    <row r="10623" spans="63:64" x14ac:dyDescent="0.15">
      <c r="BK10623"/>
      <c r="BL10623" s="15"/>
    </row>
    <row r="10624" spans="63:64" x14ac:dyDescent="0.15">
      <c r="BK10624"/>
      <c r="BL10624" s="15"/>
    </row>
    <row r="10625" spans="63:64" x14ac:dyDescent="0.15">
      <c r="BK10625"/>
      <c r="BL10625" s="15"/>
    </row>
    <row r="10626" spans="63:64" x14ac:dyDescent="0.15">
      <c r="BK10626"/>
      <c r="BL10626" s="15"/>
    </row>
    <row r="10627" spans="63:64" x14ac:dyDescent="0.15">
      <c r="BK10627"/>
      <c r="BL10627" s="15"/>
    </row>
    <row r="10628" spans="63:64" x14ac:dyDescent="0.15">
      <c r="BK10628"/>
      <c r="BL10628" s="15"/>
    </row>
    <row r="10629" spans="63:64" x14ac:dyDescent="0.15">
      <c r="BK10629"/>
      <c r="BL10629" s="15"/>
    </row>
    <row r="10630" spans="63:64" x14ac:dyDescent="0.15">
      <c r="BK10630"/>
      <c r="BL10630" s="15"/>
    </row>
    <row r="10631" spans="63:64" x14ac:dyDescent="0.15">
      <c r="BK10631"/>
      <c r="BL10631" s="15"/>
    </row>
    <row r="10632" spans="63:64" x14ac:dyDescent="0.15">
      <c r="BK10632"/>
      <c r="BL10632" s="15"/>
    </row>
    <row r="10633" spans="63:64" x14ac:dyDescent="0.15">
      <c r="BK10633"/>
      <c r="BL10633" s="15"/>
    </row>
    <row r="10634" spans="63:64" x14ac:dyDescent="0.15">
      <c r="BK10634"/>
      <c r="BL10634" s="15"/>
    </row>
    <row r="10635" spans="63:64" x14ac:dyDescent="0.15">
      <c r="BK10635"/>
      <c r="BL10635" s="15"/>
    </row>
    <row r="10636" spans="63:64" x14ac:dyDescent="0.15">
      <c r="BK10636"/>
      <c r="BL10636" s="15"/>
    </row>
    <row r="10637" spans="63:64" x14ac:dyDescent="0.15">
      <c r="BK10637"/>
      <c r="BL10637" s="15"/>
    </row>
    <row r="10638" spans="63:64" x14ac:dyDescent="0.15">
      <c r="BK10638"/>
      <c r="BL10638" s="15"/>
    </row>
    <row r="10639" spans="63:64" x14ac:dyDescent="0.15">
      <c r="BK10639"/>
      <c r="BL10639" s="15"/>
    </row>
    <row r="10640" spans="63:64" x14ac:dyDescent="0.15">
      <c r="BK10640"/>
      <c r="BL10640" s="15"/>
    </row>
    <row r="10641" spans="63:64" x14ac:dyDescent="0.15">
      <c r="BK10641"/>
      <c r="BL10641" s="15"/>
    </row>
    <row r="10642" spans="63:64" x14ac:dyDescent="0.15">
      <c r="BK10642"/>
      <c r="BL10642" s="15"/>
    </row>
    <row r="10643" spans="63:64" x14ac:dyDescent="0.15">
      <c r="BK10643"/>
      <c r="BL10643" s="15"/>
    </row>
    <row r="10644" spans="63:64" x14ac:dyDescent="0.15">
      <c r="BK10644"/>
      <c r="BL10644" s="15"/>
    </row>
    <row r="10645" spans="63:64" x14ac:dyDescent="0.15">
      <c r="BK10645"/>
      <c r="BL10645" s="15"/>
    </row>
    <row r="10646" spans="63:64" x14ac:dyDescent="0.15">
      <c r="BK10646"/>
      <c r="BL10646" s="15"/>
    </row>
    <row r="10647" spans="63:64" x14ac:dyDescent="0.15">
      <c r="BK10647"/>
      <c r="BL10647" s="15"/>
    </row>
    <row r="10648" spans="63:64" x14ac:dyDescent="0.15">
      <c r="BK10648"/>
      <c r="BL10648" s="15"/>
    </row>
    <row r="10649" spans="63:64" x14ac:dyDescent="0.15">
      <c r="BK10649"/>
      <c r="BL10649" s="15"/>
    </row>
    <row r="10650" spans="63:64" x14ac:dyDescent="0.15">
      <c r="BK10650"/>
      <c r="BL10650" s="15"/>
    </row>
    <row r="10651" spans="63:64" x14ac:dyDescent="0.15">
      <c r="BK10651"/>
      <c r="BL10651" s="15"/>
    </row>
    <row r="10652" spans="63:64" x14ac:dyDescent="0.15">
      <c r="BK10652"/>
      <c r="BL10652" s="15"/>
    </row>
    <row r="10653" spans="63:64" x14ac:dyDescent="0.15">
      <c r="BK10653"/>
      <c r="BL10653" s="15"/>
    </row>
    <row r="10654" spans="63:64" x14ac:dyDescent="0.15">
      <c r="BK10654"/>
      <c r="BL10654" s="15"/>
    </row>
    <row r="10655" spans="63:64" x14ac:dyDescent="0.15">
      <c r="BK10655"/>
      <c r="BL10655" s="15"/>
    </row>
    <row r="10656" spans="63:64" x14ac:dyDescent="0.15">
      <c r="BK10656"/>
      <c r="BL10656" s="15"/>
    </row>
    <row r="10657" spans="63:64" x14ac:dyDescent="0.15">
      <c r="BK10657"/>
      <c r="BL10657" s="15"/>
    </row>
    <row r="10658" spans="63:64" x14ac:dyDescent="0.15">
      <c r="BK10658"/>
      <c r="BL10658" s="15"/>
    </row>
    <row r="10659" spans="63:64" x14ac:dyDescent="0.15">
      <c r="BK10659"/>
      <c r="BL10659" s="15"/>
    </row>
    <row r="10660" spans="63:64" x14ac:dyDescent="0.15">
      <c r="BK10660"/>
      <c r="BL10660" s="15"/>
    </row>
    <row r="10661" spans="63:64" x14ac:dyDescent="0.15">
      <c r="BK10661"/>
      <c r="BL10661" s="15"/>
    </row>
    <row r="10662" spans="63:64" x14ac:dyDescent="0.15">
      <c r="BK10662"/>
      <c r="BL10662" s="15"/>
    </row>
    <row r="10663" spans="63:64" x14ac:dyDescent="0.15">
      <c r="BK10663"/>
      <c r="BL10663" s="15"/>
    </row>
    <row r="10664" spans="63:64" x14ac:dyDescent="0.15">
      <c r="BK10664"/>
      <c r="BL10664" s="15"/>
    </row>
    <row r="10665" spans="63:64" x14ac:dyDescent="0.15">
      <c r="BK10665"/>
      <c r="BL10665" s="15"/>
    </row>
    <row r="10666" spans="63:64" x14ac:dyDescent="0.15">
      <c r="BK10666"/>
      <c r="BL10666" s="15"/>
    </row>
    <row r="10667" spans="63:64" x14ac:dyDescent="0.15">
      <c r="BK10667"/>
      <c r="BL10667" s="15"/>
    </row>
    <row r="10668" spans="63:64" x14ac:dyDescent="0.15">
      <c r="BK10668"/>
      <c r="BL10668" s="15"/>
    </row>
    <row r="10669" spans="63:64" x14ac:dyDescent="0.15">
      <c r="BK10669"/>
      <c r="BL10669" s="15"/>
    </row>
    <row r="10670" spans="63:64" x14ac:dyDescent="0.15">
      <c r="BK10670"/>
      <c r="BL10670" s="15"/>
    </row>
    <row r="10671" spans="63:64" x14ac:dyDescent="0.15">
      <c r="BK10671"/>
      <c r="BL10671" s="15"/>
    </row>
    <row r="10672" spans="63:64" x14ac:dyDescent="0.15">
      <c r="BK10672"/>
      <c r="BL10672" s="15"/>
    </row>
    <row r="10673" spans="63:64" x14ac:dyDescent="0.15">
      <c r="BK10673"/>
      <c r="BL10673" s="15"/>
    </row>
    <row r="10674" spans="63:64" x14ac:dyDescent="0.15">
      <c r="BK10674"/>
      <c r="BL10674" s="15"/>
    </row>
    <row r="10675" spans="63:64" x14ac:dyDescent="0.15">
      <c r="BK10675"/>
      <c r="BL10675" s="15"/>
    </row>
    <row r="10676" spans="63:64" x14ac:dyDescent="0.15">
      <c r="BK10676"/>
      <c r="BL10676" s="15"/>
    </row>
    <row r="10677" spans="63:64" x14ac:dyDescent="0.15">
      <c r="BK10677"/>
      <c r="BL10677" s="15"/>
    </row>
    <row r="10678" spans="63:64" x14ac:dyDescent="0.15">
      <c r="BK10678"/>
      <c r="BL10678" s="15"/>
    </row>
    <row r="10679" spans="63:64" x14ac:dyDescent="0.15">
      <c r="BK10679"/>
      <c r="BL10679" s="15"/>
    </row>
    <row r="10680" spans="63:64" x14ac:dyDescent="0.15">
      <c r="BK10680"/>
      <c r="BL10680" s="15"/>
    </row>
    <row r="10681" spans="63:64" x14ac:dyDescent="0.15">
      <c r="BK10681"/>
      <c r="BL10681" s="15"/>
    </row>
    <row r="10682" spans="63:64" x14ac:dyDescent="0.15">
      <c r="BK10682"/>
      <c r="BL10682" s="15"/>
    </row>
    <row r="10683" spans="63:64" x14ac:dyDescent="0.15">
      <c r="BK10683"/>
      <c r="BL10683" s="15"/>
    </row>
    <row r="10684" spans="63:64" x14ac:dyDescent="0.15">
      <c r="BK10684"/>
      <c r="BL10684" s="15"/>
    </row>
    <row r="10685" spans="63:64" x14ac:dyDescent="0.15">
      <c r="BK10685"/>
      <c r="BL10685" s="15"/>
    </row>
    <row r="10686" spans="63:64" x14ac:dyDescent="0.15">
      <c r="BK10686"/>
      <c r="BL10686" s="15"/>
    </row>
    <row r="10687" spans="63:64" x14ac:dyDescent="0.15">
      <c r="BK10687"/>
      <c r="BL10687" s="15"/>
    </row>
    <row r="10688" spans="63:64" x14ac:dyDescent="0.15">
      <c r="BK10688"/>
      <c r="BL10688" s="15"/>
    </row>
    <row r="10689" spans="63:64" x14ac:dyDescent="0.15">
      <c r="BK10689"/>
      <c r="BL10689" s="15"/>
    </row>
    <row r="10690" spans="63:64" x14ac:dyDescent="0.15">
      <c r="BK10690"/>
      <c r="BL10690" s="15"/>
    </row>
    <row r="10691" spans="63:64" x14ac:dyDescent="0.15">
      <c r="BK10691"/>
      <c r="BL10691" s="15"/>
    </row>
    <row r="10692" spans="63:64" x14ac:dyDescent="0.15">
      <c r="BK10692"/>
      <c r="BL10692" s="15"/>
    </row>
    <row r="10693" spans="63:64" x14ac:dyDescent="0.15">
      <c r="BK10693"/>
      <c r="BL10693" s="15"/>
    </row>
    <row r="10694" spans="63:64" x14ac:dyDescent="0.15">
      <c r="BK10694"/>
      <c r="BL10694" s="15"/>
    </row>
    <row r="10695" spans="63:64" x14ac:dyDescent="0.15">
      <c r="BK10695"/>
      <c r="BL10695" s="15"/>
    </row>
    <row r="10696" spans="63:64" x14ac:dyDescent="0.15">
      <c r="BK10696"/>
      <c r="BL10696" s="15"/>
    </row>
    <row r="10697" spans="63:64" x14ac:dyDescent="0.15">
      <c r="BK10697"/>
      <c r="BL10697" s="15"/>
    </row>
    <row r="10698" spans="63:64" x14ac:dyDescent="0.15">
      <c r="BK10698"/>
      <c r="BL10698" s="15"/>
    </row>
    <row r="10699" spans="63:64" x14ac:dyDescent="0.15">
      <c r="BK10699"/>
      <c r="BL10699" s="15"/>
    </row>
    <row r="10700" spans="63:64" x14ac:dyDescent="0.15">
      <c r="BK10700"/>
      <c r="BL10700" s="15"/>
    </row>
    <row r="10701" spans="63:64" x14ac:dyDescent="0.15">
      <c r="BK10701"/>
      <c r="BL10701" s="15"/>
    </row>
    <row r="10702" spans="63:64" x14ac:dyDescent="0.15">
      <c r="BK10702"/>
      <c r="BL10702" s="15"/>
    </row>
    <row r="10703" spans="63:64" x14ac:dyDescent="0.15">
      <c r="BK10703"/>
      <c r="BL10703" s="15"/>
    </row>
    <row r="10704" spans="63:64" x14ac:dyDescent="0.15">
      <c r="BK10704"/>
      <c r="BL10704" s="15"/>
    </row>
    <row r="10705" spans="63:64" x14ac:dyDescent="0.15">
      <c r="BK10705"/>
      <c r="BL10705" s="15"/>
    </row>
    <row r="10706" spans="63:64" x14ac:dyDescent="0.15">
      <c r="BK10706"/>
      <c r="BL10706" s="15"/>
    </row>
    <row r="10707" spans="63:64" x14ac:dyDescent="0.15">
      <c r="BK10707"/>
      <c r="BL10707" s="15"/>
    </row>
    <row r="10708" spans="63:64" x14ac:dyDescent="0.15">
      <c r="BK10708"/>
      <c r="BL10708" s="15"/>
    </row>
    <row r="10709" spans="63:64" x14ac:dyDescent="0.15">
      <c r="BK10709"/>
      <c r="BL10709" s="15"/>
    </row>
    <row r="10710" spans="63:64" x14ac:dyDescent="0.15">
      <c r="BK10710"/>
      <c r="BL10710" s="15"/>
    </row>
    <row r="10711" spans="63:64" x14ac:dyDescent="0.15">
      <c r="BK10711"/>
      <c r="BL10711" s="15"/>
    </row>
    <row r="10712" spans="63:64" x14ac:dyDescent="0.15">
      <c r="BK10712"/>
      <c r="BL10712" s="15"/>
    </row>
    <row r="10713" spans="63:64" x14ac:dyDescent="0.15">
      <c r="BK10713"/>
      <c r="BL10713" s="15"/>
    </row>
    <row r="10714" spans="63:64" x14ac:dyDescent="0.15">
      <c r="BK10714"/>
      <c r="BL10714" s="15"/>
    </row>
    <row r="10715" spans="63:64" x14ac:dyDescent="0.15">
      <c r="BK10715"/>
      <c r="BL10715" s="15"/>
    </row>
    <row r="10716" spans="63:64" x14ac:dyDescent="0.15">
      <c r="BK10716"/>
      <c r="BL10716" s="15"/>
    </row>
    <row r="10717" spans="63:64" x14ac:dyDescent="0.15">
      <c r="BK10717"/>
      <c r="BL10717" s="15"/>
    </row>
    <row r="10718" spans="63:64" x14ac:dyDescent="0.15">
      <c r="BK10718"/>
      <c r="BL10718" s="15"/>
    </row>
    <row r="10719" spans="63:64" x14ac:dyDescent="0.15">
      <c r="BK10719"/>
      <c r="BL10719" s="15"/>
    </row>
    <row r="10720" spans="63:64" x14ac:dyDescent="0.15">
      <c r="BK10720"/>
      <c r="BL10720" s="15"/>
    </row>
    <row r="10721" spans="63:64" x14ac:dyDescent="0.15">
      <c r="BK10721"/>
      <c r="BL10721" s="15"/>
    </row>
    <row r="10722" spans="63:64" x14ac:dyDescent="0.15">
      <c r="BK10722"/>
      <c r="BL10722" s="15"/>
    </row>
    <row r="10723" spans="63:64" x14ac:dyDescent="0.15">
      <c r="BK10723"/>
      <c r="BL10723" s="15"/>
    </row>
    <row r="10724" spans="63:64" x14ac:dyDescent="0.15">
      <c r="BK10724"/>
      <c r="BL10724" s="15"/>
    </row>
    <row r="10725" spans="63:64" x14ac:dyDescent="0.15">
      <c r="BK10725"/>
      <c r="BL10725" s="15"/>
    </row>
    <row r="10726" spans="63:64" x14ac:dyDescent="0.15">
      <c r="BK10726"/>
      <c r="BL10726" s="15"/>
    </row>
    <row r="10727" spans="63:64" x14ac:dyDescent="0.15">
      <c r="BK10727"/>
      <c r="BL10727" s="15"/>
    </row>
    <row r="10728" spans="63:64" x14ac:dyDescent="0.15">
      <c r="BK10728"/>
      <c r="BL10728" s="15"/>
    </row>
    <row r="10729" spans="63:64" x14ac:dyDescent="0.15">
      <c r="BK10729"/>
      <c r="BL10729" s="15"/>
    </row>
    <row r="10730" spans="63:64" x14ac:dyDescent="0.15">
      <c r="BK10730"/>
      <c r="BL10730" s="15"/>
    </row>
    <row r="10731" spans="63:64" x14ac:dyDescent="0.15">
      <c r="BK10731"/>
      <c r="BL10731" s="15"/>
    </row>
    <row r="10732" spans="63:64" x14ac:dyDescent="0.15">
      <c r="BK10732"/>
      <c r="BL10732" s="15"/>
    </row>
    <row r="10733" spans="63:64" x14ac:dyDescent="0.15">
      <c r="BK10733"/>
      <c r="BL10733" s="15"/>
    </row>
    <row r="10734" spans="63:64" x14ac:dyDescent="0.15">
      <c r="BK10734"/>
      <c r="BL10734" s="15"/>
    </row>
    <row r="10735" spans="63:64" x14ac:dyDescent="0.15">
      <c r="BK10735"/>
      <c r="BL10735" s="15"/>
    </row>
    <row r="10736" spans="63:64" x14ac:dyDescent="0.15">
      <c r="BK10736"/>
      <c r="BL10736" s="15"/>
    </row>
    <row r="10737" spans="63:64" x14ac:dyDescent="0.15">
      <c r="BK10737"/>
      <c r="BL10737" s="15"/>
    </row>
    <row r="10738" spans="63:64" x14ac:dyDescent="0.15">
      <c r="BK10738"/>
      <c r="BL10738" s="15"/>
    </row>
    <row r="10739" spans="63:64" x14ac:dyDescent="0.15">
      <c r="BK10739"/>
      <c r="BL10739" s="15"/>
    </row>
    <row r="10740" spans="63:64" x14ac:dyDescent="0.15">
      <c r="BK10740"/>
      <c r="BL10740" s="15"/>
    </row>
    <row r="10741" spans="63:64" x14ac:dyDescent="0.15">
      <c r="BK10741"/>
      <c r="BL10741" s="15"/>
    </row>
    <row r="10742" spans="63:64" x14ac:dyDescent="0.15">
      <c r="BK10742"/>
      <c r="BL10742" s="15"/>
    </row>
    <row r="10743" spans="63:64" x14ac:dyDescent="0.15">
      <c r="BK10743"/>
      <c r="BL10743" s="15"/>
    </row>
    <row r="10744" spans="63:64" x14ac:dyDescent="0.15">
      <c r="BK10744"/>
      <c r="BL10744" s="15"/>
    </row>
    <row r="10745" spans="63:64" x14ac:dyDescent="0.15">
      <c r="BK10745"/>
      <c r="BL10745" s="15"/>
    </row>
    <row r="10746" spans="63:64" x14ac:dyDescent="0.15">
      <c r="BK10746"/>
      <c r="BL10746" s="15"/>
    </row>
    <row r="10747" spans="63:64" x14ac:dyDescent="0.15">
      <c r="BK10747"/>
      <c r="BL10747" s="15"/>
    </row>
    <row r="10748" spans="63:64" x14ac:dyDescent="0.15">
      <c r="BK10748"/>
      <c r="BL10748" s="15"/>
    </row>
    <row r="10749" spans="63:64" x14ac:dyDescent="0.15">
      <c r="BK10749"/>
      <c r="BL10749" s="15"/>
    </row>
    <row r="10750" spans="63:64" x14ac:dyDescent="0.15">
      <c r="BK10750"/>
      <c r="BL10750" s="15"/>
    </row>
    <row r="10751" spans="63:64" x14ac:dyDescent="0.15">
      <c r="BK10751"/>
      <c r="BL10751" s="15"/>
    </row>
    <row r="10752" spans="63:64" x14ac:dyDescent="0.15">
      <c r="BK10752"/>
      <c r="BL10752" s="15"/>
    </row>
    <row r="10753" spans="63:64" x14ac:dyDescent="0.15">
      <c r="BK10753"/>
      <c r="BL10753" s="15"/>
    </row>
    <row r="10754" spans="63:64" x14ac:dyDescent="0.15">
      <c r="BK10754"/>
      <c r="BL10754" s="15"/>
    </row>
    <row r="10755" spans="63:64" x14ac:dyDescent="0.15">
      <c r="BK10755"/>
      <c r="BL10755" s="15"/>
    </row>
    <row r="10756" spans="63:64" x14ac:dyDescent="0.15">
      <c r="BK10756"/>
      <c r="BL10756" s="15"/>
    </row>
    <row r="10757" spans="63:64" x14ac:dyDescent="0.15">
      <c r="BK10757"/>
      <c r="BL10757" s="15"/>
    </row>
    <row r="10758" spans="63:64" x14ac:dyDescent="0.15">
      <c r="BK10758"/>
      <c r="BL10758" s="15"/>
    </row>
    <row r="10759" spans="63:64" x14ac:dyDescent="0.15">
      <c r="BK10759"/>
      <c r="BL10759" s="15"/>
    </row>
    <row r="10760" spans="63:64" x14ac:dyDescent="0.15">
      <c r="BK10760"/>
      <c r="BL10760" s="15"/>
    </row>
    <row r="10761" spans="63:64" x14ac:dyDescent="0.15">
      <c r="BK10761"/>
      <c r="BL10761" s="15"/>
    </row>
    <row r="10762" spans="63:64" x14ac:dyDescent="0.15">
      <c r="BK10762"/>
      <c r="BL10762" s="15"/>
    </row>
    <row r="10763" spans="63:64" x14ac:dyDescent="0.15">
      <c r="BK10763"/>
      <c r="BL10763" s="15"/>
    </row>
    <row r="10764" spans="63:64" x14ac:dyDescent="0.15">
      <c r="BK10764"/>
      <c r="BL10764" s="15"/>
    </row>
    <row r="10765" spans="63:64" x14ac:dyDescent="0.15">
      <c r="BK10765"/>
      <c r="BL10765" s="15"/>
    </row>
    <row r="10766" spans="63:64" x14ac:dyDescent="0.15">
      <c r="BK10766"/>
      <c r="BL10766" s="15"/>
    </row>
    <row r="10767" spans="63:64" x14ac:dyDescent="0.15">
      <c r="BK10767"/>
      <c r="BL10767" s="15"/>
    </row>
    <row r="10768" spans="63:64" x14ac:dyDescent="0.15">
      <c r="BK10768"/>
      <c r="BL10768" s="15"/>
    </row>
    <row r="10769" spans="63:64" x14ac:dyDescent="0.15">
      <c r="BK10769"/>
      <c r="BL10769" s="15"/>
    </row>
    <row r="10770" spans="63:64" x14ac:dyDescent="0.15">
      <c r="BK10770"/>
      <c r="BL10770" s="15"/>
    </row>
    <row r="10771" spans="63:64" x14ac:dyDescent="0.15">
      <c r="BK10771"/>
      <c r="BL10771" s="15"/>
    </row>
    <row r="10772" spans="63:64" x14ac:dyDescent="0.15">
      <c r="BK10772"/>
      <c r="BL10772" s="15"/>
    </row>
    <row r="10773" spans="63:64" x14ac:dyDescent="0.15">
      <c r="BK10773"/>
      <c r="BL10773" s="15"/>
    </row>
    <row r="10774" spans="63:64" x14ac:dyDescent="0.15">
      <c r="BK10774"/>
      <c r="BL10774" s="15"/>
    </row>
    <row r="10775" spans="63:64" x14ac:dyDescent="0.15">
      <c r="BK10775"/>
      <c r="BL10775" s="15"/>
    </row>
    <row r="10776" spans="63:64" x14ac:dyDescent="0.15">
      <c r="BK10776"/>
      <c r="BL10776" s="15"/>
    </row>
    <row r="10777" spans="63:64" x14ac:dyDescent="0.15">
      <c r="BK10777"/>
      <c r="BL10777" s="15"/>
    </row>
    <row r="10778" spans="63:64" x14ac:dyDescent="0.15">
      <c r="BK10778"/>
      <c r="BL10778" s="15"/>
    </row>
    <row r="10779" spans="63:64" x14ac:dyDescent="0.15">
      <c r="BK10779"/>
      <c r="BL10779" s="15"/>
    </row>
    <row r="10780" spans="63:64" x14ac:dyDescent="0.15">
      <c r="BK10780"/>
      <c r="BL10780" s="15"/>
    </row>
    <row r="10781" spans="63:64" x14ac:dyDescent="0.15">
      <c r="BK10781"/>
      <c r="BL10781" s="15"/>
    </row>
    <row r="10782" spans="63:64" x14ac:dyDescent="0.15">
      <c r="BK10782"/>
      <c r="BL10782" s="15"/>
    </row>
    <row r="10783" spans="63:64" x14ac:dyDescent="0.15">
      <c r="BK10783"/>
      <c r="BL10783" s="15"/>
    </row>
    <row r="10784" spans="63:64" x14ac:dyDescent="0.15">
      <c r="BK10784"/>
      <c r="BL10784" s="15"/>
    </row>
    <row r="10785" spans="63:64" x14ac:dyDescent="0.15">
      <c r="BK10785"/>
      <c r="BL10785" s="15"/>
    </row>
    <row r="10786" spans="63:64" x14ac:dyDescent="0.15">
      <c r="BK10786"/>
      <c r="BL10786" s="15"/>
    </row>
    <row r="10787" spans="63:64" x14ac:dyDescent="0.15">
      <c r="BK10787"/>
      <c r="BL10787" s="15"/>
    </row>
    <row r="10788" spans="63:64" x14ac:dyDescent="0.15">
      <c r="BK10788"/>
      <c r="BL10788" s="15"/>
    </row>
    <row r="10789" spans="63:64" x14ac:dyDescent="0.15">
      <c r="BK10789"/>
      <c r="BL10789" s="15"/>
    </row>
    <row r="10790" spans="63:64" x14ac:dyDescent="0.15">
      <c r="BK10790"/>
      <c r="BL10790" s="15"/>
    </row>
    <row r="10791" spans="63:64" x14ac:dyDescent="0.15">
      <c r="BK10791"/>
      <c r="BL10791" s="15"/>
    </row>
    <row r="10792" spans="63:64" x14ac:dyDescent="0.15">
      <c r="BK10792"/>
      <c r="BL10792" s="15"/>
    </row>
    <row r="10793" spans="63:64" x14ac:dyDescent="0.15">
      <c r="BK10793"/>
      <c r="BL10793" s="15"/>
    </row>
    <row r="10794" spans="63:64" x14ac:dyDescent="0.15">
      <c r="BK10794"/>
      <c r="BL10794" s="15"/>
    </row>
    <row r="10795" spans="63:64" x14ac:dyDescent="0.15">
      <c r="BK10795"/>
      <c r="BL10795" s="15"/>
    </row>
    <row r="10796" spans="63:64" x14ac:dyDescent="0.15">
      <c r="BK10796"/>
      <c r="BL10796" s="15"/>
    </row>
    <row r="10797" spans="63:64" x14ac:dyDescent="0.15">
      <c r="BK10797"/>
      <c r="BL10797" s="15"/>
    </row>
    <row r="10798" spans="63:64" x14ac:dyDescent="0.15">
      <c r="BK10798"/>
      <c r="BL10798" s="15"/>
    </row>
    <row r="10799" spans="63:64" x14ac:dyDescent="0.15">
      <c r="BK10799"/>
      <c r="BL10799" s="15"/>
    </row>
    <row r="10800" spans="63:64" x14ac:dyDescent="0.15">
      <c r="BK10800"/>
      <c r="BL10800" s="15"/>
    </row>
    <row r="10801" spans="63:64" x14ac:dyDescent="0.15">
      <c r="BK10801"/>
      <c r="BL10801" s="15"/>
    </row>
    <row r="10802" spans="63:64" x14ac:dyDescent="0.15">
      <c r="BK10802"/>
      <c r="BL10802" s="15"/>
    </row>
    <row r="10803" spans="63:64" x14ac:dyDescent="0.15">
      <c r="BK10803"/>
      <c r="BL10803" s="15"/>
    </row>
    <row r="10804" spans="63:64" x14ac:dyDescent="0.15">
      <c r="BK10804"/>
      <c r="BL10804" s="15"/>
    </row>
    <row r="10805" spans="63:64" x14ac:dyDescent="0.15">
      <c r="BK10805"/>
      <c r="BL10805" s="15"/>
    </row>
    <row r="10806" spans="63:64" x14ac:dyDescent="0.15">
      <c r="BK10806"/>
      <c r="BL10806" s="15"/>
    </row>
    <row r="10807" spans="63:64" x14ac:dyDescent="0.15">
      <c r="BK10807"/>
      <c r="BL10807" s="15"/>
    </row>
    <row r="10808" spans="63:64" x14ac:dyDescent="0.15">
      <c r="BK10808"/>
      <c r="BL10808" s="15"/>
    </row>
    <row r="10809" spans="63:64" x14ac:dyDescent="0.15">
      <c r="BK10809"/>
      <c r="BL10809" s="15"/>
    </row>
    <row r="10810" spans="63:64" x14ac:dyDescent="0.15">
      <c r="BK10810"/>
      <c r="BL10810" s="15"/>
    </row>
    <row r="10811" spans="63:64" x14ac:dyDescent="0.15">
      <c r="BK10811"/>
      <c r="BL10811" s="15"/>
    </row>
    <row r="10812" spans="63:64" x14ac:dyDescent="0.15">
      <c r="BK10812"/>
      <c r="BL10812" s="15"/>
    </row>
    <row r="10813" spans="63:64" x14ac:dyDescent="0.15">
      <c r="BK10813"/>
      <c r="BL10813" s="15"/>
    </row>
    <row r="10814" spans="63:64" x14ac:dyDescent="0.15">
      <c r="BK10814"/>
      <c r="BL10814" s="15"/>
    </row>
    <row r="10815" spans="63:64" x14ac:dyDescent="0.15">
      <c r="BK10815"/>
      <c r="BL10815" s="15"/>
    </row>
    <row r="10816" spans="63:64" x14ac:dyDescent="0.15">
      <c r="BK10816"/>
      <c r="BL10816" s="15"/>
    </row>
    <row r="10817" spans="63:64" x14ac:dyDescent="0.15">
      <c r="BK10817"/>
      <c r="BL10817" s="15"/>
    </row>
    <row r="10818" spans="63:64" x14ac:dyDescent="0.15">
      <c r="BK10818"/>
      <c r="BL10818" s="15"/>
    </row>
    <row r="10819" spans="63:64" x14ac:dyDescent="0.15">
      <c r="BK10819"/>
      <c r="BL10819" s="15"/>
    </row>
    <row r="10820" spans="63:64" x14ac:dyDescent="0.15">
      <c r="BK10820"/>
      <c r="BL10820" s="15"/>
    </row>
    <row r="10821" spans="63:64" x14ac:dyDescent="0.15">
      <c r="BK10821"/>
      <c r="BL10821" s="15"/>
    </row>
    <row r="10822" spans="63:64" x14ac:dyDescent="0.15">
      <c r="BK10822"/>
      <c r="BL10822" s="15"/>
    </row>
    <row r="10823" spans="63:64" x14ac:dyDescent="0.15">
      <c r="BK10823"/>
      <c r="BL10823" s="15"/>
    </row>
    <row r="10824" spans="63:64" x14ac:dyDescent="0.15">
      <c r="BK10824"/>
      <c r="BL10824" s="15"/>
    </row>
    <row r="10825" spans="63:64" x14ac:dyDescent="0.15">
      <c r="BK10825"/>
      <c r="BL10825" s="15"/>
    </row>
    <row r="10826" spans="63:64" x14ac:dyDescent="0.15">
      <c r="BK10826"/>
      <c r="BL10826" s="15"/>
    </row>
    <row r="10827" spans="63:64" x14ac:dyDescent="0.15">
      <c r="BK10827"/>
      <c r="BL10827" s="15"/>
    </row>
    <row r="10828" spans="63:64" x14ac:dyDescent="0.15">
      <c r="BK10828"/>
      <c r="BL10828" s="15"/>
    </row>
    <row r="10829" spans="63:64" x14ac:dyDescent="0.15">
      <c r="BK10829"/>
      <c r="BL10829" s="15"/>
    </row>
    <row r="10830" spans="63:64" x14ac:dyDescent="0.15">
      <c r="BK10830"/>
      <c r="BL10830" s="15"/>
    </row>
    <row r="10831" spans="63:64" x14ac:dyDescent="0.15">
      <c r="BK10831"/>
      <c r="BL10831" s="15"/>
    </row>
    <row r="10832" spans="63:64" x14ac:dyDescent="0.15">
      <c r="BK10832"/>
      <c r="BL10832" s="15"/>
    </row>
    <row r="10833" spans="63:64" x14ac:dyDescent="0.15">
      <c r="BK10833"/>
      <c r="BL10833" s="15"/>
    </row>
    <row r="10834" spans="63:64" x14ac:dyDescent="0.15">
      <c r="BK10834"/>
      <c r="BL10834" s="15"/>
    </row>
    <row r="10835" spans="63:64" x14ac:dyDescent="0.15">
      <c r="BK10835"/>
      <c r="BL10835" s="15"/>
    </row>
    <row r="10836" spans="63:64" x14ac:dyDescent="0.15">
      <c r="BK10836"/>
      <c r="BL10836" s="15"/>
    </row>
    <row r="10837" spans="63:64" x14ac:dyDescent="0.15">
      <c r="BK10837"/>
      <c r="BL10837" s="15"/>
    </row>
    <row r="10838" spans="63:64" x14ac:dyDescent="0.15">
      <c r="BK10838"/>
      <c r="BL10838" s="15"/>
    </row>
    <row r="10839" spans="63:64" x14ac:dyDescent="0.15">
      <c r="BK10839"/>
      <c r="BL10839" s="15"/>
    </row>
    <row r="10840" spans="63:64" x14ac:dyDescent="0.15">
      <c r="BK10840"/>
      <c r="BL10840" s="15"/>
    </row>
    <row r="10841" spans="63:64" x14ac:dyDescent="0.15">
      <c r="BK10841"/>
      <c r="BL10841" s="15"/>
    </row>
    <row r="10842" spans="63:64" x14ac:dyDescent="0.15">
      <c r="BK10842"/>
      <c r="BL10842" s="15"/>
    </row>
    <row r="10843" spans="63:64" x14ac:dyDescent="0.15">
      <c r="BK10843"/>
      <c r="BL10843" s="15"/>
    </row>
    <row r="10844" spans="63:64" x14ac:dyDescent="0.15">
      <c r="BK10844"/>
      <c r="BL10844" s="15"/>
    </row>
    <row r="10845" spans="63:64" x14ac:dyDescent="0.15">
      <c r="BK10845"/>
      <c r="BL10845" s="15"/>
    </row>
    <row r="10846" spans="63:64" x14ac:dyDescent="0.15">
      <c r="BK10846"/>
      <c r="BL10846" s="15"/>
    </row>
    <row r="10847" spans="63:64" x14ac:dyDescent="0.15">
      <c r="BK10847"/>
      <c r="BL10847" s="15"/>
    </row>
    <row r="10848" spans="63:64" x14ac:dyDescent="0.15">
      <c r="BK10848"/>
      <c r="BL10848" s="15"/>
    </row>
    <row r="10849" spans="63:64" x14ac:dyDescent="0.15">
      <c r="BK10849"/>
      <c r="BL10849" s="15"/>
    </row>
    <row r="10850" spans="63:64" x14ac:dyDescent="0.15">
      <c r="BK10850"/>
      <c r="BL10850" s="15"/>
    </row>
    <row r="10851" spans="63:64" x14ac:dyDescent="0.15">
      <c r="BK10851"/>
      <c r="BL10851" s="15"/>
    </row>
    <row r="10852" spans="63:64" x14ac:dyDescent="0.15">
      <c r="BK10852"/>
      <c r="BL10852" s="15"/>
    </row>
    <row r="10853" spans="63:64" x14ac:dyDescent="0.15">
      <c r="BK10853"/>
      <c r="BL10853" s="15"/>
    </row>
    <row r="10854" spans="63:64" x14ac:dyDescent="0.15">
      <c r="BK10854"/>
      <c r="BL10854" s="15"/>
    </row>
    <row r="10855" spans="63:64" x14ac:dyDescent="0.15">
      <c r="BK10855"/>
      <c r="BL10855" s="15"/>
    </row>
    <row r="10856" spans="63:64" x14ac:dyDescent="0.15">
      <c r="BK10856"/>
      <c r="BL10856" s="15"/>
    </row>
    <row r="10857" spans="63:64" x14ac:dyDescent="0.15">
      <c r="BK10857"/>
      <c r="BL10857" s="15"/>
    </row>
    <row r="10858" spans="63:64" x14ac:dyDescent="0.15">
      <c r="BK10858"/>
      <c r="BL10858" s="15"/>
    </row>
    <row r="10859" spans="63:64" x14ac:dyDescent="0.15">
      <c r="BK10859"/>
      <c r="BL10859" s="15"/>
    </row>
    <row r="10860" spans="63:64" x14ac:dyDescent="0.15">
      <c r="BK10860"/>
      <c r="BL10860" s="15"/>
    </row>
    <row r="10861" spans="63:64" x14ac:dyDescent="0.15">
      <c r="BK10861"/>
      <c r="BL10861" s="15"/>
    </row>
    <row r="10862" spans="63:64" x14ac:dyDescent="0.15">
      <c r="BK10862"/>
      <c r="BL10862" s="15"/>
    </row>
    <row r="10863" spans="63:64" x14ac:dyDescent="0.15">
      <c r="BK10863"/>
      <c r="BL10863" s="15"/>
    </row>
    <row r="10864" spans="63:64" x14ac:dyDescent="0.15">
      <c r="BK10864"/>
      <c r="BL10864" s="15"/>
    </row>
    <row r="10865" spans="63:64" x14ac:dyDescent="0.15">
      <c r="BK10865"/>
      <c r="BL10865" s="15"/>
    </row>
    <row r="10866" spans="63:64" x14ac:dyDescent="0.15">
      <c r="BK10866"/>
      <c r="BL10866" s="15"/>
    </row>
    <row r="10867" spans="63:64" x14ac:dyDescent="0.15">
      <c r="BK10867"/>
      <c r="BL10867" s="15"/>
    </row>
    <row r="10868" spans="63:64" x14ac:dyDescent="0.15">
      <c r="BK10868"/>
      <c r="BL10868" s="15"/>
    </row>
    <row r="10869" spans="63:64" x14ac:dyDescent="0.15">
      <c r="BK10869"/>
      <c r="BL10869" s="15"/>
    </row>
    <row r="10870" spans="63:64" x14ac:dyDescent="0.15">
      <c r="BK10870"/>
      <c r="BL10870" s="15"/>
    </row>
    <row r="10871" spans="63:64" x14ac:dyDescent="0.15">
      <c r="BK10871"/>
      <c r="BL10871" s="15"/>
    </row>
    <row r="10872" spans="63:64" x14ac:dyDescent="0.15">
      <c r="BK10872"/>
      <c r="BL10872" s="15"/>
    </row>
    <row r="10873" spans="63:64" x14ac:dyDescent="0.15">
      <c r="BK10873"/>
      <c r="BL10873" s="15"/>
    </row>
    <row r="10874" spans="63:64" x14ac:dyDescent="0.15">
      <c r="BK10874"/>
      <c r="BL10874" s="15"/>
    </row>
    <row r="10875" spans="63:64" x14ac:dyDescent="0.15">
      <c r="BK10875"/>
      <c r="BL10875" s="15"/>
    </row>
    <row r="10876" spans="63:64" x14ac:dyDescent="0.15">
      <c r="BK10876"/>
      <c r="BL10876" s="15"/>
    </row>
    <row r="10877" spans="63:64" x14ac:dyDescent="0.15">
      <c r="BK10877"/>
      <c r="BL10877" s="15"/>
    </row>
    <row r="10878" spans="63:64" x14ac:dyDescent="0.15">
      <c r="BK10878"/>
      <c r="BL10878" s="15"/>
    </row>
    <row r="10879" spans="63:64" x14ac:dyDescent="0.15">
      <c r="BK10879"/>
      <c r="BL10879" s="15"/>
    </row>
    <row r="10880" spans="63:64" x14ac:dyDescent="0.15">
      <c r="BK10880"/>
      <c r="BL10880" s="15"/>
    </row>
    <row r="10881" spans="63:64" x14ac:dyDescent="0.15">
      <c r="BK10881"/>
      <c r="BL10881" s="15"/>
    </row>
    <row r="10882" spans="63:64" x14ac:dyDescent="0.15">
      <c r="BK10882"/>
      <c r="BL10882" s="15"/>
    </row>
    <row r="10883" spans="63:64" x14ac:dyDescent="0.15">
      <c r="BK10883"/>
      <c r="BL10883" s="15"/>
    </row>
    <row r="10884" spans="63:64" x14ac:dyDescent="0.15">
      <c r="BK10884"/>
      <c r="BL10884" s="15"/>
    </row>
    <row r="10885" spans="63:64" x14ac:dyDescent="0.15">
      <c r="BK10885"/>
      <c r="BL10885" s="15"/>
    </row>
    <row r="10886" spans="63:64" x14ac:dyDescent="0.15">
      <c r="BK10886"/>
      <c r="BL10886" s="15"/>
    </row>
    <row r="10887" spans="63:64" x14ac:dyDescent="0.15">
      <c r="BK10887"/>
      <c r="BL10887" s="15"/>
    </row>
    <row r="10888" spans="63:64" x14ac:dyDescent="0.15">
      <c r="BK10888"/>
      <c r="BL10888" s="15"/>
    </row>
    <row r="10889" spans="63:64" x14ac:dyDescent="0.15">
      <c r="BK10889"/>
      <c r="BL10889" s="15"/>
    </row>
    <row r="10890" spans="63:64" x14ac:dyDescent="0.15">
      <c r="BK10890"/>
      <c r="BL10890" s="15"/>
    </row>
    <row r="10891" spans="63:64" x14ac:dyDescent="0.15">
      <c r="BK10891"/>
      <c r="BL10891" s="15"/>
    </row>
    <row r="10892" spans="63:64" x14ac:dyDescent="0.15">
      <c r="BK10892"/>
      <c r="BL10892" s="15"/>
    </row>
    <row r="10893" spans="63:64" x14ac:dyDescent="0.15">
      <c r="BK10893"/>
      <c r="BL10893" s="15"/>
    </row>
    <row r="10894" spans="63:64" x14ac:dyDescent="0.15">
      <c r="BK10894"/>
      <c r="BL10894" s="15"/>
    </row>
    <row r="10895" spans="63:64" x14ac:dyDescent="0.15">
      <c r="BK10895"/>
      <c r="BL10895" s="15"/>
    </row>
    <row r="10896" spans="63:64" x14ac:dyDescent="0.15">
      <c r="BK10896"/>
      <c r="BL10896" s="15"/>
    </row>
    <row r="10897" spans="63:64" x14ac:dyDescent="0.15">
      <c r="BK10897"/>
      <c r="BL10897" s="15"/>
    </row>
    <row r="10898" spans="63:64" x14ac:dyDescent="0.15">
      <c r="BK10898"/>
      <c r="BL10898" s="15"/>
    </row>
    <row r="10899" spans="63:64" x14ac:dyDescent="0.15">
      <c r="BK10899"/>
      <c r="BL10899" s="15"/>
    </row>
    <row r="10900" spans="63:64" x14ac:dyDescent="0.15">
      <c r="BK10900"/>
      <c r="BL10900" s="15"/>
    </row>
    <row r="10901" spans="63:64" x14ac:dyDescent="0.15">
      <c r="BK10901"/>
      <c r="BL10901" s="15"/>
    </row>
    <row r="10902" spans="63:64" x14ac:dyDescent="0.15">
      <c r="BK10902"/>
      <c r="BL10902" s="15"/>
    </row>
    <row r="10903" spans="63:64" x14ac:dyDescent="0.15">
      <c r="BK10903"/>
      <c r="BL10903" s="15"/>
    </row>
    <row r="10904" spans="63:64" x14ac:dyDescent="0.15">
      <c r="BK10904"/>
      <c r="BL10904" s="15"/>
    </row>
    <row r="10905" spans="63:64" x14ac:dyDescent="0.15">
      <c r="BK10905"/>
      <c r="BL10905" s="15"/>
    </row>
    <row r="10906" spans="63:64" x14ac:dyDescent="0.15">
      <c r="BK10906"/>
      <c r="BL10906" s="15"/>
    </row>
    <row r="10907" spans="63:64" x14ac:dyDescent="0.15">
      <c r="BK10907"/>
      <c r="BL10907" s="15"/>
    </row>
    <row r="10908" spans="63:64" x14ac:dyDescent="0.15">
      <c r="BK10908"/>
      <c r="BL10908" s="15"/>
    </row>
    <row r="10909" spans="63:64" x14ac:dyDescent="0.15">
      <c r="BK10909"/>
      <c r="BL10909" s="15"/>
    </row>
    <row r="10910" spans="63:64" x14ac:dyDescent="0.15">
      <c r="BK10910"/>
      <c r="BL10910" s="15"/>
    </row>
    <row r="10911" spans="63:64" x14ac:dyDescent="0.15">
      <c r="BK10911"/>
      <c r="BL10911" s="15"/>
    </row>
    <row r="10912" spans="63:64" x14ac:dyDescent="0.15">
      <c r="BK10912"/>
      <c r="BL10912" s="15"/>
    </row>
    <row r="10913" spans="63:64" x14ac:dyDescent="0.15">
      <c r="BK10913"/>
      <c r="BL10913" s="15"/>
    </row>
    <row r="10914" spans="63:64" x14ac:dyDescent="0.15">
      <c r="BK10914"/>
      <c r="BL10914" s="15"/>
    </row>
    <row r="10915" spans="63:64" x14ac:dyDescent="0.15">
      <c r="BK10915"/>
      <c r="BL10915" s="15"/>
    </row>
    <row r="10916" spans="63:64" x14ac:dyDescent="0.15">
      <c r="BK10916"/>
      <c r="BL10916" s="15"/>
    </row>
    <row r="10917" spans="63:64" x14ac:dyDescent="0.15">
      <c r="BK10917"/>
      <c r="BL10917" s="15"/>
    </row>
    <row r="10918" spans="63:64" x14ac:dyDescent="0.15">
      <c r="BK10918"/>
      <c r="BL10918" s="15"/>
    </row>
    <row r="10919" spans="63:64" x14ac:dyDescent="0.15">
      <c r="BK10919"/>
      <c r="BL10919" s="15"/>
    </row>
    <row r="10920" spans="63:64" x14ac:dyDescent="0.15">
      <c r="BK10920"/>
      <c r="BL10920" s="15"/>
    </row>
    <row r="10921" spans="63:64" x14ac:dyDescent="0.15">
      <c r="BK10921"/>
      <c r="BL10921" s="15"/>
    </row>
    <row r="10922" spans="63:64" x14ac:dyDescent="0.15">
      <c r="BK10922"/>
      <c r="BL10922" s="15"/>
    </row>
    <row r="10923" spans="63:64" x14ac:dyDescent="0.15">
      <c r="BK10923"/>
      <c r="BL10923" s="15"/>
    </row>
    <row r="10924" spans="63:64" x14ac:dyDescent="0.15">
      <c r="BK10924"/>
      <c r="BL10924" s="15"/>
    </row>
    <row r="10925" spans="63:64" x14ac:dyDescent="0.15">
      <c r="BK10925"/>
      <c r="BL10925" s="15"/>
    </row>
    <row r="10926" spans="63:64" x14ac:dyDescent="0.15">
      <c r="BK10926"/>
      <c r="BL10926" s="15"/>
    </row>
    <row r="10927" spans="63:64" x14ac:dyDescent="0.15">
      <c r="BK10927"/>
      <c r="BL10927" s="15"/>
    </row>
    <row r="10928" spans="63:64" x14ac:dyDescent="0.15">
      <c r="BK10928"/>
      <c r="BL10928" s="15"/>
    </row>
    <row r="10929" spans="63:64" x14ac:dyDescent="0.15">
      <c r="BK10929"/>
      <c r="BL10929" s="15"/>
    </row>
    <row r="10930" spans="63:64" x14ac:dyDescent="0.15">
      <c r="BK10930"/>
      <c r="BL10930" s="15"/>
    </row>
    <row r="10931" spans="63:64" x14ac:dyDescent="0.15">
      <c r="BK10931"/>
      <c r="BL10931" s="15"/>
    </row>
    <row r="10932" spans="63:64" x14ac:dyDescent="0.15">
      <c r="BK10932"/>
      <c r="BL10932" s="15"/>
    </row>
    <row r="10933" spans="63:64" x14ac:dyDescent="0.15">
      <c r="BK10933"/>
      <c r="BL10933" s="15"/>
    </row>
    <row r="10934" spans="63:64" x14ac:dyDescent="0.15">
      <c r="BK10934"/>
      <c r="BL10934" s="15"/>
    </row>
    <row r="10935" spans="63:64" x14ac:dyDescent="0.15">
      <c r="BK10935"/>
      <c r="BL10935" s="15"/>
    </row>
    <row r="10936" spans="63:64" x14ac:dyDescent="0.15">
      <c r="BK10936"/>
      <c r="BL10936" s="15"/>
    </row>
    <row r="10937" spans="63:64" x14ac:dyDescent="0.15">
      <c r="BK10937"/>
      <c r="BL10937" s="15"/>
    </row>
    <row r="10938" spans="63:64" x14ac:dyDescent="0.15">
      <c r="BK10938"/>
      <c r="BL10938" s="15"/>
    </row>
    <row r="10939" spans="63:64" x14ac:dyDescent="0.15">
      <c r="BK10939"/>
      <c r="BL10939" s="15"/>
    </row>
    <row r="10940" spans="63:64" x14ac:dyDescent="0.15">
      <c r="BK10940"/>
      <c r="BL10940" s="15"/>
    </row>
    <row r="10941" spans="63:64" x14ac:dyDescent="0.15">
      <c r="BK10941"/>
      <c r="BL10941" s="15"/>
    </row>
    <row r="10942" spans="63:64" x14ac:dyDescent="0.15">
      <c r="BK10942"/>
      <c r="BL10942" s="15"/>
    </row>
    <row r="10943" spans="63:64" x14ac:dyDescent="0.15">
      <c r="BK10943"/>
      <c r="BL10943" s="15"/>
    </row>
    <row r="10944" spans="63:64" x14ac:dyDescent="0.15">
      <c r="BK10944"/>
      <c r="BL10944" s="15"/>
    </row>
    <row r="10945" spans="63:64" x14ac:dyDescent="0.15">
      <c r="BK10945"/>
      <c r="BL10945" s="15"/>
    </row>
    <row r="10946" spans="63:64" x14ac:dyDescent="0.15">
      <c r="BK10946"/>
      <c r="BL10946" s="15"/>
    </row>
    <row r="10947" spans="63:64" x14ac:dyDescent="0.15">
      <c r="BK10947"/>
      <c r="BL10947" s="15"/>
    </row>
    <row r="10948" spans="63:64" x14ac:dyDescent="0.15">
      <c r="BK10948"/>
      <c r="BL10948" s="15"/>
    </row>
    <row r="10949" spans="63:64" x14ac:dyDescent="0.15">
      <c r="BK10949"/>
      <c r="BL10949" s="15"/>
    </row>
    <row r="10950" spans="63:64" x14ac:dyDescent="0.15">
      <c r="BK10950"/>
      <c r="BL10950" s="15"/>
    </row>
    <row r="10951" spans="63:64" x14ac:dyDescent="0.15">
      <c r="BK10951"/>
      <c r="BL10951" s="15"/>
    </row>
    <row r="10952" spans="63:64" x14ac:dyDescent="0.15">
      <c r="BK10952"/>
      <c r="BL10952" s="15"/>
    </row>
    <row r="10953" spans="63:64" x14ac:dyDescent="0.15">
      <c r="BK10953"/>
      <c r="BL10953" s="15"/>
    </row>
    <row r="10954" spans="63:64" x14ac:dyDescent="0.15">
      <c r="BK10954"/>
      <c r="BL10954" s="15"/>
    </row>
    <row r="10955" spans="63:64" x14ac:dyDescent="0.15">
      <c r="BK10955"/>
      <c r="BL10955" s="15"/>
    </row>
    <row r="10956" spans="63:64" x14ac:dyDescent="0.15">
      <c r="BK10956"/>
      <c r="BL10956" s="15"/>
    </row>
    <row r="10957" spans="63:64" x14ac:dyDescent="0.15">
      <c r="BK10957"/>
      <c r="BL10957" s="15"/>
    </row>
    <row r="10958" spans="63:64" x14ac:dyDescent="0.15">
      <c r="BK10958"/>
      <c r="BL10958" s="15"/>
    </row>
    <row r="10959" spans="63:64" x14ac:dyDescent="0.15">
      <c r="BK10959"/>
      <c r="BL10959" s="15"/>
    </row>
    <row r="10960" spans="63:64" x14ac:dyDescent="0.15">
      <c r="BK10960"/>
      <c r="BL10960" s="15"/>
    </row>
    <row r="10961" spans="63:64" x14ac:dyDescent="0.15">
      <c r="BK10961"/>
      <c r="BL10961" s="15"/>
    </row>
    <row r="10962" spans="63:64" x14ac:dyDescent="0.15">
      <c r="BK10962"/>
      <c r="BL10962" s="15"/>
    </row>
    <row r="10963" spans="63:64" x14ac:dyDescent="0.15">
      <c r="BK10963"/>
      <c r="BL10963" s="15"/>
    </row>
    <row r="10964" spans="63:64" x14ac:dyDescent="0.15">
      <c r="BK10964"/>
      <c r="BL10964" s="15"/>
    </row>
    <row r="10965" spans="63:64" x14ac:dyDescent="0.15">
      <c r="BK10965"/>
      <c r="BL10965" s="15"/>
    </row>
    <row r="10966" spans="63:64" x14ac:dyDescent="0.15">
      <c r="BK10966"/>
      <c r="BL10966" s="15"/>
    </row>
    <row r="10967" spans="63:64" x14ac:dyDescent="0.15">
      <c r="BK10967"/>
      <c r="BL10967" s="15"/>
    </row>
    <row r="10968" spans="63:64" x14ac:dyDescent="0.15">
      <c r="BK10968"/>
      <c r="BL10968" s="15"/>
    </row>
    <row r="10969" spans="63:64" x14ac:dyDescent="0.15">
      <c r="BK10969"/>
      <c r="BL10969" s="15"/>
    </row>
    <row r="10970" spans="63:64" x14ac:dyDescent="0.15">
      <c r="BK10970"/>
      <c r="BL10970" s="15"/>
    </row>
    <row r="10971" spans="63:64" x14ac:dyDescent="0.15">
      <c r="BK10971"/>
      <c r="BL10971" s="15"/>
    </row>
    <row r="10972" spans="63:64" x14ac:dyDescent="0.15">
      <c r="BK10972"/>
      <c r="BL10972" s="15"/>
    </row>
    <row r="10973" spans="63:64" x14ac:dyDescent="0.15">
      <c r="BK10973"/>
      <c r="BL10973" s="15"/>
    </row>
    <row r="10974" spans="63:64" x14ac:dyDescent="0.15">
      <c r="BK10974"/>
      <c r="BL10974" s="15"/>
    </row>
    <row r="10975" spans="63:64" x14ac:dyDescent="0.15">
      <c r="BK10975"/>
      <c r="BL10975" s="15"/>
    </row>
    <row r="10976" spans="63:64" x14ac:dyDescent="0.15">
      <c r="BK10976"/>
      <c r="BL10976" s="15"/>
    </row>
    <row r="10977" spans="63:64" x14ac:dyDescent="0.15">
      <c r="BK10977"/>
      <c r="BL10977" s="15"/>
    </row>
    <row r="10978" spans="63:64" x14ac:dyDescent="0.15">
      <c r="BK10978"/>
      <c r="BL10978" s="15"/>
    </row>
    <row r="10979" spans="63:64" x14ac:dyDescent="0.15">
      <c r="BK10979"/>
      <c r="BL10979" s="15"/>
    </row>
    <row r="10980" spans="63:64" x14ac:dyDescent="0.15">
      <c r="BK10980"/>
      <c r="BL10980" s="15"/>
    </row>
    <row r="10981" spans="63:64" x14ac:dyDescent="0.15">
      <c r="BK10981"/>
      <c r="BL10981" s="15"/>
    </row>
    <row r="10982" spans="63:64" x14ac:dyDescent="0.15">
      <c r="BK10982"/>
      <c r="BL10982" s="15"/>
    </row>
    <row r="10983" spans="63:64" x14ac:dyDescent="0.15">
      <c r="BK10983"/>
      <c r="BL10983" s="15"/>
    </row>
    <row r="10984" spans="63:64" x14ac:dyDescent="0.15">
      <c r="BK10984"/>
      <c r="BL10984" s="15"/>
    </row>
    <row r="10985" spans="63:64" x14ac:dyDescent="0.15">
      <c r="BK10985"/>
      <c r="BL10985" s="15"/>
    </row>
    <row r="10986" spans="63:64" x14ac:dyDescent="0.15">
      <c r="BK10986"/>
      <c r="BL10986" s="15"/>
    </row>
    <row r="10987" spans="63:64" x14ac:dyDescent="0.15">
      <c r="BK10987"/>
      <c r="BL10987" s="15"/>
    </row>
    <row r="10988" spans="63:64" x14ac:dyDescent="0.15">
      <c r="BK10988"/>
      <c r="BL10988" s="15"/>
    </row>
    <row r="10989" spans="63:64" x14ac:dyDescent="0.15">
      <c r="BK10989"/>
      <c r="BL10989" s="15"/>
    </row>
    <row r="10990" spans="63:64" x14ac:dyDescent="0.15">
      <c r="BK10990"/>
      <c r="BL10990" s="15"/>
    </row>
    <row r="10991" spans="63:64" x14ac:dyDescent="0.15">
      <c r="BK10991"/>
      <c r="BL10991" s="15"/>
    </row>
    <row r="10992" spans="63:64" x14ac:dyDescent="0.15">
      <c r="BK10992"/>
      <c r="BL10992" s="15"/>
    </row>
    <row r="10993" spans="63:64" x14ac:dyDescent="0.15">
      <c r="BK10993"/>
      <c r="BL10993" s="15"/>
    </row>
    <row r="10994" spans="63:64" x14ac:dyDescent="0.15">
      <c r="BK10994"/>
      <c r="BL10994" s="15"/>
    </row>
    <row r="10995" spans="63:64" x14ac:dyDescent="0.15">
      <c r="BK10995"/>
      <c r="BL10995" s="15"/>
    </row>
    <row r="10996" spans="63:64" x14ac:dyDescent="0.15">
      <c r="BK10996"/>
      <c r="BL10996" s="15"/>
    </row>
    <row r="10997" spans="63:64" x14ac:dyDescent="0.15">
      <c r="BK10997"/>
      <c r="BL10997" s="15"/>
    </row>
    <row r="10998" spans="63:64" x14ac:dyDescent="0.15">
      <c r="BK10998"/>
      <c r="BL10998" s="15"/>
    </row>
    <row r="10999" spans="63:64" x14ac:dyDescent="0.15">
      <c r="BK10999"/>
      <c r="BL10999" s="15"/>
    </row>
    <row r="11000" spans="63:64" x14ac:dyDescent="0.15">
      <c r="BK11000"/>
      <c r="BL11000" s="15"/>
    </row>
    <row r="11001" spans="63:64" x14ac:dyDescent="0.15">
      <c r="BK11001"/>
      <c r="BL11001" s="15"/>
    </row>
    <row r="11002" spans="63:64" x14ac:dyDescent="0.15">
      <c r="BK11002"/>
      <c r="BL11002" s="15"/>
    </row>
    <row r="11003" spans="63:64" x14ac:dyDescent="0.15">
      <c r="BK11003"/>
      <c r="BL11003" s="15"/>
    </row>
    <row r="11004" spans="63:64" x14ac:dyDescent="0.15">
      <c r="BK11004"/>
      <c r="BL11004" s="15"/>
    </row>
    <row r="11005" spans="63:64" x14ac:dyDescent="0.15">
      <c r="BK11005"/>
      <c r="BL11005" s="15"/>
    </row>
    <row r="11006" spans="63:64" x14ac:dyDescent="0.15">
      <c r="BK11006"/>
      <c r="BL11006" s="15"/>
    </row>
    <row r="11007" spans="63:64" x14ac:dyDescent="0.15">
      <c r="BK11007"/>
      <c r="BL11007" s="15"/>
    </row>
    <row r="11008" spans="63:64" x14ac:dyDescent="0.15">
      <c r="BK11008"/>
      <c r="BL11008" s="15"/>
    </row>
    <row r="11009" spans="63:64" x14ac:dyDescent="0.15">
      <c r="BK11009"/>
      <c r="BL11009" s="15"/>
    </row>
    <row r="11010" spans="63:64" x14ac:dyDescent="0.15">
      <c r="BK11010"/>
      <c r="BL11010" s="15"/>
    </row>
    <row r="11011" spans="63:64" x14ac:dyDescent="0.15">
      <c r="BK11011"/>
      <c r="BL11011" s="15"/>
    </row>
    <row r="11012" spans="63:64" x14ac:dyDescent="0.15">
      <c r="BK11012"/>
      <c r="BL11012" s="15"/>
    </row>
    <row r="11013" spans="63:64" x14ac:dyDescent="0.15">
      <c r="BK11013"/>
      <c r="BL11013" s="15"/>
    </row>
    <row r="11014" spans="63:64" x14ac:dyDescent="0.15">
      <c r="BK11014"/>
      <c r="BL11014" s="15"/>
    </row>
    <row r="11015" spans="63:64" x14ac:dyDescent="0.15">
      <c r="BK11015"/>
      <c r="BL11015" s="15"/>
    </row>
    <row r="11016" spans="63:64" x14ac:dyDescent="0.15">
      <c r="BK11016"/>
      <c r="BL11016" s="15"/>
    </row>
    <row r="11017" spans="63:64" x14ac:dyDescent="0.15">
      <c r="BK11017"/>
      <c r="BL11017" s="15"/>
    </row>
    <row r="11018" spans="63:64" x14ac:dyDescent="0.15">
      <c r="BK11018"/>
      <c r="BL11018" s="15"/>
    </row>
    <row r="11019" spans="63:64" x14ac:dyDescent="0.15">
      <c r="BK11019"/>
      <c r="BL11019" s="15"/>
    </row>
    <row r="11020" spans="63:64" x14ac:dyDescent="0.15">
      <c r="BK11020"/>
      <c r="BL11020" s="15"/>
    </row>
    <row r="11021" spans="63:64" x14ac:dyDescent="0.15">
      <c r="BK11021"/>
      <c r="BL11021" s="15"/>
    </row>
    <row r="11022" spans="63:64" x14ac:dyDescent="0.15">
      <c r="BK11022"/>
      <c r="BL11022" s="15"/>
    </row>
    <row r="11023" spans="63:64" x14ac:dyDescent="0.15">
      <c r="BK11023"/>
      <c r="BL11023" s="15"/>
    </row>
    <row r="11024" spans="63:64" x14ac:dyDescent="0.15">
      <c r="BK11024"/>
      <c r="BL11024" s="15"/>
    </row>
    <row r="11025" spans="63:64" x14ac:dyDescent="0.15">
      <c r="BK11025"/>
      <c r="BL11025" s="15"/>
    </row>
    <row r="11026" spans="63:64" x14ac:dyDescent="0.15">
      <c r="BK11026"/>
      <c r="BL11026" s="15"/>
    </row>
    <row r="11027" spans="63:64" x14ac:dyDescent="0.15">
      <c r="BK11027"/>
      <c r="BL11027" s="15"/>
    </row>
    <row r="11028" spans="63:64" x14ac:dyDescent="0.15">
      <c r="BK11028"/>
      <c r="BL11028" s="15"/>
    </row>
    <row r="11029" spans="63:64" x14ac:dyDescent="0.15">
      <c r="BK11029"/>
      <c r="BL11029" s="15"/>
    </row>
    <row r="11030" spans="63:64" x14ac:dyDescent="0.15">
      <c r="BK11030"/>
      <c r="BL11030" s="15"/>
    </row>
    <row r="11031" spans="63:64" x14ac:dyDescent="0.15">
      <c r="BK11031"/>
      <c r="BL11031" s="15"/>
    </row>
    <row r="11032" spans="63:64" x14ac:dyDescent="0.15">
      <c r="BK11032"/>
      <c r="BL11032" s="15"/>
    </row>
    <row r="11033" spans="63:64" x14ac:dyDescent="0.15">
      <c r="BK11033"/>
      <c r="BL11033" s="15"/>
    </row>
    <row r="11034" spans="63:64" x14ac:dyDescent="0.15">
      <c r="BK11034"/>
      <c r="BL11034" s="15"/>
    </row>
    <row r="11035" spans="63:64" x14ac:dyDescent="0.15">
      <c r="BK11035"/>
      <c r="BL11035" s="15"/>
    </row>
    <row r="11036" spans="63:64" x14ac:dyDescent="0.15">
      <c r="BK11036"/>
      <c r="BL11036" s="15"/>
    </row>
    <row r="11037" spans="63:64" x14ac:dyDescent="0.15">
      <c r="BK11037"/>
      <c r="BL11037" s="15"/>
    </row>
    <row r="11038" spans="63:64" x14ac:dyDescent="0.15">
      <c r="BK11038"/>
      <c r="BL11038" s="15"/>
    </row>
    <row r="11039" spans="63:64" x14ac:dyDescent="0.15">
      <c r="BK11039"/>
      <c r="BL11039" s="15"/>
    </row>
    <row r="11040" spans="63:64" x14ac:dyDescent="0.15">
      <c r="BK11040"/>
      <c r="BL11040" s="15"/>
    </row>
    <row r="11041" spans="63:64" x14ac:dyDescent="0.15">
      <c r="BK11041"/>
      <c r="BL11041" s="15"/>
    </row>
    <row r="11042" spans="63:64" x14ac:dyDescent="0.15">
      <c r="BK11042"/>
      <c r="BL11042" s="15"/>
    </row>
    <row r="11043" spans="63:64" x14ac:dyDescent="0.15">
      <c r="BK11043"/>
      <c r="BL11043" s="15"/>
    </row>
    <row r="11044" spans="63:64" x14ac:dyDescent="0.15">
      <c r="BK11044"/>
      <c r="BL11044" s="15"/>
    </row>
    <row r="11045" spans="63:64" x14ac:dyDescent="0.15">
      <c r="BK11045"/>
      <c r="BL11045" s="15"/>
    </row>
    <row r="11046" spans="63:64" x14ac:dyDescent="0.15">
      <c r="BK11046"/>
      <c r="BL11046" s="15"/>
    </row>
    <row r="11047" spans="63:64" x14ac:dyDescent="0.15">
      <c r="BK11047"/>
      <c r="BL11047" s="15"/>
    </row>
    <row r="11048" spans="63:64" x14ac:dyDescent="0.15">
      <c r="BK11048"/>
      <c r="BL11048" s="15"/>
    </row>
    <row r="11049" spans="63:64" x14ac:dyDescent="0.15">
      <c r="BK11049"/>
      <c r="BL11049" s="15"/>
    </row>
    <row r="11050" spans="63:64" x14ac:dyDescent="0.15">
      <c r="BK11050"/>
      <c r="BL11050" s="15"/>
    </row>
    <row r="11051" spans="63:64" x14ac:dyDescent="0.15">
      <c r="BK11051"/>
      <c r="BL11051" s="15"/>
    </row>
    <row r="11052" spans="63:64" x14ac:dyDescent="0.15">
      <c r="BK11052"/>
      <c r="BL11052" s="15"/>
    </row>
    <row r="11053" spans="63:64" x14ac:dyDescent="0.15">
      <c r="BK11053"/>
      <c r="BL11053" s="15"/>
    </row>
    <row r="11054" spans="63:64" x14ac:dyDescent="0.15">
      <c r="BK11054"/>
      <c r="BL11054" s="15"/>
    </row>
    <row r="11055" spans="63:64" x14ac:dyDescent="0.15">
      <c r="BK11055"/>
      <c r="BL11055" s="15"/>
    </row>
    <row r="11056" spans="63:64" x14ac:dyDescent="0.15">
      <c r="BK11056"/>
      <c r="BL11056" s="15"/>
    </row>
    <row r="11057" spans="63:64" x14ac:dyDescent="0.15">
      <c r="BK11057"/>
      <c r="BL11057" s="15"/>
    </row>
    <row r="11058" spans="63:64" x14ac:dyDescent="0.15">
      <c r="BK11058"/>
      <c r="BL11058" s="15"/>
    </row>
    <row r="11059" spans="63:64" x14ac:dyDescent="0.15">
      <c r="BK11059"/>
      <c r="BL11059" s="15"/>
    </row>
    <row r="11060" spans="63:64" x14ac:dyDescent="0.15">
      <c r="BK11060"/>
      <c r="BL11060" s="15"/>
    </row>
    <row r="11061" spans="63:64" x14ac:dyDescent="0.15">
      <c r="BK11061"/>
      <c r="BL11061" s="15"/>
    </row>
    <row r="11062" spans="63:64" x14ac:dyDescent="0.15">
      <c r="BK11062"/>
      <c r="BL11062" s="15"/>
    </row>
    <row r="11063" spans="63:64" x14ac:dyDescent="0.15">
      <c r="BK11063"/>
      <c r="BL11063" s="15"/>
    </row>
    <row r="11064" spans="63:64" x14ac:dyDescent="0.15">
      <c r="BK11064"/>
      <c r="BL11064" s="15"/>
    </row>
    <row r="11065" spans="63:64" x14ac:dyDescent="0.15">
      <c r="BK11065"/>
      <c r="BL11065" s="15"/>
    </row>
    <row r="11066" spans="63:64" x14ac:dyDescent="0.15">
      <c r="BK11066"/>
      <c r="BL11066" s="15"/>
    </row>
    <row r="11067" spans="63:64" x14ac:dyDescent="0.15">
      <c r="BK11067"/>
      <c r="BL11067" s="15"/>
    </row>
    <row r="11068" spans="63:64" x14ac:dyDescent="0.15">
      <c r="BK11068"/>
      <c r="BL11068" s="15"/>
    </row>
    <row r="11069" spans="63:64" x14ac:dyDescent="0.15">
      <c r="BK11069"/>
      <c r="BL11069" s="15"/>
    </row>
    <row r="11070" spans="63:64" x14ac:dyDescent="0.15">
      <c r="BK11070"/>
      <c r="BL11070" s="15"/>
    </row>
    <row r="11071" spans="63:64" x14ac:dyDescent="0.15">
      <c r="BK11071"/>
      <c r="BL11071" s="15"/>
    </row>
    <row r="11072" spans="63:64" x14ac:dyDescent="0.15">
      <c r="BK11072"/>
      <c r="BL11072" s="15"/>
    </row>
    <row r="11073" spans="63:64" x14ac:dyDescent="0.15">
      <c r="BK11073"/>
      <c r="BL11073" s="15"/>
    </row>
    <row r="11074" spans="63:64" x14ac:dyDescent="0.15">
      <c r="BK11074"/>
      <c r="BL11074" s="15"/>
    </row>
    <row r="11075" spans="63:64" x14ac:dyDescent="0.15">
      <c r="BK11075"/>
      <c r="BL11075" s="15"/>
    </row>
    <row r="11076" spans="63:64" x14ac:dyDescent="0.15">
      <c r="BK11076"/>
      <c r="BL11076" s="15"/>
    </row>
    <row r="11077" spans="63:64" x14ac:dyDescent="0.15">
      <c r="BK11077"/>
      <c r="BL11077" s="15"/>
    </row>
    <row r="11078" spans="63:64" x14ac:dyDescent="0.15">
      <c r="BK11078"/>
      <c r="BL11078" s="15"/>
    </row>
    <row r="11079" spans="63:64" x14ac:dyDescent="0.15">
      <c r="BK11079"/>
      <c r="BL11079" s="15"/>
    </row>
    <row r="11080" spans="63:64" x14ac:dyDescent="0.15">
      <c r="BK11080"/>
      <c r="BL11080" s="15"/>
    </row>
    <row r="11081" spans="63:64" x14ac:dyDescent="0.15">
      <c r="BK11081"/>
      <c r="BL11081" s="15"/>
    </row>
    <row r="11082" spans="63:64" x14ac:dyDescent="0.15">
      <c r="BK11082"/>
      <c r="BL11082" s="15"/>
    </row>
    <row r="11083" spans="63:64" x14ac:dyDescent="0.15">
      <c r="BK11083"/>
      <c r="BL11083" s="15"/>
    </row>
    <row r="11084" spans="63:64" x14ac:dyDescent="0.15">
      <c r="BK11084"/>
      <c r="BL11084" s="15"/>
    </row>
    <row r="11085" spans="63:64" x14ac:dyDescent="0.15">
      <c r="BK11085"/>
      <c r="BL11085" s="15"/>
    </row>
    <row r="11086" spans="63:64" x14ac:dyDescent="0.15">
      <c r="BK11086"/>
      <c r="BL11086" s="15"/>
    </row>
    <row r="11087" spans="63:64" x14ac:dyDescent="0.15">
      <c r="BK11087"/>
      <c r="BL11087" s="15"/>
    </row>
    <row r="11088" spans="63:64" x14ac:dyDescent="0.15">
      <c r="BK11088"/>
      <c r="BL11088" s="15"/>
    </row>
    <row r="11089" spans="63:64" x14ac:dyDescent="0.15">
      <c r="BK11089"/>
      <c r="BL11089" s="15"/>
    </row>
    <row r="11090" spans="63:64" x14ac:dyDescent="0.15">
      <c r="BK11090"/>
      <c r="BL11090" s="15"/>
    </row>
    <row r="11091" spans="63:64" x14ac:dyDescent="0.15">
      <c r="BK11091"/>
      <c r="BL11091" s="15"/>
    </row>
    <row r="11092" spans="63:64" x14ac:dyDescent="0.15">
      <c r="BK11092"/>
      <c r="BL11092" s="15"/>
    </row>
    <row r="11093" spans="63:64" x14ac:dyDescent="0.15">
      <c r="BK11093"/>
      <c r="BL11093" s="15"/>
    </row>
    <row r="11094" spans="63:64" x14ac:dyDescent="0.15">
      <c r="BK11094"/>
      <c r="BL11094" s="15"/>
    </row>
    <row r="11095" spans="63:64" x14ac:dyDescent="0.15">
      <c r="BK11095"/>
      <c r="BL11095" s="15"/>
    </row>
    <row r="11096" spans="63:64" x14ac:dyDescent="0.15">
      <c r="BK11096"/>
      <c r="BL11096" s="15"/>
    </row>
    <row r="11097" spans="63:64" x14ac:dyDescent="0.15">
      <c r="BK11097"/>
      <c r="BL11097" s="15"/>
    </row>
    <row r="11098" spans="63:64" x14ac:dyDescent="0.15">
      <c r="BK11098"/>
      <c r="BL11098" s="15"/>
    </row>
    <row r="11099" spans="63:64" x14ac:dyDescent="0.15">
      <c r="BK11099"/>
      <c r="BL11099" s="15"/>
    </row>
    <row r="11100" spans="63:64" x14ac:dyDescent="0.15">
      <c r="BK11100"/>
      <c r="BL11100" s="15"/>
    </row>
    <row r="11101" spans="63:64" x14ac:dyDescent="0.15">
      <c r="BK11101"/>
      <c r="BL11101" s="15"/>
    </row>
    <row r="11102" spans="63:64" x14ac:dyDescent="0.15">
      <c r="BK11102"/>
      <c r="BL11102" s="15"/>
    </row>
    <row r="11103" spans="63:64" x14ac:dyDescent="0.15">
      <c r="BK11103"/>
      <c r="BL11103" s="15"/>
    </row>
    <row r="11104" spans="63:64" x14ac:dyDescent="0.15">
      <c r="BK11104"/>
      <c r="BL11104" s="15"/>
    </row>
    <row r="11105" spans="63:64" x14ac:dyDescent="0.15">
      <c r="BK11105"/>
      <c r="BL11105" s="15"/>
    </row>
    <row r="11106" spans="63:64" x14ac:dyDescent="0.15">
      <c r="BK11106"/>
      <c r="BL11106" s="15"/>
    </row>
    <row r="11107" spans="63:64" x14ac:dyDescent="0.15">
      <c r="BK11107"/>
      <c r="BL11107" s="15"/>
    </row>
    <row r="11108" spans="63:64" x14ac:dyDescent="0.15">
      <c r="BK11108"/>
      <c r="BL11108" s="15"/>
    </row>
    <row r="11109" spans="63:64" x14ac:dyDescent="0.15">
      <c r="BK11109"/>
      <c r="BL11109" s="15"/>
    </row>
    <row r="11110" spans="63:64" x14ac:dyDescent="0.15">
      <c r="BK11110"/>
      <c r="BL11110" s="15"/>
    </row>
    <row r="11111" spans="63:64" x14ac:dyDescent="0.15">
      <c r="BK11111"/>
      <c r="BL11111" s="15"/>
    </row>
    <row r="11112" spans="63:64" x14ac:dyDescent="0.15">
      <c r="BK11112"/>
      <c r="BL11112" s="15"/>
    </row>
    <row r="11113" spans="63:64" x14ac:dyDescent="0.15">
      <c r="BK11113"/>
      <c r="BL11113" s="15"/>
    </row>
    <row r="11114" spans="63:64" x14ac:dyDescent="0.15">
      <c r="BK11114"/>
      <c r="BL11114" s="15"/>
    </row>
    <row r="11115" spans="63:64" x14ac:dyDescent="0.15">
      <c r="BK11115"/>
      <c r="BL11115" s="15"/>
    </row>
    <row r="11116" spans="63:64" x14ac:dyDescent="0.15">
      <c r="BK11116"/>
      <c r="BL11116" s="15"/>
    </row>
    <row r="11117" spans="63:64" x14ac:dyDescent="0.15">
      <c r="BK11117"/>
      <c r="BL11117" s="15"/>
    </row>
    <row r="11118" spans="63:64" x14ac:dyDescent="0.15">
      <c r="BK11118"/>
      <c r="BL11118" s="15"/>
    </row>
    <row r="11119" spans="63:64" x14ac:dyDescent="0.15">
      <c r="BK11119"/>
      <c r="BL11119" s="15"/>
    </row>
    <row r="11120" spans="63:64" x14ac:dyDescent="0.15">
      <c r="BK11120"/>
      <c r="BL11120" s="15"/>
    </row>
    <row r="11121" spans="63:64" x14ac:dyDescent="0.15">
      <c r="BK11121"/>
      <c r="BL11121" s="15"/>
    </row>
    <row r="11122" spans="63:64" x14ac:dyDescent="0.15">
      <c r="BK11122"/>
      <c r="BL11122" s="15"/>
    </row>
    <row r="11123" spans="63:64" x14ac:dyDescent="0.15">
      <c r="BK11123"/>
      <c r="BL11123" s="15"/>
    </row>
    <row r="11124" spans="63:64" x14ac:dyDescent="0.15">
      <c r="BK11124"/>
      <c r="BL11124" s="15"/>
    </row>
    <row r="11125" spans="63:64" x14ac:dyDescent="0.15">
      <c r="BK11125"/>
      <c r="BL11125" s="15"/>
    </row>
    <row r="11126" spans="63:64" x14ac:dyDescent="0.15">
      <c r="BK11126"/>
      <c r="BL11126" s="15"/>
    </row>
    <row r="11127" spans="63:64" x14ac:dyDescent="0.15">
      <c r="BK11127"/>
      <c r="BL11127" s="15"/>
    </row>
    <row r="11128" spans="63:64" x14ac:dyDescent="0.15">
      <c r="BK11128"/>
      <c r="BL11128" s="15"/>
    </row>
    <row r="11129" spans="63:64" x14ac:dyDescent="0.15">
      <c r="BK11129"/>
      <c r="BL11129" s="15"/>
    </row>
    <row r="11130" spans="63:64" x14ac:dyDescent="0.15">
      <c r="BK11130"/>
      <c r="BL11130" s="15"/>
    </row>
    <row r="11131" spans="63:64" x14ac:dyDescent="0.15">
      <c r="BK11131"/>
      <c r="BL11131" s="15"/>
    </row>
    <row r="11132" spans="63:64" x14ac:dyDescent="0.15">
      <c r="BK11132"/>
      <c r="BL11132" s="15"/>
    </row>
    <row r="11133" spans="63:64" x14ac:dyDescent="0.15">
      <c r="BK11133"/>
      <c r="BL11133" s="15"/>
    </row>
    <row r="11134" spans="63:64" x14ac:dyDescent="0.15">
      <c r="BK11134"/>
      <c r="BL11134" s="15"/>
    </row>
    <row r="11135" spans="63:64" x14ac:dyDescent="0.15">
      <c r="BK11135"/>
      <c r="BL11135" s="15"/>
    </row>
    <row r="11136" spans="63:64" x14ac:dyDescent="0.15">
      <c r="BK11136"/>
      <c r="BL11136" s="15"/>
    </row>
    <row r="11137" spans="63:64" x14ac:dyDescent="0.15">
      <c r="BK11137"/>
      <c r="BL11137" s="15"/>
    </row>
    <row r="11138" spans="63:64" x14ac:dyDescent="0.15">
      <c r="BK11138"/>
      <c r="BL11138" s="15"/>
    </row>
    <row r="11139" spans="63:64" x14ac:dyDescent="0.15">
      <c r="BK11139"/>
      <c r="BL11139" s="15"/>
    </row>
    <row r="11140" spans="63:64" x14ac:dyDescent="0.15">
      <c r="BK11140"/>
      <c r="BL11140" s="15"/>
    </row>
    <row r="11141" spans="63:64" x14ac:dyDescent="0.15">
      <c r="BK11141"/>
      <c r="BL11141" s="15"/>
    </row>
    <row r="11142" spans="63:64" x14ac:dyDescent="0.15">
      <c r="BK11142"/>
      <c r="BL11142" s="15"/>
    </row>
    <row r="11143" spans="63:64" x14ac:dyDescent="0.15">
      <c r="BK11143"/>
      <c r="BL11143" s="15"/>
    </row>
    <row r="11144" spans="63:64" x14ac:dyDescent="0.15">
      <c r="BK11144"/>
      <c r="BL11144" s="15"/>
    </row>
    <row r="11145" spans="63:64" x14ac:dyDescent="0.15">
      <c r="BK11145"/>
      <c r="BL11145" s="15"/>
    </row>
    <row r="11146" spans="63:64" x14ac:dyDescent="0.15">
      <c r="BK11146"/>
      <c r="BL11146" s="15"/>
    </row>
    <row r="11147" spans="63:64" x14ac:dyDescent="0.15">
      <c r="BK11147"/>
      <c r="BL11147" s="15"/>
    </row>
    <row r="11148" spans="63:64" x14ac:dyDescent="0.15">
      <c r="BK11148"/>
      <c r="BL11148" s="15"/>
    </row>
    <row r="11149" spans="63:64" x14ac:dyDescent="0.15">
      <c r="BK11149"/>
      <c r="BL11149" s="15"/>
    </row>
    <row r="11150" spans="63:64" x14ac:dyDescent="0.15">
      <c r="BK11150"/>
      <c r="BL11150" s="15"/>
    </row>
    <row r="11151" spans="63:64" x14ac:dyDescent="0.15">
      <c r="BK11151"/>
      <c r="BL11151" s="15"/>
    </row>
    <row r="11152" spans="63:64" x14ac:dyDescent="0.15">
      <c r="BK11152"/>
      <c r="BL11152" s="15"/>
    </row>
    <row r="11153" spans="63:64" x14ac:dyDescent="0.15">
      <c r="BK11153"/>
      <c r="BL11153" s="15"/>
    </row>
    <row r="11154" spans="63:64" x14ac:dyDescent="0.15">
      <c r="BK11154"/>
      <c r="BL11154" s="15"/>
    </row>
    <row r="11155" spans="63:64" x14ac:dyDescent="0.15">
      <c r="BK11155"/>
      <c r="BL11155" s="15"/>
    </row>
    <row r="11156" spans="63:64" x14ac:dyDescent="0.15">
      <c r="BK11156"/>
      <c r="BL11156" s="15"/>
    </row>
    <row r="11157" spans="63:64" x14ac:dyDescent="0.15">
      <c r="BK11157"/>
      <c r="BL11157" s="15"/>
    </row>
    <row r="11158" spans="63:64" x14ac:dyDescent="0.15">
      <c r="BK11158"/>
      <c r="BL11158" s="15"/>
    </row>
    <row r="11159" spans="63:64" x14ac:dyDescent="0.15">
      <c r="BK11159"/>
      <c r="BL11159" s="15"/>
    </row>
    <row r="11160" spans="63:64" x14ac:dyDescent="0.15">
      <c r="BK11160"/>
      <c r="BL11160" s="15"/>
    </row>
    <row r="11161" spans="63:64" x14ac:dyDescent="0.15">
      <c r="BK11161"/>
      <c r="BL11161" s="15"/>
    </row>
    <row r="11162" spans="63:64" x14ac:dyDescent="0.15">
      <c r="BK11162"/>
      <c r="BL11162" s="15"/>
    </row>
    <row r="11163" spans="63:64" x14ac:dyDescent="0.15">
      <c r="BK11163"/>
      <c r="BL11163" s="15"/>
    </row>
    <row r="11164" spans="63:64" x14ac:dyDescent="0.15">
      <c r="BK11164"/>
      <c r="BL11164" s="15"/>
    </row>
    <row r="11165" spans="63:64" x14ac:dyDescent="0.15">
      <c r="BK11165"/>
      <c r="BL11165" s="15"/>
    </row>
    <row r="11166" spans="63:64" x14ac:dyDescent="0.15">
      <c r="BK11166"/>
      <c r="BL11166" s="15"/>
    </row>
    <row r="11167" spans="63:64" x14ac:dyDescent="0.15">
      <c r="BK11167"/>
      <c r="BL11167" s="15"/>
    </row>
    <row r="11168" spans="63:64" x14ac:dyDescent="0.15">
      <c r="BK11168"/>
      <c r="BL11168" s="15"/>
    </row>
    <row r="11169" spans="63:64" x14ac:dyDescent="0.15">
      <c r="BK11169"/>
      <c r="BL11169" s="15"/>
    </row>
    <row r="11170" spans="63:64" x14ac:dyDescent="0.15">
      <c r="BK11170"/>
      <c r="BL11170" s="15"/>
    </row>
    <row r="11171" spans="63:64" x14ac:dyDescent="0.15">
      <c r="BK11171"/>
      <c r="BL11171" s="15"/>
    </row>
    <row r="11172" spans="63:64" x14ac:dyDescent="0.15">
      <c r="BK11172"/>
      <c r="BL11172" s="15"/>
    </row>
    <row r="11173" spans="63:64" x14ac:dyDescent="0.15">
      <c r="BK11173"/>
      <c r="BL11173" s="15"/>
    </row>
    <row r="11174" spans="63:64" x14ac:dyDescent="0.15">
      <c r="BK11174"/>
      <c r="BL11174" s="15"/>
    </row>
    <row r="11175" spans="63:64" x14ac:dyDescent="0.15">
      <c r="BK11175"/>
      <c r="BL11175" s="15"/>
    </row>
    <row r="11176" spans="63:64" x14ac:dyDescent="0.15">
      <c r="BK11176"/>
      <c r="BL11176" s="15"/>
    </row>
    <row r="11177" spans="63:64" x14ac:dyDescent="0.15">
      <c r="BK11177"/>
      <c r="BL11177" s="15"/>
    </row>
    <row r="11178" spans="63:64" x14ac:dyDescent="0.15">
      <c r="BK11178"/>
      <c r="BL11178" s="15"/>
    </row>
    <row r="11179" spans="63:64" x14ac:dyDescent="0.15">
      <c r="BK11179"/>
      <c r="BL11179" s="15"/>
    </row>
    <row r="11180" spans="63:64" x14ac:dyDescent="0.15">
      <c r="BK11180"/>
      <c r="BL11180" s="15"/>
    </row>
    <row r="11181" spans="63:64" x14ac:dyDescent="0.15">
      <c r="BK11181"/>
      <c r="BL11181" s="15"/>
    </row>
    <row r="11182" spans="63:64" x14ac:dyDescent="0.15">
      <c r="BK11182"/>
      <c r="BL11182" s="15"/>
    </row>
    <row r="11183" spans="63:64" x14ac:dyDescent="0.15">
      <c r="BK11183"/>
      <c r="BL11183" s="15"/>
    </row>
    <row r="11184" spans="63:64" x14ac:dyDescent="0.15">
      <c r="BK11184"/>
      <c r="BL11184" s="15"/>
    </row>
    <row r="11185" spans="63:64" x14ac:dyDescent="0.15">
      <c r="BK11185"/>
      <c r="BL11185" s="15"/>
    </row>
    <row r="11186" spans="63:64" x14ac:dyDescent="0.15">
      <c r="BK11186"/>
      <c r="BL11186" s="15"/>
    </row>
    <row r="11187" spans="63:64" x14ac:dyDescent="0.15">
      <c r="BK11187"/>
      <c r="BL11187" s="15"/>
    </row>
    <row r="11188" spans="63:64" x14ac:dyDescent="0.15">
      <c r="BK11188"/>
      <c r="BL11188" s="15"/>
    </row>
    <row r="11189" spans="63:64" x14ac:dyDescent="0.15">
      <c r="BK11189"/>
      <c r="BL11189" s="15"/>
    </row>
    <row r="11190" spans="63:64" x14ac:dyDescent="0.15">
      <c r="BK11190"/>
      <c r="BL11190" s="15"/>
    </row>
    <row r="11191" spans="63:64" x14ac:dyDescent="0.15">
      <c r="BK11191"/>
      <c r="BL11191" s="15"/>
    </row>
    <row r="11192" spans="63:64" x14ac:dyDescent="0.15">
      <c r="BK11192"/>
      <c r="BL11192" s="15"/>
    </row>
    <row r="11193" spans="63:64" x14ac:dyDescent="0.15">
      <c r="BK11193"/>
      <c r="BL11193" s="15"/>
    </row>
    <row r="11194" spans="63:64" x14ac:dyDescent="0.15">
      <c r="BK11194"/>
      <c r="BL11194" s="15"/>
    </row>
    <row r="11195" spans="63:64" x14ac:dyDescent="0.15">
      <c r="BK11195"/>
      <c r="BL11195" s="15"/>
    </row>
    <row r="11196" spans="63:64" x14ac:dyDescent="0.15">
      <c r="BK11196"/>
      <c r="BL11196" s="15"/>
    </row>
    <row r="11197" spans="63:64" x14ac:dyDescent="0.15">
      <c r="BK11197"/>
      <c r="BL11197" s="15"/>
    </row>
    <row r="11198" spans="63:64" x14ac:dyDescent="0.15">
      <c r="BK11198"/>
      <c r="BL11198" s="15"/>
    </row>
    <row r="11199" spans="63:64" x14ac:dyDescent="0.15">
      <c r="BK11199"/>
      <c r="BL11199" s="15"/>
    </row>
    <row r="11200" spans="63:64" x14ac:dyDescent="0.15">
      <c r="BK11200"/>
      <c r="BL11200" s="15"/>
    </row>
    <row r="11201" spans="63:64" x14ac:dyDescent="0.15">
      <c r="BK11201"/>
      <c r="BL11201" s="15"/>
    </row>
    <row r="11202" spans="63:64" x14ac:dyDescent="0.15">
      <c r="BK11202"/>
      <c r="BL11202" s="15"/>
    </row>
    <row r="11203" spans="63:64" x14ac:dyDescent="0.15">
      <c r="BK11203"/>
      <c r="BL11203" s="15"/>
    </row>
    <row r="11204" spans="63:64" x14ac:dyDescent="0.15">
      <c r="BK11204"/>
      <c r="BL11204" s="15"/>
    </row>
    <row r="11205" spans="63:64" x14ac:dyDescent="0.15">
      <c r="BK11205"/>
      <c r="BL11205" s="15"/>
    </row>
    <row r="11206" spans="63:64" x14ac:dyDescent="0.15">
      <c r="BK11206"/>
      <c r="BL11206" s="15"/>
    </row>
    <row r="11207" spans="63:64" x14ac:dyDescent="0.15">
      <c r="BK11207"/>
      <c r="BL11207" s="15"/>
    </row>
    <row r="11208" spans="63:64" x14ac:dyDescent="0.15">
      <c r="BK11208"/>
      <c r="BL11208" s="15"/>
    </row>
    <row r="11209" spans="63:64" x14ac:dyDescent="0.15">
      <c r="BK11209"/>
      <c r="BL11209" s="15"/>
    </row>
    <row r="11210" spans="63:64" x14ac:dyDescent="0.15">
      <c r="BK11210"/>
      <c r="BL11210" s="15"/>
    </row>
    <row r="11211" spans="63:64" x14ac:dyDescent="0.15">
      <c r="BK11211"/>
      <c r="BL11211" s="15"/>
    </row>
    <row r="11212" spans="63:64" x14ac:dyDescent="0.15">
      <c r="BK11212"/>
      <c r="BL11212" s="15"/>
    </row>
    <row r="11213" spans="63:64" x14ac:dyDescent="0.15">
      <c r="BK11213"/>
      <c r="BL11213" s="15"/>
    </row>
    <row r="11214" spans="63:64" x14ac:dyDescent="0.15">
      <c r="BK11214"/>
      <c r="BL11214" s="15"/>
    </row>
    <row r="11215" spans="63:64" x14ac:dyDescent="0.15">
      <c r="BK11215"/>
      <c r="BL11215" s="15"/>
    </row>
    <row r="11216" spans="63:64" x14ac:dyDescent="0.15">
      <c r="BK11216"/>
      <c r="BL11216" s="15"/>
    </row>
    <row r="11217" spans="63:64" x14ac:dyDescent="0.15">
      <c r="BK11217"/>
      <c r="BL11217" s="15"/>
    </row>
    <row r="11218" spans="63:64" x14ac:dyDescent="0.15">
      <c r="BK11218"/>
      <c r="BL11218" s="15"/>
    </row>
    <row r="11219" spans="63:64" x14ac:dyDescent="0.15">
      <c r="BK11219"/>
      <c r="BL11219" s="15"/>
    </row>
    <row r="11220" spans="63:64" x14ac:dyDescent="0.15">
      <c r="BK11220"/>
      <c r="BL11220" s="15"/>
    </row>
    <row r="11221" spans="63:64" x14ac:dyDescent="0.15">
      <c r="BK11221"/>
      <c r="BL11221" s="15"/>
    </row>
    <row r="11222" spans="63:64" x14ac:dyDescent="0.15">
      <c r="BK11222"/>
      <c r="BL11222" s="15"/>
    </row>
    <row r="11223" spans="63:64" x14ac:dyDescent="0.15">
      <c r="BK11223"/>
      <c r="BL11223" s="15"/>
    </row>
    <row r="11224" spans="63:64" x14ac:dyDescent="0.15">
      <c r="BK11224"/>
      <c r="BL11224" s="15"/>
    </row>
    <row r="11225" spans="63:64" x14ac:dyDescent="0.15">
      <c r="BK11225"/>
      <c r="BL11225" s="15"/>
    </row>
    <row r="11226" spans="63:64" x14ac:dyDescent="0.15">
      <c r="BK11226"/>
      <c r="BL11226" s="15"/>
    </row>
    <row r="11227" spans="63:64" x14ac:dyDescent="0.15">
      <c r="BK11227"/>
      <c r="BL11227" s="15"/>
    </row>
    <row r="11228" spans="63:64" x14ac:dyDescent="0.15">
      <c r="BK11228"/>
      <c r="BL11228" s="15"/>
    </row>
    <row r="11229" spans="63:64" x14ac:dyDescent="0.15">
      <c r="BK11229"/>
      <c r="BL11229" s="15"/>
    </row>
    <row r="11230" spans="63:64" x14ac:dyDescent="0.15">
      <c r="BK11230"/>
      <c r="BL11230" s="15"/>
    </row>
    <row r="11231" spans="63:64" x14ac:dyDescent="0.15">
      <c r="BK11231"/>
      <c r="BL11231" s="15"/>
    </row>
    <row r="11232" spans="63:64" x14ac:dyDescent="0.15">
      <c r="BK11232"/>
      <c r="BL11232" s="15"/>
    </row>
    <row r="11233" spans="63:64" x14ac:dyDescent="0.15">
      <c r="BK11233"/>
      <c r="BL11233" s="15"/>
    </row>
    <row r="11234" spans="63:64" x14ac:dyDescent="0.15">
      <c r="BK11234"/>
      <c r="BL11234" s="15"/>
    </row>
    <row r="11235" spans="63:64" x14ac:dyDescent="0.15">
      <c r="BK11235"/>
      <c r="BL11235" s="15"/>
    </row>
    <row r="11236" spans="63:64" x14ac:dyDescent="0.15">
      <c r="BK11236"/>
      <c r="BL11236" s="15"/>
    </row>
    <row r="11237" spans="63:64" x14ac:dyDescent="0.15">
      <c r="BK11237"/>
      <c r="BL11237" s="15"/>
    </row>
    <row r="11238" spans="63:64" x14ac:dyDescent="0.15">
      <c r="BK11238"/>
      <c r="BL11238" s="15"/>
    </row>
    <row r="11239" spans="63:64" x14ac:dyDescent="0.15">
      <c r="BK11239"/>
      <c r="BL11239" s="15"/>
    </row>
    <row r="11240" spans="63:64" x14ac:dyDescent="0.15">
      <c r="BK11240"/>
      <c r="BL11240" s="15"/>
    </row>
    <row r="11241" spans="63:64" x14ac:dyDescent="0.15">
      <c r="BK11241"/>
      <c r="BL11241" s="15"/>
    </row>
    <row r="11242" spans="63:64" x14ac:dyDescent="0.15">
      <c r="BK11242"/>
      <c r="BL11242" s="15"/>
    </row>
    <row r="11243" spans="63:64" x14ac:dyDescent="0.15">
      <c r="BK11243"/>
      <c r="BL11243" s="15"/>
    </row>
    <row r="11244" spans="63:64" x14ac:dyDescent="0.15">
      <c r="BK11244"/>
      <c r="BL11244" s="15"/>
    </row>
    <row r="11245" spans="63:64" x14ac:dyDescent="0.15">
      <c r="BK11245"/>
      <c r="BL11245" s="15"/>
    </row>
    <row r="11246" spans="63:64" x14ac:dyDescent="0.15">
      <c r="BK11246"/>
      <c r="BL11246" s="15"/>
    </row>
    <row r="11247" spans="63:64" x14ac:dyDescent="0.15">
      <c r="BK11247"/>
      <c r="BL11247" s="15"/>
    </row>
    <row r="11248" spans="63:64" x14ac:dyDescent="0.15">
      <c r="BK11248"/>
      <c r="BL11248" s="15"/>
    </row>
    <row r="11249" spans="63:64" x14ac:dyDescent="0.15">
      <c r="BK11249"/>
      <c r="BL11249" s="15"/>
    </row>
    <row r="11250" spans="63:64" x14ac:dyDescent="0.15">
      <c r="BK11250"/>
      <c r="BL11250" s="15"/>
    </row>
    <row r="11251" spans="63:64" x14ac:dyDescent="0.15">
      <c r="BK11251"/>
      <c r="BL11251" s="15"/>
    </row>
    <row r="11252" spans="63:64" x14ac:dyDescent="0.15">
      <c r="BK11252"/>
      <c r="BL11252" s="15"/>
    </row>
    <row r="11253" spans="63:64" x14ac:dyDescent="0.15">
      <c r="BK11253"/>
      <c r="BL11253" s="15"/>
    </row>
    <row r="11254" spans="63:64" x14ac:dyDescent="0.15">
      <c r="BK11254"/>
      <c r="BL11254" s="15"/>
    </row>
    <row r="11255" spans="63:64" x14ac:dyDescent="0.15">
      <c r="BK11255"/>
      <c r="BL11255" s="15"/>
    </row>
    <row r="11256" spans="63:64" x14ac:dyDescent="0.15">
      <c r="BK11256"/>
      <c r="BL11256" s="15"/>
    </row>
    <row r="11257" spans="63:64" x14ac:dyDescent="0.15">
      <c r="BK11257"/>
      <c r="BL11257" s="15"/>
    </row>
    <row r="11258" spans="63:64" x14ac:dyDescent="0.15">
      <c r="BK11258"/>
      <c r="BL11258" s="15"/>
    </row>
    <row r="11259" spans="63:64" x14ac:dyDescent="0.15">
      <c r="BK11259"/>
      <c r="BL11259" s="15"/>
    </row>
    <row r="11260" spans="63:64" x14ac:dyDescent="0.15">
      <c r="BK11260"/>
      <c r="BL11260" s="15"/>
    </row>
    <row r="11261" spans="63:64" x14ac:dyDescent="0.15">
      <c r="BK11261"/>
      <c r="BL11261" s="15"/>
    </row>
    <row r="11262" spans="63:64" x14ac:dyDescent="0.15">
      <c r="BK11262"/>
      <c r="BL11262" s="15"/>
    </row>
    <row r="11263" spans="63:64" x14ac:dyDescent="0.15">
      <c r="BK11263"/>
      <c r="BL11263" s="15"/>
    </row>
    <row r="11264" spans="63:64" x14ac:dyDescent="0.15">
      <c r="BK11264"/>
      <c r="BL11264" s="15"/>
    </row>
    <row r="11265" spans="63:64" x14ac:dyDescent="0.15">
      <c r="BK11265"/>
      <c r="BL11265" s="15"/>
    </row>
    <row r="11266" spans="63:64" x14ac:dyDescent="0.15">
      <c r="BK11266"/>
      <c r="BL11266" s="15"/>
    </row>
    <row r="11267" spans="63:64" x14ac:dyDescent="0.15">
      <c r="BK11267"/>
      <c r="BL11267" s="15"/>
    </row>
    <row r="11268" spans="63:64" x14ac:dyDescent="0.15">
      <c r="BK11268"/>
      <c r="BL11268" s="15"/>
    </row>
    <row r="11269" spans="63:64" x14ac:dyDescent="0.15">
      <c r="BK11269"/>
      <c r="BL11269" s="15"/>
    </row>
    <row r="11270" spans="63:64" x14ac:dyDescent="0.15">
      <c r="BK11270"/>
      <c r="BL11270" s="15"/>
    </row>
    <row r="11271" spans="63:64" x14ac:dyDescent="0.15">
      <c r="BK11271"/>
      <c r="BL11271" s="15"/>
    </row>
    <row r="11272" spans="63:64" x14ac:dyDescent="0.15">
      <c r="BK11272"/>
      <c r="BL11272" s="15"/>
    </row>
    <row r="11273" spans="63:64" x14ac:dyDescent="0.15">
      <c r="BK11273"/>
      <c r="BL11273" s="15"/>
    </row>
    <row r="11274" spans="63:64" x14ac:dyDescent="0.15">
      <c r="BK11274"/>
      <c r="BL11274" s="15"/>
    </row>
    <row r="11275" spans="63:64" x14ac:dyDescent="0.15">
      <c r="BK11275"/>
      <c r="BL11275" s="15"/>
    </row>
    <row r="11276" spans="63:64" x14ac:dyDescent="0.15">
      <c r="BK11276"/>
      <c r="BL11276" s="15"/>
    </row>
    <row r="11277" spans="63:64" x14ac:dyDescent="0.15">
      <c r="BK11277"/>
      <c r="BL11277" s="15"/>
    </row>
    <row r="11278" spans="63:64" x14ac:dyDescent="0.15">
      <c r="BK11278"/>
      <c r="BL11278" s="15"/>
    </row>
    <row r="11279" spans="63:64" x14ac:dyDescent="0.15">
      <c r="BK11279"/>
      <c r="BL11279" s="15"/>
    </row>
    <row r="11280" spans="63:64" x14ac:dyDescent="0.15">
      <c r="BK11280"/>
      <c r="BL11280" s="15"/>
    </row>
    <row r="11281" spans="63:64" x14ac:dyDescent="0.15">
      <c r="BK11281"/>
      <c r="BL11281" s="15"/>
    </row>
    <row r="11282" spans="63:64" x14ac:dyDescent="0.15">
      <c r="BK11282"/>
      <c r="BL11282" s="15"/>
    </row>
    <row r="11283" spans="63:64" x14ac:dyDescent="0.15">
      <c r="BK11283"/>
      <c r="BL11283" s="15"/>
    </row>
    <row r="11284" spans="63:64" x14ac:dyDescent="0.15">
      <c r="BK11284"/>
      <c r="BL11284" s="15"/>
    </row>
    <row r="11285" spans="63:64" x14ac:dyDescent="0.15">
      <c r="BK11285"/>
      <c r="BL11285" s="15"/>
    </row>
    <row r="11286" spans="63:64" x14ac:dyDescent="0.15">
      <c r="BK11286"/>
      <c r="BL11286" s="15"/>
    </row>
    <row r="11287" spans="63:64" x14ac:dyDescent="0.15">
      <c r="BK11287"/>
      <c r="BL11287" s="15"/>
    </row>
    <row r="11288" spans="63:64" x14ac:dyDescent="0.15">
      <c r="BK11288"/>
      <c r="BL11288" s="15"/>
    </row>
    <row r="11289" spans="63:64" x14ac:dyDescent="0.15">
      <c r="BK11289"/>
      <c r="BL11289" s="15"/>
    </row>
    <row r="11290" spans="63:64" x14ac:dyDescent="0.15">
      <c r="BK11290"/>
      <c r="BL11290" s="15"/>
    </row>
    <row r="11291" spans="63:64" x14ac:dyDescent="0.15">
      <c r="BK11291"/>
      <c r="BL11291" s="15"/>
    </row>
    <row r="11292" spans="63:64" x14ac:dyDescent="0.15">
      <c r="BK11292"/>
      <c r="BL11292" s="15"/>
    </row>
    <row r="11293" spans="63:64" x14ac:dyDescent="0.15">
      <c r="BK11293"/>
      <c r="BL11293" s="15"/>
    </row>
    <row r="11294" spans="63:64" x14ac:dyDescent="0.15">
      <c r="BK11294"/>
      <c r="BL11294" s="15"/>
    </row>
    <row r="11295" spans="63:64" x14ac:dyDescent="0.15">
      <c r="BK11295"/>
      <c r="BL11295" s="15"/>
    </row>
    <row r="11296" spans="63:64" x14ac:dyDescent="0.15">
      <c r="BK11296"/>
      <c r="BL11296" s="15"/>
    </row>
    <row r="11297" spans="63:64" x14ac:dyDescent="0.15">
      <c r="BK11297"/>
      <c r="BL11297" s="15"/>
    </row>
    <row r="11298" spans="63:64" x14ac:dyDescent="0.15">
      <c r="BK11298"/>
      <c r="BL11298" s="15"/>
    </row>
    <row r="11299" spans="63:64" x14ac:dyDescent="0.15">
      <c r="BK11299"/>
      <c r="BL11299" s="15"/>
    </row>
    <row r="11300" spans="63:64" x14ac:dyDescent="0.15">
      <c r="BK11300"/>
      <c r="BL11300" s="15"/>
    </row>
    <row r="11301" spans="63:64" x14ac:dyDescent="0.15">
      <c r="BK11301"/>
      <c r="BL11301" s="15"/>
    </row>
    <row r="11302" spans="63:64" x14ac:dyDescent="0.15">
      <c r="BK11302"/>
      <c r="BL11302" s="15"/>
    </row>
    <row r="11303" spans="63:64" x14ac:dyDescent="0.15">
      <c r="BK11303"/>
      <c r="BL11303" s="15"/>
    </row>
    <row r="11304" spans="63:64" x14ac:dyDescent="0.15">
      <c r="BK11304"/>
      <c r="BL11304" s="15"/>
    </row>
    <row r="11305" spans="63:64" x14ac:dyDescent="0.15">
      <c r="BK11305"/>
      <c r="BL11305" s="15"/>
    </row>
    <row r="11306" spans="63:64" x14ac:dyDescent="0.15">
      <c r="BK11306"/>
      <c r="BL11306" s="15"/>
    </row>
    <row r="11307" spans="63:64" x14ac:dyDescent="0.15">
      <c r="BK11307"/>
      <c r="BL11307" s="15"/>
    </row>
    <row r="11308" spans="63:64" x14ac:dyDescent="0.15">
      <c r="BK11308"/>
      <c r="BL11308" s="15"/>
    </row>
    <row r="11309" spans="63:64" x14ac:dyDescent="0.15">
      <c r="BK11309"/>
      <c r="BL11309" s="15"/>
    </row>
    <row r="11310" spans="63:64" x14ac:dyDescent="0.15">
      <c r="BK11310"/>
      <c r="BL11310" s="15"/>
    </row>
    <row r="11311" spans="63:64" x14ac:dyDescent="0.15">
      <c r="BK11311"/>
      <c r="BL11311" s="15"/>
    </row>
    <row r="11312" spans="63:64" x14ac:dyDescent="0.15">
      <c r="BK11312"/>
      <c r="BL11312" s="15"/>
    </row>
    <row r="11313" spans="63:64" x14ac:dyDescent="0.15">
      <c r="BK11313"/>
      <c r="BL11313" s="15"/>
    </row>
    <row r="11314" spans="63:64" x14ac:dyDescent="0.15">
      <c r="BK11314"/>
      <c r="BL11314" s="15"/>
    </row>
    <row r="11315" spans="63:64" x14ac:dyDescent="0.15">
      <c r="BK11315"/>
      <c r="BL11315" s="15"/>
    </row>
    <row r="11316" spans="63:64" x14ac:dyDescent="0.15">
      <c r="BK11316"/>
      <c r="BL11316" s="15"/>
    </row>
    <row r="11317" spans="63:64" x14ac:dyDescent="0.15">
      <c r="BK11317"/>
      <c r="BL11317" s="15"/>
    </row>
    <row r="11318" spans="63:64" x14ac:dyDescent="0.15">
      <c r="BK11318"/>
      <c r="BL11318" s="15"/>
    </row>
    <row r="11319" spans="63:64" x14ac:dyDescent="0.15">
      <c r="BK11319"/>
      <c r="BL11319" s="15"/>
    </row>
    <row r="11320" spans="63:64" x14ac:dyDescent="0.15">
      <c r="BK11320"/>
      <c r="BL11320" s="15"/>
    </row>
    <row r="11321" spans="63:64" x14ac:dyDescent="0.15">
      <c r="BK11321"/>
      <c r="BL11321" s="15"/>
    </row>
    <row r="11322" spans="63:64" x14ac:dyDescent="0.15">
      <c r="BK11322"/>
      <c r="BL11322" s="15"/>
    </row>
    <row r="11323" spans="63:64" x14ac:dyDescent="0.15">
      <c r="BK11323"/>
      <c r="BL11323" s="15"/>
    </row>
    <row r="11324" spans="63:64" x14ac:dyDescent="0.15">
      <c r="BK11324"/>
      <c r="BL11324" s="15"/>
    </row>
    <row r="11325" spans="63:64" x14ac:dyDescent="0.15">
      <c r="BK11325"/>
      <c r="BL11325" s="15"/>
    </row>
    <row r="11326" spans="63:64" x14ac:dyDescent="0.15">
      <c r="BK11326"/>
      <c r="BL11326" s="15"/>
    </row>
    <row r="11327" spans="63:64" x14ac:dyDescent="0.15">
      <c r="BK11327"/>
      <c r="BL11327" s="15"/>
    </row>
    <row r="11328" spans="63:64" x14ac:dyDescent="0.15">
      <c r="BK11328"/>
      <c r="BL11328" s="15"/>
    </row>
    <row r="11329" spans="63:64" x14ac:dyDescent="0.15">
      <c r="BK11329"/>
      <c r="BL11329" s="15"/>
    </row>
    <row r="11330" spans="63:64" x14ac:dyDescent="0.15">
      <c r="BK11330"/>
      <c r="BL11330" s="15"/>
    </row>
    <row r="11331" spans="63:64" x14ac:dyDescent="0.15">
      <c r="BK11331"/>
      <c r="BL11331" s="15"/>
    </row>
    <row r="11332" spans="63:64" x14ac:dyDescent="0.15">
      <c r="BK11332"/>
      <c r="BL11332" s="15"/>
    </row>
    <row r="11333" spans="63:64" x14ac:dyDescent="0.15">
      <c r="BK11333"/>
      <c r="BL11333" s="15"/>
    </row>
    <row r="11334" spans="63:64" x14ac:dyDescent="0.15">
      <c r="BK11334"/>
      <c r="BL11334" s="15"/>
    </row>
    <row r="11335" spans="63:64" x14ac:dyDescent="0.15">
      <c r="BK11335"/>
      <c r="BL11335" s="15"/>
    </row>
    <row r="11336" spans="63:64" x14ac:dyDescent="0.15">
      <c r="BK11336"/>
      <c r="BL11336" s="15"/>
    </row>
    <row r="11337" spans="63:64" x14ac:dyDescent="0.15">
      <c r="BK11337"/>
      <c r="BL11337" s="15"/>
    </row>
    <row r="11338" spans="63:64" x14ac:dyDescent="0.15">
      <c r="BK11338"/>
      <c r="BL11338" s="15"/>
    </row>
    <row r="11339" spans="63:64" x14ac:dyDescent="0.15">
      <c r="BK11339"/>
      <c r="BL11339" s="15"/>
    </row>
    <row r="11340" spans="63:64" x14ac:dyDescent="0.15">
      <c r="BK11340"/>
      <c r="BL11340" s="15"/>
    </row>
    <row r="11341" spans="63:64" x14ac:dyDescent="0.15">
      <c r="BK11341"/>
      <c r="BL11341" s="15"/>
    </row>
    <row r="11342" spans="63:64" x14ac:dyDescent="0.15">
      <c r="BK11342"/>
      <c r="BL11342" s="15"/>
    </row>
    <row r="11343" spans="63:64" x14ac:dyDescent="0.15">
      <c r="BK11343"/>
      <c r="BL11343" s="15"/>
    </row>
    <row r="11344" spans="63:64" x14ac:dyDescent="0.15">
      <c r="BK11344"/>
      <c r="BL11344" s="15"/>
    </row>
    <row r="11345" spans="63:64" x14ac:dyDescent="0.15">
      <c r="BK11345"/>
      <c r="BL11345" s="15"/>
    </row>
    <row r="11346" spans="63:64" x14ac:dyDescent="0.15">
      <c r="BK11346"/>
      <c r="BL11346" s="15"/>
    </row>
    <row r="11347" spans="63:64" x14ac:dyDescent="0.15">
      <c r="BK11347"/>
      <c r="BL11347" s="15"/>
    </row>
    <row r="11348" spans="63:64" x14ac:dyDescent="0.15">
      <c r="BK11348"/>
      <c r="BL11348" s="15"/>
    </row>
    <row r="11349" spans="63:64" x14ac:dyDescent="0.15">
      <c r="BK11349"/>
      <c r="BL11349" s="15"/>
    </row>
    <row r="11350" spans="63:64" x14ac:dyDescent="0.15">
      <c r="BK11350"/>
      <c r="BL11350" s="15"/>
    </row>
    <row r="11351" spans="63:64" x14ac:dyDescent="0.15">
      <c r="BK11351"/>
      <c r="BL11351" s="15"/>
    </row>
    <row r="11352" spans="63:64" x14ac:dyDescent="0.15">
      <c r="BK11352"/>
      <c r="BL11352" s="15"/>
    </row>
    <row r="11353" spans="63:64" x14ac:dyDescent="0.15">
      <c r="BK11353"/>
      <c r="BL11353" s="15"/>
    </row>
    <row r="11354" spans="63:64" x14ac:dyDescent="0.15">
      <c r="BK11354"/>
      <c r="BL11354" s="15"/>
    </row>
    <row r="11355" spans="63:64" x14ac:dyDescent="0.15">
      <c r="BK11355"/>
      <c r="BL11355" s="15"/>
    </row>
    <row r="11356" spans="63:64" x14ac:dyDescent="0.15">
      <c r="BK11356"/>
      <c r="BL11356" s="15"/>
    </row>
    <row r="11357" spans="63:64" x14ac:dyDescent="0.15">
      <c r="BK11357"/>
      <c r="BL11357" s="15"/>
    </row>
    <row r="11358" spans="63:64" x14ac:dyDescent="0.15">
      <c r="BK11358"/>
      <c r="BL11358" s="15"/>
    </row>
    <row r="11359" spans="63:64" x14ac:dyDescent="0.15">
      <c r="BK11359"/>
      <c r="BL11359" s="15"/>
    </row>
    <row r="11360" spans="63:64" x14ac:dyDescent="0.15">
      <c r="BK11360"/>
      <c r="BL11360" s="15"/>
    </row>
    <row r="11361" spans="63:64" x14ac:dyDescent="0.15">
      <c r="BK11361"/>
      <c r="BL11361" s="15"/>
    </row>
    <row r="11362" spans="63:64" x14ac:dyDescent="0.15">
      <c r="BK11362"/>
      <c r="BL11362" s="15"/>
    </row>
    <row r="11363" spans="63:64" x14ac:dyDescent="0.15">
      <c r="BK11363"/>
      <c r="BL11363" s="15"/>
    </row>
    <row r="11364" spans="63:64" x14ac:dyDescent="0.15">
      <c r="BK11364"/>
      <c r="BL11364" s="15"/>
    </row>
    <row r="11365" spans="63:64" x14ac:dyDescent="0.15">
      <c r="BK11365"/>
      <c r="BL11365" s="15"/>
    </row>
    <row r="11366" spans="63:64" x14ac:dyDescent="0.15">
      <c r="BK11366"/>
      <c r="BL11366" s="15"/>
    </row>
    <row r="11367" spans="63:64" x14ac:dyDescent="0.15">
      <c r="BK11367"/>
      <c r="BL11367" s="15"/>
    </row>
    <row r="11368" spans="63:64" x14ac:dyDescent="0.15">
      <c r="BK11368"/>
      <c r="BL11368" s="15"/>
    </row>
    <row r="11369" spans="63:64" x14ac:dyDescent="0.15">
      <c r="BK11369"/>
      <c r="BL11369" s="15"/>
    </row>
    <row r="11370" spans="63:64" x14ac:dyDescent="0.15">
      <c r="BK11370"/>
      <c r="BL11370" s="15"/>
    </row>
    <row r="11371" spans="63:64" x14ac:dyDescent="0.15">
      <c r="BK11371"/>
      <c r="BL11371" s="15"/>
    </row>
    <row r="11372" spans="63:64" x14ac:dyDescent="0.15">
      <c r="BK11372"/>
      <c r="BL11372" s="15"/>
    </row>
    <row r="11373" spans="63:64" x14ac:dyDescent="0.15">
      <c r="BK11373"/>
      <c r="BL11373" s="15"/>
    </row>
    <row r="11374" spans="63:64" x14ac:dyDescent="0.15">
      <c r="BK11374"/>
      <c r="BL11374" s="15"/>
    </row>
    <row r="11375" spans="63:64" x14ac:dyDescent="0.15">
      <c r="BK11375"/>
      <c r="BL11375" s="15"/>
    </row>
    <row r="11376" spans="63:64" x14ac:dyDescent="0.15">
      <c r="BK11376"/>
      <c r="BL11376" s="15"/>
    </row>
    <row r="11377" spans="63:64" x14ac:dyDescent="0.15">
      <c r="BK11377"/>
      <c r="BL11377" s="15"/>
    </row>
    <row r="11378" spans="63:64" x14ac:dyDescent="0.15">
      <c r="BK11378"/>
      <c r="BL11378" s="15"/>
    </row>
    <row r="11379" spans="63:64" x14ac:dyDescent="0.15">
      <c r="BK11379"/>
      <c r="BL11379" s="15"/>
    </row>
    <row r="11380" spans="63:64" x14ac:dyDescent="0.15">
      <c r="BK11380"/>
      <c r="BL11380" s="15"/>
    </row>
    <row r="11381" spans="63:64" x14ac:dyDescent="0.15">
      <c r="BK11381"/>
      <c r="BL11381" s="15"/>
    </row>
    <row r="11382" spans="63:64" x14ac:dyDescent="0.15">
      <c r="BK11382"/>
      <c r="BL11382" s="15"/>
    </row>
    <row r="11383" spans="63:64" x14ac:dyDescent="0.15">
      <c r="BK11383"/>
      <c r="BL11383" s="15"/>
    </row>
    <row r="11384" spans="63:64" x14ac:dyDescent="0.15">
      <c r="BK11384"/>
      <c r="BL11384" s="15"/>
    </row>
    <row r="11385" spans="63:64" x14ac:dyDescent="0.15">
      <c r="BK11385"/>
      <c r="BL11385" s="15"/>
    </row>
    <row r="11386" spans="63:64" x14ac:dyDescent="0.15">
      <c r="BK11386"/>
      <c r="BL11386" s="15"/>
    </row>
    <row r="11387" spans="63:64" x14ac:dyDescent="0.15">
      <c r="BK11387"/>
      <c r="BL11387" s="15"/>
    </row>
    <row r="11388" spans="63:64" x14ac:dyDescent="0.15">
      <c r="BK11388"/>
      <c r="BL11388" s="15"/>
    </row>
    <row r="11389" spans="63:64" x14ac:dyDescent="0.15">
      <c r="BK11389"/>
      <c r="BL11389" s="15"/>
    </row>
    <row r="11390" spans="63:64" x14ac:dyDescent="0.15">
      <c r="BK11390"/>
      <c r="BL11390" s="15"/>
    </row>
    <row r="11391" spans="63:64" x14ac:dyDescent="0.15">
      <c r="BK11391"/>
      <c r="BL11391" s="15"/>
    </row>
    <row r="11392" spans="63:64" x14ac:dyDescent="0.15">
      <c r="BK11392"/>
      <c r="BL11392" s="15"/>
    </row>
    <row r="11393" spans="63:64" x14ac:dyDescent="0.15">
      <c r="BK11393"/>
      <c r="BL11393" s="15"/>
    </row>
    <row r="11394" spans="63:64" x14ac:dyDescent="0.15">
      <c r="BK11394"/>
      <c r="BL11394" s="15"/>
    </row>
    <row r="11395" spans="63:64" x14ac:dyDescent="0.15">
      <c r="BK11395"/>
      <c r="BL11395" s="15"/>
    </row>
    <row r="11396" spans="63:64" x14ac:dyDescent="0.15">
      <c r="BK11396"/>
      <c r="BL11396" s="15"/>
    </row>
    <row r="11397" spans="63:64" x14ac:dyDescent="0.15">
      <c r="BK11397"/>
      <c r="BL11397" s="15"/>
    </row>
    <row r="11398" spans="63:64" x14ac:dyDescent="0.15">
      <c r="BK11398"/>
      <c r="BL11398" s="15"/>
    </row>
    <row r="11399" spans="63:64" x14ac:dyDescent="0.15">
      <c r="BK11399"/>
      <c r="BL11399" s="15"/>
    </row>
    <row r="11400" spans="63:64" x14ac:dyDescent="0.15">
      <c r="BK11400"/>
      <c r="BL11400" s="15"/>
    </row>
    <row r="11401" spans="63:64" x14ac:dyDescent="0.15">
      <c r="BK11401"/>
      <c r="BL11401" s="15"/>
    </row>
    <row r="11402" spans="63:64" x14ac:dyDescent="0.15">
      <c r="BK11402"/>
      <c r="BL11402" s="15"/>
    </row>
    <row r="11403" spans="63:64" x14ac:dyDescent="0.15">
      <c r="BK11403"/>
      <c r="BL11403" s="15"/>
    </row>
    <row r="11404" spans="63:64" x14ac:dyDescent="0.15">
      <c r="BK11404"/>
      <c r="BL11404" s="15"/>
    </row>
    <row r="11405" spans="63:64" x14ac:dyDescent="0.15">
      <c r="BK11405"/>
      <c r="BL11405" s="15"/>
    </row>
    <row r="11406" spans="63:64" x14ac:dyDescent="0.15">
      <c r="BK11406"/>
      <c r="BL11406" s="15"/>
    </row>
    <row r="11407" spans="63:64" x14ac:dyDescent="0.15">
      <c r="BK11407"/>
      <c r="BL11407" s="15"/>
    </row>
    <row r="11408" spans="63:64" x14ac:dyDescent="0.15">
      <c r="BK11408"/>
      <c r="BL11408" s="15"/>
    </row>
    <row r="11409" spans="63:64" x14ac:dyDescent="0.15">
      <c r="BK11409"/>
      <c r="BL11409" s="15"/>
    </row>
    <row r="11410" spans="63:64" x14ac:dyDescent="0.15">
      <c r="BK11410"/>
      <c r="BL11410" s="15"/>
    </row>
    <row r="11411" spans="63:64" x14ac:dyDescent="0.15">
      <c r="BK11411"/>
      <c r="BL11411" s="15"/>
    </row>
    <row r="11412" spans="63:64" x14ac:dyDescent="0.15">
      <c r="BK11412"/>
      <c r="BL11412" s="15"/>
    </row>
    <row r="11413" spans="63:64" x14ac:dyDescent="0.15">
      <c r="BK11413"/>
      <c r="BL11413" s="15"/>
    </row>
    <row r="11414" spans="63:64" x14ac:dyDescent="0.15">
      <c r="BK11414"/>
      <c r="BL11414" s="15"/>
    </row>
    <row r="11415" spans="63:64" x14ac:dyDescent="0.15">
      <c r="BK11415"/>
      <c r="BL11415" s="15"/>
    </row>
    <row r="11416" spans="63:64" x14ac:dyDescent="0.15">
      <c r="BK11416"/>
      <c r="BL11416" s="15"/>
    </row>
    <row r="11417" spans="63:64" x14ac:dyDescent="0.15">
      <c r="BK11417"/>
      <c r="BL11417" s="15"/>
    </row>
    <row r="11418" spans="63:64" x14ac:dyDescent="0.15">
      <c r="BK11418"/>
      <c r="BL11418" s="15"/>
    </row>
    <row r="11419" spans="63:64" x14ac:dyDescent="0.15">
      <c r="BK11419"/>
      <c r="BL11419" s="15"/>
    </row>
    <row r="11420" spans="63:64" x14ac:dyDescent="0.15">
      <c r="BK11420"/>
      <c r="BL11420" s="15"/>
    </row>
    <row r="11421" spans="63:64" x14ac:dyDescent="0.15">
      <c r="BK11421"/>
      <c r="BL11421" s="15"/>
    </row>
    <row r="11422" spans="63:64" x14ac:dyDescent="0.15">
      <c r="BK11422"/>
      <c r="BL11422" s="15"/>
    </row>
    <row r="11423" spans="63:64" x14ac:dyDescent="0.15">
      <c r="BK11423"/>
      <c r="BL11423" s="15"/>
    </row>
    <row r="11424" spans="63:64" x14ac:dyDescent="0.15">
      <c r="BK11424"/>
      <c r="BL11424" s="15"/>
    </row>
    <row r="11425" spans="63:64" x14ac:dyDescent="0.15">
      <c r="BK11425"/>
      <c r="BL11425" s="15"/>
    </row>
    <row r="11426" spans="63:64" x14ac:dyDescent="0.15">
      <c r="BK11426"/>
      <c r="BL11426" s="15"/>
    </row>
    <row r="11427" spans="63:64" x14ac:dyDescent="0.15">
      <c r="BK11427"/>
      <c r="BL11427" s="15"/>
    </row>
    <row r="11428" spans="63:64" x14ac:dyDescent="0.15">
      <c r="BK11428"/>
      <c r="BL11428" s="15"/>
    </row>
    <row r="11429" spans="63:64" x14ac:dyDescent="0.15">
      <c r="BK11429"/>
      <c r="BL11429" s="15"/>
    </row>
    <row r="11430" spans="63:64" x14ac:dyDescent="0.15">
      <c r="BK11430"/>
      <c r="BL11430" s="15"/>
    </row>
    <row r="11431" spans="63:64" x14ac:dyDescent="0.15">
      <c r="BK11431"/>
      <c r="BL11431" s="15"/>
    </row>
    <row r="11432" spans="63:64" x14ac:dyDescent="0.15">
      <c r="BK11432"/>
      <c r="BL11432" s="15"/>
    </row>
    <row r="11433" spans="63:64" x14ac:dyDescent="0.15">
      <c r="BK11433"/>
      <c r="BL11433" s="15"/>
    </row>
    <row r="11434" spans="63:64" x14ac:dyDescent="0.15">
      <c r="BK11434"/>
      <c r="BL11434" s="15"/>
    </row>
    <row r="11435" spans="63:64" x14ac:dyDescent="0.15">
      <c r="BK11435"/>
      <c r="BL11435" s="15"/>
    </row>
    <row r="11436" spans="63:64" x14ac:dyDescent="0.15">
      <c r="BK11436"/>
      <c r="BL11436" s="15"/>
    </row>
    <row r="11437" spans="63:64" x14ac:dyDescent="0.15">
      <c r="BK11437"/>
      <c r="BL11437" s="15"/>
    </row>
    <row r="11438" spans="63:64" x14ac:dyDescent="0.15">
      <c r="BK11438"/>
      <c r="BL11438" s="15"/>
    </row>
    <row r="11439" spans="63:64" x14ac:dyDescent="0.15">
      <c r="BK11439"/>
      <c r="BL11439" s="15"/>
    </row>
    <row r="11440" spans="63:64" x14ac:dyDescent="0.15">
      <c r="BK11440"/>
      <c r="BL11440" s="15"/>
    </row>
    <row r="11441" spans="63:64" x14ac:dyDescent="0.15">
      <c r="BK11441"/>
      <c r="BL11441" s="15"/>
    </row>
    <row r="11442" spans="63:64" x14ac:dyDescent="0.15">
      <c r="BK11442"/>
      <c r="BL11442" s="15"/>
    </row>
    <row r="11443" spans="63:64" x14ac:dyDescent="0.15">
      <c r="BK11443"/>
      <c r="BL11443" s="15"/>
    </row>
    <row r="11444" spans="63:64" x14ac:dyDescent="0.15">
      <c r="BK11444"/>
      <c r="BL11444" s="15"/>
    </row>
    <row r="11445" spans="63:64" x14ac:dyDescent="0.15">
      <c r="BK11445"/>
      <c r="BL11445" s="15"/>
    </row>
    <row r="11446" spans="63:64" x14ac:dyDescent="0.15">
      <c r="BK11446"/>
      <c r="BL11446" s="15"/>
    </row>
    <row r="11447" spans="63:64" x14ac:dyDescent="0.15">
      <c r="BK11447"/>
      <c r="BL11447" s="15"/>
    </row>
    <row r="11448" spans="63:64" x14ac:dyDescent="0.15">
      <c r="BK11448"/>
      <c r="BL11448" s="15"/>
    </row>
    <row r="11449" spans="63:64" x14ac:dyDescent="0.15">
      <c r="BK11449"/>
      <c r="BL11449" s="15"/>
    </row>
    <row r="11450" spans="63:64" x14ac:dyDescent="0.15">
      <c r="BK11450"/>
      <c r="BL11450" s="15"/>
    </row>
    <row r="11451" spans="63:64" x14ac:dyDescent="0.15">
      <c r="BK11451"/>
      <c r="BL11451" s="15"/>
    </row>
    <row r="11452" spans="63:64" x14ac:dyDescent="0.15">
      <c r="BK11452"/>
      <c r="BL11452" s="15"/>
    </row>
    <row r="11453" spans="63:64" x14ac:dyDescent="0.15">
      <c r="BK11453"/>
      <c r="BL11453" s="15"/>
    </row>
    <row r="11454" spans="63:64" x14ac:dyDescent="0.15">
      <c r="BK11454"/>
      <c r="BL11454" s="15"/>
    </row>
    <row r="11455" spans="63:64" x14ac:dyDescent="0.15">
      <c r="BK11455"/>
      <c r="BL11455" s="15"/>
    </row>
    <row r="11456" spans="63:64" x14ac:dyDescent="0.15">
      <c r="BK11456"/>
      <c r="BL11456" s="15"/>
    </row>
    <row r="11457" spans="63:64" x14ac:dyDescent="0.15">
      <c r="BK11457"/>
      <c r="BL11457" s="15"/>
    </row>
    <row r="11458" spans="63:64" x14ac:dyDescent="0.15">
      <c r="BK11458"/>
      <c r="BL11458" s="15"/>
    </row>
    <row r="11459" spans="63:64" x14ac:dyDescent="0.15">
      <c r="BK11459"/>
      <c r="BL11459" s="15"/>
    </row>
    <row r="11460" spans="63:64" x14ac:dyDescent="0.15">
      <c r="BK11460"/>
      <c r="BL11460" s="15"/>
    </row>
    <row r="11461" spans="63:64" x14ac:dyDescent="0.15">
      <c r="BK11461"/>
      <c r="BL11461" s="15"/>
    </row>
    <row r="11462" spans="63:64" x14ac:dyDescent="0.15">
      <c r="BK11462"/>
      <c r="BL11462" s="15"/>
    </row>
    <row r="11463" spans="63:64" x14ac:dyDescent="0.15">
      <c r="BK11463"/>
      <c r="BL11463" s="15"/>
    </row>
    <row r="11464" spans="63:64" x14ac:dyDescent="0.15">
      <c r="BK11464"/>
      <c r="BL11464" s="15"/>
    </row>
    <row r="11465" spans="63:64" x14ac:dyDescent="0.15">
      <c r="BK11465"/>
      <c r="BL11465" s="15"/>
    </row>
    <row r="11466" spans="63:64" x14ac:dyDescent="0.15">
      <c r="BK11466"/>
      <c r="BL11466" s="15"/>
    </row>
    <row r="11467" spans="63:64" x14ac:dyDescent="0.15">
      <c r="BK11467"/>
      <c r="BL11467" s="15"/>
    </row>
    <row r="11468" spans="63:64" x14ac:dyDescent="0.15">
      <c r="BK11468"/>
      <c r="BL11468" s="15"/>
    </row>
    <row r="11469" spans="63:64" x14ac:dyDescent="0.15">
      <c r="BK11469"/>
      <c r="BL11469" s="15"/>
    </row>
    <row r="11470" spans="63:64" x14ac:dyDescent="0.15">
      <c r="BK11470"/>
      <c r="BL11470" s="15"/>
    </row>
    <row r="11471" spans="63:64" x14ac:dyDescent="0.15">
      <c r="BK11471"/>
      <c r="BL11471" s="15"/>
    </row>
    <row r="11472" spans="63:64" x14ac:dyDescent="0.15">
      <c r="BK11472"/>
      <c r="BL11472" s="15"/>
    </row>
    <row r="11473" spans="63:64" x14ac:dyDescent="0.15">
      <c r="BK11473"/>
      <c r="BL11473" s="15"/>
    </row>
    <row r="11474" spans="63:64" x14ac:dyDescent="0.15">
      <c r="BK11474"/>
      <c r="BL11474" s="15"/>
    </row>
    <row r="11475" spans="63:64" x14ac:dyDescent="0.15">
      <c r="BK11475"/>
      <c r="BL11475" s="15"/>
    </row>
    <row r="11476" spans="63:64" x14ac:dyDescent="0.15">
      <c r="BK11476"/>
      <c r="BL11476" s="15"/>
    </row>
    <row r="11477" spans="63:64" x14ac:dyDescent="0.15">
      <c r="BK11477"/>
      <c r="BL11477" s="15"/>
    </row>
    <row r="11478" spans="63:64" x14ac:dyDescent="0.15">
      <c r="BK11478"/>
      <c r="BL11478" s="15"/>
    </row>
    <row r="11479" spans="63:64" x14ac:dyDescent="0.15">
      <c r="BK11479"/>
      <c r="BL11479" s="15"/>
    </row>
    <row r="11480" spans="63:64" x14ac:dyDescent="0.15">
      <c r="BK11480"/>
      <c r="BL11480" s="15"/>
    </row>
    <row r="11481" spans="63:64" x14ac:dyDescent="0.15">
      <c r="BK11481"/>
      <c r="BL11481" s="15"/>
    </row>
    <row r="11482" spans="63:64" x14ac:dyDescent="0.15">
      <c r="BK11482"/>
      <c r="BL11482" s="15"/>
    </row>
    <row r="11483" spans="63:64" x14ac:dyDescent="0.15">
      <c r="BK11483"/>
      <c r="BL11483" s="15"/>
    </row>
    <row r="11484" spans="63:64" x14ac:dyDescent="0.15">
      <c r="BK11484"/>
      <c r="BL11484" s="15"/>
    </row>
    <row r="11485" spans="63:64" x14ac:dyDescent="0.15">
      <c r="BK11485"/>
      <c r="BL11485" s="15"/>
    </row>
    <row r="11486" spans="63:64" x14ac:dyDescent="0.15">
      <c r="BK11486"/>
      <c r="BL11486" s="15"/>
    </row>
    <row r="11487" spans="63:64" x14ac:dyDescent="0.15">
      <c r="BK11487"/>
      <c r="BL11487" s="15"/>
    </row>
    <row r="11488" spans="63:64" x14ac:dyDescent="0.15">
      <c r="BK11488"/>
      <c r="BL11488" s="15"/>
    </row>
    <row r="11489" spans="63:64" x14ac:dyDescent="0.15">
      <c r="BK11489"/>
      <c r="BL11489" s="15"/>
    </row>
    <row r="11490" spans="63:64" x14ac:dyDescent="0.15">
      <c r="BK11490"/>
      <c r="BL11490" s="15"/>
    </row>
    <row r="11491" spans="63:64" x14ac:dyDescent="0.15">
      <c r="BK11491"/>
      <c r="BL11491" s="15"/>
    </row>
    <row r="11492" spans="63:64" x14ac:dyDescent="0.15">
      <c r="BK11492"/>
      <c r="BL11492" s="15"/>
    </row>
    <row r="11493" spans="63:64" x14ac:dyDescent="0.15">
      <c r="BK11493"/>
      <c r="BL11493" s="15"/>
    </row>
    <row r="11494" spans="63:64" x14ac:dyDescent="0.15">
      <c r="BK11494"/>
      <c r="BL11494" s="15"/>
    </row>
    <row r="11495" spans="63:64" x14ac:dyDescent="0.15">
      <c r="BK11495"/>
      <c r="BL11495" s="15"/>
    </row>
    <row r="11496" spans="63:64" x14ac:dyDescent="0.15">
      <c r="BK11496"/>
      <c r="BL11496" s="15"/>
    </row>
    <row r="11497" spans="63:64" x14ac:dyDescent="0.15">
      <c r="BK11497"/>
      <c r="BL11497" s="15"/>
    </row>
    <row r="11498" spans="63:64" x14ac:dyDescent="0.15">
      <c r="BK11498"/>
      <c r="BL11498" s="15"/>
    </row>
    <row r="11499" spans="63:64" x14ac:dyDescent="0.15">
      <c r="BK11499"/>
      <c r="BL11499" s="15"/>
    </row>
    <row r="11500" spans="63:64" x14ac:dyDescent="0.15">
      <c r="BK11500"/>
      <c r="BL11500" s="15"/>
    </row>
    <row r="11501" spans="63:64" x14ac:dyDescent="0.15">
      <c r="BK11501"/>
      <c r="BL11501" s="15"/>
    </row>
    <row r="11502" spans="63:64" x14ac:dyDescent="0.15">
      <c r="BK11502"/>
      <c r="BL11502" s="15"/>
    </row>
    <row r="11503" spans="63:64" x14ac:dyDescent="0.15">
      <c r="BK11503"/>
      <c r="BL11503" s="15"/>
    </row>
    <row r="11504" spans="63:64" x14ac:dyDescent="0.15">
      <c r="BK11504"/>
      <c r="BL11504" s="15"/>
    </row>
    <row r="11505" spans="63:64" x14ac:dyDescent="0.15">
      <c r="BK11505"/>
      <c r="BL11505" s="15"/>
    </row>
    <row r="11506" spans="63:64" x14ac:dyDescent="0.15">
      <c r="BK11506"/>
      <c r="BL11506" s="15"/>
    </row>
    <row r="11507" spans="63:64" x14ac:dyDescent="0.15">
      <c r="BK11507"/>
      <c r="BL11507" s="15"/>
    </row>
    <row r="11508" spans="63:64" x14ac:dyDescent="0.15">
      <c r="BK11508"/>
      <c r="BL11508" s="15"/>
    </row>
    <row r="11509" spans="63:64" x14ac:dyDescent="0.15">
      <c r="BK11509"/>
      <c r="BL11509" s="15"/>
    </row>
    <row r="11510" spans="63:64" x14ac:dyDescent="0.15">
      <c r="BK11510"/>
      <c r="BL11510" s="15"/>
    </row>
    <row r="11511" spans="63:64" x14ac:dyDescent="0.15">
      <c r="BK11511"/>
      <c r="BL11511" s="15"/>
    </row>
    <row r="11512" spans="63:64" x14ac:dyDescent="0.15">
      <c r="BK11512"/>
      <c r="BL11512" s="15"/>
    </row>
    <row r="11513" spans="63:64" x14ac:dyDescent="0.15">
      <c r="BK11513"/>
      <c r="BL11513" s="15"/>
    </row>
    <row r="11514" spans="63:64" x14ac:dyDescent="0.15">
      <c r="BK11514"/>
      <c r="BL11514" s="15"/>
    </row>
    <row r="11515" spans="63:64" x14ac:dyDescent="0.15">
      <c r="BK11515"/>
      <c r="BL11515" s="15"/>
    </row>
    <row r="11516" spans="63:64" x14ac:dyDescent="0.15">
      <c r="BK11516"/>
      <c r="BL11516" s="15"/>
    </row>
    <row r="11517" spans="63:64" x14ac:dyDescent="0.15">
      <c r="BK11517"/>
      <c r="BL11517" s="15"/>
    </row>
    <row r="11518" spans="63:64" x14ac:dyDescent="0.15">
      <c r="BK11518"/>
      <c r="BL11518" s="15"/>
    </row>
    <row r="11519" spans="63:64" x14ac:dyDescent="0.15">
      <c r="BK11519"/>
      <c r="BL11519" s="15"/>
    </row>
    <row r="11520" spans="63:64" x14ac:dyDescent="0.15">
      <c r="BK11520"/>
      <c r="BL11520" s="15"/>
    </row>
    <row r="11521" spans="63:64" x14ac:dyDescent="0.15">
      <c r="BK11521"/>
      <c r="BL11521" s="15"/>
    </row>
    <row r="11522" spans="63:64" x14ac:dyDescent="0.15">
      <c r="BK11522"/>
      <c r="BL11522" s="15"/>
    </row>
    <row r="11523" spans="63:64" x14ac:dyDescent="0.15">
      <c r="BK11523"/>
      <c r="BL11523" s="15"/>
    </row>
    <row r="11524" spans="63:64" x14ac:dyDescent="0.15">
      <c r="BK11524"/>
      <c r="BL11524" s="15"/>
    </row>
    <row r="11525" spans="63:64" x14ac:dyDescent="0.15">
      <c r="BK11525"/>
      <c r="BL11525" s="15"/>
    </row>
    <row r="11526" spans="63:64" x14ac:dyDescent="0.15">
      <c r="BK11526"/>
      <c r="BL11526" s="15"/>
    </row>
    <row r="11527" spans="63:64" x14ac:dyDescent="0.15">
      <c r="BK11527"/>
      <c r="BL11527" s="15"/>
    </row>
    <row r="11528" spans="63:64" x14ac:dyDescent="0.15">
      <c r="BK11528"/>
      <c r="BL11528" s="15"/>
    </row>
    <row r="11529" spans="63:64" x14ac:dyDescent="0.15">
      <c r="BK11529"/>
      <c r="BL11529" s="15"/>
    </row>
    <row r="11530" spans="63:64" x14ac:dyDescent="0.15">
      <c r="BK11530"/>
      <c r="BL11530" s="15"/>
    </row>
    <row r="11531" spans="63:64" x14ac:dyDescent="0.15">
      <c r="BK11531"/>
      <c r="BL11531" s="15"/>
    </row>
    <row r="11532" spans="63:64" x14ac:dyDescent="0.15">
      <c r="BK11532"/>
      <c r="BL11532" s="15"/>
    </row>
    <row r="11533" spans="63:64" x14ac:dyDescent="0.15">
      <c r="BK11533"/>
      <c r="BL11533" s="15"/>
    </row>
    <row r="11534" spans="63:64" x14ac:dyDescent="0.15">
      <c r="BK11534"/>
      <c r="BL11534" s="15"/>
    </row>
    <row r="11535" spans="63:64" x14ac:dyDescent="0.15">
      <c r="BK11535"/>
      <c r="BL11535" s="15"/>
    </row>
    <row r="11536" spans="63:64" x14ac:dyDescent="0.15">
      <c r="BK11536"/>
      <c r="BL11536" s="15"/>
    </row>
    <row r="11537" spans="63:64" x14ac:dyDescent="0.15">
      <c r="BK11537"/>
      <c r="BL11537" s="15"/>
    </row>
    <row r="11538" spans="63:64" x14ac:dyDescent="0.15">
      <c r="BK11538"/>
      <c r="BL11538" s="15"/>
    </row>
    <row r="11539" spans="63:64" x14ac:dyDescent="0.15">
      <c r="BK11539"/>
      <c r="BL11539" s="15"/>
    </row>
    <row r="11540" spans="63:64" x14ac:dyDescent="0.15">
      <c r="BK11540"/>
      <c r="BL11540" s="15"/>
    </row>
    <row r="11541" spans="63:64" x14ac:dyDescent="0.15">
      <c r="BK11541"/>
      <c r="BL11541" s="15"/>
    </row>
    <row r="11542" spans="63:64" x14ac:dyDescent="0.15">
      <c r="BK11542"/>
      <c r="BL11542" s="15"/>
    </row>
    <row r="11543" spans="63:64" x14ac:dyDescent="0.15">
      <c r="BK11543"/>
      <c r="BL11543" s="15"/>
    </row>
    <row r="11544" spans="63:64" x14ac:dyDescent="0.15">
      <c r="BK11544"/>
      <c r="BL11544" s="15"/>
    </row>
    <row r="11545" spans="63:64" x14ac:dyDescent="0.15">
      <c r="BK11545"/>
      <c r="BL11545" s="15"/>
    </row>
    <row r="11546" spans="63:64" x14ac:dyDescent="0.15">
      <c r="BK11546"/>
      <c r="BL11546" s="15"/>
    </row>
    <row r="11547" spans="63:64" x14ac:dyDescent="0.15">
      <c r="BK11547"/>
      <c r="BL11547" s="15"/>
    </row>
    <row r="11548" spans="63:64" x14ac:dyDescent="0.15">
      <c r="BK11548"/>
      <c r="BL11548" s="15"/>
    </row>
    <row r="11549" spans="63:64" x14ac:dyDescent="0.15">
      <c r="BK11549"/>
      <c r="BL11549" s="15"/>
    </row>
    <row r="11550" spans="63:64" x14ac:dyDescent="0.15">
      <c r="BK11550"/>
      <c r="BL11550" s="15"/>
    </row>
    <row r="11551" spans="63:64" x14ac:dyDescent="0.15">
      <c r="BK11551"/>
      <c r="BL11551" s="15"/>
    </row>
    <row r="11552" spans="63:64" x14ac:dyDescent="0.15">
      <c r="BK11552"/>
      <c r="BL11552" s="15"/>
    </row>
    <row r="11553" spans="63:64" x14ac:dyDescent="0.15">
      <c r="BK11553"/>
      <c r="BL11553" s="15"/>
    </row>
    <row r="11554" spans="63:64" x14ac:dyDescent="0.15">
      <c r="BK11554"/>
      <c r="BL11554" s="15"/>
    </row>
    <row r="11555" spans="63:64" x14ac:dyDescent="0.15">
      <c r="BK11555"/>
      <c r="BL11555" s="15"/>
    </row>
    <row r="11556" spans="63:64" x14ac:dyDescent="0.15">
      <c r="BK11556"/>
      <c r="BL11556" s="15"/>
    </row>
    <row r="11557" spans="63:64" x14ac:dyDescent="0.15">
      <c r="BK11557"/>
      <c r="BL11557" s="15"/>
    </row>
    <row r="11558" spans="63:64" x14ac:dyDescent="0.15">
      <c r="BK11558"/>
      <c r="BL11558" s="15"/>
    </row>
    <row r="11559" spans="63:64" x14ac:dyDescent="0.15">
      <c r="BK11559"/>
      <c r="BL11559" s="15"/>
    </row>
    <row r="11560" spans="63:64" x14ac:dyDescent="0.15">
      <c r="BK11560"/>
      <c r="BL11560" s="15"/>
    </row>
    <row r="11561" spans="63:64" x14ac:dyDescent="0.15">
      <c r="BK11561"/>
      <c r="BL11561" s="15"/>
    </row>
    <row r="11562" spans="63:64" x14ac:dyDescent="0.15">
      <c r="BK11562"/>
      <c r="BL11562" s="15"/>
    </row>
    <row r="11563" spans="63:64" x14ac:dyDescent="0.15">
      <c r="BK11563"/>
      <c r="BL11563" s="15"/>
    </row>
    <row r="11564" spans="63:64" x14ac:dyDescent="0.15">
      <c r="BK11564"/>
      <c r="BL11564" s="15"/>
    </row>
    <row r="11565" spans="63:64" x14ac:dyDescent="0.15">
      <c r="BK11565"/>
      <c r="BL11565" s="15"/>
    </row>
    <row r="11566" spans="63:64" x14ac:dyDescent="0.15">
      <c r="BK11566"/>
      <c r="BL11566" s="15"/>
    </row>
    <row r="11567" spans="63:64" x14ac:dyDescent="0.15">
      <c r="BK11567"/>
      <c r="BL11567" s="15"/>
    </row>
    <row r="11568" spans="63:64" x14ac:dyDescent="0.15">
      <c r="BK11568"/>
      <c r="BL11568" s="15"/>
    </row>
    <row r="11569" spans="63:64" x14ac:dyDescent="0.15">
      <c r="BK11569"/>
      <c r="BL11569" s="15"/>
    </row>
    <row r="11570" spans="63:64" x14ac:dyDescent="0.15">
      <c r="BK11570"/>
      <c r="BL11570" s="15"/>
    </row>
    <row r="11571" spans="63:64" x14ac:dyDescent="0.15">
      <c r="BK11571"/>
      <c r="BL11571" s="15"/>
    </row>
    <row r="11572" spans="63:64" x14ac:dyDescent="0.15">
      <c r="BK11572"/>
      <c r="BL11572" s="15"/>
    </row>
    <row r="11573" spans="63:64" x14ac:dyDescent="0.15">
      <c r="BK11573"/>
      <c r="BL11573" s="15"/>
    </row>
    <row r="11574" spans="63:64" x14ac:dyDescent="0.15">
      <c r="BK11574"/>
      <c r="BL11574" s="15"/>
    </row>
    <row r="11575" spans="63:64" x14ac:dyDescent="0.15">
      <c r="BK11575"/>
      <c r="BL11575" s="15"/>
    </row>
    <row r="11576" spans="63:64" x14ac:dyDescent="0.15">
      <c r="BK11576"/>
      <c r="BL11576" s="15"/>
    </row>
    <row r="11577" spans="63:64" x14ac:dyDescent="0.15">
      <c r="BK11577"/>
      <c r="BL11577" s="15"/>
    </row>
    <row r="11578" spans="63:64" x14ac:dyDescent="0.15">
      <c r="BK11578"/>
      <c r="BL11578" s="15"/>
    </row>
    <row r="11579" spans="63:64" x14ac:dyDescent="0.15">
      <c r="BK11579"/>
      <c r="BL11579" s="15"/>
    </row>
    <row r="11580" spans="63:64" x14ac:dyDescent="0.15">
      <c r="BK11580"/>
      <c r="BL11580" s="15"/>
    </row>
    <row r="11581" spans="63:64" x14ac:dyDescent="0.15">
      <c r="BK11581"/>
      <c r="BL11581" s="15"/>
    </row>
    <row r="11582" spans="63:64" x14ac:dyDescent="0.15">
      <c r="BK11582"/>
      <c r="BL11582" s="15"/>
    </row>
    <row r="11583" spans="63:64" x14ac:dyDescent="0.15">
      <c r="BK11583"/>
      <c r="BL11583" s="15"/>
    </row>
    <row r="11584" spans="63:64" x14ac:dyDescent="0.15">
      <c r="BK11584"/>
      <c r="BL11584" s="15"/>
    </row>
    <row r="11585" spans="63:64" x14ac:dyDescent="0.15">
      <c r="BK11585"/>
      <c r="BL11585" s="15"/>
    </row>
    <row r="11586" spans="63:64" x14ac:dyDescent="0.15">
      <c r="BK11586"/>
      <c r="BL11586" s="15"/>
    </row>
    <row r="11587" spans="63:64" x14ac:dyDescent="0.15">
      <c r="BK11587"/>
      <c r="BL11587" s="15"/>
    </row>
    <row r="11588" spans="63:64" x14ac:dyDescent="0.15">
      <c r="BK11588"/>
      <c r="BL11588" s="15"/>
    </row>
    <row r="11589" spans="63:64" x14ac:dyDescent="0.15">
      <c r="BK11589"/>
      <c r="BL11589" s="15"/>
    </row>
    <row r="11590" spans="63:64" x14ac:dyDescent="0.15">
      <c r="BK11590"/>
      <c r="BL11590" s="15"/>
    </row>
    <row r="11591" spans="63:64" x14ac:dyDescent="0.15">
      <c r="BK11591"/>
      <c r="BL11591" s="15"/>
    </row>
    <row r="11592" spans="63:64" x14ac:dyDescent="0.15">
      <c r="BK11592"/>
      <c r="BL11592" s="15"/>
    </row>
    <row r="11593" spans="63:64" x14ac:dyDescent="0.15">
      <c r="BK11593"/>
      <c r="BL11593" s="15"/>
    </row>
    <row r="11594" spans="63:64" x14ac:dyDescent="0.15">
      <c r="BK11594"/>
      <c r="BL11594" s="15"/>
    </row>
    <row r="11595" spans="63:64" x14ac:dyDescent="0.15">
      <c r="BK11595"/>
      <c r="BL11595" s="15"/>
    </row>
    <row r="11596" spans="63:64" x14ac:dyDescent="0.15">
      <c r="BK11596"/>
      <c r="BL11596" s="15"/>
    </row>
    <row r="11597" spans="63:64" x14ac:dyDescent="0.15">
      <c r="BK11597"/>
      <c r="BL11597" s="15"/>
    </row>
    <row r="11598" spans="63:64" x14ac:dyDescent="0.15">
      <c r="BK11598"/>
      <c r="BL11598" s="15"/>
    </row>
    <row r="11599" spans="63:64" x14ac:dyDescent="0.15">
      <c r="BK11599"/>
      <c r="BL11599" s="15"/>
    </row>
    <row r="11600" spans="63:64" x14ac:dyDescent="0.15">
      <c r="BK11600"/>
      <c r="BL11600" s="15"/>
    </row>
    <row r="11601" spans="63:64" x14ac:dyDescent="0.15">
      <c r="BK11601"/>
      <c r="BL11601" s="15"/>
    </row>
    <row r="11602" spans="63:64" x14ac:dyDescent="0.15">
      <c r="BK11602"/>
      <c r="BL11602" s="15"/>
    </row>
    <row r="11603" spans="63:64" x14ac:dyDescent="0.15">
      <c r="BK11603"/>
      <c r="BL11603" s="15"/>
    </row>
    <row r="11604" spans="63:64" x14ac:dyDescent="0.15">
      <c r="BK11604"/>
      <c r="BL11604" s="15"/>
    </row>
    <row r="11605" spans="63:64" x14ac:dyDescent="0.15">
      <c r="BK11605"/>
      <c r="BL11605" s="15"/>
    </row>
    <row r="11606" spans="63:64" x14ac:dyDescent="0.15">
      <c r="BK11606"/>
      <c r="BL11606" s="15"/>
    </row>
    <row r="11607" spans="63:64" x14ac:dyDescent="0.15">
      <c r="BK11607"/>
      <c r="BL11607" s="15"/>
    </row>
    <row r="11608" spans="63:64" x14ac:dyDescent="0.15">
      <c r="BK11608"/>
      <c r="BL11608" s="15"/>
    </row>
    <row r="11609" spans="63:64" x14ac:dyDescent="0.15">
      <c r="BK11609"/>
      <c r="BL11609" s="15"/>
    </row>
    <row r="11610" spans="63:64" x14ac:dyDescent="0.15">
      <c r="BK11610"/>
      <c r="BL11610" s="15"/>
    </row>
    <row r="11611" spans="63:64" x14ac:dyDescent="0.15">
      <c r="BK11611"/>
      <c r="BL11611" s="15"/>
    </row>
    <row r="11612" spans="63:64" x14ac:dyDescent="0.15">
      <c r="BK11612"/>
      <c r="BL11612" s="15"/>
    </row>
    <row r="11613" spans="63:64" x14ac:dyDescent="0.15">
      <c r="BK11613"/>
      <c r="BL11613" s="15"/>
    </row>
    <row r="11614" spans="63:64" x14ac:dyDescent="0.15">
      <c r="BK11614"/>
      <c r="BL11614" s="15"/>
    </row>
    <row r="11615" spans="63:64" x14ac:dyDescent="0.15">
      <c r="BK11615"/>
      <c r="BL11615" s="15"/>
    </row>
    <row r="11616" spans="63:64" x14ac:dyDescent="0.15">
      <c r="BK11616"/>
      <c r="BL11616" s="15"/>
    </row>
    <row r="11617" spans="63:64" x14ac:dyDescent="0.15">
      <c r="BK11617"/>
      <c r="BL11617" s="15"/>
    </row>
    <row r="11618" spans="63:64" x14ac:dyDescent="0.15">
      <c r="BK11618"/>
      <c r="BL11618" s="15"/>
    </row>
    <row r="11619" spans="63:64" x14ac:dyDescent="0.15">
      <c r="BK11619"/>
      <c r="BL11619" s="15"/>
    </row>
    <row r="11620" spans="63:64" x14ac:dyDescent="0.15">
      <c r="BK11620"/>
      <c r="BL11620" s="15"/>
    </row>
    <row r="11621" spans="63:64" x14ac:dyDescent="0.15">
      <c r="BK11621"/>
      <c r="BL11621" s="15"/>
    </row>
    <row r="11622" spans="63:64" x14ac:dyDescent="0.15">
      <c r="BK11622"/>
      <c r="BL11622" s="15"/>
    </row>
    <row r="11623" spans="63:64" x14ac:dyDescent="0.15">
      <c r="BK11623"/>
      <c r="BL11623" s="15"/>
    </row>
    <row r="11624" spans="63:64" x14ac:dyDescent="0.15">
      <c r="BK11624"/>
      <c r="BL11624" s="15"/>
    </row>
    <row r="11625" spans="63:64" x14ac:dyDescent="0.15">
      <c r="BK11625"/>
      <c r="BL11625" s="15"/>
    </row>
    <row r="11626" spans="63:64" x14ac:dyDescent="0.15">
      <c r="BK11626"/>
      <c r="BL11626" s="15"/>
    </row>
    <row r="11627" spans="63:64" x14ac:dyDescent="0.15">
      <c r="BK11627"/>
      <c r="BL11627" s="15"/>
    </row>
    <row r="11628" spans="63:64" x14ac:dyDescent="0.15">
      <c r="BK11628"/>
      <c r="BL11628" s="15"/>
    </row>
    <row r="11629" spans="63:64" x14ac:dyDescent="0.15">
      <c r="BK11629"/>
      <c r="BL11629" s="15"/>
    </row>
    <row r="11630" spans="63:64" x14ac:dyDescent="0.15">
      <c r="BK11630"/>
      <c r="BL11630" s="15"/>
    </row>
    <row r="11631" spans="63:64" x14ac:dyDescent="0.15">
      <c r="BK11631"/>
      <c r="BL11631" s="15"/>
    </row>
    <row r="11632" spans="63:64" x14ac:dyDescent="0.15">
      <c r="BK11632"/>
      <c r="BL11632" s="15"/>
    </row>
    <row r="11633" spans="63:64" x14ac:dyDescent="0.15">
      <c r="BK11633"/>
      <c r="BL11633" s="15"/>
    </row>
    <row r="11634" spans="63:64" x14ac:dyDescent="0.15">
      <c r="BK11634"/>
      <c r="BL11634" s="15"/>
    </row>
    <row r="11635" spans="63:64" x14ac:dyDescent="0.15">
      <c r="BK11635"/>
      <c r="BL11635" s="15"/>
    </row>
    <row r="11636" spans="63:64" x14ac:dyDescent="0.15">
      <c r="BK11636"/>
      <c r="BL11636" s="15"/>
    </row>
    <row r="11637" spans="63:64" x14ac:dyDescent="0.15">
      <c r="BK11637"/>
      <c r="BL11637" s="15"/>
    </row>
    <row r="11638" spans="63:64" x14ac:dyDescent="0.15">
      <c r="BK11638"/>
      <c r="BL11638" s="15"/>
    </row>
    <row r="11639" spans="63:64" x14ac:dyDescent="0.15">
      <c r="BK11639"/>
      <c r="BL11639" s="15"/>
    </row>
    <row r="11640" spans="63:64" x14ac:dyDescent="0.15">
      <c r="BK11640"/>
      <c r="BL11640" s="15"/>
    </row>
    <row r="11641" spans="63:64" x14ac:dyDescent="0.15">
      <c r="BK11641"/>
      <c r="BL11641" s="15"/>
    </row>
    <row r="11642" spans="63:64" x14ac:dyDescent="0.15">
      <c r="BK11642"/>
      <c r="BL11642" s="15"/>
    </row>
    <row r="11643" spans="63:64" x14ac:dyDescent="0.15">
      <c r="BK11643"/>
      <c r="BL11643" s="15"/>
    </row>
    <row r="11644" spans="63:64" x14ac:dyDescent="0.15">
      <c r="BK11644"/>
      <c r="BL11644" s="15"/>
    </row>
    <row r="11645" spans="63:64" x14ac:dyDescent="0.15">
      <c r="BK11645"/>
      <c r="BL11645" s="15"/>
    </row>
    <row r="11646" spans="63:64" x14ac:dyDescent="0.15">
      <c r="BK11646"/>
      <c r="BL11646" s="15"/>
    </row>
    <row r="11647" spans="63:64" x14ac:dyDescent="0.15">
      <c r="BK11647"/>
      <c r="BL11647" s="15"/>
    </row>
    <row r="11648" spans="63:64" x14ac:dyDescent="0.15">
      <c r="BK11648"/>
      <c r="BL11648" s="15"/>
    </row>
    <row r="11649" spans="63:64" x14ac:dyDescent="0.15">
      <c r="BK11649"/>
      <c r="BL11649" s="15"/>
    </row>
    <row r="11650" spans="63:64" x14ac:dyDescent="0.15">
      <c r="BK11650"/>
      <c r="BL11650" s="15"/>
    </row>
    <row r="11651" spans="63:64" x14ac:dyDescent="0.15">
      <c r="BK11651"/>
      <c r="BL11651" s="15"/>
    </row>
    <row r="11652" spans="63:64" x14ac:dyDescent="0.15">
      <c r="BK11652"/>
      <c r="BL11652" s="15"/>
    </row>
    <row r="11653" spans="63:64" x14ac:dyDescent="0.15">
      <c r="BK11653"/>
      <c r="BL11653" s="15"/>
    </row>
    <row r="11654" spans="63:64" x14ac:dyDescent="0.15">
      <c r="BK11654"/>
      <c r="BL11654" s="15"/>
    </row>
    <row r="11655" spans="63:64" x14ac:dyDescent="0.15">
      <c r="BK11655"/>
      <c r="BL11655" s="15"/>
    </row>
    <row r="11656" spans="63:64" x14ac:dyDescent="0.15">
      <c r="BK11656"/>
      <c r="BL11656" s="15"/>
    </row>
    <row r="11657" spans="63:64" x14ac:dyDescent="0.15">
      <c r="BK11657"/>
      <c r="BL11657" s="15"/>
    </row>
    <row r="11658" spans="63:64" x14ac:dyDescent="0.15">
      <c r="BK11658"/>
      <c r="BL11658" s="15"/>
    </row>
    <row r="11659" spans="63:64" x14ac:dyDescent="0.15">
      <c r="BK11659"/>
      <c r="BL11659" s="15"/>
    </row>
    <row r="11660" spans="63:64" x14ac:dyDescent="0.15">
      <c r="BK11660"/>
      <c r="BL11660" s="15"/>
    </row>
    <row r="11661" spans="63:64" x14ac:dyDescent="0.15">
      <c r="BK11661"/>
      <c r="BL11661" s="15"/>
    </row>
    <row r="11662" spans="63:64" x14ac:dyDescent="0.15">
      <c r="BK11662"/>
      <c r="BL11662" s="15"/>
    </row>
    <row r="11663" spans="63:64" x14ac:dyDescent="0.15">
      <c r="BK11663"/>
      <c r="BL11663" s="15"/>
    </row>
    <row r="11664" spans="63:64" x14ac:dyDescent="0.15">
      <c r="BK11664"/>
      <c r="BL11664" s="15"/>
    </row>
    <row r="11665" spans="63:64" x14ac:dyDescent="0.15">
      <c r="BK11665"/>
      <c r="BL11665" s="15"/>
    </row>
    <row r="11666" spans="63:64" x14ac:dyDescent="0.15">
      <c r="BK11666"/>
      <c r="BL11666" s="15"/>
    </row>
    <row r="11667" spans="63:64" x14ac:dyDescent="0.15">
      <c r="BK11667"/>
      <c r="BL11667" s="15"/>
    </row>
    <row r="11668" spans="63:64" x14ac:dyDescent="0.15">
      <c r="BK11668"/>
      <c r="BL11668" s="15"/>
    </row>
    <row r="11669" spans="63:64" x14ac:dyDescent="0.15">
      <c r="BK11669"/>
      <c r="BL11669" s="15"/>
    </row>
    <row r="11670" spans="63:64" x14ac:dyDescent="0.15">
      <c r="BK11670"/>
      <c r="BL11670" s="15"/>
    </row>
    <row r="11671" spans="63:64" x14ac:dyDescent="0.15">
      <c r="BK11671"/>
      <c r="BL11671" s="15"/>
    </row>
    <row r="11672" spans="63:64" x14ac:dyDescent="0.15">
      <c r="BK11672"/>
      <c r="BL11672" s="15"/>
    </row>
    <row r="11673" spans="63:64" x14ac:dyDescent="0.15">
      <c r="BK11673"/>
      <c r="BL11673" s="15"/>
    </row>
    <row r="11674" spans="63:64" x14ac:dyDescent="0.15">
      <c r="BK11674"/>
      <c r="BL11674" s="15"/>
    </row>
    <row r="11675" spans="63:64" x14ac:dyDescent="0.15">
      <c r="BK11675"/>
      <c r="BL11675" s="15"/>
    </row>
    <row r="11676" spans="63:64" x14ac:dyDescent="0.15">
      <c r="BK11676"/>
      <c r="BL11676" s="15"/>
    </row>
    <row r="11677" spans="63:64" x14ac:dyDescent="0.15">
      <c r="BK11677"/>
      <c r="BL11677" s="15"/>
    </row>
    <row r="11678" spans="63:64" x14ac:dyDescent="0.15">
      <c r="BK11678"/>
      <c r="BL11678" s="15"/>
    </row>
    <row r="11679" spans="63:64" x14ac:dyDescent="0.15">
      <c r="BK11679"/>
      <c r="BL11679" s="15"/>
    </row>
    <row r="11680" spans="63:64" x14ac:dyDescent="0.15">
      <c r="BK11680"/>
      <c r="BL11680" s="15"/>
    </row>
    <row r="11681" spans="63:64" x14ac:dyDescent="0.15">
      <c r="BK11681"/>
      <c r="BL11681" s="15"/>
    </row>
    <row r="11682" spans="63:64" x14ac:dyDescent="0.15">
      <c r="BK11682"/>
      <c r="BL11682" s="15"/>
    </row>
    <row r="11683" spans="63:64" x14ac:dyDescent="0.15">
      <c r="BK11683"/>
      <c r="BL11683" s="15"/>
    </row>
    <row r="11684" spans="63:64" x14ac:dyDescent="0.15">
      <c r="BK11684"/>
      <c r="BL11684" s="15"/>
    </row>
    <row r="11685" spans="63:64" x14ac:dyDescent="0.15">
      <c r="BK11685"/>
      <c r="BL11685" s="15"/>
    </row>
    <row r="11686" spans="63:64" x14ac:dyDescent="0.15">
      <c r="BK11686"/>
      <c r="BL11686" s="15"/>
    </row>
    <row r="11687" spans="63:64" x14ac:dyDescent="0.15">
      <c r="BK11687"/>
      <c r="BL11687" s="15"/>
    </row>
    <row r="11688" spans="63:64" x14ac:dyDescent="0.15">
      <c r="BK11688"/>
      <c r="BL11688" s="15"/>
    </row>
    <row r="11689" spans="63:64" x14ac:dyDescent="0.15">
      <c r="BK11689"/>
      <c r="BL11689" s="15"/>
    </row>
    <row r="11690" spans="63:64" x14ac:dyDescent="0.15">
      <c r="BK11690"/>
      <c r="BL11690" s="15"/>
    </row>
    <row r="11691" spans="63:64" x14ac:dyDescent="0.15">
      <c r="BK11691"/>
      <c r="BL11691" s="15"/>
    </row>
    <row r="11692" spans="63:64" x14ac:dyDescent="0.15">
      <c r="BK11692"/>
      <c r="BL11692" s="15"/>
    </row>
    <row r="11693" spans="63:64" x14ac:dyDescent="0.15">
      <c r="BK11693"/>
      <c r="BL11693" s="15"/>
    </row>
    <row r="11694" spans="63:64" x14ac:dyDescent="0.15">
      <c r="BK11694"/>
      <c r="BL11694" s="15"/>
    </row>
    <row r="11695" spans="63:64" x14ac:dyDescent="0.15">
      <c r="BK11695"/>
      <c r="BL11695" s="15"/>
    </row>
    <row r="11696" spans="63:64" x14ac:dyDescent="0.15">
      <c r="BK11696"/>
      <c r="BL11696" s="15"/>
    </row>
    <row r="11697" spans="63:64" x14ac:dyDescent="0.15">
      <c r="BK11697"/>
      <c r="BL11697" s="15"/>
    </row>
    <row r="11698" spans="63:64" x14ac:dyDescent="0.15">
      <c r="BK11698"/>
      <c r="BL11698" s="15"/>
    </row>
    <row r="11699" spans="63:64" x14ac:dyDescent="0.15">
      <c r="BK11699"/>
      <c r="BL11699" s="15"/>
    </row>
    <row r="11700" spans="63:64" x14ac:dyDescent="0.15">
      <c r="BK11700"/>
      <c r="BL11700" s="15"/>
    </row>
    <row r="11701" spans="63:64" x14ac:dyDescent="0.15">
      <c r="BK11701"/>
      <c r="BL11701" s="15"/>
    </row>
    <row r="11702" spans="63:64" x14ac:dyDescent="0.15">
      <c r="BK11702"/>
      <c r="BL11702" s="15"/>
    </row>
    <row r="11703" spans="63:64" x14ac:dyDescent="0.15">
      <c r="BK11703"/>
      <c r="BL11703" s="15"/>
    </row>
    <row r="11704" spans="63:64" x14ac:dyDescent="0.15">
      <c r="BK11704"/>
      <c r="BL11704" s="15"/>
    </row>
    <row r="11705" spans="63:64" x14ac:dyDescent="0.15">
      <c r="BK11705"/>
      <c r="BL11705" s="15"/>
    </row>
    <row r="11706" spans="63:64" x14ac:dyDescent="0.15">
      <c r="BK11706"/>
      <c r="BL11706" s="15"/>
    </row>
    <row r="11707" spans="63:64" x14ac:dyDescent="0.15">
      <c r="BK11707"/>
      <c r="BL11707" s="15"/>
    </row>
    <row r="11708" spans="63:64" x14ac:dyDescent="0.15">
      <c r="BK11708"/>
      <c r="BL11708" s="15"/>
    </row>
    <row r="11709" spans="63:64" x14ac:dyDescent="0.15">
      <c r="BK11709"/>
      <c r="BL11709" s="15"/>
    </row>
    <row r="11710" spans="63:64" x14ac:dyDescent="0.15">
      <c r="BK11710"/>
      <c r="BL11710" s="15"/>
    </row>
    <row r="11711" spans="63:64" x14ac:dyDescent="0.15">
      <c r="BK11711"/>
      <c r="BL11711" s="15"/>
    </row>
    <row r="11712" spans="63:64" x14ac:dyDescent="0.15">
      <c r="BK11712"/>
      <c r="BL11712" s="15"/>
    </row>
    <row r="11713" spans="63:64" x14ac:dyDescent="0.15">
      <c r="BK11713"/>
      <c r="BL11713" s="15"/>
    </row>
    <row r="11714" spans="63:64" x14ac:dyDescent="0.15">
      <c r="BK11714"/>
      <c r="BL11714" s="15"/>
    </row>
    <row r="11715" spans="63:64" x14ac:dyDescent="0.15">
      <c r="BK11715"/>
      <c r="BL11715" s="15"/>
    </row>
    <row r="11716" spans="63:64" x14ac:dyDescent="0.15">
      <c r="BK11716"/>
      <c r="BL11716" s="15"/>
    </row>
    <row r="11717" spans="63:64" x14ac:dyDescent="0.15">
      <c r="BK11717"/>
      <c r="BL11717" s="15"/>
    </row>
    <row r="11718" spans="63:64" x14ac:dyDescent="0.15">
      <c r="BK11718"/>
      <c r="BL11718" s="15"/>
    </row>
    <row r="11719" spans="63:64" x14ac:dyDescent="0.15">
      <c r="BK11719"/>
      <c r="BL11719" s="15"/>
    </row>
    <row r="11720" spans="63:64" x14ac:dyDescent="0.15">
      <c r="BK11720"/>
      <c r="BL11720" s="15"/>
    </row>
    <row r="11721" spans="63:64" x14ac:dyDescent="0.15">
      <c r="BK11721"/>
      <c r="BL11721" s="15"/>
    </row>
    <row r="11722" spans="63:64" x14ac:dyDescent="0.15">
      <c r="BK11722"/>
      <c r="BL11722" s="15"/>
    </row>
    <row r="11723" spans="63:64" x14ac:dyDescent="0.15">
      <c r="BK11723"/>
      <c r="BL11723" s="15"/>
    </row>
    <row r="11724" spans="63:64" x14ac:dyDescent="0.15">
      <c r="BK11724"/>
      <c r="BL11724" s="15"/>
    </row>
    <row r="11725" spans="63:64" x14ac:dyDescent="0.15">
      <c r="BK11725"/>
      <c r="BL11725" s="15"/>
    </row>
    <row r="11726" spans="63:64" x14ac:dyDescent="0.15">
      <c r="BK11726"/>
      <c r="BL11726" s="15"/>
    </row>
    <row r="11727" spans="63:64" x14ac:dyDescent="0.15">
      <c r="BK11727"/>
      <c r="BL11727" s="15"/>
    </row>
    <row r="11728" spans="63:64" x14ac:dyDescent="0.15">
      <c r="BK11728"/>
      <c r="BL11728" s="15"/>
    </row>
    <row r="11729" spans="63:64" x14ac:dyDescent="0.15">
      <c r="BK11729"/>
      <c r="BL11729" s="15"/>
    </row>
    <row r="11730" spans="63:64" x14ac:dyDescent="0.15">
      <c r="BK11730"/>
      <c r="BL11730" s="15"/>
    </row>
    <row r="11731" spans="63:64" x14ac:dyDescent="0.15">
      <c r="BK11731"/>
      <c r="BL11731" s="15"/>
    </row>
    <row r="11732" spans="63:64" x14ac:dyDescent="0.15">
      <c r="BK11732"/>
      <c r="BL11732" s="15"/>
    </row>
    <row r="11733" spans="63:64" x14ac:dyDescent="0.15">
      <c r="BK11733"/>
      <c r="BL11733" s="15"/>
    </row>
    <row r="11734" spans="63:64" x14ac:dyDescent="0.15">
      <c r="BK11734"/>
      <c r="BL11734" s="15"/>
    </row>
    <row r="11735" spans="63:64" x14ac:dyDescent="0.15">
      <c r="BK11735"/>
      <c r="BL11735" s="15"/>
    </row>
    <row r="11736" spans="63:64" x14ac:dyDescent="0.15">
      <c r="BK11736"/>
      <c r="BL11736" s="15"/>
    </row>
    <row r="11737" spans="63:64" x14ac:dyDescent="0.15">
      <c r="BK11737"/>
      <c r="BL11737" s="15"/>
    </row>
    <row r="11738" spans="63:64" x14ac:dyDescent="0.15">
      <c r="BK11738"/>
      <c r="BL11738" s="15"/>
    </row>
    <row r="11739" spans="63:64" x14ac:dyDescent="0.15">
      <c r="BK11739"/>
      <c r="BL11739" s="15"/>
    </row>
    <row r="11740" spans="63:64" x14ac:dyDescent="0.15">
      <c r="BK11740"/>
      <c r="BL11740" s="15"/>
    </row>
    <row r="11741" spans="63:64" x14ac:dyDescent="0.15">
      <c r="BK11741"/>
      <c r="BL11741" s="15"/>
    </row>
    <row r="11742" spans="63:64" x14ac:dyDescent="0.15">
      <c r="BK11742"/>
      <c r="BL11742" s="15"/>
    </row>
    <row r="11743" spans="63:64" x14ac:dyDescent="0.15">
      <c r="BK11743"/>
      <c r="BL11743" s="15"/>
    </row>
    <row r="11744" spans="63:64" x14ac:dyDescent="0.15">
      <c r="BK11744"/>
      <c r="BL11744" s="15"/>
    </row>
    <row r="11745" spans="63:64" x14ac:dyDescent="0.15">
      <c r="BK11745"/>
      <c r="BL11745" s="15"/>
    </row>
    <row r="11746" spans="63:64" x14ac:dyDescent="0.15">
      <c r="BK11746"/>
      <c r="BL11746" s="15"/>
    </row>
    <row r="11747" spans="63:64" x14ac:dyDescent="0.15">
      <c r="BK11747"/>
      <c r="BL11747" s="15"/>
    </row>
    <row r="11748" spans="63:64" x14ac:dyDescent="0.15">
      <c r="BK11748"/>
      <c r="BL11748" s="15"/>
    </row>
    <row r="11749" spans="63:64" x14ac:dyDescent="0.15">
      <c r="BK11749"/>
      <c r="BL11749" s="15"/>
    </row>
    <row r="11750" spans="63:64" x14ac:dyDescent="0.15">
      <c r="BK11750"/>
      <c r="BL11750" s="15"/>
    </row>
    <row r="11751" spans="63:64" x14ac:dyDescent="0.15">
      <c r="BK11751"/>
      <c r="BL11751" s="15"/>
    </row>
    <row r="11752" spans="63:64" x14ac:dyDescent="0.15">
      <c r="BK11752"/>
      <c r="BL11752" s="15"/>
    </row>
    <row r="11753" spans="63:64" x14ac:dyDescent="0.15">
      <c r="BK11753"/>
      <c r="BL11753" s="15"/>
    </row>
    <row r="11754" spans="63:64" x14ac:dyDescent="0.15">
      <c r="BK11754"/>
      <c r="BL11754" s="15"/>
    </row>
    <row r="11755" spans="63:64" x14ac:dyDescent="0.15">
      <c r="BK11755"/>
      <c r="BL11755" s="15"/>
    </row>
    <row r="11756" spans="63:64" x14ac:dyDescent="0.15">
      <c r="BK11756"/>
      <c r="BL11756" s="15"/>
    </row>
    <row r="11757" spans="63:64" x14ac:dyDescent="0.15">
      <c r="BK11757"/>
      <c r="BL11757" s="15"/>
    </row>
    <row r="11758" spans="63:64" x14ac:dyDescent="0.15">
      <c r="BK11758"/>
      <c r="BL11758" s="15"/>
    </row>
    <row r="11759" spans="63:64" x14ac:dyDescent="0.15">
      <c r="BK11759"/>
      <c r="BL11759" s="15"/>
    </row>
    <row r="11760" spans="63:64" x14ac:dyDescent="0.15">
      <c r="BK11760"/>
      <c r="BL11760" s="15"/>
    </row>
    <row r="11761" spans="63:64" x14ac:dyDescent="0.15">
      <c r="BK11761"/>
      <c r="BL11761" s="15"/>
    </row>
    <row r="11762" spans="63:64" x14ac:dyDescent="0.15">
      <c r="BK11762"/>
      <c r="BL11762" s="15"/>
    </row>
    <row r="11763" spans="63:64" x14ac:dyDescent="0.15">
      <c r="BK11763"/>
      <c r="BL11763" s="15"/>
    </row>
    <row r="11764" spans="63:64" x14ac:dyDescent="0.15">
      <c r="BK11764"/>
      <c r="BL11764" s="15"/>
    </row>
    <row r="11765" spans="63:64" x14ac:dyDescent="0.15">
      <c r="BK11765"/>
      <c r="BL11765" s="15"/>
    </row>
    <row r="11766" spans="63:64" x14ac:dyDescent="0.15">
      <c r="BK11766"/>
      <c r="BL11766" s="15"/>
    </row>
    <row r="11767" spans="63:64" x14ac:dyDescent="0.15">
      <c r="BK11767"/>
      <c r="BL11767" s="15"/>
    </row>
    <row r="11768" spans="63:64" x14ac:dyDescent="0.15">
      <c r="BK11768"/>
      <c r="BL11768" s="15"/>
    </row>
    <row r="11769" spans="63:64" x14ac:dyDescent="0.15">
      <c r="BK11769"/>
      <c r="BL11769" s="15"/>
    </row>
    <row r="11770" spans="63:64" x14ac:dyDescent="0.15">
      <c r="BK11770"/>
      <c r="BL11770" s="15"/>
    </row>
    <row r="11771" spans="63:64" x14ac:dyDescent="0.15">
      <c r="BK11771"/>
      <c r="BL11771" s="15"/>
    </row>
    <row r="11772" spans="63:64" x14ac:dyDescent="0.15">
      <c r="BK11772"/>
      <c r="BL11772" s="15"/>
    </row>
    <row r="11773" spans="63:64" x14ac:dyDescent="0.15">
      <c r="BK11773"/>
      <c r="BL11773" s="15"/>
    </row>
    <row r="11774" spans="63:64" x14ac:dyDescent="0.15">
      <c r="BK11774"/>
      <c r="BL11774" s="15"/>
    </row>
    <row r="11775" spans="63:64" x14ac:dyDescent="0.15">
      <c r="BK11775"/>
      <c r="BL11775" s="15"/>
    </row>
    <row r="11776" spans="63:64" x14ac:dyDescent="0.15">
      <c r="BK11776"/>
      <c r="BL11776" s="15"/>
    </row>
    <row r="11777" spans="63:64" x14ac:dyDescent="0.15">
      <c r="BK11777"/>
      <c r="BL11777" s="15"/>
    </row>
    <row r="11778" spans="63:64" x14ac:dyDescent="0.15">
      <c r="BK11778"/>
      <c r="BL11778" s="15"/>
    </row>
    <row r="11779" spans="63:64" x14ac:dyDescent="0.15">
      <c r="BK11779"/>
      <c r="BL11779" s="15"/>
    </row>
    <row r="11780" spans="63:64" x14ac:dyDescent="0.15">
      <c r="BK11780"/>
      <c r="BL11780" s="15"/>
    </row>
    <row r="11781" spans="63:64" x14ac:dyDescent="0.15">
      <c r="BK11781"/>
      <c r="BL11781" s="15"/>
    </row>
    <row r="11782" spans="63:64" x14ac:dyDescent="0.15">
      <c r="BK11782"/>
      <c r="BL11782" s="15"/>
    </row>
    <row r="11783" spans="63:64" x14ac:dyDescent="0.15">
      <c r="BK11783"/>
      <c r="BL11783" s="15"/>
    </row>
    <row r="11784" spans="63:64" x14ac:dyDescent="0.15">
      <c r="BK11784"/>
      <c r="BL11784" s="15"/>
    </row>
    <row r="11785" spans="63:64" x14ac:dyDescent="0.15">
      <c r="BK11785"/>
      <c r="BL11785" s="15"/>
    </row>
    <row r="11786" spans="63:64" x14ac:dyDescent="0.15">
      <c r="BK11786"/>
      <c r="BL11786" s="15"/>
    </row>
    <row r="11787" spans="63:64" x14ac:dyDescent="0.15">
      <c r="BK11787"/>
      <c r="BL11787" s="15"/>
    </row>
    <row r="11788" spans="63:64" x14ac:dyDescent="0.15">
      <c r="BK11788"/>
      <c r="BL11788" s="15"/>
    </row>
    <row r="11789" spans="63:64" x14ac:dyDescent="0.15">
      <c r="BK11789"/>
      <c r="BL11789" s="15"/>
    </row>
    <row r="11790" spans="63:64" x14ac:dyDescent="0.15">
      <c r="BK11790"/>
      <c r="BL11790" s="15"/>
    </row>
    <row r="11791" spans="63:64" x14ac:dyDescent="0.15">
      <c r="BK11791"/>
      <c r="BL11791" s="15"/>
    </row>
    <row r="11792" spans="63:64" x14ac:dyDescent="0.15">
      <c r="BK11792"/>
      <c r="BL11792" s="15"/>
    </row>
    <row r="11793" spans="63:64" x14ac:dyDescent="0.15">
      <c r="BK11793"/>
      <c r="BL11793" s="15"/>
    </row>
    <row r="11794" spans="63:64" x14ac:dyDescent="0.15">
      <c r="BK11794"/>
      <c r="BL11794" s="15"/>
    </row>
    <row r="11795" spans="63:64" x14ac:dyDescent="0.15">
      <c r="BK11795"/>
      <c r="BL11795" s="15"/>
    </row>
    <row r="11796" spans="63:64" x14ac:dyDescent="0.15">
      <c r="BK11796"/>
      <c r="BL11796" s="15"/>
    </row>
    <row r="11797" spans="63:64" x14ac:dyDescent="0.15">
      <c r="BK11797"/>
      <c r="BL11797" s="15"/>
    </row>
    <row r="11798" spans="63:64" x14ac:dyDescent="0.15">
      <c r="BK11798"/>
      <c r="BL11798" s="15"/>
    </row>
    <row r="11799" spans="63:64" x14ac:dyDescent="0.15">
      <c r="BK11799"/>
      <c r="BL11799" s="15"/>
    </row>
    <row r="11800" spans="63:64" x14ac:dyDescent="0.15">
      <c r="BK11800"/>
      <c r="BL11800" s="15"/>
    </row>
    <row r="11801" spans="63:64" x14ac:dyDescent="0.15">
      <c r="BK11801"/>
      <c r="BL11801" s="15"/>
    </row>
    <row r="11802" spans="63:64" x14ac:dyDescent="0.15">
      <c r="BK11802"/>
      <c r="BL11802" s="15"/>
    </row>
    <row r="11803" spans="63:64" x14ac:dyDescent="0.15">
      <c r="BK11803"/>
      <c r="BL11803" s="15"/>
    </row>
    <row r="11804" spans="63:64" x14ac:dyDescent="0.15">
      <c r="BK11804"/>
      <c r="BL11804" s="15"/>
    </row>
    <row r="11805" spans="63:64" x14ac:dyDescent="0.15">
      <c r="BK11805"/>
      <c r="BL11805" s="15"/>
    </row>
    <row r="11806" spans="63:64" x14ac:dyDescent="0.15">
      <c r="BK11806"/>
      <c r="BL11806" s="15"/>
    </row>
    <row r="11807" spans="63:64" x14ac:dyDescent="0.15">
      <c r="BK11807"/>
      <c r="BL11807" s="15"/>
    </row>
    <row r="11808" spans="63:64" x14ac:dyDescent="0.15">
      <c r="BK11808"/>
      <c r="BL11808" s="15"/>
    </row>
    <row r="11809" spans="63:64" x14ac:dyDescent="0.15">
      <c r="BK11809"/>
      <c r="BL11809" s="15"/>
    </row>
    <row r="11810" spans="63:64" x14ac:dyDescent="0.15">
      <c r="BK11810"/>
      <c r="BL11810" s="15"/>
    </row>
    <row r="11811" spans="63:64" x14ac:dyDescent="0.15">
      <c r="BK11811"/>
      <c r="BL11811" s="15"/>
    </row>
    <row r="11812" spans="63:64" x14ac:dyDescent="0.15">
      <c r="BK11812"/>
      <c r="BL11812" s="15"/>
    </row>
    <row r="11813" spans="63:64" x14ac:dyDescent="0.15">
      <c r="BK11813"/>
      <c r="BL11813" s="15"/>
    </row>
    <row r="11814" spans="63:64" x14ac:dyDescent="0.15">
      <c r="BK11814"/>
      <c r="BL11814" s="15"/>
    </row>
    <row r="11815" spans="63:64" x14ac:dyDescent="0.15">
      <c r="BK11815"/>
      <c r="BL11815" s="15"/>
    </row>
    <row r="11816" spans="63:64" x14ac:dyDescent="0.15">
      <c r="BK11816"/>
      <c r="BL11816" s="15"/>
    </row>
    <row r="11817" spans="63:64" x14ac:dyDescent="0.15">
      <c r="BK11817"/>
      <c r="BL11817" s="15"/>
    </row>
    <row r="11818" spans="63:64" x14ac:dyDescent="0.15">
      <c r="BK11818"/>
      <c r="BL11818" s="15"/>
    </row>
    <row r="11819" spans="63:64" x14ac:dyDescent="0.15">
      <c r="BK11819"/>
      <c r="BL11819" s="15"/>
    </row>
    <row r="11820" spans="63:64" x14ac:dyDescent="0.15">
      <c r="BK11820"/>
      <c r="BL11820" s="15"/>
    </row>
    <row r="11821" spans="63:64" x14ac:dyDescent="0.15">
      <c r="BK11821"/>
      <c r="BL11821" s="15"/>
    </row>
    <row r="11822" spans="63:64" x14ac:dyDescent="0.15">
      <c r="BK11822"/>
      <c r="BL11822" s="15"/>
    </row>
    <row r="11823" spans="63:64" x14ac:dyDescent="0.15">
      <c r="BK11823"/>
      <c r="BL11823" s="15"/>
    </row>
    <row r="11824" spans="63:64" x14ac:dyDescent="0.15">
      <c r="BK11824"/>
      <c r="BL11824" s="15"/>
    </row>
    <row r="11825" spans="63:64" x14ac:dyDescent="0.15">
      <c r="BK11825"/>
      <c r="BL11825" s="15"/>
    </row>
    <row r="11826" spans="63:64" x14ac:dyDescent="0.15">
      <c r="BK11826"/>
      <c r="BL11826" s="15"/>
    </row>
    <row r="11827" spans="63:64" x14ac:dyDescent="0.15">
      <c r="BK11827"/>
      <c r="BL11827" s="15"/>
    </row>
    <row r="11828" spans="63:64" x14ac:dyDescent="0.15">
      <c r="BK11828"/>
      <c r="BL11828" s="15"/>
    </row>
    <row r="11829" spans="63:64" x14ac:dyDescent="0.15">
      <c r="BK11829"/>
      <c r="BL11829" s="15"/>
    </row>
    <row r="11830" spans="63:64" x14ac:dyDescent="0.15">
      <c r="BK11830"/>
      <c r="BL11830" s="15"/>
    </row>
    <row r="11831" spans="63:64" x14ac:dyDescent="0.15">
      <c r="BK11831"/>
      <c r="BL11831" s="15"/>
    </row>
    <row r="11832" spans="63:64" x14ac:dyDescent="0.15">
      <c r="BK11832"/>
      <c r="BL11832" s="15"/>
    </row>
    <row r="11833" spans="63:64" x14ac:dyDescent="0.15">
      <c r="BK11833"/>
      <c r="BL11833" s="15"/>
    </row>
    <row r="11834" spans="63:64" x14ac:dyDescent="0.15">
      <c r="BK11834"/>
      <c r="BL11834" s="15"/>
    </row>
    <row r="11835" spans="63:64" x14ac:dyDescent="0.15">
      <c r="BK11835"/>
      <c r="BL11835" s="15"/>
    </row>
    <row r="11836" spans="63:64" x14ac:dyDescent="0.15">
      <c r="BK11836"/>
      <c r="BL11836" s="15"/>
    </row>
    <row r="11837" spans="63:64" x14ac:dyDescent="0.15">
      <c r="BK11837"/>
      <c r="BL11837" s="15"/>
    </row>
    <row r="11838" spans="63:64" x14ac:dyDescent="0.15">
      <c r="BK11838"/>
      <c r="BL11838" s="15"/>
    </row>
    <row r="11839" spans="63:64" x14ac:dyDescent="0.15">
      <c r="BK11839"/>
      <c r="BL11839" s="15"/>
    </row>
    <row r="11840" spans="63:64" x14ac:dyDescent="0.15">
      <c r="BK11840"/>
      <c r="BL11840" s="15"/>
    </row>
    <row r="11841" spans="63:64" x14ac:dyDescent="0.15">
      <c r="BK11841"/>
      <c r="BL11841" s="15"/>
    </row>
    <row r="11842" spans="63:64" x14ac:dyDescent="0.15">
      <c r="BK11842"/>
      <c r="BL11842" s="15"/>
    </row>
    <row r="11843" spans="63:64" x14ac:dyDescent="0.15">
      <c r="BK11843"/>
      <c r="BL11843" s="15"/>
    </row>
    <row r="11844" spans="63:64" x14ac:dyDescent="0.15">
      <c r="BK11844"/>
      <c r="BL11844" s="15"/>
    </row>
    <row r="11845" spans="63:64" x14ac:dyDescent="0.15">
      <c r="BK11845"/>
      <c r="BL11845" s="15"/>
    </row>
    <row r="11846" spans="63:64" x14ac:dyDescent="0.15">
      <c r="BK11846"/>
      <c r="BL11846" s="15"/>
    </row>
    <row r="11847" spans="63:64" x14ac:dyDescent="0.15">
      <c r="BK11847"/>
      <c r="BL11847" s="15"/>
    </row>
    <row r="11848" spans="63:64" x14ac:dyDescent="0.15">
      <c r="BK11848"/>
      <c r="BL11848" s="15"/>
    </row>
    <row r="11849" spans="63:64" x14ac:dyDescent="0.15">
      <c r="BK11849"/>
      <c r="BL11849" s="15"/>
    </row>
    <row r="11850" spans="63:64" x14ac:dyDescent="0.15">
      <c r="BK11850"/>
      <c r="BL11850" s="15"/>
    </row>
    <row r="11851" spans="63:64" x14ac:dyDescent="0.15">
      <c r="BK11851"/>
      <c r="BL11851" s="15"/>
    </row>
    <row r="11852" spans="63:64" x14ac:dyDescent="0.15">
      <c r="BK11852"/>
      <c r="BL11852" s="15"/>
    </row>
    <row r="11853" spans="63:64" x14ac:dyDescent="0.15">
      <c r="BK11853"/>
      <c r="BL11853" s="15"/>
    </row>
    <row r="11854" spans="63:64" x14ac:dyDescent="0.15">
      <c r="BK11854"/>
      <c r="BL11854" s="15"/>
    </row>
    <row r="11855" spans="63:64" x14ac:dyDescent="0.15">
      <c r="BK11855"/>
      <c r="BL11855" s="15"/>
    </row>
    <row r="11856" spans="63:64" x14ac:dyDescent="0.15">
      <c r="BK11856"/>
      <c r="BL11856" s="15"/>
    </row>
    <row r="11857" spans="63:64" x14ac:dyDescent="0.15">
      <c r="BK11857"/>
      <c r="BL11857" s="15"/>
    </row>
    <row r="11858" spans="63:64" x14ac:dyDescent="0.15">
      <c r="BK11858"/>
      <c r="BL11858" s="15"/>
    </row>
    <row r="11859" spans="63:64" x14ac:dyDescent="0.15">
      <c r="BK11859"/>
      <c r="BL11859" s="15"/>
    </row>
    <row r="11860" spans="63:64" x14ac:dyDescent="0.15">
      <c r="BK11860"/>
      <c r="BL11860" s="15"/>
    </row>
    <row r="11861" spans="63:64" x14ac:dyDescent="0.15">
      <c r="BK11861"/>
      <c r="BL11861" s="15"/>
    </row>
    <row r="11862" spans="63:64" x14ac:dyDescent="0.15">
      <c r="BK11862"/>
      <c r="BL11862" s="15"/>
    </row>
    <row r="11863" spans="63:64" x14ac:dyDescent="0.15">
      <c r="BK11863"/>
      <c r="BL11863" s="15"/>
    </row>
    <row r="11864" spans="63:64" x14ac:dyDescent="0.15">
      <c r="BK11864"/>
      <c r="BL11864" s="15"/>
    </row>
    <row r="11865" spans="63:64" x14ac:dyDescent="0.15">
      <c r="BK11865"/>
      <c r="BL11865" s="15"/>
    </row>
    <row r="11866" spans="63:64" x14ac:dyDescent="0.15">
      <c r="BK11866"/>
      <c r="BL11866" s="15"/>
    </row>
    <row r="11867" spans="63:64" x14ac:dyDescent="0.15">
      <c r="BK11867"/>
      <c r="BL11867" s="15"/>
    </row>
    <row r="11868" spans="63:64" x14ac:dyDescent="0.15">
      <c r="BK11868"/>
      <c r="BL11868" s="15"/>
    </row>
    <row r="11869" spans="63:64" x14ac:dyDescent="0.15">
      <c r="BK11869"/>
      <c r="BL11869" s="15"/>
    </row>
    <row r="11870" spans="63:64" x14ac:dyDescent="0.15">
      <c r="BK11870"/>
      <c r="BL11870" s="15"/>
    </row>
    <row r="11871" spans="63:64" x14ac:dyDescent="0.15">
      <c r="BK11871"/>
      <c r="BL11871" s="15"/>
    </row>
    <row r="11872" spans="63:64" x14ac:dyDescent="0.15">
      <c r="BK11872"/>
      <c r="BL11872" s="15"/>
    </row>
    <row r="11873" spans="63:64" x14ac:dyDescent="0.15">
      <c r="BK11873"/>
      <c r="BL11873" s="15"/>
    </row>
    <row r="11874" spans="63:64" x14ac:dyDescent="0.15">
      <c r="BK11874"/>
      <c r="BL11874" s="15"/>
    </row>
    <row r="11875" spans="63:64" x14ac:dyDescent="0.15">
      <c r="BK11875"/>
      <c r="BL11875" s="15"/>
    </row>
    <row r="11876" spans="63:64" x14ac:dyDescent="0.15">
      <c r="BK11876"/>
      <c r="BL11876" s="15"/>
    </row>
    <row r="11877" spans="63:64" x14ac:dyDescent="0.15">
      <c r="BK11877"/>
      <c r="BL11877" s="15"/>
    </row>
    <row r="11878" spans="63:64" x14ac:dyDescent="0.15">
      <c r="BK11878"/>
      <c r="BL11878" s="15"/>
    </row>
    <row r="11879" spans="63:64" x14ac:dyDescent="0.15">
      <c r="BK11879"/>
      <c r="BL11879" s="15"/>
    </row>
    <row r="11880" spans="63:64" x14ac:dyDescent="0.15">
      <c r="BK11880"/>
      <c r="BL11880" s="15"/>
    </row>
    <row r="11881" spans="63:64" x14ac:dyDescent="0.15">
      <c r="BK11881"/>
      <c r="BL11881" s="15"/>
    </row>
    <row r="11882" spans="63:64" x14ac:dyDescent="0.15">
      <c r="BK11882"/>
      <c r="BL11882" s="15"/>
    </row>
    <row r="11883" spans="63:64" x14ac:dyDescent="0.15">
      <c r="BK11883"/>
      <c r="BL11883" s="15"/>
    </row>
    <row r="11884" spans="63:64" x14ac:dyDescent="0.15">
      <c r="BK11884"/>
      <c r="BL11884" s="15"/>
    </row>
    <row r="11885" spans="63:64" x14ac:dyDescent="0.15">
      <c r="BK11885"/>
      <c r="BL11885" s="15"/>
    </row>
    <row r="11886" spans="63:64" x14ac:dyDescent="0.15">
      <c r="BK11886"/>
      <c r="BL11886" s="15"/>
    </row>
    <row r="11887" spans="63:64" x14ac:dyDescent="0.15">
      <c r="BK11887"/>
      <c r="BL11887" s="15"/>
    </row>
    <row r="11888" spans="63:64" x14ac:dyDescent="0.15">
      <c r="BK11888"/>
      <c r="BL11888" s="15"/>
    </row>
    <row r="11889" spans="63:64" x14ac:dyDescent="0.15">
      <c r="BK11889"/>
      <c r="BL11889" s="15"/>
    </row>
    <row r="11890" spans="63:64" x14ac:dyDescent="0.15">
      <c r="BK11890"/>
      <c r="BL11890" s="15"/>
    </row>
    <row r="11891" spans="63:64" x14ac:dyDescent="0.15">
      <c r="BK11891"/>
      <c r="BL11891" s="15"/>
    </row>
    <row r="11892" spans="63:64" x14ac:dyDescent="0.15">
      <c r="BK11892"/>
      <c r="BL11892" s="15"/>
    </row>
    <row r="11893" spans="63:64" x14ac:dyDescent="0.15">
      <c r="BK11893"/>
      <c r="BL11893" s="15"/>
    </row>
    <row r="11894" spans="63:64" x14ac:dyDescent="0.15">
      <c r="BK11894"/>
      <c r="BL11894" s="15"/>
    </row>
    <row r="11895" spans="63:64" x14ac:dyDescent="0.15">
      <c r="BK11895"/>
      <c r="BL11895" s="15"/>
    </row>
    <row r="11896" spans="63:64" x14ac:dyDescent="0.15">
      <c r="BK11896"/>
      <c r="BL11896" s="15"/>
    </row>
    <row r="11897" spans="63:64" x14ac:dyDescent="0.15">
      <c r="BK11897"/>
      <c r="BL11897" s="15"/>
    </row>
    <row r="11898" spans="63:64" x14ac:dyDescent="0.15">
      <c r="BK11898"/>
      <c r="BL11898" s="15"/>
    </row>
    <row r="11899" spans="63:64" x14ac:dyDescent="0.15">
      <c r="BK11899"/>
      <c r="BL11899" s="15"/>
    </row>
    <row r="11900" spans="63:64" x14ac:dyDescent="0.15">
      <c r="BK11900"/>
      <c r="BL11900" s="15"/>
    </row>
    <row r="11901" spans="63:64" x14ac:dyDescent="0.15">
      <c r="BK11901"/>
      <c r="BL11901" s="15"/>
    </row>
    <row r="11902" spans="63:64" x14ac:dyDescent="0.15">
      <c r="BK11902"/>
      <c r="BL11902" s="15"/>
    </row>
    <row r="11903" spans="63:64" x14ac:dyDescent="0.15">
      <c r="BK11903"/>
      <c r="BL11903" s="15"/>
    </row>
    <row r="11904" spans="63:64" x14ac:dyDescent="0.15">
      <c r="BK11904"/>
      <c r="BL11904" s="15"/>
    </row>
    <row r="11905" spans="63:64" x14ac:dyDescent="0.15">
      <c r="BK11905"/>
      <c r="BL11905" s="15"/>
    </row>
    <row r="11906" spans="63:64" x14ac:dyDescent="0.15">
      <c r="BK11906"/>
      <c r="BL11906" s="15"/>
    </row>
    <row r="11907" spans="63:64" x14ac:dyDescent="0.15">
      <c r="BK11907"/>
      <c r="BL11907" s="15"/>
    </row>
    <row r="11908" spans="63:64" x14ac:dyDescent="0.15">
      <c r="BK11908"/>
      <c r="BL11908" s="15"/>
    </row>
    <row r="11909" spans="63:64" x14ac:dyDescent="0.15">
      <c r="BK11909"/>
      <c r="BL11909" s="15"/>
    </row>
    <row r="11910" spans="63:64" x14ac:dyDescent="0.15">
      <c r="BK11910"/>
      <c r="BL11910" s="15"/>
    </row>
    <row r="11911" spans="63:64" x14ac:dyDescent="0.15">
      <c r="BK11911"/>
      <c r="BL11911" s="15"/>
    </row>
    <row r="11912" spans="63:64" x14ac:dyDescent="0.15">
      <c r="BK11912"/>
      <c r="BL11912" s="15"/>
    </row>
    <row r="11913" spans="63:64" x14ac:dyDescent="0.15">
      <c r="BK11913"/>
      <c r="BL11913" s="15"/>
    </row>
    <row r="11914" spans="63:64" x14ac:dyDescent="0.15">
      <c r="BK11914"/>
      <c r="BL11914" s="15"/>
    </row>
    <row r="11915" spans="63:64" x14ac:dyDescent="0.15">
      <c r="BK11915"/>
      <c r="BL11915" s="15"/>
    </row>
    <row r="11916" spans="63:64" x14ac:dyDescent="0.15">
      <c r="BK11916"/>
      <c r="BL11916" s="15"/>
    </row>
    <row r="11917" spans="63:64" x14ac:dyDescent="0.15">
      <c r="BK11917"/>
      <c r="BL11917" s="15"/>
    </row>
    <row r="11918" spans="63:64" x14ac:dyDescent="0.15">
      <c r="BK11918"/>
      <c r="BL11918" s="15"/>
    </row>
    <row r="11919" spans="63:64" x14ac:dyDescent="0.15">
      <c r="BK11919"/>
      <c r="BL11919" s="15"/>
    </row>
    <row r="11920" spans="63:64" x14ac:dyDescent="0.15">
      <c r="BK11920"/>
      <c r="BL11920" s="15"/>
    </row>
    <row r="11921" spans="63:64" x14ac:dyDescent="0.15">
      <c r="BK11921"/>
      <c r="BL11921" s="15"/>
    </row>
    <row r="11922" spans="63:64" x14ac:dyDescent="0.15">
      <c r="BK11922"/>
      <c r="BL11922" s="15"/>
    </row>
    <row r="11923" spans="63:64" x14ac:dyDescent="0.15">
      <c r="BK11923"/>
      <c r="BL11923" s="15"/>
    </row>
    <row r="11924" spans="63:64" x14ac:dyDescent="0.15">
      <c r="BK11924"/>
      <c r="BL11924" s="15"/>
    </row>
    <row r="11925" spans="63:64" x14ac:dyDescent="0.15">
      <c r="BK11925"/>
      <c r="BL11925" s="15"/>
    </row>
    <row r="11926" spans="63:64" x14ac:dyDescent="0.15">
      <c r="BK11926"/>
      <c r="BL11926" s="15"/>
    </row>
    <row r="11927" spans="63:64" x14ac:dyDescent="0.15">
      <c r="BK11927"/>
      <c r="BL11927" s="15"/>
    </row>
    <row r="11928" spans="63:64" x14ac:dyDescent="0.15">
      <c r="BK11928"/>
      <c r="BL11928" s="15"/>
    </row>
    <row r="11929" spans="63:64" x14ac:dyDescent="0.15">
      <c r="BK11929"/>
      <c r="BL11929" s="15"/>
    </row>
    <row r="11930" spans="63:64" x14ac:dyDescent="0.15">
      <c r="BK11930"/>
      <c r="BL11930" s="15"/>
    </row>
    <row r="11931" spans="63:64" x14ac:dyDescent="0.15">
      <c r="BK11931"/>
      <c r="BL11931" s="15"/>
    </row>
    <row r="11932" spans="63:64" x14ac:dyDescent="0.15">
      <c r="BK11932"/>
      <c r="BL11932" s="15"/>
    </row>
    <row r="11933" spans="63:64" x14ac:dyDescent="0.15">
      <c r="BK11933"/>
      <c r="BL11933" s="15"/>
    </row>
    <row r="11934" spans="63:64" x14ac:dyDescent="0.15">
      <c r="BK11934"/>
      <c r="BL11934" s="15"/>
    </row>
    <row r="11935" spans="63:64" x14ac:dyDescent="0.15">
      <c r="BK11935"/>
      <c r="BL11935" s="15"/>
    </row>
    <row r="11936" spans="63:64" x14ac:dyDescent="0.15">
      <c r="BK11936"/>
      <c r="BL11936" s="15"/>
    </row>
    <row r="11937" spans="63:64" x14ac:dyDescent="0.15">
      <c r="BK11937"/>
      <c r="BL11937" s="15"/>
    </row>
    <row r="11938" spans="63:64" x14ac:dyDescent="0.15">
      <c r="BK11938"/>
      <c r="BL11938" s="15"/>
    </row>
    <row r="11939" spans="63:64" x14ac:dyDescent="0.15">
      <c r="BK11939"/>
      <c r="BL11939" s="15"/>
    </row>
    <row r="11940" spans="63:64" x14ac:dyDescent="0.15">
      <c r="BK11940"/>
      <c r="BL11940" s="15"/>
    </row>
    <row r="11941" spans="63:64" x14ac:dyDescent="0.15">
      <c r="BK11941"/>
      <c r="BL11941" s="15"/>
    </row>
    <row r="11942" spans="63:64" x14ac:dyDescent="0.15">
      <c r="BK11942"/>
      <c r="BL11942" s="15"/>
    </row>
    <row r="11943" spans="63:64" x14ac:dyDescent="0.15">
      <c r="BK11943"/>
      <c r="BL11943" s="15"/>
    </row>
    <row r="11944" spans="63:64" x14ac:dyDescent="0.15">
      <c r="BK11944"/>
      <c r="BL11944" s="15"/>
    </row>
    <row r="11945" spans="63:64" x14ac:dyDescent="0.15">
      <c r="BK11945"/>
      <c r="BL11945" s="15"/>
    </row>
    <row r="11946" spans="63:64" x14ac:dyDescent="0.15">
      <c r="BK11946"/>
      <c r="BL11946" s="15"/>
    </row>
    <row r="11947" spans="63:64" x14ac:dyDescent="0.15">
      <c r="BK11947"/>
      <c r="BL11947" s="15"/>
    </row>
    <row r="11948" spans="63:64" x14ac:dyDescent="0.15">
      <c r="BK11948"/>
      <c r="BL11948" s="15"/>
    </row>
    <row r="11949" spans="63:64" x14ac:dyDescent="0.15">
      <c r="BK11949"/>
      <c r="BL11949" s="15"/>
    </row>
    <row r="11950" spans="63:64" x14ac:dyDescent="0.15">
      <c r="BK11950"/>
      <c r="BL11950" s="15"/>
    </row>
    <row r="11951" spans="63:64" x14ac:dyDescent="0.15">
      <c r="BK11951"/>
      <c r="BL11951" s="15"/>
    </row>
    <row r="11952" spans="63:64" x14ac:dyDescent="0.15">
      <c r="BK11952"/>
      <c r="BL11952" s="15"/>
    </row>
    <row r="11953" spans="63:64" x14ac:dyDescent="0.15">
      <c r="BK11953"/>
      <c r="BL11953" s="15"/>
    </row>
    <row r="11954" spans="63:64" x14ac:dyDescent="0.15">
      <c r="BK11954"/>
      <c r="BL11954" s="15"/>
    </row>
    <row r="11955" spans="63:64" x14ac:dyDescent="0.15">
      <c r="BK11955"/>
      <c r="BL11955" s="15"/>
    </row>
    <row r="11956" spans="63:64" x14ac:dyDescent="0.15">
      <c r="BK11956"/>
      <c r="BL11956" s="15"/>
    </row>
    <row r="11957" spans="63:64" x14ac:dyDescent="0.15">
      <c r="BK11957"/>
      <c r="BL11957" s="15"/>
    </row>
    <row r="11958" spans="63:64" x14ac:dyDescent="0.15">
      <c r="BK11958"/>
      <c r="BL11958" s="15"/>
    </row>
    <row r="11959" spans="63:64" x14ac:dyDescent="0.15">
      <c r="BK11959"/>
      <c r="BL11959" s="15"/>
    </row>
    <row r="11960" spans="63:64" x14ac:dyDescent="0.15">
      <c r="BK11960"/>
      <c r="BL11960" s="15"/>
    </row>
    <row r="11961" spans="63:64" x14ac:dyDescent="0.15">
      <c r="BK11961"/>
      <c r="BL11961" s="15"/>
    </row>
    <row r="11962" spans="63:64" x14ac:dyDescent="0.15">
      <c r="BK11962"/>
      <c r="BL11962" s="15"/>
    </row>
    <row r="11963" spans="63:64" x14ac:dyDescent="0.15">
      <c r="BK11963"/>
      <c r="BL11963" s="15"/>
    </row>
    <row r="11964" spans="63:64" x14ac:dyDescent="0.15">
      <c r="BK11964"/>
      <c r="BL11964" s="15"/>
    </row>
    <row r="11965" spans="63:64" x14ac:dyDescent="0.15">
      <c r="BK11965"/>
      <c r="BL11965" s="15"/>
    </row>
    <row r="11966" spans="63:64" x14ac:dyDescent="0.15">
      <c r="BK11966"/>
      <c r="BL11966" s="15"/>
    </row>
    <row r="11967" spans="63:64" x14ac:dyDescent="0.15">
      <c r="BK11967"/>
      <c r="BL11967" s="15"/>
    </row>
    <row r="11968" spans="63:64" x14ac:dyDescent="0.15">
      <c r="BK11968"/>
      <c r="BL11968" s="15"/>
    </row>
    <row r="11969" spans="63:64" x14ac:dyDescent="0.15">
      <c r="BK11969"/>
      <c r="BL11969" s="15"/>
    </row>
    <row r="11970" spans="63:64" x14ac:dyDescent="0.15">
      <c r="BK11970"/>
      <c r="BL11970" s="15"/>
    </row>
    <row r="11971" spans="63:64" x14ac:dyDescent="0.15">
      <c r="BK11971"/>
      <c r="BL11971" s="15"/>
    </row>
    <row r="11972" spans="63:64" x14ac:dyDescent="0.15">
      <c r="BK11972"/>
      <c r="BL11972" s="15"/>
    </row>
    <row r="11973" spans="63:64" x14ac:dyDescent="0.15">
      <c r="BK11973"/>
      <c r="BL11973" s="15"/>
    </row>
    <row r="11974" spans="63:64" x14ac:dyDescent="0.15">
      <c r="BK11974"/>
      <c r="BL11974" s="15"/>
    </row>
    <row r="11975" spans="63:64" x14ac:dyDescent="0.15">
      <c r="BK11975"/>
      <c r="BL11975" s="15"/>
    </row>
    <row r="11976" spans="63:64" x14ac:dyDescent="0.15">
      <c r="BK11976"/>
      <c r="BL11976" s="15"/>
    </row>
    <row r="11977" spans="63:64" x14ac:dyDescent="0.15">
      <c r="BK11977"/>
      <c r="BL11977" s="15"/>
    </row>
    <row r="11978" spans="63:64" x14ac:dyDescent="0.15">
      <c r="BK11978"/>
      <c r="BL11978" s="15"/>
    </row>
    <row r="11979" spans="63:64" x14ac:dyDescent="0.15">
      <c r="BK11979"/>
      <c r="BL11979" s="15"/>
    </row>
    <row r="11980" spans="63:64" x14ac:dyDescent="0.15">
      <c r="BK11980"/>
      <c r="BL11980" s="15"/>
    </row>
    <row r="11981" spans="63:64" x14ac:dyDescent="0.15">
      <c r="BK11981"/>
      <c r="BL11981" s="15"/>
    </row>
    <row r="11982" spans="63:64" x14ac:dyDescent="0.15">
      <c r="BK11982"/>
      <c r="BL11982" s="15"/>
    </row>
    <row r="11983" spans="63:64" x14ac:dyDescent="0.15">
      <c r="BK11983"/>
      <c r="BL11983" s="15"/>
    </row>
    <row r="11984" spans="63:64" x14ac:dyDescent="0.15">
      <c r="BK11984"/>
      <c r="BL11984" s="15"/>
    </row>
    <row r="11985" spans="63:64" x14ac:dyDescent="0.15">
      <c r="BK11985"/>
      <c r="BL11985" s="15"/>
    </row>
    <row r="11986" spans="63:64" x14ac:dyDescent="0.15">
      <c r="BK11986"/>
      <c r="BL11986" s="15"/>
    </row>
    <row r="11987" spans="63:64" x14ac:dyDescent="0.15">
      <c r="BK11987"/>
      <c r="BL11987" s="15"/>
    </row>
    <row r="11988" spans="63:64" x14ac:dyDescent="0.15">
      <c r="BK11988"/>
      <c r="BL11988" s="15"/>
    </row>
    <row r="11989" spans="63:64" x14ac:dyDescent="0.15">
      <c r="BK11989"/>
      <c r="BL11989" s="15"/>
    </row>
    <row r="11990" spans="63:64" x14ac:dyDescent="0.15">
      <c r="BK11990"/>
      <c r="BL11990" s="15"/>
    </row>
    <row r="11991" spans="63:64" x14ac:dyDescent="0.15">
      <c r="BK11991"/>
      <c r="BL11991" s="15"/>
    </row>
    <row r="11992" spans="63:64" x14ac:dyDescent="0.15">
      <c r="BK11992"/>
      <c r="BL11992" s="15"/>
    </row>
    <row r="11993" spans="63:64" x14ac:dyDescent="0.15">
      <c r="BK11993"/>
      <c r="BL11993" s="15"/>
    </row>
    <row r="11994" spans="63:64" x14ac:dyDescent="0.15">
      <c r="BK11994"/>
      <c r="BL11994" s="15"/>
    </row>
    <row r="11995" spans="63:64" x14ac:dyDescent="0.15">
      <c r="BK11995"/>
      <c r="BL11995" s="15"/>
    </row>
    <row r="11996" spans="63:64" x14ac:dyDescent="0.15">
      <c r="BK11996"/>
      <c r="BL11996" s="15"/>
    </row>
    <row r="11997" spans="63:64" x14ac:dyDescent="0.15">
      <c r="BK11997"/>
      <c r="BL11997" s="15"/>
    </row>
    <row r="11998" spans="63:64" x14ac:dyDescent="0.15">
      <c r="BK11998"/>
      <c r="BL11998" s="15"/>
    </row>
    <row r="11999" spans="63:64" x14ac:dyDescent="0.15">
      <c r="BK11999"/>
      <c r="BL11999" s="15"/>
    </row>
    <row r="12000" spans="63:64" x14ac:dyDescent="0.15">
      <c r="BK12000"/>
      <c r="BL12000" s="15"/>
    </row>
    <row r="12001" spans="63:64" x14ac:dyDescent="0.15">
      <c r="BK12001"/>
      <c r="BL12001" s="15"/>
    </row>
    <row r="12002" spans="63:64" x14ac:dyDescent="0.15">
      <c r="BK12002"/>
      <c r="BL12002" s="15"/>
    </row>
    <row r="12003" spans="63:64" x14ac:dyDescent="0.15">
      <c r="BK12003"/>
      <c r="BL12003" s="15"/>
    </row>
    <row r="12004" spans="63:64" x14ac:dyDescent="0.15">
      <c r="BK12004"/>
      <c r="BL12004" s="15"/>
    </row>
    <row r="12005" spans="63:64" x14ac:dyDescent="0.15">
      <c r="BK12005"/>
      <c r="BL12005" s="15"/>
    </row>
    <row r="12006" spans="63:64" x14ac:dyDescent="0.15">
      <c r="BK12006"/>
      <c r="BL12006" s="15"/>
    </row>
    <row r="12007" spans="63:64" x14ac:dyDescent="0.15">
      <c r="BK12007"/>
      <c r="BL12007" s="15"/>
    </row>
    <row r="12008" spans="63:64" x14ac:dyDescent="0.15">
      <c r="BK12008"/>
      <c r="BL12008" s="15"/>
    </row>
    <row r="12009" spans="63:64" x14ac:dyDescent="0.15">
      <c r="BK12009"/>
      <c r="BL12009" s="15"/>
    </row>
    <row r="12010" spans="63:64" x14ac:dyDescent="0.15">
      <c r="BK12010"/>
      <c r="BL12010" s="15"/>
    </row>
    <row r="12011" spans="63:64" x14ac:dyDescent="0.15">
      <c r="BK12011"/>
      <c r="BL12011" s="15"/>
    </row>
    <row r="12012" spans="63:64" x14ac:dyDescent="0.15">
      <c r="BK12012"/>
      <c r="BL12012" s="15"/>
    </row>
    <row r="12013" spans="63:64" x14ac:dyDescent="0.15">
      <c r="BK12013"/>
      <c r="BL12013" s="15"/>
    </row>
    <row r="12014" spans="63:64" x14ac:dyDescent="0.15">
      <c r="BK12014"/>
      <c r="BL12014" s="15"/>
    </row>
    <row r="12015" spans="63:64" x14ac:dyDescent="0.15">
      <c r="BK12015"/>
      <c r="BL12015" s="15"/>
    </row>
    <row r="12016" spans="63:64" x14ac:dyDescent="0.15">
      <c r="BK12016"/>
      <c r="BL12016" s="15"/>
    </row>
    <row r="12017" spans="63:64" x14ac:dyDescent="0.15">
      <c r="BK12017"/>
      <c r="BL12017" s="15"/>
    </row>
    <row r="12018" spans="63:64" x14ac:dyDescent="0.15">
      <c r="BK12018"/>
      <c r="BL12018" s="15"/>
    </row>
    <row r="12019" spans="63:64" x14ac:dyDescent="0.15">
      <c r="BK12019"/>
      <c r="BL12019" s="15"/>
    </row>
    <row r="12020" spans="63:64" x14ac:dyDescent="0.15">
      <c r="BK12020"/>
      <c r="BL12020" s="15"/>
    </row>
    <row r="12021" spans="63:64" x14ac:dyDescent="0.15">
      <c r="BK12021"/>
      <c r="BL12021" s="15"/>
    </row>
    <row r="12022" spans="63:64" x14ac:dyDescent="0.15">
      <c r="BK12022"/>
      <c r="BL12022" s="15"/>
    </row>
    <row r="12023" spans="63:64" x14ac:dyDescent="0.15">
      <c r="BK12023"/>
      <c r="BL12023" s="15"/>
    </row>
    <row r="12024" spans="63:64" x14ac:dyDescent="0.15">
      <c r="BK12024"/>
      <c r="BL12024" s="15"/>
    </row>
    <row r="12025" spans="63:64" x14ac:dyDescent="0.15">
      <c r="BK12025"/>
      <c r="BL12025" s="15"/>
    </row>
    <row r="12026" spans="63:64" x14ac:dyDescent="0.15">
      <c r="BK12026"/>
      <c r="BL12026" s="15"/>
    </row>
    <row r="12027" spans="63:64" x14ac:dyDescent="0.15">
      <c r="BK12027"/>
      <c r="BL12027" s="15"/>
    </row>
    <row r="12028" spans="63:64" x14ac:dyDescent="0.15">
      <c r="BK12028"/>
      <c r="BL12028" s="15"/>
    </row>
    <row r="12029" spans="63:64" x14ac:dyDescent="0.15">
      <c r="BK12029"/>
      <c r="BL12029" s="15"/>
    </row>
    <row r="12030" spans="63:64" x14ac:dyDescent="0.15">
      <c r="BK12030"/>
      <c r="BL12030" s="15"/>
    </row>
    <row r="12031" spans="63:64" x14ac:dyDescent="0.15">
      <c r="BK12031"/>
      <c r="BL12031" s="15"/>
    </row>
    <row r="12032" spans="63:64" x14ac:dyDescent="0.15">
      <c r="BK12032"/>
      <c r="BL12032" s="15"/>
    </row>
    <row r="12033" spans="63:64" x14ac:dyDescent="0.15">
      <c r="BK12033"/>
      <c r="BL12033" s="15"/>
    </row>
    <row r="12034" spans="63:64" x14ac:dyDescent="0.15">
      <c r="BK12034"/>
      <c r="BL12034" s="15"/>
    </row>
    <row r="12035" spans="63:64" x14ac:dyDescent="0.15">
      <c r="BK12035"/>
      <c r="BL12035" s="15"/>
    </row>
    <row r="12036" spans="63:64" x14ac:dyDescent="0.15">
      <c r="BK12036"/>
      <c r="BL12036" s="15"/>
    </row>
    <row r="12037" spans="63:64" x14ac:dyDescent="0.15">
      <c r="BK12037"/>
      <c r="BL12037" s="15"/>
    </row>
    <row r="12038" spans="63:64" x14ac:dyDescent="0.15">
      <c r="BK12038"/>
      <c r="BL12038" s="15"/>
    </row>
    <row r="12039" spans="63:64" x14ac:dyDescent="0.15">
      <c r="BK12039"/>
      <c r="BL12039" s="15"/>
    </row>
    <row r="12040" spans="63:64" x14ac:dyDescent="0.15">
      <c r="BK12040"/>
      <c r="BL12040" s="15"/>
    </row>
    <row r="12041" spans="63:64" x14ac:dyDescent="0.15">
      <c r="BK12041"/>
      <c r="BL12041" s="15"/>
    </row>
    <row r="12042" spans="63:64" x14ac:dyDescent="0.15">
      <c r="BK12042"/>
      <c r="BL12042" s="15"/>
    </row>
    <row r="12043" spans="63:64" x14ac:dyDescent="0.15">
      <c r="BK12043"/>
      <c r="BL12043" s="15"/>
    </row>
    <row r="12044" spans="63:64" x14ac:dyDescent="0.15">
      <c r="BK12044"/>
      <c r="BL12044" s="15"/>
    </row>
    <row r="12045" spans="63:64" x14ac:dyDescent="0.15">
      <c r="BK12045"/>
      <c r="BL12045" s="15"/>
    </row>
    <row r="12046" spans="63:64" x14ac:dyDescent="0.15">
      <c r="BK12046"/>
      <c r="BL12046" s="15"/>
    </row>
    <row r="12047" spans="63:64" x14ac:dyDescent="0.15">
      <c r="BK12047"/>
      <c r="BL12047" s="15"/>
    </row>
    <row r="12048" spans="63:64" x14ac:dyDescent="0.15">
      <c r="BK12048"/>
      <c r="BL12048" s="15"/>
    </row>
    <row r="12049" spans="63:64" x14ac:dyDescent="0.15">
      <c r="BK12049"/>
      <c r="BL12049" s="15"/>
    </row>
    <row r="12050" spans="63:64" x14ac:dyDescent="0.15">
      <c r="BK12050"/>
      <c r="BL12050" s="15"/>
    </row>
    <row r="12051" spans="63:64" x14ac:dyDescent="0.15">
      <c r="BK12051"/>
      <c r="BL12051" s="15"/>
    </row>
    <row r="12052" spans="63:64" x14ac:dyDescent="0.15">
      <c r="BK12052"/>
      <c r="BL12052" s="15"/>
    </row>
    <row r="12053" spans="63:64" x14ac:dyDescent="0.15">
      <c r="BK12053"/>
      <c r="BL12053" s="15"/>
    </row>
    <row r="12054" spans="63:64" x14ac:dyDescent="0.15">
      <c r="BK12054"/>
      <c r="BL12054" s="15"/>
    </row>
    <row r="12055" spans="63:64" x14ac:dyDescent="0.15">
      <c r="BK12055"/>
      <c r="BL12055" s="15"/>
    </row>
    <row r="12056" spans="63:64" x14ac:dyDescent="0.15">
      <c r="BK12056"/>
      <c r="BL12056" s="15"/>
    </row>
    <row r="12057" spans="63:64" x14ac:dyDescent="0.15">
      <c r="BK12057"/>
      <c r="BL12057" s="15"/>
    </row>
    <row r="12058" spans="63:64" x14ac:dyDescent="0.15">
      <c r="BK12058"/>
      <c r="BL12058" s="15"/>
    </row>
    <row r="12059" spans="63:64" x14ac:dyDescent="0.15">
      <c r="BK12059"/>
      <c r="BL12059" s="15"/>
    </row>
    <row r="12060" spans="63:64" x14ac:dyDescent="0.15">
      <c r="BK12060"/>
      <c r="BL12060" s="15"/>
    </row>
    <row r="12061" spans="63:64" x14ac:dyDescent="0.15">
      <c r="BK12061"/>
      <c r="BL12061" s="15"/>
    </row>
    <row r="12062" spans="63:64" x14ac:dyDescent="0.15">
      <c r="BK12062"/>
      <c r="BL12062" s="15"/>
    </row>
    <row r="12063" spans="63:64" x14ac:dyDescent="0.15">
      <c r="BK12063"/>
      <c r="BL12063" s="15"/>
    </row>
    <row r="12064" spans="63:64" x14ac:dyDescent="0.15">
      <c r="BK12064"/>
      <c r="BL12064" s="15"/>
    </row>
    <row r="12065" spans="63:64" x14ac:dyDescent="0.15">
      <c r="BK12065"/>
      <c r="BL12065" s="15"/>
    </row>
    <row r="12066" spans="63:64" x14ac:dyDescent="0.15">
      <c r="BK12066"/>
      <c r="BL12066" s="15"/>
    </row>
    <row r="12067" spans="63:64" x14ac:dyDescent="0.15">
      <c r="BK12067"/>
      <c r="BL12067" s="15"/>
    </row>
    <row r="12068" spans="63:64" x14ac:dyDescent="0.15">
      <c r="BK12068"/>
      <c r="BL12068" s="15"/>
    </row>
    <row r="12069" spans="63:64" x14ac:dyDescent="0.15">
      <c r="BK12069"/>
      <c r="BL12069" s="15"/>
    </row>
    <row r="12070" spans="63:64" x14ac:dyDescent="0.15">
      <c r="BK12070"/>
      <c r="BL12070" s="15"/>
    </row>
    <row r="12071" spans="63:64" x14ac:dyDescent="0.15">
      <c r="BK12071"/>
      <c r="BL12071" s="15"/>
    </row>
    <row r="12072" spans="63:64" x14ac:dyDescent="0.15">
      <c r="BK12072"/>
      <c r="BL12072" s="15"/>
    </row>
    <row r="12073" spans="63:64" x14ac:dyDescent="0.15">
      <c r="BK12073"/>
      <c r="BL12073" s="15"/>
    </row>
    <row r="12074" spans="63:64" x14ac:dyDescent="0.15">
      <c r="BK12074"/>
      <c r="BL12074" s="15"/>
    </row>
    <row r="12075" spans="63:64" x14ac:dyDescent="0.15">
      <c r="BK12075"/>
      <c r="BL12075" s="15"/>
    </row>
    <row r="12076" spans="63:64" x14ac:dyDescent="0.15">
      <c r="BK12076"/>
      <c r="BL12076" s="15"/>
    </row>
    <row r="12077" spans="63:64" x14ac:dyDescent="0.15">
      <c r="BK12077"/>
      <c r="BL12077" s="15"/>
    </row>
    <row r="12078" spans="63:64" x14ac:dyDescent="0.15">
      <c r="BK12078"/>
      <c r="BL12078" s="15"/>
    </row>
    <row r="12079" spans="63:64" x14ac:dyDescent="0.15">
      <c r="BK12079"/>
      <c r="BL12079" s="15"/>
    </row>
    <row r="12080" spans="63:64" x14ac:dyDescent="0.15">
      <c r="BK12080"/>
      <c r="BL12080" s="15"/>
    </row>
    <row r="12081" spans="63:64" x14ac:dyDescent="0.15">
      <c r="BK12081"/>
      <c r="BL12081" s="15"/>
    </row>
    <row r="12082" spans="63:64" x14ac:dyDescent="0.15">
      <c r="BK12082"/>
      <c r="BL12082" s="15"/>
    </row>
    <row r="12083" spans="63:64" x14ac:dyDescent="0.15">
      <c r="BK12083"/>
      <c r="BL12083" s="15"/>
    </row>
    <row r="12084" spans="63:64" x14ac:dyDescent="0.15">
      <c r="BK12084"/>
      <c r="BL12084" s="15"/>
    </row>
    <row r="12085" spans="63:64" x14ac:dyDescent="0.15">
      <c r="BK12085"/>
      <c r="BL12085" s="15"/>
    </row>
    <row r="12086" spans="63:64" x14ac:dyDescent="0.15">
      <c r="BK12086"/>
      <c r="BL12086" s="15"/>
    </row>
    <row r="12087" spans="63:64" x14ac:dyDescent="0.15">
      <c r="BK12087"/>
      <c r="BL12087" s="15"/>
    </row>
    <row r="12088" spans="63:64" x14ac:dyDescent="0.15">
      <c r="BK12088"/>
      <c r="BL12088" s="15"/>
    </row>
    <row r="12089" spans="63:64" x14ac:dyDescent="0.15">
      <c r="BK12089"/>
      <c r="BL12089" s="15"/>
    </row>
    <row r="12090" spans="63:64" x14ac:dyDescent="0.15">
      <c r="BK12090"/>
      <c r="BL12090" s="15"/>
    </row>
    <row r="12091" spans="63:64" x14ac:dyDescent="0.15">
      <c r="BK12091"/>
      <c r="BL12091" s="15"/>
    </row>
    <row r="12092" spans="63:64" x14ac:dyDescent="0.15">
      <c r="BK12092"/>
      <c r="BL12092" s="15"/>
    </row>
    <row r="12093" spans="63:64" x14ac:dyDescent="0.15">
      <c r="BK12093"/>
      <c r="BL12093" s="15"/>
    </row>
    <row r="12094" spans="63:64" x14ac:dyDescent="0.15">
      <c r="BK12094"/>
      <c r="BL12094" s="15"/>
    </row>
    <row r="12095" spans="63:64" x14ac:dyDescent="0.15">
      <c r="BK12095"/>
      <c r="BL12095" s="15"/>
    </row>
    <row r="12096" spans="63:64" x14ac:dyDescent="0.15">
      <c r="BK12096"/>
      <c r="BL12096" s="15"/>
    </row>
    <row r="12097" spans="63:64" x14ac:dyDescent="0.15">
      <c r="BK12097"/>
      <c r="BL12097" s="15"/>
    </row>
    <row r="12098" spans="63:64" x14ac:dyDescent="0.15">
      <c r="BK12098"/>
      <c r="BL12098" s="15"/>
    </row>
    <row r="12099" spans="63:64" x14ac:dyDescent="0.15">
      <c r="BK12099"/>
      <c r="BL12099" s="15"/>
    </row>
    <row r="12100" spans="63:64" x14ac:dyDescent="0.15">
      <c r="BK12100"/>
      <c r="BL12100" s="15"/>
    </row>
    <row r="12101" spans="63:64" x14ac:dyDescent="0.15">
      <c r="BK12101"/>
      <c r="BL12101" s="15"/>
    </row>
    <row r="12102" spans="63:64" x14ac:dyDescent="0.15">
      <c r="BK12102"/>
      <c r="BL12102" s="15"/>
    </row>
    <row r="12103" spans="63:64" x14ac:dyDescent="0.15">
      <c r="BK12103"/>
      <c r="BL12103" s="15"/>
    </row>
    <row r="12104" spans="63:64" x14ac:dyDescent="0.15">
      <c r="BK12104"/>
      <c r="BL12104" s="15"/>
    </row>
    <row r="12105" spans="63:64" x14ac:dyDescent="0.15">
      <c r="BK12105"/>
      <c r="BL12105" s="15"/>
    </row>
    <row r="12106" spans="63:64" x14ac:dyDescent="0.15">
      <c r="BK12106"/>
      <c r="BL12106" s="15"/>
    </row>
    <row r="12107" spans="63:64" x14ac:dyDescent="0.15">
      <c r="BK12107"/>
      <c r="BL12107" s="15"/>
    </row>
    <row r="12108" spans="63:64" x14ac:dyDescent="0.15">
      <c r="BK12108"/>
      <c r="BL12108" s="15"/>
    </row>
    <row r="12109" spans="63:64" x14ac:dyDescent="0.15">
      <c r="BK12109"/>
      <c r="BL12109" s="15"/>
    </row>
    <row r="12110" spans="63:64" x14ac:dyDescent="0.15">
      <c r="BK12110"/>
      <c r="BL12110" s="15"/>
    </row>
    <row r="12111" spans="63:64" x14ac:dyDescent="0.15">
      <c r="BK12111"/>
      <c r="BL12111" s="15"/>
    </row>
    <row r="12112" spans="63:64" x14ac:dyDescent="0.15">
      <c r="BK12112"/>
      <c r="BL12112" s="15"/>
    </row>
    <row r="12113" spans="63:64" x14ac:dyDescent="0.15">
      <c r="BK12113"/>
      <c r="BL12113" s="15"/>
    </row>
    <row r="12114" spans="63:64" x14ac:dyDescent="0.15">
      <c r="BK12114"/>
      <c r="BL12114" s="15"/>
    </row>
    <row r="12115" spans="63:64" x14ac:dyDescent="0.15">
      <c r="BK12115"/>
      <c r="BL12115" s="15"/>
    </row>
    <row r="12116" spans="63:64" x14ac:dyDescent="0.15">
      <c r="BK12116"/>
      <c r="BL12116" s="15"/>
    </row>
    <row r="12117" spans="63:64" x14ac:dyDescent="0.15">
      <c r="BK12117"/>
      <c r="BL12117" s="15"/>
    </row>
    <row r="12118" spans="63:64" x14ac:dyDescent="0.15">
      <c r="BK12118"/>
      <c r="BL12118" s="15"/>
    </row>
    <row r="12119" spans="63:64" x14ac:dyDescent="0.15">
      <c r="BK12119"/>
      <c r="BL12119" s="15"/>
    </row>
    <row r="12120" spans="63:64" x14ac:dyDescent="0.15">
      <c r="BK12120"/>
      <c r="BL12120" s="15"/>
    </row>
    <row r="12121" spans="63:64" x14ac:dyDescent="0.15">
      <c r="BK12121"/>
      <c r="BL12121" s="15"/>
    </row>
    <row r="12122" spans="63:64" x14ac:dyDescent="0.15">
      <c r="BK12122"/>
      <c r="BL12122" s="15"/>
    </row>
    <row r="12123" spans="63:64" x14ac:dyDescent="0.15">
      <c r="BK12123"/>
      <c r="BL12123" s="15"/>
    </row>
    <row r="12124" spans="63:64" x14ac:dyDescent="0.15">
      <c r="BK12124"/>
      <c r="BL12124" s="15"/>
    </row>
    <row r="12125" spans="63:64" x14ac:dyDescent="0.15">
      <c r="BK12125"/>
      <c r="BL12125" s="15"/>
    </row>
    <row r="12126" spans="63:64" x14ac:dyDescent="0.15">
      <c r="BK12126"/>
      <c r="BL12126" s="15"/>
    </row>
    <row r="12127" spans="63:64" x14ac:dyDescent="0.15">
      <c r="BK12127"/>
      <c r="BL12127" s="15"/>
    </row>
    <row r="12128" spans="63:64" x14ac:dyDescent="0.15">
      <c r="BK12128"/>
      <c r="BL12128" s="15"/>
    </row>
    <row r="12129" spans="63:64" x14ac:dyDescent="0.15">
      <c r="BK12129"/>
      <c r="BL12129" s="15"/>
    </row>
    <row r="12130" spans="63:64" x14ac:dyDescent="0.15">
      <c r="BK12130"/>
      <c r="BL12130" s="15"/>
    </row>
    <row r="12131" spans="63:64" x14ac:dyDescent="0.15">
      <c r="BK12131"/>
      <c r="BL12131" s="15"/>
    </row>
    <row r="12132" spans="63:64" x14ac:dyDescent="0.15">
      <c r="BK12132"/>
      <c r="BL12132" s="15"/>
    </row>
    <row r="12133" spans="63:64" x14ac:dyDescent="0.15">
      <c r="BK12133"/>
      <c r="BL12133" s="15"/>
    </row>
    <row r="12134" spans="63:64" x14ac:dyDescent="0.15">
      <c r="BK12134"/>
      <c r="BL12134" s="15"/>
    </row>
    <row r="12135" spans="63:64" x14ac:dyDescent="0.15">
      <c r="BK12135"/>
      <c r="BL12135" s="15"/>
    </row>
    <row r="12136" spans="63:64" x14ac:dyDescent="0.15">
      <c r="BK12136"/>
      <c r="BL12136" s="15"/>
    </row>
    <row r="12137" spans="63:64" x14ac:dyDescent="0.15">
      <c r="BK12137"/>
      <c r="BL12137" s="15"/>
    </row>
    <row r="12138" spans="63:64" x14ac:dyDescent="0.15">
      <c r="BK12138"/>
      <c r="BL12138" s="15"/>
    </row>
    <row r="12139" spans="63:64" x14ac:dyDescent="0.15">
      <c r="BK12139"/>
      <c r="BL12139" s="15"/>
    </row>
    <row r="12140" spans="63:64" x14ac:dyDescent="0.15">
      <c r="BK12140"/>
      <c r="BL12140" s="15"/>
    </row>
    <row r="12141" spans="63:64" x14ac:dyDescent="0.15">
      <c r="BK12141"/>
      <c r="BL12141" s="15"/>
    </row>
    <row r="12142" spans="63:64" x14ac:dyDescent="0.15">
      <c r="BK12142"/>
      <c r="BL12142" s="15"/>
    </row>
    <row r="12143" spans="63:64" x14ac:dyDescent="0.15">
      <c r="BK12143"/>
      <c r="BL12143" s="15"/>
    </row>
    <row r="12144" spans="63:64" x14ac:dyDescent="0.15">
      <c r="BK12144"/>
      <c r="BL12144" s="15"/>
    </row>
    <row r="12145" spans="63:64" x14ac:dyDescent="0.15">
      <c r="BK12145"/>
      <c r="BL12145" s="15"/>
    </row>
    <row r="12146" spans="63:64" x14ac:dyDescent="0.15">
      <c r="BK12146"/>
      <c r="BL12146" s="15"/>
    </row>
    <row r="12147" spans="63:64" x14ac:dyDescent="0.15">
      <c r="BK12147"/>
      <c r="BL12147" s="15"/>
    </row>
    <row r="12148" spans="63:64" x14ac:dyDescent="0.15">
      <c r="BK12148"/>
      <c r="BL12148" s="15"/>
    </row>
    <row r="12149" spans="63:64" x14ac:dyDescent="0.15">
      <c r="BK12149"/>
      <c r="BL12149" s="15"/>
    </row>
    <row r="12150" spans="63:64" x14ac:dyDescent="0.15">
      <c r="BK12150"/>
      <c r="BL12150" s="15"/>
    </row>
    <row r="12151" spans="63:64" x14ac:dyDescent="0.15">
      <c r="BK12151"/>
      <c r="BL12151" s="15"/>
    </row>
    <row r="12152" spans="63:64" x14ac:dyDescent="0.15">
      <c r="BK12152"/>
      <c r="BL12152" s="15"/>
    </row>
    <row r="12153" spans="63:64" x14ac:dyDescent="0.15">
      <c r="BK12153"/>
      <c r="BL12153" s="15"/>
    </row>
    <row r="12154" spans="63:64" x14ac:dyDescent="0.15">
      <c r="BK12154"/>
      <c r="BL12154" s="15"/>
    </row>
    <row r="12155" spans="63:64" x14ac:dyDescent="0.15">
      <c r="BK12155"/>
      <c r="BL12155" s="15"/>
    </row>
    <row r="12156" spans="63:64" x14ac:dyDescent="0.15">
      <c r="BK12156"/>
      <c r="BL12156" s="15"/>
    </row>
    <row r="12157" spans="63:64" x14ac:dyDescent="0.15">
      <c r="BK12157"/>
      <c r="BL12157" s="15"/>
    </row>
    <row r="12158" spans="63:64" x14ac:dyDescent="0.15">
      <c r="BK12158"/>
      <c r="BL12158" s="15"/>
    </row>
    <row r="12159" spans="63:64" x14ac:dyDescent="0.15">
      <c r="BK12159"/>
      <c r="BL12159" s="15"/>
    </row>
    <row r="12160" spans="63:64" x14ac:dyDescent="0.15">
      <c r="BK12160"/>
      <c r="BL12160" s="15"/>
    </row>
    <row r="12161" spans="63:64" x14ac:dyDescent="0.15">
      <c r="BK12161"/>
      <c r="BL12161" s="15"/>
    </row>
    <row r="12162" spans="63:64" x14ac:dyDescent="0.15">
      <c r="BK12162"/>
      <c r="BL12162" s="15"/>
    </row>
    <row r="12163" spans="63:64" x14ac:dyDescent="0.15">
      <c r="BK12163"/>
      <c r="BL12163" s="15"/>
    </row>
    <row r="12164" spans="63:64" x14ac:dyDescent="0.15">
      <c r="BK12164"/>
      <c r="BL12164" s="15"/>
    </row>
    <row r="12165" spans="63:64" x14ac:dyDescent="0.15">
      <c r="BK12165"/>
      <c r="BL12165" s="15"/>
    </row>
    <row r="12166" spans="63:64" x14ac:dyDescent="0.15">
      <c r="BK12166"/>
      <c r="BL12166" s="15"/>
    </row>
    <row r="12167" spans="63:64" x14ac:dyDescent="0.15">
      <c r="BK12167"/>
      <c r="BL12167" s="15"/>
    </row>
    <row r="12168" spans="63:64" x14ac:dyDescent="0.15">
      <c r="BK12168"/>
      <c r="BL12168" s="15"/>
    </row>
    <row r="12169" spans="63:64" x14ac:dyDescent="0.15">
      <c r="BK12169"/>
      <c r="BL12169" s="15"/>
    </row>
    <row r="12170" spans="63:64" x14ac:dyDescent="0.15">
      <c r="BK12170"/>
      <c r="BL12170" s="15"/>
    </row>
    <row r="12171" spans="63:64" x14ac:dyDescent="0.15">
      <c r="BK12171"/>
      <c r="BL12171" s="15"/>
    </row>
    <row r="12172" spans="63:64" x14ac:dyDescent="0.15">
      <c r="BK12172"/>
      <c r="BL12172" s="15"/>
    </row>
    <row r="12173" spans="63:64" x14ac:dyDescent="0.15">
      <c r="BK12173"/>
      <c r="BL12173" s="15"/>
    </row>
    <row r="12174" spans="63:64" x14ac:dyDescent="0.15">
      <c r="BK12174"/>
      <c r="BL12174" s="15"/>
    </row>
    <row r="12175" spans="63:64" x14ac:dyDescent="0.15">
      <c r="BK12175"/>
      <c r="BL12175" s="15"/>
    </row>
    <row r="12176" spans="63:64" x14ac:dyDescent="0.15">
      <c r="BK12176"/>
      <c r="BL12176" s="15"/>
    </row>
    <row r="12177" spans="63:64" x14ac:dyDescent="0.15">
      <c r="BK12177"/>
      <c r="BL12177" s="15"/>
    </row>
    <row r="12178" spans="63:64" x14ac:dyDescent="0.15">
      <c r="BK12178"/>
      <c r="BL12178" s="15"/>
    </row>
    <row r="12179" spans="63:64" x14ac:dyDescent="0.15">
      <c r="BK12179"/>
      <c r="BL12179" s="15"/>
    </row>
    <row r="12180" spans="63:64" x14ac:dyDescent="0.15">
      <c r="BK12180"/>
      <c r="BL12180" s="15"/>
    </row>
    <row r="12181" spans="63:64" x14ac:dyDescent="0.15">
      <c r="BK12181"/>
      <c r="BL12181" s="15"/>
    </row>
    <row r="12182" spans="63:64" x14ac:dyDescent="0.15">
      <c r="BK12182"/>
      <c r="BL12182" s="15"/>
    </row>
    <row r="12183" spans="63:64" x14ac:dyDescent="0.15">
      <c r="BK12183"/>
      <c r="BL12183" s="15"/>
    </row>
    <row r="12184" spans="63:64" x14ac:dyDescent="0.15">
      <c r="BK12184"/>
      <c r="BL12184" s="15"/>
    </row>
    <row r="12185" spans="63:64" x14ac:dyDescent="0.15">
      <c r="BK12185"/>
      <c r="BL12185" s="15"/>
    </row>
    <row r="12186" spans="63:64" x14ac:dyDescent="0.15">
      <c r="BK12186"/>
      <c r="BL12186" s="15"/>
    </row>
    <row r="12187" spans="63:64" x14ac:dyDescent="0.15">
      <c r="BK12187"/>
      <c r="BL12187" s="15"/>
    </row>
    <row r="12188" spans="63:64" x14ac:dyDescent="0.15">
      <c r="BK12188"/>
      <c r="BL12188" s="15"/>
    </row>
    <row r="12189" spans="63:64" x14ac:dyDescent="0.15">
      <c r="BK12189"/>
      <c r="BL12189" s="15"/>
    </row>
    <row r="12190" spans="63:64" x14ac:dyDescent="0.15">
      <c r="BK12190"/>
      <c r="BL12190" s="15"/>
    </row>
    <row r="12191" spans="63:64" x14ac:dyDescent="0.15">
      <c r="BK12191"/>
      <c r="BL12191" s="15"/>
    </row>
    <row r="12192" spans="63:64" x14ac:dyDescent="0.15">
      <c r="BK12192"/>
      <c r="BL12192" s="15"/>
    </row>
    <row r="12193" spans="63:64" x14ac:dyDescent="0.15">
      <c r="BK12193"/>
      <c r="BL12193" s="15"/>
    </row>
    <row r="12194" spans="63:64" x14ac:dyDescent="0.15">
      <c r="BK12194"/>
      <c r="BL12194" s="15"/>
    </row>
    <row r="12195" spans="63:64" x14ac:dyDescent="0.15">
      <c r="BK12195"/>
      <c r="BL12195" s="15"/>
    </row>
    <row r="12196" spans="63:64" x14ac:dyDescent="0.15">
      <c r="BK12196"/>
      <c r="BL12196" s="15"/>
    </row>
    <row r="12197" spans="63:64" x14ac:dyDescent="0.15">
      <c r="BK12197"/>
      <c r="BL12197" s="15"/>
    </row>
    <row r="12198" spans="63:64" x14ac:dyDescent="0.15">
      <c r="BK12198"/>
      <c r="BL12198" s="15"/>
    </row>
    <row r="12199" spans="63:64" x14ac:dyDescent="0.15">
      <c r="BK12199"/>
      <c r="BL12199" s="15"/>
    </row>
    <row r="12200" spans="63:64" x14ac:dyDescent="0.15">
      <c r="BK12200"/>
      <c r="BL12200" s="15"/>
    </row>
    <row r="12201" spans="63:64" x14ac:dyDescent="0.15">
      <c r="BK12201"/>
      <c r="BL12201" s="15"/>
    </row>
    <row r="12202" spans="63:64" x14ac:dyDescent="0.15">
      <c r="BK12202"/>
      <c r="BL12202" s="15"/>
    </row>
    <row r="12203" spans="63:64" x14ac:dyDescent="0.15">
      <c r="BK12203"/>
      <c r="BL12203" s="15"/>
    </row>
    <row r="12204" spans="63:64" x14ac:dyDescent="0.15">
      <c r="BK12204"/>
      <c r="BL12204" s="15"/>
    </row>
    <row r="12205" spans="63:64" x14ac:dyDescent="0.15">
      <c r="BK12205"/>
      <c r="BL12205" s="15"/>
    </row>
    <row r="12206" spans="63:64" x14ac:dyDescent="0.15">
      <c r="BK12206"/>
      <c r="BL12206" s="15"/>
    </row>
    <row r="12207" spans="63:64" x14ac:dyDescent="0.15">
      <c r="BK12207"/>
      <c r="BL12207" s="15"/>
    </row>
    <row r="12208" spans="63:64" x14ac:dyDescent="0.15">
      <c r="BK12208"/>
      <c r="BL12208" s="15"/>
    </row>
    <row r="12209" spans="63:64" x14ac:dyDescent="0.15">
      <c r="BK12209"/>
      <c r="BL12209" s="15"/>
    </row>
    <row r="12210" spans="63:64" x14ac:dyDescent="0.15">
      <c r="BK12210"/>
      <c r="BL12210" s="15"/>
    </row>
    <row r="12211" spans="63:64" x14ac:dyDescent="0.15">
      <c r="BK12211"/>
      <c r="BL12211" s="15"/>
    </row>
    <row r="12212" spans="63:64" x14ac:dyDescent="0.15">
      <c r="BK12212"/>
      <c r="BL12212" s="15"/>
    </row>
    <row r="12213" spans="63:64" x14ac:dyDescent="0.15">
      <c r="BK12213"/>
      <c r="BL12213" s="15"/>
    </row>
    <row r="12214" spans="63:64" x14ac:dyDescent="0.15">
      <c r="BK12214"/>
      <c r="BL12214" s="15"/>
    </row>
    <row r="12215" spans="63:64" x14ac:dyDescent="0.15">
      <c r="BK12215"/>
      <c r="BL12215" s="15"/>
    </row>
    <row r="12216" spans="63:64" x14ac:dyDescent="0.15">
      <c r="BK12216"/>
      <c r="BL12216" s="15"/>
    </row>
    <row r="12217" spans="63:64" x14ac:dyDescent="0.15">
      <c r="BK12217"/>
      <c r="BL12217" s="15"/>
    </row>
    <row r="12218" spans="63:64" x14ac:dyDescent="0.15">
      <c r="BK12218"/>
      <c r="BL12218" s="15"/>
    </row>
    <row r="12219" spans="63:64" x14ac:dyDescent="0.15">
      <c r="BK12219"/>
      <c r="BL12219" s="15"/>
    </row>
    <row r="12220" spans="63:64" x14ac:dyDescent="0.15">
      <c r="BK12220"/>
      <c r="BL12220" s="15"/>
    </row>
    <row r="12221" spans="63:64" x14ac:dyDescent="0.15">
      <c r="BK12221"/>
      <c r="BL12221" s="15"/>
    </row>
    <row r="12222" spans="63:64" x14ac:dyDescent="0.15">
      <c r="BK12222"/>
      <c r="BL12222" s="15"/>
    </row>
    <row r="12223" spans="63:64" x14ac:dyDescent="0.15">
      <c r="BK12223"/>
      <c r="BL12223" s="15"/>
    </row>
    <row r="12224" spans="63:64" x14ac:dyDescent="0.15">
      <c r="BK12224"/>
      <c r="BL12224" s="15"/>
    </row>
    <row r="12225" spans="63:64" x14ac:dyDescent="0.15">
      <c r="BK12225"/>
      <c r="BL12225" s="15"/>
    </row>
    <row r="12226" spans="63:64" x14ac:dyDescent="0.15">
      <c r="BK12226"/>
      <c r="BL12226" s="15"/>
    </row>
    <row r="12227" spans="63:64" x14ac:dyDescent="0.15">
      <c r="BK12227"/>
      <c r="BL12227" s="15"/>
    </row>
    <row r="12228" spans="63:64" x14ac:dyDescent="0.15">
      <c r="BK12228"/>
      <c r="BL12228" s="15"/>
    </row>
    <row r="12229" spans="63:64" x14ac:dyDescent="0.15">
      <c r="BK12229"/>
      <c r="BL12229" s="15"/>
    </row>
    <row r="12230" spans="63:64" x14ac:dyDescent="0.15">
      <c r="BK12230"/>
      <c r="BL12230" s="15"/>
    </row>
    <row r="12231" spans="63:64" x14ac:dyDescent="0.15">
      <c r="BK12231"/>
      <c r="BL12231" s="15"/>
    </row>
    <row r="12232" spans="63:64" x14ac:dyDescent="0.15">
      <c r="BK12232"/>
      <c r="BL12232" s="15"/>
    </row>
    <row r="12233" spans="63:64" x14ac:dyDescent="0.15">
      <c r="BK12233"/>
      <c r="BL12233" s="15"/>
    </row>
    <row r="12234" spans="63:64" x14ac:dyDescent="0.15">
      <c r="BK12234"/>
      <c r="BL12234" s="15"/>
    </row>
    <row r="12235" spans="63:64" x14ac:dyDescent="0.15">
      <c r="BK12235"/>
      <c r="BL12235" s="15"/>
    </row>
    <row r="12236" spans="63:64" x14ac:dyDescent="0.15">
      <c r="BK12236"/>
      <c r="BL12236" s="15"/>
    </row>
    <row r="12237" spans="63:64" x14ac:dyDescent="0.15">
      <c r="BK12237"/>
      <c r="BL12237" s="15"/>
    </row>
    <row r="12238" spans="63:64" x14ac:dyDescent="0.15">
      <c r="BK12238"/>
      <c r="BL12238" s="15"/>
    </row>
    <row r="12239" spans="63:64" x14ac:dyDescent="0.15">
      <c r="BK12239"/>
      <c r="BL12239" s="15"/>
    </row>
    <row r="12240" spans="63:64" x14ac:dyDescent="0.15">
      <c r="BK12240"/>
      <c r="BL12240" s="15"/>
    </row>
    <row r="12241" spans="63:64" x14ac:dyDescent="0.15">
      <c r="BK12241"/>
      <c r="BL12241" s="15"/>
    </row>
    <row r="12242" spans="63:64" x14ac:dyDescent="0.15">
      <c r="BK12242"/>
      <c r="BL12242" s="15"/>
    </row>
    <row r="12243" spans="63:64" x14ac:dyDescent="0.15">
      <c r="BK12243"/>
      <c r="BL12243" s="15"/>
    </row>
    <row r="12244" spans="63:64" x14ac:dyDescent="0.15">
      <c r="BK12244"/>
      <c r="BL12244" s="15"/>
    </row>
    <row r="12245" spans="63:64" x14ac:dyDescent="0.15">
      <c r="BK12245"/>
      <c r="BL12245" s="15"/>
    </row>
    <row r="12246" spans="63:64" x14ac:dyDescent="0.15">
      <c r="BK12246"/>
      <c r="BL12246" s="15"/>
    </row>
    <row r="12247" spans="63:64" x14ac:dyDescent="0.15">
      <c r="BK12247"/>
      <c r="BL12247" s="15"/>
    </row>
    <row r="12248" spans="63:64" x14ac:dyDescent="0.15">
      <c r="BK12248"/>
      <c r="BL12248" s="15"/>
    </row>
    <row r="12249" spans="63:64" x14ac:dyDescent="0.15">
      <c r="BK12249"/>
      <c r="BL12249" s="15"/>
    </row>
    <row r="12250" spans="63:64" x14ac:dyDescent="0.15">
      <c r="BK12250"/>
      <c r="BL12250" s="15"/>
    </row>
    <row r="12251" spans="63:64" x14ac:dyDescent="0.15">
      <c r="BK12251"/>
      <c r="BL12251" s="15"/>
    </row>
    <row r="12252" spans="63:64" x14ac:dyDescent="0.15">
      <c r="BK12252"/>
      <c r="BL12252" s="15"/>
    </row>
    <row r="12253" spans="63:64" x14ac:dyDescent="0.15">
      <c r="BK12253"/>
      <c r="BL12253" s="15"/>
    </row>
    <row r="12254" spans="63:64" x14ac:dyDescent="0.15">
      <c r="BK12254"/>
      <c r="BL12254" s="15"/>
    </row>
    <row r="12255" spans="63:64" x14ac:dyDescent="0.15">
      <c r="BK12255"/>
      <c r="BL12255" s="15"/>
    </row>
    <row r="12256" spans="63:64" x14ac:dyDescent="0.15">
      <c r="BK12256"/>
      <c r="BL12256" s="15"/>
    </row>
    <row r="12257" spans="63:64" x14ac:dyDescent="0.15">
      <c r="BK12257"/>
      <c r="BL12257" s="15"/>
    </row>
    <row r="12258" spans="63:64" x14ac:dyDescent="0.15">
      <c r="BK12258"/>
      <c r="BL12258" s="15"/>
    </row>
    <row r="12259" spans="63:64" x14ac:dyDescent="0.15">
      <c r="BK12259"/>
      <c r="BL12259" s="15"/>
    </row>
    <row r="12260" spans="63:64" x14ac:dyDescent="0.15">
      <c r="BK12260"/>
      <c r="BL12260" s="15"/>
    </row>
    <row r="12261" spans="63:64" x14ac:dyDescent="0.15">
      <c r="BK12261"/>
      <c r="BL12261" s="15"/>
    </row>
    <row r="12262" spans="63:64" x14ac:dyDescent="0.15">
      <c r="BK12262"/>
      <c r="BL12262" s="15"/>
    </row>
    <row r="12263" spans="63:64" x14ac:dyDescent="0.15">
      <c r="BK12263"/>
      <c r="BL12263" s="15"/>
    </row>
    <row r="12264" spans="63:64" x14ac:dyDescent="0.15">
      <c r="BK12264"/>
      <c r="BL12264" s="15"/>
    </row>
    <row r="12265" spans="63:64" x14ac:dyDescent="0.15">
      <c r="BK12265"/>
      <c r="BL12265" s="15"/>
    </row>
    <row r="12266" spans="63:64" x14ac:dyDescent="0.15">
      <c r="BK12266"/>
      <c r="BL12266" s="15"/>
    </row>
    <row r="12267" spans="63:64" x14ac:dyDescent="0.15">
      <c r="BK12267"/>
      <c r="BL12267" s="15"/>
    </row>
    <row r="12268" spans="63:64" x14ac:dyDescent="0.15">
      <c r="BK12268"/>
      <c r="BL12268" s="15"/>
    </row>
    <row r="12269" spans="63:64" x14ac:dyDescent="0.15">
      <c r="BK12269"/>
      <c r="BL12269" s="15"/>
    </row>
    <row r="12270" spans="63:64" x14ac:dyDescent="0.15">
      <c r="BK12270"/>
      <c r="BL12270" s="15"/>
    </row>
    <row r="12271" spans="63:64" x14ac:dyDescent="0.15">
      <c r="BK12271"/>
      <c r="BL12271" s="15"/>
    </row>
    <row r="12272" spans="63:64" x14ac:dyDescent="0.15">
      <c r="BK12272"/>
      <c r="BL12272" s="15"/>
    </row>
    <row r="12273" spans="63:64" x14ac:dyDescent="0.15">
      <c r="BK12273"/>
      <c r="BL12273" s="15"/>
    </row>
    <row r="12274" spans="63:64" x14ac:dyDescent="0.15">
      <c r="BK12274"/>
      <c r="BL12274" s="15"/>
    </row>
    <row r="12275" spans="63:64" x14ac:dyDescent="0.15">
      <c r="BK12275"/>
      <c r="BL12275" s="15"/>
    </row>
    <row r="12276" spans="63:64" x14ac:dyDescent="0.15">
      <c r="BK12276"/>
      <c r="BL12276" s="15"/>
    </row>
    <row r="12277" spans="63:64" x14ac:dyDescent="0.15">
      <c r="BK12277"/>
      <c r="BL12277" s="15"/>
    </row>
    <row r="12278" spans="63:64" x14ac:dyDescent="0.15">
      <c r="BK12278"/>
      <c r="BL12278" s="15"/>
    </row>
    <row r="12279" spans="63:64" x14ac:dyDescent="0.15">
      <c r="BK12279"/>
      <c r="BL12279" s="15"/>
    </row>
    <row r="12280" spans="63:64" x14ac:dyDescent="0.15">
      <c r="BK12280"/>
      <c r="BL12280" s="15"/>
    </row>
    <row r="12281" spans="63:64" x14ac:dyDescent="0.15">
      <c r="BK12281"/>
      <c r="BL12281" s="15"/>
    </row>
    <row r="12282" spans="63:64" x14ac:dyDescent="0.15">
      <c r="BK12282"/>
      <c r="BL12282" s="15"/>
    </row>
    <row r="12283" spans="63:64" x14ac:dyDescent="0.15">
      <c r="BK12283"/>
      <c r="BL12283" s="15"/>
    </row>
    <row r="12284" spans="63:64" x14ac:dyDescent="0.15">
      <c r="BK12284"/>
      <c r="BL12284" s="15"/>
    </row>
    <row r="12285" spans="63:64" x14ac:dyDescent="0.15">
      <c r="BK12285"/>
      <c r="BL12285" s="15"/>
    </row>
    <row r="12286" spans="63:64" x14ac:dyDescent="0.15">
      <c r="BK12286"/>
      <c r="BL12286" s="15"/>
    </row>
    <row r="12287" spans="63:64" x14ac:dyDescent="0.15">
      <c r="BK12287"/>
      <c r="BL12287" s="15"/>
    </row>
    <row r="12288" spans="63:64" x14ac:dyDescent="0.15">
      <c r="BK12288"/>
      <c r="BL12288" s="15"/>
    </row>
    <row r="12289" spans="63:64" x14ac:dyDescent="0.15">
      <c r="BK12289"/>
      <c r="BL12289" s="15"/>
    </row>
    <row r="12290" spans="63:64" x14ac:dyDescent="0.15">
      <c r="BK12290"/>
      <c r="BL12290" s="15"/>
    </row>
    <row r="12291" spans="63:64" x14ac:dyDescent="0.15">
      <c r="BK12291"/>
      <c r="BL12291" s="15"/>
    </row>
    <row r="12292" spans="63:64" x14ac:dyDescent="0.15">
      <c r="BK12292"/>
      <c r="BL12292" s="15"/>
    </row>
    <row r="12293" spans="63:64" x14ac:dyDescent="0.15">
      <c r="BK12293"/>
      <c r="BL12293" s="15"/>
    </row>
    <row r="12294" spans="63:64" x14ac:dyDescent="0.15">
      <c r="BK12294"/>
      <c r="BL12294" s="15"/>
    </row>
    <row r="12295" spans="63:64" x14ac:dyDescent="0.15">
      <c r="BK12295"/>
      <c r="BL12295" s="15"/>
    </row>
    <row r="12296" spans="63:64" x14ac:dyDescent="0.15">
      <c r="BK12296"/>
      <c r="BL12296" s="15"/>
    </row>
    <row r="12297" spans="63:64" x14ac:dyDescent="0.15">
      <c r="BK12297"/>
      <c r="BL12297" s="15"/>
    </row>
    <row r="12298" spans="63:64" x14ac:dyDescent="0.15">
      <c r="BK12298"/>
      <c r="BL12298" s="15"/>
    </row>
    <row r="12299" spans="63:64" x14ac:dyDescent="0.15">
      <c r="BK12299"/>
      <c r="BL12299" s="15"/>
    </row>
    <row r="12300" spans="63:64" x14ac:dyDescent="0.15">
      <c r="BK12300"/>
      <c r="BL12300" s="15"/>
    </row>
    <row r="12301" spans="63:64" x14ac:dyDescent="0.15">
      <c r="BK12301"/>
      <c r="BL12301" s="15"/>
    </row>
    <row r="12302" spans="63:64" x14ac:dyDescent="0.15">
      <c r="BK12302"/>
      <c r="BL12302" s="15"/>
    </row>
    <row r="12303" spans="63:64" x14ac:dyDescent="0.15">
      <c r="BK12303"/>
      <c r="BL12303" s="15"/>
    </row>
    <row r="12304" spans="63:64" x14ac:dyDescent="0.15">
      <c r="BK12304"/>
      <c r="BL12304" s="15"/>
    </row>
    <row r="12305" spans="63:64" x14ac:dyDescent="0.15">
      <c r="BK12305"/>
      <c r="BL12305" s="15"/>
    </row>
    <row r="12306" spans="63:64" x14ac:dyDescent="0.15">
      <c r="BK12306"/>
      <c r="BL12306" s="15"/>
    </row>
    <row r="12307" spans="63:64" x14ac:dyDescent="0.15">
      <c r="BK12307"/>
      <c r="BL12307" s="15"/>
    </row>
    <row r="12308" spans="63:64" x14ac:dyDescent="0.15">
      <c r="BK12308"/>
      <c r="BL12308" s="15"/>
    </row>
    <row r="12309" spans="63:64" x14ac:dyDescent="0.15">
      <c r="BK12309"/>
      <c r="BL12309" s="15"/>
    </row>
    <row r="12310" spans="63:64" x14ac:dyDescent="0.15">
      <c r="BK12310"/>
      <c r="BL12310" s="15"/>
    </row>
    <row r="12311" spans="63:64" x14ac:dyDescent="0.15">
      <c r="BK12311"/>
      <c r="BL12311" s="15"/>
    </row>
    <row r="12312" spans="63:64" x14ac:dyDescent="0.15">
      <c r="BK12312"/>
      <c r="BL12312" s="15"/>
    </row>
    <row r="12313" spans="63:64" x14ac:dyDescent="0.15">
      <c r="BK12313"/>
      <c r="BL12313" s="15"/>
    </row>
    <row r="12314" spans="63:64" x14ac:dyDescent="0.15">
      <c r="BK12314"/>
      <c r="BL12314" s="15"/>
    </row>
    <row r="12315" spans="63:64" x14ac:dyDescent="0.15">
      <c r="BK12315"/>
      <c r="BL12315" s="15"/>
    </row>
    <row r="12316" spans="63:64" x14ac:dyDescent="0.15">
      <c r="BK12316"/>
      <c r="BL12316" s="15"/>
    </row>
    <row r="12317" spans="63:64" x14ac:dyDescent="0.15">
      <c r="BK12317"/>
      <c r="BL12317" s="15"/>
    </row>
    <row r="12318" spans="63:64" x14ac:dyDescent="0.15">
      <c r="BK12318"/>
      <c r="BL12318" s="15"/>
    </row>
    <row r="12319" spans="63:64" x14ac:dyDescent="0.15">
      <c r="BK12319"/>
      <c r="BL12319" s="15"/>
    </row>
    <row r="12320" spans="63:64" x14ac:dyDescent="0.15">
      <c r="BK12320"/>
      <c r="BL12320" s="15"/>
    </row>
    <row r="12321" spans="63:64" x14ac:dyDescent="0.15">
      <c r="BK12321"/>
      <c r="BL12321" s="15"/>
    </row>
    <row r="12322" spans="63:64" x14ac:dyDescent="0.15">
      <c r="BK12322"/>
      <c r="BL12322" s="15"/>
    </row>
    <row r="12323" spans="63:64" x14ac:dyDescent="0.15">
      <c r="BK12323"/>
      <c r="BL12323" s="15"/>
    </row>
    <row r="12324" spans="63:64" x14ac:dyDescent="0.15">
      <c r="BK12324"/>
      <c r="BL12324" s="15"/>
    </row>
    <row r="12325" spans="63:64" x14ac:dyDescent="0.15">
      <c r="BK12325"/>
      <c r="BL12325" s="15"/>
    </row>
    <row r="12326" spans="63:64" x14ac:dyDescent="0.15">
      <c r="BK12326"/>
      <c r="BL12326" s="15"/>
    </row>
    <row r="12327" spans="63:64" x14ac:dyDescent="0.15">
      <c r="BK12327"/>
      <c r="BL12327" s="15"/>
    </row>
    <row r="12328" spans="63:64" x14ac:dyDescent="0.15">
      <c r="BK12328"/>
      <c r="BL12328" s="15"/>
    </row>
    <row r="12329" spans="63:64" x14ac:dyDescent="0.15">
      <c r="BK12329"/>
      <c r="BL12329" s="15"/>
    </row>
    <row r="12330" spans="63:64" x14ac:dyDescent="0.15">
      <c r="BK12330"/>
      <c r="BL12330" s="15"/>
    </row>
    <row r="12331" spans="63:64" x14ac:dyDescent="0.15">
      <c r="BK12331"/>
      <c r="BL12331" s="15"/>
    </row>
    <row r="12332" spans="63:64" x14ac:dyDescent="0.15">
      <c r="BK12332"/>
      <c r="BL12332" s="15"/>
    </row>
    <row r="12333" spans="63:64" x14ac:dyDescent="0.15">
      <c r="BK12333"/>
      <c r="BL12333" s="15"/>
    </row>
    <row r="12334" spans="63:64" x14ac:dyDescent="0.15">
      <c r="BK12334"/>
      <c r="BL12334" s="15"/>
    </row>
    <row r="12335" spans="63:64" x14ac:dyDescent="0.15">
      <c r="BK12335"/>
      <c r="BL12335" s="15"/>
    </row>
    <row r="12336" spans="63:64" x14ac:dyDescent="0.15">
      <c r="BK12336"/>
      <c r="BL12336" s="15"/>
    </row>
    <row r="12337" spans="63:64" x14ac:dyDescent="0.15">
      <c r="BK12337"/>
      <c r="BL12337" s="15"/>
    </row>
    <row r="12338" spans="63:64" x14ac:dyDescent="0.15">
      <c r="BK12338"/>
      <c r="BL12338" s="15"/>
    </row>
    <row r="12339" spans="63:64" x14ac:dyDescent="0.15">
      <c r="BK12339"/>
      <c r="BL12339" s="15"/>
    </row>
    <row r="12340" spans="63:64" x14ac:dyDescent="0.15">
      <c r="BK12340"/>
      <c r="BL12340" s="15"/>
    </row>
    <row r="12341" spans="63:64" x14ac:dyDescent="0.15">
      <c r="BK12341"/>
      <c r="BL12341" s="15"/>
    </row>
    <row r="12342" spans="63:64" x14ac:dyDescent="0.15">
      <c r="BK12342"/>
      <c r="BL12342" s="15"/>
    </row>
    <row r="12343" spans="63:64" x14ac:dyDescent="0.15">
      <c r="BK12343"/>
      <c r="BL12343" s="15"/>
    </row>
    <row r="12344" spans="63:64" x14ac:dyDescent="0.15">
      <c r="BK12344"/>
      <c r="BL12344" s="15"/>
    </row>
    <row r="12345" spans="63:64" x14ac:dyDescent="0.15">
      <c r="BK12345"/>
      <c r="BL12345" s="15"/>
    </row>
    <row r="12346" spans="63:64" x14ac:dyDescent="0.15">
      <c r="BK12346"/>
      <c r="BL12346" s="15"/>
    </row>
    <row r="12347" spans="63:64" x14ac:dyDescent="0.15">
      <c r="BK12347"/>
      <c r="BL12347" s="15"/>
    </row>
    <row r="12348" spans="63:64" x14ac:dyDescent="0.15">
      <c r="BK12348"/>
      <c r="BL12348" s="15"/>
    </row>
    <row r="12349" spans="63:64" x14ac:dyDescent="0.15">
      <c r="BK12349"/>
      <c r="BL12349" s="15"/>
    </row>
    <row r="12350" spans="63:64" x14ac:dyDescent="0.15">
      <c r="BK12350"/>
      <c r="BL12350" s="15"/>
    </row>
    <row r="12351" spans="63:64" x14ac:dyDescent="0.15">
      <c r="BK12351"/>
      <c r="BL12351" s="15"/>
    </row>
    <row r="12352" spans="63:64" x14ac:dyDescent="0.15">
      <c r="BK12352"/>
      <c r="BL12352" s="15"/>
    </row>
    <row r="12353" spans="63:64" x14ac:dyDescent="0.15">
      <c r="BK12353"/>
      <c r="BL12353" s="15"/>
    </row>
    <row r="12354" spans="63:64" x14ac:dyDescent="0.15">
      <c r="BK12354"/>
      <c r="BL12354" s="15"/>
    </row>
    <row r="12355" spans="63:64" x14ac:dyDescent="0.15">
      <c r="BK12355"/>
      <c r="BL12355" s="15"/>
    </row>
    <row r="12356" spans="63:64" x14ac:dyDescent="0.15">
      <c r="BK12356"/>
      <c r="BL12356" s="15"/>
    </row>
    <row r="12357" spans="63:64" x14ac:dyDescent="0.15">
      <c r="BK12357"/>
      <c r="BL12357" s="15"/>
    </row>
    <row r="12358" spans="63:64" x14ac:dyDescent="0.15">
      <c r="BK12358"/>
      <c r="BL12358" s="15"/>
    </row>
    <row r="12359" spans="63:64" x14ac:dyDescent="0.15">
      <c r="BK12359"/>
      <c r="BL12359" s="15"/>
    </row>
    <row r="12360" spans="63:64" x14ac:dyDescent="0.15">
      <c r="BK12360"/>
      <c r="BL12360" s="15"/>
    </row>
    <row r="12361" spans="63:64" x14ac:dyDescent="0.15">
      <c r="BK12361"/>
      <c r="BL12361" s="15"/>
    </row>
    <row r="12362" spans="63:64" x14ac:dyDescent="0.15">
      <c r="BK12362"/>
      <c r="BL12362" s="15"/>
    </row>
    <row r="12363" spans="63:64" x14ac:dyDescent="0.15">
      <c r="BK12363"/>
      <c r="BL12363" s="15"/>
    </row>
    <row r="12364" spans="63:64" x14ac:dyDescent="0.15">
      <c r="BK12364"/>
      <c r="BL12364" s="15"/>
    </row>
    <row r="12365" spans="63:64" x14ac:dyDescent="0.15">
      <c r="BK12365"/>
      <c r="BL12365" s="15"/>
    </row>
    <row r="12366" spans="63:64" x14ac:dyDescent="0.15">
      <c r="BK12366"/>
      <c r="BL12366" s="15"/>
    </row>
    <row r="12367" spans="63:64" x14ac:dyDescent="0.15">
      <c r="BK12367"/>
      <c r="BL12367" s="15"/>
    </row>
    <row r="12368" spans="63:64" x14ac:dyDescent="0.15">
      <c r="BK12368"/>
      <c r="BL12368" s="15"/>
    </row>
    <row r="12369" spans="63:64" x14ac:dyDescent="0.15">
      <c r="BK12369"/>
      <c r="BL12369" s="15"/>
    </row>
    <row r="12370" spans="63:64" x14ac:dyDescent="0.15">
      <c r="BK12370"/>
      <c r="BL12370" s="15"/>
    </row>
    <row r="12371" spans="63:64" x14ac:dyDescent="0.15">
      <c r="BK12371"/>
      <c r="BL12371" s="15"/>
    </row>
    <row r="12372" spans="63:64" x14ac:dyDescent="0.15">
      <c r="BK12372"/>
      <c r="BL12372" s="15"/>
    </row>
    <row r="12373" spans="63:64" x14ac:dyDescent="0.15">
      <c r="BK12373"/>
      <c r="BL12373" s="15"/>
    </row>
    <row r="12374" spans="63:64" x14ac:dyDescent="0.15">
      <c r="BK12374"/>
      <c r="BL12374" s="15"/>
    </row>
    <row r="12375" spans="63:64" x14ac:dyDescent="0.15">
      <c r="BK12375"/>
      <c r="BL12375" s="15"/>
    </row>
    <row r="12376" spans="63:64" x14ac:dyDescent="0.15">
      <c r="BK12376"/>
      <c r="BL12376" s="15"/>
    </row>
    <row r="12377" spans="63:64" x14ac:dyDescent="0.15">
      <c r="BK12377"/>
      <c r="BL12377" s="15"/>
    </row>
    <row r="12378" spans="63:64" x14ac:dyDescent="0.15">
      <c r="BK12378"/>
      <c r="BL12378" s="15"/>
    </row>
    <row r="12379" spans="63:64" x14ac:dyDescent="0.15">
      <c r="BK12379"/>
      <c r="BL12379" s="15"/>
    </row>
    <row r="12380" spans="63:64" x14ac:dyDescent="0.15">
      <c r="BK12380"/>
      <c r="BL12380" s="15"/>
    </row>
    <row r="12381" spans="63:64" x14ac:dyDescent="0.15">
      <c r="BK12381"/>
      <c r="BL12381" s="15"/>
    </row>
    <row r="12382" spans="63:64" x14ac:dyDescent="0.15">
      <c r="BK12382"/>
      <c r="BL12382" s="15"/>
    </row>
    <row r="12383" spans="63:64" x14ac:dyDescent="0.15">
      <c r="BK12383"/>
      <c r="BL12383" s="15"/>
    </row>
    <row r="12384" spans="63:64" x14ac:dyDescent="0.15">
      <c r="BK12384"/>
      <c r="BL12384" s="15"/>
    </row>
    <row r="12385" spans="63:64" x14ac:dyDescent="0.15">
      <c r="BK12385"/>
      <c r="BL12385" s="15"/>
    </row>
    <row r="12386" spans="63:64" x14ac:dyDescent="0.15">
      <c r="BK12386"/>
      <c r="BL12386" s="15"/>
    </row>
    <row r="12387" spans="63:64" x14ac:dyDescent="0.15">
      <c r="BK12387"/>
      <c r="BL12387" s="15"/>
    </row>
    <row r="12388" spans="63:64" x14ac:dyDescent="0.15">
      <c r="BK12388"/>
      <c r="BL12388" s="15"/>
    </row>
    <row r="12389" spans="63:64" x14ac:dyDescent="0.15">
      <c r="BK12389"/>
      <c r="BL12389" s="15"/>
    </row>
    <row r="12390" spans="63:64" x14ac:dyDescent="0.15">
      <c r="BK12390"/>
      <c r="BL12390" s="15"/>
    </row>
    <row r="12391" spans="63:64" x14ac:dyDescent="0.15">
      <c r="BK12391"/>
      <c r="BL12391" s="15"/>
    </row>
    <row r="12392" spans="63:64" x14ac:dyDescent="0.15">
      <c r="BK12392"/>
      <c r="BL12392" s="15"/>
    </row>
    <row r="12393" spans="63:64" x14ac:dyDescent="0.15">
      <c r="BK12393"/>
      <c r="BL12393" s="15"/>
    </row>
    <row r="12394" spans="63:64" x14ac:dyDescent="0.15">
      <c r="BK12394"/>
      <c r="BL12394" s="15"/>
    </row>
    <row r="12395" spans="63:64" x14ac:dyDescent="0.15">
      <c r="BK12395"/>
      <c r="BL12395" s="15"/>
    </row>
    <row r="12396" spans="63:64" x14ac:dyDescent="0.15">
      <c r="BK12396"/>
      <c r="BL12396" s="15"/>
    </row>
    <row r="12397" spans="63:64" x14ac:dyDescent="0.15">
      <c r="BK12397"/>
      <c r="BL12397" s="15"/>
    </row>
    <row r="12398" spans="63:64" x14ac:dyDescent="0.15">
      <c r="BK12398"/>
      <c r="BL12398" s="15"/>
    </row>
    <row r="12399" spans="63:64" x14ac:dyDescent="0.15">
      <c r="BK12399"/>
      <c r="BL12399" s="15"/>
    </row>
    <row r="12400" spans="63:64" x14ac:dyDescent="0.15">
      <c r="BK12400"/>
      <c r="BL12400" s="15"/>
    </row>
    <row r="12401" spans="63:64" x14ac:dyDescent="0.15">
      <c r="BK12401"/>
      <c r="BL12401" s="15"/>
    </row>
    <row r="12402" spans="63:64" x14ac:dyDescent="0.15">
      <c r="BK12402"/>
      <c r="BL12402" s="15"/>
    </row>
    <row r="12403" spans="63:64" x14ac:dyDescent="0.15">
      <c r="BK12403"/>
      <c r="BL12403" s="15"/>
    </row>
    <row r="12404" spans="63:64" x14ac:dyDescent="0.15">
      <c r="BK12404"/>
      <c r="BL12404" s="15"/>
    </row>
    <row r="12405" spans="63:64" x14ac:dyDescent="0.15">
      <c r="BK12405"/>
      <c r="BL12405" s="15"/>
    </row>
    <row r="12406" spans="63:64" x14ac:dyDescent="0.15">
      <c r="BK12406"/>
      <c r="BL12406" s="15"/>
    </row>
    <row r="12407" spans="63:64" x14ac:dyDescent="0.15">
      <c r="BK12407"/>
      <c r="BL12407" s="15"/>
    </row>
    <row r="12408" spans="63:64" x14ac:dyDescent="0.15">
      <c r="BK12408"/>
      <c r="BL12408" s="15"/>
    </row>
    <row r="12409" spans="63:64" x14ac:dyDescent="0.15">
      <c r="BK12409"/>
      <c r="BL12409" s="15"/>
    </row>
    <row r="12410" spans="63:64" x14ac:dyDescent="0.15">
      <c r="BK12410"/>
      <c r="BL12410" s="15"/>
    </row>
    <row r="12411" spans="63:64" x14ac:dyDescent="0.15">
      <c r="BK12411"/>
      <c r="BL12411" s="15"/>
    </row>
    <row r="12412" spans="63:64" x14ac:dyDescent="0.15">
      <c r="BK12412"/>
      <c r="BL12412" s="15"/>
    </row>
    <row r="12413" spans="63:64" x14ac:dyDescent="0.15">
      <c r="BK12413"/>
      <c r="BL12413" s="15"/>
    </row>
    <row r="12414" spans="63:64" x14ac:dyDescent="0.15">
      <c r="BK12414"/>
      <c r="BL12414" s="15"/>
    </row>
    <row r="12415" spans="63:64" x14ac:dyDescent="0.15">
      <c r="BK12415"/>
      <c r="BL12415" s="15"/>
    </row>
    <row r="12416" spans="63:64" x14ac:dyDescent="0.15">
      <c r="BK12416"/>
      <c r="BL12416" s="15"/>
    </row>
    <row r="12417" spans="63:64" x14ac:dyDescent="0.15">
      <c r="BK12417"/>
      <c r="BL12417" s="15"/>
    </row>
    <row r="12418" spans="63:64" x14ac:dyDescent="0.15">
      <c r="BK12418"/>
      <c r="BL12418" s="15"/>
    </row>
    <row r="12419" spans="63:64" x14ac:dyDescent="0.15">
      <c r="BK12419"/>
      <c r="BL12419" s="15"/>
    </row>
    <row r="12420" spans="63:64" x14ac:dyDescent="0.15">
      <c r="BK12420"/>
      <c r="BL12420" s="15"/>
    </row>
    <row r="12421" spans="63:64" x14ac:dyDescent="0.15">
      <c r="BK12421"/>
      <c r="BL12421" s="15"/>
    </row>
    <row r="12422" spans="63:64" x14ac:dyDescent="0.15">
      <c r="BK12422"/>
      <c r="BL12422" s="15"/>
    </row>
    <row r="12423" spans="63:64" x14ac:dyDescent="0.15">
      <c r="BK12423"/>
      <c r="BL12423" s="15"/>
    </row>
    <row r="12424" spans="63:64" x14ac:dyDescent="0.15">
      <c r="BK12424"/>
      <c r="BL12424" s="15"/>
    </row>
    <row r="12425" spans="63:64" x14ac:dyDescent="0.15">
      <c r="BK12425"/>
      <c r="BL12425" s="15"/>
    </row>
    <row r="12426" spans="63:64" x14ac:dyDescent="0.15">
      <c r="BK12426"/>
      <c r="BL12426" s="15"/>
    </row>
    <row r="12427" spans="63:64" x14ac:dyDescent="0.15">
      <c r="BK12427"/>
      <c r="BL12427" s="15"/>
    </row>
    <row r="12428" spans="63:64" x14ac:dyDescent="0.15">
      <c r="BK12428"/>
      <c r="BL12428" s="15"/>
    </row>
    <row r="12429" spans="63:64" x14ac:dyDescent="0.15">
      <c r="BK12429"/>
      <c r="BL12429" s="15"/>
    </row>
    <row r="12430" spans="63:64" x14ac:dyDescent="0.15">
      <c r="BK12430"/>
      <c r="BL12430" s="15"/>
    </row>
    <row r="12431" spans="63:64" x14ac:dyDescent="0.15">
      <c r="BK12431"/>
      <c r="BL12431" s="15"/>
    </row>
    <row r="12432" spans="63:64" x14ac:dyDescent="0.15">
      <c r="BK12432"/>
      <c r="BL12432" s="15"/>
    </row>
    <row r="12433" spans="63:64" x14ac:dyDescent="0.15">
      <c r="BK12433"/>
      <c r="BL12433" s="15"/>
    </row>
    <row r="12434" spans="63:64" x14ac:dyDescent="0.15">
      <c r="BK12434"/>
      <c r="BL12434" s="15"/>
    </row>
    <row r="12435" spans="63:64" x14ac:dyDescent="0.15">
      <c r="BK12435"/>
      <c r="BL12435" s="15"/>
    </row>
    <row r="12436" spans="63:64" x14ac:dyDescent="0.15">
      <c r="BK12436"/>
      <c r="BL12436" s="15"/>
    </row>
    <row r="12437" spans="63:64" x14ac:dyDescent="0.15">
      <c r="BK12437"/>
      <c r="BL12437" s="15"/>
    </row>
    <row r="12438" spans="63:64" x14ac:dyDescent="0.15">
      <c r="BK12438"/>
      <c r="BL12438" s="15"/>
    </row>
    <row r="12439" spans="63:64" x14ac:dyDescent="0.15">
      <c r="BK12439"/>
      <c r="BL12439" s="15"/>
    </row>
    <row r="12440" spans="63:64" x14ac:dyDescent="0.15">
      <c r="BK12440"/>
      <c r="BL12440" s="15"/>
    </row>
    <row r="12441" spans="63:64" x14ac:dyDescent="0.15">
      <c r="BK12441"/>
      <c r="BL12441" s="15"/>
    </row>
    <row r="12442" spans="63:64" x14ac:dyDescent="0.15">
      <c r="BK12442"/>
      <c r="BL12442" s="15"/>
    </row>
    <row r="12443" spans="63:64" x14ac:dyDescent="0.15">
      <c r="BK12443"/>
      <c r="BL12443" s="15"/>
    </row>
    <row r="12444" spans="63:64" x14ac:dyDescent="0.15">
      <c r="BK12444"/>
      <c r="BL12444" s="15"/>
    </row>
    <row r="12445" spans="63:64" x14ac:dyDescent="0.15">
      <c r="BK12445"/>
      <c r="BL12445" s="15"/>
    </row>
    <row r="12446" spans="63:64" x14ac:dyDescent="0.15">
      <c r="BK12446"/>
      <c r="BL12446" s="15"/>
    </row>
    <row r="12447" spans="63:64" x14ac:dyDescent="0.15">
      <c r="BK12447"/>
      <c r="BL12447" s="15"/>
    </row>
    <row r="12448" spans="63:64" x14ac:dyDescent="0.15">
      <c r="BK12448"/>
      <c r="BL12448" s="15"/>
    </row>
    <row r="12449" spans="63:64" x14ac:dyDescent="0.15">
      <c r="BK12449"/>
      <c r="BL12449" s="15"/>
    </row>
    <row r="12450" spans="63:64" x14ac:dyDescent="0.15">
      <c r="BK12450"/>
      <c r="BL12450" s="15"/>
    </row>
    <row r="12451" spans="63:64" x14ac:dyDescent="0.15">
      <c r="BK12451"/>
      <c r="BL12451" s="15"/>
    </row>
    <row r="12452" spans="63:64" x14ac:dyDescent="0.15">
      <c r="BK12452"/>
      <c r="BL12452" s="15"/>
    </row>
    <row r="12453" spans="63:64" x14ac:dyDescent="0.15">
      <c r="BK12453"/>
      <c r="BL12453" s="15"/>
    </row>
    <row r="12454" spans="63:64" x14ac:dyDescent="0.15">
      <c r="BK12454"/>
      <c r="BL12454" s="15"/>
    </row>
    <row r="12455" spans="63:64" x14ac:dyDescent="0.15">
      <c r="BK12455"/>
      <c r="BL12455" s="15"/>
    </row>
    <row r="12456" spans="63:64" x14ac:dyDescent="0.15">
      <c r="BK12456"/>
      <c r="BL12456" s="15"/>
    </row>
    <row r="12457" spans="63:64" x14ac:dyDescent="0.15">
      <c r="BK12457"/>
      <c r="BL12457" s="15"/>
    </row>
    <row r="12458" spans="63:64" x14ac:dyDescent="0.15">
      <c r="BK12458"/>
      <c r="BL12458" s="15"/>
    </row>
    <row r="12459" spans="63:64" x14ac:dyDescent="0.15">
      <c r="BK12459"/>
      <c r="BL12459" s="15"/>
    </row>
    <row r="12460" spans="63:64" x14ac:dyDescent="0.15">
      <c r="BK12460"/>
      <c r="BL12460" s="15"/>
    </row>
    <row r="12461" spans="63:64" x14ac:dyDescent="0.15">
      <c r="BK12461"/>
      <c r="BL12461" s="15"/>
    </row>
    <row r="12462" spans="63:64" x14ac:dyDescent="0.15">
      <c r="BK12462"/>
      <c r="BL12462" s="15"/>
    </row>
    <row r="12463" spans="63:64" x14ac:dyDescent="0.15">
      <c r="BK12463"/>
      <c r="BL12463" s="15"/>
    </row>
    <row r="12464" spans="63:64" x14ac:dyDescent="0.15">
      <c r="BK12464"/>
      <c r="BL12464" s="15"/>
    </row>
    <row r="12465" spans="63:64" x14ac:dyDescent="0.15">
      <c r="BK12465"/>
      <c r="BL12465" s="15"/>
    </row>
    <row r="12466" spans="63:64" x14ac:dyDescent="0.15">
      <c r="BK12466"/>
      <c r="BL12466" s="15"/>
    </row>
    <row r="12467" spans="63:64" x14ac:dyDescent="0.15">
      <c r="BK12467"/>
      <c r="BL12467" s="15"/>
    </row>
    <row r="12468" spans="63:64" x14ac:dyDescent="0.15">
      <c r="BK12468"/>
      <c r="BL12468" s="15"/>
    </row>
    <row r="12469" spans="63:64" x14ac:dyDescent="0.15">
      <c r="BK12469"/>
      <c r="BL12469" s="15"/>
    </row>
    <row r="12470" spans="63:64" x14ac:dyDescent="0.15">
      <c r="BK12470"/>
      <c r="BL12470" s="15"/>
    </row>
    <row r="12471" spans="63:64" x14ac:dyDescent="0.15">
      <c r="BK12471"/>
      <c r="BL12471" s="15"/>
    </row>
    <row r="12472" spans="63:64" x14ac:dyDescent="0.15">
      <c r="BK12472"/>
      <c r="BL12472" s="15"/>
    </row>
    <row r="12473" spans="63:64" x14ac:dyDescent="0.15">
      <c r="BK12473"/>
      <c r="BL12473" s="15"/>
    </row>
    <row r="12474" spans="63:64" x14ac:dyDescent="0.15">
      <c r="BK12474"/>
      <c r="BL12474" s="15"/>
    </row>
    <row r="12475" spans="63:64" x14ac:dyDescent="0.15">
      <c r="BK12475"/>
      <c r="BL12475" s="15"/>
    </row>
    <row r="12476" spans="63:64" x14ac:dyDescent="0.15">
      <c r="BK12476"/>
      <c r="BL12476" s="15"/>
    </row>
    <row r="12477" spans="63:64" x14ac:dyDescent="0.15">
      <c r="BK12477"/>
      <c r="BL12477" s="15"/>
    </row>
    <row r="12478" spans="63:64" x14ac:dyDescent="0.15">
      <c r="BK12478"/>
      <c r="BL12478" s="15"/>
    </row>
    <row r="12479" spans="63:64" x14ac:dyDescent="0.15">
      <c r="BK12479"/>
      <c r="BL12479" s="15"/>
    </row>
    <row r="12480" spans="63:64" x14ac:dyDescent="0.15">
      <c r="BK12480"/>
      <c r="BL12480" s="15"/>
    </row>
    <row r="12481" spans="63:64" x14ac:dyDescent="0.15">
      <c r="BK12481"/>
      <c r="BL12481" s="15"/>
    </row>
    <row r="12482" spans="63:64" x14ac:dyDescent="0.15">
      <c r="BK12482"/>
      <c r="BL12482" s="15"/>
    </row>
    <row r="12483" spans="63:64" x14ac:dyDescent="0.15">
      <c r="BK12483"/>
      <c r="BL12483" s="15"/>
    </row>
    <row r="12484" spans="63:64" x14ac:dyDescent="0.15">
      <c r="BK12484"/>
      <c r="BL12484" s="15"/>
    </row>
    <row r="12485" spans="63:64" x14ac:dyDescent="0.15">
      <c r="BK12485"/>
      <c r="BL12485" s="15"/>
    </row>
    <row r="12486" spans="63:64" x14ac:dyDescent="0.15">
      <c r="BK12486"/>
      <c r="BL12486" s="15"/>
    </row>
    <row r="12487" spans="63:64" x14ac:dyDescent="0.15">
      <c r="BK12487"/>
      <c r="BL12487" s="15"/>
    </row>
    <row r="12488" spans="63:64" x14ac:dyDescent="0.15">
      <c r="BK12488"/>
      <c r="BL12488" s="15"/>
    </row>
    <row r="12489" spans="63:64" x14ac:dyDescent="0.15">
      <c r="BK12489"/>
      <c r="BL12489" s="15"/>
    </row>
    <row r="12490" spans="63:64" x14ac:dyDescent="0.15">
      <c r="BK12490"/>
      <c r="BL12490" s="15"/>
    </row>
    <row r="12491" spans="63:64" x14ac:dyDescent="0.15">
      <c r="BK12491"/>
      <c r="BL12491" s="15"/>
    </row>
    <row r="12492" spans="63:64" x14ac:dyDescent="0.15">
      <c r="BK12492"/>
      <c r="BL12492" s="15"/>
    </row>
    <row r="12493" spans="63:64" x14ac:dyDescent="0.15">
      <c r="BK12493"/>
      <c r="BL12493" s="15"/>
    </row>
    <row r="12494" spans="63:64" x14ac:dyDescent="0.15">
      <c r="BK12494"/>
      <c r="BL12494" s="15"/>
    </row>
    <row r="12495" spans="63:64" x14ac:dyDescent="0.15">
      <c r="BK12495"/>
      <c r="BL12495" s="15"/>
    </row>
    <row r="12496" spans="63:64" x14ac:dyDescent="0.15">
      <c r="BK12496"/>
      <c r="BL12496" s="15"/>
    </row>
    <row r="12497" spans="63:64" x14ac:dyDescent="0.15">
      <c r="BK12497"/>
      <c r="BL12497" s="15"/>
    </row>
    <row r="12498" spans="63:64" x14ac:dyDescent="0.15">
      <c r="BK12498"/>
      <c r="BL12498" s="15"/>
    </row>
    <row r="12499" spans="63:64" x14ac:dyDescent="0.15">
      <c r="BK12499"/>
      <c r="BL12499" s="15"/>
    </row>
    <row r="12500" spans="63:64" x14ac:dyDescent="0.15">
      <c r="BK12500"/>
      <c r="BL12500" s="15"/>
    </row>
    <row r="12501" spans="63:64" x14ac:dyDescent="0.15">
      <c r="BK12501"/>
      <c r="BL12501" s="15"/>
    </row>
    <row r="12502" spans="63:64" x14ac:dyDescent="0.15">
      <c r="BK12502"/>
      <c r="BL12502" s="15"/>
    </row>
    <row r="12503" spans="63:64" x14ac:dyDescent="0.15">
      <c r="BK12503"/>
      <c r="BL12503" s="15"/>
    </row>
    <row r="12504" spans="63:64" x14ac:dyDescent="0.15">
      <c r="BK12504"/>
      <c r="BL12504" s="15"/>
    </row>
    <row r="12505" spans="63:64" x14ac:dyDescent="0.15">
      <c r="BK12505"/>
      <c r="BL12505" s="15"/>
    </row>
    <row r="12506" spans="63:64" x14ac:dyDescent="0.15">
      <c r="BK12506"/>
      <c r="BL12506" s="15"/>
    </row>
    <row r="12507" spans="63:64" x14ac:dyDescent="0.15">
      <c r="BK12507"/>
      <c r="BL12507" s="15"/>
    </row>
    <row r="12508" spans="63:64" x14ac:dyDescent="0.15">
      <c r="BK12508"/>
      <c r="BL12508" s="15"/>
    </row>
    <row r="12509" spans="63:64" x14ac:dyDescent="0.15">
      <c r="BK12509"/>
      <c r="BL12509" s="15"/>
    </row>
    <row r="12510" spans="63:64" x14ac:dyDescent="0.15">
      <c r="BK12510"/>
      <c r="BL12510" s="15"/>
    </row>
    <row r="12511" spans="63:64" x14ac:dyDescent="0.15">
      <c r="BK12511"/>
      <c r="BL12511" s="15"/>
    </row>
    <row r="12512" spans="63:64" x14ac:dyDescent="0.15">
      <c r="BK12512"/>
      <c r="BL12512" s="15"/>
    </row>
    <row r="12513" spans="63:64" x14ac:dyDescent="0.15">
      <c r="BK12513"/>
      <c r="BL12513" s="15"/>
    </row>
    <row r="12514" spans="63:64" x14ac:dyDescent="0.15">
      <c r="BK12514"/>
      <c r="BL12514" s="15"/>
    </row>
    <row r="12515" spans="63:64" x14ac:dyDescent="0.15">
      <c r="BK12515"/>
      <c r="BL12515" s="15"/>
    </row>
    <row r="12516" spans="63:64" x14ac:dyDescent="0.15">
      <c r="BK12516"/>
      <c r="BL12516" s="15"/>
    </row>
    <row r="12517" spans="63:64" x14ac:dyDescent="0.15">
      <c r="BK12517"/>
      <c r="BL12517" s="15"/>
    </row>
    <row r="12518" spans="63:64" x14ac:dyDescent="0.15">
      <c r="BK12518"/>
      <c r="BL12518" s="15"/>
    </row>
    <row r="12519" spans="63:64" x14ac:dyDescent="0.15">
      <c r="BK12519"/>
      <c r="BL12519" s="15"/>
    </row>
    <row r="12520" spans="63:64" x14ac:dyDescent="0.15">
      <c r="BK12520"/>
      <c r="BL12520" s="15"/>
    </row>
    <row r="12521" spans="63:64" x14ac:dyDescent="0.15">
      <c r="BK12521"/>
      <c r="BL12521" s="15"/>
    </row>
    <row r="12522" spans="63:64" x14ac:dyDescent="0.15">
      <c r="BK12522"/>
      <c r="BL12522" s="15"/>
    </row>
    <row r="12523" spans="63:64" x14ac:dyDescent="0.15">
      <c r="BK12523"/>
      <c r="BL12523" s="15"/>
    </row>
    <row r="12524" spans="63:64" x14ac:dyDescent="0.15">
      <c r="BK12524"/>
      <c r="BL12524" s="15"/>
    </row>
    <row r="12525" spans="63:64" x14ac:dyDescent="0.15">
      <c r="BK12525"/>
      <c r="BL12525" s="15"/>
    </row>
    <row r="12526" spans="63:64" x14ac:dyDescent="0.15">
      <c r="BK12526"/>
      <c r="BL12526" s="15"/>
    </row>
    <row r="12527" spans="63:64" x14ac:dyDescent="0.15">
      <c r="BK12527"/>
      <c r="BL12527" s="15"/>
    </row>
    <row r="12528" spans="63:64" x14ac:dyDescent="0.15">
      <c r="BK12528"/>
      <c r="BL12528" s="15"/>
    </row>
    <row r="12529" spans="63:64" x14ac:dyDescent="0.15">
      <c r="BK12529"/>
      <c r="BL12529" s="15"/>
    </row>
    <row r="12530" spans="63:64" x14ac:dyDescent="0.15">
      <c r="BK12530"/>
      <c r="BL12530" s="15"/>
    </row>
    <row r="12531" spans="63:64" x14ac:dyDescent="0.15">
      <c r="BK12531"/>
      <c r="BL12531" s="15"/>
    </row>
    <row r="12532" spans="63:64" x14ac:dyDescent="0.15">
      <c r="BK12532"/>
      <c r="BL12532" s="15"/>
    </row>
    <row r="12533" spans="63:64" x14ac:dyDescent="0.15">
      <c r="BK12533"/>
      <c r="BL12533" s="15"/>
    </row>
    <row r="12534" spans="63:64" x14ac:dyDescent="0.15">
      <c r="BK12534"/>
      <c r="BL12534" s="15"/>
    </row>
    <row r="12535" spans="63:64" x14ac:dyDescent="0.15">
      <c r="BK12535"/>
      <c r="BL12535" s="15"/>
    </row>
    <row r="12536" spans="63:64" x14ac:dyDescent="0.15">
      <c r="BK12536"/>
      <c r="BL12536" s="15"/>
    </row>
    <row r="12537" spans="63:64" x14ac:dyDescent="0.15">
      <c r="BK12537"/>
      <c r="BL12537" s="15"/>
    </row>
    <row r="12538" spans="63:64" x14ac:dyDescent="0.15">
      <c r="BK12538"/>
      <c r="BL12538" s="15"/>
    </row>
    <row r="12539" spans="63:64" x14ac:dyDescent="0.15">
      <c r="BK12539"/>
      <c r="BL12539" s="15"/>
    </row>
    <row r="12540" spans="63:64" x14ac:dyDescent="0.15">
      <c r="BK12540"/>
      <c r="BL12540" s="15"/>
    </row>
    <row r="12541" spans="63:64" x14ac:dyDescent="0.15">
      <c r="BK12541"/>
      <c r="BL12541" s="15"/>
    </row>
    <row r="12542" spans="63:64" x14ac:dyDescent="0.15">
      <c r="BK12542"/>
      <c r="BL12542" s="15"/>
    </row>
    <row r="12543" spans="63:64" x14ac:dyDescent="0.15">
      <c r="BK12543"/>
      <c r="BL12543" s="15"/>
    </row>
    <row r="12544" spans="63:64" x14ac:dyDescent="0.15">
      <c r="BK12544"/>
      <c r="BL12544" s="15"/>
    </row>
    <row r="12545" spans="63:64" x14ac:dyDescent="0.15">
      <c r="BK12545"/>
      <c r="BL12545" s="15"/>
    </row>
    <row r="12546" spans="63:64" x14ac:dyDescent="0.15">
      <c r="BK12546"/>
      <c r="BL12546" s="15"/>
    </row>
    <row r="12547" spans="63:64" x14ac:dyDescent="0.15">
      <c r="BK12547"/>
      <c r="BL12547" s="15"/>
    </row>
    <row r="12548" spans="63:64" x14ac:dyDescent="0.15">
      <c r="BK12548"/>
      <c r="BL12548" s="15"/>
    </row>
    <row r="12549" spans="63:64" x14ac:dyDescent="0.15">
      <c r="BK12549"/>
      <c r="BL12549" s="15"/>
    </row>
    <row r="12550" spans="63:64" x14ac:dyDescent="0.15">
      <c r="BK12550"/>
      <c r="BL12550" s="15"/>
    </row>
    <row r="12551" spans="63:64" x14ac:dyDescent="0.15">
      <c r="BK12551"/>
      <c r="BL12551" s="15"/>
    </row>
    <row r="12552" spans="63:64" x14ac:dyDescent="0.15">
      <c r="BK12552"/>
      <c r="BL12552" s="15"/>
    </row>
    <row r="12553" spans="63:64" x14ac:dyDescent="0.15">
      <c r="BK12553"/>
      <c r="BL12553" s="15"/>
    </row>
    <row r="12554" spans="63:64" x14ac:dyDescent="0.15">
      <c r="BK12554"/>
      <c r="BL12554" s="15"/>
    </row>
    <row r="12555" spans="63:64" x14ac:dyDescent="0.15">
      <c r="BK12555"/>
      <c r="BL12555" s="15"/>
    </row>
    <row r="12556" spans="63:64" x14ac:dyDescent="0.15">
      <c r="BK12556"/>
      <c r="BL12556" s="15"/>
    </row>
    <row r="12557" spans="63:64" x14ac:dyDescent="0.15">
      <c r="BK12557"/>
      <c r="BL12557" s="15"/>
    </row>
    <row r="12558" spans="63:64" x14ac:dyDescent="0.15">
      <c r="BK12558"/>
      <c r="BL12558" s="15"/>
    </row>
    <row r="12559" spans="63:64" x14ac:dyDescent="0.15">
      <c r="BK12559"/>
      <c r="BL12559" s="15"/>
    </row>
    <row r="12560" spans="63:64" x14ac:dyDescent="0.15">
      <c r="BK12560"/>
      <c r="BL12560" s="15"/>
    </row>
    <row r="12561" spans="63:64" x14ac:dyDescent="0.15">
      <c r="BK12561"/>
      <c r="BL12561" s="15"/>
    </row>
    <row r="12562" spans="63:64" x14ac:dyDescent="0.15">
      <c r="BK12562"/>
      <c r="BL12562" s="15"/>
    </row>
    <row r="12563" spans="63:64" x14ac:dyDescent="0.15">
      <c r="BK12563"/>
      <c r="BL12563" s="15"/>
    </row>
    <row r="12564" spans="63:64" x14ac:dyDescent="0.15">
      <c r="BK12564"/>
      <c r="BL12564" s="15"/>
    </row>
    <row r="12565" spans="63:64" x14ac:dyDescent="0.15">
      <c r="BK12565"/>
      <c r="BL12565" s="15"/>
    </row>
    <row r="12566" spans="63:64" x14ac:dyDescent="0.15">
      <c r="BK12566"/>
      <c r="BL12566" s="15"/>
    </row>
    <row r="12567" spans="63:64" x14ac:dyDescent="0.15">
      <c r="BK12567"/>
      <c r="BL12567" s="15"/>
    </row>
    <row r="12568" spans="63:64" x14ac:dyDescent="0.15">
      <c r="BK12568"/>
      <c r="BL12568" s="15"/>
    </row>
    <row r="12569" spans="63:64" x14ac:dyDescent="0.15">
      <c r="BK12569"/>
      <c r="BL12569" s="15"/>
    </row>
    <row r="12570" spans="63:64" x14ac:dyDescent="0.15">
      <c r="BK12570"/>
      <c r="BL12570" s="15"/>
    </row>
    <row r="12571" spans="63:64" x14ac:dyDescent="0.15">
      <c r="BK12571"/>
      <c r="BL12571" s="15"/>
    </row>
    <row r="12572" spans="63:64" x14ac:dyDescent="0.15">
      <c r="BK12572"/>
      <c r="BL12572" s="15"/>
    </row>
    <row r="12573" spans="63:64" x14ac:dyDescent="0.15">
      <c r="BK12573"/>
      <c r="BL12573" s="15"/>
    </row>
    <row r="12574" spans="63:64" x14ac:dyDescent="0.15">
      <c r="BK12574"/>
      <c r="BL12574" s="15"/>
    </row>
    <row r="12575" spans="63:64" x14ac:dyDescent="0.15">
      <c r="BK12575"/>
      <c r="BL12575" s="15"/>
    </row>
    <row r="12576" spans="63:64" x14ac:dyDescent="0.15">
      <c r="BK12576"/>
      <c r="BL12576" s="15"/>
    </row>
    <row r="12577" spans="63:64" x14ac:dyDescent="0.15">
      <c r="BK12577"/>
      <c r="BL12577" s="15"/>
    </row>
    <row r="12578" spans="63:64" x14ac:dyDescent="0.15">
      <c r="BK12578"/>
      <c r="BL12578" s="15"/>
    </row>
    <row r="12579" spans="63:64" x14ac:dyDescent="0.15">
      <c r="BK12579"/>
      <c r="BL12579" s="15"/>
    </row>
    <row r="12580" spans="63:64" x14ac:dyDescent="0.15">
      <c r="BK12580"/>
      <c r="BL12580" s="15"/>
    </row>
    <row r="12581" spans="63:64" x14ac:dyDescent="0.15">
      <c r="BK12581"/>
      <c r="BL12581" s="15"/>
    </row>
    <row r="12582" spans="63:64" x14ac:dyDescent="0.15">
      <c r="BK12582"/>
      <c r="BL12582" s="15"/>
    </row>
    <row r="12583" spans="63:64" x14ac:dyDescent="0.15">
      <c r="BK12583"/>
      <c r="BL12583" s="15"/>
    </row>
    <row r="12584" spans="63:64" x14ac:dyDescent="0.15">
      <c r="BK12584"/>
      <c r="BL12584" s="15"/>
    </row>
    <row r="12585" spans="63:64" x14ac:dyDescent="0.15">
      <c r="BK12585"/>
      <c r="BL12585" s="15"/>
    </row>
    <row r="12586" spans="63:64" x14ac:dyDescent="0.15">
      <c r="BK12586"/>
      <c r="BL12586" s="15"/>
    </row>
    <row r="12587" spans="63:64" x14ac:dyDescent="0.15">
      <c r="BK12587"/>
      <c r="BL12587" s="15"/>
    </row>
    <row r="12588" spans="63:64" x14ac:dyDescent="0.15">
      <c r="BK12588"/>
      <c r="BL12588" s="15"/>
    </row>
    <row r="12589" spans="63:64" x14ac:dyDescent="0.15">
      <c r="BK12589"/>
      <c r="BL12589" s="15"/>
    </row>
    <row r="12590" spans="63:64" x14ac:dyDescent="0.15">
      <c r="BK12590"/>
      <c r="BL12590" s="15"/>
    </row>
    <row r="12591" spans="63:64" x14ac:dyDescent="0.15">
      <c r="BK12591"/>
      <c r="BL12591" s="15"/>
    </row>
    <row r="12592" spans="63:64" x14ac:dyDescent="0.15">
      <c r="BK12592"/>
      <c r="BL12592" s="15"/>
    </row>
    <row r="12593" spans="63:64" x14ac:dyDescent="0.15">
      <c r="BK12593"/>
      <c r="BL12593" s="15"/>
    </row>
    <row r="12594" spans="63:64" x14ac:dyDescent="0.15">
      <c r="BK12594"/>
      <c r="BL12594" s="15"/>
    </row>
    <row r="12595" spans="63:64" x14ac:dyDescent="0.15">
      <c r="BK12595"/>
      <c r="BL12595" s="15"/>
    </row>
    <row r="12596" spans="63:64" x14ac:dyDescent="0.15">
      <c r="BK12596"/>
      <c r="BL12596" s="15"/>
    </row>
    <row r="12597" spans="63:64" x14ac:dyDescent="0.15">
      <c r="BK12597"/>
      <c r="BL12597" s="15"/>
    </row>
    <row r="12598" spans="63:64" x14ac:dyDescent="0.15">
      <c r="BK12598"/>
      <c r="BL12598" s="15"/>
    </row>
    <row r="12599" spans="63:64" x14ac:dyDescent="0.15">
      <c r="BK12599"/>
      <c r="BL12599" s="15"/>
    </row>
    <row r="12600" spans="63:64" x14ac:dyDescent="0.15">
      <c r="BK12600"/>
      <c r="BL12600" s="15"/>
    </row>
    <row r="12601" spans="63:64" x14ac:dyDescent="0.15">
      <c r="BK12601"/>
      <c r="BL12601" s="15"/>
    </row>
    <row r="12602" spans="63:64" x14ac:dyDescent="0.15">
      <c r="BK12602"/>
      <c r="BL12602" s="15"/>
    </row>
    <row r="12603" spans="63:64" x14ac:dyDescent="0.15">
      <c r="BK12603"/>
      <c r="BL12603" s="15"/>
    </row>
    <row r="12604" spans="63:64" x14ac:dyDescent="0.15">
      <c r="BK12604"/>
      <c r="BL12604" s="15"/>
    </row>
    <row r="12605" spans="63:64" x14ac:dyDescent="0.15">
      <c r="BK12605"/>
      <c r="BL12605" s="15"/>
    </row>
    <row r="12606" spans="63:64" x14ac:dyDescent="0.15">
      <c r="BK12606"/>
      <c r="BL12606" s="15"/>
    </row>
    <row r="12607" spans="63:64" x14ac:dyDescent="0.15">
      <c r="BK12607"/>
      <c r="BL12607" s="15"/>
    </row>
    <row r="12608" spans="63:64" x14ac:dyDescent="0.15">
      <c r="BK12608"/>
      <c r="BL12608" s="15"/>
    </row>
    <row r="12609" spans="63:64" x14ac:dyDescent="0.15">
      <c r="BK12609"/>
      <c r="BL12609" s="15"/>
    </row>
    <row r="12610" spans="63:64" x14ac:dyDescent="0.15">
      <c r="BK12610"/>
      <c r="BL12610" s="15"/>
    </row>
    <row r="12611" spans="63:64" x14ac:dyDescent="0.15">
      <c r="BK12611"/>
      <c r="BL12611" s="15"/>
    </row>
    <row r="12612" spans="63:64" x14ac:dyDescent="0.15">
      <c r="BK12612"/>
      <c r="BL12612" s="15"/>
    </row>
    <row r="12613" spans="63:64" x14ac:dyDescent="0.15">
      <c r="BK12613"/>
      <c r="BL12613" s="15"/>
    </row>
    <row r="12614" spans="63:64" x14ac:dyDescent="0.15">
      <c r="BK12614"/>
      <c r="BL12614" s="15"/>
    </row>
    <row r="12615" spans="63:64" x14ac:dyDescent="0.15">
      <c r="BK12615"/>
      <c r="BL12615" s="15"/>
    </row>
    <row r="12616" spans="63:64" x14ac:dyDescent="0.15">
      <c r="BK12616"/>
      <c r="BL12616" s="15"/>
    </row>
    <row r="12617" spans="63:64" x14ac:dyDescent="0.15">
      <c r="BK12617"/>
      <c r="BL12617" s="15"/>
    </row>
    <row r="12618" spans="63:64" x14ac:dyDescent="0.15">
      <c r="BK12618"/>
      <c r="BL12618" s="15"/>
    </row>
    <row r="12619" spans="63:64" x14ac:dyDescent="0.15">
      <c r="BK12619"/>
      <c r="BL12619" s="15"/>
    </row>
    <row r="12620" spans="63:64" x14ac:dyDescent="0.15">
      <c r="BK12620"/>
      <c r="BL12620" s="15"/>
    </row>
    <row r="12621" spans="63:64" x14ac:dyDescent="0.15">
      <c r="BK12621"/>
      <c r="BL12621" s="15"/>
    </row>
    <row r="12622" spans="63:64" x14ac:dyDescent="0.15">
      <c r="BK12622"/>
      <c r="BL12622" s="15"/>
    </row>
    <row r="12623" spans="63:64" x14ac:dyDescent="0.15">
      <c r="BK12623"/>
      <c r="BL12623" s="15"/>
    </row>
    <row r="12624" spans="63:64" x14ac:dyDescent="0.15">
      <c r="BK12624"/>
      <c r="BL12624" s="15"/>
    </row>
    <row r="12625" spans="63:64" x14ac:dyDescent="0.15">
      <c r="BK12625"/>
      <c r="BL12625" s="15"/>
    </row>
    <row r="12626" spans="63:64" x14ac:dyDescent="0.15">
      <c r="BK12626"/>
      <c r="BL12626" s="15"/>
    </row>
    <row r="12627" spans="63:64" x14ac:dyDescent="0.15">
      <c r="BK12627"/>
      <c r="BL12627" s="15"/>
    </row>
    <row r="12628" spans="63:64" x14ac:dyDescent="0.15">
      <c r="BK12628"/>
      <c r="BL12628" s="15"/>
    </row>
    <row r="12629" spans="63:64" x14ac:dyDescent="0.15">
      <c r="BK12629"/>
      <c r="BL12629" s="15"/>
    </row>
    <row r="12630" spans="63:64" x14ac:dyDescent="0.15">
      <c r="BK12630"/>
      <c r="BL12630" s="15"/>
    </row>
    <row r="12631" spans="63:64" x14ac:dyDescent="0.15">
      <c r="BK12631"/>
      <c r="BL12631" s="15"/>
    </row>
    <row r="12632" spans="63:64" x14ac:dyDescent="0.15">
      <c r="BK12632"/>
      <c r="BL12632" s="15"/>
    </row>
    <row r="12633" spans="63:64" x14ac:dyDescent="0.15">
      <c r="BK12633"/>
      <c r="BL12633" s="15"/>
    </row>
    <row r="12634" spans="63:64" x14ac:dyDescent="0.15">
      <c r="BK12634"/>
      <c r="BL12634" s="15"/>
    </row>
    <row r="12635" spans="63:64" x14ac:dyDescent="0.15">
      <c r="BK12635"/>
      <c r="BL12635" s="15"/>
    </row>
    <row r="12636" spans="63:64" x14ac:dyDescent="0.15">
      <c r="BK12636"/>
      <c r="BL12636" s="15"/>
    </row>
    <row r="12637" spans="63:64" x14ac:dyDescent="0.15">
      <c r="BK12637"/>
      <c r="BL12637" s="15"/>
    </row>
    <row r="12638" spans="63:64" x14ac:dyDescent="0.15">
      <c r="BK12638"/>
      <c r="BL12638" s="15"/>
    </row>
    <row r="12639" spans="63:64" x14ac:dyDescent="0.15">
      <c r="BK12639"/>
      <c r="BL12639" s="15"/>
    </row>
    <row r="12640" spans="63:64" x14ac:dyDescent="0.15">
      <c r="BK12640"/>
      <c r="BL12640" s="15"/>
    </row>
    <row r="12641" spans="63:64" x14ac:dyDescent="0.15">
      <c r="BK12641"/>
      <c r="BL12641" s="15"/>
    </row>
    <row r="12642" spans="63:64" x14ac:dyDescent="0.15">
      <c r="BK12642"/>
      <c r="BL12642" s="15"/>
    </row>
    <row r="12643" spans="63:64" x14ac:dyDescent="0.15">
      <c r="BK12643"/>
      <c r="BL12643" s="15"/>
    </row>
    <row r="12644" spans="63:64" x14ac:dyDescent="0.15">
      <c r="BK12644"/>
      <c r="BL12644" s="15"/>
    </row>
    <row r="12645" spans="63:64" x14ac:dyDescent="0.15">
      <c r="BK12645"/>
      <c r="BL12645" s="15"/>
    </row>
    <row r="12646" spans="63:64" x14ac:dyDescent="0.15">
      <c r="BK12646"/>
      <c r="BL12646" s="15"/>
    </row>
    <row r="12647" spans="63:64" x14ac:dyDescent="0.15">
      <c r="BK12647"/>
      <c r="BL12647" s="15"/>
    </row>
    <row r="12648" spans="63:64" x14ac:dyDescent="0.15">
      <c r="BK12648"/>
      <c r="BL12648" s="15"/>
    </row>
    <row r="12649" spans="63:64" x14ac:dyDescent="0.15">
      <c r="BK12649"/>
      <c r="BL12649" s="15"/>
    </row>
    <row r="12650" spans="63:64" x14ac:dyDescent="0.15">
      <c r="BK12650"/>
      <c r="BL12650" s="15"/>
    </row>
    <row r="12651" spans="63:64" x14ac:dyDescent="0.15">
      <c r="BK12651"/>
      <c r="BL12651" s="15"/>
    </row>
    <row r="12652" spans="63:64" x14ac:dyDescent="0.15">
      <c r="BK12652"/>
      <c r="BL12652" s="15"/>
    </row>
    <row r="12653" spans="63:64" x14ac:dyDescent="0.15">
      <c r="BK12653"/>
      <c r="BL12653" s="15"/>
    </row>
    <row r="12654" spans="63:64" x14ac:dyDescent="0.15">
      <c r="BK12654"/>
      <c r="BL12654" s="15"/>
    </row>
    <row r="12655" spans="63:64" x14ac:dyDescent="0.15">
      <c r="BK12655"/>
      <c r="BL12655" s="15"/>
    </row>
    <row r="12656" spans="63:64" x14ac:dyDescent="0.15">
      <c r="BK12656"/>
      <c r="BL12656" s="15"/>
    </row>
    <row r="12657" spans="63:64" x14ac:dyDescent="0.15">
      <c r="BK12657"/>
      <c r="BL12657" s="15"/>
    </row>
    <row r="12658" spans="63:64" x14ac:dyDescent="0.15">
      <c r="BK12658"/>
      <c r="BL12658" s="15"/>
    </row>
    <row r="12659" spans="63:64" x14ac:dyDescent="0.15">
      <c r="BK12659"/>
      <c r="BL12659" s="15"/>
    </row>
    <row r="12660" spans="63:64" x14ac:dyDescent="0.15">
      <c r="BK12660"/>
      <c r="BL12660" s="15"/>
    </row>
    <row r="12661" spans="63:64" x14ac:dyDescent="0.15">
      <c r="BK12661"/>
      <c r="BL12661" s="15"/>
    </row>
    <row r="12662" spans="63:64" x14ac:dyDescent="0.15">
      <c r="BK12662"/>
      <c r="BL12662" s="15"/>
    </row>
    <row r="12663" spans="63:64" x14ac:dyDescent="0.15">
      <c r="BK12663"/>
      <c r="BL12663" s="15"/>
    </row>
    <row r="12664" spans="63:64" x14ac:dyDescent="0.15">
      <c r="BK12664"/>
      <c r="BL12664" s="15"/>
    </row>
    <row r="12665" spans="63:64" x14ac:dyDescent="0.15">
      <c r="BK12665"/>
      <c r="BL12665" s="15"/>
    </row>
    <row r="12666" spans="63:64" x14ac:dyDescent="0.15">
      <c r="BK12666"/>
      <c r="BL12666" s="15"/>
    </row>
    <row r="12667" spans="63:64" x14ac:dyDescent="0.15">
      <c r="BK12667"/>
      <c r="BL12667" s="15"/>
    </row>
    <row r="12668" spans="63:64" x14ac:dyDescent="0.15">
      <c r="BK12668"/>
      <c r="BL12668" s="15"/>
    </row>
    <row r="12669" spans="63:64" x14ac:dyDescent="0.15">
      <c r="BK12669"/>
      <c r="BL12669" s="15"/>
    </row>
    <row r="12670" spans="63:64" x14ac:dyDescent="0.15">
      <c r="BK12670"/>
      <c r="BL12670" s="15"/>
    </row>
    <row r="12671" spans="63:64" x14ac:dyDescent="0.15">
      <c r="BK12671"/>
      <c r="BL12671" s="15"/>
    </row>
    <row r="12672" spans="63:64" x14ac:dyDescent="0.15">
      <c r="BK12672"/>
      <c r="BL12672" s="15"/>
    </row>
    <row r="12673" spans="63:64" x14ac:dyDescent="0.15">
      <c r="BK12673"/>
      <c r="BL12673" s="15"/>
    </row>
    <row r="12674" spans="63:64" x14ac:dyDescent="0.15">
      <c r="BK12674"/>
      <c r="BL12674" s="15"/>
    </row>
    <row r="12675" spans="63:64" x14ac:dyDescent="0.15">
      <c r="BK12675"/>
      <c r="BL12675" s="15"/>
    </row>
    <row r="12676" spans="63:64" x14ac:dyDescent="0.15">
      <c r="BK12676"/>
      <c r="BL12676" s="15"/>
    </row>
    <row r="12677" spans="63:64" x14ac:dyDescent="0.15">
      <c r="BK12677"/>
      <c r="BL12677" s="15"/>
    </row>
    <row r="12678" spans="63:64" x14ac:dyDescent="0.15">
      <c r="BK12678"/>
      <c r="BL12678" s="15"/>
    </row>
    <row r="12679" spans="63:64" x14ac:dyDescent="0.15">
      <c r="BK12679"/>
      <c r="BL12679" s="15"/>
    </row>
    <row r="12680" spans="63:64" x14ac:dyDescent="0.15">
      <c r="BK12680"/>
      <c r="BL12680" s="15"/>
    </row>
    <row r="12681" spans="63:64" x14ac:dyDescent="0.15">
      <c r="BK12681"/>
      <c r="BL12681" s="15"/>
    </row>
    <row r="12682" spans="63:64" x14ac:dyDescent="0.15">
      <c r="BK12682"/>
      <c r="BL12682" s="15"/>
    </row>
    <row r="12683" spans="63:64" x14ac:dyDescent="0.15">
      <c r="BK12683"/>
      <c r="BL12683" s="15"/>
    </row>
    <row r="12684" spans="63:64" x14ac:dyDescent="0.15">
      <c r="BK12684"/>
      <c r="BL12684" s="15"/>
    </row>
    <row r="12685" spans="63:64" x14ac:dyDescent="0.15">
      <c r="BK12685"/>
      <c r="BL12685" s="15"/>
    </row>
    <row r="12686" spans="63:64" x14ac:dyDescent="0.15">
      <c r="BK12686"/>
      <c r="BL12686" s="15"/>
    </row>
    <row r="12687" spans="63:64" x14ac:dyDescent="0.15">
      <c r="BK12687"/>
      <c r="BL12687" s="15"/>
    </row>
    <row r="12688" spans="63:64" x14ac:dyDescent="0.15">
      <c r="BK12688"/>
      <c r="BL12688" s="15"/>
    </row>
    <row r="12689" spans="63:64" x14ac:dyDescent="0.15">
      <c r="BK12689"/>
      <c r="BL12689" s="15"/>
    </row>
    <row r="12690" spans="63:64" x14ac:dyDescent="0.15">
      <c r="BK12690"/>
      <c r="BL12690" s="15"/>
    </row>
    <row r="12691" spans="63:64" x14ac:dyDescent="0.15">
      <c r="BK12691"/>
      <c r="BL12691" s="15"/>
    </row>
    <row r="12692" spans="63:64" x14ac:dyDescent="0.15">
      <c r="BK12692"/>
      <c r="BL12692" s="15"/>
    </row>
    <row r="12693" spans="63:64" x14ac:dyDescent="0.15">
      <c r="BK12693"/>
      <c r="BL12693" s="15"/>
    </row>
    <row r="12694" spans="63:64" x14ac:dyDescent="0.15">
      <c r="BK12694"/>
      <c r="BL12694" s="15"/>
    </row>
    <row r="12695" spans="63:64" x14ac:dyDescent="0.15">
      <c r="BK12695"/>
      <c r="BL12695" s="15"/>
    </row>
    <row r="12696" spans="63:64" x14ac:dyDescent="0.15">
      <c r="BK12696"/>
      <c r="BL12696" s="15"/>
    </row>
    <row r="12697" spans="63:64" x14ac:dyDescent="0.15">
      <c r="BK12697"/>
      <c r="BL12697" s="15"/>
    </row>
    <row r="12698" spans="63:64" x14ac:dyDescent="0.15">
      <c r="BK12698"/>
      <c r="BL12698" s="15"/>
    </row>
    <row r="12699" spans="63:64" x14ac:dyDescent="0.15">
      <c r="BK12699"/>
      <c r="BL12699" s="15"/>
    </row>
    <row r="12700" spans="63:64" x14ac:dyDescent="0.15">
      <c r="BK12700"/>
      <c r="BL12700" s="15"/>
    </row>
    <row r="12701" spans="63:64" x14ac:dyDescent="0.15">
      <c r="BK12701"/>
      <c r="BL12701" s="15"/>
    </row>
    <row r="12702" spans="63:64" x14ac:dyDescent="0.15">
      <c r="BK12702"/>
      <c r="BL12702" s="15"/>
    </row>
    <row r="12703" spans="63:64" x14ac:dyDescent="0.15">
      <c r="BK12703"/>
      <c r="BL12703" s="15"/>
    </row>
    <row r="12704" spans="63:64" x14ac:dyDescent="0.15">
      <c r="BK12704"/>
      <c r="BL12704" s="15"/>
    </row>
    <row r="12705" spans="63:64" x14ac:dyDescent="0.15">
      <c r="BK12705"/>
      <c r="BL12705" s="15"/>
    </row>
    <row r="12706" spans="63:64" x14ac:dyDescent="0.15">
      <c r="BK12706"/>
      <c r="BL12706" s="15"/>
    </row>
    <row r="12707" spans="63:64" x14ac:dyDescent="0.15">
      <c r="BK12707"/>
      <c r="BL12707" s="15"/>
    </row>
    <row r="12708" spans="63:64" x14ac:dyDescent="0.15">
      <c r="BK12708"/>
      <c r="BL12708" s="15"/>
    </row>
    <row r="12709" spans="63:64" x14ac:dyDescent="0.15">
      <c r="BK12709"/>
      <c r="BL12709" s="15"/>
    </row>
    <row r="12710" spans="63:64" x14ac:dyDescent="0.15">
      <c r="BK12710"/>
      <c r="BL12710" s="15"/>
    </row>
    <row r="12711" spans="63:64" x14ac:dyDescent="0.15">
      <c r="BK12711"/>
      <c r="BL12711" s="15"/>
    </row>
    <row r="12712" spans="63:64" x14ac:dyDescent="0.15">
      <c r="BK12712"/>
      <c r="BL12712" s="15"/>
    </row>
    <row r="12713" spans="63:64" x14ac:dyDescent="0.15">
      <c r="BK12713"/>
      <c r="BL12713" s="15"/>
    </row>
    <row r="12714" spans="63:64" x14ac:dyDescent="0.15">
      <c r="BK12714"/>
      <c r="BL12714" s="15"/>
    </row>
    <row r="12715" spans="63:64" x14ac:dyDescent="0.15">
      <c r="BK12715"/>
      <c r="BL12715" s="15"/>
    </row>
    <row r="12716" spans="63:64" x14ac:dyDescent="0.15">
      <c r="BK12716"/>
      <c r="BL12716" s="15"/>
    </row>
    <row r="12717" spans="63:64" x14ac:dyDescent="0.15">
      <c r="BK12717"/>
      <c r="BL12717" s="15"/>
    </row>
    <row r="12718" spans="63:64" x14ac:dyDescent="0.15">
      <c r="BK12718"/>
      <c r="BL12718" s="15"/>
    </row>
    <row r="12719" spans="63:64" x14ac:dyDescent="0.15">
      <c r="BK12719"/>
      <c r="BL12719" s="15"/>
    </row>
    <row r="12720" spans="63:64" x14ac:dyDescent="0.15">
      <c r="BK12720"/>
      <c r="BL12720" s="15"/>
    </row>
    <row r="12721" spans="63:64" x14ac:dyDescent="0.15">
      <c r="BK12721"/>
      <c r="BL12721" s="15"/>
    </row>
    <row r="12722" spans="63:64" x14ac:dyDescent="0.15">
      <c r="BK12722"/>
      <c r="BL12722" s="15"/>
    </row>
    <row r="12723" spans="63:64" x14ac:dyDescent="0.15">
      <c r="BK12723"/>
      <c r="BL12723" s="15"/>
    </row>
    <row r="12724" spans="63:64" x14ac:dyDescent="0.15">
      <c r="BK12724"/>
      <c r="BL12724" s="15"/>
    </row>
    <row r="12725" spans="63:64" x14ac:dyDescent="0.15">
      <c r="BK12725"/>
      <c r="BL12725" s="15"/>
    </row>
    <row r="12726" spans="63:64" x14ac:dyDescent="0.15">
      <c r="BK12726"/>
      <c r="BL12726" s="15"/>
    </row>
    <row r="12727" spans="63:64" x14ac:dyDescent="0.15">
      <c r="BK12727"/>
      <c r="BL12727" s="15"/>
    </row>
    <row r="12728" spans="63:64" x14ac:dyDescent="0.15">
      <c r="BK12728"/>
      <c r="BL12728" s="15"/>
    </row>
    <row r="12729" spans="63:64" x14ac:dyDescent="0.15">
      <c r="BK12729"/>
      <c r="BL12729" s="15"/>
    </row>
    <row r="12730" spans="63:64" x14ac:dyDescent="0.15">
      <c r="BK12730"/>
      <c r="BL12730" s="15"/>
    </row>
    <row r="12731" spans="63:64" x14ac:dyDescent="0.15">
      <c r="BK12731"/>
      <c r="BL12731" s="15"/>
    </row>
    <row r="12732" spans="63:64" x14ac:dyDescent="0.15">
      <c r="BK12732"/>
      <c r="BL12732" s="15"/>
    </row>
    <row r="12733" spans="63:64" x14ac:dyDescent="0.15">
      <c r="BK12733"/>
      <c r="BL12733" s="15"/>
    </row>
    <row r="12734" spans="63:64" x14ac:dyDescent="0.15">
      <c r="BK12734"/>
      <c r="BL12734" s="15"/>
    </row>
    <row r="12735" spans="63:64" x14ac:dyDescent="0.15">
      <c r="BK12735"/>
      <c r="BL12735" s="15"/>
    </row>
    <row r="12736" spans="63:64" x14ac:dyDescent="0.15">
      <c r="BK12736"/>
      <c r="BL12736" s="15"/>
    </row>
    <row r="12737" spans="63:64" x14ac:dyDescent="0.15">
      <c r="BK12737"/>
      <c r="BL12737" s="15"/>
    </row>
    <row r="12738" spans="63:64" x14ac:dyDescent="0.15">
      <c r="BK12738"/>
      <c r="BL12738" s="15"/>
    </row>
    <row r="12739" spans="63:64" x14ac:dyDescent="0.15">
      <c r="BK12739"/>
      <c r="BL12739" s="15"/>
    </row>
    <row r="12740" spans="63:64" x14ac:dyDescent="0.15">
      <c r="BK12740"/>
      <c r="BL12740" s="15"/>
    </row>
    <row r="12741" spans="63:64" x14ac:dyDescent="0.15">
      <c r="BK12741"/>
      <c r="BL12741" s="15"/>
    </row>
    <row r="12742" spans="63:64" x14ac:dyDescent="0.15">
      <c r="BK12742"/>
      <c r="BL12742" s="15"/>
    </row>
    <row r="12743" spans="63:64" x14ac:dyDescent="0.15">
      <c r="BK12743"/>
      <c r="BL12743" s="15"/>
    </row>
    <row r="12744" spans="63:64" x14ac:dyDescent="0.15">
      <c r="BK12744"/>
      <c r="BL12744" s="15"/>
    </row>
    <row r="12745" spans="63:64" x14ac:dyDescent="0.15">
      <c r="BK12745"/>
      <c r="BL12745" s="15"/>
    </row>
    <row r="12746" spans="63:64" x14ac:dyDescent="0.15">
      <c r="BK12746"/>
      <c r="BL12746" s="15"/>
    </row>
    <row r="12747" spans="63:64" x14ac:dyDescent="0.15">
      <c r="BK12747"/>
      <c r="BL12747" s="15"/>
    </row>
    <row r="12748" spans="63:64" x14ac:dyDescent="0.15">
      <c r="BK12748"/>
      <c r="BL12748" s="15"/>
    </row>
    <row r="12749" spans="63:64" x14ac:dyDescent="0.15">
      <c r="BK12749"/>
      <c r="BL12749" s="15"/>
    </row>
    <row r="12750" spans="63:64" x14ac:dyDescent="0.15">
      <c r="BK12750"/>
      <c r="BL12750" s="15"/>
    </row>
    <row r="12751" spans="63:64" x14ac:dyDescent="0.15">
      <c r="BK12751"/>
      <c r="BL12751" s="15"/>
    </row>
    <row r="12752" spans="63:64" x14ac:dyDescent="0.15">
      <c r="BK12752"/>
      <c r="BL12752" s="15"/>
    </row>
    <row r="12753" spans="63:64" x14ac:dyDescent="0.15">
      <c r="BK12753"/>
      <c r="BL12753" s="15"/>
    </row>
    <row r="12754" spans="63:64" x14ac:dyDescent="0.15">
      <c r="BK12754"/>
      <c r="BL12754" s="15"/>
    </row>
    <row r="12755" spans="63:64" x14ac:dyDescent="0.15">
      <c r="BK12755"/>
      <c r="BL12755" s="15"/>
    </row>
    <row r="12756" spans="63:64" x14ac:dyDescent="0.15">
      <c r="BK12756"/>
      <c r="BL12756" s="15"/>
    </row>
    <row r="12757" spans="63:64" x14ac:dyDescent="0.15">
      <c r="BK12757"/>
      <c r="BL12757" s="15"/>
    </row>
    <row r="12758" spans="63:64" x14ac:dyDescent="0.15">
      <c r="BK12758"/>
      <c r="BL12758" s="15"/>
    </row>
    <row r="12759" spans="63:64" x14ac:dyDescent="0.15">
      <c r="BK12759"/>
      <c r="BL12759" s="15"/>
    </row>
    <row r="12760" spans="63:64" x14ac:dyDescent="0.15">
      <c r="BK12760"/>
      <c r="BL12760" s="15"/>
    </row>
    <row r="12761" spans="63:64" x14ac:dyDescent="0.15">
      <c r="BK12761"/>
      <c r="BL12761" s="15"/>
    </row>
    <row r="12762" spans="63:64" x14ac:dyDescent="0.15">
      <c r="BK12762"/>
      <c r="BL12762" s="15"/>
    </row>
    <row r="12763" spans="63:64" x14ac:dyDescent="0.15">
      <c r="BK12763"/>
      <c r="BL12763" s="15"/>
    </row>
    <row r="12764" spans="63:64" x14ac:dyDescent="0.15">
      <c r="BK12764"/>
      <c r="BL12764" s="15"/>
    </row>
    <row r="12765" spans="63:64" x14ac:dyDescent="0.15">
      <c r="BK12765"/>
      <c r="BL12765" s="15"/>
    </row>
    <row r="12766" spans="63:64" x14ac:dyDescent="0.15">
      <c r="BK12766"/>
      <c r="BL12766" s="15"/>
    </row>
    <row r="12767" spans="63:64" x14ac:dyDescent="0.15">
      <c r="BK12767"/>
      <c r="BL12767" s="15"/>
    </row>
    <row r="12768" spans="63:64" x14ac:dyDescent="0.15">
      <c r="BK12768"/>
      <c r="BL12768" s="15"/>
    </row>
    <row r="12769" spans="63:64" x14ac:dyDescent="0.15">
      <c r="BK12769"/>
      <c r="BL12769" s="15"/>
    </row>
    <row r="12770" spans="63:64" x14ac:dyDescent="0.15">
      <c r="BK12770"/>
      <c r="BL12770" s="15"/>
    </row>
    <row r="12771" spans="63:64" x14ac:dyDescent="0.15">
      <c r="BK12771"/>
      <c r="BL12771" s="15"/>
    </row>
    <row r="12772" spans="63:64" x14ac:dyDescent="0.15">
      <c r="BK12772"/>
      <c r="BL12772" s="15"/>
    </row>
    <row r="12773" spans="63:64" x14ac:dyDescent="0.15">
      <c r="BK12773"/>
      <c r="BL12773" s="15"/>
    </row>
    <row r="12774" spans="63:64" x14ac:dyDescent="0.15">
      <c r="BK12774"/>
      <c r="BL12774" s="15"/>
    </row>
    <row r="12775" spans="63:64" x14ac:dyDescent="0.15">
      <c r="BK12775"/>
      <c r="BL12775" s="15"/>
    </row>
    <row r="12776" spans="63:64" x14ac:dyDescent="0.15">
      <c r="BK12776"/>
      <c r="BL12776" s="15"/>
    </row>
    <row r="12777" spans="63:64" x14ac:dyDescent="0.15">
      <c r="BK12777"/>
      <c r="BL12777" s="15"/>
    </row>
    <row r="12778" spans="63:64" x14ac:dyDescent="0.15">
      <c r="BK12778"/>
      <c r="BL12778" s="15"/>
    </row>
    <row r="12779" spans="63:64" x14ac:dyDescent="0.15">
      <c r="BK12779"/>
      <c r="BL12779" s="15"/>
    </row>
    <row r="12780" spans="63:64" x14ac:dyDescent="0.15">
      <c r="BK12780"/>
      <c r="BL12780" s="15"/>
    </row>
    <row r="12781" spans="63:64" x14ac:dyDescent="0.15">
      <c r="BK12781"/>
      <c r="BL12781" s="15"/>
    </row>
    <row r="12782" spans="63:64" x14ac:dyDescent="0.15">
      <c r="BK12782"/>
      <c r="BL12782" s="15"/>
    </row>
    <row r="12783" spans="63:64" x14ac:dyDescent="0.15">
      <c r="BK12783"/>
      <c r="BL12783" s="15"/>
    </row>
    <row r="12784" spans="63:64" x14ac:dyDescent="0.15">
      <c r="BK12784"/>
      <c r="BL12784" s="15"/>
    </row>
    <row r="12785" spans="63:64" x14ac:dyDescent="0.15">
      <c r="BK12785"/>
      <c r="BL12785" s="15"/>
    </row>
    <row r="12786" spans="63:64" x14ac:dyDescent="0.15">
      <c r="BK12786"/>
      <c r="BL12786" s="15"/>
    </row>
    <row r="12787" spans="63:64" x14ac:dyDescent="0.15">
      <c r="BK12787"/>
      <c r="BL12787" s="15"/>
    </row>
    <row r="12788" spans="63:64" x14ac:dyDescent="0.15">
      <c r="BK12788"/>
      <c r="BL12788" s="15"/>
    </row>
    <row r="12789" spans="63:64" x14ac:dyDescent="0.15">
      <c r="BK12789"/>
      <c r="BL12789" s="15"/>
    </row>
    <row r="12790" spans="63:64" x14ac:dyDescent="0.15">
      <c r="BK12790"/>
      <c r="BL12790" s="15"/>
    </row>
    <row r="12791" spans="63:64" x14ac:dyDescent="0.15">
      <c r="BK12791"/>
      <c r="BL12791" s="15"/>
    </row>
    <row r="12792" spans="63:64" x14ac:dyDescent="0.15">
      <c r="BK12792"/>
      <c r="BL12792" s="15"/>
    </row>
    <row r="12793" spans="63:64" x14ac:dyDescent="0.15">
      <c r="BK12793"/>
      <c r="BL12793" s="15"/>
    </row>
    <row r="12794" spans="63:64" x14ac:dyDescent="0.15">
      <c r="BK12794"/>
      <c r="BL12794" s="15"/>
    </row>
    <row r="12795" spans="63:64" x14ac:dyDescent="0.15">
      <c r="BK12795"/>
      <c r="BL12795" s="15"/>
    </row>
    <row r="12796" spans="63:64" x14ac:dyDescent="0.15">
      <c r="BK12796"/>
      <c r="BL12796" s="15"/>
    </row>
    <row r="12797" spans="63:64" x14ac:dyDescent="0.15">
      <c r="BK12797"/>
      <c r="BL12797" s="15"/>
    </row>
    <row r="12798" spans="63:64" x14ac:dyDescent="0.15">
      <c r="BK12798"/>
      <c r="BL12798" s="15"/>
    </row>
    <row r="12799" spans="63:64" x14ac:dyDescent="0.15">
      <c r="BK12799"/>
      <c r="BL12799" s="15"/>
    </row>
    <row r="12800" spans="63:64" x14ac:dyDescent="0.15">
      <c r="BK12800"/>
      <c r="BL12800" s="15"/>
    </row>
    <row r="12801" spans="63:64" x14ac:dyDescent="0.15">
      <c r="BK12801"/>
      <c r="BL12801" s="15"/>
    </row>
    <row r="12802" spans="63:64" x14ac:dyDescent="0.15">
      <c r="BK12802"/>
      <c r="BL12802" s="15"/>
    </row>
    <row r="12803" spans="63:64" x14ac:dyDescent="0.15">
      <c r="BK12803"/>
      <c r="BL12803" s="15"/>
    </row>
    <row r="12804" spans="63:64" x14ac:dyDescent="0.15">
      <c r="BK12804"/>
      <c r="BL12804" s="15"/>
    </row>
    <row r="12805" spans="63:64" x14ac:dyDescent="0.15">
      <c r="BK12805"/>
      <c r="BL12805" s="15"/>
    </row>
    <row r="12806" spans="63:64" x14ac:dyDescent="0.15">
      <c r="BK12806"/>
      <c r="BL12806" s="15"/>
    </row>
    <row r="12807" spans="63:64" x14ac:dyDescent="0.15">
      <c r="BK12807"/>
      <c r="BL12807" s="15"/>
    </row>
    <row r="12808" spans="63:64" x14ac:dyDescent="0.15">
      <c r="BK12808"/>
      <c r="BL12808" s="15"/>
    </row>
    <row r="12809" spans="63:64" x14ac:dyDescent="0.15">
      <c r="BK12809"/>
      <c r="BL12809" s="15"/>
    </row>
    <row r="12810" spans="63:64" x14ac:dyDescent="0.15">
      <c r="BK12810"/>
      <c r="BL12810" s="15"/>
    </row>
    <row r="12811" spans="63:64" x14ac:dyDescent="0.15">
      <c r="BK12811"/>
      <c r="BL12811" s="15"/>
    </row>
    <row r="12812" spans="63:64" x14ac:dyDescent="0.15">
      <c r="BK12812"/>
      <c r="BL12812" s="15"/>
    </row>
    <row r="12813" spans="63:64" x14ac:dyDescent="0.15">
      <c r="BK12813"/>
      <c r="BL12813" s="15"/>
    </row>
    <row r="12814" spans="63:64" x14ac:dyDescent="0.15">
      <c r="BK12814"/>
      <c r="BL12814" s="15"/>
    </row>
    <row r="12815" spans="63:64" x14ac:dyDescent="0.15">
      <c r="BK12815"/>
      <c r="BL12815" s="15"/>
    </row>
    <row r="12816" spans="63:64" x14ac:dyDescent="0.15">
      <c r="BK12816"/>
      <c r="BL12816" s="15"/>
    </row>
    <row r="12817" spans="63:64" x14ac:dyDescent="0.15">
      <c r="BK12817"/>
      <c r="BL12817" s="15"/>
    </row>
    <row r="12818" spans="63:64" x14ac:dyDescent="0.15">
      <c r="BK12818"/>
      <c r="BL12818" s="15"/>
    </row>
    <row r="12819" spans="63:64" x14ac:dyDescent="0.15">
      <c r="BK12819"/>
      <c r="BL12819" s="15"/>
    </row>
    <row r="12820" spans="63:64" x14ac:dyDescent="0.15">
      <c r="BK12820"/>
      <c r="BL12820" s="15"/>
    </row>
    <row r="12821" spans="63:64" x14ac:dyDescent="0.15">
      <c r="BK12821"/>
      <c r="BL12821" s="15"/>
    </row>
    <row r="12822" spans="63:64" x14ac:dyDescent="0.15">
      <c r="BK12822"/>
      <c r="BL12822" s="15"/>
    </row>
    <row r="12823" spans="63:64" x14ac:dyDescent="0.15">
      <c r="BK12823"/>
      <c r="BL12823" s="15"/>
    </row>
    <row r="12824" spans="63:64" x14ac:dyDescent="0.15">
      <c r="BK12824"/>
      <c r="BL12824" s="15"/>
    </row>
    <row r="12825" spans="63:64" x14ac:dyDescent="0.15">
      <c r="BK12825"/>
      <c r="BL12825" s="15"/>
    </row>
    <row r="12826" spans="63:64" x14ac:dyDescent="0.15">
      <c r="BK12826"/>
      <c r="BL12826" s="15"/>
    </row>
    <row r="12827" spans="63:64" x14ac:dyDescent="0.15">
      <c r="BK12827"/>
      <c r="BL12827" s="15"/>
    </row>
    <row r="12828" spans="63:64" x14ac:dyDescent="0.15">
      <c r="BK12828"/>
      <c r="BL12828" s="15"/>
    </row>
    <row r="12829" spans="63:64" x14ac:dyDescent="0.15">
      <c r="BK12829"/>
      <c r="BL12829" s="15"/>
    </row>
    <row r="12830" spans="63:64" x14ac:dyDescent="0.15">
      <c r="BK12830"/>
      <c r="BL12830" s="15"/>
    </row>
    <row r="12831" spans="63:64" x14ac:dyDescent="0.15">
      <c r="BK12831"/>
      <c r="BL12831" s="15"/>
    </row>
    <row r="12832" spans="63:64" x14ac:dyDescent="0.15">
      <c r="BK12832"/>
      <c r="BL12832" s="15"/>
    </row>
    <row r="12833" spans="63:64" x14ac:dyDescent="0.15">
      <c r="BK12833"/>
      <c r="BL12833" s="15"/>
    </row>
    <row r="12834" spans="63:64" x14ac:dyDescent="0.15">
      <c r="BK12834"/>
      <c r="BL12834" s="15"/>
    </row>
    <row r="12835" spans="63:64" x14ac:dyDescent="0.15">
      <c r="BK12835"/>
      <c r="BL12835" s="15"/>
    </row>
    <row r="12836" spans="63:64" x14ac:dyDescent="0.15">
      <c r="BK12836"/>
      <c r="BL12836" s="15"/>
    </row>
    <row r="12837" spans="63:64" x14ac:dyDescent="0.15">
      <c r="BK12837"/>
      <c r="BL12837" s="15"/>
    </row>
    <row r="12838" spans="63:64" x14ac:dyDescent="0.15">
      <c r="BK12838"/>
      <c r="BL12838" s="15"/>
    </row>
    <row r="12839" spans="63:64" x14ac:dyDescent="0.15">
      <c r="BK12839"/>
      <c r="BL12839" s="15"/>
    </row>
    <row r="12840" spans="63:64" x14ac:dyDescent="0.15">
      <c r="BK12840"/>
      <c r="BL12840" s="15"/>
    </row>
    <row r="12841" spans="63:64" x14ac:dyDescent="0.15">
      <c r="BK12841"/>
      <c r="BL12841" s="15"/>
    </row>
    <row r="12842" spans="63:64" x14ac:dyDescent="0.15">
      <c r="BK12842"/>
      <c r="BL12842" s="15"/>
    </row>
    <row r="12843" spans="63:64" x14ac:dyDescent="0.15">
      <c r="BK12843"/>
      <c r="BL12843" s="15"/>
    </row>
    <row r="12844" spans="63:64" x14ac:dyDescent="0.15">
      <c r="BK12844"/>
      <c r="BL12844" s="15"/>
    </row>
    <row r="12845" spans="63:64" x14ac:dyDescent="0.15">
      <c r="BK12845"/>
      <c r="BL12845" s="15"/>
    </row>
    <row r="12846" spans="63:64" x14ac:dyDescent="0.15">
      <c r="BK12846"/>
      <c r="BL12846" s="15"/>
    </row>
    <row r="12847" spans="63:64" x14ac:dyDescent="0.15">
      <c r="BK12847"/>
      <c r="BL12847" s="15"/>
    </row>
    <row r="12848" spans="63:64" x14ac:dyDescent="0.15">
      <c r="BK12848"/>
      <c r="BL12848" s="15"/>
    </row>
    <row r="12849" spans="63:64" x14ac:dyDescent="0.15">
      <c r="BK12849"/>
      <c r="BL12849" s="15"/>
    </row>
    <row r="12850" spans="63:64" x14ac:dyDescent="0.15">
      <c r="BK12850"/>
      <c r="BL12850" s="15"/>
    </row>
    <row r="12851" spans="63:64" x14ac:dyDescent="0.15">
      <c r="BK12851"/>
      <c r="BL12851" s="15"/>
    </row>
    <row r="12852" spans="63:64" x14ac:dyDescent="0.15">
      <c r="BK12852"/>
      <c r="BL12852" s="15"/>
    </row>
    <row r="12853" spans="63:64" x14ac:dyDescent="0.15">
      <c r="BK12853"/>
      <c r="BL12853" s="15"/>
    </row>
    <row r="12854" spans="63:64" x14ac:dyDescent="0.15">
      <c r="BK12854"/>
      <c r="BL12854" s="15"/>
    </row>
    <row r="12855" spans="63:64" x14ac:dyDescent="0.15">
      <c r="BK12855"/>
      <c r="BL12855" s="15"/>
    </row>
    <row r="12856" spans="63:64" x14ac:dyDescent="0.15">
      <c r="BK12856"/>
      <c r="BL12856" s="15"/>
    </row>
    <row r="12857" spans="63:64" x14ac:dyDescent="0.15">
      <c r="BK12857"/>
      <c r="BL12857" s="15"/>
    </row>
    <row r="12858" spans="63:64" x14ac:dyDescent="0.15">
      <c r="BK12858"/>
      <c r="BL12858" s="15"/>
    </row>
    <row r="12859" spans="63:64" x14ac:dyDescent="0.15">
      <c r="BK12859"/>
      <c r="BL12859" s="15"/>
    </row>
    <row r="12860" spans="63:64" x14ac:dyDescent="0.15">
      <c r="BK12860"/>
      <c r="BL12860" s="15"/>
    </row>
    <row r="12861" spans="63:64" x14ac:dyDescent="0.15">
      <c r="BK12861"/>
      <c r="BL12861" s="15"/>
    </row>
    <row r="12862" spans="63:64" x14ac:dyDescent="0.15">
      <c r="BK12862"/>
      <c r="BL12862" s="15"/>
    </row>
    <row r="12863" spans="63:64" x14ac:dyDescent="0.15">
      <c r="BK12863"/>
      <c r="BL12863" s="15"/>
    </row>
    <row r="12864" spans="63:64" x14ac:dyDescent="0.15">
      <c r="BK12864"/>
      <c r="BL12864" s="15"/>
    </row>
    <row r="12865" spans="63:64" x14ac:dyDescent="0.15">
      <c r="BK12865"/>
      <c r="BL12865" s="15"/>
    </row>
    <row r="12866" spans="63:64" x14ac:dyDescent="0.15">
      <c r="BK12866"/>
      <c r="BL12866" s="15"/>
    </row>
    <row r="12867" spans="63:64" x14ac:dyDescent="0.15">
      <c r="BK12867"/>
      <c r="BL12867" s="15"/>
    </row>
    <row r="12868" spans="63:64" x14ac:dyDescent="0.15">
      <c r="BK12868"/>
      <c r="BL12868" s="15"/>
    </row>
    <row r="12869" spans="63:64" x14ac:dyDescent="0.15">
      <c r="BK12869"/>
      <c r="BL12869" s="15"/>
    </row>
    <row r="12870" spans="63:64" x14ac:dyDescent="0.15">
      <c r="BK12870"/>
      <c r="BL12870" s="15"/>
    </row>
    <row r="12871" spans="63:64" x14ac:dyDescent="0.15">
      <c r="BK12871"/>
      <c r="BL12871" s="15"/>
    </row>
    <row r="12872" spans="63:64" x14ac:dyDescent="0.15">
      <c r="BK12872"/>
      <c r="BL12872" s="15"/>
    </row>
    <row r="12873" spans="63:64" x14ac:dyDescent="0.15">
      <c r="BK12873"/>
      <c r="BL12873" s="15"/>
    </row>
    <row r="12874" spans="63:64" x14ac:dyDescent="0.15">
      <c r="BK12874"/>
      <c r="BL12874" s="15"/>
    </row>
    <row r="12875" spans="63:64" x14ac:dyDescent="0.15">
      <c r="BK12875"/>
      <c r="BL12875" s="15"/>
    </row>
    <row r="12876" spans="63:64" x14ac:dyDescent="0.15">
      <c r="BK12876"/>
      <c r="BL12876" s="15"/>
    </row>
    <row r="12877" spans="63:64" x14ac:dyDescent="0.15">
      <c r="BK12877"/>
      <c r="BL12877" s="15"/>
    </row>
    <row r="12878" spans="63:64" x14ac:dyDescent="0.15">
      <c r="BK12878"/>
      <c r="BL12878" s="15"/>
    </row>
    <row r="12879" spans="63:64" x14ac:dyDescent="0.15">
      <c r="BK12879"/>
      <c r="BL12879" s="15"/>
    </row>
    <row r="12880" spans="63:64" x14ac:dyDescent="0.15">
      <c r="BK12880"/>
      <c r="BL12880" s="15"/>
    </row>
    <row r="12881" spans="63:64" x14ac:dyDescent="0.15">
      <c r="BK12881"/>
      <c r="BL12881" s="15"/>
    </row>
    <row r="12882" spans="63:64" x14ac:dyDescent="0.15">
      <c r="BK12882"/>
      <c r="BL12882" s="15"/>
    </row>
    <row r="12883" spans="63:64" x14ac:dyDescent="0.15">
      <c r="BK12883"/>
      <c r="BL12883" s="15"/>
    </row>
    <row r="12884" spans="63:64" x14ac:dyDescent="0.15">
      <c r="BK12884"/>
      <c r="BL12884" s="15"/>
    </row>
    <row r="12885" spans="63:64" x14ac:dyDescent="0.15">
      <c r="BK12885"/>
      <c r="BL12885" s="15"/>
    </row>
    <row r="12886" spans="63:64" x14ac:dyDescent="0.15">
      <c r="BK12886"/>
      <c r="BL12886" s="15"/>
    </row>
    <row r="12887" spans="63:64" x14ac:dyDescent="0.15">
      <c r="BK12887"/>
      <c r="BL12887" s="15"/>
    </row>
    <row r="12888" spans="63:64" x14ac:dyDescent="0.15">
      <c r="BK12888"/>
      <c r="BL12888" s="15"/>
    </row>
    <row r="12889" spans="63:64" x14ac:dyDescent="0.15">
      <c r="BK12889"/>
      <c r="BL12889" s="15"/>
    </row>
    <row r="12890" spans="63:64" x14ac:dyDescent="0.15">
      <c r="BK12890"/>
      <c r="BL12890" s="15"/>
    </row>
    <row r="12891" spans="63:64" x14ac:dyDescent="0.15">
      <c r="BK12891"/>
      <c r="BL12891" s="15"/>
    </row>
    <row r="12892" spans="63:64" x14ac:dyDescent="0.15">
      <c r="BK12892"/>
      <c r="BL12892" s="15"/>
    </row>
    <row r="12893" spans="63:64" x14ac:dyDescent="0.15">
      <c r="BK12893"/>
      <c r="BL12893" s="15"/>
    </row>
    <row r="12894" spans="63:64" x14ac:dyDescent="0.15">
      <c r="BK12894"/>
      <c r="BL12894" s="15"/>
    </row>
    <row r="12895" spans="63:64" x14ac:dyDescent="0.15">
      <c r="BK12895"/>
      <c r="BL12895" s="15"/>
    </row>
    <row r="12896" spans="63:64" x14ac:dyDescent="0.15">
      <c r="BK12896"/>
      <c r="BL12896" s="15"/>
    </row>
    <row r="12897" spans="63:64" x14ac:dyDescent="0.15">
      <c r="BK12897"/>
      <c r="BL12897" s="15"/>
    </row>
    <row r="12898" spans="63:64" x14ac:dyDescent="0.15">
      <c r="BK12898"/>
      <c r="BL12898" s="15"/>
    </row>
    <row r="12899" spans="63:64" x14ac:dyDescent="0.15">
      <c r="BK12899"/>
      <c r="BL12899" s="15"/>
    </row>
    <row r="12900" spans="63:64" x14ac:dyDescent="0.15">
      <c r="BK12900"/>
      <c r="BL12900" s="15"/>
    </row>
    <row r="12901" spans="63:64" x14ac:dyDescent="0.15">
      <c r="BK12901"/>
      <c r="BL12901" s="15"/>
    </row>
    <row r="12902" spans="63:64" x14ac:dyDescent="0.15">
      <c r="BK12902"/>
      <c r="BL12902" s="15"/>
    </row>
    <row r="12903" spans="63:64" x14ac:dyDescent="0.15">
      <c r="BK12903"/>
      <c r="BL12903" s="15"/>
    </row>
    <row r="12904" spans="63:64" x14ac:dyDescent="0.15">
      <c r="BK12904"/>
      <c r="BL12904" s="15"/>
    </row>
    <row r="12905" spans="63:64" x14ac:dyDescent="0.15">
      <c r="BK12905"/>
      <c r="BL12905" s="15"/>
    </row>
    <row r="12906" spans="63:64" x14ac:dyDescent="0.15">
      <c r="BK12906"/>
      <c r="BL12906" s="15"/>
    </row>
    <row r="12907" spans="63:64" x14ac:dyDescent="0.15">
      <c r="BK12907"/>
      <c r="BL12907" s="15"/>
    </row>
    <row r="12908" spans="63:64" x14ac:dyDescent="0.15">
      <c r="BK12908"/>
      <c r="BL12908" s="15"/>
    </row>
    <row r="12909" spans="63:64" x14ac:dyDescent="0.15">
      <c r="BK12909"/>
      <c r="BL12909" s="15"/>
    </row>
    <row r="12910" spans="63:64" x14ac:dyDescent="0.15">
      <c r="BK12910"/>
      <c r="BL12910" s="15"/>
    </row>
    <row r="12911" spans="63:64" x14ac:dyDescent="0.15">
      <c r="BK12911"/>
      <c r="BL12911" s="15"/>
    </row>
    <row r="12912" spans="63:64" x14ac:dyDescent="0.15">
      <c r="BK12912"/>
      <c r="BL12912" s="15"/>
    </row>
    <row r="12913" spans="63:64" x14ac:dyDescent="0.15">
      <c r="BK12913"/>
      <c r="BL12913" s="15"/>
    </row>
    <row r="12914" spans="63:64" x14ac:dyDescent="0.15">
      <c r="BK12914"/>
      <c r="BL12914" s="15"/>
    </row>
    <row r="12915" spans="63:64" x14ac:dyDescent="0.15">
      <c r="BK12915"/>
      <c r="BL12915" s="15"/>
    </row>
    <row r="12916" spans="63:64" x14ac:dyDescent="0.15">
      <c r="BK12916"/>
      <c r="BL12916" s="15"/>
    </row>
    <row r="12917" spans="63:64" x14ac:dyDescent="0.15">
      <c r="BK12917"/>
      <c r="BL12917" s="15"/>
    </row>
    <row r="12918" spans="63:64" x14ac:dyDescent="0.15">
      <c r="BK12918"/>
      <c r="BL12918" s="15"/>
    </row>
    <row r="12919" spans="63:64" x14ac:dyDescent="0.15">
      <c r="BK12919"/>
      <c r="BL12919" s="15"/>
    </row>
    <row r="12920" spans="63:64" x14ac:dyDescent="0.15">
      <c r="BK12920"/>
      <c r="BL12920" s="15"/>
    </row>
    <row r="12921" spans="63:64" x14ac:dyDescent="0.15">
      <c r="BK12921"/>
      <c r="BL12921" s="15"/>
    </row>
    <row r="12922" spans="63:64" x14ac:dyDescent="0.15">
      <c r="BK12922"/>
      <c r="BL12922" s="15"/>
    </row>
    <row r="12923" spans="63:64" x14ac:dyDescent="0.15">
      <c r="BK12923"/>
      <c r="BL12923" s="15"/>
    </row>
    <row r="12924" spans="63:64" x14ac:dyDescent="0.15">
      <c r="BK12924"/>
      <c r="BL12924" s="15"/>
    </row>
    <row r="12925" spans="63:64" x14ac:dyDescent="0.15">
      <c r="BK12925"/>
      <c r="BL12925" s="15"/>
    </row>
    <row r="12926" spans="63:64" x14ac:dyDescent="0.15">
      <c r="BK12926"/>
      <c r="BL12926" s="15"/>
    </row>
    <row r="12927" spans="63:64" x14ac:dyDescent="0.15">
      <c r="BK12927"/>
      <c r="BL12927" s="15"/>
    </row>
    <row r="12928" spans="63:64" x14ac:dyDescent="0.15">
      <c r="BK12928"/>
      <c r="BL12928" s="15"/>
    </row>
    <row r="12929" spans="63:64" x14ac:dyDescent="0.15">
      <c r="BK12929"/>
      <c r="BL12929" s="15"/>
    </row>
    <row r="12930" spans="63:64" x14ac:dyDescent="0.15">
      <c r="BK12930"/>
      <c r="BL12930" s="15"/>
    </row>
    <row r="12931" spans="63:64" x14ac:dyDescent="0.15">
      <c r="BK12931"/>
      <c r="BL12931" s="15"/>
    </row>
    <row r="12932" spans="63:64" x14ac:dyDescent="0.15">
      <c r="BK12932"/>
      <c r="BL12932" s="15"/>
    </row>
    <row r="12933" spans="63:64" x14ac:dyDescent="0.15">
      <c r="BK12933"/>
      <c r="BL12933" s="15"/>
    </row>
    <row r="12934" spans="63:64" x14ac:dyDescent="0.15">
      <c r="BK12934"/>
      <c r="BL12934" s="15"/>
    </row>
    <row r="12935" spans="63:64" x14ac:dyDescent="0.15">
      <c r="BK12935"/>
      <c r="BL12935" s="15"/>
    </row>
    <row r="12936" spans="63:64" x14ac:dyDescent="0.15">
      <c r="BK12936"/>
      <c r="BL12936" s="15"/>
    </row>
    <row r="12937" spans="63:64" x14ac:dyDescent="0.15">
      <c r="BK12937"/>
      <c r="BL12937" s="15"/>
    </row>
    <row r="12938" spans="63:64" x14ac:dyDescent="0.15">
      <c r="BK12938"/>
      <c r="BL12938" s="15"/>
    </row>
    <row r="12939" spans="63:64" x14ac:dyDescent="0.15">
      <c r="BK12939"/>
      <c r="BL12939" s="15"/>
    </row>
    <row r="12940" spans="63:64" x14ac:dyDescent="0.15">
      <c r="BK12940"/>
      <c r="BL12940" s="15"/>
    </row>
    <row r="12941" spans="63:64" x14ac:dyDescent="0.15">
      <c r="BK12941"/>
      <c r="BL12941" s="15"/>
    </row>
    <row r="12942" spans="63:64" x14ac:dyDescent="0.15">
      <c r="BK12942"/>
      <c r="BL12942" s="15"/>
    </row>
    <row r="12943" spans="63:64" x14ac:dyDescent="0.15">
      <c r="BK12943"/>
      <c r="BL12943" s="15"/>
    </row>
    <row r="12944" spans="63:64" x14ac:dyDescent="0.15">
      <c r="BK12944"/>
      <c r="BL12944" s="15"/>
    </row>
    <row r="12945" spans="63:64" x14ac:dyDescent="0.15">
      <c r="BK12945"/>
      <c r="BL12945" s="15"/>
    </row>
    <row r="12946" spans="63:64" x14ac:dyDescent="0.15">
      <c r="BK12946"/>
      <c r="BL12946" s="15"/>
    </row>
    <row r="12947" spans="63:64" x14ac:dyDescent="0.15">
      <c r="BK12947"/>
      <c r="BL12947" s="15"/>
    </row>
    <row r="12948" spans="63:64" x14ac:dyDescent="0.15">
      <c r="BK12948"/>
      <c r="BL12948" s="15"/>
    </row>
    <row r="12949" spans="63:64" x14ac:dyDescent="0.15">
      <c r="BK12949"/>
      <c r="BL12949" s="15"/>
    </row>
    <row r="12950" spans="63:64" x14ac:dyDescent="0.15">
      <c r="BK12950"/>
      <c r="BL12950" s="15"/>
    </row>
    <row r="12951" spans="63:64" x14ac:dyDescent="0.15">
      <c r="BK12951"/>
      <c r="BL12951" s="15"/>
    </row>
    <row r="12952" spans="63:64" x14ac:dyDescent="0.15">
      <c r="BK12952"/>
      <c r="BL12952" s="15"/>
    </row>
    <row r="12953" spans="63:64" x14ac:dyDescent="0.15">
      <c r="BK12953"/>
      <c r="BL12953" s="15"/>
    </row>
    <row r="12954" spans="63:64" x14ac:dyDescent="0.15">
      <c r="BK12954"/>
      <c r="BL12954" s="15"/>
    </row>
    <row r="12955" spans="63:64" x14ac:dyDescent="0.15">
      <c r="BK12955"/>
      <c r="BL12955" s="15"/>
    </row>
    <row r="12956" spans="63:64" x14ac:dyDescent="0.15">
      <c r="BK12956"/>
      <c r="BL12956" s="15"/>
    </row>
    <row r="12957" spans="63:64" x14ac:dyDescent="0.15">
      <c r="BK12957"/>
      <c r="BL12957" s="15"/>
    </row>
    <row r="12958" spans="63:64" x14ac:dyDescent="0.15">
      <c r="BK12958"/>
      <c r="BL12958" s="15"/>
    </row>
    <row r="12959" spans="63:64" x14ac:dyDescent="0.15">
      <c r="BK12959"/>
      <c r="BL12959" s="15"/>
    </row>
    <row r="12960" spans="63:64" x14ac:dyDescent="0.15">
      <c r="BK12960"/>
      <c r="BL12960" s="15"/>
    </row>
    <row r="12961" spans="63:64" x14ac:dyDescent="0.15">
      <c r="BK12961"/>
      <c r="BL12961" s="15"/>
    </row>
    <row r="12962" spans="63:64" x14ac:dyDescent="0.15">
      <c r="BK12962"/>
      <c r="BL12962" s="15"/>
    </row>
    <row r="12963" spans="63:64" x14ac:dyDescent="0.15">
      <c r="BK12963"/>
      <c r="BL12963" s="15"/>
    </row>
    <row r="12964" spans="63:64" x14ac:dyDescent="0.15">
      <c r="BK12964"/>
      <c r="BL12964" s="15"/>
    </row>
    <row r="12965" spans="63:64" x14ac:dyDescent="0.15">
      <c r="BK12965"/>
      <c r="BL12965" s="15"/>
    </row>
    <row r="12966" spans="63:64" x14ac:dyDescent="0.15">
      <c r="BK12966"/>
      <c r="BL12966" s="15"/>
    </row>
    <row r="12967" spans="63:64" x14ac:dyDescent="0.15">
      <c r="BK12967"/>
      <c r="BL12967" s="15"/>
    </row>
    <row r="12968" spans="63:64" x14ac:dyDescent="0.15">
      <c r="BK12968"/>
      <c r="BL12968" s="15"/>
    </row>
    <row r="12969" spans="63:64" x14ac:dyDescent="0.15">
      <c r="BK12969"/>
      <c r="BL12969" s="15"/>
    </row>
    <row r="12970" spans="63:64" x14ac:dyDescent="0.15">
      <c r="BK12970"/>
      <c r="BL12970" s="15"/>
    </row>
    <row r="12971" spans="63:64" x14ac:dyDescent="0.15">
      <c r="BK12971"/>
      <c r="BL12971" s="15"/>
    </row>
    <row r="12972" spans="63:64" x14ac:dyDescent="0.15">
      <c r="BK12972"/>
      <c r="BL12972" s="15"/>
    </row>
    <row r="12973" spans="63:64" x14ac:dyDescent="0.15">
      <c r="BK12973"/>
      <c r="BL12973" s="15"/>
    </row>
    <row r="12974" spans="63:64" x14ac:dyDescent="0.15">
      <c r="BK12974"/>
      <c r="BL12974" s="15"/>
    </row>
    <row r="12975" spans="63:64" x14ac:dyDescent="0.15">
      <c r="BK12975"/>
      <c r="BL12975" s="15"/>
    </row>
    <row r="12976" spans="63:64" x14ac:dyDescent="0.15">
      <c r="BK12976"/>
      <c r="BL12976" s="15"/>
    </row>
    <row r="12977" spans="63:64" x14ac:dyDescent="0.15">
      <c r="BK12977"/>
      <c r="BL12977" s="15"/>
    </row>
    <row r="12978" spans="63:64" x14ac:dyDescent="0.15">
      <c r="BK12978"/>
      <c r="BL12978" s="15"/>
    </row>
    <row r="12979" spans="63:64" x14ac:dyDescent="0.15">
      <c r="BK12979"/>
      <c r="BL12979" s="15"/>
    </row>
    <row r="12980" spans="63:64" x14ac:dyDescent="0.15">
      <c r="BK12980"/>
      <c r="BL12980" s="15"/>
    </row>
    <row r="12981" spans="63:64" x14ac:dyDescent="0.15">
      <c r="BK12981"/>
      <c r="BL12981" s="15"/>
    </row>
    <row r="12982" spans="63:64" x14ac:dyDescent="0.15">
      <c r="BK12982"/>
      <c r="BL12982" s="15"/>
    </row>
    <row r="12983" spans="63:64" x14ac:dyDescent="0.15">
      <c r="BK12983"/>
      <c r="BL12983" s="15"/>
    </row>
    <row r="12984" spans="63:64" x14ac:dyDescent="0.15">
      <c r="BK12984"/>
      <c r="BL12984" s="15"/>
    </row>
    <row r="12985" spans="63:64" x14ac:dyDescent="0.15">
      <c r="BK12985"/>
      <c r="BL12985" s="15"/>
    </row>
    <row r="12986" spans="63:64" x14ac:dyDescent="0.15">
      <c r="BK12986"/>
      <c r="BL12986" s="15"/>
    </row>
    <row r="12987" spans="63:64" x14ac:dyDescent="0.15">
      <c r="BK12987"/>
      <c r="BL12987" s="15"/>
    </row>
    <row r="12988" spans="63:64" x14ac:dyDescent="0.15">
      <c r="BK12988"/>
      <c r="BL12988" s="15"/>
    </row>
    <row r="12989" spans="63:64" x14ac:dyDescent="0.15">
      <c r="BK12989"/>
      <c r="BL12989" s="15"/>
    </row>
    <row r="12990" spans="63:64" x14ac:dyDescent="0.15">
      <c r="BK12990"/>
      <c r="BL12990" s="15"/>
    </row>
    <row r="12991" spans="63:64" x14ac:dyDescent="0.15">
      <c r="BK12991"/>
      <c r="BL12991" s="15"/>
    </row>
    <row r="12992" spans="63:64" x14ac:dyDescent="0.15">
      <c r="BK12992"/>
      <c r="BL12992" s="15"/>
    </row>
    <row r="12993" spans="63:64" x14ac:dyDescent="0.15">
      <c r="BK12993"/>
      <c r="BL12993" s="15"/>
    </row>
    <row r="12994" spans="63:64" x14ac:dyDescent="0.15">
      <c r="BK12994"/>
      <c r="BL12994" s="15"/>
    </row>
    <row r="12995" spans="63:64" x14ac:dyDescent="0.15">
      <c r="BK12995"/>
      <c r="BL12995" s="15"/>
    </row>
    <row r="12996" spans="63:64" x14ac:dyDescent="0.15">
      <c r="BK12996"/>
      <c r="BL12996" s="15"/>
    </row>
    <row r="12997" spans="63:64" x14ac:dyDescent="0.15">
      <c r="BK12997"/>
      <c r="BL12997" s="15"/>
    </row>
    <row r="12998" spans="63:64" x14ac:dyDescent="0.15">
      <c r="BK12998"/>
      <c r="BL12998" s="15"/>
    </row>
    <row r="12999" spans="63:64" x14ac:dyDescent="0.15">
      <c r="BK12999"/>
      <c r="BL12999" s="15"/>
    </row>
    <row r="13000" spans="63:64" x14ac:dyDescent="0.15">
      <c r="BK13000"/>
      <c r="BL13000" s="15"/>
    </row>
    <row r="13001" spans="63:64" x14ac:dyDescent="0.15">
      <c r="BK13001"/>
      <c r="BL13001" s="15"/>
    </row>
    <row r="13002" spans="63:64" x14ac:dyDescent="0.15">
      <c r="BK13002"/>
      <c r="BL13002" s="15"/>
    </row>
    <row r="13003" spans="63:64" x14ac:dyDescent="0.15">
      <c r="BK13003"/>
      <c r="BL13003" s="15"/>
    </row>
    <row r="13004" spans="63:64" x14ac:dyDescent="0.15">
      <c r="BK13004"/>
      <c r="BL13004" s="15"/>
    </row>
    <row r="13005" spans="63:64" x14ac:dyDescent="0.15">
      <c r="BK13005"/>
      <c r="BL13005" s="15"/>
    </row>
    <row r="13006" spans="63:64" x14ac:dyDescent="0.15">
      <c r="BK13006"/>
      <c r="BL13006" s="15"/>
    </row>
    <row r="13007" spans="63:64" x14ac:dyDescent="0.15">
      <c r="BK13007"/>
      <c r="BL13007" s="15"/>
    </row>
    <row r="13008" spans="63:64" x14ac:dyDescent="0.15">
      <c r="BK13008"/>
      <c r="BL13008" s="15"/>
    </row>
    <row r="13009" spans="63:64" x14ac:dyDescent="0.15">
      <c r="BK13009"/>
      <c r="BL13009" s="15"/>
    </row>
    <row r="13010" spans="63:64" x14ac:dyDescent="0.15">
      <c r="BK13010"/>
      <c r="BL13010" s="15"/>
    </row>
    <row r="13011" spans="63:64" x14ac:dyDescent="0.15">
      <c r="BK13011"/>
      <c r="BL13011" s="15"/>
    </row>
    <row r="13012" spans="63:64" x14ac:dyDescent="0.15">
      <c r="BK13012"/>
      <c r="BL13012" s="15"/>
    </row>
    <row r="13013" spans="63:64" x14ac:dyDescent="0.15">
      <c r="BK13013"/>
      <c r="BL13013" s="15"/>
    </row>
    <row r="13014" spans="63:64" x14ac:dyDescent="0.15">
      <c r="BK13014"/>
      <c r="BL13014" s="15"/>
    </row>
    <row r="13015" spans="63:64" x14ac:dyDescent="0.15">
      <c r="BK13015"/>
      <c r="BL13015" s="15"/>
    </row>
    <row r="13016" spans="63:64" x14ac:dyDescent="0.15">
      <c r="BK13016"/>
      <c r="BL13016" s="15"/>
    </row>
    <row r="13017" spans="63:64" x14ac:dyDescent="0.15">
      <c r="BK13017"/>
      <c r="BL13017" s="15"/>
    </row>
    <row r="13018" spans="63:64" x14ac:dyDescent="0.15">
      <c r="BK13018"/>
      <c r="BL13018" s="15"/>
    </row>
    <row r="13019" spans="63:64" x14ac:dyDescent="0.15">
      <c r="BK13019"/>
      <c r="BL13019" s="15"/>
    </row>
    <row r="13020" spans="63:64" x14ac:dyDescent="0.15">
      <c r="BK13020"/>
      <c r="BL13020" s="15"/>
    </row>
    <row r="13021" spans="63:64" x14ac:dyDescent="0.15">
      <c r="BK13021"/>
      <c r="BL13021" s="15"/>
    </row>
    <row r="13022" spans="63:64" x14ac:dyDescent="0.15">
      <c r="BK13022"/>
      <c r="BL13022" s="15"/>
    </row>
    <row r="13023" spans="63:64" x14ac:dyDescent="0.15">
      <c r="BK13023"/>
      <c r="BL13023" s="15"/>
    </row>
    <row r="13024" spans="63:64" x14ac:dyDescent="0.15">
      <c r="BK13024"/>
      <c r="BL13024" s="15"/>
    </row>
    <row r="13025" spans="63:64" x14ac:dyDescent="0.15">
      <c r="BK13025"/>
      <c r="BL13025" s="15"/>
    </row>
    <row r="13026" spans="63:64" x14ac:dyDescent="0.15">
      <c r="BK13026"/>
      <c r="BL13026" s="15"/>
    </row>
    <row r="13027" spans="63:64" x14ac:dyDescent="0.15">
      <c r="BK13027"/>
      <c r="BL13027" s="15"/>
    </row>
    <row r="13028" spans="63:64" x14ac:dyDescent="0.15">
      <c r="BK13028"/>
      <c r="BL13028" s="15"/>
    </row>
    <row r="13029" spans="63:64" x14ac:dyDescent="0.15">
      <c r="BK13029"/>
      <c r="BL13029" s="15"/>
    </row>
    <row r="13030" spans="63:64" x14ac:dyDescent="0.15">
      <c r="BK13030"/>
      <c r="BL13030" s="15"/>
    </row>
    <row r="13031" spans="63:64" x14ac:dyDescent="0.15">
      <c r="BK13031"/>
      <c r="BL13031" s="15"/>
    </row>
    <row r="13032" spans="63:64" x14ac:dyDescent="0.15">
      <c r="BK13032"/>
      <c r="BL13032" s="15"/>
    </row>
    <row r="13033" spans="63:64" x14ac:dyDescent="0.15">
      <c r="BK13033"/>
      <c r="BL13033" s="15"/>
    </row>
    <row r="13034" spans="63:64" x14ac:dyDescent="0.15">
      <c r="BK13034"/>
      <c r="BL13034" s="15"/>
    </row>
    <row r="13035" spans="63:64" x14ac:dyDescent="0.15">
      <c r="BK13035"/>
      <c r="BL13035" s="15"/>
    </row>
    <row r="13036" spans="63:64" x14ac:dyDescent="0.15">
      <c r="BK13036"/>
      <c r="BL13036" s="15"/>
    </row>
    <row r="13037" spans="63:64" x14ac:dyDescent="0.15">
      <c r="BK13037"/>
      <c r="BL13037" s="15"/>
    </row>
    <row r="13038" spans="63:64" x14ac:dyDescent="0.15">
      <c r="BK13038"/>
      <c r="BL13038" s="15"/>
    </row>
    <row r="13039" spans="63:64" x14ac:dyDescent="0.15">
      <c r="BK13039"/>
      <c r="BL13039" s="15"/>
    </row>
    <row r="13040" spans="63:64" x14ac:dyDescent="0.15">
      <c r="BK13040"/>
      <c r="BL13040" s="15"/>
    </row>
    <row r="13041" spans="63:64" x14ac:dyDescent="0.15">
      <c r="BK13041"/>
      <c r="BL13041" s="15"/>
    </row>
    <row r="13042" spans="63:64" x14ac:dyDescent="0.15">
      <c r="BK13042"/>
      <c r="BL13042" s="15"/>
    </row>
    <row r="13043" spans="63:64" x14ac:dyDescent="0.15">
      <c r="BK13043"/>
      <c r="BL13043" s="15"/>
    </row>
    <row r="13044" spans="63:64" x14ac:dyDescent="0.15">
      <c r="BK13044"/>
      <c r="BL13044" s="15"/>
    </row>
    <row r="13045" spans="63:64" x14ac:dyDescent="0.15">
      <c r="BK13045"/>
      <c r="BL13045" s="15"/>
    </row>
    <row r="13046" spans="63:64" x14ac:dyDescent="0.15">
      <c r="BK13046"/>
      <c r="BL13046" s="15"/>
    </row>
    <row r="13047" spans="63:64" x14ac:dyDescent="0.15">
      <c r="BK13047"/>
      <c r="BL13047" s="15"/>
    </row>
    <row r="13048" spans="63:64" x14ac:dyDescent="0.15">
      <c r="BK13048"/>
      <c r="BL13048" s="15"/>
    </row>
    <row r="13049" spans="63:64" x14ac:dyDescent="0.15">
      <c r="BK13049"/>
      <c r="BL13049" s="15"/>
    </row>
    <row r="13050" spans="63:64" x14ac:dyDescent="0.15">
      <c r="BK13050"/>
      <c r="BL13050" s="15"/>
    </row>
    <row r="13051" spans="63:64" x14ac:dyDescent="0.15">
      <c r="BK13051"/>
      <c r="BL13051" s="15"/>
    </row>
    <row r="13052" spans="63:64" x14ac:dyDescent="0.15">
      <c r="BK13052"/>
      <c r="BL13052" s="15"/>
    </row>
    <row r="13053" spans="63:64" x14ac:dyDescent="0.15">
      <c r="BK13053"/>
      <c r="BL13053" s="15"/>
    </row>
    <row r="13054" spans="63:64" x14ac:dyDescent="0.15">
      <c r="BK13054"/>
      <c r="BL13054" s="15"/>
    </row>
    <row r="13055" spans="63:64" x14ac:dyDescent="0.15">
      <c r="BK13055"/>
      <c r="BL13055" s="15"/>
    </row>
    <row r="13056" spans="63:64" x14ac:dyDescent="0.15">
      <c r="BK13056"/>
      <c r="BL13056" s="15"/>
    </row>
    <row r="13057" spans="63:64" x14ac:dyDescent="0.15">
      <c r="BK13057"/>
      <c r="BL13057" s="15"/>
    </row>
    <row r="13058" spans="63:64" x14ac:dyDescent="0.15">
      <c r="BK13058"/>
      <c r="BL13058" s="15"/>
    </row>
    <row r="13059" spans="63:64" x14ac:dyDescent="0.15">
      <c r="BK13059"/>
      <c r="BL13059" s="15"/>
    </row>
    <row r="13060" spans="63:64" x14ac:dyDescent="0.15">
      <c r="BK13060"/>
      <c r="BL13060" s="15"/>
    </row>
    <row r="13061" spans="63:64" x14ac:dyDescent="0.15">
      <c r="BK13061"/>
      <c r="BL13061" s="15"/>
    </row>
    <row r="13062" spans="63:64" x14ac:dyDescent="0.15">
      <c r="BK13062"/>
      <c r="BL13062" s="15"/>
    </row>
    <row r="13063" spans="63:64" x14ac:dyDescent="0.15">
      <c r="BK13063"/>
      <c r="BL13063" s="15"/>
    </row>
    <row r="13064" spans="63:64" x14ac:dyDescent="0.15">
      <c r="BK13064"/>
      <c r="BL13064" s="15"/>
    </row>
    <row r="13065" spans="63:64" x14ac:dyDescent="0.15">
      <c r="BK13065"/>
      <c r="BL13065" s="15"/>
    </row>
    <row r="13066" spans="63:64" x14ac:dyDescent="0.15">
      <c r="BK13066"/>
      <c r="BL13066" s="15"/>
    </row>
    <row r="13067" spans="63:64" x14ac:dyDescent="0.15">
      <c r="BK13067"/>
      <c r="BL13067" s="15"/>
    </row>
    <row r="13068" spans="63:64" x14ac:dyDescent="0.15">
      <c r="BK13068"/>
      <c r="BL13068" s="15"/>
    </row>
    <row r="13069" spans="63:64" x14ac:dyDescent="0.15">
      <c r="BK13069"/>
      <c r="BL13069" s="15"/>
    </row>
    <row r="13070" spans="63:64" x14ac:dyDescent="0.15">
      <c r="BK13070"/>
      <c r="BL13070" s="15"/>
    </row>
    <row r="13071" spans="63:64" x14ac:dyDescent="0.15">
      <c r="BK13071"/>
      <c r="BL13071" s="15"/>
    </row>
    <row r="13072" spans="63:64" x14ac:dyDescent="0.15">
      <c r="BK13072"/>
      <c r="BL13072" s="15"/>
    </row>
    <row r="13073" spans="63:64" x14ac:dyDescent="0.15">
      <c r="BK13073"/>
      <c r="BL13073" s="15"/>
    </row>
    <row r="13074" spans="63:64" x14ac:dyDescent="0.15">
      <c r="BK13074"/>
      <c r="BL13074" s="15"/>
    </row>
    <row r="13075" spans="63:64" x14ac:dyDescent="0.15">
      <c r="BK13075"/>
      <c r="BL13075" s="15"/>
    </row>
    <row r="13076" spans="63:64" x14ac:dyDescent="0.15">
      <c r="BK13076"/>
      <c r="BL13076" s="15"/>
    </row>
    <row r="13077" spans="63:64" x14ac:dyDescent="0.15">
      <c r="BK13077"/>
      <c r="BL13077" s="15"/>
    </row>
    <row r="13078" spans="63:64" x14ac:dyDescent="0.15">
      <c r="BK13078"/>
      <c r="BL13078" s="15"/>
    </row>
    <row r="13079" spans="63:64" x14ac:dyDescent="0.15">
      <c r="BK13079"/>
      <c r="BL13079" s="15"/>
    </row>
    <row r="13080" spans="63:64" x14ac:dyDescent="0.15">
      <c r="BK13080"/>
      <c r="BL13080" s="15"/>
    </row>
    <row r="13081" spans="63:64" x14ac:dyDescent="0.15">
      <c r="BK13081"/>
      <c r="BL13081" s="15"/>
    </row>
    <row r="13082" spans="63:64" x14ac:dyDescent="0.15">
      <c r="BK13082"/>
      <c r="BL13082" s="15"/>
    </row>
    <row r="13083" spans="63:64" x14ac:dyDescent="0.15">
      <c r="BK13083"/>
      <c r="BL13083" s="15"/>
    </row>
    <row r="13084" spans="63:64" x14ac:dyDescent="0.15">
      <c r="BK13084"/>
      <c r="BL13084" s="15"/>
    </row>
    <row r="13085" spans="63:64" x14ac:dyDescent="0.15">
      <c r="BK13085"/>
      <c r="BL13085" s="15"/>
    </row>
    <row r="13086" spans="63:64" x14ac:dyDescent="0.15">
      <c r="BK13086"/>
      <c r="BL13086" s="15"/>
    </row>
    <row r="13087" spans="63:64" x14ac:dyDescent="0.15">
      <c r="BK13087"/>
      <c r="BL13087" s="15"/>
    </row>
    <row r="13088" spans="63:64" x14ac:dyDescent="0.15">
      <c r="BK13088"/>
      <c r="BL13088" s="15"/>
    </row>
    <row r="13089" spans="63:64" x14ac:dyDescent="0.15">
      <c r="BK13089"/>
      <c r="BL13089" s="15"/>
    </row>
    <row r="13090" spans="63:64" x14ac:dyDescent="0.15">
      <c r="BK13090"/>
      <c r="BL13090" s="15"/>
    </row>
    <row r="13091" spans="63:64" x14ac:dyDescent="0.15">
      <c r="BK13091"/>
      <c r="BL13091" s="15"/>
    </row>
    <row r="13092" spans="63:64" x14ac:dyDescent="0.15">
      <c r="BK13092"/>
      <c r="BL13092" s="15"/>
    </row>
    <row r="13093" spans="63:64" x14ac:dyDescent="0.15">
      <c r="BK13093"/>
      <c r="BL13093" s="15"/>
    </row>
    <row r="13094" spans="63:64" x14ac:dyDescent="0.15">
      <c r="BK13094"/>
      <c r="BL13094" s="15"/>
    </row>
    <row r="13095" spans="63:64" x14ac:dyDescent="0.15">
      <c r="BK13095"/>
      <c r="BL13095" s="15"/>
    </row>
    <row r="13096" spans="63:64" x14ac:dyDescent="0.15">
      <c r="BK13096"/>
      <c r="BL13096" s="15"/>
    </row>
    <row r="13097" spans="63:64" x14ac:dyDescent="0.15">
      <c r="BK13097"/>
      <c r="BL13097" s="15"/>
    </row>
    <row r="13098" spans="63:64" x14ac:dyDescent="0.15">
      <c r="BK13098"/>
      <c r="BL13098" s="15"/>
    </row>
    <row r="13099" spans="63:64" x14ac:dyDescent="0.15">
      <c r="BK13099"/>
      <c r="BL13099" s="15"/>
    </row>
    <row r="13100" spans="63:64" x14ac:dyDescent="0.15">
      <c r="BK13100"/>
      <c r="BL13100" s="15"/>
    </row>
    <row r="13101" spans="63:64" x14ac:dyDescent="0.15">
      <c r="BK13101"/>
      <c r="BL13101" s="15"/>
    </row>
    <row r="13102" spans="63:64" x14ac:dyDescent="0.15">
      <c r="BK13102"/>
      <c r="BL13102" s="15"/>
    </row>
    <row r="13103" spans="63:64" x14ac:dyDescent="0.15">
      <c r="BK13103"/>
      <c r="BL13103" s="15"/>
    </row>
    <row r="13104" spans="63:64" x14ac:dyDescent="0.15">
      <c r="BK13104"/>
      <c r="BL13104" s="15"/>
    </row>
    <row r="13105" spans="63:64" x14ac:dyDescent="0.15">
      <c r="BK13105"/>
      <c r="BL13105" s="15"/>
    </row>
    <row r="13106" spans="63:64" x14ac:dyDescent="0.15">
      <c r="BK13106"/>
      <c r="BL13106" s="15"/>
    </row>
    <row r="13107" spans="63:64" x14ac:dyDescent="0.15">
      <c r="BK13107"/>
      <c r="BL13107" s="15"/>
    </row>
    <row r="13108" spans="63:64" x14ac:dyDescent="0.15">
      <c r="BK13108"/>
      <c r="BL13108" s="15"/>
    </row>
    <row r="13109" spans="63:64" x14ac:dyDescent="0.15">
      <c r="BK13109"/>
      <c r="BL13109" s="15"/>
    </row>
    <row r="13110" spans="63:64" x14ac:dyDescent="0.15">
      <c r="BK13110"/>
      <c r="BL13110" s="15"/>
    </row>
    <row r="13111" spans="63:64" x14ac:dyDescent="0.15">
      <c r="BK13111"/>
      <c r="BL13111" s="15"/>
    </row>
    <row r="13112" spans="63:64" x14ac:dyDescent="0.15">
      <c r="BK13112"/>
      <c r="BL13112" s="15"/>
    </row>
    <row r="13113" spans="63:64" x14ac:dyDescent="0.15">
      <c r="BK13113"/>
      <c r="BL13113" s="15"/>
    </row>
    <row r="13114" spans="63:64" x14ac:dyDescent="0.15">
      <c r="BK13114"/>
      <c r="BL13114" s="15"/>
    </row>
    <row r="13115" spans="63:64" x14ac:dyDescent="0.15">
      <c r="BK13115"/>
      <c r="BL13115" s="15"/>
    </row>
    <row r="13116" spans="63:64" x14ac:dyDescent="0.15">
      <c r="BK13116"/>
      <c r="BL13116" s="15"/>
    </row>
    <row r="13117" spans="63:64" x14ac:dyDescent="0.15">
      <c r="BK13117"/>
      <c r="BL13117" s="15"/>
    </row>
    <row r="13118" spans="63:64" x14ac:dyDescent="0.15">
      <c r="BK13118"/>
      <c r="BL13118" s="15"/>
    </row>
    <row r="13119" spans="63:64" x14ac:dyDescent="0.15">
      <c r="BK13119"/>
      <c r="BL13119" s="15"/>
    </row>
    <row r="13120" spans="63:64" x14ac:dyDescent="0.15">
      <c r="BK13120"/>
      <c r="BL13120" s="15"/>
    </row>
    <row r="13121" spans="63:64" x14ac:dyDescent="0.15">
      <c r="BK13121"/>
      <c r="BL13121" s="15"/>
    </row>
    <row r="13122" spans="63:64" x14ac:dyDescent="0.15">
      <c r="BK13122"/>
      <c r="BL13122" s="15"/>
    </row>
    <row r="13123" spans="63:64" x14ac:dyDescent="0.15">
      <c r="BK13123"/>
      <c r="BL13123" s="15"/>
    </row>
    <row r="13124" spans="63:64" x14ac:dyDescent="0.15">
      <c r="BK13124"/>
      <c r="BL13124" s="15"/>
    </row>
    <row r="13125" spans="63:64" x14ac:dyDescent="0.15">
      <c r="BK13125"/>
      <c r="BL13125" s="15"/>
    </row>
    <row r="13126" spans="63:64" x14ac:dyDescent="0.15">
      <c r="BK13126"/>
      <c r="BL13126" s="15"/>
    </row>
    <row r="13127" spans="63:64" x14ac:dyDescent="0.15">
      <c r="BK13127"/>
      <c r="BL13127" s="15"/>
    </row>
    <row r="13128" spans="63:64" x14ac:dyDescent="0.15">
      <c r="BK13128"/>
      <c r="BL13128" s="15"/>
    </row>
    <row r="13129" spans="63:64" x14ac:dyDescent="0.15">
      <c r="BK13129"/>
      <c r="BL13129" s="15"/>
    </row>
    <row r="13130" spans="63:64" x14ac:dyDescent="0.15">
      <c r="BK13130"/>
      <c r="BL13130" s="15"/>
    </row>
    <row r="13131" spans="63:64" x14ac:dyDescent="0.15">
      <c r="BK13131"/>
      <c r="BL13131" s="15"/>
    </row>
    <row r="13132" spans="63:64" x14ac:dyDescent="0.15">
      <c r="BK13132"/>
      <c r="BL13132" s="15"/>
    </row>
    <row r="13133" spans="63:64" x14ac:dyDescent="0.15">
      <c r="BK13133"/>
      <c r="BL13133" s="15"/>
    </row>
    <row r="13134" spans="63:64" x14ac:dyDescent="0.15">
      <c r="BK13134"/>
      <c r="BL13134" s="15"/>
    </row>
    <row r="13135" spans="63:64" x14ac:dyDescent="0.15">
      <c r="BK13135"/>
      <c r="BL13135" s="15"/>
    </row>
    <row r="13136" spans="63:64" x14ac:dyDescent="0.15">
      <c r="BK13136"/>
      <c r="BL13136" s="15"/>
    </row>
    <row r="13137" spans="63:64" x14ac:dyDescent="0.15">
      <c r="BK13137"/>
      <c r="BL13137" s="15"/>
    </row>
    <row r="13138" spans="63:64" x14ac:dyDescent="0.15">
      <c r="BK13138"/>
      <c r="BL13138" s="15"/>
    </row>
    <row r="13139" spans="63:64" x14ac:dyDescent="0.15">
      <c r="BK13139"/>
      <c r="BL13139" s="15"/>
    </row>
    <row r="13140" spans="63:64" x14ac:dyDescent="0.15">
      <c r="BK13140"/>
      <c r="BL13140" s="15"/>
    </row>
    <row r="13141" spans="63:64" x14ac:dyDescent="0.15">
      <c r="BK13141"/>
      <c r="BL13141" s="15"/>
    </row>
    <row r="13142" spans="63:64" x14ac:dyDescent="0.15">
      <c r="BK13142"/>
      <c r="BL13142" s="15"/>
    </row>
    <row r="13143" spans="63:64" x14ac:dyDescent="0.15">
      <c r="BK13143"/>
      <c r="BL13143" s="15"/>
    </row>
    <row r="13144" spans="63:64" x14ac:dyDescent="0.15">
      <c r="BK13144"/>
      <c r="BL13144" s="15"/>
    </row>
    <row r="13145" spans="63:64" x14ac:dyDescent="0.15">
      <c r="BK13145"/>
      <c r="BL13145" s="15"/>
    </row>
    <row r="13146" spans="63:64" x14ac:dyDescent="0.15">
      <c r="BK13146"/>
      <c r="BL13146" s="15"/>
    </row>
    <row r="13147" spans="63:64" x14ac:dyDescent="0.15">
      <c r="BK13147"/>
      <c r="BL13147" s="15"/>
    </row>
    <row r="13148" spans="63:64" x14ac:dyDescent="0.15">
      <c r="BK13148"/>
      <c r="BL13148" s="15"/>
    </row>
    <row r="13149" spans="63:64" x14ac:dyDescent="0.15">
      <c r="BK13149"/>
      <c r="BL13149" s="15"/>
    </row>
    <row r="13150" spans="63:64" x14ac:dyDescent="0.15">
      <c r="BK13150"/>
      <c r="BL13150" s="15"/>
    </row>
    <row r="13151" spans="63:64" x14ac:dyDescent="0.15">
      <c r="BK13151"/>
      <c r="BL13151" s="15"/>
    </row>
    <row r="13152" spans="63:64" x14ac:dyDescent="0.15">
      <c r="BK13152"/>
      <c r="BL13152" s="15"/>
    </row>
    <row r="13153" spans="63:64" x14ac:dyDescent="0.15">
      <c r="BK13153"/>
      <c r="BL13153" s="15"/>
    </row>
    <row r="13154" spans="63:64" x14ac:dyDescent="0.15">
      <c r="BK13154"/>
      <c r="BL13154" s="15"/>
    </row>
    <row r="13155" spans="63:64" x14ac:dyDescent="0.15">
      <c r="BK13155"/>
      <c r="BL13155" s="15"/>
    </row>
    <row r="13156" spans="63:64" x14ac:dyDescent="0.15">
      <c r="BK13156"/>
      <c r="BL13156" s="15"/>
    </row>
    <row r="13157" spans="63:64" x14ac:dyDescent="0.15">
      <c r="BK13157"/>
      <c r="BL13157" s="15"/>
    </row>
    <row r="13158" spans="63:64" x14ac:dyDescent="0.15">
      <c r="BK13158"/>
      <c r="BL13158" s="15"/>
    </row>
    <row r="13159" spans="63:64" x14ac:dyDescent="0.15">
      <c r="BK13159"/>
      <c r="BL13159" s="15"/>
    </row>
    <row r="13160" spans="63:64" x14ac:dyDescent="0.15">
      <c r="BK13160"/>
      <c r="BL13160" s="15"/>
    </row>
    <row r="13161" spans="63:64" x14ac:dyDescent="0.15">
      <c r="BK13161"/>
      <c r="BL13161" s="15"/>
    </row>
    <row r="13162" spans="63:64" x14ac:dyDescent="0.15">
      <c r="BK13162"/>
      <c r="BL13162" s="15"/>
    </row>
    <row r="13163" spans="63:64" x14ac:dyDescent="0.15">
      <c r="BK13163"/>
      <c r="BL13163" s="15"/>
    </row>
    <row r="13164" spans="63:64" x14ac:dyDescent="0.15">
      <c r="BK13164"/>
      <c r="BL13164" s="15"/>
    </row>
    <row r="13165" spans="63:64" x14ac:dyDescent="0.15">
      <c r="BK13165"/>
      <c r="BL13165" s="15"/>
    </row>
    <row r="13166" spans="63:64" x14ac:dyDescent="0.15">
      <c r="BK13166"/>
      <c r="BL13166" s="15"/>
    </row>
    <row r="13167" spans="63:64" x14ac:dyDescent="0.15">
      <c r="BK13167"/>
      <c r="BL13167" s="15"/>
    </row>
    <row r="13168" spans="63:64" x14ac:dyDescent="0.15">
      <c r="BK13168"/>
      <c r="BL13168" s="15"/>
    </row>
    <row r="13169" spans="63:64" x14ac:dyDescent="0.15">
      <c r="BK13169"/>
      <c r="BL13169" s="15"/>
    </row>
    <row r="13170" spans="63:64" x14ac:dyDescent="0.15">
      <c r="BK13170"/>
      <c r="BL13170" s="15"/>
    </row>
    <row r="13171" spans="63:64" x14ac:dyDescent="0.15">
      <c r="BK13171"/>
      <c r="BL13171" s="15"/>
    </row>
    <row r="13172" spans="63:64" x14ac:dyDescent="0.15">
      <c r="BK13172"/>
      <c r="BL13172" s="15"/>
    </row>
    <row r="13173" spans="63:64" x14ac:dyDescent="0.15">
      <c r="BK13173"/>
      <c r="BL13173" s="15"/>
    </row>
    <row r="13174" spans="63:64" x14ac:dyDescent="0.15">
      <c r="BK13174"/>
      <c r="BL13174" s="15"/>
    </row>
    <row r="13175" spans="63:64" x14ac:dyDescent="0.15">
      <c r="BK13175"/>
      <c r="BL13175" s="15"/>
    </row>
    <row r="13176" spans="63:64" x14ac:dyDescent="0.15">
      <c r="BK13176"/>
      <c r="BL13176" s="15"/>
    </row>
    <row r="13177" spans="63:64" x14ac:dyDescent="0.15">
      <c r="BK13177"/>
      <c r="BL13177" s="15"/>
    </row>
    <row r="13178" spans="63:64" x14ac:dyDescent="0.15">
      <c r="BK13178"/>
      <c r="BL13178" s="15"/>
    </row>
    <row r="13179" spans="63:64" x14ac:dyDescent="0.15">
      <c r="BK13179"/>
      <c r="BL13179" s="15"/>
    </row>
    <row r="13180" spans="63:64" x14ac:dyDescent="0.15">
      <c r="BK13180"/>
      <c r="BL13180" s="15"/>
    </row>
    <row r="13181" spans="63:64" x14ac:dyDescent="0.15">
      <c r="BK13181"/>
      <c r="BL13181" s="15"/>
    </row>
    <row r="13182" spans="63:64" x14ac:dyDescent="0.15">
      <c r="BK13182"/>
      <c r="BL13182" s="15"/>
    </row>
    <row r="13183" spans="63:64" x14ac:dyDescent="0.15">
      <c r="BK13183"/>
      <c r="BL13183" s="15"/>
    </row>
    <row r="13184" spans="63:64" x14ac:dyDescent="0.15">
      <c r="BK13184"/>
      <c r="BL13184" s="15"/>
    </row>
    <row r="13185" spans="63:64" x14ac:dyDescent="0.15">
      <c r="BK13185"/>
      <c r="BL13185" s="15"/>
    </row>
    <row r="13186" spans="63:64" x14ac:dyDescent="0.15">
      <c r="BK13186"/>
      <c r="BL13186" s="15"/>
    </row>
    <row r="13187" spans="63:64" x14ac:dyDescent="0.15">
      <c r="BK13187"/>
      <c r="BL13187" s="15"/>
    </row>
    <row r="13188" spans="63:64" x14ac:dyDescent="0.15">
      <c r="BK13188"/>
      <c r="BL13188" s="15"/>
    </row>
    <row r="13189" spans="63:64" x14ac:dyDescent="0.15">
      <c r="BK13189"/>
      <c r="BL13189" s="15"/>
    </row>
    <row r="13190" spans="63:64" x14ac:dyDescent="0.15">
      <c r="BK13190"/>
      <c r="BL13190" s="15"/>
    </row>
    <row r="13191" spans="63:64" x14ac:dyDescent="0.15">
      <c r="BK13191"/>
      <c r="BL13191" s="15"/>
    </row>
    <row r="13192" spans="63:64" x14ac:dyDescent="0.15">
      <c r="BK13192"/>
      <c r="BL13192" s="15"/>
    </row>
    <row r="13193" spans="63:64" x14ac:dyDescent="0.15">
      <c r="BK13193"/>
      <c r="BL13193" s="15"/>
    </row>
    <row r="13194" spans="63:64" x14ac:dyDescent="0.15">
      <c r="BK13194"/>
      <c r="BL13194" s="15"/>
    </row>
    <row r="13195" spans="63:64" x14ac:dyDescent="0.15">
      <c r="BK13195"/>
      <c r="BL13195" s="15"/>
    </row>
    <row r="13196" spans="63:64" x14ac:dyDescent="0.15">
      <c r="BK13196"/>
      <c r="BL13196" s="15"/>
    </row>
    <row r="13197" spans="63:64" x14ac:dyDescent="0.15">
      <c r="BK13197"/>
      <c r="BL13197" s="15"/>
    </row>
    <row r="13198" spans="63:64" x14ac:dyDescent="0.15">
      <c r="BK13198"/>
      <c r="BL13198" s="15"/>
    </row>
    <row r="13199" spans="63:64" x14ac:dyDescent="0.15">
      <c r="BK13199"/>
      <c r="BL13199" s="15"/>
    </row>
    <row r="13200" spans="63:64" x14ac:dyDescent="0.15">
      <c r="BK13200"/>
      <c r="BL13200" s="15"/>
    </row>
    <row r="13201" spans="63:64" x14ac:dyDescent="0.15">
      <c r="BK13201"/>
      <c r="BL13201" s="15"/>
    </row>
    <row r="13202" spans="63:64" x14ac:dyDescent="0.15">
      <c r="BK13202"/>
      <c r="BL13202" s="15"/>
    </row>
    <row r="13203" spans="63:64" x14ac:dyDescent="0.15">
      <c r="BK13203"/>
      <c r="BL13203" s="15"/>
    </row>
    <row r="13204" spans="63:64" x14ac:dyDescent="0.15">
      <c r="BK13204"/>
      <c r="BL13204" s="15"/>
    </row>
    <row r="13205" spans="63:64" x14ac:dyDescent="0.15">
      <c r="BK13205"/>
      <c r="BL13205" s="15"/>
    </row>
    <row r="13206" spans="63:64" x14ac:dyDescent="0.15">
      <c r="BK13206"/>
      <c r="BL13206" s="15"/>
    </row>
    <row r="13207" spans="63:64" x14ac:dyDescent="0.15">
      <c r="BK13207"/>
      <c r="BL13207" s="15"/>
    </row>
    <row r="13208" spans="63:64" x14ac:dyDescent="0.15">
      <c r="BK13208"/>
      <c r="BL13208" s="15"/>
    </row>
    <row r="13209" spans="63:64" x14ac:dyDescent="0.15">
      <c r="BK13209"/>
      <c r="BL13209" s="15"/>
    </row>
    <row r="13210" spans="63:64" x14ac:dyDescent="0.15">
      <c r="BK13210"/>
      <c r="BL13210" s="15"/>
    </row>
    <row r="13211" spans="63:64" x14ac:dyDescent="0.15">
      <c r="BK13211"/>
      <c r="BL13211" s="15"/>
    </row>
    <row r="13212" spans="63:64" x14ac:dyDescent="0.15">
      <c r="BK13212"/>
      <c r="BL13212" s="15"/>
    </row>
    <row r="13213" spans="63:64" x14ac:dyDescent="0.15">
      <c r="BK13213"/>
      <c r="BL13213" s="15"/>
    </row>
    <row r="13214" spans="63:64" x14ac:dyDescent="0.15">
      <c r="BK13214"/>
      <c r="BL13214" s="15"/>
    </row>
    <row r="13215" spans="63:64" x14ac:dyDescent="0.15">
      <c r="BK13215"/>
      <c r="BL13215" s="15"/>
    </row>
    <row r="13216" spans="63:64" x14ac:dyDescent="0.15">
      <c r="BK13216"/>
      <c r="BL13216" s="15"/>
    </row>
    <row r="13217" spans="63:64" x14ac:dyDescent="0.15">
      <c r="BK13217"/>
      <c r="BL13217" s="15"/>
    </row>
    <row r="13218" spans="63:64" x14ac:dyDescent="0.15">
      <c r="BK13218"/>
      <c r="BL13218" s="15"/>
    </row>
    <row r="13219" spans="63:64" x14ac:dyDescent="0.15">
      <c r="BK13219"/>
      <c r="BL13219" s="15"/>
    </row>
    <row r="13220" spans="63:64" x14ac:dyDescent="0.15">
      <c r="BK13220"/>
      <c r="BL13220" s="15"/>
    </row>
    <row r="13221" spans="63:64" x14ac:dyDescent="0.15">
      <c r="BK13221"/>
      <c r="BL13221" s="15"/>
    </row>
    <row r="13222" spans="63:64" x14ac:dyDescent="0.15">
      <c r="BK13222"/>
      <c r="BL13222" s="15"/>
    </row>
    <row r="13223" spans="63:64" x14ac:dyDescent="0.15">
      <c r="BK13223"/>
      <c r="BL13223" s="15"/>
    </row>
    <row r="13224" spans="63:64" x14ac:dyDescent="0.15">
      <c r="BK13224"/>
      <c r="BL13224" s="15"/>
    </row>
    <row r="13225" spans="63:64" x14ac:dyDescent="0.15">
      <c r="BK13225"/>
      <c r="BL13225" s="15"/>
    </row>
    <row r="13226" spans="63:64" x14ac:dyDescent="0.15">
      <c r="BK13226"/>
      <c r="BL13226" s="15"/>
    </row>
    <row r="13227" spans="63:64" x14ac:dyDescent="0.15">
      <c r="BK13227"/>
      <c r="BL13227" s="15"/>
    </row>
    <row r="13228" spans="63:64" x14ac:dyDescent="0.15">
      <c r="BK13228"/>
      <c r="BL13228" s="15"/>
    </row>
    <row r="13229" spans="63:64" x14ac:dyDescent="0.15">
      <c r="BK13229"/>
      <c r="BL13229" s="15"/>
    </row>
    <row r="13230" spans="63:64" x14ac:dyDescent="0.15">
      <c r="BK13230"/>
      <c r="BL13230" s="15"/>
    </row>
    <row r="13231" spans="63:64" x14ac:dyDescent="0.15">
      <c r="BK13231"/>
      <c r="BL13231" s="15"/>
    </row>
    <row r="13232" spans="63:64" x14ac:dyDescent="0.15">
      <c r="BK13232"/>
      <c r="BL13232" s="15"/>
    </row>
    <row r="13233" spans="63:64" x14ac:dyDescent="0.15">
      <c r="BK13233"/>
      <c r="BL13233" s="15"/>
    </row>
    <row r="13234" spans="63:64" x14ac:dyDescent="0.15">
      <c r="BK13234"/>
      <c r="BL13234" s="15"/>
    </row>
    <row r="13235" spans="63:64" x14ac:dyDescent="0.15">
      <c r="BK13235"/>
      <c r="BL13235" s="15"/>
    </row>
    <row r="13236" spans="63:64" x14ac:dyDescent="0.15">
      <c r="BK13236"/>
      <c r="BL13236" s="15"/>
    </row>
    <row r="13237" spans="63:64" x14ac:dyDescent="0.15">
      <c r="BK13237"/>
      <c r="BL13237" s="15"/>
    </row>
    <row r="13238" spans="63:64" x14ac:dyDescent="0.15">
      <c r="BK13238"/>
      <c r="BL13238" s="15"/>
    </row>
    <row r="13239" spans="63:64" x14ac:dyDescent="0.15">
      <c r="BK13239"/>
      <c r="BL13239" s="15"/>
    </row>
    <row r="13240" spans="63:64" x14ac:dyDescent="0.15">
      <c r="BK13240"/>
      <c r="BL13240" s="15"/>
    </row>
    <row r="13241" spans="63:64" x14ac:dyDescent="0.15">
      <c r="BK13241"/>
      <c r="BL13241" s="15"/>
    </row>
    <row r="13242" spans="63:64" x14ac:dyDescent="0.15">
      <c r="BK13242"/>
      <c r="BL13242" s="15"/>
    </row>
    <row r="13243" spans="63:64" x14ac:dyDescent="0.15">
      <c r="BK13243"/>
      <c r="BL13243" s="15"/>
    </row>
    <row r="13244" spans="63:64" x14ac:dyDescent="0.15">
      <c r="BK13244"/>
      <c r="BL13244" s="15"/>
    </row>
    <row r="13245" spans="63:64" x14ac:dyDescent="0.15">
      <c r="BK13245"/>
      <c r="BL13245" s="15"/>
    </row>
    <row r="13246" spans="63:64" x14ac:dyDescent="0.15">
      <c r="BK13246"/>
      <c r="BL13246" s="15"/>
    </row>
    <row r="13247" spans="63:64" x14ac:dyDescent="0.15">
      <c r="BK13247"/>
      <c r="BL13247" s="15"/>
    </row>
    <row r="13248" spans="63:64" x14ac:dyDescent="0.15">
      <c r="BK13248"/>
      <c r="BL13248" s="15"/>
    </row>
    <row r="13249" spans="63:64" x14ac:dyDescent="0.15">
      <c r="BK13249"/>
      <c r="BL13249" s="15"/>
    </row>
    <row r="13250" spans="63:64" x14ac:dyDescent="0.15">
      <c r="BK13250"/>
      <c r="BL13250" s="15"/>
    </row>
    <row r="13251" spans="63:64" x14ac:dyDescent="0.15">
      <c r="BK13251"/>
      <c r="BL13251" s="15"/>
    </row>
    <row r="13252" spans="63:64" x14ac:dyDescent="0.15">
      <c r="BK13252"/>
      <c r="BL13252" s="15"/>
    </row>
    <row r="13253" spans="63:64" x14ac:dyDescent="0.15">
      <c r="BK13253"/>
      <c r="BL13253" s="15"/>
    </row>
    <row r="13254" spans="63:64" x14ac:dyDescent="0.15">
      <c r="BK13254"/>
      <c r="BL13254" s="15"/>
    </row>
    <row r="13255" spans="63:64" x14ac:dyDescent="0.15">
      <c r="BK13255"/>
      <c r="BL13255" s="15"/>
    </row>
    <row r="13256" spans="63:64" x14ac:dyDescent="0.15">
      <c r="BK13256"/>
      <c r="BL13256" s="15"/>
    </row>
    <row r="13257" spans="63:64" x14ac:dyDescent="0.15">
      <c r="BK13257"/>
      <c r="BL13257" s="15"/>
    </row>
    <row r="13258" spans="63:64" x14ac:dyDescent="0.15">
      <c r="BK13258"/>
      <c r="BL13258" s="15"/>
    </row>
    <row r="13259" spans="63:64" x14ac:dyDescent="0.15">
      <c r="BK13259"/>
      <c r="BL13259" s="15"/>
    </row>
    <row r="13260" spans="63:64" x14ac:dyDescent="0.15">
      <c r="BK13260"/>
      <c r="BL13260" s="15"/>
    </row>
    <row r="13261" spans="63:64" x14ac:dyDescent="0.15">
      <c r="BK13261"/>
      <c r="BL13261" s="15"/>
    </row>
    <row r="13262" spans="63:64" x14ac:dyDescent="0.15">
      <c r="BK13262"/>
      <c r="BL13262" s="15"/>
    </row>
    <row r="13263" spans="63:64" x14ac:dyDescent="0.15">
      <c r="BK13263"/>
      <c r="BL13263" s="15"/>
    </row>
    <row r="13264" spans="63:64" x14ac:dyDescent="0.15">
      <c r="BK13264"/>
      <c r="BL13264" s="15"/>
    </row>
    <row r="13265" spans="63:64" x14ac:dyDescent="0.15">
      <c r="BK13265"/>
      <c r="BL13265" s="15"/>
    </row>
    <row r="13266" spans="63:64" x14ac:dyDescent="0.15">
      <c r="BK13266"/>
      <c r="BL13266" s="15"/>
    </row>
    <row r="13267" spans="63:64" x14ac:dyDescent="0.15">
      <c r="BK13267"/>
      <c r="BL13267" s="15"/>
    </row>
    <row r="13268" spans="63:64" x14ac:dyDescent="0.15">
      <c r="BK13268"/>
      <c r="BL13268" s="15"/>
    </row>
    <row r="13269" spans="63:64" x14ac:dyDescent="0.15">
      <c r="BK13269"/>
      <c r="BL13269" s="15"/>
    </row>
    <row r="13270" spans="63:64" x14ac:dyDescent="0.15">
      <c r="BK13270"/>
      <c r="BL13270" s="15"/>
    </row>
    <row r="13271" spans="63:64" x14ac:dyDescent="0.15">
      <c r="BK13271"/>
      <c r="BL13271" s="15"/>
    </row>
    <row r="13272" spans="63:64" x14ac:dyDescent="0.15">
      <c r="BK13272"/>
      <c r="BL13272" s="15"/>
    </row>
    <row r="13273" spans="63:64" x14ac:dyDescent="0.15">
      <c r="BK13273"/>
      <c r="BL13273" s="15"/>
    </row>
    <row r="13274" spans="63:64" x14ac:dyDescent="0.15">
      <c r="BK13274"/>
      <c r="BL13274" s="15"/>
    </row>
    <row r="13275" spans="63:64" x14ac:dyDescent="0.15">
      <c r="BK13275"/>
      <c r="BL13275" s="15"/>
    </row>
    <row r="13276" spans="63:64" x14ac:dyDescent="0.15">
      <c r="BK13276"/>
      <c r="BL13276" s="15"/>
    </row>
    <row r="13277" spans="63:64" x14ac:dyDescent="0.15">
      <c r="BK13277"/>
      <c r="BL13277" s="15"/>
    </row>
    <row r="13278" spans="63:64" x14ac:dyDescent="0.15">
      <c r="BK13278"/>
      <c r="BL13278" s="15"/>
    </row>
    <row r="13279" spans="63:64" x14ac:dyDescent="0.15">
      <c r="BK13279"/>
      <c r="BL13279" s="15"/>
    </row>
    <row r="13280" spans="63:64" x14ac:dyDescent="0.15">
      <c r="BK13280"/>
      <c r="BL13280" s="15"/>
    </row>
    <row r="13281" spans="63:64" x14ac:dyDescent="0.15">
      <c r="BK13281"/>
      <c r="BL13281" s="15"/>
    </row>
    <row r="13282" spans="63:64" x14ac:dyDescent="0.15">
      <c r="BK13282"/>
      <c r="BL13282" s="15"/>
    </row>
    <row r="13283" spans="63:64" x14ac:dyDescent="0.15">
      <c r="BK13283"/>
      <c r="BL13283" s="15"/>
    </row>
    <row r="13284" spans="63:64" x14ac:dyDescent="0.15">
      <c r="BK13284"/>
      <c r="BL13284" s="15"/>
    </row>
    <row r="13285" spans="63:64" x14ac:dyDescent="0.15">
      <c r="BK13285"/>
      <c r="BL13285" s="15"/>
    </row>
    <row r="13286" spans="63:64" x14ac:dyDescent="0.15">
      <c r="BK13286"/>
      <c r="BL13286" s="15"/>
    </row>
    <row r="13287" spans="63:64" x14ac:dyDescent="0.15">
      <c r="BK13287"/>
      <c r="BL13287" s="15"/>
    </row>
    <row r="13288" spans="63:64" x14ac:dyDescent="0.15">
      <c r="BK13288"/>
      <c r="BL13288" s="15"/>
    </row>
    <row r="13289" spans="63:64" x14ac:dyDescent="0.15">
      <c r="BK13289"/>
      <c r="BL13289" s="15"/>
    </row>
    <row r="13290" spans="63:64" x14ac:dyDescent="0.15">
      <c r="BK13290"/>
      <c r="BL13290" s="15"/>
    </row>
    <row r="13291" spans="63:64" x14ac:dyDescent="0.15">
      <c r="BK13291"/>
      <c r="BL13291" s="15"/>
    </row>
    <row r="13292" spans="63:64" x14ac:dyDescent="0.15">
      <c r="BK13292"/>
      <c r="BL13292" s="15"/>
    </row>
    <row r="13293" spans="63:64" x14ac:dyDescent="0.15">
      <c r="BK13293"/>
      <c r="BL13293" s="15"/>
    </row>
    <row r="13294" spans="63:64" x14ac:dyDescent="0.15">
      <c r="BK13294"/>
      <c r="BL13294" s="15"/>
    </row>
    <row r="13295" spans="63:64" x14ac:dyDescent="0.15">
      <c r="BK13295"/>
      <c r="BL13295" s="15"/>
    </row>
    <row r="13296" spans="63:64" x14ac:dyDescent="0.15">
      <c r="BK13296"/>
      <c r="BL13296" s="15"/>
    </row>
    <row r="13297" spans="63:64" x14ac:dyDescent="0.15">
      <c r="BK13297"/>
      <c r="BL13297" s="15"/>
    </row>
    <row r="13298" spans="63:64" x14ac:dyDescent="0.15">
      <c r="BK13298"/>
      <c r="BL13298" s="15"/>
    </row>
    <row r="13299" spans="63:64" x14ac:dyDescent="0.15">
      <c r="BK13299"/>
      <c r="BL13299" s="15"/>
    </row>
    <row r="13300" spans="63:64" x14ac:dyDescent="0.15">
      <c r="BK13300"/>
      <c r="BL13300" s="15"/>
    </row>
    <row r="13301" spans="63:64" x14ac:dyDescent="0.15">
      <c r="BK13301"/>
      <c r="BL13301" s="15"/>
    </row>
    <row r="13302" spans="63:64" x14ac:dyDescent="0.15">
      <c r="BK13302"/>
      <c r="BL13302" s="15"/>
    </row>
    <row r="13303" spans="63:64" x14ac:dyDescent="0.15">
      <c r="BK13303"/>
      <c r="BL13303" s="15"/>
    </row>
    <row r="13304" spans="63:64" x14ac:dyDescent="0.15">
      <c r="BK13304"/>
      <c r="BL13304" s="15"/>
    </row>
    <row r="13305" spans="63:64" x14ac:dyDescent="0.15">
      <c r="BK13305"/>
      <c r="BL13305" s="15"/>
    </row>
    <row r="13306" spans="63:64" x14ac:dyDescent="0.15">
      <c r="BK13306"/>
      <c r="BL13306" s="15"/>
    </row>
    <row r="13307" spans="63:64" x14ac:dyDescent="0.15">
      <c r="BK13307"/>
      <c r="BL13307" s="15"/>
    </row>
    <row r="13308" spans="63:64" x14ac:dyDescent="0.15">
      <c r="BK13308"/>
      <c r="BL13308" s="15"/>
    </row>
    <row r="13309" spans="63:64" x14ac:dyDescent="0.15">
      <c r="BK13309"/>
      <c r="BL13309" s="15"/>
    </row>
    <row r="13310" spans="63:64" x14ac:dyDescent="0.15">
      <c r="BK13310"/>
      <c r="BL13310" s="15"/>
    </row>
    <row r="13311" spans="63:64" x14ac:dyDescent="0.15">
      <c r="BK13311"/>
      <c r="BL13311" s="15"/>
    </row>
    <row r="13312" spans="63:64" x14ac:dyDescent="0.15">
      <c r="BK13312"/>
      <c r="BL13312" s="15"/>
    </row>
    <row r="13313" spans="63:64" x14ac:dyDescent="0.15">
      <c r="BK13313"/>
      <c r="BL13313" s="15"/>
    </row>
    <row r="13314" spans="63:64" x14ac:dyDescent="0.15">
      <c r="BK13314"/>
      <c r="BL13314" s="15"/>
    </row>
    <row r="13315" spans="63:64" x14ac:dyDescent="0.15">
      <c r="BK13315"/>
      <c r="BL13315" s="15"/>
    </row>
    <row r="13316" spans="63:64" x14ac:dyDescent="0.15">
      <c r="BK13316"/>
      <c r="BL13316" s="15"/>
    </row>
    <row r="13317" spans="63:64" x14ac:dyDescent="0.15">
      <c r="BK13317"/>
      <c r="BL13317" s="15"/>
    </row>
    <row r="13318" spans="63:64" x14ac:dyDescent="0.15">
      <c r="BK13318"/>
      <c r="BL13318" s="15"/>
    </row>
    <row r="13319" spans="63:64" x14ac:dyDescent="0.15">
      <c r="BK13319"/>
      <c r="BL13319" s="15"/>
    </row>
    <row r="13320" spans="63:64" x14ac:dyDescent="0.15">
      <c r="BK13320"/>
      <c r="BL13320" s="15"/>
    </row>
    <row r="13321" spans="63:64" x14ac:dyDescent="0.15">
      <c r="BK13321"/>
      <c r="BL13321" s="15"/>
    </row>
    <row r="13322" spans="63:64" x14ac:dyDescent="0.15">
      <c r="BK13322"/>
      <c r="BL13322" s="15"/>
    </row>
    <row r="13323" spans="63:64" x14ac:dyDescent="0.15">
      <c r="BK13323"/>
      <c r="BL13323" s="15"/>
    </row>
    <row r="13324" spans="63:64" x14ac:dyDescent="0.15">
      <c r="BK13324"/>
      <c r="BL13324" s="15"/>
    </row>
    <row r="13325" spans="63:64" x14ac:dyDescent="0.15">
      <c r="BK13325"/>
      <c r="BL13325" s="15"/>
    </row>
    <row r="13326" spans="63:64" x14ac:dyDescent="0.15">
      <c r="BK13326"/>
      <c r="BL13326" s="15"/>
    </row>
    <row r="13327" spans="63:64" x14ac:dyDescent="0.15">
      <c r="BK13327"/>
      <c r="BL13327" s="15"/>
    </row>
    <row r="13328" spans="63:64" x14ac:dyDescent="0.15">
      <c r="BK13328"/>
      <c r="BL13328" s="15"/>
    </row>
    <row r="13329" spans="63:64" x14ac:dyDescent="0.15">
      <c r="BK13329"/>
      <c r="BL13329" s="15"/>
    </row>
    <row r="13330" spans="63:64" x14ac:dyDescent="0.15">
      <c r="BK13330"/>
      <c r="BL13330" s="15"/>
    </row>
    <row r="13331" spans="63:64" x14ac:dyDescent="0.15">
      <c r="BK13331"/>
      <c r="BL13331" s="15"/>
    </row>
    <row r="13332" spans="63:64" x14ac:dyDescent="0.15">
      <c r="BK13332"/>
      <c r="BL13332" s="15"/>
    </row>
    <row r="13333" spans="63:64" x14ac:dyDescent="0.15">
      <c r="BK13333"/>
      <c r="BL13333" s="15"/>
    </row>
    <row r="13334" spans="63:64" x14ac:dyDescent="0.15">
      <c r="BK13334"/>
      <c r="BL13334" s="15"/>
    </row>
    <row r="13335" spans="63:64" x14ac:dyDescent="0.15">
      <c r="BK13335"/>
      <c r="BL13335" s="15"/>
    </row>
    <row r="13336" spans="63:64" x14ac:dyDescent="0.15">
      <c r="BK13336"/>
      <c r="BL13336" s="15"/>
    </row>
    <row r="13337" spans="63:64" x14ac:dyDescent="0.15">
      <c r="BK13337"/>
      <c r="BL13337" s="15"/>
    </row>
    <row r="13338" spans="63:64" x14ac:dyDescent="0.15">
      <c r="BK13338"/>
      <c r="BL13338" s="15"/>
    </row>
    <row r="13339" spans="63:64" x14ac:dyDescent="0.15">
      <c r="BK13339"/>
      <c r="BL13339" s="15"/>
    </row>
    <row r="13340" spans="63:64" x14ac:dyDescent="0.15">
      <c r="BK13340"/>
      <c r="BL13340" s="15"/>
    </row>
    <row r="13341" spans="63:64" x14ac:dyDescent="0.15">
      <c r="BK13341"/>
      <c r="BL13341" s="15"/>
    </row>
    <row r="13342" spans="63:64" x14ac:dyDescent="0.15">
      <c r="BK13342"/>
      <c r="BL13342" s="15"/>
    </row>
    <row r="13343" spans="63:64" x14ac:dyDescent="0.15">
      <c r="BK13343"/>
      <c r="BL13343" s="15"/>
    </row>
    <row r="13344" spans="63:64" x14ac:dyDescent="0.15">
      <c r="BK13344"/>
      <c r="BL13344" s="15"/>
    </row>
    <row r="13345" spans="63:64" x14ac:dyDescent="0.15">
      <c r="BK13345"/>
      <c r="BL13345" s="15"/>
    </row>
    <row r="13346" spans="63:64" x14ac:dyDescent="0.15">
      <c r="BK13346"/>
      <c r="BL13346" s="15"/>
    </row>
    <row r="13347" spans="63:64" x14ac:dyDescent="0.15">
      <c r="BK13347"/>
      <c r="BL13347" s="15"/>
    </row>
    <row r="13348" spans="63:64" x14ac:dyDescent="0.15">
      <c r="BK13348"/>
      <c r="BL13348" s="15"/>
    </row>
    <row r="13349" spans="63:64" x14ac:dyDescent="0.15">
      <c r="BK13349"/>
      <c r="BL13349" s="15"/>
    </row>
    <row r="13350" spans="63:64" x14ac:dyDescent="0.15">
      <c r="BK13350"/>
      <c r="BL13350" s="15"/>
    </row>
    <row r="13351" spans="63:64" x14ac:dyDescent="0.15">
      <c r="BK13351"/>
      <c r="BL13351" s="15"/>
    </row>
    <row r="13352" spans="63:64" x14ac:dyDescent="0.15">
      <c r="BK13352"/>
      <c r="BL13352" s="15"/>
    </row>
    <row r="13353" spans="63:64" x14ac:dyDescent="0.15">
      <c r="BK13353"/>
      <c r="BL13353" s="15"/>
    </row>
    <row r="13354" spans="63:64" x14ac:dyDescent="0.15">
      <c r="BK13354"/>
      <c r="BL13354" s="15"/>
    </row>
    <row r="13355" spans="63:64" x14ac:dyDescent="0.15">
      <c r="BK13355"/>
      <c r="BL13355" s="15"/>
    </row>
    <row r="13356" spans="63:64" x14ac:dyDescent="0.15">
      <c r="BK13356"/>
      <c r="BL13356" s="15"/>
    </row>
    <row r="13357" spans="63:64" x14ac:dyDescent="0.15">
      <c r="BK13357"/>
      <c r="BL13357" s="15"/>
    </row>
    <row r="13358" spans="63:64" x14ac:dyDescent="0.15">
      <c r="BK13358"/>
      <c r="BL13358" s="15"/>
    </row>
    <row r="13359" spans="63:64" x14ac:dyDescent="0.15">
      <c r="BK13359"/>
      <c r="BL13359" s="15"/>
    </row>
    <row r="13360" spans="63:64" x14ac:dyDescent="0.15">
      <c r="BK13360"/>
      <c r="BL13360" s="15"/>
    </row>
    <row r="13361" spans="63:64" x14ac:dyDescent="0.15">
      <c r="BK13361"/>
      <c r="BL13361" s="15"/>
    </row>
    <row r="13362" spans="63:64" x14ac:dyDescent="0.15">
      <c r="BK13362"/>
      <c r="BL13362" s="15"/>
    </row>
    <row r="13363" spans="63:64" x14ac:dyDescent="0.15">
      <c r="BK13363"/>
      <c r="BL13363" s="15"/>
    </row>
    <row r="13364" spans="63:64" x14ac:dyDescent="0.15">
      <c r="BK13364"/>
      <c r="BL13364" s="15"/>
    </row>
    <row r="13365" spans="63:64" x14ac:dyDescent="0.15">
      <c r="BK13365"/>
      <c r="BL13365" s="15"/>
    </row>
    <row r="13366" spans="63:64" x14ac:dyDescent="0.15">
      <c r="BK13366"/>
      <c r="BL13366" s="15"/>
    </row>
    <row r="13367" spans="63:64" x14ac:dyDescent="0.15">
      <c r="BK13367"/>
      <c r="BL13367" s="15"/>
    </row>
    <row r="13368" spans="63:64" x14ac:dyDescent="0.15">
      <c r="BK13368"/>
      <c r="BL13368" s="15"/>
    </row>
    <row r="13369" spans="63:64" x14ac:dyDescent="0.15">
      <c r="BK13369"/>
      <c r="BL13369" s="15"/>
    </row>
    <row r="13370" spans="63:64" x14ac:dyDescent="0.15">
      <c r="BK13370"/>
      <c r="BL13370" s="15"/>
    </row>
    <row r="13371" spans="63:64" x14ac:dyDescent="0.15">
      <c r="BK13371"/>
      <c r="BL13371" s="15"/>
    </row>
    <row r="13372" spans="63:64" x14ac:dyDescent="0.15">
      <c r="BK13372"/>
      <c r="BL13372" s="15"/>
    </row>
    <row r="13373" spans="63:64" x14ac:dyDescent="0.15">
      <c r="BK13373"/>
      <c r="BL13373" s="15"/>
    </row>
    <row r="13374" spans="63:64" x14ac:dyDescent="0.15">
      <c r="BK13374"/>
      <c r="BL13374" s="15"/>
    </row>
    <row r="13375" spans="63:64" x14ac:dyDescent="0.15">
      <c r="BK13375"/>
      <c r="BL13375" s="15"/>
    </row>
    <row r="13376" spans="63:64" x14ac:dyDescent="0.15">
      <c r="BK13376"/>
      <c r="BL13376" s="15"/>
    </row>
    <row r="13377" spans="63:64" x14ac:dyDescent="0.15">
      <c r="BK13377"/>
      <c r="BL13377" s="15"/>
    </row>
    <row r="13378" spans="63:64" x14ac:dyDescent="0.15">
      <c r="BK13378"/>
      <c r="BL13378" s="15"/>
    </row>
    <row r="13379" spans="63:64" x14ac:dyDescent="0.15">
      <c r="BK13379"/>
      <c r="BL13379" s="15"/>
    </row>
    <row r="13380" spans="63:64" x14ac:dyDescent="0.15">
      <c r="BK13380"/>
      <c r="BL13380" s="15"/>
    </row>
    <row r="13381" spans="63:64" x14ac:dyDescent="0.15">
      <c r="BK13381"/>
      <c r="BL13381" s="15"/>
    </row>
    <row r="13382" spans="63:64" x14ac:dyDescent="0.15">
      <c r="BK13382"/>
      <c r="BL13382" s="15"/>
    </row>
    <row r="13383" spans="63:64" x14ac:dyDescent="0.15">
      <c r="BK13383"/>
      <c r="BL13383" s="15"/>
    </row>
    <row r="13384" spans="63:64" x14ac:dyDescent="0.15">
      <c r="BK13384"/>
      <c r="BL13384" s="15"/>
    </row>
    <row r="13385" spans="63:64" x14ac:dyDescent="0.15">
      <c r="BK13385"/>
      <c r="BL13385" s="15"/>
    </row>
    <row r="13386" spans="63:64" x14ac:dyDescent="0.15">
      <c r="BK13386"/>
      <c r="BL13386" s="15"/>
    </row>
    <row r="13387" spans="63:64" x14ac:dyDescent="0.15">
      <c r="BK13387"/>
      <c r="BL13387" s="15"/>
    </row>
    <row r="13388" spans="63:64" x14ac:dyDescent="0.15">
      <c r="BK13388"/>
      <c r="BL13388" s="15"/>
    </row>
    <row r="13389" spans="63:64" x14ac:dyDescent="0.15">
      <c r="BK13389"/>
      <c r="BL13389" s="15"/>
    </row>
    <row r="13390" spans="63:64" x14ac:dyDescent="0.15">
      <c r="BK13390"/>
      <c r="BL13390" s="15"/>
    </row>
    <row r="13391" spans="63:64" x14ac:dyDescent="0.15">
      <c r="BK13391"/>
      <c r="BL13391" s="15"/>
    </row>
    <row r="13392" spans="63:64" x14ac:dyDescent="0.15">
      <c r="BK13392"/>
      <c r="BL13392" s="15"/>
    </row>
    <row r="13393" spans="63:64" x14ac:dyDescent="0.15">
      <c r="BK13393"/>
      <c r="BL13393" s="15"/>
    </row>
    <row r="13394" spans="63:64" x14ac:dyDescent="0.15">
      <c r="BK13394"/>
      <c r="BL13394" s="15"/>
    </row>
    <row r="13395" spans="63:64" x14ac:dyDescent="0.15">
      <c r="BK13395"/>
      <c r="BL13395" s="15"/>
    </row>
    <row r="13396" spans="63:64" x14ac:dyDescent="0.15">
      <c r="BK13396"/>
      <c r="BL13396" s="15"/>
    </row>
    <row r="13397" spans="63:64" x14ac:dyDescent="0.15">
      <c r="BK13397"/>
      <c r="BL13397" s="15"/>
    </row>
    <row r="13398" spans="63:64" x14ac:dyDescent="0.15">
      <c r="BK13398"/>
      <c r="BL13398" s="15"/>
    </row>
    <row r="13399" spans="63:64" x14ac:dyDescent="0.15">
      <c r="BK13399"/>
      <c r="BL13399" s="15"/>
    </row>
    <row r="13400" spans="63:64" x14ac:dyDescent="0.15">
      <c r="BK13400"/>
      <c r="BL13400" s="15"/>
    </row>
    <row r="13401" spans="63:64" x14ac:dyDescent="0.15">
      <c r="BK13401"/>
      <c r="BL13401" s="15"/>
    </row>
    <row r="13402" spans="63:64" x14ac:dyDescent="0.15">
      <c r="BK13402"/>
      <c r="BL13402" s="15"/>
    </row>
    <row r="13403" spans="63:64" x14ac:dyDescent="0.15">
      <c r="BK13403"/>
      <c r="BL13403" s="15"/>
    </row>
    <row r="13404" spans="63:64" x14ac:dyDescent="0.15">
      <c r="BK13404"/>
      <c r="BL13404" s="15"/>
    </row>
    <row r="13405" spans="63:64" x14ac:dyDescent="0.15">
      <c r="BK13405"/>
      <c r="BL13405" s="15"/>
    </row>
    <row r="13406" spans="63:64" x14ac:dyDescent="0.15">
      <c r="BK13406"/>
      <c r="BL13406" s="15"/>
    </row>
    <row r="13407" spans="63:64" x14ac:dyDescent="0.15">
      <c r="BK13407"/>
      <c r="BL13407" s="15"/>
    </row>
    <row r="13408" spans="63:64" x14ac:dyDescent="0.15">
      <c r="BK13408"/>
      <c r="BL13408" s="15"/>
    </row>
    <row r="13409" spans="63:64" x14ac:dyDescent="0.15">
      <c r="BK13409"/>
      <c r="BL13409" s="15"/>
    </row>
    <row r="13410" spans="63:64" x14ac:dyDescent="0.15">
      <c r="BK13410"/>
      <c r="BL13410" s="15"/>
    </row>
    <row r="13411" spans="63:64" x14ac:dyDescent="0.15">
      <c r="BK13411"/>
      <c r="BL13411" s="15"/>
    </row>
    <row r="13412" spans="63:64" x14ac:dyDescent="0.15">
      <c r="BK13412"/>
      <c r="BL13412" s="15"/>
    </row>
    <row r="13413" spans="63:64" x14ac:dyDescent="0.15">
      <c r="BK13413"/>
      <c r="BL13413" s="15"/>
    </row>
    <row r="13414" spans="63:64" x14ac:dyDescent="0.15">
      <c r="BK13414"/>
      <c r="BL13414" s="15"/>
    </row>
    <row r="13415" spans="63:64" x14ac:dyDescent="0.15">
      <c r="BK13415"/>
      <c r="BL13415" s="15"/>
    </row>
    <row r="13416" spans="63:64" x14ac:dyDescent="0.15">
      <c r="BK13416"/>
      <c r="BL13416" s="15"/>
    </row>
    <row r="13417" spans="63:64" x14ac:dyDescent="0.15">
      <c r="BK13417"/>
      <c r="BL13417" s="15"/>
    </row>
    <row r="13418" spans="63:64" x14ac:dyDescent="0.15">
      <c r="BK13418"/>
      <c r="BL13418" s="15"/>
    </row>
    <row r="13419" spans="63:64" x14ac:dyDescent="0.15">
      <c r="BK13419"/>
      <c r="BL13419" s="15"/>
    </row>
    <row r="13420" spans="63:64" x14ac:dyDescent="0.15">
      <c r="BK13420"/>
      <c r="BL13420" s="15"/>
    </row>
    <row r="13421" spans="63:64" x14ac:dyDescent="0.15">
      <c r="BK13421"/>
      <c r="BL13421" s="15"/>
    </row>
    <row r="13422" spans="63:64" x14ac:dyDescent="0.15">
      <c r="BK13422"/>
      <c r="BL13422" s="15"/>
    </row>
    <row r="13423" spans="63:64" x14ac:dyDescent="0.15">
      <c r="BK13423"/>
      <c r="BL13423" s="15"/>
    </row>
    <row r="13424" spans="63:64" x14ac:dyDescent="0.15">
      <c r="BK13424"/>
      <c r="BL13424" s="15"/>
    </row>
    <row r="13425" spans="63:64" x14ac:dyDescent="0.15">
      <c r="BK13425"/>
      <c r="BL13425" s="15"/>
    </row>
    <row r="13426" spans="63:64" x14ac:dyDescent="0.15">
      <c r="BK13426"/>
      <c r="BL13426" s="15"/>
    </row>
    <row r="13427" spans="63:64" x14ac:dyDescent="0.15">
      <c r="BK13427"/>
      <c r="BL13427" s="15"/>
    </row>
    <row r="13428" spans="63:64" x14ac:dyDescent="0.15">
      <c r="BK13428"/>
      <c r="BL13428" s="15"/>
    </row>
    <row r="13429" spans="63:64" x14ac:dyDescent="0.15">
      <c r="BK13429"/>
      <c r="BL13429" s="15"/>
    </row>
    <row r="13430" spans="63:64" x14ac:dyDescent="0.15">
      <c r="BK13430"/>
      <c r="BL13430" s="15"/>
    </row>
    <row r="13431" spans="63:64" x14ac:dyDescent="0.15">
      <c r="BK13431"/>
      <c r="BL13431" s="15"/>
    </row>
    <row r="13432" spans="63:64" x14ac:dyDescent="0.15">
      <c r="BK13432"/>
      <c r="BL13432" s="15"/>
    </row>
    <row r="13433" spans="63:64" x14ac:dyDescent="0.15">
      <c r="BK13433"/>
      <c r="BL13433" s="15"/>
    </row>
    <row r="13434" spans="63:64" x14ac:dyDescent="0.15">
      <c r="BK13434"/>
      <c r="BL13434" s="15"/>
    </row>
    <row r="13435" spans="63:64" x14ac:dyDescent="0.15">
      <c r="BK13435"/>
      <c r="BL13435" s="15"/>
    </row>
    <row r="13436" spans="63:64" x14ac:dyDescent="0.15">
      <c r="BK13436"/>
      <c r="BL13436" s="15"/>
    </row>
    <row r="13437" spans="63:64" x14ac:dyDescent="0.15">
      <c r="BK13437"/>
      <c r="BL13437" s="15"/>
    </row>
    <row r="13438" spans="63:64" x14ac:dyDescent="0.15">
      <c r="BK13438"/>
      <c r="BL13438" s="15"/>
    </row>
    <row r="13439" spans="63:64" x14ac:dyDescent="0.15">
      <c r="BK13439"/>
      <c r="BL13439" s="15"/>
    </row>
    <row r="13440" spans="63:64" x14ac:dyDescent="0.15">
      <c r="BK13440"/>
      <c r="BL13440" s="15"/>
    </row>
    <row r="13441" spans="63:64" x14ac:dyDescent="0.15">
      <c r="BK13441"/>
      <c r="BL13441" s="15"/>
    </row>
    <row r="13442" spans="63:64" x14ac:dyDescent="0.15">
      <c r="BK13442"/>
      <c r="BL13442" s="15"/>
    </row>
    <row r="13443" spans="63:64" x14ac:dyDescent="0.15">
      <c r="BK13443"/>
      <c r="BL13443" s="15"/>
    </row>
    <row r="13444" spans="63:64" x14ac:dyDescent="0.15">
      <c r="BK13444"/>
      <c r="BL13444" s="15"/>
    </row>
    <row r="13445" spans="63:64" x14ac:dyDescent="0.15">
      <c r="BK13445"/>
      <c r="BL13445" s="15"/>
    </row>
    <row r="13446" spans="63:64" x14ac:dyDescent="0.15">
      <c r="BK13446"/>
      <c r="BL13446" s="15"/>
    </row>
    <row r="13447" spans="63:64" x14ac:dyDescent="0.15">
      <c r="BK13447"/>
      <c r="BL13447" s="15"/>
    </row>
    <row r="13448" spans="63:64" x14ac:dyDescent="0.15">
      <c r="BK13448"/>
      <c r="BL13448" s="15"/>
    </row>
    <row r="13449" spans="63:64" x14ac:dyDescent="0.15">
      <c r="BK13449"/>
      <c r="BL13449" s="15"/>
    </row>
    <row r="13450" spans="63:64" x14ac:dyDescent="0.15">
      <c r="BK13450"/>
      <c r="BL13450" s="15"/>
    </row>
    <row r="13451" spans="63:64" x14ac:dyDescent="0.15">
      <c r="BK13451"/>
      <c r="BL13451" s="15"/>
    </row>
    <row r="13452" spans="63:64" x14ac:dyDescent="0.15">
      <c r="BK13452"/>
      <c r="BL13452" s="15"/>
    </row>
    <row r="13453" spans="63:64" x14ac:dyDescent="0.15">
      <c r="BK13453"/>
      <c r="BL13453" s="15"/>
    </row>
    <row r="13454" spans="63:64" x14ac:dyDescent="0.15">
      <c r="BK13454"/>
      <c r="BL13454" s="15"/>
    </row>
    <row r="13455" spans="63:64" x14ac:dyDescent="0.15">
      <c r="BK13455"/>
      <c r="BL13455" s="15"/>
    </row>
    <row r="13456" spans="63:64" x14ac:dyDescent="0.15">
      <c r="BK13456"/>
      <c r="BL13456" s="15"/>
    </row>
    <row r="13457" spans="63:64" x14ac:dyDescent="0.15">
      <c r="BK13457"/>
      <c r="BL13457" s="15"/>
    </row>
    <row r="13458" spans="63:64" x14ac:dyDescent="0.15">
      <c r="BK13458"/>
      <c r="BL13458" s="15"/>
    </row>
    <row r="13459" spans="63:64" x14ac:dyDescent="0.15">
      <c r="BK13459"/>
      <c r="BL13459" s="15"/>
    </row>
    <row r="13460" spans="63:64" x14ac:dyDescent="0.15">
      <c r="BK13460"/>
      <c r="BL13460" s="15"/>
    </row>
    <row r="13461" spans="63:64" x14ac:dyDescent="0.15">
      <c r="BK13461"/>
      <c r="BL13461" s="15"/>
    </row>
    <row r="13462" spans="63:64" x14ac:dyDescent="0.15">
      <c r="BK13462"/>
      <c r="BL13462" s="15"/>
    </row>
    <row r="13463" spans="63:64" x14ac:dyDescent="0.15">
      <c r="BK13463"/>
      <c r="BL13463" s="15"/>
    </row>
    <row r="13464" spans="63:64" x14ac:dyDescent="0.15">
      <c r="BK13464"/>
      <c r="BL13464" s="15"/>
    </row>
    <row r="13465" spans="63:64" x14ac:dyDescent="0.15">
      <c r="BK13465"/>
      <c r="BL13465" s="15"/>
    </row>
    <row r="13466" spans="63:64" x14ac:dyDescent="0.15">
      <c r="BK13466"/>
      <c r="BL13466" s="15"/>
    </row>
    <row r="13467" spans="63:64" x14ac:dyDescent="0.15">
      <c r="BK13467"/>
      <c r="BL13467" s="15"/>
    </row>
    <row r="13468" spans="63:64" x14ac:dyDescent="0.15">
      <c r="BK13468"/>
      <c r="BL13468" s="15"/>
    </row>
    <row r="13469" spans="63:64" x14ac:dyDescent="0.15">
      <c r="BK13469"/>
      <c r="BL13469" s="15"/>
    </row>
    <row r="13470" spans="63:64" x14ac:dyDescent="0.15">
      <c r="BK13470"/>
      <c r="BL13470" s="15"/>
    </row>
    <row r="13471" spans="63:64" x14ac:dyDescent="0.15">
      <c r="BK13471"/>
      <c r="BL13471" s="15"/>
    </row>
    <row r="13472" spans="63:64" x14ac:dyDescent="0.15">
      <c r="BK13472"/>
      <c r="BL13472" s="15"/>
    </row>
    <row r="13473" spans="63:64" x14ac:dyDescent="0.15">
      <c r="BK13473"/>
      <c r="BL13473" s="15"/>
    </row>
    <row r="13474" spans="63:64" x14ac:dyDescent="0.15">
      <c r="BK13474"/>
      <c r="BL13474" s="15"/>
    </row>
    <row r="13475" spans="63:64" x14ac:dyDescent="0.15">
      <c r="BK13475"/>
      <c r="BL13475" s="15"/>
    </row>
    <row r="13476" spans="63:64" x14ac:dyDescent="0.15">
      <c r="BK13476"/>
      <c r="BL13476" s="15"/>
    </row>
    <row r="13477" spans="63:64" x14ac:dyDescent="0.15">
      <c r="BK13477"/>
      <c r="BL13477" s="15"/>
    </row>
    <row r="13478" spans="63:64" x14ac:dyDescent="0.15">
      <c r="BK13478"/>
      <c r="BL13478" s="15"/>
    </row>
    <row r="13479" spans="63:64" x14ac:dyDescent="0.15">
      <c r="BK13479"/>
      <c r="BL13479" s="15"/>
    </row>
    <row r="13480" spans="63:64" x14ac:dyDescent="0.15">
      <c r="BK13480"/>
      <c r="BL13480" s="15"/>
    </row>
    <row r="13481" spans="63:64" x14ac:dyDescent="0.15">
      <c r="BK13481"/>
      <c r="BL13481" s="15"/>
    </row>
    <row r="13482" spans="63:64" x14ac:dyDescent="0.15">
      <c r="BK13482"/>
      <c r="BL13482" s="15"/>
    </row>
    <row r="13483" spans="63:64" x14ac:dyDescent="0.15">
      <c r="BK13483"/>
      <c r="BL13483" s="15"/>
    </row>
    <row r="13484" spans="63:64" x14ac:dyDescent="0.15">
      <c r="BK13484"/>
      <c r="BL13484" s="15"/>
    </row>
    <row r="13485" spans="63:64" x14ac:dyDescent="0.15">
      <c r="BK13485"/>
      <c r="BL13485" s="15"/>
    </row>
    <row r="13486" spans="63:64" x14ac:dyDescent="0.15">
      <c r="BK13486"/>
      <c r="BL13486" s="15"/>
    </row>
    <row r="13487" spans="63:64" x14ac:dyDescent="0.15">
      <c r="BK13487"/>
      <c r="BL13487" s="15"/>
    </row>
    <row r="13488" spans="63:64" x14ac:dyDescent="0.15">
      <c r="BK13488"/>
      <c r="BL13488" s="15"/>
    </row>
    <row r="13489" spans="63:64" x14ac:dyDescent="0.15">
      <c r="BK13489"/>
      <c r="BL13489" s="15"/>
    </row>
    <row r="13490" spans="63:64" x14ac:dyDescent="0.15">
      <c r="BK13490"/>
      <c r="BL13490" s="15"/>
    </row>
    <row r="13491" spans="63:64" x14ac:dyDescent="0.15">
      <c r="BK13491"/>
      <c r="BL13491" s="15"/>
    </row>
    <row r="13492" spans="63:64" x14ac:dyDescent="0.15">
      <c r="BK13492"/>
      <c r="BL13492" s="15"/>
    </row>
    <row r="13493" spans="63:64" x14ac:dyDescent="0.15">
      <c r="BK13493"/>
      <c r="BL13493" s="15"/>
    </row>
    <row r="13494" spans="63:64" x14ac:dyDescent="0.15">
      <c r="BK13494"/>
      <c r="BL13494" s="15"/>
    </row>
    <row r="13495" spans="63:64" x14ac:dyDescent="0.15">
      <c r="BK13495"/>
      <c r="BL13495" s="15"/>
    </row>
    <row r="13496" spans="63:64" x14ac:dyDescent="0.15">
      <c r="BK13496"/>
      <c r="BL13496" s="15"/>
    </row>
    <row r="13497" spans="63:64" x14ac:dyDescent="0.15">
      <c r="BK13497"/>
      <c r="BL13497" s="15"/>
    </row>
    <row r="13498" spans="63:64" x14ac:dyDescent="0.15">
      <c r="BK13498"/>
      <c r="BL13498" s="15"/>
    </row>
    <row r="13499" spans="63:64" x14ac:dyDescent="0.15">
      <c r="BK13499"/>
      <c r="BL13499" s="15"/>
    </row>
    <row r="13500" spans="63:64" x14ac:dyDescent="0.15">
      <c r="BK13500"/>
      <c r="BL13500" s="15"/>
    </row>
    <row r="13501" spans="63:64" x14ac:dyDescent="0.15">
      <c r="BK13501"/>
      <c r="BL13501" s="15"/>
    </row>
    <row r="13502" spans="63:64" x14ac:dyDescent="0.15">
      <c r="BK13502"/>
      <c r="BL13502" s="15"/>
    </row>
    <row r="13503" spans="63:64" x14ac:dyDescent="0.15">
      <c r="BK13503"/>
      <c r="BL13503" s="15"/>
    </row>
    <row r="13504" spans="63:64" x14ac:dyDescent="0.15">
      <c r="BK13504"/>
      <c r="BL13504" s="15"/>
    </row>
    <row r="13505" spans="63:64" x14ac:dyDescent="0.15">
      <c r="BK13505"/>
      <c r="BL13505" s="15"/>
    </row>
    <row r="13506" spans="63:64" x14ac:dyDescent="0.15">
      <c r="BK13506"/>
      <c r="BL13506" s="15"/>
    </row>
    <row r="13507" spans="63:64" x14ac:dyDescent="0.15">
      <c r="BK13507"/>
      <c r="BL13507" s="15"/>
    </row>
    <row r="13508" spans="63:64" x14ac:dyDescent="0.15">
      <c r="BK13508"/>
      <c r="BL13508" s="15"/>
    </row>
    <row r="13509" spans="63:64" x14ac:dyDescent="0.15">
      <c r="BK13509"/>
      <c r="BL13509" s="15"/>
    </row>
    <row r="13510" spans="63:64" x14ac:dyDescent="0.15">
      <c r="BK13510"/>
      <c r="BL13510" s="15"/>
    </row>
    <row r="13511" spans="63:64" x14ac:dyDescent="0.15">
      <c r="BK13511"/>
      <c r="BL13511" s="15"/>
    </row>
    <row r="13512" spans="63:64" x14ac:dyDescent="0.15">
      <c r="BK13512"/>
      <c r="BL13512" s="15"/>
    </row>
    <row r="13513" spans="63:64" x14ac:dyDescent="0.15">
      <c r="BK13513"/>
      <c r="BL13513" s="15"/>
    </row>
    <row r="13514" spans="63:64" x14ac:dyDescent="0.15">
      <c r="BK13514"/>
      <c r="BL13514" s="15"/>
    </row>
    <row r="13515" spans="63:64" x14ac:dyDescent="0.15">
      <c r="BK13515"/>
      <c r="BL13515" s="15"/>
    </row>
    <row r="13516" spans="63:64" x14ac:dyDescent="0.15">
      <c r="BK13516"/>
      <c r="BL13516" s="15"/>
    </row>
    <row r="13517" spans="63:64" x14ac:dyDescent="0.15">
      <c r="BK13517"/>
      <c r="BL13517" s="15"/>
    </row>
    <row r="13518" spans="63:64" x14ac:dyDescent="0.15">
      <c r="BK13518"/>
      <c r="BL13518" s="15"/>
    </row>
    <row r="13519" spans="63:64" x14ac:dyDescent="0.15">
      <c r="BK13519"/>
      <c r="BL13519" s="15"/>
    </row>
    <row r="13520" spans="63:64" x14ac:dyDescent="0.15">
      <c r="BK13520"/>
      <c r="BL13520" s="15"/>
    </row>
    <row r="13521" spans="63:64" x14ac:dyDescent="0.15">
      <c r="BK13521"/>
      <c r="BL13521" s="15"/>
    </row>
    <row r="13522" spans="63:64" x14ac:dyDescent="0.15">
      <c r="BK13522"/>
      <c r="BL13522" s="15"/>
    </row>
    <row r="13523" spans="63:64" x14ac:dyDescent="0.15">
      <c r="BK13523"/>
      <c r="BL13523" s="15"/>
    </row>
    <row r="13524" spans="63:64" x14ac:dyDescent="0.15">
      <c r="BK13524"/>
      <c r="BL13524" s="15"/>
    </row>
    <row r="13525" spans="63:64" x14ac:dyDescent="0.15">
      <c r="BK13525"/>
      <c r="BL13525" s="15"/>
    </row>
    <row r="13526" spans="63:64" x14ac:dyDescent="0.15">
      <c r="BK13526"/>
      <c r="BL13526" s="15"/>
    </row>
    <row r="13527" spans="63:64" x14ac:dyDescent="0.15">
      <c r="BK13527"/>
      <c r="BL13527" s="15"/>
    </row>
    <row r="13528" spans="63:64" x14ac:dyDescent="0.15">
      <c r="BK13528"/>
      <c r="BL13528" s="15"/>
    </row>
    <row r="13529" spans="63:64" x14ac:dyDescent="0.15">
      <c r="BK13529"/>
      <c r="BL13529" s="15"/>
    </row>
    <row r="13530" spans="63:64" x14ac:dyDescent="0.15">
      <c r="BK13530"/>
      <c r="BL13530" s="15"/>
    </row>
    <row r="13531" spans="63:64" x14ac:dyDescent="0.15">
      <c r="BK13531"/>
      <c r="BL13531" s="15"/>
    </row>
    <row r="13532" spans="63:64" x14ac:dyDescent="0.15">
      <c r="BK13532"/>
      <c r="BL13532" s="15"/>
    </row>
    <row r="13533" spans="63:64" x14ac:dyDescent="0.15">
      <c r="BK13533"/>
      <c r="BL13533" s="15"/>
    </row>
    <row r="13534" spans="63:64" x14ac:dyDescent="0.15">
      <c r="BK13534"/>
      <c r="BL13534" s="15"/>
    </row>
    <row r="13535" spans="63:64" x14ac:dyDescent="0.15">
      <c r="BK13535"/>
      <c r="BL13535" s="15"/>
    </row>
    <row r="13536" spans="63:64" x14ac:dyDescent="0.15">
      <c r="BK13536"/>
      <c r="BL13536" s="15"/>
    </row>
    <row r="13537" spans="63:64" x14ac:dyDescent="0.15">
      <c r="BK13537"/>
      <c r="BL13537" s="15"/>
    </row>
    <row r="13538" spans="63:64" x14ac:dyDescent="0.15">
      <c r="BK13538"/>
      <c r="BL13538" s="15"/>
    </row>
    <row r="13539" spans="63:64" x14ac:dyDescent="0.15">
      <c r="BK13539"/>
      <c r="BL13539" s="15"/>
    </row>
    <row r="13540" spans="63:64" x14ac:dyDescent="0.15">
      <c r="BK13540"/>
      <c r="BL13540" s="15"/>
    </row>
    <row r="13541" spans="63:64" x14ac:dyDescent="0.15">
      <c r="BK13541"/>
      <c r="BL13541" s="15"/>
    </row>
    <row r="13542" spans="63:64" x14ac:dyDescent="0.15">
      <c r="BK13542"/>
      <c r="BL13542" s="15"/>
    </row>
    <row r="13543" spans="63:64" x14ac:dyDescent="0.15">
      <c r="BK13543"/>
      <c r="BL13543" s="15"/>
    </row>
    <row r="13544" spans="63:64" x14ac:dyDescent="0.15">
      <c r="BK13544"/>
      <c r="BL13544" s="15"/>
    </row>
    <row r="13545" spans="63:64" x14ac:dyDescent="0.15">
      <c r="BK13545"/>
      <c r="BL13545" s="15"/>
    </row>
    <row r="13546" spans="63:64" x14ac:dyDescent="0.15">
      <c r="BK13546"/>
      <c r="BL13546" s="15"/>
    </row>
    <row r="13547" spans="63:64" x14ac:dyDescent="0.15">
      <c r="BK13547"/>
      <c r="BL13547" s="15"/>
    </row>
    <row r="13548" spans="63:64" x14ac:dyDescent="0.15">
      <c r="BK13548"/>
      <c r="BL13548" s="15"/>
    </row>
    <row r="13549" spans="63:64" x14ac:dyDescent="0.15">
      <c r="BK13549"/>
      <c r="BL13549" s="15"/>
    </row>
    <row r="13550" spans="63:64" x14ac:dyDescent="0.15">
      <c r="BK13550"/>
      <c r="BL13550" s="15"/>
    </row>
    <row r="13551" spans="63:64" x14ac:dyDescent="0.15">
      <c r="BK13551"/>
      <c r="BL13551" s="15"/>
    </row>
    <row r="13552" spans="63:64" x14ac:dyDescent="0.15">
      <c r="BK13552"/>
      <c r="BL13552" s="15"/>
    </row>
    <row r="13553" spans="63:64" x14ac:dyDescent="0.15">
      <c r="BK13553"/>
      <c r="BL13553" s="15"/>
    </row>
    <row r="13554" spans="63:64" x14ac:dyDescent="0.15">
      <c r="BK13554"/>
      <c r="BL13554" s="15"/>
    </row>
    <row r="13555" spans="63:64" x14ac:dyDescent="0.15">
      <c r="BK13555"/>
      <c r="BL13555" s="15"/>
    </row>
    <row r="13556" spans="63:64" x14ac:dyDescent="0.15">
      <c r="BK13556"/>
      <c r="BL13556" s="15"/>
    </row>
    <row r="13557" spans="63:64" x14ac:dyDescent="0.15">
      <c r="BK13557"/>
      <c r="BL13557" s="15"/>
    </row>
    <row r="13558" spans="63:64" x14ac:dyDescent="0.15">
      <c r="BK13558"/>
      <c r="BL13558" s="15"/>
    </row>
    <row r="13559" spans="63:64" x14ac:dyDescent="0.15">
      <c r="BK13559"/>
      <c r="BL13559" s="15"/>
    </row>
    <row r="13560" spans="63:64" x14ac:dyDescent="0.15">
      <c r="BK13560"/>
      <c r="BL13560" s="15"/>
    </row>
    <row r="13561" spans="63:64" x14ac:dyDescent="0.15">
      <c r="BK13561"/>
      <c r="BL13561" s="15"/>
    </row>
    <row r="13562" spans="63:64" x14ac:dyDescent="0.15">
      <c r="BK13562"/>
      <c r="BL13562" s="15"/>
    </row>
    <row r="13563" spans="63:64" x14ac:dyDescent="0.15">
      <c r="BK13563"/>
      <c r="BL13563" s="15"/>
    </row>
    <row r="13564" spans="63:64" x14ac:dyDescent="0.15">
      <c r="BK13564"/>
      <c r="BL13564" s="15"/>
    </row>
    <row r="13565" spans="63:64" x14ac:dyDescent="0.15">
      <c r="BK13565"/>
      <c r="BL13565" s="15"/>
    </row>
    <row r="13566" spans="63:64" x14ac:dyDescent="0.15">
      <c r="BK13566"/>
      <c r="BL13566" s="15"/>
    </row>
    <row r="13567" spans="63:64" x14ac:dyDescent="0.15">
      <c r="BK13567"/>
      <c r="BL13567" s="15"/>
    </row>
    <row r="13568" spans="63:64" x14ac:dyDescent="0.15">
      <c r="BK13568"/>
      <c r="BL13568" s="15"/>
    </row>
    <row r="13569" spans="63:64" x14ac:dyDescent="0.15">
      <c r="BK13569"/>
      <c r="BL13569" s="15"/>
    </row>
    <row r="13570" spans="63:64" x14ac:dyDescent="0.15">
      <c r="BK13570"/>
      <c r="BL13570" s="15"/>
    </row>
    <row r="13571" spans="63:64" x14ac:dyDescent="0.15">
      <c r="BK13571"/>
      <c r="BL13571" s="15"/>
    </row>
    <row r="13572" spans="63:64" x14ac:dyDescent="0.15">
      <c r="BK13572"/>
      <c r="BL13572" s="15"/>
    </row>
    <row r="13573" spans="63:64" x14ac:dyDescent="0.15">
      <c r="BK13573"/>
      <c r="BL13573" s="15"/>
    </row>
    <row r="13574" spans="63:64" x14ac:dyDescent="0.15">
      <c r="BK13574"/>
      <c r="BL13574" s="15"/>
    </row>
    <row r="13575" spans="63:64" x14ac:dyDescent="0.15">
      <c r="BK13575"/>
      <c r="BL13575" s="15"/>
    </row>
    <row r="13576" spans="63:64" x14ac:dyDescent="0.15">
      <c r="BK13576"/>
      <c r="BL13576" s="15"/>
    </row>
    <row r="13577" spans="63:64" x14ac:dyDescent="0.15">
      <c r="BK13577"/>
      <c r="BL13577" s="15"/>
    </row>
    <row r="13578" spans="63:64" x14ac:dyDescent="0.15">
      <c r="BK13578"/>
      <c r="BL13578" s="15"/>
    </row>
    <row r="13579" spans="63:64" x14ac:dyDescent="0.15">
      <c r="BK13579"/>
      <c r="BL13579" s="15"/>
    </row>
    <row r="13580" spans="63:64" x14ac:dyDescent="0.15">
      <c r="BK13580"/>
      <c r="BL13580" s="15"/>
    </row>
    <row r="13581" spans="63:64" x14ac:dyDescent="0.15">
      <c r="BK13581"/>
      <c r="BL13581" s="15"/>
    </row>
    <row r="13582" spans="63:64" x14ac:dyDescent="0.15">
      <c r="BK13582"/>
      <c r="BL13582" s="15"/>
    </row>
    <row r="13583" spans="63:64" x14ac:dyDescent="0.15">
      <c r="BK13583"/>
      <c r="BL13583" s="15"/>
    </row>
    <row r="13584" spans="63:64" x14ac:dyDescent="0.15">
      <c r="BK13584"/>
      <c r="BL13584" s="15"/>
    </row>
    <row r="13585" spans="63:64" x14ac:dyDescent="0.15">
      <c r="BK13585"/>
      <c r="BL13585" s="15"/>
    </row>
    <row r="13586" spans="63:64" x14ac:dyDescent="0.15">
      <c r="BK13586"/>
      <c r="BL13586" s="15"/>
    </row>
    <row r="13587" spans="63:64" x14ac:dyDescent="0.15">
      <c r="BK13587"/>
      <c r="BL13587" s="15"/>
    </row>
    <row r="13588" spans="63:64" x14ac:dyDescent="0.15">
      <c r="BK13588"/>
      <c r="BL13588" s="15"/>
    </row>
    <row r="13589" spans="63:64" x14ac:dyDescent="0.15">
      <c r="BK13589"/>
      <c r="BL13589" s="15"/>
    </row>
    <row r="13590" spans="63:64" x14ac:dyDescent="0.15">
      <c r="BK13590"/>
      <c r="BL13590" s="15"/>
    </row>
    <row r="13591" spans="63:64" x14ac:dyDescent="0.15">
      <c r="BK13591"/>
      <c r="BL13591" s="15"/>
    </row>
    <row r="13592" spans="63:64" x14ac:dyDescent="0.15">
      <c r="BK13592"/>
      <c r="BL13592" s="15"/>
    </row>
    <row r="13593" spans="63:64" x14ac:dyDescent="0.15">
      <c r="BK13593"/>
      <c r="BL13593" s="15"/>
    </row>
    <row r="13594" spans="63:64" x14ac:dyDescent="0.15">
      <c r="BK13594"/>
      <c r="BL13594" s="15"/>
    </row>
    <row r="13595" spans="63:64" x14ac:dyDescent="0.15">
      <c r="BK13595"/>
      <c r="BL13595" s="15"/>
    </row>
    <row r="13596" spans="63:64" x14ac:dyDescent="0.15">
      <c r="BK13596"/>
      <c r="BL13596" s="15"/>
    </row>
    <row r="13597" spans="63:64" x14ac:dyDescent="0.15">
      <c r="BK13597"/>
      <c r="BL13597" s="15"/>
    </row>
    <row r="13598" spans="63:64" x14ac:dyDescent="0.15">
      <c r="BK13598"/>
      <c r="BL13598" s="15"/>
    </row>
    <row r="13599" spans="63:64" x14ac:dyDescent="0.15">
      <c r="BK13599"/>
      <c r="BL13599" s="15"/>
    </row>
    <row r="13600" spans="63:64" x14ac:dyDescent="0.15">
      <c r="BK13600"/>
      <c r="BL13600" s="15"/>
    </row>
    <row r="13601" spans="63:64" x14ac:dyDescent="0.15">
      <c r="BK13601"/>
      <c r="BL13601" s="15"/>
    </row>
    <row r="13602" spans="63:64" x14ac:dyDescent="0.15">
      <c r="BK13602"/>
      <c r="BL13602" s="15"/>
    </row>
    <row r="13603" spans="63:64" x14ac:dyDescent="0.15">
      <c r="BK13603"/>
      <c r="BL13603" s="15"/>
    </row>
    <row r="13604" spans="63:64" x14ac:dyDescent="0.15">
      <c r="BK13604"/>
      <c r="BL13604" s="15"/>
    </row>
    <row r="13605" spans="63:64" x14ac:dyDescent="0.15">
      <c r="BK13605"/>
      <c r="BL13605" s="15"/>
    </row>
    <row r="13606" spans="63:64" x14ac:dyDescent="0.15">
      <c r="BK13606"/>
      <c r="BL13606" s="15"/>
    </row>
    <row r="13607" spans="63:64" x14ac:dyDescent="0.15">
      <c r="BK13607"/>
      <c r="BL13607" s="15"/>
    </row>
    <row r="13608" spans="63:64" x14ac:dyDescent="0.15">
      <c r="BK13608"/>
      <c r="BL13608" s="15"/>
    </row>
    <row r="13609" spans="63:64" x14ac:dyDescent="0.15">
      <c r="BK13609"/>
      <c r="BL13609" s="15"/>
    </row>
    <row r="13610" spans="63:64" x14ac:dyDescent="0.15">
      <c r="BK13610"/>
      <c r="BL13610" s="15"/>
    </row>
    <row r="13611" spans="63:64" x14ac:dyDescent="0.15">
      <c r="BK13611"/>
      <c r="BL13611" s="15"/>
    </row>
    <row r="13612" spans="63:64" x14ac:dyDescent="0.15">
      <c r="BK13612"/>
      <c r="BL13612" s="15"/>
    </row>
    <row r="13613" spans="63:64" x14ac:dyDescent="0.15">
      <c r="BK13613"/>
      <c r="BL13613" s="15"/>
    </row>
    <row r="13614" spans="63:64" x14ac:dyDescent="0.15">
      <c r="BK13614"/>
      <c r="BL13614" s="15"/>
    </row>
    <row r="13615" spans="63:64" x14ac:dyDescent="0.15">
      <c r="BK13615"/>
      <c r="BL13615" s="15"/>
    </row>
    <row r="13616" spans="63:64" x14ac:dyDescent="0.15">
      <c r="BK13616"/>
      <c r="BL13616" s="15"/>
    </row>
    <row r="13617" spans="63:64" x14ac:dyDescent="0.15">
      <c r="BK13617"/>
      <c r="BL13617" s="15"/>
    </row>
    <row r="13618" spans="63:64" x14ac:dyDescent="0.15">
      <c r="BK13618"/>
      <c r="BL13618" s="15"/>
    </row>
    <row r="13619" spans="63:64" x14ac:dyDescent="0.15">
      <c r="BK13619"/>
      <c r="BL13619" s="15"/>
    </row>
    <row r="13620" spans="63:64" x14ac:dyDescent="0.15">
      <c r="BK13620"/>
      <c r="BL13620" s="15"/>
    </row>
    <row r="13621" spans="63:64" x14ac:dyDescent="0.15">
      <c r="BK13621"/>
      <c r="BL13621" s="15"/>
    </row>
    <row r="13622" spans="63:64" x14ac:dyDescent="0.15">
      <c r="BK13622"/>
      <c r="BL13622" s="15"/>
    </row>
    <row r="13623" spans="63:64" x14ac:dyDescent="0.15">
      <c r="BK13623"/>
      <c r="BL13623" s="15"/>
    </row>
    <row r="13624" spans="63:64" x14ac:dyDescent="0.15">
      <c r="BK13624"/>
      <c r="BL13624" s="15"/>
    </row>
    <row r="13625" spans="63:64" x14ac:dyDescent="0.15">
      <c r="BK13625"/>
      <c r="BL13625" s="15"/>
    </row>
    <row r="13626" spans="63:64" x14ac:dyDescent="0.15">
      <c r="BK13626"/>
      <c r="BL13626" s="15"/>
    </row>
    <row r="13627" spans="63:64" x14ac:dyDescent="0.15">
      <c r="BK13627"/>
      <c r="BL13627" s="15"/>
    </row>
    <row r="13628" spans="63:64" x14ac:dyDescent="0.15">
      <c r="BK13628"/>
      <c r="BL13628" s="15"/>
    </row>
    <row r="13629" spans="63:64" x14ac:dyDescent="0.15">
      <c r="BK13629"/>
      <c r="BL13629" s="15"/>
    </row>
    <row r="13630" spans="63:64" x14ac:dyDescent="0.15">
      <c r="BK13630"/>
      <c r="BL13630" s="15"/>
    </row>
    <row r="13631" spans="63:64" x14ac:dyDescent="0.15">
      <c r="BK13631"/>
      <c r="BL13631" s="15"/>
    </row>
    <row r="13632" spans="63:64" x14ac:dyDescent="0.15">
      <c r="BK13632"/>
      <c r="BL13632" s="15"/>
    </row>
    <row r="13633" spans="63:64" x14ac:dyDescent="0.15">
      <c r="BK13633"/>
      <c r="BL13633" s="15"/>
    </row>
    <row r="13634" spans="63:64" x14ac:dyDescent="0.15">
      <c r="BK13634"/>
      <c r="BL13634" s="15"/>
    </row>
    <row r="13635" spans="63:64" x14ac:dyDescent="0.15">
      <c r="BK13635"/>
      <c r="BL13635" s="15"/>
    </row>
    <row r="13636" spans="63:64" x14ac:dyDescent="0.15">
      <c r="BK13636"/>
      <c r="BL13636" s="15"/>
    </row>
    <row r="13637" spans="63:64" x14ac:dyDescent="0.15">
      <c r="BK13637"/>
      <c r="BL13637" s="15"/>
    </row>
    <row r="13638" spans="63:64" x14ac:dyDescent="0.15">
      <c r="BK13638"/>
      <c r="BL13638" s="15"/>
    </row>
    <row r="13639" spans="63:64" x14ac:dyDescent="0.15">
      <c r="BK13639"/>
      <c r="BL13639" s="15"/>
    </row>
    <row r="13640" spans="63:64" x14ac:dyDescent="0.15">
      <c r="BK13640"/>
      <c r="BL13640" s="15"/>
    </row>
    <row r="13641" spans="63:64" x14ac:dyDescent="0.15">
      <c r="BK13641"/>
      <c r="BL13641" s="15"/>
    </row>
    <row r="13642" spans="63:64" x14ac:dyDescent="0.15">
      <c r="BK13642"/>
      <c r="BL13642" s="15"/>
    </row>
    <row r="13643" spans="63:64" x14ac:dyDescent="0.15">
      <c r="BK13643"/>
      <c r="BL13643" s="15"/>
    </row>
    <row r="13644" spans="63:64" x14ac:dyDescent="0.15">
      <c r="BK13644"/>
      <c r="BL13644" s="15"/>
    </row>
    <row r="13645" spans="63:64" x14ac:dyDescent="0.15">
      <c r="BK13645"/>
      <c r="BL13645" s="15"/>
    </row>
    <row r="13646" spans="63:64" x14ac:dyDescent="0.15">
      <c r="BK13646"/>
      <c r="BL13646" s="15"/>
    </row>
    <row r="13647" spans="63:64" x14ac:dyDescent="0.15">
      <c r="BK13647"/>
      <c r="BL13647" s="15"/>
    </row>
    <row r="13648" spans="63:64" x14ac:dyDescent="0.15">
      <c r="BK13648"/>
      <c r="BL13648" s="15"/>
    </row>
    <row r="13649" spans="63:64" x14ac:dyDescent="0.15">
      <c r="BK13649"/>
      <c r="BL13649" s="15"/>
    </row>
    <row r="13650" spans="63:64" x14ac:dyDescent="0.15">
      <c r="BK13650"/>
      <c r="BL13650" s="15"/>
    </row>
    <row r="13651" spans="63:64" x14ac:dyDescent="0.15">
      <c r="BK13651"/>
      <c r="BL13651" s="15"/>
    </row>
    <row r="13652" spans="63:64" x14ac:dyDescent="0.15">
      <c r="BK13652"/>
      <c r="BL13652" s="15"/>
    </row>
    <row r="13653" spans="63:64" x14ac:dyDescent="0.15">
      <c r="BK13653"/>
      <c r="BL13653" s="15"/>
    </row>
    <row r="13654" spans="63:64" x14ac:dyDescent="0.15">
      <c r="BK13654"/>
      <c r="BL13654" s="15"/>
    </row>
    <row r="13655" spans="63:64" x14ac:dyDescent="0.15">
      <c r="BK13655"/>
      <c r="BL13655" s="15"/>
    </row>
    <row r="13656" spans="63:64" x14ac:dyDescent="0.15">
      <c r="BK13656"/>
      <c r="BL13656" s="15"/>
    </row>
    <row r="13657" spans="63:64" x14ac:dyDescent="0.15">
      <c r="BK13657"/>
      <c r="BL13657" s="15"/>
    </row>
    <row r="13658" spans="63:64" x14ac:dyDescent="0.15">
      <c r="BK13658"/>
      <c r="BL13658" s="15"/>
    </row>
    <row r="13659" spans="63:64" x14ac:dyDescent="0.15">
      <c r="BK13659"/>
      <c r="BL13659" s="15"/>
    </row>
    <row r="13660" spans="63:64" x14ac:dyDescent="0.15">
      <c r="BK13660"/>
      <c r="BL13660" s="15"/>
    </row>
    <row r="13661" spans="63:64" x14ac:dyDescent="0.15">
      <c r="BK13661"/>
      <c r="BL13661" s="15"/>
    </row>
    <row r="13662" spans="63:64" x14ac:dyDescent="0.15">
      <c r="BK13662"/>
      <c r="BL13662" s="15"/>
    </row>
    <row r="13663" spans="63:64" x14ac:dyDescent="0.15">
      <c r="BK13663"/>
      <c r="BL13663" s="15"/>
    </row>
    <row r="13664" spans="63:64" x14ac:dyDescent="0.15">
      <c r="BK13664"/>
      <c r="BL13664" s="15"/>
    </row>
    <row r="13665" spans="63:64" x14ac:dyDescent="0.15">
      <c r="BK13665"/>
      <c r="BL13665" s="15"/>
    </row>
    <row r="13666" spans="63:64" x14ac:dyDescent="0.15">
      <c r="BK13666"/>
      <c r="BL13666" s="15"/>
    </row>
    <row r="13667" spans="63:64" x14ac:dyDescent="0.15">
      <c r="BK13667"/>
      <c r="BL13667" s="15"/>
    </row>
    <row r="13668" spans="63:64" x14ac:dyDescent="0.15">
      <c r="BK13668"/>
      <c r="BL13668" s="15"/>
    </row>
    <row r="13669" spans="63:64" x14ac:dyDescent="0.15">
      <c r="BK13669"/>
      <c r="BL13669" s="15"/>
    </row>
    <row r="13670" spans="63:64" x14ac:dyDescent="0.15">
      <c r="BK13670"/>
      <c r="BL13670" s="15"/>
    </row>
    <row r="13671" spans="63:64" x14ac:dyDescent="0.15">
      <c r="BK13671"/>
      <c r="BL13671" s="15"/>
    </row>
    <row r="13672" spans="63:64" x14ac:dyDescent="0.15">
      <c r="BK13672"/>
      <c r="BL13672" s="15"/>
    </row>
    <row r="13673" spans="63:64" x14ac:dyDescent="0.15">
      <c r="BK13673"/>
      <c r="BL13673" s="15"/>
    </row>
    <row r="13674" spans="63:64" x14ac:dyDescent="0.15">
      <c r="BK13674"/>
      <c r="BL13674" s="15"/>
    </row>
    <row r="13675" spans="63:64" x14ac:dyDescent="0.15">
      <c r="BK13675"/>
      <c r="BL13675" s="15"/>
    </row>
    <row r="13676" spans="63:64" x14ac:dyDescent="0.15">
      <c r="BK13676"/>
      <c r="BL13676" s="15"/>
    </row>
    <row r="13677" spans="63:64" x14ac:dyDescent="0.15">
      <c r="BK13677"/>
      <c r="BL13677" s="15"/>
    </row>
    <row r="13678" spans="63:64" x14ac:dyDescent="0.15">
      <c r="BK13678"/>
      <c r="BL13678" s="15"/>
    </row>
    <row r="13679" spans="63:64" x14ac:dyDescent="0.15">
      <c r="BK13679"/>
      <c r="BL13679" s="15"/>
    </row>
    <row r="13680" spans="63:64" x14ac:dyDescent="0.15">
      <c r="BK13680"/>
      <c r="BL13680" s="15"/>
    </row>
    <row r="13681" spans="63:64" x14ac:dyDescent="0.15">
      <c r="BK13681"/>
      <c r="BL13681" s="15"/>
    </row>
    <row r="13682" spans="63:64" x14ac:dyDescent="0.15">
      <c r="BK13682"/>
      <c r="BL13682" s="15"/>
    </row>
    <row r="13683" spans="63:64" x14ac:dyDescent="0.15">
      <c r="BK13683"/>
      <c r="BL13683" s="15"/>
    </row>
    <row r="13684" spans="63:64" x14ac:dyDescent="0.15">
      <c r="BK13684"/>
      <c r="BL13684" s="15"/>
    </row>
    <row r="13685" spans="63:64" x14ac:dyDescent="0.15">
      <c r="BK13685"/>
      <c r="BL13685" s="15"/>
    </row>
    <row r="13686" spans="63:64" x14ac:dyDescent="0.15">
      <c r="BK13686"/>
      <c r="BL13686" s="15"/>
    </row>
    <row r="13687" spans="63:64" x14ac:dyDescent="0.15">
      <c r="BK13687"/>
      <c r="BL13687" s="15"/>
    </row>
    <row r="13688" spans="63:64" x14ac:dyDescent="0.15">
      <c r="BK13688"/>
      <c r="BL13688" s="15"/>
    </row>
    <row r="13689" spans="63:64" x14ac:dyDescent="0.15">
      <c r="BK13689"/>
      <c r="BL13689" s="15"/>
    </row>
    <row r="13690" spans="63:64" x14ac:dyDescent="0.15">
      <c r="BK13690"/>
      <c r="BL13690" s="15"/>
    </row>
    <row r="13691" spans="63:64" x14ac:dyDescent="0.15">
      <c r="BK13691"/>
      <c r="BL13691" s="15"/>
    </row>
    <row r="13692" spans="63:64" x14ac:dyDescent="0.15">
      <c r="BK13692"/>
      <c r="BL13692" s="15"/>
    </row>
    <row r="13693" spans="63:64" x14ac:dyDescent="0.15">
      <c r="BK13693"/>
      <c r="BL13693" s="15"/>
    </row>
    <row r="13694" spans="63:64" x14ac:dyDescent="0.15">
      <c r="BK13694"/>
      <c r="BL13694" s="15"/>
    </row>
    <row r="13695" spans="63:64" x14ac:dyDescent="0.15">
      <c r="BK13695"/>
      <c r="BL13695" s="15"/>
    </row>
    <row r="13696" spans="63:64" x14ac:dyDescent="0.15">
      <c r="BK13696"/>
      <c r="BL13696" s="15"/>
    </row>
    <row r="13697" spans="63:64" x14ac:dyDescent="0.15">
      <c r="BK13697"/>
      <c r="BL13697" s="15"/>
    </row>
    <row r="13698" spans="63:64" x14ac:dyDescent="0.15">
      <c r="BK13698"/>
      <c r="BL13698" s="15"/>
    </row>
    <row r="13699" spans="63:64" x14ac:dyDescent="0.15">
      <c r="BK13699"/>
      <c r="BL13699" s="15"/>
    </row>
    <row r="13700" spans="63:64" x14ac:dyDescent="0.15">
      <c r="BK13700"/>
      <c r="BL13700" s="15"/>
    </row>
    <row r="13701" spans="63:64" x14ac:dyDescent="0.15">
      <c r="BK13701"/>
      <c r="BL13701" s="15"/>
    </row>
    <row r="13702" spans="63:64" x14ac:dyDescent="0.15">
      <c r="BK13702"/>
      <c r="BL13702" s="15"/>
    </row>
    <row r="13703" spans="63:64" x14ac:dyDescent="0.15">
      <c r="BK13703"/>
      <c r="BL13703" s="15"/>
    </row>
    <row r="13704" spans="63:64" x14ac:dyDescent="0.15">
      <c r="BK13704"/>
      <c r="BL13704" s="15"/>
    </row>
    <row r="13705" spans="63:64" x14ac:dyDescent="0.15">
      <c r="BK13705"/>
      <c r="BL13705" s="15"/>
    </row>
    <row r="13706" spans="63:64" x14ac:dyDescent="0.15">
      <c r="BK13706"/>
      <c r="BL13706" s="15"/>
    </row>
    <row r="13707" spans="63:64" x14ac:dyDescent="0.15">
      <c r="BK13707"/>
      <c r="BL13707" s="15"/>
    </row>
    <row r="13708" spans="63:64" x14ac:dyDescent="0.15">
      <c r="BK13708"/>
      <c r="BL13708" s="15"/>
    </row>
    <row r="13709" spans="63:64" x14ac:dyDescent="0.15">
      <c r="BK13709"/>
      <c r="BL13709" s="15"/>
    </row>
    <row r="13710" spans="63:64" x14ac:dyDescent="0.15">
      <c r="BK13710"/>
      <c r="BL13710" s="15"/>
    </row>
    <row r="13711" spans="63:64" x14ac:dyDescent="0.15">
      <c r="BK13711"/>
      <c r="BL13711" s="15"/>
    </row>
    <row r="13712" spans="63:64" x14ac:dyDescent="0.15">
      <c r="BK13712"/>
      <c r="BL13712" s="15"/>
    </row>
    <row r="13713" spans="63:64" x14ac:dyDescent="0.15">
      <c r="BK13713"/>
      <c r="BL13713" s="15"/>
    </row>
    <row r="13714" spans="63:64" x14ac:dyDescent="0.15">
      <c r="BK13714"/>
      <c r="BL13714" s="15"/>
    </row>
    <row r="13715" spans="63:64" x14ac:dyDescent="0.15">
      <c r="BK13715"/>
      <c r="BL13715" s="15"/>
    </row>
    <row r="13716" spans="63:64" x14ac:dyDescent="0.15">
      <c r="BK13716"/>
      <c r="BL13716" s="15"/>
    </row>
    <row r="13717" spans="63:64" x14ac:dyDescent="0.15">
      <c r="BK13717"/>
      <c r="BL13717" s="15"/>
    </row>
    <row r="13718" spans="63:64" x14ac:dyDescent="0.15">
      <c r="BK13718"/>
      <c r="BL13718" s="15"/>
    </row>
    <row r="13719" spans="63:64" x14ac:dyDescent="0.15">
      <c r="BK13719"/>
      <c r="BL13719" s="15"/>
    </row>
    <row r="13720" spans="63:64" x14ac:dyDescent="0.15">
      <c r="BK13720"/>
      <c r="BL13720" s="15"/>
    </row>
    <row r="13721" spans="63:64" x14ac:dyDescent="0.15">
      <c r="BK13721"/>
      <c r="BL13721" s="15"/>
    </row>
    <row r="13722" spans="63:64" x14ac:dyDescent="0.15">
      <c r="BK13722"/>
      <c r="BL13722" s="15"/>
    </row>
    <row r="13723" spans="63:64" x14ac:dyDescent="0.15">
      <c r="BK13723"/>
      <c r="BL13723" s="15"/>
    </row>
    <row r="13724" spans="63:64" x14ac:dyDescent="0.15">
      <c r="BK13724"/>
      <c r="BL13724" s="15"/>
    </row>
    <row r="13725" spans="63:64" x14ac:dyDescent="0.15">
      <c r="BK13725"/>
      <c r="BL13725" s="15"/>
    </row>
    <row r="13726" spans="63:64" x14ac:dyDescent="0.15">
      <c r="BK13726"/>
      <c r="BL13726" s="15"/>
    </row>
    <row r="13727" spans="63:64" x14ac:dyDescent="0.15">
      <c r="BK13727"/>
      <c r="BL13727" s="15"/>
    </row>
    <row r="13728" spans="63:64" x14ac:dyDescent="0.15">
      <c r="BK13728"/>
      <c r="BL13728" s="15"/>
    </row>
    <row r="13729" spans="63:64" x14ac:dyDescent="0.15">
      <c r="BK13729"/>
      <c r="BL13729" s="15"/>
    </row>
    <row r="13730" spans="63:64" x14ac:dyDescent="0.15">
      <c r="BK13730"/>
      <c r="BL13730" s="15"/>
    </row>
    <row r="13731" spans="63:64" x14ac:dyDescent="0.15">
      <c r="BK13731"/>
      <c r="BL13731" s="15"/>
    </row>
    <row r="13732" spans="63:64" x14ac:dyDescent="0.15">
      <c r="BK13732"/>
      <c r="BL13732" s="15"/>
    </row>
    <row r="13733" spans="63:64" x14ac:dyDescent="0.15">
      <c r="BK13733"/>
      <c r="BL13733" s="15"/>
    </row>
    <row r="13734" spans="63:64" x14ac:dyDescent="0.15">
      <c r="BK13734"/>
      <c r="BL13734" s="15"/>
    </row>
    <row r="13735" spans="63:64" x14ac:dyDescent="0.15">
      <c r="BK13735"/>
      <c r="BL13735" s="15"/>
    </row>
    <row r="13736" spans="63:64" x14ac:dyDescent="0.15">
      <c r="BK13736"/>
      <c r="BL13736" s="15"/>
    </row>
    <row r="13737" spans="63:64" x14ac:dyDescent="0.15">
      <c r="BK13737"/>
      <c r="BL13737" s="15"/>
    </row>
    <row r="13738" spans="63:64" x14ac:dyDescent="0.15">
      <c r="BK13738"/>
      <c r="BL13738" s="15"/>
    </row>
    <row r="13739" spans="63:64" x14ac:dyDescent="0.15">
      <c r="BK13739"/>
      <c r="BL13739" s="15"/>
    </row>
    <row r="13740" spans="63:64" x14ac:dyDescent="0.15">
      <c r="BK13740"/>
      <c r="BL13740" s="15"/>
    </row>
    <row r="13741" spans="63:64" x14ac:dyDescent="0.15">
      <c r="BK13741"/>
      <c r="BL13741" s="15"/>
    </row>
    <row r="13742" spans="63:64" x14ac:dyDescent="0.15">
      <c r="BK13742"/>
      <c r="BL13742" s="15"/>
    </row>
    <row r="13743" spans="63:64" x14ac:dyDescent="0.15">
      <c r="BK13743"/>
      <c r="BL13743" s="15"/>
    </row>
    <row r="13744" spans="63:64" x14ac:dyDescent="0.15">
      <c r="BK13744"/>
      <c r="BL13744" s="15"/>
    </row>
    <row r="13745" spans="63:64" x14ac:dyDescent="0.15">
      <c r="BK13745"/>
      <c r="BL13745" s="15"/>
    </row>
    <row r="13746" spans="63:64" x14ac:dyDescent="0.15">
      <c r="BK13746"/>
      <c r="BL13746" s="15"/>
    </row>
    <row r="13747" spans="63:64" x14ac:dyDescent="0.15">
      <c r="BK13747"/>
      <c r="BL13747" s="15"/>
    </row>
    <row r="13748" spans="63:64" x14ac:dyDescent="0.15">
      <c r="BK13748"/>
      <c r="BL13748" s="15"/>
    </row>
    <row r="13749" spans="63:64" x14ac:dyDescent="0.15">
      <c r="BK13749"/>
      <c r="BL13749" s="15"/>
    </row>
    <row r="13750" spans="63:64" x14ac:dyDescent="0.15">
      <c r="BK13750"/>
      <c r="BL13750" s="15"/>
    </row>
    <row r="13751" spans="63:64" x14ac:dyDescent="0.15">
      <c r="BK13751"/>
      <c r="BL13751" s="15"/>
    </row>
    <row r="13752" spans="63:64" x14ac:dyDescent="0.15">
      <c r="BK13752"/>
      <c r="BL13752" s="15"/>
    </row>
    <row r="13753" spans="63:64" x14ac:dyDescent="0.15">
      <c r="BK13753"/>
      <c r="BL13753" s="15"/>
    </row>
    <row r="13754" spans="63:64" x14ac:dyDescent="0.15">
      <c r="BK13754"/>
      <c r="BL13754" s="15"/>
    </row>
    <row r="13755" spans="63:64" x14ac:dyDescent="0.15">
      <c r="BK13755"/>
      <c r="BL13755" s="15"/>
    </row>
    <row r="13756" spans="63:64" x14ac:dyDescent="0.15">
      <c r="BK13756"/>
      <c r="BL13756" s="15"/>
    </row>
    <row r="13757" spans="63:64" x14ac:dyDescent="0.15">
      <c r="BK13757"/>
      <c r="BL13757" s="15"/>
    </row>
    <row r="13758" spans="63:64" x14ac:dyDescent="0.15">
      <c r="BK13758"/>
      <c r="BL13758" s="15"/>
    </row>
    <row r="13759" spans="63:64" x14ac:dyDescent="0.15">
      <c r="BK13759"/>
      <c r="BL13759" s="15"/>
    </row>
    <row r="13760" spans="63:64" x14ac:dyDescent="0.15">
      <c r="BK13760"/>
      <c r="BL13760" s="15"/>
    </row>
    <row r="13761" spans="63:64" x14ac:dyDescent="0.15">
      <c r="BK13761"/>
      <c r="BL13761" s="15"/>
    </row>
    <row r="13762" spans="63:64" x14ac:dyDescent="0.15">
      <c r="BK13762"/>
      <c r="BL13762" s="15"/>
    </row>
    <row r="13763" spans="63:64" x14ac:dyDescent="0.15">
      <c r="BK13763"/>
      <c r="BL13763" s="15"/>
    </row>
    <row r="13764" spans="63:64" x14ac:dyDescent="0.15">
      <c r="BK13764"/>
      <c r="BL13764" s="15"/>
    </row>
    <row r="13765" spans="63:64" x14ac:dyDescent="0.15">
      <c r="BK13765"/>
      <c r="BL13765" s="15"/>
    </row>
    <row r="13766" spans="63:64" x14ac:dyDescent="0.15">
      <c r="BK13766"/>
      <c r="BL13766" s="15"/>
    </row>
    <row r="13767" spans="63:64" x14ac:dyDescent="0.15">
      <c r="BK13767"/>
      <c r="BL13767" s="15"/>
    </row>
    <row r="13768" spans="63:64" x14ac:dyDescent="0.15">
      <c r="BK13768"/>
      <c r="BL13768" s="15"/>
    </row>
    <row r="13769" spans="63:64" x14ac:dyDescent="0.15">
      <c r="BK13769"/>
      <c r="BL13769" s="15"/>
    </row>
    <row r="13770" spans="63:64" x14ac:dyDescent="0.15">
      <c r="BK13770"/>
      <c r="BL13770" s="15"/>
    </row>
    <row r="13771" spans="63:64" x14ac:dyDescent="0.15">
      <c r="BK13771"/>
      <c r="BL13771" s="15"/>
    </row>
    <row r="13772" spans="63:64" x14ac:dyDescent="0.15">
      <c r="BK13772"/>
      <c r="BL13772" s="15"/>
    </row>
    <row r="13773" spans="63:64" x14ac:dyDescent="0.15">
      <c r="BK13773"/>
      <c r="BL13773" s="15"/>
    </row>
    <row r="13774" spans="63:64" x14ac:dyDescent="0.15">
      <c r="BK13774"/>
      <c r="BL13774" s="15"/>
    </row>
    <row r="13775" spans="63:64" x14ac:dyDescent="0.15">
      <c r="BK13775"/>
      <c r="BL13775" s="15"/>
    </row>
    <row r="13776" spans="63:64" x14ac:dyDescent="0.15">
      <c r="BK13776"/>
      <c r="BL13776" s="15"/>
    </row>
    <row r="13777" spans="63:64" x14ac:dyDescent="0.15">
      <c r="BK13777"/>
      <c r="BL13777" s="15"/>
    </row>
    <row r="13778" spans="63:64" x14ac:dyDescent="0.15">
      <c r="BK13778"/>
      <c r="BL13778" s="15"/>
    </row>
    <row r="13779" spans="63:64" x14ac:dyDescent="0.15">
      <c r="BK13779"/>
      <c r="BL13779" s="15"/>
    </row>
    <row r="13780" spans="63:64" x14ac:dyDescent="0.15">
      <c r="BK13780"/>
      <c r="BL13780" s="15"/>
    </row>
    <row r="13781" spans="63:64" x14ac:dyDescent="0.15">
      <c r="BK13781"/>
      <c r="BL13781" s="15"/>
    </row>
    <row r="13782" spans="63:64" x14ac:dyDescent="0.15">
      <c r="BK13782"/>
      <c r="BL13782" s="15"/>
    </row>
    <row r="13783" spans="63:64" x14ac:dyDescent="0.15">
      <c r="BK13783"/>
      <c r="BL13783" s="15"/>
    </row>
    <row r="13784" spans="63:64" x14ac:dyDescent="0.15">
      <c r="BK13784"/>
      <c r="BL13784" s="15"/>
    </row>
    <row r="13785" spans="63:64" x14ac:dyDescent="0.15">
      <c r="BK13785"/>
      <c r="BL13785" s="15"/>
    </row>
    <row r="13786" spans="63:64" x14ac:dyDescent="0.15">
      <c r="BK13786"/>
      <c r="BL13786" s="15"/>
    </row>
    <row r="13787" spans="63:64" x14ac:dyDescent="0.15">
      <c r="BK13787"/>
      <c r="BL13787" s="15"/>
    </row>
    <row r="13788" spans="63:64" x14ac:dyDescent="0.15">
      <c r="BK13788"/>
      <c r="BL13788" s="15"/>
    </row>
    <row r="13789" spans="63:64" x14ac:dyDescent="0.15">
      <c r="BK13789"/>
      <c r="BL13789" s="15"/>
    </row>
    <row r="13790" spans="63:64" x14ac:dyDescent="0.15">
      <c r="BK13790"/>
      <c r="BL13790" s="15"/>
    </row>
    <row r="13791" spans="63:64" x14ac:dyDescent="0.15">
      <c r="BK13791"/>
      <c r="BL13791" s="15"/>
    </row>
    <row r="13792" spans="63:64" x14ac:dyDescent="0.15">
      <c r="BK13792"/>
      <c r="BL13792" s="15"/>
    </row>
    <row r="13793" spans="63:64" x14ac:dyDescent="0.15">
      <c r="BK13793"/>
      <c r="BL13793" s="15"/>
    </row>
    <row r="13794" spans="63:64" x14ac:dyDescent="0.15">
      <c r="BK13794"/>
      <c r="BL13794" s="15"/>
    </row>
    <row r="13795" spans="63:64" x14ac:dyDescent="0.15">
      <c r="BK13795"/>
      <c r="BL13795" s="15"/>
    </row>
    <row r="13796" spans="63:64" x14ac:dyDescent="0.15">
      <c r="BK13796"/>
      <c r="BL13796" s="15"/>
    </row>
    <row r="13797" spans="63:64" x14ac:dyDescent="0.15">
      <c r="BK13797"/>
      <c r="BL13797" s="15"/>
    </row>
    <row r="13798" spans="63:64" x14ac:dyDescent="0.15">
      <c r="BK13798"/>
      <c r="BL13798" s="15"/>
    </row>
    <row r="13799" spans="63:64" x14ac:dyDescent="0.15">
      <c r="BK13799"/>
      <c r="BL13799" s="15"/>
    </row>
    <row r="13800" spans="63:64" x14ac:dyDescent="0.15">
      <c r="BK13800"/>
      <c r="BL13800" s="15"/>
    </row>
    <row r="13801" spans="63:64" x14ac:dyDescent="0.15">
      <c r="BK13801"/>
      <c r="BL13801" s="15"/>
    </row>
    <row r="13802" spans="63:64" x14ac:dyDescent="0.15">
      <c r="BK13802"/>
      <c r="BL13802" s="15"/>
    </row>
    <row r="13803" spans="63:64" x14ac:dyDescent="0.15">
      <c r="BK13803"/>
      <c r="BL13803" s="15"/>
    </row>
    <row r="13804" spans="63:64" x14ac:dyDescent="0.15">
      <c r="BK13804"/>
      <c r="BL13804" s="15"/>
    </row>
    <row r="13805" spans="63:64" x14ac:dyDescent="0.15">
      <c r="BK13805"/>
      <c r="BL13805" s="15"/>
    </row>
    <row r="13806" spans="63:64" x14ac:dyDescent="0.15">
      <c r="BK13806"/>
      <c r="BL13806" s="15"/>
    </row>
    <row r="13807" spans="63:64" x14ac:dyDescent="0.15">
      <c r="BK13807"/>
      <c r="BL13807" s="15"/>
    </row>
    <row r="13808" spans="63:64" x14ac:dyDescent="0.15">
      <c r="BK13808"/>
      <c r="BL13808" s="15"/>
    </row>
    <row r="13809" spans="63:64" x14ac:dyDescent="0.15">
      <c r="BK13809"/>
      <c r="BL13809" s="15"/>
    </row>
    <row r="13810" spans="63:64" x14ac:dyDescent="0.15">
      <c r="BK13810"/>
      <c r="BL13810" s="15"/>
    </row>
    <row r="13811" spans="63:64" x14ac:dyDescent="0.15">
      <c r="BK13811"/>
      <c r="BL13811" s="15"/>
    </row>
    <row r="13812" spans="63:64" x14ac:dyDescent="0.15">
      <c r="BK13812"/>
      <c r="BL13812" s="15"/>
    </row>
    <row r="13813" spans="63:64" x14ac:dyDescent="0.15">
      <c r="BK13813"/>
      <c r="BL13813" s="15"/>
    </row>
    <row r="13814" spans="63:64" x14ac:dyDescent="0.15">
      <c r="BK13814"/>
      <c r="BL13814" s="15"/>
    </row>
    <row r="13815" spans="63:64" x14ac:dyDescent="0.15">
      <c r="BK13815"/>
      <c r="BL13815" s="15"/>
    </row>
    <row r="13816" spans="63:64" x14ac:dyDescent="0.15">
      <c r="BK13816"/>
      <c r="BL13816" s="15"/>
    </row>
    <row r="13817" spans="63:64" x14ac:dyDescent="0.15">
      <c r="BK13817"/>
      <c r="BL13817" s="15"/>
    </row>
    <row r="13818" spans="63:64" x14ac:dyDescent="0.15">
      <c r="BK13818"/>
      <c r="BL13818" s="15"/>
    </row>
    <row r="13819" spans="63:64" x14ac:dyDescent="0.15">
      <c r="BK13819"/>
      <c r="BL13819" s="15"/>
    </row>
    <row r="13820" spans="63:64" x14ac:dyDescent="0.15">
      <c r="BK13820"/>
      <c r="BL13820" s="15"/>
    </row>
    <row r="13821" spans="63:64" x14ac:dyDescent="0.15">
      <c r="BK13821"/>
      <c r="BL13821" s="15"/>
    </row>
    <row r="13822" spans="63:64" x14ac:dyDescent="0.15">
      <c r="BK13822"/>
      <c r="BL13822" s="15"/>
    </row>
    <row r="13823" spans="63:64" x14ac:dyDescent="0.15">
      <c r="BK13823"/>
      <c r="BL13823" s="15"/>
    </row>
    <row r="13824" spans="63:64" x14ac:dyDescent="0.15">
      <c r="BK13824"/>
      <c r="BL13824" s="15"/>
    </row>
    <row r="13825" spans="63:64" x14ac:dyDescent="0.15">
      <c r="BK13825"/>
      <c r="BL13825" s="15"/>
    </row>
    <row r="13826" spans="63:64" x14ac:dyDescent="0.15">
      <c r="BK13826"/>
      <c r="BL13826" s="15"/>
    </row>
    <row r="13827" spans="63:64" x14ac:dyDescent="0.15">
      <c r="BK13827"/>
      <c r="BL13827" s="15"/>
    </row>
    <row r="13828" spans="63:64" x14ac:dyDescent="0.15">
      <c r="BK13828"/>
      <c r="BL13828" s="15"/>
    </row>
    <row r="13829" spans="63:64" x14ac:dyDescent="0.15">
      <c r="BK13829"/>
      <c r="BL13829" s="15"/>
    </row>
    <row r="13830" spans="63:64" x14ac:dyDescent="0.15">
      <c r="BK13830"/>
      <c r="BL13830" s="15"/>
    </row>
    <row r="13831" spans="63:64" x14ac:dyDescent="0.15">
      <c r="BK13831"/>
      <c r="BL13831" s="15"/>
    </row>
    <row r="13832" spans="63:64" x14ac:dyDescent="0.15">
      <c r="BK13832"/>
      <c r="BL13832" s="15"/>
    </row>
    <row r="13833" spans="63:64" x14ac:dyDescent="0.15">
      <c r="BK13833"/>
      <c r="BL13833" s="15"/>
    </row>
    <row r="13834" spans="63:64" x14ac:dyDescent="0.15">
      <c r="BK13834"/>
      <c r="BL13834" s="15"/>
    </row>
    <row r="13835" spans="63:64" x14ac:dyDescent="0.15">
      <c r="BK13835"/>
      <c r="BL13835" s="15"/>
    </row>
    <row r="13836" spans="63:64" x14ac:dyDescent="0.15">
      <c r="BK13836"/>
      <c r="BL13836" s="15"/>
    </row>
    <row r="13837" spans="63:64" x14ac:dyDescent="0.15">
      <c r="BK13837"/>
      <c r="BL13837" s="15"/>
    </row>
    <row r="13838" spans="63:64" x14ac:dyDescent="0.15">
      <c r="BK13838"/>
      <c r="BL13838" s="15"/>
    </row>
    <row r="13839" spans="63:64" x14ac:dyDescent="0.15">
      <c r="BK13839"/>
      <c r="BL13839" s="15"/>
    </row>
    <row r="13840" spans="63:64" x14ac:dyDescent="0.15">
      <c r="BK13840"/>
      <c r="BL13840" s="15"/>
    </row>
    <row r="13841" spans="63:64" x14ac:dyDescent="0.15">
      <c r="BK13841"/>
      <c r="BL13841" s="15"/>
    </row>
    <row r="13842" spans="63:64" x14ac:dyDescent="0.15">
      <c r="BK13842"/>
      <c r="BL13842" s="15"/>
    </row>
    <row r="13843" spans="63:64" x14ac:dyDescent="0.15">
      <c r="BK13843"/>
      <c r="BL13843" s="15"/>
    </row>
    <row r="13844" spans="63:64" x14ac:dyDescent="0.15">
      <c r="BK13844"/>
      <c r="BL13844" s="15"/>
    </row>
    <row r="13845" spans="63:64" x14ac:dyDescent="0.15">
      <c r="BK13845"/>
      <c r="BL13845" s="15"/>
    </row>
    <row r="13846" spans="63:64" x14ac:dyDescent="0.15">
      <c r="BK13846"/>
      <c r="BL13846" s="15"/>
    </row>
    <row r="13847" spans="63:64" x14ac:dyDescent="0.15">
      <c r="BK13847"/>
      <c r="BL13847" s="15"/>
    </row>
    <row r="13848" spans="63:64" x14ac:dyDescent="0.15">
      <c r="BK13848"/>
      <c r="BL13848" s="15"/>
    </row>
    <row r="13849" spans="63:64" x14ac:dyDescent="0.15">
      <c r="BK13849"/>
      <c r="BL13849" s="15"/>
    </row>
    <row r="13850" spans="63:64" x14ac:dyDescent="0.15">
      <c r="BK13850"/>
      <c r="BL13850" s="15"/>
    </row>
    <row r="13851" spans="63:64" x14ac:dyDescent="0.15">
      <c r="BK13851"/>
      <c r="BL13851" s="15"/>
    </row>
    <row r="13852" spans="63:64" x14ac:dyDescent="0.15">
      <c r="BK13852"/>
      <c r="BL13852" s="15"/>
    </row>
    <row r="13853" spans="63:64" x14ac:dyDescent="0.15">
      <c r="BK13853"/>
      <c r="BL13853" s="15"/>
    </row>
    <row r="13854" spans="63:64" x14ac:dyDescent="0.15">
      <c r="BK13854"/>
      <c r="BL13854" s="15"/>
    </row>
    <row r="13855" spans="63:64" x14ac:dyDescent="0.15">
      <c r="BK13855"/>
      <c r="BL13855" s="15"/>
    </row>
    <row r="13856" spans="63:64" x14ac:dyDescent="0.15">
      <c r="BK13856"/>
      <c r="BL13856" s="15"/>
    </row>
    <row r="13857" spans="63:64" x14ac:dyDescent="0.15">
      <c r="BK13857"/>
      <c r="BL13857" s="15"/>
    </row>
    <row r="13858" spans="63:64" x14ac:dyDescent="0.15">
      <c r="BK13858"/>
      <c r="BL13858" s="15"/>
    </row>
    <row r="13859" spans="63:64" x14ac:dyDescent="0.15">
      <c r="BK13859"/>
      <c r="BL13859" s="15"/>
    </row>
    <row r="13860" spans="63:64" x14ac:dyDescent="0.15">
      <c r="BK13860"/>
      <c r="BL13860" s="15"/>
    </row>
    <row r="13861" spans="63:64" x14ac:dyDescent="0.15">
      <c r="BK13861"/>
      <c r="BL13861" s="15"/>
    </row>
    <row r="13862" spans="63:64" x14ac:dyDescent="0.15">
      <c r="BK13862"/>
      <c r="BL13862" s="15"/>
    </row>
    <row r="13863" spans="63:64" x14ac:dyDescent="0.15">
      <c r="BK13863"/>
      <c r="BL13863" s="15"/>
    </row>
    <row r="13864" spans="63:64" x14ac:dyDescent="0.15">
      <c r="BK13864"/>
      <c r="BL13864" s="15"/>
    </row>
    <row r="13865" spans="63:64" x14ac:dyDescent="0.15">
      <c r="BK13865"/>
      <c r="BL13865" s="15"/>
    </row>
    <row r="13866" spans="63:64" x14ac:dyDescent="0.15">
      <c r="BK13866"/>
      <c r="BL13866" s="15"/>
    </row>
    <row r="13867" spans="63:64" x14ac:dyDescent="0.15">
      <c r="BK13867"/>
      <c r="BL13867" s="15"/>
    </row>
    <row r="13868" spans="63:64" x14ac:dyDescent="0.15">
      <c r="BK13868"/>
      <c r="BL13868" s="15"/>
    </row>
    <row r="13869" spans="63:64" x14ac:dyDescent="0.15">
      <c r="BK13869"/>
      <c r="BL13869" s="15"/>
    </row>
    <row r="13870" spans="63:64" x14ac:dyDescent="0.15">
      <c r="BK13870"/>
      <c r="BL13870" s="15"/>
    </row>
    <row r="13871" spans="63:64" x14ac:dyDescent="0.15">
      <c r="BK13871"/>
      <c r="BL13871" s="15"/>
    </row>
    <row r="13872" spans="63:64" x14ac:dyDescent="0.15">
      <c r="BK13872"/>
      <c r="BL13872" s="15"/>
    </row>
    <row r="13873" spans="63:64" x14ac:dyDescent="0.15">
      <c r="BK13873"/>
      <c r="BL13873" s="15"/>
    </row>
    <row r="13874" spans="63:64" x14ac:dyDescent="0.15">
      <c r="BK13874"/>
      <c r="BL13874" s="15"/>
    </row>
    <row r="13875" spans="63:64" x14ac:dyDescent="0.15">
      <c r="BK13875"/>
      <c r="BL13875" s="15"/>
    </row>
    <row r="13876" spans="63:64" x14ac:dyDescent="0.15">
      <c r="BK13876"/>
      <c r="BL13876" s="15"/>
    </row>
    <row r="13877" spans="63:64" x14ac:dyDescent="0.15">
      <c r="BK13877"/>
      <c r="BL13877" s="15"/>
    </row>
    <row r="13878" spans="63:64" x14ac:dyDescent="0.15">
      <c r="BK13878"/>
      <c r="BL13878" s="15"/>
    </row>
    <row r="13879" spans="63:64" x14ac:dyDescent="0.15">
      <c r="BK13879"/>
      <c r="BL13879" s="15"/>
    </row>
    <row r="13880" spans="63:64" x14ac:dyDescent="0.15">
      <c r="BK13880"/>
      <c r="BL13880" s="15"/>
    </row>
    <row r="13881" spans="63:64" x14ac:dyDescent="0.15">
      <c r="BK13881"/>
      <c r="BL13881" s="15"/>
    </row>
    <row r="13882" spans="63:64" x14ac:dyDescent="0.15">
      <c r="BK13882"/>
      <c r="BL13882" s="15"/>
    </row>
    <row r="13883" spans="63:64" x14ac:dyDescent="0.15">
      <c r="BK13883"/>
      <c r="BL13883" s="15"/>
    </row>
    <row r="13884" spans="63:64" x14ac:dyDescent="0.15">
      <c r="BK13884"/>
      <c r="BL13884" s="15"/>
    </row>
    <row r="13885" spans="63:64" x14ac:dyDescent="0.15">
      <c r="BK13885"/>
      <c r="BL13885" s="15"/>
    </row>
    <row r="13886" spans="63:64" x14ac:dyDescent="0.15">
      <c r="BK13886"/>
      <c r="BL13886" s="15"/>
    </row>
    <row r="13887" spans="63:64" x14ac:dyDescent="0.15">
      <c r="BK13887"/>
      <c r="BL13887" s="15"/>
    </row>
    <row r="13888" spans="63:64" x14ac:dyDescent="0.15">
      <c r="BK13888"/>
      <c r="BL13888" s="15"/>
    </row>
    <row r="13889" spans="63:64" x14ac:dyDescent="0.15">
      <c r="BK13889"/>
      <c r="BL13889" s="15"/>
    </row>
    <row r="13890" spans="63:64" x14ac:dyDescent="0.15">
      <c r="BK13890"/>
      <c r="BL13890" s="15"/>
    </row>
    <row r="13891" spans="63:64" x14ac:dyDescent="0.15">
      <c r="BK13891"/>
      <c r="BL13891" s="15"/>
    </row>
    <row r="13892" spans="63:64" x14ac:dyDescent="0.15">
      <c r="BK13892"/>
      <c r="BL13892" s="15"/>
    </row>
    <row r="13893" spans="63:64" x14ac:dyDescent="0.15">
      <c r="BK13893"/>
      <c r="BL13893" s="15"/>
    </row>
    <row r="13894" spans="63:64" x14ac:dyDescent="0.15">
      <c r="BK13894"/>
      <c r="BL13894" s="15"/>
    </row>
    <row r="13895" spans="63:64" x14ac:dyDescent="0.15">
      <c r="BK13895"/>
      <c r="BL13895" s="15"/>
    </row>
    <row r="13896" spans="63:64" x14ac:dyDescent="0.15">
      <c r="BK13896"/>
      <c r="BL13896" s="15"/>
    </row>
    <row r="13897" spans="63:64" x14ac:dyDescent="0.15">
      <c r="BK13897"/>
      <c r="BL13897" s="15"/>
    </row>
    <row r="13898" spans="63:64" x14ac:dyDescent="0.15">
      <c r="BK13898"/>
      <c r="BL13898" s="15"/>
    </row>
    <row r="13899" spans="63:64" x14ac:dyDescent="0.15">
      <c r="BK13899"/>
      <c r="BL13899" s="15"/>
    </row>
    <row r="13900" spans="63:64" x14ac:dyDescent="0.15">
      <c r="BK13900"/>
      <c r="BL13900" s="15"/>
    </row>
    <row r="13901" spans="63:64" x14ac:dyDescent="0.15">
      <c r="BK13901"/>
      <c r="BL13901" s="15"/>
    </row>
    <row r="13902" spans="63:64" x14ac:dyDescent="0.15">
      <c r="BK13902"/>
      <c r="BL13902" s="15"/>
    </row>
    <row r="13903" spans="63:64" x14ac:dyDescent="0.15">
      <c r="BK13903"/>
      <c r="BL13903" s="15"/>
    </row>
    <row r="13904" spans="63:64" x14ac:dyDescent="0.15">
      <c r="BK13904"/>
      <c r="BL13904" s="15"/>
    </row>
    <row r="13905" spans="63:64" x14ac:dyDescent="0.15">
      <c r="BK13905"/>
      <c r="BL13905" s="15"/>
    </row>
    <row r="13906" spans="63:64" x14ac:dyDescent="0.15">
      <c r="BK13906"/>
      <c r="BL13906" s="15"/>
    </row>
    <row r="13907" spans="63:64" x14ac:dyDescent="0.15">
      <c r="BK13907"/>
      <c r="BL13907" s="15"/>
    </row>
    <row r="13908" spans="63:64" x14ac:dyDescent="0.15">
      <c r="BK13908"/>
      <c r="BL13908" s="15"/>
    </row>
    <row r="13909" spans="63:64" x14ac:dyDescent="0.15">
      <c r="BK13909"/>
      <c r="BL13909" s="15"/>
    </row>
    <row r="13910" spans="63:64" x14ac:dyDescent="0.15">
      <c r="BK13910"/>
      <c r="BL13910" s="15"/>
    </row>
    <row r="13911" spans="63:64" x14ac:dyDescent="0.15">
      <c r="BK13911"/>
      <c r="BL13911" s="15"/>
    </row>
    <row r="13912" spans="63:64" x14ac:dyDescent="0.15">
      <c r="BK13912"/>
      <c r="BL13912" s="15"/>
    </row>
    <row r="13913" spans="63:64" x14ac:dyDescent="0.15">
      <c r="BK13913"/>
      <c r="BL13913" s="15"/>
    </row>
    <row r="13914" spans="63:64" x14ac:dyDescent="0.15">
      <c r="BK13914"/>
      <c r="BL13914" s="15"/>
    </row>
    <row r="13915" spans="63:64" x14ac:dyDescent="0.15">
      <c r="BK13915"/>
      <c r="BL13915" s="15"/>
    </row>
    <row r="13916" spans="63:64" x14ac:dyDescent="0.15">
      <c r="BK13916"/>
      <c r="BL13916" s="15"/>
    </row>
    <row r="13917" spans="63:64" x14ac:dyDescent="0.15">
      <c r="BK13917"/>
      <c r="BL13917" s="15"/>
    </row>
    <row r="13918" spans="63:64" x14ac:dyDescent="0.15">
      <c r="BK13918"/>
      <c r="BL13918" s="15"/>
    </row>
    <row r="13919" spans="63:64" x14ac:dyDescent="0.15">
      <c r="BK13919"/>
      <c r="BL13919" s="15"/>
    </row>
    <row r="13920" spans="63:64" x14ac:dyDescent="0.15">
      <c r="BK13920"/>
      <c r="BL13920" s="15"/>
    </row>
    <row r="13921" spans="63:64" x14ac:dyDescent="0.15">
      <c r="BK13921"/>
      <c r="BL13921" s="15"/>
    </row>
    <row r="13922" spans="63:64" x14ac:dyDescent="0.15">
      <c r="BK13922"/>
      <c r="BL13922" s="15"/>
    </row>
    <row r="13923" spans="63:64" x14ac:dyDescent="0.15">
      <c r="BK13923"/>
      <c r="BL13923" s="15"/>
    </row>
    <row r="13924" spans="63:64" x14ac:dyDescent="0.15">
      <c r="BK13924"/>
      <c r="BL13924" s="15"/>
    </row>
    <row r="13925" spans="63:64" x14ac:dyDescent="0.15">
      <c r="BK13925"/>
      <c r="BL13925" s="15"/>
    </row>
    <row r="13926" spans="63:64" x14ac:dyDescent="0.15">
      <c r="BK13926"/>
      <c r="BL13926" s="15"/>
    </row>
    <row r="13927" spans="63:64" x14ac:dyDescent="0.15">
      <c r="BK13927"/>
      <c r="BL13927" s="15"/>
    </row>
    <row r="13928" spans="63:64" x14ac:dyDescent="0.15">
      <c r="BK13928"/>
      <c r="BL13928" s="15"/>
    </row>
    <row r="13929" spans="63:64" x14ac:dyDescent="0.15">
      <c r="BK13929"/>
      <c r="BL13929" s="15"/>
    </row>
    <row r="13930" spans="63:64" x14ac:dyDescent="0.15">
      <c r="BK13930"/>
      <c r="BL13930" s="15"/>
    </row>
    <row r="13931" spans="63:64" x14ac:dyDescent="0.15">
      <c r="BK13931"/>
      <c r="BL13931" s="15"/>
    </row>
    <row r="13932" spans="63:64" x14ac:dyDescent="0.15">
      <c r="BK13932"/>
      <c r="BL13932" s="15"/>
    </row>
    <row r="13933" spans="63:64" x14ac:dyDescent="0.15">
      <c r="BK13933"/>
      <c r="BL13933" s="15"/>
    </row>
    <row r="13934" spans="63:64" x14ac:dyDescent="0.15">
      <c r="BK13934"/>
      <c r="BL13934" s="15"/>
    </row>
    <row r="13935" spans="63:64" x14ac:dyDescent="0.15">
      <c r="BK13935"/>
      <c r="BL13935" s="15"/>
    </row>
    <row r="13936" spans="63:64" x14ac:dyDescent="0.15">
      <c r="BK13936"/>
      <c r="BL13936" s="15"/>
    </row>
    <row r="13937" spans="63:64" x14ac:dyDescent="0.15">
      <c r="BK13937"/>
      <c r="BL13937" s="15"/>
    </row>
    <row r="13938" spans="63:64" x14ac:dyDescent="0.15">
      <c r="BK13938"/>
      <c r="BL13938" s="15"/>
    </row>
    <row r="13939" spans="63:64" x14ac:dyDescent="0.15">
      <c r="BK13939"/>
      <c r="BL13939" s="15"/>
    </row>
    <row r="13940" spans="63:64" x14ac:dyDescent="0.15">
      <c r="BK13940"/>
      <c r="BL13940" s="15"/>
    </row>
    <row r="13941" spans="63:64" x14ac:dyDescent="0.15">
      <c r="BK13941"/>
      <c r="BL13941" s="15"/>
    </row>
    <row r="13942" spans="63:64" x14ac:dyDescent="0.15">
      <c r="BK13942"/>
      <c r="BL13942" s="15"/>
    </row>
    <row r="13943" spans="63:64" x14ac:dyDescent="0.15">
      <c r="BK13943"/>
      <c r="BL13943" s="15"/>
    </row>
    <row r="13944" spans="63:64" x14ac:dyDescent="0.15">
      <c r="BK13944"/>
      <c r="BL13944" s="15"/>
    </row>
    <row r="13945" spans="63:64" x14ac:dyDescent="0.15">
      <c r="BK13945"/>
      <c r="BL13945" s="15"/>
    </row>
    <row r="13946" spans="63:64" x14ac:dyDescent="0.15">
      <c r="BK13946"/>
      <c r="BL13946" s="15"/>
    </row>
    <row r="13947" spans="63:64" x14ac:dyDescent="0.15">
      <c r="BK13947"/>
      <c r="BL13947" s="15"/>
    </row>
    <row r="13948" spans="63:64" x14ac:dyDescent="0.15">
      <c r="BK13948"/>
      <c r="BL13948" s="15"/>
    </row>
    <row r="13949" spans="63:64" x14ac:dyDescent="0.15">
      <c r="BK13949"/>
      <c r="BL13949" s="15"/>
    </row>
    <row r="13950" spans="63:64" x14ac:dyDescent="0.15">
      <c r="BK13950"/>
      <c r="BL13950" s="15"/>
    </row>
    <row r="13951" spans="63:64" x14ac:dyDescent="0.15">
      <c r="BK13951"/>
      <c r="BL13951" s="15"/>
    </row>
    <row r="13952" spans="63:64" x14ac:dyDescent="0.15">
      <c r="BK13952"/>
      <c r="BL13952" s="15"/>
    </row>
    <row r="13953" spans="63:64" x14ac:dyDescent="0.15">
      <c r="BK13953"/>
      <c r="BL13953" s="15"/>
    </row>
    <row r="13954" spans="63:64" x14ac:dyDescent="0.15">
      <c r="BK13954"/>
      <c r="BL13954" s="15"/>
    </row>
    <row r="13955" spans="63:64" x14ac:dyDescent="0.15">
      <c r="BK13955"/>
      <c r="BL13955" s="15"/>
    </row>
    <row r="13956" spans="63:64" x14ac:dyDescent="0.15">
      <c r="BK13956"/>
      <c r="BL13956" s="15"/>
    </row>
    <row r="13957" spans="63:64" x14ac:dyDescent="0.15">
      <c r="BK13957"/>
      <c r="BL13957" s="15"/>
    </row>
    <row r="13958" spans="63:64" x14ac:dyDescent="0.15">
      <c r="BK13958"/>
      <c r="BL13958" s="15"/>
    </row>
    <row r="13959" spans="63:64" x14ac:dyDescent="0.15">
      <c r="BK13959"/>
      <c r="BL13959" s="15"/>
    </row>
    <row r="13960" spans="63:64" x14ac:dyDescent="0.15">
      <c r="BK13960"/>
      <c r="BL13960" s="15"/>
    </row>
    <row r="13961" spans="63:64" x14ac:dyDescent="0.15">
      <c r="BK13961"/>
      <c r="BL13961" s="15"/>
    </row>
    <row r="13962" spans="63:64" x14ac:dyDescent="0.15">
      <c r="BK13962"/>
      <c r="BL13962" s="15"/>
    </row>
    <row r="13963" spans="63:64" x14ac:dyDescent="0.15">
      <c r="BK13963"/>
      <c r="BL13963" s="15"/>
    </row>
    <row r="13964" spans="63:64" x14ac:dyDescent="0.15">
      <c r="BK13964"/>
      <c r="BL13964" s="15"/>
    </row>
    <row r="13965" spans="63:64" x14ac:dyDescent="0.15">
      <c r="BK13965"/>
      <c r="BL13965" s="15"/>
    </row>
    <row r="13966" spans="63:64" x14ac:dyDescent="0.15">
      <c r="BK13966"/>
      <c r="BL13966" s="15"/>
    </row>
    <row r="13967" spans="63:64" x14ac:dyDescent="0.15">
      <c r="BK13967"/>
      <c r="BL13967" s="15"/>
    </row>
    <row r="13968" spans="63:64" x14ac:dyDescent="0.15">
      <c r="BK13968"/>
      <c r="BL13968" s="15"/>
    </row>
    <row r="13969" spans="63:64" x14ac:dyDescent="0.15">
      <c r="BK13969"/>
      <c r="BL13969" s="15"/>
    </row>
    <row r="13970" spans="63:64" x14ac:dyDescent="0.15">
      <c r="BK13970"/>
      <c r="BL13970" s="15"/>
    </row>
    <row r="13971" spans="63:64" x14ac:dyDescent="0.15">
      <c r="BK13971"/>
      <c r="BL13971" s="15"/>
    </row>
    <row r="13972" spans="63:64" x14ac:dyDescent="0.15">
      <c r="BK13972"/>
      <c r="BL13972" s="15"/>
    </row>
    <row r="13973" spans="63:64" x14ac:dyDescent="0.15">
      <c r="BK13973"/>
      <c r="BL13973" s="15"/>
    </row>
    <row r="13974" spans="63:64" x14ac:dyDescent="0.15">
      <c r="BK13974"/>
      <c r="BL13974" s="15"/>
    </row>
    <row r="13975" spans="63:64" x14ac:dyDescent="0.15">
      <c r="BK13975"/>
      <c r="BL13975" s="15"/>
    </row>
    <row r="13976" spans="63:64" x14ac:dyDescent="0.15">
      <c r="BK13976"/>
      <c r="BL13976" s="15"/>
    </row>
    <row r="13977" spans="63:64" x14ac:dyDescent="0.15">
      <c r="BK13977"/>
      <c r="BL13977" s="15"/>
    </row>
    <row r="13978" spans="63:64" x14ac:dyDescent="0.15">
      <c r="BK13978"/>
      <c r="BL13978" s="15"/>
    </row>
    <row r="13979" spans="63:64" x14ac:dyDescent="0.15">
      <c r="BK13979"/>
      <c r="BL13979" s="15"/>
    </row>
    <row r="13980" spans="63:64" x14ac:dyDescent="0.15">
      <c r="BK13980"/>
      <c r="BL13980" s="15"/>
    </row>
    <row r="13981" spans="63:64" x14ac:dyDescent="0.15">
      <c r="BK13981"/>
      <c r="BL13981" s="15"/>
    </row>
    <row r="13982" spans="63:64" x14ac:dyDescent="0.15">
      <c r="BK13982"/>
      <c r="BL13982" s="15"/>
    </row>
    <row r="13983" spans="63:64" x14ac:dyDescent="0.15">
      <c r="BK13983"/>
      <c r="BL13983" s="15"/>
    </row>
    <row r="13984" spans="63:64" x14ac:dyDescent="0.15">
      <c r="BK13984"/>
      <c r="BL13984" s="15"/>
    </row>
    <row r="13985" spans="63:64" x14ac:dyDescent="0.15">
      <c r="BK13985"/>
      <c r="BL13985" s="15"/>
    </row>
    <row r="13986" spans="63:64" x14ac:dyDescent="0.15">
      <c r="BK13986"/>
      <c r="BL13986" s="15"/>
    </row>
    <row r="13987" spans="63:64" x14ac:dyDescent="0.15">
      <c r="BK13987"/>
      <c r="BL13987" s="15"/>
    </row>
    <row r="13988" spans="63:64" x14ac:dyDescent="0.15">
      <c r="BK13988"/>
      <c r="BL13988" s="15"/>
    </row>
    <row r="13989" spans="63:64" x14ac:dyDescent="0.15">
      <c r="BK13989"/>
      <c r="BL13989" s="15"/>
    </row>
    <row r="13990" spans="63:64" x14ac:dyDescent="0.15">
      <c r="BK13990"/>
      <c r="BL13990" s="15"/>
    </row>
    <row r="13991" spans="63:64" x14ac:dyDescent="0.15">
      <c r="BK13991"/>
      <c r="BL13991" s="15"/>
    </row>
    <row r="13992" spans="63:64" x14ac:dyDescent="0.15">
      <c r="BK13992"/>
      <c r="BL13992" s="15"/>
    </row>
    <row r="13993" spans="63:64" x14ac:dyDescent="0.15">
      <c r="BK13993"/>
      <c r="BL13993" s="15"/>
    </row>
    <row r="13994" spans="63:64" x14ac:dyDescent="0.15">
      <c r="BK13994"/>
      <c r="BL13994" s="15"/>
    </row>
    <row r="13995" spans="63:64" x14ac:dyDescent="0.15">
      <c r="BK13995"/>
      <c r="BL13995" s="15"/>
    </row>
    <row r="13996" spans="63:64" x14ac:dyDescent="0.15">
      <c r="BK13996"/>
      <c r="BL13996" s="15"/>
    </row>
    <row r="13997" spans="63:64" x14ac:dyDescent="0.15">
      <c r="BK13997"/>
      <c r="BL13997" s="15"/>
    </row>
    <row r="13998" spans="63:64" x14ac:dyDescent="0.15">
      <c r="BK13998"/>
      <c r="BL13998" s="15"/>
    </row>
    <row r="13999" spans="63:64" x14ac:dyDescent="0.15">
      <c r="BK13999"/>
      <c r="BL13999" s="15"/>
    </row>
    <row r="14000" spans="63:64" x14ac:dyDescent="0.15">
      <c r="BK14000"/>
      <c r="BL14000" s="15"/>
    </row>
    <row r="14001" spans="63:64" x14ac:dyDescent="0.15">
      <c r="BK14001"/>
      <c r="BL14001" s="15"/>
    </row>
    <row r="14002" spans="63:64" x14ac:dyDescent="0.15">
      <c r="BK14002"/>
      <c r="BL14002" s="15"/>
    </row>
    <row r="14003" spans="63:64" x14ac:dyDescent="0.15">
      <c r="BK14003"/>
      <c r="BL14003" s="15"/>
    </row>
    <row r="14004" spans="63:64" x14ac:dyDescent="0.15">
      <c r="BK14004"/>
      <c r="BL14004" s="15"/>
    </row>
    <row r="14005" spans="63:64" x14ac:dyDescent="0.15">
      <c r="BK14005"/>
      <c r="BL14005" s="15"/>
    </row>
    <row r="14006" spans="63:64" x14ac:dyDescent="0.15">
      <c r="BK14006"/>
      <c r="BL14006" s="15"/>
    </row>
    <row r="14007" spans="63:64" x14ac:dyDescent="0.15">
      <c r="BK14007"/>
      <c r="BL14007" s="15"/>
    </row>
    <row r="14008" spans="63:64" x14ac:dyDescent="0.15">
      <c r="BK14008"/>
      <c r="BL14008" s="15"/>
    </row>
    <row r="14009" spans="63:64" x14ac:dyDescent="0.15">
      <c r="BK14009"/>
      <c r="BL14009" s="15"/>
    </row>
    <row r="14010" spans="63:64" x14ac:dyDescent="0.15">
      <c r="BK14010"/>
      <c r="BL14010" s="15"/>
    </row>
    <row r="14011" spans="63:64" x14ac:dyDescent="0.15">
      <c r="BK14011"/>
      <c r="BL14011" s="15"/>
    </row>
    <row r="14012" spans="63:64" x14ac:dyDescent="0.15">
      <c r="BK14012"/>
      <c r="BL14012" s="15"/>
    </row>
    <row r="14013" spans="63:64" x14ac:dyDescent="0.15">
      <c r="BK14013"/>
      <c r="BL14013" s="15"/>
    </row>
    <row r="14014" spans="63:64" x14ac:dyDescent="0.15">
      <c r="BK14014"/>
      <c r="BL14014" s="15"/>
    </row>
    <row r="14015" spans="63:64" x14ac:dyDescent="0.15">
      <c r="BK14015"/>
      <c r="BL14015" s="15"/>
    </row>
    <row r="14016" spans="63:64" x14ac:dyDescent="0.15">
      <c r="BK14016"/>
      <c r="BL14016" s="15"/>
    </row>
    <row r="14017" spans="63:64" x14ac:dyDescent="0.15">
      <c r="BK14017"/>
      <c r="BL14017" s="15"/>
    </row>
    <row r="14018" spans="63:64" x14ac:dyDescent="0.15">
      <c r="BK14018"/>
      <c r="BL14018" s="15"/>
    </row>
    <row r="14019" spans="63:64" x14ac:dyDescent="0.15">
      <c r="BK14019"/>
      <c r="BL14019" s="15"/>
    </row>
    <row r="14020" spans="63:64" x14ac:dyDescent="0.15">
      <c r="BK14020"/>
      <c r="BL14020" s="15"/>
    </row>
    <row r="14021" spans="63:64" x14ac:dyDescent="0.15">
      <c r="BK14021"/>
      <c r="BL14021" s="15"/>
    </row>
    <row r="14022" spans="63:64" x14ac:dyDescent="0.15">
      <c r="BK14022"/>
      <c r="BL14022" s="15"/>
    </row>
    <row r="14023" spans="63:64" x14ac:dyDescent="0.15">
      <c r="BK14023"/>
      <c r="BL14023" s="15"/>
    </row>
    <row r="14024" spans="63:64" x14ac:dyDescent="0.15">
      <c r="BK14024"/>
      <c r="BL14024" s="15"/>
    </row>
    <row r="14025" spans="63:64" x14ac:dyDescent="0.15">
      <c r="BK14025"/>
      <c r="BL14025" s="15"/>
    </row>
    <row r="14026" spans="63:64" x14ac:dyDescent="0.15">
      <c r="BK14026"/>
      <c r="BL14026" s="15"/>
    </row>
    <row r="14027" spans="63:64" x14ac:dyDescent="0.15">
      <c r="BK14027"/>
      <c r="BL14027" s="15"/>
    </row>
    <row r="14028" spans="63:64" x14ac:dyDescent="0.15">
      <c r="BK14028"/>
      <c r="BL14028" s="15"/>
    </row>
    <row r="14029" spans="63:64" x14ac:dyDescent="0.15">
      <c r="BK14029"/>
      <c r="BL14029" s="15"/>
    </row>
    <row r="14030" spans="63:64" x14ac:dyDescent="0.15">
      <c r="BK14030"/>
      <c r="BL14030" s="15"/>
    </row>
    <row r="14031" spans="63:64" x14ac:dyDescent="0.15">
      <c r="BK14031"/>
      <c r="BL14031" s="15"/>
    </row>
    <row r="14032" spans="63:64" x14ac:dyDescent="0.15">
      <c r="BK14032"/>
      <c r="BL14032" s="15"/>
    </row>
    <row r="14033" spans="63:64" x14ac:dyDescent="0.15">
      <c r="BK14033"/>
      <c r="BL14033" s="15"/>
    </row>
    <row r="14034" spans="63:64" x14ac:dyDescent="0.15">
      <c r="BK14034"/>
      <c r="BL14034" s="15"/>
    </row>
    <row r="14035" spans="63:64" x14ac:dyDescent="0.15">
      <c r="BK14035"/>
      <c r="BL14035" s="15"/>
    </row>
    <row r="14036" spans="63:64" x14ac:dyDescent="0.15">
      <c r="BK14036"/>
      <c r="BL14036" s="15"/>
    </row>
    <row r="14037" spans="63:64" x14ac:dyDescent="0.15">
      <c r="BK14037"/>
      <c r="BL14037" s="15"/>
    </row>
    <row r="14038" spans="63:64" x14ac:dyDescent="0.15">
      <c r="BK14038"/>
      <c r="BL14038" s="15"/>
    </row>
    <row r="14039" spans="63:64" x14ac:dyDescent="0.15">
      <c r="BK14039"/>
      <c r="BL14039" s="15"/>
    </row>
    <row r="14040" spans="63:64" x14ac:dyDescent="0.15">
      <c r="BK14040"/>
      <c r="BL14040" s="15"/>
    </row>
    <row r="14041" spans="63:64" x14ac:dyDescent="0.15">
      <c r="BK14041"/>
      <c r="BL14041" s="15"/>
    </row>
    <row r="14042" spans="63:64" x14ac:dyDescent="0.15">
      <c r="BK14042"/>
      <c r="BL14042" s="15"/>
    </row>
    <row r="14043" spans="63:64" x14ac:dyDescent="0.15">
      <c r="BK14043"/>
      <c r="BL14043" s="15"/>
    </row>
    <row r="14044" spans="63:64" x14ac:dyDescent="0.15">
      <c r="BK14044"/>
      <c r="BL14044" s="15"/>
    </row>
    <row r="14045" spans="63:64" x14ac:dyDescent="0.15">
      <c r="BK14045"/>
      <c r="BL14045" s="15"/>
    </row>
    <row r="14046" spans="63:64" x14ac:dyDescent="0.15">
      <c r="BK14046"/>
      <c r="BL14046" s="15"/>
    </row>
    <row r="14047" spans="63:64" x14ac:dyDescent="0.15">
      <c r="BK14047"/>
      <c r="BL14047" s="15"/>
    </row>
    <row r="14048" spans="63:64" x14ac:dyDescent="0.15">
      <c r="BK14048"/>
      <c r="BL14048" s="15"/>
    </row>
    <row r="14049" spans="63:64" x14ac:dyDescent="0.15">
      <c r="BK14049"/>
      <c r="BL14049" s="15"/>
    </row>
    <row r="14050" spans="63:64" x14ac:dyDescent="0.15">
      <c r="BK14050"/>
      <c r="BL14050" s="15"/>
    </row>
    <row r="14051" spans="63:64" x14ac:dyDescent="0.15">
      <c r="BK14051"/>
      <c r="BL14051" s="15"/>
    </row>
    <row r="14052" spans="63:64" x14ac:dyDescent="0.15">
      <c r="BK14052"/>
      <c r="BL14052" s="15"/>
    </row>
    <row r="14053" spans="63:64" x14ac:dyDescent="0.15">
      <c r="BK14053"/>
      <c r="BL14053" s="15"/>
    </row>
    <row r="14054" spans="63:64" x14ac:dyDescent="0.15">
      <c r="BK14054"/>
      <c r="BL14054" s="15"/>
    </row>
    <row r="14055" spans="63:64" x14ac:dyDescent="0.15">
      <c r="BK14055"/>
      <c r="BL14055" s="15"/>
    </row>
    <row r="14056" spans="63:64" x14ac:dyDescent="0.15">
      <c r="BK14056"/>
      <c r="BL14056" s="15"/>
    </row>
    <row r="14057" spans="63:64" x14ac:dyDescent="0.15">
      <c r="BK14057"/>
      <c r="BL14057" s="15"/>
    </row>
    <row r="14058" spans="63:64" x14ac:dyDescent="0.15">
      <c r="BK14058"/>
      <c r="BL14058" s="15"/>
    </row>
    <row r="14059" spans="63:64" x14ac:dyDescent="0.15">
      <c r="BK14059"/>
      <c r="BL14059" s="15"/>
    </row>
    <row r="14060" spans="63:64" x14ac:dyDescent="0.15">
      <c r="BK14060"/>
      <c r="BL14060" s="15"/>
    </row>
    <row r="14061" spans="63:64" x14ac:dyDescent="0.15">
      <c r="BK14061"/>
      <c r="BL14061" s="15"/>
    </row>
    <row r="14062" spans="63:64" x14ac:dyDescent="0.15">
      <c r="BK14062"/>
      <c r="BL14062" s="15"/>
    </row>
    <row r="14063" spans="63:64" x14ac:dyDescent="0.15">
      <c r="BK14063"/>
      <c r="BL14063" s="15"/>
    </row>
    <row r="14064" spans="63:64" x14ac:dyDescent="0.15">
      <c r="BK14064"/>
      <c r="BL14064" s="15"/>
    </row>
    <row r="14065" spans="63:64" x14ac:dyDescent="0.15">
      <c r="BK14065"/>
      <c r="BL14065" s="15"/>
    </row>
    <row r="14066" spans="63:64" x14ac:dyDescent="0.15">
      <c r="BK14066"/>
      <c r="BL14066" s="15"/>
    </row>
    <row r="14067" spans="63:64" x14ac:dyDescent="0.15">
      <c r="BK14067"/>
      <c r="BL14067" s="15"/>
    </row>
    <row r="14068" spans="63:64" x14ac:dyDescent="0.15">
      <c r="BK14068"/>
      <c r="BL14068" s="15"/>
    </row>
    <row r="14069" spans="63:64" x14ac:dyDescent="0.15">
      <c r="BK14069"/>
      <c r="BL14069" s="15"/>
    </row>
    <row r="14070" spans="63:64" x14ac:dyDescent="0.15">
      <c r="BK14070"/>
      <c r="BL14070" s="15"/>
    </row>
    <row r="14071" spans="63:64" x14ac:dyDescent="0.15">
      <c r="BK14071"/>
      <c r="BL14071" s="15"/>
    </row>
    <row r="14072" spans="63:64" x14ac:dyDescent="0.15">
      <c r="BK14072"/>
      <c r="BL14072" s="15"/>
    </row>
    <row r="14073" spans="63:64" x14ac:dyDescent="0.15">
      <c r="BK14073"/>
      <c r="BL14073" s="15"/>
    </row>
    <row r="14074" spans="63:64" x14ac:dyDescent="0.15">
      <c r="BK14074"/>
      <c r="BL14074" s="15"/>
    </row>
    <row r="14075" spans="63:64" x14ac:dyDescent="0.15">
      <c r="BK14075"/>
      <c r="BL14075" s="15"/>
    </row>
    <row r="14076" spans="63:64" x14ac:dyDescent="0.15">
      <c r="BK14076"/>
      <c r="BL14076" s="15"/>
    </row>
    <row r="14077" spans="63:64" x14ac:dyDescent="0.15">
      <c r="BK14077"/>
      <c r="BL14077" s="15"/>
    </row>
    <row r="14078" spans="63:64" x14ac:dyDescent="0.15">
      <c r="BK14078"/>
      <c r="BL14078" s="15"/>
    </row>
    <row r="14079" spans="63:64" x14ac:dyDescent="0.15">
      <c r="BK14079"/>
      <c r="BL14079" s="15"/>
    </row>
    <row r="14080" spans="63:64" x14ac:dyDescent="0.15">
      <c r="BK14080"/>
      <c r="BL14080" s="15"/>
    </row>
    <row r="14081" spans="63:64" x14ac:dyDescent="0.15">
      <c r="BK14081"/>
      <c r="BL14081" s="15"/>
    </row>
    <row r="14082" spans="63:64" x14ac:dyDescent="0.15">
      <c r="BK14082"/>
      <c r="BL14082" s="15"/>
    </row>
    <row r="14083" spans="63:64" x14ac:dyDescent="0.15">
      <c r="BK14083"/>
      <c r="BL14083" s="15"/>
    </row>
    <row r="14084" spans="63:64" x14ac:dyDescent="0.15">
      <c r="BK14084"/>
      <c r="BL14084" s="15"/>
    </row>
    <row r="14085" spans="63:64" x14ac:dyDescent="0.15">
      <c r="BK14085"/>
      <c r="BL14085" s="15"/>
    </row>
    <row r="14086" spans="63:64" x14ac:dyDescent="0.15">
      <c r="BK14086"/>
      <c r="BL14086" s="15"/>
    </row>
    <row r="14087" spans="63:64" x14ac:dyDescent="0.15">
      <c r="BK14087"/>
      <c r="BL14087" s="15"/>
    </row>
    <row r="14088" spans="63:64" x14ac:dyDescent="0.15">
      <c r="BK14088"/>
      <c r="BL14088" s="15"/>
    </row>
    <row r="14089" spans="63:64" x14ac:dyDescent="0.15">
      <c r="BK14089"/>
      <c r="BL14089" s="15"/>
    </row>
    <row r="14090" spans="63:64" x14ac:dyDescent="0.15">
      <c r="BK14090"/>
      <c r="BL14090" s="15"/>
    </row>
    <row r="14091" spans="63:64" x14ac:dyDescent="0.15">
      <c r="BK14091"/>
      <c r="BL14091" s="15"/>
    </row>
    <row r="14092" spans="63:64" x14ac:dyDescent="0.15">
      <c r="BK14092"/>
      <c r="BL14092" s="15"/>
    </row>
    <row r="14093" spans="63:64" x14ac:dyDescent="0.15">
      <c r="BK14093"/>
      <c r="BL14093" s="15"/>
    </row>
    <row r="14094" spans="63:64" x14ac:dyDescent="0.15">
      <c r="BK14094"/>
      <c r="BL14094" s="15"/>
    </row>
    <row r="14095" spans="63:64" x14ac:dyDescent="0.15">
      <c r="BK14095"/>
      <c r="BL14095" s="15"/>
    </row>
    <row r="14096" spans="63:64" x14ac:dyDescent="0.15">
      <c r="BK14096"/>
      <c r="BL14096" s="15"/>
    </row>
    <row r="14097" spans="63:64" x14ac:dyDescent="0.15">
      <c r="BK14097"/>
      <c r="BL14097" s="15"/>
    </row>
    <row r="14098" spans="63:64" x14ac:dyDescent="0.15">
      <c r="BK14098"/>
      <c r="BL14098" s="15"/>
    </row>
    <row r="14099" spans="63:64" x14ac:dyDescent="0.15">
      <c r="BK14099"/>
      <c r="BL14099" s="15"/>
    </row>
    <row r="14100" spans="63:64" x14ac:dyDescent="0.15">
      <c r="BK14100"/>
      <c r="BL14100" s="15"/>
    </row>
    <row r="14101" spans="63:64" x14ac:dyDescent="0.15">
      <c r="BK14101"/>
      <c r="BL14101" s="15"/>
    </row>
    <row r="14102" spans="63:64" x14ac:dyDescent="0.15">
      <c r="BK14102"/>
      <c r="BL14102" s="15"/>
    </row>
    <row r="14103" spans="63:64" x14ac:dyDescent="0.15">
      <c r="BK14103"/>
      <c r="BL14103" s="15"/>
    </row>
    <row r="14104" spans="63:64" x14ac:dyDescent="0.15">
      <c r="BK14104"/>
      <c r="BL14104" s="15"/>
    </row>
    <row r="14105" spans="63:64" x14ac:dyDescent="0.15">
      <c r="BK14105"/>
      <c r="BL14105" s="15"/>
    </row>
    <row r="14106" spans="63:64" x14ac:dyDescent="0.15">
      <c r="BK14106"/>
      <c r="BL14106" s="15"/>
    </row>
    <row r="14107" spans="63:64" x14ac:dyDescent="0.15">
      <c r="BK14107"/>
      <c r="BL14107" s="15"/>
    </row>
    <row r="14108" spans="63:64" x14ac:dyDescent="0.15">
      <c r="BK14108"/>
      <c r="BL14108" s="15"/>
    </row>
    <row r="14109" spans="63:64" x14ac:dyDescent="0.15">
      <c r="BK14109"/>
      <c r="BL14109" s="15"/>
    </row>
    <row r="14110" spans="63:64" x14ac:dyDescent="0.15">
      <c r="BK14110"/>
      <c r="BL14110" s="15"/>
    </row>
    <row r="14111" spans="63:64" x14ac:dyDescent="0.15">
      <c r="BK14111"/>
      <c r="BL14111" s="15"/>
    </row>
    <row r="14112" spans="63:64" x14ac:dyDescent="0.15">
      <c r="BK14112"/>
      <c r="BL14112" s="15"/>
    </row>
    <row r="14113" spans="63:64" x14ac:dyDescent="0.15">
      <c r="BK14113"/>
      <c r="BL14113" s="15"/>
    </row>
    <row r="14114" spans="63:64" x14ac:dyDescent="0.15">
      <c r="BK14114"/>
      <c r="BL14114" s="15"/>
    </row>
    <row r="14115" spans="63:64" x14ac:dyDescent="0.15">
      <c r="BK14115"/>
      <c r="BL14115" s="15"/>
    </row>
    <row r="14116" spans="63:64" x14ac:dyDescent="0.15">
      <c r="BK14116"/>
      <c r="BL14116" s="15"/>
    </row>
    <row r="14117" spans="63:64" x14ac:dyDescent="0.15">
      <c r="BK14117"/>
      <c r="BL14117" s="15"/>
    </row>
    <row r="14118" spans="63:64" x14ac:dyDescent="0.15">
      <c r="BK14118"/>
      <c r="BL14118" s="15"/>
    </row>
    <row r="14119" spans="63:64" x14ac:dyDescent="0.15">
      <c r="BK14119"/>
      <c r="BL14119" s="15"/>
    </row>
    <row r="14120" spans="63:64" x14ac:dyDescent="0.15">
      <c r="BK14120"/>
      <c r="BL14120" s="15"/>
    </row>
    <row r="14121" spans="63:64" x14ac:dyDescent="0.15">
      <c r="BK14121"/>
      <c r="BL14121" s="15"/>
    </row>
    <row r="14122" spans="63:64" x14ac:dyDescent="0.15">
      <c r="BK14122"/>
      <c r="BL14122" s="15"/>
    </row>
    <row r="14123" spans="63:64" x14ac:dyDescent="0.15">
      <c r="BK14123"/>
      <c r="BL14123" s="15"/>
    </row>
    <row r="14124" spans="63:64" x14ac:dyDescent="0.15">
      <c r="BK14124"/>
      <c r="BL14124" s="15"/>
    </row>
    <row r="14125" spans="63:64" x14ac:dyDescent="0.15">
      <c r="BK14125"/>
      <c r="BL14125" s="15"/>
    </row>
    <row r="14126" spans="63:64" x14ac:dyDescent="0.15">
      <c r="BK14126"/>
      <c r="BL14126" s="15"/>
    </row>
    <row r="14127" spans="63:64" x14ac:dyDescent="0.15">
      <c r="BK14127"/>
      <c r="BL14127" s="15"/>
    </row>
    <row r="14128" spans="63:64" x14ac:dyDescent="0.15">
      <c r="BK14128"/>
      <c r="BL14128" s="15"/>
    </row>
    <row r="14129" spans="63:64" x14ac:dyDescent="0.15">
      <c r="BK14129"/>
      <c r="BL14129" s="15"/>
    </row>
    <row r="14130" spans="63:64" x14ac:dyDescent="0.15">
      <c r="BK14130"/>
      <c r="BL14130" s="15"/>
    </row>
    <row r="14131" spans="63:64" x14ac:dyDescent="0.15">
      <c r="BK14131"/>
      <c r="BL14131" s="15"/>
    </row>
    <row r="14132" spans="63:64" x14ac:dyDescent="0.15">
      <c r="BK14132"/>
      <c r="BL14132" s="15"/>
    </row>
    <row r="14133" spans="63:64" x14ac:dyDescent="0.15">
      <c r="BK14133"/>
      <c r="BL14133" s="15"/>
    </row>
    <row r="14134" spans="63:64" x14ac:dyDescent="0.15">
      <c r="BK14134"/>
      <c r="BL14134" s="15"/>
    </row>
    <row r="14135" spans="63:64" x14ac:dyDescent="0.15">
      <c r="BK14135"/>
      <c r="BL14135" s="15"/>
    </row>
    <row r="14136" spans="63:64" x14ac:dyDescent="0.15">
      <c r="BK14136"/>
      <c r="BL14136" s="15"/>
    </row>
    <row r="14137" spans="63:64" x14ac:dyDescent="0.15">
      <c r="BK14137"/>
      <c r="BL14137" s="15"/>
    </row>
    <row r="14138" spans="63:64" x14ac:dyDescent="0.15">
      <c r="BK14138"/>
      <c r="BL14138" s="15"/>
    </row>
    <row r="14139" spans="63:64" x14ac:dyDescent="0.15">
      <c r="BK14139"/>
      <c r="BL14139" s="15"/>
    </row>
    <row r="14140" spans="63:64" x14ac:dyDescent="0.15">
      <c r="BK14140"/>
      <c r="BL14140" s="15"/>
    </row>
    <row r="14141" spans="63:64" x14ac:dyDescent="0.15">
      <c r="BK14141"/>
      <c r="BL14141" s="15"/>
    </row>
    <row r="14142" spans="63:64" x14ac:dyDescent="0.15">
      <c r="BK14142"/>
      <c r="BL14142" s="15"/>
    </row>
    <row r="14143" spans="63:64" x14ac:dyDescent="0.15">
      <c r="BK14143"/>
      <c r="BL14143" s="15"/>
    </row>
    <row r="14144" spans="63:64" x14ac:dyDescent="0.15">
      <c r="BK14144"/>
      <c r="BL14144" s="15"/>
    </row>
    <row r="14145" spans="63:64" x14ac:dyDescent="0.15">
      <c r="BK14145"/>
      <c r="BL14145" s="15"/>
    </row>
    <row r="14146" spans="63:64" x14ac:dyDescent="0.15">
      <c r="BK14146"/>
      <c r="BL14146" s="15"/>
    </row>
    <row r="14147" spans="63:64" x14ac:dyDescent="0.15">
      <c r="BK14147"/>
      <c r="BL14147" s="15"/>
    </row>
    <row r="14148" spans="63:64" x14ac:dyDescent="0.15">
      <c r="BK14148"/>
      <c r="BL14148" s="15"/>
    </row>
    <row r="14149" spans="63:64" x14ac:dyDescent="0.15">
      <c r="BK14149"/>
      <c r="BL14149" s="15"/>
    </row>
    <row r="14150" spans="63:64" x14ac:dyDescent="0.15">
      <c r="BK14150"/>
      <c r="BL14150" s="15"/>
    </row>
    <row r="14151" spans="63:64" x14ac:dyDescent="0.15">
      <c r="BK14151"/>
      <c r="BL14151" s="15"/>
    </row>
    <row r="14152" spans="63:64" x14ac:dyDescent="0.15">
      <c r="BK14152"/>
      <c r="BL14152" s="15"/>
    </row>
    <row r="14153" spans="63:64" x14ac:dyDescent="0.15">
      <c r="BK14153"/>
      <c r="BL14153" s="15"/>
    </row>
    <row r="14154" spans="63:64" x14ac:dyDescent="0.15">
      <c r="BK14154"/>
      <c r="BL14154" s="15"/>
    </row>
    <row r="14155" spans="63:64" x14ac:dyDescent="0.15">
      <c r="BK14155"/>
      <c r="BL14155" s="15"/>
    </row>
    <row r="14156" spans="63:64" x14ac:dyDescent="0.15">
      <c r="BK14156"/>
      <c r="BL14156" s="15"/>
    </row>
    <row r="14157" spans="63:64" x14ac:dyDescent="0.15">
      <c r="BK14157"/>
      <c r="BL14157" s="15"/>
    </row>
    <row r="14158" spans="63:64" x14ac:dyDescent="0.15">
      <c r="BK14158"/>
      <c r="BL14158" s="15"/>
    </row>
    <row r="14159" spans="63:64" x14ac:dyDescent="0.15">
      <c r="BK14159"/>
      <c r="BL14159" s="15"/>
    </row>
    <row r="14160" spans="63:64" x14ac:dyDescent="0.15">
      <c r="BK14160"/>
      <c r="BL14160" s="15"/>
    </row>
    <row r="14161" spans="63:64" x14ac:dyDescent="0.15">
      <c r="BK14161"/>
      <c r="BL14161" s="15"/>
    </row>
    <row r="14162" spans="63:64" x14ac:dyDescent="0.15">
      <c r="BK14162"/>
      <c r="BL14162" s="15"/>
    </row>
    <row r="14163" spans="63:64" x14ac:dyDescent="0.15">
      <c r="BK14163"/>
      <c r="BL14163" s="15"/>
    </row>
    <row r="14164" spans="63:64" x14ac:dyDescent="0.15">
      <c r="BK14164"/>
      <c r="BL14164" s="15"/>
    </row>
    <row r="14165" spans="63:64" x14ac:dyDescent="0.15">
      <c r="BK14165"/>
      <c r="BL14165" s="15"/>
    </row>
    <row r="14166" spans="63:64" x14ac:dyDescent="0.15">
      <c r="BK14166"/>
      <c r="BL14166" s="15"/>
    </row>
    <row r="14167" spans="63:64" x14ac:dyDescent="0.15">
      <c r="BK14167"/>
      <c r="BL14167" s="15"/>
    </row>
    <row r="14168" spans="63:64" x14ac:dyDescent="0.15">
      <c r="BK14168"/>
      <c r="BL14168" s="15"/>
    </row>
    <row r="14169" spans="63:64" x14ac:dyDescent="0.15">
      <c r="BK14169"/>
      <c r="BL14169" s="15"/>
    </row>
    <row r="14170" spans="63:64" x14ac:dyDescent="0.15">
      <c r="BK14170"/>
      <c r="BL14170" s="15"/>
    </row>
    <row r="14171" spans="63:64" x14ac:dyDescent="0.15">
      <c r="BK14171"/>
      <c r="BL14171" s="15"/>
    </row>
    <row r="14172" spans="63:64" x14ac:dyDescent="0.15">
      <c r="BK14172"/>
      <c r="BL14172" s="15"/>
    </row>
    <row r="14173" spans="63:64" x14ac:dyDescent="0.15">
      <c r="BK14173"/>
      <c r="BL14173" s="15"/>
    </row>
    <row r="14174" spans="63:64" x14ac:dyDescent="0.15">
      <c r="BK14174"/>
      <c r="BL14174" s="15"/>
    </row>
    <row r="14175" spans="63:64" x14ac:dyDescent="0.15">
      <c r="BK14175"/>
      <c r="BL14175" s="15"/>
    </row>
    <row r="14176" spans="63:64" x14ac:dyDescent="0.15">
      <c r="BK14176"/>
      <c r="BL14176" s="15"/>
    </row>
    <row r="14177" spans="63:64" x14ac:dyDescent="0.15">
      <c r="BK14177"/>
      <c r="BL14177" s="15"/>
    </row>
    <row r="14178" spans="63:64" x14ac:dyDescent="0.15">
      <c r="BK14178"/>
      <c r="BL14178" s="15"/>
    </row>
    <row r="14179" spans="63:64" x14ac:dyDescent="0.15">
      <c r="BK14179"/>
      <c r="BL14179" s="15"/>
    </row>
    <row r="14180" spans="63:64" x14ac:dyDescent="0.15">
      <c r="BK14180"/>
      <c r="BL14180" s="15"/>
    </row>
    <row r="14181" spans="63:64" x14ac:dyDescent="0.15">
      <c r="BK14181"/>
      <c r="BL14181" s="15"/>
    </row>
    <row r="14182" spans="63:64" x14ac:dyDescent="0.15">
      <c r="BK14182"/>
      <c r="BL14182" s="15"/>
    </row>
    <row r="14183" spans="63:64" x14ac:dyDescent="0.15">
      <c r="BK14183"/>
      <c r="BL14183" s="15"/>
    </row>
    <row r="14184" spans="63:64" x14ac:dyDescent="0.15">
      <c r="BK14184"/>
      <c r="BL14184" s="15"/>
    </row>
    <row r="14185" spans="63:64" x14ac:dyDescent="0.15">
      <c r="BK14185"/>
      <c r="BL14185" s="15"/>
    </row>
    <row r="14186" spans="63:64" x14ac:dyDescent="0.15">
      <c r="BK14186"/>
      <c r="BL14186" s="15"/>
    </row>
    <row r="14187" spans="63:64" x14ac:dyDescent="0.15">
      <c r="BK14187"/>
      <c r="BL14187" s="15"/>
    </row>
    <row r="14188" spans="63:64" x14ac:dyDescent="0.15">
      <c r="BK14188"/>
      <c r="BL14188" s="15"/>
    </row>
    <row r="14189" spans="63:64" x14ac:dyDescent="0.15">
      <c r="BK14189"/>
      <c r="BL14189" s="15"/>
    </row>
    <row r="14190" spans="63:64" x14ac:dyDescent="0.15">
      <c r="BK14190"/>
      <c r="BL14190" s="15"/>
    </row>
    <row r="14191" spans="63:64" x14ac:dyDescent="0.15">
      <c r="BK14191"/>
      <c r="BL14191" s="15"/>
    </row>
    <row r="14192" spans="63:64" x14ac:dyDescent="0.15">
      <c r="BK14192"/>
      <c r="BL14192" s="15"/>
    </row>
    <row r="14193" spans="63:64" x14ac:dyDescent="0.15">
      <c r="BK14193"/>
      <c r="BL14193" s="15"/>
    </row>
    <row r="14194" spans="63:64" x14ac:dyDescent="0.15">
      <c r="BK14194"/>
      <c r="BL14194" s="15"/>
    </row>
    <row r="14195" spans="63:64" x14ac:dyDescent="0.15">
      <c r="BK14195"/>
      <c r="BL14195" s="15"/>
    </row>
    <row r="14196" spans="63:64" x14ac:dyDescent="0.15">
      <c r="BK14196"/>
      <c r="BL14196" s="15"/>
    </row>
    <row r="14197" spans="63:64" x14ac:dyDescent="0.15">
      <c r="BK14197"/>
      <c r="BL14197" s="15"/>
    </row>
    <row r="14198" spans="63:64" x14ac:dyDescent="0.15">
      <c r="BK14198"/>
      <c r="BL14198" s="15"/>
    </row>
    <row r="14199" spans="63:64" x14ac:dyDescent="0.15">
      <c r="BK14199"/>
      <c r="BL14199" s="15"/>
    </row>
    <row r="14200" spans="63:64" x14ac:dyDescent="0.15">
      <c r="BK14200"/>
      <c r="BL14200" s="15"/>
    </row>
    <row r="14201" spans="63:64" x14ac:dyDescent="0.15">
      <c r="BK14201"/>
      <c r="BL14201" s="15"/>
    </row>
    <row r="14202" spans="63:64" x14ac:dyDescent="0.15">
      <c r="BK14202"/>
      <c r="BL14202" s="15"/>
    </row>
    <row r="14203" spans="63:64" x14ac:dyDescent="0.15">
      <c r="BK14203"/>
      <c r="BL14203" s="15"/>
    </row>
    <row r="14204" spans="63:64" x14ac:dyDescent="0.15">
      <c r="BK14204"/>
      <c r="BL14204" s="15"/>
    </row>
    <row r="14205" spans="63:64" x14ac:dyDescent="0.15">
      <c r="BK14205"/>
      <c r="BL14205" s="15"/>
    </row>
    <row r="14206" spans="63:64" x14ac:dyDescent="0.15">
      <c r="BK14206"/>
      <c r="BL14206" s="15"/>
    </row>
    <row r="14207" spans="63:64" x14ac:dyDescent="0.15">
      <c r="BK14207"/>
      <c r="BL14207" s="15"/>
    </row>
    <row r="14208" spans="63:64" x14ac:dyDescent="0.15">
      <c r="BK14208"/>
      <c r="BL14208" s="15"/>
    </row>
    <row r="14209" spans="63:64" x14ac:dyDescent="0.15">
      <c r="BK14209"/>
      <c r="BL14209" s="15"/>
    </row>
    <row r="14210" spans="63:64" x14ac:dyDescent="0.15">
      <c r="BK14210"/>
      <c r="BL14210" s="15"/>
    </row>
    <row r="14211" spans="63:64" x14ac:dyDescent="0.15">
      <c r="BK14211"/>
      <c r="BL14211" s="15"/>
    </row>
    <row r="14212" spans="63:64" x14ac:dyDescent="0.15">
      <c r="BK14212"/>
      <c r="BL14212" s="15"/>
    </row>
    <row r="14213" spans="63:64" x14ac:dyDescent="0.15">
      <c r="BK14213"/>
      <c r="BL14213" s="15"/>
    </row>
    <row r="14214" spans="63:64" x14ac:dyDescent="0.15">
      <c r="BK14214"/>
      <c r="BL14214" s="15"/>
    </row>
    <row r="14215" spans="63:64" x14ac:dyDescent="0.15">
      <c r="BK14215"/>
      <c r="BL14215" s="15"/>
    </row>
    <row r="14216" spans="63:64" x14ac:dyDescent="0.15">
      <c r="BK14216"/>
      <c r="BL14216" s="15"/>
    </row>
    <row r="14217" spans="63:64" x14ac:dyDescent="0.15">
      <c r="BK14217"/>
      <c r="BL14217" s="15"/>
    </row>
    <row r="14218" spans="63:64" x14ac:dyDescent="0.15">
      <c r="BK14218"/>
      <c r="BL14218" s="15"/>
    </row>
    <row r="14219" spans="63:64" x14ac:dyDescent="0.15">
      <c r="BK14219"/>
      <c r="BL14219" s="15"/>
    </row>
    <row r="14220" spans="63:64" x14ac:dyDescent="0.15">
      <c r="BK14220"/>
      <c r="BL14220" s="15"/>
    </row>
    <row r="14221" spans="63:64" x14ac:dyDescent="0.15">
      <c r="BK14221"/>
      <c r="BL14221" s="15"/>
    </row>
    <row r="14222" spans="63:64" x14ac:dyDescent="0.15">
      <c r="BK14222"/>
      <c r="BL14222" s="15"/>
    </row>
    <row r="14223" spans="63:64" x14ac:dyDescent="0.15">
      <c r="BK14223"/>
      <c r="BL14223" s="15"/>
    </row>
    <row r="14224" spans="63:64" x14ac:dyDescent="0.15">
      <c r="BK14224"/>
      <c r="BL14224" s="15"/>
    </row>
    <row r="14225" spans="63:64" x14ac:dyDescent="0.15">
      <c r="BK14225"/>
      <c r="BL14225" s="15"/>
    </row>
    <row r="14226" spans="63:64" x14ac:dyDescent="0.15">
      <c r="BK14226"/>
      <c r="BL14226" s="15"/>
    </row>
    <row r="14227" spans="63:64" x14ac:dyDescent="0.15">
      <c r="BK14227"/>
      <c r="BL14227" s="15"/>
    </row>
    <row r="14228" spans="63:64" x14ac:dyDescent="0.15">
      <c r="BK14228"/>
      <c r="BL14228" s="15"/>
    </row>
    <row r="14229" spans="63:64" x14ac:dyDescent="0.15">
      <c r="BK14229"/>
      <c r="BL14229" s="15"/>
    </row>
    <row r="14230" spans="63:64" x14ac:dyDescent="0.15">
      <c r="BK14230"/>
      <c r="BL14230" s="15"/>
    </row>
    <row r="14231" spans="63:64" x14ac:dyDescent="0.15">
      <c r="BK14231"/>
      <c r="BL14231" s="15"/>
    </row>
    <row r="14232" spans="63:64" x14ac:dyDescent="0.15">
      <c r="BK14232"/>
      <c r="BL14232" s="15"/>
    </row>
    <row r="14233" spans="63:64" x14ac:dyDescent="0.15">
      <c r="BK14233"/>
      <c r="BL14233" s="15"/>
    </row>
    <row r="14234" spans="63:64" x14ac:dyDescent="0.15">
      <c r="BK14234"/>
      <c r="BL14234" s="15"/>
    </row>
    <row r="14235" spans="63:64" x14ac:dyDescent="0.15">
      <c r="BK14235"/>
      <c r="BL14235" s="15"/>
    </row>
    <row r="14236" spans="63:64" x14ac:dyDescent="0.15">
      <c r="BK14236"/>
      <c r="BL14236" s="15"/>
    </row>
    <row r="14237" spans="63:64" x14ac:dyDescent="0.15">
      <c r="BK14237"/>
      <c r="BL14237" s="15"/>
    </row>
    <row r="14238" spans="63:64" x14ac:dyDescent="0.15">
      <c r="BK14238"/>
      <c r="BL14238" s="15"/>
    </row>
    <row r="14239" spans="63:64" x14ac:dyDescent="0.15">
      <c r="BK14239"/>
      <c r="BL14239" s="15"/>
    </row>
    <row r="14240" spans="63:64" x14ac:dyDescent="0.15">
      <c r="BK14240"/>
      <c r="BL14240" s="15"/>
    </row>
    <row r="14241" spans="63:64" x14ac:dyDescent="0.15">
      <c r="BK14241"/>
      <c r="BL14241" s="15"/>
    </row>
    <row r="14242" spans="63:64" x14ac:dyDescent="0.15">
      <c r="BK14242"/>
      <c r="BL14242" s="15"/>
    </row>
    <row r="14243" spans="63:64" x14ac:dyDescent="0.15">
      <c r="BK14243"/>
      <c r="BL14243" s="15"/>
    </row>
    <row r="14244" spans="63:64" x14ac:dyDescent="0.15">
      <c r="BK14244"/>
      <c r="BL14244" s="15"/>
    </row>
    <row r="14245" spans="63:64" x14ac:dyDescent="0.15">
      <c r="BK14245"/>
      <c r="BL14245" s="15"/>
    </row>
    <row r="14246" spans="63:64" x14ac:dyDescent="0.15">
      <c r="BK14246"/>
      <c r="BL14246" s="15"/>
    </row>
    <row r="14247" spans="63:64" x14ac:dyDescent="0.15">
      <c r="BK14247"/>
      <c r="BL14247" s="15"/>
    </row>
    <row r="14248" spans="63:64" x14ac:dyDescent="0.15">
      <c r="BK14248"/>
      <c r="BL14248" s="15"/>
    </row>
    <row r="14249" spans="63:64" x14ac:dyDescent="0.15">
      <c r="BK14249"/>
      <c r="BL14249" s="15"/>
    </row>
    <row r="14250" spans="63:64" x14ac:dyDescent="0.15">
      <c r="BK14250"/>
      <c r="BL14250" s="15"/>
    </row>
    <row r="14251" spans="63:64" x14ac:dyDescent="0.15">
      <c r="BK14251"/>
      <c r="BL14251" s="15"/>
    </row>
    <row r="14252" spans="63:64" x14ac:dyDescent="0.15">
      <c r="BK14252"/>
      <c r="BL14252" s="15"/>
    </row>
    <row r="14253" spans="63:64" x14ac:dyDescent="0.15">
      <c r="BK14253"/>
      <c r="BL14253" s="15"/>
    </row>
    <row r="14254" spans="63:64" x14ac:dyDescent="0.15">
      <c r="BK14254"/>
      <c r="BL14254" s="15"/>
    </row>
    <row r="14255" spans="63:64" x14ac:dyDescent="0.15">
      <c r="BK14255"/>
      <c r="BL14255" s="15"/>
    </row>
    <row r="14256" spans="63:64" x14ac:dyDescent="0.15">
      <c r="BK14256"/>
      <c r="BL14256" s="15"/>
    </row>
    <row r="14257" spans="63:64" x14ac:dyDescent="0.15">
      <c r="BK14257"/>
      <c r="BL14257" s="15"/>
    </row>
    <row r="14258" spans="63:64" x14ac:dyDescent="0.15">
      <c r="BK14258"/>
      <c r="BL14258" s="15"/>
    </row>
    <row r="14259" spans="63:64" x14ac:dyDescent="0.15">
      <c r="BK14259"/>
      <c r="BL14259" s="15"/>
    </row>
    <row r="14260" spans="63:64" x14ac:dyDescent="0.15">
      <c r="BK14260"/>
      <c r="BL14260" s="15"/>
    </row>
    <row r="14261" spans="63:64" x14ac:dyDescent="0.15">
      <c r="BK14261"/>
      <c r="BL14261" s="15"/>
    </row>
    <row r="14262" spans="63:64" x14ac:dyDescent="0.15">
      <c r="BK14262"/>
      <c r="BL14262" s="15"/>
    </row>
    <row r="14263" spans="63:64" x14ac:dyDescent="0.15">
      <c r="BK14263"/>
      <c r="BL14263" s="15"/>
    </row>
    <row r="14264" spans="63:64" x14ac:dyDescent="0.15">
      <c r="BK14264"/>
      <c r="BL14264" s="15"/>
    </row>
    <row r="14265" spans="63:64" x14ac:dyDescent="0.15">
      <c r="BK14265"/>
      <c r="BL14265" s="15"/>
    </row>
    <row r="14266" spans="63:64" x14ac:dyDescent="0.15">
      <c r="BK14266"/>
      <c r="BL14266" s="15"/>
    </row>
    <row r="14267" spans="63:64" x14ac:dyDescent="0.15">
      <c r="BK14267"/>
      <c r="BL14267" s="15"/>
    </row>
    <row r="14268" spans="63:64" x14ac:dyDescent="0.15">
      <c r="BK14268"/>
      <c r="BL14268" s="15"/>
    </row>
    <row r="14269" spans="63:64" x14ac:dyDescent="0.15">
      <c r="BK14269"/>
      <c r="BL14269" s="15"/>
    </row>
    <row r="14270" spans="63:64" x14ac:dyDescent="0.15">
      <c r="BK14270"/>
      <c r="BL14270" s="15"/>
    </row>
    <row r="14271" spans="63:64" x14ac:dyDescent="0.15">
      <c r="BK14271"/>
      <c r="BL14271" s="15"/>
    </row>
    <row r="14272" spans="63:64" x14ac:dyDescent="0.15">
      <c r="BK14272"/>
      <c r="BL14272" s="15"/>
    </row>
    <row r="14273" spans="63:64" x14ac:dyDescent="0.15">
      <c r="BK14273"/>
      <c r="BL14273" s="15"/>
    </row>
    <row r="14274" spans="63:64" x14ac:dyDescent="0.15">
      <c r="BK14274"/>
      <c r="BL14274" s="15"/>
    </row>
    <row r="14275" spans="63:64" x14ac:dyDescent="0.15">
      <c r="BK14275"/>
      <c r="BL14275" s="15"/>
    </row>
    <row r="14276" spans="63:64" x14ac:dyDescent="0.15">
      <c r="BK14276"/>
      <c r="BL14276" s="15"/>
    </row>
    <row r="14277" spans="63:64" x14ac:dyDescent="0.15">
      <c r="BK14277"/>
      <c r="BL14277" s="15"/>
    </row>
    <row r="14278" spans="63:64" x14ac:dyDescent="0.15">
      <c r="BK14278"/>
      <c r="BL14278" s="15"/>
    </row>
    <row r="14279" spans="63:64" x14ac:dyDescent="0.15">
      <c r="BK14279"/>
      <c r="BL14279" s="15"/>
    </row>
    <row r="14280" spans="63:64" x14ac:dyDescent="0.15">
      <c r="BK14280"/>
      <c r="BL14280" s="15"/>
    </row>
    <row r="14281" spans="63:64" x14ac:dyDescent="0.15">
      <c r="BK14281"/>
      <c r="BL14281" s="15"/>
    </row>
    <row r="14282" spans="63:64" x14ac:dyDescent="0.15">
      <c r="BK14282"/>
      <c r="BL14282" s="15"/>
    </row>
    <row r="14283" spans="63:64" x14ac:dyDescent="0.15">
      <c r="BK14283"/>
      <c r="BL14283" s="15"/>
    </row>
    <row r="14284" spans="63:64" x14ac:dyDescent="0.15">
      <c r="BK14284"/>
      <c r="BL14284" s="15"/>
    </row>
    <row r="14285" spans="63:64" x14ac:dyDescent="0.15">
      <c r="BK14285"/>
      <c r="BL14285" s="15"/>
    </row>
    <row r="14286" spans="63:64" x14ac:dyDescent="0.15">
      <c r="BK14286"/>
      <c r="BL14286" s="15"/>
    </row>
    <row r="14287" spans="63:64" x14ac:dyDescent="0.15">
      <c r="BK14287"/>
      <c r="BL14287" s="15"/>
    </row>
    <row r="14288" spans="63:64" x14ac:dyDescent="0.15">
      <c r="BK14288"/>
      <c r="BL14288" s="15"/>
    </row>
    <row r="14289" spans="63:64" x14ac:dyDescent="0.15">
      <c r="BK14289"/>
      <c r="BL14289" s="15"/>
    </row>
    <row r="14290" spans="63:64" x14ac:dyDescent="0.15">
      <c r="BK14290"/>
      <c r="BL14290" s="15"/>
    </row>
    <row r="14291" spans="63:64" x14ac:dyDescent="0.15">
      <c r="BK14291"/>
      <c r="BL14291" s="15"/>
    </row>
    <row r="14292" spans="63:64" x14ac:dyDescent="0.15">
      <c r="BK14292"/>
      <c r="BL14292" s="15"/>
    </row>
    <row r="14293" spans="63:64" x14ac:dyDescent="0.15">
      <c r="BK14293"/>
      <c r="BL14293" s="15"/>
    </row>
    <row r="14294" spans="63:64" x14ac:dyDescent="0.15">
      <c r="BK14294"/>
      <c r="BL14294" s="15"/>
    </row>
    <row r="14295" spans="63:64" x14ac:dyDescent="0.15">
      <c r="BK14295"/>
      <c r="BL14295" s="15"/>
    </row>
    <row r="14296" spans="63:64" x14ac:dyDescent="0.15">
      <c r="BK14296"/>
      <c r="BL14296" s="15"/>
    </row>
    <row r="14297" spans="63:64" x14ac:dyDescent="0.15">
      <c r="BK14297"/>
      <c r="BL14297" s="15"/>
    </row>
    <row r="14298" spans="63:64" x14ac:dyDescent="0.15">
      <c r="BK14298"/>
      <c r="BL14298" s="15"/>
    </row>
    <row r="14299" spans="63:64" x14ac:dyDescent="0.15">
      <c r="BK14299"/>
      <c r="BL14299" s="15"/>
    </row>
    <row r="14300" spans="63:64" x14ac:dyDescent="0.15">
      <c r="BK14300"/>
      <c r="BL14300" s="15"/>
    </row>
    <row r="14301" spans="63:64" x14ac:dyDescent="0.15">
      <c r="BK14301"/>
      <c r="BL14301" s="15"/>
    </row>
    <row r="14302" spans="63:64" x14ac:dyDescent="0.15">
      <c r="BK14302"/>
      <c r="BL14302" s="15"/>
    </row>
    <row r="14303" spans="63:64" x14ac:dyDescent="0.15">
      <c r="BK14303"/>
      <c r="BL14303" s="15"/>
    </row>
    <row r="14304" spans="63:64" x14ac:dyDescent="0.15">
      <c r="BK14304"/>
      <c r="BL14304" s="15"/>
    </row>
    <row r="14305" spans="63:64" x14ac:dyDescent="0.15">
      <c r="BK14305"/>
      <c r="BL14305" s="15"/>
    </row>
    <row r="14306" spans="63:64" x14ac:dyDescent="0.15">
      <c r="BK14306"/>
      <c r="BL14306" s="15"/>
    </row>
    <row r="14307" spans="63:64" x14ac:dyDescent="0.15">
      <c r="BK14307"/>
      <c r="BL14307" s="15"/>
    </row>
    <row r="14308" spans="63:64" x14ac:dyDescent="0.15">
      <c r="BK14308"/>
      <c r="BL14308" s="15"/>
    </row>
    <row r="14309" spans="63:64" x14ac:dyDescent="0.15">
      <c r="BK14309"/>
      <c r="BL14309" s="15"/>
    </row>
    <row r="14310" spans="63:64" x14ac:dyDescent="0.15">
      <c r="BK14310"/>
      <c r="BL14310" s="15"/>
    </row>
    <row r="14311" spans="63:64" x14ac:dyDescent="0.15">
      <c r="BK14311"/>
      <c r="BL14311" s="15"/>
    </row>
    <row r="14312" spans="63:64" x14ac:dyDescent="0.15">
      <c r="BK14312"/>
      <c r="BL14312" s="15"/>
    </row>
    <row r="14313" spans="63:64" x14ac:dyDescent="0.15">
      <c r="BK14313"/>
      <c r="BL14313" s="15"/>
    </row>
    <row r="14314" spans="63:64" x14ac:dyDescent="0.15">
      <c r="BK14314"/>
      <c r="BL14314" s="15"/>
    </row>
    <row r="14315" spans="63:64" x14ac:dyDescent="0.15">
      <c r="BK14315"/>
      <c r="BL14315" s="15"/>
    </row>
    <row r="14316" spans="63:64" x14ac:dyDescent="0.15">
      <c r="BK14316"/>
      <c r="BL14316" s="15"/>
    </row>
    <row r="14317" spans="63:64" x14ac:dyDescent="0.15">
      <c r="BK14317"/>
      <c r="BL14317" s="15"/>
    </row>
    <row r="14318" spans="63:64" x14ac:dyDescent="0.15">
      <c r="BK14318"/>
      <c r="BL14318" s="15"/>
    </row>
    <row r="14319" spans="63:64" x14ac:dyDescent="0.15">
      <c r="BK14319"/>
      <c r="BL14319" s="15"/>
    </row>
    <row r="14320" spans="63:64" x14ac:dyDescent="0.15">
      <c r="BK14320"/>
      <c r="BL14320" s="15"/>
    </row>
    <row r="14321" spans="63:64" x14ac:dyDescent="0.15">
      <c r="BK14321"/>
      <c r="BL14321" s="15"/>
    </row>
    <row r="14322" spans="63:64" x14ac:dyDescent="0.15">
      <c r="BK14322"/>
      <c r="BL14322" s="15"/>
    </row>
    <row r="14323" spans="63:64" x14ac:dyDescent="0.15">
      <c r="BK14323"/>
      <c r="BL14323" s="15"/>
    </row>
    <row r="14324" spans="63:64" x14ac:dyDescent="0.15">
      <c r="BK14324"/>
      <c r="BL14324" s="15"/>
    </row>
    <row r="14325" spans="63:64" x14ac:dyDescent="0.15">
      <c r="BK14325"/>
      <c r="BL14325" s="15"/>
    </row>
    <row r="14326" spans="63:64" x14ac:dyDescent="0.15">
      <c r="BK14326"/>
      <c r="BL14326" s="15"/>
    </row>
    <row r="14327" spans="63:64" x14ac:dyDescent="0.15">
      <c r="BK14327"/>
      <c r="BL14327" s="15"/>
    </row>
    <row r="14328" spans="63:64" x14ac:dyDescent="0.15">
      <c r="BK14328"/>
      <c r="BL14328" s="15"/>
    </row>
    <row r="14329" spans="63:64" x14ac:dyDescent="0.15">
      <c r="BK14329"/>
      <c r="BL14329" s="15"/>
    </row>
    <row r="14330" spans="63:64" x14ac:dyDescent="0.15">
      <c r="BK14330"/>
      <c r="BL14330" s="15"/>
    </row>
    <row r="14331" spans="63:64" x14ac:dyDescent="0.15">
      <c r="BK14331"/>
      <c r="BL14331" s="15"/>
    </row>
    <row r="14332" spans="63:64" x14ac:dyDescent="0.15">
      <c r="BK14332"/>
      <c r="BL14332" s="15"/>
    </row>
    <row r="14333" spans="63:64" x14ac:dyDescent="0.15">
      <c r="BK14333"/>
      <c r="BL14333" s="15"/>
    </row>
    <row r="14334" spans="63:64" x14ac:dyDescent="0.15">
      <c r="BK14334"/>
      <c r="BL14334" s="15"/>
    </row>
    <row r="14335" spans="63:64" x14ac:dyDescent="0.15">
      <c r="BK14335"/>
      <c r="BL14335" s="15"/>
    </row>
    <row r="14336" spans="63:64" x14ac:dyDescent="0.15">
      <c r="BK14336"/>
      <c r="BL14336" s="15"/>
    </row>
    <row r="14337" spans="63:64" x14ac:dyDescent="0.15">
      <c r="BK14337"/>
      <c r="BL14337" s="15"/>
    </row>
    <row r="14338" spans="63:64" x14ac:dyDescent="0.15">
      <c r="BK14338"/>
      <c r="BL14338" s="15"/>
    </row>
    <row r="14339" spans="63:64" x14ac:dyDescent="0.15">
      <c r="BK14339"/>
      <c r="BL14339" s="15"/>
    </row>
    <row r="14340" spans="63:64" x14ac:dyDescent="0.15">
      <c r="BK14340"/>
      <c r="BL14340" s="15"/>
    </row>
    <row r="14341" spans="63:64" x14ac:dyDescent="0.15">
      <c r="BK14341"/>
      <c r="BL14341" s="15"/>
    </row>
    <row r="14342" spans="63:64" x14ac:dyDescent="0.15">
      <c r="BK14342"/>
      <c r="BL14342" s="15"/>
    </row>
    <row r="14343" spans="63:64" x14ac:dyDescent="0.15">
      <c r="BK14343"/>
      <c r="BL14343" s="15"/>
    </row>
    <row r="14344" spans="63:64" x14ac:dyDescent="0.15">
      <c r="BK14344"/>
      <c r="BL14344" s="15"/>
    </row>
    <row r="14345" spans="63:64" x14ac:dyDescent="0.15">
      <c r="BK14345"/>
      <c r="BL14345" s="15"/>
    </row>
    <row r="14346" spans="63:64" x14ac:dyDescent="0.15">
      <c r="BK14346"/>
      <c r="BL14346" s="15"/>
    </row>
    <row r="14347" spans="63:64" x14ac:dyDescent="0.15">
      <c r="BK14347"/>
      <c r="BL14347" s="15"/>
    </row>
    <row r="14348" spans="63:64" x14ac:dyDescent="0.15">
      <c r="BK14348"/>
      <c r="BL14348" s="15"/>
    </row>
    <row r="14349" spans="63:64" x14ac:dyDescent="0.15">
      <c r="BK14349"/>
      <c r="BL14349" s="15"/>
    </row>
    <row r="14350" spans="63:64" x14ac:dyDescent="0.15">
      <c r="BK14350"/>
      <c r="BL14350" s="15"/>
    </row>
    <row r="14351" spans="63:64" x14ac:dyDescent="0.15">
      <c r="BK14351"/>
      <c r="BL14351" s="15"/>
    </row>
    <row r="14352" spans="63:64" x14ac:dyDescent="0.15">
      <c r="BK14352"/>
      <c r="BL14352" s="15"/>
    </row>
    <row r="14353" spans="63:64" x14ac:dyDescent="0.15">
      <c r="BK14353"/>
      <c r="BL14353" s="15"/>
    </row>
    <row r="14354" spans="63:64" x14ac:dyDescent="0.15">
      <c r="BK14354"/>
      <c r="BL14354" s="15"/>
    </row>
    <row r="14355" spans="63:64" x14ac:dyDescent="0.15">
      <c r="BK14355"/>
      <c r="BL14355" s="15"/>
    </row>
    <row r="14356" spans="63:64" x14ac:dyDescent="0.15">
      <c r="BK14356"/>
      <c r="BL14356" s="15"/>
    </row>
    <row r="14357" spans="63:64" x14ac:dyDescent="0.15">
      <c r="BK14357"/>
      <c r="BL14357" s="15"/>
    </row>
    <row r="14358" spans="63:64" x14ac:dyDescent="0.15">
      <c r="BK14358"/>
      <c r="BL14358" s="15"/>
    </row>
    <row r="14359" spans="63:64" x14ac:dyDescent="0.15">
      <c r="BK14359"/>
      <c r="BL14359" s="15"/>
    </row>
    <row r="14360" spans="63:64" x14ac:dyDescent="0.15">
      <c r="BK14360"/>
      <c r="BL14360" s="15"/>
    </row>
    <row r="14361" spans="63:64" x14ac:dyDescent="0.15">
      <c r="BK14361"/>
      <c r="BL14361" s="15"/>
    </row>
    <row r="14362" spans="63:64" x14ac:dyDescent="0.15">
      <c r="BK14362"/>
      <c r="BL14362" s="15"/>
    </row>
    <row r="14363" spans="63:64" x14ac:dyDescent="0.15">
      <c r="BK14363"/>
      <c r="BL14363" s="15"/>
    </row>
    <row r="14364" spans="63:64" x14ac:dyDescent="0.15">
      <c r="BK14364"/>
      <c r="BL14364" s="15"/>
    </row>
    <row r="14365" spans="63:64" x14ac:dyDescent="0.15">
      <c r="BK14365"/>
      <c r="BL14365" s="15"/>
    </row>
    <row r="14366" spans="63:64" x14ac:dyDescent="0.15">
      <c r="BK14366"/>
      <c r="BL14366" s="15"/>
    </row>
    <row r="14367" spans="63:64" x14ac:dyDescent="0.15">
      <c r="BK14367"/>
      <c r="BL14367" s="15"/>
    </row>
    <row r="14368" spans="63:64" x14ac:dyDescent="0.15">
      <c r="BK14368"/>
      <c r="BL14368" s="15"/>
    </row>
    <row r="14369" spans="63:64" x14ac:dyDescent="0.15">
      <c r="BK14369"/>
      <c r="BL14369" s="15"/>
    </row>
    <row r="14370" spans="63:64" x14ac:dyDescent="0.15">
      <c r="BK14370"/>
      <c r="BL14370" s="15"/>
    </row>
    <row r="14371" spans="63:64" x14ac:dyDescent="0.15">
      <c r="BK14371"/>
      <c r="BL14371" s="15"/>
    </row>
    <row r="14372" spans="63:64" x14ac:dyDescent="0.15">
      <c r="BK14372"/>
      <c r="BL14372" s="15"/>
    </row>
    <row r="14373" spans="63:64" x14ac:dyDescent="0.15">
      <c r="BK14373"/>
      <c r="BL14373" s="15"/>
    </row>
    <row r="14374" spans="63:64" x14ac:dyDescent="0.15">
      <c r="BK14374"/>
      <c r="BL14374" s="15"/>
    </row>
    <row r="14375" spans="63:64" x14ac:dyDescent="0.15">
      <c r="BK14375"/>
      <c r="BL14375" s="15"/>
    </row>
    <row r="14376" spans="63:64" x14ac:dyDescent="0.15">
      <c r="BK14376"/>
      <c r="BL14376" s="15"/>
    </row>
    <row r="14377" spans="63:64" x14ac:dyDescent="0.15">
      <c r="BK14377"/>
      <c r="BL14377" s="15"/>
    </row>
    <row r="14378" spans="63:64" x14ac:dyDescent="0.15">
      <c r="BK14378"/>
      <c r="BL14378" s="15"/>
    </row>
    <row r="14379" spans="63:64" x14ac:dyDescent="0.15">
      <c r="BK14379"/>
      <c r="BL14379" s="15"/>
    </row>
    <row r="14380" spans="63:64" x14ac:dyDescent="0.15">
      <c r="BK14380"/>
      <c r="BL14380" s="15"/>
    </row>
    <row r="14381" spans="63:64" x14ac:dyDescent="0.15">
      <c r="BK14381"/>
      <c r="BL14381" s="15"/>
    </row>
    <row r="14382" spans="63:64" x14ac:dyDescent="0.15">
      <c r="BK14382"/>
      <c r="BL14382" s="15"/>
    </row>
    <row r="14383" spans="63:64" x14ac:dyDescent="0.15">
      <c r="BK14383"/>
      <c r="BL14383" s="15"/>
    </row>
    <row r="14384" spans="63:64" x14ac:dyDescent="0.15">
      <c r="BK14384"/>
      <c r="BL14384" s="15"/>
    </row>
    <row r="14385" spans="63:64" x14ac:dyDescent="0.15">
      <c r="BK14385"/>
      <c r="BL14385" s="15"/>
    </row>
    <row r="14386" spans="63:64" x14ac:dyDescent="0.15">
      <c r="BK14386"/>
      <c r="BL14386" s="15"/>
    </row>
    <row r="14387" spans="63:64" x14ac:dyDescent="0.15">
      <c r="BK14387"/>
      <c r="BL14387" s="15"/>
    </row>
    <row r="14388" spans="63:64" x14ac:dyDescent="0.15">
      <c r="BK14388"/>
      <c r="BL14388" s="15"/>
    </row>
    <row r="14389" spans="63:64" x14ac:dyDescent="0.15">
      <c r="BK14389"/>
      <c r="BL14389" s="15"/>
    </row>
    <row r="14390" spans="63:64" x14ac:dyDescent="0.15">
      <c r="BK14390"/>
      <c r="BL14390" s="15"/>
    </row>
    <row r="14391" spans="63:64" x14ac:dyDescent="0.15">
      <c r="BK14391"/>
      <c r="BL14391" s="15"/>
    </row>
    <row r="14392" spans="63:64" x14ac:dyDescent="0.15">
      <c r="BK14392"/>
      <c r="BL14392" s="15"/>
    </row>
    <row r="14393" spans="63:64" x14ac:dyDescent="0.15">
      <c r="BK14393"/>
      <c r="BL14393" s="15"/>
    </row>
    <row r="14394" spans="63:64" x14ac:dyDescent="0.15">
      <c r="BK14394"/>
      <c r="BL14394" s="15"/>
    </row>
    <row r="14395" spans="63:64" x14ac:dyDescent="0.15">
      <c r="BK14395"/>
      <c r="BL14395" s="15"/>
    </row>
    <row r="14396" spans="63:64" x14ac:dyDescent="0.15">
      <c r="BK14396"/>
      <c r="BL14396" s="15"/>
    </row>
    <row r="14397" spans="63:64" x14ac:dyDescent="0.15">
      <c r="BK14397"/>
      <c r="BL14397" s="15"/>
    </row>
    <row r="14398" spans="63:64" x14ac:dyDescent="0.15">
      <c r="BK14398"/>
      <c r="BL14398" s="15"/>
    </row>
    <row r="14399" spans="63:64" x14ac:dyDescent="0.15">
      <c r="BK14399"/>
      <c r="BL14399" s="15"/>
    </row>
    <row r="14400" spans="63:64" x14ac:dyDescent="0.15">
      <c r="BK14400"/>
      <c r="BL14400" s="15"/>
    </row>
    <row r="14401" spans="63:64" x14ac:dyDescent="0.15">
      <c r="BK14401"/>
      <c r="BL14401" s="15"/>
    </row>
    <row r="14402" spans="63:64" x14ac:dyDescent="0.15">
      <c r="BK14402"/>
      <c r="BL14402" s="15"/>
    </row>
    <row r="14403" spans="63:64" x14ac:dyDescent="0.15">
      <c r="BK14403"/>
      <c r="BL14403" s="15"/>
    </row>
    <row r="14404" spans="63:64" x14ac:dyDescent="0.15">
      <c r="BK14404"/>
      <c r="BL14404" s="15"/>
    </row>
    <row r="14405" spans="63:64" x14ac:dyDescent="0.15">
      <c r="BK14405"/>
      <c r="BL14405" s="15"/>
    </row>
    <row r="14406" spans="63:64" x14ac:dyDescent="0.15">
      <c r="BK14406"/>
      <c r="BL14406" s="15"/>
    </row>
    <row r="14407" spans="63:64" x14ac:dyDescent="0.15">
      <c r="BK14407"/>
      <c r="BL14407" s="15"/>
    </row>
    <row r="14408" spans="63:64" x14ac:dyDescent="0.15">
      <c r="BK14408"/>
      <c r="BL14408" s="15"/>
    </row>
    <row r="14409" spans="63:64" x14ac:dyDescent="0.15">
      <c r="BK14409"/>
      <c r="BL14409" s="15"/>
    </row>
    <row r="14410" spans="63:64" x14ac:dyDescent="0.15">
      <c r="BK14410"/>
      <c r="BL14410" s="15"/>
    </row>
    <row r="14411" spans="63:64" x14ac:dyDescent="0.15">
      <c r="BK14411"/>
      <c r="BL14411" s="15"/>
    </row>
    <row r="14412" spans="63:64" x14ac:dyDescent="0.15">
      <c r="BK14412"/>
      <c r="BL14412" s="15"/>
    </row>
    <row r="14413" spans="63:64" x14ac:dyDescent="0.15">
      <c r="BK14413"/>
      <c r="BL14413" s="15"/>
    </row>
    <row r="14414" spans="63:64" x14ac:dyDescent="0.15">
      <c r="BK14414"/>
      <c r="BL14414" s="15"/>
    </row>
    <row r="14415" spans="63:64" x14ac:dyDescent="0.15">
      <c r="BK14415"/>
      <c r="BL14415" s="15"/>
    </row>
    <row r="14416" spans="63:64" x14ac:dyDescent="0.15">
      <c r="BK14416"/>
      <c r="BL14416" s="15"/>
    </row>
    <row r="14417" spans="63:64" x14ac:dyDescent="0.15">
      <c r="BK14417"/>
      <c r="BL14417" s="15"/>
    </row>
    <row r="14418" spans="63:64" x14ac:dyDescent="0.15">
      <c r="BK14418"/>
      <c r="BL14418" s="15"/>
    </row>
    <row r="14419" spans="63:64" x14ac:dyDescent="0.15">
      <c r="BK14419"/>
      <c r="BL14419" s="15"/>
    </row>
    <row r="14420" spans="63:64" x14ac:dyDescent="0.15">
      <c r="BK14420"/>
      <c r="BL14420" s="15"/>
    </row>
    <row r="14421" spans="63:64" x14ac:dyDescent="0.15">
      <c r="BK14421"/>
      <c r="BL14421" s="15"/>
    </row>
    <row r="14422" spans="63:64" x14ac:dyDescent="0.15">
      <c r="BK14422"/>
      <c r="BL14422" s="15"/>
    </row>
    <row r="14423" spans="63:64" x14ac:dyDescent="0.15">
      <c r="BK14423"/>
      <c r="BL14423" s="15"/>
    </row>
    <row r="14424" spans="63:64" x14ac:dyDescent="0.15">
      <c r="BK14424"/>
      <c r="BL14424" s="15"/>
    </row>
    <row r="14425" spans="63:64" x14ac:dyDescent="0.15">
      <c r="BK14425"/>
      <c r="BL14425" s="15"/>
    </row>
    <row r="14426" spans="63:64" x14ac:dyDescent="0.15">
      <c r="BK14426"/>
      <c r="BL14426" s="15"/>
    </row>
    <row r="14427" spans="63:64" x14ac:dyDescent="0.15">
      <c r="BK14427"/>
      <c r="BL14427" s="15"/>
    </row>
    <row r="14428" spans="63:64" x14ac:dyDescent="0.15">
      <c r="BK14428"/>
      <c r="BL14428" s="15"/>
    </row>
    <row r="14429" spans="63:64" x14ac:dyDescent="0.15">
      <c r="BK14429"/>
      <c r="BL14429" s="15"/>
    </row>
    <row r="14430" spans="63:64" x14ac:dyDescent="0.15">
      <c r="BK14430"/>
      <c r="BL14430" s="15"/>
    </row>
    <row r="14431" spans="63:64" x14ac:dyDescent="0.15">
      <c r="BK14431"/>
      <c r="BL14431" s="15"/>
    </row>
    <row r="14432" spans="63:64" x14ac:dyDescent="0.15">
      <c r="BK14432"/>
      <c r="BL14432" s="15"/>
    </row>
    <row r="14433" spans="63:64" x14ac:dyDescent="0.15">
      <c r="BK14433"/>
      <c r="BL14433" s="15"/>
    </row>
    <row r="14434" spans="63:64" x14ac:dyDescent="0.15">
      <c r="BK14434"/>
      <c r="BL14434" s="15"/>
    </row>
    <row r="14435" spans="63:64" x14ac:dyDescent="0.15">
      <c r="BK14435"/>
      <c r="BL14435" s="15"/>
    </row>
    <row r="14436" spans="63:64" x14ac:dyDescent="0.15">
      <c r="BK14436"/>
      <c r="BL14436" s="15"/>
    </row>
    <row r="14437" spans="63:64" x14ac:dyDescent="0.15">
      <c r="BK14437"/>
      <c r="BL14437" s="15"/>
    </row>
    <row r="14438" spans="63:64" x14ac:dyDescent="0.15">
      <c r="BK14438"/>
      <c r="BL14438" s="15"/>
    </row>
    <row r="14439" spans="63:64" x14ac:dyDescent="0.15">
      <c r="BK14439"/>
      <c r="BL14439" s="15"/>
    </row>
    <row r="14440" spans="63:64" x14ac:dyDescent="0.15">
      <c r="BK14440"/>
      <c r="BL14440" s="15"/>
    </row>
    <row r="14441" spans="63:64" x14ac:dyDescent="0.15">
      <c r="BK14441"/>
      <c r="BL14441" s="15"/>
    </row>
    <row r="14442" spans="63:64" x14ac:dyDescent="0.15">
      <c r="BK14442"/>
      <c r="BL14442" s="15"/>
    </row>
    <row r="14443" spans="63:64" x14ac:dyDescent="0.15">
      <c r="BK14443"/>
      <c r="BL14443" s="15"/>
    </row>
    <row r="14444" spans="63:64" x14ac:dyDescent="0.15">
      <c r="BK14444"/>
      <c r="BL14444" s="15"/>
    </row>
    <row r="14445" spans="63:64" x14ac:dyDescent="0.15">
      <c r="BK14445"/>
      <c r="BL14445" s="15"/>
    </row>
    <row r="14446" spans="63:64" x14ac:dyDescent="0.15">
      <c r="BK14446"/>
      <c r="BL14446" s="15"/>
    </row>
    <row r="14447" spans="63:64" x14ac:dyDescent="0.15">
      <c r="BK14447"/>
      <c r="BL14447" s="15"/>
    </row>
    <row r="14448" spans="63:64" x14ac:dyDescent="0.15">
      <c r="BK14448"/>
      <c r="BL14448" s="15"/>
    </row>
    <row r="14449" spans="63:64" x14ac:dyDescent="0.15">
      <c r="BK14449"/>
      <c r="BL14449" s="15"/>
    </row>
    <row r="14450" spans="63:64" x14ac:dyDescent="0.15">
      <c r="BK14450"/>
      <c r="BL14450" s="15"/>
    </row>
    <row r="14451" spans="63:64" x14ac:dyDescent="0.15">
      <c r="BK14451"/>
      <c r="BL14451" s="15"/>
    </row>
    <row r="14452" spans="63:64" x14ac:dyDescent="0.15">
      <c r="BK14452"/>
      <c r="BL14452" s="15"/>
    </row>
    <row r="14453" spans="63:64" x14ac:dyDescent="0.15">
      <c r="BK14453"/>
      <c r="BL14453" s="15"/>
    </row>
    <row r="14454" spans="63:64" x14ac:dyDescent="0.15">
      <c r="BK14454"/>
      <c r="BL14454" s="15"/>
    </row>
    <row r="14455" spans="63:64" x14ac:dyDescent="0.15">
      <c r="BK14455"/>
      <c r="BL14455" s="15"/>
    </row>
    <row r="14456" spans="63:64" x14ac:dyDescent="0.15">
      <c r="BK14456"/>
      <c r="BL14456" s="15"/>
    </row>
    <row r="14457" spans="63:64" x14ac:dyDescent="0.15">
      <c r="BK14457"/>
      <c r="BL14457" s="15"/>
    </row>
    <row r="14458" spans="63:64" x14ac:dyDescent="0.15">
      <c r="BK14458"/>
      <c r="BL14458" s="15"/>
    </row>
    <row r="14459" spans="63:64" x14ac:dyDescent="0.15">
      <c r="BK14459"/>
      <c r="BL14459" s="15"/>
    </row>
    <row r="14460" spans="63:64" x14ac:dyDescent="0.15">
      <c r="BK14460"/>
      <c r="BL14460" s="15"/>
    </row>
    <row r="14461" spans="63:64" x14ac:dyDescent="0.15">
      <c r="BK14461"/>
      <c r="BL14461" s="15"/>
    </row>
    <row r="14462" spans="63:64" x14ac:dyDescent="0.15">
      <c r="BK14462"/>
      <c r="BL14462" s="15"/>
    </row>
    <row r="14463" spans="63:64" x14ac:dyDescent="0.15">
      <c r="BK14463"/>
      <c r="BL14463" s="15"/>
    </row>
    <row r="14464" spans="63:64" x14ac:dyDescent="0.15">
      <c r="BK14464"/>
      <c r="BL14464" s="15"/>
    </row>
    <row r="14465" spans="63:64" x14ac:dyDescent="0.15">
      <c r="BK14465"/>
      <c r="BL14465" s="15"/>
    </row>
    <row r="14466" spans="63:64" x14ac:dyDescent="0.15">
      <c r="BK14466"/>
      <c r="BL14466" s="15"/>
    </row>
    <row r="14467" spans="63:64" x14ac:dyDescent="0.15">
      <c r="BK14467"/>
      <c r="BL14467" s="15"/>
    </row>
    <row r="14468" spans="63:64" x14ac:dyDescent="0.15">
      <c r="BK14468"/>
      <c r="BL14468" s="15"/>
    </row>
    <row r="14469" spans="63:64" x14ac:dyDescent="0.15">
      <c r="BK14469"/>
      <c r="BL14469" s="15"/>
    </row>
    <row r="14470" spans="63:64" x14ac:dyDescent="0.15">
      <c r="BK14470"/>
      <c r="BL14470" s="15"/>
    </row>
    <row r="14471" spans="63:64" x14ac:dyDescent="0.15">
      <c r="BK14471"/>
      <c r="BL14471" s="15"/>
    </row>
    <row r="14472" spans="63:64" x14ac:dyDescent="0.15">
      <c r="BK14472"/>
      <c r="BL14472" s="15"/>
    </row>
    <row r="14473" spans="63:64" x14ac:dyDescent="0.15">
      <c r="BK14473"/>
      <c r="BL14473" s="15"/>
    </row>
    <row r="14474" spans="63:64" x14ac:dyDescent="0.15">
      <c r="BK14474"/>
      <c r="BL14474" s="15"/>
    </row>
    <row r="14475" spans="63:64" x14ac:dyDescent="0.15">
      <c r="BK14475"/>
      <c r="BL14475" s="15"/>
    </row>
    <row r="14476" spans="63:64" x14ac:dyDescent="0.15">
      <c r="BK14476"/>
      <c r="BL14476" s="15"/>
    </row>
    <row r="14477" spans="63:64" x14ac:dyDescent="0.15">
      <c r="BK14477"/>
      <c r="BL14477" s="15"/>
    </row>
    <row r="14478" spans="63:64" x14ac:dyDescent="0.15">
      <c r="BK14478"/>
      <c r="BL14478" s="15"/>
    </row>
    <row r="14479" spans="63:64" x14ac:dyDescent="0.15">
      <c r="BK14479"/>
      <c r="BL14479" s="15"/>
    </row>
    <row r="14480" spans="63:64" x14ac:dyDescent="0.15">
      <c r="BK14480"/>
      <c r="BL14480" s="15"/>
    </row>
    <row r="14481" spans="63:64" x14ac:dyDescent="0.15">
      <c r="BK14481"/>
      <c r="BL14481" s="15"/>
    </row>
    <row r="14482" spans="63:64" x14ac:dyDescent="0.15">
      <c r="BK14482"/>
      <c r="BL14482" s="15"/>
    </row>
    <row r="14483" spans="63:64" x14ac:dyDescent="0.15">
      <c r="BK14483"/>
      <c r="BL14483" s="15"/>
    </row>
    <row r="14484" spans="63:64" x14ac:dyDescent="0.15">
      <c r="BK14484"/>
      <c r="BL14484" s="15"/>
    </row>
    <row r="14485" spans="63:64" x14ac:dyDescent="0.15">
      <c r="BK14485"/>
      <c r="BL14485" s="15"/>
    </row>
    <row r="14486" spans="63:64" x14ac:dyDescent="0.15">
      <c r="BK14486"/>
      <c r="BL14486" s="15"/>
    </row>
    <row r="14487" spans="63:64" x14ac:dyDescent="0.15">
      <c r="BK14487"/>
      <c r="BL14487" s="15"/>
    </row>
    <row r="14488" spans="63:64" x14ac:dyDescent="0.15">
      <c r="BK14488"/>
      <c r="BL14488" s="15"/>
    </row>
    <row r="14489" spans="63:64" x14ac:dyDescent="0.15">
      <c r="BK14489"/>
      <c r="BL14489" s="15"/>
    </row>
    <row r="14490" spans="63:64" x14ac:dyDescent="0.15">
      <c r="BK14490"/>
      <c r="BL14490" s="15"/>
    </row>
    <row r="14491" spans="63:64" x14ac:dyDescent="0.15">
      <c r="BK14491"/>
      <c r="BL14491" s="15"/>
    </row>
    <row r="14492" spans="63:64" x14ac:dyDescent="0.15">
      <c r="BK14492"/>
      <c r="BL14492" s="15"/>
    </row>
    <row r="14493" spans="63:64" x14ac:dyDescent="0.15">
      <c r="BK14493"/>
      <c r="BL14493" s="15"/>
    </row>
    <row r="14494" spans="63:64" x14ac:dyDescent="0.15">
      <c r="BK14494"/>
      <c r="BL14494" s="15"/>
    </row>
    <row r="14495" spans="63:64" x14ac:dyDescent="0.15">
      <c r="BK14495"/>
      <c r="BL14495" s="15"/>
    </row>
    <row r="14496" spans="63:64" x14ac:dyDescent="0.15">
      <c r="BK14496"/>
      <c r="BL14496" s="15"/>
    </row>
    <row r="14497" spans="63:64" x14ac:dyDescent="0.15">
      <c r="BK14497"/>
      <c r="BL14497" s="15"/>
    </row>
    <row r="14498" spans="63:64" x14ac:dyDescent="0.15">
      <c r="BK14498"/>
      <c r="BL14498" s="15"/>
    </row>
    <row r="14499" spans="63:64" x14ac:dyDescent="0.15">
      <c r="BK14499"/>
      <c r="BL14499" s="15"/>
    </row>
    <row r="14500" spans="63:64" x14ac:dyDescent="0.15">
      <c r="BK14500"/>
      <c r="BL14500" s="15"/>
    </row>
    <row r="14501" spans="63:64" x14ac:dyDescent="0.15">
      <c r="BK14501"/>
      <c r="BL14501" s="15"/>
    </row>
    <row r="14502" spans="63:64" x14ac:dyDescent="0.15">
      <c r="BK14502"/>
      <c r="BL14502" s="15"/>
    </row>
    <row r="14503" spans="63:64" x14ac:dyDescent="0.15">
      <c r="BK14503"/>
      <c r="BL14503" s="15"/>
    </row>
    <row r="14504" spans="63:64" x14ac:dyDescent="0.15">
      <c r="BK14504"/>
      <c r="BL14504" s="15"/>
    </row>
    <row r="14505" spans="63:64" x14ac:dyDescent="0.15">
      <c r="BK14505"/>
      <c r="BL14505" s="15"/>
    </row>
    <row r="14506" spans="63:64" x14ac:dyDescent="0.15">
      <c r="BK14506"/>
      <c r="BL14506" s="15"/>
    </row>
    <row r="14507" spans="63:64" x14ac:dyDescent="0.15">
      <c r="BK14507"/>
      <c r="BL14507" s="15"/>
    </row>
    <row r="14508" spans="63:64" x14ac:dyDescent="0.15">
      <c r="BK14508"/>
      <c r="BL14508" s="15"/>
    </row>
    <row r="14509" spans="63:64" x14ac:dyDescent="0.15">
      <c r="BK14509"/>
      <c r="BL14509" s="15"/>
    </row>
    <row r="14510" spans="63:64" x14ac:dyDescent="0.15">
      <c r="BK14510"/>
      <c r="BL14510" s="15"/>
    </row>
    <row r="14511" spans="63:64" x14ac:dyDescent="0.15">
      <c r="BK14511"/>
      <c r="BL14511" s="15"/>
    </row>
    <row r="14512" spans="63:64" x14ac:dyDescent="0.15">
      <c r="BK14512"/>
      <c r="BL14512" s="15"/>
    </row>
    <row r="14513" spans="63:64" x14ac:dyDescent="0.15">
      <c r="BK14513"/>
      <c r="BL14513" s="15"/>
    </row>
    <row r="14514" spans="63:64" x14ac:dyDescent="0.15">
      <c r="BK14514"/>
      <c r="BL14514" s="15"/>
    </row>
    <row r="14515" spans="63:64" x14ac:dyDescent="0.15">
      <c r="BK14515"/>
      <c r="BL14515" s="15"/>
    </row>
    <row r="14516" spans="63:64" x14ac:dyDescent="0.15">
      <c r="BK14516"/>
      <c r="BL14516" s="15"/>
    </row>
    <row r="14517" spans="63:64" x14ac:dyDescent="0.15">
      <c r="BK14517"/>
      <c r="BL14517" s="15"/>
    </row>
    <row r="14518" spans="63:64" x14ac:dyDescent="0.15">
      <c r="BK14518"/>
      <c r="BL14518" s="15"/>
    </row>
    <row r="14519" spans="63:64" x14ac:dyDescent="0.15">
      <c r="BK14519"/>
      <c r="BL14519" s="15"/>
    </row>
    <row r="14520" spans="63:64" x14ac:dyDescent="0.15">
      <c r="BK14520"/>
      <c r="BL14520" s="15"/>
    </row>
    <row r="14521" spans="63:64" x14ac:dyDescent="0.15">
      <c r="BK14521"/>
      <c r="BL14521" s="15"/>
    </row>
    <row r="14522" spans="63:64" x14ac:dyDescent="0.15">
      <c r="BK14522"/>
      <c r="BL14522" s="15"/>
    </row>
    <row r="14523" spans="63:64" x14ac:dyDescent="0.15">
      <c r="BK14523"/>
      <c r="BL14523" s="15"/>
    </row>
    <row r="14524" spans="63:64" x14ac:dyDescent="0.15">
      <c r="BK14524"/>
      <c r="BL14524" s="15"/>
    </row>
    <row r="14525" spans="63:64" x14ac:dyDescent="0.15">
      <c r="BK14525"/>
      <c r="BL14525" s="15"/>
    </row>
    <row r="14526" spans="63:64" x14ac:dyDescent="0.15">
      <c r="BK14526"/>
      <c r="BL14526" s="15"/>
    </row>
    <row r="14527" spans="63:64" x14ac:dyDescent="0.15">
      <c r="BK14527"/>
      <c r="BL14527" s="15"/>
    </row>
    <row r="14528" spans="63:64" x14ac:dyDescent="0.15">
      <c r="BK14528"/>
      <c r="BL14528" s="15"/>
    </row>
    <row r="14529" spans="63:64" x14ac:dyDescent="0.15">
      <c r="BK14529"/>
      <c r="BL14529" s="15"/>
    </row>
    <row r="14530" spans="63:64" x14ac:dyDescent="0.15">
      <c r="BK14530"/>
      <c r="BL14530" s="15"/>
    </row>
    <row r="14531" spans="63:64" x14ac:dyDescent="0.15">
      <c r="BK14531"/>
      <c r="BL14531" s="15"/>
    </row>
    <row r="14532" spans="63:64" x14ac:dyDescent="0.15">
      <c r="BK14532"/>
      <c r="BL14532" s="15"/>
    </row>
    <row r="14533" spans="63:64" x14ac:dyDescent="0.15">
      <c r="BK14533"/>
      <c r="BL14533" s="15"/>
    </row>
    <row r="14534" spans="63:64" x14ac:dyDescent="0.15">
      <c r="BK14534"/>
      <c r="BL14534" s="15"/>
    </row>
    <row r="14535" spans="63:64" x14ac:dyDescent="0.15">
      <c r="BK14535"/>
      <c r="BL14535" s="15"/>
    </row>
    <row r="14536" spans="63:64" x14ac:dyDescent="0.15">
      <c r="BK14536"/>
      <c r="BL14536" s="15"/>
    </row>
    <row r="14537" spans="63:64" x14ac:dyDescent="0.15">
      <c r="BK14537"/>
      <c r="BL14537" s="15"/>
    </row>
    <row r="14538" spans="63:64" x14ac:dyDescent="0.15">
      <c r="BK14538"/>
      <c r="BL14538" s="15"/>
    </row>
    <row r="14539" spans="63:64" x14ac:dyDescent="0.15">
      <c r="BK14539"/>
      <c r="BL14539" s="15"/>
    </row>
    <row r="14540" spans="63:64" x14ac:dyDescent="0.15">
      <c r="BK14540"/>
      <c r="BL14540" s="15"/>
    </row>
    <row r="14541" spans="63:64" x14ac:dyDescent="0.15">
      <c r="BK14541"/>
      <c r="BL14541" s="15"/>
    </row>
    <row r="14542" spans="63:64" x14ac:dyDescent="0.15">
      <c r="BK14542"/>
      <c r="BL14542" s="15"/>
    </row>
    <row r="14543" spans="63:64" x14ac:dyDescent="0.15">
      <c r="BK14543"/>
      <c r="BL14543" s="15"/>
    </row>
    <row r="14544" spans="63:64" x14ac:dyDescent="0.15">
      <c r="BK14544"/>
      <c r="BL14544" s="15"/>
    </row>
    <row r="14545" spans="63:64" x14ac:dyDescent="0.15">
      <c r="BK14545"/>
      <c r="BL14545" s="15"/>
    </row>
    <row r="14546" spans="63:64" x14ac:dyDescent="0.15">
      <c r="BK14546"/>
      <c r="BL14546" s="15"/>
    </row>
    <row r="14547" spans="63:64" x14ac:dyDescent="0.15">
      <c r="BK14547"/>
      <c r="BL14547" s="15"/>
    </row>
    <row r="14548" spans="63:64" x14ac:dyDescent="0.15">
      <c r="BK14548"/>
      <c r="BL14548" s="15"/>
    </row>
    <row r="14549" spans="63:64" x14ac:dyDescent="0.15">
      <c r="BK14549"/>
      <c r="BL14549" s="15"/>
    </row>
    <row r="14550" spans="63:64" x14ac:dyDescent="0.15">
      <c r="BK14550"/>
      <c r="BL14550" s="15"/>
    </row>
    <row r="14551" spans="63:64" x14ac:dyDescent="0.15">
      <c r="BK14551"/>
      <c r="BL14551" s="15"/>
    </row>
    <row r="14552" spans="63:64" x14ac:dyDescent="0.15">
      <c r="BK14552"/>
      <c r="BL14552" s="15"/>
    </row>
    <row r="14553" spans="63:64" x14ac:dyDescent="0.15">
      <c r="BK14553"/>
      <c r="BL14553" s="15"/>
    </row>
    <row r="14554" spans="63:64" x14ac:dyDescent="0.15">
      <c r="BK14554"/>
      <c r="BL14554" s="15"/>
    </row>
    <row r="14555" spans="63:64" x14ac:dyDescent="0.15">
      <c r="BK14555"/>
      <c r="BL14555" s="15"/>
    </row>
    <row r="14556" spans="63:64" x14ac:dyDescent="0.15">
      <c r="BK14556"/>
      <c r="BL14556" s="15"/>
    </row>
    <row r="14557" spans="63:64" x14ac:dyDescent="0.15">
      <c r="BK14557"/>
      <c r="BL14557" s="15"/>
    </row>
    <row r="14558" spans="63:64" x14ac:dyDescent="0.15">
      <c r="BK14558"/>
      <c r="BL14558" s="15"/>
    </row>
    <row r="14559" spans="63:64" x14ac:dyDescent="0.15">
      <c r="BK14559"/>
      <c r="BL14559" s="15"/>
    </row>
    <row r="14560" spans="63:64" x14ac:dyDescent="0.15">
      <c r="BK14560"/>
      <c r="BL14560" s="15"/>
    </row>
    <row r="14561" spans="63:64" x14ac:dyDescent="0.15">
      <c r="BK14561"/>
      <c r="BL14561" s="15"/>
    </row>
    <row r="14562" spans="63:64" x14ac:dyDescent="0.15">
      <c r="BK14562"/>
      <c r="BL14562" s="15"/>
    </row>
    <row r="14563" spans="63:64" x14ac:dyDescent="0.15">
      <c r="BK14563"/>
      <c r="BL14563" s="15"/>
    </row>
    <row r="14564" spans="63:64" x14ac:dyDescent="0.15">
      <c r="BK14564"/>
      <c r="BL14564" s="15"/>
    </row>
    <row r="14565" spans="63:64" x14ac:dyDescent="0.15">
      <c r="BK14565"/>
      <c r="BL14565" s="15"/>
    </row>
    <row r="14566" spans="63:64" x14ac:dyDescent="0.15">
      <c r="BK14566"/>
      <c r="BL14566" s="15"/>
    </row>
    <row r="14567" spans="63:64" x14ac:dyDescent="0.15">
      <c r="BK14567"/>
      <c r="BL14567" s="15"/>
    </row>
    <row r="14568" spans="63:64" x14ac:dyDescent="0.15">
      <c r="BK14568"/>
      <c r="BL14568" s="15"/>
    </row>
    <row r="14569" spans="63:64" x14ac:dyDescent="0.15">
      <c r="BK14569"/>
      <c r="BL14569" s="15"/>
    </row>
    <row r="14570" spans="63:64" x14ac:dyDescent="0.15">
      <c r="BK14570"/>
      <c r="BL14570" s="15"/>
    </row>
    <row r="14571" spans="63:64" x14ac:dyDescent="0.15">
      <c r="BK14571"/>
      <c r="BL14571" s="15"/>
    </row>
    <row r="14572" spans="63:64" x14ac:dyDescent="0.15">
      <c r="BK14572"/>
      <c r="BL14572" s="15"/>
    </row>
    <row r="14573" spans="63:64" x14ac:dyDescent="0.15">
      <c r="BK14573"/>
      <c r="BL14573" s="15"/>
    </row>
    <row r="14574" spans="63:64" x14ac:dyDescent="0.15">
      <c r="BK14574"/>
      <c r="BL14574" s="15"/>
    </row>
    <row r="14575" spans="63:64" x14ac:dyDescent="0.15">
      <c r="BK14575"/>
      <c r="BL14575" s="15"/>
    </row>
    <row r="14576" spans="63:64" x14ac:dyDescent="0.15">
      <c r="BK14576"/>
      <c r="BL14576" s="15"/>
    </row>
    <row r="14577" spans="63:64" x14ac:dyDescent="0.15">
      <c r="BK14577"/>
      <c r="BL14577" s="15"/>
    </row>
    <row r="14578" spans="63:64" x14ac:dyDescent="0.15">
      <c r="BK14578"/>
      <c r="BL14578" s="15"/>
    </row>
    <row r="14579" spans="63:64" x14ac:dyDescent="0.15">
      <c r="BK14579"/>
      <c r="BL14579" s="15"/>
    </row>
    <row r="14580" spans="63:64" x14ac:dyDescent="0.15">
      <c r="BK14580"/>
      <c r="BL14580" s="15"/>
    </row>
    <row r="14581" spans="63:64" x14ac:dyDescent="0.15">
      <c r="BK14581"/>
      <c r="BL14581" s="15"/>
    </row>
    <row r="14582" spans="63:64" x14ac:dyDescent="0.15">
      <c r="BK14582"/>
      <c r="BL14582" s="15"/>
    </row>
    <row r="14583" spans="63:64" x14ac:dyDescent="0.15">
      <c r="BK14583"/>
      <c r="BL14583" s="15"/>
    </row>
    <row r="14584" spans="63:64" x14ac:dyDescent="0.15">
      <c r="BK14584"/>
      <c r="BL14584" s="15"/>
    </row>
    <row r="14585" spans="63:64" x14ac:dyDescent="0.15">
      <c r="BK14585"/>
      <c r="BL14585" s="15"/>
    </row>
    <row r="14586" spans="63:64" x14ac:dyDescent="0.15">
      <c r="BK14586"/>
      <c r="BL14586" s="15"/>
    </row>
    <row r="14587" spans="63:64" x14ac:dyDescent="0.15">
      <c r="BK14587"/>
      <c r="BL14587" s="15"/>
    </row>
    <row r="14588" spans="63:64" x14ac:dyDescent="0.15">
      <c r="BK14588"/>
      <c r="BL14588" s="15"/>
    </row>
    <row r="14589" spans="63:64" x14ac:dyDescent="0.15">
      <c r="BK14589"/>
      <c r="BL14589" s="15"/>
    </row>
    <row r="14590" spans="63:64" x14ac:dyDescent="0.15">
      <c r="BK14590"/>
      <c r="BL14590" s="15"/>
    </row>
    <row r="14591" spans="63:64" x14ac:dyDescent="0.15">
      <c r="BK14591"/>
      <c r="BL14591" s="15"/>
    </row>
    <row r="14592" spans="63:64" x14ac:dyDescent="0.15">
      <c r="BK14592"/>
      <c r="BL14592" s="15"/>
    </row>
    <row r="14593" spans="63:64" x14ac:dyDescent="0.15">
      <c r="BK14593"/>
      <c r="BL14593" s="15"/>
    </row>
    <row r="14594" spans="63:64" x14ac:dyDescent="0.15">
      <c r="BK14594"/>
      <c r="BL14594" s="15"/>
    </row>
    <row r="14595" spans="63:64" x14ac:dyDescent="0.15">
      <c r="BK14595"/>
      <c r="BL14595" s="15"/>
    </row>
    <row r="14596" spans="63:64" x14ac:dyDescent="0.15">
      <c r="BK14596"/>
      <c r="BL14596" s="15"/>
    </row>
    <row r="14597" spans="63:64" x14ac:dyDescent="0.15">
      <c r="BK14597"/>
      <c r="BL14597" s="15"/>
    </row>
    <row r="14598" spans="63:64" x14ac:dyDescent="0.15">
      <c r="BK14598"/>
      <c r="BL14598" s="15"/>
    </row>
    <row r="14599" spans="63:64" x14ac:dyDescent="0.15">
      <c r="BK14599"/>
      <c r="BL14599" s="15"/>
    </row>
    <row r="14600" spans="63:64" x14ac:dyDescent="0.15">
      <c r="BK14600"/>
      <c r="BL14600" s="15"/>
    </row>
    <row r="14601" spans="63:64" x14ac:dyDescent="0.15">
      <c r="BK14601"/>
      <c r="BL14601" s="15"/>
    </row>
    <row r="14602" spans="63:64" x14ac:dyDescent="0.15">
      <c r="BK14602"/>
      <c r="BL14602" s="15"/>
    </row>
    <row r="14603" spans="63:64" x14ac:dyDescent="0.15">
      <c r="BK14603"/>
      <c r="BL14603" s="15"/>
    </row>
    <row r="14604" spans="63:64" x14ac:dyDescent="0.15">
      <c r="BK14604"/>
      <c r="BL14604" s="15"/>
    </row>
    <row r="14605" spans="63:64" x14ac:dyDescent="0.15">
      <c r="BK14605"/>
      <c r="BL14605" s="15"/>
    </row>
    <row r="14606" spans="63:64" x14ac:dyDescent="0.15">
      <c r="BK14606"/>
      <c r="BL14606" s="15"/>
    </row>
    <row r="14607" spans="63:64" x14ac:dyDescent="0.15">
      <c r="BK14607"/>
      <c r="BL14607" s="15"/>
    </row>
    <row r="14608" spans="63:64" x14ac:dyDescent="0.15">
      <c r="BK14608"/>
      <c r="BL14608" s="15"/>
    </row>
    <row r="14609" spans="63:64" x14ac:dyDescent="0.15">
      <c r="BK14609"/>
      <c r="BL14609" s="15"/>
    </row>
    <row r="14610" spans="63:64" x14ac:dyDescent="0.15">
      <c r="BK14610"/>
      <c r="BL14610" s="15"/>
    </row>
    <row r="14611" spans="63:64" x14ac:dyDescent="0.15">
      <c r="BK14611"/>
      <c r="BL14611" s="15"/>
    </row>
    <row r="14612" spans="63:64" x14ac:dyDescent="0.15">
      <c r="BK14612"/>
      <c r="BL14612" s="15"/>
    </row>
    <row r="14613" spans="63:64" x14ac:dyDescent="0.15">
      <c r="BK14613"/>
      <c r="BL14613" s="15"/>
    </row>
    <row r="14614" spans="63:64" x14ac:dyDescent="0.15">
      <c r="BK14614"/>
      <c r="BL14614" s="15"/>
    </row>
    <row r="14615" spans="63:64" x14ac:dyDescent="0.15">
      <c r="BK14615"/>
      <c r="BL14615" s="15"/>
    </row>
    <row r="14616" spans="63:64" x14ac:dyDescent="0.15">
      <c r="BK14616"/>
      <c r="BL14616" s="15"/>
    </row>
    <row r="14617" spans="63:64" x14ac:dyDescent="0.15">
      <c r="BK14617"/>
      <c r="BL14617" s="15"/>
    </row>
    <row r="14618" spans="63:64" x14ac:dyDescent="0.15">
      <c r="BK14618"/>
      <c r="BL14618" s="15"/>
    </row>
    <row r="14619" spans="63:64" x14ac:dyDescent="0.15">
      <c r="BK14619"/>
      <c r="BL14619" s="15"/>
    </row>
    <row r="14620" spans="63:64" x14ac:dyDescent="0.15">
      <c r="BK14620"/>
      <c r="BL14620" s="15"/>
    </row>
    <row r="14621" spans="63:64" x14ac:dyDescent="0.15">
      <c r="BK14621"/>
      <c r="BL14621" s="15"/>
    </row>
    <row r="14622" spans="63:64" x14ac:dyDescent="0.15">
      <c r="BK14622"/>
      <c r="BL14622" s="15"/>
    </row>
    <row r="14623" spans="63:64" x14ac:dyDescent="0.15">
      <c r="BK14623"/>
      <c r="BL14623" s="15"/>
    </row>
    <row r="14624" spans="63:64" x14ac:dyDescent="0.15">
      <c r="BK14624"/>
      <c r="BL14624" s="15"/>
    </row>
    <row r="14625" spans="63:64" x14ac:dyDescent="0.15">
      <c r="BK14625"/>
      <c r="BL14625" s="15"/>
    </row>
    <row r="14626" spans="63:64" x14ac:dyDescent="0.15">
      <c r="BK14626"/>
      <c r="BL14626" s="15"/>
    </row>
    <row r="14627" spans="63:64" x14ac:dyDescent="0.15">
      <c r="BK14627"/>
      <c r="BL14627" s="15"/>
    </row>
    <row r="14628" spans="63:64" x14ac:dyDescent="0.15">
      <c r="BK14628"/>
      <c r="BL14628" s="15"/>
    </row>
    <row r="14629" spans="63:64" x14ac:dyDescent="0.15">
      <c r="BK14629"/>
      <c r="BL14629" s="15"/>
    </row>
    <row r="14630" spans="63:64" x14ac:dyDescent="0.15">
      <c r="BK14630"/>
      <c r="BL14630" s="15"/>
    </row>
    <row r="14631" spans="63:64" x14ac:dyDescent="0.15">
      <c r="BK14631"/>
      <c r="BL14631" s="15"/>
    </row>
    <row r="14632" spans="63:64" x14ac:dyDescent="0.15">
      <c r="BK14632"/>
      <c r="BL14632" s="15"/>
    </row>
    <row r="14633" spans="63:64" x14ac:dyDescent="0.15">
      <c r="BK14633"/>
      <c r="BL14633" s="15"/>
    </row>
    <row r="14634" spans="63:64" x14ac:dyDescent="0.15">
      <c r="BK14634"/>
      <c r="BL14634" s="15"/>
    </row>
    <row r="14635" spans="63:64" x14ac:dyDescent="0.15">
      <c r="BK14635"/>
      <c r="BL14635" s="15"/>
    </row>
    <row r="14636" spans="63:64" x14ac:dyDescent="0.15">
      <c r="BK14636"/>
      <c r="BL14636" s="15"/>
    </row>
    <row r="14637" spans="63:64" x14ac:dyDescent="0.15">
      <c r="BK14637"/>
      <c r="BL14637" s="15"/>
    </row>
    <row r="14638" spans="63:64" x14ac:dyDescent="0.15">
      <c r="BK14638"/>
      <c r="BL14638" s="15"/>
    </row>
    <row r="14639" spans="63:64" x14ac:dyDescent="0.15">
      <c r="BK14639"/>
      <c r="BL14639" s="15"/>
    </row>
    <row r="14640" spans="63:64" x14ac:dyDescent="0.15">
      <c r="BK14640"/>
      <c r="BL14640" s="15"/>
    </row>
    <row r="14641" spans="63:64" x14ac:dyDescent="0.15">
      <c r="BK14641"/>
      <c r="BL14641" s="15"/>
    </row>
    <row r="14642" spans="63:64" x14ac:dyDescent="0.15">
      <c r="BK14642"/>
      <c r="BL14642" s="15"/>
    </row>
    <row r="14643" spans="63:64" x14ac:dyDescent="0.15">
      <c r="BK14643"/>
      <c r="BL14643" s="15"/>
    </row>
    <row r="14644" spans="63:64" x14ac:dyDescent="0.15">
      <c r="BK14644"/>
      <c r="BL14644" s="15"/>
    </row>
    <row r="14645" spans="63:64" x14ac:dyDescent="0.15">
      <c r="BK14645"/>
      <c r="BL14645" s="15"/>
    </row>
    <row r="14646" spans="63:64" x14ac:dyDescent="0.15">
      <c r="BK14646"/>
      <c r="BL14646" s="15"/>
    </row>
    <row r="14647" spans="63:64" x14ac:dyDescent="0.15">
      <c r="BK14647"/>
      <c r="BL14647" s="15"/>
    </row>
    <row r="14648" spans="63:64" x14ac:dyDescent="0.15">
      <c r="BK14648"/>
      <c r="BL14648" s="15"/>
    </row>
    <row r="14649" spans="63:64" x14ac:dyDescent="0.15">
      <c r="BK14649"/>
      <c r="BL14649" s="15"/>
    </row>
    <row r="14650" spans="63:64" x14ac:dyDescent="0.15">
      <c r="BK14650"/>
      <c r="BL14650" s="15"/>
    </row>
    <row r="14651" spans="63:64" x14ac:dyDescent="0.15">
      <c r="BK14651"/>
      <c r="BL14651" s="15"/>
    </row>
    <row r="14652" spans="63:64" x14ac:dyDescent="0.15">
      <c r="BK14652"/>
      <c r="BL14652" s="15"/>
    </row>
    <row r="14653" spans="63:64" x14ac:dyDescent="0.15">
      <c r="BK14653"/>
      <c r="BL14653" s="15"/>
    </row>
    <row r="14654" spans="63:64" x14ac:dyDescent="0.15">
      <c r="BK14654"/>
      <c r="BL14654" s="15"/>
    </row>
    <row r="14655" spans="63:64" x14ac:dyDescent="0.15">
      <c r="BK14655"/>
      <c r="BL14655" s="15"/>
    </row>
    <row r="14656" spans="63:64" x14ac:dyDescent="0.15">
      <c r="BK14656"/>
      <c r="BL14656" s="15"/>
    </row>
    <row r="14657" spans="63:64" x14ac:dyDescent="0.15">
      <c r="BK14657"/>
      <c r="BL14657" s="15"/>
    </row>
    <row r="14658" spans="63:64" x14ac:dyDescent="0.15">
      <c r="BK14658"/>
      <c r="BL14658" s="15"/>
    </row>
    <row r="14659" spans="63:64" x14ac:dyDescent="0.15">
      <c r="BK14659"/>
      <c r="BL14659" s="15"/>
    </row>
    <row r="14660" spans="63:64" x14ac:dyDescent="0.15">
      <c r="BK14660"/>
      <c r="BL14660" s="15"/>
    </row>
    <row r="14661" spans="63:64" x14ac:dyDescent="0.15">
      <c r="BK14661"/>
      <c r="BL14661" s="15"/>
    </row>
    <row r="14662" spans="63:64" x14ac:dyDescent="0.15">
      <c r="BK14662"/>
      <c r="BL14662" s="15"/>
    </row>
    <row r="14663" spans="63:64" x14ac:dyDescent="0.15">
      <c r="BK14663"/>
      <c r="BL14663" s="15"/>
    </row>
    <row r="14664" spans="63:64" x14ac:dyDescent="0.15">
      <c r="BK14664"/>
      <c r="BL14664" s="15"/>
    </row>
    <row r="14665" spans="63:64" x14ac:dyDescent="0.15">
      <c r="BK14665"/>
      <c r="BL14665" s="15"/>
    </row>
    <row r="14666" spans="63:64" x14ac:dyDescent="0.15">
      <c r="BK14666"/>
      <c r="BL14666" s="15"/>
    </row>
    <row r="14667" spans="63:64" x14ac:dyDescent="0.15">
      <c r="BK14667"/>
      <c r="BL14667" s="15"/>
    </row>
    <row r="14668" spans="63:64" x14ac:dyDescent="0.15">
      <c r="BK14668"/>
      <c r="BL14668" s="15"/>
    </row>
    <row r="14669" spans="63:64" x14ac:dyDescent="0.15">
      <c r="BK14669"/>
      <c r="BL14669" s="15"/>
    </row>
    <row r="14670" spans="63:64" x14ac:dyDescent="0.15">
      <c r="BK14670"/>
      <c r="BL14670" s="15"/>
    </row>
    <row r="14671" spans="63:64" x14ac:dyDescent="0.15">
      <c r="BK14671"/>
      <c r="BL14671" s="15"/>
    </row>
    <row r="14672" spans="63:64" x14ac:dyDescent="0.15">
      <c r="BK14672"/>
      <c r="BL14672" s="15"/>
    </row>
    <row r="14673" spans="63:64" x14ac:dyDescent="0.15">
      <c r="BK14673"/>
      <c r="BL14673" s="15"/>
    </row>
    <row r="14674" spans="63:64" x14ac:dyDescent="0.15">
      <c r="BK14674"/>
      <c r="BL14674" s="15"/>
    </row>
    <row r="14675" spans="63:64" x14ac:dyDescent="0.15">
      <c r="BK14675"/>
      <c r="BL14675" s="15"/>
    </row>
    <row r="14676" spans="63:64" x14ac:dyDescent="0.15">
      <c r="BK14676"/>
      <c r="BL14676" s="15"/>
    </row>
    <row r="14677" spans="63:64" x14ac:dyDescent="0.15">
      <c r="BK14677"/>
      <c r="BL14677" s="15"/>
    </row>
    <row r="14678" spans="63:64" x14ac:dyDescent="0.15">
      <c r="BK14678"/>
      <c r="BL14678" s="15"/>
    </row>
    <row r="14679" spans="63:64" x14ac:dyDescent="0.15">
      <c r="BK14679"/>
      <c r="BL14679" s="15"/>
    </row>
    <row r="14680" spans="63:64" x14ac:dyDescent="0.15">
      <c r="BK14680"/>
      <c r="BL14680" s="15"/>
    </row>
    <row r="14681" spans="63:64" x14ac:dyDescent="0.15">
      <c r="BK14681"/>
      <c r="BL14681" s="15"/>
    </row>
    <row r="14682" spans="63:64" x14ac:dyDescent="0.15">
      <c r="BK14682"/>
      <c r="BL14682" s="15"/>
    </row>
    <row r="14683" spans="63:64" x14ac:dyDescent="0.15">
      <c r="BK14683"/>
      <c r="BL14683" s="15"/>
    </row>
    <row r="14684" spans="63:64" x14ac:dyDescent="0.15">
      <c r="BK14684"/>
      <c r="BL14684" s="15"/>
    </row>
    <row r="14685" spans="63:64" x14ac:dyDescent="0.15">
      <c r="BK14685"/>
      <c r="BL14685" s="15"/>
    </row>
    <row r="14686" spans="63:64" x14ac:dyDescent="0.15">
      <c r="BK14686"/>
      <c r="BL14686" s="15"/>
    </row>
    <row r="14687" spans="63:64" x14ac:dyDescent="0.15">
      <c r="BK14687"/>
      <c r="BL14687" s="15"/>
    </row>
    <row r="14688" spans="63:64" x14ac:dyDescent="0.15">
      <c r="BK14688"/>
      <c r="BL14688" s="15"/>
    </row>
    <row r="14689" spans="63:64" x14ac:dyDescent="0.15">
      <c r="BK14689"/>
      <c r="BL14689" s="15"/>
    </row>
    <row r="14690" spans="63:64" x14ac:dyDescent="0.15">
      <c r="BK14690"/>
      <c r="BL14690" s="15"/>
    </row>
    <row r="14691" spans="63:64" x14ac:dyDescent="0.15">
      <c r="BK14691"/>
      <c r="BL14691" s="15"/>
    </row>
    <row r="14692" spans="63:64" x14ac:dyDescent="0.15">
      <c r="BK14692"/>
      <c r="BL14692" s="15"/>
    </row>
    <row r="14693" spans="63:64" x14ac:dyDescent="0.15">
      <c r="BK14693"/>
      <c r="BL14693" s="15"/>
    </row>
    <row r="14694" spans="63:64" x14ac:dyDescent="0.15">
      <c r="BK14694"/>
      <c r="BL14694" s="15"/>
    </row>
    <row r="14695" spans="63:64" x14ac:dyDescent="0.15">
      <c r="BK14695"/>
      <c r="BL14695" s="15"/>
    </row>
    <row r="14696" spans="63:64" x14ac:dyDescent="0.15">
      <c r="BK14696"/>
      <c r="BL14696" s="15"/>
    </row>
    <row r="14697" spans="63:64" x14ac:dyDescent="0.15">
      <c r="BK14697"/>
      <c r="BL14697" s="15"/>
    </row>
    <row r="14698" spans="63:64" x14ac:dyDescent="0.15">
      <c r="BK14698"/>
      <c r="BL14698" s="15"/>
    </row>
    <row r="14699" spans="63:64" x14ac:dyDescent="0.15">
      <c r="BK14699"/>
      <c r="BL14699" s="15"/>
    </row>
    <row r="14700" spans="63:64" x14ac:dyDescent="0.15">
      <c r="BK14700"/>
      <c r="BL14700" s="15"/>
    </row>
    <row r="14701" spans="63:64" x14ac:dyDescent="0.15">
      <c r="BK14701"/>
      <c r="BL14701" s="15"/>
    </row>
    <row r="14702" spans="63:64" x14ac:dyDescent="0.15">
      <c r="BK14702"/>
      <c r="BL14702" s="15"/>
    </row>
    <row r="14703" spans="63:64" x14ac:dyDescent="0.15">
      <c r="BK14703"/>
      <c r="BL14703" s="15"/>
    </row>
    <row r="14704" spans="63:64" x14ac:dyDescent="0.15">
      <c r="BK14704"/>
      <c r="BL14704" s="15"/>
    </row>
    <row r="14705" spans="63:64" x14ac:dyDescent="0.15">
      <c r="BK14705"/>
      <c r="BL14705" s="15"/>
    </row>
    <row r="14706" spans="63:64" x14ac:dyDescent="0.15">
      <c r="BK14706"/>
      <c r="BL14706" s="15"/>
    </row>
    <row r="14707" spans="63:64" x14ac:dyDescent="0.15">
      <c r="BK14707"/>
      <c r="BL14707" s="15"/>
    </row>
    <row r="14708" spans="63:64" x14ac:dyDescent="0.15">
      <c r="BK14708"/>
      <c r="BL14708" s="15"/>
    </row>
    <row r="14709" spans="63:64" x14ac:dyDescent="0.15">
      <c r="BK14709"/>
      <c r="BL14709" s="15"/>
    </row>
    <row r="14710" spans="63:64" x14ac:dyDescent="0.15">
      <c r="BK14710"/>
      <c r="BL14710" s="15"/>
    </row>
    <row r="14711" spans="63:64" x14ac:dyDescent="0.15">
      <c r="BK14711"/>
      <c r="BL14711" s="15"/>
    </row>
    <row r="14712" spans="63:64" x14ac:dyDescent="0.15">
      <c r="BK14712"/>
      <c r="BL14712" s="15"/>
    </row>
    <row r="14713" spans="63:64" x14ac:dyDescent="0.15">
      <c r="BK14713"/>
      <c r="BL14713" s="15"/>
    </row>
    <row r="14714" spans="63:64" x14ac:dyDescent="0.15">
      <c r="BK14714"/>
      <c r="BL14714" s="15"/>
    </row>
    <row r="14715" spans="63:64" x14ac:dyDescent="0.15">
      <c r="BK14715"/>
      <c r="BL14715" s="15"/>
    </row>
    <row r="14716" spans="63:64" x14ac:dyDescent="0.15">
      <c r="BK14716"/>
      <c r="BL14716" s="15"/>
    </row>
    <row r="14717" spans="63:64" x14ac:dyDescent="0.15">
      <c r="BK14717"/>
      <c r="BL14717" s="15"/>
    </row>
    <row r="14718" spans="63:64" x14ac:dyDescent="0.15">
      <c r="BK14718"/>
      <c r="BL14718" s="15"/>
    </row>
    <row r="14719" spans="63:64" x14ac:dyDescent="0.15">
      <c r="BK14719"/>
      <c r="BL14719" s="15"/>
    </row>
    <row r="14720" spans="63:64" x14ac:dyDescent="0.15">
      <c r="BK14720"/>
      <c r="BL14720" s="15"/>
    </row>
    <row r="14721" spans="63:64" x14ac:dyDescent="0.15">
      <c r="BK14721"/>
      <c r="BL14721" s="15"/>
    </row>
    <row r="14722" spans="63:64" x14ac:dyDescent="0.15">
      <c r="BK14722"/>
      <c r="BL14722" s="15"/>
    </row>
    <row r="14723" spans="63:64" x14ac:dyDescent="0.15">
      <c r="BK14723"/>
      <c r="BL14723" s="15"/>
    </row>
    <row r="14724" spans="63:64" x14ac:dyDescent="0.15">
      <c r="BK14724"/>
      <c r="BL14724" s="15"/>
    </row>
    <row r="14725" spans="63:64" x14ac:dyDescent="0.15">
      <c r="BK14725"/>
      <c r="BL14725" s="15"/>
    </row>
    <row r="14726" spans="63:64" x14ac:dyDescent="0.15">
      <c r="BK14726"/>
      <c r="BL14726" s="15"/>
    </row>
    <row r="14727" spans="63:64" x14ac:dyDescent="0.15">
      <c r="BK14727"/>
      <c r="BL14727" s="15"/>
    </row>
    <row r="14728" spans="63:64" x14ac:dyDescent="0.15">
      <c r="BK14728"/>
      <c r="BL14728" s="15"/>
    </row>
    <row r="14729" spans="63:64" x14ac:dyDescent="0.15">
      <c r="BK14729"/>
      <c r="BL14729" s="15"/>
    </row>
    <row r="14730" spans="63:64" x14ac:dyDescent="0.15">
      <c r="BK14730"/>
      <c r="BL14730" s="15"/>
    </row>
    <row r="14731" spans="63:64" x14ac:dyDescent="0.15">
      <c r="BK14731"/>
      <c r="BL14731" s="15"/>
    </row>
    <row r="14732" spans="63:64" x14ac:dyDescent="0.15">
      <c r="BK14732"/>
      <c r="BL14732" s="15"/>
    </row>
    <row r="14733" spans="63:64" x14ac:dyDescent="0.15">
      <c r="BK14733"/>
      <c r="BL14733" s="15"/>
    </row>
    <row r="14734" spans="63:64" x14ac:dyDescent="0.15">
      <c r="BK14734"/>
      <c r="BL14734" s="15"/>
    </row>
    <row r="14735" spans="63:64" x14ac:dyDescent="0.15">
      <c r="BK14735"/>
      <c r="BL14735" s="15"/>
    </row>
    <row r="14736" spans="63:64" x14ac:dyDescent="0.15">
      <c r="BK14736"/>
      <c r="BL14736" s="15"/>
    </row>
    <row r="14737" spans="63:64" x14ac:dyDescent="0.15">
      <c r="BK14737"/>
      <c r="BL14737" s="15"/>
    </row>
    <row r="14738" spans="63:64" x14ac:dyDescent="0.15">
      <c r="BK14738"/>
      <c r="BL14738" s="15"/>
    </row>
    <row r="14739" spans="63:64" x14ac:dyDescent="0.15">
      <c r="BK14739"/>
      <c r="BL14739" s="15"/>
    </row>
    <row r="14740" spans="63:64" x14ac:dyDescent="0.15">
      <c r="BK14740"/>
      <c r="BL14740" s="15"/>
    </row>
    <row r="14741" spans="63:64" x14ac:dyDescent="0.15">
      <c r="BK14741"/>
      <c r="BL14741" s="15"/>
    </row>
    <row r="14742" spans="63:64" x14ac:dyDescent="0.15">
      <c r="BK14742"/>
      <c r="BL14742" s="15"/>
    </row>
    <row r="14743" spans="63:64" x14ac:dyDescent="0.15">
      <c r="BK14743"/>
      <c r="BL14743" s="15"/>
    </row>
    <row r="14744" spans="63:64" x14ac:dyDescent="0.15">
      <c r="BK14744"/>
      <c r="BL14744" s="15"/>
    </row>
    <row r="14745" spans="63:64" x14ac:dyDescent="0.15">
      <c r="BK14745"/>
      <c r="BL14745" s="15"/>
    </row>
    <row r="14746" spans="63:64" x14ac:dyDescent="0.15">
      <c r="BK14746"/>
      <c r="BL14746" s="15"/>
    </row>
    <row r="14747" spans="63:64" x14ac:dyDescent="0.15">
      <c r="BK14747"/>
      <c r="BL14747" s="15"/>
    </row>
    <row r="14748" spans="63:64" x14ac:dyDescent="0.15">
      <c r="BK14748"/>
      <c r="BL14748" s="15"/>
    </row>
    <row r="14749" spans="63:64" x14ac:dyDescent="0.15">
      <c r="BK14749"/>
      <c r="BL14749" s="15"/>
    </row>
    <row r="14750" spans="63:64" x14ac:dyDescent="0.15">
      <c r="BK14750"/>
      <c r="BL14750" s="15"/>
    </row>
    <row r="14751" spans="63:64" x14ac:dyDescent="0.15">
      <c r="BK14751"/>
      <c r="BL14751" s="15"/>
    </row>
    <row r="14752" spans="63:64" x14ac:dyDescent="0.15">
      <c r="BK14752"/>
      <c r="BL14752" s="15"/>
    </row>
    <row r="14753" spans="63:64" x14ac:dyDescent="0.15">
      <c r="BK14753"/>
      <c r="BL14753" s="15"/>
    </row>
    <row r="14754" spans="63:64" x14ac:dyDescent="0.15">
      <c r="BK14754"/>
      <c r="BL14754" s="15"/>
    </row>
    <row r="14755" spans="63:64" x14ac:dyDescent="0.15">
      <c r="BK14755"/>
      <c r="BL14755" s="15"/>
    </row>
    <row r="14756" spans="63:64" x14ac:dyDescent="0.15">
      <c r="BK14756"/>
      <c r="BL14756" s="15"/>
    </row>
    <row r="14757" spans="63:64" x14ac:dyDescent="0.15">
      <c r="BK14757"/>
      <c r="BL14757" s="15"/>
    </row>
    <row r="14758" spans="63:64" x14ac:dyDescent="0.15">
      <c r="BK14758"/>
      <c r="BL14758" s="15"/>
    </row>
    <row r="14759" spans="63:64" x14ac:dyDescent="0.15">
      <c r="BK14759"/>
      <c r="BL14759" s="15"/>
    </row>
    <row r="14760" spans="63:64" x14ac:dyDescent="0.15">
      <c r="BK14760"/>
      <c r="BL14760" s="15"/>
    </row>
    <row r="14761" spans="63:64" x14ac:dyDescent="0.15">
      <c r="BK14761"/>
      <c r="BL14761" s="15"/>
    </row>
    <row r="14762" spans="63:64" x14ac:dyDescent="0.15">
      <c r="BK14762"/>
      <c r="BL14762" s="15"/>
    </row>
    <row r="14763" spans="63:64" x14ac:dyDescent="0.15">
      <c r="BK14763"/>
      <c r="BL14763" s="15"/>
    </row>
    <row r="14764" spans="63:64" x14ac:dyDescent="0.15">
      <c r="BK14764"/>
      <c r="BL14764" s="15"/>
    </row>
    <row r="14765" spans="63:64" x14ac:dyDescent="0.15">
      <c r="BK14765"/>
      <c r="BL14765" s="15"/>
    </row>
    <row r="14766" spans="63:64" x14ac:dyDescent="0.15">
      <c r="BK14766"/>
      <c r="BL14766" s="15"/>
    </row>
    <row r="14767" spans="63:64" x14ac:dyDescent="0.15">
      <c r="BK14767"/>
      <c r="BL14767" s="15"/>
    </row>
    <row r="14768" spans="63:64" x14ac:dyDescent="0.15">
      <c r="BK14768"/>
      <c r="BL14768" s="15"/>
    </row>
    <row r="14769" spans="63:64" x14ac:dyDescent="0.15">
      <c r="BK14769"/>
      <c r="BL14769" s="15"/>
    </row>
    <row r="14770" spans="63:64" x14ac:dyDescent="0.15">
      <c r="BK14770"/>
      <c r="BL14770" s="15"/>
    </row>
    <row r="14771" spans="63:64" x14ac:dyDescent="0.15">
      <c r="BK14771"/>
      <c r="BL14771" s="15"/>
    </row>
    <row r="14772" spans="63:64" x14ac:dyDescent="0.15">
      <c r="BK14772"/>
      <c r="BL14772" s="15"/>
    </row>
    <row r="14773" spans="63:64" x14ac:dyDescent="0.15">
      <c r="BK14773"/>
      <c r="BL14773" s="15"/>
    </row>
    <row r="14774" spans="63:64" x14ac:dyDescent="0.15">
      <c r="BK14774"/>
      <c r="BL14774" s="15"/>
    </row>
    <row r="14775" spans="63:64" x14ac:dyDescent="0.15">
      <c r="BK14775"/>
      <c r="BL14775" s="15"/>
    </row>
    <row r="14776" spans="63:64" x14ac:dyDescent="0.15">
      <c r="BK14776"/>
      <c r="BL14776" s="15"/>
    </row>
    <row r="14777" spans="63:64" x14ac:dyDescent="0.15">
      <c r="BK14777"/>
      <c r="BL14777" s="15"/>
    </row>
    <row r="14778" spans="63:64" x14ac:dyDescent="0.15">
      <c r="BK14778"/>
      <c r="BL14778" s="15"/>
    </row>
    <row r="14779" spans="63:64" x14ac:dyDescent="0.15">
      <c r="BK14779"/>
      <c r="BL14779" s="15"/>
    </row>
    <row r="14780" spans="63:64" x14ac:dyDescent="0.15">
      <c r="BK14780"/>
      <c r="BL14780" s="15"/>
    </row>
    <row r="14781" spans="63:64" x14ac:dyDescent="0.15">
      <c r="BK14781"/>
      <c r="BL14781" s="15"/>
    </row>
    <row r="14782" spans="63:64" x14ac:dyDescent="0.15">
      <c r="BK14782"/>
      <c r="BL14782" s="15"/>
    </row>
    <row r="14783" spans="63:64" x14ac:dyDescent="0.15">
      <c r="BK14783"/>
      <c r="BL14783" s="15"/>
    </row>
    <row r="14784" spans="63:64" x14ac:dyDescent="0.15">
      <c r="BK14784"/>
      <c r="BL14784" s="15"/>
    </row>
    <row r="14785" spans="63:64" x14ac:dyDescent="0.15">
      <c r="BK14785"/>
      <c r="BL14785" s="15"/>
    </row>
    <row r="14786" spans="63:64" x14ac:dyDescent="0.15">
      <c r="BK14786"/>
      <c r="BL14786" s="15"/>
    </row>
    <row r="14787" spans="63:64" x14ac:dyDescent="0.15">
      <c r="BK14787"/>
      <c r="BL14787" s="15"/>
    </row>
    <row r="14788" spans="63:64" x14ac:dyDescent="0.15">
      <c r="BK14788"/>
      <c r="BL14788" s="15"/>
    </row>
    <row r="14789" spans="63:64" x14ac:dyDescent="0.15">
      <c r="BK14789"/>
      <c r="BL14789" s="15"/>
    </row>
    <row r="14790" spans="63:64" x14ac:dyDescent="0.15">
      <c r="BK14790"/>
      <c r="BL14790" s="15"/>
    </row>
    <row r="14791" spans="63:64" x14ac:dyDescent="0.15">
      <c r="BK14791"/>
      <c r="BL14791" s="15"/>
    </row>
    <row r="14792" spans="63:64" x14ac:dyDescent="0.15">
      <c r="BK14792"/>
      <c r="BL14792" s="15"/>
    </row>
    <row r="14793" spans="63:64" x14ac:dyDescent="0.15">
      <c r="BK14793"/>
      <c r="BL14793" s="15"/>
    </row>
    <row r="14794" spans="63:64" x14ac:dyDescent="0.15">
      <c r="BK14794"/>
      <c r="BL14794" s="15"/>
    </row>
    <row r="14795" spans="63:64" x14ac:dyDescent="0.15">
      <c r="BK14795"/>
      <c r="BL14795" s="15"/>
    </row>
    <row r="14796" spans="63:64" x14ac:dyDescent="0.15">
      <c r="BK14796"/>
      <c r="BL14796" s="15"/>
    </row>
    <row r="14797" spans="63:64" x14ac:dyDescent="0.15">
      <c r="BK14797"/>
      <c r="BL14797" s="15"/>
    </row>
    <row r="14798" spans="63:64" x14ac:dyDescent="0.15">
      <c r="BK14798"/>
      <c r="BL14798" s="15"/>
    </row>
    <row r="14799" spans="63:64" x14ac:dyDescent="0.15">
      <c r="BK14799"/>
      <c r="BL14799" s="15"/>
    </row>
    <row r="14800" spans="63:64" x14ac:dyDescent="0.15">
      <c r="BK14800"/>
      <c r="BL14800" s="15"/>
    </row>
    <row r="14801" spans="63:64" x14ac:dyDescent="0.15">
      <c r="BK14801"/>
      <c r="BL14801" s="15"/>
    </row>
    <row r="14802" spans="63:64" x14ac:dyDescent="0.15">
      <c r="BK14802"/>
      <c r="BL14802" s="15"/>
    </row>
    <row r="14803" spans="63:64" x14ac:dyDescent="0.15">
      <c r="BK14803"/>
      <c r="BL14803" s="15"/>
    </row>
    <row r="14804" spans="63:64" x14ac:dyDescent="0.15">
      <c r="BK14804"/>
      <c r="BL14804" s="15"/>
    </row>
    <row r="14805" spans="63:64" x14ac:dyDescent="0.15">
      <c r="BK14805"/>
      <c r="BL14805" s="15"/>
    </row>
    <row r="14806" spans="63:64" x14ac:dyDescent="0.15">
      <c r="BK14806"/>
      <c r="BL14806" s="15"/>
    </row>
    <row r="14807" spans="63:64" x14ac:dyDescent="0.15">
      <c r="BK14807"/>
      <c r="BL14807" s="15"/>
    </row>
    <row r="14808" spans="63:64" x14ac:dyDescent="0.15">
      <c r="BK14808"/>
      <c r="BL14808" s="15"/>
    </row>
    <row r="14809" spans="63:64" x14ac:dyDescent="0.15">
      <c r="BK14809"/>
      <c r="BL14809" s="15"/>
    </row>
    <row r="14810" spans="63:64" x14ac:dyDescent="0.15">
      <c r="BK14810"/>
      <c r="BL14810" s="15"/>
    </row>
    <row r="14811" spans="63:64" x14ac:dyDescent="0.15">
      <c r="BK14811"/>
      <c r="BL14811" s="15"/>
    </row>
    <row r="14812" spans="63:64" x14ac:dyDescent="0.15">
      <c r="BK14812"/>
      <c r="BL14812" s="15"/>
    </row>
    <row r="14813" spans="63:64" x14ac:dyDescent="0.15">
      <c r="BK14813"/>
      <c r="BL14813" s="15"/>
    </row>
    <row r="14814" spans="63:64" x14ac:dyDescent="0.15">
      <c r="BK14814"/>
      <c r="BL14814" s="15"/>
    </row>
    <row r="14815" spans="63:64" x14ac:dyDescent="0.15">
      <c r="BK14815"/>
      <c r="BL14815" s="15"/>
    </row>
    <row r="14816" spans="63:64" x14ac:dyDescent="0.15">
      <c r="BK14816"/>
      <c r="BL14816" s="15"/>
    </row>
    <row r="14817" spans="63:64" x14ac:dyDescent="0.15">
      <c r="BK14817"/>
      <c r="BL14817" s="15"/>
    </row>
    <row r="14818" spans="63:64" x14ac:dyDescent="0.15">
      <c r="BK14818"/>
      <c r="BL14818" s="15"/>
    </row>
    <row r="14819" spans="63:64" x14ac:dyDescent="0.15">
      <c r="BK14819"/>
      <c r="BL14819" s="15"/>
    </row>
    <row r="14820" spans="63:64" x14ac:dyDescent="0.15">
      <c r="BK14820"/>
      <c r="BL14820" s="15"/>
    </row>
    <row r="14821" spans="63:64" x14ac:dyDescent="0.15">
      <c r="BK14821"/>
      <c r="BL14821" s="15"/>
    </row>
    <row r="14822" spans="63:64" x14ac:dyDescent="0.15">
      <c r="BK14822"/>
      <c r="BL14822" s="15"/>
    </row>
    <row r="14823" spans="63:64" x14ac:dyDescent="0.15">
      <c r="BK14823"/>
      <c r="BL14823" s="15"/>
    </row>
    <row r="14824" spans="63:64" x14ac:dyDescent="0.15">
      <c r="BK14824"/>
      <c r="BL14824" s="15"/>
    </row>
    <row r="14825" spans="63:64" x14ac:dyDescent="0.15">
      <c r="BK14825"/>
      <c r="BL14825" s="15"/>
    </row>
    <row r="14826" spans="63:64" x14ac:dyDescent="0.15">
      <c r="BK14826"/>
      <c r="BL14826" s="15"/>
    </row>
    <row r="14827" spans="63:64" x14ac:dyDescent="0.15">
      <c r="BK14827"/>
      <c r="BL14827" s="15"/>
    </row>
    <row r="14828" spans="63:64" x14ac:dyDescent="0.15">
      <c r="BK14828"/>
      <c r="BL14828" s="15"/>
    </row>
    <row r="14829" spans="63:64" x14ac:dyDescent="0.15">
      <c r="BK14829"/>
      <c r="BL14829" s="15"/>
    </row>
    <row r="14830" spans="63:64" x14ac:dyDescent="0.15">
      <c r="BK14830"/>
      <c r="BL14830" s="15"/>
    </row>
    <row r="14831" spans="63:64" x14ac:dyDescent="0.15">
      <c r="BK14831"/>
      <c r="BL14831" s="15"/>
    </row>
    <row r="14832" spans="63:64" x14ac:dyDescent="0.15">
      <c r="BK14832"/>
      <c r="BL14832" s="15"/>
    </row>
    <row r="14833" spans="63:64" x14ac:dyDescent="0.15">
      <c r="BK14833"/>
      <c r="BL14833" s="15"/>
    </row>
    <row r="14834" spans="63:64" x14ac:dyDescent="0.15">
      <c r="BK14834"/>
      <c r="BL14834" s="15"/>
    </row>
    <row r="14835" spans="63:64" x14ac:dyDescent="0.15">
      <c r="BK14835"/>
      <c r="BL14835" s="15"/>
    </row>
    <row r="14836" spans="63:64" x14ac:dyDescent="0.15">
      <c r="BK14836"/>
      <c r="BL14836" s="15"/>
    </row>
    <row r="14837" spans="63:64" x14ac:dyDescent="0.15">
      <c r="BK14837"/>
      <c r="BL14837" s="15"/>
    </row>
    <row r="14838" spans="63:64" x14ac:dyDescent="0.15">
      <c r="BK14838"/>
      <c r="BL14838" s="15"/>
    </row>
    <row r="14839" spans="63:64" x14ac:dyDescent="0.15">
      <c r="BK14839"/>
      <c r="BL14839" s="15"/>
    </row>
    <row r="14840" spans="63:64" x14ac:dyDescent="0.15">
      <c r="BK14840"/>
      <c r="BL14840" s="15"/>
    </row>
    <row r="14841" spans="63:64" x14ac:dyDescent="0.15">
      <c r="BK14841"/>
      <c r="BL14841" s="15"/>
    </row>
    <row r="14842" spans="63:64" x14ac:dyDescent="0.15">
      <c r="BK14842"/>
      <c r="BL14842" s="15"/>
    </row>
    <row r="14843" spans="63:64" x14ac:dyDescent="0.15">
      <c r="BK14843"/>
      <c r="BL14843" s="15"/>
    </row>
    <row r="14844" spans="63:64" x14ac:dyDescent="0.15">
      <c r="BK14844"/>
      <c r="BL14844" s="15"/>
    </row>
    <row r="14845" spans="63:64" x14ac:dyDescent="0.15">
      <c r="BK14845"/>
      <c r="BL14845" s="15"/>
    </row>
    <row r="14846" spans="63:64" x14ac:dyDescent="0.15">
      <c r="BK14846"/>
      <c r="BL14846" s="15"/>
    </row>
    <row r="14847" spans="63:64" x14ac:dyDescent="0.15">
      <c r="BK14847"/>
      <c r="BL14847" s="15"/>
    </row>
    <row r="14848" spans="63:64" x14ac:dyDescent="0.15">
      <c r="BK14848"/>
      <c r="BL14848" s="15"/>
    </row>
    <row r="14849" spans="63:64" x14ac:dyDescent="0.15">
      <c r="BK14849"/>
      <c r="BL14849" s="15"/>
    </row>
    <row r="14850" spans="63:64" x14ac:dyDescent="0.15">
      <c r="BK14850"/>
      <c r="BL14850" s="15"/>
    </row>
    <row r="14851" spans="63:64" x14ac:dyDescent="0.15">
      <c r="BK14851"/>
      <c r="BL14851" s="15"/>
    </row>
    <row r="14852" spans="63:64" x14ac:dyDescent="0.15">
      <c r="BK14852"/>
      <c r="BL14852" s="15"/>
    </row>
    <row r="14853" spans="63:64" x14ac:dyDescent="0.15">
      <c r="BK14853"/>
      <c r="BL14853" s="15"/>
    </row>
    <row r="14854" spans="63:64" x14ac:dyDescent="0.15">
      <c r="BK14854"/>
      <c r="BL14854" s="15"/>
    </row>
    <row r="14855" spans="63:64" x14ac:dyDescent="0.15">
      <c r="BK14855"/>
      <c r="BL14855" s="15"/>
    </row>
    <row r="14856" spans="63:64" x14ac:dyDescent="0.15">
      <c r="BK14856"/>
      <c r="BL14856" s="15"/>
    </row>
    <row r="14857" spans="63:64" x14ac:dyDescent="0.15">
      <c r="BK14857"/>
      <c r="BL14857" s="15"/>
    </row>
    <row r="14858" spans="63:64" x14ac:dyDescent="0.15">
      <c r="BK14858"/>
      <c r="BL14858" s="15"/>
    </row>
    <row r="14859" spans="63:64" x14ac:dyDescent="0.15">
      <c r="BK14859"/>
      <c r="BL14859" s="15"/>
    </row>
    <row r="14860" spans="63:64" x14ac:dyDescent="0.15">
      <c r="BK14860"/>
      <c r="BL14860" s="15"/>
    </row>
    <row r="14861" spans="63:64" x14ac:dyDescent="0.15">
      <c r="BK14861"/>
      <c r="BL14861" s="15"/>
    </row>
    <row r="14862" spans="63:64" x14ac:dyDescent="0.15">
      <c r="BK14862"/>
      <c r="BL14862" s="15"/>
    </row>
    <row r="14863" spans="63:64" x14ac:dyDescent="0.15">
      <c r="BK14863"/>
      <c r="BL14863" s="15"/>
    </row>
    <row r="14864" spans="63:64" x14ac:dyDescent="0.15">
      <c r="BK14864"/>
      <c r="BL14864" s="15"/>
    </row>
    <row r="14865" spans="63:64" x14ac:dyDescent="0.15">
      <c r="BK14865"/>
      <c r="BL14865" s="15"/>
    </row>
    <row r="14866" spans="63:64" x14ac:dyDescent="0.15">
      <c r="BK14866"/>
      <c r="BL14866" s="15"/>
    </row>
    <row r="14867" spans="63:64" x14ac:dyDescent="0.15">
      <c r="BK14867"/>
      <c r="BL14867" s="15"/>
    </row>
    <row r="14868" spans="63:64" x14ac:dyDescent="0.15">
      <c r="BK14868"/>
      <c r="BL14868" s="15"/>
    </row>
    <row r="14869" spans="63:64" x14ac:dyDescent="0.15">
      <c r="BK14869"/>
      <c r="BL14869" s="15"/>
    </row>
    <row r="14870" spans="63:64" x14ac:dyDescent="0.15">
      <c r="BK14870"/>
      <c r="BL14870" s="15"/>
    </row>
    <row r="14871" spans="63:64" x14ac:dyDescent="0.15">
      <c r="BK14871"/>
      <c r="BL14871" s="15"/>
    </row>
    <row r="14872" spans="63:64" x14ac:dyDescent="0.15">
      <c r="BK14872"/>
      <c r="BL14872" s="15"/>
    </row>
    <row r="14873" spans="63:64" x14ac:dyDescent="0.15">
      <c r="BK14873"/>
      <c r="BL14873" s="15"/>
    </row>
    <row r="14874" spans="63:64" x14ac:dyDescent="0.15">
      <c r="BK14874"/>
      <c r="BL14874" s="15"/>
    </row>
    <row r="14875" spans="63:64" x14ac:dyDescent="0.15">
      <c r="BK14875"/>
      <c r="BL14875" s="15"/>
    </row>
    <row r="14876" spans="63:64" x14ac:dyDescent="0.15">
      <c r="BK14876"/>
      <c r="BL14876" s="15"/>
    </row>
    <row r="14877" spans="63:64" x14ac:dyDescent="0.15">
      <c r="BK14877"/>
      <c r="BL14877" s="15"/>
    </row>
    <row r="14878" spans="63:64" x14ac:dyDescent="0.15">
      <c r="BK14878"/>
      <c r="BL14878" s="15"/>
    </row>
    <row r="14879" spans="63:64" x14ac:dyDescent="0.15">
      <c r="BK14879"/>
      <c r="BL14879" s="15"/>
    </row>
    <row r="14880" spans="63:64" x14ac:dyDescent="0.15">
      <c r="BK14880"/>
      <c r="BL14880" s="15"/>
    </row>
    <row r="14881" spans="63:64" x14ac:dyDescent="0.15">
      <c r="BK14881"/>
      <c r="BL14881" s="15"/>
    </row>
    <row r="14882" spans="63:64" x14ac:dyDescent="0.15">
      <c r="BK14882"/>
      <c r="BL14882" s="15"/>
    </row>
    <row r="14883" spans="63:64" x14ac:dyDescent="0.15">
      <c r="BK14883"/>
      <c r="BL14883" s="15"/>
    </row>
    <row r="14884" spans="63:64" x14ac:dyDescent="0.15">
      <c r="BK14884"/>
      <c r="BL14884" s="15"/>
    </row>
    <row r="14885" spans="63:64" x14ac:dyDescent="0.15">
      <c r="BK14885"/>
      <c r="BL14885" s="15"/>
    </row>
    <row r="14886" spans="63:64" x14ac:dyDescent="0.15">
      <c r="BK14886"/>
      <c r="BL14886" s="15"/>
    </row>
    <row r="14887" spans="63:64" x14ac:dyDescent="0.15">
      <c r="BK14887"/>
      <c r="BL14887" s="15"/>
    </row>
    <row r="14888" spans="63:64" x14ac:dyDescent="0.15">
      <c r="BK14888"/>
      <c r="BL14888" s="15"/>
    </row>
    <row r="14889" spans="63:64" x14ac:dyDescent="0.15">
      <c r="BK14889"/>
      <c r="BL14889" s="15"/>
    </row>
    <row r="14890" spans="63:64" x14ac:dyDescent="0.15">
      <c r="BK14890"/>
      <c r="BL14890" s="15"/>
    </row>
    <row r="14891" spans="63:64" x14ac:dyDescent="0.15">
      <c r="BK14891"/>
      <c r="BL14891" s="15"/>
    </row>
    <row r="14892" spans="63:64" x14ac:dyDescent="0.15">
      <c r="BK14892"/>
      <c r="BL14892" s="15"/>
    </row>
    <row r="14893" spans="63:64" x14ac:dyDescent="0.15">
      <c r="BK14893"/>
      <c r="BL14893" s="15"/>
    </row>
    <row r="14894" spans="63:64" x14ac:dyDescent="0.15">
      <c r="BK14894"/>
      <c r="BL14894" s="15"/>
    </row>
    <row r="14895" spans="63:64" x14ac:dyDescent="0.15">
      <c r="BK14895"/>
      <c r="BL14895" s="15"/>
    </row>
    <row r="14896" spans="63:64" x14ac:dyDescent="0.15">
      <c r="BK14896"/>
      <c r="BL14896" s="15"/>
    </row>
    <row r="14897" spans="63:64" x14ac:dyDescent="0.15">
      <c r="BK14897"/>
      <c r="BL14897" s="15"/>
    </row>
    <row r="14898" spans="63:64" x14ac:dyDescent="0.15">
      <c r="BK14898"/>
      <c r="BL14898" s="15"/>
    </row>
    <row r="14899" spans="63:64" x14ac:dyDescent="0.15">
      <c r="BK14899"/>
      <c r="BL14899" s="15"/>
    </row>
    <row r="14900" spans="63:64" x14ac:dyDescent="0.15">
      <c r="BK14900"/>
      <c r="BL14900" s="15"/>
    </row>
    <row r="14901" spans="63:64" x14ac:dyDescent="0.15">
      <c r="BK14901"/>
      <c r="BL14901" s="15"/>
    </row>
    <row r="14902" spans="63:64" x14ac:dyDescent="0.15">
      <c r="BK14902"/>
      <c r="BL14902" s="15"/>
    </row>
    <row r="14903" spans="63:64" x14ac:dyDescent="0.15">
      <c r="BK14903"/>
      <c r="BL14903" s="15"/>
    </row>
    <row r="14904" spans="63:64" x14ac:dyDescent="0.15">
      <c r="BK14904"/>
      <c r="BL14904" s="15"/>
    </row>
    <row r="14905" spans="63:64" x14ac:dyDescent="0.15">
      <c r="BK14905"/>
      <c r="BL14905" s="15"/>
    </row>
    <row r="14906" spans="63:64" x14ac:dyDescent="0.15">
      <c r="BK14906"/>
      <c r="BL14906" s="15"/>
    </row>
    <row r="14907" spans="63:64" x14ac:dyDescent="0.15">
      <c r="BK14907"/>
      <c r="BL14907" s="15"/>
    </row>
    <row r="14908" spans="63:64" x14ac:dyDescent="0.15">
      <c r="BK14908"/>
      <c r="BL14908" s="15"/>
    </row>
    <row r="14909" spans="63:64" x14ac:dyDescent="0.15">
      <c r="BK14909"/>
      <c r="BL14909" s="15"/>
    </row>
    <row r="14910" spans="63:64" x14ac:dyDescent="0.15">
      <c r="BK14910"/>
      <c r="BL14910" s="15"/>
    </row>
    <row r="14911" spans="63:64" x14ac:dyDescent="0.15">
      <c r="BK14911"/>
      <c r="BL14911" s="15"/>
    </row>
    <row r="14912" spans="63:64" x14ac:dyDescent="0.15">
      <c r="BK14912"/>
      <c r="BL14912" s="15"/>
    </row>
    <row r="14913" spans="63:64" x14ac:dyDescent="0.15">
      <c r="BK14913"/>
      <c r="BL14913" s="15"/>
    </row>
    <row r="14914" spans="63:64" x14ac:dyDescent="0.15">
      <c r="BK14914"/>
      <c r="BL14914" s="15"/>
    </row>
    <row r="14915" spans="63:64" x14ac:dyDescent="0.15">
      <c r="BK14915"/>
      <c r="BL14915" s="15"/>
    </row>
    <row r="14916" spans="63:64" x14ac:dyDescent="0.15">
      <c r="BK14916"/>
      <c r="BL14916" s="15"/>
    </row>
    <row r="14917" spans="63:64" x14ac:dyDescent="0.15">
      <c r="BK14917"/>
      <c r="BL14917" s="15"/>
    </row>
    <row r="14918" spans="63:64" x14ac:dyDescent="0.15">
      <c r="BK14918"/>
      <c r="BL14918" s="15"/>
    </row>
    <row r="14919" spans="63:64" x14ac:dyDescent="0.15">
      <c r="BK14919"/>
      <c r="BL14919" s="15"/>
    </row>
    <row r="14920" spans="63:64" x14ac:dyDescent="0.15">
      <c r="BK14920"/>
      <c r="BL14920" s="15"/>
    </row>
    <row r="14921" spans="63:64" x14ac:dyDescent="0.15">
      <c r="BK14921"/>
      <c r="BL14921" s="15"/>
    </row>
    <row r="14922" spans="63:64" x14ac:dyDescent="0.15">
      <c r="BK14922"/>
      <c r="BL14922" s="15"/>
    </row>
    <row r="14923" spans="63:64" x14ac:dyDescent="0.15">
      <c r="BK14923"/>
      <c r="BL14923" s="15"/>
    </row>
    <row r="14924" spans="63:64" x14ac:dyDescent="0.15">
      <c r="BK14924"/>
      <c r="BL14924" s="15"/>
    </row>
    <row r="14925" spans="63:64" x14ac:dyDescent="0.15">
      <c r="BK14925"/>
      <c r="BL14925" s="15"/>
    </row>
    <row r="14926" spans="63:64" x14ac:dyDescent="0.15">
      <c r="BK14926"/>
      <c r="BL14926" s="15"/>
    </row>
    <row r="14927" spans="63:64" x14ac:dyDescent="0.15">
      <c r="BK14927"/>
      <c r="BL14927" s="15"/>
    </row>
    <row r="14928" spans="63:64" x14ac:dyDescent="0.15">
      <c r="BK14928"/>
      <c r="BL14928" s="15"/>
    </row>
    <row r="14929" spans="63:64" x14ac:dyDescent="0.15">
      <c r="BK14929"/>
      <c r="BL14929" s="15"/>
    </row>
    <row r="14930" spans="63:64" x14ac:dyDescent="0.15">
      <c r="BK14930"/>
      <c r="BL14930" s="15"/>
    </row>
    <row r="14931" spans="63:64" x14ac:dyDescent="0.15">
      <c r="BK14931"/>
      <c r="BL14931" s="15"/>
    </row>
    <row r="14932" spans="63:64" x14ac:dyDescent="0.15">
      <c r="BK14932"/>
      <c r="BL14932" s="15"/>
    </row>
    <row r="14933" spans="63:64" x14ac:dyDescent="0.15">
      <c r="BK14933"/>
      <c r="BL14933" s="15"/>
    </row>
    <row r="14934" spans="63:64" x14ac:dyDescent="0.15">
      <c r="BK14934"/>
      <c r="BL14934" s="15"/>
    </row>
    <row r="14935" spans="63:64" x14ac:dyDescent="0.15">
      <c r="BK14935"/>
      <c r="BL14935" s="15"/>
    </row>
    <row r="14936" spans="63:64" x14ac:dyDescent="0.15">
      <c r="BK14936"/>
      <c r="BL14936" s="15"/>
    </row>
    <row r="14937" spans="63:64" x14ac:dyDescent="0.15">
      <c r="BK14937"/>
      <c r="BL14937" s="15"/>
    </row>
    <row r="14938" spans="63:64" x14ac:dyDescent="0.15">
      <c r="BK14938"/>
      <c r="BL14938" s="15"/>
    </row>
    <row r="14939" spans="63:64" x14ac:dyDescent="0.15">
      <c r="BK14939"/>
      <c r="BL14939" s="15"/>
    </row>
    <row r="14940" spans="63:64" x14ac:dyDescent="0.15">
      <c r="BK14940"/>
      <c r="BL14940" s="15"/>
    </row>
    <row r="14941" spans="63:64" x14ac:dyDescent="0.15">
      <c r="BK14941"/>
      <c r="BL14941" s="15"/>
    </row>
    <row r="14942" spans="63:64" x14ac:dyDescent="0.15">
      <c r="BK14942"/>
      <c r="BL14942" s="15"/>
    </row>
    <row r="14943" spans="63:64" x14ac:dyDescent="0.15">
      <c r="BK14943"/>
      <c r="BL14943" s="15"/>
    </row>
    <row r="14944" spans="63:64" x14ac:dyDescent="0.15">
      <c r="BK14944"/>
      <c r="BL14944" s="15"/>
    </row>
    <row r="14945" spans="63:64" x14ac:dyDescent="0.15">
      <c r="BK14945"/>
      <c r="BL14945" s="15"/>
    </row>
    <row r="14946" spans="63:64" x14ac:dyDescent="0.15">
      <c r="BK14946"/>
      <c r="BL14946" s="15"/>
    </row>
    <row r="14947" spans="63:64" x14ac:dyDescent="0.15">
      <c r="BK14947"/>
      <c r="BL14947" s="15"/>
    </row>
    <row r="14948" spans="63:64" x14ac:dyDescent="0.15">
      <c r="BK14948"/>
      <c r="BL14948" s="15"/>
    </row>
    <row r="14949" spans="63:64" x14ac:dyDescent="0.15">
      <c r="BK14949"/>
      <c r="BL14949" s="15"/>
    </row>
    <row r="14950" spans="63:64" x14ac:dyDescent="0.15">
      <c r="BK14950"/>
      <c r="BL14950" s="15"/>
    </row>
    <row r="14951" spans="63:64" x14ac:dyDescent="0.15">
      <c r="BK14951"/>
      <c r="BL14951" s="15"/>
    </row>
    <row r="14952" spans="63:64" x14ac:dyDescent="0.15">
      <c r="BK14952"/>
      <c r="BL14952" s="15"/>
    </row>
    <row r="14953" spans="63:64" x14ac:dyDescent="0.15">
      <c r="BK14953"/>
      <c r="BL14953" s="15"/>
    </row>
    <row r="14954" spans="63:64" x14ac:dyDescent="0.15">
      <c r="BK14954"/>
      <c r="BL14954" s="15"/>
    </row>
    <row r="14955" spans="63:64" x14ac:dyDescent="0.15">
      <c r="BK14955"/>
      <c r="BL14955" s="15"/>
    </row>
    <row r="14956" spans="63:64" x14ac:dyDescent="0.15">
      <c r="BK14956"/>
      <c r="BL14956" s="15"/>
    </row>
    <row r="14957" spans="63:64" x14ac:dyDescent="0.15">
      <c r="BK14957"/>
      <c r="BL14957" s="15"/>
    </row>
    <row r="14958" spans="63:64" x14ac:dyDescent="0.15">
      <c r="BK14958"/>
      <c r="BL14958" s="15"/>
    </row>
    <row r="14959" spans="63:64" x14ac:dyDescent="0.15">
      <c r="BK14959"/>
      <c r="BL14959" s="15"/>
    </row>
    <row r="14960" spans="63:64" x14ac:dyDescent="0.15">
      <c r="BK14960"/>
      <c r="BL14960" s="15"/>
    </row>
    <row r="14961" spans="63:64" x14ac:dyDescent="0.15">
      <c r="BK14961"/>
      <c r="BL14961" s="15"/>
    </row>
    <row r="14962" spans="63:64" x14ac:dyDescent="0.15">
      <c r="BK14962"/>
      <c r="BL14962" s="15"/>
    </row>
    <row r="14963" spans="63:64" x14ac:dyDescent="0.15">
      <c r="BK14963"/>
      <c r="BL14963" s="15"/>
    </row>
    <row r="14964" spans="63:64" x14ac:dyDescent="0.15">
      <c r="BK14964"/>
      <c r="BL14964" s="15"/>
    </row>
    <row r="14965" spans="63:64" x14ac:dyDescent="0.15">
      <c r="BK14965"/>
      <c r="BL14965" s="15"/>
    </row>
    <row r="14966" spans="63:64" x14ac:dyDescent="0.15">
      <c r="BK14966"/>
      <c r="BL14966" s="15"/>
    </row>
    <row r="14967" spans="63:64" x14ac:dyDescent="0.15">
      <c r="BK14967"/>
      <c r="BL14967" s="15"/>
    </row>
    <row r="14968" spans="63:64" x14ac:dyDescent="0.15">
      <c r="BK14968"/>
      <c r="BL14968" s="15"/>
    </row>
    <row r="14969" spans="63:64" x14ac:dyDescent="0.15">
      <c r="BK14969"/>
      <c r="BL14969" s="15"/>
    </row>
    <row r="14970" spans="63:64" x14ac:dyDescent="0.15">
      <c r="BK14970"/>
      <c r="BL14970" s="15"/>
    </row>
    <row r="14971" spans="63:64" x14ac:dyDescent="0.15">
      <c r="BK14971"/>
      <c r="BL14971" s="15"/>
    </row>
    <row r="14972" spans="63:64" x14ac:dyDescent="0.15">
      <c r="BK14972"/>
      <c r="BL14972" s="15"/>
    </row>
    <row r="14973" spans="63:64" x14ac:dyDescent="0.15">
      <c r="BK14973"/>
      <c r="BL14973" s="15"/>
    </row>
    <row r="14974" spans="63:64" x14ac:dyDescent="0.15">
      <c r="BK14974"/>
      <c r="BL14974" s="15"/>
    </row>
    <row r="14975" spans="63:64" x14ac:dyDescent="0.15">
      <c r="BK14975"/>
      <c r="BL14975" s="15"/>
    </row>
    <row r="14976" spans="63:64" x14ac:dyDescent="0.15">
      <c r="BK14976"/>
      <c r="BL14976" s="15"/>
    </row>
    <row r="14977" spans="63:64" x14ac:dyDescent="0.15">
      <c r="BK14977"/>
      <c r="BL14977" s="15"/>
    </row>
    <row r="14978" spans="63:64" x14ac:dyDescent="0.15">
      <c r="BK14978"/>
      <c r="BL14978" s="15"/>
    </row>
    <row r="14979" spans="63:64" x14ac:dyDescent="0.15">
      <c r="BK14979"/>
      <c r="BL14979" s="15"/>
    </row>
    <row r="14980" spans="63:64" x14ac:dyDescent="0.15">
      <c r="BK14980"/>
      <c r="BL14980" s="15"/>
    </row>
    <row r="14981" spans="63:64" x14ac:dyDescent="0.15">
      <c r="BK14981"/>
      <c r="BL14981" s="15"/>
    </row>
    <row r="14982" spans="63:64" x14ac:dyDescent="0.15">
      <c r="BK14982"/>
      <c r="BL14982" s="15"/>
    </row>
    <row r="14983" spans="63:64" x14ac:dyDescent="0.15">
      <c r="BK14983"/>
      <c r="BL14983" s="15"/>
    </row>
    <row r="14984" spans="63:64" x14ac:dyDescent="0.15">
      <c r="BK14984"/>
      <c r="BL14984" s="15"/>
    </row>
    <row r="14985" spans="63:64" x14ac:dyDescent="0.15">
      <c r="BK14985"/>
      <c r="BL14985" s="15"/>
    </row>
    <row r="14986" spans="63:64" x14ac:dyDescent="0.15">
      <c r="BK14986"/>
      <c r="BL14986" s="15"/>
    </row>
    <row r="14987" spans="63:64" x14ac:dyDescent="0.15">
      <c r="BK14987"/>
      <c r="BL14987" s="15"/>
    </row>
    <row r="14988" spans="63:64" x14ac:dyDescent="0.15">
      <c r="BK14988"/>
      <c r="BL14988" s="15"/>
    </row>
    <row r="14989" spans="63:64" x14ac:dyDescent="0.15">
      <c r="BK14989"/>
      <c r="BL14989" s="15"/>
    </row>
    <row r="14990" spans="63:64" x14ac:dyDescent="0.15">
      <c r="BK14990"/>
      <c r="BL14990" s="15"/>
    </row>
    <row r="14991" spans="63:64" x14ac:dyDescent="0.15">
      <c r="BK14991"/>
      <c r="BL14991" s="15"/>
    </row>
    <row r="14992" spans="63:64" x14ac:dyDescent="0.15">
      <c r="BK14992"/>
      <c r="BL14992" s="15"/>
    </row>
    <row r="14993" spans="63:64" x14ac:dyDescent="0.15">
      <c r="BK14993"/>
      <c r="BL14993" s="15"/>
    </row>
    <row r="14994" spans="63:64" x14ac:dyDescent="0.15">
      <c r="BK14994"/>
      <c r="BL14994" s="15"/>
    </row>
    <row r="14995" spans="63:64" x14ac:dyDescent="0.15">
      <c r="BK14995"/>
      <c r="BL14995" s="15"/>
    </row>
    <row r="14996" spans="63:64" x14ac:dyDescent="0.15">
      <c r="BK14996"/>
      <c r="BL14996" s="15"/>
    </row>
    <row r="14997" spans="63:64" x14ac:dyDescent="0.15">
      <c r="BK14997"/>
      <c r="BL14997" s="15"/>
    </row>
    <row r="14998" spans="63:64" x14ac:dyDescent="0.15">
      <c r="BK14998"/>
      <c r="BL14998" s="15"/>
    </row>
    <row r="14999" spans="63:64" x14ac:dyDescent="0.15">
      <c r="BK14999"/>
      <c r="BL14999" s="15"/>
    </row>
    <row r="15000" spans="63:64" x14ac:dyDescent="0.15">
      <c r="BK15000"/>
      <c r="BL15000" s="15"/>
    </row>
    <row r="15001" spans="63:64" x14ac:dyDescent="0.15">
      <c r="BK15001"/>
      <c r="BL15001" s="15"/>
    </row>
    <row r="15002" spans="63:64" x14ac:dyDescent="0.15">
      <c r="BK15002"/>
      <c r="BL15002" s="15"/>
    </row>
    <row r="15003" spans="63:64" x14ac:dyDescent="0.15">
      <c r="BK15003"/>
      <c r="BL15003" s="15"/>
    </row>
    <row r="15004" spans="63:64" x14ac:dyDescent="0.15">
      <c r="BK15004"/>
      <c r="BL15004" s="15"/>
    </row>
    <row r="15005" spans="63:64" x14ac:dyDescent="0.15">
      <c r="BK15005"/>
      <c r="BL15005" s="15"/>
    </row>
    <row r="15006" spans="63:64" x14ac:dyDescent="0.15">
      <c r="BK15006"/>
      <c r="BL15006" s="15"/>
    </row>
    <row r="15007" spans="63:64" x14ac:dyDescent="0.15">
      <c r="BK15007"/>
      <c r="BL15007" s="15"/>
    </row>
    <row r="15008" spans="63:64" x14ac:dyDescent="0.15">
      <c r="BK15008"/>
      <c r="BL15008" s="15"/>
    </row>
    <row r="15009" spans="63:64" x14ac:dyDescent="0.15">
      <c r="BK15009"/>
      <c r="BL15009" s="15"/>
    </row>
    <row r="15010" spans="63:64" x14ac:dyDescent="0.15">
      <c r="BK15010"/>
      <c r="BL15010" s="15"/>
    </row>
    <row r="15011" spans="63:64" x14ac:dyDescent="0.15">
      <c r="BK15011"/>
      <c r="BL15011" s="15"/>
    </row>
    <row r="15012" spans="63:64" x14ac:dyDescent="0.15">
      <c r="BK15012"/>
      <c r="BL15012" s="15"/>
    </row>
    <row r="15013" spans="63:64" x14ac:dyDescent="0.15">
      <c r="BK15013"/>
      <c r="BL15013" s="15"/>
    </row>
    <row r="15014" spans="63:64" x14ac:dyDescent="0.15">
      <c r="BK15014"/>
      <c r="BL15014" s="15"/>
    </row>
    <row r="15015" spans="63:64" x14ac:dyDescent="0.15">
      <c r="BK15015"/>
      <c r="BL15015" s="15"/>
    </row>
    <row r="15016" spans="63:64" x14ac:dyDescent="0.15">
      <c r="BK15016"/>
      <c r="BL15016" s="15"/>
    </row>
    <row r="15017" spans="63:64" x14ac:dyDescent="0.15">
      <c r="BK15017"/>
      <c r="BL15017" s="15"/>
    </row>
    <row r="15018" spans="63:64" x14ac:dyDescent="0.15">
      <c r="BK15018"/>
      <c r="BL15018" s="15"/>
    </row>
    <row r="15019" spans="63:64" x14ac:dyDescent="0.15">
      <c r="BK15019"/>
      <c r="BL15019" s="15"/>
    </row>
    <row r="15020" spans="63:64" x14ac:dyDescent="0.15">
      <c r="BK15020"/>
      <c r="BL15020" s="15"/>
    </row>
    <row r="15021" spans="63:64" x14ac:dyDescent="0.15">
      <c r="BK15021"/>
      <c r="BL15021" s="15"/>
    </row>
    <row r="15022" spans="63:64" x14ac:dyDescent="0.15">
      <c r="BK15022"/>
      <c r="BL15022" s="15"/>
    </row>
    <row r="15023" spans="63:64" x14ac:dyDescent="0.15">
      <c r="BK15023"/>
      <c r="BL15023" s="15"/>
    </row>
    <row r="15024" spans="63:64" x14ac:dyDescent="0.15">
      <c r="BK15024"/>
      <c r="BL15024" s="15"/>
    </row>
    <row r="15025" spans="63:64" x14ac:dyDescent="0.15">
      <c r="BK15025"/>
      <c r="BL15025" s="15"/>
    </row>
    <row r="15026" spans="63:64" x14ac:dyDescent="0.15">
      <c r="BK15026"/>
      <c r="BL15026" s="15"/>
    </row>
    <row r="15027" spans="63:64" x14ac:dyDescent="0.15">
      <c r="BK15027"/>
      <c r="BL15027" s="15"/>
    </row>
    <row r="15028" spans="63:64" x14ac:dyDescent="0.15">
      <c r="BK15028"/>
      <c r="BL15028" s="15"/>
    </row>
    <row r="15029" spans="63:64" x14ac:dyDescent="0.15">
      <c r="BK15029"/>
      <c r="BL15029" s="15"/>
    </row>
    <row r="15030" spans="63:64" x14ac:dyDescent="0.15">
      <c r="BK15030"/>
      <c r="BL15030" s="15"/>
    </row>
    <row r="15031" spans="63:64" x14ac:dyDescent="0.15">
      <c r="BK15031"/>
      <c r="BL15031" s="15"/>
    </row>
    <row r="15032" spans="63:64" x14ac:dyDescent="0.15">
      <c r="BK15032"/>
      <c r="BL15032" s="15"/>
    </row>
    <row r="15033" spans="63:64" x14ac:dyDescent="0.15">
      <c r="BK15033"/>
      <c r="BL15033" s="15"/>
    </row>
    <row r="15034" spans="63:64" x14ac:dyDescent="0.15">
      <c r="BK15034"/>
      <c r="BL15034" s="15"/>
    </row>
    <row r="15035" spans="63:64" x14ac:dyDescent="0.15">
      <c r="BK15035"/>
      <c r="BL15035" s="15"/>
    </row>
    <row r="15036" spans="63:64" x14ac:dyDescent="0.15">
      <c r="BK15036"/>
      <c r="BL15036" s="15"/>
    </row>
    <row r="15037" spans="63:64" x14ac:dyDescent="0.15">
      <c r="BK15037"/>
      <c r="BL15037" s="15"/>
    </row>
    <row r="15038" spans="63:64" x14ac:dyDescent="0.15">
      <c r="BK15038"/>
      <c r="BL15038" s="15"/>
    </row>
    <row r="15039" spans="63:64" x14ac:dyDescent="0.15">
      <c r="BK15039"/>
      <c r="BL15039" s="15"/>
    </row>
    <row r="15040" spans="63:64" x14ac:dyDescent="0.15">
      <c r="BK15040"/>
      <c r="BL15040" s="15"/>
    </row>
    <row r="15041" spans="63:64" x14ac:dyDescent="0.15">
      <c r="BK15041"/>
      <c r="BL15041" s="15"/>
    </row>
    <row r="15042" spans="63:64" x14ac:dyDescent="0.15">
      <c r="BK15042"/>
      <c r="BL15042" s="15"/>
    </row>
    <row r="15043" spans="63:64" x14ac:dyDescent="0.15">
      <c r="BK15043"/>
      <c r="BL15043" s="15"/>
    </row>
    <row r="15044" spans="63:64" x14ac:dyDescent="0.15">
      <c r="BK15044"/>
      <c r="BL15044" s="15"/>
    </row>
    <row r="15045" spans="63:64" x14ac:dyDescent="0.15">
      <c r="BK15045"/>
      <c r="BL15045" s="15"/>
    </row>
    <row r="15046" spans="63:64" x14ac:dyDescent="0.15">
      <c r="BK15046"/>
      <c r="BL15046" s="15"/>
    </row>
    <row r="15047" spans="63:64" x14ac:dyDescent="0.15">
      <c r="BK15047"/>
      <c r="BL15047" s="15"/>
    </row>
    <row r="15048" spans="63:64" x14ac:dyDescent="0.15">
      <c r="BK15048"/>
      <c r="BL15048" s="15"/>
    </row>
    <row r="15049" spans="63:64" x14ac:dyDescent="0.15">
      <c r="BK15049"/>
      <c r="BL15049" s="15"/>
    </row>
    <row r="15050" spans="63:64" x14ac:dyDescent="0.15">
      <c r="BK15050"/>
      <c r="BL15050" s="15"/>
    </row>
    <row r="15051" spans="63:64" x14ac:dyDescent="0.15">
      <c r="BK15051"/>
      <c r="BL15051" s="15"/>
    </row>
    <row r="15052" spans="63:64" x14ac:dyDescent="0.15">
      <c r="BK15052"/>
      <c r="BL15052" s="15"/>
    </row>
    <row r="15053" spans="63:64" x14ac:dyDescent="0.15">
      <c r="BK15053"/>
      <c r="BL15053" s="15"/>
    </row>
    <row r="15054" spans="63:64" x14ac:dyDescent="0.15">
      <c r="BK15054"/>
      <c r="BL15054" s="15"/>
    </row>
    <row r="15055" spans="63:64" x14ac:dyDescent="0.15">
      <c r="BK15055"/>
      <c r="BL15055" s="15"/>
    </row>
    <row r="15056" spans="63:64" x14ac:dyDescent="0.15">
      <c r="BK15056"/>
      <c r="BL15056" s="15"/>
    </row>
    <row r="15057" spans="63:64" x14ac:dyDescent="0.15">
      <c r="BK15057"/>
      <c r="BL15057" s="15"/>
    </row>
    <row r="15058" spans="63:64" x14ac:dyDescent="0.15">
      <c r="BK15058"/>
      <c r="BL15058" s="15"/>
    </row>
    <row r="15059" spans="63:64" x14ac:dyDescent="0.15">
      <c r="BK15059"/>
      <c r="BL15059" s="15"/>
    </row>
    <row r="15060" spans="63:64" x14ac:dyDescent="0.15">
      <c r="BK15060"/>
      <c r="BL15060" s="15"/>
    </row>
    <row r="15061" spans="63:64" x14ac:dyDescent="0.15">
      <c r="BK15061"/>
      <c r="BL15061" s="15"/>
    </row>
    <row r="15062" spans="63:64" x14ac:dyDescent="0.15">
      <c r="BK15062"/>
      <c r="BL15062" s="15"/>
    </row>
    <row r="15063" spans="63:64" x14ac:dyDescent="0.15">
      <c r="BK15063"/>
      <c r="BL15063" s="15"/>
    </row>
    <row r="15064" spans="63:64" x14ac:dyDescent="0.15">
      <c r="BK15064"/>
      <c r="BL15064" s="15"/>
    </row>
    <row r="15065" spans="63:64" x14ac:dyDescent="0.15">
      <c r="BK15065"/>
      <c r="BL15065" s="15"/>
    </row>
    <row r="15066" spans="63:64" x14ac:dyDescent="0.15">
      <c r="BK15066"/>
      <c r="BL15066" s="15"/>
    </row>
    <row r="15067" spans="63:64" x14ac:dyDescent="0.15">
      <c r="BK15067"/>
      <c r="BL15067" s="15"/>
    </row>
    <row r="15068" spans="63:64" x14ac:dyDescent="0.15">
      <c r="BK15068"/>
      <c r="BL15068" s="15"/>
    </row>
    <row r="15069" spans="63:64" x14ac:dyDescent="0.15">
      <c r="BK15069"/>
      <c r="BL15069" s="15"/>
    </row>
    <row r="15070" spans="63:64" x14ac:dyDescent="0.15">
      <c r="BK15070"/>
      <c r="BL15070" s="15"/>
    </row>
    <row r="15071" spans="63:64" x14ac:dyDescent="0.15">
      <c r="BK15071"/>
      <c r="BL15071" s="15"/>
    </row>
    <row r="15072" spans="63:64" x14ac:dyDescent="0.15">
      <c r="BK15072"/>
      <c r="BL15072" s="15"/>
    </row>
    <row r="15073" spans="63:64" x14ac:dyDescent="0.15">
      <c r="BK15073"/>
      <c r="BL15073" s="15"/>
    </row>
    <row r="15074" spans="63:64" x14ac:dyDescent="0.15">
      <c r="BK15074"/>
      <c r="BL15074" s="15"/>
    </row>
    <row r="15075" spans="63:64" x14ac:dyDescent="0.15">
      <c r="BK15075"/>
      <c r="BL15075" s="15"/>
    </row>
    <row r="15076" spans="63:64" x14ac:dyDescent="0.15">
      <c r="BK15076"/>
      <c r="BL15076" s="15"/>
    </row>
    <row r="15077" spans="63:64" x14ac:dyDescent="0.15">
      <c r="BK15077"/>
      <c r="BL15077" s="15"/>
    </row>
    <row r="15078" spans="63:64" x14ac:dyDescent="0.15">
      <c r="BK15078"/>
      <c r="BL15078" s="15"/>
    </row>
    <row r="15079" spans="63:64" x14ac:dyDescent="0.15">
      <c r="BK15079"/>
      <c r="BL15079" s="15"/>
    </row>
    <row r="15080" spans="63:64" x14ac:dyDescent="0.15">
      <c r="BK15080"/>
      <c r="BL15080" s="15"/>
    </row>
    <row r="15081" spans="63:64" x14ac:dyDescent="0.15">
      <c r="BK15081"/>
      <c r="BL15081" s="15"/>
    </row>
    <row r="15082" spans="63:64" x14ac:dyDescent="0.15">
      <c r="BK15082"/>
      <c r="BL15082" s="15"/>
    </row>
    <row r="15083" spans="63:64" x14ac:dyDescent="0.15">
      <c r="BK15083"/>
      <c r="BL15083" s="15"/>
    </row>
    <row r="15084" spans="63:64" x14ac:dyDescent="0.15">
      <c r="BK15084"/>
      <c r="BL15084" s="15"/>
    </row>
    <row r="15085" spans="63:64" x14ac:dyDescent="0.15">
      <c r="BK15085"/>
      <c r="BL15085" s="15"/>
    </row>
    <row r="15086" spans="63:64" x14ac:dyDescent="0.15">
      <c r="BK15086"/>
      <c r="BL15086" s="15"/>
    </row>
    <row r="15087" spans="63:64" x14ac:dyDescent="0.15">
      <c r="BK15087"/>
      <c r="BL15087" s="15"/>
    </row>
    <row r="15088" spans="63:64" x14ac:dyDescent="0.15">
      <c r="BK15088"/>
      <c r="BL15088" s="15"/>
    </row>
    <row r="15089" spans="63:64" x14ac:dyDescent="0.15">
      <c r="BK15089"/>
      <c r="BL15089" s="15"/>
    </row>
    <row r="15090" spans="63:64" x14ac:dyDescent="0.15">
      <c r="BK15090"/>
      <c r="BL15090" s="15"/>
    </row>
    <row r="15091" spans="63:64" x14ac:dyDescent="0.15">
      <c r="BK15091"/>
      <c r="BL15091" s="15"/>
    </row>
    <row r="15092" spans="63:64" x14ac:dyDescent="0.15">
      <c r="BK15092"/>
      <c r="BL15092" s="15"/>
    </row>
    <row r="15093" spans="63:64" x14ac:dyDescent="0.15">
      <c r="BK15093"/>
      <c r="BL15093" s="15"/>
    </row>
    <row r="15094" spans="63:64" x14ac:dyDescent="0.15">
      <c r="BK15094"/>
      <c r="BL15094" s="15"/>
    </row>
    <row r="15095" spans="63:64" x14ac:dyDescent="0.15">
      <c r="BK15095"/>
      <c r="BL15095" s="15"/>
    </row>
    <row r="15096" spans="63:64" x14ac:dyDescent="0.15">
      <c r="BK15096"/>
      <c r="BL15096" s="15"/>
    </row>
    <row r="15097" spans="63:64" x14ac:dyDescent="0.15">
      <c r="BK15097"/>
      <c r="BL15097" s="15"/>
    </row>
    <row r="15098" spans="63:64" x14ac:dyDescent="0.15">
      <c r="BK15098"/>
      <c r="BL15098" s="15"/>
    </row>
    <row r="15099" spans="63:64" x14ac:dyDescent="0.15">
      <c r="BK15099"/>
      <c r="BL15099" s="15"/>
    </row>
    <row r="15100" spans="63:64" x14ac:dyDescent="0.15">
      <c r="BK15100"/>
      <c r="BL15100" s="15"/>
    </row>
    <row r="15101" spans="63:64" x14ac:dyDescent="0.15">
      <c r="BK15101"/>
      <c r="BL15101" s="15"/>
    </row>
    <row r="15102" spans="63:64" x14ac:dyDescent="0.15">
      <c r="BK15102"/>
      <c r="BL15102" s="15"/>
    </row>
    <row r="15103" spans="63:64" x14ac:dyDescent="0.15">
      <c r="BK15103"/>
      <c r="BL15103" s="15"/>
    </row>
    <row r="15104" spans="63:64" x14ac:dyDescent="0.15">
      <c r="BK15104"/>
      <c r="BL15104" s="15"/>
    </row>
    <row r="15105" spans="63:64" x14ac:dyDescent="0.15">
      <c r="BK15105"/>
      <c r="BL15105" s="15"/>
    </row>
    <row r="15106" spans="63:64" x14ac:dyDescent="0.15">
      <c r="BK15106"/>
      <c r="BL15106" s="15"/>
    </row>
    <row r="15107" spans="63:64" x14ac:dyDescent="0.15">
      <c r="BK15107"/>
      <c r="BL15107" s="15"/>
    </row>
    <row r="15108" spans="63:64" x14ac:dyDescent="0.15">
      <c r="BK15108"/>
      <c r="BL15108" s="15"/>
    </row>
    <row r="15109" spans="63:64" x14ac:dyDescent="0.15">
      <c r="BK15109"/>
      <c r="BL15109" s="15"/>
    </row>
    <row r="15110" spans="63:64" x14ac:dyDescent="0.15">
      <c r="BK15110"/>
      <c r="BL15110" s="15"/>
    </row>
    <row r="15111" spans="63:64" x14ac:dyDescent="0.15">
      <c r="BK15111"/>
      <c r="BL15111" s="15"/>
    </row>
    <row r="15112" spans="63:64" x14ac:dyDescent="0.15">
      <c r="BK15112"/>
      <c r="BL15112" s="15"/>
    </row>
    <row r="15113" spans="63:64" x14ac:dyDescent="0.15">
      <c r="BK15113"/>
      <c r="BL15113" s="15"/>
    </row>
    <row r="15114" spans="63:64" x14ac:dyDescent="0.15">
      <c r="BK15114"/>
      <c r="BL15114" s="15"/>
    </row>
    <row r="15115" spans="63:64" x14ac:dyDescent="0.15">
      <c r="BK15115"/>
      <c r="BL15115" s="15"/>
    </row>
    <row r="15116" spans="63:64" x14ac:dyDescent="0.15">
      <c r="BK15116"/>
      <c r="BL15116" s="15"/>
    </row>
    <row r="15117" spans="63:64" x14ac:dyDescent="0.15">
      <c r="BK15117"/>
      <c r="BL15117" s="15"/>
    </row>
    <row r="15118" spans="63:64" x14ac:dyDescent="0.15">
      <c r="BK15118"/>
      <c r="BL15118" s="15"/>
    </row>
    <row r="15119" spans="63:64" x14ac:dyDescent="0.15">
      <c r="BK15119"/>
      <c r="BL15119" s="15"/>
    </row>
    <row r="15120" spans="63:64" x14ac:dyDescent="0.15">
      <c r="BK15120"/>
      <c r="BL15120" s="15"/>
    </row>
    <row r="15121" spans="63:64" x14ac:dyDescent="0.15">
      <c r="BK15121"/>
      <c r="BL15121" s="15"/>
    </row>
    <row r="15122" spans="63:64" x14ac:dyDescent="0.15">
      <c r="BK15122"/>
      <c r="BL15122" s="15"/>
    </row>
    <row r="15123" spans="63:64" x14ac:dyDescent="0.15">
      <c r="BK15123"/>
      <c r="BL15123" s="15"/>
    </row>
    <row r="15124" spans="63:64" x14ac:dyDescent="0.15">
      <c r="BK15124"/>
      <c r="BL15124" s="15"/>
    </row>
    <row r="15125" spans="63:64" x14ac:dyDescent="0.15">
      <c r="BK15125"/>
      <c r="BL15125" s="15"/>
    </row>
    <row r="15126" spans="63:64" x14ac:dyDescent="0.15">
      <c r="BK15126"/>
      <c r="BL15126" s="15"/>
    </row>
    <row r="15127" spans="63:64" x14ac:dyDescent="0.15">
      <c r="BK15127"/>
      <c r="BL15127" s="15"/>
    </row>
    <row r="15128" spans="63:64" x14ac:dyDescent="0.15">
      <c r="BK15128"/>
      <c r="BL15128" s="15"/>
    </row>
    <row r="15129" spans="63:64" x14ac:dyDescent="0.15">
      <c r="BK15129"/>
      <c r="BL15129" s="15"/>
    </row>
    <row r="15130" spans="63:64" x14ac:dyDescent="0.15">
      <c r="BK15130"/>
      <c r="BL15130" s="15"/>
    </row>
    <row r="15131" spans="63:64" x14ac:dyDescent="0.15">
      <c r="BK15131"/>
      <c r="BL15131" s="15"/>
    </row>
    <row r="15132" spans="63:64" x14ac:dyDescent="0.15">
      <c r="BK15132"/>
      <c r="BL15132" s="15"/>
    </row>
    <row r="15133" spans="63:64" x14ac:dyDescent="0.15">
      <c r="BK15133"/>
      <c r="BL15133" s="15"/>
    </row>
    <row r="15134" spans="63:64" x14ac:dyDescent="0.15">
      <c r="BK15134"/>
      <c r="BL15134" s="15"/>
    </row>
    <row r="15135" spans="63:64" x14ac:dyDescent="0.15">
      <c r="BK15135"/>
      <c r="BL15135" s="15"/>
    </row>
    <row r="15136" spans="63:64" x14ac:dyDescent="0.15">
      <c r="BK15136"/>
      <c r="BL15136" s="15"/>
    </row>
    <row r="15137" spans="63:64" x14ac:dyDescent="0.15">
      <c r="BK15137"/>
      <c r="BL15137" s="15"/>
    </row>
    <row r="15138" spans="63:64" x14ac:dyDescent="0.15">
      <c r="BK15138"/>
      <c r="BL15138" s="15"/>
    </row>
    <row r="15139" spans="63:64" x14ac:dyDescent="0.15">
      <c r="BK15139"/>
      <c r="BL15139" s="15"/>
    </row>
    <row r="15140" spans="63:64" x14ac:dyDescent="0.15">
      <c r="BK15140"/>
      <c r="BL15140" s="15"/>
    </row>
    <row r="15141" spans="63:64" x14ac:dyDescent="0.15">
      <c r="BK15141"/>
      <c r="BL15141" s="15"/>
    </row>
    <row r="15142" spans="63:64" x14ac:dyDescent="0.15">
      <c r="BK15142"/>
      <c r="BL15142" s="15"/>
    </row>
    <row r="15143" spans="63:64" x14ac:dyDescent="0.15">
      <c r="BK15143"/>
      <c r="BL15143" s="15"/>
    </row>
    <row r="15144" spans="63:64" x14ac:dyDescent="0.15">
      <c r="BK15144"/>
      <c r="BL15144" s="15"/>
    </row>
    <row r="15145" spans="63:64" x14ac:dyDescent="0.15">
      <c r="BK15145"/>
      <c r="BL15145" s="15"/>
    </row>
    <row r="15146" spans="63:64" x14ac:dyDescent="0.15">
      <c r="BK15146"/>
      <c r="BL15146" s="15"/>
    </row>
    <row r="15147" spans="63:64" x14ac:dyDescent="0.15">
      <c r="BK15147"/>
      <c r="BL15147" s="15"/>
    </row>
    <row r="15148" spans="63:64" x14ac:dyDescent="0.15">
      <c r="BK15148"/>
      <c r="BL15148" s="15"/>
    </row>
    <row r="15149" spans="63:64" x14ac:dyDescent="0.15">
      <c r="BK15149"/>
      <c r="BL15149" s="15"/>
    </row>
    <row r="15150" spans="63:64" x14ac:dyDescent="0.15">
      <c r="BK15150"/>
      <c r="BL15150" s="15"/>
    </row>
    <row r="15151" spans="63:64" x14ac:dyDescent="0.15">
      <c r="BK15151"/>
      <c r="BL15151" s="15"/>
    </row>
    <row r="15152" spans="63:64" x14ac:dyDescent="0.15">
      <c r="BK15152"/>
      <c r="BL15152" s="15"/>
    </row>
    <row r="15153" spans="63:64" x14ac:dyDescent="0.15">
      <c r="BK15153"/>
      <c r="BL15153" s="15"/>
    </row>
    <row r="15154" spans="63:64" x14ac:dyDescent="0.15">
      <c r="BK15154"/>
      <c r="BL15154" s="15"/>
    </row>
    <row r="15155" spans="63:64" x14ac:dyDescent="0.15">
      <c r="BK15155"/>
      <c r="BL15155" s="15"/>
    </row>
    <row r="15156" spans="63:64" x14ac:dyDescent="0.15">
      <c r="BK15156"/>
      <c r="BL15156" s="15"/>
    </row>
    <row r="15157" spans="63:64" x14ac:dyDescent="0.15">
      <c r="BK15157"/>
      <c r="BL15157" s="15"/>
    </row>
    <row r="15158" spans="63:64" x14ac:dyDescent="0.15">
      <c r="BK15158"/>
      <c r="BL15158" s="15"/>
    </row>
    <row r="15159" spans="63:64" x14ac:dyDescent="0.15">
      <c r="BK15159"/>
      <c r="BL15159" s="15"/>
    </row>
    <row r="15160" spans="63:64" x14ac:dyDescent="0.15">
      <c r="BK15160"/>
      <c r="BL15160" s="15"/>
    </row>
    <row r="15161" spans="63:64" x14ac:dyDescent="0.15">
      <c r="BK15161"/>
      <c r="BL15161" s="15"/>
    </row>
    <row r="15162" spans="63:64" x14ac:dyDescent="0.15">
      <c r="BK15162"/>
      <c r="BL15162" s="15"/>
    </row>
    <row r="15163" spans="63:64" x14ac:dyDescent="0.15">
      <c r="BK15163"/>
      <c r="BL15163" s="15"/>
    </row>
    <row r="15164" spans="63:64" x14ac:dyDescent="0.15">
      <c r="BK15164"/>
      <c r="BL15164" s="15"/>
    </row>
    <row r="15165" spans="63:64" x14ac:dyDescent="0.15">
      <c r="BK15165"/>
      <c r="BL15165" s="15"/>
    </row>
    <row r="15166" spans="63:64" x14ac:dyDescent="0.15">
      <c r="BK15166"/>
      <c r="BL15166" s="15"/>
    </row>
    <row r="15167" spans="63:64" x14ac:dyDescent="0.15">
      <c r="BK15167"/>
      <c r="BL15167" s="15"/>
    </row>
    <row r="15168" spans="63:64" x14ac:dyDescent="0.15">
      <c r="BK15168"/>
      <c r="BL15168" s="15"/>
    </row>
    <row r="15169" spans="63:64" x14ac:dyDescent="0.15">
      <c r="BK15169"/>
      <c r="BL15169" s="15"/>
    </row>
    <row r="15170" spans="63:64" x14ac:dyDescent="0.15">
      <c r="BK15170"/>
      <c r="BL15170" s="15"/>
    </row>
    <row r="15171" spans="63:64" x14ac:dyDescent="0.15">
      <c r="BK15171"/>
      <c r="BL15171" s="15"/>
    </row>
    <row r="15172" spans="63:64" x14ac:dyDescent="0.15">
      <c r="BK15172"/>
      <c r="BL15172" s="15"/>
    </row>
    <row r="15173" spans="63:64" x14ac:dyDescent="0.15">
      <c r="BK15173"/>
      <c r="BL15173" s="15"/>
    </row>
    <row r="15174" spans="63:64" x14ac:dyDescent="0.15">
      <c r="BK15174"/>
      <c r="BL15174" s="15"/>
    </row>
    <row r="15175" spans="63:64" x14ac:dyDescent="0.15">
      <c r="BK15175"/>
      <c r="BL15175" s="15"/>
    </row>
    <row r="15176" spans="63:64" x14ac:dyDescent="0.15">
      <c r="BK15176"/>
      <c r="BL15176" s="15"/>
    </row>
    <row r="15177" spans="63:64" x14ac:dyDescent="0.15">
      <c r="BK15177"/>
      <c r="BL15177" s="15"/>
    </row>
    <row r="15178" spans="63:64" x14ac:dyDescent="0.15">
      <c r="BK15178"/>
      <c r="BL15178" s="15"/>
    </row>
    <row r="15179" spans="63:64" x14ac:dyDescent="0.15">
      <c r="BK15179"/>
      <c r="BL15179" s="15"/>
    </row>
    <row r="15180" spans="63:64" x14ac:dyDescent="0.15">
      <c r="BK15180"/>
      <c r="BL15180" s="15"/>
    </row>
    <row r="15181" spans="63:64" x14ac:dyDescent="0.15">
      <c r="BK15181"/>
      <c r="BL15181" s="15"/>
    </row>
    <row r="15182" spans="63:64" x14ac:dyDescent="0.15">
      <c r="BK15182"/>
      <c r="BL15182" s="15"/>
    </row>
    <row r="15183" spans="63:64" x14ac:dyDescent="0.15">
      <c r="BK15183"/>
      <c r="BL15183" s="15"/>
    </row>
    <row r="15184" spans="63:64" x14ac:dyDescent="0.15">
      <c r="BK15184"/>
      <c r="BL15184" s="15"/>
    </row>
    <row r="15185" spans="63:64" x14ac:dyDescent="0.15">
      <c r="BK15185"/>
      <c r="BL15185" s="15"/>
    </row>
    <row r="15186" spans="63:64" x14ac:dyDescent="0.15">
      <c r="BK15186"/>
      <c r="BL15186" s="15"/>
    </row>
    <row r="15187" spans="63:64" x14ac:dyDescent="0.15">
      <c r="BK15187"/>
      <c r="BL15187" s="15"/>
    </row>
    <row r="15188" spans="63:64" x14ac:dyDescent="0.15">
      <c r="BK15188"/>
      <c r="BL15188" s="15"/>
    </row>
    <row r="15189" spans="63:64" x14ac:dyDescent="0.15">
      <c r="BK15189"/>
      <c r="BL15189" s="15"/>
    </row>
    <row r="15190" spans="63:64" x14ac:dyDescent="0.15">
      <c r="BK15190"/>
      <c r="BL15190" s="15"/>
    </row>
    <row r="15191" spans="63:64" x14ac:dyDescent="0.15">
      <c r="BK15191"/>
      <c r="BL15191" s="15"/>
    </row>
    <row r="15192" spans="63:64" x14ac:dyDescent="0.15">
      <c r="BK15192"/>
      <c r="BL15192" s="15"/>
    </row>
    <row r="15193" spans="63:64" x14ac:dyDescent="0.15">
      <c r="BK15193"/>
      <c r="BL15193" s="15"/>
    </row>
    <row r="15194" spans="63:64" x14ac:dyDescent="0.15">
      <c r="BK15194"/>
      <c r="BL15194" s="15"/>
    </row>
    <row r="15195" spans="63:64" x14ac:dyDescent="0.15">
      <c r="BK15195"/>
      <c r="BL15195" s="15"/>
    </row>
    <row r="15196" spans="63:64" x14ac:dyDescent="0.15">
      <c r="BK15196"/>
      <c r="BL15196" s="15"/>
    </row>
    <row r="15197" spans="63:64" x14ac:dyDescent="0.15">
      <c r="BK15197"/>
      <c r="BL15197" s="15"/>
    </row>
    <row r="15198" spans="63:64" x14ac:dyDescent="0.15">
      <c r="BK15198"/>
      <c r="BL15198" s="15"/>
    </row>
    <row r="15199" spans="63:64" x14ac:dyDescent="0.15">
      <c r="BK15199"/>
      <c r="BL15199" s="15"/>
    </row>
    <row r="15200" spans="63:64" x14ac:dyDescent="0.15">
      <c r="BK15200"/>
      <c r="BL15200" s="15"/>
    </row>
    <row r="15201" spans="63:64" x14ac:dyDescent="0.15">
      <c r="BK15201"/>
      <c r="BL15201" s="15"/>
    </row>
    <row r="15202" spans="63:64" x14ac:dyDescent="0.15">
      <c r="BK15202"/>
      <c r="BL15202" s="15"/>
    </row>
    <row r="15203" spans="63:64" x14ac:dyDescent="0.15">
      <c r="BK15203"/>
      <c r="BL15203" s="15"/>
    </row>
    <row r="15204" spans="63:64" x14ac:dyDescent="0.15">
      <c r="BK15204"/>
      <c r="BL15204" s="15"/>
    </row>
    <row r="15205" spans="63:64" x14ac:dyDescent="0.15">
      <c r="BK15205"/>
      <c r="BL15205" s="15"/>
    </row>
    <row r="15206" spans="63:64" x14ac:dyDescent="0.15">
      <c r="BK15206"/>
      <c r="BL15206" s="15"/>
    </row>
    <row r="15207" spans="63:64" x14ac:dyDescent="0.15">
      <c r="BK15207"/>
      <c r="BL15207" s="15"/>
    </row>
    <row r="15208" spans="63:64" x14ac:dyDescent="0.15">
      <c r="BK15208"/>
      <c r="BL15208" s="15"/>
    </row>
    <row r="15209" spans="63:64" x14ac:dyDescent="0.15">
      <c r="BK15209"/>
      <c r="BL15209" s="15"/>
    </row>
    <row r="15210" spans="63:64" x14ac:dyDescent="0.15">
      <c r="BK15210"/>
      <c r="BL15210" s="15"/>
    </row>
    <row r="15211" spans="63:64" x14ac:dyDescent="0.15">
      <c r="BK15211"/>
      <c r="BL15211" s="15"/>
    </row>
    <row r="15212" spans="63:64" x14ac:dyDescent="0.15">
      <c r="BK15212"/>
      <c r="BL15212" s="15"/>
    </row>
    <row r="15213" spans="63:64" x14ac:dyDescent="0.15">
      <c r="BK15213"/>
      <c r="BL15213" s="15"/>
    </row>
    <row r="15214" spans="63:64" x14ac:dyDescent="0.15">
      <c r="BK15214"/>
      <c r="BL15214" s="15"/>
    </row>
    <row r="15215" spans="63:64" x14ac:dyDescent="0.15">
      <c r="BK15215"/>
      <c r="BL15215" s="15"/>
    </row>
    <row r="15216" spans="63:64" x14ac:dyDescent="0.15">
      <c r="BK15216"/>
      <c r="BL15216" s="15"/>
    </row>
    <row r="15217" spans="63:64" x14ac:dyDescent="0.15">
      <c r="BK15217"/>
      <c r="BL15217" s="15"/>
    </row>
    <row r="15218" spans="63:64" x14ac:dyDescent="0.15">
      <c r="BK15218"/>
      <c r="BL15218" s="15"/>
    </row>
    <row r="15219" spans="63:64" x14ac:dyDescent="0.15">
      <c r="BK15219"/>
      <c r="BL15219" s="15"/>
    </row>
    <row r="15220" spans="63:64" x14ac:dyDescent="0.15">
      <c r="BK15220"/>
      <c r="BL15220" s="15"/>
    </row>
    <row r="15221" spans="63:64" x14ac:dyDescent="0.15">
      <c r="BK15221"/>
      <c r="BL15221" s="15"/>
    </row>
    <row r="15222" spans="63:64" x14ac:dyDescent="0.15">
      <c r="BK15222"/>
      <c r="BL15222" s="15"/>
    </row>
    <row r="15223" spans="63:64" x14ac:dyDescent="0.15">
      <c r="BK15223"/>
      <c r="BL15223" s="15"/>
    </row>
    <row r="15224" spans="63:64" x14ac:dyDescent="0.15">
      <c r="BK15224"/>
      <c r="BL15224" s="15"/>
    </row>
    <row r="15225" spans="63:64" x14ac:dyDescent="0.15">
      <c r="BK15225"/>
      <c r="BL15225" s="15"/>
    </row>
    <row r="15226" spans="63:64" x14ac:dyDescent="0.15">
      <c r="BK15226"/>
      <c r="BL15226" s="15"/>
    </row>
    <row r="15227" spans="63:64" x14ac:dyDescent="0.15">
      <c r="BK15227"/>
      <c r="BL15227" s="15"/>
    </row>
    <row r="15228" spans="63:64" x14ac:dyDescent="0.15">
      <c r="BK15228"/>
      <c r="BL15228" s="15"/>
    </row>
    <row r="15229" spans="63:64" x14ac:dyDescent="0.15">
      <c r="BK15229"/>
      <c r="BL15229" s="15"/>
    </row>
    <row r="15230" spans="63:64" x14ac:dyDescent="0.15">
      <c r="BK15230"/>
      <c r="BL15230" s="15"/>
    </row>
    <row r="15231" spans="63:64" x14ac:dyDescent="0.15">
      <c r="BK15231"/>
      <c r="BL15231" s="15"/>
    </row>
    <row r="15232" spans="63:64" x14ac:dyDescent="0.15">
      <c r="BK15232"/>
      <c r="BL15232" s="15"/>
    </row>
    <row r="15233" spans="63:64" x14ac:dyDescent="0.15">
      <c r="BK15233"/>
      <c r="BL15233" s="15"/>
    </row>
    <row r="15234" spans="63:64" x14ac:dyDescent="0.15">
      <c r="BK15234"/>
      <c r="BL15234" s="15"/>
    </row>
    <row r="15235" spans="63:64" x14ac:dyDescent="0.15">
      <c r="BK15235"/>
      <c r="BL15235" s="15"/>
    </row>
    <row r="15236" spans="63:64" x14ac:dyDescent="0.15">
      <c r="BK15236"/>
      <c r="BL15236" s="15"/>
    </row>
    <row r="15237" spans="63:64" x14ac:dyDescent="0.15">
      <c r="BK15237"/>
      <c r="BL15237" s="15"/>
    </row>
    <row r="15238" spans="63:64" x14ac:dyDescent="0.15">
      <c r="BK15238"/>
      <c r="BL15238" s="15"/>
    </row>
    <row r="15239" spans="63:64" x14ac:dyDescent="0.15">
      <c r="BK15239"/>
      <c r="BL15239" s="15"/>
    </row>
    <row r="15240" spans="63:64" x14ac:dyDescent="0.15">
      <c r="BK15240"/>
      <c r="BL15240" s="15"/>
    </row>
    <row r="15241" spans="63:64" x14ac:dyDescent="0.15">
      <c r="BK15241"/>
      <c r="BL15241" s="15"/>
    </row>
    <row r="15242" spans="63:64" x14ac:dyDescent="0.15">
      <c r="BK15242"/>
      <c r="BL15242" s="15"/>
    </row>
    <row r="15243" spans="63:64" x14ac:dyDescent="0.15">
      <c r="BK15243"/>
      <c r="BL15243" s="15"/>
    </row>
    <row r="15244" spans="63:64" x14ac:dyDescent="0.15">
      <c r="BK15244"/>
      <c r="BL15244" s="15"/>
    </row>
    <row r="15245" spans="63:64" x14ac:dyDescent="0.15">
      <c r="BK15245"/>
      <c r="BL15245" s="15"/>
    </row>
    <row r="15246" spans="63:64" x14ac:dyDescent="0.15">
      <c r="BK15246"/>
      <c r="BL15246" s="15"/>
    </row>
    <row r="15247" spans="63:64" x14ac:dyDescent="0.15">
      <c r="BK15247"/>
      <c r="BL15247" s="15"/>
    </row>
    <row r="15248" spans="63:64" x14ac:dyDescent="0.15">
      <c r="BK15248"/>
      <c r="BL15248" s="15"/>
    </row>
    <row r="15249" spans="63:64" x14ac:dyDescent="0.15">
      <c r="BK15249"/>
      <c r="BL15249" s="15"/>
    </row>
    <row r="15250" spans="63:64" x14ac:dyDescent="0.15">
      <c r="BK15250"/>
      <c r="BL15250" s="15"/>
    </row>
    <row r="15251" spans="63:64" x14ac:dyDescent="0.15">
      <c r="BK15251"/>
      <c r="BL15251" s="15"/>
    </row>
    <row r="15252" spans="63:64" x14ac:dyDescent="0.15">
      <c r="BK15252"/>
      <c r="BL15252" s="15"/>
    </row>
    <row r="15253" spans="63:64" x14ac:dyDescent="0.15">
      <c r="BK15253"/>
      <c r="BL15253" s="15"/>
    </row>
    <row r="15254" spans="63:64" x14ac:dyDescent="0.15">
      <c r="BK15254"/>
      <c r="BL15254" s="15"/>
    </row>
    <row r="15255" spans="63:64" x14ac:dyDescent="0.15">
      <c r="BK15255"/>
      <c r="BL15255" s="15"/>
    </row>
    <row r="15256" spans="63:64" x14ac:dyDescent="0.15">
      <c r="BK15256"/>
      <c r="BL15256" s="15"/>
    </row>
    <row r="15257" spans="63:64" x14ac:dyDescent="0.15">
      <c r="BK15257"/>
      <c r="BL15257" s="15"/>
    </row>
    <row r="15258" spans="63:64" x14ac:dyDescent="0.15">
      <c r="BK15258"/>
      <c r="BL15258" s="15"/>
    </row>
    <row r="15259" spans="63:64" x14ac:dyDescent="0.15">
      <c r="BK15259"/>
      <c r="BL15259" s="15"/>
    </row>
    <row r="15260" spans="63:64" x14ac:dyDescent="0.15">
      <c r="BK15260"/>
      <c r="BL15260" s="15"/>
    </row>
    <row r="15261" spans="63:64" x14ac:dyDescent="0.15">
      <c r="BK15261"/>
      <c r="BL15261" s="15"/>
    </row>
    <row r="15262" spans="63:64" x14ac:dyDescent="0.15">
      <c r="BK15262"/>
      <c r="BL15262" s="15"/>
    </row>
    <row r="15263" spans="63:64" x14ac:dyDescent="0.15">
      <c r="BK15263"/>
      <c r="BL15263" s="15"/>
    </row>
    <row r="15264" spans="63:64" x14ac:dyDescent="0.15">
      <c r="BK15264"/>
      <c r="BL15264" s="15"/>
    </row>
    <row r="15265" spans="63:64" x14ac:dyDescent="0.15">
      <c r="BK15265"/>
      <c r="BL15265" s="15"/>
    </row>
    <row r="15266" spans="63:64" x14ac:dyDescent="0.15">
      <c r="BK15266"/>
      <c r="BL15266" s="15"/>
    </row>
    <row r="15267" spans="63:64" x14ac:dyDescent="0.15">
      <c r="BK15267"/>
      <c r="BL15267" s="15"/>
    </row>
    <row r="15268" spans="63:64" x14ac:dyDescent="0.15">
      <c r="BK15268"/>
      <c r="BL15268" s="15"/>
    </row>
    <row r="15269" spans="63:64" x14ac:dyDescent="0.15">
      <c r="BK15269"/>
      <c r="BL15269" s="15"/>
    </row>
    <row r="15270" spans="63:64" x14ac:dyDescent="0.15">
      <c r="BK15270"/>
      <c r="BL15270" s="15"/>
    </row>
    <row r="15271" spans="63:64" x14ac:dyDescent="0.15">
      <c r="BK15271"/>
      <c r="BL15271" s="15"/>
    </row>
    <row r="15272" spans="63:64" x14ac:dyDescent="0.15">
      <c r="BK15272"/>
      <c r="BL15272" s="15"/>
    </row>
    <row r="15273" spans="63:64" x14ac:dyDescent="0.15">
      <c r="BK15273"/>
      <c r="BL15273" s="15"/>
    </row>
    <row r="15274" spans="63:64" x14ac:dyDescent="0.15">
      <c r="BK15274"/>
      <c r="BL15274" s="15"/>
    </row>
    <row r="15275" spans="63:64" x14ac:dyDescent="0.15">
      <c r="BK15275"/>
      <c r="BL15275" s="15"/>
    </row>
    <row r="15276" spans="63:64" x14ac:dyDescent="0.15">
      <c r="BK15276"/>
      <c r="BL15276" s="15"/>
    </row>
    <row r="15277" spans="63:64" x14ac:dyDescent="0.15">
      <c r="BK15277"/>
      <c r="BL15277" s="15"/>
    </row>
    <row r="15278" spans="63:64" x14ac:dyDescent="0.15">
      <c r="BK15278"/>
      <c r="BL15278" s="15"/>
    </row>
    <row r="15279" spans="63:64" x14ac:dyDescent="0.15">
      <c r="BK15279"/>
      <c r="BL15279" s="15"/>
    </row>
    <row r="15280" spans="63:64" x14ac:dyDescent="0.15">
      <c r="BK15280"/>
      <c r="BL15280" s="15"/>
    </row>
    <row r="15281" spans="63:64" x14ac:dyDescent="0.15">
      <c r="BK15281"/>
      <c r="BL15281" s="15"/>
    </row>
    <row r="15282" spans="63:64" x14ac:dyDescent="0.15">
      <c r="BK15282"/>
      <c r="BL15282" s="15"/>
    </row>
    <row r="15283" spans="63:64" x14ac:dyDescent="0.15">
      <c r="BK15283"/>
      <c r="BL15283" s="15"/>
    </row>
    <row r="15284" spans="63:64" x14ac:dyDescent="0.15">
      <c r="BK15284"/>
      <c r="BL15284" s="15"/>
    </row>
    <row r="15285" spans="63:64" x14ac:dyDescent="0.15">
      <c r="BK15285"/>
      <c r="BL15285" s="15"/>
    </row>
    <row r="15286" spans="63:64" x14ac:dyDescent="0.15">
      <c r="BK15286"/>
      <c r="BL15286" s="15"/>
    </row>
    <row r="15287" spans="63:64" x14ac:dyDescent="0.15">
      <c r="BK15287"/>
      <c r="BL15287" s="15"/>
    </row>
    <row r="15288" spans="63:64" x14ac:dyDescent="0.15">
      <c r="BK15288"/>
      <c r="BL15288" s="15"/>
    </row>
    <row r="15289" spans="63:64" x14ac:dyDescent="0.15">
      <c r="BK15289"/>
      <c r="BL15289" s="15"/>
    </row>
    <row r="15290" spans="63:64" x14ac:dyDescent="0.15">
      <c r="BK15290"/>
      <c r="BL15290" s="15"/>
    </row>
    <row r="15291" spans="63:64" x14ac:dyDescent="0.15">
      <c r="BK15291"/>
      <c r="BL15291" s="15"/>
    </row>
    <row r="15292" spans="63:64" x14ac:dyDescent="0.15">
      <c r="BK15292"/>
      <c r="BL15292" s="15"/>
    </row>
    <row r="15293" spans="63:64" x14ac:dyDescent="0.15">
      <c r="BK15293"/>
      <c r="BL15293" s="15"/>
    </row>
    <row r="15294" spans="63:64" x14ac:dyDescent="0.15">
      <c r="BK15294"/>
      <c r="BL15294" s="15"/>
    </row>
    <row r="15295" spans="63:64" x14ac:dyDescent="0.15">
      <c r="BK15295"/>
      <c r="BL15295" s="15"/>
    </row>
    <row r="15296" spans="63:64" x14ac:dyDescent="0.15">
      <c r="BK15296"/>
      <c r="BL15296" s="15"/>
    </row>
    <row r="15297" spans="63:64" x14ac:dyDescent="0.15">
      <c r="BK15297"/>
      <c r="BL15297" s="15"/>
    </row>
    <row r="15298" spans="63:64" x14ac:dyDescent="0.15">
      <c r="BK15298"/>
      <c r="BL15298" s="15"/>
    </row>
    <row r="15299" spans="63:64" x14ac:dyDescent="0.15">
      <c r="BK15299"/>
      <c r="BL15299" s="15"/>
    </row>
    <row r="15300" spans="63:64" x14ac:dyDescent="0.15">
      <c r="BK15300"/>
      <c r="BL15300" s="15"/>
    </row>
    <row r="15301" spans="63:64" x14ac:dyDescent="0.15">
      <c r="BK15301"/>
      <c r="BL15301" s="15"/>
    </row>
    <row r="15302" spans="63:64" x14ac:dyDescent="0.15">
      <c r="BK15302"/>
      <c r="BL15302" s="15"/>
    </row>
    <row r="15303" spans="63:64" x14ac:dyDescent="0.15">
      <c r="BK15303"/>
      <c r="BL15303" s="15"/>
    </row>
    <row r="15304" spans="63:64" x14ac:dyDescent="0.15">
      <c r="BK15304"/>
      <c r="BL15304" s="15"/>
    </row>
    <row r="15305" spans="63:64" x14ac:dyDescent="0.15">
      <c r="BK15305"/>
      <c r="BL15305" s="15"/>
    </row>
    <row r="15306" spans="63:64" x14ac:dyDescent="0.15">
      <c r="BK15306"/>
      <c r="BL15306" s="15"/>
    </row>
    <row r="15307" spans="63:64" x14ac:dyDescent="0.15">
      <c r="BK15307"/>
      <c r="BL15307" s="15"/>
    </row>
    <row r="15308" spans="63:64" x14ac:dyDescent="0.15">
      <c r="BK15308"/>
      <c r="BL15308" s="15"/>
    </row>
    <row r="15309" spans="63:64" x14ac:dyDescent="0.15">
      <c r="BK15309"/>
      <c r="BL15309" s="15"/>
    </row>
    <row r="15310" spans="63:64" x14ac:dyDescent="0.15">
      <c r="BK15310"/>
      <c r="BL15310" s="15"/>
    </row>
    <row r="15311" spans="63:64" x14ac:dyDescent="0.15">
      <c r="BK15311"/>
      <c r="BL15311" s="15"/>
    </row>
    <row r="15312" spans="63:64" x14ac:dyDescent="0.15">
      <c r="BK15312"/>
      <c r="BL15312" s="15"/>
    </row>
    <row r="15313" spans="63:64" x14ac:dyDescent="0.15">
      <c r="BK15313"/>
      <c r="BL15313" s="15"/>
    </row>
    <row r="15314" spans="63:64" x14ac:dyDescent="0.15">
      <c r="BK15314"/>
      <c r="BL15314" s="15"/>
    </row>
    <row r="15315" spans="63:64" x14ac:dyDescent="0.15">
      <c r="BK15315"/>
      <c r="BL15315" s="15"/>
    </row>
    <row r="15316" spans="63:64" x14ac:dyDescent="0.15">
      <c r="BK15316"/>
      <c r="BL15316" s="15"/>
    </row>
    <row r="15317" spans="63:64" x14ac:dyDescent="0.15">
      <c r="BK15317"/>
      <c r="BL15317" s="15"/>
    </row>
    <row r="15318" spans="63:64" x14ac:dyDescent="0.15">
      <c r="BK15318"/>
      <c r="BL15318" s="15"/>
    </row>
    <row r="15319" spans="63:64" x14ac:dyDescent="0.15">
      <c r="BK15319"/>
      <c r="BL15319" s="15"/>
    </row>
    <row r="15320" spans="63:64" x14ac:dyDescent="0.15">
      <c r="BK15320"/>
      <c r="BL15320" s="15"/>
    </row>
    <row r="15321" spans="63:64" x14ac:dyDescent="0.15">
      <c r="BK15321"/>
      <c r="BL15321" s="15"/>
    </row>
    <row r="15322" spans="63:64" x14ac:dyDescent="0.15">
      <c r="BK15322"/>
      <c r="BL15322" s="15"/>
    </row>
    <row r="15323" spans="63:64" x14ac:dyDescent="0.15">
      <c r="BK15323"/>
      <c r="BL15323" s="15"/>
    </row>
    <row r="15324" spans="63:64" x14ac:dyDescent="0.15">
      <c r="BK15324"/>
      <c r="BL15324" s="15"/>
    </row>
    <row r="15325" spans="63:64" x14ac:dyDescent="0.15">
      <c r="BK15325"/>
      <c r="BL15325" s="15"/>
    </row>
    <row r="15326" spans="63:64" x14ac:dyDescent="0.15">
      <c r="BK15326"/>
      <c r="BL15326" s="15"/>
    </row>
    <row r="15327" spans="63:64" x14ac:dyDescent="0.15">
      <c r="BK15327"/>
      <c r="BL15327" s="15"/>
    </row>
    <row r="15328" spans="63:64" x14ac:dyDescent="0.15">
      <c r="BK15328"/>
      <c r="BL15328" s="15"/>
    </row>
    <row r="15329" spans="63:64" x14ac:dyDescent="0.15">
      <c r="BK15329"/>
      <c r="BL15329" s="15"/>
    </row>
    <row r="15330" spans="63:64" x14ac:dyDescent="0.15">
      <c r="BK15330"/>
      <c r="BL15330" s="15"/>
    </row>
    <row r="15331" spans="63:64" x14ac:dyDescent="0.15">
      <c r="BK15331"/>
      <c r="BL15331" s="15"/>
    </row>
    <row r="15332" spans="63:64" x14ac:dyDescent="0.15">
      <c r="BK15332"/>
      <c r="BL15332" s="15"/>
    </row>
    <row r="15333" spans="63:64" x14ac:dyDescent="0.15">
      <c r="BK15333"/>
      <c r="BL15333" s="15"/>
    </row>
    <row r="15334" spans="63:64" x14ac:dyDescent="0.15">
      <c r="BK15334"/>
      <c r="BL15334" s="15"/>
    </row>
    <row r="15335" spans="63:64" x14ac:dyDescent="0.15">
      <c r="BK15335"/>
      <c r="BL15335" s="15"/>
    </row>
    <row r="15336" spans="63:64" x14ac:dyDescent="0.15">
      <c r="BK15336"/>
      <c r="BL15336" s="15"/>
    </row>
    <row r="15337" spans="63:64" x14ac:dyDescent="0.15">
      <c r="BK15337"/>
      <c r="BL15337" s="15"/>
    </row>
    <row r="15338" spans="63:64" x14ac:dyDescent="0.15">
      <c r="BK15338"/>
      <c r="BL15338" s="15"/>
    </row>
    <row r="15339" spans="63:64" x14ac:dyDescent="0.15">
      <c r="BK15339"/>
      <c r="BL15339" s="15"/>
    </row>
    <row r="15340" spans="63:64" x14ac:dyDescent="0.15">
      <c r="BK15340"/>
      <c r="BL15340" s="15"/>
    </row>
    <row r="15341" spans="63:64" x14ac:dyDescent="0.15">
      <c r="BK15341"/>
      <c r="BL15341" s="15"/>
    </row>
    <row r="15342" spans="63:64" x14ac:dyDescent="0.15">
      <c r="BK15342"/>
      <c r="BL15342" s="15"/>
    </row>
    <row r="15343" spans="63:64" x14ac:dyDescent="0.15">
      <c r="BK15343"/>
      <c r="BL15343" s="15"/>
    </row>
    <row r="15344" spans="63:64" x14ac:dyDescent="0.15">
      <c r="BK15344"/>
      <c r="BL15344" s="15"/>
    </row>
    <row r="15345" spans="63:64" x14ac:dyDescent="0.15">
      <c r="BK15345"/>
      <c r="BL15345" s="15"/>
    </row>
    <row r="15346" spans="63:64" x14ac:dyDescent="0.15">
      <c r="BK15346"/>
      <c r="BL15346" s="15"/>
    </row>
    <row r="15347" spans="63:64" x14ac:dyDescent="0.15">
      <c r="BK15347"/>
      <c r="BL15347" s="15"/>
    </row>
    <row r="15348" spans="63:64" x14ac:dyDescent="0.15">
      <c r="BK15348"/>
      <c r="BL15348" s="15"/>
    </row>
    <row r="15349" spans="63:64" x14ac:dyDescent="0.15">
      <c r="BK15349"/>
      <c r="BL15349" s="15"/>
    </row>
    <row r="15350" spans="63:64" x14ac:dyDescent="0.15">
      <c r="BK15350"/>
      <c r="BL15350" s="15"/>
    </row>
    <row r="15351" spans="63:64" x14ac:dyDescent="0.15">
      <c r="BK15351"/>
      <c r="BL15351" s="15"/>
    </row>
    <row r="15352" spans="63:64" x14ac:dyDescent="0.15">
      <c r="BK15352"/>
      <c r="BL15352" s="15"/>
    </row>
    <row r="15353" spans="63:64" x14ac:dyDescent="0.15">
      <c r="BK15353"/>
      <c r="BL15353" s="15"/>
    </row>
    <row r="15354" spans="63:64" x14ac:dyDescent="0.15">
      <c r="BK15354"/>
      <c r="BL15354" s="15"/>
    </row>
    <row r="15355" spans="63:64" x14ac:dyDescent="0.15">
      <c r="BK15355"/>
      <c r="BL15355" s="15"/>
    </row>
    <row r="15356" spans="63:64" x14ac:dyDescent="0.15">
      <c r="BK15356"/>
      <c r="BL15356" s="15"/>
    </row>
    <row r="15357" spans="63:64" x14ac:dyDescent="0.15">
      <c r="BK15357"/>
      <c r="BL15357" s="15"/>
    </row>
    <row r="15358" spans="63:64" x14ac:dyDescent="0.15">
      <c r="BK15358"/>
      <c r="BL15358" s="15"/>
    </row>
    <row r="15359" spans="63:64" x14ac:dyDescent="0.15">
      <c r="BK15359"/>
      <c r="BL15359" s="15"/>
    </row>
    <row r="15360" spans="63:64" x14ac:dyDescent="0.15">
      <c r="BK15360"/>
      <c r="BL15360" s="15"/>
    </row>
    <row r="15361" spans="63:64" x14ac:dyDescent="0.15">
      <c r="BK15361"/>
      <c r="BL15361" s="15"/>
    </row>
    <row r="15362" spans="63:64" x14ac:dyDescent="0.15">
      <c r="BK15362"/>
      <c r="BL15362" s="15"/>
    </row>
    <row r="15363" spans="63:64" x14ac:dyDescent="0.15">
      <c r="BK15363"/>
      <c r="BL15363" s="15"/>
    </row>
    <row r="15364" spans="63:64" x14ac:dyDescent="0.15">
      <c r="BK15364"/>
      <c r="BL15364" s="15"/>
    </row>
    <row r="15365" spans="63:64" x14ac:dyDescent="0.15">
      <c r="BK15365"/>
      <c r="BL15365" s="15"/>
    </row>
    <row r="15366" spans="63:64" x14ac:dyDescent="0.15">
      <c r="BK15366"/>
      <c r="BL15366" s="15"/>
    </row>
    <row r="15367" spans="63:64" x14ac:dyDescent="0.15">
      <c r="BK15367"/>
      <c r="BL15367" s="15"/>
    </row>
    <row r="15368" spans="63:64" x14ac:dyDescent="0.15">
      <c r="BK15368"/>
      <c r="BL15368" s="15"/>
    </row>
    <row r="15369" spans="63:64" x14ac:dyDescent="0.15">
      <c r="BK15369"/>
      <c r="BL15369" s="15"/>
    </row>
    <row r="15370" spans="63:64" x14ac:dyDescent="0.15">
      <c r="BK15370"/>
      <c r="BL15370" s="15"/>
    </row>
    <row r="15371" spans="63:64" x14ac:dyDescent="0.15">
      <c r="BK15371"/>
      <c r="BL15371" s="15"/>
    </row>
    <row r="15372" spans="63:64" x14ac:dyDescent="0.15">
      <c r="BK15372"/>
      <c r="BL15372" s="15"/>
    </row>
    <row r="15373" spans="63:64" x14ac:dyDescent="0.15">
      <c r="BK15373"/>
      <c r="BL15373" s="15"/>
    </row>
    <row r="15374" spans="63:64" x14ac:dyDescent="0.15">
      <c r="BK15374"/>
      <c r="BL15374" s="15"/>
    </row>
    <row r="15375" spans="63:64" x14ac:dyDescent="0.15">
      <c r="BK15375"/>
      <c r="BL15375" s="15"/>
    </row>
    <row r="15376" spans="63:64" x14ac:dyDescent="0.15">
      <c r="BK15376"/>
      <c r="BL15376" s="15"/>
    </row>
    <row r="15377" spans="63:64" x14ac:dyDescent="0.15">
      <c r="BK15377"/>
      <c r="BL15377" s="15"/>
    </row>
    <row r="15378" spans="63:64" x14ac:dyDescent="0.15">
      <c r="BK15378"/>
      <c r="BL15378" s="15"/>
    </row>
    <row r="15379" spans="63:64" x14ac:dyDescent="0.15">
      <c r="BK15379"/>
      <c r="BL15379" s="15"/>
    </row>
    <row r="15380" spans="63:64" x14ac:dyDescent="0.15">
      <c r="BK15380"/>
      <c r="BL15380" s="15"/>
    </row>
    <row r="15381" spans="63:64" x14ac:dyDescent="0.15">
      <c r="BK15381"/>
      <c r="BL15381" s="15"/>
    </row>
    <row r="15382" spans="63:64" x14ac:dyDescent="0.15">
      <c r="BK15382"/>
      <c r="BL15382" s="15"/>
    </row>
    <row r="15383" spans="63:64" x14ac:dyDescent="0.15">
      <c r="BK15383"/>
      <c r="BL15383" s="15"/>
    </row>
    <row r="15384" spans="63:64" x14ac:dyDescent="0.15">
      <c r="BK15384"/>
      <c r="BL15384" s="15"/>
    </row>
    <row r="15385" spans="63:64" x14ac:dyDescent="0.15">
      <c r="BK15385"/>
      <c r="BL15385" s="15"/>
    </row>
    <row r="15386" spans="63:64" x14ac:dyDescent="0.15">
      <c r="BK15386"/>
      <c r="BL15386" s="15"/>
    </row>
    <row r="15387" spans="63:64" x14ac:dyDescent="0.15">
      <c r="BK15387"/>
      <c r="BL15387" s="15"/>
    </row>
    <row r="15388" spans="63:64" x14ac:dyDescent="0.15">
      <c r="BK15388"/>
      <c r="BL15388" s="15"/>
    </row>
    <row r="15389" spans="63:64" x14ac:dyDescent="0.15">
      <c r="BK15389"/>
      <c r="BL15389" s="15"/>
    </row>
    <row r="15390" spans="63:64" x14ac:dyDescent="0.15">
      <c r="BK15390"/>
      <c r="BL15390" s="15"/>
    </row>
    <row r="15391" spans="63:64" x14ac:dyDescent="0.15">
      <c r="BK15391"/>
      <c r="BL15391" s="15"/>
    </row>
    <row r="15392" spans="63:64" x14ac:dyDescent="0.15">
      <c r="BK15392"/>
      <c r="BL15392" s="15"/>
    </row>
    <row r="15393" spans="63:64" x14ac:dyDescent="0.15">
      <c r="BK15393"/>
      <c r="BL15393" s="15"/>
    </row>
    <row r="15394" spans="63:64" x14ac:dyDescent="0.15">
      <c r="BK15394"/>
      <c r="BL15394" s="15"/>
    </row>
    <row r="15395" spans="63:64" x14ac:dyDescent="0.15">
      <c r="BK15395"/>
      <c r="BL15395" s="15"/>
    </row>
    <row r="15396" spans="63:64" x14ac:dyDescent="0.15">
      <c r="BK15396"/>
      <c r="BL15396" s="15"/>
    </row>
    <row r="15397" spans="63:64" x14ac:dyDescent="0.15">
      <c r="BK15397"/>
      <c r="BL15397" s="15"/>
    </row>
    <row r="15398" spans="63:64" x14ac:dyDescent="0.15">
      <c r="BK15398"/>
      <c r="BL15398" s="15"/>
    </row>
    <row r="15399" spans="63:64" x14ac:dyDescent="0.15">
      <c r="BK15399"/>
      <c r="BL15399" s="15"/>
    </row>
    <row r="15400" spans="63:64" x14ac:dyDescent="0.15">
      <c r="BK15400"/>
      <c r="BL15400" s="15"/>
    </row>
    <row r="15401" spans="63:64" x14ac:dyDescent="0.15">
      <c r="BK15401"/>
      <c r="BL15401" s="15"/>
    </row>
    <row r="15402" spans="63:64" x14ac:dyDescent="0.15">
      <c r="BK15402"/>
      <c r="BL15402" s="15"/>
    </row>
    <row r="15403" spans="63:64" x14ac:dyDescent="0.15">
      <c r="BK15403"/>
      <c r="BL15403" s="15"/>
    </row>
    <row r="15404" spans="63:64" x14ac:dyDescent="0.15">
      <c r="BK15404"/>
      <c r="BL15404" s="15"/>
    </row>
    <row r="15405" spans="63:64" x14ac:dyDescent="0.15">
      <c r="BK15405"/>
      <c r="BL15405" s="15"/>
    </row>
    <row r="15406" spans="63:64" x14ac:dyDescent="0.15">
      <c r="BK15406"/>
      <c r="BL15406" s="15"/>
    </row>
    <row r="15407" spans="63:64" x14ac:dyDescent="0.15">
      <c r="BK15407"/>
      <c r="BL15407" s="15"/>
    </row>
    <row r="15408" spans="63:64" x14ac:dyDescent="0.15">
      <c r="BK15408"/>
      <c r="BL15408" s="15"/>
    </row>
    <row r="15409" spans="63:64" x14ac:dyDescent="0.15">
      <c r="BK15409"/>
      <c r="BL15409" s="15"/>
    </row>
    <row r="15410" spans="63:64" x14ac:dyDescent="0.15">
      <c r="BK15410"/>
      <c r="BL15410" s="15"/>
    </row>
    <row r="15411" spans="63:64" x14ac:dyDescent="0.15">
      <c r="BK15411"/>
      <c r="BL15411" s="15"/>
    </row>
    <row r="15412" spans="63:64" x14ac:dyDescent="0.15">
      <c r="BK15412"/>
      <c r="BL15412" s="15"/>
    </row>
    <row r="15413" spans="63:64" x14ac:dyDescent="0.15">
      <c r="BK15413"/>
      <c r="BL15413" s="15"/>
    </row>
    <row r="15414" spans="63:64" x14ac:dyDescent="0.15">
      <c r="BK15414"/>
      <c r="BL15414" s="15"/>
    </row>
    <row r="15415" spans="63:64" x14ac:dyDescent="0.15">
      <c r="BK15415"/>
      <c r="BL15415" s="15"/>
    </row>
    <row r="15416" spans="63:64" x14ac:dyDescent="0.15">
      <c r="BK15416"/>
      <c r="BL15416" s="15"/>
    </row>
    <row r="15417" spans="63:64" x14ac:dyDescent="0.15">
      <c r="BK15417"/>
      <c r="BL15417" s="15"/>
    </row>
    <row r="15418" spans="63:64" x14ac:dyDescent="0.15">
      <c r="BK15418"/>
      <c r="BL15418" s="15"/>
    </row>
    <row r="15419" spans="63:64" x14ac:dyDescent="0.15">
      <c r="BK15419"/>
      <c r="BL15419" s="15"/>
    </row>
    <row r="15420" spans="63:64" x14ac:dyDescent="0.15">
      <c r="BK15420"/>
      <c r="BL15420" s="15"/>
    </row>
    <row r="15421" spans="63:64" x14ac:dyDescent="0.15">
      <c r="BK15421"/>
      <c r="BL15421" s="15"/>
    </row>
    <row r="15422" spans="63:64" x14ac:dyDescent="0.15">
      <c r="BK15422"/>
      <c r="BL15422" s="15"/>
    </row>
    <row r="15423" spans="63:64" x14ac:dyDescent="0.15">
      <c r="BK15423"/>
      <c r="BL15423" s="15"/>
    </row>
    <row r="15424" spans="63:64" x14ac:dyDescent="0.15">
      <c r="BK15424"/>
      <c r="BL15424" s="15"/>
    </row>
    <row r="15425" spans="63:64" x14ac:dyDescent="0.15">
      <c r="BK15425"/>
      <c r="BL15425" s="15"/>
    </row>
    <row r="15426" spans="63:64" x14ac:dyDescent="0.15">
      <c r="BK15426"/>
      <c r="BL15426" s="15"/>
    </row>
    <row r="15427" spans="63:64" x14ac:dyDescent="0.15">
      <c r="BK15427"/>
      <c r="BL15427" s="15"/>
    </row>
    <row r="15428" spans="63:64" x14ac:dyDescent="0.15">
      <c r="BK15428"/>
      <c r="BL15428" s="15"/>
    </row>
    <row r="15429" spans="63:64" x14ac:dyDescent="0.15">
      <c r="BK15429"/>
      <c r="BL15429" s="15"/>
    </row>
    <row r="15430" spans="63:64" x14ac:dyDescent="0.15">
      <c r="BK15430"/>
      <c r="BL15430" s="15"/>
    </row>
    <row r="15431" spans="63:64" x14ac:dyDescent="0.15">
      <c r="BK15431"/>
      <c r="BL15431" s="15"/>
    </row>
    <row r="15432" spans="63:64" x14ac:dyDescent="0.15">
      <c r="BK15432"/>
      <c r="BL15432" s="15"/>
    </row>
    <row r="15433" spans="63:64" x14ac:dyDescent="0.15">
      <c r="BK15433"/>
      <c r="BL15433" s="15"/>
    </row>
    <row r="15434" spans="63:64" x14ac:dyDescent="0.15">
      <c r="BK15434"/>
      <c r="BL15434" s="15"/>
    </row>
    <row r="15435" spans="63:64" x14ac:dyDescent="0.15">
      <c r="BK15435"/>
      <c r="BL15435" s="15"/>
    </row>
    <row r="15436" spans="63:64" x14ac:dyDescent="0.15">
      <c r="BK15436"/>
      <c r="BL15436" s="15"/>
    </row>
    <row r="15437" spans="63:64" x14ac:dyDescent="0.15">
      <c r="BK15437"/>
      <c r="BL15437" s="15"/>
    </row>
    <row r="15438" spans="63:64" x14ac:dyDescent="0.15">
      <c r="BK15438"/>
      <c r="BL15438" s="15"/>
    </row>
    <row r="15439" spans="63:64" x14ac:dyDescent="0.15">
      <c r="BK15439"/>
      <c r="BL15439" s="15"/>
    </row>
    <row r="15440" spans="63:64" x14ac:dyDescent="0.15">
      <c r="BK15440"/>
      <c r="BL15440" s="15"/>
    </row>
    <row r="15441" spans="63:64" x14ac:dyDescent="0.15">
      <c r="BK15441"/>
      <c r="BL15441" s="15"/>
    </row>
    <row r="15442" spans="63:64" x14ac:dyDescent="0.15">
      <c r="BK15442"/>
      <c r="BL15442" s="15"/>
    </row>
    <row r="15443" spans="63:64" x14ac:dyDescent="0.15">
      <c r="BK15443"/>
      <c r="BL15443" s="15"/>
    </row>
    <row r="15444" spans="63:64" x14ac:dyDescent="0.15">
      <c r="BK15444"/>
      <c r="BL15444" s="15"/>
    </row>
    <row r="15445" spans="63:64" x14ac:dyDescent="0.15">
      <c r="BK15445"/>
      <c r="BL15445" s="15"/>
    </row>
    <row r="15446" spans="63:64" x14ac:dyDescent="0.15">
      <c r="BK15446"/>
      <c r="BL15446" s="15"/>
    </row>
    <row r="15447" spans="63:64" x14ac:dyDescent="0.15">
      <c r="BK15447"/>
      <c r="BL15447" s="15"/>
    </row>
    <row r="15448" spans="63:64" x14ac:dyDescent="0.15">
      <c r="BK15448"/>
      <c r="BL15448" s="15"/>
    </row>
    <row r="15449" spans="63:64" x14ac:dyDescent="0.15">
      <c r="BK15449"/>
      <c r="BL15449" s="15"/>
    </row>
    <row r="15450" spans="63:64" x14ac:dyDescent="0.15">
      <c r="BK15450"/>
      <c r="BL15450" s="15"/>
    </row>
    <row r="15451" spans="63:64" x14ac:dyDescent="0.15">
      <c r="BK15451"/>
      <c r="BL15451" s="15"/>
    </row>
    <row r="15452" spans="63:64" x14ac:dyDescent="0.15">
      <c r="BK15452"/>
      <c r="BL15452" s="15"/>
    </row>
    <row r="15453" spans="63:64" x14ac:dyDescent="0.15">
      <c r="BK15453"/>
      <c r="BL15453" s="15"/>
    </row>
    <row r="15454" spans="63:64" x14ac:dyDescent="0.15">
      <c r="BK15454"/>
      <c r="BL15454" s="15"/>
    </row>
    <row r="15455" spans="63:64" x14ac:dyDescent="0.15">
      <c r="BK15455"/>
      <c r="BL15455" s="15"/>
    </row>
    <row r="15456" spans="63:64" x14ac:dyDescent="0.15">
      <c r="BK15456"/>
      <c r="BL15456" s="15"/>
    </row>
    <row r="15457" spans="63:64" x14ac:dyDescent="0.15">
      <c r="BK15457"/>
      <c r="BL15457" s="15"/>
    </row>
    <row r="15458" spans="63:64" x14ac:dyDescent="0.15">
      <c r="BK15458"/>
      <c r="BL15458" s="15"/>
    </row>
    <row r="15459" spans="63:64" x14ac:dyDescent="0.15">
      <c r="BK15459"/>
      <c r="BL15459" s="15"/>
    </row>
    <row r="15460" spans="63:64" x14ac:dyDescent="0.15">
      <c r="BK15460"/>
      <c r="BL15460" s="15"/>
    </row>
    <row r="15461" spans="63:64" x14ac:dyDescent="0.15">
      <c r="BK15461"/>
      <c r="BL15461" s="15"/>
    </row>
    <row r="15462" spans="63:64" x14ac:dyDescent="0.15">
      <c r="BK15462"/>
      <c r="BL15462" s="15"/>
    </row>
    <row r="15463" spans="63:64" x14ac:dyDescent="0.15">
      <c r="BK15463"/>
      <c r="BL15463" s="15"/>
    </row>
    <row r="15464" spans="63:64" x14ac:dyDescent="0.15">
      <c r="BK15464"/>
      <c r="BL15464" s="15"/>
    </row>
    <row r="15465" spans="63:64" x14ac:dyDescent="0.15">
      <c r="BK15465"/>
      <c r="BL15465" s="15"/>
    </row>
    <row r="15466" spans="63:64" x14ac:dyDescent="0.15">
      <c r="BK15466"/>
      <c r="BL15466" s="15"/>
    </row>
    <row r="15467" spans="63:64" x14ac:dyDescent="0.15">
      <c r="BK15467"/>
      <c r="BL15467" s="15"/>
    </row>
    <row r="15468" spans="63:64" x14ac:dyDescent="0.15">
      <c r="BK15468"/>
      <c r="BL15468" s="15"/>
    </row>
    <row r="15469" spans="63:64" x14ac:dyDescent="0.15">
      <c r="BK15469"/>
      <c r="BL15469" s="15"/>
    </row>
    <row r="15470" spans="63:64" x14ac:dyDescent="0.15">
      <c r="BK15470"/>
      <c r="BL15470" s="15"/>
    </row>
    <row r="15471" spans="63:64" x14ac:dyDescent="0.15">
      <c r="BK15471"/>
      <c r="BL15471" s="15"/>
    </row>
    <row r="15472" spans="63:64" x14ac:dyDescent="0.15">
      <c r="BK15472"/>
      <c r="BL15472" s="15"/>
    </row>
    <row r="15473" spans="63:64" x14ac:dyDescent="0.15">
      <c r="BK15473"/>
      <c r="BL15473" s="15"/>
    </row>
    <row r="15474" spans="63:64" x14ac:dyDescent="0.15">
      <c r="BK15474"/>
      <c r="BL15474" s="15"/>
    </row>
    <row r="15475" spans="63:64" x14ac:dyDescent="0.15">
      <c r="BK15475"/>
      <c r="BL15475" s="15"/>
    </row>
    <row r="15476" spans="63:64" x14ac:dyDescent="0.15">
      <c r="BK15476"/>
      <c r="BL15476" s="15"/>
    </row>
    <row r="15477" spans="63:64" x14ac:dyDescent="0.15">
      <c r="BK15477"/>
      <c r="BL15477" s="15"/>
    </row>
    <row r="15478" spans="63:64" x14ac:dyDescent="0.15">
      <c r="BK15478"/>
      <c r="BL15478" s="15"/>
    </row>
    <row r="15479" spans="63:64" x14ac:dyDescent="0.15">
      <c r="BK15479"/>
      <c r="BL15479" s="15"/>
    </row>
    <row r="15480" spans="63:64" x14ac:dyDescent="0.15">
      <c r="BK15480"/>
      <c r="BL15480" s="15"/>
    </row>
    <row r="15481" spans="63:64" x14ac:dyDescent="0.15">
      <c r="BK15481"/>
      <c r="BL15481" s="15"/>
    </row>
    <row r="15482" spans="63:64" x14ac:dyDescent="0.15">
      <c r="BK15482"/>
      <c r="BL15482" s="15"/>
    </row>
    <row r="15483" spans="63:64" x14ac:dyDescent="0.15">
      <c r="BK15483"/>
      <c r="BL15483" s="15"/>
    </row>
    <row r="15484" spans="63:64" x14ac:dyDescent="0.15">
      <c r="BK15484"/>
      <c r="BL15484" s="15"/>
    </row>
    <row r="15485" spans="63:64" x14ac:dyDescent="0.15">
      <c r="BK15485"/>
      <c r="BL15485" s="15"/>
    </row>
    <row r="15486" spans="63:64" x14ac:dyDescent="0.15">
      <c r="BK15486"/>
      <c r="BL15486" s="15"/>
    </row>
    <row r="15487" spans="63:64" x14ac:dyDescent="0.15">
      <c r="BK15487"/>
      <c r="BL15487" s="15"/>
    </row>
    <row r="15488" spans="63:64" x14ac:dyDescent="0.15">
      <c r="BK15488"/>
      <c r="BL15488" s="15"/>
    </row>
    <row r="15489" spans="63:64" x14ac:dyDescent="0.15">
      <c r="BK15489"/>
      <c r="BL15489" s="15"/>
    </row>
    <row r="15490" spans="63:64" x14ac:dyDescent="0.15">
      <c r="BK15490"/>
      <c r="BL15490" s="15"/>
    </row>
    <row r="15491" spans="63:64" x14ac:dyDescent="0.15">
      <c r="BK15491"/>
      <c r="BL15491" s="15"/>
    </row>
    <row r="15492" spans="63:64" x14ac:dyDescent="0.15">
      <c r="BK15492"/>
      <c r="BL15492" s="15"/>
    </row>
    <row r="15493" spans="63:64" x14ac:dyDescent="0.15">
      <c r="BK15493"/>
      <c r="BL15493" s="15"/>
    </row>
    <row r="15494" spans="63:64" x14ac:dyDescent="0.15">
      <c r="BK15494"/>
      <c r="BL15494" s="15"/>
    </row>
    <row r="15495" spans="63:64" x14ac:dyDescent="0.15">
      <c r="BK15495"/>
      <c r="BL15495" s="15"/>
    </row>
    <row r="15496" spans="63:64" x14ac:dyDescent="0.15">
      <c r="BK15496"/>
      <c r="BL15496" s="15"/>
    </row>
    <row r="15497" spans="63:64" x14ac:dyDescent="0.15">
      <c r="BK15497"/>
      <c r="BL15497" s="15"/>
    </row>
    <row r="15498" spans="63:64" x14ac:dyDescent="0.15">
      <c r="BK15498"/>
      <c r="BL15498" s="15"/>
    </row>
    <row r="15499" spans="63:64" x14ac:dyDescent="0.15">
      <c r="BK15499"/>
      <c r="BL15499" s="15"/>
    </row>
    <row r="15500" spans="63:64" x14ac:dyDescent="0.15">
      <c r="BK15500"/>
      <c r="BL15500" s="15"/>
    </row>
    <row r="15501" spans="63:64" x14ac:dyDescent="0.15">
      <c r="BK15501"/>
      <c r="BL15501" s="15"/>
    </row>
    <row r="15502" spans="63:64" x14ac:dyDescent="0.15">
      <c r="BK15502"/>
      <c r="BL15502" s="15"/>
    </row>
    <row r="15503" spans="63:64" x14ac:dyDescent="0.15">
      <c r="BK15503"/>
      <c r="BL15503" s="15"/>
    </row>
    <row r="15504" spans="63:64" x14ac:dyDescent="0.15">
      <c r="BK15504"/>
      <c r="BL15504" s="15"/>
    </row>
    <row r="15505" spans="63:64" x14ac:dyDescent="0.15">
      <c r="BK15505"/>
      <c r="BL15505" s="15"/>
    </row>
    <row r="15506" spans="63:64" x14ac:dyDescent="0.15">
      <c r="BK15506"/>
      <c r="BL15506" s="15"/>
    </row>
    <row r="15507" spans="63:64" x14ac:dyDescent="0.15">
      <c r="BK15507"/>
      <c r="BL15507" s="15"/>
    </row>
    <row r="15508" spans="63:64" x14ac:dyDescent="0.15">
      <c r="BK15508"/>
      <c r="BL15508" s="15"/>
    </row>
    <row r="15509" spans="63:64" x14ac:dyDescent="0.15">
      <c r="BK15509"/>
      <c r="BL15509" s="15"/>
    </row>
    <row r="15510" spans="63:64" x14ac:dyDescent="0.15">
      <c r="BK15510"/>
      <c r="BL15510" s="15"/>
    </row>
    <row r="15511" spans="63:64" x14ac:dyDescent="0.15">
      <c r="BK15511"/>
      <c r="BL15511" s="15"/>
    </row>
    <row r="15512" spans="63:64" x14ac:dyDescent="0.15">
      <c r="BK15512"/>
      <c r="BL15512" s="15"/>
    </row>
    <row r="15513" spans="63:64" x14ac:dyDescent="0.15">
      <c r="BK15513"/>
      <c r="BL15513" s="15"/>
    </row>
    <row r="15514" spans="63:64" x14ac:dyDescent="0.15">
      <c r="BK15514"/>
      <c r="BL15514" s="15"/>
    </row>
    <row r="15515" spans="63:64" x14ac:dyDescent="0.15">
      <c r="BK15515"/>
      <c r="BL15515" s="15"/>
    </row>
    <row r="15516" spans="63:64" x14ac:dyDescent="0.15">
      <c r="BK15516"/>
      <c r="BL15516" s="15"/>
    </row>
    <row r="15517" spans="63:64" x14ac:dyDescent="0.15">
      <c r="BK15517"/>
      <c r="BL15517" s="15"/>
    </row>
    <row r="15518" spans="63:64" x14ac:dyDescent="0.15">
      <c r="BK15518"/>
      <c r="BL15518" s="15"/>
    </row>
    <row r="15519" spans="63:64" x14ac:dyDescent="0.15">
      <c r="BK15519"/>
      <c r="BL15519" s="15"/>
    </row>
    <row r="15520" spans="63:64" x14ac:dyDescent="0.15">
      <c r="BK15520"/>
      <c r="BL15520" s="15"/>
    </row>
    <row r="15521" spans="63:64" x14ac:dyDescent="0.15">
      <c r="BK15521"/>
      <c r="BL15521" s="15"/>
    </row>
    <row r="15522" spans="63:64" x14ac:dyDescent="0.15">
      <c r="BK15522"/>
      <c r="BL15522" s="15"/>
    </row>
    <row r="15523" spans="63:64" x14ac:dyDescent="0.15">
      <c r="BK15523"/>
      <c r="BL15523" s="15"/>
    </row>
    <row r="15524" spans="63:64" x14ac:dyDescent="0.15">
      <c r="BK15524"/>
      <c r="BL15524" s="15"/>
    </row>
    <row r="15525" spans="63:64" x14ac:dyDescent="0.15">
      <c r="BK15525"/>
      <c r="BL15525" s="15"/>
    </row>
    <row r="15526" spans="63:64" x14ac:dyDescent="0.15">
      <c r="BK15526"/>
      <c r="BL15526" s="15"/>
    </row>
    <row r="15527" spans="63:64" x14ac:dyDescent="0.15">
      <c r="BK15527"/>
      <c r="BL15527" s="15"/>
    </row>
    <row r="15528" spans="63:64" x14ac:dyDescent="0.15">
      <c r="BK15528"/>
      <c r="BL15528" s="15"/>
    </row>
    <row r="15529" spans="63:64" x14ac:dyDescent="0.15">
      <c r="BK15529"/>
      <c r="BL15529" s="15"/>
    </row>
    <row r="15530" spans="63:64" x14ac:dyDescent="0.15">
      <c r="BK15530"/>
      <c r="BL15530" s="15"/>
    </row>
    <row r="15531" spans="63:64" x14ac:dyDescent="0.15">
      <c r="BK15531"/>
      <c r="BL15531" s="15"/>
    </row>
    <row r="15532" spans="63:64" x14ac:dyDescent="0.15">
      <c r="BK15532"/>
      <c r="BL15532" s="15"/>
    </row>
    <row r="15533" spans="63:64" x14ac:dyDescent="0.15">
      <c r="BK15533"/>
      <c r="BL15533" s="15"/>
    </row>
    <row r="15534" spans="63:64" x14ac:dyDescent="0.15">
      <c r="BK15534"/>
      <c r="BL15534" s="15"/>
    </row>
    <row r="15535" spans="63:64" x14ac:dyDescent="0.15">
      <c r="BK15535"/>
      <c r="BL15535" s="15"/>
    </row>
    <row r="15536" spans="63:64" x14ac:dyDescent="0.15">
      <c r="BK15536"/>
      <c r="BL15536" s="15"/>
    </row>
    <row r="15537" spans="63:64" x14ac:dyDescent="0.15">
      <c r="BK15537"/>
      <c r="BL15537" s="15"/>
    </row>
    <row r="15538" spans="63:64" x14ac:dyDescent="0.15">
      <c r="BK15538"/>
      <c r="BL15538" s="15"/>
    </row>
    <row r="15539" spans="63:64" x14ac:dyDescent="0.15">
      <c r="BK15539"/>
      <c r="BL15539" s="15"/>
    </row>
    <row r="15540" spans="63:64" x14ac:dyDescent="0.15">
      <c r="BK15540"/>
      <c r="BL15540" s="15"/>
    </row>
    <row r="15541" spans="63:64" x14ac:dyDescent="0.15">
      <c r="BK15541"/>
      <c r="BL15541" s="15"/>
    </row>
    <row r="15542" spans="63:64" x14ac:dyDescent="0.15">
      <c r="BK15542"/>
      <c r="BL15542" s="15"/>
    </row>
    <row r="15543" spans="63:64" x14ac:dyDescent="0.15">
      <c r="BK15543"/>
      <c r="BL15543" s="15"/>
    </row>
    <row r="15544" spans="63:64" x14ac:dyDescent="0.15">
      <c r="BK15544"/>
      <c r="BL15544" s="15"/>
    </row>
    <row r="15545" spans="63:64" x14ac:dyDescent="0.15">
      <c r="BK15545"/>
      <c r="BL15545" s="15"/>
    </row>
    <row r="15546" spans="63:64" x14ac:dyDescent="0.15">
      <c r="BK15546"/>
      <c r="BL15546" s="15"/>
    </row>
    <row r="15547" spans="63:64" x14ac:dyDescent="0.15">
      <c r="BK15547"/>
      <c r="BL15547" s="15"/>
    </row>
    <row r="15548" spans="63:64" x14ac:dyDescent="0.15">
      <c r="BK15548"/>
      <c r="BL15548" s="15"/>
    </row>
    <row r="15549" spans="63:64" x14ac:dyDescent="0.15">
      <c r="BK15549"/>
      <c r="BL15549" s="15"/>
    </row>
    <row r="15550" spans="63:64" x14ac:dyDescent="0.15">
      <c r="BK15550"/>
      <c r="BL15550" s="15"/>
    </row>
    <row r="15551" spans="63:64" x14ac:dyDescent="0.15">
      <c r="BK15551"/>
      <c r="BL15551" s="15"/>
    </row>
    <row r="15552" spans="63:64" x14ac:dyDescent="0.15">
      <c r="BK15552"/>
      <c r="BL15552" s="15"/>
    </row>
    <row r="15553" spans="63:64" x14ac:dyDescent="0.15">
      <c r="BK15553"/>
      <c r="BL15553" s="15"/>
    </row>
    <row r="15554" spans="63:64" x14ac:dyDescent="0.15">
      <c r="BK15554"/>
      <c r="BL15554" s="15"/>
    </row>
    <row r="15555" spans="63:64" x14ac:dyDescent="0.15">
      <c r="BK15555"/>
      <c r="BL15555" s="15"/>
    </row>
    <row r="15556" spans="63:64" x14ac:dyDescent="0.15">
      <c r="BK15556"/>
      <c r="BL15556" s="15"/>
    </row>
    <row r="15557" spans="63:64" x14ac:dyDescent="0.15">
      <c r="BK15557"/>
      <c r="BL15557" s="15"/>
    </row>
    <row r="15558" spans="63:64" x14ac:dyDescent="0.15">
      <c r="BK15558"/>
      <c r="BL15558" s="15"/>
    </row>
    <row r="15559" spans="63:64" x14ac:dyDescent="0.15">
      <c r="BK15559"/>
      <c r="BL15559" s="15"/>
    </row>
    <row r="15560" spans="63:64" x14ac:dyDescent="0.15">
      <c r="BK15560"/>
      <c r="BL15560" s="15"/>
    </row>
    <row r="15561" spans="63:64" x14ac:dyDescent="0.15">
      <c r="BK15561"/>
      <c r="BL15561" s="15"/>
    </row>
    <row r="15562" spans="63:64" x14ac:dyDescent="0.15">
      <c r="BK15562"/>
      <c r="BL15562" s="15"/>
    </row>
    <row r="15563" spans="63:64" x14ac:dyDescent="0.15">
      <c r="BK15563"/>
      <c r="BL15563" s="15"/>
    </row>
    <row r="15564" spans="63:64" x14ac:dyDescent="0.15">
      <c r="BK15564"/>
      <c r="BL15564" s="15"/>
    </row>
    <row r="15565" spans="63:64" x14ac:dyDescent="0.15">
      <c r="BK15565"/>
      <c r="BL15565" s="15"/>
    </row>
    <row r="15566" spans="63:64" x14ac:dyDescent="0.15">
      <c r="BK15566"/>
      <c r="BL15566" s="15"/>
    </row>
    <row r="15567" spans="63:64" x14ac:dyDescent="0.15">
      <c r="BK15567"/>
      <c r="BL15567" s="15"/>
    </row>
    <row r="15568" spans="63:64" x14ac:dyDescent="0.15">
      <c r="BK15568"/>
      <c r="BL15568" s="15"/>
    </row>
    <row r="15569" spans="63:64" x14ac:dyDescent="0.15">
      <c r="BK15569"/>
      <c r="BL15569" s="15"/>
    </row>
    <row r="15570" spans="63:64" x14ac:dyDescent="0.15">
      <c r="BK15570"/>
      <c r="BL15570" s="15"/>
    </row>
    <row r="15571" spans="63:64" x14ac:dyDescent="0.15">
      <c r="BK15571"/>
      <c r="BL15571" s="15"/>
    </row>
    <row r="15572" spans="63:64" x14ac:dyDescent="0.15">
      <c r="BK15572"/>
      <c r="BL15572" s="15"/>
    </row>
    <row r="15573" spans="63:64" x14ac:dyDescent="0.15">
      <c r="BK15573"/>
      <c r="BL15573" s="15"/>
    </row>
    <row r="15574" spans="63:64" x14ac:dyDescent="0.15">
      <c r="BK15574"/>
      <c r="BL15574" s="15"/>
    </row>
    <row r="15575" spans="63:64" x14ac:dyDescent="0.15">
      <c r="BK15575"/>
      <c r="BL15575" s="15"/>
    </row>
    <row r="15576" spans="63:64" x14ac:dyDescent="0.15">
      <c r="BK15576"/>
      <c r="BL15576" s="15"/>
    </row>
    <row r="15577" spans="63:64" x14ac:dyDescent="0.15">
      <c r="BK15577"/>
      <c r="BL15577" s="15"/>
    </row>
    <row r="15578" spans="63:64" x14ac:dyDescent="0.15">
      <c r="BK15578"/>
      <c r="BL15578" s="15"/>
    </row>
    <row r="15579" spans="63:64" x14ac:dyDescent="0.15">
      <c r="BK15579"/>
      <c r="BL15579" s="15"/>
    </row>
    <row r="15580" spans="63:64" x14ac:dyDescent="0.15">
      <c r="BK15580"/>
      <c r="BL15580" s="15"/>
    </row>
    <row r="15581" spans="63:64" x14ac:dyDescent="0.15">
      <c r="BK15581"/>
      <c r="BL15581" s="15"/>
    </row>
    <row r="15582" spans="63:64" x14ac:dyDescent="0.15">
      <c r="BK15582"/>
      <c r="BL15582" s="15"/>
    </row>
    <row r="15583" spans="63:64" x14ac:dyDescent="0.15">
      <c r="BK15583"/>
      <c r="BL15583" s="15"/>
    </row>
    <row r="15584" spans="63:64" x14ac:dyDescent="0.15">
      <c r="BK15584"/>
      <c r="BL15584" s="15"/>
    </row>
    <row r="15585" spans="63:64" x14ac:dyDescent="0.15">
      <c r="BK15585"/>
      <c r="BL15585" s="15"/>
    </row>
    <row r="15586" spans="63:64" x14ac:dyDescent="0.15">
      <c r="BK15586"/>
      <c r="BL15586" s="15"/>
    </row>
    <row r="15587" spans="63:64" x14ac:dyDescent="0.15">
      <c r="BK15587"/>
      <c r="BL15587" s="15"/>
    </row>
    <row r="15588" spans="63:64" x14ac:dyDescent="0.15">
      <c r="BK15588"/>
      <c r="BL15588" s="15"/>
    </row>
    <row r="15589" spans="63:64" x14ac:dyDescent="0.15">
      <c r="BK15589"/>
      <c r="BL15589" s="15"/>
    </row>
    <row r="15590" spans="63:64" x14ac:dyDescent="0.15">
      <c r="BK15590"/>
      <c r="BL15590" s="15"/>
    </row>
    <row r="15591" spans="63:64" x14ac:dyDescent="0.15">
      <c r="BK15591"/>
      <c r="BL15591" s="15"/>
    </row>
    <row r="15592" spans="63:64" x14ac:dyDescent="0.15">
      <c r="BK15592"/>
      <c r="BL15592" s="15"/>
    </row>
    <row r="15593" spans="63:64" x14ac:dyDescent="0.15">
      <c r="BK15593"/>
      <c r="BL15593" s="15"/>
    </row>
    <row r="15594" spans="63:64" x14ac:dyDescent="0.15">
      <c r="BK15594"/>
      <c r="BL15594" s="15"/>
    </row>
    <row r="15595" spans="63:64" x14ac:dyDescent="0.15">
      <c r="BK15595"/>
      <c r="BL15595" s="15"/>
    </row>
    <row r="15596" spans="63:64" x14ac:dyDescent="0.15">
      <c r="BK15596"/>
      <c r="BL15596" s="15"/>
    </row>
    <row r="15597" spans="63:64" x14ac:dyDescent="0.15">
      <c r="BK15597"/>
      <c r="BL15597" s="15"/>
    </row>
    <row r="15598" spans="63:64" x14ac:dyDescent="0.15">
      <c r="BK15598"/>
      <c r="BL15598" s="15"/>
    </row>
    <row r="15599" spans="63:64" x14ac:dyDescent="0.15">
      <c r="BK15599"/>
      <c r="BL15599" s="15"/>
    </row>
    <row r="15600" spans="63:64" x14ac:dyDescent="0.15">
      <c r="BK15600"/>
      <c r="BL15600" s="15"/>
    </row>
    <row r="15601" spans="63:64" x14ac:dyDescent="0.15">
      <c r="BK15601"/>
      <c r="BL15601" s="15"/>
    </row>
    <row r="15602" spans="63:64" x14ac:dyDescent="0.15">
      <c r="BK15602"/>
      <c r="BL15602" s="15"/>
    </row>
    <row r="15603" spans="63:64" x14ac:dyDescent="0.15">
      <c r="BK15603"/>
      <c r="BL15603" s="15"/>
    </row>
    <row r="15604" spans="63:64" x14ac:dyDescent="0.15">
      <c r="BK15604"/>
      <c r="BL15604" s="15"/>
    </row>
    <row r="15605" spans="63:64" x14ac:dyDescent="0.15">
      <c r="BK15605"/>
      <c r="BL15605" s="15"/>
    </row>
    <row r="15606" spans="63:64" x14ac:dyDescent="0.15">
      <c r="BK15606"/>
      <c r="BL15606" s="15"/>
    </row>
    <row r="15607" spans="63:64" x14ac:dyDescent="0.15">
      <c r="BK15607"/>
      <c r="BL15607" s="15"/>
    </row>
    <row r="15608" spans="63:64" x14ac:dyDescent="0.15">
      <c r="BK15608"/>
      <c r="BL15608" s="15"/>
    </row>
    <row r="15609" spans="63:64" x14ac:dyDescent="0.15">
      <c r="BK15609"/>
      <c r="BL15609" s="15"/>
    </row>
    <row r="15610" spans="63:64" x14ac:dyDescent="0.15">
      <c r="BK15610"/>
      <c r="BL15610" s="15"/>
    </row>
    <row r="15611" spans="63:64" x14ac:dyDescent="0.15">
      <c r="BK15611"/>
      <c r="BL15611" s="15"/>
    </row>
    <row r="15612" spans="63:64" x14ac:dyDescent="0.15">
      <c r="BK15612"/>
      <c r="BL15612" s="15"/>
    </row>
    <row r="15613" spans="63:64" x14ac:dyDescent="0.15">
      <c r="BK15613"/>
      <c r="BL15613" s="15"/>
    </row>
    <row r="15614" spans="63:64" x14ac:dyDescent="0.15">
      <c r="BK15614"/>
      <c r="BL15614" s="15"/>
    </row>
    <row r="15615" spans="63:64" x14ac:dyDescent="0.15">
      <c r="BK15615"/>
      <c r="BL15615" s="15"/>
    </row>
    <row r="15616" spans="63:64" x14ac:dyDescent="0.15">
      <c r="BK15616"/>
      <c r="BL15616" s="15"/>
    </row>
    <row r="15617" spans="63:64" x14ac:dyDescent="0.15">
      <c r="BK15617"/>
      <c r="BL15617" s="15"/>
    </row>
    <row r="15618" spans="63:64" x14ac:dyDescent="0.15">
      <c r="BK15618"/>
      <c r="BL15618" s="15"/>
    </row>
    <row r="15619" spans="63:64" x14ac:dyDescent="0.15">
      <c r="BK15619"/>
      <c r="BL15619" s="15"/>
    </row>
    <row r="15620" spans="63:64" x14ac:dyDescent="0.15">
      <c r="BK15620"/>
      <c r="BL15620" s="15"/>
    </row>
    <row r="15621" spans="63:64" x14ac:dyDescent="0.15">
      <c r="BK15621"/>
      <c r="BL15621" s="15"/>
    </row>
    <row r="15622" spans="63:64" x14ac:dyDescent="0.15">
      <c r="BK15622"/>
      <c r="BL15622" s="15"/>
    </row>
    <row r="15623" spans="63:64" x14ac:dyDescent="0.15">
      <c r="BK15623"/>
      <c r="BL15623" s="15"/>
    </row>
    <row r="15624" spans="63:64" x14ac:dyDescent="0.15">
      <c r="BK15624"/>
      <c r="BL15624" s="15"/>
    </row>
    <row r="15625" spans="63:64" x14ac:dyDescent="0.15">
      <c r="BK15625"/>
      <c r="BL15625" s="15"/>
    </row>
    <row r="15626" spans="63:64" x14ac:dyDescent="0.15">
      <c r="BK15626"/>
      <c r="BL15626" s="15"/>
    </row>
    <row r="15627" spans="63:64" x14ac:dyDescent="0.15">
      <c r="BK15627"/>
      <c r="BL15627" s="15"/>
    </row>
    <row r="15628" spans="63:64" x14ac:dyDescent="0.15">
      <c r="BK15628"/>
      <c r="BL15628" s="15"/>
    </row>
    <row r="15629" spans="63:64" x14ac:dyDescent="0.15">
      <c r="BK15629"/>
      <c r="BL15629" s="15"/>
    </row>
    <row r="15630" spans="63:64" x14ac:dyDescent="0.15">
      <c r="BK15630"/>
      <c r="BL15630" s="15"/>
    </row>
    <row r="15631" spans="63:64" x14ac:dyDescent="0.15">
      <c r="BK15631"/>
      <c r="BL15631" s="15"/>
    </row>
    <row r="15632" spans="63:64" x14ac:dyDescent="0.15">
      <c r="BK15632"/>
      <c r="BL15632" s="15"/>
    </row>
    <row r="15633" spans="63:64" x14ac:dyDescent="0.15">
      <c r="BK15633"/>
      <c r="BL15633" s="15"/>
    </row>
    <row r="15634" spans="63:64" x14ac:dyDescent="0.15">
      <c r="BK15634"/>
      <c r="BL15634" s="15"/>
    </row>
    <row r="15635" spans="63:64" x14ac:dyDescent="0.15">
      <c r="BK15635"/>
      <c r="BL15635" s="15"/>
    </row>
    <row r="15636" spans="63:64" x14ac:dyDescent="0.15">
      <c r="BK15636"/>
      <c r="BL15636" s="15"/>
    </row>
    <row r="15637" spans="63:64" x14ac:dyDescent="0.15">
      <c r="BK15637"/>
      <c r="BL15637" s="15"/>
    </row>
    <row r="15638" spans="63:64" x14ac:dyDescent="0.15">
      <c r="BK15638"/>
      <c r="BL15638" s="15"/>
    </row>
    <row r="15639" spans="63:64" x14ac:dyDescent="0.15">
      <c r="BK15639"/>
      <c r="BL15639" s="15"/>
    </row>
    <row r="15640" spans="63:64" x14ac:dyDescent="0.15">
      <c r="BK15640"/>
      <c r="BL15640" s="15"/>
    </row>
    <row r="15641" spans="63:64" x14ac:dyDescent="0.15">
      <c r="BK15641"/>
      <c r="BL15641" s="15"/>
    </row>
    <row r="15642" spans="63:64" x14ac:dyDescent="0.15">
      <c r="BK15642"/>
      <c r="BL15642" s="15"/>
    </row>
    <row r="15643" spans="63:64" x14ac:dyDescent="0.15">
      <c r="BK15643"/>
      <c r="BL15643" s="15"/>
    </row>
    <row r="15644" spans="63:64" x14ac:dyDescent="0.15">
      <c r="BK15644"/>
      <c r="BL15644" s="15"/>
    </row>
    <row r="15645" spans="63:64" x14ac:dyDescent="0.15">
      <c r="BK15645"/>
      <c r="BL15645" s="15"/>
    </row>
    <row r="15646" spans="63:64" x14ac:dyDescent="0.15">
      <c r="BK15646"/>
      <c r="BL15646" s="15"/>
    </row>
    <row r="15647" spans="63:64" x14ac:dyDescent="0.15">
      <c r="BK15647"/>
      <c r="BL15647" s="15"/>
    </row>
    <row r="15648" spans="63:64" x14ac:dyDescent="0.15">
      <c r="BK15648"/>
      <c r="BL15648" s="15"/>
    </row>
    <row r="15649" spans="63:64" x14ac:dyDescent="0.15">
      <c r="BK15649"/>
      <c r="BL15649" s="15"/>
    </row>
    <row r="15650" spans="63:64" x14ac:dyDescent="0.15">
      <c r="BK15650"/>
      <c r="BL15650" s="15"/>
    </row>
    <row r="15651" spans="63:64" x14ac:dyDescent="0.15">
      <c r="BK15651"/>
      <c r="BL15651" s="15"/>
    </row>
    <row r="15652" spans="63:64" x14ac:dyDescent="0.15">
      <c r="BK15652"/>
      <c r="BL15652" s="15"/>
    </row>
    <row r="15653" spans="63:64" x14ac:dyDescent="0.15">
      <c r="BK15653"/>
      <c r="BL15653" s="15"/>
    </row>
    <row r="15654" spans="63:64" x14ac:dyDescent="0.15">
      <c r="BK15654"/>
      <c r="BL15654" s="15"/>
    </row>
    <row r="15655" spans="63:64" x14ac:dyDescent="0.15">
      <c r="BK15655"/>
      <c r="BL15655" s="15"/>
    </row>
    <row r="15656" spans="63:64" x14ac:dyDescent="0.15">
      <c r="BK15656"/>
      <c r="BL15656" s="15"/>
    </row>
    <row r="15657" spans="63:64" x14ac:dyDescent="0.15">
      <c r="BK15657"/>
      <c r="BL15657" s="15"/>
    </row>
    <row r="15658" spans="63:64" x14ac:dyDescent="0.15">
      <c r="BK15658"/>
      <c r="BL15658" s="15"/>
    </row>
    <row r="15659" spans="63:64" x14ac:dyDescent="0.15">
      <c r="BK15659"/>
      <c r="BL15659" s="15"/>
    </row>
    <row r="15660" spans="63:64" x14ac:dyDescent="0.15">
      <c r="BK15660"/>
      <c r="BL15660" s="15"/>
    </row>
    <row r="15661" spans="63:64" x14ac:dyDescent="0.15">
      <c r="BK15661"/>
      <c r="BL15661" s="15"/>
    </row>
    <row r="15662" spans="63:64" x14ac:dyDescent="0.15">
      <c r="BK15662"/>
      <c r="BL15662" s="15"/>
    </row>
    <row r="15663" spans="63:64" x14ac:dyDescent="0.15">
      <c r="BK15663"/>
      <c r="BL15663" s="15"/>
    </row>
    <row r="15664" spans="63:64" x14ac:dyDescent="0.15">
      <c r="BK15664"/>
      <c r="BL15664" s="15"/>
    </row>
    <row r="15665" spans="63:64" x14ac:dyDescent="0.15">
      <c r="BK15665"/>
      <c r="BL15665" s="15"/>
    </row>
    <row r="15666" spans="63:64" x14ac:dyDescent="0.15">
      <c r="BK15666"/>
      <c r="BL15666" s="15"/>
    </row>
    <row r="15667" spans="63:64" x14ac:dyDescent="0.15">
      <c r="BK15667"/>
      <c r="BL15667" s="15"/>
    </row>
    <row r="15668" spans="63:64" x14ac:dyDescent="0.15">
      <c r="BK15668"/>
      <c r="BL15668" s="15"/>
    </row>
    <row r="15669" spans="63:64" x14ac:dyDescent="0.15">
      <c r="BK15669"/>
      <c r="BL15669" s="15"/>
    </row>
    <row r="15670" spans="63:64" x14ac:dyDescent="0.15">
      <c r="BK15670"/>
      <c r="BL15670" s="15"/>
    </row>
    <row r="15671" spans="63:64" x14ac:dyDescent="0.15">
      <c r="BK15671"/>
      <c r="BL15671" s="15"/>
    </row>
    <row r="15672" spans="63:64" x14ac:dyDescent="0.15">
      <c r="BK15672"/>
      <c r="BL15672" s="15"/>
    </row>
    <row r="15673" spans="63:64" x14ac:dyDescent="0.15">
      <c r="BK15673"/>
      <c r="BL15673" s="15"/>
    </row>
    <row r="15674" spans="63:64" x14ac:dyDescent="0.15">
      <c r="BK15674"/>
      <c r="BL15674" s="15"/>
    </row>
    <row r="15675" spans="63:64" x14ac:dyDescent="0.15">
      <c r="BK15675"/>
      <c r="BL15675" s="15"/>
    </row>
    <row r="15676" spans="63:64" x14ac:dyDescent="0.15">
      <c r="BK15676"/>
      <c r="BL15676" s="15"/>
    </row>
    <row r="15677" spans="63:64" x14ac:dyDescent="0.15">
      <c r="BK15677"/>
      <c r="BL15677" s="15"/>
    </row>
    <row r="15678" spans="63:64" x14ac:dyDescent="0.15">
      <c r="BK15678"/>
      <c r="BL15678" s="15"/>
    </row>
    <row r="15679" spans="63:64" x14ac:dyDescent="0.15">
      <c r="BK15679"/>
      <c r="BL15679" s="15"/>
    </row>
    <row r="15680" spans="63:64" x14ac:dyDescent="0.15">
      <c r="BK15680"/>
      <c r="BL15680" s="15"/>
    </row>
    <row r="15681" spans="63:64" x14ac:dyDescent="0.15">
      <c r="BK15681"/>
      <c r="BL15681" s="15"/>
    </row>
    <row r="15682" spans="63:64" x14ac:dyDescent="0.15">
      <c r="BK15682"/>
      <c r="BL15682" s="15"/>
    </row>
    <row r="15683" spans="63:64" x14ac:dyDescent="0.15">
      <c r="BK15683"/>
      <c r="BL15683" s="15"/>
    </row>
    <row r="15684" spans="63:64" x14ac:dyDescent="0.15">
      <c r="BK15684"/>
      <c r="BL15684" s="15"/>
    </row>
    <row r="15685" spans="63:64" x14ac:dyDescent="0.15">
      <c r="BK15685"/>
      <c r="BL15685" s="15"/>
    </row>
    <row r="15686" spans="63:64" x14ac:dyDescent="0.15">
      <c r="BK15686"/>
      <c r="BL15686" s="15"/>
    </row>
    <row r="15687" spans="63:64" x14ac:dyDescent="0.15">
      <c r="BK15687"/>
      <c r="BL15687" s="15"/>
    </row>
    <row r="15688" spans="63:64" x14ac:dyDescent="0.15">
      <c r="BK15688"/>
      <c r="BL15688" s="15"/>
    </row>
    <row r="15689" spans="63:64" x14ac:dyDescent="0.15">
      <c r="BK15689"/>
      <c r="BL15689" s="15"/>
    </row>
    <row r="15690" spans="63:64" x14ac:dyDescent="0.15">
      <c r="BK15690"/>
      <c r="BL15690" s="15"/>
    </row>
    <row r="15691" spans="63:64" x14ac:dyDescent="0.15">
      <c r="BK15691"/>
      <c r="BL15691" s="15"/>
    </row>
    <row r="15692" spans="63:64" x14ac:dyDescent="0.15">
      <c r="BK15692"/>
      <c r="BL15692" s="15"/>
    </row>
    <row r="15693" spans="63:64" x14ac:dyDescent="0.15">
      <c r="BK15693"/>
      <c r="BL15693" s="15"/>
    </row>
    <row r="15694" spans="63:64" x14ac:dyDescent="0.15">
      <c r="BK15694"/>
      <c r="BL15694" s="15"/>
    </row>
    <row r="15695" spans="63:64" x14ac:dyDescent="0.15">
      <c r="BK15695"/>
      <c r="BL15695" s="15"/>
    </row>
    <row r="15696" spans="63:64" x14ac:dyDescent="0.15">
      <c r="BK15696"/>
      <c r="BL15696" s="15"/>
    </row>
    <row r="15697" spans="63:64" x14ac:dyDescent="0.15">
      <c r="BK15697"/>
      <c r="BL15697" s="15"/>
    </row>
    <row r="15698" spans="63:64" x14ac:dyDescent="0.15">
      <c r="BK15698"/>
      <c r="BL15698" s="15"/>
    </row>
    <row r="15699" spans="63:64" x14ac:dyDescent="0.15">
      <c r="BK15699"/>
      <c r="BL15699" s="15"/>
    </row>
    <row r="15700" spans="63:64" x14ac:dyDescent="0.15">
      <c r="BK15700"/>
      <c r="BL15700" s="15"/>
    </row>
    <row r="15701" spans="63:64" x14ac:dyDescent="0.15">
      <c r="BK15701"/>
      <c r="BL15701" s="15"/>
    </row>
    <row r="15702" spans="63:64" x14ac:dyDescent="0.15">
      <c r="BK15702"/>
      <c r="BL15702" s="15"/>
    </row>
    <row r="15703" spans="63:64" x14ac:dyDescent="0.15">
      <c r="BK15703"/>
      <c r="BL15703" s="15"/>
    </row>
    <row r="15704" spans="63:64" x14ac:dyDescent="0.15">
      <c r="BK15704"/>
      <c r="BL15704" s="15"/>
    </row>
    <row r="15705" spans="63:64" x14ac:dyDescent="0.15">
      <c r="BK15705"/>
      <c r="BL15705" s="15"/>
    </row>
    <row r="15706" spans="63:64" x14ac:dyDescent="0.15">
      <c r="BK15706"/>
      <c r="BL15706" s="15"/>
    </row>
    <row r="15707" spans="63:64" x14ac:dyDescent="0.15">
      <c r="BK15707"/>
      <c r="BL15707" s="15"/>
    </row>
    <row r="15708" spans="63:64" x14ac:dyDescent="0.15">
      <c r="BK15708"/>
      <c r="BL15708" s="15"/>
    </row>
    <row r="15709" spans="63:64" x14ac:dyDescent="0.15">
      <c r="BK15709"/>
      <c r="BL15709" s="15"/>
    </row>
    <row r="15710" spans="63:64" x14ac:dyDescent="0.15">
      <c r="BK15710"/>
      <c r="BL15710" s="15"/>
    </row>
    <row r="15711" spans="63:64" x14ac:dyDescent="0.15">
      <c r="BK15711"/>
      <c r="BL15711" s="15"/>
    </row>
    <row r="15712" spans="63:64" x14ac:dyDescent="0.15">
      <c r="BK15712"/>
      <c r="BL15712" s="15"/>
    </row>
    <row r="15713" spans="63:64" x14ac:dyDescent="0.15">
      <c r="BK15713"/>
      <c r="BL15713" s="15"/>
    </row>
    <row r="15714" spans="63:64" x14ac:dyDescent="0.15">
      <c r="BK15714"/>
      <c r="BL15714" s="15"/>
    </row>
    <row r="15715" spans="63:64" x14ac:dyDescent="0.15">
      <c r="BK15715"/>
      <c r="BL15715" s="15"/>
    </row>
    <row r="15716" spans="63:64" x14ac:dyDescent="0.15">
      <c r="BK15716"/>
      <c r="BL15716" s="15"/>
    </row>
    <row r="15717" spans="63:64" x14ac:dyDescent="0.15">
      <c r="BK15717"/>
      <c r="BL15717" s="15"/>
    </row>
    <row r="15718" spans="63:64" x14ac:dyDescent="0.15">
      <c r="BK15718"/>
      <c r="BL15718" s="15"/>
    </row>
    <row r="15719" spans="63:64" x14ac:dyDescent="0.15">
      <c r="BK15719"/>
      <c r="BL15719" s="15"/>
    </row>
    <row r="15720" spans="63:64" x14ac:dyDescent="0.15">
      <c r="BK15720"/>
      <c r="BL15720" s="15"/>
    </row>
    <row r="15721" spans="63:64" x14ac:dyDescent="0.15">
      <c r="BK15721"/>
      <c r="BL15721" s="15"/>
    </row>
    <row r="15722" spans="63:64" x14ac:dyDescent="0.15">
      <c r="BK15722"/>
      <c r="BL15722" s="15"/>
    </row>
    <row r="15723" spans="63:64" x14ac:dyDescent="0.15">
      <c r="BK15723"/>
      <c r="BL15723" s="15"/>
    </row>
    <row r="15724" spans="63:64" x14ac:dyDescent="0.15">
      <c r="BK15724"/>
      <c r="BL15724" s="15"/>
    </row>
    <row r="15725" spans="63:64" x14ac:dyDescent="0.15">
      <c r="BK15725"/>
      <c r="BL15725" s="15"/>
    </row>
    <row r="15726" spans="63:64" x14ac:dyDescent="0.15">
      <c r="BK15726"/>
      <c r="BL15726" s="15"/>
    </row>
    <row r="15727" spans="63:64" x14ac:dyDescent="0.15">
      <c r="BK15727"/>
      <c r="BL15727" s="15"/>
    </row>
    <row r="15728" spans="63:64" x14ac:dyDescent="0.15">
      <c r="BK15728"/>
      <c r="BL15728" s="15"/>
    </row>
    <row r="15729" spans="63:64" x14ac:dyDescent="0.15">
      <c r="BK15729"/>
      <c r="BL15729" s="15"/>
    </row>
    <row r="15730" spans="63:64" x14ac:dyDescent="0.15">
      <c r="BK15730"/>
      <c r="BL15730" s="15"/>
    </row>
    <row r="15731" spans="63:64" x14ac:dyDescent="0.15">
      <c r="BK15731"/>
      <c r="BL15731" s="15"/>
    </row>
    <row r="15732" spans="63:64" x14ac:dyDescent="0.15">
      <c r="BK15732"/>
      <c r="BL15732" s="15"/>
    </row>
    <row r="15733" spans="63:64" x14ac:dyDescent="0.15">
      <c r="BK15733"/>
      <c r="BL15733" s="15"/>
    </row>
    <row r="15734" spans="63:64" x14ac:dyDescent="0.15">
      <c r="BK15734"/>
      <c r="BL15734" s="15"/>
    </row>
    <row r="15735" spans="63:64" x14ac:dyDescent="0.15">
      <c r="BK15735"/>
      <c r="BL15735" s="15"/>
    </row>
    <row r="15736" spans="63:64" x14ac:dyDescent="0.15">
      <c r="BK15736"/>
      <c r="BL15736" s="15"/>
    </row>
    <row r="15737" spans="63:64" x14ac:dyDescent="0.15">
      <c r="BK15737"/>
      <c r="BL15737" s="15"/>
    </row>
    <row r="15738" spans="63:64" x14ac:dyDescent="0.15">
      <c r="BK15738"/>
      <c r="BL15738" s="15"/>
    </row>
    <row r="15739" spans="63:64" x14ac:dyDescent="0.15">
      <c r="BK15739"/>
      <c r="BL15739" s="15"/>
    </row>
    <row r="15740" spans="63:64" x14ac:dyDescent="0.15">
      <c r="BK15740"/>
      <c r="BL15740" s="15"/>
    </row>
    <row r="15741" spans="63:64" x14ac:dyDescent="0.15">
      <c r="BK15741"/>
      <c r="BL15741" s="15"/>
    </row>
    <row r="15742" spans="63:64" x14ac:dyDescent="0.15">
      <c r="BK15742"/>
      <c r="BL15742" s="15"/>
    </row>
    <row r="15743" spans="63:64" x14ac:dyDescent="0.15">
      <c r="BK15743"/>
      <c r="BL15743" s="15"/>
    </row>
    <row r="15744" spans="63:64" x14ac:dyDescent="0.15">
      <c r="BK15744"/>
      <c r="BL15744" s="15"/>
    </row>
    <row r="15745" spans="63:64" x14ac:dyDescent="0.15">
      <c r="BK15745"/>
      <c r="BL15745" s="15"/>
    </row>
    <row r="15746" spans="63:64" x14ac:dyDescent="0.15">
      <c r="BK15746"/>
      <c r="BL15746" s="15"/>
    </row>
    <row r="15747" spans="63:64" x14ac:dyDescent="0.15">
      <c r="BK15747"/>
      <c r="BL15747" s="15"/>
    </row>
    <row r="15748" spans="63:64" x14ac:dyDescent="0.15">
      <c r="BK15748"/>
      <c r="BL15748" s="15"/>
    </row>
    <row r="15749" spans="63:64" x14ac:dyDescent="0.15">
      <c r="BK15749"/>
      <c r="BL15749" s="15"/>
    </row>
    <row r="15750" spans="63:64" x14ac:dyDescent="0.15">
      <c r="BK15750"/>
      <c r="BL15750" s="15"/>
    </row>
    <row r="15751" spans="63:64" x14ac:dyDescent="0.15">
      <c r="BK15751"/>
      <c r="BL15751" s="15"/>
    </row>
    <row r="15752" spans="63:64" x14ac:dyDescent="0.15">
      <c r="BK15752"/>
      <c r="BL15752" s="15"/>
    </row>
    <row r="15753" spans="63:64" x14ac:dyDescent="0.15">
      <c r="BK15753"/>
      <c r="BL15753" s="15"/>
    </row>
    <row r="15754" spans="63:64" x14ac:dyDescent="0.15">
      <c r="BK15754"/>
      <c r="BL15754" s="15"/>
    </row>
    <row r="15755" spans="63:64" x14ac:dyDescent="0.15">
      <c r="BK15755"/>
      <c r="BL15755" s="15"/>
    </row>
    <row r="15756" spans="63:64" x14ac:dyDescent="0.15">
      <c r="BK15756"/>
      <c r="BL15756" s="15"/>
    </row>
    <row r="15757" spans="63:64" x14ac:dyDescent="0.15">
      <c r="BK15757"/>
      <c r="BL15757" s="15"/>
    </row>
    <row r="15758" spans="63:64" x14ac:dyDescent="0.15">
      <c r="BK15758"/>
      <c r="BL15758" s="15"/>
    </row>
    <row r="15759" spans="63:64" x14ac:dyDescent="0.15">
      <c r="BK15759"/>
      <c r="BL15759" s="15"/>
    </row>
    <row r="15760" spans="63:64" x14ac:dyDescent="0.15">
      <c r="BK15760"/>
      <c r="BL15760" s="15"/>
    </row>
    <row r="15761" spans="63:64" x14ac:dyDescent="0.15">
      <c r="BK15761"/>
      <c r="BL15761" s="15"/>
    </row>
    <row r="15762" spans="63:64" x14ac:dyDescent="0.15">
      <c r="BK15762"/>
      <c r="BL15762" s="15"/>
    </row>
    <row r="15763" spans="63:64" x14ac:dyDescent="0.15">
      <c r="BK15763"/>
      <c r="BL15763" s="15"/>
    </row>
    <row r="15764" spans="63:64" x14ac:dyDescent="0.15">
      <c r="BK15764"/>
      <c r="BL15764" s="15"/>
    </row>
    <row r="15765" spans="63:64" x14ac:dyDescent="0.15">
      <c r="BK15765"/>
      <c r="BL15765" s="15"/>
    </row>
    <row r="15766" spans="63:64" x14ac:dyDescent="0.15">
      <c r="BK15766"/>
      <c r="BL15766" s="15"/>
    </row>
    <row r="15767" spans="63:64" x14ac:dyDescent="0.15">
      <c r="BK15767"/>
      <c r="BL15767" s="15"/>
    </row>
    <row r="15768" spans="63:64" x14ac:dyDescent="0.15">
      <c r="BK15768"/>
      <c r="BL15768" s="15"/>
    </row>
    <row r="15769" spans="63:64" x14ac:dyDescent="0.15">
      <c r="BK15769"/>
      <c r="BL15769" s="15"/>
    </row>
    <row r="15770" spans="63:64" x14ac:dyDescent="0.15">
      <c r="BK15770"/>
      <c r="BL15770" s="15"/>
    </row>
    <row r="15771" spans="63:64" x14ac:dyDescent="0.15">
      <c r="BK15771"/>
      <c r="BL15771" s="15"/>
    </row>
    <row r="15772" spans="63:64" x14ac:dyDescent="0.15">
      <c r="BK15772"/>
      <c r="BL15772" s="15"/>
    </row>
    <row r="15773" spans="63:64" x14ac:dyDescent="0.15">
      <c r="BK15773"/>
      <c r="BL15773" s="15"/>
    </row>
    <row r="15774" spans="63:64" x14ac:dyDescent="0.15">
      <c r="BK15774"/>
      <c r="BL15774" s="15"/>
    </row>
    <row r="15775" spans="63:64" x14ac:dyDescent="0.15">
      <c r="BK15775"/>
      <c r="BL15775" s="15"/>
    </row>
    <row r="15776" spans="63:64" x14ac:dyDescent="0.15">
      <c r="BK15776"/>
      <c r="BL15776" s="15"/>
    </row>
    <row r="15777" spans="63:64" x14ac:dyDescent="0.15">
      <c r="BK15777"/>
      <c r="BL15777" s="15"/>
    </row>
    <row r="15778" spans="63:64" x14ac:dyDescent="0.15">
      <c r="BK15778"/>
      <c r="BL15778" s="15"/>
    </row>
    <row r="15779" spans="63:64" x14ac:dyDescent="0.15">
      <c r="BK15779"/>
      <c r="BL15779" s="15"/>
    </row>
    <row r="15780" spans="63:64" x14ac:dyDescent="0.15">
      <c r="BK15780"/>
      <c r="BL15780" s="15"/>
    </row>
    <row r="15781" spans="63:64" x14ac:dyDescent="0.15">
      <c r="BK15781"/>
      <c r="BL15781" s="15"/>
    </row>
    <row r="15782" spans="63:64" x14ac:dyDescent="0.15">
      <c r="BK15782"/>
      <c r="BL15782" s="15"/>
    </row>
    <row r="15783" spans="63:64" x14ac:dyDescent="0.15">
      <c r="BK15783"/>
      <c r="BL15783" s="15"/>
    </row>
    <row r="15784" spans="63:64" x14ac:dyDescent="0.15">
      <c r="BK15784"/>
      <c r="BL15784" s="15"/>
    </row>
    <row r="15785" spans="63:64" x14ac:dyDescent="0.15">
      <c r="BK15785"/>
      <c r="BL15785" s="15"/>
    </row>
    <row r="15786" spans="63:64" x14ac:dyDescent="0.15">
      <c r="BK15786"/>
      <c r="BL15786" s="15"/>
    </row>
    <row r="15787" spans="63:64" x14ac:dyDescent="0.15">
      <c r="BK15787"/>
      <c r="BL15787" s="15"/>
    </row>
    <row r="15788" spans="63:64" x14ac:dyDescent="0.15">
      <c r="BK15788"/>
      <c r="BL15788" s="15"/>
    </row>
    <row r="15789" spans="63:64" x14ac:dyDescent="0.15">
      <c r="BK15789"/>
      <c r="BL15789" s="15"/>
    </row>
    <row r="15790" spans="63:64" x14ac:dyDescent="0.15">
      <c r="BK15790"/>
      <c r="BL15790" s="15"/>
    </row>
    <row r="15791" spans="63:64" x14ac:dyDescent="0.15">
      <c r="BK15791"/>
      <c r="BL15791" s="15"/>
    </row>
    <row r="15792" spans="63:64" x14ac:dyDescent="0.15">
      <c r="BK15792"/>
      <c r="BL15792" s="15"/>
    </row>
    <row r="15793" spans="63:64" x14ac:dyDescent="0.15">
      <c r="BK15793"/>
      <c r="BL15793" s="15"/>
    </row>
    <row r="15794" spans="63:64" x14ac:dyDescent="0.15">
      <c r="BK15794"/>
      <c r="BL15794" s="15"/>
    </row>
    <row r="15795" spans="63:64" x14ac:dyDescent="0.15">
      <c r="BK15795"/>
      <c r="BL15795" s="15"/>
    </row>
    <row r="15796" spans="63:64" x14ac:dyDescent="0.15">
      <c r="BK15796"/>
      <c r="BL15796" s="15"/>
    </row>
    <row r="15797" spans="63:64" x14ac:dyDescent="0.15">
      <c r="BK15797"/>
      <c r="BL15797" s="15"/>
    </row>
    <row r="15798" spans="63:64" x14ac:dyDescent="0.15">
      <c r="BK15798"/>
      <c r="BL15798" s="15"/>
    </row>
    <row r="15799" spans="63:64" x14ac:dyDescent="0.15">
      <c r="BK15799"/>
      <c r="BL15799" s="15"/>
    </row>
    <row r="15800" spans="63:64" x14ac:dyDescent="0.15">
      <c r="BK15800"/>
      <c r="BL15800" s="15"/>
    </row>
    <row r="15801" spans="63:64" x14ac:dyDescent="0.15">
      <c r="BK15801"/>
      <c r="BL15801" s="15"/>
    </row>
    <row r="15802" spans="63:64" x14ac:dyDescent="0.15">
      <c r="BK15802"/>
      <c r="BL15802" s="15"/>
    </row>
    <row r="15803" spans="63:64" x14ac:dyDescent="0.15">
      <c r="BK15803"/>
      <c r="BL15803" s="15"/>
    </row>
    <row r="15804" spans="63:64" x14ac:dyDescent="0.15">
      <c r="BK15804"/>
      <c r="BL15804" s="15"/>
    </row>
    <row r="15805" spans="63:64" x14ac:dyDescent="0.15">
      <c r="BK15805"/>
      <c r="BL15805" s="15"/>
    </row>
    <row r="15806" spans="63:64" x14ac:dyDescent="0.15">
      <c r="BK15806"/>
      <c r="BL15806" s="15"/>
    </row>
    <row r="15807" spans="63:64" x14ac:dyDescent="0.15">
      <c r="BK15807"/>
      <c r="BL15807" s="15"/>
    </row>
    <row r="15808" spans="63:64" x14ac:dyDescent="0.15">
      <c r="BK15808"/>
      <c r="BL15808" s="15"/>
    </row>
    <row r="15809" spans="63:64" x14ac:dyDescent="0.15">
      <c r="BK15809"/>
      <c r="BL15809" s="15"/>
    </row>
    <row r="15810" spans="63:64" x14ac:dyDescent="0.15">
      <c r="BK15810"/>
      <c r="BL15810" s="15"/>
    </row>
    <row r="15811" spans="63:64" x14ac:dyDescent="0.15">
      <c r="BK15811"/>
      <c r="BL15811" s="15"/>
    </row>
    <row r="15812" spans="63:64" x14ac:dyDescent="0.15">
      <c r="BK15812"/>
      <c r="BL15812" s="15"/>
    </row>
    <row r="15813" spans="63:64" x14ac:dyDescent="0.15">
      <c r="BK15813"/>
      <c r="BL15813" s="15"/>
    </row>
    <row r="15814" spans="63:64" x14ac:dyDescent="0.15">
      <c r="BK15814"/>
      <c r="BL15814" s="15"/>
    </row>
    <row r="15815" spans="63:64" x14ac:dyDescent="0.15">
      <c r="BK15815"/>
      <c r="BL15815" s="15"/>
    </row>
    <row r="15816" spans="63:64" x14ac:dyDescent="0.15">
      <c r="BK15816"/>
      <c r="BL15816" s="15"/>
    </row>
    <row r="15817" spans="63:64" x14ac:dyDescent="0.15">
      <c r="BK15817"/>
      <c r="BL15817" s="15"/>
    </row>
    <row r="15818" spans="63:64" x14ac:dyDescent="0.15">
      <c r="BK15818"/>
      <c r="BL15818" s="15"/>
    </row>
    <row r="15819" spans="63:64" x14ac:dyDescent="0.15">
      <c r="BK15819"/>
      <c r="BL15819" s="15"/>
    </row>
    <row r="15820" spans="63:64" x14ac:dyDescent="0.15">
      <c r="BK15820"/>
      <c r="BL15820" s="15"/>
    </row>
    <row r="15821" spans="63:64" x14ac:dyDescent="0.15">
      <c r="BK15821"/>
      <c r="BL15821" s="15"/>
    </row>
    <row r="15822" spans="63:64" x14ac:dyDescent="0.15">
      <c r="BK15822"/>
      <c r="BL15822" s="15"/>
    </row>
    <row r="15823" spans="63:64" x14ac:dyDescent="0.15">
      <c r="BK15823"/>
      <c r="BL15823" s="15"/>
    </row>
    <row r="15824" spans="63:64" x14ac:dyDescent="0.15">
      <c r="BK15824"/>
      <c r="BL15824" s="15"/>
    </row>
    <row r="15825" spans="63:64" x14ac:dyDescent="0.15">
      <c r="BK15825"/>
      <c r="BL15825" s="15"/>
    </row>
    <row r="15826" spans="63:64" x14ac:dyDescent="0.15">
      <c r="BK15826"/>
      <c r="BL15826" s="15"/>
    </row>
    <row r="15827" spans="63:64" x14ac:dyDescent="0.15">
      <c r="BK15827"/>
      <c r="BL15827" s="15"/>
    </row>
    <row r="15828" spans="63:64" x14ac:dyDescent="0.15">
      <c r="BK15828"/>
      <c r="BL15828" s="15"/>
    </row>
    <row r="15829" spans="63:64" x14ac:dyDescent="0.15">
      <c r="BK15829"/>
      <c r="BL15829" s="15"/>
    </row>
    <row r="15830" spans="63:64" x14ac:dyDescent="0.15">
      <c r="BK15830"/>
      <c r="BL15830" s="15"/>
    </row>
    <row r="15831" spans="63:64" x14ac:dyDescent="0.15">
      <c r="BK15831"/>
      <c r="BL15831" s="15"/>
    </row>
    <row r="15832" spans="63:64" x14ac:dyDescent="0.15">
      <c r="BK15832"/>
      <c r="BL15832" s="15"/>
    </row>
    <row r="15833" spans="63:64" x14ac:dyDescent="0.15">
      <c r="BK15833"/>
      <c r="BL15833" s="15"/>
    </row>
    <row r="15834" spans="63:64" x14ac:dyDescent="0.15">
      <c r="BK15834"/>
      <c r="BL15834" s="15"/>
    </row>
    <row r="15835" spans="63:64" x14ac:dyDescent="0.15">
      <c r="BK15835"/>
      <c r="BL15835" s="15"/>
    </row>
    <row r="15836" spans="63:64" x14ac:dyDescent="0.15">
      <c r="BK15836"/>
      <c r="BL15836" s="15"/>
    </row>
    <row r="15837" spans="63:64" x14ac:dyDescent="0.15">
      <c r="BK15837"/>
      <c r="BL15837" s="15"/>
    </row>
    <row r="15838" spans="63:64" x14ac:dyDescent="0.15">
      <c r="BK15838"/>
      <c r="BL15838" s="15"/>
    </row>
    <row r="15839" spans="63:64" x14ac:dyDescent="0.15">
      <c r="BK15839"/>
      <c r="BL15839" s="15"/>
    </row>
    <row r="15840" spans="63:64" x14ac:dyDescent="0.15">
      <c r="BK15840"/>
      <c r="BL15840" s="15"/>
    </row>
    <row r="15841" spans="63:64" x14ac:dyDescent="0.15">
      <c r="BK15841"/>
      <c r="BL15841" s="15"/>
    </row>
    <row r="15842" spans="63:64" x14ac:dyDescent="0.15">
      <c r="BK15842"/>
      <c r="BL15842" s="15"/>
    </row>
    <row r="15843" spans="63:64" x14ac:dyDescent="0.15">
      <c r="BK15843"/>
      <c r="BL15843" s="15"/>
    </row>
    <row r="15844" spans="63:64" x14ac:dyDescent="0.15">
      <c r="BK15844"/>
      <c r="BL15844" s="15"/>
    </row>
    <row r="15845" spans="63:64" x14ac:dyDescent="0.15">
      <c r="BK15845"/>
      <c r="BL15845" s="15"/>
    </row>
    <row r="15846" spans="63:64" x14ac:dyDescent="0.15">
      <c r="BK15846"/>
      <c r="BL15846" s="15"/>
    </row>
    <row r="15847" spans="63:64" x14ac:dyDescent="0.15">
      <c r="BK15847"/>
      <c r="BL15847" s="15"/>
    </row>
    <row r="15848" spans="63:64" x14ac:dyDescent="0.15">
      <c r="BK15848"/>
      <c r="BL15848" s="15"/>
    </row>
    <row r="15849" spans="63:64" x14ac:dyDescent="0.15">
      <c r="BK15849"/>
      <c r="BL15849" s="15"/>
    </row>
    <row r="15850" spans="63:64" x14ac:dyDescent="0.15">
      <c r="BK15850"/>
      <c r="BL15850" s="15"/>
    </row>
    <row r="15851" spans="63:64" x14ac:dyDescent="0.15">
      <c r="BK15851"/>
      <c r="BL15851" s="15"/>
    </row>
    <row r="15852" spans="63:64" x14ac:dyDescent="0.15">
      <c r="BK15852"/>
      <c r="BL15852" s="15"/>
    </row>
    <row r="15853" spans="63:64" x14ac:dyDescent="0.15">
      <c r="BK15853"/>
      <c r="BL15853" s="15"/>
    </row>
    <row r="15854" spans="63:64" x14ac:dyDescent="0.15">
      <c r="BK15854"/>
      <c r="BL15854" s="15"/>
    </row>
    <row r="15855" spans="63:64" x14ac:dyDescent="0.15">
      <c r="BK15855"/>
      <c r="BL15855" s="15"/>
    </row>
    <row r="15856" spans="63:64" x14ac:dyDescent="0.15">
      <c r="BK15856"/>
      <c r="BL15856" s="15"/>
    </row>
    <row r="15857" spans="63:64" x14ac:dyDescent="0.15">
      <c r="BK15857"/>
      <c r="BL15857" s="15"/>
    </row>
    <row r="15858" spans="63:64" x14ac:dyDescent="0.15">
      <c r="BK15858"/>
      <c r="BL15858" s="15"/>
    </row>
    <row r="15859" spans="63:64" x14ac:dyDescent="0.15">
      <c r="BK15859"/>
      <c r="BL15859" s="15"/>
    </row>
    <row r="15860" spans="63:64" x14ac:dyDescent="0.15">
      <c r="BK15860"/>
      <c r="BL15860" s="15"/>
    </row>
    <row r="15861" spans="63:64" x14ac:dyDescent="0.15">
      <c r="BK15861"/>
      <c r="BL15861" s="15"/>
    </row>
    <row r="15862" spans="63:64" x14ac:dyDescent="0.15">
      <c r="BK15862"/>
      <c r="BL15862" s="15"/>
    </row>
    <row r="15863" spans="63:64" x14ac:dyDescent="0.15">
      <c r="BK15863"/>
      <c r="BL15863" s="15"/>
    </row>
    <row r="15864" spans="63:64" x14ac:dyDescent="0.15">
      <c r="BK15864"/>
      <c r="BL15864" s="15"/>
    </row>
    <row r="15865" spans="63:64" x14ac:dyDescent="0.15">
      <c r="BK15865"/>
      <c r="BL15865" s="15"/>
    </row>
    <row r="15866" spans="63:64" x14ac:dyDescent="0.15">
      <c r="BK15866"/>
      <c r="BL15866" s="15"/>
    </row>
    <row r="15867" spans="63:64" x14ac:dyDescent="0.15">
      <c r="BK15867"/>
      <c r="BL15867" s="15"/>
    </row>
    <row r="15868" spans="63:64" x14ac:dyDescent="0.15">
      <c r="BK15868"/>
      <c r="BL15868" s="15"/>
    </row>
    <row r="15869" spans="63:64" x14ac:dyDescent="0.15">
      <c r="BK15869"/>
      <c r="BL15869" s="15"/>
    </row>
    <row r="15870" spans="63:64" x14ac:dyDescent="0.15">
      <c r="BK15870"/>
      <c r="BL15870" s="15"/>
    </row>
    <row r="15871" spans="63:64" x14ac:dyDescent="0.15">
      <c r="BK15871"/>
      <c r="BL15871" s="15"/>
    </row>
    <row r="15872" spans="63:64" x14ac:dyDescent="0.15">
      <c r="BK15872"/>
      <c r="BL15872" s="15"/>
    </row>
    <row r="15873" spans="63:64" x14ac:dyDescent="0.15">
      <c r="BK15873"/>
      <c r="BL15873" s="15"/>
    </row>
    <row r="15874" spans="63:64" x14ac:dyDescent="0.15">
      <c r="BK15874"/>
      <c r="BL15874" s="15"/>
    </row>
    <row r="15875" spans="63:64" x14ac:dyDescent="0.15">
      <c r="BK15875"/>
      <c r="BL15875" s="15"/>
    </row>
    <row r="15876" spans="63:64" x14ac:dyDescent="0.15">
      <c r="BK15876"/>
      <c r="BL15876" s="15"/>
    </row>
    <row r="15877" spans="63:64" x14ac:dyDescent="0.15">
      <c r="BK15877"/>
      <c r="BL15877" s="15"/>
    </row>
    <row r="15878" spans="63:64" x14ac:dyDescent="0.15">
      <c r="BK15878"/>
      <c r="BL15878" s="15"/>
    </row>
    <row r="15879" spans="63:64" x14ac:dyDescent="0.15">
      <c r="BK15879"/>
      <c r="BL15879" s="15"/>
    </row>
    <row r="15880" spans="63:64" x14ac:dyDescent="0.15">
      <c r="BK15880"/>
      <c r="BL15880" s="15"/>
    </row>
    <row r="15881" spans="63:64" x14ac:dyDescent="0.15">
      <c r="BK15881"/>
      <c r="BL15881" s="15"/>
    </row>
    <row r="15882" spans="63:64" x14ac:dyDescent="0.15">
      <c r="BK15882"/>
      <c r="BL15882" s="15"/>
    </row>
    <row r="15883" spans="63:64" x14ac:dyDescent="0.15">
      <c r="BK15883"/>
      <c r="BL15883" s="15"/>
    </row>
    <row r="15884" spans="63:64" x14ac:dyDescent="0.15">
      <c r="BK15884"/>
      <c r="BL15884" s="15"/>
    </row>
    <row r="15885" spans="63:64" x14ac:dyDescent="0.15">
      <c r="BK15885"/>
      <c r="BL15885" s="15"/>
    </row>
    <row r="15886" spans="63:64" x14ac:dyDescent="0.15">
      <c r="BK15886"/>
      <c r="BL15886" s="15"/>
    </row>
    <row r="15887" spans="63:64" x14ac:dyDescent="0.15">
      <c r="BK15887"/>
      <c r="BL15887" s="15"/>
    </row>
    <row r="15888" spans="63:64" x14ac:dyDescent="0.15">
      <c r="BK15888"/>
      <c r="BL15888" s="15"/>
    </row>
    <row r="15889" spans="63:64" x14ac:dyDescent="0.15">
      <c r="BK15889"/>
      <c r="BL15889" s="15"/>
    </row>
    <row r="15890" spans="63:64" x14ac:dyDescent="0.15">
      <c r="BK15890"/>
      <c r="BL15890" s="15"/>
    </row>
    <row r="15891" spans="63:64" x14ac:dyDescent="0.15">
      <c r="BK15891"/>
      <c r="BL15891" s="15"/>
    </row>
    <row r="15892" spans="63:64" x14ac:dyDescent="0.15">
      <c r="BK15892"/>
      <c r="BL15892" s="15"/>
    </row>
    <row r="15893" spans="63:64" x14ac:dyDescent="0.15">
      <c r="BK15893"/>
      <c r="BL15893" s="15"/>
    </row>
    <row r="15894" spans="63:64" x14ac:dyDescent="0.15">
      <c r="BK15894"/>
      <c r="BL15894" s="15"/>
    </row>
    <row r="15895" spans="63:64" x14ac:dyDescent="0.15">
      <c r="BK15895"/>
      <c r="BL15895" s="15"/>
    </row>
    <row r="15896" spans="63:64" x14ac:dyDescent="0.15">
      <c r="BK15896"/>
      <c r="BL15896" s="15"/>
    </row>
    <row r="15897" spans="63:64" x14ac:dyDescent="0.15">
      <c r="BK15897"/>
      <c r="BL15897" s="15"/>
    </row>
    <row r="15898" spans="63:64" x14ac:dyDescent="0.15">
      <c r="BK15898"/>
      <c r="BL15898" s="15"/>
    </row>
    <row r="15899" spans="63:64" x14ac:dyDescent="0.15">
      <c r="BK15899"/>
      <c r="BL15899" s="15"/>
    </row>
    <row r="15900" spans="63:64" x14ac:dyDescent="0.15">
      <c r="BK15900"/>
      <c r="BL15900" s="15"/>
    </row>
    <row r="15901" spans="63:64" x14ac:dyDescent="0.15">
      <c r="BK15901"/>
      <c r="BL15901" s="15"/>
    </row>
    <row r="15902" spans="63:64" x14ac:dyDescent="0.15">
      <c r="BK15902"/>
      <c r="BL15902" s="15"/>
    </row>
    <row r="15903" spans="63:64" x14ac:dyDescent="0.15">
      <c r="BK15903"/>
      <c r="BL15903" s="15"/>
    </row>
    <row r="15904" spans="63:64" x14ac:dyDescent="0.15">
      <c r="BK15904"/>
      <c r="BL15904" s="15"/>
    </row>
    <row r="15905" spans="63:64" x14ac:dyDescent="0.15">
      <c r="BK15905"/>
      <c r="BL15905" s="15"/>
    </row>
    <row r="15906" spans="63:64" x14ac:dyDescent="0.15">
      <c r="BK15906"/>
      <c r="BL15906" s="15"/>
    </row>
    <row r="15907" spans="63:64" x14ac:dyDescent="0.15">
      <c r="BK15907"/>
      <c r="BL15907" s="15"/>
    </row>
    <row r="15908" spans="63:64" x14ac:dyDescent="0.15">
      <c r="BK15908"/>
      <c r="BL15908" s="15"/>
    </row>
    <row r="15909" spans="63:64" x14ac:dyDescent="0.15">
      <c r="BK15909"/>
      <c r="BL15909" s="15"/>
    </row>
    <row r="15910" spans="63:64" x14ac:dyDescent="0.15">
      <c r="BK15910"/>
      <c r="BL15910" s="15"/>
    </row>
    <row r="15911" spans="63:64" x14ac:dyDescent="0.15">
      <c r="BK15911"/>
      <c r="BL15911" s="15"/>
    </row>
    <row r="15912" spans="63:64" x14ac:dyDescent="0.15">
      <c r="BK15912"/>
      <c r="BL15912" s="15"/>
    </row>
    <row r="15913" spans="63:64" x14ac:dyDescent="0.15">
      <c r="BK15913"/>
      <c r="BL15913" s="15"/>
    </row>
    <row r="15914" spans="63:64" x14ac:dyDescent="0.15">
      <c r="BK15914"/>
      <c r="BL15914" s="15"/>
    </row>
    <row r="15915" spans="63:64" x14ac:dyDescent="0.15">
      <c r="BK15915"/>
      <c r="BL15915" s="15"/>
    </row>
    <row r="15916" spans="63:64" x14ac:dyDescent="0.15">
      <c r="BK15916"/>
      <c r="BL15916" s="15"/>
    </row>
    <row r="15917" spans="63:64" x14ac:dyDescent="0.15">
      <c r="BK15917"/>
      <c r="BL15917" s="15"/>
    </row>
    <row r="15918" spans="63:64" x14ac:dyDescent="0.15">
      <c r="BK15918"/>
      <c r="BL15918" s="15"/>
    </row>
    <row r="15919" spans="63:64" x14ac:dyDescent="0.15">
      <c r="BK15919"/>
      <c r="BL15919" s="15"/>
    </row>
    <row r="15920" spans="63:64" x14ac:dyDescent="0.15">
      <c r="BK15920"/>
      <c r="BL15920" s="15"/>
    </row>
    <row r="15921" spans="63:64" x14ac:dyDescent="0.15">
      <c r="BK15921"/>
      <c r="BL15921" s="15"/>
    </row>
    <row r="15922" spans="63:64" x14ac:dyDescent="0.15">
      <c r="BK15922"/>
      <c r="BL15922" s="15"/>
    </row>
    <row r="15923" spans="63:64" x14ac:dyDescent="0.15">
      <c r="BK15923"/>
      <c r="BL15923" s="15"/>
    </row>
    <row r="15924" spans="63:64" x14ac:dyDescent="0.15">
      <c r="BK15924"/>
      <c r="BL15924" s="15"/>
    </row>
    <row r="15925" spans="63:64" x14ac:dyDescent="0.15">
      <c r="BK15925"/>
      <c r="BL15925" s="15"/>
    </row>
    <row r="15926" spans="63:64" x14ac:dyDescent="0.15">
      <c r="BK15926"/>
      <c r="BL15926" s="15"/>
    </row>
    <row r="15927" spans="63:64" x14ac:dyDescent="0.15">
      <c r="BK15927"/>
      <c r="BL15927" s="15"/>
    </row>
    <row r="15928" spans="63:64" x14ac:dyDescent="0.15">
      <c r="BK15928"/>
      <c r="BL15928" s="15"/>
    </row>
    <row r="15929" spans="63:64" x14ac:dyDescent="0.15">
      <c r="BK15929"/>
      <c r="BL15929" s="15"/>
    </row>
    <row r="15930" spans="63:64" x14ac:dyDescent="0.15">
      <c r="BK15930"/>
      <c r="BL15930" s="15"/>
    </row>
    <row r="15931" spans="63:64" x14ac:dyDescent="0.15">
      <c r="BK15931"/>
      <c r="BL15931" s="15"/>
    </row>
    <row r="15932" spans="63:64" x14ac:dyDescent="0.15">
      <c r="BK15932"/>
      <c r="BL15932" s="15"/>
    </row>
    <row r="15933" spans="63:64" x14ac:dyDescent="0.15">
      <c r="BK15933"/>
      <c r="BL15933" s="15"/>
    </row>
    <row r="15934" spans="63:64" x14ac:dyDescent="0.15">
      <c r="BK15934"/>
      <c r="BL15934" s="15"/>
    </row>
    <row r="15935" spans="63:64" x14ac:dyDescent="0.15">
      <c r="BK15935"/>
      <c r="BL15935" s="15"/>
    </row>
    <row r="15936" spans="63:64" x14ac:dyDescent="0.15">
      <c r="BK15936"/>
      <c r="BL15936" s="15"/>
    </row>
    <row r="15937" spans="63:64" x14ac:dyDescent="0.15">
      <c r="BK15937"/>
      <c r="BL15937" s="15"/>
    </row>
    <row r="15938" spans="63:64" x14ac:dyDescent="0.15">
      <c r="BK15938"/>
      <c r="BL15938" s="15"/>
    </row>
    <row r="15939" spans="63:64" x14ac:dyDescent="0.15">
      <c r="BK15939"/>
      <c r="BL15939" s="15"/>
    </row>
    <row r="15940" spans="63:64" x14ac:dyDescent="0.15">
      <c r="BK15940"/>
      <c r="BL15940" s="15"/>
    </row>
    <row r="15941" spans="63:64" x14ac:dyDescent="0.15">
      <c r="BK15941"/>
      <c r="BL15941" s="15"/>
    </row>
    <row r="15942" spans="63:64" x14ac:dyDescent="0.15">
      <c r="BK15942"/>
      <c r="BL15942" s="15"/>
    </row>
    <row r="15943" spans="63:64" x14ac:dyDescent="0.15">
      <c r="BK15943"/>
      <c r="BL15943" s="15"/>
    </row>
    <row r="15944" spans="63:64" x14ac:dyDescent="0.15">
      <c r="BK15944"/>
      <c r="BL15944" s="15"/>
    </row>
    <row r="15945" spans="63:64" x14ac:dyDescent="0.15">
      <c r="BK15945"/>
      <c r="BL15945" s="15"/>
    </row>
    <row r="15946" spans="63:64" x14ac:dyDescent="0.15">
      <c r="BK15946"/>
      <c r="BL15946" s="15"/>
    </row>
    <row r="15947" spans="63:64" x14ac:dyDescent="0.15">
      <c r="BK15947"/>
      <c r="BL15947" s="15"/>
    </row>
    <row r="15948" spans="63:64" x14ac:dyDescent="0.15">
      <c r="BK15948"/>
      <c r="BL15948" s="15"/>
    </row>
    <row r="15949" spans="63:64" x14ac:dyDescent="0.15">
      <c r="BK15949"/>
      <c r="BL15949" s="15"/>
    </row>
    <row r="15950" spans="63:64" x14ac:dyDescent="0.15">
      <c r="BK15950"/>
      <c r="BL15950" s="15"/>
    </row>
    <row r="15951" spans="63:64" x14ac:dyDescent="0.15">
      <c r="BK15951"/>
      <c r="BL15951" s="15"/>
    </row>
    <row r="15952" spans="63:64" x14ac:dyDescent="0.15">
      <c r="BK15952"/>
      <c r="BL15952" s="15"/>
    </row>
    <row r="15953" spans="63:64" x14ac:dyDescent="0.15">
      <c r="BK15953"/>
      <c r="BL15953" s="15"/>
    </row>
    <row r="15954" spans="63:64" x14ac:dyDescent="0.15">
      <c r="BK15954"/>
      <c r="BL15954" s="15"/>
    </row>
    <row r="15955" spans="63:64" x14ac:dyDescent="0.15">
      <c r="BK15955"/>
      <c r="BL15955" s="15"/>
    </row>
    <row r="15956" spans="63:64" x14ac:dyDescent="0.15">
      <c r="BK15956"/>
      <c r="BL15956" s="15"/>
    </row>
    <row r="15957" spans="63:64" x14ac:dyDescent="0.15">
      <c r="BK15957"/>
      <c r="BL15957" s="15"/>
    </row>
    <row r="15958" spans="63:64" x14ac:dyDescent="0.15">
      <c r="BK15958"/>
      <c r="BL15958" s="15"/>
    </row>
    <row r="15959" spans="63:64" x14ac:dyDescent="0.15">
      <c r="BK15959"/>
      <c r="BL15959" s="15"/>
    </row>
    <row r="15960" spans="63:64" x14ac:dyDescent="0.15">
      <c r="BK15960"/>
      <c r="BL15960" s="15"/>
    </row>
    <row r="15961" spans="63:64" x14ac:dyDescent="0.15">
      <c r="BK15961"/>
      <c r="BL15961" s="15"/>
    </row>
    <row r="15962" spans="63:64" x14ac:dyDescent="0.15">
      <c r="BK15962"/>
      <c r="BL15962" s="15"/>
    </row>
    <row r="15963" spans="63:64" x14ac:dyDescent="0.15">
      <c r="BK15963"/>
      <c r="BL15963" s="15"/>
    </row>
    <row r="15964" spans="63:64" x14ac:dyDescent="0.15">
      <c r="BK15964"/>
      <c r="BL15964" s="15"/>
    </row>
    <row r="15965" spans="63:64" x14ac:dyDescent="0.15">
      <c r="BK15965"/>
      <c r="BL15965" s="15"/>
    </row>
    <row r="15966" spans="63:64" x14ac:dyDescent="0.15">
      <c r="BK15966"/>
      <c r="BL15966" s="15"/>
    </row>
    <row r="15967" spans="63:64" x14ac:dyDescent="0.15">
      <c r="BK15967"/>
      <c r="BL15967" s="15"/>
    </row>
    <row r="15968" spans="63:64" x14ac:dyDescent="0.15">
      <c r="BK15968"/>
      <c r="BL15968" s="15"/>
    </row>
    <row r="15969" spans="63:64" x14ac:dyDescent="0.15">
      <c r="BK15969"/>
      <c r="BL15969" s="15"/>
    </row>
    <row r="15970" spans="63:64" x14ac:dyDescent="0.15">
      <c r="BK15970"/>
      <c r="BL15970" s="15"/>
    </row>
    <row r="15971" spans="63:64" x14ac:dyDescent="0.15">
      <c r="BK15971"/>
      <c r="BL15971" s="15"/>
    </row>
    <row r="15972" spans="63:64" x14ac:dyDescent="0.15">
      <c r="BK15972"/>
      <c r="BL15972" s="15"/>
    </row>
    <row r="15973" spans="63:64" x14ac:dyDescent="0.15">
      <c r="BK15973"/>
      <c r="BL15973" s="15"/>
    </row>
    <row r="15974" spans="63:64" x14ac:dyDescent="0.15">
      <c r="BK15974"/>
      <c r="BL15974" s="15"/>
    </row>
    <row r="15975" spans="63:64" x14ac:dyDescent="0.15">
      <c r="BK15975"/>
      <c r="BL15975" s="15"/>
    </row>
    <row r="15976" spans="63:64" x14ac:dyDescent="0.15">
      <c r="BK15976"/>
      <c r="BL15976" s="15"/>
    </row>
    <row r="15977" spans="63:64" x14ac:dyDescent="0.15">
      <c r="BK15977"/>
      <c r="BL15977" s="15"/>
    </row>
    <row r="15978" spans="63:64" x14ac:dyDescent="0.15">
      <c r="BK15978"/>
      <c r="BL15978" s="15"/>
    </row>
    <row r="15979" spans="63:64" x14ac:dyDescent="0.15">
      <c r="BK15979"/>
      <c r="BL15979" s="15"/>
    </row>
    <row r="15980" spans="63:64" x14ac:dyDescent="0.15">
      <c r="BK15980"/>
      <c r="BL15980" s="15"/>
    </row>
    <row r="15981" spans="63:64" x14ac:dyDescent="0.15">
      <c r="BK15981"/>
      <c r="BL15981" s="15"/>
    </row>
    <row r="15982" spans="63:64" x14ac:dyDescent="0.15">
      <c r="BK15982"/>
      <c r="BL15982" s="15"/>
    </row>
    <row r="15983" spans="63:64" x14ac:dyDescent="0.15">
      <c r="BK15983"/>
      <c r="BL15983" s="15"/>
    </row>
    <row r="15984" spans="63:64" x14ac:dyDescent="0.15">
      <c r="BK15984"/>
      <c r="BL15984" s="15"/>
    </row>
    <row r="15985" spans="63:64" x14ac:dyDescent="0.15">
      <c r="BK15985"/>
      <c r="BL15985" s="15"/>
    </row>
    <row r="15986" spans="63:64" x14ac:dyDescent="0.15">
      <c r="BK15986"/>
      <c r="BL15986" s="15"/>
    </row>
    <row r="15987" spans="63:64" x14ac:dyDescent="0.15">
      <c r="BK15987"/>
      <c r="BL15987" s="15"/>
    </row>
    <row r="15988" spans="63:64" x14ac:dyDescent="0.15">
      <c r="BK15988"/>
      <c r="BL15988" s="15"/>
    </row>
    <row r="15989" spans="63:64" x14ac:dyDescent="0.15">
      <c r="BK15989"/>
      <c r="BL15989" s="15"/>
    </row>
    <row r="15990" spans="63:64" x14ac:dyDescent="0.15">
      <c r="BK15990"/>
      <c r="BL15990" s="15"/>
    </row>
    <row r="15991" spans="63:64" x14ac:dyDescent="0.15">
      <c r="BK15991"/>
      <c r="BL15991" s="15"/>
    </row>
    <row r="15992" spans="63:64" x14ac:dyDescent="0.15">
      <c r="BK15992"/>
      <c r="BL15992" s="15"/>
    </row>
    <row r="15993" spans="63:64" x14ac:dyDescent="0.15">
      <c r="BK15993"/>
      <c r="BL15993" s="15"/>
    </row>
    <row r="15994" spans="63:64" x14ac:dyDescent="0.15">
      <c r="BK15994"/>
      <c r="BL15994" s="15"/>
    </row>
    <row r="15995" spans="63:64" x14ac:dyDescent="0.15">
      <c r="BK15995"/>
      <c r="BL15995" s="15"/>
    </row>
    <row r="15996" spans="63:64" x14ac:dyDescent="0.15">
      <c r="BK15996"/>
      <c r="BL15996" s="15"/>
    </row>
    <row r="15997" spans="63:64" x14ac:dyDescent="0.15">
      <c r="BK15997"/>
      <c r="BL15997" s="15"/>
    </row>
    <row r="15998" spans="63:64" x14ac:dyDescent="0.15">
      <c r="BK15998"/>
      <c r="BL15998" s="15"/>
    </row>
    <row r="15999" spans="63:64" x14ac:dyDescent="0.15">
      <c r="BK15999"/>
      <c r="BL15999" s="15"/>
    </row>
    <row r="16000" spans="63:64" x14ac:dyDescent="0.15">
      <c r="BK16000"/>
      <c r="BL16000" s="15"/>
    </row>
    <row r="16001" spans="63:64" x14ac:dyDescent="0.15">
      <c r="BK16001"/>
      <c r="BL16001" s="15"/>
    </row>
    <row r="16002" spans="63:64" x14ac:dyDescent="0.15">
      <c r="BK16002"/>
      <c r="BL16002" s="15"/>
    </row>
    <row r="16003" spans="63:64" x14ac:dyDescent="0.15">
      <c r="BK16003"/>
      <c r="BL16003" s="15"/>
    </row>
    <row r="16004" spans="63:64" x14ac:dyDescent="0.15">
      <c r="BK16004"/>
      <c r="BL16004" s="15"/>
    </row>
    <row r="16005" spans="63:64" x14ac:dyDescent="0.15">
      <c r="BK16005"/>
      <c r="BL16005" s="15"/>
    </row>
    <row r="16006" spans="63:64" x14ac:dyDescent="0.15">
      <c r="BK16006"/>
      <c r="BL16006" s="15"/>
    </row>
    <row r="16007" spans="63:64" x14ac:dyDescent="0.15">
      <c r="BK16007"/>
      <c r="BL16007" s="15"/>
    </row>
    <row r="16008" spans="63:64" x14ac:dyDescent="0.15">
      <c r="BK16008"/>
      <c r="BL16008" s="15"/>
    </row>
    <row r="16009" spans="63:64" x14ac:dyDescent="0.15">
      <c r="BK16009"/>
      <c r="BL16009" s="15"/>
    </row>
    <row r="16010" spans="63:64" x14ac:dyDescent="0.15">
      <c r="BK16010"/>
      <c r="BL16010" s="15"/>
    </row>
    <row r="16011" spans="63:64" x14ac:dyDescent="0.15">
      <c r="BK16011"/>
      <c r="BL16011" s="15"/>
    </row>
    <row r="16012" spans="63:64" x14ac:dyDescent="0.15">
      <c r="BK16012"/>
      <c r="BL16012" s="15"/>
    </row>
    <row r="16013" spans="63:64" x14ac:dyDescent="0.15">
      <c r="BK16013"/>
      <c r="BL16013" s="15"/>
    </row>
    <row r="16014" spans="63:64" x14ac:dyDescent="0.15">
      <c r="BK16014"/>
      <c r="BL16014" s="15"/>
    </row>
    <row r="16015" spans="63:64" x14ac:dyDescent="0.15">
      <c r="BK16015"/>
      <c r="BL16015" s="15"/>
    </row>
    <row r="16016" spans="63:64" x14ac:dyDescent="0.15">
      <c r="BK16016"/>
      <c r="BL16016" s="15"/>
    </row>
    <row r="16017" spans="63:64" x14ac:dyDescent="0.15">
      <c r="BK16017"/>
      <c r="BL16017" s="15"/>
    </row>
    <row r="16018" spans="63:64" x14ac:dyDescent="0.15">
      <c r="BK16018"/>
      <c r="BL16018" s="15"/>
    </row>
    <row r="16019" spans="63:64" x14ac:dyDescent="0.15">
      <c r="BK16019"/>
      <c r="BL16019" s="15"/>
    </row>
    <row r="16020" spans="63:64" x14ac:dyDescent="0.15">
      <c r="BK16020"/>
      <c r="BL16020" s="15"/>
    </row>
    <row r="16021" spans="63:64" x14ac:dyDescent="0.15">
      <c r="BK16021"/>
      <c r="BL16021" s="15"/>
    </row>
    <row r="16022" spans="63:64" x14ac:dyDescent="0.15">
      <c r="BK16022"/>
      <c r="BL16022" s="15"/>
    </row>
    <row r="16023" spans="63:64" x14ac:dyDescent="0.15">
      <c r="BK16023"/>
      <c r="BL16023" s="15"/>
    </row>
    <row r="16024" spans="63:64" x14ac:dyDescent="0.15">
      <c r="BK16024"/>
      <c r="BL16024" s="15"/>
    </row>
    <row r="16025" spans="63:64" x14ac:dyDescent="0.15">
      <c r="BK16025"/>
      <c r="BL16025" s="15"/>
    </row>
    <row r="16026" spans="63:64" x14ac:dyDescent="0.15">
      <c r="BK16026"/>
      <c r="BL16026" s="15"/>
    </row>
    <row r="16027" spans="63:64" x14ac:dyDescent="0.15">
      <c r="BK16027"/>
      <c r="BL16027" s="15"/>
    </row>
    <row r="16028" spans="63:64" x14ac:dyDescent="0.15">
      <c r="BK16028"/>
      <c r="BL16028" s="15"/>
    </row>
    <row r="16029" spans="63:64" x14ac:dyDescent="0.15">
      <c r="BK16029"/>
      <c r="BL16029" s="15"/>
    </row>
    <row r="16030" spans="63:64" x14ac:dyDescent="0.15">
      <c r="BK16030"/>
      <c r="BL16030" s="15"/>
    </row>
    <row r="16031" spans="63:64" x14ac:dyDescent="0.15">
      <c r="BK16031"/>
      <c r="BL16031" s="15"/>
    </row>
    <row r="16032" spans="63:64" x14ac:dyDescent="0.15">
      <c r="BK16032"/>
      <c r="BL16032" s="15"/>
    </row>
    <row r="16033" spans="63:64" x14ac:dyDescent="0.15">
      <c r="BK16033"/>
      <c r="BL16033" s="15"/>
    </row>
    <row r="16034" spans="63:64" x14ac:dyDescent="0.15">
      <c r="BK16034"/>
      <c r="BL16034" s="15"/>
    </row>
    <row r="16035" spans="63:64" x14ac:dyDescent="0.15">
      <c r="BK16035"/>
      <c r="BL16035" s="15"/>
    </row>
    <row r="16036" spans="63:64" x14ac:dyDescent="0.15">
      <c r="BK16036"/>
      <c r="BL16036" s="15"/>
    </row>
    <row r="16037" spans="63:64" x14ac:dyDescent="0.15">
      <c r="BK16037"/>
      <c r="BL16037" s="15"/>
    </row>
    <row r="16038" spans="63:64" x14ac:dyDescent="0.15">
      <c r="BK16038"/>
      <c r="BL16038" s="15"/>
    </row>
    <row r="16039" spans="63:64" x14ac:dyDescent="0.15">
      <c r="BK16039"/>
      <c r="BL16039" s="15"/>
    </row>
    <row r="16040" spans="63:64" x14ac:dyDescent="0.15">
      <c r="BK16040"/>
      <c r="BL16040" s="15"/>
    </row>
    <row r="16041" spans="63:64" x14ac:dyDescent="0.15">
      <c r="BK16041"/>
      <c r="BL16041" s="15"/>
    </row>
    <row r="16042" spans="63:64" x14ac:dyDescent="0.15">
      <c r="BK16042"/>
      <c r="BL16042" s="15"/>
    </row>
    <row r="16043" spans="63:64" x14ac:dyDescent="0.15">
      <c r="BK16043"/>
      <c r="BL16043" s="15"/>
    </row>
    <row r="16044" spans="63:64" x14ac:dyDescent="0.15">
      <c r="BK16044"/>
      <c r="BL16044" s="15"/>
    </row>
    <row r="16045" spans="63:64" x14ac:dyDescent="0.15">
      <c r="BK16045"/>
      <c r="BL16045" s="15"/>
    </row>
    <row r="16046" spans="63:64" x14ac:dyDescent="0.15">
      <c r="BK16046"/>
      <c r="BL16046" s="15"/>
    </row>
    <row r="16047" spans="63:64" x14ac:dyDescent="0.15">
      <c r="BK16047"/>
      <c r="BL16047" s="15"/>
    </row>
    <row r="16048" spans="63:64" x14ac:dyDescent="0.15">
      <c r="BK16048"/>
      <c r="BL16048" s="15"/>
    </row>
    <row r="16049" spans="63:64" x14ac:dyDescent="0.15">
      <c r="BK16049"/>
      <c r="BL16049" s="15"/>
    </row>
    <row r="16050" spans="63:64" x14ac:dyDescent="0.15">
      <c r="BK16050"/>
      <c r="BL16050" s="15"/>
    </row>
    <row r="16051" spans="63:64" x14ac:dyDescent="0.15">
      <c r="BK16051"/>
      <c r="BL16051" s="15"/>
    </row>
    <row r="16052" spans="63:64" x14ac:dyDescent="0.15">
      <c r="BK16052"/>
      <c r="BL16052" s="15"/>
    </row>
    <row r="16053" spans="63:64" x14ac:dyDescent="0.15">
      <c r="BK16053"/>
      <c r="BL16053" s="15"/>
    </row>
    <row r="16054" spans="63:64" x14ac:dyDescent="0.15">
      <c r="BK16054"/>
      <c r="BL16054" s="15"/>
    </row>
    <row r="16055" spans="63:64" x14ac:dyDescent="0.15">
      <c r="BK16055"/>
      <c r="BL16055" s="15"/>
    </row>
    <row r="16056" spans="63:64" x14ac:dyDescent="0.15">
      <c r="BK16056"/>
      <c r="BL16056" s="15"/>
    </row>
    <row r="16057" spans="63:64" x14ac:dyDescent="0.15">
      <c r="BK16057"/>
      <c r="BL16057" s="15"/>
    </row>
    <row r="16058" spans="63:64" x14ac:dyDescent="0.15">
      <c r="BK16058"/>
      <c r="BL16058" s="15"/>
    </row>
    <row r="16059" spans="63:64" x14ac:dyDescent="0.15">
      <c r="BK16059"/>
      <c r="BL16059" s="15"/>
    </row>
    <row r="16060" spans="63:64" x14ac:dyDescent="0.15">
      <c r="BK16060"/>
      <c r="BL16060" s="15"/>
    </row>
    <row r="16061" spans="63:64" x14ac:dyDescent="0.15">
      <c r="BK16061"/>
      <c r="BL16061" s="15"/>
    </row>
    <row r="16062" spans="63:64" x14ac:dyDescent="0.15">
      <c r="BK16062"/>
      <c r="BL16062" s="15"/>
    </row>
    <row r="16063" spans="63:64" x14ac:dyDescent="0.15">
      <c r="BK16063"/>
      <c r="BL16063" s="15"/>
    </row>
    <row r="16064" spans="63:64" x14ac:dyDescent="0.15">
      <c r="BK16064"/>
      <c r="BL16064" s="15"/>
    </row>
    <row r="16065" spans="63:64" x14ac:dyDescent="0.15">
      <c r="BK16065"/>
      <c r="BL16065" s="15"/>
    </row>
    <row r="16066" spans="63:64" x14ac:dyDescent="0.15">
      <c r="BK16066"/>
      <c r="BL16066" s="15"/>
    </row>
    <row r="16067" spans="63:64" x14ac:dyDescent="0.15">
      <c r="BK16067"/>
      <c r="BL16067" s="15"/>
    </row>
    <row r="16068" spans="63:64" x14ac:dyDescent="0.15">
      <c r="BK16068"/>
      <c r="BL16068" s="15"/>
    </row>
    <row r="16069" spans="63:64" x14ac:dyDescent="0.15">
      <c r="BK16069"/>
      <c r="BL16069" s="15"/>
    </row>
    <row r="16070" spans="63:64" x14ac:dyDescent="0.15">
      <c r="BK16070"/>
      <c r="BL16070" s="15"/>
    </row>
    <row r="16071" spans="63:64" x14ac:dyDescent="0.15">
      <c r="BK16071"/>
      <c r="BL16071" s="15"/>
    </row>
    <row r="16072" spans="63:64" x14ac:dyDescent="0.15">
      <c r="BK16072"/>
      <c r="BL16072" s="15"/>
    </row>
    <row r="16073" spans="63:64" x14ac:dyDescent="0.15">
      <c r="BK16073"/>
      <c r="BL16073" s="15"/>
    </row>
    <row r="16074" spans="63:64" x14ac:dyDescent="0.15">
      <c r="BK16074"/>
      <c r="BL16074" s="15"/>
    </row>
    <row r="16075" spans="63:64" x14ac:dyDescent="0.15">
      <c r="BK16075"/>
      <c r="BL16075" s="15"/>
    </row>
    <row r="16076" spans="63:64" x14ac:dyDescent="0.15">
      <c r="BK16076"/>
      <c r="BL16076" s="15"/>
    </row>
    <row r="16077" spans="63:64" x14ac:dyDescent="0.15">
      <c r="BK16077"/>
      <c r="BL16077" s="15"/>
    </row>
    <row r="16078" spans="63:64" x14ac:dyDescent="0.15">
      <c r="BK16078"/>
      <c r="BL16078" s="15"/>
    </row>
    <row r="16079" spans="63:64" x14ac:dyDescent="0.15">
      <c r="BK16079"/>
      <c r="BL16079" s="15"/>
    </row>
    <row r="16080" spans="63:64" x14ac:dyDescent="0.15">
      <c r="BK16080"/>
      <c r="BL16080" s="15"/>
    </row>
    <row r="16081" spans="63:64" x14ac:dyDescent="0.15">
      <c r="BK16081"/>
      <c r="BL16081" s="15"/>
    </row>
    <row r="16082" spans="63:64" x14ac:dyDescent="0.15">
      <c r="BK16082"/>
      <c r="BL16082" s="15"/>
    </row>
    <row r="16083" spans="63:64" x14ac:dyDescent="0.15">
      <c r="BK16083"/>
      <c r="BL16083" s="15"/>
    </row>
    <row r="16084" spans="63:64" x14ac:dyDescent="0.15">
      <c r="BK16084"/>
      <c r="BL16084" s="15"/>
    </row>
    <row r="16085" spans="63:64" x14ac:dyDescent="0.15">
      <c r="BK16085"/>
      <c r="BL16085" s="15"/>
    </row>
    <row r="16086" spans="63:64" x14ac:dyDescent="0.15">
      <c r="BK16086"/>
      <c r="BL16086" s="15"/>
    </row>
    <row r="16087" spans="63:64" x14ac:dyDescent="0.15">
      <c r="BK16087"/>
      <c r="BL16087" s="15"/>
    </row>
    <row r="16088" spans="63:64" x14ac:dyDescent="0.15">
      <c r="BK16088"/>
      <c r="BL16088" s="15"/>
    </row>
    <row r="16089" spans="63:64" x14ac:dyDescent="0.15">
      <c r="BK16089"/>
      <c r="BL16089" s="15"/>
    </row>
    <row r="16090" spans="63:64" x14ac:dyDescent="0.15">
      <c r="BK16090"/>
      <c r="BL16090" s="15"/>
    </row>
    <row r="16091" spans="63:64" x14ac:dyDescent="0.15">
      <c r="BK16091"/>
      <c r="BL16091" s="15"/>
    </row>
    <row r="16092" spans="63:64" x14ac:dyDescent="0.15">
      <c r="BK16092"/>
      <c r="BL16092" s="15"/>
    </row>
    <row r="16093" spans="63:64" x14ac:dyDescent="0.15">
      <c r="BK16093"/>
      <c r="BL16093" s="15"/>
    </row>
    <row r="16094" spans="63:64" x14ac:dyDescent="0.15">
      <c r="BK16094"/>
      <c r="BL16094" s="15"/>
    </row>
    <row r="16095" spans="63:64" x14ac:dyDescent="0.15">
      <c r="BK16095"/>
      <c r="BL16095" s="15"/>
    </row>
    <row r="16096" spans="63:64" x14ac:dyDescent="0.15">
      <c r="BK16096"/>
      <c r="BL16096" s="15"/>
    </row>
    <row r="16097" spans="63:64" x14ac:dyDescent="0.15">
      <c r="BK16097"/>
      <c r="BL16097" s="15"/>
    </row>
    <row r="16098" spans="63:64" x14ac:dyDescent="0.15">
      <c r="BK16098"/>
      <c r="BL16098" s="15"/>
    </row>
    <row r="16099" spans="63:64" x14ac:dyDescent="0.15">
      <c r="BK16099"/>
      <c r="BL16099" s="15"/>
    </row>
    <row r="16100" spans="63:64" x14ac:dyDescent="0.15">
      <c r="BK16100"/>
      <c r="BL16100" s="15"/>
    </row>
    <row r="16101" spans="63:64" x14ac:dyDescent="0.15">
      <c r="BK16101"/>
      <c r="BL16101" s="15"/>
    </row>
    <row r="16102" spans="63:64" x14ac:dyDescent="0.15">
      <c r="BK16102"/>
      <c r="BL16102" s="15"/>
    </row>
    <row r="16103" spans="63:64" x14ac:dyDescent="0.15">
      <c r="BK16103"/>
      <c r="BL16103" s="15"/>
    </row>
    <row r="16104" spans="63:64" x14ac:dyDescent="0.15">
      <c r="BK16104"/>
      <c r="BL16104" s="15"/>
    </row>
    <row r="16105" spans="63:64" x14ac:dyDescent="0.15">
      <c r="BK16105"/>
      <c r="BL16105" s="15"/>
    </row>
    <row r="16106" spans="63:64" x14ac:dyDescent="0.15">
      <c r="BK16106"/>
      <c r="BL16106" s="15"/>
    </row>
    <row r="16107" spans="63:64" x14ac:dyDescent="0.15">
      <c r="BK16107"/>
      <c r="BL16107" s="15"/>
    </row>
    <row r="16108" spans="63:64" x14ac:dyDescent="0.15">
      <c r="BK16108"/>
      <c r="BL16108" s="15"/>
    </row>
    <row r="16109" spans="63:64" x14ac:dyDescent="0.15">
      <c r="BK16109"/>
      <c r="BL16109" s="15"/>
    </row>
    <row r="16110" spans="63:64" x14ac:dyDescent="0.15">
      <c r="BK16110"/>
      <c r="BL16110" s="15"/>
    </row>
    <row r="16111" spans="63:64" x14ac:dyDescent="0.15">
      <c r="BK16111"/>
      <c r="BL16111" s="15"/>
    </row>
    <row r="16112" spans="63:64" x14ac:dyDescent="0.15">
      <c r="BK16112"/>
      <c r="BL16112" s="15"/>
    </row>
    <row r="16113" spans="63:64" x14ac:dyDescent="0.15">
      <c r="BK16113"/>
      <c r="BL16113" s="15"/>
    </row>
    <row r="16114" spans="63:64" x14ac:dyDescent="0.15">
      <c r="BK16114"/>
      <c r="BL16114" s="15"/>
    </row>
    <row r="16115" spans="63:64" x14ac:dyDescent="0.15">
      <c r="BK16115"/>
      <c r="BL16115" s="15"/>
    </row>
    <row r="16116" spans="63:64" x14ac:dyDescent="0.15">
      <c r="BK16116"/>
      <c r="BL16116" s="15"/>
    </row>
    <row r="16117" spans="63:64" x14ac:dyDescent="0.15">
      <c r="BK16117"/>
      <c r="BL16117" s="15"/>
    </row>
    <row r="16118" spans="63:64" x14ac:dyDescent="0.15">
      <c r="BK16118"/>
      <c r="BL16118" s="15"/>
    </row>
    <row r="16119" spans="63:64" x14ac:dyDescent="0.15">
      <c r="BK16119"/>
      <c r="BL16119" s="15"/>
    </row>
    <row r="16120" spans="63:64" x14ac:dyDescent="0.15">
      <c r="BK16120"/>
      <c r="BL16120" s="15"/>
    </row>
    <row r="16121" spans="63:64" x14ac:dyDescent="0.15">
      <c r="BK16121"/>
      <c r="BL16121" s="15"/>
    </row>
    <row r="16122" spans="63:64" x14ac:dyDescent="0.15">
      <c r="BK16122"/>
      <c r="BL16122" s="15"/>
    </row>
    <row r="16123" spans="63:64" x14ac:dyDescent="0.15">
      <c r="BK16123"/>
      <c r="BL16123" s="15"/>
    </row>
    <row r="16124" spans="63:64" x14ac:dyDescent="0.15">
      <c r="BK16124"/>
      <c r="BL16124" s="15"/>
    </row>
    <row r="16125" spans="63:64" x14ac:dyDescent="0.15">
      <c r="BK16125"/>
      <c r="BL16125" s="15"/>
    </row>
    <row r="16126" spans="63:64" x14ac:dyDescent="0.15">
      <c r="BK16126"/>
      <c r="BL16126" s="15"/>
    </row>
    <row r="16127" spans="63:64" x14ac:dyDescent="0.15">
      <c r="BK16127"/>
      <c r="BL16127" s="15"/>
    </row>
    <row r="16128" spans="63:64" x14ac:dyDescent="0.15">
      <c r="BK16128"/>
      <c r="BL16128" s="15"/>
    </row>
    <row r="16129" spans="63:64" x14ac:dyDescent="0.15">
      <c r="BK16129"/>
      <c r="BL16129" s="15"/>
    </row>
    <row r="16130" spans="63:64" x14ac:dyDescent="0.15">
      <c r="BK16130"/>
      <c r="BL16130" s="15"/>
    </row>
    <row r="16131" spans="63:64" x14ac:dyDescent="0.15">
      <c r="BK16131"/>
      <c r="BL16131" s="15"/>
    </row>
    <row r="16132" spans="63:64" x14ac:dyDescent="0.15">
      <c r="BK16132"/>
      <c r="BL16132" s="15"/>
    </row>
    <row r="16133" spans="63:64" x14ac:dyDescent="0.15">
      <c r="BK16133"/>
      <c r="BL16133" s="15"/>
    </row>
    <row r="16134" spans="63:64" x14ac:dyDescent="0.15">
      <c r="BK16134"/>
      <c r="BL16134" s="15"/>
    </row>
    <row r="16135" spans="63:64" x14ac:dyDescent="0.15">
      <c r="BK16135"/>
      <c r="BL16135" s="15"/>
    </row>
    <row r="16136" spans="63:64" x14ac:dyDescent="0.15">
      <c r="BK16136"/>
      <c r="BL16136" s="15"/>
    </row>
    <row r="16137" spans="63:64" x14ac:dyDescent="0.15">
      <c r="BK16137"/>
      <c r="BL16137" s="15"/>
    </row>
    <row r="16138" spans="63:64" x14ac:dyDescent="0.15">
      <c r="BK16138"/>
      <c r="BL16138" s="15"/>
    </row>
    <row r="16139" spans="63:64" x14ac:dyDescent="0.15">
      <c r="BK16139"/>
      <c r="BL16139" s="15"/>
    </row>
    <row r="16140" spans="63:64" x14ac:dyDescent="0.15">
      <c r="BK16140"/>
      <c r="BL16140" s="15"/>
    </row>
    <row r="16141" spans="63:64" x14ac:dyDescent="0.15">
      <c r="BK16141"/>
      <c r="BL16141" s="15"/>
    </row>
    <row r="16142" spans="63:64" x14ac:dyDescent="0.15">
      <c r="BK16142"/>
      <c r="BL16142" s="15"/>
    </row>
    <row r="16143" spans="63:64" x14ac:dyDescent="0.15">
      <c r="BK16143"/>
      <c r="BL16143" s="15"/>
    </row>
    <row r="16144" spans="63:64" x14ac:dyDescent="0.15">
      <c r="BK16144"/>
      <c r="BL16144" s="15"/>
    </row>
    <row r="16145" spans="63:64" x14ac:dyDescent="0.15">
      <c r="BK16145"/>
      <c r="BL16145" s="15"/>
    </row>
    <row r="16146" spans="63:64" x14ac:dyDescent="0.15">
      <c r="BK16146"/>
      <c r="BL16146" s="15"/>
    </row>
    <row r="16147" spans="63:64" x14ac:dyDescent="0.15">
      <c r="BK16147"/>
      <c r="BL16147" s="15"/>
    </row>
    <row r="16148" spans="63:64" x14ac:dyDescent="0.15">
      <c r="BK16148"/>
      <c r="BL16148" s="15"/>
    </row>
    <row r="16149" spans="63:64" x14ac:dyDescent="0.15">
      <c r="BK16149"/>
      <c r="BL16149" s="15"/>
    </row>
    <row r="16150" spans="63:64" x14ac:dyDescent="0.15">
      <c r="BK16150"/>
      <c r="BL16150" s="15"/>
    </row>
    <row r="16151" spans="63:64" x14ac:dyDescent="0.15">
      <c r="BK16151"/>
      <c r="BL16151" s="15"/>
    </row>
    <row r="16152" spans="63:64" x14ac:dyDescent="0.15">
      <c r="BK16152"/>
      <c r="BL16152" s="15"/>
    </row>
    <row r="16153" spans="63:64" x14ac:dyDescent="0.15">
      <c r="BK16153"/>
      <c r="BL16153" s="15"/>
    </row>
    <row r="16154" spans="63:64" x14ac:dyDescent="0.15">
      <c r="BK16154"/>
      <c r="BL16154" s="15"/>
    </row>
    <row r="16155" spans="63:64" x14ac:dyDescent="0.15">
      <c r="BK16155"/>
      <c r="BL16155" s="15"/>
    </row>
    <row r="16156" spans="63:64" x14ac:dyDescent="0.15">
      <c r="BK16156"/>
      <c r="BL16156" s="15"/>
    </row>
    <row r="16157" spans="63:64" x14ac:dyDescent="0.15">
      <c r="BK16157"/>
      <c r="BL16157" s="15"/>
    </row>
    <row r="16158" spans="63:64" x14ac:dyDescent="0.15">
      <c r="BK16158"/>
      <c r="BL16158" s="15"/>
    </row>
    <row r="16159" spans="63:64" x14ac:dyDescent="0.15">
      <c r="BK16159"/>
      <c r="BL16159" s="15"/>
    </row>
    <row r="16160" spans="63:64" x14ac:dyDescent="0.15">
      <c r="BK16160"/>
      <c r="BL16160" s="15"/>
    </row>
    <row r="16161" spans="63:64" x14ac:dyDescent="0.15">
      <c r="BK16161"/>
      <c r="BL16161" s="15"/>
    </row>
    <row r="16162" spans="63:64" x14ac:dyDescent="0.15">
      <c r="BK16162"/>
      <c r="BL16162" s="15"/>
    </row>
    <row r="16163" spans="63:64" x14ac:dyDescent="0.15">
      <c r="BK16163"/>
      <c r="BL16163" s="15"/>
    </row>
    <row r="16164" spans="63:64" x14ac:dyDescent="0.15">
      <c r="BK16164"/>
      <c r="BL16164" s="15"/>
    </row>
    <row r="16165" spans="63:64" x14ac:dyDescent="0.15">
      <c r="BK16165"/>
      <c r="BL16165" s="15"/>
    </row>
    <row r="16166" spans="63:64" x14ac:dyDescent="0.15">
      <c r="BK16166"/>
      <c r="BL16166" s="15"/>
    </row>
    <row r="16167" spans="63:64" x14ac:dyDescent="0.15">
      <c r="BK16167"/>
      <c r="BL16167" s="15"/>
    </row>
    <row r="16168" spans="63:64" x14ac:dyDescent="0.15">
      <c r="BK16168"/>
      <c r="BL16168" s="15"/>
    </row>
    <row r="16169" spans="63:64" x14ac:dyDescent="0.15">
      <c r="BK16169"/>
      <c r="BL16169" s="15"/>
    </row>
    <row r="16170" spans="63:64" x14ac:dyDescent="0.15">
      <c r="BK16170"/>
      <c r="BL16170" s="15"/>
    </row>
    <row r="16171" spans="63:64" x14ac:dyDescent="0.15">
      <c r="BK16171"/>
      <c r="BL16171" s="15"/>
    </row>
    <row r="16172" spans="63:64" x14ac:dyDescent="0.15">
      <c r="BK16172"/>
      <c r="BL16172" s="15"/>
    </row>
    <row r="16173" spans="63:64" x14ac:dyDescent="0.15">
      <c r="BK16173"/>
      <c r="BL16173" s="15"/>
    </row>
    <row r="16174" spans="63:64" x14ac:dyDescent="0.15">
      <c r="BK16174"/>
      <c r="BL16174" s="15"/>
    </row>
    <row r="16175" spans="63:64" x14ac:dyDescent="0.15">
      <c r="BK16175"/>
      <c r="BL16175" s="15"/>
    </row>
    <row r="16176" spans="63:64" x14ac:dyDescent="0.15">
      <c r="BK16176"/>
      <c r="BL16176" s="15"/>
    </row>
    <row r="16177" spans="63:64" x14ac:dyDescent="0.15">
      <c r="BK16177"/>
      <c r="BL16177" s="15"/>
    </row>
    <row r="16178" spans="63:64" x14ac:dyDescent="0.15">
      <c r="BK16178"/>
      <c r="BL16178" s="15"/>
    </row>
    <row r="16179" spans="63:64" x14ac:dyDescent="0.15">
      <c r="BK16179"/>
      <c r="BL16179" s="15"/>
    </row>
    <row r="16180" spans="63:64" x14ac:dyDescent="0.15">
      <c r="BK16180"/>
      <c r="BL16180" s="15"/>
    </row>
    <row r="16181" spans="63:64" x14ac:dyDescent="0.15">
      <c r="BK16181"/>
      <c r="BL16181" s="15"/>
    </row>
    <row r="16182" spans="63:64" x14ac:dyDescent="0.15">
      <c r="BK16182"/>
      <c r="BL16182" s="15"/>
    </row>
    <row r="16183" spans="63:64" x14ac:dyDescent="0.15">
      <c r="BK16183"/>
      <c r="BL16183" s="15"/>
    </row>
    <row r="16184" spans="63:64" x14ac:dyDescent="0.15">
      <c r="BK16184"/>
      <c r="BL16184" s="15"/>
    </row>
    <row r="16185" spans="63:64" x14ac:dyDescent="0.15">
      <c r="BK16185"/>
      <c r="BL16185" s="15"/>
    </row>
    <row r="16186" spans="63:64" x14ac:dyDescent="0.15">
      <c r="BK16186"/>
      <c r="BL16186" s="15"/>
    </row>
    <row r="16187" spans="63:64" x14ac:dyDescent="0.15">
      <c r="BK16187"/>
      <c r="BL16187" s="15"/>
    </row>
    <row r="16188" spans="63:64" x14ac:dyDescent="0.15">
      <c r="BK16188"/>
      <c r="BL16188" s="15"/>
    </row>
    <row r="16189" spans="63:64" x14ac:dyDescent="0.15">
      <c r="BK16189"/>
      <c r="BL16189" s="15"/>
    </row>
    <row r="16190" spans="63:64" x14ac:dyDescent="0.15">
      <c r="BK16190"/>
      <c r="BL16190" s="15"/>
    </row>
    <row r="16191" spans="63:64" x14ac:dyDescent="0.15">
      <c r="BK16191"/>
      <c r="BL16191" s="15"/>
    </row>
    <row r="16192" spans="63:64" x14ac:dyDescent="0.15">
      <c r="BK16192"/>
      <c r="BL16192" s="15"/>
    </row>
    <row r="16193" spans="63:64" x14ac:dyDescent="0.15">
      <c r="BK16193"/>
      <c r="BL16193" s="15"/>
    </row>
    <row r="16194" spans="63:64" x14ac:dyDescent="0.15">
      <c r="BK16194"/>
      <c r="BL16194" s="15"/>
    </row>
    <row r="16195" spans="63:64" x14ac:dyDescent="0.15">
      <c r="BK16195"/>
      <c r="BL16195" s="15"/>
    </row>
    <row r="16196" spans="63:64" x14ac:dyDescent="0.15">
      <c r="BK16196"/>
      <c r="BL16196" s="15"/>
    </row>
    <row r="16197" spans="63:64" x14ac:dyDescent="0.15">
      <c r="BK16197"/>
      <c r="BL16197" s="15"/>
    </row>
    <row r="16198" spans="63:64" x14ac:dyDescent="0.15">
      <c r="BK16198"/>
      <c r="BL16198" s="15"/>
    </row>
    <row r="16199" spans="63:64" x14ac:dyDescent="0.15">
      <c r="BK16199"/>
      <c r="BL16199" s="15"/>
    </row>
    <row r="16200" spans="63:64" x14ac:dyDescent="0.15">
      <c r="BK16200"/>
      <c r="BL16200" s="15"/>
    </row>
    <row r="16201" spans="63:64" x14ac:dyDescent="0.15">
      <c r="BK16201"/>
      <c r="BL16201" s="15"/>
    </row>
    <row r="16202" spans="63:64" x14ac:dyDescent="0.15">
      <c r="BK16202"/>
      <c r="BL16202" s="15"/>
    </row>
    <row r="16203" spans="63:64" x14ac:dyDescent="0.15">
      <c r="BK16203"/>
      <c r="BL16203" s="15"/>
    </row>
    <row r="16204" spans="63:64" x14ac:dyDescent="0.15">
      <c r="BK16204"/>
      <c r="BL16204" s="15"/>
    </row>
    <row r="16205" spans="63:64" x14ac:dyDescent="0.15">
      <c r="BK16205"/>
      <c r="BL16205" s="15"/>
    </row>
    <row r="16206" spans="63:64" x14ac:dyDescent="0.15">
      <c r="BK16206"/>
      <c r="BL16206" s="15"/>
    </row>
    <row r="16207" spans="63:64" x14ac:dyDescent="0.15">
      <c r="BK16207"/>
      <c r="BL16207" s="15"/>
    </row>
    <row r="16208" spans="63:64" x14ac:dyDescent="0.15">
      <c r="BK16208"/>
      <c r="BL16208" s="15"/>
    </row>
    <row r="16209" spans="63:64" x14ac:dyDescent="0.15">
      <c r="BK16209"/>
      <c r="BL16209" s="15"/>
    </row>
    <row r="16210" spans="63:64" x14ac:dyDescent="0.15">
      <c r="BK16210"/>
      <c r="BL16210" s="15"/>
    </row>
    <row r="16211" spans="63:64" x14ac:dyDescent="0.15">
      <c r="BK16211"/>
      <c r="BL16211" s="15"/>
    </row>
    <row r="16212" spans="63:64" x14ac:dyDescent="0.15">
      <c r="BK16212"/>
      <c r="BL16212" s="15"/>
    </row>
    <row r="16213" spans="63:64" x14ac:dyDescent="0.15">
      <c r="BK16213"/>
      <c r="BL16213" s="15"/>
    </row>
    <row r="16214" spans="63:64" x14ac:dyDescent="0.15">
      <c r="BK16214"/>
      <c r="BL16214" s="15"/>
    </row>
    <row r="16215" spans="63:64" x14ac:dyDescent="0.15">
      <c r="BK16215"/>
      <c r="BL16215" s="15"/>
    </row>
    <row r="16216" spans="63:64" x14ac:dyDescent="0.15">
      <c r="BK16216"/>
      <c r="BL16216" s="15"/>
    </row>
    <row r="16217" spans="63:64" x14ac:dyDescent="0.15">
      <c r="BK16217"/>
      <c r="BL16217" s="15"/>
    </row>
    <row r="16218" spans="63:64" x14ac:dyDescent="0.15">
      <c r="BK16218"/>
      <c r="BL16218" s="15"/>
    </row>
    <row r="16219" spans="63:64" x14ac:dyDescent="0.15">
      <c r="BK16219"/>
      <c r="BL16219" s="15"/>
    </row>
    <row r="16220" spans="63:64" x14ac:dyDescent="0.15">
      <c r="BK16220"/>
      <c r="BL16220" s="15"/>
    </row>
    <row r="16221" spans="63:64" x14ac:dyDescent="0.15">
      <c r="BK16221"/>
      <c r="BL16221" s="15"/>
    </row>
    <row r="16222" spans="63:64" x14ac:dyDescent="0.15">
      <c r="BK16222"/>
      <c r="BL16222" s="15"/>
    </row>
    <row r="16223" spans="63:64" x14ac:dyDescent="0.15">
      <c r="BK16223"/>
      <c r="BL16223" s="15"/>
    </row>
    <row r="16224" spans="63:64" x14ac:dyDescent="0.15">
      <c r="BK16224"/>
      <c r="BL16224" s="15"/>
    </row>
    <row r="16225" spans="63:64" x14ac:dyDescent="0.15">
      <c r="BK16225"/>
      <c r="BL16225" s="15"/>
    </row>
    <row r="16226" spans="63:64" x14ac:dyDescent="0.15">
      <c r="BK16226"/>
      <c r="BL16226" s="15"/>
    </row>
    <row r="16227" spans="63:64" x14ac:dyDescent="0.15">
      <c r="BK16227"/>
      <c r="BL16227" s="15"/>
    </row>
    <row r="16228" spans="63:64" x14ac:dyDescent="0.15">
      <c r="BK16228"/>
      <c r="BL16228" s="15"/>
    </row>
    <row r="16229" spans="63:64" x14ac:dyDescent="0.15">
      <c r="BK16229"/>
      <c r="BL16229" s="15"/>
    </row>
    <row r="16230" spans="63:64" x14ac:dyDescent="0.15">
      <c r="BK16230"/>
      <c r="BL16230" s="15"/>
    </row>
    <row r="16231" spans="63:64" x14ac:dyDescent="0.15">
      <c r="BK16231"/>
      <c r="BL16231" s="15"/>
    </row>
    <row r="16232" spans="63:64" x14ac:dyDescent="0.15">
      <c r="BK16232"/>
      <c r="BL16232" s="15"/>
    </row>
    <row r="16233" spans="63:64" x14ac:dyDescent="0.15">
      <c r="BK16233"/>
      <c r="BL16233" s="15"/>
    </row>
    <row r="16234" spans="63:64" x14ac:dyDescent="0.15">
      <c r="BK16234"/>
      <c r="BL16234" s="15"/>
    </row>
    <row r="16235" spans="63:64" x14ac:dyDescent="0.15">
      <c r="BK16235"/>
      <c r="BL16235" s="15"/>
    </row>
    <row r="16236" spans="63:64" x14ac:dyDescent="0.15">
      <c r="BK16236"/>
      <c r="BL16236" s="15"/>
    </row>
    <row r="16237" spans="63:64" x14ac:dyDescent="0.15">
      <c r="BK16237"/>
      <c r="BL16237" s="15"/>
    </row>
    <row r="16238" spans="63:64" x14ac:dyDescent="0.15">
      <c r="BK16238"/>
      <c r="BL16238" s="15"/>
    </row>
    <row r="16239" spans="63:64" x14ac:dyDescent="0.15">
      <c r="BK16239"/>
      <c r="BL16239" s="15"/>
    </row>
    <row r="16240" spans="63:64" x14ac:dyDescent="0.15">
      <c r="BK16240"/>
      <c r="BL16240" s="15"/>
    </row>
    <row r="16241" spans="63:64" x14ac:dyDescent="0.15">
      <c r="BK16241"/>
      <c r="BL16241" s="15"/>
    </row>
    <row r="16242" spans="63:64" x14ac:dyDescent="0.15">
      <c r="BK16242"/>
      <c r="BL16242" s="15"/>
    </row>
    <row r="16243" spans="63:64" x14ac:dyDescent="0.15">
      <c r="BK16243"/>
      <c r="BL16243" s="15"/>
    </row>
    <row r="16244" spans="63:64" x14ac:dyDescent="0.15">
      <c r="BK16244"/>
      <c r="BL16244" s="15"/>
    </row>
    <row r="16245" spans="63:64" x14ac:dyDescent="0.15">
      <c r="BK16245"/>
      <c r="BL16245" s="15"/>
    </row>
    <row r="16246" spans="63:64" x14ac:dyDescent="0.15">
      <c r="BK16246"/>
      <c r="BL16246" s="15"/>
    </row>
    <row r="16247" spans="63:64" x14ac:dyDescent="0.15">
      <c r="BK16247"/>
      <c r="BL16247" s="15"/>
    </row>
    <row r="16248" spans="63:64" x14ac:dyDescent="0.15">
      <c r="BK16248"/>
      <c r="BL16248" s="15"/>
    </row>
    <row r="16249" spans="63:64" x14ac:dyDescent="0.15">
      <c r="BK16249"/>
      <c r="BL16249" s="15"/>
    </row>
    <row r="16250" spans="63:64" x14ac:dyDescent="0.15">
      <c r="BK16250"/>
      <c r="BL16250" s="15"/>
    </row>
    <row r="16251" spans="63:64" x14ac:dyDescent="0.15">
      <c r="BK16251"/>
      <c r="BL16251" s="15"/>
    </row>
    <row r="16252" spans="63:64" x14ac:dyDescent="0.15">
      <c r="BK16252"/>
      <c r="BL16252" s="15"/>
    </row>
    <row r="16253" spans="63:64" x14ac:dyDescent="0.15">
      <c r="BK16253"/>
      <c r="BL16253" s="15"/>
    </row>
    <row r="16254" spans="63:64" x14ac:dyDescent="0.15">
      <c r="BK16254"/>
      <c r="BL16254" s="15"/>
    </row>
    <row r="16255" spans="63:64" x14ac:dyDescent="0.15">
      <c r="BK16255"/>
      <c r="BL16255" s="15"/>
    </row>
    <row r="16256" spans="63:64" x14ac:dyDescent="0.15">
      <c r="BK16256"/>
      <c r="BL16256" s="15"/>
    </row>
    <row r="16257" spans="63:64" x14ac:dyDescent="0.15">
      <c r="BK16257"/>
      <c r="BL16257" s="15"/>
    </row>
    <row r="16258" spans="63:64" x14ac:dyDescent="0.15">
      <c r="BK16258"/>
      <c r="BL16258" s="15"/>
    </row>
    <row r="16259" spans="63:64" x14ac:dyDescent="0.15">
      <c r="BK16259"/>
      <c r="BL16259" s="15"/>
    </row>
    <row r="16260" spans="63:64" x14ac:dyDescent="0.15">
      <c r="BK16260"/>
      <c r="BL16260" s="15"/>
    </row>
    <row r="16261" spans="63:64" x14ac:dyDescent="0.15">
      <c r="BK16261"/>
      <c r="BL16261" s="15"/>
    </row>
    <row r="16262" spans="63:64" x14ac:dyDescent="0.15">
      <c r="BK16262"/>
      <c r="BL16262" s="15"/>
    </row>
    <row r="16263" spans="63:64" x14ac:dyDescent="0.15">
      <c r="BK16263"/>
      <c r="BL16263" s="15"/>
    </row>
    <row r="16264" spans="63:64" x14ac:dyDescent="0.15">
      <c r="BK16264"/>
      <c r="BL16264" s="15"/>
    </row>
    <row r="16265" spans="63:64" x14ac:dyDescent="0.15">
      <c r="BK16265"/>
      <c r="BL16265" s="15"/>
    </row>
    <row r="16266" spans="63:64" x14ac:dyDescent="0.15">
      <c r="BK16266"/>
      <c r="BL16266" s="15"/>
    </row>
    <row r="16267" spans="63:64" x14ac:dyDescent="0.15">
      <c r="BK16267"/>
      <c r="BL16267" s="15"/>
    </row>
    <row r="16268" spans="63:64" x14ac:dyDescent="0.15">
      <c r="BK16268"/>
      <c r="BL16268" s="15"/>
    </row>
    <row r="16269" spans="63:64" x14ac:dyDescent="0.15">
      <c r="BK16269"/>
      <c r="BL16269" s="15"/>
    </row>
    <row r="16270" spans="63:64" x14ac:dyDescent="0.15">
      <c r="BK16270"/>
      <c r="BL16270" s="15"/>
    </row>
    <row r="16271" spans="63:64" x14ac:dyDescent="0.15">
      <c r="BK16271"/>
      <c r="BL16271" s="15"/>
    </row>
    <row r="16272" spans="63:64" x14ac:dyDescent="0.15">
      <c r="BK16272"/>
      <c r="BL16272" s="15"/>
    </row>
    <row r="16273" spans="63:64" x14ac:dyDescent="0.15">
      <c r="BK16273"/>
      <c r="BL16273" s="15"/>
    </row>
    <row r="16274" spans="63:64" x14ac:dyDescent="0.15">
      <c r="BK16274"/>
      <c r="BL16274" s="15"/>
    </row>
    <row r="16275" spans="63:64" x14ac:dyDescent="0.15">
      <c r="BK16275"/>
      <c r="BL16275" s="15"/>
    </row>
    <row r="16276" spans="63:64" x14ac:dyDescent="0.15">
      <c r="BK16276"/>
      <c r="BL16276" s="15"/>
    </row>
    <row r="16277" spans="63:64" x14ac:dyDescent="0.15">
      <c r="BK16277"/>
      <c r="BL16277" s="15"/>
    </row>
    <row r="16278" spans="63:64" x14ac:dyDescent="0.15">
      <c r="BK16278"/>
      <c r="BL16278" s="15"/>
    </row>
    <row r="16279" spans="63:64" x14ac:dyDescent="0.15">
      <c r="BK16279"/>
      <c r="BL16279" s="15"/>
    </row>
    <row r="16280" spans="63:64" x14ac:dyDescent="0.15">
      <c r="BK16280"/>
      <c r="BL16280" s="15"/>
    </row>
    <row r="16281" spans="63:64" x14ac:dyDescent="0.15">
      <c r="BK16281"/>
      <c r="BL16281" s="15"/>
    </row>
    <row r="16282" spans="63:64" x14ac:dyDescent="0.15">
      <c r="BK16282"/>
      <c r="BL16282" s="15"/>
    </row>
    <row r="16283" spans="63:64" x14ac:dyDescent="0.15">
      <c r="BK16283"/>
      <c r="BL16283" s="15"/>
    </row>
    <row r="16284" spans="63:64" x14ac:dyDescent="0.15">
      <c r="BK16284"/>
      <c r="BL16284" s="15"/>
    </row>
    <row r="16285" spans="63:64" x14ac:dyDescent="0.15">
      <c r="BK16285"/>
      <c r="BL16285" s="15"/>
    </row>
    <row r="16286" spans="63:64" x14ac:dyDescent="0.15">
      <c r="BK16286"/>
      <c r="BL16286" s="15"/>
    </row>
    <row r="16287" spans="63:64" x14ac:dyDescent="0.15">
      <c r="BK16287"/>
      <c r="BL16287" s="15"/>
    </row>
    <row r="16288" spans="63:64" x14ac:dyDescent="0.15">
      <c r="BK16288"/>
      <c r="BL16288" s="15"/>
    </row>
    <row r="16289" spans="63:64" x14ac:dyDescent="0.15">
      <c r="BK16289"/>
      <c r="BL16289" s="15"/>
    </row>
    <row r="16290" spans="63:64" x14ac:dyDescent="0.15">
      <c r="BK16290"/>
      <c r="BL16290" s="15"/>
    </row>
    <row r="16291" spans="63:64" x14ac:dyDescent="0.15">
      <c r="BK16291"/>
      <c r="BL16291" s="15"/>
    </row>
    <row r="16292" spans="63:64" x14ac:dyDescent="0.15">
      <c r="BK16292"/>
      <c r="BL16292" s="15"/>
    </row>
    <row r="16293" spans="63:64" x14ac:dyDescent="0.15">
      <c r="BK16293"/>
      <c r="BL16293" s="15"/>
    </row>
    <row r="16294" spans="63:64" x14ac:dyDescent="0.15">
      <c r="BK16294"/>
      <c r="BL16294" s="15"/>
    </row>
    <row r="16295" spans="63:64" x14ac:dyDescent="0.15">
      <c r="BK16295"/>
      <c r="BL16295" s="15"/>
    </row>
    <row r="16296" spans="63:64" x14ac:dyDescent="0.15">
      <c r="BK16296"/>
      <c r="BL16296" s="15"/>
    </row>
    <row r="16297" spans="63:64" x14ac:dyDescent="0.15">
      <c r="BK16297"/>
      <c r="BL16297" s="15"/>
    </row>
    <row r="16298" spans="63:64" x14ac:dyDescent="0.15">
      <c r="BK16298"/>
      <c r="BL16298" s="15"/>
    </row>
    <row r="16299" spans="63:64" x14ac:dyDescent="0.15">
      <c r="BK16299"/>
      <c r="BL16299" s="15"/>
    </row>
    <row r="16300" spans="63:64" x14ac:dyDescent="0.15">
      <c r="BK16300"/>
      <c r="BL16300" s="15"/>
    </row>
    <row r="16301" spans="63:64" x14ac:dyDescent="0.15">
      <c r="BK16301"/>
      <c r="BL16301" s="15"/>
    </row>
    <row r="16302" spans="63:64" x14ac:dyDescent="0.15">
      <c r="BK16302"/>
      <c r="BL16302" s="15"/>
    </row>
    <row r="16303" spans="63:64" x14ac:dyDescent="0.15">
      <c r="BK16303"/>
      <c r="BL16303" s="15"/>
    </row>
    <row r="16304" spans="63:64" x14ac:dyDescent="0.15">
      <c r="BK16304"/>
      <c r="BL16304" s="15"/>
    </row>
    <row r="16305" spans="63:64" x14ac:dyDescent="0.15">
      <c r="BK16305"/>
      <c r="BL16305" s="15"/>
    </row>
    <row r="16306" spans="63:64" x14ac:dyDescent="0.15">
      <c r="BK16306"/>
      <c r="BL16306" s="15"/>
    </row>
    <row r="16307" spans="63:64" x14ac:dyDescent="0.15">
      <c r="BK16307"/>
      <c r="BL16307" s="15"/>
    </row>
    <row r="16308" spans="63:64" x14ac:dyDescent="0.15">
      <c r="BK16308"/>
      <c r="BL16308" s="15"/>
    </row>
    <row r="16309" spans="63:64" x14ac:dyDescent="0.15">
      <c r="BK16309"/>
      <c r="BL16309" s="15"/>
    </row>
    <row r="16310" spans="63:64" x14ac:dyDescent="0.15">
      <c r="BK16310"/>
      <c r="BL16310" s="15"/>
    </row>
    <row r="16311" spans="63:64" x14ac:dyDescent="0.15">
      <c r="BK16311"/>
      <c r="BL16311" s="15"/>
    </row>
    <row r="16312" spans="63:64" x14ac:dyDescent="0.15">
      <c r="BK16312"/>
      <c r="BL16312" s="15"/>
    </row>
    <row r="16313" spans="63:64" x14ac:dyDescent="0.15">
      <c r="BK16313"/>
      <c r="BL16313" s="15"/>
    </row>
    <row r="16314" spans="63:64" x14ac:dyDescent="0.15">
      <c r="BK16314"/>
      <c r="BL16314" s="15"/>
    </row>
    <row r="16315" spans="63:64" x14ac:dyDescent="0.15">
      <c r="BK16315"/>
      <c r="BL16315" s="15"/>
    </row>
    <row r="16316" spans="63:64" x14ac:dyDescent="0.15">
      <c r="BK16316"/>
      <c r="BL16316" s="15"/>
    </row>
    <row r="16317" spans="63:64" x14ac:dyDescent="0.15">
      <c r="BK16317"/>
      <c r="BL16317" s="15"/>
    </row>
    <row r="16318" spans="63:64" x14ac:dyDescent="0.15">
      <c r="BK16318"/>
      <c r="BL16318" s="15"/>
    </row>
    <row r="16319" spans="63:64" x14ac:dyDescent="0.15">
      <c r="BK16319"/>
      <c r="BL16319" s="15"/>
    </row>
    <row r="16320" spans="63:64" x14ac:dyDescent="0.15">
      <c r="BK16320"/>
      <c r="BL16320" s="15"/>
    </row>
    <row r="16321" spans="63:64" x14ac:dyDescent="0.15">
      <c r="BK16321"/>
      <c r="BL16321" s="15"/>
    </row>
    <row r="16322" spans="63:64" x14ac:dyDescent="0.15">
      <c r="BK16322"/>
      <c r="BL16322" s="15"/>
    </row>
    <row r="16323" spans="63:64" x14ac:dyDescent="0.15">
      <c r="BK16323"/>
      <c r="BL16323" s="15"/>
    </row>
    <row r="16324" spans="63:64" x14ac:dyDescent="0.15">
      <c r="BK16324"/>
      <c r="BL16324" s="15"/>
    </row>
    <row r="16325" spans="63:64" x14ac:dyDescent="0.15">
      <c r="BK16325"/>
      <c r="BL16325" s="15"/>
    </row>
    <row r="16326" spans="63:64" x14ac:dyDescent="0.15">
      <c r="BK16326"/>
      <c r="BL16326" s="15"/>
    </row>
    <row r="16327" spans="63:64" x14ac:dyDescent="0.15">
      <c r="BK16327"/>
      <c r="BL16327" s="15"/>
    </row>
    <row r="16328" spans="63:64" x14ac:dyDescent="0.15">
      <c r="BK16328"/>
      <c r="BL16328" s="15"/>
    </row>
    <row r="16329" spans="63:64" x14ac:dyDescent="0.15">
      <c r="BK16329"/>
      <c r="BL16329" s="15"/>
    </row>
    <row r="16330" spans="63:64" x14ac:dyDescent="0.15">
      <c r="BK16330"/>
      <c r="BL16330" s="15"/>
    </row>
    <row r="16331" spans="63:64" x14ac:dyDescent="0.15">
      <c r="BK16331"/>
      <c r="BL16331" s="15"/>
    </row>
    <row r="16332" spans="63:64" x14ac:dyDescent="0.15">
      <c r="BK16332"/>
      <c r="BL16332" s="15"/>
    </row>
    <row r="16333" spans="63:64" x14ac:dyDescent="0.15">
      <c r="BK16333"/>
      <c r="BL16333" s="15"/>
    </row>
    <row r="16334" spans="63:64" x14ac:dyDescent="0.15">
      <c r="BK16334"/>
      <c r="BL16334" s="15"/>
    </row>
    <row r="16335" spans="63:64" x14ac:dyDescent="0.15">
      <c r="BK16335"/>
      <c r="BL16335" s="15"/>
    </row>
    <row r="16336" spans="63:64" x14ac:dyDescent="0.15">
      <c r="BK16336"/>
      <c r="BL16336" s="15"/>
    </row>
    <row r="16337" spans="63:64" x14ac:dyDescent="0.15">
      <c r="BK16337"/>
      <c r="BL16337" s="15"/>
    </row>
    <row r="16338" spans="63:64" x14ac:dyDescent="0.15">
      <c r="BK16338"/>
      <c r="BL16338" s="15"/>
    </row>
    <row r="16339" spans="63:64" x14ac:dyDescent="0.15">
      <c r="BK16339"/>
      <c r="BL16339" s="15"/>
    </row>
    <row r="16340" spans="63:64" x14ac:dyDescent="0.15">
      <c r="BK16340"/>
      <c r="BL16340" s="15"/>
    </row>
    <row r="16341" spans="63:64" x14ac:dyDescent="0.15">
      <c r="BK16341"/>
      <c r="BL16341" s="15"/>
    </row>
    <row r="16342" spans="63:64" x14ac:dyDescent="0.15">
      <c r="BK16342"/>
      <c r="BL16342" s="15"/>
    </row>
    <row r="16343" spans="63:64" x14ac:dyDescent="0.15">
      <c r="BK16343"/>
      <c r="BL16343" s="15"/>
    </row>
    <row r="16344" spans="63:64" x14ac:dyDescent="0.15">
      <c r="BK16344"/>
      <c r="BL16344" s="15"/>
    </row>
    <row r="16345" spans="63:64" x14ac:dyDescent="0.15">
      <c r="BK16345"/>
      <c r="BL16345" s="15"/>
    </row>
    <row r="16346" spans="63:64" x14ac:dyDescent="0.15">
      <c r="BK16346"/>
      <c r="BL16346" s="15"/>
    </row>
    <row r="16347" spans="63:64" x14ac:dyDescent="0.15">
      <c r="BK16347"/>
      <c r="BL16347" s="15"/>
    </row>
    <row r="16348" spans="63:64" x14ac:dyDescent="0.15">
      <c r="BK16348"/>
      <c r="BL16348" s="15"/>
    </row>
    <row r="16349" spans="63:64" x14ac:dyDescent="0.15">
      <c r="BK16349"/>
      <c r="BL16349" s="15"/>
    </row>
    <row r="16350" spans="63:64" x14ac:dyDescent="0.15">
      <c r="BK16350"/>
      <c r="BL16350" s="15"/>
    </row>
    <row r="16351" spans="63:64" x14ac:dyDescent="0.15">
      <c r="BK16351"/>
      <c r="BL16351" s="15"/>
    </row>
    <row r="16352" spans="63:64" x14ac:dyDescent="0.15">
      <c r="BK16352"/>
      <c r="BL16352" s="15"/>
    </row>
    <row r="16353" spans="63:64" x14ac:dyDescent="0.15">
      <c r="BK16353"/>
      <c r="BL16353" s="15"/>
    </row>
    <row r="16354" spans="63:64" x14ac:dyDescent="0.15">
      <c r="BK16354"/>
      <c r="BL16354" s="15"/>
    </row>
    <row r="16355" spans="63:64" x14ac:dyDescent="0.15">
      <c r="BK16355"/>
      <c r="BL16355" s="15"/>
    </row>
    <row r="16356" spans="63:64" x14ac:dyDescent="0.15">
      <c r="BK16356"/>
      <c r="BL16356" s="15"/>
    </row>
    <row r="16357" spans="63:64" x14ac:dyDescent="0.15">
      <c r="BK16357"/>
      <c r="BL16357" s="15"/>
    </row>
    <row r="16358" spans="63:64" x14ac:dyDescent="0.15">
      <c r="BK16358"/>
      <c r="BL16358" s="15"/>
    </row>
    <row r="16359" spans="63:64" x14ac:dyDescent="0.15">
      <c r="BK16359"/>
      <c r="BL16359" s="15"/>
    </row>
    <row r="16360" spans="63:64" x14ac:dyDescent="0.15">
      <c r="BK16360"/>
      <c r="BL16360" s="15"/>
    </row>
    <row r="16361" spans="63:64" x14ac:dyDescent="0.15">
      <c r="BK16361"/>
      <c r="BL16361" s="15"/>
    </row>
    <row r="16362" spans="63:64" x14ac:dyDescent="0.15">
      <c r="BK16362"/>
      <c r="BL16362" s="15"/>
    </row>
    <row r="16363" spans="63:64" x14ac:dyDescent="0.15">
      <c r="BK16363"/>
      <c r="BL16363" s="15"/>
    </row>
    <row r="16364" spans="63:64" x14ac:dyDescent="0.15">
      <c r="BK16364"/>
      <c r="BL16364" s="15"/>
    </row>
    <row r="16365" spans="63:64" x14ac:dyDescent="0.15">
      <c r="BK16365"/>
      <c r="BL16365" s="15"/>
    </row>
    <row r="16366" spans="63:64" x14ac:dyDescent="0.15">
      <c r="BK16366"/>
      <c r="BL16366" s="15"/>
    </row>
    <row r="16367" spans="63:64" x14ac:dyDescent="0.15">
      <c r="BK16367"/>
      <c r="BL16367" s="15"/>
    </row>
    <row r="16368" spans="63:64" x14ac:dyDescent="0.15">
      <c r="BK16368"/>
      <c r="BL16368" s="15"/>
    </row>
    <row r="16369" spans="63:64" x14ac:dyDescent="0.15">
      <c r="BK16369"/>
      <c r="BL16369" s="15"/>
    </row>
    <row r="16370" spans="63:64" x14ac:dyDescent="0.15">
      <c r="BK16370"/>
      <c r="BL16370" s="15"/>
    </row>
    <row r="16371" spans="63:64" x14ac:dyDescent="0.15">
      <c r="BK16371"/>
      <c r="BL16371" s="15"/>
    </row>
    <row r="16372" spans="63:64" x14ac:dyDescent="0.15">
      <c r="BK16372"/>
      <c r="BL16372" s="15"/>
    </row>
    <row r="16373" spans="63:64" x14ac:dyDescent="0.15">
      <c r="BK16373"/>
      <c r="BL16373" s="15"/>
    </row>
    <row r="16374" spans="63:64" x14ac:dyDescent="0.15">
      <c r="BK16374"/>
      <c r="BL16374" s="15"/>
    </row>
    <row r="16375" spans="63:64" x14ac:dyDescent="0.15">
      <c r="BK16375"/>
      <c r="BL16375" s="15"/>
    </row>
    <row r="16376" spans="63:64" x14ac:dyDescent="0.15">
      <c r="BK16376"/>
      <c r="BL16376" s="15"/>
    </row>
    <row r="16377" spans="63:64" x14ac:dyDescent="0.15">
      <c r="BK16377"/>
      <c r="BL16377" s="15"/>
    </row>
    <row r="16378" spans="63:64" x14ac:dyDescent="0.15">
      <c r="BK16378"/>
      <c r="BL16378" s="15"/>
    </row>
    <row r="16379" spans="63:64" x14ac:dyDescent="0.15">
      <c r="BK16379"/>
      <c r="BL16379" s="15"/>
    </row>
    <row r="16380" spans="63:64" x14ac:dyDescent="0.15">
      <c r="BK16380"/>
      <c r="BL16380" s="15"/>
    </row>
    <row r="16381" spans="63:64" x14ac:dyDescent="0.15">
      <c r="BK16381"/>
      <c r="BL16381" s="15"/>
    </row>
    <row r="16382" spans="63:64" x14ac:dyDescent="0.15">
      <c r="BK16382"/>
      <c r="BL16382" s="15"/>
    </row>
    <row r="16383" spans="63:64" x14ac:dyDescent="0.15">
      <c r="BK16383"/>
      <c r="BL16383" s="15"/>
    </row>
    <row r="16384" spans="63:64" x14ac:dyDescent="0.15">
      <c r="BK16384"/>
      <c r="BL16384" s="15"/>
    </row>
    <row r="16385" spans="63:64" x14ac:dyDescent="0.15">
      <c r="BK16385"/>
      <c r="BL16385" s="15"/>
    </row>
    <row r="16386" spans="63:64" x14ac:dyDescent="0.15">
      <c r="BK16386"/>
      <c r="BL16386" s="15"/>
    </row>
    <row r="16387" spans="63:64" x14ac:dyDescent="0.15">
      <c r="BK16387"/>
      <c r="BL16387" s="15"/>
    </row>
    <row r="16388" spans="63:64" x14ac:dyDescent="0.15">
      <c r="BK16388"/>
      <c r="BL16388" s="15"/>
    </row>
    <row r="16389" spans="63:64" x14ac:dyDescent="0.15">
      <c r="BK16389"/>
      <c r="BL16389" s="15"/>
    </row>
    <row r="16390" spans="63:64" x14ac:dyDescent="0.15">
      <c r="BK16390"/>
      <c r="BL16390" s="15"/>
    </row>
    <row r="16391" spans="63:64" x14ac:dyDescent="0.15">
      <c r="BK16391"/>
      <c r="BL16391" s="15"/>
    </row>
    <row r="16392" spans="63:64" x14ac:dyDescent="0.15">
      <c r="BK16392"/>
      <c r="BL16392" s="15"/>
    </row>
    <row r="16393" spans="63:64" x14ac:dyDescent="0.15">
      <c r="BK16393"/>
      <c r="BL16393" s="15"/>
    </row>
    <row r="16394" spans="63:64" x14ac:dyDescent="0.15">
      <c r="BK16394"/>
      <c r="BL16394" s="15"/>
    </row>
    <row r="16395" spans="63:64" x14ac:dyDescent="0.15">
      <c r="BK16395"/>
      <c r="BL16395" s="15"/>
    </row>
    <row r="16396" spans="63:64" x14ac:dyDescent="0.15">
      <c r="BK16396"/>
      <c r="BL16396" s="15"/>
    </row>
    <row r="16397" spans="63:64" x14ac:dyDescent="0.15">
      <c r="BK16397"/>
      <c r="BL16397" s="15"/>
    </row>
    <row r="16398" spans="63:64" x14ac:dyDescent="0.15">
      <c r="BK16398"/>
      <c r="BL16398" s="15"/>
    </row>
    <row r="16399" spans="63:64" x14ac:dyDescent="0.15">
      <c r="BK16399"/>
      <c r="BL16399" s="15"/>
    </row>
    <row r="16400" spans="63:64" x14ac:dyDescent="0.15">
      <c r="BK16400"/>
      <c r="BL16400" s="15"/>
    </row>
    <row r="16401" spans="63:64" x14ac:dyDescent="0.15">
      <c r="BK16401"/>
      <c r="BL16401" s="15"/>
    </row>
    <row r="16402" spans="63:64" x14ac:dyDescent="0.15">
      <c r="BK16402"/>
      <c r="BL16402" s="15"/>
    </row>
    <row r="16403" spans="63:64" x14ac:dyDescent="0.15">
      <c r="BK16403"/>
      <c r="BL16403" s="15"/>
    </row>
    <row r="16404" spans="63:64" x14ac:dyDescent="0.15">
      <c r="BK16404"/>
      <c r="BL16404" s="15"/>
    </row>
    <row r="16405" spans="63:64" x14ac:dyDescent="0.15">
      <c r="BK16405"/>
      <c r="BL16405" s="15"/>
    </row>
    <row r="16406" spans="63:64" x14ac:dyDescent="0.15">
      <c r="BK16406"/>
      <c r="BL16406" s="15"/>
    </row>
    <row r="16407" spans="63:64" x14ac:dyDescent="0.15">
      <c r="BK16407"/>
      <c r="BL16407" s="15"/>
    </row>
    <row r="16408" spans="63:64" x14ac:dyDescent="0.15">
      <c r="BK16408"/>
      <c r="BL16408" s="15"/>
    </row>
    <row r="16409" spans="63:64" x14ac:dyDescent="0.15">
      <c r="BK16409"/>
      <c r="BL16409" s="15"/>
    </row>
    <row r="16410" spans="63:64" x14ac:dyDescent="0.15">
      <c r="BK16410"/>
      <c r="BL16410" s="15"/>
    </row>
    <row r="16411" spans="63:64" x14ac:dyDescent="0.15">
      <c r="BK16411"/>
      <c r="BL16411" s="15"/>
    </row>
    <row r="16412" spans="63:64" x14ac:dyDescent="0.15">
      <c r="BK16412"/>
      <c r="BL16412" s="15"/>
    </row>
    <row r="16413" spans="63:64" x14ac:dyDescent="0.15">
      <c r="BK16413"/>
      <c r="BL16413" s="15"/>
    </row>
    <row r="16414" spans="63:64" x14ac:dyDescent="0.15">
      <c r="BK16414"/>
      <c r="BL16414" s="15"/>
    </row>
    <row r="16415" spans="63:64" x14ac:dyDescent="0.15">
      <c r="BK16415"/>
      <c r="BL16415" s="15"/>
    </row>
    <row r="16416" spans="63:64" x14ac:dyDescent="0.15">
      <c r="BK16416"/>
      <c r="BL16416" s="15"/>
    </row>
    <row r="16417" spans="63:64" x14ac:dyDescent="0.15">
      <c r="BK16417"/>
      <c r="BL16417" s="15"/>
    </row>
    <row r="16418" spans="63:64" x14ac:dyDescent="0.15">
      <c r="BK16418"/>
      <c r="BL16418" s="15"/>
    </row>
    <row r="16419" spans="63:64" x14ac:dyDescent="0.15">
      <c r="BK16419"/>
      <c r="BL16419" s="15"/>
    </row>
    <row r="16420" spans="63:64" x14ac:dyDescent="0.15">
      <c r="BK16420"/>
      <c r="BL16420" s="15"/>
    </row>
    <row r="16421" spans="63:64" x14ac:dyDescent="0.15">
      <c r="BK16421"/>
      <c r="BL16421" s="15"/>
    </row>
    <row r="16422" spans="63:64" x14ac:dyDescent="0.15">
      <c r="BK16422"/>
      <c r="BL16422" s="15"/>
    </row>
    <row r="16423" spans="63:64" x14ac:dyDescent="0.15">
      <c r="BK16423"/>
      <c r="BL16423" s="15"/>
    </row>
    <row r="16424" spans="63:64" x14ac:dyDescent="0.15">
      <c r="BK16424"/>
      <c r="BL16424" s="15"/>
    </row>
    <row r="16425" spans="63:64" x14ac:dyDescent="0.15">
      <c r="BK16425"/>
      <c r="BL16425" s="15"/>
    </row>
    <row r="16426" spans="63:64" x14ac:dyDescent="0.15">
      <c r="BK16426"/>
      <c r="BL16426" s="15"/>
    </row>
    <row r="16427" spans="63:64" x14ac:dyDescent="0.15">
      <c r="BK16427"/>
      <c r="BL16427" s="15"/>
    </row>
    <row r="16428" spans="63:64" x14ac:dyDescent="0.15">
      <c r="BK16428"/>
      <c r="BL16428" s="15"/>
    </row>
    <row r="16429" spans="63:64" x14ac:dyDescent="0.15">
      <c r="BK16429"/>
      <c r="BL16429" s="15"/>
    </row>
    <row r="16430" spans="63:64" x14ac:dyDescent="0.15">
      <c r="BK16430"/>
      <c r="BL16430" s="15"/>
    </row>
    <row r="16431" spans="63:64" x14ac:dyDescent="0.15">
      <c r="BK16431"/>
      <c r="BL16431" s="15"/>
    </row>
    <row r="16432" spans="63:64" x14ac:dyDescent="0.15">
      <c r="BK16432"/>
      <c r="BL16432" s="15"/>
    </row>
    <row r="16433" spans="63:64" x14ac:dyDescent="0.15">
      <c r="BK16433"/>
      <c r="BL16433" s="15"/>
    </row>
    <row r="16434" spans="63:64" x14ac:dyDescent="0.15">
      <c r="BK16434"/>
      <c r="BL16434" s="15"/>
    </row>
    <row r="16435" spans="63:64" x14ac:dyDescent="0.15">
      <c r="BK16435"/>
      <c r="BL16435" s="15"/>
    </row>
    <row r="16436" spans="63:64" x14ac:dyDescent="0.15">
      <c r="BK16436"/>
      <c r="BL16436" s="15"/>
    </row>
    <row r="16437" spans="63:64" x14ac:dyDescent="0.15">
      <c r="BK16437"/>
      <c r="BL16437" s="15"/>
    </row>
    <row r="16438" spans="63:64" x14ac:dyDescent="0.15">
      <c r="BK16438"/>
      <c r="BL16438" s="15"/>
    </row>
    <row r="16439" spans="63:64" x14ac:dyDescent="0.15">
      <c r="BK16439"/>
      <c r="BL16439" s="15"/>
    </row>
    <row r="16440" spans="63:64" x14ac:dyDescent="0.15">
      <c r="BK16440"/>
      <c r="BL16440" s="15"/>
    </row>
    <row r="16441" spans="63:64" x14ac:dyDescent="0.15">
      <c r="BK16441"/>
      <c r="BL16441" s="15"/>
    </row>
    <row r="16442" spans="63:64" x14ac:dyDescent="0.15">
      <c r="BK16442"/>
      <c r="BL16442" s="15"/>
    </row>
    <row r="16443" spans="63:64" x14ac:dyDescent="0.15">
      <c r="BK16443"/>
      <c r="BL16443" s="15"/>
    </row>
    <row r="16444" spans="63:64" x14ac:dyDescent="0.15">
      <c r="BK16444"/>
      <c r="BL16444" s="15"/>
    </row>
    <row r="16445" spans="63:64" x14ac:dyDescent="0.15">
      <c r="BK16445"/>
      <c r="BL16445" s="15"/>
    </row>
    <row r="16446" spans="63:64" x14ac:dyDescent="0.15">
      <c r="BK16446"/>
      <c r="BL16446" s="15"/>
    </row>
    <row r="16447" spans="63:64" x14ac:dyDescent="0.15">
      <c r="BK16447"/>
      <c r="BL16447" s="15"/>
    </row>
    <row r="16448" spans="63:64" x14ac:dyDescent="0.15">
      <c r="BK16448"/>
      <c r="BL16448" s="15"/>
    </row>
    <row r="16449" spans="63:64" x14ac:dyDescent="0.15">
      <c r="BK16449"/>
      <c r="BL16449" s="15"/>
    </row>
    <row r="16450" spans="63:64" x14ac:dyDescent="0.15">
      <c r="BK16450"/>
      <c r="BL16450" s="15"/>
    </row>
    <row r="16451" spans="63:64" x14ac:dyDescent="0.15">
      <c r="BK16451"/>
      <c r="BL16451" s="15"/>
    </row>
    <row r="16452" spans="63:64" x14ac:dyDescent="0.15">
      <c r="BK16452"/>
      <c r="BL16452" s="15"/>
    </row>
    <row r="16453" spans="63:64" x14ac:dyDescent="0.15">
      <c r="BK16453"/>
      <c r="BL16453" s="15"/>
    </row>
    <row r="16454" spans="63:64" x14ac:dyDescent="0.15">
      <c r="BK16454"/>
      <c r="BL16454" s="15"/>
    </row>
    <row r="16455" spans="63:64" x14ac:dyDescent="0.15">
      <c r="BK16455"/>
      <c r="BL16455" s="15"/>
    </row>
    <row r="16456" spans="63:64" x14ac:dyDescent="0.15">
      <c r="BK16456"/>
      <c r="BL16456" s="15"/>
    </row>
    <row r="16457" spans="63:64" x14ac:dyDescent="0.15">
      <c r="BK16457"/>
      <c r="BL16457" s="15"/>
    </row>
    <row r="16458" spans="63:64" x14ac:dyDescent="0.15">
      <c r="BK16458"/>
      <c r="BL16458" s="15"/>
    </row>
    <row r="16459" spans="63:64" x14ac:dyDescent="0.15">
      <c r="BK16459"/>
      <c r="BL16459" s="15"/>
    </row>
    <row r="16460" spans="63:64" x14ac:dyDescent="0.15">
      <c r="BK16460"/>
      <c r="BL16460" s="15"/>
    </row>
    <row r="16461" spans="63:64" x14ac:dyDescent="0.15">
      <c r="BK16461"/>
      <c r="BL16461" s="15"/>
    </row>
    <row r="16462" spans="63:64" x14ac:dyDescent="0.15">
      <c r="BK16462"/>
      <c r="BL16462" s="15"/>
    </row>
    <row r="16463" spans="63:64" x14ac:dyDescent="0.15">
      <c r="BK16463"/>
      <c r="BL16463" s="15"/>
    </row>
    <row r="16464" spans="63:64" x14ac:dyDescent="0.15">
      <c r="BK16464"/>
      <c r="BL16464" s="15"/>
    </row>
    <row r="16465" spans="63:64" x14ac:dyDescent="0.15">
      <c r="BK16465"/>
      <c r="BL16465" s="15"/>
    </row>
    <row r="16466" spans="63:64" x14ac:dyDescent="0.15">
      <c r="BK16466"/>
      <c r="BL16466" s="15"/>
    </row>
    <row r="16467" spans="63:64" x14ac:dyDescent="0.15">
      <c r="BK16467"/>
      <c r="BL16467" s="15"/>
    </row>
    <row r="16468" spans="63:64" x14ac:dyDescent="0.15">
      <c r="BK16468"/>
      <c r="BL16468" s="15"/>
    </row>
    <row r="16469" spans="63:64" x14ac:dyDescent="0.15">
      <c r="BK16469"/>
      <c r="BL16469" s="15"/>
    </row>
    <row r="16470" spans="63:64" x14ac:dyDescent="0.15">
      <c r="BK16470"/>
      <c r="BL16470" s="15"/>
    </row>
    <row r="16471" spans="63:64" x14ac:dyDescent="0.15">
      <c r="BK16471"/>
      <c r="BL16471" s="15"/>
    </row>
    <row r="16472" spans="63:64" x14ac:dyDescent="0.15">
      <c r="BK16472"/>
      <c r="BL16472" s="15"/>
    </row>
    <row r="16473" spans="63:64" x14ac:dyDescent="0.15">
      <c r="BK16473"/>
      <c r="BL16473" s="15"/>
    </row>
    <row r="16474" spans="63:64" x14ac:dyDescent="0.15">
      <c r="BK16474"/>
      <c r="BL16474" s="15"/>
    </row>
    <row r="16475" spans="63:64" x14ac:dyDescent="0.15">
      <c r="BK16475"/>
      <c r="BL16475" s="15"/>
    </row>
    <row r="16476" spans="63:64" x14ac:dyDescent="0.15">
      <c r="BK16476"/>
      <c r="BL16476" s="15"/>
    </row>
    <row r="16477" spans="63:64" x14ac:dyDescent="0.15">
      <c r="BK16477"/>
      <c r="BL16477" s="15"/>
    </row>
    <row r="16478" spans="63:64" x14ac:dyDescent="0.15">
      <c r="BK16478"/>
      <c r="BL16478" s="15"/>
    </row>
    <row r="16479" spans="63:64" x14ac:dyDescent="0.15">
      <c r="BK16479"/>
      <c r="BL16479" s="15"/>
    </row>
    <row r="16480" spans="63:64" x14ac:dyDescent="0.15">
      <c r="BK16480"/>
      <c r="BL16480" s="15"/>
    </row>
    <row r="16481" spans="63:64" x14ac:dyDescent="0.15">
      <c r="BK16481"/>
      <c r="BL16481" s="15"/>
    </row>
    <row r="16482" spans="63:64" x14ac:dyDescent="0.15">
      <c r="BK16482"/>
      <c r="BL16482" s="15"/>
    </row>
    <row r="16483" spans="63:64" x14ac:dyDescent="0.15">
      <c r="BK16483"/>
      <c r="BL16483" s="15"/>
    </row>
    <row r="16484" spans="63:64" x14ac:dyDescent="0.15">
      <c r="BK16484"/>
      <c r="BL16484" s="15"/>
    </row>
    <row r="16485" spans="63:64" x14ac:dyDescent="0.15">
      <c r="BK16485"/>
      <c r="BL16485" s="15"/>
    </row>
    <row r="16486" spans="63:64" x14ac:dyDescent="0.15">
      <c r="BK16486"/>
      <c r="BL16486" s="15"/>
    </row>
    <row r="16487" spans="63:64" x14ac:dyDescent="0.15">
      <c r="BK16487"/>
      <c r="BL16487" s="15"/>
    </row>
    <row r="16488" spans="63:64" x14ac:dyDescent="0.15">
      <c r="BK16488"/>
      <c r="BL16488" s="15"/>
    </row>
    <row r="16489" spans="63:64" x14ac:dyDescent="0.15">
      <c r="BK16489"/>
      <c r="BL16489" s="15"/>
    </row>
    <row r="16490" spans="63:64" x14ac:dyDescent="0.15">
      <c r="BK16490"/>
      <c r="BL16490" s="15"/>
    </row>
    <row r="16491" spans="63:64" x14ac:dyDescent="0.15">
      <c r="BK16491"/>
      <c r="BL16491" s="15"/>
    </row>
    <row r="16492" spans="63:64" x14ac:dyDescent="0.15">
      <c r="BK16492"/>
      <c r="BL16492" s="15"/>
    </row>
    <row r="16493" spans="63:64" x14ac:dyDescent="0.15">
      <c r="BK16493"/>
      <c r="BL16493" s="15"/>
    </row>
    <row r="16494" spans="63:64" x14ac:dyDescent="0.15">
      <c r="BK16494"/>
      <c r="BL16494" s="15"/>
    </row>
    <row r="16495" spans="63:64" x14ac:dyDescent="0.15">
      <c r="BK16495"/>
      <c r="BL16495" s="15"/>
    </row>
    <row r="16496" spans="63:64" x14ac:dyDescent="0.15">
      <c r="BK16496"/>
      <c r="BL16496" s="15"/>
    </row>
    <row r="16497" spans="63:64" x14ac:dyDescent="0.15">
      <c r="BK16497"/>
      <c r="BL16497" s="15"/>
    </row>
    <row r="16498" spans="63:64" x14ac:dyDescent="0.15">
      <c r="BK16498"/>
      <c r="BL16498" s="15"/>
    </row>
    <row r="16499" spans="63:64" x14ac:dyDescent="0.15">
      <c r="BK16499"/>
      <c r="BL16499" s="15"/>
    </row>
    <row r="16500" spans="63:64" x14ac:dyDescent="0.15">
      <c r="BK16500"/>
      <c r="BL16500" s="15"/>
    </row>
    <row r="16501" spans="63:64" x14ac:dyDescent="0.15">
      <c r="BK16501"/>
      <c r="BL16501" s="15"/>
    </row>
    <row r="16502" spans="63:64" x14ac:dyDescent="0.15">
      <c r="BK16502"/>
      <c r="BL16502" s="15"/>
    </row>
    <row r="16503" spans="63:64" x14ac:dyDescent="0.15">
      <c r="BK16503"/>
      <c r="BL16503" s="15"/>
    </row>
    <row r="16504" spans="63:64" x14ac:dyDescent="0.15">
      <c r="BK16504"/>
      <c r="BL16504" s="15"/>
    </row>
    <row r="16505" spans="63:64" x14ac:dyDescent="0.15">
      <c r="BK16505"/>
      <c r="BL16505" s="15"/>
    </row>
    <row r="16506" spans="63:64" x14ac:dyDescent="0.15">
      <c r="BK16506"/>
      <c r="BL16506" s="15"/>
    </row>
    <row r="16507" spans="63:64" x14ac:dyDescent="0.15">
      <c r="BK16507"/>
      <c r="BL16507" s="15"/>
    </row>
    <row r="16508" spans="63:64" x14ac:dyDescent="0.15">
      <c r="BK16508"/>
      <c r="BL16508" s="15"/>
    </row>
    <row r="16509" spans="63:64" x14ac:dyDescent="0.15">
      <c r="BK16509"/>
      <c r="BL16509" s="15"/>
    </row>
    <row r="16510" spans="63:64" x14ac:dyDescent="0.15">
      <c r="BK16510"/>
      <c r="BL16510" s="15"/>
    </row>
    <row r="16511" spans="63:64" x14ac:dyDescent="0.15">
      <c r="BK16511"/>
      <c r="BL16511" s="15"/>
    </row>
    <row r="16512" spans="63:64" x14ac:dyDescent="0.15">
      <c r="BK16512"/>
      <c r="BL16512" s="15"/>
    </row>
    <row r="16513" spans="63:64" x14ac:dyDescent="0.15">
      <c r="BK16513"/>
      <c r="BL16513" s="15"/>
    </row>
    <row r="16514" spans="63:64" x14ac:dyDescent="0.15">
      <c r="BK16514"/>
      <c r="BL16514" s="15"/>
    </row>
    <row r="16515" spans="63:64" x14ac:dyDescent="0.15">
      <c r="BK16515"/>
      <c r="BL16515" s="15"/>
    </row>
    <row r="16516" spans="63:64" x14ac:dyDescent="0.15">
      <c r="BK16516"/>
      <c r="BL16516" s="15"/>
    </row>
    <row r="16517" spans="63:64" x14ac:dyDescent="0.15">
      <c r="BK16517"/>
      <c r="BL16517" s="15"/>
    </row>
    <row r="16518" spans="63:64" x14ac:dyDescent="0.15">
      <c r="BK16518"/>
      <c r="BL16518" s="15"/>
    </row>
    <row r="16519" spans="63:64" x14ac:dyDescent="0.15">
      <c r="BK16519"/>
      <c r="BL16519" s="15"/>
    </row>
    <row r="16520" spans="63:64" x14ac:dyDescent="0.15">
      <c r="BK16520"/>
      <c r="BL16520" s="15"/>
    </row>
    <row r="16521" spans="63:64" x14ac:dyDescent="0.15">
      <c r="BK16521"/>
      <c r="BL16521" s="15"/>
    </row>
    <row r="16522" spans="63:64" x14ac:dyDescent="0.15">
      <c r="BK16522"/>
      <c r="BL16522" s="15"/>
    </row>
    <row r="16523" spans="63:64" x14ac:dyDescent="0.15">
      <c r="BK16523"/>
      <c r="BL16523" s="15"/>
    </row>
    <row r="16524" spans="63:64" x14ac:dyDescent="0.15">
      <c r="BK16524"/>
      <c r="BL16524" s="15"/>
    </row>
    <row r="16525" spans="63:64" x14ac:dyDescent="0.15">
      <c r="BK16525"/>
      <c r="BL16525" s="15"/>
    </row>
    <row r="16526" spans="63:64" x14ac:dyDescent="0.15">
      <c r="BK16526"/>
      <c r="BL16526" s="15"/>
    </row>
    <row r="16527" spans="63:64" x14ac:dyDescent="0.15">
      <c r="BK16527"/>
      <c r="BL16527" s="15"/>
    </row>
    <row r="16528" spans="63:64" x14ac:dyDescent="0.15">
      <c r="BK16528"/>
      <c r="BL16528" s="15"/>
    </row>
    <row r="16529" spans="63:64" x14ac:dyDescent="0.15">
      <c r="BK16529"/>
      <c r="BL16529" s="15"/>
    </row>
    <row r="16530" spans="63:64" x14ac:dyDescent="0.15">
      <c r="BK16530"/>
      <c r="BL16530" s="15"/>
    </row>
    <row r="16531" spans="63:64" x14ac:dyDescent="0.15">
      <c r="BK16531"/>
      <c r="BL16531" s="15"/>
    </row>
    <row r="16532" spans="63:64" x14ac:dyDescent="0.15">
      <c r="BK16532"/>
      <c r="BL16532" s="15"/>
    </row>
    <row r="16533" spans="63:64" x14ac:dyDescent="0.15">
      <c r="BK16533"/>
      <c r="BL16533" s="15"/>
    </row>
    <row r="16534" spans="63:64" x14ac:dyDescent="0.15">
      <c r="BK16534"/>
      <c r="BL16534" s="15"/>
    </row>
    <row r="16535" spans="63:64" x14ac:dyDescent="0.15">
      <c r="BK16535"/>
      <c r="BL16535" s="15"/>
    </row>
    <row r="16536" spans="63:64" x14ac:dyDescent="0.15">
      <c r="BK16536"/>
      <c r="BL16536" s="15"/>
    </row>
    <row r="16537" spans="63:64" x14ac:dyDescent="0.15">
      <c r="BK16537"/>
      <c r="BL16537" s="15"/>
    </row>
    <row r="16538" spans="63:64" x14ac:dyDescent="0.15">
      <c r="BK16538"/>
      <c r="BL16538" s="15"/>
    </row>
    <row r="16539" spans="63:64" x14ac:dyDescent="0.15">
      <c r="BK16539"/>
      <c r="BL16539" s="15"/>
    </row>
    <row r="16540" spans="63:64" x14ac:dyDescent="0.15">
      <c r="BK16540"/>
      <c r="BL16540" s="15"/>
    </row>
    <row r="16541" spans="63:64" x14ac:dyDescent="0.15">
      <c r="BK16541"/>
      <c r="BL16541" s="15"/>
    </row>
    <row r="16542" spans="63:64" x14ac:dyDescent="0.15">
      <c r="BK16542"/>
      <c r="BL16542" s="15"/>
    </row>
    <row r="16543" spans="63:64" x14ac:dyDescent="0.15">
      <c r="BK16543"/>
      <c r="BL16543" s="15"/>
    </row>
    <row r="16544" spans="63:64" x14ac:dyDescent="0.15">
      <c r="BK16544"/>
      <c r="BL16544" s="15"/>
    </row>
    <row r="16545" spans="63:64" x14ac:dyDescent="0.15">
      <c r="BK16545"/>
      <c r="BL16545" s="15"/>
    </row>
    <row r="16546" spans="63:64" x14ac:dyDescent="0.15">
      <c r="BK16546"/>
      <c r="BL16546" s="15"/>
    </row>
    <row r="16547" spans="63:64" x14ac:dyDescent="0.15">
      <c r="BK16547"/>
      <c r="BL16547" s="15"/>
    </row>
    <row r="16548" spans="63:64" x14ac:dyDescent="0.15">
      <c r="BK16548"/>
      <c r="BL16548" s="15"/>
    </row>
    <row r="16549" spans="63:64" x14ac:dyDescent="0.15">
      <c r="BK16549"/>
      <c r="BL16549" s="15"/>
    </row>
    <row r="16550" spans="63:64" x14ac:dyDescent="0.15">
      <c r="BK16550"/>
      <c r="BL16550" s="15"/>
    </row>
    <row r="16551" spans="63:64" x14ac:dyDescent="0.15">
      <c r="BK16551"/>
      <c r="BL16551" s="15"/>
    </row>
    <row r="16552" spans="63:64" x14ac:dyDescent="0.15">
      <c r="BK16552"/>
      <c r="BL16552" s="15"/>
    </row>
    <row r="16553" spans="63:64" x14ac:dyDescent="0.15">
      <c r="BK16553"/>
      <c r="BL16553" s="15"/>
    </row>
    <row r="16554" spans="63:64" x14ac:dyDescent="0.15">
      <c r="BK16554"/>
      <c r="BL16554" s="15"/>
    </row>
    <row r="16555" spans="63:64" x14ac:dyDescent="0.15">
      <c r="BK16555"/>
      <c r="BL16555" s="15"/>
    </row>
    <row r="16556" spans="63:64" x14ac:dyDescent="0.15">
      <c r="BK16556"/>
      <c r="BL16556" s="15"/>
    </row>
    <row r="16557" spans="63:64" x14ac:dyDescent="0.15">
      <c r="BK16557"/>
      <c r="BL16557" s="15"/>
    </row>
    <row r="16558" spans="63:64" x14ac:dyDescent="0.15">
      <c r="BK16558"/>
      <c r="BL16558" s="15"/>
    </row>
    <row r="16559" spans="63:64" x14ac:dyDescent="0.15">
      <c r="BK16559"/>
      <c r="BL16559" s="15"/>
    </row>
    <row r="16560" spans="63:64" x14ac:dyDescent="0.15">
      <c r="BK16560"/>
      <c r="BL16560" s="15"/>
    </row>
    <row r="16561" spans="63:64" x14ac:dyDescent="0.15">
      <c r="BK16561"/>
      <c r="BL16561" s="15"/>
    </row>
    <row r="16562" spans="63:64" x14ac:dyDescent="0.15">
      <c r="BK16562"/>
      <c r="BL16562" s="15"/>
    </row>
    <row r="16563" spans="63:64" x14ac:dyDescent="0.15">
      <c r="BK16563"/>
      <c r="BL16563" s="15"/>
    </row>
    <row r="16564" spans="63:64" x14ac:dyDescent="0.15">
      <c r="BK16564"/>
      <c r="BL16564" s="15"/>
    </row>
    <row r="16565" spans="63:64" x14ac:dyDescent="0.15">
      <c r="BK16565"/>
      <c r="BL16565" s="15"/>
    </row>
    <row r="16566" spans="63:64" x14ac:dyDescent="0.15">
      <c r="BK16566"/>
      <c r="BL16566" s="15"/>
    </row>
    <row r="16567" spans="63:64" x14ac:dyDescent="0.15">
      <c r="BK16567"/>
      <c r="BL16567" s="15"/>
    </row>
    <row r="16568" spans="63:64" x14ac:dyDescent="0.15">
      <c r="BK16568"/>
      <c r="BL16568" s="15"/>
    </row>
    <row r="16569" spans="63:64" x14ac:dyDescent="0.15">
      <c r="BK16569"/>
      <c r="BL16569" s="15"/>
    </row>
    <row r="16570" spans="63:64" x14ac:dyDescent="0.15">
      <c r="BK16570"/>
      <c r="BL16570" s="15"/>
    </row>
    <row r="16571" spans="63:64" x14ac:dyDescent="0.15">
      <c r="BK16571"/>
      <c r="BL16571" s="15"/>
    </row>
    <row r="16572" spans="63:64" x14ac:dyDescent="0.15">
      <c r="BK16572"/>
      <c r="BL16572" s="15"/>
    </row>
    <row r="16573" spans="63:64" x14ac:dyDescent="0.15">
      <c r="BK16573"/>
      <c r="BL16573" s="15"/>
    </row>
    <row r="16574" spans="63:64" x14ac:dyDescent="0.15">
      <c r="BK16574"/>
      <c r="BL16574" s="15"/>
    </row>
    <row r="16575" spans="63:64" x14ac:dyDescent="0.15">
      <c r="BK16575"/>
      <c r="BL16575" s="15"/>
    </row>
    <row r="16576" spans="63:64" x14ac:dyDescent="0.15">
      <c r="BK16576"/>
      <c r="BL16576" s="15"/>
    </row>
    <row r="16577" spans="63:64" x14ac:dyDescent="0.15">
      <c r="BK16577"/>
      <c r="BL16577" s="15"/>
    </row>
    <row r="16578" spans="63:64" x14ac:dyDescent="0.15">
      <c r="BK16578"/>
      <c r="BL16578" s="15"/>
    </row>
    <row r="16579" spans="63:64" x14ac:dyDescent="0.15">
      <c r="BK16579"/>
      <c r="BL16579" s="15"/>
    </row>
    <row r="16580" spans="63:64" x14ac:dyDescent="0.15">
      <c r="BK16580"/>
      <c r="BL16580" s="15"/>
    </row>
    <row r="16581" spans="63:64" x14ac:dyDescent="0.15">
      <c r="BK16581"/>
      <c r="BL16581" s="15"/>
    </row>
    <row r="16582" spans="63:64" x14ac:dyDescent="0.15">
      <c r="BK16582"/>
      <c r="BL16582" s="15"/>
    </row>
    <row r="16583" spans="63:64" x14ac:dyDescent="0.15">
      <c r="BK16583"/>
      <c r="BL16583" s="15"/>
    </row>
    <row r="16584" spans="63:64" x14ac:dyDescent="0.15">
      <c r="BK16584"/>
      <c r="BL16584" s="15"/>
    </row>
    <row r="16585" spans="63:64" x14ac:dyDescent="0.15">
      <c r="BK16585"/>
      <c r="BL16585" s="15"/>
    </row>
    <row r="16586" spans="63:64" x14ac:dyDescent="0.15">
      <c r="BK16586"/>
      <c r="BL16586" s="15"/>
    </row>
    <row r="16587" spans="63:64" x14ac:dyDescent="0.15">
      <c r="BK16587"/>
      <c r="BL16587" s="15"/>
    </row>
    <row r="16588" spans="63:64" x14ac:dyDescent="0.15">
      <c r="BK16588"/>
      <c r="BL16588" s="15"/>
    </row>
    <row r="16589" spans="63:64" x14ac:dyDescent="0.15">
      <c r="BK16589"/>
      <c r="BL16589" s="15"/>
    </row>
    <row r="16590" spans="63:64" x14ac:dyDescent="0.15">
      <c r="BK16590"/>
      <c r="BL16590" s="15"/>
    </row>
    <row r="16591" spans="63:64" x14ac:dyDescent="0.15">
      <c r="BK16591"/>
      <c r="BL16591" s="15"/>
    </row>
    <row r="16592" spans="63:64" x14ac:dyDescent="0.15">
      <c r="BK16592"/>
      <c r="BL16592" s="15"/>
    </row>
    <row r="16593" spans="63:64" x14ac:dyDescent="0.15">
      <c r="BK16593"/>
      <c r="BL16593" s="15"/>
    </row>
    <row r="16594" spans="63:64" x14ac:dyDescent="0.15">
      <c r="BK16594"/>
      <c r="BL16594" s="15"/>
    </row>
    <row r="16595" spans="63:64" x14ac:dyDescent="0.15">
      <c r="BK16595"/>
      <c r="BL16595" s="15"/>
    </row>
    <row r="16596" spans="63:64" x14ac:dyDescent="0.15">
      <c r="BK16596"/>
      <c r="BL16596" s="15"/>
    </row>
    <row r="16597" spans="63:64" x14ac:dyDescent="0.15">
      <c r="BK16597"/>
      <c r="BL16597" s="15"/>
    </row>
    <row r="16598" spans="63:64" x14ac:dyDescent="0.15">
      <c r="BK16598"/>
      <c r="BL16598" s="15"/>
    </row>
    <row r="16599" spans="63:64" x14ac:dyDescent="0.15">
      <c r="BK16599"/>
      <c r="BL16599" s="15"/>
    </row>
    <row r="16600" spans="63:64" x14ac:dyDescent="0.15">
      <c r="BK16600"/>
      <c r="BL16600" s="15"/>
    </row>
    <row r="16601" spans="63:64" x14ac:dyDescent="0.15">
      <c r="BK16601"/>
      <c r="BL16601" s="15"/>
    </row>
    <row r="16602" spans="63:64" x14ac:dyDescent="0.15">
      <c r="BK16602"/>
      <c r="BL16602" s="15"/>
    </row>
    <row r="16603" spans="63:64" x14ac:dyDescent="0.15">
      <c r="BK16603"/>
      <c r="BL16603" s="15"/>
    </row>
    <row r="16604" spans="63:64" x14ac:dyDescent="0.15">
      <c r="BK16604"/>
      <c r="BL16604" s="15"/>
    </row>
    <row r="16605" spans="63:64" x14ac:dyDescent="0.15">
      <c r="BK16605"/>
      <c r="BL16605" s="15"/>
    </row>
    <row r="16606" spans="63:64" x14ac:dyDescent="0.15">
      <c r="BK16606"/>
      <c r="BL16606" s="15"/>
    </row>
    <row r="16607" spans="63:64" x14ac:dyDescent="0.15">
      <c r="BK16607"/>
      <c r="BL16607" s="15"/>
    </row>
    <row r="16608" spans="63:64" x14ac:dyDescent="0.15">
      <c r="BK16608"/>
      <c r="BL16608" s="15"/>
    </row>
    <row r="16609" spans="63:64" x14ac:dyDescent="0.15">
      <c r="BK16609"/>
      <c r="BL16609" s="15"/>
    </row>
    <row r="16610" spans="63:64" x14ac:dyDescent="0.15">
      <c r="BK16610"/>
      <c r="BL16610" s="15"/>
    </row>
    <row r="16611" spans="63:64" x14ac:dyDescent="0.15">
      <c r="BK16611"/>
      <c r="BL16611" s="15"/>
    </row>
    <row r="16612" spans="63:64" x14ac:dyDescent="0.15">
      <c r="BK16612"/>
      <c r="BL16612" s="15"/>
    </row>
    <row r="16613" spans="63:64" x14ac:dyDescent="0.15">
      <c r="BK16613"/>
      <c r="BL16613" s="15"/>
    </row>
    <row r="16614" spans="63:64" x14ac:dyDescent="0.15">
      <c r="BK16614"/>
      <c r="BL16614" s="15"/>
    </row>
    <row r="16615" spans="63:64" x14ac:dyDescent="0.15">
      <c r="BK16615"/>
      <c r="BL16615" s="15"/>
    </row>
    <row r="16616" spans="63:64" x14ac:dyDescent="0.15">
      <c r="BK16616"/>
      <c r="BL16616" s="15"/>
    </row>
    <row r="16617" spans="63:64" x14ac:dyDescent="0.15">
      <c r="BK16617"/>
      <c r="BL16617" s="15"/>
    </row>
    <row r="16618" spans="63:64" x14ac:dyDescent="0.15">
      <c r="BK16618"/>
      <c r="BL16618" s="15"/>
    </row>
    <row r="16619" spans="63:64" x14ac:dyDescent="0.15">
      <c r="BK16619"/>
      <c r="BL16619" s="15"/>
    </row>
    <row r="16620" spans="63:64" x14ac:dyDescent="0.15">
      <c r="BK16620"/>
      <c r="BL16620" s="15"/>
    </row>
    <row r="16621" spans="63:64" x14ac:dyDescent="0.15">
      <c r="BK16621"/>
      <c r="BL16621" s="15"/>
    </row>
    <row r="16622" spans="63:64" x14ac:dyDescent="0.15">
      <c r="BK16622"/>
      <c r="BL16622" s="15"/>
    </row>
    <row r="16623" spans="63:64" x14ac:dyDescent="0.15">
      <c r="BK16623"/>
      <c r="BL16623" s="15"/>
    </row>
    <row r="16624" spans="63:64" x14ac:dyDescent="0.15">
      <c r="BK16624"/>
      <c r="BL16624" s="15"/>
    </row>
    <row r="16625" spans="63:64" x14ac:dyDescent="0.15">
      <c r="BK16625"/>
      <c r="BL16625" s="15"/>
    </row>
    <row r="16626" spans="63:64" x14ac:dyDescent="0.15">
      <c r="BK16626"/>
      <c r="BL16626" s="15"/>
    </row>
    <row r="16627" spans="63:64" x14ac:dyDescent="0.15">
      <c r="BK16627"/>
      <c r="BL16627" s="15"/>
    </row>
    <row r="16628" spans="63:64" x14ac:dyDescent="0.15">
      <c r="BK16628"/>
      <c r="BL16628" s="15"/>
    </row>
    <row r="16629" spans="63:64" x14ac:dyDescent="0.15">
      <c r="BK16629"/>
      <c r="BL16629" s="15"/>
    </row>
    <row r="16630" spans="63:64" x14ac:dyDescent="0.15">
      <c r="BK16630"/>
      <c r="BL16630" s="15"/>
    </row>
    <row r="16631" spans="63:64" x14ac:dyDescent="0.15">
      <c r="BK16631"/>
      <c r="BL16631" s="15"/>
    </row>
    <row r="16632" spans="63:64" x14ac:dyDescent="0.15">
      <c r="BK16632"/>
      <c r="BL16632" s="15"/>
    </row>
    <row r="16633" spans="63:64" x14ac:dyDescent="0.15">
      <c r="BK16633"/>
      <c r="BL16633" s="15"/>
    </row>
    <row r="16634" spans="63:64" x14ac:dyDescent="0.15">
      <c r="BK16634"/>
      <c r="BL16634" s="15"/>
    </row>
    <row r="16635" spans="63:64" x14ac:dyDescent="0.15">
      <c r="BK16635"/>
      <c r="BL16635" s="15"/>
    </row>
    <row r="16636" spans="63:64" x14ac:dyDescent="0.15">
      <c r="BK16636"/>
      <c r="BL16636" s="15"/>
    </row>
    <row r="16637" spans="63:64" x14ac:dyDescent="0.15">
      <c r="BK16637"/>
      <c r="BL16637" s="15"/>
    </row>
    <row r="16638" spans="63:64" x14ac:dyDescent="0.15">
      <c r="BK16638"/>
      <c r="BL16638" s="15"/>
    </row>
    <row r="16639" spans="63:64" x14ac:dyDescent="0.15">
      <c r="BK16639"/>
      <c r="BL16639" s="15"/>
    </row>
    <row r="16640" spans="63:64" x14ac:dyDescent="0.15">
      <c r="BK16640"/>
      <c r="BL16640" s="15"/>
    </row>
    <row r="16641" spans="63:64" x14ac:dyDescent="0.15">
      <c r="BK16641"/>
      <c r="BL16641" s="15"/>
    </row>
    <row r="16642" spans="63:64" x14ac:dyDescent="0.15">
      <c r="BK16642"/>
      <c r="BL16642" s="15"/>
    </row>
    <row r="16643" spans="63:64" x14ac:dyDescent="0.15">
      <c r="BK16643"/>
      <c r="BL16643" s="15"/>
    </row>
    <row r="16644" spans="63:64" x14ac:dyDescent="0.15">
      <c r="BK16644"/>
      <c r="BL16644" s="15"/>
    </row>
    <row r="16645" spans="63:64" x14ac:dyDescent="0.15">
      <c r="BK16645"/>
      <c r="BL16645" s="15"/>
    </row>
    <row r="16646" spans="63:64" x14ac:dyDescent="0.15">
      <c r="BK16646"/>
      <c r="BL16646" s="15"/>
    </row>
    <row r="16647" spans="63:64" x14ac:dyDescent="0.15">
      <c r="BK16647"/>
      <c r="BL16647" s="15"/>
    </row>
    <row r="16648" spans="63:64" x14ac:dyDescent="0.15">
      <c r="BK16648"/>
      <c r="BL16648" s="15"/>
    </row>
    <row r="16649" spans="63:64" x14ac:dyDescent="0.15">
      <c r="BK16649"/>
      <c r="BL16649" s="15"/>
    </row>
    <row r="16650" spans="63:64" x14ac:dyDescent="0.15">
      <c r="BK16650"/>
      <c r="BL16650" s="15"/>
    </row>
    <row r="16651" spans="63:64" x14ac:dyDescent="0.15">
      <c r="BK16651"/>
      <c r="BL16651" s="15"/>
    </row>
    <row r="16652" spans="63:64" x14ac:dyDescent="0.15">
      <c r="BK16652"/>
      <c r="BL16652" s="15"/>
    </row>
    <row r="16653" spans="63:64" x14ac:dyDescent="0.15">
      <c r="BK16653"/>
      <c r="BL16653" s="15"/>
    </row>
    <row r="16654" spans="63:64" x14ac:dyDescent="0.15">
      <c r="BK16654"/>
      <c r="BL16654" s="15"/>
    </row>
    <row r="16655" spans="63:64" x14ac:dyDescent="0.15">
      <c r="BK16655"/>
      <c r="BL16655" s="15"/>
    </row>
    <row r="16656" spans="63:64" x14ac:dyDescent="0.15">
      <c r="BK16656"/>
      <c r="BL16656" s="15"/>
    </row>
    <row r="16657" spans="63:64" x14ac:dyDescent="0.15">
      <c r="BK16657"/>
      <c r="BL16657" s="15"/>
    </row>
    <row r="16658" spans="63:64" x14ac:dyDescent="0.15">
      <c r="BK16658"/>
      <c r="BL16658" s="15"/>
    </row>
    <row r="16659" spans="63:64" x14ac:dyDescent="0.15">
      <c r="BK16659"/>
      <c r="BL16659" s="15"/>
    </row>
    <row r="16660" spans="63:64" x14ac:dyDescent="0.15">
      <c r="BK16660"/>
      <c r="BL16660" s="15"/>
    </row>
    <row r="16661" spans="63:64" x14ac:dyDescent="0.15">
      <c r="BK16661"/>
      <c r="BL16661" s="15"/>
    </row>
    <row r="16662" spans="63:64" x14ac:dyDescent="0.15">
      <c r="BK16662"/>
      <c r="BL16662" s="15"/>
    </row>
    <row r="16663" spans="63:64" x14ac:dyDescent="0.15">
      <c r="BK16663"/>
      <c r="BL16663" s="15"/>
    </row>
    <row r="16664" spans="63:64" x14ac:dyDescent="0.15">
      <c r="BK16664"/>
      <c r="BL16664" s="15"/>
    </row>
    <row r="16665" spans="63:64" x14ac:dyDescent="0.15">
      <c r="BK16665"/>
      <c r="BL16665" s="15"/>
    </row>
    <row r="16666" spans="63:64" x14ac:dyDescent="0.15">
      <c r="BK16666"/>
      <c r="BL16666" s="15"/>
    </row>
    <row r="16667" spans="63:64" x14ac:dyDescent="0.15">
      <c r="BK16667"/>
      <c r="BL16667" s="15"/>
    </row>
    <row r="16668" spans="63:64" x14ac:dyDescent="0.15">
      <c r="BK16668"/>
      <c r="BL16668" s="15"/>
    </row>
    <row r="16669" spans="63:64" x14ac:dyDescent="0.15">
      <c r="BK16669"/>
      <c r="BL16669" s="15"/>
    </row>
    <row r="16670" spans="63:64" x14ac:dyDescent="0.15">
      <c r="BK16670"/>
      <c r="BL16670" s="15"/>
    </row>
    <row r="16671" spans="63:64" x14ac:dyDescent="0.15">
      <c r="BK16671"/>
      <c r="BL16671" s="15"/>
    </row>
    <row r="16672" spans="63:64" x14ac:dyDescent="0.15">
      <c r="BK16672"/>
      <c r="BL16672" s="15"/>
    </row>
    <row r="16673" spans="63:64" x14ac:dyDescent="0.15">
      <c r="BK16673"/>
      <c r="BL16673" s="15"/>
    </row>
    <row r="16674" spans="63:64" x14ac:dyDescent="0.15">
      <c r="BK16674"/>
      <c r="BL16674" s="15"/>
    </row>
    <row r="16675" spans="63:64" x14ac:dyDescent="0.15">
      <c r="BK16675"/>
      <c r="BL16675" s="15"/>
    </row>
    <row r="16676" spans="63:64" x14ac:dyDescent="0.15">
      <c r="BK16676"/>
      <c r="BL16676" s="15"/>
    </row>
    <row r="16677" spans="63:64" x14ac:dyDescent="0.15">
      <c r="BK16677"/>
      <c r="BL16677" s="15"/>
    </row>
    <row r="16678" spans="63:64" x14ac:dyDescent="0.15">
      <c r="BK16678"/>
      <c r="BL16678" s="15"/>
    </row>
    <row r="16679" spans="63:64" x14ac:dyDescent="0.15">
      <c r="BK16679"/>
      <c r="BL16679" s="15"/>
    </row>
    <row r="16680" spans="63:64" x14ac:dyDescent="0.15">
      <c r="BK16680"/>
      <c r="BL16680" s="15"/>
    </row>
    <row r="16681" spans="63:64" x14ac:dyDescent="0.15">
      <c r="BK16681"/>
      <c r="BL16681" s="15"/>
    </row>
    <row r="16682" spans="63:64" x14ac:dyDescent="0.15">
      <c r="BK16682"/>
      <c r="BL16682" s="15"/>
    </row>
    <row r="16683" spans="63:64" x14ac:dyDescent="0.15">
      <c r="BK16683"/>
      <c r="BL16683" s="15"/>
    </row>
    <row r="16684" spans="63:64" x14ac:dyDescent="0.15">
      <c r="BK16684"/>
      <c r="BL16684" s="15"/>
    </row>
    <row r="16685" spans="63:64" x14ac:dyDescent="0.15">
      <c r="BK16685"/>
      <c r="BL16685" s="15"/>
    </row>
    <row r="16686" spans="63:64" x14ac:dyDescent="0.15">
      <c r="BK16686"/>
      <c r="BL16686" s="15"/>
    </row>
    <row r="16687" spans="63:64" x14ac:dyDescent="0.15">
      <c r="BK16687"/>
      <c r="BL16687" s="15"/>
    </row>
    <row r="16688" spans="63:64" x14ac:dyDescent="0.15">
      <c r="BK16688"/>
      <c r="BL16688" s="15"/>
    </row>
    <row r="16689" spans="63:64" x14ac:dyDescent="0.15">
      <c r="BK16689"/>
      <c r="BL16689" s="15"/>
    </row>
    <row r="16690" spans="63:64" x14ac:dyDescent="0.15">
      <c r="BK16690"/>
      <c r="BL16690" s="15"/>
    </row>
    <row r="16691" spans="63:64" x14ac:dyDescent="0.15">
      <c r="BK16691"/>
      <c r="BL16691" s="15"/>
    </row>
    <row r="16692" spans="63:64" x14ac:dyDescent="0.15">
      <c r="BK16692"/>
      <c r="BL16692" s="15"/>
    </row>
    <row r="16693" spans="63:64" x14ac:dyDescent="0.15">
      <c r="BK16693"/>
      <c r="BL16693" s="15"/>
    </row>
    <row r="16694" spans="63:64" x14ac:dyDescent="0.15">
      <c r="BK16694"/>
      <c r="BL16694" s="15"/>
    </row>
    <row r="16695" spans="63:64" x14ac:dyDescent="0.15">
      <c r="BK16695"/>
      <c r="BL16695" s="15"/>
    </row>
    <row r="16696" spans="63:64" x14ac:dyDescent="0.15">
      <c r="BK16696"/>
      <c r="BL16696" s="15"/>
    </row>
    <row r="16697" spans="63:64" x14ac:dyDescent="0.15">
      <c r="BK16697"/>
      <c r="BL16697" s="15"/>
    </row>
    <row r="16698" spans="63:64" x14ac:dyDescent="0.15">
      <c r="BK16698"/>
      <c r="BL16698" s="15"/>
    </row>
    <row r="16699" spans="63:64" x14ac:dyDescent="0.15">
      <c r="BK16699"/>
      <c r="BL16699" s="15"/>
    </row>
    <row r="16700" spans="63:64" x14ac:dyDescent="0.15">
      <c r="BK16700"/>
      <c r="BL16700" s="15"/>
    </row>
    <row r="16701" spans="63:64" x14ac:dyDescent="0.15">
      <c r="BK16701"/>
      <c r="BL16701" s="15"/>
    </row>
    <row r="16702" spans="63:64" x14ac:dyDescent="0.15">
      <c r="BK16702"/>
      <c r="BL16702" s="15"/>
    </row>
    <row r="16703" spans="63:64" x14ac:dyDescent="0.15">
      <c r="BK16703"/>
      <c r="BL16703" s="15"/>
    </row>
    <row r="16704" spans="63:64" x14ac:dyDescent="0.15">
      <c r="BK16704"/>
      <c r="BL16704" s="15"/>
    </row>
    <row r="16705" spans="63:64" x14ac:dyDescent="0.15">
      <c r="BK16705"/>
      <c r="BL16705" s="15"/>
    </row>
    <row r="16706" spans="63:64" x14ac:dyDescent="0.15">
      <c r="BK16706"/>
      <c r="BL16706" s="15"/>
    </row>
    <row r="16707" spans="63:64" x14ac:dyDescent="0.15">
      <c r="BK16707"/>
      <c r="BL16707" s="15"/>
    </row>
    <row r="16708" spans="63:64" x14ac:dyDescent="0.15">
      <c r="BK16708"/>
      <c r="BL16708" s="15"/>
    </row>
    <row r="16709" spans="63:64" x14ac:dyDescent="0.15">
      <c r="BK16709"/>
      <c r="BL16709" s="15"/>
    </row>
    <row r="16710" spans="63:64" x14ac:dyDescent="0.15">
      <c r="BK16710"/>
      <c r="BL16710" s="15"/>
    </row>
    <row r="16711" spans="63:64" x14ac:dyDescent="0.15">
      <c r="BK16711"/>
      <c r="BL16711" s="15"/>
    </row>
    <row r="16712" spans="63:64" x14ac:dyDescent="0.15">
      <c r="BK16712"/>
      <c r="BL16712" s="15"/>
    </row>
    <row r="16713" spans="63:64" x14ac:dyDescent="0.15">
      <c r="BK16713"/>
      <c r="BL16713" s="15"/>
    </row>
    <row r="16714" spans="63:64" x14ac:dyDescent="0.15">
      <c r="BK16714"/>
      <c r="BL16714" s="15"/>
    </row>
    <row r="16715" spans="63:64" x14ac:dyDescent="0.15">
      <c r="BK16715"/>
      <c r="BL16715" s="15"/>
    </row>
    <row r="16716" spans="63:64" x14ac:dyDescent="0.15">
      <c r="BK16716"/>
      <c r="BL16716" s="15"/>
    </row>
    <row r="16717" spans="63:64" x14ac:dyDescent="0.15">
      <c r="BK16717"/>
      <c r="BL16717" s="15"/>
    </row>
    <row r="16718" spans="63:64" x14ac:dyDescent="0.15">
      <c r="BK16718"/>
      <c r="BL16718" s="15"/>
    </row>
    <row r="16719" spans="63:64" x14ac:dyDescent="0.15">
      <c r="BK16719"/>
      <c r="BL16719" s="15"/>
    </row>
    <row r="16720" spans="63:64" x14ac:dyDescent="0.15">
      <c r="BK16720"/>
      <c r="BL16720" s="15"/>
    </row>
    <row r="16721" spans="63:64" x14ac:dyDescent="0.15">
      <c r="BK16721"/>
      <c r="BL16721" s="15"/>
    </row>
    <row r="16722" spans="63:64" x14ac:dyDescent="0.15">
      <c r="BK16722"/>
      <c r="BL16722" s="15"/>
    </row>
    <row r="16723" spans="63:64" x14ac:dyDescent="0.15">
      <c r="BK16723"/>
      <c r="BL16723" s="15"/>
    </row>
    <row r="16724" spans="63:64" x14ac:dyDescent="0.15">
      <c r="BK16724"/>
      <c r="BL16724" s="15"/>
    </row>
    <row r="16725" spans="63:64" x14ac:dyDescent="0.15">
      <c r="BK16725"/>
      <c r="BL16725" s="15"/>
    </row>
    <row r="16726" spans="63:64" x14ac:dyDescent="0.15">
      <c r="BK16726"/>
      <c r="BL16726" s="15"/>
    </row>
    <row r="16727" spans="63:64" x14ac:dyDescent="0.15">
      <c r="BK16727"/>
      <c r="BL16727" s="15"/>
    </row>
    <row r="16728" spans="63:64" x14ac:dyDescent="0.15">
      <c r="BK16728"/>
      <c r="BL16728" s="15"/>
    </row>
    <row r="16729" spans="63:64" x14ac:dyDescent="0.15">
      <c r="BK16729"/>
      <c r="BL16729" s="15"/>
    </row>
    <row r="16730" spans="63:64" x14ac:dyDescent="0.15">
      <c r="BK16730"/>
      <c r="BL16730" s="15"/>
    </row>
    <row r="16731" spans="63:64" x14ac:dyDescent="0.15">
      <c r="BK16731"/>
      <c r="BL16731" s="15"/>
    </row>
    <row r="16732" spans="63:64" x14ac:dyDescent="0.15">
      <c r="BK16732"/>
      <c r="BL16732" s="15"/>
    </row>
    <row r="16733" spans="63:64" x14ac:dyDescent="0.15">
      <c r="BK16733"/>
      <c r="BL16733" s="15"/>
    </row>
    <row r="16734" spans="63:64" x14ac:dyDescent="0.15">
      <c r="BK16734"/>
      <c r="BL16734" s="15"/>
    </row>
    <row r="16735" spans="63:64" x14ac:dyDescent="0.15">
      <c r="BK16735"/>
      <c r="BL16735" s="15"/>
    </row>
    <row r="16736" spans="63:64" x14ac:dyDescent="0.15">
      <c r="BK16736"/>
      <c r="BL16736" s="15"/>
    </row>
    <row r="16737" spans="63:64" x14ac:dyDescent="0.15">
      <c r="BK16737"/>
      <c r="BL16737" s="15"/>
    </row>
    <row r="16738" spans="63:64" x14ac:dyDescent="0.15">
      <c r="BK16738"/>
      <c r="BL16738" s="15"/>
    </row>
    <row r="16739" spans="63:64" x14ac:dyDescent="0.15">
      <c r="BK16739"/>
      <c r="BL16739" s="15"/>
    </row>
    <row r="16740" spans="63:64" x14ac:dyDescent="0.15">
      <c r="BK16740"/>
      <c r="BL16740" s="15"/>
    </row>
    <row r="16741" spans="63:64" x14ac:dyDescent="0.15">
      <c r="BK16741"/>
      <c r="BL16741" s="15"/>
    </row>
    <row r="16742" spans="63:64" x14ac:dyDescent="0.15">
      <c r="BK16742"/>
      <c r="BL16742" s="15"/>
    </row>
    <row r="16743" spans="63:64" x14ac:dyDescent="0.15">
      <c r="BK16743"/>
      <c r="BL16743" s="15"/>
    </row>
    <row r="16744" spans="63:64" x14ac:dyDescent="0.15">
      <c r="BK16744"/>
      <c r="BL16744" s="15"/>
    </row>
    <row r="16745" spans="63:64" x14ac:dyDescent="0.15">
      <c r="BK16745"/>
      <c r="BL16745" s="15"/>
    </row>
    <row r="16746" spans="63:64" x14ac:dyDescent="0.15">
      <c r="BK16746"/>
      <c r="BL16746" s="15"/>
    </row>
    <row r="16747" spans="63:64" x14ac:dyDescent="0.15">
      <c r="BK16747"/>
      <c r="BL16747" s="15"/>
    </row>
    <row r="16748" spans="63:64" x14ac:dyDescent="0.15">
      <c r="BK16748"/>
      <c r="BL16748" s="15"/>
    </row>
    <row r="16749" spans="63:64" x14ac:dyDescent="0.15">
      <c r="BK16749"/>
      <c r="BL16749" s="15"/>
    </row>
    <row r="16750" spans="63:64" x14ac:dyDescent="0.15">
      <c r="BK16750"/>
      <c r="BL16750" s="15"/>
    </row>
    <row r="16751" spans="63:64" x14ac:dyDescent="0.15">
      <c r="BK16751"/>
      <c r="BL16751" s="15"/>
    </row>
    <row r="16752" spans="63:64" x14ac:dyDescent="0.15">
      <c r="BK16752"/>
      <c r="BL16752" s="15"/>
    </row>
    <row r="16753" spans="63:64" x14ac:dyDescent="0.15">
      <c r="BK16753"/>
      <c r="BL16753" s="15"/>
    </row>
    <row r="16754" spans="63:64" x14ac:dyDescent="0.15">
      <c r="BK16754"/>
      <c r="BL16754" s="15"/>
    </row>
    <row r="16755" spans="63:64" x14ac:dyDescent="0.15">
      <c r="BK16755"/>
      <c r="BL16755" s="15"/>
    </row>
    <row r="16756" spans="63:64" x14ac:dyDescent="0.15">
      <c r="BK16756"/>
      <c r="BL16756" s="15"/>
    </row>
    <row r="16757" spans="63:64" x14ac:dyDescent="0.15">
      <c r="BK16757"/>
      <c r="BL16757" s="15"/>
    </row>
    <row r="16758" spans="63:64" x14ac:dyDescent="0.15">
      <c r="BK16758"/>
      <c r="BL16758" s="15"/>
    </row>
    <row r="16759" spans="63:64" x14ac:dyDescent="0.15">
      <c r="BK16759"/>
      <c r="BL16759" s="15"/>
    </row>
    <row r="16760" spans="63:64" x14ac:dyDescent="0.15">
      <c r="BK16760"/>
      <c r="BL16760" s="15"/>
    </row>
    <row r="16761" spans="63:64" x14ac:dyDescent="0.15">
      <c r="BK16761"/>
      <c r="BL16761" s="15"/>
    </row>
    <row r="16762" spans="63:64" x14ac:dyDescent="0.15">
      <c r="BK16762"/>
      <c r="BL16762" s="15"/>
    </row>
    <row r="16763" spans="63:64" x14ac:dyDescent="0.15">
      <c r="BK16763"/>
      <c r="BL16763" s="15"/>
    </row>
    <row r="16764" spans="63:64" x14ac:dyDescent="0.15">
      <c r="BK16764"/>
      <c r="BL16764" s="15"/>
    </row>
    <row r="16765" spans="63:64" x14ac:dyDescent="0.15">
      <c r="BK16765"/>
      <c r="BL16765" s="15"/>
    </row>
    <row r="16766" spans="63:64" x14ac:dyDescent="0.15">
      <c r="BK16766"/>
      <c r="BL16766" s="15"/>
    </row>
    <row r="16767" spans="63:64" x14ac:dyDescent="0.15">
      <c r="BK16767"/>
      <c r="BL16767" s="15"/>
    </row>
    <row r="16768" spans="63:64" x14ac:dyDescent="0.15">
      <c r="BK16768"/>
      <c r="BL16768" s="15"/>
    </row>
    <row r="16769" spans="63:64" x14ac:dyDescent="0.15">
      <c r="BK16769"/>
      <c r="BL16769" s="15"/>
    </row>
    <row r="16770" spans="63:64" x14ac:dyDescent="0.15">
      <c r="BK16770"/>
      <c r="BL16770" s="15"/>
    </row>
    <row r="16771" spans="63:64" x14ac:dyDescent="0.15">
      <c r="BK16771"/>
      <c r="BL16771" s="15"/>
    </row>
    <row r="16772" spans="63:64" x14ac:dyDescent="0.15">
      <c r="BK16772"/>
      <c r="BL16772" s="15"/>
    </row>
    <row r="16773" spans="63:64" x14ac:dyDescent="0.15">
      <c r="BK16773"/>
      <c r="BL16773" s="15"/>
    </row>
    <row r="16774" spans="63:64" x14ac:dyDescent="0.15">
      <c r="BK16774"/>
      <c r="BL16774" s="15"/>
    </row>
    <row r="16775" spans="63:64" x14ac:dyDescent="0.15">
      <c r="BK16775"/>
      <c r="BL16775" s="15"/>
    </row>
    <row r="16776" spans="63:64" x14ac:dyDescent="0.15">
      <c r="BK16776"/>
      <c r="BL16776" s="15"/>
    </row>
    <row r="16777" spans="63:64" x14ac:dyDescent="0.15">
      <c r="BK16777"/>
      <c r="BL16777" s="15"/>
    </row>
    <row r="16778" spans="63:64" x14ac:dyDescent="0.15">
      <c r="BK16778"/>
      <c r="BL16778" s="15"/>
    </row>
    <row r="16779" spans="63:64" x14ac:dyDescent="0.15">
      <c r="BK16779"/>
      <c r="BL16779" s="15"/>
    </row>
    <row r="16780" spans="63:64" x14ac:dyDescent="0.15">
      <c r="BK16780"/>
      <c r="BL16780" s="15"/>
    </row>
    <row r="16781" spans="63:64" x14ac:dyDescent="0.15">
      <c r="BK16781"/>
      <c r="BL16781" s="15"/>
    </row>
    <row r="16782" spans="63:64" x14ac:dyDescent="0.15">
      <c r="BK16782"/>
      <c r="BL16782" s="15"/>
    </row>
    <row r="16783" spans="63:64" x14ac:dyDescent="0.15">
      <c r="BK16783"/>
      <c r="BL16783" s="15"/>
    </row>
    <row r="16784" spans="63:64" x14ac:dyDescent="0.15">
      <c r="BK16784"/>
      <c r="BL16784" s="15"/>
    </row>
    <row r="16785" spans="63:64" x14ac:dyDescent="0.15">
      <c r="BK16785"/>
      <c r="BL16785" s="15"/>
    </row>
    <row r="16786" spans="63:64" x14ac:dyDescent="0.15">
      <c r="BK16786"/>
      <c r="BL16786" s="15"/>
    </row>
    <row r="16787" spans="63:64" x14ac:dyDescent="0.15">
      <c r="BK16787"/>
      <c r="BL16787" s="15"/>
    </row>
    <row r="16788" spans="63:64" x14ac:dyDescent="0.15">
      <c r="BK16788"/>
      <c r="BL16788" s="15"/>
    </row>
    <row r="16789" spans="63:64" x14ac:dyDescent="0.15">
      <c r="BK16789"/>
      <c r="BL16789" s="15"/>
    </row>
    <row r="16790" spans="63:64" x14ac:dyDescent="0.15">
      <c r="BK16790"/>
      <c r="BL16790" s="15"/>
    </row>
    <row r="16791" spans="63:64" x14ac:dyDescent="0.15">
      <c r="BK16791"/>
      <c r="BL16791" s="15"/>
    </row>
    <row r="16792" spans="63:64" x14ac:dyDescent="0.15">
      <c r="BK16792"/>
      <c r="BL16792" s="15"/>
    </row>
    <row r="16793" spans="63:64" x14ac:dyDescent="0.15">
      <c r="BK16793"/>
      <c r="BL16793" s="15"/>
    </row>
    <row r="16794" spans="63:64" x14ac:dyDescent="0.15">
      <c r="BK16794"/>
      <c r="BL16794" s="15"/>
    </row>
    <row r="16795" spans="63:64" x14ac:dyDescent="0.15">
      <c r="BK16795"/>
      <c r="BL16795" s="15"/>
    </row>
    <row r="16796" spans="63:64" x14ac:dyDescent="0.15">
      <c r="BK16796"/>
      <c r="BL16796" s="15"/>
    </row>
    <row r="16797" spans="63:64" x14ac:dyDescent="0.15">
      <c r="BK16797"/>
      <c r="BL16797" s="15"/>
    </row>
    <row r="16798" spans="63:64" x14ac:dyDescent="0.15">
      <c r="BK16798"/>
      <c r="BL16798" s="15"/>
    </row>
    <row r="16799" spans="63:64" x14ac:dyDescent="0.15">
      <c r="BK16799"/>
      <c r="BL16799" s="15"/>
    </row>
    <row r="16800" spans="63:64" x14ac:dyDescent="0.15">
      <c r="BK16800"/>
      <c r="BL16800" s="15"/>
    </row>
    <row r="16801" spans="63:64" x14ac:dyDescent="0.15">
      <c r="BK16801"/>
      <c r="BL16801" s="15"/>
    </row>
    <row r="16802" spans="63:64" x14ac:dyDescent="0.15">
      <c r="BK16802"/>
      <c r="BL16802" s="15"/>
    </row>
    <row r="16803" spans="63:64" x14ac:dyDescent="0.15">
      <c r="BK16803"/>
      <c r="BL16803" s="15"/>
    </row>
    <row r="16804" spans="63:64" x14ac:dyDescent="0.15">
      <c r="BK16804"/>
      <c r="BL16804" s="15"/>
    </row>
    <row r="16805" spans="63:64" x14ac:dyDescent="0.15">
      <c r="BK16805"/>
      <c r="BL16805" s="15"/>
    </row>
    <row r="16806" spans="63:64" x14ac:dyDescent="0.15">
      <c r="BK16806"/>
      <c r="BL16806" s="15"/>
    </row>
    <row r="16807" spans="63:64" x14ac:dyDescent="0.15">
      <c r="BK16807"/>
      <c r="BL16807" s="15"/>
    </row>
    <row r="16808" spans="63:64" x14ac:dyDescent="0.15">
      <c r="BK16808"/>
      <c r="BL16808" s="15"/>
    </row>
    <row r="16809" spans="63:64" x14ac:dyDescent="0.15">
      <c r="BK16809"/>
      <c r="BL16809" s="15"/>
    </row>
    <row r="16810" spans="63:64" x14ac:dyDescent="0.15">
      <c r="BK16810"/>
      <c r="BL16810" s="15"/>
    </row>
    <row r="16811" spans="63:64" x14ac:dyDescent="0.15">
      <c r="BK16811"/>
      <c r="BL16811" s="15"/>
    </row>
    <row r="16812" spans="63:64" x14ac:dyDescent="0.15">
      <c r="BK16812"/>
      <c r="BL16812" s="15"/>
    </row>
    <row r="16813" spans="63:64" x14ac:dyDescent="0.15">
      <c r="BK16813"/>
      <c r="BL16813" s="15"/>
    </row>
    <row r="16814" spans="63:64" x14ac:dyDescent="0.15">
      <c r="BK16814"/>
      <c r="BL16814" s="15"/>
    </row>
    <row r="16815" spans="63:64" x14ac:dyDescent="0.15">
      <c r="BK16815"/>
      <c r="BL16815" s="15"/>
    </row>
    <row r="16816" spans="63:64" x14ac:dyDescent="0.15">
      <c r="BK16816"/>
      <c r="BL16816" s="15"/>
    </row>
    <row r="16817" spans="63:64" x14ac:dyDescent="0.15">
      <c r="BK16817"/>
      <c r="BL16817" s="15"/>
    </row>
    <row r="16818" spans="63:64" x14ac:dyDescent="0.15">
      <c r="BK16818"/>
      <c r="BL16818" s="15"/>
    </row>
    <row r="16819" spans="63:64" x14ac:dyDescent="0.15">
      <c r="BK16819"/>
      <c r="BL16819" s="15"/>
    </row>
    <row r="16820" spans="63:64" x14ac:dyDescent="0.15">
      <c r="BK16820"/>
      <c r="BL16820" s="15"/>
    </row>
    <row r="16821" spans="63:64" x14ac:dyDescent="0.15">
      <c r="BK16821"/>
      <c r="BL16821" s="15"/>
    </row>
    <row r="16822" spans="63:64" x14ac:dyDescent="0.15">
      <c r="BK16822"/>
      <c r="BL16822" s="15"/>
    </row>
    <row r="16823" spans="63:64" x14ac:dyDescent="0.15">
      <c r="BK16823"/>
      <c r="BL16823" s="15"/>
    </row>
    <row r="16824" spans="63:64" x14ac:dyDescent="0.15">
      <c r="BK16824"/>
      <c r="BL16824" s="15"/>
    </row>
    <row r="16825" spans="63:64" x14ac:dyDescent="0.15">
      <c r="BK16825"/>
      <c r="BL16825" s="15"/>
    </row>
    <row r="16826" spans="63:64" x14ac:dyDescent="0.15">
      <c r="BK16826"/>
      <c r="BL16826" s="15"/>
    </row>
    <row r="16827" spans="63:64" x14ac:dyDescent="0.15">
      <c r="BK16827"/>
      <c r="BL16827" s="15"/>
    </row>
    <row r="16828" spans="63:64" x14ac:dyDescent="0.15">
      <c r="BK16828"/>
      <c r="BL16828" s="15"/>
    </row>
    <row r="16829" spans="63:64" x14ac:dyDescent="0.15">
      <c r="BK16829"/>
      <c r="BL16829" s="15"/>
    </row>
    <row r="16830" spans="63:64" x14ac:dyDescent="0.15">
      <c r="BK16830"/>
      <c r="BL16830" s="15"/>
    </row>
    <row r="16831" spans="63:64" x14ac:dyDescent="0.15">
      <c r="BK16831"/>
      <c r="BL16831" s="15"/>
    </row>
    <row r="16832" spans="63:64" x14ac:dyDescent="0.15">
      <c r="BK16832"/>
      <c r="BL16832" s="15"/>
    </row>
    <row r="16833" spans="63:64" x14ac:dyDescent="0.15">
      <c r="BK16833"/>
      <c r="BL16833" s="15"/>
    </row>
    <row r="16834" spans="63:64" x14ac:dyDescent="0.15">
      <c r="BK16834"/>
      <c r="BL16834" s="15"/>
    </row>
    <row r="16835" spans="63:64" x14ac:dyDescent="0.15">
      <c r="BK16835"/>
      <c r="BL16835" s="15"/>
    </row>
    <row r="16836" spans="63:64" x14ac:dyDescent="0.15">
      <c r="BK16836"/>
      <c r="BL16836" s="15"/>
    </row>
    <row r="16837" spans="63:64" x14ac:dyDescent="0.15">
      <c r="BK16837"/>
      <c r="BL16837" s="15"/>
    </row>
    <row r="16838" spans="63:64" x14ac:dyDescent="0.15">
      <c r="BK16838"/>
      <c r="BL16838" s="15"/>
    </row>
    <row r="16839" spans="63:64" x14ac:dyDescent="0.15">
      <c r="BK16839"/>
      <c r="BL16839" s="15"/>
    </row>
    <row r="16840" spans="63:64" x14ac:dyDescent="0.15">
      <c r="BK16840"/>
      <c r="BL16840" s="15"/>
    </row>
    <row r="16841" spans="63:64" x14ac:dyDescent="0.15">
      <c r="BK16841"/>
      <c r="BL16841" s="15"/>
    </row>
    <row r="16842" spans="63:64" x14ac:dyDescent="0.15">
      <c r="BK16842"/>
      <c r="BL16842" s="15"/>
    </row>
    <row r="16843" spans="63:64" x14ac:dyDescent="0.15">
      <c r="BK16843"/>
      <c r="BL16843" s="15"/>
    </row>
    <row r="16844" spans="63:64" x14ac:dyDescent="0.15">
      <c r="BK16844"/>
      <c r="BL16844" s="15"/>
    </row>
    <row r="16845" spans="63:64" x14ac:dyDescent="0.15">
      <c r="BK16845"/>
      <c r="BL16845" s="15"/>
    </row>
    <row r="16846" spans="63:64" x14ac:dyDescent="0.15">
      <c r="BK16846"/>
      <c r="BL16846" s="15"/>
    </row>
    <row r="16847" spans="63:64" x14ac:dyDescent="0.15">
      <c r="BK16847"/>
      <c r="BL16847" s="15"/>
    </row>
    <row r="16848" spans="63:64" x14ac:dyDescent="0.15">
      <c r="BK16848"/>
      <c r="BL16848" s="15"/>
    </row>
    <row r="16849" spans="63:64" x14ac:dyDescent="0.15">
      <c r="BK16849"/>
      <c r="BL16849" s="15"/>
    </row>
    <row r="16850" spans="63:64" x14ac:dyDescent="0.15">
      <c r="BK16850"/>
      <c r="BL16850" s="15"/>
    </row>
    <row r="16851" spans="63:64" x14ac:dyDescent="0.15">
      <c r="BK16851"/>
      <c r="BL16851" s="15"/>
    </row>
    <row r="16852" spans="63:64" x14ac:dyDescent="0.15">
      <c r="BK16852"/>
      <c r="BL16852" s="15"/>
    </row>
    <row r="16853" spans="63:64" x14ac:dyDescent="0.15">
      <c r="BK16853"/>
      <c r="BL16853" s="15"/>
    </row>
    <row r="16854" spans="63:64" x14ac:dyDescent="0.15">
      <c r="BK16854"/>
      <c r="BL16854" s="15"/>
    </row>
    <row r="16855" spans="63:64" x14ac:dyDescent="0.15">
      <c r="BK16855"/>
      <c r="BL16855" s="15"/>
    </row>
    <row r="16856" spans="63:64" x14ac:dyDescent="0.15">
      <c r="BK16856"/>
      <c r="BL16856" s="15"/>
    </row>
    <row r="16857" spans="63:64" x14ac:dyDescent="0.15">
      <c r="BK16857"/>
      <c r="BL16857" s="15"/>
    </row>
    <row r="16858" spans="63:64" x14ac:dyDescent="0.15">
      <c r="BK16858"/>
      <c r="BL16858" s="15"/>
    </row>
    <row r="16859" spans="63:64" x14ac:dyDescent="0.15">
      <c r="BK16859"/>
      <c r="BL16859" s="15"/>
    </row>
    <row r="16860" spans="63:64" x14ac:dyDescent="0.15">
      <c r="BK16860"/>
      <c r="BL16860" s="15"/>
    </row>
    <row r="16861" spans="63:64" x14ac:dyDescent="0.15">
      <c r="BK16861"/>
      <c r="BL16861" s="15"/>
    </row>
    <row r="16862" spans="63:64" x14ac:dyDescent="0.15">
      <c r="BK16862"/>
      <c r="BL16862" s="15"/>
    </row>
    <row r="16863" spans="63:64" x14ac:dyDescent="0.15">
      <c r="BK16863"/>
      <c r="BL16863" s="15"/>
    </row>
    <row r="16864" spans="63:64" x14ac:dyDescent="0.15">
      <c r="BK16864"/>
      <c r="BL16864" s="15"/>
    </row>
    <row r="16865" spans="63:64" x14ac:dyDescent="0.15">
      <c r="BK16865"/>
      <c r="BL16865" s="15"/>
    </row>
    <row r="16866" spans="63:64" x14ac:dyDescent="0.15">
      <c r="BK16866"/>
      <c r="BL16866" s="15"/>
    </row>
    <row r="16867" spans="63:64" x14ac:dyDescent="0.15">
      <c r="BK16867"/>
      <c r="BL16867" s="15"/>
    </row>
    <row r="16868" spans="63:64" x14ac:dyDescent="0.15">
      <c r="BK16868"/>
      <c r="BL16868" s="15"/>
    </row>
    <row r="16869" spans="63:64" x14ac:dyDescent="0.15">
      <c r="BK16869"/>
      <c r="BL16869" s="15"/>
    </row>
    <row r="16870" spans="63:64" x14ac:dyDescent="0.15">
      <c r="BK16870"/>
      <c r="BL16870" s="15"/>
    </row>
    <row r="16871" spans="63:64" x14ac:dyDescent="0.15">
      <c r="BK16871"/>
      <c r="BL16871" s="15"/>
    </row>
    <row r="16872" spans="63:64" x14ac:dyDescent="0.15">
      <c r="BK16872"/>
      <c r="BL16872" s="15"/>
    </row>
    <row r="16873" spans="63:64" x14ac:dyDescent="0.15">
      <c r="BK16873"/>
      <c r="BL16873" s="15"/>
    </row>
    <row r="16874" spans="63:64" x14ac:dyDescent="0.15">
      <c r="BK16874"/>
      <c r="BL16874" s="15"/>
    </row>
    <row r="16875" spans="63:64" x14ac:dyDescent="0.15">
      <c r="BK16875"/>
      <c r="BL16875" s="15"/>
    </row>
    <row r="16876" spans="63:64" x14ac:dyDescent="0.15">
      <c r="BK16876"/>
      <c r="BL16876" s="15"/>
    </row>
    <row r="16877" spans="63:64" x14ac:dyDescent="0.15">
      <c r="BK16877"/>
      <c r="BL16877" s="15"/>
    </row>
    <row r="16878" spans="63:64" x14ac:dyDescent="0.15">
      <c r="BK16878"/>
      <c r="BL16878" s="15"/>
    </row>
    <row r="16879" spans="63:64" x14ac:dyDescent="0.15">
      <c r="BK16879"/>
      <c r="BL16879" s="15"/>
    </row>
    <row r="16880" spans="63:64" x14ac:dyDescent="0.15">
      <c r="BK16880"/>
      <c r="BL16880" s="15"/>
    </row>
    <row r="16881" spans="63:64" x14ac:dyDescent="0.15">
      <c r="BK16881"/>
      <c r="BL16881" s="15"/>
    </row>
    <row r="16882" spans="63:64" x14ac:dyDescent="0.15">
      <c r="BK16882"/>
      <c r="BL16882" s="15"/>
    </row>
    <row r="16883" spans="63:64" x14ac:dyDescent="0.15">
      <c r="BK16883"/>
      <c r="BL16883" s="15"/>
    </row>
    <row r="16884" spans="63:64" x14ac:dyDescent="0.15">
      <c r="BK16884"/>
      <c r="BL16884" s="15"/>
    </row>
    <row r="16885" spans="63:64" x14ac:dyDescent="0.15">
      <c r="BK16885"/>
      <c r="BL16885" s="15"/>
    </row>
    <row r="16886" spans="63:64" x14ac:dyDescent="0.15">
      <c r="BK16886"/>
      <c r="BL16886" s="15"/>
    </row>
    <row r="16887" spans="63:64" x14ac:dyDescent="0.15">
      <c r="BK16887"/>
      <c r="BL16887" s="15"/>
    </row>
    <row r="16888" spans="63:64" x14ac:dyDescent="0.15">
      <c r="BK16888"/>
      <c r="BL16888" s="15"/>
    </row>
    <row r="16889" spans="63:64" x14ac:dyDescent="0.15">
      <c r="BK16889"/>
      <c r="BL16889" s="15"/>
    </row>
    <row r="16890" spans="63:64" x14ac:dyDescent="0.15">
      <c r="BK16890"/>
      <c r="BL16890" s="15"/>
    </row>
    <row r="16891" spans="63:64" x14ac:dyDescent="0.15">
      <c r="BK16891"/>
      <c r="BL16891" s="15"/>
    </row>
    <row r="16892" spans="63:64" x14ac:dyDescent="0.15">
      <c r="BK16892"/>
      <c r="BL16892" s="15"/>
    </row>
    <row r="16893" spans="63:64" x14ac:dyDescent="0.15">
      <c r="BK16893"/>
      <c r="BL16893" s="15"/>
    </row>
    <row r="16894" spans="63:64" x14ac:dyDescent="0.15">
      <c r="BK16894"/>
      <c r="BL16894" s="15"/>
    </row>
    <row r="16895" spans="63:64" x14ac:dyDescent="0.15">
      <c r="BK16895"/>
      <c r="BL16895" s="15"/>
    </row>
    <row r="16896" spans="63:64" x14ac:dyDescent="0.15">
      <c r="BK16896"/>
      <c r="BL16896" s="15"/>
    </row>
    <row r="16897" spans="63:64" x14ac:dyDescent="0.15">
      <c r="BK16897"/>
      <c r="BL16897" s="15"/>
    </row>
    <row r="16898" spans="63:64" x14ac:dyDescent="0.15">
      <c r="BK16898"/>
      <c r="BL16898" s="15"/>
    </row>
    <row r="16899" spans="63:64" x14ac:dyDescent="0.15">
      <c r="BK16899"/>
      <c r="BL16899" s="15"/>
    </row>
    <row r="16900" spans="63:64" x14ac:dyDescent="0.15">
      <c r="BK16900"/>
      <c r="BL16900" s="15"/>
    </row>
    <row r="16901" spans="63:64" x14ac:dyDescent="0.15">
      <c r="BK16901"/>
      <c r="BL16901" s="15"/>
    </row>
    <row r="16902" spans="63:64" x14ac:dyDescent="0.15">
      <c r="BK16902"/>
      <c r="BL16902" s="15"/>
    </row>
    <row r="16903" spans="63:64" x14ac:dyDescent="0.15">
      <c r="BK16903"/>
      <c r="BL16903" s="15"/>
    </row>
    <row r="16904" spans="63:64" x14ac:dyDescent="0.15">
      <c r="BK16904"/>
      <c r="BL16904" s="15"/>
    </row>
    <row r="16905" spans="63:64" x14ac:dyDescent="0.15">
      <c r="BK16905"/>
      <c r="BL16905" s="15"/>
    </row>
    <row r="16906" spans="63:64" x14ac:dyDescent="0.15">
      <c r="BK16906"/>
      <c r="BL16906" s="15"/>
    </row>
    <row r="16907" spans="63:64" x14ac:dyDescent="0.15">
      <c r="BK16907"/>
      <c r="BL16907" s="15"/>
    </row>
    <row r="16908" spans="63:64" x14ac:dyDescent="0.15">
      <c r="BK16908"/>
      <c r="BL16908" s="15"/>
    </row>
    <row r="16909" spans="63:64" x14ac:dyDescent="0.15">
      <c r="BK16909"/>
      <c r="BL16909" s="15"/>
    </row>
    <row r="16910" spans="63:64" x14ac:dyDescent="0.15">
      <c r="BK16910"/>
      <c r="BL16910" s="15"/>
    </row>
    <row r="16911" spans="63:64" x14ac:dyDescent="0.15">
      <c r="BK16911"/>
      <c r="BL16911" s="15"/>
    </row>
    <row r="16912" spans="63:64" x14ac:dyDescent="0.15">
      <c r="BK16912"/>
      <c r="BL16912" s="15"/>
    </row>
    <row r="16913" spans="63:64" x14ac:dyDescent="0.15">
      <c r="BK16913"/>
      <c r="BL16913" s="15"/>
    </row>
    <row r="16914" spans="63:64" x14ac:dyDescent="0.15">
      <c r="BK16914"/>
      <c r="BL16914" s="15"/>
    </row>
    <row r="16915" spans="63:64" x14ac:dyDescent="0.15">
      <c r="BK16915"/>
      <c r="BL16915" s="15"/>
    </row>
    <row r="16916" spans="63:64" x14ac:dyDescent="0.15">
      <c r="BK16916"/>
      <c r="BL16916" s="15"/>
    </row>
    <row r="16917" spans="63:64" x14ac:dyDescent="0.15">
      <c r="BK16917"/>
      <c r="BL16917" s="15"/>
    </row>
    <row r="16918" spans="63:64" x14ac:dyDescent="0.15">
      <c r="BK16918"/>
      <c r="BL16918" s="15"/>
    </row>
    <row r="16919" spans="63:64" x14ac:dyDescent="0.15">
      <c r="BK16919"/>
      <c r="BL16919" s="15"/>
    </row>
    <row r="16920" spans="63:64" x14ac:dyDescent="0.15">
      <c r="BK16920"/>
      <c r="BL16920" s="15"/>
    </row>
    <row r="16921" spans="63:64" x14ac:dyDescent="0.15">
      <c r="BK16921"/>
      <c r="BL16921" s="15"/>
    </row>
    <row r="16922" spans="63:64" x14ac:dyDescent="0.15">
      <c r="BK16922"/>
      <c r="BL16922" s="15"/>
    </row>
    <row r="16923" spans="63:64" x14ac:dyDescent="0.15">
      <c r="BK16923"/>
      <c r="BL16923" s="15"/>
    </row>
    <row r="16924" spans="63:64" x14ac:dyDescent="0.15">
      <c r="BK16924"/>
      <c r="BL16924" s="15"/>
    </row>
    <row r="16925" spans="63:64" x14ac:dyDescent="0.15">
      <c r="BK16925"/>
      <c r="BL16925" s="15"/>
    </row>
    <row r="16926" spans="63:64" x14ac:dyDescent="0.15">
      <c r="BK16926"/>
      <c r="BL16926" s="15"/>
    </row>
    <row r="16927" spans="63:64" x14ac:dyDescent="0.15">
      <c r="BK16927"/>
      <c r="BL16927" s="15"/>
    </row>
    <row r="16928" spans="63:64" x14ac:dyDescent="0.15">
      <c r="BK16928"/>
      <c r="BL16928" s="15"/>
    </row>
    <row r="16929" spans="63:64" x14ac:dyDescent="0.15">
      <c r="BK16929"/>
      <c r="BL16929" s="15"/>
    </row>
    <row r="16930" spans="63:64" x14ac:dyDescent="0.15">
      <c r="BK16930"/>
      <c r="BL16930" s="15"/>
    </row>
    <row r="16931" spans="63:64" x14ac:dyDescent="0.15">
      <c r="BK16931"/>
      <c r="BL16931" s="15"/>
    </row>
    <row r="16932" spans="63:64" x14ac:dyDescent="0.15">
      <c r="BK16932"/>
      <c r="BL16932" s="15"/>
    </row>
    <row r="16933" spans="63:64" x14ac:dyDescent="0.15">
      <c r="BK16933"/>
      <c r="BL16933" s="15"/>
    </row>
    <row r="16934" spans="63:64" x14ac:dyDescent="0.15">
      <c r="BK16934"/>
      <c r="BL16934" s="15"/>
    </row>
    <row r="16935" spans="63:64" x14ac:dyDescent="0.15">
      <c r="BK16935"/>
      <c r="BL16935" s="15"/>
    </row>
    <row r="16936" spans="63:64" x14ac:dyDescent="0.15">
      <c r="BK16936"/>
      <c r="BL16936" s="15"/>
    </row>
    <row r="16937" spans="63:64" x14ac:dyDescent="0.15">
      <c r="BK16937"/>
      <c r="BL16937" s="15"/>
    </row>
    <row r="16938" spans="63:64" x14ac:dyDescent="0.15">
      <c r="BK16938"/>
      <c r="BL16938" s="15"/>
    </row>
    <row r="16939" spans="63:64" x14ac:dyDescent="0.15">
      <c r="BK16939"/>
      <c r="BL16939" s="15"/>
    </row>
    <row r="16940" spans="63:64" x14ac:dyDescent="0.15">
      <c r="BK16940"/>
      <c r="BL16940" s="15"/>
    </row>
    <row r="16941" spans="63:64" x14ac:dyDescent="0.15">
      <c r="BK16941"/>
      <c r="BL16941" s="15"/>
    </row>
    <row r="16942" spans="63:64" x14ac:dyDescent="0.15">
      <c r="BK16942"/>
      <c r="BL16942" s="15"/>
    </row>
    <row r="16943" spans="63:64" x14ac:dyDescent="0.15">
      <c r="BK16943"/>
      <c r="BL16943" s="15"/>
    </row>
    <row r="16944" spans="63:64" x14ac:dyDescent="0.15">
      <c r="BK16944"/>
      <c r="BL16944" s="15"/>
    </row>
    <row r="16945" spans="63:64" x14ac:dyDescent="0.15">
      <c r="BK16945"/>
      <c r="BL16945" s="15"/>
    </row>
    <row r="16946" spans="63:64" x14ac:dyDescent="0.15">
      <c r="BK16946"/>
      <c r="BL16946" s="15"/>
    </row>
    <row r="16947" spans="63:64" x14ac:dyDescent="0.15">
      <c r="BK16947"/>
      <c r="BL16947" s="15"/>
    </row>
    <row r="16948" spans="63:64" x14ac:dyDescent="0.15">
      <c r="BK16948"/>
      <c r="BL16948" s="15"/>
    </row>
    <row r="16949" spans="63:64" x14ac:dyDescent="0.15">
      <c r="BK16949"/>
      <c r="BL16949" s="15"/>
    </row>
    <row r="16950" spans="63:64" x14ac:dyDescent="0.15">
      <c r="BK16950"/>
      <c r="BL16950" s="15"/>
    </row>
    <row r="16951" spans="63:64" x14ac:dyDescent="0.15">
      <c r="BK16951"/>
      <c r="BL16951" s="15"/>
    </row>
    <row r="16952" spans="63:64" x14ac:dyDescent="0.15">
      <c r="BK16952"/>
      <c r="BL16952" s="15"/>
    </row>
    <row r="16953" spans="63:64" x14ac:dyDescent="0.15">
      <c r="BK16953"/>
      <c r="BL16953" s="15"/>
    </row>
    <row r="16954" spans="63:64" x14ac:dyDescent="0.15">
      <c r="BK16954"/>
      <c r="BL16954" s="15"/>
    </row>
    <row r="16955" spans="63:64" x14ac:dyDescent="0.15">
      <c r="BK16955"/>
      <c r="BL16955" s="15"/>
    </row>
    <row r="16956" spans="63:64" x14ac:dyDescent="0.15">
      <c r="BK16956"/>
      <c r="BL16956" s="15"/>
    </row>
    <row r="16957" spans="63:64" x14ac:dyDescent="0.15">
      <c r="BK16957"/>
      <c r="BL16957" s="15"/>
    </row>
    <row r="16958" spans="63:64" x14ac:dyDescent="0.15">
      <c r="BK16958"/>
      <c r="BL16958" s="15"/>
    </row>
    <row r="16959" spans="63:64" x14ac:dyDescent="0.15">
      <c r="BK16959"/>
      <c r="BL16959" s="15"/>
    </row>
    <row r="16960" spans="63:64" x14ac:dyDescent="0.15">
      <c r="BK16960"/>
      <c r="BL16960" s="15"/>
    </row>
    <row r="16961" spans="63:64" x14ac:dyDescent="0.15">
      <c r="BK16961"/>
      <c r="BL16961" s="15"/>
    </row>
    <row r="16962" spans="63:64" x14ac:dyDescent="0.15">
      <c r="BK16962"/>
      <c r="BL16962" s="15"/>
    </row>
    <row r="16963" spans="63:64" x14ac:dyDescent="0.15">
      <c r="BK16963"/>
      <c r="BL16963" s="15"/>
    </row>
    <row r="16964" spans="63:64" x14ac:dyDescent="0.15">
      <c r="BK16964"/>
      <c r="BL16964" s="15"/>
    </row>
    <row r="16965" spans="63:64" x14ac:dyDescent="0.15">
      <c r="BK16965"/>
      <c r="BL16965" s="15"/>
    </row>
    <row r="16966" spans="63:64" x14ac:dyDescent="0.15">
      <c r="BK16966"/>
      <c r="BL16966" s="15"/>
    </row>
    <row r="16967" spans="63:64" x14ac:dyDescent="0.15">
      <c r="BK16967"/>
      <c r="BL16967" s="15"/>
    </row>
    <row r="16968" spans="63:64" x14ac:dyDescent="0.15">
      <c r="BK16968"/>
      <c r="BL16968" s="15"/>
    </row>
    <row r="16969" spans="63:64" x14ac:dyDescent="0.15">
      <c r="BK16969"/>
      <c r="BL16969" s="15"/>
    </row>
    <row r="16970" spans="63:64" x14ac:dyDescent="0.15">
      <c r="BK16970"/>
      <c r="BL16970" s="15"/>
    </row>
    <row r="16971" spans="63:64" x14ac:dyDescent="0.15">
      <c r="BK16971"/>
      <c r="BL16971" s="15"/>
    </row>
    <row r="16972" spans="63:64" x14ac:dyDescent="0.15">
      <c r="BK16972"/>
      <c r="BL16972" s="15"/>
    </row>
    <row r="16973" spans="63:64" x14ac:dyDescent="0.15">
      <c r="BK16973"/>
      <c r="BL16973" s="15"/>
    </row>
    <row r="16974" spans="63:64" x14ac:dyDescent="0.15">
      <c r="BK16974"/>
      <c r="BL16974" s="15"/>
    </row>
    <row r="16975" spans="63:64" x14ac:dyDescent="0.15">
      <c r="BK16975"/>
      <c r="BL16975" s="15"/>
    </row>
    <row r="16976" spans="63:64" x14ac:dyDescent="0.15">
      <c r="BK16976"/>
      <c r="BL16976" s="15"/>
    </row>
    <row r="16977" spans="63:64" x14ac:dyDescent="0.15">
      <c r="BK16977"/>
      <c r="BL16977" s="15"/>
    </row>
    <row r="16978" spans="63:64" x14ac:dyDescent="0.15">
      <c r="BK16978"/>
      <c r="BL16978" s="15"/>
    </row>
    <row r="16979" spans="63:64" x14ac:dyDescent="0.15">
      <c r="BK16979"/>
      <c r="BL16979" s="15"/>
    </row>
    <row r="16980" spans="63:64" x14ac:dyDescent="0.15">
      <c r="BK16980"/>
      <c r="BL16980" s="15"/>
    </row>
    <row r="16981" spans="63:64" x14ac:dyDescent="0.15">
      <c r="BK16981"/>
      <c r="BL16981" s="15"/>
    </row>
    <row r="16982" spans="63:64" x14ac:dyDescent="0.15">
      <c r="BK16982"/>
      <c r="BL16982" s="15"/>
    </row>
    <row r="16983" spans="63:64" x14ac:dyDescent="0.15">
      <c r="BK16983"/>
      <c r="BL16983" s="15"/>
    </row>
    <row r="16984" spans="63:64" x14ac:dyDescent="0.15">
      <c r="BK16984"/>
      <c r="BL16984" s="15"/>
    </row>
    <row r="16985" spans="63:64" x14ac:dyDescent="0.15">
      <c r="BK16985"/>
      <c r="BL16985" s="15"/>
    </row>
    <row r="16986" spans="63:64" x14ac:dyDescent="0.15">
      <c r="BK16986"/>
      <c r="BL16986" s="15"/>
    </row>
    <row r="16987" spans="63:64" x14ac:dyDescent="0.15">
      <c r="BK16987"/>
      <c r="BL16987" s="15"/>
    </row>
    <row r="16988" spans="63:64" x14ac:dyDescent="0.15">
      <c r="BK16988"/>
      <c r="BL16988" s="15"/>
    </row>
    <row r="16989" spans="63:64" x14ac:dyDescent="0.15">
      <c r="BK16989"/>
      <c r="BL16989" s="15"/>
    </row>
    <row r="16990" spans="63:64" x14ac:dyDescent="0.15">
      <c r="BK16990"/>
      <c r="BL16990" s="15"/>
    </row>
    <row r="16991" spans="63:64" x14ac:dyDescent="0.15">
      <c r="BK16991"/>
      <c r="BL16991" s="15"/>
    </row>
    <row r="16992" spans="63:64" x14ac:dyDescent="0.15">
      <c r="BK16992"/>
      <c r="BL16992" s="15"/>
    </row>
    <row r="16993" spans="63:64" x14ac:dyDescent="0.15">
      <c r="BK16993"/>
      <c r="BL16993" s="15"/>
    </row>
    <row r="16994" spans="63:64" x14ac:dyDescent="0.15">
      <c r="BK16994"/>
      <c r="BL16994" s="15"/>
    </row>
    <row r="16995" spans="63:64" x14ac:dyDescent="0.15">
      <c r="BK16995"/>
      <c r="BL16995" s="15"/>
    </row>
    <row r="16996" spans="63:64" x14ac:dyDescent="0.15">
      <c r="BK16996"/>
      <c r="BL16996" s="15"/>
    </row>
    <row r="16997" spans="63:64" x14ac:dyDescent="0.15">
      <c r="BK16997"/>
      <c r="BL16997" s="15"/>
    </row>
    <row r="16998" spans="63:64" x14ac:dyDescent="0.15">
      <c r="BK16998"/>
      <c r="BL16998" s="15"/>
    </row>
    <row r="16999" spans="63:64" x14ac:dyDescent="0.15">
      <c r="BK16999"/>
      <c r="BL16999" s="15"/>
    </row>
    <row r="17000" spans="63:64" x14ac:dyDescent="0.15">
      <c r="BK17000"/>
      <c r="BL17000" s="15"/>
    </row>
    <row r="17001" spans="63:64" x14ac:dyDescent="0.15">
      <c r="BK17001"/>
      <c r="BL17001" s="15"/>
    </row>
    <row r="17002" spans="63:64" x14ac:dyDescent="0.15">
      <c r="BK17002"/>
      <c r="BL17002" s="15"/>
    </row>
    <row r="17003" spans="63:64" x14ac:dyDescent="0.15">
      <c r="BK17003"/>
      <c r="BL17003" s="15"/>
    </row>
    <row r="17004" spans="63:64" x14ac:dyDescent="0.15">
      <c r="BK17004"/>
      <c r="BL17004" s="15"/>
    </row>
    <row r="17005" spans="63:64" x14ac:dyDescent="0.15">
      <c r="BK17005"/>
      <c r="BL17005" s="15"/>
    </row>
    <row r="17006" spans="63:64" x14ac:dyDescent="0.15">
      <c r="BK17006"/>
      <c r="BL17006" s="15"/>
    </row>
    <row r="17007" spans="63:64" x14ac:dyDescent="0.15">
      <c r="BK17007"/>
      <c r="BL17007" s="15"/>
    </row>
    <row r="17008" spans="63:64" x14ac:dyDescent="0.15">
      <c r="BK17008"/>
      <c r="BL17008" s="15"/>
    </row>
    <row r="17009" spans="63:64" x14ac:dyDescent="0.15">
      <c r="BK17009"/>
      <c r="BL17009" s="15"/>
    </row>
    <row r="17010" spans="63:64" x14ac:dyDescent="0.15">
      <c r="BK17010"/>
      <c r="BL17010" s="15"/>
    </row>
    <row r="17011" spans="63:64" x14ac:dyDescent="0.15">
      <c r="BK17011"/>
      <c r="BL17011" s="15"/>
    </row>
    <row r="17012" spans="63:64" x14ac:dyDescent="0.15">
      <c r="BK17012"/>
      <c r="BL17012" s="15"/>
    </row>
    <row r="17013" spans="63:64" x14ac:dyDescent="0.15">
      <c r="BK17013"/>
      <c r="BL17013" s="15"/>
    </row>
    <row r="17014" spans="63:64" x14ac:dyDescent="0.15">
      <c r="BK17014"/>
      <c r="BL17014" s="15"/>
    </row>
    <row r="17015" spans="63:64" x14ac:dyDescent="0.15">
      <c r="BK17015"/>
      <c r="BL17015" s="15"/>
    </row>
    <row r="17016" spans="63:64" x14ac:dyDescent="0.15">
      <c r="BK17016"/>
      <c r="BL17016" s="15"/>
    </row>
    <row r="17017" spans="63:64" x14ac:dyDescent="0.15">
      <c r="BK17017"/>
      <c r="BL17017" s="15"/>
    </row>
    <row r="17018" spans="63:64" x14ac:dyDescent="0.15">
      <c r="BK17018"/>
      <c r="BL17018" s="15"/>
    </row>
    <row r="17019" spans="63:64" x14ac:dyDescent="0.15">
      <c r="BK17019"/>
      <c r="BL17019" s="15"/>
    </row>
    <row r="17020" spans="63:64" x14ac:dyDescent="0.15">
      <c r="BK17020"/>
      <c r="BL17020" s="15"/>
    </row>
    <row r="17021" spans="63:64" x14ac:dyDescent="0.15">
      <c r="BK17021"/>
      <c r="BL17021" s="15"/>
    </row>
    <row r="17022" spans="63:64" x14ac:dyDescent="0.15">
      <c r="BK17022"/>
      <c r="BL17022" s="15"/>
    </row>
    <row r="17023" spans="63:64" x14ac:dyDescent="0.15">
      <c r="BK17023"/>
      <c r="BL17023" s="15"/>
    </row>
    <row r="17024" spans="63:64" x14ac:dyDescent="0.15">
      <c r="BK17024"/>
      <c r="BL17024" s="15"/>
    </row>
    <row r="17025" spans="63:64" x14ac:dyDescent="0.15">
      <c r="BK17025"/>
      <c r="BL17025" s="15"/>
    </row>
    <row r="17026" spans="63:64" x14ac:dyDescent="0.15">
      <c r="BK17026"/>
      <c r="BL17026" s="15"/>
    </row>
    <row r="17027" spans="63:64" x14ac:dyDescent="0.15">
      <c r="BK17027"/>
      <c r="BL17027" s="15"/>
    </row>
    <row r="17028" spans="63:64" x14ac:dyDescent="0.15">
      <c r="BK17028"/>
      <c r="BL17028" s="15"/>
    </row>
    <row r="17029" spans="63:64" x14ac:dyDescent="0.15">
      <c r="BK17029"/>
      <c r="BL17029" s="15"/>
    </row>
    <row r="17030" spans="63:64" x14ac:dyDescent="0.15">
      <c r="BK17030"/>
      <c r="BL17030" s="15"/>
    </row>
    <row r="17031" spans="63:64" x14ac:dyDescent="0.15">
      <c r="BK17031"/>
      <c r="BL17031" s="15"/>
    </row>
    <row r="17032" spans="63:64" x14ac:dyDescent="0.15">
      <c r="BK17032"/>
      <c r="BL17032" s="15"/>
    </row>
    <row r="17033" spans="63:64" x14ac:dyDescent="0.15">
      <c r="BK17033"/>
      <c r="BL17033" s="15"/>
    </row>
    <row r="17034" spans="63:64" x14ac:dyDescent="0.15">
      <c r="BK17034"/>
      <c r="BL17034" s="15"/>
    </row>
    <row r="17035" spans="63:64" x14ac:dyDescent="0.15">
      <c r="BK17035"/>
      <c r="BL17035" s="15"/>
    </row>
    <row r="17036" spans="63:64" x14ac:dyDescent="0.15">
      <c r="BK17036"/>
      <c r="BL17036" s="15"/>
    </row>
    <row r="17037" spans="63:64" x14ac:dyDescent="0.15">
      <c r="BK17037"/>
      <c r="BL17037" s="15"/>
    </row>
    <row r="17038" spans="63:64" x14ac:dyDescent="0.15">
      <c r="BK17038"/>
      <c r="BL17038" s="15"/>
    </row>
    <row r="17039" spans="63:64" x14ac:dyDescent="0.15">
      <c r="BK17039"/>
      <c r="BL17039" s="15"/>
    </row>
    <row r="17040" spans="63:64" x14ac:dyDescent="0.15">
      <c r="BK17040"/>
      <c r="BL17040" s="15"/>
    </row>
    <row r="17041" spans="63:64" x14ac:dyDescent="0.15">
      <c r="BK17041"/>
      <c r="BL17041" s="15"/>
    </row>
    <row r="17042" spans="63:64" x14ac:dyDescent="0.15">
      <c r="BK17042"/>
      <c r="BL17042" s="15"/>
    </row>
    <row r="17043" spans="63:64" x14ac:dyDescent="0.15">
      <c r="BK17043"/>
      <c r="BL17043" s="15"/>
    </row>
    <row r="17044" spans="63:64" x14ac:dyDescent="0.15">
      <c r="BK17044"/>
      <c r="BL17044" s="15"/>
    </row>
    <row r="17045" spans="63:64" x14ac:dyDescent="0.15">
      <c r="BK17045"/>
      <c r="BL17045" s="15"/>
    </row>
    <row r="17046" spans="63:64" x14ac:dyDescent="0.15">
      <c r="BK17046"/>
      <c r="BL17046" s="15"/>
    </row>
    <row r="17047" spans="63:64" x14ac:dyDescent="0.15">
      <c r="BK17047"/>
      <c r="BL17047" s="15"/>
    </row>
    <row r="17048" spans="63:64" x14ac:dyDescent="0.15">
      <c r="BK17048"/>
      <c r="BL17048" s="15"/>
    </row>
    <row r="17049" spans="63:64" x14ac:dyDescent="0.15">
      <c r="BK17049"/>
      <c r="BL17049" s="15"/>
    </row>
    <row r="17050" spans="63:64" x14ac:dyDescent="0.15">
      <c r="BK17050"/>
      <c r="BL17050" s="15"/>
    </row>
    <row r="17051" spans="63:64" x14ac:dyDescent="0.15">
      <c r="BK17051"/>
      <c r="BL17051" s="15"/>
    </row>
    <row r="17052" spans="63:64" x14ac:dyDescent="0.15">
      <c r="BK17052"/>
      <c r="BL17052" s="15"/>
    </row>
    <row r="17053" spans="63:64" x14ac:dyDescent="0.15">
      <c r="BK17053"/>
      <c r="BL17053" s="15"/>
    </row>
    <row r="17054" spans="63:64" x14ac:dyDescent="0.15">
      <c r="BK17054"/>
      <c r="BL17054" s="15"/>
    </row>
    <row r="17055" spans="63:64" x14ac:dyDescent="0.15">
      <c r="BK17055"/>
      <c r="BL17055" s="15"/>
    </row>
    <row r="17056" spans="63:64" x14ac:dyDescent="0.15">
      <c r="BK17056"/>
      <c r="BL17056" s="15"/>
    </row>
    <row r="17057" spans="63:64" x14ac:dyDescent="0.15">
      <c r="BK17057"/>
      <c r="BL17057" s="15"/>
    </row>
    <row r="17058" spans="63:64" x14ac:dyDescent="0.15">
      <c r="BK17058"/>
      <c r="BL17058" s="15"/>
    </row>
    <row r="17059" spans="63:64" x14ac:dyDescent="0.15">
      <c r="BK17059"/>
      <c r="BL17059" s="15"/>
    </row>
    <row r="17060" spans="63:64" x14ac:dyDescent="0.15">
      <c r="BK17060"/>
      <c r="BL17060" s="15"/>
    </row>
    <row r="17061" spans="63:64" x14ac:dyDescent="0.15">
      <c r="BK17061"/>
      <c r="BL17061" s="15"/>
    </row>
    <row r="17062" spans="63:64" x14ac:dyDescent="0.15">
      <c r="BK17062"/>
      <c r="BL17062" s="15"/>
    </row>
    <row r="17063" spans="63:64" x14ac:dyDescent="0.15">
      <c r="BK17063"/>
      <c r="BL17063" s="15"/>
    </row>
    <row r="17064" spans="63:64" x14ac:dyDescent="0.15">
      <c r="BK17064"/>
      <c r="BL17064" s="15"/>
    </row>
    <row r="17065" spans="63:64" x14ac:dyDescent="0.15">
      <c r="BK17065"/>
      <c r="BL17065" s="15"/>
    </row>
    <row r="17066" spans="63:64" x14ac:dyDescent="0.15">
      <c r="BK17066"/>
      <c r="BL17066" s="15"/>
    </row>
    <row r="17067" spans="63:64" x14ac:dyDescent="0.15">
      <c r="BK17067"/>
      <c r="BL17067" s="15"/>
    </row>
    <row r="17068" spans="63:64" x14ac:dyDescent="0.15">
      <c r="BK17068"/>
      <c r="BL17068" s="15"/>
    </row>
    <row r="17069" spans="63:64" x14ac:dyDescent="0.15">
      <c r="BK17069"/>
      <c r="BL17069" s="15"/>
    </row>
    <row r="17070" spans="63:64" x14ac:dyDescent="0.15">
      <c r="BK17070"/>
      <c r="BL17070" s="15"/>
    </row>
    <row r="17071" spans="63:64" x14ac:dyDescent="0.15">
      <c r="BK17071"/>
      <c r="BL17071" s="15"/>
    </row>
    <row r="17072" spans="63:64" x14ac:dyDescent="0.15">
      <c r="BK17072"/>
      <c r="BL17072" s="15"/>
    </row>
    <row r="17073" spans="63:64" x14ac:dyDescent="0.15">
      <c r="BK17073"/>
      <c r="BL17073" s="15"/>
    </row>
    <row r="17074" spans="63:64" x14ac:dyDescent="0.15">
      <c r="BK17074"/>
      <c r="BL17074" s="15"/>
    </row>
    <row r="17075" spans="63:64" x14ac:dyDescent="0.15">
      <c r="BK17075"/>
      <c r="BL17075" s="15"/>
    </row>
    <row r="17076" spans="63:64" x14ac:dyDescent="0.15">
      <c r="BK17076"/>
      <c r="BL17076" s="15"/>
    </row>
    <row r="17077" spans="63:64" x14ac:dyDescent="0.15">
      <c r="BK17077"/>
      <c r="BL17077" s="15"/>
    </row>
    <row r="17078" spans="63:64" x14ac:dyDescent="0.15">
      <c r="BK17078"/>
      <c r="BL17078" s="15"/>
    </row>
    <row r="17079" spans="63:64" x14ac:dyDescent="0.15">
      <c r="BK17079"/>
      <c r="BL17079" s="15"/>
    </row>
    <row r="17080" spans="63:64" x14ac:dyDescent="0.15">
      <c r="BK17080"/>
      <c r="BL17080" s="15"/>
    </row>
    <row r="17081" spans="63:64" x14ac:dyDescent="0.15">
      <c r="BK17081"/>
      <c r="BL17081" s="15"/>
    </row>
    <row r="17082" spans="63:64" x14ac:dyDescent="0.15">
      <c r="BK17082"/>
      <c r="BL17082" s="15"/>
    </row>
    <row r="17083" spans="63:64" x14ac:dyDescent="0.15">
      <c r="BK17083"/>
      <c r="BL17083" s="15"/>
    </row>
    <row r="17084" spans="63:64" x14ac:dyDescent="0.15">
      <c r="BK17084"/>
      <c r="BL17084" s="15"/>
    </row>
    <row r="17085" spans="63:64" x14ac:dyDescent="0.15">
      <c r="BK17085"/>
      <c r="BL17085" s="15"/>
    </row>
    <row r="17086" spans="63:64" x14ac:dyDescent="0.15">
      <c r="BK17086"/>
      <c r="BL17086" s="15"/>
    </row>
    <row r="17087" spans="63:64" x14ac:dyDescent="0.15">
      <c r="BK17087"/>
      <c r="BL17087" s="15"/>
    </row>
    <row r="17088" spans="63:64" x14ac:dyDescent="0.15">
      <c r="BK17088"/>
      <c r="BL17088" s="15"/>
    </row>
    <row r="17089" spans="63:64" x14ac:dyDescent="0.15">
      <c r="BK17089"/>
      <c r="BL17089" s="15"/>
    </row>
    <row r="17090" spans="63:64" x14ac:dyDescent="0.15">
      <c r="BK17090"/>
      <c r="BL17090" s="15"/>
    </row>
    <row r="17091" spans="63:64" x14ac:dyDescent="0.15">
      <c r="BK17091"/>
      <c r="BL17091" s="15"/>
    </row>
    <row r="17092" spans="63:64" x14ac:dyDescent="0.15">
      <c r="BK17092"/>
      <c r="BL17092" s="15"/>
    </row>
    <row r="17093" spans="63:64" x14ac:dyDescent="0.15">
      <c r="BK17093"/>
      <c r="BL17093" s="15"/>
    </row>
    <row r="17094" spans="63:64" x14ac:dyDescent="0.15">
      <c r="BK17094"/>
      <c r="BL17094" s="15"/>
    </row>
    <row r="17095" spans="63:64" x14ac:dyDescent="0.15">
      <c r="BK17095"/>
      <c r="BL17095" s="15"/>
    </row>
    <row r="17096" spans="63:64" x14ac:dyDescent="0.15">
      <c r="BK17096"/>
      <c r="BL17096" s="15"/>
    </row>
    <row r="17097" spans="63:64" x14ac:dyDescent="0.15">
      <c r="BK17097"/>
      <c r="BL17097" s="15"/>
    </row>
    <row r="17098" spans="63:64" x14ac:dyDescent="0.15">
      <c r="BK17098"/>
      <c r="BL17098" s="15"/>
    </row>
    <row r="17099" spans="63:64" x14ac:dyDescent="0.15">
      <c r="BK17099"/>
      <c r="BL17099" s="15"/>
    </row>
    <row r="17100" spans="63:64" x14ac:dyDescent="0.15">
      <c r="BK17100"/>
      <c r="BL17100" s="15"/>
    </row>
    <row r="17101" spans="63:64" x14ac:dyDescent="0.15">
      <c r="BK17101"/>
      <c r="BL17101" s="15"/>
    </row>
    <row r="17102" spans="63:64" x14ac:dyDescent="0.15">
      <c r="BK17102"/>
      <c r="BL17102" s="15"/>
    </row>
    <row r="17103" spans="63:64" x14ac:dyDescent="0.15">
      <c r="BK17103"/>
      <c r="BL17103" s="15"/>
    </row>
    <row r="17104" spans="63:64" x14ac:dyDescent="0.15">
      <c r="BK17104"/>
      <c r="BL17104" s="15"/>
    </row>
    <row r="17105" spans="63:64" x14ac:dyDescent="0.15">
      <c r="BK17105"/>
      <c r="BL17105" s="15"/>
    </row>
    <row r="17106" spans="63:64" x14ac:dyDescent="0.15">
      <c r="BK17106"/>
      <c r="BL17106" s="15"/>
    </row>
    <row r="17107" spans="63:64" x14ac:dyDescent="0.15">
      <c r="BK17107"/>
      <c r="BL17107" s="15"/>
    </row>
    <row r="17108" spans="63:64" x14ac:dyDescent="0.15">
      <c r="BK17108"/>
      <c r="BL17108" s="15"/>
    </row>
    <row r="17109" spans="63:64" x14ac:dyDescent="0.15">
      <c r="BK17109"/>
      <c r="BL17109" s="15"/>
    </row>
    <row r="17110" spans="63:64" x14ac:dyDescent="0.15">
      <c r="BK17110"/>
      <c r="BL17110" s="15"/>
    </row>
    <row r="17111" spans="63:64" x14ac:dyDescent="0.15">
      <c r="BK17111"/>
      <c r="BL17111" s="15"/>
    </row>
    <row r="17112" spans="63:64" x14ac:dyDescent="0.15">
      <c r="BK17112"/>
      <c r="BL17112" s="15"/>
    </row>
    <row r="17113" spans="63:64" x14ac:dyDescent="0.15">
      <c r="BK17113"/>
      <c r="BL17113" s="15"/>
    </row>
    <row r="17114" spans="63:64" x14ac:dyDescent="0.15">
      <c r="BK17114"/>
      <c r="BL17114" s="15"/>
    </row>
    <row r="17115" spans="63:64" x14ac:dyDescent="0.15">
      <c r="BK17115"/>
      <c r="BL17115" s="15"/>
    </row>
    <row r="17116" spans="63:64" x14ac:dyDescent="0.15">
      <c r="BK17116"/>
      <c r="BL17116" s="15"/>
    </row>
    <row r="17117" spans="63:64" x14ac:dyDescent="0.15">
      <c r="BK17117"/>
      <c r="BL17117" s="15"/>
    </row>
    <row r="17118" spans="63:64" x14ac:dyDescent="0.15">
      <c r="BK17118"/>
      <c r="BL17118" s="15"/>
    </row>
    <row r="17119" spans="63:64" x14ac:dyDescent="0.15">
      <c r="BK17119"/>
      <c r="BL17119" s="15"/>
    </row>
    <row r="17120" spans="63:64" x14ac:dyDescent="0.15">
      <c r="BK17120"/>
      <c r="BL17120" s="15"/>
    </row>
    <row r="17121" spans="63:64" x14ac:dyDescent="0.15">
      <c r="BK17121"/>
      <c r="BL17121" s="15"/>
    </row>
    <row r="17122" spans="63:64" x14ac:dyDescent="0.15">
      <c r="BK17122"/>
      <c r="BL17122" s="15"/>
    </row>
    <row r="17123" spans="63:64" x14ac:dyDescent="0.15">
      <c r="BK17123"/>
      <c r="BL17123" s="15"/>
    </row>
    <row r="17124" spans="63:64" x14ac:dyDescent="0.15">
      <c r="BK17124"/>
      <c r="BL17124" s="15"/>
    </row>
    <row r="17125" spans="63:64" x14ac:dyDescent="0.15">
      <c r="BK17125"/>
      <c r="BL17125" s="15"/>
    </row>
    <row r="17126" spans="63:64" x14ac:dyDescent="0.15">
      <c r="BK17126"/>
      <c r="BL17126" s="15"/>
    </row>
    <row r="17127" spans="63:64" x14ac:dyDescent="0.15">
      <c r="BK17127"/>
      <c r="BL17127" s="15"/>
    </row>
    <row r="17128" spans="63:64" x14ac:dyDescent="0.15">
      <c r="BK17128"/>
      <c r="BL17128" s="15"/>
    </row>
    <row r="17129" spans="63:64" x14ac:dyDescent="0.15">
      <c r="BK17129"/>
      <c r="BL17129" s="15"/>
    </row>
    <row r="17130" spans="63:64" x14ac:dyDescent="0.15">
      <c r="BK17130"/>
      <c r="BL17130" s="15"/>
    </row>
    <row r="17131" spans="63:64" x14ac:dyDescent="0.15">
      <c r="BK17131"/>
      <c r="BL17131" s="15"/>
    </row>
    <row r="17132" spans="63:64" x14ac:dyDescent="0.15">
      <c r="BK17132"/>
      <c r="BL17132" s="15"/>
    </row>
    <row r="17133" spans="63:64" x14ac:dyDescent="0.15">
      <c r="BK17133"/>
      <c r="BL17133" s="15"/>
    </row>
    <row r="17134" spans="63:64" x14ac:dyDescent="0.15">
      <c r="BK17134"/>
      <c r="BL17134" s="15"/>
    </row>
    <row r="17135" spans="63:64" x14ac:dyDescent="0.15">
      <c r="BK17135"/>
      <c r="BL17135" s="15"/>
    </row>
    <row r="17136" spans="63:64" x14ac:dyDescent="0.15">
      <c r="BK17136"/>
      <c r="BL17136" s="15"/>
    </row>
    <row r="17137" spans="63:64" x14ac:dyDescent="0.15">
      <c r="BK17137"/>
      <c r="BL17137" s="15"/>
    </row>
    <row r="17138" spans="63:64" x14ac:dyDescent="0.15">
      <c r="BK17138"/>
      <c r="BL17138" s="15"/>
    </row>
    <row r="17139" spans="63:64" x14ac:dyDescent="0.15">
      <c r="BK17139"/>
      <c r="BL17139" s="15"/>
    </row>
    <row r="17140" spans="63:64" x14ac:dyDescent="0.15">
      <c r="BK17140"/>
      <c r="BL17140" s="15"/>
    </row>
    <row r="17141" spans="63:64" x14ac:dyDescent="0.15">
      <c r="BK17141"/>
      <c r="BL17141" s="15"/>
    </row>
    <row r="17142" spans="63:64" x14ac:dyDescent="0.15">
      <c r="BK17142"/>
      <c r="BL17142" s="15"/>
    </row>
    <row r="17143" spans="63:64" x14ac:dyDescent="0.15">
      <c r="BK17143"/>
      <c r="BL17143" s="15"/>
    </row>
    <row r="17144" spans="63:64" x14ac:dyDescent="0.15">
      <c r="BK17144"/>
      <c r="BL17144" s="15"/>
    </row>
    <row r="17145" spans="63:64" x14ac:dyDescent="0.15">
      <c r="BK17145"/>
      <c r="BL17145" s="15"/>
    </row>
    <row r="17146" spans="63:64" x14ac:dyDescent="0.15">
      <c r="BK17146"/>
      <c r="BL17146" s="15"/>
    </row>
    <row r="17147" spans="63:64" x14ac:dyDescent="0.15">
      <c r="BK17147"/>
      <c r="BL17147" s="15"/>
    </row>
    <row r="17148" spans="63:64" x14ac:dyDescent="0.15">
      <c r="BK17148"/>
      <c r="BL17148" s="15"/>
    </row>
    <row r="17149" spans="63:64" x14ac:dyDescent="0.15">
      <c r="BK17149"/>
      <c r="BL17149" s="15"/>
    </row>
    <row r="17150" spans="63:64" x14ac:dyDescent="0.15">
      <c r="BK17150"/>
      <c r="BL17150" s="15"/>
    </row>
    <row r="17151" spans="63:64" x14ac:dyDescent="0.15">
      <c r="BK17151"/>
      <c r="BL17151" s="15"/>
    </row>
    <row r="17152" spans="63:64" x14ac:dyDescent="0.15">
      <c r="BK17152"/>
      <c r="BL17152" s="15"/>
    </row>
    <row r="17153" spans="63:64" x14ac:dyDescent="0.15">
      <c r="BK17153"/>
      <c r="BL17153" s="15"/>
    </row>
    <row r="17154" spans="63:64" x14ac:dyDescent="0.15">
      <c r="BK17154"/>
      <c r="BL17154" s="15"/>
    </row>
    <row r="17155" spans="63:64" x14ac:dyDescent="0.15">
      <c r="BK17155"/>
      <c r="BL17155" s="15"/>
    </row>
    <row r="17156" spans="63:64" x14ac:dyDescent="0.15">
      <c r="BK17156"/>
      <c r="BL17156" s="15"/>
    </row>
    <row r="17157" spans="63:64" x14ac:dyDescent="0.15">
      <c r="BK17157"/>
      <c r="BL17157" s="15"/>
    </row>
    <row r="17158" spans="63:64" x14ac:dyDescent="0.15">
      <c r="BK17158"/>
      <c r="BL17158" s="15"/>
    </row>
    <row r="17159" spans="63:64" x14ac:dyDescent="0.15">
      <c r="BK17159"/>
      <c r="BL17159" s="15"/>
    </row>
    <row r="17160" spans="63:64" x14ac:dyDescent="0.15">
      <c r="BK17160"/>
      <c r="BL17160" s="15"/>
    </row>
    <row r="17161" spans="63:64" x14ac:dyDescent="0.15">
      <c r="BK17161"/>
      <c r="BL17161" s="15"/>
    </row>
    <row r="17162" spans="63:64" x14ac:dyDescent="0.15">
      <c r="BK17162"/>
      <c r="BL17162" s="15"/>
    </row>
    <row r="17163" spans="63:64" x14ac:dyDescent="0.15">
      <c r="BK17163"/>
      <c r="BL17163" s="15"/>
    </row>
    <row r="17164" spans="63:64" x14ac:dyDescent="0.15">
      <c r="BK17164"/>
      <c r="BL17164" s="15"/>
    </row>
    <row r="17165" spans="63:64" x14ac:dyDescent="0.15">
      <c r="BK17165"/>
      <c r="BL17165" s="15"/>
    </row>
    <row r="17166" spans="63:64" x14ac:dyDescent="0.15">
      <c r="BK17166"/>
      <c r="BL17166" s="15"/>
    </row>
    <row r="17167" spans="63:64" x14ac:dyDescent="0.15">
      <c r="BK17167"/>
      <c r="BL17167" s="15"/>
    </row>
    <row r="17168" spans="63:64" x14ac:dyDescent="0.15">
      <c r="BK17168"/>
      <c r="BL17168" s="15"/>
    </row>
    <row r="17169" spans="63:64" x14ac:dyDescent="0.15">
      <c r="BK17169"/>
      <c r="BL17169" s="15"/>
    </row>
    <row r="17170" spans="63:64" x14ac:dyDescent="0.15">
      <c r="BK17170"/>
      <c r="BL17170" s="15"/>
    </row>
    <row r="17171" spans="63:64" x14ac:dyDescent="0.15">
      <c r="BK17171"/>
      <c r="BL17171" s="15"/>
    </row>
    <row r="17172" spans="63:64" x14ac:dyDescent="0.15">
      <c r="BK17172"/>
      <c r="BL17172" s="15"/>
    </row>
    <row r="17173" spans="63:64" x14ac:dyDescent="0.15">
      <c r="BK17173"/>
      <c r="BL17173" s="15"/>
    </row>
    <row r="17174" spans="63:64" x14ac:dyDescent="0.15">
      <c r="BK17174"/>
      <c r="BL17174" s="15"/>
    </row>
    <row r="17175" spans="63:64" x14ac:dyDescent="0.15">
      <c r="BK17175"/>
      <c r="BL17175" s="15"/>
    </row>
    <row r="17176" spans="63:64" x14ac:dyDescent="0.15">
      <c r="BK17176"/>
      <c r="BL17176" s="15"/>
    </row>
    <row r="17177" spans="63:64" x14ac:dyDescent="0.15">
      <c r="BK17177"/>
      <c r="BL17177" s="15"/>
    </row>
    <row r="17178" spans="63:64" x14ac:dyDescent="0.15">
      <c r="BK17178"/>
      <c r="BL17178" s="15"/>
    </row>
    <row r="17179" spans="63:64" x14ac:dyDescent="0.15">
      <c r="BK17179"/>
      <c r="BL17179" s="15"/>
    </row>
    <row r="17180" spans="63:64" x14ac:dyDescent="0.15">
      <c r="BK17180"/>
      <c r="BL17180" s="15"/>
    </row>
    <row r="17181" spans="63:64" x14ac:dyDescent="0.15">
      <c r="BK17181"/>
      <c r="BL17181" s="15"/>
    </row>
    <row r="17182" spans="63:64" x14ac:dyDescent="0.15">
      <c r="BK17182"/>
      <c r="BL17182" s="15"/>
    </row>
    <row r="17183" spans="63:64" x14ac:dyDescent="0.15">
      <c r="BK17183"/>
      <c r="BL17183" s="15"/>
    </row>
    <row r="17184" spans="63:64" x14ac:dyDescent="0.15">
      <c r="BK17184"/>
      <c r="BL17184" s="15"/>
    </row>
    <row r="17185" spans="63:64" x14ac:dyDescent="0.15">
      <c r="BK17185"/>
      <c r="BL17185" s="15"/>
    </row>
    <row r="17186" spans="63:64" x14ac:dyDescent="0.15">
      <c r="BK17186"/>
      <c r="BL17186" s="15"/>
    </row>
    <row r="17187" spans="63:64" x14ac:dyDescent="0.15">
      <c r="BK17187"/>
      <c r="BL17187" s="15"/>
    </row>
    <row r="17188" spans="63:64" x14ac:dyDescent="0.15">
      <c r="BK17188"/>
      <c r="BL17188" s="15"/>
    </row>
    <row r="17189" spans="63:64" x14ac:dyDescent="0.15">
      <c r="BK17189"/>
      <c r="BL17189" s="15"/>
    </row>
    <row r="17190" spans="63:64" x14ac:dyDescent="0.15">
      <c r="BK17190"/>
      <c r="BL17190" s="15"/>
    </row>
    <row r="17191" spans="63:64" x14ac:dyDescent="0.15">
      <c r="BK17191"/>
      <c r="BL17191" s="15"/>
    </row>
    <row r="17192" spans="63:64" x14ac:dyDescent="0.15">
      <c r="BK17192"/>
      <c r="BL17192" s="15"/>
    </row>
    <row r="17193" spans="63:64" x14ac:dyDescent="0.15">
      <c r="BK17193"/>
      <c r="BL17193" s="15"/>
    </row>
    <row r="17194" spans="63:64" x14ac:dyDescent="0.15">
      <c r="BK17194"/>
      <c r="BL17194" s="15"/>
    </row>
    <row r="17195" spans="63:64" x14ac:dyDescent="0.15">
      <c r="BK17195"/>
      <c r="BL17195" s="15"/>
    </row>
    <row r="17196" spans="63:64" x14ac:dyDescent="0.15">
      <c r="BK17196"/>
      <c r="BL17196" s="15"/>
    </row>
    <row r="17197" spans="63:64" x14ac:dyDescent="0.15">
      <c r="BK17197"/>
      <c r="BL17197" s="15"/>
    </row>
    <row r="17198" spans="63:64" x14ac:dyDescent="0.15">
      <c r="BK17198"/>
      <c r="BL17198" s="15"/>
    </row>
    <row r="17199" spans="63:64" x14ac:dyDescent="0.15">
      <c r="BK17199"/>
      <c r="BL17199" s="15"/>
    </row>
    <row r="17200" spans="63:64" x14ac:dyDescent="0.15">
      <c r="BK17200"/>
      <c r="BL17200" s="15"/>
    </row>
    <row r="17201" spans="63:64" x14ac:dyDescent="0.15">
      <c r="BK17201"/>
      <c r="BL17201" s="15"/>
    </row>
    <row r="17202" spans="63:64" x14ac:dyDescent="0.15">
      <c r="BK17202"/>
      <c r="BL17202" s="15"/>
    </row>
    <row r="17203" spans="63:64" x14ac:dyDescent="0.15">
      <c r="BK17203"/>
      <c r="BL17203" s="15"/>
    </row>
    <row r="17204" spans="63:64" x14ac:dyDescent="0.15">
      <c r="BK17204"/>
      <c r="BL17204" s="15"/>
    </row>
    <row r="17205" spans="63:64" x14ac:dyDescent="0.15">
      <c r="BK17205"/>
      <c r="BL17205" s="15"/>
    </row>
    <row r="17206" spans="63:64" x14ac:dyDescent="0.15">
      <c r="BK17206"/>
      <c r="BL17206" s="15"/>
    </row>
    <row r="17207" spans="63:64" x14ac:dyDescent="0.15">
      <c r="BK17207"/>
      <c r="BL17207" s="15"/>
    </row>
    <row r="17208" spans="63:64" x14ac:dyDescent="0.15">
      <c r="BK17208"/>
      <c r="BL17208" s="15"/>
    </row>
    <row r="17209" spans="63:64" x14ac:dyDescent="0.15">
      <c r="BK17209"/>
      <c r="BL17209" s="15"/>
    </row>
    <row r="17210" spans="63:64" x14ac:dyDescent="0.15">
      <c r="BK17210"/>
      <c r="BL17210" s="15"/>
    </row>
    <row r="17211" spans="63:64" x14ac:dyDescent="0.15">
      <c r="BK17211"/>
      <c r="BL17211" s="15"/>
    </row>
    <row r="17212" spans="63:64" x14ac:dyDescent="0.15">
      <c r="BK17212"/>
      <c r="BL17212" s="15"/>
    </row>
    <row r="17213" spans="63:64" x14ac:dyDescent="0.15">
      <c r="BK17213"/>
      <c r="BL17213" s="15"/>
    </row>
    <row r="17214" spans="63:64" x14ac:dyDescent="0.15">
      <c r="BK17214"/>
      <c r="BL17214" s="15"/>
    </row>
    <row r="17215" spans="63:64" x14ac:dyDescent="0.15">
      <c r="BK17215"/>
      <c r="BL17215" s="15"/>
    </row>
    <row r="17216" spans="63:64" x14ac:dyDescent="0.15">
      <c r="BK17216"/>
      <c r="BL17216" s="15"/>
    </row>
    <row r="17217" spans="63:64" x14ac:dyDescent="0.15">
      <c r="BK17217"/>
      <c r="BL17217" s="15"/>
    </row>
    <row r="17218" spans="63:64" x14ac:dyDescent="0.15">
      <c r="BK17218"/>
      <c r="BL17218" s="15"/>
    </row>
    <row r="17219" spans="63:64" x14ac:dyDescent="0.15">
      <c r="BK17219"/>
      <c r="BL17219" s="15"/>
    </row>
    <row r="17220" spans="63:64" x14ac:dyDescent="0.15">
      <c r="BK17220"/>
      <c r="BL17220" s="15"/>
    </row>
    <row r="17221" spans="63:64" x14ac:dyDescent="0.15">
      <c r="BK17221"/>
      <c r="BL17221" s="15"/>
    </row>
    <row r="17222" spans="63:64" x14ac:dyDescent="0.15">
      <c r="BK17222"/>
      <c r="BL17222" s="15"/>
    </row>
    <row r="17223" spans="63:64" x14ac:dyDescent="0.15">
      <c r="BK17223"/>
      <c r="BL17223" s="15"/>
    </row>
    <row r="17224" spans="63:64" x14ac:dyDescent="0.15">
      <c r="BK17224"/>
      <c r="BL17224" s="15"/>
    </row>
    <row r="17225" spans="63:64" x14ac:dyDescent="0.15">
      <c r="BK17225"/>
      <c r="BL17225" s="15"/>
    </row>
    <row r="17226" spans="63:64" x14ac:dyDescent="0.15">
      <c r="BK17226"/>
      <c r="BL17226" s="15"/>
    </row>
    <row r="17227" spans="63:64" x14ac:dyDescent="0.15">
      <c r="BK17227"/>
      <c r="BL17227" s="15"/>
    </row>
    <row r="17228" spans="63:64" x14ac:dyDescent="0.15">
      <c r="BK17228"/>
      <c r="BL17228" s="15"/>
    </row>
    <row r="17229" spans="63:64" x14ac:dyDescent="0.15">
      <c r="BK17229"/>
      <c r="BL17229" s="15"/>
    </row>
    <row r="17230" spans="63:64" x14ac:dyDescent="0.15">
      <c r="BK17230"/>
      <c r="BL17230" s="15"/>
    </row>
    <row r="17231" spans="63:64" x14ac:dyDescent="0.15">
      <c r="BK17231"/>
      <c r="BL17231" s="15"/>
    </row>
    <row r="17232" spans="63:64" x14ac:dyDescent="0.15">
      <c r="BK17232"/>
      <c r="BL17232" s="15"/>
    </row>
    <row r="17233" spans="63:64" x14ac:dyDescent="0.15">
      <c r="BK17233"/>
      <c r="BL17233" s="15"/>
    </row>
    <row r="17234" spans="63:64" x14ac:dyDescent="0.15">
      <c r="BK17234"/>
      <c r="BL17234" s="15"/>
    </row>
    <row r="17235" spans="63:64" x14ac:dyDescent="0.15">
      <c r="BK17235"/>
      <c r="BL17235" s="15"/>
    </row>
    <row r="17236" spans="63:64" x14ac:dyDescent="0.15">
      <c r="BK17236"/>
      <c r="BL17236" s="15"/>
    </row>
    <row r="17237" spans="63:64" x14ac:dyDescent="0.15">
      <c r="BK17237"/>
      <c r="BL17237" s="15"/>
    </row>
    <row r="17238" spans="63:64" x14ac:dyDescent="0.15">
      <c r="BK17238"/>
      <c r="BL17238" s="15"/>
    </row>
    <row r="17239" spans="63:64" x14ac:dyDescent="0.15">
      <c r="BK17239"/>
      <c r="BL17239" s="15"/>
    </row>
    <row r="17240" spans="63:64" x14ac:dyDescent="0.15">
      <c r="BK17240"/>
      <c r="BL17240" s="15"/>
    </row>
    <row r="17241" spans="63:64" x14ac:dyDescent="0.15">
      <c r="BK17241"/>
      <c r="BL17241" s="15"/>
    </row>
    <row r="17242" spans="63:64" x14ac:dyDescent="0.15">
      <c r="BK17242"/>
      <c r="BL17242" s="15"/>
    </row>
    <row r="17243" spans="63:64" x14ac:dyDescent="0.15">
      <c r="BK17243"/>
      <c r="BL17243" s="15"/>
    </row>
    <row r="17244" spans="63:64" x14ac:dyDescent="0.15">
      <c r="BK17244"/>
      <c r="BL17244" s="15"/>
    </row>
    <row r="17245" spans="63:64" x14ac:dyDescent="0.15">
      <c r="BK17245"/>
      <c r="BL17245" s="15"/>
    </row>
    <row r="17246" spans="63:64" x14ac:dyDescent="0.15">
      <c r="BK17246"/>
      <c r="BL17246" s="15"/>
    </row>
    <row r="17247" spans="63:64" x14ac:dyDescent="0.15">
      <c r="BK17247"/>
      <c r="BL17247" s="15"/>
    </row>
    <row r="17248" spans="63:64" x14ac:dyDescent="0.15">
      <c r="BK17248"/>
      <c r="BL17248" s="15"/>
    </row>
    <row r="17249" spans="63:64" x14ac:dyDescent="0.15">
      <c r="BK17249"/>
      <c r="BL17249" s="15"/>
    </row>
    <row r="17250" spans="63:64" x14ac:dyDescent="0.15">
      <c r="BK17250"/>
      <c r="BL17250" s="15"/>
    </row>
    <row r="17251" spans="63:64" x14ac:dyDescent="0.15">
      <c r="BK17251"/>
      <c r="BL17251" s="15"/>
    </row>
    <row r="17252" spans="63:64" x14ac:dyDescent="0.15">
      <c r="BK17252"/>
      <c r="BL17252" s="15"/>
    </row>
    <row r="17253" spans="63:64" x14ac:dyDescent="0.15">
      <c r="BK17253"/>
      <c r="BL17253" s="15"/>
    </row>
    <row r="17254" spans="63:64" x14ac:dyDescent="0.15">
      <c r="BK17254"/>
      <c r="BL17254" s="15"/>
    </row>
    <row r="17255" spans="63:64" x14ac:dyDescent="0.15">
      <c r="BK17255"/>
      <c r="BL17255" s="15"/>
    </row>
    <row r="17256" spans="63:64" x14ac:dyDescent="0.15">
      <c r="BK17256"/>
      <c r="BL17256" s="15"/>
    </row>
    <row r="17257" spans="63:64" x14ac:dyDescent="0.15">
      <c r="BK17257"/>
      <c r="BL17257" s="15"/>
    </row>
    <row r="17258" spans="63:64" x14ac:dyDescent="0.15">
      <c r="BK17258"/>
      <c r="BL17258" s="15"/>
    </row>
    <row r="17259" spans="63:64" x14ac:dyDescent="0.15">
      <c r="BK17259"/>
      <c r="BL17259" s="15"/>
    </row>
    <row r="17260" spans="63:64" x14ac:dyDescent="0.15">
      <c r="BK17260"/>
      <c r="BL17260" s="15"/>
    </row>
    <row r="17261" spans="63:64" x14ac:dyDescent="0.15">
      <c r="BK17261"/>
      <c r="BL17261" s="15"/>
    </row>
    <row r="17262" spans="63:64" x14ac:dyDescent="0.15">
      <c r="BK17262"/>
      <c r="BL17262" s="15"/>
    </row>
    <row r="17263" spans="63:64" x14ac:dyDescent="0.15">
      <c r="BK17263"/>
      <c r="BL17263" s="15"/>
    </row>
    <row r="17264" spans="63:64" x14ac:dyDescent="0.15">
      <c r="BK17264"/>
      <c r="BL17264" s="15"/>
    </row>
    <row r="17265" spans="63:64" x14ac:dyDescent="0.15">
      <c r="BK17265"/>
      <c r="BL17265" s="15"/>
    </row>
    <row r="17266" spans="63:64" x14ac:dyDescent="0.15">
      <c r="BK17266"/>
      <c r="BL17266" s="15"/>
    </row>
    <row r="17267" spans="63:64" x14ac:dyDescent="0.15">
      <c r="BK17267"/>
      <c r="BL17267" s="15"/>
    </row>
    <row r="17268" spans="63:64" x14ac:dyDescent="0.15">
      <c r="BK17268"/>
      <c r="BL17268" s="15"/>
    </row>
    <row r="17269" spans="63:64" x14ac:dyDescent="0.15">
      <c r="BK17269"/>
      <c r="BL17269" s="15"/>
    </row>
    <row r="17270" spans="63:64" x14ac:dyDescent="0.15">
      <c r="BK17270"/>
      <c r="BL17270" s="15"/>
    </row>
    <row r="17271" spans="63:64" x14ac:dyDescent="0.15">
      <c r="BK17271"/>
      <c r="BL17271" s="15"/>
    </row>
    <row r="17272" spans="63:64" x14ac:dyDescent="0.15">
      <c r="BK17272"/>
      <c r="BL17272" s="15"/>
    </row>
    <row r="17273" spans="63:64" x14ac:dyDescent="0.15">
      <c r="BK17273"/>
      <c r="BL17273" s="15"/>
    </row>
    <row r="17274" spans="63:64" x14ac:dyDescent="0.15">
      <c r="BK17274"/>
      <c r="BL17274" s="15"/>
    </row>
    <row r="17275" spans="63:64" x14ac:dyDescent="0.15">
      <c r="BK17275"/>
      <c r="BL17275" s="15"/>
    </row>
    <row r="17276" spans="63:64" x14ac:dyDescent="0.15">
      <c r="BK17276"/>
      <c r="BL17276" s="15"/>
    </row>
    <row r="17277" spans="63:64" x14ac:dyDescent="0.15">
      <c r="BK17277"/>
      <c r="BL17277" s="15"/>
    </row>
    <row r="17278" spans="63:64" x14ac:dyDescent="0.15">
      <c r="BK17278"/>
      <c r="BL17278" s="15"/>
    </row>
    <row r="17279" spans="63:64" x14ac:dyDescent="0.15">
      <c r="BK17279"/>
      <c r="BL17279" s="15"/>
    </row>
    <row r="17280" spans="63:64" x14ac:dyDescent="0.15">
      <c r="BK17280"/>
      <c r="BL17280" s="15"/>
    </row>
    <row r="17281" spans="63:64" x14ac:dyDescent="0.15">
      <c r="BK17281"/>
      <c r="BL17281" s="15"/>
    </row>
    <row r="17282" spans="63:64" x14ac:dyDescent="0.15">
      <c r="BK17282"/>
      <c r="BL17282" s="15"/>
    </row>
    <row r="17283" spans="63:64" x14ac:dyDescent="0.15">
      <c r="BK17283"/>
      <c r="BL17283" s="15"/>
    </row>
    <row r="17284" spans="63:64" x14ac:dyDescent="0.15">
      <c r="BK17284"/>
      <c r="BL17284" s="15"/>
    </row>
    <row r="17285" spans="63:64" x14ac:dyDescent="0.15">
      <c r="BK17285"/>
      <c r="BL17285" s="15"/>
    </row>
    <row r="17286" spans="63:64" x14ac:dyDescent="0.15">
      <c r="BK17286"/>
      <c r="BL17286" s="15"/>
    </row>
    <row r="17287" spans="63:64" x14ac:dyDescent="0.15">
      <c r="BK17287"/>
      <c r="BL17287" s="15"/>
    </row>
    <row r="17288" spans="63:64" x14ac:dyDescent="0.15">
      <c r="BK17288"/>
      <c r="BL17288" s="15"/>
    </row>
    <row r="17289" spans="63:64" x14ac:dyDescent="0.15">
      <c r="BK17289"/>
      <c r="BL17289" s="15"/>
    </row>
    <row r="17290" spans="63:64" x14ac:dyDescent="0.15">
      <c r="BK17290"/>
      <c r="BL17290" s="15"/>
    </row>
    <row r="17291" spans="63:64" x14ac:dyDescent="0.15">
      <c r="BK17291"/>
      <c r="BL17291" s="15"/>
    </row>
    <row r="17292" spans="63:64" x14ac:dyDescent="0.15">
      <c r="BK17292"/>
      <c r="BL17292" s="15"/>
    </row>
    <row r="17293" spans="63:64" x14ac:dyDescent="0.15">
      <c r="BK17293"/>
      <c r="BL17293" s="15"/>
    </row>
    <row r="17294" spans="63:64" x14ac:dyDescent="0.15">
      <c r="BK17294"/>
      <c r="BL17294" s="15"/>
    </row>
    <row r="17295" spans="63:64" x14ac:dyDescent="0.15">
      <c r="BK17295"/>
      <c r="BL17295" s="15"/>
    </row>
    <row r="17296" spans="63:64" x14ac:dyDescent="0.15">
      <c r="BK17296"/>
      <c r="BL17296" s="15"/>
    </row>
    <row r="17297" spans="63:64" x14ac:dyDescent="0.15">
      <c r="BK17297"/>
      <c r="BL17297" s="15"/>
    </row>
    <row r="17298" spans="63:64" x14ac:dyDescent="0.15">
      <c r="BK17298"/>
      <c r="BL17298" s="15"/>
    </row>
    <row r="17299" spans="63:64" x14ac:dyDescent="0.15">
      <c r="BK17299"/>
      <c r="BL17299" s="15"/>
    </row>
    <row r="17300" spans="63:64" x14ac:dyDescent="0.15">
      <c r="BK17300"/>
      <c r="BL17300" s="15"/>
    </row>
    <row r="17301" spans="63:64" x14ac:dyDescent="0.15">
      <c r="BK17301"/>
      <c r="BL17301" s="15"/>
    </row>
    <row r="17302" spans="63:64" x14ac:dyDescent="0.15">
      <c r="BK17302"/>
      <c r="BL17302" s="15"/>
    </row>
    <row r="17303" spans="63:64" x14ac:dyDescent="0.15">
      <c r="BK17303"/>
      <c r="BL17303" s="15"/>
    </row>
    <row r="17304" spans="63:64" x14ac:dyDescent="0.15">
      <c r="BK17304"/>
      <c r="BL17304" s="15"/>
    </row>
    <row r="17305" spans="63:64" x14ac:dyDescent="0.15">
      <c r="BK17305"/>
      <c r="BL17305" s="15"/>
    </row>
    <row r="17306" spans="63:64" x14ac:dyDescent="0.15">
      <c r="BK17306"/>
      <c r="BL17306" s="15"/>
    </row>
    <row r="17307" spans="63:64" x14ac:dyDescent="0.15">
      <c r="BK17307"/>
      <c r="BL17307" s="15"/>
    </row>
    <row r="17308" spans="63:64" x14ac:dyDescent="0.15">
      <c r="BK17308"/>
      <c r="BL17308" s="15"/>
    </row>
    <row r="17309" spans="63:64" x14ac:dyDescent="0.15">
      <c r="BK17309"/>
      <c r="BL17309" s="15"/>
    </row>
    <row r="17310" spans="63:64" x14ac:dyDescent="0.15">
      <c r="BK17310"/>
      <c r="BL17310" s="15"/>
    </row>
    <row r="17311" spans="63:64" x14ac:dyDescent="0.15">
      <c r="BK17311"/>
      <c r="BL17311" s="15"/>
    </row>
    <row r="17312" spans="63:64" x14ac:dyDescent="0.15">
      <c r="BK17312"/>
      <c r="BL17312" s="15"/>
    </row>
    <row r="17313" spans="63:64" x14ac:dyDescent="0.15">
      <c r="BK17313"/>
      <c r="BL17313" s="15"/>
    </row>
    <row r="17314" spans="63:64" x14ac:dyDescent="0.15">
      <c r="BK17314"/>
      <c r="BL17314" s="15"/>
    </row>
    <row r="17315" spans="63:64" x14ac:dyDescent="0.15">
      <c r="BK17315"/>
      <c r="BL17315" s="15"/>
    </row>
    <row r="17316" spans="63:64" x14ac:dyDescent="0.15">
      <c r="BK17316"/>
      <c r="BL17316" s="15"/>
    </row>
    <row r="17317" spans="63:64" x14ac:dyDescent="0.15">
      <c r="BK17317"/>
      <c r="BL17317" s="15"/>
    </row>
    <row r="17318" spans="63:64" x14ac:dyDescent="0.15">
      <c r="BK17318"/>
      <c r="BL17318" s="15"/>
    </row>
    <row r="17319" spans="63:64" x14ac:dyDescent="0.15">
      <c r="BK17319"/>
      <c r="BL17319" s="15"/>
    </row>
    <row r="17320" spans="63:64" x14ac:dyDescent="0.15">
      <c r="BK17320"/>
      <c r="BL17320" s="15"/>
    </row>
    <row r="17321" spans="63:64" x14ac:dyDescent="0.15">
      <c r="BK17321"/>
      <c r="BL17321" s="15"/>
    </row>
    <row r="17322" spans="63:64" x14ac:dyDescent="0.15">
      <c r="BK17322"/>
      <c r="BL17322" s="15"/>
    </row>
    <row r="17323" spans="63:64" x14ac:dyDescent="0.15">
      <c r="BK17323"/>
      <c r="BL17323" s="15"/>
    </row>
    <row r="17324" spans="63:64" x14ac:dyDescent="0.15">
      <c r="BK17324"/>
      <c r="BL17324" s="15"/>
    </row>
    <row r="17325" spans="63:64" x14ac:dyDescent="0.15">
      <c r="BK17325"/>
      <c r="BL17325" s="15"/>
    </row>
    <row r="17326" spans="63:64" x14ac:dyDescent="0.15">
      <c r="BK17326"/>
      <c r="BL17326" s="15"/>
    </row>
    <row r="17327" spans="63:64" x14ac:dyDescent="0.15">
      <c r="BK17327"/>
      <c r="BL17327" s="15"/>
    </row>
    <row r="17328" spans="63:64" x14ac:dyDescent="0.15">
      <c r="BK17328"/>
      <c r="BL17328" s="15"/>
    </row>
    <row r="17329" spans="63:64" x14ac:dyDescent="0.15">
      <c r="BK17329"/>
      <c r="BL17329" s="15"/>
    </row>
    <row r="17330" spans="63:64" x14ac:dyDescent="0.15">
      <c r="BK17330"/>
      <c r="BL17330" s="15"/>
    </row>
    <row r="17331" spans="63:64" x14ac:dyDescent="0.15">
      <c r="BK17331"/>
      <c r="BL17331" s="15"/>
    </row>
    <row r="17332" spans="63:64" x14ac:dyDescent="0.15">
      <c r="BK17332"/>
      <c r="BL17332" s="15"/>
    </row>
    <row r="17333" spans="63:64" x14ac:dyDescent="0.15">
      <c r="BK17333"/>
      <c r="BL17333" s="15"/>
    </row>
    <row r="17334" spans="63:64" x14ac:dyDescent="0.15">
      <c r="BK17334"/>
      <c r="BL17334" s="15"/>
    </row>
    <row r="17335" spans="63:64" x14ac:dyDescent="0.15">
      <c r="BK17335"/>
      <c r="BL17335" s="15"/>
    </row>
    <row r="17336" spans="63:64" x14ac:dyDescent="0.15">
      <c r="BK17336"/>
      <c r="BL17336" s="15"/>
    </row>
    <row r="17337" spans="63:64" x14ac:dyDescent="0.15">
      <c r="BK17337"/>
      <c r="BL17337" s="15"/>
    </row>
    <row r="17338" spans="63:64" x14ac:dyDescent="0.15">
      <c r="BK17338"/>
      <c r="BL17338" s="15"/>
    </row>
    <row r="17339" spans="63:64" x14ac:dyDescent="0.15">
      <c r="BK17339"/>
      <c r="BL17339" s="15"/>
    </row>
    <row r="17340" spans="63:64" x14ac:dyDescent="0.15">
      <c r="BK17340"/>
      <c r="BL17340" s="15"/>
    </row>
    <row r="17341" spans="63:64" x14ac:dyDescent="0.15">
      <c r="BK17341"/>
      <c r="BL17341" s="15"/>
    </row>
    <row r="17342" spans="63:64" x14ac:dyDescent="0.15">
      <c r="BK17342"/>
      <c r="BL17342" s="15"/>
    </row>
    <row r="17343" spans="63:64" x14ac:dyDescent="0.15">
      <c r="BK17343"/>
      <c r="BL17343" s="15"/>
    </row>
    <row r="17344" spans="63:64" x14ac:dyDescent="0.15">
      <c r="BK17344"/>
      <c r="BL17344" s="15"/>
    </row>
    <row r="17345" spans="63:64" x14ac:dyDescent="0.15">
      <c r="BK17345"/>
      <c r="BL17345" s="15"/>
    </row>
    <row r="17346" spans="63:64" x14ac:dyDescent="0.15">
      <c r="BK17346"/>
      <c r="BL17346" s="15"/>
    </row>
    <row r="17347" spans="63:64" x14ac:dyDescent="0.15">
      <c r="BK17347"/>
      <c r="BL17347" s="15"/>
    </row>
    <row r="17348" spans="63:64" x14ac:dyDescent="0.15">
      <c r="BK17348"/>
      <c r="BL17348" s="15"/>
    </row>
    <row r="17349" spans="63:64" x14ac:dyDescent="0.15">
      <c r="BK17349"/>
      <c r="BL17349" s="15"/>
    </row>
    <row r="17350" spans="63:64" x14ac:dyDescent="0.15">
      <c r="BK17350"/>
      <c r="BL17350" s="15"/>
    </row>
    <row r="17351" spans="63:64" x14ac:dyDescent="0.15">
      <c r="BK17351"/>
      <c r="BL17351" s="15"/>
    </row>
    <row r="17352" spans="63:64" x14ac:dyDescent="0.15">
      <c r="BK17352"/>
      <c r="BL17352" s="15"/>
    </row>
    <row r="17353" spans="63:64" x14ac:dyDescent="0.15">
      <c r="BK17353"/>
      <c r="BL17353" s="15"/>
    </row>
    <row r="17354" spans="63:64" x14ac:dyDescent="0.15">
      <c r="BK17354"/>
      <c r="BL17354" s="15"/>
    </row>
    <row r="17355" spans="63:64" x14ac:dyDescent="0.15">
      <c r="BK17355"/>
      <c r="BL17355" s="15"/>
    </row>
    <row r="17356" spans="63:64" x14ac:dyDescent="0.15">
      <c r="BK17356"/>
      <c r="BL17356" s="15"/>
    </row>
    <row r="17357" spans="63:64" x14ac:dyDescent="0.15">
      <c r="BK17357"/>
      <c r="BL17357" s="15"/>
    </row>
    <row r="17358" spans="63:64" x14ac:dyDescent="0.15">
      <c r="BK17358"/>
      <c r="BL17358" s="15"/>
    </row>
    <row r="17359" spans="63:64" x14ac:dyDescent="0.15">
      <c r="BK17359"/>
      <c r="BL17359" s="15"/>
    </row>
    <row r="17360" spans="63:64" x14ac:dyDescent="0.15">
      <c r="BK17360"/>
      <c r="BL17360" s="15"/>
    </row>
    <row r="17361" spans="63:64" x14ac:dyDescent="0.15">
      <c r="BK17361"/>
      <c r="BL17361" s="15"/>
    </row>
    <row r="17362" spans="63:64" x14ac:dyDescent="0.15">
      <c r="BK17362"/>
      <c r="BL17362" s="15"/>
    </row>
    <row r="17363" spans="63:64" x14ac:dyDescent="0.15">
      <c r="BK17363"/>
      <c r="BL17363" s="15"/>
    </row>
    <row r="17364" spans="63:64" x14ac:dyDescent="0.15">
      <c r="BK17364"/>
      <c r="BL17364" s="15"/>
    </row>
    <row r="17365" spans="63:64" x14ac:dyDescent="0.15">
      <c r="BK17365"/>
      <c r="BL17365" s="15"/>
    </row>
    <row r="17366" spans="63:64" x14ac:dyDescent="0.15">
      <c r="BK17366"/>
      <c r="BL17366" s="15"/>
    </row>
    <row r="17367" spans="63:64" x14ac:dyDescent="0.15">
      <c r="BK17367"/>
      <c r="BL17367" s="15"/>
    </row>
    <row r="17368" spans="63:64" x14ac:dyDescent="0.15">
      <c r="BK17368"/>
      <c r="BL17368" s="15"/>
    </row>
    <row r="17369" spans="63:64" x14ac:dyDescent="0.15">
      <c r="BK17369"/>
      <c r="BL17369" s="15"/>
    </row>
    <row r="17370" spans="63:64" x14ac:dyDescent="0.15">
      <c r="BK17370"/>
      <c r="BL17370" s="15"/>
    </row>
    <row r="17371" spans="63:64" x14ac:dyDescent="0.15">
      <c r="BK17371"/>
      <c r="BL17371" s="15"/>
    </row>
    <row r="17372" spans="63:64" x14ac:dyDescent="0.15">
      <c r="BK17372"/>
      <c r="BL17372" s="15"/>
    </row>
    <row r="17373" spans="63:64" x14ac:dyDescent="0.15">
      <c r="BK17373"/>
      <c r="BL17373" s="15"/>
    </row>
    <row r="17374" spans="63:64" x14ac:dyDescent="0.15">
      <c r="BK17374"/>
      <c r="BL17374" s="15"/>
    </row>
    <row r="17375" spans="63:64" x14ac:dyDescent="0.15">
      <c r="BK17375"/>
      <c r="BL17375" s="15"/>
    </row>
    <row r="17376" spans="63:64" x14ac:dyDescent="0.15">
      <c r="BK17376"/>
      <c r="BL17376" s="15"/>
    </row>
    <row r="17377" spans="63:64" x14ac:dyDescent="0.15">
      <c r="BK17377"/>
      <c r="BL17377" s="15"/>
    </row>
    <row r="17378" spans="63:64" x14ac:dyDescent="0.15">
      <c r="BK17378"/>
      <c r="BL17378" s="15"/>
    </row>
    <row r="17379" spans="63:64" x14ac:dyDescent="0.15">
      <c r="BK17379"/>
      <c r="BL17379" s="15"/>
    </row>
    <row r="17380" spans="63:64" x14ac:dyDescent="0.15">
      <c r="BK17380"/>
      <c r="BL17380" s="15"/>
    </row>
    <row r="17381" spans="63:64" x14ac:dyDescent="0.15">
      <c r="BK17381"/>
      <c r="BL17381" s="15"/>
    </row>
    <row r="17382" spans="63:64" x14ac:dyDescent="0.15">
      <c r="BK17382"/>
      <c r="BL17382" s="15"/>
    </row>
    <row r="17383" spans="63:64" x14ac:dyDescent="0.15">
      <c r="BK17383"/>
      <c r="BL17383" s="15"/>
    </row>
    <row r="17384" spans="63:64" x14ac:dyDescent="0.15">
      <c r="BK17384"/>
      <c r="BL17384" s="15"/>
    </row>
    <row r="17385" spans="63:64" x14ac:dyDescent="0.15">
      <c r="BK17385"/>
      <c r="BL17385" s="15"/>
    </row>
    <row r="17386" spans="63:64" x14ac:dyDescent="0.15">
      <c r="BK17386"/>
      <c r="BL17386" s="15"/>
    </row>
    <row r="17387" spans="63:64" x14ac:dyDescent="0.15">
      <c r="BK17387"/>
      <c r="BL17387" s="15"/>
    </row>
    <row r="17388" spans="63:64" x14ac:dyDescent="0.15">
      <c r="BK17388"/>
      <c r="BL17388" s="15"/>
    </row>
    <row r="17389" spans="63:64" x14ac:dyDescent="0.15">
      <c r="BK17389"/>
      <c r="BL17389" s="15"/>
    </row>
    <row r="17390" spans="63:64" x14ac:dyDescent="0.15">
      <c r="BK17390"/>
      <c r="BL17390" s="15"/>
    </row>
    <row r="17391" spans="63:64" x14ac:dyDescent="0.15">
      <c r="BK17391"/>
      <c r="BL17391" s="15"/>
    </row>
    <row r="17392" spans="63:64" x14ac:dyDescent="0.15">
      <c r="BK17392"/>
      <c r="BL17392" s="15"/>
    </row>
    <row r="17393" spans="63:64" x14ac:dyDescent="0.15">
      <c r="BK17393"/>
      <c r="BL17393" s="15"/>
    </row>
    <row r="17394" spans="63:64" x14ac:dyDescent="0.15">
      <c r="BK17394"/>
      <c r="BL17394" s="15"/>
    </row>
    <row r="17395" spans="63:64" x14ac:dyDescent="0.15">
      <c r="BK17395"/>
      <c r="BL17395" s="15"/>
    </row>
    <row r="17396" spans="63:64" x14ac:dyDescent="0.15">
      <c r="BK17396"/>
      <c r="BL17396" s="15"/>
    </row>
    <row r="17397" spans="63:64" x14ac:dyDescent="0.15">
      <c r="BK17397"/>
      <c r="BL17397" s="15"/>
    </row>
    <row r="17398" spans="63:64" x14ac:dyDescent="0.15">
      <c r="BK17398"/>
      <c r="BL17398" s="15"/>
    </row>
    <row r="17399" spans="63:64" x14ac:dyDescent="0.15">
      <c r="BK17399"/>
      <c r="BL17399" s="15"/>
    </row>
    <row r="17400" spans="63:64" x14ac:dyDescent="0.15">
      <c r="BK17400"/>
      <c r="BL17400" s="15"/>
    </row>
    <row r="17401" spans="63:64" x14ac:dyDescent="0.15">
      <c r="BK17401"/>
      <c r="BL17401" s="15"/>
    </row>
    <row r="17402" spans="63:64" x14ac:dyDescent="0.15">
      <c r="BK17402"/>
      <c r="BL17402" s="15"/>
    </row>
    <row r="17403" spans="63:64" x14ac:dyDescent="0.15">
      <c r="BK17403"/>
      <c r="BL17403" s="15"/>
    </row>
    <row r="17404" spans="63:64" x14ac:dyDescent="0.15">
      <c r="BK17404"/>
      <c r="BL17404" s="15"/>
    </row>
    <row r="17405" spans="63:64" x14ac:dyDescent="0.15">
      <c r="BK17405"/>
      <c r="BL17405" s="15"/>
    </row>
    <row r="17406" spans="63:64" x14ac:dyDescent="0.15">
      <c r="BK17406"/>
      <c r="BL17406" s="15"/>
    </row>
    <row r="17407" spans="63:64" x14ac:dyDescent="0.15">
      <c r="BK17407"/>
      <c r="BL17407" s="15"/>
    </row>
    <row r="17408" spans="63:64" x14ac:dyDescent="0.15">
      <c r="BK17408"/>
      <c r="BL17408" s="15"/>
    </row>
    <row r="17409" spans="63:64" x14ac:dyDescent="0.15">
      <c r="BK17409"/>
      <c r="BL17409" s="15"/>
    </row>
    <row r="17410" spans="63:64" x14ac:dyDescent="0.15">
      <c r="BK17410"/>
      <c r="BL17410" s="15"/>
    </row>
    <row r="17411" spans="63:64" x14ac:dyDescent="0.15">
      <c r="BK17411"/>
      <c r="BL17411" s="15"/>
    </row>
    <row r="17412" spans="63:64" x14ac:dyDescent="0.15">
      <c r="BK17412"/>
      <c r="BL17412" s="15"/>
    </row>
    <row r="17413" spans="63:64" x14ac:dyDescent="0.15">
      <c r="BK17413"/>
      <c r="BL17413" s="15"/>
    </row>
    <row r="17414" spans="63:64" x14ac:dyDescent="0.15">
      <c r="BK17414"/>
      <c r="BL17414" s="15"/>
    </row>
    <row r="17415" spans="63:64" x14ac:dyDescent="0.15">
      <c r="BK17415"/>
      <c r="BL17415" s="15"/>
    </row>
    <row r="17416" spans="63:64" x14ac:dyDescent="0.15">
      <c r="BK17416"/>
      <c r="BL17416" s="15"/>
    </row>
    <row r="17417" spans="63:64" x14ac:dyDescent="0.15">
      <c r="BK17417"/>
      <c r="BL17417" s="15"/>
    </row>
    <row r="17418" spans="63:64" x14ac:dyDescent="0.15">
      <c r="BK17418"/>
      <c r="BL17418" s="15"/>
    </row>
    <row r="17419" spans="63:64" x14ac:dyDescent="0.15">
      <c r="BK17419"/>
      <c r="BL17419" s="15"/>
    </row>
    <row r="17420" spans="63:64" x14ac:dyDescent="0.15">
      <c r="BK17420"/>
      <c r="BL17420" s="15"/>
    </row>
    <row r="17421" spans="63:64" x14ac:dyDescent="0.15">
      <c r="BK17421"/>
      <c r="BL17421" s="15"/>
    </row>
    <row r="17422" spans="63:64" x14ac:dyDescent="0.15">
      <c r="BK17422"/>
      <c r="BL17422" s="15"/>
    </row>
    <row r="17423" spans="63:64" x14ac:dyDescent="0.15">
      <c r="BK17423"/>
      <c r="BL17423" s="15"/>
    </row>
    <row r="17424" spans="63:64" x14ac:dyDescent="0.15">
      <c r="BK17424"/>
      <c r="BL17424" s="15"/>
    </row>
    <row r="17425" spans="63:64" x14ac:dyDescent="0.15">
      <c r="BK17425"/>
      <c r="BL17425" s="15"/>
    </row>
    <row r="17426" spans="63:64" x14ac:dyDescent="0.15">
      <c r="BK17426"/>
      <c r="BL17426" s="15"/>
    </row>
    <row r="17427" spans="63:64" x14ac:dyDescent="0.15">
      <c r="BK17427"/>
      <c r="BL17427" s="15"/>
    </row>
    <row r="17428" spans="63:64" x14ac:dyDescent="0.15">
      <c r="BK17428"/>
      <c r="BL17428" s="15"/>
    </row>
    <row r="17429" spans="63:64" x14ac:dyDescent="0.15">
      <c r="BK17429"/>
      <c r="BL17429" s="15"/>
    </row>
    <row r="17430" spans="63:64" x14ac:dyDescent="0.15">
      <c r="BK17430"/>
      <c r="BL17430" s="15"/>
    </row>
    <row r="17431" spans="63:64" x14ac:dyDescent="0.15">
      <c r="BK17431"/>
      <c r="BL17431" s="15"/>
    </row>
    <row r="17432" spans="63:64" x14ac:dyDescent="0.15">
      <c r="BK17432"/>
      <c r="BL17432" s="15"/>
    </row>
    <row r="17433" spans="63:64" x14ac:dyDescent="0.15">
      <c r="BK17433"/>
      <c r="BL17433" s="15"/>
    </row>
    <row r="17434" spans="63:64" x14ac:dyDescent="0.15">
      <c r="BK17434"/>
      <c r="BL17434" s="15"/>
    </row>
    <row r="17435" spans="63:64" x14ac:dyDescent="0.15">
      <c r="BK17435"/>
      <c r="BL17435" s="15"/>
    </row>
    <row r="17436" spans="63:64" x14ac:dyDescent="0.15">
      <c r="BK17436"/>
      <c r="BL17436" s="15"/>
    </row>
    <row r="17437" spans="63:64" x14ac:dyDescent="0.15">
      <c r="BK17437"/>
      <c r="BL17437" s="15"/>
    </row>
    <row r="17438" spans="63:64" x14ac:dyDescent="0.15">
      <c r="BK17438"/>
      <c r="BL17438" s="15"/>
    </row>
    <row r="17439" spans="63:64" x14ac:dyDescent="0.15">
      <c r="BK17439"/>
      <c r="BL17439" s="15"/>
    </row>
    <row r="17440" spans="63:64" x14ac:dyDescent="0.15">
      <c r="BK17440"/>
      <c r="BL17440" s="15"/>
    </row>
    <row r="17441" spans="63:64" x14ac:dyDescent="0.15">
      <c r="BK17441"/>
      <c r="BL17441" s="15"/>
    </row>
    <row r="17442" spans="63:64" x14ac:dyDescent="0.15">
      <c r="BK17442"/>
      <c r="BL17442" s="15"/>
    </row>
    <row r="17443" spans="63:64" x14ac:dyDescent="0.15">
      <c r="BK17443"/>
      <c r="BL17443" s="15"/>
    </row>
    <row r="17444" spans="63:64" x14ac:dyDescent="0.15">
      <c r="BK17444"/>
      <c r="BL17444" s="15"/>
    </row>
    <row r="17445" spans="63:64" x14ac:dyDescent="0.15">
      <c r="BK17445"/>
      <c r="BL17445" s="15"/>
    </row>
    <row r="17446" spans="63:64" x14ac:dyDescent="0.15">
      <c r="BK17446"/>
      <c r="BL17446" s="15"/>
    </row>
    <row r="17447" spans="63:64" x14ac:dyDescent="0.15">
      <c r="BK17447"/>
      <c r="BL17447" s="15"/>
    </row>
    <row r="17448" spans="63:64" x14ac:dyDescent="0.15">
      <c r="BK17448"/>
      <c r="BL17448" s="15"/>
    </row>
    <row r="17449" spans="63:64" x14ac:dyDescent="0.15">
      <c r="BK17449"/>
      <c r="BL17449" s="15"/>
    </row>
    <row r="17450" spans="63:64" x14ac:dyDescent="0.15">
      <c r="BK17450"/>
      <c r="BL17450" s="15"/>
    </row>
    <row r="17451" spans="63:64" x14ac:dyDescent="0.15">
      <c r="BK17451"/>
      <c r="BL17451" s="15"/>
    </row>
    <row r="17452" spans="63:64" x14ac:dyDescent="0.15">
      <c r="BK17452"/>
      <c r="BL17452" s="15"/>
    </row>
    <row r="17453" spans="63:64" x14ac:dyDescent="0.15">
      <c r="BK17453"/>
      <c r="BL17453" s="15"/>
    </row>
    <row r="17454" spans="63:64" x14ac:dyDescent="0.15">
      <c r="BK17454"/>
      <c r="BL17454" s="15"/>
    </row>
    <row r="17455" spans="63:64" x14ac:dyDescent="0.15">
      <c r="BK17455"/>
      <c r="BL17455" s="15"/>
    </row>
    <row r="17456" spans="63:64" x14ac:dyDescent="0.15">
      <c r="BK17456"/>
      <c r="BL17456" s="15"/>
    </row>
    <row r="17457" spans="63:64" x14ac:dyDescent="0.15">
      <c r="BK17457"/>
      <c r="BL17457" s="15"/>
    </row>
    <row r="17458" spans="63:64" x14ac:dyDescent="0.15">
      <c r="BK17458"/>
      <c r="BL17458" s="15"/>
    </row>
    <row r="17459" spans="63:64" x14ac:dyDescent="0.15">
      <c r="BK17459"/>
      <c r="BL17459" s="15"/>
    </row>
    <row r="17460" spans="63:64" x14ac:dyDescent="0.15">
      <c r="BK17460"/>
      <c r="BL17460" s="15"/>
    </row>
    <row r="17461" spans="63:64" x14ac:dyDescent="0.15">
      <c r="BK17461"/>
      <c r="BL17461" s="15"/>
    </row>
    <row r="17462" spans="63:64" x14ac:dyDescent="0.15">
      <c r="BK17462"/>
      <c r="BL17462" s="15"/>
    </row>
    <row r="17463" spans="63:64" x14ac:dyDescent="0.15">
      <c r="BK17463"/>
      <c r="BL17463" s="15"/>
    </row>
    <row r="17464" spans="63:64" x14ac:dyDescent="0.15">
      <c r="BK17464"/>
      <c r="BL17464" s="15"/>
    </row>
    <row r="17465" spans="63:64" x14ac:dyDescent="0.15">
      <c r="BK17465"/>
      <c r="BL17465" s="15"/>
    </row>
    <row r="17466" spans="63:64" x14ac:dyDescent="0.15">
      <c r="BK17466"/>
      <c r="BL17466" s="15"/>
    </row>
    <row r="17467" spans="63:64" x14ac:dyDescent="0.15">
      <c r="BK17467"/>
      <c r="BL17467" s="15"/>
    </row>
    <row r="17468" spans="63:64" x14ac:dyDescent="0.15">
      <c r="BK17468"/>
      <c r="BL17468" s="15"/>
    </row>
    <row r="17469" spans="63:64" x14ac:dyDescent="0.15">
      <c r="BK17469"/>
      <c r="BL17469" s="15"/>
    </row>
    <row r="17470" spans="63:64" x14ac:dyDescent="0.15">
      <c r="BK17470"/>
      <c r="BL17470" s="15"/>
    </row>
    <row r="17471" spans="63:64" x14ac:dyDescent="0.15">
      <c r="BK17471"/>
      <c r="BL17471" s="15"/>
    </row>
    <row r="17472" spans="63:64" x14ac:dyDescent="0.15">
      <c r="BK17472"/>
      <c r="BL17472" s="15"/>
    </row>
    <row r="17473" spans="63:64" x14ac:dyDescent="0.15">
      <c r="BK17473"/>
      <c r="BL17473" s="15"/>
    </row>
    <row r="17474" spans="63:64" x14ac:dyDescent="0.15">
      <c r="BK17474"/>
      <c r="BL17474" s="15"/>
    </row>
    <row r="17475" spans="63:64" x14ac:dyDescent="0.15">
      <c r="BK17475"/>
      <c r="BL17475" s="15"/>
    </row>
    <row r="17476" spans="63:64" x14ac:dyDescent="0.15">
      <c r="BK17476"/>
      <c r="BL17476" s="15"/>
    </row>
    <row r="17477" spans="63:64" x14ac:dyDescent="0.15">
      <c r="BK17477"/>
      <c r="BL17477" s="15"/>
    </row>
    <row r="17478" spans="63:64" x14ac:dyDescent="0.15">
      <c r="BK17478"/>
      <c r="BL17478" s="15"/>
    </row>
    <row r="17479" spans="63:64" x14ac:dyDescent="0.15">
      <c r="BK17479"/>
      <c r="BL17479" s="15"/>
    </row>
    <row r="17480" spans="63:64" x14ac:dyDescent="0.15">
      <c r="BK17480"/>
      <c r="BL17480" s="15"/>
    </row>
    <row r="17481" spans="63:64" x14ac:dyDescent="0.15">
      <c r="BK17481"/>
      <c r="BL17481" s="15"/>
    </row>
    <row r="17482" spans="63:64" x14ac:dyDescent="0.15">
      <c r="BK17482"/>
      <c r="BL17482" s="15"/>
    </row>
    <row r="17483" spans="63:64" x14ac:dyDescent="0.15">
      <c r="BK17483"/>
      <c r="BL17483" s="15"/>
    </row>
    <row r="17484" spans="63:64" x14ac:dyDescent="0.15">
      <c r="BK17484"/>
      <c r="BL17484" s="15"/>
    </row>
    <row r="17485" spans="63:64" x14ac:dyDescent="0.15">
      <c r="BK17485"/>
      <c r="BL17485" s="15"/>
    </row>
    <row r="17486" spans="63:64" x14ac:dyDescent="0.15">
      <c r="BK17486"/>
      <c r="BL17486" s="15"/>
    </row>
    <row r="17487" spans="63:64" x14ac:dyDescent="0.15">
      <c r="BK17487"/>
      <c r="BL17487" s="15"/>
    </row>
    <row r="17488" spans="63:64" x14ac:dyDescent="0.15">
      <c r="BK17488"/>
      <c r="BL17488" s="15"/>
    </row>
    <row r="17489" spans="63:64" x14ac:dyDescent="0.15">
      <c r="BK17489"/>
      <c r="BL17489" s="15"/>
    </row>
    <row r="17490" spans="63:64" x14ac:dyDescent="0.15">
      <c r="BK17490"/>
      <c r="BL17490" s="15"/>
    </row>
    <row r="17491" spans="63:64" x14ac:dyDescent="0.15">
      <c r="BK17491"/>
      <c r="BL17491" s="15"/>
    </row>
    <row r="17492" spans="63:64" x14ac:dyDescent="0.15">
      <c r="BK17492"/>
      <c r="BL17492" s="15"/>
    </row>
    <row r="17493" spans="63:64" x14ac:dyDescent="0.15">
      <c r="BK17493"/>
      <c r="BL17493" s="15"/>
    </row>
    <row r="17494" spans="63:64" x14ac:dyDescent="0.15">
      <c r="BK17494"/>
      <c r="BL17494" s="15"/>
    </row>
    <row r="17495" spans="63:64" x14ac:dyDescent="0.15">
      <c r="BK17495"/>
      <c r="BL17495" s="15"/>
    </row>
    <row r="17496" spans="63:64" x14ac:dyDescent="0.15">
      <c r="BK17496"/>
      <c r="BL17496" s="15"/>
    </row>
    <row r="17497" spans="63:64" x14ac:dyDescent="0.15">
      <c r="BK17497"/>
      <c r="BL17497" s="15"/>
    </row>
    <row r="17498" spans="63:64" x14ac:dyDescent="0.15">
      <c r="BK17498"/>
      <c r="BL17498" s="15"/>
    </row>
    <row r="17499" spans="63:64" x14ac:dyDescent="0.15">
      <c r="BK17499"/>
      <c r="BL17499" s="15"/>
    </row>
    <row r="17500" spans="63:64" x14ac:dyDescent="0.15">
      <c r="BK17500"/>
      <c r="BL17500" s="15"/>
    </row>
    <row r="17501" spans="63:64" x14ac:dyDescent="0.15">
      <c r="BK17501"/>
      <c r="BL17501" s="15"/>
    </row>
    <row r="17502" spans="63:64" x14ac:dyDescent="0.15">
      <c r="BK17502"/>
      <c r="BL17502" s="15"/>
    </row>
    <row r="17503" spans="63:64" x14ac:dyDescent="0.15">
      <c r="BK17503"/>
      <c r="BL17503" s="15"/>
    </row>
    <row r="17504" spans="63:64" x14ac:dyDescent="0.15">
      <c r="BK17504"/>
      <c r="BL17504" s="15"/>
    </row>
    <row r="17505" spans="63:64" x14ac:dyDescent="0.15">
      <c r="BK17505"/>
      <c r="BL17505" s="15"/>
    </row>
    <row r="17506" spans="63:64" x14ac:dyDescent="0.15">
      <c r="BK17506"/>
      <c r="BL17506" s="15"/>
    </row>
    <row r="17507" spans="63:64" x14ac:dyDescent="0.15">
      <c r="BK17507"/>
      <c r="BL17507" s="15"/>
    </row>
    <row r="17508" spans="63:64" x14ac:dyDescent="0.15">
      <c r="BK17508"/>
      <c r="BL17508" s="15"/>
    </row>
    <row r="17509" spans="63:64" x14ac:dyDescent="0.15">
      <c r="BK17509"/>
      <c r="BL17509" s="15"/>
    </row>
    <row r="17510" spans="63:64" x14ac:dyDescent="0.15">
      <c r="BK17510"/>
      <c r="BL17510" s="15"/>
    </row>
    <row r="17511" spans="63:64" x14ac:dyDescent="0.15">
      <c r="BK17511"/>
      <c r="BL17511" s="15"/>
    </row>
    <row r="17512" spans="63:64" x14ac:dyDescent="0.15">
      <c r="BK17512"/>
      <c r="BL17512" s="15"/>
    </row>
    <row r="17513" spans="63:64" x14ac:dyDescent="0.15">
      <c r="BK17513"/>
      <c r="BL17513" s="15"/>
    </row>
    <row r="17514" spans="63:64" x14ac:dyDescent="0.15">
      <c r="BK17514"/>
      <c r="BL17514" s="15"/>
    </row>
    <row r="17515" spans="63:64" x14ac:dyDescent="0.15">
      <c r="BK17515"/>
      <c r="BL17515" s="15"/>
    </row>
    <row r="17516" spans="63:64" x14ac:dyDescent="0.15">
      <c r="BK17516"/>
      <c r="BL17516" s="15"/>
    </row>
    <row r="17517" spans="63:64" x14ac:dyDescent="0.15">
      <c r="BK17517"/>
      <c r="BL17517" s="15"/>
    </row>
    <row r="17518" spans="63:64" x14ac:dyDescent="0.15">
      <c r="BK17518"/>
      <c r="BL17518" s="15"/>
    </row>
    <row r="17519" spans="63:64" x14ac:dyDescent="0.15">
      <c r="BK17519"/>
      <c r="BL17519" s="15"/>
    </row>
    <row r="17520" spans="63:64" x14ac:dyDescent="0.15">
      <c r="BK17520"/>
      <c r="BL17520" s="15"/>
    </row>
    <row r="17521" spans="63:64" x14ac:dyDescent="0.15">
      <c r="BK17521"/>
      <c r="BL17521" s="15"/>
    </row>
    <row r="17522" spans="63:64" x14ac:dyDescent="0.15">
      <c r="BK17522"/>
      <c r="BL17522" s="15"/>
    </row>
    <row r="17523" spans="63:64" x14ac:dyDescent="0.15">
      <c r="BK17523"/>
      <c r="BL17523" s="15"/>
    </row>
    <row r="17524" spans="63:64" x14ac:dyDescent="0.15">
      <c r="BK17524"/>
      <c r="BL17524" s="15"/>
    </row>
    <row r="17525" spans="63:64" x14ac:dyDescent="0.15">
      <c r="BK17525"/>
      <c r="BL17525" s="15"/>
    </row>
    <row r="17526" spans="63:64" x14ac:dyDescent="0.15">
      <c r="BK17526"/>
      <c r="BL17526" s="15"/>
    </row>
    <row r="17527" spans="63:64" x14ac:dyDescent="0.15">
      <c r="BK17527"/>
      <c r="BL17527" s="15"/>
    </row>
    <row r="17528" spans="63:64" x14ac:dyDescent="0.15">
      <c r="BK17528"/>
      <c r="BL17528" s="15"/>
    </row>
    <row r="17529" spans="63:64" x14ac:dyDescent="0.15">
      <c r="BK17529"/>
      <c r="BL17529" s="15"/>
    </row>
    <row r="17530" spans="63:64" x14ac:dyDescent="0.15">
      <c r="BK17530"/>
      <c r="BL17530" s="15"/>
    </row>
    <row r="17531" spans="63:64" x14ac:dyDescent="0.15">
      <c r="BK17531"/>
      <c r="BL17531" s="15"/>
    </row>
    <row r="17532" spans="63:64" x14ac:dyDescent="0.15">
      <c r="BK17532"/>
      <c r="BL17532" s="15"/>
    </row>
    <row r="17533" spans="63:64" x14ac:dyDescent="0.15">
      <c r="BK17533"/>
      <c r="BL17533" s="15"/>
    </row>
    <row r="17534" spans="63:64" x14ac:dyDescent="0.15">
      <c r="BK17534"/>
      <c r="BL17534" s="15"/>
    </row>
    <row r="17535" spans="63:64" x14ac:dyDescent="0.15">
      <c r="BK17535"/>
      <c r="BL17535" s="15"/>
    </row>
    <row r="17536" spans="63:64" x14ac:dyDescent="0.15">
      <c r="BK17536"/>
      <c r="BL17536" s="15"/>
    </row>
    <row r="17537" spans="63:64" x14ac:dyDescent="0.15">
      <c r="BK17537"/>
      <c r="BL17537" s="15"/>
    </row>
    <row r="17538" spans="63:64" x14ac:dyDescent="0.15">
      <c r="BK17538"/>
      <c r="BL17538" s="15"/>
    </row>
    <row r="17539" spans="63:64" x14ac:dyDescent="0.15">
      <c r="BK17539"/>
      <c r="BL17539" s="15"/>
    </row>
    <row r="17540" spans="63:64" x14ac:dyDescent="0.15">
      <c r="BK17540"/>
      <c r="BL17540" s="15"/>
    </row>
    <row r="17541" spans="63:64" x14ac:dyDescent="0.15">
      <c r="BK17541"/>
      <c r="BL17541" s="15"/>
    </row>
    <row r="17542" spans="63:64" x14ac:dyDescent="0.15">
      <c r="BK17542"/>
      <c r="BL17542" s="15"/>
    </row>
    <row r="17543" spans="63:64" x14ac:dyDescent="0.15">
      <c r="BK17543"/>
      <c r="BL17543" s="15"/>
    </row>
    <row r="17544" spans="63:64" x14ac:dyDescent="0.15">
      <c r="BK17544"/>
      <c r="BL17544" s="15"/>
    </row>
    <row r="17545" spans="63:64" x14ac:dyDescent="0.15">
      <c r="BK17545"/>
      <c r="BL17545" s="15"/>
    </row>
    <row r="17546" spans="63:64" x14ac:dyDescent="0.15">
      <c r="BK17546"/>
      <c r="BL17546" s="15"/>
    </row>
    <row r="17547" spans="63:64" x14ac:dyDescent="0.15">
      <c r="BK17547"/>
      <c r="BL17547" s="15"/>
    </row>
    <row r="17548" spans="63:64" x14ac:dyDescent="0.15">
      <c r="BK17548"/>
      <c r="BL17548" s="15"/>
    </row>
    <row r="17549" spans="63:64" x14ac:dyDescent="0.15">
      <c r="BK17549"/>
      <c r="BL17549" s="15"/>
    </row>
    <row r="17550" spans="63:64" x14ac:dyDescent="0.15">
      <c r="BK17550"/>
      <c r="BL17550" s="15"/>
    </row>
    <row r="17551" spans="63:64" x14ac:dyDescent="0.15">
      <c r="BK17551"/>
      <c r="BL17551" s="15"/>
    </row>
    <row r="17552" spans="63:64" x14ac:dyDescent="0.15">
      <c r="BK17552"/>
      <c r="BL17552" s="15"/>
    </row>
    <row r="17553" spans="63:64" x14ac:dyDescent="0.15">
      <c r="BK17553"/>
      <c r="BL17553" s="15"/>
    </row>
    <row r="17554" spans="63:64" x14ac:dyDescent="0.15">
      <c r="BK17554"/>
      <c r="BL17554" s="15"/>
    </row>
    <row r="17555" spans="63:64" x14ac:dyDescent="0.15">
      <c r="BK17555"/>
      <c r="BL17555" s="15"/>
    </row>
    <row r="17556" spans="63:64" x14ac:dyDescent="0.15">
      <c r="BK17556"/>
      <c r="BL17556" s="15"/>
    </row>
    <row r="17557" spans="63:64" x14ac:dyDescent="0.15">
      <c r="BK17557"/>
      <c r="BL17557" s="15"/>
    </row>
    <row r="17558" spans="63:64" x14ac:dyDescent="0.15">
      <c r="BK17558"/>
      <c r="BL17558" s="15"/>
    </row>
    <row r="17559" spans="63:64" x14ac:dyDescent="0.15">
      <c r="BK17559"/>
      <c r="BL17559" s="15"/>
    </row>
    <row r="17560" spans="63:64" x14ac:dyDescent="0.15">
      <c r="BK17560"/>
      <c r="BL17560" s="15"/>
    </row>
    <row r="17561" spans="63:64" x14ac:dyDescent="0.15">
      <c r="BK17561"/>
      <c r="BL17561" s="15"/>
    </row>
    <row r="17562" spans="63:64" x14ac:dyDescent="0.15">
      <c r="BK17562"/>
      <c r="BL17562" s="15"/>
    </row>
    <row r="17563" spans="63:64" x14ac:dyDescent="0.15">
      <c r="BK17563"/>
      <c r="BL17563" s="15"/>
    </row>
    <row r="17564" spans="63:64" x14ac:dyDescent="0.15">
      <c r="BK17564"/>
      <c r="BL17564" s="15"/>
    </row>
    <row r="17565" spans="63:64" x14ac:dyDescent="0.15">
      <c r="BK17565"/>
      <c r="BL17565" s="15"/>
    </row>
    <row r="17566" spans="63:64" x14ac:dyDescent="0.15">
      <c r="BK17566"/>
      <c r="BL17566" s="15"/>
    </row>
    <row r="17567" spans="63:64" x14ac:dyDescent="0.15">
      <c r="BK17567"/>
      <c r="BL17567" s="15"/>
    </row>
    <row r="17568" spans="63:64" x14ac:dyDescent="0.15">
      <c r="BK17568"/>
      <c r="BL17568" s="15"/>
    </row>
    <row r="17569" spans="63:64" x14ac:dyDescent="0.15">
      <c r="BK17569"/>
      <c r="BL17569" s="15"/>
    </row>
    <row r="17570" spans="63:64" x14ac:dyDescent="0.15">
      <c r="BK17570"/>
      <c r="BL17570" s="15"/>
    </row>
    <row r="17571" spans="63:64" x14ac:dyDescent="0.15">
      <c r="BK17571"/>
      <c r="BL17571" s="15"/>
    </row>
    <row r="17572" spans="63:64" x14ac:dyDescent="0.15">
      <c r="BK17572"/>
      <c r="BL17572" s="15"/>
    </row>
    <row r="17573" spans="63:64" x14ac:dyDescent="0.15">
      <c r="BK17573"/>
      <c r="BL17573" s="15"/>
    </row>
    <row r="17574" spans="63:64" x14ac:dyDescent="0.15">
      <c r="BK17574"/>
      <c r="BL17574" s="15"/>
    </row>
    <row r="17575" spans="63:64" x14ac:dyDescent="0.15">
      <c r="BK17575"/>
      <c r="BL17575" s="15"/>
    </row>
    <row r="17576" spans="63:64" x14ac:dyDescent="0.15">
      <c r="BK17576"/>
      <c r="BL17576" s="15"/>
    </row>
    <row r="17577" spans="63:64" x14ac:dyDescent="0.15">
      <c r="BK17577"/>
      <c r="BL17577" s="15"/>
    </row>
    <row r="17578" spans="63:64" x14ac:dyDescent="0.15">
      <c r="BK17578"/>
      <c r="BL17578" s="15"/>
    </row>
    <row r="17579" spans="63:64" x14ac:dyDescent="0.15">
      <c r="BK17579"/>
      <c r="BL17579" s="15"/>
    </row>
    <row r="17580" spans="63:64" x14ac:dyDescent="0.15">
      <c r="BK17580"/>
      <c r="BL17580" s="15"/>
    </row>
    <row r="17581" spans="63:64" x14ac:dyDescent="0.15">
      <c r="BK17581"/>
      <c r="BL17581" s="15"/>
    </row>
    <row r="17582" spans="63:64" x14ac:dyDescent="0.15">
      <c r="BK17582"/>
      <c r="BL17582" s="15"/>
    </row>
    <row r="17583" spans="63:64" x14ac:dyDescent="0.15">
      <c r="BK17583"/>
      <c r="BL17583" s="15"/>
    </row>
    <row r="17584" spans="63:64" x14ac:dyDescent="0.15">
      <c r="BK17584"/>
      <c r="BL17584" s="15"/>
    </row>
    <row r="17585" spans="63:64" x14ac:dyDescent="0.15">
      <c r="BK17585"/>
      <c r="BL17585" s="15"/>
    </row>
    <row r="17586" spans="63:64" x14ac:dyDescent="0.15">
      <c r="BK17586"/>
      <c r="BL17586" s="15"/>
    </row>
    <row r="17587" spans="63:64" x14ac:dyDescent="0.15">
      <c r="BK17587"/>
      <c r="BL17587" s="15"/>
    </row>
    <row r="17588" spans="63:64" x14ac:dyDescent="0.15">
      <c r="BK17588"/>
      <c r="BL17588" s="15"/>
    </row>
    <row r="17589" spans="63:64" x14ac:dyDescent="0.15">
      <c r="BK17589"/>
      <c r="BL17589" s="15"/>
    </row>
    <row r="17590" spans="63:64" x14ac:dyDescent="0.15">
      <c r="BK17590"/>
      <c r="BL17590" s="15"/>
    </row>
    <row r="17591" spans="63:64" x14ac:dyDescent="0.15">
      <c r="BK17591"/>
      <c r="BL17591" s="15"/>
    </row>
    <row r="17592" spans="63:64" x14ac:dyDescent="0.15">
      <c r="BK17592"/>
      <c r="BL17592" s="15"/>
    </row>
    <row r="17593" spans="63:64" x14ac:dyDescent="0.15">
      <c r="BK17593"/>
      <c r="BL17593" s="15"/>
    </row>
    <row r="17594" spans="63:64" x14ac:dyDescent="0.15">
      <c r="BK17594"/>
      <c r="BL17594" s="15"/>
    </row>
    <row r="17595" spans="63:64" x14ac:dyDescent="0.15">
      <c r="BK17595"/>
      <c r="BL17595" s="15"/>
    </row>
    <row r="17596" spans="63:64" x14ac:dyDescent="0.15">
      <c r="BK17596"/>
      <c r="BL17596" s="15"/>
    </row>
    <row r="17597" spans="63:64" x14ac:dyDescent="0.15">
      <c r="BK17597"/>
      <c r="BL17597" s="15"/>
    </row>
    <row r="17598" spans="63:64" x14ac:dyDescent="0.15">
      <c r="BK17598"/>
      <c r="BL17598" s="15"/>
    </row>
    <row r="17599" spans="63:64" x14ac:dyDescent="0.15">
      <c r="BK17599"/>
      <c r="BL17599" s="15"/>
    </row>
    <row r="17600" spans="63:64" x14ac:dyDescent="0.15">
      <c r="BK17600"/>
      <c r="BL17600" s="15"/>
    </row>
    <row r="17601" spans="63:64" x14ac:dyDescent="0.15">
      <c r="BK17601"/>
      <c r="BL17601" s="15"/>
    </row>
    <row r="17602" spans="63:64" x14ac:dyDescent="0.15">
      <c r="BK17602"/>
      <c r="BL17602" s="15"/>
    </row>
    <row r="17603" spans="63:64" x14ac:dyDescent="0.15">
      <c r="BK17603"/>
      <c r="BL17603" s="15"/>
    </row>
    <row r="17604" spans="63:64" x14ac:dyDescent="0.15">
      <c r="BK17604"/>
      <c r="BL17604" s="15"/>
    </row>
    <row r="17605" spans="63:64" x14ac:dyDescent="0.15">
      <c r="BK17605"/>
      <c r="BL17605" s="15"/>
    </row>
    <row r="17606" spans="63:64" x14ac:dyDescent="0.15">
      <c r="BK17606"/>
      <c r="BL17606" s="15"/>
    </row>
    <row r="17607" spans="63:64" x14ac:dyDescent="0.15">
      <c r="BK17607"/>
      <c r="BL17607" s="15"/>
    </row>
    <row r="17608" spans="63:64" x14ac:dyDescent="0.15">
      <c r="BK17608"/>
      <c r="BL17608" s="15"/>
    </row>
    <row r="17609" spans="63:64" x14ac:dyDescent="0.15">
      <c r="BK17609"/>
      <c r="BL17609" s="15"/>
    </row>
    <row r="17610" spans="63:64" x14ac:dyDescent="0.15">
      <c r="BK17610"/>
      <c r="BL17610" s="15"/>
    </row>
    <row r="17611" spans="63:64" x14ac:dyDescent="0.15">
      <c r="BK17611"/>
      <c r="BL17611" s="15"/>
    </row>
    <row r="17612" spans="63:64" x14ac:dyDescent="0.15">
      <c r="BK17612"/>
      <c r="BL17612" s="15"/>
    </row>
    <row r="17613" spans="63:64" x14ac:dyDescent="0.15">
      <c r="BK17613"/>
      <c r="BL17613" s="15"/>
    </row>
    <row r="17614" spans="63:64" x14ac:dyDescent="0.15">
      <c r="BK17614"/>
      <c r="BL17614" s="15"/>
    </row>
    <row r="17615" spans="63:64" x14ac:dyDescent="0.15">
      <c r="BK17615"/>
      <c r="BL17615" s="15"/>
    </row>
    <row r="17616" spans="63:64" x14ac:dyDescent="0.15">
      <c r="BK17616"/>
      <c r="BL17616" s="15"/>
    </row>
    <row r="17617" spans="63:64" x14ac:dyDescent="0.15">
      <c r="BK17617"/>
      <c r="BL17617" s="15"/>
    </row>
    <row r="17618" spans="63:64" x14ac:dyDescent="0.15">
      <c r="BK17618"/>
      <c r="BL17618" s="15"/>
    </row>
    <row r="17619" spans="63:64" x14ac:dyDescent="0.15">
      <c r="BK17619"/>
      <c r="BL17619" s="15"/>
    </row>
    <row r="17620" spans="63:64" x14ac:dyDescent="0.15">
      <c r="BK17620"/>
      <c r="BL17620" s="15"/>
    </row>
    <row r="17621" spans="63:64" x14ac:dyDescent="0.15">
      <c r="BK17621"/>
      <c r="BL17621" s="15"/>
    </row>
    <row r="17622" spans="63:64" x14ac:dyDescent="0.15">
      <c r="BK17622"/>
      <c r="BL17622" s="15"/>
    </row>
    <row r="17623" spans="63:64" x14ac:dyDescent="0.15">
      <c r="BK17623"/>
      <c r="BL17623" s="15"/>
    </row>
    <row r="17624" spans="63:64" x14ac:dyDescent="0.15">
      <c r="BK17624"/>
      <c r="BL17624" s="15"/>
    </row>
    <row r="17625" spans="63:64" x14ac:dyDescent="0.15">
      <c r="BK17625"/>
      <c r="BL17625" s="15"/>
    </row>
    <row r="17626" spans="63:64" x14ac:dyDescent="0.15">
      <c r="BK17626"/>
      <c r="BL17626" s="15"/>
    </row>
    <row r="17627" spans="63:64" x14ac:dyDescent="0.15">
      <c r="BK17627"/>
      <c r="BL17627" s="15"/>
    </row>
    <row r="17628" spans="63:64" x14ac:dyDescent="0.15">
      <c r="BK17628"/>
      <c r="BL17628" s="15"/>
    </row>
    <row r="17629" spans="63:64" x14ac:dyDescent="0.15">
      <c r="BK17629"/>
      <c r="BL17629" s="15"/>
    </row>
    <row r="17630" spans="63:64" x14ac:dyDescent="0.15">
      <c r="BK17630"/>
      <c r="BL17630" s="15"/>
    </row>
    <row r="17631" spans="63:64" x14ac:dyDescent="0.15">
      <c r="BK17631"/>
      <c r="BL17631" s="15"/>
    </row>
    <row r="17632" spans="63:64" x14ac:dyDescent="0.15">
      <c r="BK17632"/>
      <c r="BL17632" s="15"/>
    </row>
    <row r="17633" spans="63:64" x14ac:dyDescent="0.15">
      <c r="BK17633"/>
      <c r="BL17633" s="15"/>
    </row>
    <row r="17634" spans="63:64" x14ac:dyDescent="0.15">
      <c r="BK17634"/>
      <c r="BL17634" s="15"/>
    </row>
    <row r="17635" spans="63:64" x14ac:dyDescent="0.15">
      <c r="BK17635"/>
      <c r="BL17635" s="15"/>
    </row>
    <row r="17636" spans="63:64" x14ac:dyDescent="0.15">
      <c r="BK17636"/>
      <c r="BL17636" s="15"/>
    </row>
    <row r="17637" spans="63:64" x14ac:dyDescent="0.15">
      <c r="BK17637"/>
      <c r="BL17637" s="15"/>
    </row>
    <row r="17638" spans="63:64" x14ac:dyDescent="0.15">
      <c r="BK17638"/>
      <c r="BL17638" s="15"/>
    </row>
    <row r="17639" spans="63:64" x14ac:dyDescent="0.15">
      <c r="BK17639"/>
      <c r="BL17639" s="15"/>
    </row>
    <row r="17640" spans="63:64" x14ac:dyDescent="0.15">
      <c r="BK17640"/>
      <c r="BL17640" s="15"/>
    </row>
    <row r="17641" spans="63:64" x14ac:dyDescent="0.15">
      <c r="BK17641"/>
      <c r="BL17641" s="15"/>
    </row>
    <row r="17642" spans="63:64" x14ac:dyDescent="0.15">
      <c r="BK17642"/>
      <c r="BL17642" s="15"/>
    </row>
    <row r="17643" spans="63:64" x14ac:dyDescent="0.15">
      <c r="BK17643"/>
      <c r="BL17643" s="15"/>
    </row>
    <row r="17644" spans="63:64" x14ac:dyDescent="0.15">
      <c r="BK17644"/>
      <c r="BL17644" s="15"/>
    </row>
    <row r="17645" spans="63:64" x14ac:dyDescent="0.15">
      <c r="BK17645"/>
      <c r="BL17645" s="15"/>
    </row>
    <row r="17646" spans="63:64" x14ac:dyDescent="0.15">
      <c r="BK17646"/>
      <c r="BL17646" s="15"/>
    </row>
    <row r="17647" spans="63:64" x14ac:dyDescent="0.15">
      <c r="BK17647"/>
      <c r="BL17647" s="15"/>
    </row>
    <row r="17648" spans="63:64" x14ac:dyDescent="0.15">
      <c r="BK17648"/>
      <c r="BL17648" s="15"/>
    </row>
    <row r="17649" spans="63:64" x14ac:dyDescent="0.15">
      <c r="BK17649"/>
      <c r="BL17649" s="15"/>
    </row>
    <row r="17650" spans="63:64" x14ac:dyDescent="0.15">
      <c r="BK17650"/>
      <c r="BL17650" s="15"/>
    </row>
    <row r="17651" spans="63:64" x14ac:dyDescent="0.15">
      <c r="BK17651"/>
      <c r="BL17651" s="15"/>
    </row>
    <row r="17652" spans="63:64" x14ac:dyDescent="0.15">
      <c r="BK17652"/>
      <c r="BL17652" s="15"/>
    </row>
    <row r="17653" spans="63:64" x14ac:dyDescent="0.15">
      <c r="BK17653"/>
      <c r="BL17653" s="15"/>
    </row>
    <row r="17654" spans="63:64" x14ac:dyDescent="0.15">
      <c r="BK17654"/>
      <c r="BL17654" s="15"/>
    </row>
    <row r="17655" spans="63:64" x14ac:dyDescent="0.15">
      <c r="BK17655"/>
      <c r="BL17655" s="15"/>
    </row>
    <row r="17656" spans="63:64" x14ac:dyDescent="0.15">
      <c r="BK17656"/>
      <c r="BL17656" s="15"/>
    </row>
    <row r="17657" spans="63:64" x14ac:dyDescent="0.15">
      <c r="BK17657"/>
      <c r="BL17657" s="15"/>
    </row>
    <row r="17658" spans="63:64" x14ac:dyDescent="0.15">
      <c r="BK17658"/>
      <c r="BL17658" s="15"/>
    </row>
    <row r="17659" spans="63:64" x14ac:dyDescent="0.15">
      <c r="BK17659"/>
      <c r="BL17659" s="15"/>
    </row>
    <row r="17660" spans="63:64" x14ac:dyDescent="0.15">
      <c r="BK17660"/>
      <c r="BL17660" s="15"/>
    </row>
    <row r="17661" spans="63:64" x14ac:dyDescent="0.15">
      <c r="BK17661"/>
      <c r="BL17661" s="15"/>
    </row>
    <row r="17662" spans="63:64" x14ac:dyDescent="0.15">
      <c r="BK17662"/>
      <c r="BL17662" s="15"/>
    </row>
    <row r="17663" spans="63:64" x14ac:dyDescent="0.15">
      <c r="BK17663"/>
      <c r="BL17663" s="15"/>
    </row>
    <row r="17664" spans="63:64" x14ac:dyDescent="0.15">
      <c r="BK17664"/>
      <c r="BL17664" s="15"/>
    </row>
    <row r="17665" spans="63:64" x14ac:dyDescent="0.15">
      <c r="BK17665"/>
      <c r="BL17665" s="15"/>
    </row>
    <row r="17666" spans="63:64" x14ac:dyDescent="0.15">
      <c r="BK17666"/>
      <c r="BL17666" s="15"/>
    </row>
    <row r="17667" spans="63:64" x14ac:dyDescent="0.15">
      <c r="BK17667"/>
      <c r="BL17667" s="15"/>
    </row>
    <row r="17668" spans="63:64" x14ac:dyDescent="0.15">
      <c r="BK17668"/>
      <c r="BL17668" s="15"/>
    </row>
    <row r="17669" spans="63:64" x14ac:dyDescent="0.15">
      <c r="BK17669"/>
      <c r="BL17669" s="15"/>
    </row>
    <row r="17670" spans="63:64" x14ac:dyDescent="0.15">
      <c r="BK17670"/>
      <c r="BL17670" s="15"/>
    </row>
    <row r="17671" spans="63:64" x14ac:dyDescent="0.15">
      <c r="BK17671"/>
      <c r="BL17671" s="15"/>
    </row>
    <row r="17672" spans="63:64" x14ac:dyDescent="0.15">
      <c r="BK17672"/>
      <c r="BL17672" s="15"/>
    </row>
    <row r="17673" spans="63:64" x14ac:dyDescent="0.15">
      <c r="BK17673"/>
      <c r="BL17673" s="15"/>
    </row>
    <row r="17674" spans="63:64" x14ac:dyDescent="0.15">
      <c r="BK17674"/>
      <c r="BL17674" s="15"/>
    </row>
    <row r="17675" spans="63:64" x14ac:dyDescent="0.15">
      <c r="BK17675"/>
      <c r="BL17675" s="15"/>
    </row>
    <row r="17676" spans="63:64" x14ac:dyDescent="0.15">
      <c r="BK17676"/>
      <c r="BL17676" s="15"/>
    </row>
    <row r="17677" spans="63:64" x14ac:dyDescent="0.15">
      <c r="BK17677"/>
      <c r="BL17677" s="15"/>
    </row>
    <row r="17678" spans="63:64" x14ac:dyDescent="0.15">
      <c r="BK17678"/>
      <c r="BL17678" s="15"/>
    </row>
    <row r="17679" spans="63:64" x14ac:dyDescent="0.15">
      <c r="BK17679"/>
      <c r="BL17679" s="15"/>
    </row>
    <row r="17680" spans="63:64" x14ac:dyDescent="0.15">
      <c r="BK17680"/>
      <c r="BL17680" s="15"/>
    </row>
    <row r="17681" spans="63:64" x14ac:dyDescent="0.15">
      <c r="BK17681"/>
      <c r="BL17681" s="15"/>
    </row>
    <row r="17682" spans="63:64" x14ac:dyDescent="0.15">
      <c r="BK17682"/>
      <c r="BL17682" s="15"/>
    </row>
    <row r="17683" spans="63:64" x14ac:dyDescent="0.15">
      <c r="BK17683"/>
      <c r="BL17683" s="15"/>
    </row>
    <row r="17684" spans="63:64" x14ac:dyDescent="0.15">
      <c r="BK17684"/>
      <c r="BL17684" s="15"/>
    </row>
    <row r="17685" spans="63:64" x14ac:dyDescent="0.15">
      <c r="BK17685"/>
      <c r="BL17685" s="15"/>
    </row>
    <row r="17686" spans="63:64" x14ac:dyDescent="0.15">
      <c r="BK17686"/>
      <c r="BL17686" s="15"/>
    </row>
    <row r="17687" spans="63:64" x14ac:dyDescent="0.15">
      <c r="BK17687"/>
      <c r="BL17687" s="15"/>
    </row>
    <row r="17688" spans="63:64" x14ac:dyDescent="0.15">
      <c r="BK17688"/>
      <c r="BL17688" s="15"/>
    </row>
    <row r="17689" spans="63:64" x14ac:dyDescent="0.15">
      <c r="BK17689"/>
      <c r="BL17689" s="15"/>
    </row>
    <row r="17690" spans="63:64" x14ac:dyDescent="0.15">
      <c r="BK17690"/>
      <c r="BL17690" s="15"/>
    </row>
    <row r="17691" spans="63:64" x14ac:dyDescent="0.15">
      <c r="BK17691"/>
      <c r="BL17691" s="15"/>
    </row>
    <row r="17692" spans="63:64" x14ac:dyDescent="0.15">
      <c r="BK17692"/>
      <c r="BL17692" s="15"/>
    </row>
    <row r="17693" spans="63:64" x14ac:dyDescent="0.15">
      <c r="BK17693"/>
      <c r="BL17693" s="15"/>
    </row>
    <row r="17694" spans="63:64" x14ac:dyDescent="0.15">
      <c r="BK17694"/>
      <c r="BL17694" s="15"/>
    </row>
    <row r="17695" spans="63:64" x14ac:dyDescent="0.15">
      <c r="BK17695"/>
      <c r="BL17695" s="15"/>
    </row>
    <row r="17696" spans="63:64" x14ac:dyDescent="0.15">
      <c r="BK17696"/>
      <c r="BL17696" s="15"/>
    </row>
    <row r="17697" spans="63:64" x14ac:dyDescent="0.15">
      <c r="BK17697"/>
      <c r="BL17697" s="15"/>
    </row>
    <row r="17698" spans="63:64" x14ac:dyDescent="0.15">
      <c r="BK17698"/>
      <c r="BL17698" s="15"/>
    </row>
    <row r="17699" spans="63:64" x14ac:dyDescent="0.15">
      <c r="BK17699"/>
      <c r="BL17699" s="15"/>
    </row>
    <row r="17700" spans="63:64" x14ac:dyDescent="0.15">
      <c r="BK17700"/>
      <c r="BL17700" s="15"/>
    </row>
    <row r="17701" spans="63:64" x14ac:dyDescent="0.15">
      <c r="BK17701"/>
      <c r="BL17701" s="15"/>
    </row>
    <row r="17702" spans="63:64" x14ac:dyDescent="0.15">
      <c r="BK17702"/>
      <c r="BL17702" s="15"/>
    </row>
    <row r="17703" spans="63:64" x14ac:dyDescent="0.15">
      <c r="BK17703"/>
      <c r="BL17703" s="15"/>
    </row>
    <row r="17704" spans="63:64" x14ac:dyDescent="0.15">
      <c r="BK17704"/>
      <c r="BL17704" s="15"/>
    </row>
    <row r="17705" spans="63:64" x14ac:dyDescent="0.15">
      <c r="BK17705"/>
      <c r="BL17705" s="15"/>
    </row>
    <row r="17706" spans="63:64" x14ac:dyDescent="0.15">
      <c r="BK17706"/>
      <c r="BL17706" s="15"/>
    </row>
    <row r="17707" spans="63:64" x14ac:dyDescent="0.15">
      <c r="BK17707"/>
      <c r="BL17707" s="15"/>
    </row>
    <row r="17708" spans="63:64" x14ac:dyDescent="0.15">
      <c r="BK17708"/>
      <c r="BL17708" s="15"/>
    </row>
    <row r="17709" spans="63:64" x14ac:dyDescent="0.15">
      <c r="BK17709"/>
      <c r="BL17709" s="15"/>
    </row>
    <row r="17710" spans="63:64" x14ac:dyDescent="0.15">
      <c r="BK17710"/>
      <c r="BL17710" s="15"/>
    </row>
    <row r="17711" spans="63:64" x14ac:dyDescent="0.15">
      <c r="BK17711"/>
      <c r="BL17711" s="15"/>
    </row>
    <row r="17712" spans="63:64" x14ac:dyDescent="0.15">
      <c r="BK17712"/>
      <c r="BL17712" s="15"/>
    </row>
    <row r="17713" spans="63:64" x14ac:dyDescent="0.15">
      <c r="BK17713"/>
      <c r="BL17713" s="15"/>
    </row>
    <row r="17714" spans="63:64" x14ac:dyDescent="0.15">
      <c r="BK17714"/>
      <c r="BL17714" s="15"/>
    </row>
    <row r="17715" spans="63:64" x14ac:dyDescent="0.15">
      <c r="BK17715"/>
      <c r="BL17715" s="15"/>
    </row>
    <row r="17716" spans="63:64" x14ac:dyDescent="0.15">
      <c r="BK17716"/>
      <c r="BL17716" s="15"/>
    </row>
    <row r="17717" spans="63:64" x14ac:dyDescent="0.15">
      <c r="BK17717"/>
      <c r="BL17717" s="15"/>
    </row>
    <row r="17718" spans="63:64" x14ac:dyDescent="0.15">
      <c r="BK17718"/>
      <c r="BL17718" s="15"/>
    </row>
    <row r="17719" spans="63:64" x14ac:dyDescent="0.15">
      <c r="BK17719"/>
      <c r="BL17719" s="15"/>
    </row>
    <row r="17720" spans="63:64" x14ac:dyDescent="0.15">
      <c r="BK17720"/>
      <c r="BL17720" s="15"/>
    </row>
    <row r="17721" spans="63:64" x14ac:dyDescent="0.15">
      <c r="BK17721"/>
      <c r="BL17721" s="15"/>
    </row>
    <row r="17722" spans="63:64" x14ac:dyDescent="0.15">
      <c r="BK17722"/>
      <c r="BL17722" s="15"/>
    </row>
    <row r="17723" spans="63:64" x14ac:dyDescent="0.15">
      <c r="BK17723"/>
      <c r="BL17723" s="15"/>
    </row>
    <row r="17724" spans="63:64" x14ac:dyDescent="0.15">
      <c r="BK17724"/>
      <c r="BL17724" s="15"/>
    </row>
    <row r="17725" spans="63:64" x14ac:dyDescent="0.15">
      <c r="BK17725"/>
      <c r="BL17725" s="15"/>
    </row>
    <row r="17726" spans="63:64" x14ac:dyDescent="0.15">
      <c r="BK17726"/>
      <c r="BL17726" s="15"/>
    </row>
    <row r="17727" spans="63:64" x14ac:dyDescent="0.15">
      <c r="BK17727"/>
      <c r="BL17727" s="15"/>
    </row>
    <row r="17728" spans="63:64" x14ac:dyDescent="0.15">
      <c r="BK17728"/>
      <c r="BL17728" s="15"/>
    </row>
    <row r="17729" spans="63:64" x14ac:dyDescent="0.15">
      <c r="BK17729"/>
      <c r="BL17729" s="15"/>
    </row>
    <row r="17730" spans="63:64" x14ac:dyDescent="0.15">
      <c r="BK17730"/>
      <c r="BL17730" s="15"/>
    </row>
    <row r="17731" spans="63:64" x14ac:dyDescent="0.15">
      <c r="BK17731"/>
      <c r="BL17731" s="15"/>
    </row>
    <row r="17732" spans="63:64" x14ac:dyDescent="0.15">
      <c r="BK17732"/>
      <c r="BL17732" s="15"/>
    </row>
    <row r="17733" spans="63:64" x14ac:dyDescent="0.15">
      <c r="BK17733"/>
      <c r="BL17733" s="15"/>
    </row>
    <row r="17734" spans="63:64" x14ac:dyDescent="0.15">
      <c r="BK17734"/>
      <c r="BL17734" s="15"/>
    </row>
    <row r="17735" spans="63:64" x14ac:dyDescent="0.15">
      <c r="BK17735"/>
      <c r="BL17735" s="15"/>
    </row>
    <row r="17736" spans="63:64" x14ac:dyDescent="0.15">
      <c r="BK17736"/>
      <c r="BL17736" s="15"/>
    </row>
    <row r="17737" spans="63:64" x14ac:dyDescent="0.15">
      <c r="BK17737"/>
      <c r="BL17737" s="15"/>
    </row>
    <row r="17738" spans="63:64" x14ac:dyDescent="0.15">
      <c r="BK17738"/>
      <c r="BL17738" s="15"/>
    </row>
    <row r="17739" spans="63:64" x14ac:dyDescent="0.15">
      <c r="BK17739"/>
      <c r="BL17739" s="15"/>
    </row>
    <row r="17740" spans="63:64" x14ac:dyDescent="0.15">
      <c r="BK17740"/>
      <c r="BL17740" s="15"/>
    </row>
    <row r="17741" spans="63:64" x14ac:dyDescent="0.15">
      <c r="BK17741"/>
      <c r="BL17741" s="15"/>
    </row>
    <row r="17742" spans="63:64" x14ac:dyDescent="0.15">
      <c r="BK17742"/>
      <c r="BL17742" s="15"/>
    </row>
    <row r="17743" spans="63:64" x14ac:dyDescent="0.15">
      <c r="BK17743"/>
      <c r="BL17743" s="15"/>
    </row>
    <row r="17744" spans="63:64" x14ac:dyDescent="0.15">
      <c r="BK17744"/>
      <c r="BL17744" s="15"/>
    </row>
    <row r="17745" spans="63:64" x14ac:dyDescent="0.15">
      <c r="BK17745"/>
      <c r="BL17745" s="15"/>
    </row>
    <row r="17746" spans="63:64" x14ac:dyDescent="0.15">
      <c r="BK17746"/>
      <c r="BL17746" s="15"/>
    </row>
    <row r="17747" spans="63:64" x14ac:dyDescent="0.15">
      <c r="BK17747"/>
      <c r="BL17747" s="15"/>
    </row>
    <row r="17748" spans="63:64" x14ac:dyDescent="0.15">
      <c r="BK17748"/>
      <c r="BL17748" s="15"/>
    </row>
    <row r="17749" spans="63:64" x14ac:dyDescent="0.15">
      <c r="BK17749"/>
      <c r="BL17749" s="15"/>
    </row>
    <row r="17750" spans="63:64" x14ac:dyDescent="0.15">
      <c r="BK17750"/>
      <c r="BL17750" s="15"/>
    </row>
    <row r="17751" spans="63:64" x14ac:dyDescent="0.15">
      <c r="BK17751"/>
      <c r="BL17751" s="15"/>
    </row>
    <row r="17752" spans="63:64" x14ac:dyDescent="0.15">
      <c r="BK17752"/>
      <c r="BL17752" s="15"/>
    </row>
    <row r="17753" spans="63:64" x14ac:dyDescent="0.15">
      <c r="BK17753"/>
      <c r="BL17753" s="15"/>
    </row>
    <row r="17754" spans="63:64" x14ac:dyDescent="0.15">
      <c r="BK17754"/>
      <c r="BL17754" s="15"/>
    </row>
    <row r="17755" spans="63:64" x14ac:dyDescent="0.15">
      <c r="BK17755"/>
      <c r="BL17755" s="15"/>
    </row>
    <row r="17756" spans="63:64" x14ac:dyDescent="0.15">
      <c r="BK17756"/>
      <c r="BL17756" s="15"/>
    </row>
    <row r="17757" spans="63:64" x14ac:dyDescent="0.15">
      <c r="BK17757"/>
      <c r="BL17757" s="15"/>
    </row>
    <row r="17758" spans="63:64" x14ac:dyDescent="0.15">
      <c r="BK17758"/>
      <c r="BL17758" s="15"/>
    </row>
    <row r="17759" spans="63:64" x14ac:dyDescent="0.15">
      <c r="BK17759"/>
      <c r="BL17759" s="15"/>
    </row>
    <row r="17760" spans="63:64" x14ac:dyDescent="0.15">
      <c r="BK17760"/>
      <c r="BL17760" s="15"/>
    </row>
    <row r="17761" spans="63:64" x14ac:dyDescent="0.15">
      <c r="BK17761"/>
      <c r="BL17761" s="15"/>
    </row>
    <row r="17762" spans="63:64" x14ac:dyDescent="0.15">
      <c r="BK17762"/>
      <c r="BL17762" s="15"/>
    </row>
    <row r="17763" spans="63:64" x14ac:dyDescent="0.15">
      <c r="BK17763"/>
      <c r="BL17763" s="15"/>
    </row>
    <row r="17764" spans="63:64" x14ac:dyDescent="0.15">
      <c r="BK17764"/>
      <c r="BL17764" s="15"/>
    </row>
    <row r="17765" spans="63:64" x14ac:dyDescent="0.15">
      <c r="BK17765"/>
      <c r="BL17765" s="15"/>
    </row>
    <row r="17766" spans="63:64" x14ac:dyDescent="0.15">
      <c r="BK17766"/>
      <c r="BL17766" s="15"/>
    </row>
    <row r="17767" spans="63:64" x14ac:dyDescent="0.15">
      <c r="BK17767"/>
      <c r="BL17767" s="15"/>
    </row>
    <row r="17768" spans="63:64" x14ac:dyDescent="0.15">
      <c r="BK17768"/>
      <c r="BL17768" s="15"/>
    </row>
    <row r="17769" spans="63:64" x14ac:dyDescent="0.15">
      <c r="BK17769"/>
      <c r="BL17769" s="15"/>
    </row>
    <row r="17770" spans="63:64" x14ac:dyDescent="0.15">
      <c r="BK17770"/>
      <c r="BL17770" s="15"/>
    </row>
    <row r="17771" spans="63:64" x14ac:dyDescent="0.15">
      <c r="BK17771"/>
      <c r="BL17771" s="15"/>
    </row>
    <row r="17772" spans="63:64" x14ac:dyDescent="0.15">
      <c r="BK17772"/>
      <c r="BL17772" s="15"/>
    </row>
    <row r="17773" spans="63:64" x14ac:dyDescent="0.15">
      <c r="BK17773"/>
      <c r="BL17773" s="15"/>
    </row>
    <row r="17774" spans="63:64" x14ac:dyDescent="0.15">
      <c r="BK17774"/>
      <c r="BL17774" s="15"/>
    </row>
    <row r="17775" spans="63:64" x14ac:dyDescent="0.15">
      <c r="BK17775"/>
      <c r="BL17775" s="15"/>
    </row>
    <row r="17776" spans="63:64" x14ac:dyDescent="0.15">
      <c r="BK17776"/>
      <c r="BL17776" s="15"/>
    </row>
    <row r="17777" spans="63:64" x14ac:dyDescent="0.15">
      <c r="BK17777"/>
      <c r="BL17777" s="15"/>
    </row>
    <row r="17778" spans="63:64" x14ac:dyDescent="0.15">
      <c r="BK17778"/>
      <c r="BL17778" s="15"/>
    </row>
    <row r="17779" spans="63:64" x14ac:dyDescent="0.15">
      <c r="BK17779"/>
      <c r="BL17779" s="15"/>
    </row>
    <row r="17780" spans="63:64" x14ac:dyDescent="0.15">
      <c r="BK17780"/>
      <c r="BL17780" s="15"/>
    </row>
    <row r="17781" spans="63:64" x14ac:dyDescent="0.15">
      <c r="BK17781"/>
      <c r="BL17781" s="15"/>
    </row>
    <row r="17782" spans="63:64" x14ac:dyDescent="0.15">
      <c r="BK17782"/>
      <c r="BL17782" s="15"/>
    </row>
    <row r="17783" spans="63:64" x14ac:dyDescent="0.15">
      <c r="BK17783"/>
      <c r="BL17783" s="15"/>
    </row>
    <row r="17784" spans="63:64" x14ac:dyDescent="0.15">
      <c r="BK17784"/>
      <c r="BL17784" s="15"/>
    </row>
    <row r="17785" spans="63:64" x14ac:dyDescent="0.15">
      <c r="BK17785"/>
      <c r="BL17785" s="15"/>
    </row>
    <row r="17786" spans="63:64" x14ac:dyDescent="0.15">
      <c r="BK17786"/>
      <c r="BL17786" s="15"/>
    </row>
    <row r="17787" spans="63:64" x14ac:dyDescent="0.15">
      <c r="BK17787"/>
      <c r="BL17787" s="15"/>
    </row>
    <row r="17788" spans="63:64" x14ac:dyDescent="0.15">
      <c r="BK17788"/>
      <c r="BL17788" s="15"/>
    </row>
    <row r="17789" spans="63:64" x14ac:dyDescent="0.15">
      <c r="BK17789"/>
      <c r="BL17789" s="15"/>
    </row>
    <row r="17790" spans="63:64" x14ac:dyDescent="0.15">
      <c r="BK17790"/>
      <c r="BL17790" s="15"/>
    </row>
    <row r="17791" spans="63:64" x14ac:dyDescent="0.15">
      <c r="BK17791"/>
      <c r="BL17791" s="15"/>
    </row>
    <row r="17792" spans="63:64" x14ac:dyDescent="0.15">
      <c r="BK17792"/>
      <c r="BL17792" s="15"/>
    </row>
    <row r="17793" spans="63:64" x14ac:dyDescent="0.15">
      <c r="BK17793"/>
      <c r="BL17793" s="15"/>
    </row>
    <row r="17794" spans="63:64" x14ac:dyDescent="0.15">
      <c r="BK17794"/>
      <c r="BL17794" s="15"/>
    </row>
    <row r="17795" spans="63:64" x14ac:dyDescent="0.15">
      <c r="BK17795"/>
      <c r="BL17795" s="15"/>
    </row>
    <row r="17796" spans="63:64" x14ac:dyDescent="0.15">
      <c r="BK17796"/>
      <c r="BL17796" s="15"/>
    </row>
    <row r="17797" spans="63:64" x14ac:dyDescent="0.15">
      <c r="BK17797"/>
      <c r="BL17797" s="15"/>
    </row>
    <row r="17798" spans="63:64" x14ac:dyDescent="0.15">
      <c r="BK17798"/>
      <c r="BL17798" s="15"/>
    </row>
    <row r="17799" spans="63:64" x14ac:dyDescent="0.15">
      <c r="BK17799"/>
      <c r="BL17799" s="15"/>
    </row>
    <row r="17800" spans="63:64" x14ac:dyDescent="0.15">
      <c r="BK17800"/>
      <c r="BL17800" s="15"/>
    </row>
    <row r="17801" spans="63:64" x14ac:dyDescent="0.15">
      <c r="BK17801"/>
      <c r="BL17801" s="15"/>
    </row>
    <row r="17802" spans="63:64" x14ac:dyDescent="0.15">
      <c r="BK17802"/>
      <c r="BL17802" s="15"/>
    </row>
    <row r="17803" spans="63:64" x14ac:dyDescent="0.15">
      <c r="BK17803"/>
      <c r="BL17803" s="15"/>
    </row>
    <row r="17804" spans="63:64" x14ac:dyDescent="0.15">
      <c r="BK17804"/>
      <c r="BL17804" s="15"/>
    </row>
    <row r="17805" spans="63:64" x14ac:dyDescent="0.15">
      <c r="BK17805"/>
      <c r="BL17805" s="15"/>
    </row>
    <row r="17806" spans="63:64" x14ac:dyDescent="0.15">
      <c r="BK17806"/>
      <c r="BL17806" s="15"/>
    </row>
    <row r="17807" spans="63:64" x14ac:dyDescent="0.15">
      <c r="BK17807"/>
      <c r="BL17807" s="15"/>
    </row>
    <row r="17808" spans="63:64" x14ac:dyDescent="0.15">
      <c r="BK17808"/>
      <c r="BL17808" s="15"/>
    </row>
    <row r="17809" spans="63:64" x14ac:dyDescent="0.15">
      <c r="BK17809"/>
      <c r="BL17809" s="15"/>
    </row>
    <row r="17810" spans="63:64" x14ac:dyDescent="0.15">
      <c r="BK17810"/>
      <c r="BL17810" s="15"/>
    </row>
    <row r="17811" spans="63:64" x14ac:dyDescent="0.15">
      <c r="BK17811"/>
      <c r="BL17811" s="15"/>
    </row>
    <row r="17812" spans="63:64" x14ac:dyDescent="0.15">
      <c r="BK17812"/>
      <c r="BL17812" s="15"/>
    </row>
    <row r="17813" spans="63:64" x14ac:dyDescent="0.15">
      <c r="BK17813"/>
      <c r="BL17813" s="15"/>
    </row>
    <row r="17814" spans="63:64" x14ac:dyDescent="0.15">
      <c r="BK17814"/>
      <c r="BL17814" s="15"/>
    </row>
    <row r="17815" spans="63:64" x14ac:dyDescent="0.15">
      <c r="BK17815"/>
      <c r="BL17815" s="15"/>
    </row>
    <row r="17816" spans="63:64" x14ac:dyDescent="0.15">
      <c r="BK17816"/>
      <c r="BL17816" s="15"/>
    </row>
    <row r="17817" spans="63:64" x14ac:dyDescent="0.15">
      <c r="BK17817"/>
      <c r="BL17817" s="15"/>
    </row>
    <row r="17818" spans="63:64" x14ac:dyDescent="0.15">
      <c r="BK17818"/>
      <c r="BL17818" s="15"/>
    </row>
    <row r="17819" spans="63:64" x14ac:dyDescent="0.15">
      <c r="BK17819"/>
      <c r="BL17819" s="15"/>
    </row>
    <row r="17820" spans="63:64" x14ac:dyDescent="0.15">
      <c r="BK17820"/>
      <c r="BL17820" s="15"/>
    </row>
    <row r="17821" spans="63:64" x14ac:dyDescent="0.15">
      <c r="BK17821"/>
      <c r="BL17821" s="15"/>
    </row>
    <row r="17822" spans="63:64" x14ac:dyDescent="0.15">
      <c r="BK17822"/>
      <c r="BL17822" s="15"/>
    </row>
    <row r="17823" spans="63:64" x14ac:dyDescent="0.15">
      <c r="BK17823"/>
      <c r="BL17823" s="15"/>
    </row>
    <row r="17824" spans="63:64" x14ac:dyDescent="0.15">
      <c r="BK17824"/>
      <c r="BL17824" s="15"/>
    </row>
    <row r="17825" spans="63:64" x14ac:dyDescent="0.15">
      <c r="BK17825"/>
      <c r="BL17825" s="15"/>
    </row>
    <row r="17826" spans="63:64" x14ac:dyDescent="0.15">
      <c r="BK17826"/>
      <c r="BL17826" s="15"/>
    </row>
    <row r="17827" spans="63:64" x14ac:dyDescent="0.15">
      <c r="BK17827"/>
      <c r="BL17827" s="15"/>
    </row>
    <row r="17828" spans="63:64" x14ac:dyDescent="0.15">
      <c r="BK17828"/>
      <c r="BL17828" s="15"/>
    </row>
    <row r="17829" spans="63:64" x14ac:dyDescent="0.15">
      <c r="BK17829"/>
      <c r="BL17829" s="15"/>
    </row>
    <row r="17830" spans="63:64" x14ac:dyDescent="0.15">
      <c r="BK17830"/>
      <c r="BL17830" s="15"/>
    </row>
    <row r="17831" spans="63:64" x14ac:dyDescent="0.15">
      <c r="BK17831"/>
      <c r="BL17831" s="15"/>
    </row>
    <row r="17832" spans="63:64" x14ac:dyDescent="0.15">
      <c r="BK17832"/>
      <c r="BL17832" s="15"/>
    </row>
    <row r="17833" spans="63:64" x14ac:dyDescent="0.15">
      <c r="BK17833"/>
      <c r="BL17833" s="15"/>
    </row>
    <row r="17834" spans="63:64" x14ac:dyDescent="0.15">
      <c r="BK17834"/>
      <c r="BL17834" s="15"/>
    </row>
    <row r="17835" spans="63:64" x14ac:dyDescent="0.15">
      <c r="BK17835"/>
      <c r="BL17835" s="15"/>
    </row>
    <row r="17836" spans="63:64" x14ac:dyDescent="0.15">
      <c r="BK17836"/>
      <c r="BL17836" s="15"/>
    </row>
    <row r="17837" spans="63:64" x14ac:dyDescent="0.15">
      <c r="BK17837"/>
      <c r="BL17837" s="15"/>
    </row>
    <row r="17838" spans="63:64" x14ac:dyDescent="0.15">
      <c r="BK17838"/>
      <c r="BL17838" s="15"/>
    </row>
    <row r="17839" spans="63:64" x14ac:dyDescent="0.15">
      <c r="BK17839"/>
      <c r="BL17839" s="15"/>
    </row>
    <row r="17840" spans="63:64" x14ac:dyDescent="0.15">
      <c r="BK17840"/>
      <c r="BL17840" s="15"/>
    </row>
    <row r="17841" spans="63:64" x14ac:dyDescent="0.15">
      <c r="BK17841"/>
      <c r="BL17841" s="15"/>
    </row>
    <row r="17842" spans="63:64" x14ac:dyDescent="0.15">
      <c r="BK17842"/>
      <c r="BL17842" s="15"/>
    </row>
    <row r="17843" spans="63:64" x14ac:dyDescent="0.15">
      <c r="BK17843"/>
      <c r="BL17843" s="15"/>
    </row>
    <row r="17844" spans="63:64" x14ac:dyDescent="0.15">
      <c r="BK17844"/>
      <c r="BL17844" s="15"/>
    </row>
    <row r="17845" spans="63:64" x14ac:dyDescent="0.15">
      <c r="BK17845"/>
      <c r="BL17845" s="15"/>
    </row>
    <row r="17846" spans="63:64" x14ac:dyDescent="0.15">
      <c r="BK17846"/>
      <c r="BL17846" s="15"/>
    </row>
    <row r="17847" spans="63:64" x14ac:dyDescent="0.15">
      <c r="BK17847"/>
      <c r="BL17847" s="15"/>
    </row>
    <row r="17848" spans="63:64" x14ac:dyDescent="0.15">
      <c r="BK17848"/>
      <c r="BL17848" s="15"/>
    </row>
    <row r="17849" spans="63:64" x14ac:dyDescent="0.15">
      <c r="BK17849"/>
      <c r="BL17849" s="15"/>
    </row>
    <row r="17850" spans="63:64" x14ac:dyDescent="0.15">
      <c r="BK17850"/>
      <c r="BL17850" s="15"/>
    </row>
    <row r="17851" spans="63:64" x14ac:dyDescent="0.15">
      <c r="BK17851"/>
      <c r="BL17851" s="15"/>
    </row>
    <row r="17852" spans="63:64" x14ac:dyDescent="0.15">
      <c r="BK17852"/>
      <c r="BL17852" s="15"/>
    </row>
    <row r="17853" spans="63:64" x14ac:dyDescent="0.15">
      <c r="BK17853"/>
      <c r="BL17853" s="15"/>
    </row>
    <row r="17854" spans="63:64" x14ac:dyDescent="0.15">
      <c r="BK17854"/>
      <c r="BL17854" s="15"/>
    </row>
    <row r="17855" spans="63:64" x14ac:dyDescent="0.15">
      <c r="BK17855"/>
      <c r="BL17855" s="15"/>
    </row>
    <row r="17856" spans="63:64" x14ac:dyDescent="0.15">
      <c r="BK17856"/>
      <c r="BL17856" s="15"/>
    </row>
    <row r="17857" spans="63:64" x14ac:dyDescent="0.15">
      <c r="BK17857"/>
      <c r="BL17857" s="15"/>
    </row>
    <row r="17858" spans="63:64" x14ac:dyDescent="0.15">
      <c r="BK17858"/>
      <c r="BL17858" s="15"/>
    </row>
    <row r="17859" spans="63:64" x14ac:dyDescent="0.15">
      <c r="BK17859"/>
      <c r="BL17859" s="15"/>
    </row>
    <row r="17860" spans="63:64" x14ac:dyDescent="0.15">
      <c r="BK17860"/>
      <c r="BL17860" s="15"/>
    </row>
    <row r="17861" spans="63:64" x14ac:dyDescent="0.15">
      <c r="BK17861"/>
      <c r="BL17861" s="15"/>
    </row>
    <row r="17862" spans="63:64" x14ac:dyDescent="0.15">
      <c r="BK17862"/>
      <c r="BL17862" s="15"/>
    </row>
    <row r="17863" spans="63:64" x14ac:dyDescent="0.15">
      <c r="BK17863"/>
      <c r="BL17863" s="15"/>
    </row>
    <row r="17864" spans="63:64" x14ac:dyDescent="0.15">
      <c r="BK17864"/>
      <c r="BL17864" s="15"/>
    </row>
    <row r="17865" spans="63:64" x14ac:dyDescent="0.15">
      <c r="BK17865"/>
      <c r="BL17865" s="15"/>
    </row>
    <row r="17866" spans="63:64" x14ac:dyDescent="0.15">
      <c r="BK17866"/>
      <c r="BL17866" s="15"/>
    </row>
    <row r="17867" spans="63:64" x14ac:dyDescent="0.15">
      <c r="BK17867"/>
      <c r="BL17867" s="15"/>
    </row>
    <row r="17868" spans="63:64" x14ac:dyDescent="0.15">
      <c r="BK17868"/>
      <c r="BL17868" s="15"/>
    </row>
    <row r="17869" spans="63:64" x14ac:dyDescent="0.15">
      <c r="BK17869"/>
      <c r="BL17869" s="15"/>
    </row>
    <row r="17870" spans="63:64" x14ac:dyDescent="0.15">
      <c r="BK17870"/>
      <c r="BL17870" s="15"/>
    </row>
    <row r="17871" spans="63:64" x14ac:dyDescent="0.15">
      <c r="BK17871"/>
      <c r="BL17871" s="15"/>
    </row>
    <row r="17872" spans="63:64" x14ac:dyDescent="0.15">
      <c r="BK17872"/>
      <c r="BL17872" s="15"/>
    </row>
    <row r="17873" spans="63:64" x14ac:dyDescent="0.15">
      <c r="BK17873"/>
      <c r="BL17873" s="15"/>
    </row>
    <row r="17874" spans="63:64" x14ac:dyDescent="0.15">
      <c r="BK17874"/>
      <c r="BL17874" s="15"/>
    </row>
    <row r="17875" spans="63:64" x14ac:dyDescent="0.15">
      <c r="BK17875"/>
      <c r="BL17875" s="15"/>
    </row>
    <row r="17876" spans="63:64" x14ac:dyDescent="0.15">
      <c r="BK17876"/>
      <c r="BL17876" s="15"/>
    </row>
    <row r="17877" spans="63:64" x14ac:dyDescent="0.15">
      <c r="BK17877"/>
      <c r="BL17877" s="15"/>
    </row>
    <row r="17878" spans="63:64" x14ac:dyDescent="0.15">
      <c r="BK17878"/>
      <c r="BL17878" s="15"/>
    </row>
    <row r="17879" spans="63:64" x14ac:dyDescent="0.15">
      <c r="BK17879"/>
      <c r="BL17879" s="15"/>
    </row>
    <row r="17880" spans="63:64" x14ac:dyDescent="0.15">
      <c r="BK17880"/>
      <c r="BL17880" s="15"/>
    </row>
    <row r="17881" spans="63:64" x14ac:dyDescent="0.15">
      <c r="BK17881"/>
      <c r="BL17881" s="15"/>
    </row>
    <row r="17882" spans="63:64" x14ac:dyDescent="0.15">
      <c r="BK17882"/>
      <c r="BL17882" s="15"/>
    </row>
    <row r="17883" spans="63:64" x14ac:dyDescent="0.15">
      <c r="BK17883"/>
      <c r="BL17883" s="15"/>
    </row>
    <row r="17884" spans="63:64" x14ac:dyDescent="0.15">
      <c r="BK17884"/>
      <c r="BL17884" s="15"/>
    </row>
    <row r="17885" spans="63:64" x14ac:dyDescent="0.15">
      <c r="BK17885"/>
      <c r="BL17885" s="15"/>
    </row>
    <row r="17886" spans="63:64" x14ac:dyDescent="0.15">
      <c r="BK17886"/>
      <c r="BL17886" s="15"/>
    </row>
    <row r="17887" spans="63:64" x14ac:dyDescent="0.15">
      <c r="BK17887"/>
      <c r="BL17887" s="15"/>
    </row>
    <row r="17888" spans="63:64" x14ac:dyDescent="0.15">
      <c r="BK17888"/>
      <c r="BL17888" s="15"/>
    </row>
    <row r="17889" spans="63:64" x14ac:dyDescent="0.15">
      <c r="BK17889"/>
      <c r="BL17889" s="15"/>
    </row>
    <row r="17890" spans="63:64" x14ac:dyDescent="0.15">
      <c r="BK17890"/>
      <c r="BL17890" s="15"/>
    </row>
    <row r="17891" spans="63:64" x14ac:dyDescent="0.15">
      <c r="BK17891"/>
      <c r="BL17891" s="15"/>
    </row>
    <row r="17892" spans="63:64" x14ac:dyDescent="0.15">
      <c r="BK17892"/>
      <c r="BL17892" s="15"/>
    </row>
    <row r="17893" spans="63:64" x14ac:dyDescent="0.15">
      <c r="BK17893"/>
      <c r="BL17893" s="15"/>
    </row>
    <row r="17894" spans="63:64" x14ac:dyDescent="0.15">
      <c r="BK17894"/>
      <c r="BL17894" s="15"/>
    </row>
    <row r="17895" spans="63:64" x14ac:dyDescent="0.15">
      <c r="BK17895"/>
      <c r="BL17895" s="15"/>
    </row>
    <row r="17896" spans="63:64" x14ac:dyDescent="0.15">
      <c r="BK17896"/>
      <c r="BL17896" s="15"/>
    </row>
    <row r="17897" spans="63:64" x14ac:dyDescent="0.15">
      <c r="BK17897"/>
      <c r="BL17897" s="15"/>
    </row>
    <row r="17898" spans="63:64" x14ac:dyDescent="0.15">
      <c r="BK17898"/>
      <c r="BL17898" s="15"/>
    </row>
    <row r="17899" spans="63:64" x14ac:dyDescent="0.15">
      <c r="BK17899"/>
      <c r="BL17899" s="15"/>
    </row>
    <row r="17900" spans="63:64" x14ac:dyDescent="0.15">
      <c r="BK17900"/>
      <c r="BL17900" s="15"/>
    </row>
    <row r="17901" spans="63:64" x14ac:dyDescent="0.15">
      <c r="BK17901"/>
      <c r="BL17901" s="15"/>
    </row>
    <row r="17902" spans="63:64" x14ac:dyDescent="0.15">
      <c r="BK17902"/>
      <c r="BL17902" s="15"/>
    </row>
    <row r="17903" spans="63:64" x14ac:dyDescent="0.15">
      <c r="BK17903"/>
      <c r="BL17903" s="15"/>
    </row>
    <row r="17904" spans="63:64" x14ac:dyDescent="0.15">
      <c r="BK17904"/>
      <c r="BL17904" s="15"/>
    </row>
    <row r="17905" spans="63:64" x14ac:dyDescent="0.15">
      <c r="BK17905"/>
      <c r="BL17905" s="15"/>
    </row>
    <row r="17906" spans="63:64" x14ac:dyDescent="0.15">
      <c r="BK17906"/>
      <c r="BL17906" s="15"/>
    </row>
    <row r="17907" spans="63:64" x14ac:dyDescent="0.15">
      <c r="BK17907"/>
      <c r="BL17907" s="15"/>
    </row>
    <row r="17908" spans="63:64" x14ac:dyDescent="0.15">
      <c r="BK17908"/>
      <c r="BL17908" s="15"/>
    </row>
    <row r="17909" spans="63:64" x14ac:dyDescent="0.15">
      <c r="BK17909"/>
      <c r="BL17909" s="15"/>
    </row>
    <row r="17910" spans="63:64" x14ac:dyDescent="0.15">
      <c r="BK17910"/>
      <c r="BL17910" s="15"/>
    </row>
    <row r="17911" spans="63:64" x14ac:dyDescent="0.15">
      <c r="BK17911"/>
      <c r="BL17911" s="15"/>
    </row>
    <row r="17912" spans="63:64" x14ac:dyDescent="0.15">
      <c r="BK17912"/>
      <c r="BL17912" s="15"/>
    </row>
    <row r="17913" spans="63:64" x14ac:dyDescent="0.15">
      <c r="BK17913"/>
      <c r="BL17913" s="15"/>
    </row>
    <row r="17914" spans="63:64" x14ac:dyDescent="0.15">
      <c r="BK17914"/>
      <c r="BL17914" s="15"/>
    </row>
    <row r="17915" spans="63:64" x14ac:dyDescent="0.15">
      <c r="BK17915"/>
      <c r="BL17915" s="15"/>
    </row>
    <row r="17916" spans="63:64" x14ac:dyDescent="0.15">
      <c r="BK17916"/>
      <c r="BL17916" s="15"/>
    </row>
    <row r="17917" spans="63:64" x14ac:dyDescent="0.15">
      <c r="BK17917"/>
      <c r="BL17917" s="15"/>
    </row>
    <row r="17918" spans="63:64" x14ac:dyDescent="0.15">
      <c r="BK17918"/>
      <c r="BL17918" s="15"/>
    </row>
    <row r="17919" spans="63:64" x14ac:dyDescent="0.15">
      <c r="BK17919"/>
      <c r="BL17919" s="15"/>
    </row>
    <row r="17920" spans="63:64" x14ac:dyDescent="0.15">
      <c r="BK17920"/>
      <c r="BL17920" s="15"/>
    </row>
    <row r="17921" spans="63:64" x14ac:dyDescent="0.15">
      <c r="BK17921"/>
      <c r="BL17921" s="15"/>
    </row>
    <row r="17922" spans="63:64" x14ac:dyDescent="0.15">
      <c r="BK17922"/>
      <c r="BL17922" s="15"/>
    </row>
    <row r="17923" spans="63:64" x14ac:dyDescent="0.15">
      <c r="BK17923"/>
      <c r="BL17923" s="15"/>
    </row>
    <row r="17924" spans="63:64" x14ac:dyDescent="0.15">
      <c r="BK17924"/>
      <c r="BL17924" s="15"/>
    </row>
    <row r="17925" spans="63:64" x14ac:dyDescent="0.15">
      <c r="BK17925"/>
      <c r="BL17925" s="15"/>
    </row>
    <row r="17926" spans="63:64" x14ac:dyDescent="0.15">
      <c r="BK17926"/>
      <c r="BL17926" s="15"/>
    </row>
    <row r="17927" spans="63:64" x14ac:dyDescent="0.15">
      <c r="BK17927"/>
      <c r="BL17927" s="15"/>
    </row>
    <row r="17928" spans="63:64" x14ac:dyDescent="0.15">
      <c r="BK17928"/>
      <c r="BL17928" s="15"/>
    </row>
    <row r="17929" spans="63:64" x14ac:dyDescent="0.15">
      <c r="BK17929"/>
      <c r="BL17929" s="15"/>
    </row>
    <row r="17930" spans="63:64" x14ac:dyDescent="0.15">
      <c r="BK17930"/>
      <c r="BL17930" s="15"/>
    </row>
    <row r="17931" spans="63:64" x14ac:dyDescent="0.15">
      <c r="BK17931"/>
      <c r="BL17931" s="15"/>
    </row>
    <row r="17932" spans="63:64" x14ac:dyDescent="0.15">
      <c r="BK17932"/>
      <c r="BL17932" s="15"/>
    </row>
    <row r="17933" spans="63:64" x14ac:dyDescent="0.15">
      <c r="BK17933"/>
      <c r="BL17933" s="15"/>
    </row>
    <row r="17934" spans="63:64" x14ac:dyDescent="0.15">
      <c r="BK17934"/>
      <c r="BL17934" s="15"/>
    </row>
    <row r="17935" spans="63:64" x14ac:dyDescent="0.15">
      <c r="BK17935"/>
      <c r="BL17935" s="15"/>
    </row>
    <row r="17936" spans="63:64" x14ac:dyDescent="0.15">
      <c r="BK17936"/>
      <c r="BL17936" s="15"/>
    </row>
    <row r="17937" spans="63:64" x14ac:dyDescent="0.15">
      <c r="BK17937"/>
      <c r="BL17937" s="15"/>
    </row>
    <row r="17938" spans="63:64" x14ac:dyDescent="0.15">
      <c r="BK17938"/>
      <c r="BL17938" s="15"/>
    </row>
    <row r="17939" spans="63:64" x14ac:dyDescent="0.15">
      <c r="BK17939"/>
      <c r="BL17939" s="15"/>
    </row>
    <row r="17940" spans="63:64" x14ac:dyDescent="0.15">
      <c r="BK17940"/>
      <c r="BL17940" s="15"/>
    </row>
    <row r="17941" spans="63:64" x14ac:dyDescent="0.15">
      <c r="BK17941"/>
      <c r="BL17941" s="15"/>
    </row>
    <row r="17942" spans="63:64" x14ac:dyDescent="0.15">
      <c r="BK17942"/>
      <c r="BL17942" s="15"/>
    </row>
    <row r="17943" spans="63:64" x14ac:dyDescent="0.15">
      <c r="BK17943"/>
      <c r="BL17943" s="15"/>
    </row>
    <row r="17944" spans="63:64" x14ac:dyDescent="0.15">
      <c r="BK17944"/>
      <c r="BL17944" s="15"/>
    </row>
    <row r="17945" spans="63:64" x14ac:dyDescent="0.15">
      <c r="BK17945"/>
      <c r="BL17945" s="15"/>
    </row>
    <row r="17946" spans="63:64" x14ac:dyDescent="0.15">
      <c r="BK17946"/>
      <c r="BL17946" s="15"/>
    </row>
    <row r="17947" spans="63:64" x14ac:dyDescent="0.15">
      <c r="BK17947"/>
      <c r="BL17947" s="15"/>
    </row>
    <row r="17948" spans="63:64" x14ac:dyDescent="0.15">
      <c r="BK17948"/>
      <c r="BL17948" s="15"/>
    </row>
    <row r="17949" spans="63:64" x14ac:dyDescent="0.15">
      <c r="BK17949"/>
      <c r="BL17949" s="15"/>
    </row>
    <row r="17950" spans="63:64" x14ac:dyDescent="0.15">
      <c r="BK17950"/>
      <c r="BL17950" s="15"/>
    </row>
    <row r="17951" spans="63:64" x14ac:dyDescent="0.15">
      <c r="BK17951"/>
      <c r="BL17951" s="15"/>
    </row>
    <row r="17952" spans="63:64" x14ac:dyDescent="0.15">
      <c r="BK17952"/>
      <c r="BL17952" s="15"/>
    </row>
    <row r="17953" spans="63:64" x14ac:dyDescent="0.15">
      <c r="BK17953"/>
      <c r="BL17953" s="15"/>
    </row>
    <row r="17954" spans="63:64" x14ac:dyDescent="0.15">
      <c r="BK17954"/>
      <c r="BL17954" s="15"/>
    </row>
    <row r="17955" spans="63:64" x14ac:dyDescent="0.15">
      <c r="BK17955"/>
      <c r="BL17955" s="15"/>
    </row>
    <row r="17956" spans="63:64" x14ac:dyDescent="0.15">
      <c r="BK17956"/>
      <c r="BL17956" s="15"/>
    </row>
    <row r="17957" spans="63:64" x14ac:dyDescent="0.15">
      <c r="BK17957"/>
      <c r="BL17957" s="15"/>
    </row>
    <row r="17958" spans="63:64" x14ac:dyDescent="0.15">
      <c r="BK17958"/>
      <c r="BL17958" s="15"/>
    </row>
    <row r="17959" spans="63:64" x14ac:dyDescent="0.15">
      <c r="BK17959"/>
      <c r="BL17959" s="15"/>
    </row>
    <row r="17960" spans="63:64" x14ac:dyDescent="0.15">
      <c r="BK17960"/>
      <c r="BL17960" s="15"/>
    </row>
    <row r="17961" spans="63:64" x14ac:dyDescent="0.15">
      <c r="BK17961"/>
      <c r="BL17961" s="15"/>
    </row>
    <row r="17962" spans="63:64" x14ac:dyDescent="0.15">
      <c r="BK17962"/>
      <c r="BL17962" s="15"/>
    </row>
    <row r="17963" spans="63:64" x14ac:dyDescent="0.15">
      <c r="BK17963"/>
      <c r="BL17963" s="15"/>
    </row>
    <row r="17964" spans="63:64" x14ac:dyDescent="0.15">
      <c r="BK17964"/>
      <c r="BL17964" s="15"/>
    </row>
    <row r="17965" spans="63:64" x14ac:dyDescent="0.15">
      <c r="BK17965"/>
      <c r="BL17965" s="15"/>
    </row>
    <row r="17966" spans="63:64" x14ac:dyDescent="0.15">
      <c r="BK17966"/>
      <c r="BL17966" s="15"/>
    </row>
    <row r="17967" spans="63:64" x14ac:dyDescent="0.15">
      <c r="BK17967"/>
      <c r="BL17967" s="15"/>
    </row>
    <row r="17968" spans="63:64" x14ac:dyDescent="0.15">
      <c r="BK17968"/>
      <c r="BL17968" s="15"/>
    </row>
    <row r="17969" spans="63:64" x14ac:dyDescent="0.15">
      <c r="BK17969"/>
      <c r="BL17969" s="15"/>
    </row>
    <row r="17970" spans="63:64" x14ac:dyDescent="0.15">
      <c r="BK17970"/>
      <c r="BL17970" s="15"/>
    </row>
    <row r="17971" spans="63:64" x14ac:dyDescent="0.15">
      <c r="BK17971"/>
      <c r="BL17971" s="15"/>
    </row>
    <row r="17972" spans="63:64" x14ac:dyDescent="0.15">
      <c r="BK17972"/>
      <c r="BL17972" s="15"/>
    </row>
    <row r="17973" spans="63:64" x14ac:dyDescent="0.15">
      <c r="BK17973"/>
      <c r="BL17973" s="15"/>
    </row>
    <row r="17974" spans="63:64" x14ac:dyDescent="0.15">
      <c r="BK17974"/>
      <c r="BL17974" s="15"/>
    </row>
    <row r="17975" spans="63:64" x14ac:dyDescent="0.15">
      <c r="BK17975"/>
      <c r="BL17975" s="15"/>
    </row>
    <row r="17976" spans="63:64" x14ac:dyDescent="0.15">
      <c r="BK17976"/>
      <c r="BL17976" s="15"/>
    </row>
    <row r="17977" spans="63:64" x14ac:dyDescent="0.15">
      <c r="BK17977"/>
      <c r="BL17977" s="15"/>
    </row>
    <row r="17978" spans="63:64" x14ac:dyDescent="0.15">
      <c r="BK17978"/>
      <c r="BL17978" s="15"/>
    </row>
    <row r="17979" spans="63:64" x14ac:dyDescent="0.15">
      <c r="BK17979"/>
      <c r="BL17979" s="15"/>
    </row>
    <row r="17980" spans="63:64" x14ac:dyDescent="0.15">
      <c r="BK17980"/>
      <c r="BL17980" s="15"/>
    </row>
    <row r="17981" spans="63:64" x14ac:dyDescent="0.15">
      <c r="BK17981"/>
      <c r="BL17981" s="15"/>
    </row>
    <row r="17982" spans="63:64" x14ac:dyDescent="0.15">
      <c r="BK17982"/>
      <c r="BL17982" s="15"/>
    </row>
    <row r="17983" spans="63:64" x14ac:dyDescent="0.15">
      <c r="BK17983"/>
      <c r="BL17983" s="15"/>
    </row>
    <row r="17984" spans="63:64" x14ac:dyDescent="0.15">
      <c r="BK17984"/>
      <c r="BL17984" s="15"/>
    </row>
    <row r="17985" spans="63:64" x14ac:dyDescent="0.15">
      <c r="BK17985"/>
      <c r="BL17985" s="15"/>
    </row>
    <row r="17986" spans="63:64" x14ac:dyDescent="0.15">
      <c r="BK17986"/>
      <c r="BL17986" s="15"/>
    </row>
    <row r="17987" spans="63:64" x14ac:dyDescent="0.15">
      <c r="BK17987"/>
      <c r="BL17987" s="15"/>
    </row>
    <row r="17988" spans="63:64" x14ac:dyDescent="0.15">
      <c r="BK17988"/>
      <c r="BL17988" s="15"/>
    </row>
    <row r="17989" spans="63:64" x14ac:dyDescent="0.15">
      <c r="BK17989"/>
      <c r="BL17989" s="15"/>
    </row>
    <row r="17990" spans="63:64" x14ac:dyDescent="0.15">
      <c r="BK17990"/>
      <c r="BL17990" s="15"/>
    </row>
    <row r="17991" spans="63:64" x14ac:dyDescent="0.15">
      <c r="BK17991"/>
      <c r="BL17991" s="15"/>
    </row>
    <row r="17992" spans="63:64" x14ac:dyDescent="0.15">
      <c r="BK17992"/>
      <c r="BL17992" s="15"/>
    </row>
    <row r="17993" spans="63:64" x14ac:dyDescent="0.15">
      <c r="BK17993"/>
      <c r="BL17993" s="15"/>
    </row>
    <row r="17994" spans="63:64" x14ac:dyDescent="0.15">
      <c r="BK17994"/>
      <c r="BL17994" s="15"/>
    </row>
    <row r="17995" spans="63:64" x14ac:dyDescent="0.15">
      <c r="BK17995"/>
      <c r="BL17995" s="15"/>
    </row>
    <row r="17996" spans="63:64" x14ac:dyDescent="0.15">
      <c r="BK17996"/>
      <c r="BL17996" s="15"/>
    </row>
    <row r="17997" spans="63:64" x14ac:dyDescent="0.15">
      <c r="BK17997"/>
      <c r="BL17997" s="15"/>
    </row>
    <row r="17998" spans="63:64" x14ac:dyDescent="0.15">
      <c r="BK17998"/>
      <c r="BL17998" s="15"/>
    </row>
    <row r="17999" spans="63:64" x14ac:dyDescent="0.15">
      <c r="BK17999"/>
      <c r="BL17999" s="15"/>
    </row>
    <row r="18000" spans="63:64" x14ac:dyDescent="0.15">
      <c r="BK18000"/>
      <c r="BL18000" s="15"/>
    </row>
    <row r="18001" spans="63:64" x14ac:dyDescent="0.15">
      <c r="BK18001"/>
      <c r="BL18001" s="15"/>
    </row>
    <row r="18002" spans="63:64" x14ac:dyDescent="0.15">
      <c r="BK18002"/>
      <c r="BL18002" s="15"/>
    </row>
    <row r="18003" spans="63:64" x14ac:dyDescent="0.15">
      <c r="BK18003"/>
      <c r="BL18003" s="15"/>
    </row>
    <row r="18004" spans="63:64" x14ac:dyDescent="0.15">
      <c r="BK18004"/>
      <c r="BL18004" s="15"/>
    </row>
    <row r="18005" spans="63:64" x14ac:dyDescent="0.15">
      <c r="BK18005"/>
      <c r="BL18005" s="15"/>
    </row>
    <row r="18006" spans="63:64" x14ac:dyDescent="0.15">
      <c r="BK18006"/>
      <c r="BL18006" s="15"/>
    </row>
    <row r="18007" spans="63:64" x14ac:dyDescent="0.15">
      <c r="BK18007"/>
      <c r="BL18007" s="15"/>
    </row>
    <row r="18008" spans="63:64" x14ac:dyDescent="0.15">
      <c r="BK18008"/>
      <c r="BL18008" s="15"/>
    </row>
    <row r="18009" spans="63:64" x14ac:dyDescent="0.15">
      <c r="BK18009"/>
      <c r="BL18009" s="15"/>
    </row>
    <row r="18010" spans="63:64" x14ac:dyDescent="0.15">
      <c r="BK18010"/>
      <c r="BL18010" s="15"/>
    </row>
    <row r="18011" spans="63:64" x14ac:dyDescent="0.15">
      <c r="BK18011"/>
      <c r="BL18011" s="15"/>
    </row>
    <row r="18012" spans="63:64" x14ac:dyDescent="0.15">
      <c r="BK18012"/>
      <c r="BL18012" s="15"/>
    </row>
    <row r="18013" spans="63:64" x14ac:dyDescent="0.15">
      <c r="BK18013"/>
      <c r="BL18013" s="15"/>
    </row>
    <row r="18014" spans="63:64" x14ac:dyDescent="0.15">
      <c r="BK18014"/>
      <c r="BL18014" s="15"/>
    </row>
    <row r="18015" spans="63:64" x14ac:dyDescent="0.15">
      <c r="BK18015"/>
      <c r="BL18015" s="15"/>
    </row>
    <row r="18016" spans="63:64" x14ac:dyDescent="0.15">
      <c r="BK18016"/>
      <c r="BL18016" s="15"/>
    </row>
    <row r="18017" spans="63:64" x14ac:dyDescent="0.15">
      <c r="BK18017"/>
      <c r="BL18017" s="15"/>
    </row>
    <row r="18018" spans="63:64" x14ac:dyDescent="0.15">
      <c r="BK18018"/>
      <c r="BL18018" s="15"/>
    </row>
    <row r="18019" spans="63:64" x14ac:dyDescent="0.15">
      <c r="BK18019"/>
      <c r="BL18019" s="15"/>
    </row>
    <row r="18020" spans="63:64" x14ac:dyDescent="0.15">
      <c r="BK18020"/>
      <c r="BL18020" s="15"/>
    </row>
    <row r="18021" spans="63:64" x14ac:dyDescent="0.15">
      <c r="BK18021"/>
      <c r="BL18021" s="15"/>
    </row>
    <row r="18022" spans="63:64" x14ac:dyDescent="0.15">
      <c r="BK18022"/>
      <c r="BL18022" s="15"/>
    </row>
    <row r="18023" spans="63:64" x14ac:dyDescent="0.15">
      <c r="BK18023"/>
      <c r="BL18023" s="15"/>
    </row>
    <row r="18024" spans="63:64" x14ac:dyDescent="0.15">
      <c r="BK18024"/>
      <c r="BL18024" s="15"/>
    </row>
    <row r="18025" spans="63:64" x14ac:dyDescent="0.15">
      <c r="BK18025"/>
      <c r="BL18025" s="15"/>
    </row>
    <row r="18026" spans="63:64" x14ac:dyDescent="0.15">
      <c r="BK18026"/>
      <c r="BL18026" s="15"/>
    </row>
    <row r="18027" spans="63:64" x14ac:dyDescent="0.15">
      <c r="BK18027"/>
      <c r="BL18027" s="15"/>
    </row>
    <row r="18028" spans="63:64" x14ac:dyDescent="0.15">
      <c r="BK18028"/>
      <c r="BL18028" s="15"/>
    </row>
    <row r="18029" spans="63:64" x14ac:dyDescent="0.15">
      <c r="BK18029"/>
      <c r="BL18029" s="15"/>
    </row>
    <row r="18030" spans="63:64" x14ac:dyDescent="0.15">
      <c r="BK18030"/>
      <c r="BL18030" s="15"/>
    </row>
    <row r="18031" spans="63:64" x14ac:dyDescent="0.15">
      <c r="BK18031"/>
      <c r="BL18031" s="15"/>
    </row>
    <row r="18032" spans="63:64" x14ac:dyDescent="0.15">
      <c r="BK18032"/>
      <c r="BL18032" s="15"/>
    </row>
    <row r="18033" spans="63:64" x14ac:dyDescent="0.15">
      <c r="BK18033"/>
      <c r="BL18033" s="15"/>
    </row>
    <row r="18034" spans="63:64" x14ac:dyDescent="0.15">
      <c r="BK18034"/>
      <c r="BL18034" s="15"/>
    </row>
    <row r="18035" spans="63:64" x14ac:dyDescent="0.15">
      <c r="BK18035"/>
      <c r="BL18035" s="15"/>
    </row>
    <row r="18036" spans="63:64" x14ac:dyDescent="0.15">
      <c r="BK18036"/>
      <c r="BL18036" s="15"/>
    </row>
    <row r="18037" spans="63:64" x14ac:dyDescent="0.15">
      <c r="BK18037"/>
      <c r="BL18037" s="15"/>
    </row>
    <row r="18038" spans="63:64" x14ac:dyDescent="0.15">
      <c r="BK18038"/>
      <c r="BL18038" s="15"/>
    </row>
    <row r="18039" spans="63:64" x14ac:dyDescent="0.15">
      <c r="BK18039"/>
      <c r="BL18039" s="15"/>
    </row>
    <row r="18040" spans="63:64" x14ac:dyDescent="0.15">
      <c r="BK18040"/>
      <c r="BL18040" s="15"/>
    </row>
    <row r="18041" spans="63:64" x14ac:dyDescent="0.15">
      <c r="BK18041"/>
      <c r="BL18041" s="15"/>
    </row>
    <row r="18042" spans="63:64" x14ac:dyDescent="0.15">
      <c r="BK18042"/>
      <c r="BL18042" s="15"/>
    </row>
    <row r="18043" spans="63:64" x14ac:dyDescent="0.15">
      <c r="BK18043"/>
      <c r="BL18043" s="15"/>
    </row>
    <row r="18044" spans="63:64" x14ac:dyDescent="0.15">
      <c r="BK18044"/>
      <c r="BL18044" s="15"/>
    </row>
    <row r="18045" spans="63:64" x14ac:dyDescent="0.15">
      <c r="BK18045"/>
      <c r="BL18045" s="15"/>
    </row>
    <row r="18046" spans="63:64" x14ac:dyDescent="0.15">
      <c r="BK18046"/>
      <c r="BL18046" s="15"/>
    </row>
    <row r="18047" spans="63:64" x14ac:dyDescent="0.15">
      <c r="BK18047"/>
      <c r="BL18047" s="15"/>
    </row>
    <row r="18048" spans="63:64" x14ac:dyDescent="0.15">
      <c r="BK18048"/>
      <c r="BL18048" s="15"/>
    </row>
    <row r="18049" spans="63:64" x14ac:dyDescent="0.15">
      <c r="BK18049"/>
      <c r="BL18049" s="15"/>
    </row>
    <row r="18050" spans="63:64" x14ac:dyDescent="0.15">
      <c r="BK18050"/>
      <c r="BL18050" s="15"/>
    </row>
    <row r="18051" spans="63:64" x14ac:dyDescent="0.15">
      <c r="BK18051"/>
      <c r="BL18051" s="15"/>
    </row>
    <row r="18052" spans="63:64" x14ac:dyDescent="0.15">
      <c r="BK18052"/>
      <c r="BL18052" s="15"/>
    </row>
    <row r="18053" spans="63:64" x14ac:dyDescent="0.15">
      <c r="BK18053"/>
      <c r="BL18053" s="15"/>
    </row>
    <row r="18054" spans="63:64" x14ac:dyDescent="0.15">
      <c r="BK18054"/>
      <c r="BL18054" s="15"/>
    </row>
    <row r="18055" spans="63:64" x14ac:dyDescent="0.15">
      <c r="BK18055"/>
      <c r="BL18055" s="15"/>
    </row>
    <row r="18056" spans="63:64" x14ac:dyDescent="0.15">
      <c r="BK18056"/>
      <c r="BL18056" s="15"/>
    </row>
    <row r="18057" spans="63:64" x14ac:dyDescent="0.15">
      <c r="BK18057"/>
      <c r="BL18057" s="15"/>
    </row>
    <row r="18058" spans="63:64" x14ac:dyDescent="0.15">
      <c r="BK18058"/>
      <c r="BL18058" s="15"/>
    </row>
    <row r="18059" spans="63:64" x14ac:dyDescent="0.15">
      <c r="BK18059"/>
      <c r="BL18059" s="15"/>
    </row>
    <row r="18060" spans="63:64" x14ac:dyDescent="0.15">
      <c r="BK18060"/>
      <c r="BL18060" s="15"/>
    </row>
    <row r="18061" spans="63:64" x14ac:dyDescent="0.15">
      <c r="BK18061"/>
      <c r="BL18061" s="15"/>
    </row>
    <row r="18062" spans="63:64" x14ac:dyDescent="0.15">
      <c r="BK18062"/>
      <c r="BL18062" s="15"/>
    </row>
    <row r="18063" spans="63:64" x14ac:dyDescent="0.15">
      <c r="BK18063"/>
      <c r="BL18063" s="15"/>
    </row>
    <row r="18064" spans="63:64" x14ac:dyDescent="0.15">
      <c r="BK18064"/>
      <c r="BL18064" s="15"/>
    </row>
    <row r="18065" spans="63:64" x14ac:dyDescent="0.15">
      <c r="BK18065"/>
      <c r="BL18065" s="15"/>
    </row>
    <row r="18066" spans="63:64" x14ac:dyDescent="0.15">
      <c r="BK18066"/>
      <c r="BL18066" s="15"/>
    </row>
    <row r="18067" spans="63:64" x14ac:dyDescent="0.15">
      <c r="BK18067"/>
      <c r="BL18067" s="15"/>
    </row>
    <row r="18068" spans="63:64" x14ac:dyDescent="0.15">
      <c r="BK18068"/>
      <c r="BL18068" s="15"/>
    </row>
    <row r="18069" spans="63:64" x14ac:dyDescent="0.15">
      <c r="BK18069"/>
      <c r="BL18069" s="15"/>
    </row>
    <row r="18070" spans="63:64" x14ac:dyDescent="0.15">
      <c r="BK18070"/>
      <c r="BL18070" s="15"/>
    </row>
    <row r="18071" spans="63:64" x14ac:dyDescent="0.15">
      <c r="BK18071"/>
      <c r="BL18071" s="15"/>
    </row>
    <row r="18072" spans="63:64" x14ac:dyDescent="0.15">
      <c r="BK18072"/>
      <c r="BL18072" s="15"/>
    </row>
    <row r="18073" spans="63:64" x14ac:dyDescent="0.15">
      <c r="BK18073"/>
      <c r="BL18073" s="15"/>
    </row>
    <row r="18074" spans="63:64" x14ac:dyDescent="0.15">
      <c r="BK18074"/>
      <c r="BL18074" s="15"/>
    </row>
    <row r="18075" spans="63:64" x14ac:dyDescent="0.15">
      <c r="BK18075"/>
      <c r="BL18075" s="15"/>
    </row>
    <row r="18076" spans="63:64" x14ac:dyDescent="0.15">
      <c r="BK18076"/>
      <c r="BL18076" s="15"/>
    </row>
    <row r="18077" spans="63:64" x14ac:dyDescent="0.15">
      <c r="BK18077"/>
      <c r="BL18077" s="15"/>
    </row>
    <row r="18078" spans="63:64" x14ac:dyDescent="0.15">
      <c r="BK18078"/>
      <c r="BL18078" s="15"/>
    </row>
    <row r="18079" spans="63:64" x14ac:dyDescent="0.15">
      <c r="BK18079"/>
      <c r="BL18079" s="15"/>
    </row>
    <row r="18080" spans="63:64" x14ac:dyDescent="0.15">
      <c r="BK18080"/>
      <c r="BL18080" s="15"/>
    </row>
    <row r="18081" spans="63:64" x14ac:dyDescent="0.15">
      <c r="BK18081"/>
      <c r="BL18081" s="15"/>
    </row>
    <row r="18082" spans="63:64" x14ac:dyDescent="0.15">
      <c r="BK18082"/>
      <c r="BL18082" s="15"/>
    </row>
    <row r="18083" spans="63:64" x14ac:dyDescent="0.15">
      <c r="BK18083"/>
      <c r="BL18083" s="15"/>
    </row>
    <row r="18084" spans="63:64" x14ac:dyDescent="0.15">
      <c r="BK18084"/>
      <c r="BL18084" s="15"/>
    </row>
    <row r="18085" spans="63:64" x14ac:dyDescent="0.15">
      <c r="BK18085"/>
      <c r="BL18085" s="15"/>
    </row>
    <row r="18086" spans="63:64" x14ac:dyDescent="0.15">
      <c r="BK18086"/>
      <c r="BL18086" s="15"/>
    </row>
    <row r="18087" spans="63:64" x14ac:dyDescent="0.15">
      <c r="BK18087"/>
      <c r="BL18087" s="15"/>
    </row>
    <row r="18088" spans="63:64" x14ac:dyDescent="0.15">
      <c r="BK18088"/>
      <c r="BL18088" s="15"/>
    </row>
    <row r="18089" spans="63:64" x14ac:dyDescent="0.15">
      <c r="BK18089"/>
      <c r="BL18089" s="15"/>
    </row>
    <row r="18090" spans="63:64" x14ac:dyDescent="0.15">
      <c r="BK18090"/>
      <c r="BL18090" s="15"/>
    </row>
    <row r="18091" spans="63:64" x14ac:dyDescent="0.15">
      <c r="BK18091"/>
      <c r="BL18091" s="15"/>
    </row>
    <row r="18092" spans="63:64" x14ac:dyDescent="0.15">
      <c r="BK18092"/>
      <c r="BL18092" s="15"/>
    </row>
    <row r="18093" spans="63:64" x14ac:dyDescent="0.15">
      <c r="BK18093"/>
      <c r="BL18093" s="15"/>
    </row>
    <row r="18094" spans="63:64" x14ac:dyDescent="0.15">
      <c r="BK18094"/>
      <c r="BL18094" s="15"/>
    </row>
    <row r="18095" spans="63:64" x14ac:dyDescent="0.15">
      <c r="BK18095"/>
      <c r="BL18095" s="15"/>
    </row>
    <row r="18096" spans="63:64" x14ac:dyDescent="0.15">
      <c r="BK18096"/>
      <c r="BL18096" s="15"/>
    </row>
    <row r="18097" spans="63:64" x14ac:dyDescent="0.15">
      <c r="BK18097"/>
      <c r="BL18097" s="15"/>
    </row>
    <row r="18098" spans="63:64" x14ac:dyDescent="0.15">
      <c r="BK18098"/>
      <c r="BL18098" s="15"/>
    </row>
    <row r="18099" spans="63:64" x14ac:dyDescent="0.15">
      <c r="BK18099"/>
      <c r="BL18099" s="15"/>
    </row>
    <row r="18100" spans="63:64" x14ac:dyDescent="0.15">
      <c r="BK18100"/>
      <c r="BL18100" s="15"/>
    </row>
    <row r="18101" spans="63:64" x14ac:dyDescent="0.15">
      <c r="BK18101"/>
      <c r="BL18101" s="15"/>
    </row>
    <row r="18102" spans="63:64" x14ac:dyDescent="0.15">
      <c r="BK18102"/>
      <c r="BL18102" s="15"/>
    </row>
    <row r="18103" spans="63:64" x14ac:dyDescent="0.15">
      <c r="BK18103"/>
      <c r="BL18103" s="15"/>
    </row>
    <row r="18104" spans="63:64" x14ac:dyDescent="0.15">
      <c r="BK18104"/>
      <c r="BL18104" s="15"/>
    </row>
    <row r="18105" spans="63:64" x14ac:dyDescent="0.15">
      <c r="BK18105"/>
      <c r="BL18105" s="15"/>
    </row>
    <row r="18106" spans="63:64" x14ac:dyDescent="0.15">
      <c r="BK18106"/>
      <c r="BL18106" s="15"/>
    </row>
    <row r="18107" spans="63:64" x14ac:dyDescent="0.15">
      <c r="BK18107"/>
      <c r="BL18107" s="15"/>
    </row>
    <row r="18108" spans="63:64" x14ac:dyDescent="0.15">
      <c r="BK18108"/>
      <c r="BL18108" s="15"/>
    </row>
    <row r="18109" spans="63:64" x14ac:dyDescent="0.15">
      <c r="BK18109"/>
      <c r="BL18109" s="15"/>
    </row>
    <row r="18110" spans="63:64" x14ac:dyDescent="0.15">
      <c r="BK18110"/>
      <c r="BL18110" s="15"/>
    </row>
    <row r="18111" spans="63:64" x14ac:dyDescent="0.15">
      <c r="BK18111"/>
      <c r="BL18111" s="15"/>
    </row>
    <row r="18112" spans="63:64" x14ac:dyDescent="0.15">
      <c r="BK18112"/>
      <c r="BL18112" s="15"/>
    </row>
    <row r="18113" spans="63:64" x14ac:dyDescent="0.15">
      <c r="BK18113"/>
      <c r="BL18113" s="15"/>
    </row>
    <row r="18114" spans="63:64" x14ac:dyDescent="0.15">
      <c r="BK18114"/>
      <c r="BL18114" s="15"/>
    </row>
    <row r="18115" spans="63:64" x14ac:dyDescent="0.15">
      <c r="BK18115"/>
      <c r="BL18115" s="15"/>
    </row>
    <row r="18116" spans="63:64" x14ac:dyDescent="0.15">
      <c r="BK18116"/>
      <c r="BL18116" s="15"/>
    </row>
    <row r="18117" spans="63:64" x14ac:dyDescent="0.15">
      <c r="BK18117"/>
      <c r="BL18117" s="15"/>
    </row>
    <row r="18118" spans="63:64" x14ac:dyDescent="0.15">
      <c r="BK18118"/>
      <c r="BL18118" s="15"/>
    </row>
    <row r="18119" spans="63:64" x14ac:dyDescent="0.15">
      <c r="BK18119"/>
      <c r="BL18119" s="15"/>
    </row>
    <row r="18120" spans="63:64" x14ac:dyDescent="0.15">
      <c r="BK18120"/>
      <c r="BL18120" s="15"/>
    </row>
    <row r="18121" spans="63:64" x14ac:dyDescent="0.15">
      <c r="BK18121"/>
      <c r="BL18121" s="15"/>
    </row>
    <row r="18122" spans="63:64" x14ac:dyDescent="0.15">
      <c r="BK18122"/>
      <c r="BL18122" s="15"/>
    </row>
    <row r="18123" spans="63:64" x14ac:dyDescent="0.15">
      <c r="BK18123"/>
      <c r="BL18123" s="15"/>
    </row>
    <row r="18124" spans="63:64" x14ac:dyDescent="0.15">
      <c r="BK18124"/>
      <c r="BL18124" s="15"/>
    </row>
    <row r="18125" spans="63:64" x14ac:dyDescent="0.15">
      <c r="BK18125"/>
      <c r="BL18125" s="15"/>
    </row>
    <row r="18126" spans="63:64" x14ac:dyDescent="0.15">
      <c r="BK18126"/>
      <c r="BL18126" s="15"/>
    </row>
    <row r="18127" spans="63:64" x14ac:dyDescent="0.15">
      <c r="BK18127"/>
      <c r="BL18127" s="15"/>
    </row>
    <row r="18128" spans="63:64" x14ac:dyDescent="0.15">
      <c r="BK18128"/>
      <c r="BL18128" s="15"/>
    </row>
    <row r="18129" spans="63:64" x14ac:dyDescent="0.15">
      <c r="BK18129"/>
      <c r="BL18129" s="15"/>
    </row>
    <row r="18130" spans="63:64" x14ac:dyDescent="0.15">
      <c r="BK18130"/>
      <c r="BL18130" s="15"/>
    </row>
    <row r="18131" spans="63:64" x14ac:dyDescent="0.15">
      <c r="BK18131"/>
      <c r="BL18131" s="15"/>
    </row>
    <row r="18132" spans="63:64" x14ac:dyDescent="0.15">
      <c r="BK18132"/>
      <c r="BL18132" s="15"/>
    </row>
    <row r="18133" spans="63:64" x14ac:dyDescent="0.15">
      <c r="BK18133"/>
      <c r="BL18133" s="15"/>
    </row>
    <row r="18134" spans="63:64" x14ac:dyDescent="0.15">
      <c r="BK18134"/>
      <c r="BL18134" s="15"/>
    </row>
    <row r="18135" spans="63:64" x14ac:dyDescent="0.15">
      <c r="BK18135"/>
      <c r="BL18135" s="15"/>
    </row>
    <row r="18136" spans="63:64" x14ac:dyDescent="0.15">
      <c r="BK18136"/>
      <c r="BL18136" s="15"/>
    </row>
    <row r="18137" spans="63:64" x14ac:dyDescent="0.15">
      <c r="BK18137"/>
      <c r="BL18137" s="15"/>
    </row>
    <row r="18138" spans="63:64" x14ac:dyDescent="0.15">
      <c r="BK18138"/>
      <c r="BL18138" s="15"/>
    </row>
    <row r="18139" spans="63:64" x14ac:dyDescent="0.15">
      <c r="BK18139"/>
      <c r="BL18139" s="15"/>
    </row>
    <row r="18140" spans="63:64" x14ac:dyDescent="0.15">
      <c r="BK18140"/>
      <c r="BL18140" s="15"/>
    </row>
    <row r="18141" spans="63:64" x14ac:dyDescent="0.15">
      <c r="BK18141"/>
      <c r="BL18141" s="15"/>
    </row>
    <row r="18142" spans="63:64" x14ac:dyDescent="0.15">
      <c r="BK18142"/>
      <c r="BL18142" s="15"/>
    </row>
    <row r="18143" spans="63:64" x14ac:dyDescent="0.15">
      <c r="BK18143"/>
      <c r="BL18143" s="15"/>
    </row>
    <row r="18144" spans="63:64" x14ac:dyDescent="0.15">
      <c r="BK18144"/>
      <c r="BL18144" s="15"/>
    </row>
    <row r="18145" spans="63:64" x14ac:dyDescent="0.15">
      <c r="BK18145"/>
      <c r="BL18145" s="15"/>
    </row>
    <row r="18146" spans="63:64" x14ac:dyDescent="0.15">
      <c r="BK18146"/>
      <c r="BL18146" s="15"/>
    </row>
    <row r="18147" spans="63:64" x14ac:dyDescent="0.15">
      <c r="BK18147"/>
      <c r="BL18147" s="15"/>
    </row>
    <row r="18148" spans="63:64" x14ac:dyDescent="0.15">
      <c r="BK18148"/>
      <c r="BL18148" s="15"/>
    </row>
    <row r="18149" spans="63:64" x14ac:dyDescent="0.15">
      <c r="BK18149"/>
      <c r="BL18149" s="15"/>
    </row>
    <row r="18150" spans="63:64" x14ac:dyDescent="0.15">
      <c r="BK18150"/>
      <c r="BL18150" s="15"/>
    </row>
    <row r="18151" spans="63:64" x14ac:dyDescent="0.15">
      <c r="BK18151"/>
      <c r="BL18151" s="15"/>
    </row>
    <row r="18152" spans="63:64" x14ac:dyDescent="0.15">
      <c r="BK18152"/>
      <c r="BL18152" s="15"/>
    </row>
    <row r="18153" spans="63:64" x14ac:dyDescent="0.15">
      <c r="BK18153"/>
      <c r="BL18153" s="15"/>
    </row>
    <row r="18154" spans="63:64" x14ac:dyDescent="0.15">
      <c r="BK18154"/>
      <c r="BL18154" s="15"/>
    </row>
    <row r="18155" spans="63:64" x14ac:dyDescent="0.15">
      <c r="BK18155"/>
      <c r="BL18155" s="15"/>
    </row>
    <row r="18156" spans="63:64" x14ac:dyDescent="0.15">
      <c r="BK18156"/>
      <c r="BL18156" s="15"/>
    </row>
    <row r="18157" spans="63:64" x14ac:dyDescent="0.15">
      <c r="BK18157"/>
      <c r="BL18157" s="15"/>
    </row>
    <row r="18158" spans="63:64" x14ac:dyDescent="0.15">
      <c r="BK18158"/>
      <c r="BL18158" s="15"/>
    </row>
    <row r="18159" spans="63:64" x14ac:dyDescent="0.15">
      <c r="BK18159"/>
      <c r="BL18159" s="15"/>
    </row>
    <row r="18160" spans="63:64" x14ac:dyDescent="0.15">
      <c r="BK18160"/>
      <c r="BL18160" s="15"/>
    </row>
    <row r="18161" spans="63:64" x14ac:dyDescent="0.15">
      <c r="BK18161"/>
      <c r="BL18161" s="15"/>
    </row>
    <row r="18162" spans="63:64" x14ac:dyDescent="0.15">
      <c r="BK18162"/>
      <c r="BL18162" s="15"/>
    </row>
    <row r="18163" spans="63:64" x14ac:dyDescent="0.15">
      <c r="BK18163"/>
      <c r="BL18163" s="15"/>
    </row>
    <row r="18164" spans="63:64" x14ac:dyDescent="0.15">
      <c r="BK18164"/>
      <c r="BL18164" s="15"/>
    </row>
    <row r="18165" spans="63:64" x14ac:dyDescent="0.15">
      <c r="BK18165"/>
      <c r="BL18165" s="15"/>
    </row>
    <row r="18166" spans="63:64" x14ac:dyDescent="0.15">
      <c r="BK18166"/>
      <c r="BL18166" s="15"/>
    </row>
    <row r="18167" spans="63:64" x14ac:dyDescent="0.15">
      <c r="BK18167"/>
      <c r="BL18167" s="15"/>
    </row>
    <row r="18168" spans="63:64" x14ac:dyDescent="0.15">
      <c r="BK18168"/>
      <c r="BL18168" s="15"/>
    </row>
    <row r="18169" spans="63:64" x14ac:dyDescent="0.15">
      <c r="BK18169"/>
      <c r="BL18169" s="15"/>
    </row>
    <row r="18170" spans="63:64" x14ac:dyDescent="0.15">
      <c r="BK18170"/>
      <c r="BL18170" s="15"/>
    </row>
    <row r="18171" spans="63:64" x14ac:dyDescent="0.15">
      <c r="BK18171"/>
      <c r="BL18171" s="15"/>
    </row>
    <row r="18172" spans="63:64" x14ac:dyDescent="0.15">
      <c r="BK18172"/>
      <c r="BL18172" s="15"/>
    </row>
    <row r="18173" spans="63:64" x14ac:dyDescent="0.15">
      <c r="BK18173"/>
      <c r="BL18173" s="15"/>
    </row>
    <row r="18174" spans="63:64" x14ac:dyDescent="0.15">
      <c r="BK18174"/>
      <c r="BL18174" s="15"/>
    </row>
    <row r="18175" spans="63:64" x14ac:dyDescent="0.15">
      <c r="BK18175"/>
      <c r="BL18175" s="15"/>
    </row>
    <row r="18176" spans="63:64" x14ac:dyDescent="0.15">
      <c r="BK18176"/>
      <c r="BL18176" s="15"/>
    </row>
    <row r="18177" spans="63:64" x14ac:dyDescent="0.15">
      <c r="BK18177"/>
      <c r="BL18177" s="15"/>
    </row>
    <row r="18178" spans="63:64" x14ac:dyDescent="0.15">
      <c r="BK18178"/>
      <c r="BL18178" s="15"/>
    </row>
    <row r="18179" spans="63:64" x14ac:dyDescent="0.15">
      <c r="BK18179"/>
      <c r="BL18179" s="15"/>
    </row>
    <row r="18180" spans="63:64" x14ac:dyDescent="0.15">
      <c r="BK18180"/>
      <c r="BL18180" s="15"/>
    </row>
    <row r="18181" spans="63:64" x14ac:dyDescent="0.15">
      <c r="BK18181"/>
      <c r="BL18181" s="15"/>
    </row>
    <row r="18182" spans="63:64" x14ac:dyDescent="0.15">
      <c r="BK18182"/>
      <c r="BL18182" s="15"/>
    </row>
    <row r="18183" spans="63:64" x14ac:dyDescent="0.15">
      <c r="BK18183"/>
      <c r="BL18183" s="15"/>
    </row>
    <row r="18184" spans="63:64" x14ac:dyDescent="0.15">
      <c r="BK18184"/>
      <c r="BL18184" s="15"/>
    </row>
    <row r="18185" spans="63:64" x14ac:dyDescent="0.15">
      <c r="BK18185"/>
      <c r="BL18185" s="15"/>
    </row>
    <row r="18186" spans="63:64" x14ac:dyDescent="0.15">
      <c r="BK18186"/>
      <c r="BL18186" s="15"/>
    </row>
    <row r="18187" spans="63:64" x14ac:dyDescent="0.15">
      <c r="BK18187"/>
      <c r="BL18187" s="15"/>
    </row>
    <row r="18188" spans="63:64" x14ac:dyDescent="0.15">
      <c r="BK18188"/>
      <c r="BL18188" s="15"/>
    </row>
    <row r="18189" spans="63:64" x14ac:dyDescent="0.15">
      <c r="BK18189"/>
      <c r="BL18189" s="15"/>
    </row>
    <row r="18190" spans="63:64" x14ac:dyDescent="0.15">
      <c r="BK18190"/>
      <c r="BL18190" s="15"/>
    </row>
    <row r="18191" spans="63:64" x14ac:dyDescent="0.15">
      <c r="BK18191"/>
      <c r="BL18191" s="15"/>
    </row>
    <row r="18192" spans="63:64" x14ac:dyDescent="0.15">
      <c r="BK18192"/>
      <c r="BL18192" s="15"/>
    </row>
    <row r="18193" spans="63:64" x14ac:dyDescent="0.15">
      <c r="BK18193"/>
      <c r="BL18193" s="15"/>
    </row>
    <row r="18194" spans="63:64" x14ac:dyDescent="0.15">
      <c r="BK18194"/>
      <c r="BL18194" s="15"/>
    </row>
    <row r="18195" spans="63:64" x14ac:dyDescent="0.15">
      <c r="BK18195"/>
      <c r="BL18195" s="15"/>
    </row>
    <row r="18196" spans="63:64" x14ac:dyDescent="0.15">
      <c r="BK18196"/>
      <c r="BL18196" s="15"/>
    </row>
    <row r="18197" spans="63:64" x14ac:dyDescent="0.15">
      <c r="BK18197"/>
      <c r="BL18197" s="15"/>
    </row>
    <row r="18198" spans="63:64" x14ac:dyDescent="0.15">
      <c r="BK18198"/>
      <c r="BL18198" s="15"/>
    </row>
    <row r="18199" spans="63:64" x14ac:dyDescent="0.15">
      <c r="BK18199"/>
      <c r="BL18199" s="15"/>
    </row>
    <row r="18200" spans="63:64" x14ac:dyDescent="0.15">
      <c r="BK18200"/>
      <c r="BL18200" s="15"/>
    </row>
    <row r="18201" spans="63:64" x14ac:dyDescent="0.15">
      <c r="BK18201"/>
      <c r="BL18201" s="15"/>
    </row>
    <row r="18202" spans="63:64" x14ac:dyDescent="0.15">
      <c r="BK18202"/>
      <c r="BL18202" s="15"/>
    </row>
    <row r="18203" spans="63:64" x14ac:dyDescent="0.15">
      <c r="BK18203"/>
      <c r="BL18203" s="15"/>
    </row>
    <row r="18204" spans="63:64" x14ac:dyDescent="0.15">
      <c r="BK18204"/>
      <c r="BL18204" s="15"/>
    </row>
    <row r="18205" spans="63:64" x14ac:dyDescent="0.15">
      <c r="BK18205"/>
      <c r="BL18205" s="15"/>
    </row>
    <row r="18206" spans="63:64" x14ac:dyDescent="0.15">
      <c r="BK18206"/>
      <c r="BL18206" s="15"/>
    </row>
    <row r="18207" spans="63:64" x14ac:dyDescent="0.15">
      <c r="BK18207"/>
      <c r="BL18207" s="15"/>
    </row>
    <row r="18208" spans="63:64" x14ac:dyDescent="0.15">
      <c r="BK18208"/>
      <c r="BL18208" s="15"/>
    </row>
    <row r="18209" spans="63:64" x14ac:dyDescent="0.15">
      <c r="BK18209"/>
      <c r="BL18209" s="15"/>
    </row>
    <row r="18210" spans="63:64" x14ac:dyDescent="0.15">
      <c r="BK18210"/>
      <c r="BL18210" s="15"/>
    </row>
    <row r="18211" spans="63:64" x14ac:dyDescent="0.15">
      <c r="BK18211"/>
      <c r="BL18211" s="15"/>
    </row>
    <row r="18212" spans="63:64" x14ac:dyDescent="0.15">
      <c r="BK18212"/>
      <c r="BL18212" s="15"/>
    </row>
    <row r="18213" spans="63:64" x14ac:dyDescent="0.15">
      <c r="BK18213"/>
      <c r="BL18213" s="15"/>
    </row>
    <row r="18214" spans="63:64" x14ac:dyDescent="0.15">
      <c r="BK18214"/>
      <c r="BL18214" s="15"/>
    </row>
    <row r="18215" spans="63:64" x14ac:dyDescent="0.15">
      <c r="BK18215"/>
      <c r="BL18215" s="15"/>
    </row>
    <row r="18216" spans="63:64" x14ac:dyDescent="0.15">
      <c r="BK18216"/>
      <c r="BL18216" s="15"/>
    </row>
    <row r="18217" spans="63:64" x14ac:dyDescent="0.15">
      <c r="BK18217"/>
      <c r="BL18217" s="15"/>
    </row>
    <row r="18218" spans="63:64" x14ac:dyDescent="0.15">
      <c r="BK18218"/>
      <c r="BL18218" s="15"/>
    </row>
    <row r="18219" spans="63:64" x14ac:dyDescent="0.15">
      <c r="BK18219"/>
      <c r="BL18219" s="15"/>
    </row>
    <row r="18220" spans="63:64" x14ac:dyDescent="0.15">
      <c r="BK18220"/>
      <c r="BL18220" s="15"/>
    </row>
    <row r="18221" spans="63:64" x14ac:dyDescent="0.15">
      <c r="BK18221"/>
      <c r="BL18221" s="15"/>
    </row>
    <row r="18222" spans="63:64" x14ac:dyDescent="0.15">
      <c r="BK18222"/>
      <c r="BL18222" s="15"/>
    </row>
    <row r="18223" spans="63:64" x14ac:dyDescent="0.15">
      <c r="BK18223"/>
      <c r="BL18223" s="15"/>
    </row>
    <row r="18224" spans="63:64" x14ac:dyDescent="0.15">
      <c r="BK18224"/>
      <c r="BL18224" s="15"/>
    </row>
    <row r="18225" spans="63:64" x14ac:dyDescent="0.15">
      <c r="BK18225"/>
      <c r="BL18225" s="15"/>
    </row>
    <row r="18226" spans="63:64" x14ac:dyDescent="0.15">
      <c r="BK18226"/>
      <c r="BL18226" s="15"/>
    </row>
    <row r="18227" spans="63:64" x14ac:dyDescent="0.15">
      <c r="BK18227"/>
      <c r="BL18227" s="15"/>
    </row>
    <row r="18228" spans="63:64" x14ac:dyDescent="0.15">
      <c r="BK18228"/>
      <c r="BL18228" s="15"/>
    </row>
    <row r="18229" spans="63:64" x14ac:dyDescent="0.15">
      <c r="BK18229"/>
      <c r="BL18229" s="15"/>
    </row>
    <row r="18230" spans="63:64" x14ac:dyDescent="0.15">
      <c r="BK18230"/>
      <c r="BL18230" s="15"/>
    </row>
    <row r="18231" spans="63:64" x14ac:dyDescent="0.15">
      <c r="BK18231"/>
      <c r="BL18231" s="15"/>
    </row>
    <row r="18232" spans="63:64" x14ac:dyDescent="0.15">
      <c r="BK18232"/>
      <c r="BL18232" s="15"/>
    </row>
    <row r="18233" spans="63:64" x14ac:dyDescent="0.15">
      <c r="BK18233"/>
      <c r="BL18233" s="15"/>
    </row>
    <row r="18234" spans="63:64" x14ac:dyDescent="0.15">
      <c r="BK18234"/>
      <c r="BL18234" s="15"/>
    </row>
    <row r="18235" spans="63:64" x14ac:dyDescent="0.15">
      <c r="BK18235"/>
      <c r="BL18235" s="15"/>
    </row>
    <row r="18236" spans="63:64" x14ac:dyDescent="0.15">
      <c r="BK18236"/>
      <c r="BL18236" s="15"/>
    </row>
    <row r="18237" spans="63:64" x14ac:dyDescent="0.15">
      <c r="BK18237"/>
      <c r="BL18237" s="15"/>
    </row>
    <row r="18238" spans="63:64" x14ac:dyDescent="0.15">
      <c r="BK18238"/>
      <c r="BL18238" s="15"/>
    </row>
    <row r="18239" spans="63:64" x14ac:dyDescent="0.15">
      <c r="BK18239"/>
      <c r="BL18239" s="15"/>
    </row>
    <row r="18240" spans="63:64" x14ac:dyDescent="0.15">
      <c r="BK18240"/>
      <c r="BL18240" s="15"/>
    </row>
    <row r="18241" spans="63:64" x14ac:dyDescent="0.15">
      <c r="BK18241"/>
      <c r="BL18241" s="15"/>
    </row>
    <row r="18242" spans="63:64" x14ac:dyDescent="0.15">
      <c r="BK18242"/>
      <c r="BL18242" s="15"/>
    </row>
    <row r="18243" spans="63:64" x14ac:dyDescent="0.15">
      <c r="BK18243"/>
      <c r="BL18243" s="15"/>
    </row>
    <row r="18244" spans="63:64" x14ac:dyDescent="0.15">
      <c r="BK18244"/>
      <c r="BL18244" s="15"/>
    </row>
    <row r="18245" spans="63:64" x14ac:dyDescent="0.15">
      <c r="BK18245"/>
      <c r="BL18245" s="15"/>
    </row>
    <row r="18246" spans="63:64" x14ac:dyDescent="0.15">
      <c r="BK18246"/>
      <c r="BL18246" s="15"/>
    </row>
    <row r="18247" spans="63:64" x14ac:dyDescent="0.15">
      <c r="BK18247"/>
      <c r="BL18247" s="15"/>
    </row>
    <row r="18248" spans="63:64" x14ac:dyDescent="0.15">
      <c r="BK18248"/>
      <c r="BL18248" s="15"/>
    </row>
    <row r="18249" spans="63:64" x14ac:dyDescent="0.15">
      <c r="BK18249"/>
      <c r="BL18249" s="15"/>
    </row>
    <row r="18250" spans="63:64" x14ac:dyDescent="0.15">
      <c r="BK18250"/>
      <c r="BL18250" s="15"/>
    </row>
    <row r="18251" spans="63:64" x14ac:dyDescent="0.15">
      <c r="BK18251"/>
      <c r="BL18251" s="15"/>
    </row>
    <row r="18252" spans="63:64" x14ac:dyDescent="0.15">
      <c r="BK18252"/>
      <c r="BL18252" s="15"/>
    </row>
    <row r="18253" spans="63:64" x14ac:dyDescent="0.15">
      <c r="BK18253"/>
      <c r="BL18253" s="15"/>
    </row>
    <row r="18254" spans="63:64" x14ac:dyDescent="0.15">
      <c r="BK18254"/>
      <c r="BL18254" s="15"/>
    </row>
    <row r="18255" spans="63:64" x14ac:dyDescent="0.15">
      <c r="BK18255"/>
      <c r="BL18255" s="15"/>
    </row>
    <row r="18256" spans="63:64" x14ac:dyDescent="0.15">
      <c r="BK18256"/>
      <c r="BL18256" s="15"/>
    </row>
    <row r="18257" spans="63:64" x14ac:dyDescent="0.15">
      <c r="BK18257"/>
      <c r="BL18257" s="15"/>
    </row>
    <row r="18258" spans="63:64" x14ac:dyDescent="0.15">
      <c r="BK18258"/>
      <c r="BL18258" s="15"/>
    </row>
    <row r="18259" spans="63:64" x14ac:dyDescent="0.15">
      <c r="BK18259"/>
      <c r="BL18259" s="15"/>
    </row>
    <row r="18260" spans="63:64" x14ac:dyDescent="0.15">
      <c r="BK18260"/>
      <c r="BL18260" s="15"/>
    </row>
    <row r="18261" spans="63:64" x14ac:dyDescent="0.15">
      <c r="BK18261"/>
      <c r="BL18261" s="15"/>
    </row>
    <row r="18262" spans="63:64" x14ac:dyDescent="0.15">
      <c r="BK18262"/>
      <c r="BL18262" s="15"/>
    </row>
    <row r="18263" spans="63:64" x14ac:dyDescent="0.15">
      <c r="BK18263"/>
      <c r="BL18263" s="15"/>
    </row>
    <row r="18264" spans="63:64" x14ac:dyDescent="0.15">
      <c r="BK18264"/>
      <c r="BL18264" s="15"/>
    </row>
    <row r="18265" spans="63:64" x14ac:dyDescent="0.15">
      <c r="BK18265"/>
      <c r="BL18265" s="15"/>
    </row>
    <row r="18266" spans="63:64" x14ac:dyDescent="0.15">
      <c r="BK18266"/>
      <c r="BL18266" s="15"/>
    </row>
    <row r="18267" spans="63:64" x14ac:dyDescent="0.15">
      <c r="BK18267"/>
      <c r="BL18267" s="15"/>
    </row>
    <row r="18268" spans="63:64" x14ac:dyDescent="0.15">
      <c r="BK18268"/>
      <c r="BL18268" s="15"/>
    </row>
    <row r="18269" spans="63:64" x14ac:dyDescent="0.15">
      <c r="BK18269"/>
      <c r="BL18269" s="15"/>
    </row>
    <row r="18270" spans="63:64" x14ac:dyDescent="0.15">
      <c r="BK18270"/>
      <c r="BL18270" s="15"/>
    </row>
    <row r="18271" spans="63:64" x14ac:dyDescent="0.15">
      <c r="BK18271"/>
      <c r="BL18271" s="15"/>
    </row>
    <row r="18272" spans="63:64" x14ac:dyDescent="0.15">
      <c r="BK18272"/>
      <c r="BL18272" s="15"/>
    </row>
    <row r="18273" spans="63:64" x14ac:dyDescent="0.15">
      <c r="BK18273"/>
      <c r="BL18273" s="15"/>
    </row>
    <row r="18274" spans="63:64" x14ac:dyDescent="0.15">
      <c r="BK18274"/>
      <c r="BL18274" s="15"/>
    </row>
    <row r="18275" spans="63:64" x14ac:dyDescent="0.15">
      <c r="BK18275"/>
      <c r="BL18275" s="15"/>
    </row>
    <row r="18276" spans="63:64" x14ac:dyDescent="0.15">
      <c r="BK18276"/>
      <c r="BL18276" s="15"/>
    </row>
    <row r="18277" spans="63:64" x14ac:dyDescent="0.15">
      <c r="BK18277"/>
      <c r="BL18277" s="15"/>
    </row>
    <row r="18278" spans="63:64" x14ac:dyDescent="0.15">
      <c r="BK18278"/>
      <c r="BL18278" s="15"/>
    </row>
    <row r="18279" spans="63:64" x14ac:dyDescent="0.15">
      <c r="BK18279"/>
      <c r="BL18279" s="15"/>
    </row>
    <row r="18280" spans="63:64" x14ac:dyDescent="0.15">
      <c r="BK18280"/>
      <c r="BL18280" s="15"/>
    </row>
    <row r="18281" spans="63:64" x14ac:dyDescent="0.15">
      <c r="BK18281"/>
      <c r="BL18281" s="15"/>
    </row>
    <row r="18282" spans="63:64" x14ac:dyDescent="0.15">
      <c r="BK18282"/>
      <c r="BL18282" s="15"/>
    </row>
    <row r="18283" spans="63:64" x14ac:dyDescent="0.15">
      <c r="BK18283"/>
      <c r="BL18283" s="15"/>
    </row>
    <row r="18284" spans="63:64" x14ac:dyDescent="0.15">
      <c r="BK18284"/>
      <c r="BL18284" s="15"/>
    </row>
    <row r="18285" spans="63:64" x14ac:dyDescent="0.15">
      <c r="BK18285"/>
      <c r="BL18285" s="15"/>
    </row>
    <row r="18286" spans="63:64" x14ac:dyDescent="0.15">
      <c r="BK18286"/>
      <c r="BL18286" s="15"/>
    </row>
    <row r="18287" spans="63:64" x14ac:dyDescent="0.15">
      <c r="BK18287"/>
      <c r="BL18287" s="15"/>
    </row>
    <row r="18288" spans="63:64" x14ac:dyDescent="0.15">
      <c r="BK18288"/>
      <c r="BL18288" s="15"/>
    </row>
    <row r="18289" spans="63:64" x14ac:dyDescent="0.15">
      <c r="BK18289"/>
      <c r="BL18289" s="15"/>
    </row>
    <row r="18290" spans="63:64" x14ac:dyDescent="0.15">
      <c r="BK18290"/>
      <c r="BL18290" s="15"/>
    </row>
    <row r="18291" spans="63:64" x14ac:dyDescent="0.15">
      <c r="BK18291"/>
      <c r="BL18291" s="15"/>
    </row>
    <row r="18292" spans="63:64" x14ac:dyDescent="0.15">
      <c r="BK18292"/>
      <c r="BL18292" s="15"/>
    </row>
    <row r="18293" spans="63:64" x14ac:dyDescent="0.15">
      <c r="BK18293"/>
      <c r="BL18293" s="15"/>
    </row>
    <row r="18294" spans="63:64" x14ac:dyDescent="0.15">
      <c r="BK18294"/>
      <c r="BL18294" s="15"/>
    </row>
    <row r="18295" spans="63:64" x14ac:dyDescent="0.15">
      <c r="BK18295"/>
      <c r="BL18295" s="15"/>
    </row>
    <row r="18296" spans="63:64" x14ac:dyDescent="0.15">
      <c r="BK18296"/>
      <c r="BL18296" s="15"/>
    </row>
    <row r="18297" spans="63:64" x14ac:dyDescent="0.15">
      <c r="BK18297"/>
      <c r="BL18297" s="15"/>
    </row>
    <row r="18298" spans="63:64" x14ac:dyDescent="0.15">
      <c r="BK18298"/>
      <c r="BL18298" s="15"/>
    </row>
    <row r="18299" spans="63:64" x14ac:dyDescent="0.15">
      <c r="BK18299"/>
      <c r="BL18299" s="15"/>
    </row>
    <row r="18300" spans="63:64" x14ac:dyDescent="0.15">
      <c r="BK18300"/>
      <c r="BL18300" s="15"/>
    </row>
    <row r="18301" spans="63:64" x14ac:dyDescent="0.15">
      <c r="BK18301"/>
      <c r="BL18301" s="15"/>
    </row>
    <row r="18302" spans="63:64" x14ac:dyDescent="0.15">
      <c r="BK18302"/>
      <c r="BL18302" s="15"/>
    </row>
    <row r="18303" spans="63:64" x14ac:dyDescent="0.15">
      <c r="BK18303"/>
      <c r="BL18303" s="15"/>
    </row>
    <row r="18304" spans="63:64" x14ac:dyDescent="0.15">
      <c r="BK18304"/>
      <c r="BL18304" s="15"/>
    </row>
    <row r="18305" spans="63:64" x14ac:dyDescent="0.15">
      <c r="BK18305"/>
      <c r="BL18305" s="15"/>
    </row>
    <row r="18306" spans="63:64" x14ac:dyDescent="0.15">
      <c r="BK18306"/>
      <c r="BL18306" s="15"/>
    </row>
    <row r="18307" spans="63:64" x14ac:dyDescent="0.15">
      <c r="BK18307"/>
      <c r="BL18307" s="15"/>
    </row>
    <row r="18308" spans="63:64" x14ac:dyDescent="0.15">
      <c r="BK18308"/>
      <c r="BL18308" s="15"/>
    </row>
    <row r="18309" spans="63:64" x14ac:dyDescent="0.15">
      <c r="BK18309"/>
      <c r="BL18309" s="15"/>
    </row>
    <row r="18310" spans="63:64" x14ac:dyDescent="0.15">
      <c r="BK18310"/>
      <c r="BL18310" s="15"/>
    </row>
    <row r="18311" spans="63:64" x14ac:dyDescent="0.15">
      <c r="BK18311"/>
      <c r="BL18311" s="15"/>
    </row>
    <row r="18312" spans="63:64" x14ac:dyDescent="0.15">
      <c r="BK18312"/>
      <c r="BL18312" s="15"/>
    </row>
    <row r="18313" spans="63:64" x14ac:dyDescent="0.15">
      <c r="BK18313"/>
      <c r="BL18313" s="15"/>
    </row>
    <row r="18314" spans="63:64" x14ac:dyDescent="0.15">
      <c r="BK18314"/>
      <c r="BL18314" s="15"/>
    </row>
    <row r="18315" spans="63:64" x14ac:dyDescent="0.15">
      <c r="BK18315"/>
      <c r="BL18315" s="15"/>
    </row>
    <row r="18316" spans="63:64" x14ac:dyDescent="0.15">
      <c r="BK18316"/>
      <c r="BL18316" s="15"/>
    </row>
    <row r="18317" spans="63:64" x14ac:dyDescent="0.15">
      <c r="BK18317"/>
      <c r="BL18317" s="15"/>
    </row>
    <row r="18318" spans="63:64" x14ac:dyDescent="0.15">
      <c r="BK18318"/>
      <c r="BL18318" s="15"/>
    </row>
    <row r="18319" spans="63:64" x14ac:dyDescent="0.15">
      <c r="BK18319"/>
      <c r="BL18319" s="15"/>
    </row>
    <row r="18320" spans="63:64" x14ac:dyDescent="0.15">
      <c r="BK18320"/>
      <c r="BL18320" s="15"/>
    </row>
    <row r="18321" spans="63:64" x14ac:dyDescent="0.15">
      <c r="BK18321"/>
      <c r="BL18321" s="15"/>
    </row>
    <row r="18322" spans="63:64" x14ac:dyDescent="0.15">
      <c r="BK18322"/>
      <c r="BL18322" s="15"/>
    </row>
    <row r="18323" spans="63:64" x14ac:dyDescent="0.15">
      <c r="BK18323"/>
      <c r="BL18323" s="15"/>
    </row>
    <row r="18324" spans="63:64" x14ac:dyDescent="0.15">
      <c r="BK18324"/>
      <c r="BL18324" s="15"/>
    </row>
    <row r="18325" spans="63:64" x14ac:dyDescent="0.15">
      <c r="BK18325"/>
      <c r="BL18325" s="15"/>
    </row>
    <row r="18326" spans="63:64" x14ac:dyDescent="0.15">
      <c r="BK18326"/>
      <c r="BL18326" s="15"/>
    </row>
    <row r="18327" spans="63:64" x14ac:dyDescent="0.15">
      <c r="BK18327"/>
      <c r="BL18327" s="15"/>
    </row>
    <row r="18328" spans="63:64" x14ac:dyDescent="0.15">
      <c r="BK18328"/>
      <c r="BL18328" s="15"/>
    </row>
    <row r="18329" spans="63:64" x14ac:dyDescent="0.15">
      <c r="BK18329"/>
      <c r="BL18329" s="15"/>
    </row>
    <row r="18330" spans="63:64" x14ac:dyDescent="0.15">
      <c r="BK18330"/>
      <c r="BL18330" s="15"/>
    </row>
    <row r="18331" spans="63:64" x14ac:dyDescent="0.15">
      <c r="BK18331"/>
      <c r="BL18331" s="15"/>
    </row>
    <row r="18332" spans="63:64" x14ac:dyDescent="0.15">
      <c r="BK18332"/>
      <c r="BL18332" s="15"/>
    </row>
    <row r="18333" spans="63:64" x14ac:dyDescent="0.15">
      <c r="BK18333"/>
      <c r="BL18333" s="15"/>
    </row>
    <row r="18334" spans="63:64" x14ac:dyDescent="0.15">
      <c r="BK18334"/>
      <c r="BL18334" s="15"/>
    </row>
    <row r="18335" spans="63:64" x14ac:dyDescent="0.15">
      <c r="BK18335"/>
      <c r="BL18335" s="15"/>
    </row>
    <row r="18336" spans="63:64" x14ac:dyDescent="0.15">
      <c r="BK18336"/>
      <c r="BL18336" s="15"/>
    </row>
    <row r="18337" spans="63:64" x14ac:dyDescent="0.15">
      <c r="BK18337"/>
      <c r="BL18337" s="15"/>
    </row>
    <row r="18338" spans="63:64" x14ac:dyDescent="0.15">
      <c r="BK18338"/>
      <c r="BL18338" s="15"/>
    </row>
    <row r="18339" spans="63:64" x14ac:dyDescent="0.15">
      <c r="BK18339"/>
      <c r="BL18339" s="15"/>
    </row>
    <row r="18340" spans="63:64" x14ac:dyDescent="0.15">
      <c r="BK18340"/>
      <c r="BL18340" s="15"/>
    </row>
    <row r="18341" spans="63:64" x14ac:dyDescent="0.15">
      <c r="BK18341"/>
      <c r="BL18341" s="15"/>
    </row>
    <row r="18342" spans="63:64" x14ac:dyDescent="0.15">
      <c r="BK18342"/>
      <c r="BL18342" s="15"/>
    </row>
    <row r="18343" spans="63:64" x14ac:dyDescent="0.15">
      <c r="BK18343"/>
      <c r="BL18343" s="15"/>
    </row>
    <row r="18344" spans="63:64" x14ac:dyDescent="0.15">
      <c r="BK18344"/>
      <c r="BL18344" s="15"/>
    </row>
    <row r="18345" spans="63:64" x14ac:dyDescent="0.15">
      <c r="BK18345"/>
      <c r="BL18345" s="15"/>
    </row>
    <row r="18346" spans="63:64" x14ac:dyDescent="0.15">
      <c r="BK18346"/>
      <c r="BL18346" s="15"/>
    </row>
    <row r="18347" spans="63:64" x14ac:dyDescent="0.15">
      <c r="BK18347"/>
      <c r="BL18347" s="15"/>
    </row>
    <row r="18348" spans="63:64" x14ac:dyDescent="0.15">
      <c r="BK18348"/>
      <c r="BL18348" s="15"/>
    </row>
    <row r="18349" spans="63:64" x14ac:dyDescent="0.15">
      <c r="BK18349"/>
      <c r="BL18349" s="15"/>
    </row>
    <row r="18350" spans="63:64" x14ac:dyDescent="0.15">
      <c r="BK18350"/>
      <c r="BL18350" s="15"/>
    </row>
    <row r="18351" spans="63:64" x14ac:dyDescent="0.15">
      <c r="BK18351"/>
      <c r="BL18351" s="15"/>
    </row>
    <row r="18352" spans="63:64" x14ac:dyDescent="0.15">
      <c r="BK18352"/>
      <c r="BL18352" s="15"/>
    </row>
    <row r="18353" spans="63:64" x14ac:dyDescent="0.15">
      <c r="BK18353"/>
      <c r="BL18353" s="15"/>
    </row>
    <row r="18354" spans="63:64" x14ac:dyDescent="0.15">
      <c r="BK18354"/>
      <c r="BL18354" s="15"/>
    </row>
    <row r="18355" spans="63:64" x14ac:dyDescent="0.15">
      <c r="BK18355"/>
      <c r="BL18355" s="15"/>
    </row>
    <row r="18356" spans="63:64" x14ac:dyDescent="0.15">
      <c r="BK18356"/>
      <c r="BL18356" s="15"/>
    </row>
    <row r="18357" spans="63:64" x14ac:dyDescent="0.15">
      <c r="BK18357"/>
      <c r="BL18357" s="15"/>
    </row>
    <row r="18358" spans="63:64" x14ac:dyDescent="0.15">
      <c r="BK18358"/>
      <c r="BL18358" s="15"/>
    </row>
    <row r="18359" spans="63:64" x14ac:dyDescent="0.15">
      <c r="BK18359"/>
      <c r="BL18359" s="15"/>
    </row>
    <row r="18360" spans="63:64" x14ac:dyDescent="0.15">
      <c r="BK18360"/>
      <c r="BL18360" s="15"/>
    </row>
    <row r="18361" spans="63:64" x14ac:dyDescent="0.15">
      <c r="BK18361"/>
      <c r="BL18361" s="15"/>
    </row>
    <row r="18362" spans="63:64" x14ac:dyDescent="0.15">
      <c r="BK18362"/>
      <c r="BL18362" s="15"/>
    </row>
    <row r="18363" spans="63:64" x14ac:dyDescent="0.15">
      <c r="BK18363"/>
      <c r="BL18363" s="15"/>
    </row>
    <row r="18364" spans="63:64" x14ac:dyDescent="0.15">
      <c r="BK18364"/>
      <c r="BL18364" s="15"/>
    </row>
    <row r="18365" spans="63:64" x14ac:dyDescent="0.15">
      <c r="BK18365"/>
      <c r="BL18365" s="15"/>
    </row>
    <row r="18366" spans="63:64" x14ac:dyDescent="0.15">
      <c r="BK18366"/>
      <c r="BL18366" s="15"/>
    </row>
    <row r="18367" spans="63:64" x14ac:dyDescent="0.15">
      <c r="BK18367"/>
      <c r="BL18367" s="15"/>
    </row>
    <row r="18368" spans="63:64" x14ac:dyDescent="0.15">
      <c r="BK18368"/>
      <c r="BL18368" s="15"/>
    </row>
    <row r="18369" spans="63:64" x14ac:dyDescent="0.15">
      <c r="BK18369"/>
      <c r="BL18369" s="15"/>
    </row>
    <row r="18370" spans="63:64" x14ac:dyDescent="0.15">
      <c r="BK18370"/>
      <c r="BL18370" s="15"/>
    </row>
    <row r="18371" spans="63:64" x14ac:dyDescent="0.15">
      <c r="BK18371"/>
      <c r="BL18371" s="15"/>
    </row>
    <row r="18372" spans="63:64" x14ac:dyDescent="0.15">
      <c r="BK18372"/>
      <c r="BL18372" s="15"/>
    </row>
    <row r="18373" spans="63:64" x14ac:dyDescent="0.15">
      <c r="BK18373"/>
      <c r="BL18373" s="15"/>
    </row>
    <row r="18374" spans="63:64" x14ac:dyDescent="0.15">
      <c r="BK18374"/>
      <c r="BL18374" s="15"/>
    </row>
    <row r="18375" spans="63:64" x14ac:dyDescent="0.15">
      <c r="BK18375"/>
      <c r="BL18375" s="15"/>
    </row>
    <row r="18376" spans="63:64" x14ac:dyDescent="0.15">
      <c r="BK18376"/>
      <c r="BL18376" s="15"/>
    </row>
    <row r="18377" spans="63:64" x14ac:dyDescent="0.15">
      <c r="BK18377"/>
      <c r="BL18377" s="15"/>
    </row>
    <row r="18378" spans="63:64" x14ac:dyDescent="0.15">
      <c r="BK18378"/>
      <c r="BL18378" s="15"/>
    </row>
    <row r="18379" spans="63:64" x14ac:dyDescent="0.15">
      <c r="BK18379"/>
      <c r="BL18379" s="15"/>
    </row>
    <row r="18380" spans="63:64" x14ac:dyDescent="0.15">
      <c r="BK18380"/>
      <c r="BL18380" s="15"/>
    </row>
    <row r="18381" spans="63:64" x14ac:dyDescent="0.15">
      <c r="BK18381"/>
      <c r="BL18381" s="15"/>
    </row>
    <row r="18382" spans="63:64" x14ac:dyDescent="0.15">
      <c r="BK18382"/>
      <c r="BL18382" s="15"/>
    </row>
    <row r="18383" spans="63:64" x14ac:dyDescent="0.15">
      <c r="BK18383"/>
      <c r="BL18383" s="15"/>
    </row>
    <row r="18384" spans="63:64" x14ac:dyDescent="0.15">
      <c r="BK18384"/>
      <c r="BL18384" s="15"/>
    </row>
    <row r="18385" spans="63:64" x14ac:dyDescent="0.15">
      <c r="BK18385"/>
      <c r="BL18385" s="15"/>
    </row>
    <row r="18386" spans="63:64" x14ac:dyDescent="0.15">
      <c r="BK18386"/>
      <c r="BL18386" s="15"/>
    </row>
    <row r="18387" spans="63:64" x14ac:dyDescent="0.15">
      <c r="BK18387"/>
      <c r="BL18387" s="15"/>
    </row>
    <row r="18388" spans="63:64" x14ac:dyDescent="0.15">
      <c r="BK18388"/>
      <c r="BL18388" s="15"/>
    </row>
    <row r="18389" spans="63:64" x14ac:dyDescent="0.15">
      <c r="BK18389"/>
      <c r="BL18389" s="15"/>
    </row>
    <row r="18390" spans="63:64" x14ac:dyDescent="0.15">
      <c r="BK18390"/>
      <c r="BL18390" s="15"/>
    </row>
    <row r="18391" spans="63:64" x14ac:dyDescent="0.15">
      <c r="BK18391"/>
      <c r="BL18391" s="15"/>
    </row>
    <row r="18392" spans="63:64" x14ac:dyDescent="0.15">
      <c r="BK18392"/>
      <c r="BL18392" s="15"/>
    </row>
    <row r="18393" spans="63:64" x14ac:dyDescent="0.15">
      <c r="BK18393"/>
      <c r="BL18393" s="15"/>
    </row>
    <row r="18394" spans="63:64" x14ac:dyDescent="0.15">
      <c r="BK18394"/>
      <c r="BL18394" s="15"/>
    </row>
    <row r="18395" spans="63:64" x14ac:dyDescent="0.15">
      <c r="BK18395"/>
      <c r="BL18395" s="15"/>
    </row>
    <row r="18396" spans="63:64" x14ac:dyDescent="0.15">
      <c r="BK18396"/>
      <c r="BL18396" s="15"/>
    </row>
    <row r="18397" spans="63:64" x14ac:dyDescent="0.15">
      <c r="BK18397"/>
      <c r="BL18397" s="15"/>
    </row>
    <row r="18398" spans="63:64" x14ac:dyDescent="0.15">
      <c r="BK18398"/>
      <c r="BL18398" s="15"/>
    </row>
    <row r="18399" spans="63:64" x14ac:dyDescent="0.15">
      <c r="BK18399"/>
      <c r="BL18399" s="15"/>
    </row>
    <row r="18400" spans="63:64" x14ac:dyDescent="0.15">
      <c r="BK18400"/>
      <c r="BL18400" s="15"/>
    </row>
    <row r="18401" spans="63:64" x14ac:dyDescent="0.15">
      <c r="BK18401"/>
      <c r="BL18401" s="15"/>
    </row>
    <row r="18402" spans="63:64" x14ac:dyDescent="0.15">
      <c r="BK18402"/>
      <c r="BL18402" s="15"/>
    </row>
    <row r="18403" spans="63:64" x14ac:dyDescent="0.15">
      <c r="BK18403"/>
      <c r="BL18403" s="15"/>
    </row>
    <row r="18404" spans="63:64" x14ac:dyDescent="0.15">
      <c r="BK18404"/>
      <c r="BL18404" s="15"/>
    </row>
    <row r="18405" spans="63:64" x14ac:dyDescent="0.15">
      <c r="BK18405"/>
      <c r="BL18405" s="15"/>
    </row>
    <row r="18406" spans="63:64" x14ac:dyDescent="0.15">
      <c r="BK18406"/>
      <c r="BL18406" s="15"/>
    </row>
    <row r="18407" spans="63:64" x14ac:dyDescent="0.15">
      <c r="BK18407"/>
      <c r="BL18407" s="15"/>
    </row>
    <row r="18408" spans="63:64" x14ac:dyDescent="0.15">
      <c r="BK18408"/>
      <c r="BL18408" s="15"/>
    </row>
    <row r="18409" spans="63:64" x14ac:dyDescent="0.15">
      <c r="BK18409"/>
      <c r="BL18409" s="15"/>
    </row>
    <row r="18410" spans="63:64" x14ac:dyDescent="0.15">
      <c r="BK18410"/>
      <c r="BL18410" s="15"/>
    </row>
    <row r="18411" spans="63:64" x14ac:dyDescent="0.15">
      <c r="BK18411"/>
      <c r="BL18411" s="15"/>
    </row>
    <row r="18412" spans="63:64" x14ac:dyDescent="0.15">
      <c r="BK18412"/>
      <c r="BL18412" s="15"/>
    </row>
    <row r="18413" spans="63:64" x14ac:dyDescent="0.15">
      <c r="BK18413"/>
      <c r="BL18413" s="15"/>
    </row>
    <row r="18414" spans="63:64" x14ac:dyDescent="0.15">
      <c r="BK18414"/>
      <c r="BL18414" s="15"/>
    </row>
    <row r="18415" spans="63:64" x14ac:dyDescent="0.15">
      <c r="BK18415"/>
      <c r="BL18415" s="15"/>
    </row>
    <row r="18416" spans="63:64" x14ac:dyDescent="0.15">
      <c r="BK18416"/>
      <c r="BL18416" s="15"/>
    </row>
    <row r="18417" spans="63:64" x14ac:dyDescent="0.15">
      <c r="BK18417"/>
      <c r="BL18417" s="15"/>
    </row>
    <row r="18418" spans="63:64" x14ac:dyDescent="0.15">
      <c r="BK18418"/>
      <c r="BL18418" s="15"/>
    </row>
    <row r="18419" spans="63:64" x14ac:dyDescent="0.15">
      <c r="BK18419"/>
      <c r="BL18419" s="15"/>
    </row>
    <row r="18420" spans="63:64" x14ac:dyDescent="0.15">
      <c r="BK18420"/>
      <c r="BL18420" s="15"/>
    </row>
    <row r="18421" spans="63:64" x14ac:dyDescent="0.15">
      <c r="BK18421"/>
      <c r="BL18421" s="15"/>
    </row>
    <row r="18422" spans="63:64" x14ac:dyDescent="0.15">
      <c r="BK18422"/>
      <c r="BL18422" s="15"/>
    </row>
    <row r="18423" spans="63:64" x14ac:dyDescent="0.15">
      <c r="BK18423"/>
      <c r="BL18423" s="15"/>
    </row>
    <row r="18424" spans="63:64" x14ac:dyDescent="0.15">
      <c r="BK18424"/>
      <c r="BL18424" s="15"/>
    </row>
    <row r="18425" spans="63:64" x14ac:dyDescent="0.15">
      <c r="BK18425"/>
      <c r="BL18425" s="15"/>
    </row>
    <row r="18426" spans="63:64" x14ac:dyDescent="0.15">
      <c r="BK18426"/>
      <c r="BL18426" s="15"/>
    </row>
    <row r="18427" spans="63:64" x14ac:dyDescent="0.15">
      <c r="BK18427"/>
      <c r="BL18427" s="15"/>
    </row>
    <row r="18428" spans="63:64" x14ac:dyDescent="0.15">
      <c r="BK18428"/>
      <c r="BL18428" s="15"/>
    </row>
    <row r="18429" spans="63:64" x14ac:dyDescent="0.15">
      <c r="BK18429"/>
      <c r="BL18429" s="15"/>
    </row>
    <row r="18430" spans="63:64" x14ac:dyDescent="0.15">
      <c r="BK18430"/>
      <c r="BL18430" s="15"/>
    </row>
    <row r="18431" spans="63:64" x14ac:dyDescent="0.15">
      <c r="BK18431"/>
      <c r="BL18431" s="15"/>
    </row>
    <row r="18432" spans="63:64" x14ac:dyDescent="0.15">
      <c r="BK18432"/>
      <c r="BL18432" s="15"/>
    </row>
    <row r="18433" spans="63:64" x14ac:dyDescent="0.15">
      <c r="BK18433"/>
      <c r="BL18433" s="15"/>
    </row>
    <row r="18434" spans="63:64" x14ac:dyDescent="0.15">
      <c r="BK18434"/>
      <c r="BL18434" s="15"/>
    </row>
    <row r="18435" spans="63:64" x14ac:dyDescent="0.15">
      <c r="BK18435"/>
      <c r="BL18435" s="15"/>
    </row>
    <row r="18436" spans="63:64" x14ac:dyDescent="0.15">
      <c r="BK18436"/>
      <c r="BL18436" s="15"/>
    </row>
    <row r="18437" spans="63:64" x14ac:dyDescent="0.15">
      <c r="BK18437"/>
      <c r="BL18437" s="15"/>
    </row>
    <row r="18438" spans="63:64" x14ac:dyDescent="0.15">
      <c r="BK18438"/>
      <c r="BL18438" s="15"/>
    </row>
    <row r="18439" spans="63:64" x14ac:dyDescent="0.15">
      <c r="BK18439"/>
      <c r="BL18439" s="15"/>
    </row>
    <row r="18440" spans="63:64" x14ac:dyDescent="0.15">
      <c r="BK18440"/>
      <c r="BL18440" s="15"/>
    </row>
    <row r="18441" spans="63:64" x14ac:dyDescent="0.15">
      <c r="BK18441"/>
      <c r="BL18441" s="15"/>
    </row>
    <row r="18442" spans="63:64" x14ac:dyDescent="0.15">
      <c r="BK18442"/>
      <c r="BL18442" s="15"/>
    </row>
    <row r="18443" spans="63:64" x14ac:dyDescent="0.15">
      <c r="BK18443"/>
      <c r="BL18443" s="15"/>
    </row>
    <row r="18444" spans="63:64" x14ac:dyDescent="0.15">
      <c r="BK18444"/>
      <c r="BL18444" s="15"/>
    </row>
    <row r="18445" spans="63:64" x14ac:dyDescent="0.15">
      <c r="BK18445"/>
      <c r="BL18445" s="15"/>
    </row>
    <row r="18446" spans="63:64" x14ac:dyDescent="0.15">
      <c r="BK18446"/>
      <c r="BL18446" s="15"/>
    </row>
    <row r="18447" spans="63:64" x14ac:dyDescent="0.15">
      <c r="BK18447"/>
      <c r="BL18447" s="15"/>
    </row>
    <row r="18448" spans="63:64" x14ac:dyDescent="0.15">
      <c r="BK18448"/>
      <c r="BL18448" s="15"/>
    </row>
    <row r="18449" spans="63:64" x14ac:dyDescent="0.15">
      <c r="BK18449"/>
      <c r="BL18449" s="15"/>
    </row>
    <row r="18450" spans="63:64" x14ac:dyDescent="0.15">
      <c r="BK18450"/>
      <c r="BL18450" s="15"/>
    </row>
    <row r="18451" spans="63:64" x14ac:dyDescent="0.15">
      <c r="BK18451"/>
      <c r="BL18451" s="15"/>
    </row>
    <row r="18452" spans="63:64" x14ac:dyDescent="0.15">
      <c r="BK18452"/>
      <c r="BL18452" s="15"/>
    </row>
    <row r="18453" spans="63:64" x14ac:dyDescent="0.15">
      <c r="BK18453"/>
      <c r="BL18453" s="15"/>
    </row>
    <row r="18454" spans="63:64" x14ac:dyDescent="0.15">
      <c r="BK18454"/>
      <c r="BL18454" s="15"/>
    </row>
    <row r="18455" spans="63:64" x14ac:dyDescent="0.15">
      <c r="BK18455"/>
      <c r="BL18455" s="15"/>
    </row>
    <row r="18456" spans="63:64" x14ac:dyDescent="0.15">
      <c r="BK18456"/>
      <c r="BL18456" s="15"/>
    </row>
    <row r="18457" spans="63:64" x14ac:dyDescent="0.15">
      <c r="BK18457"/>
      <c r="BL18457" s="15"/>
    </row>
    <row r="18458" spans="63:64" x14ac:dyDescent="0.15">
      <c r="BK18458"/>
      <c r="BL18458" s="15"/>
    </row>
    <row r="18459" spans="63:64" x14ac:dyDescent="0.15">
      <c r="BK18459"/>
      <c r="BL18459" s="15"/>
    </row>
    <row r="18460" spans="63:64" x14ac:dyDescent="0.15">
      <c r="BK18460"/>
      <c r="BL18460" s="15"/>
    </row>
    <row r="18461" spans="63:64" x14ac:dyDescent="0.15">
      <c r="BK18461"/>
      <c r="BL18461" s="15"/>
    </row>
    <row r="18462" spans="63:64" x14ac:dyDescent="0.15">
      <c r="BK18462"/>
      <c r="BL18462" s="15"/>
    </row>
    <row r="18463" spans="63:64" x14ac:dyDescent="0.15">
      <c r="BK18463"/>
      <c r="BL18463" s="15"/>
    </row>
    <row r="18464" spans="63:64" x14ac:dyDescent="0.15">
      <c r="BK18464"/>
      <c r="BL18464" s="15"/>
    </row>
    <row r="18465" spans="63:64" x14ac:dyDescent="0.15">
      <c r="BK18465"/>
      <c r="BL18465" s="15"/>
    </row>
    <row r="18466" spans="63:64" x14ac:dyDescent="0.15">
      <c r="BK18466"/>
      <c r="BL18466" s="15"/>
    </row>
    <row r="18467" spans="63:64" x14ac:dyDescent="0.15">
      <c r="BK18467"/>
      <c r="BL18467" s="15"/>
    </row>
    <row r="18468" spans="63:64" x14ac:dyDescent="0.15">
      <c r="BK18468"/>
      <c r="BL18468" s="15"/>
    </row>
    <row r="18469" spans="63:64" x14ac:dyDescent="0.15">
      <c r="BK18469"/>
      <c r="BL18469" s="15"/>
    </row>
    <row r="18470" spans="63:64" x14ac:dyDescent="0.15">
      <c r="BK18470"/>
      <c r="BL18470" s="15"/>
    </row>
    <row r="18471" spans="63:64" x14ac:dyDescent="0.15">
      <c r="BK18471"/>
      <c r="BL18471" s="15"/>
    </row>
    <row r="18472" spans="63:64" x14ac:dyDescent="0.15">
      <c r="BK18472"/>
      <c r="BL18472" s="15"/>
    </row>
    <row r="18473" spans="63:64" x14ac:dyDescent="0.15">
      <c r="BK18473"/>
      <c r="BL18473" s="15"/>
    </row>
    <row r="18474" spans="63:64" x14ac:dyDescent="0.15">
      <c r="BK18474"/>
      <c r="BL18474" s="15"/>
    </row>
    <row r="18475" spans="63:64" x14ac:dyDescent="0.15">
      <c r="BK18475"/>
      <c r="BL18475" s="15"/>
    </row>
    <row r="18476" spans="63:64" x14ac:dyDescent="0.15">
      <c r="BK18476"/>
      <c r="BL18476" s="15"/>
    </row>
    <row r="18477" spans="63:64" x14ac:dyDescent="0.15">
      <c r="BK18477"/>
      <c r="BL18477" s="15"/>
    </row>
    <row r="18478" spans="63:64" x14ac:dyDescent="0.15">
      <c r="BK18478"/>
      <c r="BL18478" s="15"/>
    </row>
    <row r="18479" spans="63:64" x14ac:dyDescent="0.15">
      <c r="BK18479"/>
      <c r="BL18479" s="15"/>
    </row>
    <row r="18480" spans="63:64" x14ac:dyDescent="0.15">
      <c r="BK18480"/>
      <c r="BL18480" s="15"/>
    </row>
    <row r="18481" spans="63:64" x14ac:dyDescent="0.15">
      <c r="BK18481"/>
      <c r="BL18481" s="15"/>
    </row>
    <row r="18482" spans="63:64" x14ac:dyDescent="0.15">
      <c r="BK18482"/>
      <c r="BL18482" s="15"/>
    </row>
    <row r="18483" spans="63:64" x14ac:dyDescent="0.15">
      <c r="BK18483"/>
      <c r="BL18483" s="15"/>
    </row>
    <row r="18484" spans="63:64" x14ac:dyDescent="0.15">
      <c r="BK18484"/>
      <c r="BL18484" s="15"/>
    </row>
    <row r="18485" spans="63:64" x14ac:dyDescent="0.15">
      <c r="BK18485"/>
      <c r="BL18485" s="15"/>
    </row>
    <row r="18486" spans="63:64" x14ac:dyDescent="0.15">
      <c r="BK18486"/>
      <c r="BL18486" s="15"/>
    </row>
    <row r="18487" spans="63:64" x14ac:dyDescent="0.15">
      <c r="BK18487"/>
      <c r="BL18487" s="15"/>
    </row>
    <row r="18488" spans="63:64" x14ac:dyDescent="0.15">
      <c r="BK18488"/>
      <c r="BL18488" s="15"/>
    </row>
    <row r="18489" spans="63:64" x14ac:dyDescent="0.15">
      <c r="BK18489"/>
      <c r="BL18489" s="15"/>
    </row>
    <row r="18490" spans="63:64" x14ac:dyDescent="0.15">
      <c r="BK18490"/>
      <c r="BL18490" s="15"/>
    </row>
    <row r="18491" spans="63:64" x14ac:dyDescent="0.15">
      <c r="BK18491"/>
      <c r="BL18491" s="15"/>
    </row>
    <row r="18492" spans="63:64" x14ac:dyDescent="0.15">
      <c r="BK18492"/>
      <c r="BL18492" s="15"/>
    </row>
    <row r="18493" spans="63:64" x14ac:dyDescent="0.15">
      <c r="BK18493"/>
      <c r="BL18493" s="15"/>
    </row>
    <row r="18494" spans="63:64" x14ac:dyDescent="0.15">
      <c r="BK18494"/>
      <c r="BL18494" s="15"/>
    </row>
    <row r="18495" spans="63:64" x14ac:dyDescent="0.15">
      <c r="BK18495"/>
      <c r="BL18495" s="15"/>
    </row>
    <row r="18496" spans="63:64" x14ac:dyDescent="0.15">
      <c r="BK18496"/>
      <c r="BL18496" s="15"/>
    </row>
    <row r="18497" spans="63:64" x14ac:dyDescent="0.15">
      <c r="BK18497"/>
      <c r="BL18497" s="15"/>
    </row>
    <row r="18498" spans="63:64" x14ac:dyDescent="0.15">
      <c r="BK18498"/>
      <c r="BL18498" s="15"/>
    </row>
    <row r="18499" spans="63:64" x14ac:dyDescent="0.15">
      <c r="BK18499"/>
      <c r="BL18499" s="15"/>
    </row>
    <row r="18500" spans="63:64" x14ac:dyDescent="0.15">
      <c r="BK18500"/>
      <c r="BL18500" s="15"/>
    </row>
    <row r="18501" spans="63:64" x14ac:dyDescent="0.15">
      <c r="BK18501"/>
      <c r="BL18501" s="15"/>
    </row>
    <row r="18502" spans="63:64" x14ac:dyDescent="0.15">
      <c r="BK18502"/>
      <c r="BL18502" s="15"/>
    </row>
    <row r="18503" spans="63:64" x14ac:dyDescent="0.15">
      <c r="BK18503"/>
      <c r="BL18503" s="15"/>
    </row>
    <row r="18504" spans="63:64" x14ac:dyDescent="0.15">
      <c r="BK18504"/>
      <c r="BL18504" s="15"/>
    </row>
    <row r="18505" spans="63:64" x14ac:dyDescent="0.15">
      <c r="BK18505"/>
      <c r="BL18505" s="15"/>
    </row>
    <row r="18506" spans="63:64" x14ac:dyDescent="0.15">
      <c r="BK18506"/>
      <c r="BL18506" s="15"/>
    </row>
    <row r="18507" spans="63:64" x14ac:dyDescent="0.15">
      <c r="BK18507"/>
      <c r="BL18507" s="15"/>
    </row>
    <row r="18508" spans="63:64" x14ac:dyDescent="0.15">
      <c r="BK18508"/>
      <c r="BL18508" s="15"/>
    </row>
    <row r="18509" spans="63:64" x14ac:dyDescent="0.15">
      <c r="BK18509"/>
      <c r="BL18509" s="15"/>
    </row>
    <row r="18510" spans="63:64" x14ac:dyDescent="0.15">
      <c r="BK18510"/>
      <c r="BL18510" s="15"/>
    </row>
    <row r="18511" spans="63:64" x14ac:dyDescent="0.15">
      <c r="BK18511"/>
      <c r="BL18511" s="15"/>
    </row>
    <row r="18512" spans="63:64" x14ac:dyDescent="0.15">
      <c r="BK18512"/>
      <c r="BL18512" s="15"/>
    </row>
    <row r="18513" spans="63:64" x14ac:dyDescent="0.15">
      <c r="BK18513"/>
      <c r="BL18513" s="15"/>
    </row>
    <row r="18514" spans="63:64" x14ac:dyDescent="0.15">
      <c r="BK18514"/>
      <c r="BL18514" s="15"/>
    </row>
    <row r="18515" spans="63:64" x14ac:dyDescent="0.15">
      <c r="BK18515"/>
      <c r="BL18515" s="15"/>
    </row>
    <row r="18516" spans="63:64" x14ac:dyDescent="0.15">
      <c r="BK18516"/>
      <c r="BL18516" s="15"/>
    </row>
    <row r="18517" spans="63:64" x14ac:dyDescent="0.15">
      <c r="BK18517"/>
      <c r="BL18517" s="15"/>
    </row>
    <row r="18518" spans="63:64" x14ac:dyDescent="0.15">
      <c r="BK18518"/>
      <c r="BL18518" s="15"/>
    </row>
    <row r="18519" spans="63:64" x14ac:dyDescent="0.15">
      <c r="BK18519"/>
      <c r="BL18519" s="15"/>
    </row>
    <row r="18520" spans="63:64" x14ac:dyDescent="0.15">
      <c r="BK18520"/>
      <c r="BL18520" s="15"/>
    </row>
    <row r="18521" spans="63:64" x14ac:dyDescent="0.15">
      <c r="BK18521"/>
      <c r="BL18521" s="15"/>
    </row>
    <row r="18522" spans="63:64" x14ac:dyDescent="0.15">
      <c r="BK18522"/>
      <c r="BL18522" s="15"/>
    </row>
    <row r="18523" spans="63:64" x14ac:dyDescent="0.15">
      <c r="BK18523"/>
      <c r="BL18523" s="15"/>
    </row>
    <row r="18524" spans="63:64" x14ac:dyDescent="0.15">
      <c r="BK18524"/>
      <c r="BL18524" s="15"/>
    </row>
    <row r="18525" spans="63:64" x14ac:dyDescent="0.15">
      <c r="BK18525"/>
      <c r="BL18525" s="15"/>
    </row>
    <row r="18526" spans="63:64" x14ac:dyDescent="0.15">
      <c r="BK18526"/>
      <c r="BL18526" s="15"/>
    </row>
    <row r="18527" spans="63:64" x14ac:dyDescent="0.15">
      <c r="BK18527"/>
      <c r="BL18527" s="15"/>
    </row>
    <row r="18528" spans="63:64" x14ac:dyDescent="0.15">
      <c r="BK18528"/>
      <c r="BL18528" s="15"/>
    </row>
    <row r="18529" spans="63:64" x14ac:dyDescent="0.15">
      <c r="BK18529"/>
      <c r="BL18529" s="15"/>
    </row>
    <row r="18530" spans="63:64" x14ac:dyDescent="0.15">
      <c r="BK18530"/>
      <c r="BL18530" s="15"/>
    </row>
    <row r="18531" spans="63:64" x14ac:dyDescent="0.15">
      <c r="BK18531"/>
      <c r="BL18531" s="15"/>
    </row>
    <row r="18532" spans="63:64" x14ac:dyDescent="0.15">
      <c r="BK18532"/>
      <c r="BL18532" s="15"/>
    </row>
    <row r="18533" spans="63:64" x14ac:dyDescent="0.15">
      <c r="BK18533"/>
      <c r="BL18533" s="15"/>
    </row>
    <row r="18534" spans="63:64" x14ac:dyDescent="0.15">
      <c r="BK18534"/>
      <c r="BL18534" s="15"/>
    </row>
    <row r="18535" spans="63:64" x14ac:dyDescent="0.15">
      <c r="BK18535"/>
      <c r="BL18535" s="15"/>
    </row>
    <row r="18536" spans="63:64" x14ac:dyDescent="0.15">
      <c r="BK18536"/>
      <c r="BL18536" s="15"/>
    </row>
    <row r="18537" spans="63:64" x14ac:dyDescent="0.15">
      <c r="BK18537"/>
      <c r="BL18537" s="15"/>
    </row>
    <row r="18538" spans="63:64" x14ac:dyDescent="0.15">
      <c r="BK18538"/>
      <c r="BL18538" s="15"/>
    </row>
    <row r="18539" spans="63:64" x14ac:dyDescent="0.15">
      <c r="BK18539"/>
      <c r="BL18539" s="15"/>
    </row>
    <row r="18540" spans="63:64" x14ac:dyDescent="0.15">
      <c r="BK18540"/>
      <c r="BL18540" s="15"/>
    </row>
    <row r="18541" spans="63:64" x14ac:dyDescent="0.15">
      <c r="BK18541"/>
      <c r="BL18541" s="15"/>
    </row>
    <row r="18542" spans="63:64" x14ac:dyDescent="0.15">
      <c r="BK18542"/>
      <c r="BL18542" s="15"/>
    </row>
    <row r="18543" spans="63:64" x14ac:dyDescent="0.15">
      <c r="BK18543"/>
      <c r="BL18543" s="15"/>
    </row>
    <row r="18544" spans="63:64" x14ac:dyDescent="0.15">
      <c r="BK18544"/>
      <c r="BL18544" s="15"/>
    </row>
    <row r="18545" spans="63:64" x14ac:dyDescent="0.15">
      <c r="BK18545"/>
      <c r="BL18545" s="15"/>
    </row>
    <row r="18546" spans="63:64" x14ac:dyDescent="0.15">
      <c r="BK18546"/>
      <c r="BL18546" s="15"/>
    </row>
    <row r="18547" spans="63:64" x14ac:dyDescent="0.15">
      <c r="BK18547"/>
      <c r="BL18547" s="15"/>
    </row>
    <row r="18548" spans="63:64" x14ac:dyDescent="0.15">
      <c r="BK18548"/>
      <c r="BL18548" s="15"/>
    </row>
    <row r="18549" spans="63:64" x14ac:dyDescent="0.15">
      <c r="BK18549"/>
      <c r="BL18549" s="15"/>
    </row>
    <row r="18550" spans="63:64" x14ac:dyDescent="0.15">
      <c r="BK18550"/>
      <c r="BL18550" s="15"/>
    </row>
    <row r="18551" spans="63:64" x14ac:dyDescent="0.15">
      <c r="BK18551"/>
      <c r="BL18551" s="15"/>
    </row>
    <row r="18552" spans="63:64" x14ac:dyDescent="0.15">
      <c r="BK18552"/>
      <c r="BL18552" s="15"/>
    </row>
    <row r="18553" spans="63:64" x14ac:dyDescent="0.15">
      <c r="BK18553"/>
      <c r="BL18553" s="15"/>
    </row>
    <row r="18554" spans="63:64" x14ac:dyDescent="0.15">
      <c r="BK18554"/>
      <c r="BL18554" s="15"/>
    </row>
    <row r="18555" spans="63:64" x14ac:dyDescent="0.15">
      <c r="BK18555"/>
      <c r="BL18555" s="15"/>
    </row>
    <row r="18556" spans="63:64" x14ac:dyDescent="0.15">
      <c r="BK18556"/>
      <c r="BL18556" s="15"/>
    </row>
    <row r="18557" spans="63:64" x14ac:dyDescent="0.15">
      <c r="BK18557"/>
      <c r="BL18557" s="15"/>
    </row>
    <row r="18558" spans="63:64" x14ac:dyDescent="0.15">
      <c r="BK18558"/>
      <c r="BL18558" s="15"/>
    </row>
    <row r="18559" spans="63:64" x14ac:dyDescent="0.15">
      <c r="BK18559"/>
      <c r="BL18559" s="15"/>
    </row>
    <row r="18560" spans="63:64" x14ac:dyDescent="0.15">
      <c r="BK18560"/>
      <c r="BL18560" s="15"/>
    </row>
    <row r="18561" spans="63:64" x14ac:dyDescent="0.15">
      <c r="BK18561"/>
      <c r="BL18561" s="15"/>
    </row>
    <row r="18562" spans="63:64" x14ac:dyDescent="0.15">
      <c r="BK18562"/>
      <c r="BL18562" s="15"/>
    </row>
    <row r="18563" spans="63:64" x14ac:dyDescent="0.15">
      <c r="BK18563"/>
      <c r="BL18563" s="15"/>
    </row>
    <row r="18564" spans="63:64" x14ac:dyDescent="0.15">
      <c r="BK18564"/>
      <c r="BL18564" s="15"/>
    </row>
    <row r="18565" spans="63:64" x14ac:dyDescent="0.15">
      <c r="BK18565"/>
      <c r="BL18565" s="15"/>
    </row>
    <row r="18566" spans="63:64" x14ac:dyDescent="0.15">
      <c r="BK18566"/>
      <c r="BL18566" s="15"/>
    </row>
    <row r="18567" spans="63:64" x14ac:dyDescent="0.15">
      <c r="BK18567"/>
      <c r="BL18567" s="15"/>
    </row>
    <row r="18568" spans="63:64" x14ac:dyDescent="0.15">
      <c r="BK18568"/>
      <c r="BL18568" s="15"/>
    </row>
    <row r="18569" spans="63:64" x14ac:dyDescent="0.15">
      <c r="BK18569"/>
      <c r="BL18569" s="15"/>
    </row>
    <row r="18570" spans="63:64" x14ac:dyDescent="0.15">
      <c r="BK18570"/>
      <c r="BL18570" s="15"/>
    </row>
    <row r="18571" spans="63:64" x14ac:dyDescent="0.15">
      <c r="BK18571"/>
      <c r="BL18571" s="15"/>
    </row>
    <row r="18572" spans="63:64" x14ac:dyDescent="0.15">
      <c r="BK18572"/>
      <c r="BL18572" s="15"/>
    </row>
    <row r="18573" spans="63:64" x14ac:dyDescent="0.15">
      <c r="BK18573"/>
      <c r="BL18573" s="15"/>
    </row>
    <row r="18574" spans="63:64" x14ac:dyDescent="0.15">
      <c r="BK18574"/>
      <c r="BL18574" s="15"/>
    </row>
    <row r="18575" spans="63:64" x14ac:dyDescent="0.15">
      <c r="BK18575"/>
      <c r="BL18575" s="15"/>
    </row>
    <row r="18576" spans="63:64" x14ac:dyDescent="0.15">
      <c r="BK18576"/>
      <c r="BL18576" s="15"/>
    </row>
    <row r="18577" spans="63:64" x14ac:dyDescent="0.15">
      <c r="BK18577"/>
      <c r="BL18577" s="15"/>
    </row>
    <row r="18578" spans="63:64" x14ac:dyDescent="0.15">
      <c r="BK18578"/>
      <c r="BL18578" s="15"/>
    </row>
    <row r="18579" spans="63:64" x14ac:dyDescent="0.15">
      <c r="BK18579"/>
      <c r="BL18579" s="15"/>
    </row>
    <row r="18580" spans="63:64" x14ac:dyDescent="0.15">
      <c r="BK18580"/>
      <c r="BL18580" s="15"/>
    </row>
    <row r="18581" spans="63:64" x14ac:dyDescent="0.15">
      <c r="BK18581"/>
      <c r="BL18581" s="15"/>
    </row>
    <row r="18582" spans="63:64" x14ac:dyDescent="0.15">
      <c r="BK18582"/>
      <c r="BL18582" s="15"/>
    </row>
    <row r="18583" spans="63:64" x14ac:dyDescent="0.15">
      <c r="BK18583"/>
      <c r="BL18583" s="15"/>
    </row>
    <row r="18584" spans="63:64" x14ac:dyDescent="0.15">
      <c r="BK18584"/>
      <c r="BL18584" s="15"/>
    </row>
    <row r="18585" spans="63:64" x14ac:dyDescent="0.15">
      <c r="BK18585"/>
      <c r="BL18585" s="15"/>
    </row>
    <row r="18586" spans="63:64" x14ac:dyDescent="0.15">
      <c r="BK18586"/>
      <c r="BL18586" s="15"/>
    </row>
    <row r="18587" spans="63:64" x14ac:dyDescent="0.15">
      <c r="BK18587"/>
      <c r="BL18587" s="15"/>
    </row>
    <row r="18588" spans="63:64" x14ac:dyDescent="0.15">
      <c r="BK18588"/>
      <c r="BL18588" s="15"/>
    </row>
    <row r="18589" spans="63:64" x14ac:dyDescent="0.15">
      <c r="BK18589"/>
      <c r="BL18589" s="15"/>
    </row>
    <row r="18590" spans="63:64" x14ac:dyDescent="0.15">
      <c r="BK18590"/>
      <c r="BL18590" s="15"/>
    </row>
    <row r="18591" spans="63:64" x14ac:dyDescent="0.15">
      <c r="BK18591"/>
      <c r="BL18591" s="15"/>
    </row>
    <row r="18592" spans="63:64" x14ac:dyDescent="0.15">
      <c r="BK18592"/>
      <c r="BL18592" s="15"/>
    </row>
    <row r="18593" spans="63:64" x14ac:dyDescent="0.15">
      <c r="BK18593"/>
      <c r="BL18593" s="15"/>
    </row>
    <row r="18594" spans="63:64" x14ac:dyDescent="0.15">
      <c r="BK18594"/>
      <c r="BL18594" s="15"/>
    </row>
    <row r="18595" spans="63:64" x14ac:dyDescent="0.15">
      <c r="BK18595"/>
      <c r="BL18595" s="15"/>
    </row>
    <row r="18596" spans="63:64" x14ac:dyDescent="0.15">
      <c r="BK18596"/>
      <c r="BL18596" s="15"/>
    </row>
    <row r="18597" spans="63:64" x14ac:dyDescent="0.15">
      <c r="BK18597"/>
      <c r="BL18597" s="15"/>
    </row>
    <row r="18598" spans="63:64" x14ac:dyDescent="0.15">
      <c r="BK18598"/>
      <c r="BL18598" s="15"/>
    </row>
    <row r="18599" spans="63:64" x14ac:dyDescent="0.15">
      <c r="BK18599"/>
      <c r="BL18599" s="15"/>
    </row>
    <row r="18600" spans="63:64" x14ac:dyDescent="0.15">
      <c r="BK18600"/>
      <c r="BL18600" s="15"/>
    </row>
    <row r="18601" spans="63:64" x14ac:dyDescent="0.15">
      <c r="BK18601"/>
      <c r="BL18601" s="15"/>
    </row>
    <row r="18602" spans="63:64" x14ac:dyDescent="0.15">
      <c r="BK18602"/>
      <c r="BL18602" s="15"/>
    </row>
    <row r="18603" spans="63:64" x14ac:dyDescent="0.15">
      <c r="BK18603"/>
      <c r="BL18603" s="15"/>
    </row>
    <row r="18604" spans="63:64" x14ac:dyDescent="0.15">
      <c r="BK18604"/>
      <c r="BL18604" s="15"/>
    </row>
    <row r="18605" spans="63:64" x14ac:dyDescent="0.15">
      <c r="BK18605"/>
      <c r="BL18605" s="15"/>
    </row>
    <row r="18606" spans="63:64" x14ac:dyDescent="0.15">
      <c r="BK18606"/>
      <c r="BL18606" s="15"/>
    </row>
    <row r="18607" spans="63:64" x14ac:dyDescent="0.15">
      <c r="BK18607"/>
      <c r="BL18607" s="15"/>
    </row>
    <row r="18608" spans="63:64" x14ac:dyDescent="0.15">
      <c r="BK18608"/>
      <c r="BL18608" s="15"/>
    </row>
    <row r="18609" spans="63:64" x14ac:dyDescent="0.15">
      <c r="BK18609"/>
      <c r="BL18609" s="15"/>
    </row>
    <row r="18610" spans="63:64" x14ac:dyDescent="0.15">
      <c r="BK18610"/>
      <c r="BL18610" s="15"/>
    </row>
    <row r="18611" spans="63:64" x14ac:dyDescent="0.15">
      <c r="BK18611"/>
      <c r="BL18611" s="15"/>
    </row>
    <row r="18612" spans="63:64" x14ac:dyDescent="0.15">
      <c r="BK18612"/>
      <c r="BL18612" s="15"/>
    </row>
    <row r="18613" spans="63:64" x14ac:dyDescent="0.15">
      <c r="BK18613"/>
      <c r="BL18613" s="15"/>
    </row>
    <row r="18614" spans="63:64" x14ac:dyDescent="0.15">
      <c r="BK18614"/>
      <c r="BL18614" s="15"/>
    </row>
    <row r="18615" spans="63:64" x14ac:dyDescent="0.15">
      <c r="BK18615"/>
      <c r="BL18615" s="15"/>
    </row>
    <row r="18616" spans="63:64" x14ac:dyDescent="0.15">
      <c r="BK18616"/>
      <c r="BL18616" s="15"/>
    </row>
    <row r="18617" spans="63:64" x14ac:dyDescent="0.15">
      <c r="BK18617"/>
      <c r="BL18617" s="15"/>
    </row>
    <row r="18618" spans="63:64" x14ac:dyDescent="0.15">
      <c r="BK18618"/>
      <c r="BL18618" s="15"/>
    </row>
    <row r="18619" spans="63:64" x14ac:dyDescent="0.15">
      <c r="BK18619"/>
      <c r="BL18619" s="15"/>
    </row>
    <row r="18620" spans="63:64" x14ac:dyDescent="0.15">
      <c r="BK18620"/>
      <c r="BL18620" s="15"/>
    </row>
    <row r="18621" spans="63:64" x14ac:dyDescent="0.15">
      <c r="BK18621"/>
      <c r="BL18621" s="15"/>
    </row>
    <row r="18622" spans="63:64" x14ac:dyDescent="0.15">
      <c r="BK18622"/>
      <c r="BL18622" s="15"/>
    </row>
    <row r="18623" spans="63:64" x14ac:dyDescent="0.15">
      <c r="BK18623"/>
      <c r="BL18623" s="15"/>
    </row>
    <row r="18624" spans="63:64" x14ac:dyDescent="0.15">
      <c r="BK18624"/>
      <c r="BL18624" s="15"/>
    </row>
    <row r="18625" spans="63:64" x14ac:dyDescent="0.15">
      <c r="BK18625"/>
      <c r="BL18625" s="15"/>
    </row>
    <row r="18626" spans="63:64" x14ac:dyDescent="0.15">
      <c r="BK18626"/>
      <c r="BL18626" s="15"/>
    </row>
    <row r="18627" spans="63:64" x14ac:dyDescent="0.15">
      <c r="BK18627"/>
      <c r="BL18627" s="15"/>
    </row>
    <row r="18628" spans="63:64" x14ac:dyDescent="0.15">
      <c r="BK18628"/>
      <c r="BL18628" s="15"/>
    </row>
    <row r="18629" spans="63:64" x14ac:dyDescent="0.15">
      <c r="BK18629"/>
      <c r="BL18629" s="15"/>
    </row>
    <row r="18630" spans="63:64" x14ac:dyDescent="0.15">
      <c r="BK18630"/>
      <c r="BL18630" s="15"/>
    </row>
    <row r="18631" spans="63:64" x14ac:dyDescent="0.15">
      <c r="BK18631"/>
      <c r="BL18631" s="15"/>
    </row>
    <row r="18632" spans="63:64" x14ac:dyDescent="0.15">
      <c r="BK18632"/>
      <c r="BL18632" s="15"/>
    </row>
    <row r="18633" spans="63:64" x14ac:dyDescent="0.15">
      <c r="BK18633"/>
      <c r="BL18633" s="15"/>
    </row>
    <row r="18634" spans="63:64" x14ac:dyDescent="0.15">
      <c r="BK18634"/>
      <c r="BL18634" s="15"/>
    </row>
    <row r="18635" spans="63:64" x14ac:dyDescent="0.15">
      <c r="BK18635"/>
      <c r="BL18635" s="15"/>
    </row>
    <row r="18636" spans="63:64" x14ac:dyDescent="0.15">
      <c r="BK18636"/>
      <c r="BL18636" s="15"/>
    </row>
    <row r="18637" spans="63:64" x14ac:dyDescent="0.15">
      <c r="BK18637"/>
      <c r="BL18637" s="15"/>
    </row>
    <row r="18638" spans="63:64" x14ac:dyDescent="0.15">
      <c r="BK18638"/>
      <c r="BL18638" s="15"/>
    </row>
    <row r="18639" spans="63:64" x14ac:dyDescent="0.15">
      <c r="BK18639"/>
      <c r="BL18639" s="15"/>
    </row>
    <row r="18640" spans="63:64" x14ac:dyDescent="0.15">
      <c r="BK18640"/>
      <c r="BL18640" s="15"/>
    </row>
    <row r="18641" spans="63:64" x14ac:dyDescent="0.15">
      <c r="BK18641"/>
      <c r="BL18641" s="15"/>
    </row>
    <row r="18642" spans="63:64" x14ac:dyDescent="0.15">
      <c r="BK18642"/>
      <c r="BL18642" s="15"/>
    </row>
    <row r="18643" spans="63:64" x14ac:dyDescent="0.15">
      <c r="BK18643"/>
      <c r="BL18643" s="15"/>
    </row>
    <row r="18644" spans="63:64" x14ac:dyDescent="0.15">
      <c r="BK18644"/>
      <c r="BL18644" s="15"/>
    </row>
    <row r="18645" spans="63:64" x14ac:dyDescent="0.15">
      <c r="BK18645"/>
      <c r="BL18645" s="15"/>
    </row>
    <row r="18646" spans="63:64" x14ac:dyDescent="0.15">
      <c r="BK18646"/>
      <c r="BL18646" s="15"/>
    </row>
    <row r="18647" spans="63:64" x14ac:dyDescent="0.15">
      <c r="BK18647"/>
      <c r="BL18647" s="15"/>
    </row>
    <row r="18648" spans="63:64" x14ac:dyDescent="0.15">
      <c r="BK18648"/>
      <c r="BL18648" s="15"/>
    </row>
    <row r="18649" spans="63:64" x14ac:dyDescent="0.15">
      <c r="BK18649"/>
      <c r="BL18649" s="15"/>
    </row>
    <row r="18650" spans="63:64" x14ac:dyDescent="0.15">
      <c r="BK18650"/>
      <c r="BL18650" s="15"/>
    </row>
    <row r="18651" spans="63:64" x14ac:dyDescent="0.15">
      <c r="BK18651"/>
      <c r="BL18651" s="15"/>
    </row>
    <row r="18652" spans="63:64" x14ac:dyDescent="0.15">
      <c r="BK18652"/>
      <c r="BL18652" s="15"/>
    </row>
    <row r="18653" spans="63:64" x14ac:dyDescent="0.15">
      <c r="BK18653"/>
      <c r="BL18653" s="15"/>
    </row>
    <row r="18654" spans="63:64" x14ac:dyDescent="0.15">
      <c r="BK18654"/>
      <c r="BL18654" s="15"/>
    </row>
    <row r="18655" spans="63:64" x14ac:dyDescent="0.15">
      <c r="BK18655"/>
      <c r="BL18655" s="15"/>
    </row>
    <row r="18656" spans="63:64" x14ac:dyDescent="0.15">
      <c r="BK18656"/>
      <c r="BL18656" s="15"/>
    </row>
    <row r="18657" spans="63:64" x14ac:dyDescent="0.15">
      <c r="BK18657"/>
      <c r="BL18657" s="15"/>
    </row>
    <row r="18658" spans="63:64" x14ac:dyDescent="0.15">
      <c r="BK18658"/>
      <c r="BL18658" s="15"/>
    </row>
    <row r="18659" spans="63:64" x14ac:dyDescent="0.15">
      <c r="BK18659"/>
      <c r="BL18659" s="15"/>
    </row>
    <row r="18660" spans="63:64" x14ac:dyDescent="0.15">
      <c r="BK18660"/>
      <c r="BL18660" s="15"/>
    </row>
    <row r="18661" spans="63:64" x14ac:dyDescent="0.15">
      <c r="BK18661"/>
      <c r="BL18661" s="15"/>
    </row>
    <row r="18662" spans="63:64" x14ac:dyDescent="0.15">
      <c r="BK18662"/>
      <c r="BL18662" s="15"/>
    </row>
    <row r="18663" spans="63:64" x14ac:dyDescent="0.15">
      <c r="BK18663"/>
      <c r="BL18663" s="15"/>
    </row>
    <row r="18664" spans="63:64" x14ac:dyDescent="0.15">
      <c r="BK18664"/>
      <c r="BL18664" s="15"/>
    </row>
    <row r="18665" spans="63:64" x14ac:dyDescent="0.15">
      <c r="BK18665"/>
      <c r="BL18665" s="15"/>
    </row>
    <row r="18666" spans="63:64" x14ac:dyDescent="0.15">
      <c r="BK18666"/>
      <c r="BL18666" s="15"/>
    </row>
    <row r="18667" spans="63:64" x14ac:dyDescent="0.15">
      <c r="BK18667"/>
      <c r="BL18667" s="15"/>
    </row>
    <row r="18668" spans="63:64" x14ac:dyDescent="0.15">
      <c r="BK18668"/>
      <c r="BL18668" s="15"/>
    </row>
    <row r="18669" spans="63:64" x14ac:dyDescent="0.15">
      <c r="BK18669"/>
      <c r="BL18669" s="15"/>
    </row>
    <row r="18670" spans="63:64" x14ac:dyDescent="0.15">
      <c r="BK18670"/>
      <c r="BL18670" s="15"/>
    </row>
    <row r="18671" spans="63:64" x14ac:dyDescent="0.15">
      <c r="BK18671"/>
      <c r="BL18671" s="15"/>
    </row>
    <row r="18672" spans="63:64" x14ac:dyDescent="0.15">
      <c r="BK18672"/>
      <c r="BL18672" s="15"/>
    </row>
    <row r="18673" spans="63:64" x14ac:dyDescent="0.15">
      <c r="BK18673"/>
      <c r="BL18673" s="15"/>
    </row>
    <row r="18674" spans="63:64" x14ac:dyDescent="0.15">
      <c r="BK18674"/>
      <c r="BL18674" s="15"/>
    </row>
    <row r="18675" spans="63:64" x14ac:dyDescent="0.15">
      <c r="BK18675"/>
      <c r="BL18675" s="15"/>
    </row>
    <row r="18676" spans="63:64" x14ac:dyDescent="0.15">
      <c r="BK18676"/>
      <c r="BL18676" s="15"/>
    </row>
    <row r="18677" spans="63:64" x14ac:dyDescent="0.15">
      <c r="BK18677"/>
      <c r="BL18677" s="15"/>
    </row>
    <row r="18678" spans="63:64" x14ac:dyDescent="0.15">
      <c r="BK18678"/>
      <c r="BL18678" s="15"/>
    </row>
    <row r="18679" spans="63:64" x14ac:dyDescent="0.15">
      <c r="BK18679"/>
      <c r="BL18679" s="15"/>
    </row>
    <row r="18680" spans="63:64" x14ac:dyDescent="0.15">
      <c r="BK18680"/>
      <c r="BL18680" s="15"/>
    </row>
    <row r="18681" spans="63:64" x14ac:dyDescent="0.15">
      <c r="BK18681"/>
      <c r="BL18681" s="15"/>
    </row>
    <row r="18682" spans="63:64" x14ac:dyDescent="0.15">
      <c r="BK18682"/>
      <c r="BL18682" s="15"/>
    </row>
    <row r="18683" spans="63:64" x14ac:dyDescent="0.15">
      <c r="BK18683"/>
      <c r="BL18683" s="15"/>
    </row>
    <row r="18684" spans="63:64" x14ac:dyDescent="0.15">
      <c r="BK18684"/>
      <c r="BL18684" s="15"/>
    </row>
    <row r="18685" spans="63:64" x14ac:dyDescent="0.15">
      <c r="BK18685"/>
      <c r="BL18685" s="15"/>
    </row>
    <row r="18686" spans="63:64" x14ac:dyDescent="0.15">
      <c r="BK18686"/>
      <c r="BL18686" s="15"/>
    </row>
    <row r="18687" spans="63:64" x14ac:dyDescent="0.15">
      <c r="BK18687"/>
      <c r="BL18687" s="15"/>
    </row>
    <row r="18688" spans="63:64" x14ac:dyDescent="0.15">
      <c r="BK18688"/>
      <c r="BL18688" s="15"/>
    </row>
    <row r="18689" spans="63:64" x14ac:dyDescent="0.15">
      <c r="BK18689"/>
      <c r="BL18689" s="15"/>
    </row>
    <row r="18690" spans="63:64" x14ac:dyDescent="0.15">
      <c r="BK18690"/>
      <c r="BL18690" s="15"/>
    </row>
    <row r="18691" spans="63:64" x14ac:dyDescent="0.15">
      <c r="BK18691"/>
      <c r="BL18691" s="15"/>
    </row>
    <row r="18692" spans="63:64" x14ac:dyDescent="0.15">
      <c r="BK18692"/>
      <c r="BL18692" s="15"/>
    </row>
    <row r="18693" spans="63:64" x14ac:dyDescent="0.15">
      <c r="BK18693"/>
      <c r="BL18693" s="15"/>
    </row>
    <row r="18694" spans="63:64" x14ac:dyDescent="0.15">
      <c r="BK18694"/>
      <c r="BL18694" s="15"/>
    </row>
    <row r="18695" spans="63:64" x14ac:dyDescent="0.15">
      <c r="BK18695"/>
      <c r="BL18695" s="15"/>
    </row>
    <row r="18696" spans="63:64" x14ac:dyDescent="0.15">
      <c r="BK18696"/>
      <c r="BL18696" s="15"/>
    </row>
    <row r="18697" spans="63:64" x14ac:dyDescent="0.15">
      <c r="BK18697"/>
      <c r="BL18697" s="15"/>
    </row>
    <row r="18698" spans="63:64" x14ac:dyDescent="0.15">
      <c r="BK18698"/>
      <c r="BL18698" s="15"/>
    </row>
    <row r="18699" spans="63:64" x14ac:dyDescent="0.15">
      <c r="BK18699"/>
      <c r="BL18699" s="15"/>
    </row>
    <row r="18700" spans="63:64" x14ac:dyDescent="0.15">
      <c r="BK18700"/>
      <c r="BL18700" s="15"/>
    </row>
    <row r="18701" spans="63:64" x14ac:dyDescent="0.15">
      <c r="BK18701"/>
      <c r="BL18701" s="15"/>
    </row>
    <row r="18702" spans="63:64" x14ac:dyDescent="0.15">
      <c r="BK18702"/>
      <c r="BL18702" s="15"/>
    </row>
    <row r="18703" spans="63:64" x14ac:dyDescent="0.15">
      <c r="BK18703"/>
      <c r="BL18703" s="15"/>
    </row>
    <row r="18704" spans="63:64" x14ac:dyDescent="0.15">
      <c r="BK18704"/>
      <c r="BL18704" s="15"/>
    </row>
    <row r="18705" spans="63:64" x14ac:dyDescent="0.15">
      <c r="BK18705"/>
      <c r="BL18705" s="15"/>
    </row>
    <row r="18706" spans="63:64" x14ac:dyDescent="0.15">
      <c r="BK18706"/>
      <c r="BL18706" s="15"/>
    </row>
    <row r="18707" spans="63:64" x14ac:dyDescent="0.15">
      <c r="BK18707"/>
      <c r="BL18707" s="15"/>
    </row>
    <row r="18708" spans="63:64" x14ac:dyDescent="0.15">
      <c r="BK18708"/>
      <c r="BL18708" s="15"/>
    </row>
    <row r="18709" spans="63:64" x14ac:dyDescent="0.15">
      <c r="BK18709"/>
      <c r="BL18709" s="15"/>
    </row>
    <row r="18710" spans="63:64" x14ac:dyDescent="0.15">
      <c r="BK18710"/>
      <c r="BL18710" s="15"/>
    </row>
    <row r="18711" spans="63:64" x14ac:dyDescent="0.15">
      <c r="BK18711"/>
      <c r="BL18711" s="15"/>
    </row>
    <row r="18712" spans="63:64" x14ac:dyDescent="0.15">
      <c r="BK18712"/>
      <c r="BL18712" s="15"/>
    </row>
    <row r="18713" spans="63:64" x14ac:dyDescent="0.15">
      <c r="BK18713"/>
      <c r="BL18713" s="15"/>
    </row>
    <row r="18714" spans="63:64" x14ac:dyDescent="0.15">
      <c r="BK18714"/>
      <c r="BL18714" s="15"/>
    </row>
    <row r="18715" spans="63:64" x14ac:dyDescent="0.15">
      <c r="BK18715"/>
      <c r="BL18715" s="15"/>
    </row>
    <row r="18716" spans="63:64" x14ac:dyDescent="0.15">
      <c r="BK18716"/>
      <c r="BL18716" s="15"/>
    </row>
    <row r="18717" spans="63:64" x14ac:dyDescent="0.15">
      <c r="BK18717"/>
      <c r="BL18717" s="15"/>
    </row>
    <row r="18718" spans="63:64" x14ac:dyDescent="0.15">
      <c r="BK18718"/>
      <c r="BL18718" s="15"/>
    </row>
    <row r="18719" spans="63:64" x14ac:dyDescent="0.15">
      <c r="BK18719"/>
      <c r="BL18719" s="15"/>
    </row>
    <row r="18720" spans="63:64" x14ac:dyDescent="0.15">
      <c r="BK18720"/>
      <c r="BL18720" s="15"/>
    </row>
    <row r="18721" spans="63:64" x14ac:dyDescent="0.15">
      <c r="BK18721"/>
      <c r="BL18721" s="15"/>
    </row>
    <row r="18722" spans="63:64" x14ac:dyDescent="0.15">
      <c r="BK18722"/>
      <c r="BL18722" s="15"/>
    </row>
    <row r="18723" spans="63:64" x14ac:dyDescent="0.15">
      <c r="BK18723"/>
      <c r="BL18723" s="15"/>
    </row>
    <row r="18724" spans="63:64" x14ac:dyDescent="0.15">
      <c r="BK18724"/>
      <c r="BL18724" s="15"/>
    </row>
    <row r="18725" spans="63:64" x14ac:dyDescent="0.15">
      <c r="BK18725"/>
      <c r="BL18725" s="15"/>
    </row>
    <row r="18726" spans="63:64" x14ac:dyDescent="0.15">
      <c r="BK18726"/>
      <c r="BL18726" s="15"/>
    </row>
    <row r="18727" spans="63:64" x14ac:dyDescent="0.15">
      <c r="BK18727"/>
      <c r="BL18727" s="15"/>
    </row>
    <row r="18728" spans="63:64" x14ac:dyDescent="0.15">
      <c r="BK18728"/>
      <c r="BL18728" s="15"/>
    </row>
    <row r="18729" spans="63:64" x14ac:dyDescent="0.15">
      <c r="BK18729"/>
      <c r="BL18729" s="15"/>
    </row>
    <row r="18730" spans="63:64" x14ac:dyDescent="0.15">
      <c r="BK18730"/>
      <c r="BL18730" s="15"/>
    </row>
    <row r="18731" spans="63:64" x14ac:dyDescent="0.15">
      <c r="BK18731"/>
      <c r="BL18731" s="15"/>
    </row>
    <row r="18732" spans="63:64" x14ac:dyDescent="0.15">
      <c r="BK18732"/>
      <c r="BL18732" s="15"/>
    </row>
    <row r="18733" spans="63:64" x14ac:dyDescent="0.15">
      <c r="BK18733"/>
      <c r="BL18733" s="15"/>
    </row>
    <row r="18734" spans="63:64" x14ac:dyDescent="0.15">
      <c r="BK18734"/>
      <c r="BL18734" s="15"/>
    </row>
    <row r="18735" spans="63:64" x14ac:dyDescent="0.15">
      <c r="BK18735"/>
      <c r="BL18735" s="15"/>
    </row>
    <row r="18736" spans="63:64" x14ac:dyDescent="0.15">
      <c r="BK18736"/>
      <c r="BL18736" s="15"/>
    </row>
    <row r="18737" spans="63:64" x14ac:dyDescent="0.15">
      <c r="BK18737"/>
      <c r="BL18737" s="15"/>
    </row>
    <row r="18738" spans="63:64" x14ac:dyDescent="0.15">
      <c r="BK18738"/>
      <c r="BL18738" s="15"/>
    </row>
    <row r="18739" spans="63:64" x14ac:dyDescent="0.15">
      <c r="BK18739"/>
      <c r="BL18739" s="15"/>
    </row>
    <row r="18740" spans="63:64" x14ac:dyDescent="0.15">
      <c r="BK18740"/>
      <c r="BL18740" s="15"/>
    </row>
    <row r="18741" spans="63:64" x14ac:dyDescent="0.15">
      <c r="BK18741"/>
      <c r="BL18741" s="15"/>
    </row>
    <row r="18742" spans="63:64" x14ac:dyDescent="0.15">
      <c r="BK18742"/>
      <c r="BL18742" s="15"/>
    </row>
    <row r="18743" spans="63:64" x14ac:dyDescent="0.15">
      <c r="BK18743"/>
      <c r="BL18743" s="15"/>
    </row>
    <row r="18744" spans="63:64" x14ac:dyDescent="0.15">
      <c r="BK18744"/>
      <c r="BL18744" s="15"/>
    </row>
    <row r="18745" spans="63:64" x14ac:dyDescent="0.15">
      <c r="BK18745"/>
      <c r="BL18745" s="15"/>
    </row>
    <row r="18746" spans="63:64" x14ac:dyDescent="0.15">
      <c r="BK18746"/>
      <c r="BL18746" s="15"/>
    </row>
    <row r="18747" spans="63:64" x14ac:dyDescent="0.15">
      <c r="BK18747"/>
      <c r="BL18747" s="15"/>
    </row>
    <row r="18748" spans="63:64" x14ac:dyDescent="0.15">
      <c r="BK18748"/>
      <c r="BL18748" s="15"/>
    </row>
    <row r="18749" spans="63:64" x14ac:dyDescent="0.15">
      <c r="BK18749"/>
      <c r="BL18749" s="15"/>
    </row>
    <row r="18750" spans="63:64" x14ac:dyDescent="0.15">
      <c r="BK18750"/>
      <c r="BL18750" s="15"/>
    </row>
    <row r="18751" spans="63:64" x14ac:dyDescent="0.15">
      <c r="BK18751"/>
      <c r="BL18751" s="15"/>
    </row>
    <row r="18752" spans="63:64" x14ac:dyDescent="0.15">
      <c r="BK18752"/>
      <c r="BL18752" s="15"/>
    </row>
    <row r="18753" spans="63:64" x14ac:dyDescent="0.15">
      <c r="BK18753"/>
      <c r="BL18753" s="15"/>
    </row>
    <row r="18754" spans="63:64" x14ac:dyDescent="0.15">
      <c r="BK18754"/>
      <c r="BL18754" s="15"/>
    </row>
    <row r="18755" spans="63:64" x14ac:dyDescent="0.15">
      <c r="BK18755"/>
      <c r="BL18755" s="15"/>
    </row>
    <row r="18756" spans="63:64" x14ac:dyDescent="0.15">
      <c r="BK18756"/>
      <c r="BL18756" s="15"/>
    </row>
    <row r="18757" spans="63:64" x14ac:dyDescent="0.15">
      <c r="BK18757"/>
      <c r="BL18757" s="15"/>
    </row>
    <row r="18758" spans="63:64" x14ac:dyDescent="0.15">
      <c r="BK18758"/>
      <c r="BL18758" s="15"/>
    </row>
    <row r="18759" spans="63:64" x14ac:dyDescent="0.15">
      <c r="BK18759"/>
      <c r="BL18759" s="15"/>
    </row>
    <row r="18760" spans="63:64" x14ac:dyDescent="0.15">
      <c r="BK18760"/>
      <c r="BL18760" s="15"/>
    </row>
    <row r="18761" spans="63:64" x14ac:dyDescent="0.15">
      <c r="BK18761"/>
      <c r="BL18761" s="15"/>
    </row>
    <row r="18762" spans="63:64" x14ac:dyDescent="0.15">
      <c r="BK18762"/>
      <c r="BL18762" s="15"/>
    </row>
    <row r="18763" spans="63:64" x14ac:dyDescent="0.15">
      <c r="BK18763"/>
      <c r="BL18763" s="15"/>
    </row>
    <row r="18764" spans="63:64" x14ac:dyDescent="0.15">
      <c r="BK18764"/>
      <c r="BL18764" s="15"/>
    </row>
    <row r="18765" spans="63:64" x14ac:dyDescent="0.15">
      <c r="BK18765"/>
      <c r="BL18765" s="15"/>
    </row>
    <row r="18766" spans="63:64" x14ac:dyDescent="0.15">
      <c r="BK18766"/>
      <c r="BL18766" s="15"/>
    </row>
    <row r="18767" spans="63:64" x14ac:dyDescent="0.15">
      <c r="BK18767"/>
      <c r="BL18767" s="15"/>
    </row>
    <row r="18768" spans="63:64" x14ac:dyDescent="0.15">
      <c r="BK18768"/>
      <c r="BL18768" s="15"/>
    </row>
    <row r="18769" spans="63:64" x14ac:dyDescent="0.15">
      <c r="BK18769"/>
      <c r="BL18769" s="15"/>
    </row>
    <row r="18770" spans="63:64" x14ac:dyDescent="0.15">
      <c r="BK18770"/>
      <c r="BL18770" s="15"/>
    </row>
    <row r="18771" spans="63:64" x14ac:dyDescent="0.15">
      <c r="BK18771"/>
      <c r="BL18771" s="15"/>
    </row>
    <row r="18772" spans="63:64" x14ac:dyDescent="0.15">
      <c r="BK18772"/>
      <c r="BL18772" s="15"/>
    </row>
    <row r="18773" spans="63:64" x14ac:dyDescent="0.15">
      <c r="BK18773"/>
      <c r="BL18773" s="15"/>
    </row>
    <row r="18774" spans="63:64" x14ac:dyDescent="0.15">
      <c r="BK18774"/>
      <c r="BL18774" s="15"/>
    </row>
    <row r="18775" spans="63:64" x14ac:dyDescent="0.15">
      <c r="BK18775"/>
      <c r="BL18775" s="15"/>
    </row>
    <row r="18776" spans="63:64" x14ac:dyDescent="0.15">
      <c r="BK18776"/>
      <c r="BL18776" s="15"/>
    </row>
    <row r="18777" spans="63:64" x14ac:dyDescent="0.15">
      <c r="BK18777"/>
      <c r="BL18777" s="15"/>
    </row>
    <row r="18778" spans="63:64" x14ac:dyDescent="0.15">
      <c r="BK18778"/>
      <c r="BL18778" s="15"/>
    </row>
    <row r="18779" spans="63:64" x14ac:dyDescent="0.15">
      <c r="BK18779"/>
      <c r="BL18779" s="15"/>
    </row>
    <row r="18780" spans="63:64" x14ac:dyDescent="0.15">
      <c r="BK18780"/>
      <c r="BL18780" s="15"/>
    </row>
    <row r="18781" spans="63:64" x14ac:dyDescent="0.15">
      <c r="BK18781"/>
      <c r="BL18781" s="15"/>
    </row>
    <row r="18782" spans="63:64" x14ac:dyDescent="0.15">
      <c r="BK18782"/>
      <c r="BL18782" s="15"/>
    </row>
    <row r="18783" spans="63:64" x14ac:dyDescent="0.15">
      <c r="BK18783"/>
      <c r="BL18783" s="15"/>
    </row>
    <row r="18784" spans="63:64" x14ac:dyDescent="0.15">
      <c r="BK18784"/>
      <c r="BL18784" s="15"/>
    </row>
    <row r="18785" spans="63:64" x14ac:dyDescent="0.15">
      <c r="BK18785"/>
      <c r="BL18785" s="15"/>
    </row>
    <row r="18786" spans="63:64" x14ac:dyDescent="0.15">
      <c r="BK18786"/>
      <c r="BL18786" s="15"/>
    </row>
    <row r="18787" spans="63:64" x14ac:dyDescent="0.15">
      <c r="BK18787"/>
      <c r="BL18787" s="15"/>
    </row>
    <row r="18788" spans="63:64" x14ac:dyDescent="0.15">
      <c r="BK18788"/>
      <c r="BL18788" s="15"/>
    </row>
    <row r="18789" spans="63:64" x14ac:dyDescent="0.15">
      <c r="BK18789"/>
      <c r="BL18789" s="15"/>
    </row>
    <row r="18790" spans="63:64" x14ac:dyDescent="0.15">
      <c r="BK18790"/>
      <c r="BL18790" s="15"/>
    </row>
    <row r="18791" spans="63:64" x14ac:dyDescent="0.15">
      <c r="BK18791"/>
      <c r="BL18791" s="15"/>
    </row>
    <row r="18792" spans="63:64" x14ac:dyDescent="0.15">
      <c r="BK18792"/>
      <c r="BL18792" s="15"/>
    </row>
    <row r="18793" spans="63:64" x14ac:dyDescent="0.15">
      <c r="BK18793"/>
      <c r="BL18793" s="15"/>
    </row>
    <row r="18794" spans="63:64" x14ac:dyDescent="0.15">
      <c r="BK18794"/>
      <c r="BL18794" s="15"/>
    </row>
    <row r="18795" spans="63:64" x14ac:dyDescent="0.15">
      <c r="BK18795"/>
      <c r="BL18795" s="15"/>
    </row>
    <row r="18796" spans="63:64" x14ac:dyDescent="0.15">
      <c r="BK18796"/>
      <c r="BL18796" s="15"/>
    </row>
    <row r="18797" spans="63:64" x14ac:dyDescent="0.15">
      <c r="BK18797"/>
      <c r="BL18797" s="15"/>
    </row>
    <row r="18798" spans="63:64" x14ac:dyDescent="0.15">
      <c r="BK18798"/>
      <c r="BL18798" s="15"/>
    </row>
    <row r="18799" spans="63:64" x14ac:dyDescent="0.15">
      <c r="BK18799"/>
      <c r="BL18799" s="15"/>
    </row>
    <row r="18800" spans="63:64" x14ac:dyDescent="0.15">
      <c r="BK18800"/>
      <c r="BL18800" s="15"/>
    </row>
    <row r="18801" spans="63:64" x14ac:dyDescent="0.15">
      <c r="BK18801"/>
      <c r="BL18801" s="15"/>
    </row>
    <row r="18802" spans="63:64" x14ac:dyDescent="0.15">
      <c r="BK18802"/>
      <c r="BL18802" s="15"/>
    </row>
    <row r="18803" spans="63:64" x14ac:dyDescent="0.15">
      <c r="BK18803"/>
      <c r="BL18803" s="15"/>
    </row>
    <row r="18804" spans="63:64" x14ac:dyDescent="0.15">
      <c r="BK18804"/>
      <c r="BL18804" s="15"/>
    </row>
    <row r="18805" spans="63:64" x14ac:dyDescent="0.15">
      <c r="BK18805"/>
      <c r="BL18805" s="15"/>
    </row>
    <row r="18806" spans="63:64" x14ac:dyDescent="0.15">
      <c r="BK18806"/>
      <c r="BL18806" s="15"/>
    </row>
    <row r="18807" spans="63:64" x14ac:dyDescent="0.15">
      <c r="BK18807"/>
      <c r="BL18807" s="15"/>
    </row>
    <row r="18808" spans="63:64" x14ac:dyDescent="0.15">
      <c r="BK18808"/>
      <c r="BL18808" s="15"/>
    </row>
    <row r="18809" spans="63:64" x14ac:dyDescent="0.15">
      <c r="BK18809"/>
      <c r="BL18809" s="15"/>
    </row>
    <row r="18810" spans="63:64" x14ac:dyDescent="0.15">
      <c r="BK18810"/>
      <c r="BL18810" s="15"/>
    </row>
    <row r="18811" spans="63:64" x14ac:dyDescent="0.15">
      <c r="BK18811"/>
      <c r="BL18811" s="15"/>
    </row>
    <row r="18812" spans="63:64" x14ac:dyDescent="0.15">
      <c r="BK18812"/>
      <c r="BL18812" s="15"/>
    </row>
    <row r="18813" spans="63:64" x14ac:dyDescent="0.15">
      <c r="BK18813"/>
      <c r="BL18813" s="15"/>
    </row>
    <row r="18814" spans="63:64" x14ac:dyDescent="0.15">
      <c r="BK18814"/>
      <c r="BL18814" s="15"/>
    </row>
    <row r="18815" spans="63:64" x14ac:dyDescent="0.15">
      <c r="BK18815"/>
      <c r="BL18815" s="15"/>
    </row>
    <row r="18816" spans="63:64" x14ac:dyDescent="0.15">
      <c r="BK18816"/>
      <c r="BL18816" s="15"/>
    </row>
    <row r="18817" spans="63:64" x14ac:dyDescent="0.15">
      <c r="BK18817"/>
      <c r="BL18817" s="15"/>
    </row>
    <row r="18818" spans="63:64" x14ac:dyDescent="0.15">
      <c r="BK18818"/>
      <c r="BL18818" s="15"/>
    </row>
    <row r="18819" spans="63:64" x14ac:dyDescent="0.15">
      <c r="BK18819"/>
      <c r="BL18819" s="15"/>
    </row>
    <row r="18820" spans="63:64" x14ac:dyDescent="0.15">
      <c r="BK18820"/>
      <c r="BL18820" s="15"/>
    </row>
    <row r="18821" spans="63:64" x14ac:dyDescent="0.15">
      <c r="BK18821"/>
      <c r="BL18821" s="15"/>
    </row>
    <row r="18822" spans="63:64" x14ac:dyDescent="0.15">
      <c r="BK18822"/>
      <c r="BL18822" s="15"/>
    </row>
    <row r="18823" spans="63:64" x14ac:dyDescent="0.15">
      <c r="BK18823"/>
      <c r="BL18823" s="15"/>
    </row>
    <row r="18824" spans="63:64" x14ac:dyDescent="0.15">
      <c r="BK18824"/>
      <c r="BL18824" s="15"/>
    </row>
    <row r="18825" spans="63:64" x14ac:dyDescent="0.15">
      <c r="BK18825"/>
      <c r="BL18825" s="15"/>
    </row>
    <row r="18826" spans="63:64" x14ac:dyDescent="0.15">
      <c r="BK18826"/>
      <c r="BL18826" s="15"/>
    </row>
    <row r="18827" spans="63:64" x14ac:dyDescent="0.15">
      <c r="BK18827"/>
      <c r="BL18827" s="15"/>
    </row>
    <row r="18828" spans="63:64" x14ac:dyDescent="0.15">
      <c r="BK18828"/>
      <c r="BL18828" s="15"/>
    </row>
    <row r="18829" spans="63:64" x14ac:dyDescent="0.15">
      <c r="BK18829"/>
      <c r="BL18829" s="15"/>
    </row>
    <row r="18830" spans="63:64" x14ac:dyDescent="0.15">
      <c r="BK18830"/>
      <c r="BL18830" s="15"/>
    </row>
    <row r="18831" spans="63:64" x14ac:dyDescent="0.15">
      <c r="BK18831"/>
      <c r="BL18831" s="15"/>
    </row>
    <row r="18832" spans="63:64" x14ac:dyDescent="0.15">
      <c r="BK18832"/>
      <c r="BL18832" s="15"/>
    </row>
    <row r="18833" spans="63:64" x14ac:dyDescent="0.15">
      <c r="BK18833"/>
      <c r="BL18833" s="15"/>
    </row>
    <row r="18834" spans="63:64" x14ac:dyDescent="0.15">
      <c r="BK18834"/>
      <c r="BL18834" s="15"/>
    </row>
    <row r="18835" spans="63:64" x14ac:dyDescent="0.15">
      <c r="BK18835"/>
      <c r="BL18835" s="15"/>
    </row>
    <row r="18836" spans="63:64" x14ac:dyDescent="0.15">
      <c r="BK18836"/>
      <c r="BL18836" s="15"/>
    </row>
    <row r="18837" spans="63:64" x14ac:dyDescent="0.15">
      <c r="BK18837"/>
      <c r="BL18837" s="15"/>
    </row>
    <row r="18838" spans="63:64" x14ac:dyDescent="0.15">
      <c r="BK18838"/>
      <c r="BL18838" s="15"/>
    </row>
    <row r="18839" spans="63:64" x14ac:dyDescent="0.15">
      <c r="BK18839"/>
      <c r="BL18839" s="15"/>
    </row>
    <row r="18840" spans="63:64" x14ac:dyDescent="0.15">
      <c r="BK18840"/>
      <c r="BL18840" s="15"/>
    </row>
    <row r="18841" spans="63:64" x14ac:dyDescent="0.15">
      <c r="BK18841"/>
      <c r="BL18841" s="15"/>
    </row>
    <row r="18842" spans="63:64" x14ac:dyDescent="0.15">
      <c r="BK18842"/>
      <c r="BL18842" s="15"/>
    </row>
    <row r="18843" spans="63:64" x14ac:dyDescent="0.15">
      <c r="BK18843"/>
      <c r="BL18843" s="15"/>
    </row>
    <row r="18844" spans="63:64" x14ac:dyDescent="0.15">
      <c r="BK18844"/>
      <c r="BL18844" s="15"/>
    </row>
    <row r="18845" spans="63:64" x14ac:dyDescent="0.15">
      <c r="BK18845"/>
      <c r="BL18845" s="15"/>
    </row>
    <row r="18846" spans="63:64" x14ac:dyDescent="0.15">
      <c r="BK18846"/>
      <c r="BL18846" s="15"/>
    </row>
    <row r="18847" spans="63:64" x14ac:dyDescent="0.15">
      <c r="BK18847"/>
      <c r="BL18847" s="15"/>
    </row>
    <row r="18848" spans="63:64" x14ac:dyDescent="0.15">
      <c r="BK18848"/>
      <c r="BL18848" s="15"/>
    </row>
    <row r="18849" spans="63:64" x14ac:dyDescent="0.15">
      <c r="BK18849"/>
      <c r="BL18849" s="15"/>
    </row>
    <row r="18850" spans="63:64" x14ac:dyDescent="0.15">
      <c r="BK18850"/>
      <c r="BL18850" s="15"/>
    </row>
    <row r="18851" spans="63:64" x14ac:dyDescent="0.15">
      <c r="BK18851"/>
      <c r="BL18851" s="15"/>
    </row>
    <row r="18852" spans="63:64" x14ac:dyDescent="0.15">
      <c r="BK18852"/>
      <c r="BL18852" s="15"/>
    </row>
    <row r="18853" spans="63:64" x14ac:dyDescent="0.15">
      <c r="BK18853"/>
      <c r="BL18853" s="15"/>
    </row>
    <row r="18854" spans="63:64" x14ac:dyDescent="0.15">
      <c r="BK18854"/>
      <c r="BL18854" s="15"/>
    </row>
    <row r="18855" spans="63:64" x14ac:dyDescent="0.15">
      <c r="BK18855"/>
      <c r="BL18855" s="15"/>
    </row>
    <row r="18856" spans="63:64" x14ac:dyDescent="0.15">
      <c r="BK18856"/>
      <c r="BL18856" s="15"/>
    </row>
    <row r="18857" spans="63:64" x14ac:dyDescent="0.15">
      <c r="BK18857"/>
      <c r="BL18857" s="15"/>
    </row>
    <row r="18858" spans="63:64" x14ac:dyDescent="0.15">
      <c r="BK18858"/>
      <c r="BL18858" s="15"/>
    </row>
    <row r="18859" spans="63:64" x14ac:dyDescent="0.15">
      <c r="BK18859"/>
      <c r="BL18859" s="15"/>
    </row>
    <row r="18860" spans="63:64" x14ac:dyDescent="0.15">
      <c r="BK18860"/>
      <c r="BL18860" s="15"/>
    </row>
    <row r="18861" spans="63:64" x14ac:dyDescent="0.15">
      <c r="BK18861"/>
      <c r="BL18861" s="15"/>
    </row>
    <row r="18862" spans="63:64" x14ac:dyDescent="0.15">
      <c r="BK18862"/>
      <c r="BL18862" s="15"/>
    </row>
    <row r="18863" spans="63:64" x14ac:dyDescent="0.15">
      <c r="BK18863"/>
      <c r="BL18863" s="15"/>
    </row>
    <row r="18864" spans="63:64" x14ac:dyDescent="0.15">
      <c r="BK18864"/>
      <c r="BL18864" s="15"/>
    </row>
    <row r="18865" spans="63:64" x14ac:dyDescent="0.15">
      <c r="BK18865"/>
      <c r="BL18865" s="15"/>
    </row>
    <row r="18866" spans="63:64" x14ac:dyDescent="0.15">
      <c r="BK18866"/>
      <c r="BL18866" s="15"/>
    </row>
    <row r="18867" spans="63:64" x14ac:dyDescent="0.15">
      <c r="BK18867"/>
      <c r="BL18867" s="15"/>
    </row>
    <row r="18868" spans="63:64" x14ac:dyDescent="0.15">
      <c r="BK18868"/>
      <c r="BL18868" s="15"/>
    </row>
    <row r="18869" spans="63:64" x14ac:dyDescent="0.15">
      <c r="BK18869"/>
      <c r="BL18869" s="15"/>
    </row>
    <row r="18870" spans="63:64" x14ac:dyDescent="0.15">
      <c r="BK18870"/>
      <c r="BL18870" s="15"/>
    </row>
    <row r="18871" spans="63:64" x14ac:dyDescent="0.15">
      <c r="BK18871"/>
      <c r="BL18871" s="15"/>
    </row>
    <row r="18872" spans="63:64" x14ac:dyDescent="0.15">
      <c r="BK18872"/>
      <c r="BL18872" s="15"/>
    </row>
    <row r="18873" spans="63:64" x14ac:dyDescent="0.15">
      <c r="BK18873"/>
      <c r="BL18873" s="15"/>
    </row>
    <row r="18874" spans="63:64" x14ac:dyDescent="0.15">
      <c r="BK18874"/>
      <c r="BL18874" s="15"/>
    </row>
    <row r="18875" spans="63:64" x14ac:dyDescent="0.15">
      <c r="BK18875"/>
      <c r="BL18875" s="15"/>
    </row>
    <row r="18876" spans="63:64" x14ac:dyDescent="0.15">
      <c r="BK18876"/>
      <c r="BL18876" s="15"/>
    </row>
    <row r="18877" spans="63:64" x14ac:dyDescent="0.15">
      <c r="BK18877"/>
      <c r="BL18877" s="15"/>
    </row>
    <row r="18878" spans="63:64" x14ac:dyDescent="0.15">
      <c r="BK18878"/>
      <c r="BL18878" s="15"/>
    </row>
    <row r="18879" spans="63:64" x14ac:dyDescent="0.15">
      <c r="BK18879"/>
      <c r="BL18879" s="15"/>
    </row>
    <row r="18880" spans="63:64" x14ac:dyDescent="0.15">
      <c r="BK18880"/>
      <c r="BL18880" s="15"/>
    </row>
    <row r="18881" spans="63:64" x14ac:dyDescent="0.15">
      <c r="BK18881"/>
      <c r="BL18881" s="15"/>
    </row>
    <row r="18882" spans="63:64" x14ac:dyDescent="0.15">
      <c r="BK18882"/>
      <c r="BL18882" s="15"/>
    </row>
    <row r="18883" spans="63:64" x14ac:dyDescent="0.15">
      <c r="BK18883"/>
      <c r="BL18883" s="15"/>
    </row>
    <row r="18884" spans="63:64" x14ac:dyDescent="0.15">
      <c r="BK18884"/>
      <c r="BL18884" s="15"/>
    </row>
    <row r="18885" spans="63:64" x14ac:dyDescent="0.15">
      <c r="BK18885"/>
      <c r="BL18885" s="15"/>
    </row>
    <row r="18886" spans="63:64" x14ac:dyDescent="0.15">
      <c r="BK18886"/>
      <c r="BL18886" s="15"/>
    </row>
    <row r="18887" spans="63:64" x14ac:dyDescent="0.15">
      <c r="BK18887"/>
      <c r="BL18887" s="15"/>
    </row>
    <row r="18888" spans="63:64" x14ac:dyDescent="0.15">
      <c r="BK18888"/>
      <c r="BL18888" s="15"/>
    </row>
    <row r="18889" spans="63:64" x14ac:dyDescent="0.15">
      <c r="BK18889"/>
      <c r="BL18889" s="15"/>
    </row>
    <row r="18890" spans="63:64" x14ac:dyDescent="0.15">
      <c r="BK18890"/>
      <c r="BL18890" s="15"/>
    </row>
    <row r="18891" spans="63:64" x14ac:dyDescent="0.15">
      <c r="BK18891"/>
      <c r="BL18891" s="15"/>
    </row>
    <row r="18892" spans="63:64" x14ac:dyDescent="0.15">
      <c r="BK18892"/>
      <c r="BL18892" s="15"/>
    </row>
    <row r="18893" spans="63:64" x14ac:dyDescent="0.15">
      <c r="BK18893"/>
      <c r="BL18893" s="15"/>
    </row>
    <row r="18894" spans="63:64" x14ac:dyDescent="0.15">
      <c r="BK18894"/>
      <c r="BL18894" s="15"/>
    </row>
    <row r="18895" spans="63:64" x14ac:dyDescent="0.15">
      <c r="BK18895"/>
      <c r="BL18895" s="15"/>
    </row>
    <row r="18896" spans="63:64" x14ac:dyDescent="0.15">
      <c r="BK18896"/>
      <c r="BL18896" s="15"/>
    </row>
    <row r="18897" spans="63:64" x14ac:dyDescent="0.15">
      <c r="BK18897"/>
      <c r="BL18897" s="15"/>
    </row>
    <row r="18898" spans="63:64" x14ac:dyDescent="0.15">
      <c r="BK18898"/>
      <c r="BL18898" s="15"/>
    </row>
    <row r="18899" spans="63:64" x14ac:dyDescent="0.15">
      <c r="BK18899"/>
      <c r="BL18899" s="15"/>
    </row>
    <row r="18900" spans="63:64" x14ac:dyDescent="0.15">
      <c r="BK18900"/>
      <c r="BL18900" s="15"/>
    </row>
    <row r="18901" spans="63:64" x14ac:dyDescent="0.15">
      <c r="BK18901"/>
      <c r="BL18901" s="15"/>
    </row>
    <row r="18902" spans="63:64" x14ac:dyDescent="0.15">
      <c r="BK18902"/>
      <c r="BL18902" s="15"/>
    </row>
    <row r="18903" spans="63:64" x14ac:dyDescent="0.15">
      <c r="BK18903"/>
      <c r="BL18903" s="15"/>
    </row>
    <row r="18904" spans="63:64" x14ac:dyDescent="0.15">
      <c r="BK18904"/>
      <c r="BL18904" s="15"/>
    </row>
    <row r="18905" spans="63:64" x14ac:dyDescent="0.15">
      <c r="BK18905"/>
      <c r="BL18905" s="15"/>
    </row>
    <row r="18906" spans="63:64" x14ac:dyDescent="0.15">
      <c r="BK18906"/>
      <c r="BL18906" s="15"/>
    </row>
    <row r="18907" spans="63:64" x14ac:dyDescent="0.15">
      <c r="BK18907"/>
      <c r="BL18907" s="15"/>
    </row>
    <row r="18908" spans="63:64" x14ac:dyDescent="0.15">
      <c r="BK18908"/>
      <c r="BL18908" s="15"/>
    </row>
    <row r="18909" spans="63:64" x14ac:dyDescent="0.15">
      <c r="BK18909"/>
      <c r="BL18909" s="15"/>
    </row>
    <row r="18910" spans="63:64" x14ac:dyDescent="0.15">
      <c r="BK18910"/>
      <c r="BL18910" s="15"/>
    </row>
    <row r="18911" spans="63:64" x14ac:dyDescent="0.15">
      <c r="BK18911"/>
      <c r="BL18911" s="15"/>
    </row>
    <row r="18912" spans="63:64" x14ac:dyDescent="0.15">
      <c r="BK18912"/>
      <c r="BL18912" s="15"/>
    </row>
    <row r="18913" spans="63:64" x14ac:dyDescent="0.15">
      <c r="BK18913"/>
      <c r="BL18913" s="15"/>
    </row>
    <row r="18914" spans="63:64" x14ac:dyDescent="0.15">
      <c r="BK18914"/>
      <c r="BL18914" s="15"/>
    </row>
    <row r="18915" spans="63:64" x14ac:dyDescent="0.15">
      <c r="BK18915"/>
      <c r="BL18915" s="15"/>
    </row>
    <row r="18916" spans="63:64" x14ac:dyDescent="0.15">
      <c r="BK18916"/>
      <c r="BL18916" s="15"/>
    </row>
    <row r="18917" spans="63:64" x14ac:dyDescent="0.15">
      <c r="BK18917"/>
      <c r="BL18917" s="15"/>
    </row>
    <row r="18918" spans="63:64" x14ac:dyDescent="0.15">
      <c r="BK18918"/>
      <c r="BL18918" s="15"/>
    </row>
    <row r="18919" spans="63:64" x14ac:dyDescent="0.15">
      <c r="BK18919"/>
      <c r="BL18919" s="15"/>
    </row>
    <row r="18920" spans="63:64" x14ac:dyDescent="0.15">
      <c r="BK18920"/>
      <c r="BL18920" s="15"/>
    </row>
    <row r="18921" spans="63:64" x14ac:dyDescent="0.15">
      <c r="BK18921"/>
      <c r="BL18921" s="15"/>
    </row>
    <row r="18922" spans="63:64" x14ac:dyDescent="0.15">
      <c r="BK18922"/>
      <c r="BL18922" s="15"/>
    </row>
    <row r="18923" spans="63:64" x14ac:dyDescent="0.15">
      <c r="BK18923"/>
      <c r="BL18923" s="15"/>
    </row>
    <row r="18924" spans="63:64" x14ac:dyDescent="0.15">
      <c r="BK18924"/>
      <c r="BL18924" s="15"/>
    </row>
    <row r="18925" spans="63:64" x14ac:dyDescent="0.15">
      <c r="BK18925"/>
      <c r="BL18925" s="15"/>
    </row>
    <row r="18926" spans="63:64" x14ac:dyDescent="0.15">
      <c r="BK18926"/>
      <c r="BL18926" s="15"/>
    </row>
    <row r="18927" spans="63:64" x14ac:dyDescent="0.15">
      <c r="BK18927"/>
      <c r="BL18927" s="15"/>
    </row>
    <row r="18928" spans="63:64" x14ac:dyDescent="0.15">
      <c r="BK18928"/>
      <c r="BL18928" s="15"/>
    </row>
    <row r="18929" spans="63:64" x14ac:dyDescent="0.15">
      <c r="BK18929"/>
      <c r="BL18929" s="15"/>
    </row>
    <row r="18930" spans="63:64" x14ac:dyDescent="0.15">
      <c r="BK18930"/>
      <c r="BL18930" s="15"/>
    </row>
    <row r="18931" spans="63:64" x14ac:dyDescent="0.15">
      <c r="BK18931"/>
      <c r="BL18931" s="15"/>
    </row>
    <row r="18932" spans="63:64" x14ac:dyDescent="0.15">
      <c r="BK18932"/>
      <c r="BL18932" s="15"/>
    </row>
    <row r="18933" spans="63:64" x14ac:dyDescent="0.15">
      <c r="BK18933"/>
      <c r="BL18933" s="15"/>
    </row>
    <row r="18934" spans="63:64" x14ac:dyDescent="0.15">
      <c r="BK18934"/>
      <c r="BL18934" s="15"/>
    </row>
    <row r="18935" spans="63:64" x14ac:dyDescent="0.15">
      <c r="BK18935"/>
      <c r="BL18935" s="15"/>
    </row>
    <row r="18936" spans="63:64" x14ac:dyDescent="0.15">
      <c r="BK18936"/>
      <c r="BL18936" s="15"/>
    </row>
    <row r="18937" spans="63:64" x14ac:dyDescent="0.15">
      <c r="BK18937"/>
      <c r="BL18937" s="15"/>
    </row>
    <row r="18938" spans="63:64" x14ac:dyDescent="0.15">
      <c r="BK18938"/>
      <c r="BL18938" s="15"/>
    </row>
    <row r="18939" spans="63:64" x14ac:dyDescent="0.15">
      <c r="BK18939"/>
      <c r="BL18939" s="15"/>
    </row>
    <row r="18940" spans="63:64" x14ac:dyDescent="0.15">
      <c r="BK18940"/>
      <c r="BL18940" s="15"/>
    </row>
    <row r="18941" spans="63:64" x14ac:dyDescent="0.15">
      <c r="BK18941"/>
      <c r="BL18941" s="15"/>
    </row>
    <row r="18942" spans="63:64" x14ac:dyDescent="0.15">
      <c r="BK18942"/>
      <c r="BL18942" s="15"/>
    </row>
    <row r="18943" spans="63:64" x14ac:dyDescent="0.15">
      <c r="BK18943"/>
      <c r="BL18943" s="15"/>
    </row>
    <row r="18944" spans="63:64" x14ac:dyDescent="0.15">
      <c r="BK18944"/>
      <c r="BL18944" s="15"/>
    </row>
    <row r="18945" spans="63:64" x14ac:dyDescent="0.15">
      <c r="BK18945"/>
      <c r="BL18945" s="15"/>
    </row>
    <row r="18946" spans="63:64" x14ac:dyDescent="0.15">
      <c r="BK18946"/>
      <c r="BL18946" s="15"/>
    </row>
    <row r="18947" spans="63:64" x14ac:dyDescent="0.15">
      <c r="BK18947"/>
      <c r="BL18947" s="15"/>
    </row>
    <row r="18948" spans="63:64" x14ac:dyDescent="0.15">
      <c r="BK18948"/>
      <c r="BL18948" s="15"/>
    </row>
    <row r="18949" spans="63:64" x14ac:dyDescent="0.15">
      <c r="BK18949"/>
      <c r="BL18949" s="15"/>
    </row>
    <row r="18950" spans="63:64" x14ac:dyDescent="0.15">
      <c r="BK18950"/>
      <c r="BL18950" s="15"/>
    </row>
    <row r="18951" spans="63:64" x14ac:dyDescent="0.15">
      <c r="BK18951"/>
      <c r="BL18951" s="15"/>
    </row>
    <row r="18952" spans="63:64" x14ac:dyDescent="0.15">
      <c r="BK18952"/>
      <c r="BL18952" s="15"/>
    </row>
    <row r="18953" spans="63:64" x14ac:dyDescent="0.15">
      <c r="BK18953"/>
      <c r="BL18953" s="15"/>
    </row>
    <row r="18954" spans="63:64" x14ac:dyDescent="0.15">
      <c r="BK18954"/>
      <c r="BL18954" s="15"/>
    </row>
    <row r="18955" spans="63:64" x14ac:dyDescent="0.15">
      <c r="BK18955"/>
      <c r="BL18955" s="15"/>
    </row>
    <row r="18956" spans="63:64" x14ac:dyDescent="0.15">
      <c r="BK18956"/>
      <c r="BL18956" s="15"/>
    </row>
    <row r="18957" spans="63:64" x14ac:dyDescent="0.15">
      <c r="BK18957"/>
      <c r="BL18957" s="15"/>
    </row>
    <row r="18958" spans="63:64" x14ac:dyDescent="0.15">
      <c r="BK18958"/>
      <c r="BL18958" s="15"/>
    </row>
    <row r="18959" spans="63:64" x14ac:dyDescent="0.15">
      <c r="BK18959"/>
      <c r="BL18959" s="15"/>
    </row>
    <row r="18960" spans="63:64" x14ac:dyDescent="0.15">
      <c r="BK18960"/>
      <c r="BL18960" s="15"/>
    </row>
    <row r="18961" spans="63:64" x14ac:dyDescent="0.15">
      <c r="BK18961"/>
      <c r="BL18961" s="15"/>
    </row>
    <row r="18962" spans="63:64" x14ac:dyDescent="0.15">
      <c r="BK18962"/>
      <c r="BL18962" s="15"/>
    </row>
    <row r="18963" spans="63:64" x14ac:dyDescent="0.15">
      <c r="BK18963"/>
      <c r="BL18963" s="15"/>
    </row>
    <row r="18964" spans="63:64" x14ac:dyDescent="0.15">
      <c r="BK18964"/>
      <c r="BL18964" s="15"/>
    </row>
    <row r="18965" spans="63:64" x14ac:dyDescent="0.15">
      <c r="BK18965"/>
      <c r="BL18965" s="15"/>
    </row>
    <row r="18966" spans="63:64" x14ac:dyDescent="0.15">
      <c r="BK18966"/>
      <c r="BL18966" s="15"/>
    </row>
    <row r="18967" spans="63:64" x14ac:dyDescent="0.15">
      <c r="BK18967"/>
      <c r="BL18967" s="15"/>
    </row>
    <row r="18968" spans="63:64" x14ac:dyDescent="0.15">
      <c r="BK18968"/>
      <c r="BL18968" s="15"/>
    </row>
    <row r="18969" spans="63:64" x14ac:dyDescent="0.15">
      <c r="BK18969"/>
      <c r="BL18969" s="15"/>
    </row>
    <row r="18970" spans="63:64" x14ac:dyDescent="0.15">
      <c r="BK18970"/>
      <c r="BL18970" s="15"/>
    </row>
    <row r="18971" spans="63:64" x14ac:dyDescent="0.15">
      <c r="BK18971"/>
      <c r="BL18971" s="15"/>
    </row>
    <row r="18972" spans="63:64" x14ac:dyDescent="0.15">
      <c r="BK18972"/>
      <c r="BL18972" s="15"/>
    </row>
    <row r="18973" spans="63:64" x14ac:dyDescent="0.15">
      <c r="BK18973"/>
      <c r="BL18973" s="15"/>
    </row>
    <row r="18974" spans="63:64" x14ac:dyDescent="0.15">
      <c r="BK18974"/>
      <c r="BL18974" s="15"/>
    </row>
    <row r="18975" spans="63:64" x14ac:dyDescent="0.15">
      <c r="BK18975"/>
      <c r="BL18975" s="15"/>
    </row>
    <row r="18976" spans="63:64" x14ac:dyDescent="0.15">
      <c r="BK18976"/>
      <c r="BL18976" s="15"/>
    </row>
    <row r="18977" spans="63:64" x14ac:dyDescent="0.15">
      <c r="BK18977"/>
      <c r="BL18977" s="15"/>
    </row>
    <row r="18978" spans="63:64" x14ac:dyDescent="0.15">
      <c r="BK18978"/>
      <c r="BL18978" s="15"/>
    </row>
    <row r="18979" spans="63:64" x14ac:dyDescent="0.15">
      <c r="BK18979"/>
      <c r="BL18979" s="15"/>
    </row>
    <row r="18980" spans="63:64" x14ac:dyDescent="0.15">
      <c r="BK18980"/>
      <c r="BL18980" s="15"/>
    </row>
    <row r="18981" spans="63:64" x14ac:dyDescent="0.15">
      <c r="BK18981"/>
      <c r="BL18981" s="15"/>
    </row>
    <row r="18982" spans="63:64" x14ac:dyDescent="0.15">
      <c r="BK18982"/>
      <c r="BL18982" s="15"/>
    </row>
    <row r="18983" spans="63:64" x14ac:dyDescent="0.15">
      <c r="BK18983"/>
      <c r="BL18983" s="15"/>
    </row>
    <row r="18984" spans="63:64" x14ac:dyDescent="0.15">
      <c r="BK18984"/>
      <c r="BL18984" s="15"/>
    </row>
    <row r="18985" spans="63:64" x14ac:dyDescent="0.15">
      <c r="BK18985"/>
      <c r="BL18985" s="15"/>
    </row>
    <row r="18986" spans="63:64" x14ac:dyDescent="0.15">
      <c r="BK18986"/>
      <c r="BL18986" s="15"/>
    </row>
    <row r="18987" spans="63:64" x14ac:dyDescent="0.15">
      <c r="BK18987"/>
      <c r="BL18987" s="15"/>
    </row>
    <row r="18988" spans="63:64" x14ac:dyDescent="0.15">
      <c r="BK18988"/>
      <c r="BL18988" s="15"/>
    </row>
    <row r="18989" spans="63:64" x14ac:dyDescent="0.15">
      <c r="BK18989"/>
      <c r="BL18989" s="15"/>
    </row>
    <row r="18990" spans="63:64" x14ac:dyDescent="0.15">
      <c r="BK18990"/>
      <c r="BL18990" s="15"/>
    </row>
    <row r="18991" spans="63:64" x14ac:dyDescent="0.15">
      <c r="BK18991"/>
      <c r="BL18991" s="15"/>
    </row>
    <row r="18992" spans="63:64" x14ac:dyDescent="0.15">
      <c r="BK18992"/>
      <c r="BL18992" s="15"/>
    </row>
    <row r="18993" spans="63:64" x14ac:dyDescent="0.15">
      <c r="BK18993"/>
      <c r="BL18993" s="15"/>
    </row>
    <row r="18994" spans="63:64" x14ac:dyDescent="0.15">
      <c r="BK18994"/>
      <c r="BL18994" s="15"/>
    </row>
    <row r="18995" spans="63:64" x14ac:dyDescent="0.15">
      <c r="BK18995"/>
      <c r="BL18995" s="15"/>
    </row>
    <row r="18996" spans="63:64" x14ac:dyDescent="0.15">
      <c r="BK18996"/>
      <c r="BL18996" s="15"/>
    </row>
    <row r="18997" spans="63:64" x14ac:dyDescent="0.15">
      <c r="BK18997"/>
      <c r="BL18997" s="15"/>
    </row>
    <row r="18998" spans="63:64" x14ac:dyDescent="0.15">
      <c r="BK18998"/>
      <c r="BL18998" s="15"/>
    </row>
    <row r="18999" spans="63:64" x14ac:dyDescent="0.15">
      <c r="BK18999"/>
      <c r="BL18999" s="15"/>
    </row>
    <row r="19000" spans="63:64" x14ac:dyDescent="0.15">
      <c r="BK19000"/>
      <c r="BL19000" s="15"/>
    </row>
    <row r="19001" spans="63:64" x14ac:dyDescent="0.15">
      <c r="BK19001"/>
      <c r="BL19001" s="15"/>
    </row>
    <row r="19002" spans="63:64" x14ac:dyDescent="0.15">
      <c r="BK19002"/>
      <c r="BL19002" s="15"/>
    </row>
    <row r="19003" spans="63:64" x14ac:dyDescent="0.15">
      <c r="BK19003"/>
      <c r="BL19003" s="15"/>
    </row>
    <row r="19004" spans="63:64" x14ac:dyDescent="0.15">
      <c r="BK19004"/>
      <c r="BL19004" s="15"/>
    </row>
    <row r="19005" spans="63:64" x14ac:dyDescent="0.15">
      <c r="BK19005"/>
      <c r="BL19005" s="15"/>
    </row>
    <row r="19006" spans="63:64" x14ac:dyDescent="0.15">
      <c r="BK19006"/>
      <c r="BL19006" s="15"/>
    </row>
    <row r="19007" spans="63:64" x14ac:dyDescent="0.15">
      <c r="BK19007"/>
      <c r="BL19007" s="15"/>
    </row>
    <row r="19008" spans="63:64" x14ac:dyDescent="0.15">
      <c r="BK19008"/>
      <c r="BL19008" s="15"/>
    </row>
    <row r="19009" spans="63:64" x14ac:dyDescent="0.15">
      <c r="BK19009"/>
      <c r="BL19009" s="15"/>
    </row>
    <row r="19010" spans="63:64" x14ac:dyDescent="0.15">
      <c r="BK19010"/>
      <c r="BL19010" s="15"/>
    </row>
    <row r="19011" spans="63:64" x14ac:dyDescent="0.15">
      <c r="BK19011"/>
      <c r="BL19011" s="15"/>
    </row>
    <row r="19012" spans="63:64" x14ac:dyDescent="0.15">
      <c r="BK19012"/>
      <c r="BL19012" s="15"/>
    </row>
    <row r="19013" spans="63:64" x14ac:dyDescent="0.15">
      <c r="BK19013"/>
      <c r="BL19013" s="15"/>
    </row>
    <row r="19014" spans="63:64" x14ac:dyDescent="0.15">
      <c r="BK19014"/>
      <c r="BL19014" s="15"/>
    </row>
    <row r="19015" spans="63:64" x14ac:dyDescent="0.15">
      <c r="BK19015"/>
      <c r="BL19015" s="15"/>
    </row>
    <row r="19016" spans="63:64" x14ac:dyDescent="0.15">
      <c r="BK19016"/>
      <c r="BL19016" s="15"/>
    </row>
    <row r="19017" spans="63:64" x14ac:dyDescent="0.15">
      <c r="BK19017"/>
      <c r="BL19017" s="15"/>
    </row>
    <row r="19018" spans="63:64" x14ac:dyDescent="0.15">
      <c r="BK19018"/>
      <c r="BL19018" s="15"/>
    </row>
    <row r="19019" spans="63:64" x14ac:dyDescent="0.15">
      <c r="BK19019"/>
      <c r="BL19019" s="15"/>
    </row>
    <row r="19020" spans="63:64" x14ac:dyDescent="0.15">
      <c r="BK19020"/>
      <c r="BL19020" s="15"/>
    </row>
    <row r="19021" spans="63:64" x14ac:dyDescent="0.15">
      <c r="BK19021"/>
      <c r="BL19021" s="15"/>
    </row>
    <row r="19022" spans="63:64" x14ac:dyDescent="0.15">
      <c r="BK19022"/>
      <c r="BL19022" s="15"/>
    </row>
    <row r="19023" spans="63:64" x14ac:dyDescent="0.15">
      <c r="BK19023"/>
      <c r="BL19023" s="15"/>
    </row>
    <row r="19024" spans="63:64" x14ac:dyDescent="0.15">
      <c r="BK19024"/>
      <c r="BL19024" s="15"/>
    </row>
    <row r="19025" spans="63:64" x14ac:dyDescent="0.15">
      <c r="BK19025"/>
      <c r="BL19025" s="15"/>
    </row>
    <row r="19026" spans="63:64" x14ac:dyDescent="0.15">
      <c r="BK19026"/>
      <c r="BL19026" s="15"/>
    </row>
    <row r="19027" spans="63:64" x14ac:dyDescent="0.15">
      <c r="BK19027"/>
      <c r="BL19027" s="15"/>
    </row>
    <row r="19028" spans="63:64" x14ac:dyDescent="0.15">
      <c r="BK19028"/>
      <c r="BL19028" s="15"/>
    </row>
    <row r="19029" spans="63:64" x14ac:dyDescent="0.15">
      <c r="BK19029"/>
      <c r="BL19029" s="15"/>
    </row>
    <row r="19030" spans="63:64" x14ac:dyDescent="0.15">
      <c r="BK19030"/>
      <c r="BL19030" s="15"/>
    </row>
    <row r="19031" spans="63:64" x14ac:dyDescent="0.15">
      <c r="BK19031"/>
      <c r="BL19031" s="15"/>
    </row>
    <row r="19032" spans="63:64" x14ac:dyDescent="0.15">
      <c r="BK19032"/>
      <c r="BL19032" s="15"/>
    </row>
    <row r="19033" spans="63:64" x14ac:dyDescent="0.15">
      <c r="BK19033"/>
      <c r="BL19033" s="15"/>
    </row>
    <row r="19034" spans="63:64" x14ac:dyDescent="0.15">
      <c r="BK19034"/>
      <c r="BL19034" s="15"/>
    </row>
    <row r="19035" spans="63:64" x14ac:dyDescent="0.15">
      <c r="BK19035"/>
      <c r="BL19035" s="15"/>
    </row>
    <row r="19036" spans="63:64" x14ac:dyDescent="0.15">
      <c r="BK19036"/>
      <c r="BL19036" s="15"/>
    </row>
    <row r="19037" spans="63:64" x14ac:dyDescent="0.15">
      <c r="BK19037"/>
      <c r="BL19037" s="15"/>
    </row>
    <row r="19038" spans="63:64" x14ac:dyDescent="0.15">
      <c r="BK19038"/>
      <c r="BL19038" s="15"/>
    </row>
    <row r="19039" spans="63:64" x14ac:dyDescent="0.15">
      <c r="BK19039"/>
      <c r="BL19039" s="15"/>
    </row>
    <row r="19040" spans="63:64" x14ac:dyDescent="0.15">
      <c r="BK19040"/>
      <c r="BL19040" s="15"/>
    </row>
    <row r="19041" spans="63:64" x14ac:dyDescent="0.15">
      <c r="BK19041"/>
      <c r="BL19041" s="15"/>
    </row>
    <row r="19042" spans="63:64" x14ac:dyDescent="0.15">
      <c r="BK19042"/>
      <c r="BL19042" s="15"/>
    </row>
    <row r="19043" spans="63:64" x14ac:dyDescent="0.15">
      <c r="BK19043"/>
      <c r="BL19043" s="15"/>
    </row>
    <row r="19044" spans="63:64" x14ac:dyDescent="0.15">
      <c r="BK19044"/>
      <c r="BL19044" s="15"/>
    </row>
    <row r="19045" spans="63:64" x14ac:dyDescent="0.15">
      <c r="BK19045"/>
      <c r="BL19045" s="15"/>
    </row>
    <row r="19046" spans="63:64" x14ac:dyDescent="0.15">
      <c r="BK19046"/>
      <c r="BL19046" s="15"/>
    </row>
    <row r="19047" spans="63:64" x14ac:dyDescent="0.15">
      <c r="BK19047"/>
      <c r="BL19047" s="15"/>
    </row>
    <row r="19048" spans="63:64" x14ac:dyDescent="0.15">
      <c r="BK19048"/>
      <c r="BL19048" s="15"/>
    </row>
    <row r="19049" spans="63:64" x14ac:dyDescent="0.15">
      <c r="BK19049"/>
      <c r="BL19049" s="15"/>
    </row>
    <row r="19050" spans="63:64" x14ac:dyDescent="0.15">
      <c r="BK19050"/>
      <c r="BL19050" s="15"/>
    </row>
    <row r="19051" spans="63:64" x14ac:dyDescent="0.15">
      <c r="BK19051"/>
      <c r="BL19051" s="15"/>
    </row>
    <row r="19052" spans="63:64" x14ac:dyDescent="0.15">
      <c r="BK19052"/>
      <c r="BL19052" s="15"/>
    </row>
    <row r="19053" spans="63:64" x14ac:dyDescent="0.15">
      <c r="BK19053"/>
      <c r="BL19053" s="15"/>
    </row>
    <row r="19054" spans="63:64" x14ac:dyDescent="0.15">
      <c r="BK19054"/>
      <c r="BL19054" s="15"/>
    </row>
    <row r="19055" spans="63:64" x14ac:dyDescent="0.15">
      <c r="BK19055"/>
      <c r="BL19055" s="15"/>
    </row>
    <row r="19056" spans="63:64" x14ac:dyDescent="0.15">
      <c r="BK19056"/>
      <c r="BL19056" s="15"/>
    </row>
    <row r="19057" spans="63:64" x14ac:dyDescent="0.15">
      <c r="BK19057"/>
      <c r="BL19057" s="15"/>
    </row>
    <row r="19058" spans="63:64" x14ac:dyDescent="0.15">
      <c r="BK19058"/>
      <c r="BL19058" s="15"/>
    </row>
    <row r="19059" spans="63:64" x14ac:dyDescent="0.15">
      <c r="BK19059"/>
      <c r="BL19059" s="15"/>
    </row>
    <row r="19060" spans="63:64" x14ac:dyDescent="0.15">
      <c r="BK19060"/>
      <c r="BL19060" s="15"/>
    </row>
    <row r="19061" spans="63:64" x14ac:dyDescent="0.15">
      <c r="BK19061"/>
      <c r="BL19061" s="15"/>
    </row>
    <row r="19062" spans="63:64" x14ac:dyDescent="0.15">
      <c r="BK19062"/>
      <c r="BL19062" s="15"/>
    </row>
    <row r="19063" spans="63:64" x14ac:dyDescent="0.15">
      <c r="BK19063"/>
      <c r="BL19063" s="15"/>
    </row>
    <row r="19064" spans="63:64" x14ac:dyDescent="0.15">
      <c r="BK19064"/>
      <c r="BL19064" s="15"/>
    </row>
    <row r="19065" spans="63:64" x14ac:dyDescent="0.15">
      <c r="BK19065"/>
      <c r="BL19065" s="15"/>
    </row>
    <row r="19066" spans="63:64" x14ac:dyDescent="0.15">
      <c r="BK19066"/>
      <c r="BL19066" s="15"/>
    </row>
    <row r="19067" spans="63:64" x14ac:dyDescent="0.15">
      <c r="BK19067"/>
      <c r="BL19067" s="15"/>
    </row>
    <row r="19068" spans="63:64" x14ac:dyDescent="0.15">
      <c r="BK19068"/>
      <c r="BL19068" s="15"/>
    </row>
    <row r="19069" spans="63:64" x14ac:dyDescent="0.15">
      <c r="BK19069"/>
      <c r="BL19069" s="15"/>
    </row>
    <row r="19070" spans="63:64" x14ac:dyDescent="0.15">
      <c r="BK19070"/>
      <c r="BL19070" s="15"/>
    </row>
    <row r="19071" spans="63:64" x14ac:dyDescent="0.15">
      <c r="BK19071"/>
      <c r="BL19071" s="15"/>
    </row>
    <row r="19072" spans="63:64" x14ac:dyDescent="0.15">
      <c r="BK19072"/>
      <c r="BL19072" s="15"/>
    </row>
    <row r="19073" spans="63:64" x14ac:dyDescent="0.15">
      <c r="BK19073"/>
      <c r="BL19073" s="15"/>
    </row>
    <row r="19074" spans="63:64" x14ac:dyDescent="0.15">
      <c r="BK19074"/>
      <c r="BL19074" s="15"/>
    </row>
    <row r="19075" spans="63:64" x14ac:dyDescent="0.15">
      <c r="BK19075"/>
      <c r="BL19075" s="15"/>
    </row>
    <row r="19076" spans="63:64" x14ac:dyDescent="0.15">
      <c r="BK19076"/>
      <c r="BL19076" s="15"/>
    </row>
    <row r="19077" spans="63:64" x14ac:dyDescent="0.15">
      <c r="BK19077"/>
      <c r="BL19077" s="15"/>
    </row>
    <row r="19078" spans="63:64" x14ac:dyDescent="0.15">
      <c r="BK19078"/>
      <c r="BL19078" s="15"/>
    </row>
    <row r="19079" spans="63:64" x14ac:dyDescent="0.15">
      <c r="BK19079"/>
      <c r="BL19079" s="15"/>
    </row>
    <row r="19080" spans="63:64" x14ac:dyDescent="0.15">
      <c r="BK19080"/>
      <c r="BL19080" s="15"/>
    </row>
    <row r="19081" spans="63:64" x14ac:dyDescent="0.15">
      <c r="BK19081"/>
      <c r="BL19081" s="15"/>
    </row>
    <row r="19082" spans="63:64" x14ac:dyDescent="0.15">
      <c r="BK19082"/>
      <c r="BL19082" s="15"/>
    </row>
    <row r="19083" spans="63:64" x14ac:dyDescent="0.15">
      <c r="BK19083"/>
      <c r="BL19083" s="15"/>
    </row>
    <row r="19084" spans="63:64" x14ac:dyDescent="0.15">
      <c r="BK19084"/>
      <c r="BL19084" s="15"/>
    </row>
    <row r="19085" spans="63:64" x14ac:dyDescent="0.15">
      <c r="BK19085"/>
      <c r="BL19085" s="15"/>
    </row>
    <row r="19086" spans="63:64" x14ac:dyDescent="0.15">
      <c r="BK19086"/>
      <c r="BL19086" s="15"/>
    </row>
    <row r="19087" spans="63:64" x14ac:dyDescent="0.15">
      <c r="BK19087"/>
      <c r="BL19087" s="15"/>
    </row>
    <row r="19088" spans="63:64" x14ac:dyDescent="0.15">
      <c r="BK19088"/>
      <c r="BL19088" s="15"/>
    </row>
    <row r="19089" spans="63:64" x14ac:dyDescent="0.15">
      <c r="BK19089"/>
      <c r="BL19089" s="15"/>
    </row>
    <row r="19090" spans="63:64" x14ac:dyDescent="0.15">
      <c r="BK19090"/>
      <c r="BL19090" s="15"/>
    </row>
    <row r="19091" spans="63:64" x14ac:dyDescent="0.15">
      <c r="BK19091"/>
      <c r="BL19091" s="15"/>
    </row>
    <row r="19092" spans="63:64" x14ac:dyDescent="0.15">
      <c r="BK19092"/>
      <c r="BL19092" s="15"/>
    </row>
    <row r="19093" spans="63:64" x14ac:dyDescent="0.15">
      <c r="BK19093"/>
      <c r="BL19093" s="15"/>
    </row>
    <row r="19094" spans="63:64" x14ac:dyDescent="0.15">
      <c r="BK19094"/>
      <c r="BL19094" s="15"/>
    </row>
    <row r="19095" spans="63:64" x14ac:dyDescent="0.15">
      <c r="BK19095"/>
      <c r="BL19095" s="15"/>
    </row>
    <row r="19096" spans="63:64" x14ac:dyDescent="0.15">
      <c r="BK19096"/>
      <c r="BL19096" s="15"/>
    </row>
    <row r="19097" spans="63:64" x14ac:dyDescent="0.15">
      <c r="BK19097"/>
      <c r="BL19097" s="15"/>
    </row>
    <row r="19098" spans="63:64" x14ac:dyDescent="0.15">
      <c r="BK19098"/>
      <c r="BL19098" s="15"/>
    </row>
    <row r="19099" spans="63:64" x14ac:dyDescent="0.15">
      <c r="BK19099"/>
      <c r="BL19099" s="15"/>
    </row>
    <row r="19100" spans="63:64" x14ac:dyDescent="0.15">
      <c r="BK19100"/>
      <c r="BL19100" s="15"/>
    </row>
    <row r="19101" spans="63:64" x14ac:dyDescent="0.15">
      <c r="BK19101"/>
      <c r="BL19101" s="15"/>
    </row>
    <row r="19102" spans="63:64" x14ac:dyDescent="0.15">
      <c r="BK19102"/>
      <c r="BL19102" s="15"/>
    </row>
    <row r="19103" spans="63:64" x14ac:dyDescent="0.15">
      <c r="BK19103"/>
      <c r="BL19103" s="15"/>
    </row>
    <row r="19104" spans="63:64" x14ac:dyDescent="0.15">
      <c r="BK19104"/>
      <c r="BL19104" s="15"/>
    </row>
    <row r="19105" spans="63:64" x14ac:dyDescent="0.15">
      <c r="BK19105"/>
      <c r="BL19105" s="15"/>
    </row>
    <row r="19106" spans="63:64" x14ac:dyDescent="0.15">
      <c r="BK19106"/>
      <c r="BL19106" s="15"/>
    </row>
    <row r="19107" spans="63:64" x14ac:dyDescent="0.15">
      <c r="BK19107"/>
      <c r="BL19107" s="15"/>
    </row>
    <row r="19108" spans="63:64" x14ac:dyDescent="0.15">
      <c r="BK19108"/>
      <c r="BL19108" s="15"/>
    </row>
    <row r="19109" spans="63:64" x14ac:dyDescent="0.15">
      <c r="BK19109"/>
      <c r="BL19109" s="15"/>
    </row>
    <row r="19110" spans="63:64" x14ac:dyDescent="0.15">
      <c r="BK19110"/>
      <c r="BL19110" s="15"/>
    </row>
    <row r="19111" spans="63:64" x14ac:dyDescent="0.15">
      <c r="BK19111"/>
      <c r="BL19111" s="15"/>
    </row>
    <row r="19112" spans="63:64" x14ac:dyDescent="0.15">
      <c r="BK19112"/>
      <c r="BL19112" s="15"/>
    </row>
    <row r="19113" spans="63:64" x14ac:dyDescent="0.15">
      <c r="BK19113"/>
      <c r="BL19113" s="15"/>
    </row>
    <row r="19114" spans="63:64" x14ac:dyDescent="0.15">
      <c r="BK19114"/>
      <c r="BL19114" s="15"/>
    </row>
    <row r="19115" spans="63:64" x14ac:dyDescent="0.15">
      <c r="BK19115"/>
      <c r="BL19115" s="15"/>
    </row>
    <row r="19116" spans="63:64" x14ac:dyDescent="0.15">
      <c r="BK19116"/>
      <c r="BL19116" s="15"/>
    </row>
    <row r="19117" spans="63:64" x14ac:dyDescent="0.15">
      <c r="BK19117"/>
      <c r="BL19117" s="15"/>
    </row>
    <row r="19118" spans="63:64" x14ac:dyDescent="0.15">
      <c r="BK19118"/>
      <c r="BL19118" s="15"/>
    </row>
    <row r="19119" spans="63:64" x14ac:dyDescent="0.15">
      <c r="BK19119"/>
      <c r="BL19119" s="15"/>
    </row>
    <row r="19120" spans="63:64" x14ac:dyDescent="0.15">
      <c r="BK19120"/>
      <c r="BL19120" s="15"/>
    </row>
    <row r="19121" spans="63:64" x14ac:dyDescent="0.15">
      <c r="BK19121"/>
      <c r="BL19121" s="15"/>
    </row>
    <row r="19122" spans="63:64" x14ac:dyDescent="0.15">
      <c r="BK19122"/>
      <c r="BL19122" s="15"/>
    </row>
    <row r="19123" spans="63:64" x14ac:dyDescent="0.15">
      <c r="BK19123"/>
      <c r="BL19123" s="15"/>
    </row>
    <row r="19124" spans="63:64" x14ac:dyDescent="0.15">
      <c r="BK19124"/>
      <c r="BL19124" s="15"/>
    </row>
    <row r="19125" spans="63:64" x14ac:dyDescent="0.15">
      <c r="BK19125"/>
      <c r="BL19125" s="15"/>
    </row>
    <row r="19126" spans="63:64" x14ac:dyDescent="0.15">
      <c r="BK19126"/>
      <c r="BL19126" s="15"/>
    </row>
    <row r="19127" spans="63:64" x14ac:dyDescent="0.15">
      <c r="BK19127"/>
      <c r="BL19127" s="15"/>
    </row>
    <row r="19128" spans="63:64" x14ac:dyDescent="0.15">
      <c r="BK19128"/>
      <c r="BL19128" s="15"/>
    </row>
    <row r="19129" spans="63:64" x14ac:dyDescent="0.15">
      <c r="BK19129"/>
      <c r="BL19129" s="15"/>
    </row>
    <row r="19130" spans="63:64" x14ac:dyDescent="0.15">
      <c r="BK19130"/>
      <c r="BL19130" s="15"/>
    </row>
    <row r="19131" spans="63:64" x14ac:dyDescent="0.15">
      <c r="BK19131"/>
      <c r="BL19131" s="15"/>
    </row>
    <row r="19132" spans="63:64" x14ac:dyDescent="0.15">
      <c r="BK19132"/>
      <c r="BL19132" s="15"/>
    </row>
    <row r="19133" spans="63:64" x14ac:dyDescent="0.15">
      <c r="BK19133"/>
      <c r="BL19133" s="15"/>
    </row>
    <row r="19134" spans="63:64" x14ac:dyDescent="0.15">
      <c r="BK19134"/>
      <c r="BL19134" s="15"/>
    </row>
    <row r="19135" spans="63:64" x14ac:dyDescent="0.15">
      <c r="BK19135"/>
      <c r="BL19135" s="15"/>
    </row>
    <row r="19136" spans="63:64" x14ac:dyDescent="0.15">
      <c r="BK19136"/>
      <c r="BL19136" s="15"/>
    </row>
    <row r="19137" spans="63:64" x14ac:dyDescent="0.15">
      <c r="BK19137"/>
      <c r="BL19137" s="15"/>
    </row>
    <row r="19138" spans="63:64" x14ac:dyDescent="0.15">
      <c r="BK19138"/>
      <c r="BL19138" s="15"/>
    </row>
    <row r="19139" spans="63:64" x14ac:dyDescent="0.15">
      <c r="BK19139"/>
      <c r="BL19139" s="15"/>
    </row>
    <row r="19140" spans="63:64" x14ac:dyDescent="0.15">
      <c r="BK19140"/>
      <c r="BL19140" s="15"/>
    </row>
    <row r="19141" spans="63:64" x14ac:dyDescent="0.15">
      <c r="BK19141"/>
      <c r="BL19141" s="15"/>
    </row>
    <row r="19142" spans="63:64" x14ac:dyDescent="0.15">
      <c r="BK19142"/>
      <c r="BL19142" s="15"/>
    </row>
    <row r="19143" spans="63:64" x14ac:dyDescent="0.15">
      <c r="BK19143"/>
      <c r="BL19143" s="15"/>
    </row>
    <row r="19144" spans="63:64" x14ac:dyDescent="0.15">
      <c r="BK19144"/>
      <c r="BL19144" s="15"/>
    </row>
    <row r="19145" spans="63:64" x14ac:dyDescent="0.15">
      <c r="BK19145"/>
      <c r="BL19145" s="15"/>
    </row>
    <row r="19146" spans="63:64" x14ac:dyDescent="0.15">
      <c r="BK19146"/>
      <c r="BL19146" s="15"/>
    </row>
    <row r="19147" spans="63:64" x14ac:dyDescent="0.15">
      <c r="BK19147"/>
      <c r="BL19147" s="15"/>
    </row>
    <row r="19148" spans="63:64" x14ac:dyDescent="0.15">
      <c r="BK19148"/>
      <c r="BL19148" s="15"/>
    </row>
    <row r="19149" spans="63:64" x14ac:dyDescent="0.15">
      <c r="BK19149"/>
      <c r="BL19149" s="15"/>
    </row>
    <row r="19150" spans="63:64" x14ac:dyDescent="0.15">
      <c r="BK19150"/>
      <c r="BL19150" s="15"/>
    </row>
    <row r="19151" spans="63:64" x14ac:dyDescent="0.15">
      <c r="BK19151"/>
      <c r="BL19151" s="15"/>
    </row>
    <row r="19152" spans="63:64" x14ac:dyDescent="0.15">
      <c r="BK19152"/>
      <c r="BL19152" s="15"/>
    </row>
    <row r="19153" spans="63:64" x14ac:dyDescent="0.15">
      <c r="BK19153"/>
      <c r="BL19153" s="15"/>
    </row>
    <row r="19154" spans="63:64" x14ac:dyDescent="0.15">
      <c r="BK19154"/>
      <c r="BL19154" s="15"/>
    </row>
    <row r="19155" spans="63:64" x14ac:dyDescent="0.15">
      <c r="BK19155"/>
      <c r="BL19155" s="15"/>
    </row>
    <row r="19156" spans="63:64" x14ac:dyDescent="0.15">
      <c r="BK19156"/>
      <c r="BL19156" s="15"/>
    </row>
    <row r="19157" spans="63:64" x14ac:dyDescent="0.15">
      <c r="BK19157"/>
      <c r="BL19157" s="15"/>
    </row>
    <row r="19158" spans="63:64" x14ac:dyDescent="0.15">
      <c r="BK19158"/>
      <c r="BL19158" s="15"/>
    </row>
    <row r="19159" spans="63:64" x14ac:dyDescent="0.15">
      <c r="BK19159"/>
      <c r="BL19159" s="15"/>
    </row>
    <row r="19160" spans="63:64" x14ac:dyDescent="0.15">
      <c r="BK19160"/>
      <c r="BL19160" s="15"/>
    </row>
    <row r="19161" spans="63:64" x14ac:dyDescent="0.15">
      <c r="BK19161"/>
      <c r="BL19161" s="15"/>
    </row>
    <row r="19162" spans="63:64" x14ac:dyDescent="0.15">
      <c r="BK19162"/>
      <c r="BL19162" s="15"/>
    </row>
    <row r="19163" spans="63:64" x14ac:dyDescent="0.15">
      <c r="BK19163"/>
      <c r="BL19163" s="15"/>
    </row>
    <row r="19164" spans="63:64" x14ac:dyDescent="0.15">
      <c r="BK19164"/>
      <c r="BL19164" s="15"/>
    </row>
    <row r="19165" spans="63:64" x14ac:dyDescent="0.15">
      <c r="BK19165"/>
      <c r="BL19165" s="15"/>
    </row>
    <row r="19166" spans="63:64" x14ac:dyDescent="0.15">
      <c r="BK19166"/>
      <c r="BL19166" s="15"/>
    </row>
    <row r="19167" spans="63:64" x14ac:dyDescent="0.15">
      <c r="BK19167"/>
      <c r="BL19167" s="15"/>
    </row>
    <row r="19168" spans="63:64" x14ac:dyDescent="0.15">
      <c r="BK19168"/>
      <c r="BL19168" s="15"/>
    </row>
    <row r="19169" spans="63:64" x14ac:dyDescent="0.15">
      <c r="BK19169"/>
      <c r="BL19169" s="15"/>
    </row>
    <row r="19170" spans="63:64" x14ac:dyDescent="0.15">
      <c r="BK19170"/>
      <c r="BL19170" s="15"/>
    </row>
    <row r="19171" spans="63:64" x14ac:dyDescent="0.15">
      <c r="BK19171"/>
      <c r="BL19171" s="15"/>
    </row>
    <row r="19172" spans="63:64" x14ac:dyDescent="0.15">
      <c r="BK19172"/>
      <c r="BL19172" s="15"/>
    </row>
    <row r="19173" spans="63:64" x14ac:dyDescent="0.15">
      <c r="BK19173"/>
      <c r="BL19173" s="15"/>
    </row>
    <row r="19174" spans="63:64" x14ac:dyDescent="0.15">
      <c r="BK19174"/>
      <c r="BL19174" s="15"/>
    </row>
    <row r="19175" spans="63:64" x14ac:dyDescent="0.15">
      <c r="BK19175"/>
      <c r="BL19175" s="15"/>
    </row>
    <row r="19176" spans="63:64" x14ac:dyDescent="0.15">
      <c r="BK19176"/>
      <c r="BL19176" s="15"/>
    </row>
    <row r="19177" spans="63:64" x14ac:dyDescent="0.15">
      <c r="BK19177"/>
      <c r="BL19177" s="15"/>
    </row>
    <row r="19178" spans="63:64" x14ac:dyDescent="0.15">
      <c r="BK19178"/>
      <c r="BL19178" s="15"/>
    </row>
    <row r="19179" spans="63:64" x14ac:dyDescent="0.15">
      <c r="BK19179"/>
      <c r="BL19179" s="15"/>
    </row>
    <row r="19180" spans="63:64" x14ac:dyDescent="0.15">
      <c r="BK19180"/>
      <c r="BL19180" s="15"/>
    </row>
    <row r="19181" spans="63:64" x14ac:dyDescent="0.15">
      <c r="BK19181"/>
      <c r="BL19181" s="15"/>
    </row>
    <row r="19182" spans="63:64" x14ac:dyDescent="0.15">
      <c r="BK19182"/>
      <c r="BL19182" s="15"/>
    </row>
    <row r="19183" spans="63:64" x14ac:dyDescent="0.15">
      <c r="BK19183"/>
      <c r="BL19183" s="15"/>
    </row>
    <row r="19184" spans="63:64" x14ac:dyDescent="0.15">
      <c r="BK19184"/>
      <c r="BL19184" s="15"/>
    </row>
    <row r="19185" spans="63:64" x14ac:dyDescent="0.15">
      <c r="BK19185"/>
      <c r="BL19185" s="15"/>
    </row>
    <row r="19186" spans="63:64" x14ac:dyDescent="0.15">
      <c r="BK19186"/>
      <c r="BL19186" s="15"/>
    </row>
    <row r="19187" spans="63:64" x14ac:dyDescent="0.15">
      <c r="BK19187"/>
      <c r="BL19187" s="15"/>
    </row>
    <row r="19188" spans="63:64" x14ac:dyDescent="0.15">
      <c r="BK19188"/>
      <c r="BL19188" s="15"/>
    </row>
    <row r="19189" spans="63:64" x14ac:dyDescent="0.15">
      <c r="BK19189"/>
      <c r="BL19189" s="15"/>
    </row>
    <row r="19190" spans="63:64" x14ac:dyDescent="0.15">
      <c r="BK19190"/>
      <c r="BL19190" s="15"/>
    </row>
    <row r="19191" spans="63:64" x14ac:dyDescent="0.15">
      <c r="BK19191"/>
      <c r="BL19191" s="15"/>
    </row>
    <row r="19192" spans="63:64" x14ac:dyDescent="0.15">
      <c r="BK19192"/>
      <c r="BL19192" s="15"/>
    </row>
    <row r="19193" spans="63:64" x14ac:dyDescent="0.15">
      <c r="BK19193"/>
      <c r="BL19193" s="15"/>
    </row>
    <row r="19194" spans="63:64" x14ac:dyDescent="0.15">
      <c r="BK19194"/>
      <c r="BL19194" s="15"/>
    </row>
    <row r="19195" spans="63:64" x14ac:dyDescent="0.15">
      <c r="BK19195"/>
      <c r="BL19195" s="15"/>
    </row>
    <row r="19196" spans="63:64" x14ac:dyDescent="0.15">
      <c r="BK19196"/>
      <c r="BL19196" s="15"/>
    </row>
    <row r="19197" spans="63:64" x14ac:dyDescent="0.15">
      <c r="BK19197"/>
      <c r="BL19197" s="15"/>
    </row>
    <row r="19198" spans="63:64" x14ac:dyDescent="0.15">
      <c r="BK19198"/>
      <c r="BL19198" s="15"/>
    </row>
    <row r="19199" spans="63:64" x14ac:dyDescent="0.15">
      <c r="BK19199"/>
      <c r="BL19199" s="15"/>
    </row>
    <row r="19200" spans="63:64" x14ac:dyDescent="0.15">
      <c r="BK19200"/>
      <c r="BL19200" s="15"/>
    </row>
    <row r="19201" spans="63:64" x14ac:dyDescent="0.15">
      <c r="BK19201"/>
      <c r="BL19201" s="15"/>
    </row>
    <row r="19202" spans="63:64" x14ac:dyDescent="0.15">
      <c r="BK19202"/>
      <c r="BL19202" s="15"/>
    </row>
    <row r="19203" spans="63:64" x14ac:dyDescent="0.15">
      <c r="BK19203"/>
      <c r="BL19203" s="15"/>
    </row>
    <row r="19204" spans="63:64" x14ac:dyDescent="0.15">
      <c r="BK19204"/>
      <c r="BL19204" s="15"/>
    </row>
    <row r="19205" spans="63:64" x14ac:dyDescent="0.15">
      <c r="BK19205"/>
      <c r="BL19205" s="15"/>
    </row>
    <row r="19206" spans="63:64" x14ac:dyDescent="0.15">
      <c r="BK19206"/>
      <c r="BL19206" s="15"/>
    </row>
    <row r="19207" spans="63:64" x14ac:dyDescent="0.15">
      <c r="BK19207"/>
      <c r="BL19207" s="15"/>
    </row>
    <row r="19208" spans="63:64" x14ac:dyDescent="0.15">
      <c r="BK19208"/>
      <c r="BL19208" s="15"/>
    </row>
    <row r="19209" spans="63:64" x14ac:dyDescent="0.15">
      <c r="BK19209"/>
      <c r="BL19209" s="15"/>
    </row>
    <row r="19210" spans="63:64" x14ac:dyDescent="0.15">
      <c r="BK19210"/>
      <c r="BL19210" s="15"/>
    </row>
    <row r="19211" spans="63:64" x14ac:dyDescent="0.15">
      <c r="BK19211"/>
      <c r="BL19211" s="15"/>
    </row>
    <row r="19212" spans="63:64" x14ac:dyDescent="0.15">
      <c r="BK19212"/>
      <c r="BL19212" s="15"/>
    </row>
    <row r="19213" spans="63:64" x14ac:dyDescent="0.15">
      <c r="BK19213"/>
      <c r="BL19213" s="15"/>
    </row>
    <row r="19214" spans="63:64" x14ac:dyDescent="0.15">
      <c r="BK19214"/>
      <c r="BL19214" s="15"/>
    </row>
    <row r="19215" spans="63:64" x14ac:dyDescent="0.15">
      <c r="BK19215"/>
      <c r="BL19215" s="15"/>
    </row>
    <row r="19216" spans="63:64" x14ac:dyDescent="0.15">
      <c r="BK19216"/>
      <c r="BL19216" s="15"/>
    </row>
    <row r="19217" spans="63:64" x14ac:dyDescent="0.15">
      <c r="BK19217"/>
      <c r="BL19217" s="15"/>
    </row>
    <row r="19218" spans="63:64" x14ac:dyDescent="0.15">
      <c r="BK19218"/>
      <c r="BL19218" s="15"/>
    </row>
    <row r="19219" spans="63:64" x14ac:dyDescent="0.15">
      <c r="BK19219"/>
      <c r="BL19219" s="15"/>
    </row>
    <row r="19220" spans="63:64" x14ac:dyDescent="0.15">
      <c r="BK19220"/>
      <c r="BL19220" s="15"/>
    </row>
    <row r="19221" spans="63:64" x14ac:dyDescent="0.15">
      <c r="BK19221"/>
      <c r="BL19221" s="15"/>
    </row>
    <row r="19222" spans="63:64" x14ac:dyDescent="0.15">
      <c r="BK19222"/>
      <c r="BL19222" s="15"/>
    </row>
    <row r="19223" spans="63:64" x14ac:dyDescent="0.15">
      <c r="BK19223"/>
      <c r="BL19223" s="15"/>
    </row>
    <row r="19224" spans="63:64" x14ac:dyDescent="0.15">
      <c r="BK19224"/>
      <c r="BL19224" s="15"/>
    </row>
    <row r="19225" spans="63:64" x14ac:dyDescent="0.15">
      <c r="BK19225"/>
      <c r="BL19225" s="15"/>
    </row>
    <row r="19226" spans="63:64" x14ac:dyDescent="0.15">
      <c r="BK19226"/>
      <c r="BL19226" s="15"/>
    </row>
    <row r="19227" spans="63:64" x14ac:dyDescent="0.15">
      <c r="BK19227"/>
      <c r="BL19227" s="15"/>
    </row>
    <row r="19228" spans="63:64" x14ac:dyDescent="0.15">
      <c r="BK19228"/>
      <c r="BL19228" s="15"/>
    </row>
    <row r="19229" spans="63:64" x14ac:dyDescent="0.15">
      <c r="BK19229"/>
      <c r="BL19229" s="15"/>
    </row>
    <row r="19230" spans="63:64" x14ac:dyDescent="0.15">
      <c r="BK19230"/>
      <c r="BL19230" s="15"/>
    </row>
    <row r="19231" spans="63:64" x14ac:dyDescent="0.15">
      <c r="BK19231"/>
      <c r="BL19231" s="15"/>
    </row>
    <row r="19232" spans="63:64" x14ac:dyDescent="0.15">
      <c r="BK19232"/>
      <c r="BL19232" s="15"/>
    </row>
    <row r="19233" spans="63:64" x14ac:dyDescent="0.15">
      <c r="BK19233"/>
      <c r="BL19233" s="15"/>
    </row>
    <row r="19234" spans="63:64" x14ac:dyDescent="0.15">
      <c r="BK19234"/>
      <c r="BL19234" s="15"/>
    </row>
    <row r="19235" spans="63:64" x14ac:dyDescent="0.15">
      <c r="BK19235"/>
      <c r="BL19235" s="15"/>
    </row>
    <row r="19236" spans="63:64" x14ac:dyDescent="0.15">
      <c r="BK19236"/>
      <c r="BL19236" s="15"/>
    </row>
    <row r="19237" spans="63:64" x14ac:dyDescent="0.15">
      <c r="BK19237"/>
      <c r="BL19237" s="15"/>
    </row>
    <row r="19238" spans="63:64" x14ac:dyDescent="0.15">
      <c r="BK19238"/>
      <c r="BL19238" s="15"/>
    </row>
    <row r="19239" spans="63:64" x14ac:dyDescent="0.15">
      <c r="BK19239"/>
      <c r="BL19239" s="15"/>
    </row>
    <row r="19240" spans="63:64" x14ac:dyDescent="0.15">
      <c r="BK19240"/>
      <c r="BL19240" s="15"/>
    </row>
    <row r="19241" spans="63:64" x14ac:dyDescent="0.15">
      <c r="BK19241"/>
      <c r="BL19241" s="15"/>
    </row>
    <row r="19242" spans="63:64" x14ac:dyDescent="0.15">
      <c r="BK19242"/>
      <c r="BL19242" s="15"/>
    </row>
    <row r="19243" spans="63:64" x14ac:dyDescent="0.15">
      <c r="BK19243"/>
      <c r="BL19243" s="15"/>
    </row>
    <row r="19244" spans="63:64" x14ac:dyDescent="0.15">
      <c r="BK19244"/>
      <c r="BL19244" s="15"/>
    </row>
    <row r="19245" spans="63:64" x14ac:dyDescent="0.15">
      <c r="BK19245"/>
      <c r="BL19245" s="15"/>
    </row>
    <row r="19246" spans="63:64" x14ac:dyDescent="0.15">
      <c r="BK19246"/>
      <c r="BL19246" s="15"/>
    </row>
    <row r="19247" spans="63:64" x14ac:dyDescent="0.15">
      <c r="BK19247"/>
      <c r="BL19247" s="15"/>
    </row>
    <row r="19248" spans="63:64" x14ac:dyDescent="0.15">
      <c r="BK19248"/>
      <c r="BL19248" s="15"/>
    </row>
    <row r="19249" spans="63:64" x14ac:dyDescent="0.15">
      <c r="BK19249"/>
      <c r="BL19249" s="15"/>
    </row>
    <row r="19250" spans="63:64" x14ac:dyDescent="0.15">
      <c r="BK19250"/>
      <c r="BL19250" s="15"/>
    </row>
    <row r="19251" spans="63:64" x14ac:dyDescent="0.15">
      <c r="BK19251"/>
      <c r="BL19251" s="15"/>
    </row>
    <row r="19252" spans="63:64" x14ac:dyDescent="0.15">
      <c r="BK19252"/>
      <c r="BL19252" s="15"/>
    </row>
    <row r="19253" spans="63:64" x14ac:dyDescent="0.15">
      <c r="BK19253"/>
      <c r="BL19253" s="15"/>
    </row>
    <row r="19254" spans="63:64" x14ac:dyDescent="0.15">
      <c r="BK19254"/>
      <c r="BL19254" s="15"/>
    </row>
    <row r="19255" spans="63:64" x14ac:dyDescent="0.15">
      <c r="BK19255"/>
      <c r="BL19255" s="15"/>
    </row>
    <row r="19256" spans="63:64" x14ac:dyDescent="0.15">
      <c r="BK19256"/>
      <c r="BL19256" s="15"/>
    </row>
    <row r="19257" spans="63:64" x14ac:dyDescent="0.15">
      <c r="BK19257"/>
      <c r="BL19257" s="15"/>
    </row>
    <row r="19258" spans="63:64" x14ac:dyDescent="0.15">
      <c r="BK19258"/>
      <c r="BL19258" s="15"/>
    </row>
    <row r="19259" spans="63:64" x14ac:dyDescent="0.15">
      <c r="BK19259"/>
      <c r="BL19259" s="15"/>
    </row>
    <row r="19260" spans="63:64" x14ac:dyDescent="0.15">
      <c r="BK19260"/>
      <c r="BL19260" s="15"/>
    </row>
    <row r="19261" spans="63:64" x14ac:dyDescent="0.15">
      <c r="BK19261"/>
      <c r="BL19261" s="15"/>
    </row>
    <row r="19262" spans="63:64" x14ac:dyDescent="0.15">
      <c r="BK19262"/>
      <c r="BL19262" s="15"/>
    </row>
    <row r="19263" spans="63:64" x14ac:dyDescent="0.15">
      <c r="BK19263"/>
      <c r="BL19263" s="15"/>
    </row>
    <row r="19264" spans="63:64" x14ac:dyDescent="0.15">
      <c r="BK19264"/>
      <c r="BL19264" s="15"/>
    </row>
    <row r="19265" spans="63:64" x14ac:dyDescent="0.15">
      <c r="BK19265"/>
      <c r="BL19265" s="15"/>
    </row>
    <row r="19266" spans="63:64" x14ac:dyDescent="0.15">
      <c r="BK19266"/>
      <c r="BL19266" s="15"/>
    </row>
    <row r="19267" spans="63:64" x14ac:dyDescent="0.15">
      <c r="BK19267"/>
      <c r="BL19267" s="15"/>
    </row>
    <row r="19268" spans="63:64" x14ac:dyDescent="0.15">
      <c r="BK19268"/>
      <c r="BL19268" s="15"/>
    </row>
    <row r="19269" spans="63:64" x14ac:dyDescent="0.15">
      <c r="BK19269"/>
      <c r="BL19269" s="15"/>
    </row>
    <row r="19270" spans="63:64" x14ac:dyDescent="0.15">
      <c r="BK19270"/>
      <c r="BL19270" s="15"/>
    </row>
    <row r="19271" spans="63:64" x14ac:dyDescent="0.15">
      <c r="BK19271"/>
      <c r="BL19271" s="15"/>
    </row>
    <row r="19272" spans="63:64" x14ac:dyDescent="0.15">
      <c r="BK19272"/>
      <c r="BL19272" s="15"/>
    </row>
    <row r="19273" spans="63:64" x14ac:dyDescent="0.15">
      <c r="BK19273"/>
      <c r="BL19273" s="15"/>
    </row>
    <row r="19274" spans="63:64" x14ac:dyDescent="0.15">
      <c r="BK19274"/>
      <c r="BL19274" s="15"/>
    </row>
    <row r="19275" spans="63:64" x14ac:dyDescent="0.15">
      <c r="BK19275"/>
      <c r="BL19275" s="15"/>
    </row>
    <row r="19276" spans="63:64" x14ac:dyDescent="0.15">
      <c r="BK19276"/>
      <c r="BL19276" s="15"/>
    </row>
    <row r="19277" spans="63:64" x14ac:dyDescent="0.15">
      <c r="BK19277"/>
      <c r="BL19277" s="15"/>
    </row>
    <row r="19278" spans="63:64" x14ac:dyDescent="0.15">
      <c r="BK19278"/>
      <c r="BL19278" s="15"/>
    </row>
    <row r="19279" spans="63:64" x14ac:dyDescent="0.15">
      <c r="BK19279"/>
      <c r="BL19279" s="15"/>
    </row>
    <row r="19280" spans="63:64" x14ac:dyDescent="0.15">
      <c r="BK19280"/>
      <c r="BL19280" s="15"/>
    </row>
    <row r="19281" spans="63:64" x14ac:dyDescent="0.15">
      <c r="BK19281"/>
      <c r="BL19281" s="15"/>
    </row>
    <row r="19282" spans="63:64" x14ac:dyDescent="0.15">
      <c r="BK19282"/>
      <c r="BL19282" s="15"/>
    </row>
    <row r="19283" spans="63:64" x14ac:dyDescent="0.15">
      <c r="BK19283"/>
      <c r="BL19283" s="15"/>
    </row>
    <row r="19284" spans="63:64" x14ac:dyDescent="0.15">
      <c r="BK19284"/>
      <c r="BL19284" s="15"/>
    </row>
    <row r="19285" spans="63:64" x14ac:dyDescent="0.15">
      <c r="BK19285"/>
      <c r="BL19285" s="15"/>
    </row>
    <row r="19286" spans="63:64" x14ac:dyDescent="0.15">
      <c r="BK19286"/>
      <c r="BL19286" s="15"/>
    </row>
    <row r="19287" spans="63:64" x14ac:dyDescent="0.15">
      <c r="BK19287"/>
      <c r="BL19287" s="15"/>
    </row>
    <row r="19288" spans="63:64" x14ac:dyDescent="0.15">
      <c r="BK19288"/>
      <c r="BL19288" s="15"/>
    </row>
    <row r="19289" spans="63:64" x14ac:dyDescent="0.15">
      <c r="BK19289"/>
      <c r="BL19289" s="15"/>
    </row>
    <row r="19290" spans="63:64" x14ac:dyDescent="0.15">
      <c r="BK19290"/>
      <c r="BL19290" s="15"/>
    </row>
    <row r="19291" spans="63:64" x14ac:dyDescent="0.15">
      <c r="BK19291"/>
      <c r="BL19291" s="15"/>
    </row>
    <row r="19292" spans="63:64" x14ac:dyDescent="0.15">
      <c r="BK19292"/>
      <c r="BL19292" s="15"/>
    </row>
    <row r="19293" spans="63:64" x14ac:dyDescent="0.15">
      <c r="BK19293"/>
      <c r="BL19293" s="15"/>
    </row>
    <row r="19294" spans="63:64" x14ac:dyDescent="0.15">
      <c r="BK19294"/>
      <c r="BL19294" s="15"/>
    </row>
    <row r="19295" spans="63:64" x14ac:dyDescent="0.15">
      <c r="BK19295"/>
      <c r="BL19295" s="15"/>
    </row>
    <row r="19296" spans="63:64" x14ac:dyDescent="0.15">
      <c r="BK19296"/>
      <c r="BL19296" s="15"/>
    </row>
    <row r="19297" spans="63:64" x14ac:dyDescent="0.15">
      <c r="BK19297"/>
      <c r="BL19297" s="15"/>
    </row>
    <row r="19298" spans="63:64" x14ac:dyDescent="0.15">
      <c r="BK19298"/>
      <c r="BL19298" s="15"/>
    </row>
    <row r="19299" spans="63:64" x14ac:dyDescent="0.15">
      <c r="BK19299"/>
      <c r="BL19299" s="15"/>
    </row>
    <row r="19300" spans="63:64" x14ac:dyDescent="0.15">
      <c r="BK19300"/>
      <c r="BL19300" s="15"/>
    </row>
    <row r="19301" spans="63:64" x14ac:dyDescent="0.15">
      <c r="BK19301"/>
      <c r="BL19301" s="15"/>
    </row>
    <row r="19302" spans="63:64" x14ac:dyDescent="0.15">
      <c r="BK19302"/>
      <c r="BL19302" s="15"/>
    </row>
    <row r="19303" spans="63:64" x14ac:dyDescent="0.15">
      <c r="BK19303"/>
      <c r="BL19303" s="15"/>
    </row>
    <row r="19304" spans="63:64" x14ac:dyDescent="0.15">
      <c r="BK19304"/>
      <c r="BL19304" s="15"/>
    </row>
    <row r="19305" spans="63:64" x14ac:dyDescent="0.15">
      <c r="BK19305"/>
      <c r="BL19305" s="15"/>
    </row>
    <row r="19306" spans="63:64" x14ac:dyDescent="0.15">
      <c r="BK19306"/>
      <c r="BL19306" s="15"/>
    </row>
    <row r="19307" spans="63:64" x14ac:dyDescent="0.15">
      <c r="BK19307"/>
      <c r="BL19307" s="15"/>
    </row>
    <row r="19308" spans="63:64" x14ac:dyDescent="0.15">
      <c r="BK19308"/>
      <c r="BL19308" s="15"/>
    </row>
    <row r="19309" spans="63:64" x14ac:dyDescent="0.15">
      <c r="BK19309"/>
      <c r="BL19309" s="15"/>
    </row>
    <row r="19310" spans="63:64" x14ac:dyDescent="0.15">
      <c r="BK19310"/>
      <c r="BL19310" s="15"/>
    </row>
    <row r="19311" spans="63:64" x14ac:dyDescent="0.15">
      <c r="BK19311"/>
      <c r="BL19311" s="15"/>
    </row>
    <row r="19312" spans="63:64" x14ac:dyDescent="0.15">
      <c r="BK19312"/>
      <c r="BL19312" s="15"/>
    </row>
    <row r="19313" spans="63:64" x14ac:dyDescent="0.15">
      <c r="BK19313"/>
      <c r="BL19313" s="15"/>
    </row>
    <row r="19314" spans="63:64" x14ac:dyDescent="0.15">
      <c r="BK19314"/>
      <c r="BL19314" s="15"/>
    </row>
    <row r="19315" spans="63:64" x14ac:dyDescent="0.15">
      <c r="BK19315"/>
      <c r="BL19315" s="15"/>
    </row>
    <row r="19316" spans="63:64" x14ac:dyDescent="0.15">
      <c r="BK19316"/>
      <c r="BL19316" s="15"/>
    </row>
    <row r="19317" spans="63:64" x14ac:dyDescent="0.15">
      <c r="BK19317"/>
      <c r="BL19317" s="15"/>
    </row>
    <row r="19318" spans="63:64" x14ac:dyDescent="0.15">
      <c r="BK19318"/>
      <c r="BL19318" s="15"/>
    </row>
    <row r="19319" spans="63:64" x14ac:dyDescent="0.15">
      <c r="BK19319"/>
      <c r="BL19319" s="15"/>
    </row>
    <row r="19320" spans="63:64" x14ac:dyDescent="0.15">
      <c r="BK19320"/>
      <c r="BL19320" s="15"/>
    </row>
    <row r="19321" spans="63:64" x14ac:dyDescent="0.15">
      <c r="BK19321"/>
      <c r="BL19321" s="15"/>
    </row>
    <row r="19322" spans="63:64" x14ac:dyDescent="0.15">
      <c r="BK19322"/>
      <c r="BL19322" s="15"/>
    </row>
    <row r="19323" spans="63:64" x14ac:dyDescent="0.15">
      <c r="BK19323"/>
      <c r="BL19323" s="15"/>
    </row>
    <row r="19324" spans="63:64" x14ac:dyDescent="0.15">
      <c r="BK19324"/>
      <c r="BL19324" s="15"/>
    </row>
    <row r="19325" spans="63:64" x14ac:dyDescent="0.15">
      <c r="BK19325"/>
      <c r="BL19325" s="15"/>
    </row>
    <row r="19326" spans="63:64" x14ac:dyDescent="0.15">
      <c r="BK19326"/>
      <c r="BL19326" s="15"/>
    </row>
    <row r="19327" spans="63:64" x14ac:dyDescent="0.15">
      <c r="BK19327"/>
      <c r="BL19327" s="15"/>
    </row>
    <row r="19328" spans="63:64" x14ac:dyDescent="0.15">
      <c r="BK19328"/>
      <c r="BL19328" s="15"/>
    </row>
    <row r="19329" spans="63:64" x14ac:dyDescent="0.15">
      <c r="BK19329"/>
      <c r="BL19329" s="15"/>
    </row>
    <row r="19330" spans="63:64" x14ac:dyDescent="0.15">
      <c r="BK19330"/>
      <c r="BL19330" s="15"/>
    </row>
    <row r="19331" spans="63:64" x14ac:dyDescent="0.15">
      <c r="BK19331"/>
      <c r="BL19331" s="15"/>
    </row>
    <row r="19332" spans="63:64" x14ac:dyDescent="0.15">
      <c r="BK19332"/>
      <c r="BL19332" s="15"/>
    </row>
    <row r="19333" spans="63:64" x14ac:dyDescent="0.15">
      <c r="BK19333"/>
      <c r="BL19333" s="15"/>
    </row>
    <row r="19334" spans="63:64" x14ac:dyDescent="0.15">
      <c r="BK19334"/>
      <c r="BL19334" s="15"/>
    </row>
    <row r="19335" spans="63:64" x14ac:dyDescent="0.15">
      <c r="BK19335"/>
      <c r="BL19335" s="15"/>
    </row>
    <row r="19336" spans="63:64" x14ac:dyDescent="0.15">
      <c r="BK19336"/>
      <c r="BL19336" s="15"/>
    </row>
    <row r="19337" spans="63:64" x14ac:dyDescent="0.15">
      <c r="BK19337"/>
      <c r="BL19337" s="15"/>
    </row>
    <row r="19338" spans="63:64" x14ac:dyDescent="0.15">
      <c r="BK19338"/>
      <c r="BL19338" s="15"/>
    </row>
    <row r="19339" spans="63:64" x14ac:dyDescent="0.15">
      <c r="BK19339"/>
      <c r="BL19339" s="15"/>
    </row>
    <row r="19340" spans="63:64" x14ac:dyDescent="0.15">
      <c r="BK19340"/>
      <c r="BL19340" s="15"/>
    </row>
    <row r="19341" spans="63:64" x14ac:dyDescent="0.15">
      <c r="BK19341"/>
      <c r="BL19341" s="15"/>
    </row>
    <row r="19342" spans="63:64" x14ac:dyDescent="0.15">
      <c r="BK19342"/>
      <c r="BL19342" s="15"/>
    </row>
    <row r="19343" spans="63:64" x14ac:dyDescent="0.15">
      <c r="BK19343"/>
      <c r="BL19343" s="15"/>
    </row>
    <row r="19344" spans="63:64" x14ac:dyDescent="0.15">
      <c r="BK19344"/>
      <c r="BL19344" s="15"/>
    </row>
    <row r="19345" spans="63:64" x14ac:dyDescent="0.15">
      <c r="BK19345"/>
      <c r="BL19345" s="15"/>
    </row>
    <row r="19346" spans="63:64" x14ac:dyDescent="0.15">
      <c r="BK19346"/>
      <c r="BL19346" s="15"/>
    </row>
    <row r="19347" spans="63:64" x14ac:dyDescent="0.15">
      <c r="BK19347"/>
      <c r="BL19347" s="15"/>
    </row>
    <row r="19348" spans="63:64" x14ac:dyDescent="0.15">
      <c r="BK19348"/>
      <c r="BL19348" s="15"/>
    </row>
    <row r="19349" spans="63:64" x14ac:dyDescent="0.15">
      <c r="BK19349"/>
      <c r="BL19349" s="15"/>
    </row>
    <row r="19350" spans="63:64" x14ac:dyDescent="0.15">
      <c r="BK19350"/>
      <c r="BL19350" s="15"/>
    </row>
    <row r="19351" spans="63:64" x14ac:dyDescent="0.15">
      <c r="BK19351"/>
      <c r="BL19351" s="15"/>
    </row>
    <row r="19352" spans="63:64" x14ac:dyDescent="0.15">
      <c r="BK19352"/>
      <c r="BL19352" s="15"/>
    </row>
    <row r="19353" spans="63:64" x14ac:dyDescent="0.15">
      <c r="BK19353"/>
      <c r="BL19353" s="15"/>
    </row>
    <row r="19354" spans="63:64" x14ac:dyDescent="0.15">
      <c r="BK19354"/>
      <c r="BL19354" s="15"/>
    </row>
    <row r="19355" spans="63:64" x14ac:dyDescent="0.15">
      <c r="BK19355"/>
      <c r="BL19355" s="15"/>
    </row>
    <row r="19356" spans="63:64" x14ac:dyDescent="0.15">
      <c r="BK19356"/>
      <c r="BL19356" s="15"/>
    </row>
    <row r="19357" spans="63:64" x14ac:dyDescent="0.15">
      <c r="BK19357"/>
      <c r="BL19357" s="15"/>
    </row>
    <row r="19358" spans="63:64" x14ac:dyDescent="0.15">
      <c r="BK19358"/>
      <c r="BL19358" s="15"/>
    </row>
    <row r="19359" spans="63:64" x14ac:dyDescent="0.15">
      <c r="BK19359"/>
      <c r="BL19359" s="15"/>
    </row>
    <row r="19360" spans="63:64" x14ac:dyDescent="0.15">
      <c r="BK19360"/>
      <c r="BL19360" s="15"/>
    </row>
    <row r="19361" spans="63:64" x14ac:dyDescent="0.15">
      <c r="BK19361"/>
      <c r="BL19361" s="15"/>
    </row>
    <row r="19362" spans="63:64" x14ac:dyDescent="0.15">
      <c r="BK19362"/>
      <c r="BL19362" s="15"/>
    </row>
    <row r="19363" spans="63:64" x14ac:dyDescent="0.15">
      <c r="BK19363"/>
      <c r="BL19363" s="15"/>
    </row>
    <row r="19364" spans="63:64" x14ac:dyDescent="0.15">
      <c r="BK19364"/>
      <c r="BL19364" s="15"/>
    </row>
    <row r="19365" spans="63:64" x14ac:dyDescent="0.15">
      <c r="BK19365"/>
      <c r="BL19365" s="15"/>
    </row>
    <row r="19366" spans="63:64" x14ac:dyDescent="0.15">
      <c r="BK19366"/>
      <c r="BL19366" s="15"/>
    </row>
    <row r="19367" spans="63:64" x14ac:dyDescent="0.15">
      <c r="BK19367"/>
      <c r="BL19367" s="15"/>
    </row>
    <row r="19368" spans="63:64" x14ac:dyDescent="0.15">
      <c r="BK19368"/>
      <c r="BL19368" s="15"/>
    </row>
    <row r="19369" spans="63:64" x14ac:dyDescent="0.15">
      <c r="BK19369"/>
      <c r="BL19369" s="15"/>
    </row>
    <row r="19370" spans="63:64" x14ac:dyDescent="0.15">
      <c r="BK19370"/>
      <c r="BL19370" s="15"/>
    </row>
    <row r="19371" spans="63:64" x14ac:dyDescent="0.15">
      <c r="BK19371"/>
      <c r="BL19371" s="15"/>
    </row>
    <row r="19372" spans="63:64" x14ac:dyDescent="0.15">
      <c r="BK19372"/>
      <c r="BL19372" s="15"/>
    </row>
    <row r="19373" spans="63:64" x14ac:dyDescent="0.15">
      <c r="BK19373"/>
      <c r="BL19373" s="15"/>
    </row>
    <row r="19374" spans="63:64" x14ac:dyDescent="0.15">
      <c r="BK19374"/>
      <c r="BL19374" s="15"/>
    </row>
    <row r="19375" spans="63:64" x14ac:dyDescent="0.15">
      <c r="BK19375"/>
      <c r="BL19375" s="15"/>
    </row>
    <row r="19376" spans="63:64" x14ac:dyDescent="0.15">
      <c r="BK19376"/>
      <c r="BL19376" s="15"/>
    </row>
    <row r="19377" spans="63:64" x14ac:dyDescent="0.15">
      <c r="BK19377"/>
      <c r="BL19377" s="15"/>
    </row>
    <row r="19378" spans="63:64" x14ac:dyDescent="0.15">
      <c r="BK19378"/>
      <c r="BL19378" s="15"/>
    </row>
    <row r="19379" spans="63:64" x14ac:dyDescent="0.15">
      <c r="BK19379"/>
      <c r="BL19379" s="15"/>
    </row>
    <row r="19380" spans="63:64" x14ac:dyDescent="0.15">
      <c r="BK19380"/>
      <c r="BL19380" s="15"/>
    </row>
    <row r="19381" spans="63:64" x14ac:dyDescent="0.15">
      <c r="BK19381"/>
      <c r="BL19381" s="15"/>
    </row>
    <row r="19382" spans="63:64" x14ac:dyDescent="0.15">
      <c r="BK19382"/>
      <c r="BL19382" s="15"/>
    </row>
    <row r="19383" spans="63:64" x14ac:dyDescent="0.15">
      <c r="BK19383"/>
      <c r="BL19383" s="15"/>
    </row>
    <row r="19384" spans="63:64" x14ac:dyDescent="0.15">
      <c r="BK19384"/>
      <c r="BL19384" s="15"/>
    </row>
    <row r="19385" spans="63:64" x14ac:dyDescent="0.15">
      <c r="BK19385"/>
      <c r="BL19385" s="15"/>
    </row>
    <row r="19386" spans="63:64" x14ac:dyDescent="0.15">
      <c r="BK19386"/>
      <c r="BL19386" s="15"/>
    </row>
    <row r="19387" spans="63:64" x14ac:dyDescent="0.15">
      <c r="BK19387"/>
      <c r="BL19387" s="15"/>
    </row>
    <row r="19388" spans="63:64" x14ac:dyDescent="0.15">
      <c r="BK19388"/>
      <c r="BL19388" s="15"/>
    </row>
    <row r="19389" spans="63:64" x14ac:dyDescent="0.15">
      <c r="BK19389"/>
      <c r="BL19389" s="15"/>
    </row>
    <row r="19390" spans="63:64" x14ac:dyDescent="0.15">
      <c r="BK19390"/>
      <c r="BL19390" s="15"/>
    </row>
    <row r="19391" spans="63:64" x14ac:dyDescent="0.15">
      <c r="BK19391"/>
      <c r="BL19391" s="15"/>
    </row>
    <row r="19392" spans="63:64" x14ac:dyDescent="0.15">
      <c r="BK19392"/>
      <c r="BL19392" s="15"/>
    </row>
    <row r="19393" spans="63:64" x14ac:dyDescent="0.15">
      <c r="BK19393"/>
      <c r="BL19393" s="15"/>
    </row>
    <row r="19394" spans="63:64" x14ac:dyDescent="0.15">
      <c r="BK19394"/>
      <c r="BL19394" s="15"/>
    </row>
    <row r="19395" spans="63:64" x14ac:dyDescent="0.15">
      <c r="BK19395"/>
      <c r="BL19395" s="15"/>
    </row>
    <row r="19396" spans="63:64" x14ac:dyDescent="0.15">
      <c r="BK19396"/>
      <c r="BL19396" s="15"/>
    </row>
    <row r="19397" spans="63:64" x14ac:dyDescent="0.15">
      <c r="BK19397"/>
      <c r="BL19397" s="15"/>
    </row>
    <row r="19398" spans="63:64" x14ac:dyDescent="0.15">
      <c r="BK19398"/>
      <c r="BL19398" s="15"/>
    </row>
    <row r="19399" spans="63:64" x14ac:dyDescent="0.15">
      <c r="BK19399"/>
      <c r="BL19399" s="15"/>
    </row>
    <row r="19400" spans="63:64" x14ac:dyDescent="0.15">
      <c r="BK19400"/>
      <c r="BL19400" s="15"/>
    </row>
    <row r="19401" spans="63:64" x14ac:dyDescent="0.15">
      <c r="BK19401"/>
      <c r="BL19401" s="15"/>
    </row>
    <row r="19402" spans="63:64" x14ac:dyDescent="0.15">
      <c r="BK19402"/>
      <c r="BL19402" s="15"/>
    </row>
    <row r="19403" spans="63:64" x14ac:dyDescent="0.15">
      <c r="BK19403"/>
      <c r="BL19403" s="15"/>
    </row>
    <row r="19404" spans="63:64" x14ac:dyDescent="0.15">
      <c r="BK19404"/>
      <c r="BL19404" s="15"/>
    </row>
    <row r="19405" spans="63:64" x14ac:dyDescent="0.15">
      <c r="BK19405"/>
      <c r="BL19405" s="15"/>
    </row>
    <row r="19406" spans="63:64" x14ac:dyDescent="0.15">
      <c r="BK19406"/>
      <c r="BL19406" s="15"/>
    </row>
    <row r="19407" spans="63:64" x14ac:dyDescent="0.15">
      <c r="BK19407"/>
      <c r="BL19407" s="15"/>
    </row>
    <row r="19408" spans="63:64" x14ac:dyDescent="0.15">
      <c r="BK19408"/>
      <c r="BL19408" s="15"/>
    </row>
    <row r="19409" spans="63:64" x14ac:dyDescent="0.15">
      <c r="BK19409"/>
      <c r="BL19409" s="15"/>
    </row>
    <row r="19410" spans="63:64" x14ac:dyDescent="0.15">
      <c r="BK19410"/>
      <c r="BL19410" s="15"/>
    </row>
    <row r="19411" spans="63:64" x14ac:dyDescent="0.15">
      <c r="BK19411"/>
      <c r="BL19411" s="15"/>
    </row>
    <row r="19412" spans="63:64" x14ac:dyDescent="0.15">
      <c r="BK19412"/>
      <c r="BL19412" s="15"/>
    </row>
    <row r="19413" spans="63:64" x14ac:dyDescent="0.15">
      <c r="BK19413"/>
      <c r="BL19413" s="15"/>
    </row>
    <row r="19414" spans="63:64" x14ac:dyDescent="0.15">
      <c r="BK19414"/>
      <c r="BL19414" s="15"/>
    </row>
    <row r="19415" spans="63:64" x14ac:dyDescent="0.15">
      <c r="BK19415"/>
      <c r="BL19415" s="15"/>
    </row>
    <row r="19416" spans="63:64" x14ac:dyDescent="0.15">
      <c r="BK19416"/>
      <c r="BL19416" s="15"/>
    </row>
    <row r="19417" spans="63:64" x14ac:dyDescent="0.15">
      <c r="BK19417"/>
      <c r="BL19417" s="15"/>
    </row>
    <row r="19418" spans="63:64" x14ac:dyDescent="0.15">
      <c r="BK19418"/>
      <c r="BL19418" s="15"/>
    </row>
    <row r="19419" spans="63:64" x14ac:dyDescent="0.15">
      <c r="BK19419"/>
      <c r="BL19419" s="15"/>
    </row>
    <row r="19420" spans="63:64" x14ac:dyDescent="0.15">
      <c r="BK19420"/>
      <c r="BL19420" s="15"/>
    </row>
    <row r="19421" spans="63:64" x14ac:dyDescent="0.15">
      <c r="BK19421"/>
      <c r="BL19421" s="15"/>
    </row>
    <row r="19422" spans="63:64" x14ac:dyDescent="0.15">
      <c r="BK19422"/>
      <c r="BL19422" s="15"/>
    </row>
    <row r="19423" spans="63:64" x14ac:dyDescent="0.15">
      <c r="BK19423"/>
      <c r="BL19423" s="15"/>
    </row>
    <row r="19424" spans="63:64" x14ac:dyDescent="0.15">
      <c r="BK19424"/>
      <c r="BL19424" s="15"/>
    </row>
    <row r="19425" spans="63:64" x14ac:dyDescent="0.15">
      <c r="BK19425"/>
      <c r="BL19425" s="15"/>
    </row>
    <row r="19426" spans="63:64" x14ac:dyDescent="0.15">
      <c r="BK19426"/>
      <c r="BL19426" s="15"/>
    </row>
    <row r="19427" spans="63:64" x14ac:dyDescent="0.15">
      <c r="BK19427"/>
      <c r="BL19427" s="15"/>
    </row>
    <row r="19428" spans="63:64" x14ac:dyDescent="0.15">
      <c r="BK19428"/>
      <c r="BL19428" s="15"/>
    </row>
    <row r="19429" spans="63:64" x14ac:dyDescent="0.15">
      <c r="BK19429"/>
      <c r="BL19429" s="15"/>
    </row>
    <row r="19430" spans="63:64" x14ac:dyDescent="0.15">
      <c r="BK19430"/>
      <c r="BL19430" s="15"/>
    </row>
    <row r="19431" spans="63:64" x14ac:dyDescent="0.15">
      <c r="BK19431"/>
      <c r="BL19431" s="15"/>
    </row>
    <row r="19432" spans="63:64" x14ac:dyDescent="0.15">
      <c r="BK19432"/>
      <c r="BL19432" s="15"/>
    </row>
    <row r="19433" spans="63:64" x14ac:dyDescent="0.15">
      <c r="BK19433"/>
      <c r="BL19433" s="15"/>
    </row>
    <row r="19434" spans="63:64" x14ac:dyDescent="0.15">
      <c r="BK19434"/>
      <c r="BL19434" s="15"/>
    </row>
    <row r="19435" spans="63:64" x14ac:dyDescent="0.15">
      <c r="BK19435"/>
      <c r="BL19435" s="15"/>
    </row>
    <row r="19436" spans="63:64" x14ac:dyDescent="0.15">
      <c r="BK19436"/>
      <c r="BL19436" s="15"/>
    </row>
    <row r="19437" spans="63:64" x14ac:dyDescent="0.15">
      <c r="BK19437"/>
      <c r="BL19437" s="15"/>
    </row>
    <row r="19438" spans="63:64" x14ac:dyDescent="0.15">
      <c r="BK19438"/>
      <c r="BL19438" s="15"/>
    </row>
    <row r="19439" spans="63:64" x14ac:dyDescent="0.15">
      <c r="BK19439"/>
      <c r="BL19439" s="15"/>
    </row>
    <row r="19440" spans="63:64" x14ac:dyDescent="0.15">
      <c r="BK19440"/>
      <c r="BL19440" s="15"/>
    </row>
    <row r="19441" spans="63:64" x14ac:dyDescent="0.15">
      <c r="BK19441"/>
      <c r="BL19441" s="15"/>
    </row>
    <row r="19442" spans="63:64" x14ac:dyDescent="0.15">
      <c r="BK19442"/>
      <c r="BL19442" s="15"/>
    </row>
    <row r="19443" spans="63:64" x14ac:dyDescent="0.15">
      <c r="BK19443"/>
      <c r="BL19443" s="15"/>
    </row>
    <row r="19444" spans="63:64" x14ac:dyDescent="0.15">
      <c r="BK19444"/>
      <c r="BL19444" s="15"/>
    </row>
    <row r="19445" spans="63:64" x14ac:dyDescent="0.15">
      <c r="BK19445"/>
      <c r="BL19445" s="15"/>
    </row>
    <row r="19446" spans="63:64" x14ac:dyDescent="0.15">
      <c r="BK19446"/>
      <c r="BL19446" s="15"/>
    </row>
    <row r="19447" spans="63:64" x14ac:dyDescent="0.15">
      <c r="BK19447"/>
      <c r="BL19447" s="15"/>
    </row>
    <row r="19448" spans="63:64" x14ac:dyDescent="0.15">
      <c r="BK19448"/>
      <c r="BL19448" s="15"/>
    </row>
    <row r="19449" spans="63:64" x14ac:dyDescent="0.15">
      <c r="BK19449"/>
      <c r="BL19449" s="15"/>
    </row>
    <row r="19450" spans="63:64" x14ac:dyDescent="0.15">
      <c r="BK19450"/>
      <c r="BL19450" s="15"/>
    </row>
    <row r="19451" spans="63:64" x14ac:dyDescent="0.15">
      <c r="BK19451"/>
      <c r="BL19451" s="15"/>
    </row>
    <row r="19452" spans="63:64" x14ac:dyDescent="0.15">
      <c r="BK19452"/>
      <c r="BL19452" s="15"/>
    </row>
    <row r="19453" spans="63:64" x14ac:dyDescent="0.15">
      <c r="BK19453"/>
      <c r="BL19453" s="15"/>
    </row>
    <row r="19454" spans="63:64" x14ac:dyDescent="0.15">
      <c r="BK19454"/>
      <c r="BL19454" s="15"/>
    </row>
    <row r="19455" spans="63:64" x14ac:dyDescent="0.15">
      <c r="BK19455"/>
      <c r="BL19455" s="15"/>
    </row>
    <row r="19456" spans="63:64" x14ac:dyDescent="0.15">
      <c r="BK19456"/>
      <c r="BL19456" s="15"/>
    </row>
    <row r="19457" spans="63:64" x14ac:dyDescent="0.15">
      <c r="BK19457"/>
      <c r="BL19457" s="15"/>
    </row>
    <row r="19458" spans="63:64" x14ac:dyDescent="0.15">
      <c r="BK19458"/>
      <c r="BL19458" s="15"/>
    </row>
    <row r="19459" spans="63:64" x14ac:dyDescent="0.15">
      <c r="BK19459"/>
      <c r="BL19459" s="15"/>
    </row>
    <row r="19460" spans="63:64" x14ac:dyDescent="0.15">
      <c r="BK19460"/>
      <c r="BL19460" s="15"/>
    </row>
    <row r="19461" spans="63:64" x14ac:dyDescent="0.15">
      <c r="BK19461"/>
      <c r="BL19461" s="15"/>
    </row>
    <row r="19462" spans="63:64" x14ac:dyDescent="0.15">
      <c r="BK19462"/>
      <c r="BL19462" s="15"/>
    </row>
    <row r="19463" spans="63:64" x14ac:dyDescent="0.15">
      <c r="BK19463"/>
      <c r="BL19463" s="15"/>
    </row>
    <row r="19464" spans="63:64" x14ac:dyDescent="0.15">
      <c r="BK19464"/>
      <c r="BL19464" s="15"/>
    </row>
    <row r="19465" spans="63:64" x14ac:dyDescent="0.15">
      <c r="BK19465"/>
      <c r="BL19465" s="15"/>
    </row>
    <row r="19466" spans="63:64" x14ac:dyDescent="0.15">
      <c r="BK19466"/>
      <c r="BL19466" s="15"/>
    </row>
    <row r="19467" spans="63:64" x14ac:dyDescent="0.15">
      <c r="BK19467"/>
      <c r="BL19467" s="15"/>
    </row>
    <row r="19468" spans="63:64" x14ac:dyDescent="0.15">
      <c r="BK19468"/>
      <c r="BL19468" s="15"/>
    </row>
    <row r="19469" spans="63:64" x14ac:dyDescent="0.15">
      <c r="BK19469"/>
      <c r="BL19469" s="15"/>
    </row>
    <row r="19470" spans="63:64" x14ac:dyDescent="0.15">
      <c r="BK19470"/>
      <c r="BL19470" s="15"/>
    </row>
    <row r="19471" spans="63:64" x14ac:dyDescent="0.15">
      <c r="BK19471"/>
      <c r="BL19471" s="15"/>
    </row>
    <row r="19472" spans="63:64" x14ac:dyDescent="0.15">
      <c r="BK19472"/>
      <c r="BL19472" s="15"/>
    </row>
    <row r="19473" spans="63:64" x14ac:dyDescent="0.15">
      <c r="BK19473"/>
      <c r="BL19473" s="15"/>
    </row>
    <row r="19474" spans="63:64" x14ac:dyDescent="0.15">
      <c r="BK19474"/>
      <c r="BL19474" s="15"/>
    </row>
    <row r="19475" spans="63:64" x14ac:dyDescent="0.15">
      <c r="BK19475"/>
      <c r="BL19475" s="15"/>
    </row>
    <row r="19476" spans="63:64" x14ac:dyDescent="0.15">
      <c r="BK19476"/>
      <c r="BL19476" s="15"/>
    </row>
    <row r="19477" spans="63:64" x14ac:dyDescent="0.15">
      <c r="BK19477"/>
      <c r="BL19477" s="15"/>
    </row>
    <row r="19478" spans="63:64" x14ac:dyDescent="0.15">
      <c r="BK19478"/>
      <c r="BL19478" s="15"/>
    </row>
    <row r="19479" spans="63:64" x14ac:dyDescent="0.15">
      <c r="BK19479"/>
      <c r="BL19479" s="15"/>
    </row>
    <row r="19480" spans="63:64" x14ac:dyDescent="0.15">
      <c r="BK19480"/>
      <c r="BL19480" s="15"/>
    </row>
    <row r="19481" spans="63:64" x14ac:dyDescent="0.15">
      <c r="BK19481"/>
      <c r="BL19481" s="15"/>
    </row>
    <row r="19482" spans="63:64" x14ac:dyDescent="0.15">
      <c r="BK19482"/>
      <c r="BL19482" s="15"/>
    </row>
    <row r="19483" spans="63:64" x14ac:dyDescent="0.15">
      <c r="BK19483"/>
      <c r="BL19483" s="15"/>
    </row>
    <row r="19484" spans="63:64" x14ac:dyDescent="0.15">
      <c r="BK19484"/>
      <c r="BL19484" s="15"/>
    </row>
    <row r="19485" spans="63:64" x14ac:dyDescent="0.15">
      <c r="BK19485"/>
      <c r="BL19485" s="15"/>
    </row>
    <row r="19486" spans="63:64" x14ac:dyDescent="0.15">
      <c r="BK19486"/>
      <c r="BL19486" s="15"/>
    </row>
    <row r="19487" spans="63:64" x14ac:dyDescent="0.15">
      <c r="BK19487"/>
      <c r="BL19487" s="15"/>
    </row>
    <row r="19488" spans="63:64" x14ac:dyDescent="0.15">
      <c r="BK19488"/>
      <c r="BL19488" s="15"/>
    </row>
    <row r="19489" spans="63:64" x14ac:dyDescent="0.15">
      <c r="BK19489"/>
      <c r="BL19489" s="15"/>
    </row>
    <row r="19490" spans="63:64" x14ac:dyDescent="0.15">
      <c r="BK19490"/>
      <c r="BL19490" s="15"/>
    </row>
    <row r="19491" spans="63:64" x14ac:dyDescent="0.15">
      <c r="BK19491"/>
      <c r="BL19491" s="15"/>
    </row>
    <row r="19492" spans="63:64" x14ac:dyDescent="0.15">
      <c r="BK19492"/>
      <c r="BL19492" s="15"/>
    </row>
    <row r="19493" spans="63:64" x14ac:dyDescent="0.15">
      <c r="BK19493"/>
      <c r="BL19493" s="15"/>
    </row>
    <row r="19494" spans="63:64" x14ac:dyDescent="0.15">
      <c r="BK19494"/>
      <c r="BL19494" s="15"/>
    </row>
    <row r="19495" spans="63:64" x14ac:dyDescent="0.15">
      <c r="BK19495"/>
      <c r="BL19495" s="15"/>
    </row>
    <row r="19496" spans="63:64" x14ac:dyDescent="0.15">
      <c r="BK19496"/>
      <c r="BL19496" s="15"/>
    </row>
    <row r="19497" spans="63:64" x14ac:dyDescent="0.15">
      <c r="BK19497"/>
      <c r="BL19497" s="15"/>
    </row>
    <row r="19498" spans="63:64" x14ac:dyDescent="0.15">
      <c r="BK19498"/>
      <c r="BL19498" s="15"/>
    </row>
    <row r="19499" spans="63:64" x14ac:dyDescent="0.15">
      <c r="BK19499"/>
      <c r="BL19499" s="15"/>
    </row>
    <row r="19500" spans="63:64" x14ac:dyDescent="0.15">
      <c r="BK19500"/>
      <c r="BL19500" s="15"/>
    </row>
    <row r="19501" spans="63:64" x14ac:dyDescent="0.15">
      <c r="BK19501"/>
      <c r="BL19501" s="15"/>
    </row>
    <row r="19502" spans="63:64" x14ac:dyDescent="0.15">
      <c r="BK19502"/>
      <c r="BL19502" s="15"/>
    </row>
    <row r="19503" spans="63:64" x14ac:dyDescent="0.15">
      <c r="BK19503"/>
      <c r="BL19503" s="15"/>
    </row>
    <row r="19504" spans="63:64" x14ac:dyDescent="0.15">
      <c r="BK19504"/>
      <c r="BL19504" s="15"/>
    </row>
    <row r="19505" spans="63:64" x14ac:dyDescent="0.15">
      <c r="BK19505"/>
      <c r="BL19505" s="15"/>
    </row>
    <row r="19506" spans="63:64" x14ac:dyDescent="0.15">
      <c r="BK19506"/>
      <c r="BL19506" s="15"/>
    </row>
    <row r="19507" spans="63:64" x14ac:dyDescent="0.15">
      <c r="BK19507"/>
      <c r="BL19507" s="15"/>
    </row>
    <row r="19508" spans="63:64" x14ac:dyDescent="0.15">
      <c r="BK19508"/>
      <c r="BL19508" s="15"/>
    </row>
    <row r="19509" spans="63:64" x14ac:dyDescent="0.15">
      <c r="BK19509"/>
      <c r="BL19509" s="15"/>
    </row>
    <row r="19510" spans="63:64" x14ac:dyDescent="0.15">
      <c r="BK19510"/>
      <c r="BL19510" s="15"/>
    </row>
    <row r="19511" spans="63:64" x14ac:dyDescent="0.15">
      <c r="BK19511"/>
      <c r="BL19511" s="15"/>
    </row>
    <row r="19512" spans="63:64" x14ac:dyDescent="0.15">
      <c r="BK19512"/>
      <c r="BL19512" s="15"/>
    </row>
    <row r="19513" spans="63:64" x14ac:dyDescent="0.15">
      <c r="BK19513"/>
      <c r="BL19513" s="15"/>
    </row>
    <row r="19514" spans="63:64" x14ac:dyDescent="0.15">
      <c r="BK19514"/>
      <c r="BL19514" s="15"/>
    </row>
    <row r="19515" spans="63:64" x14ac:dyDescent="0.15">
      <c r="BK19515"/>
      <c r="BL19515" s="15"/>
    </row>
    <row r="19516" spans="63:64" x14ac:dyDescent="0.15">
      <c r="BK19516"/>
      <c r="BL19516" s="15"/>
    </row>
    <row r="19517" spans="63:64" x14ac:dyDescent="0.15">
      <c r="BK19517"/>
      <c r="BL19517" s="15"/>
    </row>
    <row r="19518" spans="63:64" x14ac:dyDescent="0.15">
      <c r="BK19518"/>
      <c r="BL19518" s="15"/>
    </row>
    <row r="19519" spans="63:64" x14ac:dyDescent="0.15">
      <c r="BK19519"/>
      <c r="BL19519" s="15"/>
    </row>
    <row r="19520" spans="63:64" x14ac:dyDescent="0.15">
      <c r="BK19520"/>
      <c r="BL19520" s="15"/>
    </row>
    <row r="19521" spans="63:64" x14ac:dyDescent="0.15">
      <c r="BK19521"/>
      <c r="BL19521" s="15"/>
    </row>
    <row r="19522" spans="63:64" x14ac:dyDescent="0.15">
      <c r="BK19522"/>
      <c r="BL19522" s="15"/>
    </row>
    <row r="19523" spans="63:64" x14ac:dyDescent="0.15">
      <c r="BK19523"/>
      <c r="BL19523" s="15"/>
    </row>
    <row r="19524" spans="63:64" x14ac:dyDescent="0.15">
      <c r="BK19524"/>
      <c r="BL19524" s="15"/>
    </row>
    <row r="19525" spans="63:64" x14ac:dyDescent="0.15">
      <c r="BK19525"/>
      <c r="BL19525" s="15"/>
    </row>
    <row r="19526" spans="63:64" x14ac:dyDescent="0.15">
      <c r="BK19526"/>
      <c r="BL19526" s="15"/>
    </row>
    <row r="19527" spans="63:64" x14ac:dyDescent="0.15">
      <c r="BK19527"/>
      <c r="BL19527" s="15"/>
    </row>
    <row r="19528" spans="63:64" x14ac:dyDescent="0.15">
      <c r="BK19528"/>
      <c r="BL19528" s="15"/>
    </row>
    <row r="19529" spans="63:64" x14ac:dyDescent="0.15">
      <c r="BK19529"/>
      <c r="BL19529" s="15"/>
    </row>
    <row r="19530" spans="63:64" x14ac:dyDescent="0.15">
      <c r="BK19530"/>
      <c r="BL19530" s="15"/>
    </row>
    <row r="19531" spans="63:64" x14ac:dyDescent="0.15">
      <c r="BK19531"/>
      <c r="BL19531" s="15"/>
    </row>
    <row r="19532" spans="63:64" x14ac:dyDescent="0.15">
      <c r="BK19532"/>
      <c r="BL19532" s="15"/>
    </row>
    <row r="19533" spans="63:64" x14ac:dyDescent="0.15">
      <c r="BK19533"/>
      <c r="BL19533" s="15"/>
    </row>
    <row r="19534" spans="63:64" x14ac:dyDescent="0.15">
      <c r="BK19534"/>
      <c r="BL19534" s="15"/>
    </row>
    <row r="19535" spans="63:64" x14ac:dyDescent="0.15">
      <c r="BK19535"/>
      <c r="BL19535" s="15"/>
    </row>
    <row r="19536" spans="63:64" x14ac:dyDescent="0.15">
      <c r="BK19536"/>
      <c r="BL19536" s="15"/>
    </row>
    <row r="19537" spans="63:64" x14ac:dyDescent="0.15">
      <c r="BK19537"/>
      <c r="BL19537" s="15"/>
    </row>
    <row r="19538" spans="63:64" x14ac:dyDescent="0.15">
      <c r="BK19538"/>
      <c r="BL19538" s="15"/>
    </row>
    <row r="19539" spans="63:64" x14ac:dyDescent="0.15">
      <c r="BK19539"/>
      <c r="BL19539" s="15"/>
    </row>
    <row r="19540" spans="63:64" x14ac:dyDescent="0.15">
      <c r="BK19540"/>
      <c r="BL19540" s="15"/>
    </row>
    <row r="19541" spans="63:64" x14ac:dyDescent="0.15">
      <c r="BK19541"/>
      <c r="BL19541" s="15"/>
    </row>
    <row r="19542" spans="63:64" x14ac:dyDescent="0.15">
      <c r="BK19542"/>
      <c r="BL19542" s="15"/>
    </row>
    <row r="19543" spans="63:64" x14ac:dyDescent="0.15">
      <c r="BK19543"/>
      <c r="BL19543" s="15"/>
    </row>
    <row r="19544" spans="63:64" x14ac:dyDescent="0.15">
      <c r="BK19544"/>
      <c r="BL19544" s="15"/>
    </row>
    <row r="19545" spans="63:64" x14ac:dyDescent="0.15">
      <c r="BK19545"/>
      <c r="BL19545" s="15"/>
    </row>
    <row r="19546" spans="63:64" x14ac:dyDescent="0.15">
      <c r="BK19546"/>
      <c r="BL19546" s="15"/>
    </row>
    <row r="19547" spans="63:64" x14ac:dyDescent="0.15">
      <c r="BK19547"/>
      <c r="BL19547" s="15"/>
    </row>
    <row r="19548" spans="63:64" x14ac:dyDescent="0.15">
      <c r="BK19548"/>
      <c r="BL19548" s="15"/>
    </row>
    <row r="19549" spans="63:64" x14ac:dyDescent="0.15">
      <c r="BK19549"/>
      <c r="BL19549" s="15"/>
    </row>
    <row r="19550" spans="63:64" x14ac:dyDescent="0.15">
      <c r="BK19550"/>
      <c r="BL19550" s="15"/>
    </row>
    <row r="19551" spans="63:64" x14ac:dyDescent="0.15">
      <c r="BK19551"/>
      <c r="BL19551" s="15"/>
    </row>
    <row r="19552" spans="63:64" x14ac:dyDescent="0.15">
      <c r="BK19552"/>
      <c r="BL19552" s="15"/>
    </row>
    <row r="19553" spans="63:64" x14ac:dyDescent="0.15">
      <c r="BK19553"/>
      <c r="BL19553" s="15"/>
    </row>
    <row r="19554" spans="63:64" x14ac:dyDescent="0.15">
      <c r="BK19554"/>
      <c r="BL19554" s="15"/>
    </row>
    <row r="19555" spans="63:64" x14ac:dyDescent="0.15">
      <c r="BK19555"/>
      <c r="BL19555" s="15"/>
    </row>
    <row r="19556" spans="63:64" x14ac:dyDescent="0.15">
      <c r="BK19556"/>
      <c r="BL19556" s="15"/>
    </row>
    <row r="19557" spans="63:64" x14ac:dyDescent="0.15">
      <c r="BK19557"/>
      <c r="BL19557" s="15"/>
    </row>
    <row r="19558" spans="63:64" x14ac:dyDescent="0.15">
      <c r="BK19558"/>
      <c r="BL19558" s="15"/>
    </row>
    <row r="19559" spans="63:64" x14ac:dyDescent="0.15">
      <c r="BK19559"/>
      <c r="BL19559" s="15"/>
    </row>
    <row r="19560" spans="63:64" x14ac:dyDescent="0.15">
      <c r="BK19560"/>
      <c r="BL19560" s="15"/>
    </row>
    <row r="19561" spans="63:64" x14ac:dyDescent="0.15">
      <c r="BK19561"/>
      <c r="BL19561" s="15"/>
    </row>
    <row r="19562" spans="63:64" x14ac:dyDescent="0.15">
      <c r="BK19562"/>
      <c r="BL19562" s="15"/>
    </row>
    <row r="19563" spans="63:64" x14ac:dyDescent="0.15">
      <c r="BK19563"/>
      <c r="BL19563" s="15"/>
    </row>
    <row r="19564" spans="63:64" x14ac:dyDescent="0.15">
      <c r="BK19564"/>
      <c r="BL19564" s="15"/>
    </row>
    <row r="19565" spans="63:64" x14ac:dyDescent="0.15">
      <c r="BK19565"/>
      <c r="BL19565" s="15"/>
    </row>
    <row r="19566" spans="63:64" x14ac:dyDescent="0.15">
      <c r="BK19566"/>
      <c r="BL19566" s="15"/>
    </row>
    <row r="19567" spans="63:64" x14ac:dyDescent="0.15">
      <c r="BK19567"/>
      <c r="BL19567" s="15"/>
    </row>
    <row r="19568" spans="63:64" x14ac:dyDescent="0.15">
      <c r="BK19568"/>
      <c r="BL19568" s="15"/>
    </row>
    <row r="19569" spans="63:64" x14ac:dyDescent="0.15">
      <c r="BK19569"/>
      <c r="BL19569" s="15"/>
    </row>
    <row r="19570" spans="63:64" x14ac:dyDescent="0.15">
      <c r="BK19570"/>
      <c r="BL19570" s="15"/>
    </row>
    <row r="19571" spans="63:64" x14ac:dyDescent="0.15">
      <c r="BK19571"/>
      <c r="BL19571" s="15"/>
    </row>
    <row r="19572" spans="63:64" x14ac:dyDescent="0.15">
      <c r="BK19572"/>
      <c r="BL19572" s="15"/>
    </row>
    <row r="19573" spans="63:64" x14ac:dyDescent="0.15">
      <c r="BK19573"/>
      <c r="BL19573" s="15"/>
    </row>
    <row r="19574" spans="63:64" x14ac:dyDescent="0.15">
      <c r="BK19574"/>
      <c r="BL19574" s="15"/>
    </row>
    <row r="19575" spans="63:64" x14ac:dyDescent="0.15">
      <c r="BK19575"/>
      <c r="BL19575" s="15"/>
    </row>
    <row r="19576" spans="63:64" x14ac:dyDescent="0.15">
      <c r="BK19576"/>
      <c r="BL19576" s="15"/>
    </row>
    <row r="19577" spans="63:64" x14ac:dyDescent="0.15">
      <c r="BK19577"/>
      <c r="BL19577" s="15"/>
    </row>
    <row r="19578" spans="63:64" x14ac:dyDescent="0.15">
      <c r="BK19578"/>
      <c r="BL19578" s="15"/>
    </row>
    <row r="19579" spans="63:64" x14ac:dyDescent="0.15">
      <c r="BK19579"/>
      <c r="BL19579" s="15"/>
    </row>
    <row r="19580" spans="63:64" x14ac:dyDescent="0.15">
      <c r="BK19580"/>
      <c r="BL19580" s="15"/>
    </row>
    <row r="19581" spans="63:64" x14ac:dyDescent="0.15">
      <c r="BK19581"/>
      <c r="BL19581" s="15"/>
    </row>
    <row r="19582" spans="63:64" x14ac:dyDescent="0.15">
      <c r="BK19582"/>
      <c r="BL19582" s="15"/>
    </row>
    <row r="19583" spans="63:64" x14ac:dyDescent="0.15">
      <c r="BK19583"/>
      <c r="BL19583" s="15"/>
    </row>
    <row r="19584" spans="63:64" x14ac:dyDescent="0.15">
      <c r="BK19584"/>
      <c r="BL19584" s="15"/>
    </row>
    <row r="19585" spans="63:64" x14ac:dyDescent="0.15">
      <c r="BK19585"/>
      <c r="BL19585" s="15"/>
    </row>
    <row r="19586" spans="63:64" x14ac:dyDescent="0.15">
      <c r="BK19586"/>
      <c r="BL19586" s="15"/>
    </row>
    <row r="19587" spans="63:64" x14ac:dyDescent="0.15">
      <c r="BK19587"/>
      <c r="BL19587" s="15"/>
    </row>
    <row r="19588" spans="63:64" x14ac:dyDescent="0.15">
      <c r="BK19588"/>
      <c r="BL19588" s="15"/>
    </row>
    <row r="19589" spans="63:64" x14ac:dyDescent="0.15">
      <c r="BK19589"/>
      <c r="BL19589" s="15"/>
    </row>
    <row r="19590" spans="63:64" x14ac:dyDescent="0.15">
      <c r="BK19590"/>
      <c r="BL19590" s="15"/>
    </row>
    <row r="19591" spans="63:64" x14ac:dyDescent="0.15">
      <c r="BK19591"/>
      <c r="BL19591" s="15"/>
    </row>
    <row r="19592" spans="63:64" x14ac:dyDescent="0.15">
      <c r="BK19592"/>
      <c r="BL19592" s="15"/>
    </row>
    <row r="19593" spans="63:64" x14ac:dyDescent="0.15">
      <c r="BK19593"/>
      <c r="BL19593" s="15"/>
    </row>
    <row r="19594" spans="63:64" x14ac:dyDescent="0.15">
      <c r="BK19594"/>
      <c r="BL19594" s="15"/>
    </row>
    <row r="19595" spans="63:64" x14ac:dyDescent="0.15">
      <c r="BK19595"/>
      <c r="BL19595" s="15"/>
    </row>
    <row r="19596" spans="63:64" x14ac:dyDescent="0.15">
      <c r="BK19596"/>
      <c r="BL19596" s="15"/>
    </row>
    <row r="19597" spans="63:64" x14ac:dyDescent="0.15">
      <c r="BK19597"/>
      <c r="BL19597" s="15"/>
    </row>
    <row r="19598" spans="63:64" x14ac:dyDescent="0.15">
      <c r="BK19598"/>
      <c r="BL19598" s="15"/>
    </row>
    <row r="19599" spans="63:64" x14ac:dyDescent="0.15">
      <c r="BK19599"/>
      <c r="BL19599" s="15"/>
    </row>
    <row r="19600" spans="63:64" x14ac:dyDescent="0.15">
      <c r="BK19600"/>
      <c r="BL19600" s="15"/>
    </row>
    <row r="19601" spans="63:64" x14ac:dyDescent="0.15">
      <c r="BK19601"/>
      <c r="BL19601" s="15"/>
    </row>
    <row r="19602" spans="63:64" x14ac:dyDescent="0.15">
      <c r="BK19602"/>
      <c r="BL19602" s="15"/>
    </row>
    <row r="19603" spans="63:64" x14ac:dyDescent="0.15">
      <c r="BK19603"/>
      <c r="BL19603" s="15"/>
    </row>
    <row r="19604" spans="63:64" x14ac:dyDescent="0.15">
      <c r="BK19604"/>
      <c r="BL19604" s="15"/>
    </row>
    <row r="19605" spans="63:64" x14ac:dyDescent="0.15">
      <c r="BK19605"/>
      <c r="BL19605" s="15"/>
    </row>
    <row r="19606" spans="63:64" x14ac:dyDescent="0.15">
      <c r="BK19606"/>
      <c r="BL19606" s="15"/>
    </row>
    <row r="19607" spans="63:64" x14ac:dyDescent="0.15">
      <c r="BK19607"/>
      <c r="BL19607" s="15"/>
    </row>
    <row r="19608" spans="63:64" x14ac:dyDescent="0.15">
      <c r="BK19608"/>
      <c r="BL19608" s="15"/>
    </row>
    <row r="19609" spans="63:64" x14ac:dyDescent="0.15">
      <c r="BK19609"/>
      <c r="BL19609" s="15"/>
    </row>
    <row r="19610" spans="63:64" x14ac:dyDescent="0.15">
      <c r="BK19610"/>
      <c r="BL19610" s="15"/>
    </row>
    <row r="19611" spans="63:64" x14ac:dyDescent="0.15">
      <c r="BK19611"/>
      <c r="BL19611" s="15"/>
    </row>
    <row r="19612" spans="63:64" x14ac:dyDescent="0.15">
      <c r="BK19612"/>
      <c r="BL19612" s="15"/>
    </row>
    <row r="19613" spans="63:64" x14ac:dyDescent="0.15">
      <c r="BK19613"/>
      <c r="BL19613" s="15"/>
    </row>
    <row r="19614" spans="63:64" x14ac:dyDescent="0.15">
      <c r="BK19614"/>
      <c r="BL19614" s="15"/>
    </row>
    <row r="19615" spans="63:64" x14ac:dyDescent="0.15">
      <c r="BK19615"/>
      <c r="BL19615" s="15"/>
    </row>
    <row r="19616" spans="63:64" x14ac:dyDescent="0.15">
      <c r="BK19616"/>
      <c r="BL19616" s="15"/>
    </row>
    <row r="19617" spans="63:64" x14ac:dyDescent="0.15">
      <c r="BK19617"/>
      <c r="BL19617" s="15"/>
    </row>
    <row r="19618" spans="63:64" x14ac:dyDescent="0.15">
      <c r="BK19618"/>
      <c r="BL19618" s="15"/>
    </row>
    <row r="19619" spans="63:64" x14ac:dyDescent="0.15">
      <c r="BK19619"/>
      <c r="BL19619" s="15"/>
    </row>
    <row r="19620" spans="63:64" x14ac:dyDescent="0.15">
      <c r="BK19620"/>
      <c r="BL19620" s="15"/>
    </row>
    <row r="19621" spans="63:64" x14ac:dyDescent="0.15">
      <c r="BK19621"/>
      <c r="BL19621" s="15"/>
    </row>
    <row r="19622" spans="63:64" x14ac:dyDescent="0.15">
      <c r="BK19622"/>
      <c r="BL19622" s="15"/>
    </row>
    <row r="19623" spans="63:64" x14ac:dyDescent="0.15">
      <c r="BK19623"/>
      <c r="BL19623" s="15"/>
    </row>
    <row r="19624" spans="63:64" x14ac:dyDescent="0.15">
      <c r="BK19624"/>
      <c r="BL19624" s="15"/>
    </row>
    <row r="19625" spans="63:64" x14ac:dyDescent="0.15">
      <c r="BK19625"/>
      <c r="BL19625" s="15"/>
    </row>
    <row r="19626" spans="63:64" x14ac:dyDescent="0.15">
      <c r="BK19626"/>
      <c r="BL19626" s="15"/>
    </row>
    <row r="19627" spans="63:64" x14ac:dyDescent="0.15">
      <c r="BK19627"/>
      <c r="BL19627" s="15"/>
    </row>
    <row r="19628" spans="63:64" x14ac:dyDescent="0.15">
      <c r="BK19628"/>
      <c r="BL19628" s="15"/>
    </row>
    <row r="19629" spans="63:64" x14ac:dyDescent="0.15">
      <c r="BK19629"/>
      <c r="BL19629" s="15"/>
    </row>
    <row r="19630" spans="63:64" x14ac:dyDescent="0.15">
      <c r="BK19630"/>
      <c r="BL19630" s="15"/>
    </row>
    <row r="19631" spans="63:64" x14ac:dyDescent="0.15">
      <c r="BK19631"/>
      <c r="BL19631" s="15"/>
    </row>
    <row r="19632" spans="63:64" x14ac:dyDescent="0.15">
      <c r="BK19632"/>
      <c r="BL19632" s="15"/>
    </row>
    <row r="19633" spans="63:64" x14ac:dyDescent="0.15">
      <c r="BK19633"/>
      <c r="BL19633" s="15"/>
    </row>
    <row r="19634" spans="63:64" x14ac:dyDescent="0.15">
      <c r="BK19634"/>
      <c r="BL19634" s="15"/>
    </row>
    <row r="19635" spans="63:64" x14ac:dyDescent="0.15">
      <c r="BK19635"/>
      <c r="BL19635" s="15"/>
    </row>
    <row r="19636" spans="63:64" x14ac:dyDescent="0.15">
      <c r="BK19636"/>
      <c r="BL19636" s="15"/>
    </row>
    <row r="19637" spans="63:64" x14ac:dyDescent="0.15">
      <c r="BK19637"/>
      <c r="BL19637" s="15"/>
    </row>
    <row r="19638" spans="63:64" x14ac:dyDescent="0.15">
      <c r="BK19638"/>
      <c r="BL19638" s="15"/>
    </row>
    <row r="19639" spans="63:64" x14ac:dyDescent="0.15">
      <c r="BK19639"/>
      <c r="BL19639" s="15"/>
    </row>
    <row r="19640" spans="63:64" x14ac:dyDescent="0.15">
      <c r="BK19640"/>
      <c r="BL19640" s="15"/>
    </row>
    <row r="19641" spans="63:64" x14ac:dyDescent="0.15">
      <c r="BK19641"/>
      <c r="BL19641" s="15"/>
    </row>
    <row r="19642" spans="63:64" x14ac:dyDescent="0.15">
      <c r="BK19642"/>
      <c r="BL19642" s="15"/>
    </row>
    <row r="19643" spans="63:64" x14ac:dyDescent="0.15">
      <c r="BK19643"/>
      <c r="BL19643" s="15"/>
    </row>
    <row r="19644" spans="63:64" x14ac:dyDescent="0.15">
      <c r="BK19644"/>
      <c r="BL19644" s="15"/>
    </row>
    <row r="19645" spans="63:64" x14ac:dyDescent="0.15">
      <c r="BK19645"/>
      <c r="BL19645" s="15"/>
    </row>
    <row r="19646" spans="63:64" x14ac:dyDescent="0.15">
      <c r="BK19646"/>
      <c r="BL19646" s="15"/>
    </row>
    <row r="19647" spans="63:64" x14ac:dyDescent="0.15">
      <c r="BK19647"/>
      <c r="BL19647" s="15"/>
    </row>
    <row r="19648" spans="63:64" x14ac:dyDescent="0.15">
      <c r="BK19648"/>
      <c r="BL19648" s="15"/>
    </row>
    <row r="19649" spans="63:64" x14ac:dyDescent="0.15">
      <c r="BK19649"/>
      <c r="BL19649" s="15"/>
    </row>
    <row r="19650" spans="63:64" x14ac:dyDescent="0.15">
      <c r="BK19650"/>
      <c r="BL19650" s="15"/>
    </row>
    <row r="19651" spans="63:64" x14ac:dyDescent="0.15">
      <c r="BK19651"/>
      <c r="BL19651" s="15"/>
    </row>
    <row r="19652" spans="63:64" x14ac:dyDescent="0.15">
      <c r="BK19652"/>
      <c r="BL19652" s="15"/>
    </row>
    <row r="19653" spans="63:64" x14ac:dyDescent="0.15">
      <c r="BK19653"/>
      <c r="BL19653" s="15"/>
    </row>
    <row r="19654" spans="63:64" x14ac:dyDescent="0.15">
      <c r="BK19654"/>
      <c r="BL19654" s="15"/>
    </row>
    <row r="19655" spans="63:64" x14ac:dyDescent="0.15">
      <c r="BK19655"/>
      <c r="BL19655" s="15"/>
    </row>
    <row r="19656" spans="63:64" x14ac:dyDescent="0.15">
      <c r="BK19656"/>
      <c r="BL19656" s="15"/>
    </row>
    <row r="19657" spans="63:64" x14ac:dyDescent="0.15">
      <c r="BK19657"/>
      <c r="BL19657" s="15"/>
    </row>
    <row r="19658" spans="63:64" x14ac:dyDescent="0.15">
      <c r="BK19658"/>
      <c r="BL19658" s="15"/>
    </row>
    <row r="19659" spans="63:64" x14ac:dyDescent="0.15">
      <c r="BK19659"/>
      <c r="BL19659" s="15"/>
    </row>
    <row r="19660" spans="63:64" x14ac:dyDescent="0.15">
      <c r="BK19660"/>
      <c r="BL19660" s="15"/>
    </row>
    <row r="19661" spans="63:64" x14ac:dyDescent="0.15">
      <c r="BK19661"/>
      <c r="BL19661" s="15"/>
    </row>
    <row r="19662" spans="63:64" x14ac:dyDescent="0.15">
      <c r="BK19662"/>
      <c r="BL19662" s="15"/>
    </row>
    <row r="19663" spans="63:64" x14ac:dyDescent="0.15">
      <c r="BK19663"/>
      <c r="BL19663" s="15"/>
    </row>
    <row r="19664" spans="63:64" x14ac:dyDescent="0.15">
      <c r="BK19664"/>
      <c r="BL19664" s="15"/>
    </row>
    <row r="19665" spans="63:64" x14ac:dyDescent="0.15">
      <c r="BK19665"/>
      <c r="BL19665" s="15"/>
    </row>
    <row r="19666" spans="63:64" x14ac:dyDescent="0.15">
      <c r="BK19666"/>
      <c r="BL19666" s="15"/>
    </row>
    <row r="19667" spans="63:64" x14ac:dyDescent="0.15">
      <c r="BK19667"/>
      <c r="BL19667" s="15"/>
    </row>
    <row r="19668" spans="63:64" x14ac:dyDescent="0.15">
      <c r="BK19668"/>
      <c r="BL19668" s="15"/>
    </row>
    <row r="19669" spans="63:64" x14ac:dyDescent="0.15">
      <c r="BK19669"/>
      <c r="BL19669" s="15"/>
    </row>
    <row r="19670" spans="63:64" x14ac:dyDescent="0.15">
      <c r="BK19670"/>
      <c r="BL19670" s="15"/>
    </row>
    <row r="19671" spans="63:64" x14ac:dyDescent="0.15">
      <c r="BK19671"/>
      <c r="BL19671" s="15"/>
    </row>
    <row r="19672" spans="63:64" x14ac:dyDescent="0.15">
      <c r="BK19672"/>
      <c r="BL19672" s="15"/>
    </row>
    <row r="19673" spans="63:64" x14ac:dyDescent="0.15">
      <c r="BK19673"/>
      <c r="BL19673" s="15"/>
    </row>
    <row r="19674" spans="63:64" x14ac:dyDescent="0.15">
      <c r="BK19674"/>
      <c r="BL19674" s="15"/>
    </row>
    <row r="19675" spans="63:64" x14ac:dyDescent="0.15">
      <c r="BK19675"/>
      <c r="BL19675" s="15"/>
    </row>
    <row r="19676" spans="63:64" x14ac:dyDescent="0.15">
      <c r="BK19676"/>
      <c r="BL19676" s="15"/>
    </row>
    <row r="19677" spans="63:64" x14ac:dyDescent="0.15">
      <c r="BK19677"/>
      <c r="BL19677" s="15"/>
    </row>
    <row r="19678" spans="63:64" x14ac:dyDescent="0.15">
      <c r="BK19678"/>
      <c r="BL19678" s="15"/>
    </row>
    <row r="19679" spans="63:64" x14ac:dyDescent="0.15">
      <c r="BK19679"/>
      <c r="BL19679" s="15"/>
    </row>
    <row r="19680" spans="63:64" x14ac:dyDescent="0.15">
      <c r="BK19680"/>
      <c r="BL19680" s="15"/>
    </row>
    <row r="19681" spans="63:64" x14ac:dyDescent="0.15">
      <c r="BK19681"/>
      <c r="BL19681" s="15"/>
    </row>
    <row r="19682" spans="63:64" x14ac:dyDescent="0.15">
      <c r="BK19682"/>
      <c r="BL19682" s="15"/>
    </row>
    <row r="19683" spans="63:64" x14ac:dyDescent="0.15">
      <c r="BK19683"/>
      <c r="BL19683" s="15"/>
    </row>
    <row r="19684" spans="63:64" x14ac:dyDescent="0.15">
      <c r="BK19684"/>
      <c r="BL19684" s="15"/>
    </row>
    <row r="19685" spans="63:64" x14ac:dyDescent="0.15">
      <c r="BK19685"/>
      <c r="BL19685" s="15"/>
    </row>
    <row r="19686" spans="63:64" x14ac:dyDescent="0.15">
      <c r="BK19686"/>
      <c r="BL19686" s="15"/>
    </row>
    <row r="19687" spans="63:64" x14ac:dyDescent="0.15">
      <c r="BK19687"/>
      <c r="BL19687" s="15"/>
    </row>
    <row r="19688" spans="63:64" x14ac:dyDescent="0.15">
      <c r="BK19688"/>
      <c r="BL19688" s="15"/>
    </row>
    <row r="19689" spans="63:64" x14ac:dyDescent="0.15">
      <c r="BK19689"/>
      <c r="BL19689" s="15"/>
    </row>
    <row r="19690" spans="63:64" x14ac:dyDescent="0.15">
      <c r="BK19690"/>
      <c r="BL19690" s="15"/>
    </row>
    <row r="19691" spans="63:64" x14ac:dyDescent="0.15">
      <c r="BK19691"/>
      <c r="BL19691" s="15"/>
    </row>
    <row r="19692" spans="63:64" x14ac:dyDescent="0.15">
      <c r="BK19692"/>
      <c r="BL19692" s="15"/>
    </row>
    <row r="19693" spans="63:64" x14ac:dyDescent="0.15">
      <c r="BK19693"/>
      <c r="BL19693" s="15"/>
    </row>
    <row r="19694" spans="63:64" x14ac:dyDescent="0.15">
      <c r="BK19694"/>
      <c r="BL19694" s="15"/>
    </row>
    <row r="19695" spans="63:64" x14ac:dyDescent="0.15">
      <c r="BK19695"/>
      <c r="BL19695" s="15"/>
    </row>
    <row r="19696" spans="63:64" x14ac:dyDescent="0.15">
      <c r="BK19696"/>
      <c r="BL19696" s="15"/>
    </row>
    <row r="19697" spans="63:64" x14ac:dyDescent="0.15">
      <c r="BK19697"/>
      <c r="BL19697" s="15"/>
    </row>
    <row r="19698" spans="63:64" x14ac:dyDescent="0.15">
      <c r="BK19698"/>
      <c r="BL19698" s="15"/>
    </row>
    <row r="19699" spans="63:64" x14ac:dyDescent="0.15">
      <c r="BK19699"/>
      <c r="BL19699" s="15"/>
    </row>
    <row r="19700" spans="63:64" x14ac:dyDescent="0.15">
      <c r="BK19700"/>
      <c r="BL19700" s="15"/>
    </row>
    <row r="19701" spans="63:64" x14ac:dyDescent="0.15">
      <c r="BK19701"/>
      <c r="BL19701" s="15"/>
    </row>
    <row r="19702" spans="63:64" x14ac:dyDescent="0.15">
      <c r="BK19702"/>
      <c r="BL19702" s="15"/>
    </row>
    <row r="19703" spans="63:64" x14ac:dyDescent="0.15">
      <c r="BK19703"/>
      <c r="BL19703" s="15"/>
    </row>
    <row r="19704" spans="63:64" x14ac:dyDescent="0.15">
      <c r="BK19704"/>
      <c r="BL19704" s="15"/>
    </row>
    <row r="19705" spans="63:64" x14ac:dyDescent="0.15">
      <c r="BK19705"/>
      <c r="BL19705" s="15"/>
    </row>
    <row r="19706" spans="63:64" x14ac:dyDescent="0.15">
      <c r="BK19706"/>
      <c r="BL19706" s="15"/>
    </row>
    <row r="19707" spans="63:64" x14ac:dyDescent="0.15">
      <c r="BK19707"/>
      <c r="BL19707" s="15"/>
    </row>
    <row r="19708" spans="63:64" x14ac:dyDescent="0.15">
      <c r="BK19708"/>
      <c r="BL19708" s="15"/>
    </row>
    <row r="19709" spans="63:64" x14ac:dyDescent="0.15">
      <c r="BK19709"/>
      <c r="BL19709" s="15"/>
    </row>
    <row r="19710" spans="63:64" x14ac:dyDescent="0.15">
      <c r="BK19710"/>
      <c r="BL19710" s="15"/>
    </row>
    <row r="19711" spans="63:64" x14ac:dyDescent="0.15">
      <c r="BK19711"/>
      <c r="BL19711" s="15"/>
    </row>
    <row r="19712" spans="63:64" x14ac:dyDescent="0.15">
      <c r="BK19712"/>
      <c r="BL19712" s="15"/>
    </row>
    <row r="19713" spans="63:64" x14ac:dyDescent="0.15">
      <c r="BK19713"/>
      <c r="BL19713" s="15"/>
    </row>
    <row r="19714" spans="63:64" x14ac:dyDescent="0.15">
      <c r="BK19714"/>
      <c r="BL19714" s="15"/>
    </row>
    <row r="19715" spans="63:64" x14ac:dyDescent="0.15">
      <c r="BK19715"/>
      <c r="BL19715" s="15"/>
    </row>
    <row r="19716" spans="63:64" x14ac:dyDescent="0.15">
      <c r="BK19716"/>
      <c r="BL19716" s="15"/>
    </row>
    <row r="19717" spans="63:64" x14ac:dyDescent="0.15">
      <c r="BK19717"/>
      <c r="BL19717" s="15"/>
    </row>
    <row r="19718" spans="63:64" x14ac:dyDescent="0.15">
      <c r="BK19718"/>
      <c r="BL19718" s="15"/>
    </row>
    <row r="19719" spans="63:64" x14ac:dyDescent="0.15">
      <c r="BK19719"/>
      <c r="BL19719" s="15"/>
    </row>
    <row r="19720" spans="63:64" x14ac:dyDescent="0.15">
      <c r="BK19720"/>
      <c r="BL19720" s="15"/>
    </row>
    <row r="19721" spans="63:64" x14ac:dyDescent="0.15">
      <c r="BK19721"/>
      <c r="BL19721" s="15"/>
    </row>
    <row r="19722" spans="63:64" x14ac:dyDescent="0.15">
      <c r="BK19722"/>
      <c r="BL19722" s="15"/>
    </row>
    <row r="19723" spans="63:64" x14ac:dyDescent="0.15">
      <c r="BK19723"/>
      <c r="BL19723" s="15"/>
    </row>
    <row r="19724" spans="63:64" x14ac:dyDescent="0.15">
      <c r="BK19724"/>
      <c r="BL19724" s="15"/>
    </row>
    <row r="19725" spans="63:64" x14ac:dyDescent="0.15">
      <c r="BK19725"/>
      <c r="BL19725" s="15"/>
    </row>
    <row r="19726" spans="63:64" x14ac:dyDescent="0.15">
      <c r="BK19726"/>
      <c r="BL19726" s="15"/>
    </row>
    <row r="19727" spans="63:64" x14ac:dyDescent="0.15">
      <c r="BK19727"/>
      <c r="BL19727" s="15"/>
    </row>
    <row r="19728" spans="63:64" x14ac:dyDescent="0.15">
      <c r="BK19728"/>
      <c r="BL19728" s="15"/>
    </row>
    <row r="19729" spans="63:64" x14ac:dyDescent="0.15">
      <c r="BK19729"/>
      <c r="BL19729" s="15"/>
    </row>
    <row r="19730" spans="63:64" x14ac:dyDescent="0.15">
      <c r="BK19730"/>
      <c r="BL19730" s="15"/>
    </row>
    <row r="19731" spans="63:64" x14ac:dyDescent="0.15">
      <c r="BK19731"/>
      <c r="BL19731" s="15"/>
    </row>
    <row r="19732" spans="63:64" x14ac:dyDescent="0.15">
      <c r="BK19732"/>
      <c r="BL19732" s="15"/>
    </row>
    <row r="19733" spans="63:64" x14ac:dyDescent="0.15">
      <c r="BK19733"/>
      <c r="BL19733" s="15"/>
    </row>
    <row r="19734" spans="63:64" x14ac:dyDescent="0.15">
      <c r="BK19734"/>
      <c r="BL19734" s="15"/>
    </row>
    <row r="19735" spans="63:64" x14ac:dyDescent="0.15">
      <c r="BK19735"/>
      <c r="BL19735" s="15"/>
    </row>
    <row r="19736" spans="63:64" x14ac:dyDescent="0.15">
      <c r="BK19736"/>
      <c r="BL19736" s="15"/>
    </row>
    <row r="19737" spans="63:64" x14ac:dyDescent="0.15">
      <c r="BK19737"/>
      <c r="BL19737" s="15"/>
    </row>
    <row r="19738" spans="63:64" x14ac:dyDescent="0.15">
      <c r="BK19738"/>
      <c r="BL19738" s="15"/>
    </row>
    <row r="19739" spans="63:64" x14ac:dyDescent="0.15">
      <c r="BK19739"/>
      <c r="BL19739" s="15"/>
    </row>
    <row r="19740" spans="63:64" x14ac:dyDescent="0.15">
      <c r="BK19740"/>
      <c r="BL19740" s="15"/>
    </row>
    <row r="19741" spans="63:64" x14ac:dyDescent="0.15">
      <c r="BK19741"/>
      <c r="BL19741" s="15"/>
    </row>
    <row r="19742" spans="63:64" x14ac:dyDescent="0.15">
      <c r="BK19742"/>
      <c r="BL19742" s="15"/>
    </row>
    <row r="19743" spans="63:64" x14ac:dyDescent="0.15">
      <c r="BK19743"/>
      <c r="BL19743" s="15"/>
    </row>
    <row r="19744" spans="63:64" x14ac:dyDescent="0.15">
      <c r="BK19744"/>
      <c r="BL19744" s="15"/>
    </row>
    <row r="19745" spans="63:64" x14ac:dyDescent="0.15">
      <c r="BK19745"/>
      <c r="BL19745" s="15"/>
    </row>
    <row r="19746" spans="63:64" x14ac:dyDescent="0.15">
      <c r="BK19746"/>
      <c r="BL19746" s="15"/>
    </row>
    <row r="19747" spans="63:64" x14ac:dyDescent="0.15">
      <c r="BK19747"/>
      <c r="BL19747" s="15"/>
    </row>
    <row r="19748" spans="63:64" x14ac:dyDescent="0.15">
      <c r="BK19748"/>
      <c r="BL19748" s="15"/>
    </row>
    <row r="19749" spans="63:64" x14ac:dyDescent="0.15">
      <c r="BK19749"/>
      <c r="BL19749" s="15"/>
    </row>
    <row r="19750" spans="63:64" x14ac:dyDescent="0.15">
      <c r="BK19750"/>
      <c r="BL19750" s="15"/>
    </row>
    <row r="19751" spans="63:64" x14ac:dyDescent="0.15">
      <c r="BK19751"/>
      <c r="BL19751" s="15"/>
    </row>
    <row r="19752" spans="63:64" x14ac:dyDescent="0.15">
      <c r="BK19752"/>
      <c r="BL19752" s="15"/>
    </row>
    <row r="19753" spans="63:64" x14ac:dyDescent="0.15">
      <c r="BK19753"/>
      <c r="BL19753" s="15"/>
    </row>
    <row r="19754" spans="63:64" x14ac:dyDescent="0.15">
      <c r="BK19754"/>
      <c r="BL19754" s="15"/>
    </row>
    <row r="19755" spans="63:64" x14ac:dyDescent="0.15">
      <c r="BK19755"/>
      <c r="BL19755" s="15"/>
    </row>
    <row r="19756" spans="63:64" x14ac:dyDescent="0.15">
      <c r="BK19756"/>
      <c r="BL19756" s="15"/>
    </row>
    <row r="19757" spans="63:64" x14ac:dyDescent="0.15">
      <c r="BK19757"/>
      <c r="BL19757" s="15"/>
    </row>
    <row r="19758" spans="63:64" x14ac:dyDescent="0.15">
      <c r="BK19758"/>
      <c r="BL19758" s="15"/>
    </row>
    <row r="19759" spans="63:64" x14ac:dyDescent="0.15">
      <c r="BK19759"/>
      <c r="BL19759" s="15"/>
    </row>
    <row r="19760" spans="63:64" x14ac:dyDescent="0.15">
      <c r="BK19760"/>
      <c r="BL19760" s="15"/>
    </row>
    <row r="19761" spans="63:64" x14ac:dyDescent="0.15">
      <c r="BK19761"/>
      <c r="BL19761" s="15"/>
    </row>
    <row r="19762" spans="63:64" x14ac:dyDescent="0.15">
      <c r="BK19762"/>
      <c r="BL19762" s="15"/>
    </row>
    <row r="19763" spans="63:64" x14ac:dyDescent="0.15">
      <c r="BK19763"/>
      <c r="BL19763" s="15"/>
    </row>
    <row r="19764" spans="63:64" x14ac:dyDescent="0.15">
      <c r="BK19764"/>
      <c r="BL19764" s="15"/>
    </row>
    <row r="19765" spans="63:64" x14ac:dyDescent="0.15">
      <c r="BK19765"/>
      <c r="BL19765" s="15"/>
    </row>
    <row r="19766" spans="63:64" x14ac:dyDescent="0.15">
      <c r="BK19766"/>
      <c r="BL19766" s="15"/>
    </row>
    <row r="19767" spans="63:64" x14ac:dyDescent="0.15">
      <c r="BK19767"/>
      <c r="BL19767" s="15"/>
    </row>
    <row r="19768" spans="63:64" x14ac:dyDescent="0.15">
      <c r="BK19768"/>
      <c r="BL19768" s="15"/>
    </row>
    <row r="19769" spans="63:64" x14ac:dyDescent="0.15">
      <c r="BK19769"/>
      <c r="BL19769" s="15"/>
    </row>
    <row r="19770" spans="63:64" x14ac:dyDescent="0.15">
      <c r="BK19770"/>
      <c r="BL19770" s="15"/>
    </row>
    <row r="19771" spans="63:64" x14ac:dyDescent="0.15">
      <c r="BK19771"/>
      <c r="BL19771" s="15"/>
    </row>
    <row r="19772" spans="63:64" x14ac:dyDescent="0.15">
      <c r="BK19772"/>
      <c r="BL19772" s="15"/>
    </row>
    <row r="19773" spans="63:64" x14ac:dyDescent="0.15">
      <c r="BK19773"/>
      <c r="BL19773" s="15"/>
    </row>
    <row r="19774" spans="63:64" x14ac:dyDescent="0.15">
      <c r="BK19774"/>
      <c r="BL19774" s="15"/>
    </row>
    <row r="19775" spans="63:64" x14ac:dyDescent="0.15">
      <c r="BK19775"/>
      <c r="BL19775" s="15"/>
    </row>
    <row r="19776" spans="63:64" x14ac:dyDescent="0.15">
      <c r="BK19776"/>
      <c r="BL19776" s="15"/>
    </row>
    <row r="19777" spans="63:64" x14ac:dyDescent="0.15">
      <c r="BK19777"/>
      <c r="BL19777" s="15"/>
    </row>
    <row r="19778" spans="63:64" x14ac:dyDescent="0.15">
      <c r="BK19778"/>
      <c r="BL19778" s="15"/>
    </row>
    <row r="19779" spans="63:64" x14ac:dyDescent="0.15">
      <c r="BK19779"/>
      <c r="BL19779" s="15"/>
    </row>
    <row r="19780" spans="63:64" x14ac:dyDescent="0.15">
      <c r="BK19780"/>
      <c r="BL19780" s="15"/>
    </row>
    <row r="19781" spans="63:64" x14ac:dyDescent="0.15">
      <c r="BK19781"/>
      <c r="BL19781" s="15"/>
    </row>
    <row r="19782" spans="63:64" x14ac:dyDescent="0.15">
      <c r="BK19782"/>
      <c r="BL19782" s="15"/>
    </row>
    <row r="19783" spans="63:64" x14ac:dyDescent="0.15">
      <c r="BK19783"/>
      <c r="BL19783" s="15"/>
    </row>
    <row r="19784" spans="63:64" x14ac:dyDescent="0.15">
      <c r="BK19784"/>
      <c r="BL19784" s="15"/>
    </row>
    <row r="19785" spans="63:64" x14ac:dyDescent="0.15">
      <c r="BK19785"/>
      <c r="BL19785" s="15"/>
    </row>
    <row r="19786" spans="63:64" x14ac:dyDescent="0.15">
      <c r="BK19786"/>
      <c r="BL19786" s="15"/>
    </row>
    <row r="19787" spans="63:64" x14ac:dyDescent="0.15">
      <c r="BK19787"/>
      <c r="BL19787" s="15"/>
    </row>
    <row r="19788" spans="63:64" x14ac:dyDescent="0.15">
      <c r="BK19788"/>
      <c r="BL19788" s="15"/>
    </row>
    <row r="19789" spans="63:64" x14ac:dyDescent="0.15">
      <c r="BK19789"/>
      <c r="BL19789" s="15"/>
    </row>
    <row r="19790" spans="63:64" x14ac:dyDescent="0.15">
      <c r="BK19790"/>
      <c r="BL19790" s="15"/>
    </row>
    <row r="19791" spans="63:64" x14ac:dyDescent="0.15">
      <c r="BK19791"/>
      <c r="BL19791" s="15"/>
    </row>
    <row r="19792" spans="63:64" x14ac:dyDescent="0.15">
      <c r="BK19792"/>
      <c r="BL19792" s="15"/>
    </row>
    <row r="19793" spans="63:64" x14ac:dyDescent="0.15">
      <c r="BK19793"/>
      <c r="BL19793" s="15"/>
    </row>
    <row r="19794" spans="63:64" x14ac:dyDescent="0.15">
      <c r="BK19794"/>
      <c r="BL19794" s="15"/>
    </row>
    <row r="19795" spans="63:64" x14ac:dyDescent="0.15">
      <c r="BK19795"/>
      <c r="BL19795" s="15"/>
    </row>
    <row r="19796" spans="63:64" x14ac:dyDescent="0.15">
      <c r="BK19796"/>
      <c r="BL19796" s="15"/>
    </row>
    <row r="19797" spans="63:64" x14ac:dyDescent="0.15">
      <c r="BK19797"/>
      <c r="BL19797" s="15"/>
    </row>
    <row r="19798" spans="63:64" x14ac:dyDescent="0.15">
      <c r="BK19798"/>
      <c r="BL19798" s="15"/>
    </row>
    <row r="19799" spans="63:64" x14ac:dyDescent="0.15">
      <c r="BK19799"/>
      <c r="BL19799" s="15"/>
    </row>
    <row r="19800" spans="63:64" x14ac:dyDescent="0.15">
      <c r="BK19800"/>
      <c r="BL19800" s="15"/>
    </row>
    <row r="19801" spans="63:64" x14ac:dyDescent="0.15">
      <c r="BK19801"/>
      <c r="BL19801" s="15"/>
    </row>
    <row r="19802" spans="63:64" x14ac:dyDescent="0.15">
      <c r="BK19802"/>
      <c r="BL19802" s="15"/>
    </row>
    <row r="19803" spans="63:64" x14ac:dyDescent="0.15">
      <c r="BK19803"/>
      <c r="BL19803" s="15"/>
    </row>
    <row r="19804" spans="63:64" x14ac:dyDescent="0.15">
      <c r="BK19804"/>
      <c r="BL19804" s="15"/>
    </row>
    <row r="19805" spans="63:64" x14ac:dyDescent="0.15">
      <c r="BK19805"/>
      <c r="BL19805" s="15"/>
    </row>
    <row r="19806" spans="63:64" x14ac:dyDescent="0.15">
      <c r="BK19806"/>
      <c r="BL19806" s="15"/>
    </row>
    <row r="19807" spans="63:64" x14ac:dyDescent="0.15">
      <c r="BK19807"/>
      <c r="BL19807" s="15"/>
    </row>
    <row r="19808" spans="63:64" x14ac:dyDescent="0.15">
      <c r="BK19808"/>
      <c r="BL19808" s="15"/>
    </row>
    <row r="19809" spans="63:64" x14ac:dyDescent="0.15">
      <c r="BK19809"/>
      <c r="BL19809" s="15"/>
    </row>
    <row r="19810" spans="63:64" x14ac:dyDescent="0.15">
      <c r="BK19810"/>
      <c r="BL19810" s="15"/>
    </row>
    <row r="19811" spans="63:64" x14ac:dyDescent="0.15">
      <c r="BK19811"/>
      <c r="BL19811" s="15"/>
    </row>
    <row r="19812" spans="63:64" x14ac:dyDescent="0.15">
      <c r="BK19812"/>
      <c r="BL19812" s="15"/>
    </row>
    <row r="19813" spans="63:64" x14ac:dyDescent="0.15">
      <c r="BK19813"/>
      <c r="BL19813" s="15"/>
    </row>
    <row r="19814" spans="63:64" x14ac:dyDescent="0.15">
      <c r="BK19814"/>
      <c r="BL19814" s="15"/>
    </row>
    <row r="19815" spans="63:64" x14ac:dyDescent="0.15">
      <c r="BK19815"/>
      <c r="BL19815" s="15"/>
    </row>
    <row r="19816" spans="63:64" x14ac:dyDescent="0.15">
      <c r="BK19816"/>
      <c r="BL19816" s="15"/>
    </row>
    <row r="19817" spans="63:64" x14ac:dyDescent="0.15">
      <c r="BK19817"/>
      <c r="BL19817" s="15"/>
    </row>
    <row r="19818" spans="63:64" x14ac:dyDescent="0.15">
      <c r="BK19818"/>
      <c r="BL19818" s="15"/>
    </row>
    <row r="19819" spans="63:64" x14ac:dyDescent="0.15">
      <c r="BK19819"/>
      <c r="BL19819" s="15"/>
    </row>
    <row r="19820" spans="63:64" x14ac:dyDescent="0.15">
      <c r="BK19820"/>
      <c r="BL19820" s="15"/>
    </row>
    <row r="19821" spans="63:64" x14ac:dyDescent="0.15">
      <c r="BK19821"/>
      <c r="BL19821" s="15"/>
    </row>
    <row r="19822" spans="63:64" x14ac:dyDescent="0.15">
      <c r="BK19822"/>
      <c r="BL19822" s="15"/>
    </row>
    <row r="19823" spans="63:64" x14ac:dyDescent="0.15">
      <c r="BK19823"/>
      <c r="BL19823" s="15"/>
    </row>
    <row r="19824" spans="63:64" x14ac:dyDescent="0.15">
      <c r="BK19824"/>
      <c r="BL19824" s="15"/>
    </row>
    <row r="19825" spans="63:64" x14ac:dyDescent="0.15">
      <c r="BK19825"/>
      <c r="BL19825" s="15"/>
    </row>
    <row r="19826" spans="63:64" x14ac:dyDescent="0.15">
      <c r="BK19826"/>
      <c r="BL19826" s="15"/>
    </row>
    <row r="19827" spans="63:64" x14ac:dyDescent="0.15">
      <c r="BK19827"/>
      <c r="BL19827" s="15"/>
    </row>
    <row r="19828" spans="63:64" x14ac:dyDescent="0.15">
      <c r="BK19828"/>
      <c r="BL19828" s="15"/>
    </row>
    <row r="19829" spans="63:64" x14ac:dyDescent="0.15">
      <c r="BK19829"/>
      <c r="BL19829" s="15"/>
    </row>
    <row r="19830" spans="63:64" x14ac:dyDescent="0.15">
      <c r="BK19830"/>
      <c r="BL19830" s="15"/>
    </row>
    <row r="19831" spans="63:64" x14ac:dyDescent="0.15">
      <c r="BK19831"/>
      <c r="BL19831" s="15"/>
    </row>
    <row r="19832" spans="63:64" x14ac:dyDescent="0.15">
      <c r="BK19832"/>
      <c r="BL19832" s="15"/>
    </row>
    <row r="19833" spans="63:64" x14ac:dyDescent="0.15">
      <c r="BK19833"/>
      <c r="BL19833" s="15"/>
    </row>
    <row r="19834" spans="63:64" x14ac:dyDescent="0.15">
      <c r="BK19834"/>
      <c r="BL19834" s="15"/>
    </row>
    <row r="19835" spans="63:64" x14ac:dyDescent="0.15">
      <c r="BK19835"/>
      <c r="BL19835" s="15"/>
    </row>
    <row r="19836" spans="63:64" x14ac:dyDescent="0.15">
      <c r="BK19836"/>
      <c r="BL19836" s="15"/>
    </row>
    <row r="19837" spans="63:64" x14ac:dyDescent="0.15">
      <c r="BK19837"/>
      <c r="BL19837" s="15"/>
    </row>
    <row r="19838" spans="63:64" x14ac:dyDescent="0.15">
      <c r="BK19838"/>
      <c r="BL19838" s="15"/>
    </row>
    <row r="19839" spans="63:64" x14ac:dyDescent="0.15">
      <c r="BK19839"/>
      <c r="BL19839" s="15"/>
    </row>
    <row r="19840" spans="63:64" x14ac:dyDescent="0.15">
      <c r="BK19840"/>
      <c r="BL19840" s="15"/>
    </row>
    <row r="19841" spans="63:64" x14ac:dyDescent="0.15">
      <c r="BK19841"/>
      <c r="BL19841" s="15"/>
    </row>
    <row r="19842" spans="63:64" x14ac:dyDescent="0.15">
      <c r="BK19842"/>
      <c r="BL19842" s="15"/>
    </row>
    <row r="19843" spans="63:64" x14ac:dyDescent="0.15">
      <c r="BK19843"/>
      <c r="BL19843" s="15"/>
    </row>
    <row r="19844" spans="63:64" x14ac:dyDescent="0.15">
      <c r="BK19844"/>
      <c r="BL19844" s="15"/>
    </row>
    <row r="19845" spans="63:64" x14ac:dyDescent="0.15">
      <c r="BK19845"/>
      <c r="BL19845" s="15"/>
    </row>
    <row r="19846" spans="63:64" x14ac:dyDescent="0.15">
      <c r="BK19846"/>
      <c r="BL19846" s="15"/>
    </row>
    <row r="19847" spans="63:64" x14ac:dyDescent="0.15">
      <c r="BK19847"/>
      <c r="BL19847" s="15"/>
    </row>
    <row r="19848" spans="63:64" x14ac:dyDescent="0.15">
      <c r="BK19848"/>
      <c r="BL19848" s="15"/>
    </row>
    <row r="19849" spans="63:64" x14ac:dyDescent="0.15">
      <c r="BK19849"/>
      <c r="BL19849" s="15"/>
    </row>
    <row r="19850" spans="63:64" x14ac:dyDescent="0.15">
      <c r="BK19850"/>
      <c r="BL19850" s="15"/>
    </row>
    <row r="19851" spans="63:64" x14ac:dyDescent="0.15">
      <c r="BK19851"/>
      <c r="BL19851" s="15"/>
    </row>
    <row r="19852" spans="63:64" x14ac:dyDescent="0.15">
      <c r="BK19852"/>
      <c r="BL19852" s="15"/>
    </row>
    <row r="19853" spans="63:64" x14ac:dyDescent="0.15">
      <c r="BK19853"/>
      <c r="BL19853" s="15"/>
    </row>
    <row r="19854" spans="63:64" x14ac:dyDescent="0.15">
      <c r="BK19854"/>
      <c r="BL19854" s="15"/>
    </row>
    <row r="19855" spans="63:64" x14ac:dyDescent="0.15">
      <c r="BK19855"/>
      <c r="BL19855" s="15"/>
    </row>
    <row r="19856" spans="63:64" x14ac:dyDescent="0.15">
      <c r="BK19856"/>
      <c r="BL19856" s="15"/>
    </row>
    <row r="19857" spans="63:64" x14ac:dyDescent="0.15">
      <c r="BK19857"/>
      <c r="BL19857" s="15"/>
    </row>
    <row r="19858" spans="63:64" x14ac:dyDescent="0.15">
      <c r="BK19858"/>
      <c r="BL19858" s="15"/>
    </row>
    <row r="19859" spans="63:64" x14ac:dyDescent="0.15">
      <c r="BK19859"/>
      <c r="BL19859" s="15"/>
    </row>
    <row r="19860" spans="63:64" x14ac:dyDescent="0.15">
      <c r="BK19860"/>
      <c r="BL19860" s="15"/>
    </row>
    <row r="19861" spans="63:64" x14ac:dyDescent="0.15">
      <c r="BK19861"/>
      <c r="BL19861" s="15"/>
    </row>
    <row r="19862" spans="63:64" x14ac:dyDescent="0.15">
      <c r="BK19862"/>
      <c r="BL19862" s="15"/>
    </row>
    <row r="19863" spans="63:64" x14ac:dyDescent="0.15">
      <c r="BK19863"/>
      <c r="BL19863" s="15"/>
    </row>
    <row r="19864" spans="63:64" x14ac:dyDescent="0.15">
      <c r="BK19864"/>
      <c r="BL19864" s="15"/>
    </row>
    <row r="19865" spans="63:64" x14ac:dyDescent="0.15">
      <c r="BK19865"/>
      <c r="BL19865" s="15"/>
    </row>
    <row r="19866" spans="63:64" x14ac:dyDescent="0.15">
      <c r="BK19866"/>
      <c r="BL19866" s="15"/>
    </row>
    <row r="19867" spans="63:64" x14ac:dyDescent="0.15">
      <c r="BK19867"/>
      <c r="BL19867" s="15"/>
    </row>
    <row r="19868" spans="63:64" x14ac:dyDescent="0.15">
      <c r="BK19868"/>
      <c r="BL19868" s="15"/>
    </row>
    <row r="19869" spans="63:64" x14ac:dyDescent="0.15">
      <c r="BK19869"/>
      <c r="BL19869" s="15"/>
    </row>
    <row r="19870" spans="63:64" x14ac:dyDescent="0.15">
      <c r="BK19870"/>
      <c r="BL19870" s="15"/>
    </row>
    <row r="19871" spans="63:64" x14ac:dyDescent="0.15">
      <c r="BK19871"/>
      <c r="BL19871" s="15"/>
    </row>
    <row r="19872" spans="63:64" x14ac:dyDescent="0.15">
      <c r="BK19872"/>
      <c r="BL19872" s="15"/>
    </row>
    <row r="19873" spans="63:64" x14ac:dyDescent="0.15">
      <c r="BK19873"/>
      <c r="BL19873" s="15"/>
    </row>
    <row r="19874" spans="63:64" x14ac:dyDescent="0.15">
      <c r="BK19874"/>
      <c r="BL19874" s="15"/>
    </row>
    <row r="19875" spans="63:64" x14ac:dyDescent="0.15">
      <c r="BK19875"/>
      <c r="BL19875" s="15"/>
    </row>
    <row r="19876" spans="63:64" x14ac:dyDescent="0.15">
      <c r="BK19876"/>
      <c r="BL19876" s="15"/>
    </row>
    <row r="19877" spans="63:64" x14ac:dyDescent="0.15">
      <c r="BK19877"/>
      <c r="BL19877" s="15"/>
    </row>
    <row r="19878" spans="63:64" x14ac:dyDescent="0.15">
      <c r="BK19878"/>
      <c r="BL19878" s="15"/>
    </row>
    <row r="19879" spans="63:64" x14ac:dyDescent="0.15">
      <c r="BK19879"/>
      <c r="BL19879" s="15"/>
    </row>
    <row r="19880" spans="63:64" x14ac:dyDescent="0.15">
      <c r="BK19880"/>
      <c r="BL19880" s="15"/>
    </row>
    <row r="19881" spans="63:64" x14ac:dyDescent="0.15">
      <c r="BK19881"/>
      <c r="BL19881" s="15"/>
    </row>
    <row r="19882" spans="63:64" x14ac:dyDescent="0.15">
      <c r="BK19882"/>
      <c r="BL19882" s="15"/>
    </row>
    <row r="19883" spans="63:64" x14ac:dyDescent="0.15">
      <c r="BK19883"/>
      <c r="BL19883" s="15"/>
    </row>
    <row r="19884" spans="63:64" x14ac:dyDescent="0.15">
      <c r="BK19884"/>
      <c r="BL19884" s="15"/>
    </row>
    <row r="19885" spans="63:64" x14ac:dyDescent="0.15">
      <c r="BK19885"/>
      <c r="BL19885" s="15"/>
    </row>
    <row r="19886" spans="63:64" x14ac:dyDescent="0.15">
      <c r="BK19886"/>
      <c r="BL19886" s="15"/>
    </row>
    <row r="19887" spans="63:64" x14ac:dyDescent="0.15">
      <c r="BK19887"/>
      <c r="BL19887" s="15"/>
    </row>
    <row r="19888" spans="63:64" x14ac:dyDescent="0.15">
      <c r="BK19888"/>
      <c r="BL19888" s="15"/>
    </row>
    <row r="19889" spans="63:64" x14ac:dyDescent="0.15">
      <c r="BK19889"/>
      <c r="BL19889" s="15"/>
    </row>
    <row r="19890" spans="63:64" x14ac:dyDescent="0.15">
      <c r="BK19890"/>
      <c r="BL19890" s="15"/>
    </row>
    <row r="19891" spans="63:64" x14ac:dyDescent="0.15">
      <c r="BK19891"/>
      <c r="BL19891" s="15"/>
    </row>
    <row r="19892" spans="63:64" x14ac:dyDescent="0.15">
      <c r="BK19892"/>
      <c r="BL19892" s="15"/>
    </row>
    <row r="19893" spans="63:64" x14ac:dyDescent="0.15">
      <c r="BK19893"/>
      <c r="BL19893" s="15"/>
    </row>
    <row r="19894" spans="63:64" x14ac:dyDescent="0.15">
      <c r="BK19894"/>
      <c r="BL19894" s="15"/>
    </row>
    <row r="19895" spans="63:64" x14ac:dyDescent="0.15">
      <c r="BK19895"/>
      <c r="BL19895" s="15"/>
    </row>
    <row r="19896" spans="63:64" x14ac:dyDescent="0.15">
      <c r="BK19896"/>
      <c r="BL19896" s="15"/>
    </row>
    <row r="19897" spans="63:64" x14ac:dyDescent="0.15">
      <c r="BK19897"/>
      <c r="BL19897" s="15"/>
    </row>
    <row r="19898" spans="63:64" x14ac:dyDescent="0.15">
      <c r="BK19898"/>
      <c r="BL19898" s="15"/>
    </row>
    <row r="19899" spans="63:64" x14ac:dyDescent="0.15">
      <c r="BK19899"/>
      <c r="BL19899" s="15"/>
    </row>
    <row r="19900" spans="63:64" x14ac:dyDescent="0.15">
      <c r="BK19900"/>
      <c r="BL19900" s="15"/>
    </row>
    <row r="19901" spans="63:64" x14ac:dyDescent="0.15">
      <c r="BK19901"/>
      <c r="BL19901" s="15"/>
    </row>
    <row r="19902" spans="63:64" x14ac:dyDescent="0.15">
      <c r="BK19902"/>
      <c r="BL19902" s="15"/>
    </row>
    <row r="19903" spans="63:64" x14ac:dyDescent="0.15">
      <c r="BK19903"/>
      <c r="BL19903" s="15"/>
    </row>
    <row r="19904" spans="63:64" x14ac:dyDescent="0.15">
      <c r="BK19904"/>
      <c r="BL19904" s="15"/>
    </row>
    <row r="19905" spans="63:64" x14ac:dyDescent="0.15">
      <c r="BK19905"/>
      <c r="BL19905" s="15"/>
    </row>
    <row r="19906" spans="63:64" x14ac:dyDescent="0.15">
      <c r="BK19906"/>
      <c r="BL19906" s="15"/>
    </row>
    <row r="19907" spans="63:64" x14ac:dyDescent="0.15">
      <c r="BK19907"/>
      <c r="BL19907" s="15"/>
    </row>
    <row r="19908" spans="63:64" x14ac:dyDescent="0.15">
      <c r="BK19908"/>
      <c r="BL19908" s="15"/>
    </row>
    <row r="19909" spans="63:64" x14ac:dyDescent="0.15">
      <c r="BK19909"/>
      <c r="BL19909" s="15"/>
    </row>
    <row r="19910" spans="63:64" x14ac:dyDescent="0.15">
      <c r="BK19910"/>
      <c r="BL19910" s="15"/>
    </row>
    <row r="19911" spans="63:64" x14ac:dyDescent="0.15">
      <c r="BK19911"/>
      <c r="BL19911" s="15"/>
    </row>
    <row r="19912" spans="63:64" x14ac:dyDescent="0.15">
      <c r="BK19912"/>
      <c r="BL19912" s="15"/>
    </row>
    <row r="19913" spans="63:64" x14ac:dyDescent="0.15">
      <c r="BK19913"/>
      <c r="BL19913" s="15"/>
    </row>
    <row r="19914" spans="63:64" x14ac:dyDescent="0.15">
      <c r="BK19914"/>
      <c r="BL19914" s="15"/>
    </row>
    <row r="19915" spans="63:64" x14ac:dyDescent="0.15">
      <c r="BK19915"/>
      <c r="BL19915" s="15"/>
    </row>
    <row r="19916" spans="63:64" x14ac:dyDescent="0.15">
      <c r="BK19916"/>
      <c r="BL19916" s="15"/>
    </row>
    <row r="19917" spans="63:64" x14ac:dyDescent="0.15">
      <c r="BK19917"/>
      <c r="BL19917" s="15"/>
    </row>
    <row r="19918" spans="63:64" x14ac:dyDescent="0.15">
      <c r="BK19918"/>
      <c r="BL19918" s="15"/>
    </row>
    <row r="19919" spans="63:64" x14ac:dyDescent="0.15">
      <c r="BK19919"/>
      <c r="BL19919" s="15"/>
    </row>
    <row r="19920" spans="63:64" x14ac:dyDescent="0.15">
      <c r="BK19920"/>
      <c r="BL19920" s="15"/>
    </row>
    <row r="19921" spans="63:64" x14ac:dyDescent="0.15">
      <c r="BK19921"/>
      <c r="BL19921" s="15"/>
    </row>
    <row r="19922" spans="63:64" x14ac:dyDescent="0.15">
      <c r="BK19922"/>
      <c r="BL19922" s="15"/>
    </row>
    <row r="19923" spans="63:64" x14ac:dyDescent="0.15">
      <c r="BK19923"/>
      <c r="BL19923" s="15"/>
    </row>
    <row r="19924" spans="63:64" x14ac:dyDescent="0.15">
      <c r="BK19924"/>
      <c r="BL19924" s="15"/>
    </row>
    <row r="19925" spans="63:64" x14ac:dyDescent="0.15">
      <c r="BK19925"/>
      <c r="BL19925" s="15"/>
    </row>
    <row r="19926" spans="63:64" x14ac:dyDescent="0.15">
      <c r="BK19926"/>
      <c r="BL19926" s="15"/>
    </row>
    <row r="19927" spans="63:64" x14ac:dyDescent="0.15">
      <c r="BK19927"/>
      <c r="BL19927" s="15"/>
    </row>
    <row r="19928" spans="63:64" x14ac:dyDescent="0.15">
      <c r="BK19928"/>
      <c r="BL19928" s="15"/>
    </row>
    <row r="19929" spans="63:64" x14ac:dyDescent="0.15">
      <c r="BK19929"/>
      <c r="BL19929" s="15"/>
    </row>
    <row r="19930" spans="63:64" x14ac:dyDescent="0.15">
      <c r="BK19930"/>
      <c r="BL19930" s="15"/>
    </row>
    <row r="19931" spans="63:64" x14ac:dyDescent="0.15">
      <c r="BK19931"/>
      <c r="BL19931" s="15"/>
    </row>
    <row r="19932" spans="63:64" x14ac:dyDescent="0.15">
      <c r="BK19932"/>
      <c r="BL19932" s="15"/>
    </row>
    <row r="19933" spans="63:64" x14ac:dyDescent="0.15">
      <c r="BK19933"/>
      <c r="BL19933" s="15"/>
    </row>
    <row r="19934" spans="63:64" x14ac:dyDescent="0.15">
      <c r="BK19934"/>
      <c r="BL19934" s="15"/>
    </row>
    <row r="19935" spans="63:64" x14ac:dyDescent="0.15">
      <c r="BK19935"/>
      <c r="BL19935" s="15"/>
    </row>
    <row r="19936" spans="63:64" x14ac:dyDescent="0.15">
      <c r="BK19936"/>
      <c r="BL19936" s="15"/>
    </row>
    <row r="19937" spans="63:64" x14ac:dyDescent="0.15">
      <c r="BK19937"/>
      <c r="BL19937" s="15"/>
    </row>
    <row r="19938" spans="63:64" x14ac:dyDescent="0.15">
      <c r="BK19938"/>
      <c r="BL19938" s="15"/>
    </row>
    <row r="19939" spans="63:64" x14ac:dyDescent="0.15">
      <c r="BK19939"/>
      <c r="BL19939" s="15"/>
    </row>
    <row r="19940" spans="63:64" x14ac:dyDescent="0.15">
      <c r="BK19940"/>
      <c r="BL19940" s="15"/>
    </row>
    <row r="19941" spans="63:64" x14ac:dyDescent="0.15">
      <c r="BK19941"/>
      <c r="BL19941" s="15"/>
    </row>
    <row r="19942" spans="63:64" x14ac:dyDescent="0.15">
      <c r="BK19942"/>
      <c r="BL19942" s="15"/>
    </row>
    <row r="19943" spans="63:64" x14ac:dyDescent="0.15">
      <c r="BK19943"/>
      <c r="BL19943" s="15"/>
    </row>
    <row r="19944" spans="63:64" x14ac:dyDescent="0.15">
      <c r="BK19944"/>
      <c r="BL19944" s="15"/>
    </row>
    <row r="19945" spans="63:64" x14ac:dyDescent="0.15">
      <c r="BK19945"/>
      <c r="BL19945" s="15"/>
    </row>
    <row r="19946" spans="63:64" x14ac:dyDescent="0.15">
      <c r="BK19946"/>
      <c r="BL19946" s="15"/>
    </row>
    <row r="19947" spans="63:64" x14ac:dyDescent="0.15">
      <c r="BK19947"/>
      <c r="BL19947" s="15"/>
    </row>
    <row r="19948" spans="63:64" x14ac:dyDescent="0.15">
      <c r="BK19948"/>
      <c r="BL19948" s="15"/>
    </row>
    <row r="19949" spans="63:64" x14ac:dyDescent="0.15">
      <c r="BK19949"/>
      <c r="BL19949" s="15"/>
    </row>
    <row r="19950" spans="63:64" x14ac:dyDescent="0.15">
      <c r="BK19950"/>
      <c r="BL19950" s="15"/>
    </row>
    <row r="19951" spans="63:64" x14ac:dyDescent="0.15">
      <c r="BK19951"/>
      <c r="BL19951" s="15"/>
    </row>
    <row r="19952" spans="63:64" x14ac:dyDescent="0.15">
      <c r="BK19952"/>
      <c r="BL19952" s="15"/>
    </row>
    <row r="19953" spans="63:64" x14ac:dyDescent="0.15">
      <c r="BK19953"/>
      <c r="BL19953" s="15"/>
    </row>
    <row r="19954" spans="63:64" x14ac:dyDescent="0.15">
      <c r="BK19954"/>
      <c r="BL19954" s="15"/>
    </row>
    <row r="19955" spans="63:64" x14ac:dyDescent="0.15">
      <c r="BK19955"/>
      <c r="BL19955" s="15"/>
    </row>
    <row r="19956" spans="63:64" x14ac:dyDescent="0.15">
      <c r="BK19956"/>
      <c r="BL19956" s="15"/>
    </row>
    <row r="19957" spans="63:64" x14ac:dyDescent="0.15">
      <c r="BK19957"/>
      <c r="BL19957" s="15"/>
    </row>
    <row r="19958" spans="63:64" x14ac:dyDescent="0.15">
      <c r="BK19958"/>
      <c r="BL19958" s="15"/>
    </row>
    <row r="19959" spans="63:64" x14ac:dyDescent="0.15">
      <c r="BK19959"/>
      <c r="BL19959" s="15"/>
    </row>
    <row r="19960" spans="63:64" x14ac:dyDescent="0.15">
      <c r="BK19960"/>
      <c r="BL19960" s="15"/>
    </row>
    <row r="19961" spans="63:64" x14ac:dyDescent="0.15">
      <c r="BK19961"/>
      <c r="BL19961" s="15"/>
    </row>
    <row r="19962" spans="63:64" x14ac:dyDescent="0.15">
      <c r="BK19962"/>
      <c r="BL19962" s="15"/>
    </row>
    <row r="19963" spans="63:64" x14ac:dyDescent="0.15">
      <c r="BK19963"/>
      <c r="BL19963" s="15"/>
    </row>
    <row r="19964" spans="63:64" x14ac:dyDescent="0.15">
      <c r="BK19964"/>
      <c r="BL19964" s="15"/>
    </row>
    <row r="19965" spans="63:64" x14ac:dyDescent="0.15">
      <c r="BK19965"/>
      <c r="BL19965" s="15"/>
    </row>
    <row r="19966" spans="63:64" x14ac:dyDescent="0.15">
      <c r="BK19966"/>
      <c r="BL19966" s="15"/>
    </row>
    <row r="19967" spans="63:64" x14ac:dyDescent="0.15">
      <c r="BK19967"/>
      <c r="BL19967" s="15"/>
    </row>
    <row r="19968" spans="63:64" x14ac:dyDescent="0.15">
      <c r="BK19968"/>
      <c r="BL19968" s="15"/>
    </row>
    <row r="19969" spans="63:64" x14ac:dyDescent="0.15">
      <c r="BK19969"/>
      <c r="BL19969" s="15"/>
    </row>
    <row r="19970" spans="63:64" x14ac:dyDescent="0.15">
      <c r="BK19970"/>
      <c r="BL19970" s="15"/>
    </row>
    <row r="19971" spans="63:64" x14ac:dyDescent="0.15">
      <c r="BK19971"/>
      <c r="BL19971" s="15"/>
    </row>
    <row r="19972" spans="63:64" x14ac:dyDescent="0.15">
      <c r="BK19972"/>
      <c r="BL19972" s="15"/>
    </row>
    <row r="19973" spans="63:64" x14ac:dyDescent="0.15">
      <c r="BK19973"/>
      <c r="BL19973" s="15"/>
    </row>
    <row r="19974" spans="63:64" x14ac:dyDescent="0.15">
      <c r="BK19974"/>
      <c r="BL19974" s="15"/>
    </row>
    <row r="19975" spans="63:64" x14ac:dyDescent="0.15">
      <c r="BK19975"/>
      <c r="BL19975" s="15"/>
    </row>
    <row r="19976" spans="63:64" x14ac:dyDescent="0.15">
      <c r="BK19976"/>
      <c r="BL19976" s="15"/>
    </row>
    <row r="19977" spans="63:64" x14ac:dyDescent="0.15">
      <c r="BK19977"/>
      <c r="BL19977" s="15"/>
    </row>
    <row r="19978" spans="63:64" x14ac:dyDescent="0.15">
      <c r="BK19978"/>
      <c r="BL19978" s="15"/>
    </row>
    <row r="19979" spans="63:64" x14ac:dyDescent="0.15">
      <c r="BK19979"/>
      <c r="BL19979" s="15"/>
    </row>
    <row r="19980" spans="63:64" x14ac:dyDescent="0.15">
      <c r="BK19980"/>
      <c r="BL19980" s="15"/>
    </row>
    <row r="19981" spans="63:64" x14ac:dyDescent="0.15">
      <c r="BK19981"/>
      <c r="BL19981" s="15"/>
    </row>
    <row r="19982" spans="63:64" x14ac:dyDescent="0.15">
      <c r="BK19982"/>
      <c r="BL19982" s="15"/>
    </row>
    <row r="19983" spans="63:64" x14ac:dyDescent="0.15">
      <c r="BK19983"/>
      <c r="BL19983" s="15"/>
    </row>
    <row r="19984" spans="63:64" x14ac:dyDescent="0.15">
      <c r="BK19984"/>
      <c r="BL19984" s="15"/>
    </row>
    <row r="19985" spans="63:64" x14ac:dyDescent="0.15">
      <c r="BK19985"/>
      <c r="BL19985" s="15"/>
    </row>
    <row r="19986" spans="63:64" x14ac:dyDescent="0.15">
      <c r="BK19986"/>
      <c r="BL19986" s="15"/>
    </row>
    <row r="19987" spans="63:64" x14ac:dyDescent="0.15">
      <c r="BK19987"/>
      <c r="BL19987" s="15"/>
    </row>
    <row r="19988" spans="63:64" x14ac:dyDescent="0.15">
      <c r="BK19988"/>
      <c r="BL19988" s="15"/>
    </row>
    <row r="19989" spans="63:64" x14ac:dyDescent="0.15">
      <c r="BK19989"/>
      <c r="BL19989" s="15"/>
    </row>
    <row r="19990" spans="63:64" x14ac:dyDescent="0.15">
      <c r="BK19990"/>
      <c r="BL19990" s="15"/>
    </row>
    <row r="19991" spans="63:64" x14ac:dyDescent="0.15">
      <c r="BK19991"/>
      <c r="BL19991" s="15"/>
    </row>
    <row r="19992" spans="63:64" x14ac:dyDescent="0.15">
      <c r="BK19992"/>
      <c r="BL19992" s="15"/>
    </row>
    <row r="19993" spans="63:64" x14ac:dyDescent="0.15">
      <c r="BK19993"/>
      <c r="BL19993" s="15"/>
    </row>
    <row r="19994" spans="63:64" x14ac:dyDescent="0.15">
      <c r="BK19994"/>
      <c r="BL19994" s="15"/>
    </row>
    <row r="19995" spans="63:64" x14ac:dyDescent="0.15">
      <c r="BK19995"/>
      <c r="BL19995" s="15"/>
    </row>
    <row r="19996" spans="63:64" x14ac:dyDescent="0.15">
      <c r="BK19996"/>
      <c r="BL19996" s="15"/>
    </row>
    <row r="19997" spans="63:64" x14ac:dyDescent="0.15">
      <c r="BK19997"/>
      <c r="BL19997" s="15"/>
    </row>
    <row r="19998" spans="63:64" x14ac:dyDescent="0.15">
      <c r="BK19998"/>
      <c r="BL19998" s="15"/>
    </row>
    <row r="19999" spans="63:64" x14ac:dyDescent="0.15">
      <c r="BK19999"/>
      <c r="BL19999" s="15"/>
    </row>
    <row r="20000" spans="63:64" x14ac:dyDescent="0.15">
      <c r="BK20000"/>
      <c r="BL20000" s="15"/>
    </row>
    <row r="20001" spans="63:64" x14ac:dyDescent="0.15">
      <c r="BK20001"/>
      <c r="BL20001" s="15"/>
    </row>
    <row r="20002" spans="63:64" x14ac:dyDescent="0.15">
      <c r="BK20002"/>
      <c r="BL20002" s="15"/>
    </row>
    <row r="20003" spans="63:64" x14ac:dyDescent="0.15">
      <c r="BK20003"/>
      <c r="BL20003" s="15"/>
    </row>
    <row r="20004" spans="63:64" x14ac:dyDescent="0.15">
      <c r="BK20004"/>
      <c r="BL20004" s="15"/>
    </row>
    <row r="20005" spans="63:64" x14ac:dyDescent="0.15">
      <c r="BK20005"/>
      <c r="BL20005" s="15"/>
    </row>
    <row r="20006" spans="63:64" x14ac:dyDescent="0.15">
      <c r="BK20006"/>
      <c r="BL20006" s="15"/>
    </row>
    <row r="20007" spans="63:64" x14ac:dyDescent="0.15">
      <c r="BK20007"/>
      <c r="BL20007" s="15"/>
    </row>
    <row r="20008" spans="63:64" x14ac:dyDescent="0.15">
      <c r="BK20008"/>
      <c r="BL20008" s="15"/>
    </row>
    <row r="20009" spans="63:64" x14ac:dyDescent="0.15">
      <c r="BK20009"/>
      <c r="BL20009" s="15"/>
    </row>
    <row r="20010" spans="63:64" x14ac:dyDescent="0.15">
      <c r="BK20010"/>
      <c r="BL20010" s="15"/>
    </row>
    <row r="20011" spans="63:64" x14ac:dyDescent="0.15">
      <c r="BK20011"/>
      <c r="BL20011" s="15"/>
    </row>
    <row r="20012" spans="63:64" x14ac:dyDescent="0.15">
      <c r="BK20012"/>
      <c r="BL20012" s="15"/>
    </row>
    <row r="20013" spans="63:64" x14ac:dyDescent="0.15">
      <c r="BK20013"/>
      <c r="BL20013" s="15"/>
    </row>
    <row r="20014" spans="63:64" x14ac:dyDescent="0.15">
      <c r="BK20014"/>
      <c r="BL20014" s="15"/>
    </row>
    <row r="20015" spans="63:64" x14ac:dyDescent="0.15">
      <c r="BK20015"/>
      <c r="BL20015" s="15"/>
    </row>
    <row r="20016" spans="63:64" x14ac:dyDescent="0.15">
      <c r="BK20016"/>
      <c r="BL20016" s="15"/>
    </row>
    <row r="20017" spans="63:64" x14ac:dyDescent="0.15">
      <c r="BK20017"/>
      <c r="BL20017" s="15"/>
    </row>
    <row r="20018" spans="63:64" x14ac:dyDescent="0.15">
      <c r="BK20018"/>
      <c r="BL20018" s="15"/>
    </row>
    <row r="20019" spans="63:64" x14ac:dyDescent="0.15">
      <c r="BK20019"/>
      <c r="BL20019" s="15"/>
    </row>
    <row r="20020" spans="63:64" x14ac:dyDescent="0.15">
      <c r="BK20020"/>
      <c r="BL20020" s="15"/>
    </row>
    <row r="20021" spans="63:64" x14ac:dyDescent="0.15">
      <c r="BK20021"/>
      <c r="BL20021" s="15"/>
    </row>
    <row r="20022" spans="63:64" x14ac:dyDescent="0.15">
      <c r="BK20022"/>
      <c r="BL20022" s="15"/>
    </row>
    <row r="20023" spans="63:64" x14ac:dyDescent="0.15">
      <c r="BK20023"/>
      <c r="BL20023" s="15"/>
    </row>
    <row r="20024" spans="63:64" x14ac:dyDescent="0.15">
      <c r="BK20024"/>
      <c r="BL20024" s="15"/>
    </row>
    <row r="20025" spans="63:64" x14ac:dyDescent="0.15">
      <c r="BK20025"/>
      <c r="BL20025" s="15"/>
    </row>
    <row r="20026" spans="63:64" x14ac:dyDescent="0.15">
      <c r="BK20026"/>
      <c r="BL20026" s="15"/>
    </row>
    <row r="20027" spans="63:64" x14ac:dyDescent="0.15">
      <c r="BK20027"/>
      <c r="BL20027" s="15"/>
    </row>
    <row r="20028" spans="63:64" x14ac:dyDescent="0.15">
      <c r="BK20028"/>
      <c r="BL20028" s="15"/>
    </row>
    <row r="20029" spans="63:64" x14ac:dyDescent="0.15">
      <c r="BK20029"/>
      <c r="BL20029" s="15"/>
    </row>
    <row r="20030" spans="63:64" x14ac:dyDescent="0.15">
      <c r="BK20030"/>
      <c r="BL20030" s="15"/>
    </row>
    <row r="20031" spans="63:64" x14ac:dyDescent="0.15">
      <c r="BK20031"/>
      <c r="BL20031" s="15"/>
    </row>
    <row r="20032" spans="63:64" x14ac:dyDescent="0.15">
      <c r="BK20032"/>
      <c r="BL20032" s="15"/>
    </row>
    <row r="20033" spans="63:64" x14ac:dyDescent="0.15">
      <c r="BK20033"/>
      <c r="BL20033" s="15"/>
    </row>
    <row r="20034" spans="63:64" x14ac:dyDescent="0.15">
      <c r="BK20034"/>
      <c r="BL20034" s="15"/>
    </row>
    <row r="20035" spans="63:64" x14ac:dyDescent="0.15">
      <c r="BK20035"/>
      <c r="BL20035" s="15"/>
    </row>
    <row r="20036" spans="63:64" x14ac:dyDescent="0.15">
      <c r="BK20036"/>
      <c r="BL20036" s="15"/>
    </row>
    <row r="20037" spans="63:64" x14ac:dyDescent="0.15">
      <c r="BK20037"/>
      <c r="BL20037" s="15"/>
    </row>
    <row r="20038" spans="63:64" x14ac:dyDescent="0.15">
      <c r="BK20038"/>
      <c r="BL20038" s="15"/>
    </row>
    <row r="20039" spans="63:64" x14ac:dyDescent="0.15">
      <c r="BK20039"/>
      <c r="BL20039" s="15"/>
    </row>
    <row r="20040" spans="63:64" x14ac:dyDescent="0.15">
      <c r="BK20040"/>
      <c r="BL20040" s="15"/>
    </row>
    <row r="20041" spans="63:64" x14ac:dyDescent="0.15">
      <c r="BK20041"/>
      <c r="BL20041" s="15"/>
    </row>
    <row r="20042" spans="63:64" x14ac:dyDescent="0.15">
      <c r="BK20042"/>
      <c r="BL20042" s="15"/>
    </row>
    <row r="20043" spans="63:64" x14ac:dyDescent="0.15">
      <c r="BK20043"/>
      <c r="BL20043" s="15"/>
    </row>
    <row r="20044" spans="63:64" x14ac:dyDescent="0.15">
      <c r="BK20044"/>
      <c r="BL20044" s="15"/>
    </row>
    <row r="20045" spans="63:64" x14ac:dyDescent="0.15">
      <c r="BK20045"/>
      <c r="BL20045" s="15"/>
    </row>
    <row r="20046" spans="63:64" x14ac:dyDescent="0.15">
      <c r="BK20046"/>
      <c r="BL20046" s="15"/>
    </row>
    <row r="20047" spans="63:64" x14ac:dyDescent="0.15">
      <c r="BK20047"/>
      <c r="BL20047" s="15"/>
    </row>
    <row r="20048" spans="63:64" x14ac:dyDescent="0.15">
      <c r="BK20048"/>
      <c r="BL20048" s="15"/>
    </row>
    <row r="20049" spans="63:64" x14ac:dyDescent="0.15">
      <c r="BK20049"/>
      <c r="BL20049" s="15"/>
    </row>
    <row r="20050" spans="63:64" x14ac:dyDescent="0.15">
      <c r="BK20050"/>
      <c r="BL20050" s="15"/>
    </row>
    <row r="20051" spans="63:64" x14ac:dyDescent="0.15">
      <c r="BK20051"/>
      <c r="BL20051" s="15"/>
    </row>
    <row r="20052" spans="63:64" x14ac:dyDescent="0.15">
      <c r="BK20052"/>
      <c r="BL20052" s="15"/>
    </row>
    <row r="20053" spans="63:64" x14ac:dyDescent="0.15">
      <c r="BK20053"/>
      <c r="BL20053" s="15"/>
    </row>
    <row r="20054" spans="63:64" x14ac:dyDescent="0.15">
      <c r="BK20054"/>
      <c r="BL20054" s="15"/>
    </row>
    <row r="20055" spans="63:64" x14ac:dyDescent="0.15">
      <c r="BK20055"/>
      <c r="BL20055" s="15"/>
    </row>
    <row r="20056" spans="63:64" x14ac:dyDescent="0.15">
      <c r="BK20056"/>
      <c r="BL20056" s="15"/>
    </row>
    <row r="20057" spans="63:64" x14ac:dyDescent="0.15">
      <c r="BK20057"/>
      <c r="BL20057" s="15"/>
    </row>
    <row r="20058" spans="63:64" x14ac:dyDescent="0.15">
      <c r="BK20058"/>
      <c r="BL20058" s="15"/>
    </row>
    <row r="20059" spans="63:64" x14ac:dyDescent="0.15">
      <c r="BK20059"/>
      <c r="BL20059" s="15"/>
    </row>
    <row r="20060" spans="63:64" x14ac:dyDescent="0.15">
      <c r="BK20060"/>
      <c r="BL20060" s="15"/>
    </row>
    <row r="20061" spans="63:64" x14ac:dyDescent="0.15">
      <c r="BK20061"/>
      <c r="BL20061" s="15"/>
    </row>
    <row r="20062" spans="63:64" x14ac:dyDescent="0.15">
      <c r="BK20062"/>
      <c r="BL20062" s="15"/>
    </row>
    <row r="20063" spans="63:64" x14ac:dyDescent="0.15">
      <c r="BK20063"/>
      <c r="BL20063" s="15"/>
    </row>
    <row r="20064" spans="63:64" x14ac:dyDescent="0.15">
      <c r="BK20064"/>
      <c r="BL20064" s="15"/>
    </row>
    <row r="20065" spans="63:64" x14ac:dyDescent="0.15">
      <c r="BK20065"/>
      <c r="BL20065" s="15"/>
    </row>
    <row r="20066" spans="63:64" x14ac:dyDescent="0.15">
      <c r="BK20066"/>
      <c r="BL20066" s="15"/>
    </row>
    <row r="20067" spans="63:64" x14ac:dyDescent="0.15">
      <c r="BK20067"/>
      <c r="BL20067" s="15"/>
    </row>
    <row r="20068" spans="63:64" x14ac:dyDescent="0.15">
      <c r="BK20068"/>
      <c r="BL20068" s="15"/>
    </row>
    <row r="20069" spans="63:64" x14ac:dyDescent="0.15">
      <c r="BK20069"/>
      <c r="BL20069" s="15"/>
    </row>
    <row r="20070" spans="63:64" x14ac:dyDescent="0.15">
      <c r="BK20070"/>
      <c r="BL20070" s="15"/>
    </row>
    <row r="20071" spans="63:64" x14ac:dyDescent="0.15">
      <c r="BK20071"/>
      <c r="BL20071" s="15"/>
    </row>
    <row r="20072" spans="63:64" x14ac:dyDescent="0.15">
      <c r="BK20072"/>
      <c r="BL20072" s="15"/>
    </row>
    <row r="20073" spans="63:64" x14ac:dyDescent="0.15">
      <c r="BK20073"/>
      <c r="BL20073" s="15"/>
    </row>
    <row r="20074" spans="63:64" x14ac:dyDescent="0.15">
      <c r="BK20074"/>
      <c r="BL20074" s="15"/>
    </row>
    <row r="20075" spans="63:64" x14ac:dyDescent="0.15">
      <c r="BK20075"/>
      <c r="BL20075" s="15"/>
    </row>
    <row r="20076" spans="63:64" x14ac:dyDescent="0.15">
      <c r="BK20076"/>
      <c r="BL20076" s="15"/>
    </row>
    <row r="20077" spans="63:64" x14ac:dyDescent="0.15">
      <c r="BK20077"/>
      <c r="BL20077" s="15"/>
    </row>
    <row r="20078" spans="63:64" x14ac:dyDescent="0.15">
      <c r="BK20078"/>
      <c r="BL20078" s="15"/>
    </row>
    <row r="20079" spans="63:64" x14ac:dyDescent="0.15">
      <c r="BK20079"/>
      <c r="BL20079" s="15"/>
    </row>
    <row r="20080" spans="63:64" x14ac:dyDescent="0.15">
      <c r="BK20080"/>
      <c r="BL20080" s="15"/>
    </row>
    <row r="20081" spans="63:64" x14ac:dyDescent="0.15">
      <c r="BK20081"/>
      <c r="BL20081" s="15"/>
    </row>
    <row r="20082" spans="63:64" x14ac:dyDescent="0.15">
      <c r="BK20082"/>
      <c r="BL20082" s="15"/>
    </row>
    <row r="20083" spans="63:64" x14ac:dyDescent="0.15">
      <c r="BK20083"/>
      <c r="BL20083" s="15"/>
    </row>
    <row r="20084" spans="63:64" x14ac:dyDescent="0.15">
      <c r="BK20084"/>
      <c r="BL20084" s="15"/>
    </row>
    <row r="20085" spans="63:64" x14ac:dyDescent="0.15">
      <c r="BK20085"/>
      <c r="BL20085" s="15"/>
    </row>
    <row r="20086" spans="63:64" x14ac:dyDescent="0.15">
      <c r="BK20086"/>
      <c r="BL20086" s="15"/>
    </row>
    <row r="20087" spans="63:64" x14ac:dyDescent="0.15">
      <c r="BK20087"/>
      <c r="BL20087" s="15"/>
    </row>
    <row r="20088" spans="63:64" x14ac:dyDescent="0.15">
      <c r="BK20088"/>
      <c r="BL20088" s="15"/>
    </row>
    <row r="20089" spans="63:64" x14ac:dyDescent="0.15">
      <c r="BK20089"/>
      <c r="BL20089" s="15"/>
    </row>
    <row r="20090" spans="63:64" x14ac:dyDescent="0.15">
      <c r="BK20090"/>
      <c r="BL20090" s="15"/>
    </row>
    <row r="20091" spans="63:64" x14ac:dyDescent="0.15">
      <c r="BK20091"/>
      <c r="BL20091" s="15"/>
    </row>
    <row r="20092" spans="63:64" x14ac:dyDescent="0.15">
      <c r="BK20092"/>
      <c r="BL20092" s="15"/>
    </row>
    <row r="20093" spans="63:64" x14ac:dyDescent="0.15">
      <c r="BK20093"/>
      <c r="BL20093" s="15"/>
    </row>
    <row r="20094" spans="63:64" x14ac:dyDescent="0.15">
      <c r="BK20094"/>
      <c r="BL20094" s="15"/>
    </row>
    <row r="20095" spans="63:64" x14ac:dyDescent="0.15">
      <c r="BK20095"/>
      <c r="BL20095" s="15"/>
    </row>
    <row r="20096" spans="63:64" x14ac:dyDescent="0.15">
      <c r="BK20096"/>
      <c r="BL20096" s="15"/>
    </row>
    <row r="20097" spans="63:64" x14ac:dyDescent="0.15">
      <c r="BK20097"/>
      <c r="BL20097" s="15"/>
    </row>
    <row r="20098" spans="63:64" x14ac:dyDescent="0.15">
      <c r="BK20098"/>
      <c r="BL20098" s="15"/>
    </row>
    <row r="20099" spans="63:64" x14ac:dyDescent="0.15">
      <c r="BK20099"/>
      <c r="BL20099" s="15"/>
    </row>
    <row r="20100" spans="63:64" x14ac:dyDescent="0.15">
      <c r="BK20100"/>
      <c r="BL20100" s="15"/>
    </row>
    <row r="20101" spans="63:64" x14ac:dyDescent="0.15">
      <c r="BK20101"/>
      <c r="BL20101" s="15"/>
    </row>
    <row r="20102" spans="63:64" x14ac:dyDescent="0.15">
      <c r="BK20102"/>
      <c r="BL20102" s="15"/>
    </row>
    <row r="20103" spans="63:64" x14ac:dyDescent="0.15">
      <c r="BK20103"/>
      <c r="BL20103" s="15"/>
    </row>
    <row r="20104" spans="63:64" x14ac:dyDescent="0.15">
      <c r="BK20104"/>
      <c r="BL20104" s="15"/>
    </row>
    <row r="20105" spans="63:64" x14ac:dyDescent="0.15">
      <c r="BK20105"/>
      <c r="BL20105" s="15"/>
    </row>
    <row r="20106" spans="63:64" x14ac:dyDescent="0.15">
      <c r="BK20106"/>
      <c r="BL20106" s="15"/>
    </row>
    <row r="20107" spans="63:64" x14ac:dyDescent="0.15">
      <c r="BK20107"/>
      <c r="BL20107" s="15"/>
    </row>
    <row r="20108" spans="63:64" x14ac:dyDescent="0.15">
      <c r="BK20108"/>
      <c r="BL20108" s="15"/>
    </row>
    <row r="20109" spans="63:64" x14ac:dyDescent="0.15">
      <c r="BK20109"/>
      <c r="BL20109" s="15"/>
    </row>
    <row r="20110" spans="63:64" x14ac:dyDescent="0.15">
      <c r="BK20110"/>
      <c r="BL20110" s="15"/>
    </row>
    <row r="20111" spans="63:64" x14ac:dyDescent="0.15">
      <c r="BK20111"/>
      <c r="BL20111" s="15"/>
    </row>
    <row r="20112" spans="63:64" x14ac:dyDescent="0.15">
      <c r="BK20112"/>
      <c r="BL20112" s="15"/>
    </row>
    <row r="20113" spans="63:64" x14ac:dyDescent="0.15">
      <c r="BK20113"/>
      <c r="BL20113" s="15"/>
    </row>
    <row r="20114" spans="63:64" x14ac:dyDescent="0.15">
      <c r="BK20114"/>
      <c r="BL20114" s="15"/>
    </row>
    <row r="20115" spans="63:64" x14ac:dyDescent="0.15">
      <c r="BK20115"/>
      <c r="BL20115" s="15"/>
    </row>
    <row r="20116" spans="63:64" x14ac:dyDescent="0.15">
      <c r="BK20116"/>
      <c r="BL20116" s="15"/>
    </row>
    <row r="20117" spans="63:64" x14ac:dyDescent="0.15">
      <c r="BK20117"/>
      <c r="BL20117" s="15"/>
    </row>
    <row r="20118" spans="63:64" x14ac:dyDescent="0.15">
      <c r="BK20118"/>
      <c r="BL20118" s="15"/>
    </row>
    <row r="20119" spans="63:64" x14ac:dyDescent="0.15">
      <c r="BK20119"/>
      <c r="BL20119" s="15"/>
    </row>
    <row r="20120" spans="63:64" x14ac:dyDescent="0.15">
      <c r="BK20120"/>
      <c r="BL20120" s="15"/>
    </row>
    <row r="20121" spans="63:64" x14ac:dyDescent="0.15">
      <c r="BK20121"/>
      <c r="BL20121" s="15"/>
    </row>
    <row r="20122" spans="63:64" x14ac:dyDescent="0.15">
      <c r="BK20122"/>
      <c r="BL20122" s="15"/>
    </row>
    <row r="20123" spans="63:64" x14ac:dyDescent="0.15">
      <c r="BK20123"/>
      <c r="BL20123" s="15"/>
    </row>
    <row r="20124" spans="63:64" x14ac:dyDescent="0.15">
      <c r="BK20124"/>
      <c r="BL20124" s="15"/>
    </row>
    <row r="20125" spans="63:64" x14ac:dyDescent="0.15">
      <c r="BK20125"/>
      <c r="BL20125" s="15"/>
    </row>
    <row r="20126" spans="63:64" x14ac:dyDescent="0.15">
      <c r="BK20126"/>
      <c r="BL20126" s="15"/>
    </row>
    <row r="20127" spans="63:64" x14ac:dyDescent="0.15">
      <c r="BK20127"/>
      <c r="BL20127" s="15"/>
    </row>
    <row r="20128" spans="63:64" x14ac:dyDescent="0.15">
      <c r="BK20128"/>
      <c r="BL20128" s="15"/>
    </row>
    <row r="20129" spans="63:64" x14ac:dyDescent="0.15">
      <c r="BK20129"/>
      <c r="BL20129" s="15"/>
    </row>
    <row r="20130" spans="63:64" x14ac:dyDescent="0.15">
      <c r="BK20130"/>
      <c r="BL20130" s="15"/>
    </row>
    <row r="20131" spans="63:64" x14ac:dyDescent="0.15">
      <c r="BK20131"/>
      <c r="BL20131" s="15"/>
    </row>
    <row r="20132" spans="63:64" x14ac:dyDescent="0.15">
      <c r="BK20132"/>
      <c r="BL20132" s="15"/>
    </row>
    <row r="20133" spans="63:64" x14ac:dyDescent="0.15">
      <c r="BK20133"/>
      <c r="BL20133" s="15"/>
    </row>
    <row r="20134" spans="63:64" x14ac:dyDescent="0.15">
      <c r="BK20134"/>
      <c r="BL20134" s="15"/>
    </row>
    <row r="20135" spans="63:64" x14ac:dyDescent="0.15">
      <c r="BK20135"/>
      <c r="BL20135" s="15"/>
    </row>
    <row r="20136" spans="63:64" x14ac:dyDescent="0.15">
      <c r="BK20136"/>
      <c r="BL20136" s="15"/>
    </row>
    <row r="20137" spans="63:64" x14ac:dyDescent="0.15">
      <c r="BK20137"/>
      <c r="BL20137" s="15"/>
    </row>
    <row r="20138" spans="63:64" x14ac:dyDescent="0.15">
      <c r="BK20138"/>
      <c r="BL20138" s="15"/>
    </row>
    <row r="20139" spans="63:64" x14ac:dyDescent="0.15">
      <c r="BK20139"/>
      <c r="BL20139" s="15"/>
    </row>
    <row r="20140" spans="63:64" x14ac:dyDescent="0.15">
      <c r="BK20140"/>
      <c r="BL20140" s="15"/>
    </row>
    <row r="20141" spans="63:64" x14ac:dyDescent="0.15">
      <c r="BK20141"/>
      <c r="BL20141" s="15"/>
    </row>
    <row r="20142" spans="63:64" x14ac:dyDescent="0.15">
      <c r="BK20142"/>
      <c r="BL20142" s="15"/>
    </row>
    <row r="20143" spans="63:64" x14ac:dyDescent="0.15">
      <c r="BK20143"/>
      <c r="BL20143" s="15"/>
    </row>
    <row r="20144" spans="63:64" x14ac:dyDescent="0.15">
      <c r="BK20144"/>
      <c r="BL20144" s="15"/>
    </row>
    <row r="20145" spans="63:64" x14ac:dyDescent="0.15">
      <c r="BK20145"/>
      <c r="BL20145" s="15"/>
    </row>
    <row r="20146" spans="63:64" x14ac:dyDescent="0.15">
      <c r="BK20146"/>
      <c r="BL20146" s="15"/>
    </row>
    <row r="20147" spans="63:64" x14ac:dyDescent="0.15">
      <c r="BK20147"/>
      <c r="BL20147" s="15"/>
    </row>
    <row r="20148" spans="63:64" x14ac:dyDescent="0.15">
      <c r="BK20148"/>
      <c r="BL20148" s="15"/>
    </row>
    <row r="20149" spans="63:64" x14ac:dyDescent="0.15">
      <c r="BK20149"/>
      <c r="BL20149" s="15"/>
    </row>
    <row r="20150" spans="63:64" x14ac:dyDescent="0.15">
      <c r="BK20150"/>
      <c r="BL20150" s="15"/>
    </row>
    <row r="20151" spans="63:64" x14ac:dyDescent="0.15">
      <c r="BK20151"/>
      <c r="BL20151" s="15"/>
    </row>
    <row r="20152" spans="63:64" x14ac:dyDescent="0.15">
      <c r="BK20152"/>
      <c r="BL20152" s="15"/>
    </row>
    <row r="20153" spans="63:64" x14ac:dyDescent="0.15">
      <c r="BK20153"/>
      <c r="BL20153" s="15"/>
    </row>
    <row r="20154" spans="63:64" x14ac:dyDescent="0.15">
      <c r="BK20154"/>
      <c r="BL20154" s="15"/>
    </row>
    <row r="20155" spans="63:64" x14ac:dyDescent="0.15">
      <c r="BK20155"/>
      <c r="BL20155" s="15"/>
    </row>
    <row r="20156" spans="63:64" x14ac:dyDescent="0.15">
      <c r="BK20156"/>
      <c r="BL20156" s="15"/>
    </row>
    <row r="20157" spans="63:64" x14ac:dyDescent="0.15">
      <c r="BK20157"/>
      <c r="BL20157" s="15"/>
    </row>
    <row r="20158" spans="63:64" x14ac:dyDescent="0.15">
      <c r="BK20158"/>
      <c r="BL20158" s="15"/>
    </row>
    <row r="20159" spans="63:64" x14ac:dyDescent="0.15">
      <c r="BK20159"/>
      <c r="BL20159" s="15"/>
    </row>
    <row r="20160" spans="63:64" x14ac:dyDescent="0.15">
      <c r="BK20160"/>
      <c r="BL20160" s="15"/>
    </row>
    <row r="20161" spans="63:64" x14ac:dyDescent="0.15">
      <c r="BK20161"/>
      <c r="BL20161" s="15"/>
    </row>
    <row r="20162" spans="63:64" x14ac:dyDescent="0.15">
      <c r="BK20162"/>
      <c r="BL20162" s="15"/>
    </row>
    <row r="20163" spans="63:64" x14ac:dyDescent="0.15">
      <c r="BK20163"/>
      <c r="BL20163" s="15"/>
    </row>
    <row r="20164" spans="63:64" x14ac:dyDescent="0.15">
      <c r="BK20164"/>
      <c r="BL20164" s="15"/>
    </row>
    <row r="20165" spans="63:64" x14ac:dyDescent="0.15">
      <c r="BK20165"/>
      <c r="BL20165" s="15"/>
    </row>
    <row r="20166" spans="63:64" x14ac:dyDescent="0.15">
      <c r="BK20166"/>
      <c r="BL20166" s="15"/>
    </row>
    <row r="20167" spans="63:64" x14ac:dyDescent="0.15">
      <c r="BK20167"/>
      <c r="BL20167" s="15"/>
    </row>
    <row r="20168" spans="63:64" x14ac:dyDescent="0.15">
      <c r="BK20168"/>
      <c r="BL20168" s="15"/>
    </row>
    <row r="20169" spans="63:64" x14ac:dyDescent="0.15">
      <c r="BK20169"/>
      <c r="BL20169" s="15"/>
    </row>
    <row r="20170" spans="63:64" x14ac:dyDescent="0.15">
      <c r="BK20170"/>
      <c r="BL20170" s="15"/>
    </row>
    <row r="20171" spans="63:64" x14ac:dyDescent="0.15">
      <c r="BK20171"/>
      <c r="BL20171" s="15"/>
    </row>
    <row r="20172" spans="63:64" x14ac:dyDescent="0.15">
      <c r="BK20172"/>
      <c r="BL20172" s="15"/>
    </row>
    <row r="20173" spans="63:64" x14ac:dyDescent="0.15">
      <c r="BK20173"/>
      <c r="BL20173" s="15"/>
    </row>
    <row r="20174" spans="63:64" x14ac:dyDescent="0.15">
      <c r="BK20174"/>
      <c r="BL20174" s="15"/>
    </row>
    <row r="20175" spans="63:64" x14ac:dyDescent="0.15">
      <c r="BK20175"/>
      <c r="BL20175" s="15"/>
    </row>
    <row r="20176" spans="63:64" x14ac:dyDescent="0.15">
      <c r="BK20176"/>
      <c r="BL20176" s="15"/>
    </row>
    <row r="20177" spans="63:64" x14ac:dyDescent="0.15">
      <c r="BK20177"/>
      <c r="BL20177" s="15"/>
    </row>
    <row r="20178" spans="63:64" x14ac:dyDescent="0.15">
      <c r="BK20178"/>
      <c r="BL20178" s="15"/>
    </row>
    <row r="20179" spans="63:64" x14ac:dyDescent="0.15">
      <c r="BK20179"/>
      <c r="BL20179" s="15"/>
    </row>
    <row r="20180" spans="63:64" x14ac:dyDescent="0.15">
      <c r="BK20180"/>
      <c r="BL20180" s="15"/>
    </row>
    <row r="20181" spans="63:64" x14ac:dyDescent="0.15">
      <c r="BK20181"/>
      <c r="BL20181" s="15"/>
    </row>
    <row r="20182" spans="63:64" x14ac:dyDescent="0.15">
      <c r="BK20182"/>
      <c r="BL20182" s="15"/>
    </row>
    <row r="20183" spans="63:64" x14ac:dyDescent="0.15">
      <c r="BK20183"/>
      <c r="BL20183" s="15"/>
    </row>
    <row r="20184" spans="63:64" x14ac:dyDescent="0.15">
      <c r="BK20184"/>
      <c r="BL20184" s="15"/>
    </row>
    <row r="20185" spans="63:64" x14ac:dyDescent="0.15">
      <c r="BK20185"/>
      <c r="BL20185" s="15"/>
    </row>
    <row r="20186" spans="63:64" x14ac:dyDescent="0.15">
      <c r="BK20186"/>
      <c r="BL20186" s="15"/>
    </row>
    <row r="20187" spans="63:64" x14ac:dyDescent="0.15">
      <c r="BK20187"/>
      <c r="BL20187" s="15"/>
    </row>
    <row r="20188" spans="63:64" x14ac:dyDescent="0.15">
      <c r="BK20188"/>
      <c r="BL20188" s="15"/>
    </row>
    <row r="20189" spans="63:64" x14ac:dyDescent="0.15">
      <c r="BK20189"/>
      <c r="BL20189" s="15"/>
    </row>
    <row r="20190" spans="63:64" x14ac:dyDescent="0.15">
      <c r="BK20190"/>
      <c r="BL20190" s="15"/>
    </row>
    <row r="20191" spans="63:64" x14ac:dyDescent="0.15">
      <c r="BK20191"/>
      <c r="BL20191" s="15"/>
    </row>
    <row r="20192" spans="63:64" x14ac:dyDescent="0.15">
      <c r="BK20192"/>
      <c r="BL20192" s="15"/>
    </row>
    <row r="20193" spans="63:64" x14ac:dyDescent="0.15">
      <c r="BK20193"/>
      <c r="BL20193" s="15"/>
    </row>
    <row r="20194" spans="63:64" x14ac:dyDescent="0.15">
      <c r="BK20194"/>
      <c r="BL20194" s="15"/>
    </row>
    <row r="20195" spans="63:64" x14ac:dyDescent="0.15">
      <c r="BK20195"/>
      <c r="BL20195" s="15"/>
    </row>
    <row r="20196" spans="63:64" x14ac:dyDescent="0.15">
      <c r="BK20196"/>
      <c r="BL20196" s="15"/>
    </row>
    <row r="20197" spans="63:64" x14ac:dyDescent="0.15">
      <c r="BK20197"/>
      <c r="BL20197" s="15"/>
    </row>
    <row r="20198" spans="63:64" x14ac:dyDescent="0.15">
      <c r="BK20198"/>
      <c r="BL20198" s="15"/>
    </row>
    <row r="20199" spans="63:64" x14ac:dyDescent="0.15">
      <c r="BK20199"/>
      <c r="BL20199" s="15"/>
    </row>
    <row r="20200" spans="63:64" x14ac:dyDescent="0.15">
      <c r="BK20200"/>
      <c r="BL20200" s="15"/>
    </row>
    <row r="20201" spans="63:64" x14ac:dyDescent="0.15">
      <c r="BK20201"/>
      <c r="BL20201" s="15"/>
    </row>
    <row r="20202" spans="63:64" x14ac:dyDescent="0.15">
      <c r="BK20202"/>
      <c r="BL20202" s="15"/>
    </row>
    <row r="20203" spans="63:64" x14ac:dyDescent="0.15">
      <c r="BK20203"/>
      <c r="BL20203" s="15"/>
    </row>
    <row r="20204" spans="63:64" x14ac:dyDescent="0.15">
      <c r="BK20204"/>
      <c r="BL20204" s="15"/>
    </row>
    <row r="20205" spans="63:64" x14ac:dyDescent="0.15">
      <c r="BK20205"/>
      <c r="BL20205" s="15"/>
    </row>
    <row r="20206" spans="63:64" x14ac:dyDescent="0.15">
      <c r="BK20206"/>
      <c r="BL20206" s="15"/>
    </row>
    <row r="20207" spans="63:64" x14ac:dyDescent="0.15">
      <c r="BK20207"/>
      <c r="BL20207" s="15"/>
    </row>
    <row r="20208" spans="63:64" x14ac:dyDescent="0.15">
      <c r="BK20208"/>
      <c r="BL20208" s="15"/>
    </row>
    <row r="20209" spans="63:64" x14ac:dyDescent="0.15">
      <c r="BK20209"/>
      <c r="BL20209" s="15"/>
    </row>
    <row r="20210" spans="63:64" x14ac:dyDescent="0.15">
      <c r="BK20210"/>
      <c r="BL20210" s="15"/>
    </row>
    <row r="20211" spans="63:64" x14ac:dyDescent="0.15">
      <c r="BK20211"/>
      <c r="BL20211" s="15"/>
    </row>
    <row r="20212" spans="63:64" x14ac:dyDescent="0.15">
      <c r="BK20212"/>
      <c r="BL20212" s="15"/>
    </row>
    <row r="20213" spans="63:64" x14ac:dyDescent="0.15">
      <c r="BK20213"/>
      <c r="BL20213" s="15"/>
    </row>
    <row r="20214" spans="63:64" x14ac:dyDescent="0.15">
      <c r="BK20214"/>
      <c r="BL20214" s="15"/>
    </row>
    <row r="20215" spans="63:64" x14ac:dyDescent="0.15">
      <c r="BK20215"/>
      <c r="BL20215" s="15"/>
    </row>
    <row r="20216" spans="63:64" x14ac:dyDescent="0.15">
      <c r="BK20216"/>
      <c r="BL20216" s="15"/>
    </row>
    <row r="20217" spans="63:64" x14ac:dyDescent="0.15">
      <c r="BK20217"/>
      <c r="BL20217" s="15"/>
    </row>
    <row r="20218" spans="63:64" x14ac:dyDescent="0.15">
      <c r="BK20218"/>
      <c r="BL20218" s="15"/>
    </row>
    <row r="20219" spans="63:64" x14ac:dyDescent="0.15">
      <c r="BK20219"/>
      <c r="BL20219" s="15"/>
    </row>
    <row r="20220" spans="63:64" x14ac:dyDescent="0.15">
      <c r="BK20220"/>
      <c r="BL20220" s="15"/>
    </row>
    <row r="20221" spans="63:64" x14ac:dyDescent="0.15">
      <c r="BK20221"/>
      <c r="BL20221" s="15"/>
    </row>
    <row r="20222" spans="63:64" x14ac:dyDescent="0.15">
      <c r="BK20222"/>
      <c r="BL20222" s="15"/>
    </row>
    <row r="20223" spans="63:64" x14ac:dyDescent="0.15">
      <c r="BK20223"/>
      <c r="BL20223" s="15"/>
    </row>
    <row r="20224" spans="63:64" x14ac:dyDescent="0.15">
      <c r="BK20224"/>
      <c r="BL20224" s="15"/>
    </row>
    <row r="20225" spans="63:64" x14ac:dyDescent="0.15">
      <c r="BK20225"/>
      <c r="BL20225" s="15"/>
    </row>
    <row r="20226" spans="63:64" x14ac:dyDescent="0.15">
      <c r="BK20226"/>
      <c r="BL20226" s="15"/>
    </row>
    <row r="20227" spans="63:64" x14ac:dyDescent="0.15">
      <c r="BK20227"/>
      <c r="BL20227" s="15"/>
    </row>
    <row r="20228" spans="63:64" x14ac:dyDescent="0.15">
      <c r="BK20228"/>
      <c r="BL20228" s="15"/>
    </row>
    <row r="20229" spans="63:64" x14ac:dyDescent="0.15">
      <c r="BK20229"/>
      <c r="BL20229" s="15"/>
    </row>
    <row r="20230" spans="63:64" x14ac:dyDescent="0.15">
      <c r="BK20230"/>
      <c r="BL20230" s="15"/>
    </row>
    <row r="20231" spans="63:64" x14ac:dyDescent="0.15">
      <c r="BK20231"/>
      <c r="BL20231" s="15"/>
    </row>
    <row r="20232" spans="63:64" x14ac:dyDescent="0.15">
      <c r="BK20232"/>
      <c r="BL20232" s="15"/>
    </row>
    <row r="20233" spans="63:64" x14ac:dyDescent="0.15">
      <c r="BK20233"/>
      <c r="BL20233" s="15"/>
    </row>
    <row r="20234" spans="63:64" x14ac:dyDescent="0.15">
      <c r="BK20234"/>
      <c r="BL20234" s="15"/>
    </row>
    <row r="20235" spans="63:64" x14ac:dyDescent="0.15">
      <c r="BK20235"/>
      <c r="BL20235" s="15"/>
    </row>
    <row r="20236" spans="63:64" x14ac:dyDescent="0.15">
      <c r="BK20236"/>
      <c r="BL20236" s="15"/>
    </row>
    <row r="20237" spans="63:64" x14ac:dyDescent="0.15">
      <c r="BK20237"/>
      <c r="BL20237" s="15"/>
    </row>
    <row r="20238" spans="63:64" x14ac:dyDescent="0.15">
      <c r="BK20238"/>
      <c r="BL20238" s="15"/>
    </row>
    <row r="20239" spans="63:64" x14ac:dyDescent="0.15">
      <c r="BK20239"/>
      <c r="BL20239" s="15"/>
    </row>
    <row r="20240" spans="63:64" x14ac:dyDescent="0.15">
      <c r="BK20240"/>
      <c r="BL20240" s="15"/>
    </row>
    <row r="20241" spans="63:64" x14ac:dyDescent="0.15">
      <c r="BK20241"/>
      <c r="BL20241" s="15"/>
    </row>
    <row r="20242" spans="63:64" x14ac:dyDescent="0.15">
      <c r="BK20242"/>
      <c r="BL20242" s="15"/>
    </row>
    <row r="20243" spans="63:64" x14ac:dyDescent="0.15">
      <c r="BK20243"/>
      <c r="BL20243" s="15"/>
    </row>
    <row r="20244" spans="63:64" x14ac:dyDescent="0.15">
      <c r="BK20244"/>
      <c r="BL20244" s="15"/>
    </row>
    <row r="20245" spans="63:64" x14ac:dyDescent="0.15">
      <c r="BK20245"/>
      <c r="BL20245" s="15"/>
    </row>
    <row r="20246" spans="63:64" x14ac:dyDescent="0.15">
      <c r="BK20246"/>
      <c r="BL20246" s="15"/>
    </row>
    <row r="20247" spans="63:64" x14ac:dyDescent="0.15">
      <c r="BK20247"/>
      <c r="BL20247" s="15"/>
    </row>
    <row r="20248" spans="63:64" x14ac:dyDescent="0.15">
      <c r="BK20248"/>
      <c r="BL20248" s="15"/>
    </row>
    <row r="20249" spans="63:64" x14ac:dyDescent="0.15">
      <c r="BK20249"/>
      <c r="BL20249" s="15"/>
    </row>
    <row r="20250" spans="63:64" x14ac:dyDescent="0.15">
      <c r="BK20250"/>
      <c r="BL20250" s="15"/>
    </row>
    <row r="20251" spans="63:64" x14ac:dyDescent="0.15">
      <c r="BK20251"/>
      <c r="BL20251" s="15"/>
    </row>
    <row r="20252" spans="63:64" x14ac:dyDescent="0.15">
      <c r="BK20252"/>
      <c r="BL20252" s="15"/>
    </row>
    <row r="20253" spans="63:64" x14ac:dyDescent="0.15">
      <c r="BK20253"/>
      <c r="BL20253" s="15"/>
    </row>
    <row r="20254" spans="63:64" x14ac:dyDescent="0.15">
      <c r="BK20254"/>
      <c r="BL20254" s="15"/>
    </row>
    <row r="20255" spans="63:64" x14ac:dyDescent="0.15">
      <c r="BK20255"/>
      <c r="BL20255" s="15"/>
    </row>
    <row r="20256" spans="63:64" x14ac:dyDescent="0.15">
      <c r="BK20256"/>
      <c r="BL20256" s="15"/>
    </row>
    <row r="20257" spans="63:64" x14ac:dyDescent="0.15">
      <c r="BK20257"/>
      <c r="BL20257" s="15"/>
    </row>
    <row r="20258" spans="63:64" x14ac:dyDescent="0.15">
      <c r="BK20258"/>
      <c r="BL20258" s="15"/>
    </row>
    <row r="20259" spans="63:64" x14ac:dyDescent="0.15">
      <c r="BK20259"/>
      <c r="BL20259" s="15"/>
    </row>
    <row r="20260" spans="63:64" x14ac:dyDescent="0.15">
      <c r="BK20260"/>
      <c r="BL20260" s="15"/>
    </row>
    <row r="20261" spans="63:64" x14ac:dyDescent="0.15">
      <c r="BK20261"/>
      <c r="BL20261" s="15"/>
    </row>
    <row r="20262" spans="63:64" x14ac:dyDescent="0.15">
      <c r="BK20262"/>
      <c r="BL20262" s="15"/>
    </row>
    <row r="20263" spans="63:64" x14ac:dyDescent="0.15">
      <c r="BK20263"/>
      <c r="BL20263" s="15"/>
    </row>
    <row r="20264" spans="63:64" x14ac:dyDescent="0.15">
      <c r="BK20264"/>
      <c r="BL20264" s="15"/>
    </row>
    <row r="20265" spans="63:64" x14ac:dyDescent="0.15">
      <c r="BK20265"/>
      <c r="BL20265" s="15"/>
    </row>
    <row r="20266" spans="63:64" x14ac:dyDescent="0.15">
      <c r="BK20266"/>
      <c r="BL20266" s="15"/>
    </row>
    <row r="20267" spans="63:64" x14ac:dyDescent="0.15">
      <c r="BK20267"/>
      <c r="BL20267" s="15"/>
    </row>
    <row r="20268" spans="63:64" x14ac:dyDescent="0.15">
      <c r="BK20268"/>
      <c r="BL20268" s="15"/>
    </row>
    <row r="20269" spans="63:64" x14ac:dyDescent="0.15">
      <c r="BK20269"/>
      <c r="BL20269" s="15"/>
    </row>
    <row r="20270" spans="63:64" x14ac:dyDescent="0.15">
      <c r="BK20270"/>
      <c r="BL20270" s="15"/>
    </row>
    <row r="20271" spans="63:64" x14ac:dyDescent="0.15">
      <c r="BK20271"/>
      <c r="BL20271" s="15"/>
    </row>
    <row r="20272" spans="63:64" x14ac:dyDescent="0.15">
      <c r="BK20272"/>
      <c r="BL20272" s="15"/>
    </row>
    <row r="20273" spans="63:64" x14ac:dyDescent="0.15">
      <c r="BK20273"/>
      <c r="BL20273" s="15"/>
    </row>
    <row r="20274" spans="63:64" x14ac:dyDescent="0.15">
      <c r="BK20274"/>
      <c r="BL20274" s="15"/>
    </row>
    <row r="20275" spans="63:64" x14ac:dyDescent="0.15">
      <c r="BK20275"/>
      <c r="BL20275" s="15"/>
    </row>
    <row r="20276" spans="63:64" x14ac:dyDescent="0.15">
      <c r="BK20276"/>
      <c r="BL20276" s="15"/>
    </row>
    <row r="20277" spans="63:64" x14ac:dyDescent="0.15">
      <c r="BK20277"/>
      <c r="BL20277" s="15"/>
    </row>
    <row r="20278" spans="63:64" x14ac:dyDescent="0.15">
      <c r="BK20278"/>
      <c r="BL20278" s="15"/>
    </row>
    <row r="20279" spans="63:64" x14ac:dyDescent="0.15">
      <c r="BK20279"/>
      <c r="BL20279" s="15"/>
    </row>
    <row r="20280" spans="63:64" x14ac:dyDescent="0.15">
      <c r="BK20280"/>
      <c r="BL20280" s="15"/>
    </row>
    <row r="20281" spans="63:64" x14ac:dyDescent="0.15">
      <c r="BK20281"/>
      <c r="BL20281" s="15"/>
    </row>
    <row r="20282" spans="63:64" x14ac:dyDescent="0.15">
      <c r="BK20282"/>
      <c r="BL20282" s="15"/>
    </row>
    <row r="20283" spans="63:64" x14ac:dyDescent="0.15">
      <c r="BK20283"/>
      <c r="BL20283" s="15"/>
    </row>
    <row r="20284" spans="63:64" x14ac:dyDescent="0.15">
      <c r="BK20284"/>
      <c r="BL20284" s="15"/>
    </row>
    <row r="20285" spans="63:64" x14ac:dyDescent="0.15">
      <c r="BK20285"/>
      <c r="BL20285" s="15"/>
    </row>
    <row r="20286" spans="63:64" x14ac:dyDescent="0.15">
      <c r="BK20286"/>
      <c r="BL20286" s="15"/>
    </row>
    <row r="20287" spans="63:64" x14ac:dyDescent="0.15">
      <c r="BK20287"/>
      <c r="BL20287" s="15"/>
    </row>
    <row r="20288" spans="63:64" x14ac:dyDescent="0.15">
      <c r="BK20288"/>
      <c r="BL20288" s="15"/>
    </row>
    <row r="20289" spans="63:64" x14ac:dyDescent="0.15">
      <c r="BK20289"/>
      <c r="BL20289" s="15"/>
    </row>
    <row r="20290" spans="63:64" x14ac:dyDescent="0.15">
      <c r="BK20290"/>
      <c r="BL20290" s="15"/>
    </row>
    <row r="20291" spans="63:64" x14ac:dyDescent="0.15">
      <c r="BK20291"/>
      <c r="BL20291" s="15"/>
    </row>
    <row r="20292" spans="63:64" x14ac:dyDescent="0.15">
      <c r="BK20292"/>
      <c r="BL20292" s="15"/>
    </row>
    <row r="20293" spans="63:64" x14ac:dyDescent="0.15">
      <c r="BK20293"/>
      <c r="BL20293" s="15"/>
    </row>
    <row r="20294" spans="63:64" x14ac:dyDescent="0.15">
      <c r="BK20294"/>
      <c r="BL20294" s="15"/>
    </row>
    <row r="20295" spans="63:64" x14ac:dyDescent="0.15">
      <c r="BK20295"/>
      <c r="BL20295" s="15"/>
    </row>
    <row r="20296" spans="63:64" x14ac:dyDescent="0.15">
      <c r="BK20296"/>
      <c r="BL20296" s="15"/>
    </row>
    <row r="20297" spans="63:64" x14ac:dyDescent="0.15">
      <c r="BK20297"/>
      <c r="BL20297" s="15"/>
    </row>
    <row r="20298" spans="63:64" x14ac:dyDescent="0.15">
      <c r="BK20298"/>
      <c r="BL20298" s="15"/>
    </row>
    <row r="20299" spans="63:64" x14ac:dyDescent="0.15">
      <c r="BK20299"/>
      <c r="BL20299" s="15"/>
    </row>
    <row r="20300" spans="63:64" x14ac:dyDescent="0.15">
      <c r="BK20300"/>
      <c r="BL20300" s="15"/>
    </row>
    <row r="20301" spans="63:64" x14ac:dyDescent="0.15">
      <c r="BK20301"/>
      <c r="BL20301" s="15"/>
    </row>
    <row r="20302" spans="63:64" x14ac:dyDescent="0.15">
      <c r="BK20302"/>
      <c r="BL20302" s="15"/>
    </row>
    <row r="20303" spans="63:64" x14ac:dyDescent="0.15">
      <c r="BK20303"/>
      <c r="BL20303" s="15"/>
    </row>
    <row r="20304" spans="63:64" x14ac:dyDescent="0.15">
      <c r="BK20304"/>
      <c r="BL20304" s="15"/>
    </row>
    <row r="20305" spans="63:64" x14ac:dyDescent="0.15">
      <c r="BK20305"/>
      <c r="BL20305" s="15"/>
    </row>
    <row r="20306" spans="63:64" x14ac:dyDescent="0.15">
      <c r="BK20306"/>
      <c r="BL20306" s="15"/>
    </row>
    <row r="20307" spans="63:64" x14ac:dyDescent="0.15">
      <c r="BK20307"/>
      <c r="BL20307" s="15"/>
    </row>
    <row r="20308" spans="63:64" x14ac:dyDescent="0.15">
      <c r="BK20308"/>
      <c r="BL20308" s="15"/>
    </row>
    <row r="20309" spans="63:64" x14ac:dyDescent="0.15">
      <c r="BK20309"/>
      <c r="BL20309" s="15"/>
    </row>
    <row r="20310" spans="63:64" x14ac:dyDescent="0.15">
      <c r="BK20310"/>
      <c r="BL20310" s="15"/>
    </row>
    <row r="20311" spans="63:64" x14ac:dyDescent="0.15">
      <c r="BK20311"/>
      <c r="BL20311" s="15"/>
    </row>
    <row r="20312" spans="63:64" x14ac:dyDescent="0.15">
      <c r="BK20312"/>
      <c r="BL20312" s="15"/>
    </row>
    <row r="20313" spans="63:64" x14ac:dyDescent="0.15">
      <c r="BK20313"/>
      <c r="BL20313" s="15"/>
    </row>
    <row r="20314" spans="63:64" x14ac:dyDescent="0.15">
      <c r="BK20314"/>
      <c r="BL20314" s="15"/>
    </row>
    <row r="20315" spans="63:64" x14ac:dyDescent="0.15">
      <c r="BK20315"/>
      <c r="BL20315" s="15"/>
    </row>
    <row r="20316" spans="63:64" x14ac:dyDescent="0.15">
      <c r="BK20316"/>
      <c r="BL20316" s="15"/>
    </row>
    <row r="20317" spans="63:64" x14ac:dyDescent="0.15">
      <c r="BK20317"/>
      <c r="BL20317" s="15"/>
    </row>
    <row r="20318" spans="63:64" x14ac:dyDescent="0.15">
      <c r="BK20318"/>
      <c r="BL20318" s="15"/>
    </row>
    <row r="20319" spans="63:64" x14ac:dyDescent="0.15">
      <c r="BK20319"/>
      <c r="BL20319" s="15"/>
    </row>
    <row r="20320" spans="63:64" x14ac:dyDescent="0.15">
      <c r="BK20320"/>
      <c r="BL20320" s="15"/>
    </row>
    <row r="20321" spans="63:64" x14ac:dyDescent="0.15">
      <c r="BK20321"/>
      <c r="BL20321" s="15"/>
    </row>
    <row r="20322" spans="63:64" x14ac:dyDescent="0.15">
      <c r="BK20322"/>
      <c r="BL20322" s="15"/>
    </row>
    <row r="20323" spans="63:64" x14ac:dyDescent="0.15">
      <c r="BK20323"/>
      <c r="BL20323" s="15"/>
    </row>
    <row r="20324" spans="63:64" x14ac:dyDescent="0.15">
      <c r="BK20324"/>
      <c r="BL20324" s="15"/>
    </row>
    <row r="20325" spans="63:64" x14ac:dyDescent="0.15">
      <c r="BK20325"/>
      <c r="BL20325" s="15"/>
    </row>
    <row r="20326" spans="63:64" x14ac:dyDescent="0.15">
      <c r="BK20326"/>
      <c r="BL20326" s="15"/>
    </row>
    <row r="20327" spans="63:64" x14ac:dyDescent="0.15">
      <c r="BK20327"/>
      <c r="BL20327" s="15"/>
    </row>
    <row r="20328" spans="63:64" x14ac:dyDescent="0.15">
      <c r="BK20328"/>
      <c r="BL20328" s="15"/>
    </row>
    <row r="20329" spans="63:64" x14ac:dyDescent="0.15">
      <c r="BK20329"/>
      <c r="BL20329" s="15"/>
    </row>
    <row r="20330" spans="63:64" x14ac:dyDescent="0.15">
      <c r="BK20330"/>
      <c r="BL20330" s="15"/>
    </row>
    <row r="20331" spans="63:64" x14ac:dyDescent="0.15">
      <c r="BK20331"/>
      <c r="BL20331" s="15"/>
    </row>
    <row r="20332" spans="63:64" x14ac:dyDescent="0.15">
      <c r="BK20332"/>
      <c r="BL20332" s="15"/>
    </row>
    <row r="20333" spans="63:64" x14ac:dyDescent="0.15">
      <c r="BK20333"/>
      <c r="BL20333" s="15"/>
    </row>
    <row r="20334" spans="63:64" x14ac:dyDescent="0.15">
      <c r="BK20334"/>
      <c r="BL20334" s="15"/>
    </row>
    <row r="20335" spans="63:64" x14ac:dyDescent="0.15">
      <c r="BK20335"/>
      <c r="BL20335" s="15"/>
    </row>
    <row r="20336" spans="63:64" x14ac:dyDescent="0.15">
      <c r="BK20336"/>
      <c r="BL20336" s="15"/>
    </row>
    <row r="20337" spans="63:64" x14ac:dyDescent="0.15">
      <c r="BK20337"/>
      <c r="BL20337" s="15"/>
    </row>
    <row r="20338" spans="63:64" x14ac:dyDescent="0.15">
      <c r="BK20338"/>
      <c r="BL20338" s="15"/>
    </row>
    <row r="20339" spans="63:64" x14ac:dyDescent="0.15">
      <c r="BK20339"/>
      <c r="BL20339" s="15"/>
    </row>
    <row r="20340" spans="63:64" x14ac:dyDescent="0.15">
      <c r="BK20340"/>
      <c r="BL20340" s="15"/>
    </row>
    <row r="20341" spans="63:64" x14ac:dyDescent="0.15">
      <c r="BK20341"/>
      <c r="BL20341" s="15"/>
    </row>
    <row r="20342" spans="63:64" x14ac:dyDescent="0.15">
      <c r="BK20342"/>
      <c r="BL20342" s="15"/>
    </row>
    <row r="20343" spans="63:64" x14ac:dyDescent="0.15">
      <c r="BK20343"/>
      <c r="BL20343" s="15"/>
    </row>
    <row r="20344" spans="63:64" x14ac:dyDescent="0.15">
      <c r="BK20344"/>
      <c r="BL20344" s="15"/>
    </row>
    <row r="20345" spans="63:64" x14ac:dyDescent="0.15">
      <c r="BK20345"/>
      <c r="BL20345" s="15"/>
    </row>
    <row r="20346" spans="63:64" x14ac:dyDescent="0.15">
      <c r="BK20346"/>
      <c r="BL20346" s="15"/>
    </row>
    <row r="20347" spans="63:64" x14ac:dyDescent="0.15">
      <c r="BK20347"/>
      <c r="BL20347" s="15"/>
    </row>
    <row r="20348" spans="63:64" x14ac:dyDescent="0.15">
      <c r="BK20348"/>
      <c r="BL20348" s="15"/>
    </row>
    <row r="20349" spans="63:64" x14ac:dyDescent="0.15">
      <c r="BK20349"/>
      <c r="BL20349" s="15"/>
    </row>
    <row r="20350" spans="63:64" x14ac:dyDescent="0.15">
      <c r="BK20350"/>
      <c r="BL20350" s="15"/>
    </row>
    <row r="20351" spans="63:64" x14ac:dyDescent="0.15">
      <c r="BK20351"/>
      <c r="BL20351" s="15"/>
    </row>
    <row r="20352" spans="63:64" x14ac:dyDescent="0.15">
      <c r="BK20352"/>
      <c r="BL20352" s="15"/>
    </row>
    <row r="20353" spans="63:64" x14ac:dyDescent="0.15">
      <c r="BK20353"/>
      <c r="BL20353" s="15"/>
    </row>
    <row r="20354" spans="63:64" x14ac:dyDescent="0.15">
      <c r="BK20354"/>
      <c r="BL20354" s="15"/>
    </row>
    <row r="20355" spans="63:64" x14ac:dyDescent="0.15">
      <c r="BK20355"/>
      <c r="BL20355" s="15"/>
    </row>
    <row r="20356" spans="63:64" x14ac:dyDescent="0.15">
      <c r="BK20356"/>
      <c r="BL20356" s="15"/>
    </row>
    <row r="20357" spans="63:64" x14ac:dyDescent="0.15">
      <c r="BK20357"/>
      <c r="BL20357" s="15"/>
    </row>
    <row r="20358" spans="63:64" x14ac:dyDescent="0.15">
      <c r="BK20358"/>
      <c r="BL20358" s="15"/>
    </row>
    <row r="20359" spans="63:64" x14ac:dyDescent="0.15">
      <c r="BK20359"/>
      <c r="BL20359" s="15"/>
    </row>
    <row r="20360" spans="63:64" x14ac:dyDescent="0.15">
      <c r="BK20360"/>
      <c r="BL20360" s="15"/>
    </row>
    <row r="20361" spans="63:64" x14ac:dyDescent="0.15">
      <c r="BK20361"/>
      <c r="BL20361" s="15"/>
    </row>
    <row r="20362" spans="63:64" x14ac:dyDescent="0.15">
      <c r="BK20362"/>
      <c r="BL20362" s="15"/>
    </row>
    <row r="20363" spans="63:64" x14ac:dyDescent="0.15">
      <c r="BK20363"/>
      <c r="BL20363" s="15"/>
    </row>
    <row r="20364" spans="63:64" x14ac:dyDescent="0.15">
      <c r="BK20364"/>
      <c r="BL20364" s="15"/>
    </row>
    <row r="20365" spans="63:64" x14ac:dyDescent="0.15">
      <c r="BK20365"/>
      <c r="BL20365" s="15"/>
    </row>
    <row r="20366" spans="63:64" x14ac:dyDescent="0.15">
      <c r="BK20366"/>
      <c r="BL20366" s="15"/>
    </row>
    <row r="20367" spans="63:64" x14ac:dyDescent="0.15">
      <c r="BK20367"/>
      <c r="BL20367" s="15"/>
    </row>
    <row r="20368" spans="63:64" x14ac:dyDescent="0.15">
      <c r="BK20368"/>
      <c r="BL20368" s="15"/>
    </row>
    <row r="20369" spans="63:64" x14ac:dyDescent="0.15">
      <c r="BK20369"/>
      <c r="BL20369" s="15"/>
    </row>
    <row r="20370" spans="63:64" x14ac:dyDescent="0.15">
      <c r="BK20370"/>
      <c r="BL20370" s="15"/>
    </row>
    <row r="20371" spans="63:64" x14ac:dyDescent="0.15">
      <c r="BK20371"/>
      <c r="BL20371" s="15"/>
    </row>
    <row r="20372" spans="63:64" x14ac:dyDescent="0.15">
      <c r="BK20372"/>
      <c r="BL20372" s="15"/>
    </row>
    <row r="20373" spans="63:64" x14ac:dyDescent="0.15">
      <c r="BK20373"/>
      <c r="BL20373" s="15"/>
    </row>
    <row r="20374" spans="63:64" x14ac:dyDescent="0.15">
      <c r="BK20374"/>
      <c r="BL20374" s="15"/>
    </row>
    <row r="20375" spans="63:64" x14ac:dyDescent="0.15">
      <c r="BK20375"/>
      <c r="BL20375" s="15"/>
    </row>
    <row r="20376" spans="63:64" x14ac:dyDescent="0.15">
      <c r="BK20376"/>
      <c r="BL20376" s="15"/>
    </row>
    <row r="20377" spans="63:64" x14ac:dyDescent="0.15">
      <c r="BK20377"/>
      <c r="BL20377" s="15"/>
    </row>
    <row r="20378" spans="63:64" x14ac:dyDescent="0.15">
      <c r="BK20378"/>
      <c r="BL20378" s="15"/>
    </row>
    <row r="20379" spans="63:64" x14ac:dyDescent="0.15">
      <c r="BK20379"/>
      <c r="BL20379" s="15"/>
    </row>
    <row r="20380" spans="63:64" x14ac:dyDescent="0.15">
      <c r="BK20380"/>
      <c r="BL20380" s="15"/>
    </row>
    <row r="20381" spans="63:64" x14ac:dyDescent="0.15">
      <c r="BK20381"/>
      <c r="BL20381" s="15"/>
    </row>
    <row r="20382" spans="63:64" x14ac:dyDescent="0.15">
      <c r="BK20382"/>
      <c r="BL20382" s="15"/>
    </row>
    <row r="20383" spans="63:64" x14ac:dyDescent="0.15">
      <c r="BK20383"/>
      <c r="BL20383" s="15"/>
    </row>
    <row r="20384" spans="63:64" x14ac:dyDescent="0.15">
      <c r="BK20384"/>
      <c r="BL20384" s="15"/>
    </row>
    <row r="20385" spans="63:64" x14ac:dyDescent="0.15">
      <c r="BK20385"/>
      <c r="BL20385" s="15"/>
    </row>
    <row r="20386" spans="63:64" x14ac:dyDescent="0.15">
      <c r="BK20386"/>
      <c r="BL20386" s="15"/>
    </row>
    <row r="20387" spans="63:64" x14ac:dyDescent="0.15">
      <c r="BK20387"/>
      <c r="BL20387" s="15"/>
    </row>
    <row r="20388" spans="63:64" x14ac:dyDescent="0.15">
      <c r="BK20388"/>
      <c r="BL20388" s="15"/>
    </row>
    <row r="20389" spans="63:64" x14ac:dyDescent="0.15">
      <c r="BK20389"/>
      <c r="BL20389" s="15"/>
    </row>
    <row r="20390" spans="63:64" x14ac:dyDescent="0.15">
      <c r="BK20390"/>
      <c r="BL20390" s="15"/>
    </row>
    <row r="20391" spans="63:64" x14ac:dyDescent="0.15">
      <c r="BK20391"/>
      <c r="BL20391" s="15"/>
    </row>
    <row r="20392" spans="63:64" x14ac:dyDescent="0.15">
      <c r="BK20392"/>
      <c r="BL20392" s="15"/>
    </row>
    <row r="20393" spans="63:64" x14ac:dyDescent="0.15">
      <c r="BK20393"/>
      <c r="BL20393" s="15"/>
    </row>
    <row r="20394" spans="63:64" x14ac:dyDescent="0.15">
      <c r="BK20394"/>
      <c r="BL20394" s="15"/>
    </row>
    <row r="20395" spans="63:64" x14ac:dyDescent="0.15">
      <c r="BK20395"/>
      <c r="BL20395" s="15"/>
    </row>
    <row r="20396" spans="63:64" x14ac:dyDescent="0.15">
      <c r="BK20396"/>
      <c r="BL20396" s="15"/>
    </row>
    <row r="20397" spans="63:64" x14ac:dyDescent="0.15">
      <c r="BK20397"/>
      <c r="BL20397" s="15"/>
    </row>
    <row r="20398" spans="63:64" x14ac:dyDescent="0.15">
      <c r="BK20398"/>
      <c r="BL20398" s="15"/>
    </row>
    <row r="20399" spans="63:64" x14ac:dyDescent="0.15">
      <c r="BK20399"/>
      <c r="BL20399" s="15"/>
    </row>
    <row r="20400" spans="63:64" x14ac:dyDescent="0.15">
      <c r="BK20400"/>
      <c r="BL20400" s="15"/>
    </row>
    <row r="20401" spans="63:64" x14ac:dyDescent="0.15">
      <c r="BK20401"/>
      <c r="BL20401" s="15"/>
    </row>
    <row r="20402" spans="63:64" x14ac:dyDescent="0.15">
      <c r="BK20402"/>
      <c r="BL20402" s="15"/>
    </row>
    <row r="20403" spans="63:64" x14ac:dyDescent="0.15">
      <c r="BK20403"/>
      <c r="BL20403" s="15"/>
    </row>
    <row r="20404" spans="63:64" x14ac:dyDescent="0.15">
      <c r="BK20404"/>
      <c r="BL20404" s="15"/>
    </row>
    <row r="20405" spans="63:64" x14ac:dyDescent="0.15">
      <c r="BK20405"/>
      <c r="BL20405" s="15"/>
    </row>
    <row r="20406" spans="63:64" x14ac:dyDescent="0.15">
      <c r="BK20406"/>
      <c r="BL20406" s="15"/>
    </row>
    <row r="20407" spans="63:64" x14ac:dyDescent="0.15">
      <c r="BK20407"/>
      <c r="BL20407" s="15"/>
    </row>
    <row r="20408" spans="63:64" x14ac:dyDescent="0.15">
      <c r="BK20408"/>
      <c r="BL20408" s="15"/>
    </row>
    <row r="20409" spans="63:64" x14ac:dyDescent="0.15">
      <c r="BK20409"/>
      <c r="BL20409" s="15"/>
    </row>
    <row r="20410" spans="63:64" x14ac:dyDescent="0.15">
      <c r="BK20410"/>
      <c r="BL20410" s="15"/>
    </row>
    <row r="20411" spans="63:64" x14ac:dyDescent="0.15">
      <c r="BK20411"/>
      <c r="BL20411" s="15"/>
    </row>
    <row r="20412" spans="63:64" x14ac:dyDescent="0.15">
      <c r="BK20412"/>
      <c r="BL20412" s="15"/>
    </row>
    <row r="20413" spans="63:64" x14ac:dyDescent="0.15">
      <c r="BK20413"/>
      <c r="BL20413" s="15"/>
    </row>
    <row r="20414" spans="63:64" x14ac:dyDescent="0.15">
      <c r="BK20414"/>
      <c r="BL20414" s="15"/>
    </row>
    <row r="20415" spans="63:64" x14ac:dyDescent="0.15">
      <c r="BK20415"/>
      <c r="BL20415" s="15"/>
    </row>
    <row r="20416" spans="63:64" x14ac:dyDescent="0.15">
      <c r="BK20416"/>
      <c r="BL20416" s="15"/>
    </row>
    <row r="20417" spans="63:64" x14ac:dyDescent="0.15">
      <c r="BK20417"/>
      <c r="BL20417" s="15"/>
    </row>
    <row r="20418" spans="63:64" x14ac:dyDescent="0.15">
      <c r="BK20418"/>
      <c r="BL20418" s="15"/>
    </row>
    <row r="20419" spans="63:64" x14ac:dyDescent="0.15">
      <c r="BK20419"/>
      <c r="BL20419" s="15"/>
    </row>
    <row r="20420" spans="63:64" x14ac:dyDescent="0.15">
      <c r="BK20420"/>
      <c r="BL20420" s="15"/>
    </row>
    <row r="20421" spans="63:64" x14ac:dyDescent="0.15">
      <c r="BK20421"/>
      <c r="BL20421" s="15"/>
    </row>
    <row r="20422" spans="63:64" x14ac:dyDescent="0.15">
      <c r="BK20422"/>
      <c r="BL20422" s="15"/>
    </row>
    <row r="20423" spans="63:64" x14ac:dyDescent="0.15">
      <c r="BK20423"/>
      <c r="BL20423" s="15"/>
    </row>
    <row r="20424" spans="63:64" x14ac:dyDescent="0.15">
      <c r="BK20424"/>
      <c r="BL20424" s="15"/>
    </row>
    <row r="20425" spans="63:64" x14ac:dyDescent="0.15">
      <c r="BK20425"/>
      <c r="BL20425" s="15"/>
    </row>
    <row r="20426" spans="63:64" x14ac:dyDescent="0.15">
      <c r="BK20426"/>
      <c r="BL20426" s="15"/>
    </row>
    <row r="20427" spans="63:64" x14ac:dyDescent="0.15">
      <c r="BK20427"/>
      <c r="BL20427" s="15"/>
    </row>
    <row r="20428" spans="63:64" x14ac:dyDescent="0.15">
      <c r="BK20428"/>
      <c r="BL20428" s="15"/>
    </row>
    <row r="20429" spans="63:64" x14ac:dyDescent="0.15">
      <c r="BK20429"/>
      <c r="BL20429" s="15"/>
    </row>
    <row r="20430" spans="63:64" x14ac:dyDescent="0.15">
      <c r="BK20430"/>
      <c r="BL20430" s="15"/>
    </row>
    <row r="20431" spans="63:64" x14ac:dyDescent="0.15">
      <c r="BK20431"/>
      <c r="BL20431" s="15"/>
    </row>
    <row r="20432" spans="63:64" x14ac:dyDescent="0.15">
      <c r="BK20432"/>
      <c r="BL20432" s="15"/>
    </row>
    <row r="20433" spans="63:64" x14ac:dyDescent="0.15">
      <c r="BK20433"/>
      <c r="BL20433" s="15"/>
    </row>
    <row r="20434" spans="63:64" x14ac:dyDescent="0.15">
      <c r="BK20434"/>
      <c r="BL20434" s="15"/>
    </row>
    <row r="20435" spans="63:64" x14ac:dyDescent="0.15">
      <c r="BK20435"/>
      <c r="BL20435" s="15"/>
    </row>
    <row r="20436" spans="63:64" x14ac:dyDescent="0.15">
      <c r="BK20436"/>
      <c r="BL20436" s="15"/>
    </row>
    <row r="20437" spans="63:64" x14ac:dyDescent="0.15">
      <c r="BK20437"/>
      <c r="BL20437" s="15"/>
    </row>
    <row r="20438" spans="63:64" x14ac:dyDescent="0.15">
      <c r="BK20438"/>
      <c r="BL20438" s="15"/>
    </row>
    <row r="20439" spans="63:64" x14ac:dyDescent="0.15">
      <c r="BK20439"/>
      <c r="BL20439" s="15"/>
    </row>
    <row r="20440" spans="63:64" x14ac:dyDescent="0.15">
      <c r="BK20440"/>
      <c r="BL20440" s="15"/>
    </row>
    <row r="20441" spans="63:64" x14ac:dyDescent="0.15">
      <c r="BK20441"/>
      <c r="BL20441" s="15"/>
    </row>
    <row r="20442" spans="63:64" x14ac:dyDescent="0.15">
      <c r="BK20442"/>
      <c r="BL20442" s="15"/>
    </row>
    <row r="20443" spans="63:64" x14ac:dyDescent="0.15">
      <c r="BK20443"/>
      <c r="BL20443" s="15"/>
    </row>
    <row r="20444" spans="63:64" x14ac:dyDescent="0.15">
      <c r="BK20444"/>
      <c r="BL20444" s="15"/>
    </row>
    <row r="20445" spans="63:64" x14ac:dyDescent="0.15">
      <c r="BK20445"/>
      <c r="BL20445" s="15"/>
    </row>
    <row r="20446" spans="63:64" x14ac:dyDescent="0.15">
      <c r="BK20446"/>
      <c r="BL20446" s="15"/>
    </row>
    <row r="20447" spans="63:64" x14ac:dyDescent="0.15">
      <c r="BK20447"/>
      <c r="BL20447" s="15"/>
    </row>
    <row r="20448" spans="63:64" x14ac:dyDescent="0.15">
      <c r="BK20448"/>
      <c r="BL20448" s="15"/>
    </row>
    <row r="20449" spans="63:64" x14ac:dyDescent="0.15">
      <c r="BK20449"/>
      <c r="BL20449" s="15"/>
    </row>
    <row r="20450" spans="63:64" x14ac:dyDescent="0.15">
      <c r="BK20450"/>
      <c r="BL20450" s="15"/>
    </row>
    <row r="20451" spans="63:64" x14ac:dyDescent="0.15">
      <c r="BK20451"/>
      <c r="BL20451" s="15"/>
    </row>
    <row r="20452" spans="63:64" x14ac:dyDescent="0.15">
      <c r="BK20452"/>
      <c r="BL20452" s="15"/>
    </row>
    <row r="20453" spans="63:64" x14ac:dyDescent="0.15">
      <c r="BK20453"/>
      <c r="BL20453" s="15"/>
    </row>
    <row r="20454" spans="63:64" x14ac:dyDescent="0.15">
      <c r="BK20454"/>
      <c r="BL20454" s="15"/>
    </row>
    <row r="20455" spans="63:64" x14ac:dyDescent="0.15">
      <c r="BK20455"/>
      <c r="BL20455" s="15"/>
    </row>
    <row r="20456" spans="63:64" x14ac:dyDescent="0.15">
      <c r="BK20456"/>
      <c r="BL20456" s="15"/>
    </row>
    <row r="20457" spans="63:64" x14ac:dyDescent="0.15">
      <c r="BK20457"/>
      <c r="BL20457" s="15"/>
    </row>
    <row r="20458" spans="63:64" x14ac:dyDescent="0.15">
      <c r="BK20458"/>
      <c r="BL20458" s="15"/>
    </row>
    <row r="20459" spans="63:64" x14ac:dyDescent="0.15">
      <c r="BK20459"/>
      <c r="BL20459" s="15"/>
    </row>
    <row r="20460" spans="63:64" x14ac:dyDescent="0.15">
      <c r="BK20460"/>
      <c r="BL20460" s="15"/>
    </row>
    <row r="20461" spans="63:64" x14ac:dyDescent="0.15">
      <c r="BK20461"/>
      <c r="BL20461" s="15"/>
    </row>
    <row r="20462" spans="63:64" x14ac:dyDescent="0.15">
      <c r="BK20462"/>
      <c r="BL20462" s="15"/>
    </row>
    <row r="20463" spans="63:64" x14ac:dyDescent="0.15">
      <c r="BK20463"/>
      <c r="BL20463" s="15"/>
    </row>
    <row r="20464" spans="63:64" x14ac:dyDescent="0.15">
      <c r="BK20464"/>
      <c r="BL20464" s="15"/>
    </row>
    <row r="20465" spans="63:64" x14ac:dyDescent="0.15">
      <c r="BK20465"/>
      <c r="BL20465" s="15"/>
    </row>
    <row r="20466" spans="63:64" x14ac:dyDescent="0.15">
      <c r="BK20466"/>
      <c r="BL20466" s="15"/>
    </row>
    <row r="20467" spans="63:64" x14ac:dyDescent="0.15">
      <c r="BK20467"/>
      <c r="BL20467" s="15"/>
    </row>
    <row r="20468" spans="63:64" x14ac:dyDescent="0.15">
      <c r="BK20468"/>
      <c r="BL20468" s="15"/>
    </row>
    <row r="20469" spans="63:64" x14ac:dyDescent="0.15">
      <c r="BK20469"/>
      <c r="BL20469" s="15"/>
    </row>
    <row r="20470" spans="63:64" x14ac:dyDescent="0.15">
      <c r="BK20470"/>
      <c r="BL20470" s="15"/>
    </row>
    <row r="20471" spans="63:64" x14ac:dyDescent="0.15">
      <c r="BK20471"/>
      <c r="BL20471" s="15"/>
    </row>
    <row r="20472" spans="63:64" x14ac:dyDescent="0.15">
      <c r="BK20472"/>
      <c r="BL20472" s="15"/>
    </row>
    <row r="20473" spans="63:64" x14ac:dyDescent="0.15">
      <c r="BK20473"/>
      <c r="BL20473" s="15"/>
    </row>
    <row r="20474" spans="63:64" x14ac:dyDescent="0.15">
      <c r="BK20474"/>
      <c r="BL20474" s="15"/>
    </row>
    <row r="20475" spans="63:64" x14ac:dyDescent="0.15">
      <c r="BK20475"/>
      <c r="BL20475" s="15"/>
    </row>
    <row r="20476" spans="63:64" x14ac:dyDescent="0.15">
      <c r="BK20476"/>
      <c r="BL20476" s="15"/>
    </row>
    <row r="20477" spans="63:64" x14ac:dyDescent="0.15">
      <c r="BK20477"/>
      <c r="BL20477" s="15"/>
    </row>
    <row r="20478" spans="63:64" x14ac:dyDescent="0.15">
      <c r="BK20478"/>
      <c r="BL20478" s="15"/>
    </row>
    <row r="20479" spans="63:64" x14ac:dyDescent="0.15">
      <c r="BK20479"/>
      <c r="BL20479" s="15"/>
    </row>
    <row r="20480" spans="63:64" x14ac:dyDescent="0.15">
      <c r="BK20480"/>
      <c r="BL20480" s="15"/>
    </row>
    <row r="20481" spans="63:64" x14ac:dyDescent="0.15">
      <c r="BK20481"/>
      <c r="BL20481" s="15"/>
    </row>
    <row r="20482" spans="63:64" x14ac:dyDescent="0.15">
      <c r="BK20482"/>
      <c r="BL20482" s="15"/>
    </row>
    <row r="20483" spans="63:64" x14ac:dyDescent="0.15">
      <c r="BK20483"/>
      <c r="BL20483" s="15"/>
    </row>
    <row r="20484" spans="63:64" x14ac:dyDescent="0.15">
      <c r="BK20484"/>
      <c r="BL20484" s="15"/>
    </row>
    <row r="20485" spans="63:64" x14ac:dyDescent="0.15">
      <c r="BK20485"/>
      <c r="BL20485" s="15"/>
    </row>
    <row r="20486" spans="63:64" x14ac:dyDescent="0.15">
      <c r="BK20486"/>
      <c r="BL20486" s="15"/>
    </row>
    <row r="20487" spans="63:64" x14ac:dyDescent="0.15">
      <c r="BK20487"/>
      <c r="BL20487" s="15"/>
    </row>
    <row r="20488" spans="63:64" x14ac:dyDescent="0.15">
      <c r="BK20488"/>
      <c r="BL20488" s="15"/>
    </row>
    <row r="20489" spans="63:64" x14ac:dyDescent="0.15">
      <c r="BK20489"/>
      <c r="BL20489" s="15"/>
    </row>
    <row r="20490" spans="63:64" x14ac:dyDescent="0.15">
      <c r="BK20490"/>
      <c r="BL20490" s="15"/>
    </row>
    <row r="20491" spans="63:64" x14ac:dyDescent="0.15">
      <c r="BK20491"/>
      <c r="BL20491" s="15"/>
    </row>
    <row r="20492" spans="63:64" x14ac:dyDescent="0.15">
      <c r="BK20492"/>
      <c r="BL20492" s="15"/>
    </row>
    <row r="20493" spans="63:64" x14ac:dyDescent="0.15">
      <c r="BK20493"/>
      <c r="BL20493" s="15"/>
    </row>
    <row r="20494" spans="63:64" x14ac:dyDescent="0.15">
      <c r="BK20494"/>
      <c r="BL20494" s="15"/>
    </row>
    <row r="20495" spans="63:64" x14ac:dyDescent="0.15">
      <c r="BK20495"/>
      <c r="BL20495" s="15"/>
    </row>
    <row r="20496" spans="63:64" x14ac:dyDescent="0.15">
      <c r="BK20496"/>
      <c r="BL20496" s="15"/>
    </row>
    <row r="20497" spans="63:64" x14ac:dyDescent="0.15">
      <c r="BK20497"/>
      <c r="BL20497" s="15"/>
    </row>
    <row r="20498" spans="63:64" x14ac:dyDescent="0.15">
      <c r="BK20498"/>
      <c r="BL20498" s="15"/>
    </row>
    <row r="20499" spans="63:64" x14ac:dyDescent="0.15">
      <c r="BK20499"/>
      <c r="BL20499" s="15"/>
    </row>
    <row r="20500" spans="63:64" x14ac:dyDescent="0.15">
      <c r="BK20500"/>
      <c r="BL20500" s="15"/>
    </row>
    <row r="20501" spans="63:64" x14ac:dyDescent="0.15">
      <c r="BK20501"/>
      <c r="BL20501" s="15"/>
    </row>
    <row r="20502" spans="63:64" x14ac:dyDescent="0.15">
      <c r="BK20502"/>
      <c r="BL20502" s="15"/>
    </row>
    <row r="20503" spans="63:64" x14ac:dyDescent="0.15">
      <c r="BK20503"/>
      <c r="BL20503" s="15"/>
    </row>
    <row r="20504" spans="63:64" x14ac:dyDescent="0.15">
      <c r="BK20504"/>
      <c r="BL20504" s="15"/>
    </row>
    <row r="20505" spans="63:64" x14ac:dyDescent="0.15">
      <c r="BK20505"/>
      <c r="BL20505" s="15"/>
    </row>
    <row r="20506" spans="63:64" x14ac:dyDescent="0.15">
      <c r="BK20506"/>
      <c r="BL20506" s="15"/>
    </row>
    <row r="20507" spans="63:64" x14ac:dyDescent="0.15">
      <c r="BK20507"/>
      <c r="BL20507" s="15"/>
    </row>
    <row r="20508" spans="63:64" x14ac:dyDescent="0.15">
      <c r="BK20508"/>
      <c r="BL20508" s="15"/>
    </row>
    <row r="20509" spans="63:64" x14ac:dyDescent="0.15">
      <c r="BK20509"/>
      <c r="BL20509" s="15"/>
    </row>
    <row r="20510" spans="63:64" x14ac:dyDescent="0.15">
      <c r="BK20510"/>
      <c r="BL20510" s="15"/>
    </row>
    <row r="20511" spans="63:64" x14ac:dyDescent="0.15">
      <c r="BK20511"/>
      <c r="BL20511" s="15"/>
    </row>
    <row r="20512" spans="63:64" x14ac:dyDescent="0.15">
      <c r="BK20512"/>
      <c r="BL20512" s="15"/>
    </row>
    <row r="20513" spans="63:64" x14ac:dyDescent="0.15">
      <c r="BK20513"/>
      <c r="BL20513" s="15"/>
    </row>
    <row r="20514" spans="63:64" x14ac:dyDescent="0.15">
      <c r="BK20514"/>
      <c r="BL20514" s="15"/>
    </row>
    <row r="20515" spans="63:64" x14ac:dyDescent="0.15">
      <c r="BK20515"/>
      <c r="BL20515" s="15"/>
    </row>
    <row r="20516" spans="63:64" x14ac:dyDescent="0.15">
      <c r="BK20516"/>
      <c r="BL20516" s="15"/>
    </row>
    <row r="20517" spans="63:64" x14ac:dyDescent="0.15">
      <c r="BK20517"/>
      <c r="BL20517" s="15"/>
    </row>
    <row r="20518" spans="63:64" x14ac:dyDescent="0.15">
      <c r="BK20518"/>
      <c r="BL20518" s="15"/>
    </row>
    <row r="20519" spans="63:64" x14ac:dyDescent="0.15">
      <c r="BK20519"/>
      <c r="BL20519" s="15"/>
    </row>
    <row r="20520" spans="63:64" x14ac:dyDescent="0.15">
      <c r="BK20520"/>
      <c r="BL20520" s="15"/>
    </row>
    <row r="20521" spans="63:64" x14ac:dyDescent="0.15">
      <c r="BK20521"/>
      <c r="BL20521" s="15"/>
    </row>
    <row r="20522" spans="63:64" x14ac:dyDescent="0.15">
      <c r="BK20522"/>
      <c r="BL20522" s="15"/>
    </row>
    <row r="20523" spans="63:64" x14ac:dyDescent="0.15">
      <c r="BK20523"/>
      <c r="BL20523" s="15"/>
    </row>
    <row r="20524" spans="63:64" x14ac:dyDescent="0.15">
      <c r="BK20524"/>
      <c r="BL20524" s="15"/>
    </row>
    <row r="20525" spans="63:64" x14ac:dyDescent="0.15">
      <c r="BK20525"/>
      <c r="BL20525" s="15"/>
    </row>
    <row r="20526" spans="63:64" x14ac:dyDescent="0.15">
      <c r="BK20526"/>
      <c r="BL20526" s="15"/>
    </row>
    <row r="20527" spans="63:64" x14ac:dyDescent="0.15">
      <c r="BK20527"/>
      <c r="BL20527" s="15"/>
    </row>
    <row r="20528" spans="63:64" x14ac:dyDescent="0.15">
      <c r="BK20528"/>
      <c r="BL20528" s="15"/>
    </row>
    <row r="20529" spans="63:64" x14ac:dyDescent="0.15">
      <c r="BK20529"/>
      <c r="BL20529" s="15"/>
    </row>
    <row r="20530" spans="63:64" x14ac:dyDescent="0.15">
      <c r="BK20530"/>
      <c r="BL20530" s="15"/>
    </row>
    <row r="20531" spans="63:64" x14ac:dyDescent="0.15">
      <c r="BK20531"/>
      <c r="BL20531" s="15"/>
    </row>
    <row r="20532" spans="63:64" x14ac:dyDescent="0.15">
      <c r="BK20532"/>
      <c r="BL20532" s="15"/>
    </row>
    <row r="20533" spans="63:64" x14ac:dyDescent="0.15">
      <c r="BK20533"/>
      <c r="BL20533" s="15"/>
    </row>
    <row r="20534" spans="63:64" x14ac:dyDescent="0.15">
      <c r="BK20534"/>
      <c r="BL20534" s="15"/>
    </row>
    <row r="20535" spans="63:64" x14ac:dyDescent="0.15">
      <c r="BK20535"/>
      <c r="BL20535" s="15"/>
    </row>
    <row r="20536" spans="63:64" x14ac:dyDescent="0.15">
      <c r="BK20536"/>
      <c r="BL20536" s="15"/>
    </row>
    <row r="20537" spans="63:64" x14ac:dyDescent="0.15">
      <c r="BK20537"/>
      <c r="BL20537" s="15"/>
    </row>
    <row r="20538" spans="63:64" x14ac:dyDescent="0.15">
      <c r="BK20538"/>
      <c r="BL20538" s="15"/>
    </row>
    <row r="20539" spans="63:64" x14ac:dyDescent="0.15">
      <c r="BK20539"/>
      <c r="BL20539" s="15"/>
    </row>
    <row r="20540" spans="63:64" x14ac:dyDescent="0.15">
      <c r="BK20540"/>
      <c r="BL20540" s="15"/>
    </row>
    <row r="20541" spans="63:64" x14ac:dyDescent="0.15">
      <c r="BK20541"/>
      <c r="BL20541" s="15"/>
    </row>
    <row r="20542" spans="63:64" x14ac:dyDescent="0.15">
      <c r="BK20542"/>
      <c r="BL20542" s="15"/>
    </row>
    <row r="20543" spans="63:64" x14ac:dyDescent="0.15">
      <c r="BK20543"/>
      <c r="BL20543" s="15"/>
    </row>
    <row r="20544" spans="63:64" x14ac:dyDescent="0.15">
      <c r="BK20544"/>
      <c r="BL20544" s="15"/>
    </row>
    <row r="20545" spans="63:64" x14ac:dyDescent="0.15">
      <c r="BK20545"/>
      <c r="BL20545" s="15"/>
    </row>
    <row r="20546" spans="63:64" x14ac:dyDescent="0.15">
      <c r="BK20546"/>
      <c r="BL20546" s="15"/>
    </row>
    <row r="20547" spans="63:64" x14ac:dyDescent="0.15">
      <c r="BK20547"/>
      <c r="BL20547" s="15"/>
    </row>
    <row r="20548" spans="63:64" x14ac:dyDescent="0.15">
      <c r="BK20548"/>
      <c r="BL20548" s="15"/>
    </row>
    <row r="20549" spans="63:64" x14ac:dyDescent="0.15">
      <c r="BK20549"/>
      <c r="BL20549" s="15"/>
    </row>
    <row r="20550" spans="63:64" x14ac:dyDescent="0.15">
      <c r="BK20550"/>
      <c r="BL20550" s="15"/>
    </row>
    <row r="20551" spans="63:64" x14ac:dyDescent="0.15">
      <c r="BK20551"/>
      <c r="BL20551" s="15"/>
    </row>
    <row r="20552" spans="63:64" x14ac:dyDescent="0.15">
      <c r="BK20552"/>
      <c r="BL20552" s="15"/>
    </row>
    <row r="20553" spans="63:64" x14ac:dyDescent="0.15">
      <c r="BK20553"/>
      <c r="BL20553" s="15"/>
    </row>
    <row r="20554" spans="63:64" x14ac:dyDescent="0.15">
      <c r="BK20554"/>
      <c r="BL20554" s="15"/>
    </row>
    <row r="20555" spans="63:64" x14ac:dyDescent="0.15">
      <c r="BK20555"/>
      <c r="BL20555" s="15"/>
    </row>
    <row r="20556" spans="63:64" x14ac:dyDescent="0.15">
      <c r="BK20556"/>
      <c r="BL20556" s="15"/>
    </row>
    <row r="20557" spans="63:64" x14ac:dyDescent="0.15">
      <c r="BK20557"/>
      <c r="BL20557" s="15"/>
    </row>
    <row r="20558" spans="63:64" x14ac:dyDescent="0.15">
      <c r="BK20558"/>
      <c r="BL20558" s="15"/>
    </row>
    <row r="20559" spans="63:64" x14ac:dyDescent="0.15">
      <c r="BK20559"/>
      <c r="BL20559" s="15"/>
    </row>
    <row r="20560" spans="63:64" x14ac:dyDescent="0.15">
      <c r="BK20560"/>
      <c r="BL20560" s="15"/>
    </row>
    <row r="20561" spans="63:64" x14ac:dyDescent="0.15">
      <c r="BK20561"/>
      <c r="BL20561" s="15"/>
    </row>
    <row r="20562" spans="63:64" x14ac:dyDescent="0.15">
      <c r="BK20562"/>
      <c r="BL20562" s="15"/>
    </row>
    <row r="20563" spans="63:64" x14ac:dyDescent="0.15">
      <c r="BK20563"/>
      <c r="BL20563" s="15"/>
    </row>
    <row r="20564" spans="63:64" x14ac:dyDescent="0.15">
      <c r="BK20564"/>
      <c r="BL20564" s="15"/>
    </row>
    <row r="20565" spans="63:64" x14ac:dyDescent="0.15">
      <c r="BK20565"/>
      <c r="BL20565" s="15"/>
    </row>
    <row r="20566" spans="63:64" x14ac:dyDescent="0.15">
      <c r="BK20566"/>
      <c r="BL20566" s="15"/>
    </row>
    <row r="20567" spans="63:64" x14ac:dyDescent="0.15">
      <c r="BK20567"/>
      <c r="BL20567" s="15"/>
    </row>
    <row r="20568" spans="63:64" x14ac:dyDescent="0.15">
      <c r="BK20568"/>
      <c r="BL20568" s="15"/>
    </row>
    <row r="20569" spans="63:64" x14ac:dyDescent="0.15">
      <c r="BK20569"/>
      <c r="BL20569" s="15"/>
    </row>
    <row r="20570" spans="63:64" x14ac:dyDescent="0.15">
      <c r="BK20570"/>
      <c r="BL20570" s="15"/>
    </row>
    <row r="20571" spans="63:64" x14ac:dyDescent="0.15">
      <c r="BK20571"/>
      <c r="BL20571" s="15"/>
    </row>
    <row r="20572" spans="63:64" x14ac:dyDescent="0.15">
      <c r="BK20572"/>
      <c r="BL20572" s="15"/>
    </row>
    <row r="20573" spans="63:64" x14ac:dyDescent="0.15">
      <c r="BK20573"/>
      <c r="BL20573" s="15"/>
    </row>
    <row r="20574" spans="63:64" x14ac:dyDescent="0.15">
      <c r="BK20574"/>
      <c r="BL20574" s="15"/>
    </row>
    <row r="20575" spans="63:64" x14ac:dyDescent="0.15">
      <c r="BK20575"/>
      <c r="BL20575" s="15"/>
    </row>
    <row r="20576" spans="63:64" x14ac:dyDescent="0.15">
      <c r="BK20576"/>
      <c r="BL20576" s="15"/>
    </row>
    <row r="20577" spans="63:64" x14ac:dyDescent="0.15">
      <c r="BK20577"/>
      <c r="BL20577" s="15"/>
    </row>
    <row r="20578" spans="63:64" x14ac:dyDescent="0.15">
      <c r="BK20578"/>
      <c r="BL20578" s="15"/>
    </row>
    <row r="20579" spans="63:64" x14ac:dyDescent="0.15">
      <c r="BK20579"/>
      <c r="BL20579" s="15"/>
    </row>
    <row r="20580" spans="63:64" x14ac:dyDescent="0.15">
      <c r="BK20580"/>
      <c r="BL20580" s="15"/>
    </row>
    <row r="20581" spans="63:64" x14ac:dyDescent="0.15">
      <c r="BK20581"/>
      <c r="BL20581" s="15"/>
    </row>
    <row r="20582" spans="63:64" x14ac:dyDescent="0.15">
      <c r="BK20582"/>
      <c r="BL20582" s="15"/>
    </row>
    <row r="20583" spans="63:64" x14ac:dyDescent="0.15">
      <c r="BK20583"/>
      <c r="BL20583" s="15"/>
    </row>
    <row r="20584" spans="63:64" x14ac:dyDescent="0.15">
      <c r="BK20584"/>
      <c r="BL20584" s="15"/>
    </row>
    <row r="20585" spans="63:64" x14ac:dyDescent="0.15">
      <c r="BK20585"/>
      <c r="BL20585" s="15"/>
    </row>
    <row r="20586" spans="63:64" x14ac:dyDescent="0.15">
      <c r="BK20586"/>
      <c r="BL20586" s="15"/>
    </row>
    <row r="20587" spans="63:64" x14ac:dyDescent="0.15">
      <c r="BK20587"/>
      <c r="BL20587" s="15"/>
    </row>
    <row r="20588" spans="63:64" x14ac:dyDescent="0.15">
      <c r="BK20588"/>
      <c r="BL20588" s="15"/>
    </row>
    <row r="20589" spans="63:64" x14ac:dyDescent="0.15">
      <c r="BK20589"/>
      <c r="BL20589" s="15"/>
    </row>
    <row r="20590" spans="63:64" x14ac:dyDescent="0.15">
      <c r="BK20590"/>
      <c r="BL20590" s="15"/>
    </row>
    <row r="20591" spans="63:64" x14ac:dyDescent="0.15">
      <c r="BK20591"/>
      <c r="BL20591" s="15"/>
    </row>
    <row r="20592" spans="63:64" x14ac:dyDescent="0.15">
      <c r="BK20592"/>
      <c r="BL20592" s="15"/>
    </row>
    <row r="20593" spans="63:64" x14ac:dyDescent="0.15">
      <c r="BK20593"/>
      <c r="BL20593" s="15"/>
    </row>
    <row r="20594" spans="63:64" x14ac:dyDescent="0.15">
      <c r="BK20594"/>
      <c r="BL20594" s="15"/>
    </row>
    <row r="20595" spans="63:64" x14ac:dyDescent="0.15">
      <c r="BK20595"/>
      <c r="BL20595" s="15"/>
    </row>
    <row r="20596" spans="63:64" x14ac:dyDescent="0.15">
      <c r="BK20596"/>
      <c r="BL20596" s="15"/>
    </row>
    <row r="20597" spans="63:64" x14ac:dyDescent="0.15">
      <c r="BK20597"/>
      <c r="BL20597" s="15"/>
    </row>
    <row r="20598" spans="63:64" x14ac:dyDescent="0.15">
      <c r="BK20598"/>
      <c r="BL20598" s="15"/>
    </row>
    <row r="20599" spans="63:64" x14ac:dyDescent="0.15">
      <c r="BK20599"/>
      <c r="BL20599" s="15"/>
    </row>
    <row r="20600" spans="63:64" x14ac:dyDescent="0.15">
      <c r="BK20600"/>
      <c r="BL20600" s="15"/>
    </row>
    <row r="20601" spans="63:64" x14ac:dyDescent="0.15">
      <c r="BK20601"/>
      <c r="BL20601" s="15"/>
    </row>
    <row r="20602" spans="63:64" x14ac:dyDescent="0.15">
      <c r="BK20602"/>
      <c r="BL20602" s="15"/>
    </row>
    <row r="20603" spans="63:64" x14ac:dyDescent="0.15">
      <c r="BK20603"/>
      <c r="BL20603" s="15"/>
    </row>
    <row r="20604" spans="63:64" x14ac:dyDescent="0.15">
      <c r="BK20604"/>
      <c r="BL20604" s="15"/>
    </row>
    <row r="20605" spans="63:64" x14ac:dyDescent="0.15">
      <c r="BK20605"/>
      <c r="BL20605" s="15"/>
    </row>
    <row r="20606" spans="63:64" x14ac:dyDescent="0.15">
      <c r="BK20606"/>
      <c r="BL20606" s="15"/>
    </row>
    <row r="20607" spans="63:64" x14ac:dyDescent="0.15">
      <c r="BK20607"/>
      <c r="BL20607" s="15"/>
    </row>
    <row r="20608" spans="63:64" x14ac:dyDescent="0.15">
      <c r="BK20608"/>
      <c r="BL20608" s="15"/>
    </row>
    <row r="20609" spans="63:64" x14ac:dyDescent="0.15">
      <c r="BK20609"/>
      <c r="BL20609" s="15"/>
    </row>
    <row r="20610" spans="63:64" x14ac:dyDescent="0.15">
      <c r="BK20610"/>
      <c r="BL20610" s="15"/>
    </row>
    <row r="20611" spans="63:64" x14ac:dyDescent="0.15">
      <c r="BK20611"/>
      <c r="BL20611" s="15"/>
    </row>
    <row r="20612" spans="63:64" x14ac:dyDescent="0.15">
      <c r="BK20612"/>
      <c r="BL20612" s="15"/>
    </row>
    <row r="20613" spans="63:64" x14ac:dyDescent="0.15">
      <c r="BK20613"/>
      <c r="BL20613" s="15"/>
    </row>
    <row r="20614" spans="63:64" x14ac:dyDescent="0.15">
      <c r="BK20614"/>
      <c r="BL20614" s="15"/>
    </row>
    <row r="20615" spans="63:64" x14ac:dyDescent="0.15">
      <c r="BK20615"/>
      <c r="BL20615" s="15"/>
    </row>
    <row r="20616" spans="63:64" x14ac:dyDescent="0.15">
      <c r="BK20616"/>
      <c r="BL20616" s="15"/>
    </row>
    <row r="20617" spans="63:64" x14ac:dyDescent="0.15">
      <c r="BK20617"/>
      <c r="BL20617" s="15"/>
    </row>
    <row r="20618" spans="63:64" x14ac:dyDescent="0.15">
      <c r="BK20618"/>
      <c r="BL20618" s="15"/>
    </row>
    <row r="20619" spans="63:64" x14ac:dyDescent="0.15">
      <c r="BK20619"/>
      <c r="BL20619" s="15"/>
    </row>
    <row r="20620" spans="63:64" x14ac:dyDescent="0.15">
      <c r="BK20620"/>
      <c r="BL20620" s="15"/>
    </row>
    <row r="20621" spans="63:64" x14ac:dyDescent="0.15">
      <c r="BK20621"/>
      <c r="BL20621" s="15"/>
    </row>
    <row r="20622" spans="63:64" x14ac:dyDescent="0.15">
      <c r="BK20622"/>
      <c r="BL20622" s="15"/>
    </row>
    <row r="20623" spans="63:64" x14ac:dyDescent="0.15">
      <c r="BK20623"/>
      <c r="BL20623" s="15"/>
    </row>
    <row r="20624" spans="63:64" x14ac:dyDescent="0.15">
      <c r="BK20624"/>
      <c r="BL20624" s="15"/>
    </row>
    <row r="20625" spans="63:64" x14ac:dyDescent="0.15">
      <c r="BK20625"/>
      <c r="BL20625" s="15"/>
    </row>
    <row r="20626" spans="63:64" x14ac:dyDescent="0.15">
      <c r="BK20626"/>
      <c r="BL20626" s="15"/>
    </row>
    <row r="20627" spans="63:64" x14ac:dyDescent="0.15">
      <c r="BK20627"/>
      <c r="BL20627" s="15"/>
    </row>
    <row r="20628" spans="63:64" x14ac:dyDescent="0.15">
      <c r="BK20628"/>
      <c r="BL20628" s="15"/>
    </row>
    <row r="20629" spans="63:64" x14ac:dyDescent="0.15">
      <c r="BK20629"/>
      <c r="BL20629" s="15"/>
    </row>
    <row r="20630" spans="63:64" x14ac:dyDescent="0.15">
      <c r="BK20630"/>
      <c r="BL20630" s="15"/>
    </row>
    <row r="20631" spans="63:64" x14ac:dyDescent="0.15">
      <c r="BK20631"/>
      <c r="BL20631" s="15"/>
    </row>
    <row r="20632" spans="63:64" x14ac:dyDescent="0.15">
      <c r="BK20632"/>
      <c r="BL20632" s="15"/>
    </row>
    <row r="20633" spans="63:64" x14ac:dyDescent="0.15">
      <c r="BK20633"/>
      <c r="BL20633" s="15"/>
    </row>
    <row r="20634" spans="63:64" x14ac:dyDescent="0.15">
      <c r="BK20634"/>
      <c r="BL20634" s="15"/>
    </row>
    <row r="20635" spans="63:64" x14ac:dyDescent="0.15">
      <c r="BK20635"/>
      <c r="BL20635" s="15"/>
    </row>
    <row r="20636" spans="63:64" x14ac:dyDescent="0.15">
      <c r="BK20636"/>
      <c r="BL20636" s="15"/>
    </row>
    <row r="20637" spans="63:64" x14ac:dyDescent="0.15">
      <c r="BK20637"/>
      <c r="BL20637" s="15"/>
    </row>
    <row r="20638" spans="63:64" x14ac:dyDescent="0.15">
      <c r="BK20638"/>
      <c r="BL20638" s="15"/>
    </row>
    <row r="20639" spans="63:64" x14ac:dyDescent="0.15">
      <c r="BK20639"/>
      <c r="BL20639" s="15"/>
    </row>
    <row r="20640" spans="63:64" x14ac:dyDescent="0.15">
      <c r="BK20640"/>
      <c r="BL20640" s="15"/>
    </row>
    <row r="20641" spans="63:64" x14ac:dyDescent="0.15">
      <c r="BK20641"/>
      <c r="BL20641" s="15"/>
    </row>
    <row r="20642" spans="63:64" x14ac:dyDescent="0.15">
      <c r="BK20642"/>
      <c r="BL20642" s="15"/>
    </row>
    <row r="20643" spans="63:64" x14ac:dyDescent="0.15">
      <c r="BK20643"/>
      <c r="BL20643" s="15"/>
    </row>
    <row r="20644" spans="63:64" x14ac:dyDescent="0.15">
      <c r="BK20644"/>
      <c r="BL20644" s="15"/>
    </row>
    <row r="20645" spans="63:64" x14ac:dyDescent="0.15">
      <c r="BK20645"/>
      <c r="BL20645" s="15"/>
    </row>
    <row r="20646" spans="63:64" x14ac:dyDescent="0.15">
      <c r="BK20646"/>
      <c r="BL20646" s="15"/>
    </row>
    <row r="20647" spans="63:64" x14ac:dyDescent="0.15">
      <c r="BK20647"/>
      <c r="BL20647" s="15"/>
    </row>
    <row r="20648" spans="63:64" x14ac:dyDescent="0.15">
      <c r="BK20648"/>
      <c r="BL20648" s="15"/>
    </row>
    <row r="20649" spans="63:64" x14ac:dyDescent="0.15">
      <c r="BK20649"/>
      <c r="BL20649" s="15"/>
    </row>
    <row r="20650" spans="63:64" x14ac:dyDescent="0.15">
      <c r="BK20650"/>
      <c r="BL20650" s="15"/>
    </row>
    <row r="20651" spans="63:64" x14ac:dyDescent="0.15">
      <c r="BK20651"/>
      <c r="BL20651" s="15"/>
    </row>
    <row r="20652" spans="63:64" x14ac:dyDescent="0.15">
      <c r="BK20652"/>
      <c r="BL20652" s="15"/>
    </row>
    <row r="20653" spans="63:64" x14ac:dyDescent="0.15">
      <c r="BK20653"/>
      <c r="BL20653" s="15"/>
    </row>
    <row r="20654" spans="63:64" x14ac:dyDescent="0.15">
      <c r="BK20654"/>
      <c r="BL20654" s="15"/>
    </row>
    <row r="20655" spans="63:64" x14ac:dyDescent="0.15">
      <c r="BK20655"/>
      <c r="BL20655" s="15"/>
    </row>
    <row r="20656" spans="63:64" x14ac:dyDescent="0.15">
      <c r="BK20656"/>
      <c r="BL20656" s="15"/>
    </row>
    <row r="20657" spans="63:64" x14ac:dyDescent="0.15">
      <c r="BK20657"/>
      <c r="BL20657" s="15"/>
    </row>
    <row r="20658" spans="63:64" x14ac:dyDescent="0.15">
      <c r="BK20658"/>
      <c r="BL20658" s="15"/>
    </row>
    <row r="20659" spans="63:64" x14ac:dyDescent="0.15">
      <c r="BK20659"/>
      <c r="BL20659" s="15"/>
    </row>
    <row r="20660" spans="63:64" x14ac:dyDescent="0.15">
      <c r="BK20660"/>
      <c r="BL20660" s="15"/>
    </row>
    <row r="20661" spans="63:64" x14ac:dyDescent="0.15">
      <c r="BK20661"/>
      <c r="BL20661" s="15"/>
    </row>
    <row r="20662" spans="63:64" x14ac:dyDescent="0.15">
      <c r="BK20662"/>
      <c r="BL20662" s="15"/>
    </row>
    <row r="20663" spans="63:64" x14ac:dyDescent="0.15">
      <c r="BK20663"/>
      <c r="BL20663" s="15"/>
    </row>
    <row r="20664" spans="63:64" x14ac:dyDescent="0.15">
      <c r="BK20664"/>
      <c r="BL20664" s="15"/>
    </row>
    <row r="20665" spans="63:64" x14ac:dyDescent="0.15">
      <c r="BK20665"/>
      <c r="BL20665" s="15"/>
    </row>
    <row r="20666" spans="63:64" x14ac:dyDescent="0.15">
      <c r="BK20666"/>
      <c r="BL20666" s="15"/>
    </row>
    <row r="20667" spans="63:64" x14ac:dyDescent="0.15">
      <c r="BK20667"/>
      <c r="BL20667" s="15"/>
    </row>
    <row r="20668" spans="63:64" x14ac:dyDescent="0.15">
      <c r="BK20668"/>
      <c r="BL20668" s="15"/>
    </row>
    <row r="20669" spans="63:64" x14ac:dyDescent="0.15">
      <c r="BK20669"/>
      <c r="BL20669" s="15"/>
    </row>
    <row r="20670" spans="63:64" x14ac:dyDescent="0.15">
      <c r="BK20670"/>
      <c r="BL20670" s="15"/>
    </row>
    <row r="20671" spans="63:64" x14ac:dyDescent="0.15">
      <c r="BK20671"/>
      <c r="BL20671" s="15"/>
    </row>
    <row r="20672" spans="63:64" x14ac:dyDescent="0.15">
      <c r="BK20672"/>
      <c r="BL20672" s="15"/>
    </row>
    <row r="20673" spans="63:64" x14ac:dyDescent="0.15">
      <c r="BK20673"/>
      <c r="BL20673" s="15"/>
    </row>
    <row r="20674" spans="63:64" x14ac:dyDescent="0.15">
      <c r="BK20674"/>
      <c r="BL20674" s="15"/>
    </row>
    <row r="20675" spans="63:64" x14ac:dyDescent="0.15">
      <c r="BK20675"/>
      <c r="BL20675" s="15"/>
    </row>
    <row r="20676" spans="63:64" x14ac:dyDescent="0.15">
      <c r="BK20676"/>
      <c r="BL20676" s="15"/>
    </row>
    <row r="20677" spans="63:64" x14ac:dyDescent="0.15">
      <c r="BK20677"/>
      <c r="BL20677" s="15"/>
    </row>
    <row r="20678" spans="63:64" x14ac:dyDescent="0.15">
      <c r="BK20678"/>
      <c r="BL20678" s="15"/>
    </row>
    <row r="20679" spans="63:64" x14ac:dyDescent="0.15">
      <c r="BK20679"/>
      <c r="BL20679" s="15"/>
    </row>
    <row r="20680" spans="63:64" x14ac:dyDescent="0.15">
      <c r="BK20680"/>
      <c r="BL20680" s="15"/>
    </row>
    <row r="20681" spans="63:64" x14ac:dyDescent="0.15">
      <c r="BK20681"/>
      <c r="BL20681" s="15"/>
    </row>
    <row r="20682" spans="63:64" x14ac:dyDescent="0.15">
      <c r="BK20682"/>
      <c r="BL20682" s="15"/>
    </row>
    <row r="20683" spans="63:64" x14ac:dyDescent="0.15">
      <c r="BK20683"/>
      <c r="BL20683" s="15"/>
    </row>
    <row r="20684" spans="63:64" x14ac:dyDescent="0.15">
      <c r="BK20684"/>
      <c r="BL20684" s="15"/>
    </row>
    <row r="20685" spans="63:64" x14ac:dyDescent="0.15">
      <c r="BK20685"/>
      <c r="BL20685" s="15"/>
    </row>
    <row r="20686" spans="63:64" x14ac:dyDescent="0.15">
      <c r="BK20686"/>
      <c r="BL20686" s="15"/>
    </row>
    <row r="20687" spans="63:64" x14ac:dyDescent="0.15">
      <c r="BK20687"/>
      <c r="BL20687" s="15"/>
    </row>
    <row r="20688" spans="63:64" x14ac:dyDescent="0.15">
      <c r="BK20688"/>
      <c r="BL20688" s="15"/>
    </row>
    <row r="20689" spans="63:64" x14ac:dyDescent="0.15">
      <c r="BK20689"/>
      <c r="BL20689" s="15"/>
    </row>
    <row r="20690" spans="63:64" x14ac:dyDescent="0.15">
      <c r="BK20690"/>
      <c r="BL20690" s="15"/>
    </row>
    <row r="20691" spans="63:64" x14ac:dyDescent="0.15">
      <c r="BK20691"/>
      <c r="BL20691" s="15"/>
    </row>
    <row r="20692" spans="63:64" x14ac:dyDescent="0.15">
      <c r="BK20692"/>
      <c r="BL20692" s="15"/>
    </row>
    <row r="20693" spans="63:64" x14ac:dyDescent="0.15">
      <c r="BK20693"/>
      <c r="BL20693" s="15"/>
    </row>
    <row r="20694" spans="63:64" x14ac:dyDescent="0.15">
      <c r="BK20694"/>
      <c r="BL20694" s="15"/>
    </row>
    <row r="20695" spans="63:64" x14ac:dyDescent="0.15">
      <c r="BK20695"/>
      <c r="BL20695" s="15"/>
    </row>
    <row r="20696" spans="63:64" x14ac:dyDescent="0.15">
      <c r="BK20696"/>
      <c r="BL20696" s="15"/>
    </row>
    <row r="20697" spans="63:64" x14ac:dyDescent="0.15">
      <c r="BK20697"/>
      <c r="BL20697" s="15"/>
    </row>
    <row r="20698" spans="63:64" x14ac:dyDescent="0.15">
      <c r="BK20698"/>
      <c r="BL20698" s="15"/>
    </row>
    <row r="20699" spans="63:64" x14ac:dyDescent="0.15">
      <c r="BK20699"/>
      <c r="BL20699" s="15"/>
    </row>
    <row r="20700" spans="63:64" x14ac:dyDescent="0.15">
      <c r="BK20700"/>
      <c r="BL20700" s="15"/>
    </row>
    <row r="20701" spans="63:64" x14ac:dyDescent="0.15">
      <c r="BK20701"/>
      <c r="BL20701" s="15"/>
    </row>
    <row r="20702" spans="63:64" x14ac:dyDescent="0.15">
      <c r="BK20702"/>
      <c r="BL20702" s="15"/>
    </row>
    <row r="20703" spans="63:64" x14ac:dyDescent="0.15">
      <c r="BK20703"/>
      <c r="BL20703" s="15"/>
    </row>
    <row r="20704" spans="63:64" x14ac:dyDescent="0.15">
      <c r="BK20704"/>
      <c r="BL20704" s="15"/>
    </row>
    <row r="20705" spans="63:64" x14ac:dyDescent="0.15">
      <c r="BK20705"/>
      <c r="BL20705" s="15"/>
    </row>
    <row r="20706" spans="63:64" x14ac:dyDescent="0.15">
      <c r="BK20706"/>
      <c r="BL20706" s="15"/>
    </row>
    <row r="20707" spans="63:64" x14ac:dyDescent="0.15">
      <c r="BK20707"/>
      <c r="BL20707" s="15"/>
    </row>
    <row r="20708" spans="63:64" x14ac:dyDescent="0.15">
      <c r="BK20708"/>
      <c r="BL20708" s="15"/>
    </row>
    <row r="20709" spans="63:64" x14ac:dyDescent="0.15">
      <c r="BK20709"/>
      <c r="BL20709" s="15"/>
    </row>
    <row r="20710" spans="63:64" x14ac:dyDescent="0.15">
      <c r="BK20710"/>
      <c r="BL20710" s="15"/>
    </row>
    <row r="20711" spans="63:64" x14ac:dyDescent="0.15">
      <c r="BK20711"/>
      <c r="BL20711" s="15"/>
    </row>
    <row r="20712" spans="63:64" x14ac:dyDescent="0.15">
      <c r="BK20712"/>
      <c r="BL20712" s="15"/>
    </row>
    <row r="20713" spans="63:64" x14ac:dyDescent="0.15">
      <c r="BK20713"/>
      <c r="BL20713" s="15"/>
    </row>
    <row r="20714" spans="63:64" x14ac:dyDescent="0.15">
      <c r="BK20714"/>
      <c r="BL20714" s="15"/>
    </row>
    <row r="20715" spans="63:64" x14ac:dyDescent="0.15">
      <c r="BK20715"/>
      <c r="BL20715" s="15"/>
    </row>
    <row r="20716" spans="63:64" x14ac:dyDescent="0.15">
      <c r="BK20716"/>
      <c r="BL20716" s="15"/>
    </row>
    <row r="20717" spans="63:64" x14ac:dyDescent="0.15">
      <c r="BK20717"/>
      <c r="BL20717" s="15"/>
    </row>
    <row r="20718" spans="63:64" x14ac:dyDescent="0.15">
      <c r="BK20718"/>
      <c r="BL20718" s="15"/>
    </row>
    <row r="20719" spans="63:64" x14ac:dyDescent="0.15">
      <c r="BK20719"/>
      <c r="BL20719" s="15"/>
    </row>
    <row r="20720" spans="63:64" x14ac:dyDescent="0.15">
      <c r="BK20720"/>
      <c r="BL20720" s="15"/>
    </row>
    <row r="20721" spans="63:64" x14ac:dyDescent="0.15">
      <c r="BK20721"/>
      <c r="BL20721" s="15"/>
    </row>
    <row r="20722" spans="63:64" x14ac:dyDescent="0.15">
      <c r="BK20722"/>
      <c r="BL20722" s="15"/>
    </row>
    <row r="20723" spans="63:64" x14ac:dyDescent="0.15">
      <c r="BK20723"/>
      <c r="BL20723" s="15"/>
    </row>
    <row r="20724" spans="63:64" x14ac:dyDescent="0.15">
      <c r="BK20724"/>
      <c r="BL20724" s="15"/>
    </row>
    <row r="20725" spans="63:64" x14ac:dyDescent="0.15">
      <c r="BK20725"/>
      <c r="BL20725" s="15"/>
    </row>
    <row r="20726" spans="63:64" x14ac:dyDescent="0.15">
      <c r="BK20726"/>
      <c r="BL20726" s="15"/>
    </row>
    <row r="20727" spans="63:64" x14ac:dyDescent="0.15">
      <c r="BK20727"/>
      <c r="BL20727" s="15"/>
    </row>
    <row r="20728" spans="63:64" x14ac:dyDescent="0.15">
      <c r="BK20728"/>
      <c r="BL20728" s="15"/>
    </row>
    <row r="20729" spans="63:64" x14ac:dyDescent="0.15">
      <c r="BK20729"/>
      <c r="BL20729" s="15"/>
    </row>
    <row r="20730" spans="63:64" x14ac:dyDescent="0.15">
      <c r="BK20730"/>
      <c r="BL20730" s="15"/>
    </row>
    <row r="20731" spans="63:64" x14ac:dyDescent="0.15">
      <c r="BK20731"/>
      <c r="BL20731" s="15"/>
    </row>
    <row r="20732" spans="63:64" x14ac:dyDescent="0.15">
      <c r="BK20732"/>
      <c r="BL20732" s="15"/>
    </row>
    <row r="20733" spans="63:64" x14ac:dyDescent="0.15">
      <c r="BK20733"/>
      <c r="BL20733" s="15"/>
    </row>
    <row r="20734" spans="63:64" x14ac:dyDescent="0.15">
      <c r="BK20734"/>
      <c r="BL20734" s="15"/>
    </row>
    <row r="20735" spans="63:64" x14ac:dyDescent="0.15">
      <c r="BK20735"/>
      <c r="BL20735" s="15"/>
    </row>
    <row r="20736" spans="63:64" x14ac:dyDescent="0.15">
      <c r="BK20736"/>
      <c r="BL20736" s="15"/>
    </row>
    <row r="20737" spans="63:64" x14ac:dyDescent="0.15">
      <c r="BK20737"/>
      <c r="BL20737" s="15"/>
    </row>
    <row r="20738" spans="63:64" x14ac:dyDescent="0.15">
      <c r="BK20738"/>
      <c r="BL20738" s="15"/>
    </row>
    <row r="20739" spans="63:64" x14ac:dyDescent="0.15">
      <c r="BK20739"/>
      <c r="BL20739" s="15"/>
    </row>
    <row r="20740" spans="63:64" x14ac:dyDescent="0.15">
      <c r="BK20740"/>
      <c r="BL20740" s="15"/>
    </row>
    <row r="20741" spans="63:64" x14ac:dyDescent="0.15">
      <c r="BK20741"/>
      <c r="BL20741" s="15"/>
    </row>
    <row r="20742" spans="63:64" x14ac:dyDescent="0.15">
      <c r="BK20742"/>
      <c r="BL20742" s="15"/>
    </row>
    <row r="20743" spans="63:64" x14ac:dyDescent="0.15">
      <c r="BK20743"/>
      <c r="BL20743" s="15"/>
    </row>
    <row r="20744" spans="63:64" x14ac:dyDescent="0.15">
      <c r="BK20744"/>
      <c r="BL20744" s="15"/>
    </row>
    <row r="20745" spans="63:64" x14ac:dyDescent="0.15">
      <c r="BK20745"/>
      <c r="BL20745" s="15"/>
    </row>
    <row r="20746" spans="63:64" x14ac:dyDescent="0.15">
      <c r="BK20746"/>
      <c r="BL20746" s="15"/>
    </row>
    <row r="20747" spans="63:64" x14ac:dyDescent="0.15">
      <c r="BK20747"/>
      <c r="BL20747" s="15"/>
    </row>
    <row r="20748" spans="63:64" x14ac:dyDescent="0.15">
      <c r="BK20748"/>
      <c r="BL20748" s="15"/>
    </row>
    <row r="20749" spans="63:64" x14ac:dyDescent="0.15">
      <c r="BK20749"/>
      <c r="BL20749" s="15"/>
    </row>
    <row r="20750" spans="63:64" x14ac:dyDescent="0.15">
      <c r="BK20750"/>
      <c r="BL20750" s="15"/>
    </row>
    <row r="20751" spans="63:64" x14ac:dyDescent="0.15">
      <c r="BK20751"/>
      <c r="BL20751" s="15"/>
    </row>
    <row r="20752" spans="63:64" x14ac:dyDescent="0.15">
      <c r="BK20752"/>
      <c r="BL20752" s="15"/>
    </row>
    <row r="20753" spans="63:64" x14ac:dyDescent="0.15">
      <c r="BK20753"/>
      <c r="BL20753" s="15"/>
    </row>
    <row r="20754" spans="63:64" x14ac:dyDescent="0.15">
      <c r="BK20754"/>
      <c r="BL20754" s="15"/>
    </row>
    <row r="20755" spans="63:64" x14ac:dyDescent="0.15">
      <c r="BK20755"/>
      <c r="BL20755" s="15"/>
    </row>
    <row r="20756" spans="63:64" x14ac:dyDescent="0.15">
      <c r="BK20756"/>
      <c r="BL20756" s="15"/>
    </row>
    <row r="20757" spans="63:64" x14ac:dyDescent="0.15">
      <c r="BK20757"/>
      <c r="BL20757" s="15"/>
    </row>
    <row r="20758" spans="63:64" x14ac:dyDescent="0.15">
      <c r="BK20758"/>
      <c r="BL20758" s="15"/>
    </row>
    <row r="20759" spans="63:64" x14ac:dyDescent="0.15">
      <c r="BK20759"/>
      <c r="BL20759" s="15"/>
    </row>
    <row r="20760" spans="63:64" x14ac:dyDescent="0.15">
      <c r="BK20760"/>
      <c r="BL20760" s="15"/>
    </row>
    <row r="20761" spans="63:64" x14ac:dyDescent="0.15">
      <c r="BK20761"/>
      <c r="BL20761" s="15"/>
    </row>
    <row r="20762" spans="63:64" x14ac:dyDescent="0.15">
      <c r="BK20762"/>
      <c r="BL20762" s="15"/>
    </row>
    <row r="20763" spans="63:64" x14ac:dyDescent="0.15">
      <c r="BK20763"/>
      <c r="BL20763" s="15"/>
    </row>
    <row r="20764" spans="63:64" x14ac:dyDescent="0.15">
      <c r="BK20764"/>
      <c r="BL20764" s="15"/>
    </row>
    <row r="20765" spans="63:64" x14ac:dyDescent="0.15">
      <c r="BK20765"/>
      <c r="BL20765" s="15"/>
    </row>
    <row r="20766" spans="63:64" x14ac:dyDescent="0.15">
      <c r="BK20766"/>
      <c r="BL20766" s="15"/>
    </row>
    <row r="20767" spans="63:64" x14ac:dyDescent="0.15">
      <c r="BK20767"/>
      <c r="BL20767" s="15"/>
    </row>
    <row r="20768" spans="63:64" x14ac:dyDescent="0.15">
      <c r="BK20768"/>
      <c r="BL20768" s="15"/>
    </row>
    <row r="20769" spans="63:64" x14ac:dyDescent="0.15">
      <c r="BK20769"/>
      <c r="BL20769" s="15"/>
    </row>
    <row r="20770" spans="63:64" x14ac:dyDescent="0.15">
      <c r="BK20770"/>
      <c r="BL20770" s="15"/>
    </row>
    <row r="20771" spans="63:64" x14ac:dyDescent="0.15">
      <c r="BK20771"/>
      <c r="BL20771" s="15"/>
    </row>
    <row r="20772" spans="63:64" x14ac:dyDescent="0.15">
      <c r="BK20772"/>
      <c r="BL20772" s="15"/>
    </row>
    <row r="20773" spans="63:64" x14ac:dyDescent="0.15">
      <c r="BK20773"/>
      <c r="BL20773" s="15"/>
    </row>
    <row r="20774" spans="63:64" x14ac:dyDescent="0.15">
      <c r="BK20774"/>
      <c r="BL20774" s="15"/>
    </row>
    <row r="20775" spans="63:64" x14ac:dyDescent="0.15">
      <c r="BK20775"/>
      <c r="BL20775" s="15"/>
    </row>
    <row r="20776" spans="63:64" x14ac:dyDescent="0.15">
      <c r="BK20776"/>
      <c r="BL20776" s="15"/>
    </row>
    <row r="20777" spans="63:64" x14ac:dyDescent="0.15">
      <c r="BK20777"/>
      <c r="BL20777" s="15"/>
    </row>
    <row r="20778" spans="63:64" x14ac:dyDescent="0.15">
      <c r="BK20778"/>
      <c r="BL20778" s="15"/>
    </row>
    <row r="20779" spans="63:64" x14ac:dyDescent="0.15">
      <c r="BK20779"/>
      <c r="BL20779" s="15"/>
    </row>
    <row r="20780" spans="63:64" x14ac:dyDescent="0.15">
      <c r="BK20780"/>
      <c r="BL20780" s="15"/>
    </row>
    <row r="20781" spans="63:64" x14ac:dyDescent="0.15">
      <c r="BK20781"/>
      <c r="BL20781" s="15"/>
    </row>
    <row r="20782" spans="63:64" x14ac:dyDescent="0.15">
      <c r="BK20782"/>
      <c r="BL20782" s="15"/>
    </row>
    <row r="20783" spans="63:64" x14ac:dyDescent="0.15">
      <c r="BK20783"/>
      <c r="BL20783" s="15"/>
    </row>
    <row r="20784" spans="63:64" x14ac:dyDescent="0.15">
      <c r="BK20784"/>
      <c r="BL20784" s="15"/>
    </row>
    <row r="20785" spans="63:64" x14ac:dyDescent="0.15">
      <c r="BK20785"/>
      <c r="BL20785" s="15"/>
    </row>
    <row r="20786" spans="63:64" x14ac:dyDescent="0.15">
      <c r="BK20786"/>
      <c r="BL20786" s="15"/>
    </row>
    <row r="20787" spans="63:64" x14ac:dyDescent="0.15">
      <c r="BK20787"/>
      <c r="BL20787" s="15"/>
    </row>
    <row r="20788" spans="63:64" x14ac:dyDescent="0.15">
      <c r="BK20788"/>
      <c r="BL20788" s="15"/>
    </row>
    <row r="20789" spans="63:64" x14ac:dyDescent="0.15">
      <c r="BK20789"/>
      <c r="BL20789" s="15"/>
    </row>
    <row r="20790" spans="63:64" x14ac:dyDescent="0.15">
      <c r="BK20790"/>
      <c r="BL20790" s="15"/>
    </row>
    <row r="20791" spans="63:64" x14ac:dyDescent="0.15">
      <c r="BK20791"/>
      <c r="BL20791" s="15"/>
    </row>
    <row r="20792" spans="63:64" x14ac:dyDescent="0.15">
      <c r="BK20792"/>
      <c r="BL20792" s="15"/>
    </row>
    <row r="20793" spans="63:64" x14ac:dyDescent="0.15">
      <c r="BK20793"/>
      <c r="BL20793" s="15"/>
    </row>
    <row r="20794" spans="63:64" x14ac:dyDescent="0.15">
      <c r="BK20794"/>
      <c r="BL20794" s="15"/>
    </row>
    <row r="20795" spans="63:64" x14ac:dyDescent="0.15">
      <c r="BK20795"/>
      <c r="BL20795" s="15"/>
    </row>
    <row r="20796" spans="63:64" x14ac:dyDescent="0.15">
      <c r="BK20796"/>
      <c r="BL20796" s="15"/>
    </row>
    <row r="20797" spans="63:64" x14ac:dyDescent="0.15">
      <c r="BK20797"/>
      <c r="BL20797" s="15"/>
    </row>
    <row r="20798" spans="63:64" x14ac:dyDescent="0.15">
      <c r="BK20798"/>
      <c r="BL20798" s="15"/>
    </row>
    <row r="20799" spans="63:64" x14ac:dyDescent="0.15">
      <c r="BK20799"/>
      <c r="BL20799" s="15"/>
    </row>
    <row r="20800" spans="63:64" x14ac:dyDescent="0.15">
      <c r="BK20800"/>
      <c r="BL20800" s="15"/>
    </row>
    <row r="20801" spans="63:64" x14ac:dyDescent="0.15">
      <c r="BK20801"/>
      <c r="BL20801" s="15"/>
    </row>
    <row r="20802" spans="63:64" x14ac:dyDescent="0.15">
      <c r="BK20802"/>
      <c r="BL20802" s="15"/>
    </row>
    <row r="20803" spans="63:64" x14ac:dyDescent="0.15">
      <c r="BK20803"/>
      <c r="BL20803" s="15"/>
    </row>
    <row r="20804" spans="63:64" x14ac:dyDescent="0.15">
      <c r="BK20804"/>
      <c r="BL20804" s="15"/>
    </row>
    <row r="20805" spans="63:64" x14ac:dyDescent="0.15">
      <c r="BK20805"/>
      <c r="BL20805" s="15"/>
    </row>
    <row r="20806" spans="63:64" x14ac:dyDescent="0.15">
      <c r="BK20806"/>
      <c r="BL20806" s="15"/>
    </row>
    <row r="20807" spans="63:64" x14ac:dyDescent="0.15">
      <c r="BK20807"/>
      <c r="BL20807" s="15"/>
    </row>
    <row r="20808" spans="63:64" x14ac:dyDescent="0.15">
      <c r="BK20808"/>
      <c r="BL20808" s="15"/>
    </row>
    <row r="20809" spans="63:64" x14ac:dyDescent="0.15">
      <c r="BK20809"/>
      <c r="BL20809" s="15"/>
    </row>
    <row r="20810" spans="63:64" x14ac:dyDescent="0.15">
      <c r="BK20810"/>
      <c r="BL20810" s="15"/>
    </row>
    <row r="20811" spans="63:64" x14ac:dyDescent="0.15">
      <c r="BK20811"/>
      <c r="BL20811" s="15"/>
    </row>
    <row r="20812" spans="63:64" x14ac:dyDescent="0.15">
      <c r="BK20812"/>
      <c r="BL20812" s="15"/>
    </row>
    <row r="20813" spans="63:64" x14ac:dyDescent="0.15">
      <c r="BK20813"/>
      <c r="BL20813" s="15"/>
    </row>
    <row r="20814" spans="63:64" x14ac:dyDescent="0.15">
      <c r="BK20814"/>
      <c r="BL20814" s="15"/>
    </row>
    <row r="20815" spans="63:64" x14ac:dyDescent="0.15">
      <c r="BK20815"/>
      <c r="BL20815" s="15"/>
    </row>
    <row r="20816" spans="63:64" x14ac:dyDescent="0.15">
      <c r="BK20816"/>
      <c r="BL20816" s="15"/>
    </row>
    <row r="20817" spans="63:64" x14ac:dyDescent="0.15">
      <c r="BK20817"/>
      <c r="BL20817" s="15"/>
    </row>
    <row r="20818" spans="63:64" x14ac:dyDescent="0.15">
      <c r="BK20818"/>
      <c r="BL20818" s="15"/>
    </row>
    <row r="20819" spans="63:64" x14ac:dyDescent="0.15">
      <c r="BK20819"/>
      <c r="BL20819" s="15"/>
    </row>
    <row r="20820" spans="63:64" x14ac:dyDescent="0.15">
      <c r="BK20820"/>
      <c r="BL20820" s="15"/>
    </row>
    <row r="20821" spans="63:64" x14ac:dyDescent="0.15">
      <c r="BK20821"/>
      <c r="BL20821" s="15"/>
    </row>
    <row r="20822" spans="63:64" x14ac:dyDescent="0.15">
      <c r="BK20822"/>
      <c r="BL20822" s="15"/>
    </row>
    <row r="20823" spans="63:64" x14ac:dyDescent="0.15">
      <c r="BK20823"/>
      <c r="BL20823" s="15"/>
    </row>
    <row r="20824" spans="63:64" x14ac:dyDescent="0.15">
      <c r="BK20824"/>
      <c r="BL20824" s="15"/>
    </row>
    <row r="20825" spans="63:64" x14ac:dyDescent="0.15">
      <c r="BK20825"/>
      <c r="BL20825" s="15"/>
    </row>
    <row r="20826" spans="63:64" x14ac:dyDescent="0.15">
      <c r="BK20826"/>
      <c r="BL20826" s="15"/>
    </row>
    <row r="20827" spans="63:64" x14ac:dyDescent="0.15">
      <c r="BK20827"/>
      <c r="BL20827" s="15"/>
    </row>
    <row r="20828" spans="63:64" x14ac:dyDescent="0.15">
      <c r="BK20828"/>
      <c r="BL20828" s="15"/>
    </row>
    <row r="20829" spans="63:64" x14ac:dyDescent="0.15">
      <c r="BK20829"/>
      <c r="BL20829" s="15"/>
    </row>
    <row r="20830" spans="63:64" x14ac:dyDescent="0.15">
      <c r="BK20830"/>
      <c r="BL20830" s="15"/>
    </row>
    <row r="20831" spans="63:64" x14ac:dyDescent="0.15">
      <c r="BK20831"/>
      <c r="BL20831" s="15"/>
    </row>
    <row r="20832" spans="63:64" x14ac:dyDescent="0.15">
      <c r="BK20832"/>
      <c r="BL20832" s="15"/>
    </row>
    <row r="20833" spans="63:64" x14ac:dyDescent="0.15">
      <c r="BK20833"/>
      <c r="BL20833" s="15"/>
    </row>
    <row r="20834" spans="63:64" x14ac:dyDescent="0.15">
      <c r="BK20834"/>
      <c r="BL20834" s="15"/>
    </row>
    <row r="20835" spans="63:64" x14ac:dyDescent="0.15">
      <c r="BK20835"/>
      <c r="BL20835" s="15"/>
    </row>
    <row r="20836" spans="63:64" x14ac:dyDescent="0.15">
      <c r="BK20836"/>
      <c r="BL20836" s="15"/>
    </row>
    <row r="20837" spans="63:64" x14ac:dyDescent="0.15">
      <c r="BK20837"/>
      <c r="BL20837" s="15"/>
    </row>
    <row r="20838" spans="63:64" x14ac:dyDescent="0.15">
      <c r="BK20838"/>
      <c r="BL20838" s="15"/>
    </row>
    <row r="20839" spans="63:64" x14ac:dyDescent="0.15">
      <c r="BK20839"/>
      <c r="BL20839" s="15"/>
    </row>
    <row r="20840" spans="63:64" x14ac:dyDescent="0.15">
      <c r="BK20840"/>
      <c r="BL20840" s="15"/>
    </row>
    <row r="20841" spans="63:64" x14ac:dyDescent="0.15">
      <c r="BK20841"/>
      <c r="BL20841" s="15"/>
    </row>
    <row r="20842" spans="63:64" x14ac:dyDescent="0.15">
      <c r="BK20842"/>
      <c r="BL20842" s="15"/>
    </row>
    <row r="20843" spans="63:64" x14ac:dyDescent="0.15">
      <c r="BK20843"/>
      <c r="BL20843" s="15"/>
    </row>
    <row r="20844" spans="63:64" x14ac:dyDescent="0.15">
      <c r="BK20844"/>
      <c r="BL20844" s="15"/>
    </row>
    <row r="20845" spans="63:64" x14ac:dyDescent="0.15">
      <c r="BK20845"/>
      <c r="BL20845" s="15"/>
    </row>
    <row r="20846" spans="63:64" x14ac:dyDescent="0.15">
      <c r="BK20846"/>
      <c r="BL20846" s="15"/>
    </row>
    <row r="20847" spans="63:64" x14ac:dyDescent="0.15">
      <c r="BK20847"/>
      <c r="BL20847" s="15"/>
    </row>
    <row r="20848" spans="63:64" x14ac:dyDescent="0.15">
      <c r="BK20848"/>
      <c r="BL20848" s="15"/>
    </row>
    <row r="20849" spans="63:64" x14ac:dyDescent="0.15">
      <c r="BK20849"/>
      <c r="BL20849" s="15"/>
    </row>
    <row r="20850" spans="63:64" x14ac:dyDescent="0.15">
      <c r="BK20850"/>
      <c r="BL20850" s="15"/>
    </row>
    <row r="20851" spans="63:64" x14ac:dyDescent="0.15">
      <c r="BK20851"/>
      <c r="BL20851" s="15"/>
    </row>
    <row r="20852" spans="63:64" x14ac:dyDescent="0.15">
      <c r="BK20852"/>
      <c r="BL20852" s="15"/>
    </row>
    <row r="20853" spans="63:64" x14ac:dyDescent="0.15">
      <c r="BK20853"/>
      <c r="BL20853" s="15"/>
    </row>
    <row r="20854" spans="63:64" x14ac:dyDescent="0.15">
      <c r="BK20854"/>
      <c r="BL20854" s="15"/>
    </row>
    <row r="20855" spans="63:64" x14ac:dyDescent="0.15">
      <c r="BK20855"/>
      <c r="BL20855" s="15"/>
    </row>
    <row r="20856" spans="63:64" x14ac:dyDescent="0.15">
      <c r="BK20856"/>
      <c r="BL20856" s="15"/>
    </row>
    <row r="20857" spans="63:64" x14ac:dyDescent="0.15">
      <c r="BK20857"/>
      <c r="BL20857" s="15"/>
    </row>
    <row r="20858" spans="63:64" x14ac:dyDescent="0.15">
      <c r="BK20858"/>
      <c r="BL20858" s="15"/>
    </row>
    <row r="20859" spans="63:64" x14ac:dyDescent="0.15">
      <c r="BK20859"/>
      <c r="BL20859" s="15"/>
    </row>
    <row r="20860" spans="63:64" x14ac:dyDescent="0.15">
      <c r="BK20860"/>
      <c r="BL20860" s="15"/>
    </row>
    <row r="20861" spans="63:64" x14ac:dyDescent="0.15">
      <c r="BK20861"/>
      <c r="BL20861" s="15"/>
    </row>
    <row r="20862" spans="63:64" x14ac:dyDescent="0.15">
      <c r="BK20862"/>
      <c r="BL20862" s="15"/>
    </row>
    <row r="20863" spans="63:64" x14ac:dyDescent="0.15">
      <c r="BK20863"/>
      <c r="BL20863" s="15"/>
    </row>
    <row r="20864" spans="63:64" x14ac:dyDescent="0.15">
      <c r="BK20864"/>
      <c r="BL20864" s="15"/>
    </row>
    <row r="20865" spans="63:64" x14ac:dyDescent="0.15">
      <c r="BK20865"/>
      <c r="BL20865" s="15"/>
    </row>
    <row r="20866" spans="63:64" x14ac:dyDescent="0.15">
      <c r="BK20866"/>
      <c r="BL20866" s="15"/>
    </row>
    <row r="20867" spans="63:64" x14ac:dyDescent="0.15">
      <c r="BK20867"/>
      <c r="BL20867" s="15"/>
    </row>
    <row r="20868" spans="63:64" x14ac:dyDescent="0.15">
      <c r="BK20868"/>
      <c r="BL20868" s="15"/>
    </row>
    <row r="20869" spans="63:64" x14ac:dyDescent="0.15">
      <c r="BK20869"/>
      <c r="BL20869" s="15"/>
    </row>
    <row r="20870" spans="63:64" x14ac:dyDescent="0.15">
      <c r="BK20870"/>
      <c r="BL20870" s="15"/>
    </row>
    <row r="20871" spans="63:64" x14ac:dyDescent="0.15">
      <c r="BK20871"/>
      <c r="BL20871" s="15"/>
    </row>
    <row r="20872" spans="63:64" x14ac:dyDescent="0.15">
      <c r="BK20872"/>
      <c r="BL20872" s="15"/>
    </row>
    <row r="20873" spans="63:64" x14ac:dyDescent="0.15">
      <c r="BK20873"/>
      <c r="BL20873" s="15"/>
    </row>
    <row r="20874" spans="63:64" x14ac:dyDescent="0.15">
      <c r="BK20874"/>
      <c r="BL20874" s="15"/>
    </row>
    <row r="20875" spans="63:64" x14ac:dyDescent="0.15">
      <c r="BK20875"/>
      <c r="BL20875" s="15"/>
    </row>
    <row r="20876" spans="63:64" x14ac:dyDescent="0.15">
      <c r="BK20876"/>
      <c r="BL20876" s="15"/>
    </row>
    <row r="20877" spans="63:64" x14ac:dyDescent="0.15">
      <c r="BK20877"/>
      <c r="BL20877" s="15"/>
    </row>
    <row r="20878" spans="63:64" x14ac:dyDescent="0.15">
      <c r="BK20878"/>
      <c r="BL20878" s="15"/>
    </row>
    <row r="20879" spans="63:64" x14ac:dyDescent="0.15">
      <c r="BK20879"/>
      <c r="BL20879" s="15"/>
    </row>
    <row r="20880" spans="63:64" x14ac:dyDescent="0.15">
      <c r="BK20880"/>
      <c r="BL20880" s="15"/>
    </row>
    <row r="20881" spans="63:64" x14ac:dyDescent="0.15">
      <c r="BK20881"/>
      <c r="BL20881" s="15"/>
    </row>
    <row r="20882" spans="63:64" x14ac:dyDescent="0.15">
      <c r="BK20882"/>
      <c r="BL20882" s="15"/>
    </row>
    <row r="20883" spans="63:64" x14ac:dyDescent="0.15">
      <c r="BK20883"/>
      <c r="BL20883" s="15"/>
    </row>
    <row r="20884" spans="63:64" x14ac:dyDescent="0.15">
      <c r="BK20884"/>
      <c r="BL20884" s="15"/>
    </row>
    <row r="20885" spans="63:64" x14ac:dyDescent="0.15">
      <c r="BK20885"/>
      <c r="BL20885" s="15"/>
    </row>
    <row r="20886" spans="63:64" x14ac:dyDescent="0.15">
      <c r="BK20886"/>
      <c r="BL20886" s="15"/>
    </row>
    <row r="20887" spans="63:64" x14ac:dyDescent="0.15">
      <c r="BK20887"/>
      <c r="BL20887" s="15"/>
    </row>
    <row r="20888" spans="63:64" x14ac:dyDescent="0.15">
      <c r="BK20888"/>
      <c r="BL20888" s="15"/>
    </row>
    <row r="20889" spans="63:64" x14ac:dyDescent="0.15">
      <c r="BK20889"/>
      <c r="BL20889" s="15"/>
    </row>
    <row r="20890" spans="63:64" x14ac:dyDescent="0.15">
      <c r="BK20890"/>
      <c r="BL20890" s="15"/>
    </row>
    <row r="20891" spans="63:64" x14ac:dyDescent="0.15">
      <c r="BK20891"/>
      <c r="BL20891" s="15"/>
    </row>
    <row r="20892" spans="63:64" x14ac:dyDescent="0.15">
      <c r="BK20892"/>
      <c r="BL20892" s="15"/>
    </row>
    <row r="20893" spans="63:64" x14ac:dyDescent="0.15">
      <c r="BK20893"/>
      <c r="BL20893" s="15"/>
    </row>
    <row r="20894" spans="63:64" x14ac:dyDescent="0.15">
      <c r="BK20894"/>
      <c r="BL20894" s="15"/>
    </row>
    <row r="20895" spans="63:64" x14ac:dyDescent="0.15">
      <c r="BK20895"/>
      <c r="BL20895" s="15"/>
    </row>
    <row r="20896" spans="63:64" x14ac:dyDescent="0.15">
      <c r="BK20896"/>
      <c r="BL20896" s="15"/>
    </row>
    <row r="20897" spans="63:64" x14ac:dyDescent="0.15">
      <c r="BK20897"/>
      <c r="BL20897" s="15"/>
    </row>
    <row r="20898" spans="63:64" x14ac:dyDescent="0.15">
      <c r="BK20898"/>
      <c r="BL20898" s="15"/>
    </row>
    <row r="20899" spans="63:64" x14ac:dyDescent="0.15">
      <c r="BK20899"/>
      <c r="BL20899" s="15"/>
    </row>
    <row r="20900" spans="63:64" x14ac:dyDescent="0.15">
      <c r="BK20900"/>
      <c r="BL20900" s="15"/>
    </row>
    <row r="20901" spans="63:64" x14ac:dyDescent="0.15">
      <c r="BK20901"/>
      <c r="BL20901" s="15"/>
    </row>
    <row r="20902" spans="63:64" x14ac:dyDescent="0.15">
      <c r="BK20902"/>
      <c r="BL20902" s="15"/>
    </row>
    <row r="20903" spans="63:64" x14ac:dyDescent="0.15">
      <c r="BK20903"/>
      <c r="BL20903" s="15"/>
    </row>
    <row r="20904" spans="63:64" x14ac:dyDescent="0.15">
      <c r="BK20904"/>
      <c r="BL20904" s="15"/>
    </row>
    <row r="20905" spans="63:64" x14ac:dyDescent="0.15">
      <c r="BK20905"/>
      <c r="BL20905" s="15"/>
    </row>
    <row r="20906" spans="63:64" x14ac:dyDescent="0.15">
      <c r="BK20906"/>
      <c r="BL20906" s="15"/>
    </row>
    <row r="20907" spans="63:64" x14ac:dyDescent="0.15">
      <c r="BK20907"/>
      <c r="BL20907" s="15"/>
    </row>
    <row r="20908" spans="63:64" x14ac:dyDescent="0.15">
      <c r="BK20908"/>
      <c r="BL20908" s="15"/>
    </row>
    <row r="20909" spans="63:64" x14ac:dyDescent="0.15">
      <c r="BK20909"/>
      <c r="BL20909" s="15"/>
    </row>
    <row r="20910" spans="63:64" x14ac:dyDescent="0.15">
      <c r="BK20910"/>
      <c r="BL20910" s="15"/>
    </row>
    <row r="20911" spans="63:64" x14ac:dyDescent="0.15">
      <c r="BK20911"/>
      <c r="BL20911" s="15"/>
    </row>
    <row r="20912" spans="63:64" x14ac:dyDescent="0.15">
      <c r="BK20912"/>
      <c r="BL20912" s="15"/>
    </row>
    <row r="20913" spans="63:64" x14ac:dyDescent="0.15">
      <c r="BK20913"/>
      <c r="BL20913" s="15"/>
    </row>
    <row r="20914" spans="63:64" x14ac:dyDescent="0.15">
      <c r="BK20914"/>
      <c r="BL20914" s="15"/>
    </row>
    <row r="20915" spans="63:64" x14ac:dyDescent="0.15">
      <c r="BK20915"/>
      <c r="BL20915" s="15"/>
    </row>
    <row r="20916" spans="63:64" x14ac:dyDescent="0.15">
      <c r="BK20916"/>
      <c r="BL20916" s="15"/>
    </row>
    <row r="20917" spans="63:64" x14ac:dyDescent="0.15">
      <c r="BK20917"/>
      <c r="BL20917" s="15"/>
    </row>
    <row r="20918" spans="63:64" x14ac:dyDescent="0.15">
      <c r="BK20918"/>
      <c r="BL20918" s="15"/>
    </row>
    <row r="20919" spans="63:64" x14ac:dyDescent="0.15">
      <c r="BK20919"/>
      <c r="BL20919" s="15"/>
    </row>
    <row r="20920" spans="63:64" x14ac:dyDescent="0.15">
      <c r="BK20920"/>
      <c r="BL20920" s="15"/>
    </row>
    <row r="20921" spans="63:64" x14ac:dyDescent="0.15">
      <c r="BK20921"/>
      <c r="BL20921" s="15"/>
    </row>
    <row r="20922" spans="63:64" x14ac:dyDescent="0.15">
      <c r="BK20922"/>
      <c r="BL20922" s="15"/>
    </row>
    <row r="20923" spans="63:64" x14ac:dyDescent="0.15">
      <c r="BK20923"/>
      <c r="BL20923" s="15"/>
    </row>
    <row r="20924" spans="63:64" x14ac:dyDescent="0.15">
      <c r="BK20924"/>
      <c r="BL20924" s="15"/>
    </row>
    <row r="20925" spans="63:64" x14ac:dyDescent="0.15">
      <c r="BK20925"/>
      <c r="BL20925" s="15"/>
    </row>
    <row r="20926" spans="63:64" x14ac:dyDescent="0.15">
      <c r="BK20926"/>
      <c r="BL20926" s="15"/>
    </row>
    <row r="20927" spans="63:64" x14ac:dyDescent="0.15">
      <c r="BK20927"/>
      <c r="BL20927" s="15"/>
    </row>
    <row r="20928" spans="63:64" x14ac:dyDescent="0.15">
      <c r="BK20928"/>
      <c r="BL20928" s="15"/>
    </row>
    <row r="20929" spans="63:64" x14ac:dyDescent="0.15">
      <c r="BK20929"/>
      <c r="BL20929" s="15"/>
    </row>
    <row r="20930" spans="63:64" x14ac:dyDescent="0.15">
      <c r="BK20930"/>
      <c r="BL20930" s="15"/>
    </row>
    <row r="20931" spans="63:64" x14ac:dyDescent="0.15">
      <c r="BK20931"/>
      <c r="BL20931" s="15"/>
    </row>
    <row r="20932" spans="63:64" x14ac:dyDescent="0.15">
      <c r="BK20932"/>
      <c r="BL20932" s="15"/>
    </row>
    <row r="20933" spans="63:64" x14ac:dyDescent="0.15">
      <c r="BK20933"/>
      <c r="BL20933" s="15"/>
    </row>
    <row r="20934" spans="63:64" x14ac:dyDescent="0.15">
      <c r="BK20934"/>
      <c r="BL20934" s="15"/>
    </row>
    <row r="20935" spans="63:64" x14ac:dyDescent="0.15">
      <c r="BK20935"/>
      <c r="BL20935" s="15"/>
    </row>
    <row r="20936" spans="63:64" x14ac:dyDescent="0.15">
      <c r="BK20936"/>
      <c r="BL20936" s="15"/>
    </row>
    <row r="20937" spans="63:64" x14ac:dyDescent="0.15">
      <c r="BK20937"/>
      <c r="BL20937" s="15"/>
    </row>
    <row r="20938" spans="63:64" x14ac:dyDescent="0.15">
      <c r="BK20938"/>
      <c r="BL20938" s="15"/>
    </row>
    <row r="20939" spans="63:64" x14ac:dyDescent="0.15">
      <c r="BK20939"/>
      <c r="BL20939" s="15"/>
    </row>
    <row r="20940" spans="63:64" x14ac:dyDescent="0.15">
      <c r="BK20940"/>
      <c r="BL20940" s="15"/>
    </row>
    <row r="20941" spans="63:64" x14ac:dyDescent="0.15">
      <c r="BK20941"/>
      <c r="BL20941" s="15"/>
    </row>
    <row r="20942" spans="63:64" x14ac:dyDescent="0.15">
      <c r="BK20942"/>
      <c r="BL20942" s="15"/>
    </row>
    <row r="20943" spans="63:64" x14ac:dyDescent="0.15">
      <c r="BK20943"/>
      <c r="BL20943" s="15"/>
    </row>
    <row r="20944" spans="63:64" x14ac:dyDescent="0.15">
      <c r="BK20944"/>
      <c r="BL20944" s="15"/>
    </row>
    <row r="20945" spans="63:64" x14ac:dyDescent="0.15">
      <c r="BK20945"/>
      <c r="BL20945" s="15"/>
    </row>
    <row r="20946" spans="63:64" x14ac:dyDescent="0.15">
      <c r="BK20946"/>
      <c r="BL20946" s="15"/>
    </row>
    <row r="20947" spans="63:64" x14ac:dyDescent="0.15">
      <c r="BK20947"/>
      <c r="BL20947" s="15"/>
    </row>
    <row r="20948" spans="63:64" x14ac:dyDescent="0.15">
      <c r="BK20948"/>
      <c r="BL20948" s="15"/>
    </row>
    <row r="20949" spans="63:64" x14ac:dyDescent="0.15">
      <c r="BK20949"/>
      <c r="BL20949" s="15"/>
    </row>
    <row r="20950" spans="63:64" x14ac:dyDescent="0.15">
      <c r="BK20950"/>
      <c r="BL20950" s="15"/>
    </row>
    <row r="20951" spans="63:64" x14ac:dyDescent="0.15">
      <c r="BK20951"/>
      <c r="BL20951" s="15"/>
    </row>
    <row r="20952" spans="63:64" x14ac:dyDescent="0.15">
      <c r="BK20952"/>
      <c r="BL20952" s="15"/>
    </row>
    <row r="20953" spans="63:64" x14ac:dyDescent="0.15">
      <c r="BK20953"/>
      <c r="BL20953" s="15"/>
    </row>
    <row r="20954" spans="63:64" x14ac:dyDescent="0.15">
      <c r="BK20954"/>
      <c r="BL20954" s="15"/>
    </row>
    <row r="20955" spans="63:64" x14ac:dyDescent="0.15">
      <c r="BK20955"/>
      <c r="BL20955" s="15"/>
    </row>
    <row r="20956" spans="63:64" x14ac:dyDescent="0.15">
      <c r="BK20956"/>
      <c r="BL20956" s="15"/>
    </row>
    <row r="20957" spans="63:64" x14ac:dyDescent="0.15">
      <c r="BK20957"/>
      <c r="BL20957" s="15"/>
    </row>
    <row r="20958" spans="63:64" x14ac:dyDescent="0.15">
      <c r="BK20958"/>
      <c r="BL20958" s="15"/>
    </row>
    <row r="20959" spans="63:64" x14ac:dyDescent="0.15">
      <c r="BK20959"/>
      <c r="BL20959" s="15"/>
    </row>
    <row r="20960" spans="63:64" x14ac:dyDescent="0.15">
      <c r="BK20960"/>
      <c r="BL20960" s="15"/>
    </row>
    <row r="20961" spans="63:64" x14ac:dyDescent="0.15">
      <c r="BK20961"/>
      <c r="BL20961" s="15"/>
    </row>
    <row r="20962" spans="63:64" x14ac:dyDescent="0.15">
      <c r="BK20962"/>
      <c r="BL20962" s="15"/>
    </row>
    <row r="20963" spans="63:64" x14ac:dyDescent="0.15">
      <c r="BK20963"/>
      <c r="BL20963" s="15"/>
    </row>
    <row r="20964" spans="63:64" x14ac:dyDescent="0.15">
      <c r="BK20964"/>
      <c r="BL20964" s="15"/>
    </row>
    <row r="20965" spans="63:64" x14ac:dyDescent="0.15">
      <c r="BK20965"/>
      <c r="BL20965" s="15"/>
    </row>
    <row r="20966" spans="63:64" x14ac:dyDescent="0.15">
      <c r="BK20966"/>
      <c r="BL20966" s="15"/>
    </row>
    <row r="20967" spans="63:64" x14ac:dyDescent="0.15">
      <c r="BK20967"/>
      <c r="BL20967" s="15"/>
    </row>
    <row r="20968" spans="63:64" x14ac:dyDescent="0.15">
      <c r="BK20968"/>
      <c r="BL20968" s="15"/>
    </row>
    <row r="20969" spans="63:64" x14ac:dyDescent="0.15">
      <c r="BK20969"/>
      <c r="BL20969" s="15"/>
    </row>
    <row r="20970" spans="63:64" x14ac:dyDescent="0.15">
      <c r="BK20970"/>
      <c r="BL20970" s="15"/>
    </row>
    <row r="20971" spans="63:64" x14ac:dyDescent="0.15">
      <c r="BK20971"/>
      <c r="BL20971" s="15"/>
    </row>
    <row r="20972" spans="63:64" x14ac:dyDescent="0.15">
      <c r="BK20972"/>
      <c r="BL20972" s="15"/>
    </row>
    <row r="20973" spans="63:64" x14ac:dyDescent="0.15">
      <c r="BK20973"/>
      <c r="BL20973" s="15"/>
    </row>
    <row r="20974" spans="63:64" x14ac:dyDescent="0.15">
      <c r="BK20974"/>
      <c r="BL20974" s="15"/>
    </row>
    <row r="20975" spans="63:64" x14ac:dyDescent="0.15">
      <c r="BK20975"/>
      <c r="BL20975" s="15"/>
    </row>
    <row r="20976" spans="63:64" x14ac:dyDescent="0.15">
      <c r="BK20976"/>
      <c r="BL20976" s="15"/>
    </row>
    <row r="20977" spans="63:64" x14ac:dyDescent="0.15">
      <c r="BK20977"/>
      <c r="BL20977" s="15"/>
    </row>
    <row r="20978" spans="63:64" x14ac:dyDescent="0.15">
      <c r="BK20978"/>
      <c r="BL20978" s="15"/>
    </row>
    <row r="20979" spans="63:64" x14ac:dyDescent="0.15">
      <c r="BK20979"/>
      <c r="BL20979" s="15"/>
    </row>
    <row r="20980" spans="63:64" x14ac:dyDescent="0.15">
      <c r="BK20980"/>
      <c r="BL20980" s="15"/>
    </row>
    <row r="20981" spans="63:64" x14ac:dyDescent="0.15">
      <c r="BK20981"/>
      <c r="BL20981" s="15"/>
    </row>
    <row r="20982" spans="63:64" x14ac:dyDescent="0.15">
      <c r="BK20982"/>
      <c r="BL20982" s="15"/>
    </row>
    <row r="20983" spans="63:64" x14ac:dyDescent="0.15">
      <c r="BK20983"/>
      <c r="BL20983" s="15"/>
    </row>
    <row r="20984" spans="63:64" x14ac:dyDescent="0.15">
      <c r="BK20984"/>
      <c r="BL20984" s="15"/>
    </row>
    <row r="20985" spans="63:64" x14ac:dyDescent="0.15">
      <c r="BK20985"/>
      <c r="BL20985" s="15"/>
    </row>
    <row r="20986" spans="63:64" x14ac:dyDescent="0.15">
      <c r="BK20986"/>
      <c r="BL20986" s="15"/>
    </row>
    <row r="20987" spans="63:64" x14ac:dyDescent="0.15">
      <c r="BK20987"/>
      <c r="BL20987" s="15"/>
    </row>
    <row r="20988" spans="63:64" x14ac:dyDescent="0.15">
      <c r="BK20988"/>
      <c r="BL20988" s="15"/>
    </row>
    <row r="20989" spans="63:64" x14ac:dyDescent="0.15">
      <c r="BK20989"/>
      <c r="BL20989" s="15"/>
    </row>
    <row r="20990" spans="63:64" x14ac:dyDescent="0.15">
      <c r="BK20990"/>
      <c r="BL20990" s="15"/>
    </row>
    <row r="20991" spans="63:64" x14ac:dyDescent="0.15">
      <c r="BK20991"/>
      <c r="BL20991" s="15"/>
    </row>
    <row r="20992" spans="63:64" x14ac:dyDescent="0.15">
      <c r="BK20992"/>
      <c r="BL20992" s="15"/>
    </row>
    <row r="20993" spans="63:64" x14ac:dyDescent="0.15">
      <c r="BK20993"/>
      <c r="BL20993" s="15"/>
    </row>
    <row r="20994" spans="63:64" x14ac:dyDescent="0.15">
      <c r="BK20994"/>
      <c r="BL20994" s="15"/>
    </row>
    <row r="20995" spans="63:64" x14ac:dyDescent="0.15">
      <c r="BK20995"/>
      <c r="BL20995" s="15"/>
    </row>
    <row r="20996" spans="63:64" x14ac:dyDescent="0.15">
      <c r="BK20996"/>
      <c r="BL20996" s="15"/>
    </row>
    <row r="20997" spans="63:64" x14ac:dyDescent="0.15">
      <c r="BK20997"/>
      <c r="BL20997" s="15"/>
    </row>
    <row r="20998" spans="63:64" x14ac:dyDescent="0.15">
      <c r="BK20998"/>
      <c r="BL20998" s="15"/>
    </row>
    <row r="20999" spans="63:64" x14ac:dyDescent="0.15">
      <c r="BK20999"/>
      <c r="BL20999" s="15"/>
    </row>
    <row r="21000" spans="63:64" x14ac:dyDescent="0.15">
      <c r="BK21000"/>
      <c r="BL21000" s="15"/>
    </row>
    <row r="21001" spans="63:64" x14ac:dyDescent="0.15">
      <c r="BK21001"/>
      <c r="BL21001" s="15"/>
    </row>
    <row r="21002" spans="63:64" x14ac:dyDescent="0.15">
      <c r="BK21002"/>
      <c r="BL21002" s="15"/>
    </row>
    <row r="21003" spans="63:64" x14ac:dyDescent="0.15">
      <c r="BK21003"/>
      <c r="BL21003" s="15"/>
    </row>
    <row r="21004" spans="63:64" x14ac:dyDescent="0.15">
      <c r="BK21004"/>
      <c r="BL21004" s="15"/>
    </row>
    <row r="21005" spans="63:64" x14ac:dyDescent="0.15">
      <c r="BK21005"/>
      <c r="BL21005" s="15"/>
    </row>
    <row r="21006" spans="63:64" x14ac:dyDescent="0.15">
      <c r="BK21006"/>
      <c r="BL21006" s="15"/>
    </row>
    <row r="21007" spans="63:64" x14ac:dyDescent="0.15">
      <c r="BK21007"/>
      <c r="BL21007" s="15"/>
    </row>
    <row r="21008" spans="63:64" x14ac:dyDescent="0.15">
      <c r="BK21008"/>
      <c r="BL21008" s="15"/>
    </row>
    <row r="21009" spans="63:64" x14ac:dyDescent="0.15">
      <c r="BK21009"/>
      <c r="BL21009" s="15"/>
    </row>
    <row r="21010" spans="63:64" x14ac:dyDescent="0.15">
      <c r="BK21010"/>
      <c r="BL21010" s="15"/>
    </row>
    <row r="21011" spans="63:64" x14ac:dyDescent="0.15">
      <c r="BK21011"/>
      <c r="BL21011" s="15"/>
    </row>
    <row r="21012" spans="63:64" x14ac:dyDescent="0.15">
      <c r="BK21012"/>
      <c r="BL21012" s="15"/>
    </row>
    <row r="21013" spans="63:64" x14ac:dyDescent="0.15">
      <c r="BK21013"/>
      <c r="BL21013" s="15"/>
    </row>
    <row r="21014" spans="63:64" x14ac:dyDescent="0.15">
      <c r="BK21014"/>
      <c r="BL21014" s="15"/>
    </row>
    <row r="21015" spans="63:64" x14ac:dyDescent="0.15">
      <c r="BK21015"/>
      <c r="BL21015" s="15"/>
    </row>
    <row r="21016" spans="63:64" x14ac:dyDescent="0.15">
      <c r="BK21016"/>
      <c r="BL21016" s="15"/>
    </row>
    <row r="21017" spans="63:64" x14ac:dyDescent="0.15">
      <c r="BK21017"/>
      <c r="BL21017" s="15"/>
    </row>
    <row r="21018" spans="63:64" x14ac:dyDescent="0.15">
      <c r="BK21018"/>
      <c r="BL21018" s="15"/>
    </row>
    <row r="21019" spans="63:64" x14ac:dyDescent="0.15">
      <c r="BK21019"/>
      <c r="BL21019" s="15"/>
    </row>
    <row r="21020" spans="63:64" x14ac:dyDescent="0.15">
      <c r="BK21020"/>
      <c r="BL21020" s="15"/>
    </row>
    <row r="21021" spans="63:64" x14ac:dyDescent="0.15">
      <c r="BK21021"/>
      <c r="BL21021" s="15"/>
    </row>
    <row r="21022" spans="63:64" x14ac:dyDescent="0.15">
      <c r="BK21022"/>
      <c r="BL21022" s="15"/>
    </row>
    <row r="21023" spans="63:64" x14ac:dyDescent="0.15">
      <c r="BK21023"/>
      <c r="BL21023" s="15"/>
    </row>
    <row r="21024" spans="63:64" x14ac:dyDescent="0.15">
      <c r="BK21024"/>
      <c r="BL21024" s="15"/>
    </row>
    <row r="21025" spans="63:64" x14ac:dyDescent="0.15">
      <c r="BK21025"/>
      <c r="BL21025" s="15"/>
    </row>
    <row r="21026" spans="63:64" x14ac:dyDescent="0.15">
      <c r="BK21026"/>
      <c r="BL21026" s="15"/>
    </row>
    <row r="21027" spans="63:64" x14ac:dyDescent="0.15">
      <c r="BK21027"/>
      <c r="BL21027" s="15"/>
    </row>
    <row r="21028" spans="63:64" x14ac:dyDescent="0.15">
      <c r="BK21028"/>
      <c r="BL21028" s="15"/>
    </row>
    <row r="21029" spans="63:64" x14ac:dyDescent="0.15">
      <c r="BK21029"/>
      <c r="BL21029" s="15"/>
    </row>
    <row r="21030" spans="63:64" x14ac:dyDescent="0.15">
      <c r="BK21030"/>
      <c r="BL21030" s="15"/>
    </row>
    <row r="21031" spans="63:64" x14ac:dyDescent="0.15">
      <c r="BK21031"/>
      <c r="BL21031" s="15"/>
    </row>
    <row r="21032" spans="63:64" x14ac:dyDescent="0.15">
      <c r="BK21032"/>
      <c r="BL21032" s="15"/>
    </row>
    <row r="21033" spans="63:64" x14ac:dyDescent="0.15">
      <c r="BK21033"/>
      <c r="BL21033" s="15"/>
    </row>
    <row r="21034" spans="63:64" x14ac:dyDescent="0.15">
      <c r="BK21034"/>
      <c r="BL21034" s="15"/>
    </row>
    <row r="21035" spans="63:64" x14ac:dyDescent="0.15">
      <c r="BK21035"/>
      <c r="BL21035" s="15"/>
    </row>
    <row r="21036" spans="63:64" x14ac:dyDescent="0.15">
      <c r="BK21036"/>
      <c r="BL21036" s="15"/>
    </row>
    <row r="21037" spans="63:64" x14ac:dyDescent="0.15">
      <c r="BK21037"/>
      <c r="BL21037" s="15"/>
    </row>
    <row r="21038" spans="63:64" x14ac:dyDescent="0.15">
      <c r="BK21038"/>
      <c r="BL21038" s="15"/>
    </row>
    <row r="21039" spans="63:64" x14ac:dyDescent="0.15">
      <c r="BK21039"/>
      <c r="BL21039" s="15"/>
    </row>
    <row r="21040" spans="63:64" x14ac:dyDescent="0.15">
      <c r="BK21040"/>
      <c r="BL21040" s="15"/>
    </row>
    <row r="21041" spans="63:64" x14ac:dyDescent="0.15">
      <c r="BK21041"/>
      <c r="BL21041" s="15"/>
    </row>
    <row r="21042" spans="63:64" x14ac:dyDescent="0.15">
      <c r="BK21042"/>
      <c r="BL21042" s="15"/>
    </row>
    <row r="21043" spans="63:64" x14ac:dyDescent="0.15">
      <c r="BK21043"/>
      <c r="BL21043" s="15"/>
    </row>
    <row r="21044" spans="63:64" x14ac:dyDescent="0.15">
      <c r="BK21044"/>
      <c r="BL21044" s="15"/>
    </row>
    <row r="21045" spans="63:64" x14ac:dyDescent="0.15">
      <c r="BK21045"/>
      <c r="BL21045" s="15"/>
    </row>
    <row r="21046" spans="63:64" x14ac:dyDescent="0.15">
      <c r="BK21046"/>
      <c r="BL21046" s="15"/>
    </row>
    <row r="21047" spans="63:64" x14ac:dyDescent="0.15">
      <c r="BK21047"/>
      <c r="BL21047" s="15"/>
    </row>
    <row r="21048" spans="63:64" x14ac:dyDescent="0.15">
      <c r="BK21048"/>
      <c r="BL21048" s="15"/>
    </row>
    <row r="21049" spans="63:64" x14ac:dyDescent="0.15">
      <c r="BK21049"/>
      <c r="BL21049" s="15"/>
    </row>
    <row r="21050" spans="63:64" x14ac:dyDescent="0.15">
      <c r="BK21050"/>
      <c r="BL21050" s="15"/>
    </row>
    <row r="21051" spans="63:64" x14ac:dyDescent="0.15">
      <c r="BK21051"/>
      <c r="BL21051" s="15"/>
    </row>
    <row r="21052" spans="63:64" x14ac:dyDescent="0.15">
      <c r="BK21052"/>
      <c r="BL21052" s="15"/>
    </row>
    <row r="21053" spans="63:64" x14ac:dyDescent="0.15">
      <c r="BK21053"/>
      <c r="BL21053" s="15"/>
    </row>
    <row r="21054" spans="63:64" x14ac:dyDescent="0.15">
      <c r="BK21054"/>
      <c r="BL21054" s="15"/>
    </row>
    <row r="21055" spans="63:64" x14ac:dyDescent="0.15">
      <c r="BK21055"/>
      <c r="BL21055" s="15"/>
    </row>
    <row r="21056" spans="63:64" x14ac:dyDescent="0.15">
      <c r="BK21056"/>
      <c r="BL21056" s="15"/>
    </row>
    <row r="21057" spans="63:64" x14ac:dyDescent="0.15">
      <c r="BK21057"/>
      <c r="BL21057" s="15"/>
    </row>
    <row r="21058" spans="63:64" x14ac:dyDescent="0.15">
      <c r="BK21058"/>
      <c r="BL21058" s="15"/>
    </row>
    <row r="21059" spans="63:64" x14ac:dyDescent="0.15">
      <c r="BK21059"/>
      <c r="BL21059" s="15"/>
    </row>
    <row r="21060" spans="63:64" x14ac:dyDescent="0.15">
      <c r="BK21060"/>
      <c r="BL21060" s="15"/>
    </row>
    <row r="21061" spans="63:64" x14ac:dyDescent="0.15">
      <c r="BK21061"/>
      <c r="BL21061" s="15"/>
    </row>
    <row r="21062" spans="63:64" x14ac:dyDescent="0.15">
      <c r="BK21062"/>
      <c r="BL21062" s="15"/>
    </row>
    <row r="21063" spans="63:64" x14ac:dyDescent="0.15">
      <c r="BK21063"/>
      <c r="BL21063" s="15"/>
    </row>
    <row r="21064" spans="63:64" x14ac:dyDescent="0.15">
      <c r="BK21064"/>
      <c r="BL21064" s="15"/>
    </row>
    <row r="21065" spans="63:64" x14ac:dyDescent="0.15">
      <c r="BK21065"/>
      <c r="BL21065" s="15"/>
    </row>
    <row r="21066" spans="63:64" x14ac:dyDescent="0.15">
      <c r="BK21066"/>
      <c r="BL21066" s="15"/>
    </row>
    <row r="21067" spans="63:64" x14ac:dyDescent="0.15">
      <c r="BK21067"/>
      <c r="BL21067" s="15"/>
    </row>
    <row r="21068" spans="63:64" x14ac:dyDescent="0.15">
      <c r="BK21068"/>
      <c r="BL21068" s="15"/>
    </row>
    <row r="21069" spans="63:64" x14ac:dyDescent="0.15">
      <c r="BK21069"/>
      <c r="BL21069" s="15"/>
    </row>
    <row r="21070" spans="63:64" x14ac:dyDescent="0.15">
      <c r="BK21070"/>
      <c r="BL21070" s="15"/>
    </row>
    <row r="21071" spans="63:64" x14ac:dyDescent="0.15">
      <c r="BK21071"/>
      <c r="BL21071" s="15"/>
    </row>
    <row r="21072" spans="63:64" x14ac:dyDescent="0.15">
      <c r="BK21072"/>
      <c r="BL21072" s="15"/>
    </row>
    <row r="21073" spans="63:64" x14ac:dyDescent="0.15">
      <c r="BK21073"/>
      <c r="BL21073" s="15"/>
    </row>
    <row r="21074" spans="63:64" x14ac:dyDescent="0.15">
      <c r="BK21074"/>
      <c r="BL21074" s="15"/>
    </row>
    <row r="21075" spans="63:64" x14ac:dyDescent="0.15">
      <c r="BK21075"/>
      <c r="BL21075" s="15"/>
    </row>
    <row r="21076" spans="63:64" x14ac:dyDescent="0.15">
      <c r="BK21076"/>
      <c r="BL21076" s="15"/>
    </row>
    <row r="21077" spans="63:64" x14ac:dyDescent="0.15">
      <c r="BK21077"/>
      <c r="BL21077" s="15"/>
    </row>
    <row r="21078" spans="63:64" x14ac:dyDescent="0.15">
      <c r="BK21078"/>
      <c r="BL21078" s="15"/>
    </row>
    <row r="21079" spans="63:64" x14ac:dyDescent="0.15">
      <c r="BK21079"/>
      <c r="BL21079" s="15"/>
    </row>
    <row r="21080" spans="63:64" x14ac:dyDescent="0.15">
      <c r="BK21080"/>
      <c r="BL21080" s="15"/>
    </row>
    <row r="21081" spans="63:64" x14ac:dyDescent="0.15">
      <c r="BK21081"/>
      <c r="BL21081" s="15"/>
    </row>
    <row r="21082" spans="63:64" x14ac:dyDescent="0.15">
      <c r="BK21082"/>
      <c r="BL21082" s="15"/>
    </row>
    <row r="21083" spans="63:64" x14ac:dyDescent="0.15">
      <c r="BK21083"/>
      <c r="BL21083" s="15"/>
    </row>
    <row r="21084" spans="63:64" x14ac:dyDescent="0.15">
      <c r="BK21084"/>
      <c r="BL21084" s="15"/>
    </row>
    <row r="21085" spans="63:64" x14ac:dyDescent="0.15">
      <c r="BK21085"/>
      <c r="BL21085" s="15"/>
    </row>
    <row r="21086" spans="63:64" x14ac:dyDescent="0.15">
      <c r="BK21086"/>
      <c r="BL21086" s="15"/>
    </row>
    <row r="21087" spans="63:64" x14ac:dyDescent="0.15">
      <c r="BK21087"/>
      <c r="BL21087" s="15"/>
    </row>
    <row r="21088" spans="63:64" x14ac:dyDescent="0.15">
      <c r="BK21088"/>
      <c r="BL21088" s="15"/>
    </row>
    <row r="21089" spans="63:64" x14ac:dyDescent="0.15">
      <c r="BK21089"/>
      <c r="BL21089" s="15"/>
    </row>
    <row r="21090" spans="63:64" x14ac:dyDescent="0.15">
      <c r="BK21090"/>
      <c r="BL21090" s="15"/>
    </row>
    <row r="21091" spans="63:64" x14ac:dyDescent="0.15">
      <c r="BK21091"/>
      <c r="BL21091" s="15"/>
    </row>
    <row r="21092" spans="63:64" x14ac:dyDescent="0.15">
      <c r="BK21092"/>
      <c r="BL21092" s="15"/>
    </row>
    <row r="21093" spans="63:64" x14ac:dyDescent="0.15">
      <c r="BK21093"/>
      <c r="BL21093" s="15"/>
    </row>
    <row r="21094" spans="63:64" x14ac:dyDescent="0.15">
      <c r="BK21094"/>
      <c r="BL21094" s="15"/>
    </row>
    <row r="21095" spans="63:64" x14ac:dyDescent="0.15">
      <c r="BK21095"/>
      <c r="BL21095" s="15"/>
    </row>
    <row r="21096" spans="63:64" x14ac:dyDescent="0.15">
      <c r="BK21096"/>
      <c r="BL21096" s="15"/>
    </row>
    <row r="21097" spans="63:64" x14ac:dyDescent="0.15">
      <c r="BK21097"/>
      <c r="BL21097" s="15"/>
    </row>
    <row r="21098" spans="63:64" x14ac:dyDescent="0.15">
      <c r="BK21098"/>
      <c r="BL21098" s="15"/>
    </row>
    <row r="21099" spans="63:64" x14ac:dyDescent="0.15">
      <c r="BK21099"/>
      <c r="BL21099" s="15"/>
    </row>
    <row r="21100" spans="63:64" x14ac:dyDescent="0.15">
      <c r="BK21100"/>
      <c r="BL21100" s="15"/>
    </row>
    <row r="21101" spans="63:64" x14ac:dyDescent="0.15">
      <c r="BK21101"/>
      <c r="BL21101" s="15"/>
    </row>
    <row r="21102" spans="63:64" x14ac:dyDescent="0.15">
      <c r="BK21102"/>
      <c r="BL21102" s="15"/>
    </row>
    <row r="21103" spans="63:64" x14ac:dyDescent="0.15">
      <c r="BK21103"/>
      <c r="BL21103" s="15"/>
    </row>
    <row r="21104" spans="63:64" x14ac:dyDescent="0.15">
      <c r="BK21104"/>
      <c r="BL21104" s="15"/>
    </row>
    <row r="21105" spans="63:64" x14ac:dyDescent="0.15">
      <c r="BK21105"/>
      <c r="BL21105" s="15"/>
    </row>
    <row r="21106" spans="63:64" x14ac:dyDescent="0.15">
      <c r="BK21106"/>
      <c r="BL21106" s="15"/>
    </row>
    <row r="21107" spans="63:64" x14ac:dyDescent="0.15">
      <c r="BK21107"/>
      <c r="BL21107" s="15"/>
    </row>
    <row r="21108" spans="63:64" x14ac:dyDescent="0.15">
      <c r="BK21108"/>
      <c r="BL21108" s="15"/>
    </row>
    <row r="21109" spans="63:64" x14ac:dyDescent="0.15">
      <c r="BK21109"/>
      <c r="BL21109" s="15"/>
    </row>
    <row r="21110" spans="63:64" x14ac:dyDescent="0.15">
      <c r="BK21110"/>
      <c r="BL21110" s="15"/>
    </row>
    <row r="21111" spans="63:64" x14ac:dyDescent="0.15">
      <c r="BK21111"/>
      <c r="BL21111" s="15"/>
    </row>
    <row r="21112" spans="63:64" x14ac:dyDescent="0.15">
      <c r="BK21112"/>
      <c r="BL21112" s="15"/>
    </row>
    <row r="21113" spans="63:64" x14ac:dyDescent="0.15">
      <c r="BK21113"/>
      <c r="BL21113" s="15"/>
    </row>
    <row r="21114" spans="63:64" x14ac:dyDescent="0.15">
      <c r="BK21114"/>
      <c r="BL21114" s="15"/>
    </row>
    <row r="21115" spans="63:64" x14ac:dyDescent="0.15">
      <c r="BK21115"/>
      <c r="BL21115" s="15"/>
    </row>
    <row r="21116" spans="63:64" x14ac:dyDescent="0.15">
      <c r="BK21116"/>
      <c r="BL21116" s="15"/>
    </row>
    <row r="21117" spans="63:64" x14ac:dyDescent="0.15">
      <c r="BK21117"/>
      <c r="BL21117" s="15"/>
    </row>
    <row r="21118" spans="63:64" x14ac:dyDescent="0.15">
      <c r="BK21118"/>
      <c r="BL21118" s="15"/>
    </row>
    <row r="21119" spans="63:64" x14ac:dyDescent="0.15">
      <c r="BK21119"/>
      <c r="BL21119" s="15"/>
    </row>
    <row r="21120" spans="63:64" x14ac:dyDescent="0.15">
      <c r="BK21120"/>
      <c r="BL21120" s="15"/>
    </row>
    <row r="21121" spans="63:64" x14ac:dyDescent="0.15">
      <c r="BK21121"/>
      <c r="BL21121" s="15"/>
    </row>
    <row r="21122" spans="63:64" x14ac:dyDescent="0.15">
      <c r="BK21122"/>
      <c r="BL21122" s="15"/>
    </row>
    <row r="21123" spans="63:64" x14ac:dyDescent="0.15">
      <c r="BK21123"/>
      <c r="BL21123" s="15"/>
    </row>
    <row r="21124" spans="63:64" x14ac:dyDescent="0.15">
      <c r="BK21124"/>
      <c r="BL21124" s="15"/>
    </row>
    <row r="21125" spans="63:64" x14ac:dyDescent="0.15">
      <c r="BK21125"/>
      <c r="BL21125" s="15"/>
    </row>
    <row r="21126" spans="63:64" x14ac:dyDescent="0.15">
      <c r="BK21126"/>
      <c r="BL21126" s="15"/>
    </row>
    <row r="21127" spans="63:64" x14ac:dyDescent="0.15">
      <c r="BK21127"/>
      <c r="BL21127" s="15"/>
    </row>
    <row r="21128" spans="63:64" x14ac:dyDescent="0.15">
      <c r="BK21128"/>
      <c r="BL21128" s="15"/>
    </row>
    <row r="21129" spans="63:64" x14ac:dyDescent="0.15">
      <c r="BK21129"/>
      <c r="BL21129" s="15"/>
    </row>
    <row r="21130" spans="63:64" x14ac:dyDescent="0.15">
      <c r="BK21130"/>
      <c r="BL21130" s="15"/>
    </row>
    <row r="21131" spans="63:64" x14ac:dyDescent="0.15">
      <c r="BK21131"/>
      <c r="BL21131" s="15"/>
    </row>
    <row r="21132" spans="63:64" x14ac:dyDescent="0.15">
      <c r="BK21132"/>
      <c r="BL21132" s="15"/>
    </row>
    <row r="21133" spans="63:64" x14ac:dyDescent="0.15">
      <c r="BK21133"/>
      <c r="BL21133" s="15"/>
    </row>
    <row r="21134" spans="63:64" x14ac:dyDescent="0.15">
      <c r="BK21134"/>
      <c r="BL21134" s="15"/>
    </row>
    <row r="21135" spans="63:64" x14ac:dyDescent="0.15">
      <c r="BK21135"/>
      <c r="BL21135" s="15"/>
    </row>
    <row r="21136" spans="63:64" x14ac:dyDescent="0.15">
      <c r="BK21136"/>
      <c r="BL21136" s="15"/>
    </row>
    <row r="21137" spans="63:64" x14ac:dyDescent="0.15">
      <c r="BK21137"/>
      <c r="BL21137" s="15"/>
    </row>
    <row r="21138" spans="63:64" x14ac:dyDescent="0.15">
      <c r="BK21138"/>
      <c r="BL21138" s="15"/>
    </row>
    <row r="21139" spans="63:64" x14ac:dyDescent="0.15">
      <c r="BK21139"/>
      <c r="BL21139" s="15"/>
    </row>
    <row r="21140" spans="63:64" x14ac:dyDescent="0.15">
      <c r="BK21140"/>
      <c r="BL21140" s="15"/>
    </row>
    <row r="21141" spans="63:64" x14ac:dyDescent="0.15">
      <c r="BK21141"/>
      <c r="BL21141" s="15"/>
    </row>
    <row r="21142" spans="63:64" x14ac:dyDescent="0.15">
      <c r="BK21142"/>
      <c r="BL21142" s="15"/>
    </row>
    <row r="21143" spans="63:64" x14ac:dyDescent="0.15">
      <c r="BK21143"/>
      <c r="BL21143" s="15"/>
    </row>
    <row r="21144" spans="63:64" x14ac:dyDescent="0.15">
      <c r="BK21144"/>
      <c r="BL21144" s="15"/>
    </row>
    <row r="21145" spans="63:64" x14ac:dyDescent="0.15">
      <c r="BK21145"/>
      <c r="BL21145" s="15"/>
    </row>
    <row r="21146" spans="63:64" x14ac:dyDescent="0.15">
      <c r="BK21146"/>
      <c r="BL21146" s="15"/>
    </row>
    <row r="21147" spans="63:64" x14ac:dyDescent="0.15">
      <c r="BK21147"/>
      <c r="BL21147" s="15"/>
    </row>
    <row r="21148" spans="63:64" x14ac:dyDescent="0.15">
      <c r="BK21148"/>
      <c r="BL21148" s="15"/>
    </row>
    <row r="21149" spans="63:64" x14ac:dyDescent="0.15">
      <c r="BK21149"/>
      <c r="BL21149" s="15"/>
    </row>
    <row r="21150" spans="63:64" x14ac:dyDescent="0.15">
      <c r="BK21150"/>
      <c r="BL21150" s="15"/>
    </row>
    <row r="21151" spans="63:64" x14ac:dyDescent="0.15">
      <c r="BK21151"/>
      <c r="BL21151" s="15"/>
    </row>
    <row r="21152" spans="63:64" x14ac:dyDescent="0.15">
      <c r="BK21152"/>
      <c r="BL21152" s="15"/>
    </row>
    <row r="21153" spans="63:64" x14ac:dyDescent="0.15">
      <c r="BK21153"/>
      <c r="BL21153" s="15"/>
    </row>
    <row r="21154" spans="63:64" x14ac:dyDescent="0.15">
      <c r="BK21154"/>
      <c r="BL21154" s="15"/>
    </row>
    <row r="21155" spans="63:64" x14ac:dyDescent="0.15">
      <c r="BK21155"/>
      <c r="BL21155" s="15"/>
    </row>
    <row r="21156" spans="63:64" x14ac:dyDescent="0.15">
      <c r="BK21156"/>
      <c r="BL21156" s="15"/>
    </row>
    <row r="21157" spans="63:64" x14ac:dyDescent="0.15">
      <c r="BK21157"/>
      <c r="BL21157" s="15"/>
    </row>
    <row r="21158" spans="63:64" x14ac:dyDescent="0.15">
      <c r="BK21158"/>
      <c r="BL21158" s="15"/>
    </row>
    <row r="21159" spans="63:64" x14ac:dyDescent="0.15">
      <c r="BK21159"/>
      <c r="BL21159" s="15"/>
    </row>
    <row r="21160" spans="63:64" x14ac:dyDescent="0.15">
      <c r="BK21160"/>
      <c r="BL21160" s="15"/>
    </row>
    <row r="21161" spans="63:64" x14ac:dyDescent="0.15">
      <c r="BK21161"/>
      <c r="BL21161" s="15"/>
    </row>
    <row r="21162" spans="63:64" x14ac:dyDescent="0.15">
      <c r="BK21162"/>
      <c r="BL21162" s="15"/>
    </row>
    <row r="21163" spans="63:64" x14ac:dyDescent="0.15">
      <c r="BK21163"/>
      <c r="BL21163" s="15"/>
    </row>
    <row r="21164" spans="63:64" x14ac:dyDescent="0.15">
      <c r="BK21164"/>
      <c r="BL21164" s="15"/>
    </row>
    <row r="21165" spans="63:64" x14ac:dyDescent="0.15">
      <c r="BK21165"/>
      <c r="BL21165" s="15"/>
    </row>
    <row r="21166" spans="63:64" x14ac:dyDescent="0.15">
      <c r="BK21166"/>
      <c r="BL21166" s="15"/>
    </row>
    <row r="21167" spans="63:64" x14ac:dyDescent="0.15">
      <c r="BK21167"/>
      <c r="BL21167" s="15"/>
    </row>
    <row r="21168" spans="63:64" x14ac:dyDescent="0.15">
      <c r="BK21168"/>
      <c r="BL21168" s="15"/>
    </row>
    <row r="21169" spans="63:64" x14ac:dyDescent="0.15">
      <c r="BK21169"/>
      <c r="BL21169" s="15"/>
    </row>
    <row r="21170" spans="63:64" x14ac:dyDescent="0.15">
      <c r="BK21170"/>
      <c r="BL21170" s="15"/>
    </row>
    <row r="21171" spans="63:64" x14ac:dyDescent="0.15">
      <c r="BK21171"/>
      <c r="BL21171" s="15"/>
    </row>
    <row r="21172" spans="63:64" x14ac:dyDescent="0.15">
      <c r="BK21172"/>
      <c r="BL21172" s="15"/>
    </row>
    <row r="21173" spans="63:64" x14ac:dyDescent="0.15">
      <c r="BK21173"/>
      <c r="BL21173" s="15"/>
    </row>
    <row r="21174" spans="63:64" x14ac:dyDescent="0.15">
      <c r="BK21174"/>
      <c r="BL21174" s="15"/>
    </row>
    <row r="21175" spans="63:64" x14ac:dyDescent="0.15">
      <c r="BK21175"/>
      <c r="BL21175" s="15"/>
    </row>
    <row r="21176" spans="63:64" x14ac:dyDescent="0.15">
      <c r="BK21176"/>
      <c r="BL21176" s="15"/>
    </row>
    <row r="21177" spans="63:64" x14ac:dyDescent="0.15">
      <c r="BK21177"/>
      <c r="BL21177" s="15"/>
    </row>
    <row r="21178" spans="63:64" x14ac:dyDescent="0.15">
      <c r="BK21178"/>
      <c r="BL21178" s="15"/>
    </row>
    <row r="21179" spans="63:64" x14ac:dyDescent="0.15">
      <c r="BK21179"/>
      <c r="BL21179" s="15"/>
    </row>
    <row r="21180" spans="63:64" x14ac:dyDescent="0.15">
      <c r="BK21180"/>
      <c r="BL21180" s="15"/>
    </row>
    <row r="21181" spans="63:64" x14ac:dyDescent="0.15">
      <c r="BK21181"/>
      <c r="BL21181" s="15"/>
    </row>
    <row r="21182" spans="63:64" x14ac:dyDescent="0.15">
      <c r="BK21182"/>
      <c r="BL21182" s="15"/>
    </row>
    <row r="21183" spans="63:64" x14ac:dyDescent="0.15">
      <c r="BK21183"/>
      <c r="BL21183" s="15"/>
    </row>
    <row r="21184" spans="63:64" x14ac:dyDescent="0.15">
      <c r="BK21184"/>
      <c r="BL21184" s="15"/>
    </row>
    <row r="21185" spans="63:64" x14ac:dyDescent="0.15">
      <c r="BK21185"/>
      <c r="BL21185" s="15"/>
    </row>
    <row r="21186" spans="63:64" x14ac:dyDescent="0.15">
      <c r="BK21186"/>
      <c r="BL21186" s="15"/>
    </row>
    <row r="21187" spans="63:64" x14ac:dyDescent="0.15">
      <c r="BK21187"/>
      <c r="BL21187" s="15"/>
    </row>
    <row r="21188" spans="63:64" x14ac:dyDescent="0.15">
      <c r="BK21188"/>
      <c r="BL21188" s="15"/>
    </row>
    <row r="21189" spans="63:64" x14ac:dyDescent="0.15">
      <c r="BK21189"/>
      <c r="BL21189" s="15"/>
    </row>
    <row r="21190" spans="63:64" x14ac:dyDescent="0.15">
      <c r="BK21190"/>
      <c r="BL21190" s="15"/>
    </row>
    <row r="21191" spans="63:64" x14ac:dyDescent="0.15">
      <c r="BK21191"/>
      <c r="BL21191" s="15"/>
    </row>
    <row r="21192" spans="63:64" x14ac:dyDescent="0.15">
      <c r="BK21192"/>
      <c r="BL21192" s="15"/>
    </row>
    <row r="21193" spans="63:64" x14ac:dyDescent="0.15">
      <c r="BK21193"/>
      <c r="BL21193" s="15"/>
    </row>
    <row r="21194" spans="63:64" x14ac:dyDescent="0.15">
      <c r="BK21194"/>
      <c r="BL21194" s="15"/>
    </row>
    <row r="21195" spans="63:64" x14ac:dyDescent="0.15">
      <c r="BK21195"/>
      <c r="BL21195" s="15"/>
    </row>
    <row r="21196" spans="63:64" x14ac:dyDescent="0.15">
      <c r="BK21196"/>
      <c r="BL21196" s="15"/>
    </row>
    <row r="21197" spans="63:64" x14ac:dyDescent="0.15">
      <c r="BK21197"/>
      <c r="BL21197" s="15"/>
    </row>
    <row r="21198" spans="63:64" x14ac:dyDescent="0.15">
      <c r="BK21198"/>
      <c r="BL21198" s="15"/>
    </row>
    <row r="21199" spans="63:64" x14ac:dyDescent="0.15">
      <c r="BK21199"/>
      <c r="BL21199" s="15"/>
    </row>
    <row r="21200" spans="63:64" x14ac:dyDescent="0.15">
      <c r="BK21200"/>
      <c r="BL21200" s="15"/>
    </row>
    <row r="21201" spans="63:64" x14ac:dyDescent="0.15">
      <c r="BK21201"/>
      <c r="BL21201" s="15"/>
    </row>
    <row r="21202" spans="63:64" x14ac:dyDescent="0.15">
      <c r="BK21202"/>
      <c r="BL21202" s="15"/>
    </row>
    <row r="21203" spans="63:64" x14ac:dyDescent="0.15">
      <c r="BK21203"/>
      <c r="BL21203" s="15"/>
    </row>
    <row r="21204" spans="63:64" x14ac:dyDescent="0.15">
      <c r="BK21204"/>
      <c r="BL21204" s="15"/>
    </row>
    <row r="21205" spans="63:64" x14ac:dyDescent="0.15">
      <c r="BK21205"/>
      <c r="BL21205" s="15"/>
    </row>
    <row r="21206" spans="63:64" x14ac:dyDescent="0.15">
      <c r="BK21206"/>
      <c r="BL21206" s="15"/>
    </row>
    <row r="21207" spans="63:64" x14ac:dyDescent="0.15">
      <c r="BK21207"/>
      <c r="BL21207" s="15"/>
    </row>
    <row r="21208" spans="63:64" x14ac:dyDescent="0.15">
      <c r="BK21208"/>
      <c r="BL21208" s="15"/>
    </row>
    <row r="21209" spans="63:64" x14ac:dyDescent="0.15">
      <c r="BK21209"/>
      <c r="BL21209" s="15"/>
    </row>
    <row r="21210" spans="63:64" x14ac:dyDescent="0.15">
      <c r="BK21210"/>
      <c r="BL21210" s="15"/>
    </row>
    <row r="21211" spans="63:64" x14ac:dyDescent="0.15">
      <c r="BK21211"/>
      <c r="BL21211" s="15"/>
    </row>
    <row r="21212" spans="63:64" x14ac:dyDescent="0.15">
      <c r="BK21212"/>
      <c r="BL21212" s="15"/>
    </row>
    <row r="21213" spans="63:64" x14ac:dyDescent="0.15">
      <c r="BK21213"/>
      <c r="BL21213" s="15"/>
    </row>
    <row r="21214" spans="63:64" x14ac:dyDescent="0.15">
      <c r="BK21214"/>
      <c r="BL21214" s="15"/>
    </row>
    <row r="21215" spans="63:64" x14ac:dyDescent="0.15">
      <c r="BK21215"/>
      <c r="BL21215" s="15"/>
    </row>
    <row r="21216" spans="63:64" x14ac:dyDescent="0.15">
      <c r="BK21216"/>
      <c r="BL21216" s="15"/>
    </row>
    <row r="21217" spans="63:64" x14ac:dyDescent="0.15">
      <c r="BK21217"/>
      <c r="BL21217" s="15"/>
    </row>
    <row r="21218" spans="63:64" x14ac:dyDescent="0.15">
      <c r="BK21218"/>
      <c r="BL21218" s="15"/>
    </row>
    <row r="21219" spans="63:64" x14ac:dyDescent="0.15">
      <c r="BK21219"/>
      <c r="BL21219" s="15"/>
    </row>
    <row r="21220" spans="63:64" x14ac:dyDescent="0.15">
      <c r="BK21220"/>
      <c r="BL21220" s="15"/>
    </row>
    <row r="21221" spans="63:64" x14ac:dyDescent="0.15">
      <c r="BK21221"/>
      <c r="BL21221" s="15"/>
    </row>
    <row r="21222" spans="63:64" x14ac:dyDescent="0.15">
      <c r="BK21222"/>
      <c r="BL21222" s="15"/>
    </row>
    <row r="21223" spans="63:64" x14ac:dyDescent="0.15">
      <c r="BK21223"/>
      <c r="BL21223" s="15"/>
    </row>
    <row r="21224" spans="63:64" x14ac:dyDescent="0.15">
      <c r="BK21224"/>
      <c r="BL21224" s="15"/>
    </row>
    <row r="21225" spans="63:64" x14ac:dyDescent="0.15">
      <c r="BK21225"/>
      <c r="BL21225" s="15"/>
    </row>
    <row r="21226" spans="63:64" x14ac:dyDescent="0.15">
      <c r="BK21226"/>
      <c r="BL21226" s="15"/>
    </row>
    <row r="21227" spans="63:64" x14ac:dyDescent="0.15">
      <c r="BK21227"/>
      <c r="BL21227" s="15"/>
    </row>
    <row r="21228" spans="63:64" x14ac:dyDescent="0.15">
      <c r="BK21228"/>
      <c r="BL21228" s="15"/>
    </row>
    <row r="21229" spans="63:64" x14ac:dyDescent="0.15">
      <c r="BK21229"/>
      <c r="BL21229" s="15"/>
    </row>
    <row r="21230" spans="63:64" x14ac:dyDescent="0.15">
      <c r="BK21230"/>
      <c r="BL21230" s="15"/>
    </row>
    <row r="21231" spans="63:64" x14ac:dyDescent="0.15">
      <c r="BK21231"/>
      <c r="BL21231" s="15"/>
    </row>
    <row r="21232" spans="63:64" x14ac:dyDescent="0.15">
      <c r="BK21232"/>
      <c r="BL21232" s="15"/>
    </row>
    <row r="21233" spans="63:64" x14ac:dyDescent="0.15">
      <c r="BK21233"/>
      <c r="BL21233" s="15"/>
    </row>
    <row r="21234" spans="63:64" x14ac:dyDescent="0.15">
      <c r="BK21234"/>
      <c r="BL21234" s="15"/>
    </row>
    <row r="21235" spans="63:64" x14ac:dyDescent="0.15">
      <c r="BK21235"/>
      <c r="BL21235" s="15"/>
    </row>
    <row r="21236" spans="63:64" x14ac:dyDescent="0.15">
      <c r="BK21236"/>
      <c r="BL21236" s="15"/>
    </row>
    <row r="21237" spans="63:64" x14ac:dyDescent="0.15">
      <c r="BK21237"/>
      <c r="BL21237" s="15"/>
    </row>
    <row r="21238" spans="63:64" x14ac:dyDescent="0.15">
      <c r="BK21238"/>
      <c r="BL21238" s="15"/>
    </row>
    <row r="21239" spans="63:64" x14ac:dyDescent="0.15">
      <c r="BK21239"/>
      <c r="BL21239" s="15"/>
    </row>
    <row r="21240" spans="63:64" x14ac:dyDescent="0.15">
      <c r="BK21240"/>
      <c r="BL21240" s="15"/>
    </row>
    <row r="21241" spans="63:64" x14ac:dyDescent="0.15">
      <c r="BK21241"/>
      <c r="BL21241" s="15"/>
    </row>
    <row r="21242" spans="63:64" x14ac:dyDescent="0.15">
      <c r="BK21242"/>
      <c r="BL21242" s="15"/>
    </row>
    <row r="21243" spans="63:64" x14ac:dyDescent="0.15">
      <c r="BK21243"/>
      <c r="BL21243" s="15"/>
    </row>
    <row r="21244" spans="63:64" x14ac:dyDescent="0.15">
      <c r="BK21244"/>
      <c r="BL21244" s="15"/>
    </row>
    <row r="21245" spans="63:64" x14ac:dyDescent="0.15">
      <c r="BK21245"/>
      <c r="BL21245" s="15"/>
    </row>
    <row r="21246" spans="63:64" x14ac:dyDescent="0.15">
      <c r="BK21246"/>
      <c r="BL21246" s="15"/>
    </row>
    <row r="21247" spans="63:64" x14ac:dyDescent="0.15">
      <c r="BK21247"/>
      <c r="BL21247" s="15"/>
    </row>
    <row r="21248" spans="63:64" x14ac:dyDescent="0.15">
      <c r="BK21248"/>
      <c r="BL21248" s="15"/>
    </row>
    <row r="21249" spans="63:64" x14ac:dyDescent="0.15">
      <c r="BK21249"/>
      <c r="BL21249" s="15"/>
    </row>
    <row r="21250" spans="63:64" x14ac:dyDescent="0.15">
      <c r="BK21250"/>
      <c r="BL21250" s="15"/>
    </row>
    <row r="21251" spans="63:64" x14ac:dyDescent="0.15">
      <c r="BK21251"/>
      <c r="BL21251" s="15"/>
    </row>
    <row r="21252" spans="63:64" x14ac:dyDescent="0.15">
      <c r="BK21252"/>
      <c r="BL21252" s="15"/>
    </row>
    <row r="21253" spans="63:64" x14ac:dyDescent="0.15">
      <c r="BK21253"/>
      <c r="BL21253" s="15"/>
    </row>
    <row r="21254" spans="63:64" x14ac:dyDescent="0.15">
      <c r="BK21254"/>
      <c r="BL21254" s="15"/>
    </row>
    <row r="21255" spans="63:64" x14ac:dyDescent="0.15">
      <c r="BK21255"/>
      <c r="BL21255" s="15"/>
    </row>
    <row r="21256" spans="63:64" x14ac:dyDescent="0.15">
      <c r="BK21256"/>
      <c r="BL21256" s="15"/>
    </row>
    <row r="21257" spans="63:64" x14ac:dyDescent="0.15">
      <c r="BK21257"/>
      <c r="BL21257" s="15"/>
    </row>
    <row r="21258" spans="63:64" x14ac:dyDescent="0.15">
      <c r="BK21258"/>
      <c r="BL21258" s="15"/>
    </row>
    <row r="21259" spans="63:64" x14ac:dyDescent="0.15">
      <c r="BK21259"/>
      <c r="BL21259" s="15"/>
    </row>
    <row r="21260" spans="63:64" x14ac:dyDescent="0.15">
      <c r="BK21260"/>
      <c r="BL21260" s="15"/>
    </row>
    <row r="21261" spans="63:64" x14ac:dyDescent="0.15">
      <c r="BK21261"/>
      <c r="BL21261" s="15"/>
    </row>
    <row r="21262" spans="63:64" x14ac:dyDescent="0.15">
      <c r="BK21262"/>
      <c r="BL21262" s="15"/>
    </row>
    <row r="21263" spans="63:64" x14ac:dyDescent="0.15">
      <c r="BK21263"/>
      <c r="BL21263" s="15"/>
    </row>
    <row r="21264" spans="63:64" x14ac:dyDescent="0.15">
      <c r="BK21264"/>
      <c r="BL21264" s="15"/>
    </row>
    <row r="21265" spans="63:64" x14ac:dyDescent="0.15">
      <c r="BK21265"/>
      <c r="BL21265" s="15"/>
    </row>
    <row r="21266" spans="63:64" x14ac:dyDescent="0.15">
      <c r="BK21266"/>
      <c r="BL21266" s="15"/>
    </row>
    <row r="21267" spans="63:64" x14ac:dyDescent="0.15">
      <c r="BK21267"/>
      <c r="BL21267" s="15"/>
    </row>
    <row r="21268" spans="63:64" x14ac:dyDescent="0.15">
      <c r="BK21268"/>
      <c r="BL21268" s="15"/>
    </row>
    <row r="21269" spans="63:64" x14ac:dyDescent="0.15">
      <c r="BK21269"/>
      <c r="BL21269" s="15"/>
    </row>
    <row r="21270" spans="63:64" x14ac:dyDescent="0.15">
      <c r="BK21270"/>
      <c r="BL21270" s="15"/>
    </row>
    <row r="21271" spans="63:64" x14ac:dyDescent="0.15">
      <c r="BK21271"/>
      <c r="BL21271" s="15"/>
    </row>
    <row r="21272" spans="63:64" x14ac:dyDescent="0.15">
      <c r="BK21272"/>
      <c r="BL21272" s="15"/>
    </row>
    <row r="21273" spans="63:64" x14ac:dyDescent="0.15">
      <c r="BK21273"/>
      <c r="BL21273" s="15"/>
    </row>
    <row r="21274" spans="63:64" x14ac:dyDescent="0.15">
      <c r="BK21274"/>
      <c r="BL21274" s="15"/>
    </row>
    <row r="21275" spans="63:64" x14ac:dyDescent="0.15">
      <c r="BK21275"/>
      <c r="BL21275" s="15"/>
    </row>
    <row r="21276" spans="63:64" x14ac:dyDescent="0.15">
      <c r="BK21276"/>
      <c r="BL21276" s="15"/>
    </row>
    <row r="21277" spans="63:64" x14ac:dyDescent="0.15">
      <c r="BK21277"/>
      <c r="BL21277" s="15"/>
    </row>
    <row r="21278" spans="63:64" x14ac:dyDescent="0.15">
      <c r="BK21278"/>
      <c r="BL21278" s="15"/>
    </row>
    <row r="21279" spans="63:64" x14ac:dyDescent="0.15">
      <c r="BK21279"/>
      <c r="BL21279" s="15"/>
    </row>
    <row r="21280" spans="63:64" x14ac:dyDescent="0.15">
      <c r="BK21280"/>
      <c r="BL21280" s="15"/>
    </row>
    <row r="21281" spans="63:64" x14ac:dyDescent="0.15">
      <c r="BK21281"/>
      <c r="BL21281" s="15"/>
    </row>
    <row r="21282" spans="63:64" x14ac:dyDescent="0.15">
      <c r="BK21282"/>
      <c r="BL21282" s="15"/>
    </row>
    <row r="21283" spans="63:64" x14ac:dyDescent="0.15">
      <c r="BK21283"/>
      <c r="BL21283" s="15"/>
    </row>
    <row r="21284" spans="63:64" x14ac:dyDescent="0.15">
      <c r="BK21284"/>
      <c r="BL21284" s="15"/>
    </row>
    <row r="21285" spans="63:64" x14ac:dyDescent="0.15">
      <c r="BK21285"/>
      <c r="BL21285" s="15"/>
    </row>
    <row r="21286" spans="63:64" x14ac:dyDescent="0.15">
      <c r="BK21286"/>
      <c r="BL21286" s="15"/>
    </row>
    <row r="21287" spans="63:64" x14ac:dyDescent="0.15">
      <c r="BK21287"/>
      <c r="BL21287" s="15"/>
    </row>
    <row r="21288" spans="63:64" x14ac:dyDescent="0.15">
      <c r="BK21288"/>
      <c r="BL21288" s="15"/>
    </row>
    <row r="21289" spans="63:64" x14ac:dyDescent="0.15">
      <c r="BK21289"/>
      <c r="BL21289" s="15"/>
    </row>
    <row r="21290" spans="63:64" x14ac:dyDescent="0.15">
      <c r="BK21290"/>
      <c r="BL21290" s="15"/>
    </row>
    <row r="21291" spans="63:64" x14ac:dyDescent="0.15">
      <c r="BK21291"/>
      <c r="BL21291" s="15"/>
    </row>
    <row r="21292" spans="63:64" x14ac:dyDescent="0.15">
      <c r="BK21292"/>
      <c r="BL21292" s="15"/>
    </row>
    <row r="21293" spans="63:64" x14ac:dyDescent="0.15">
      <c r="BK21293"/>
      <c r="BL21293" s="15"/>
    </row>
    <row r="21294" spans="63:64" x14ac:dyDescent="0.15">
      <c r="BK21294"/>
      <c r="BL21294" s="15"/>
    </row>
    <row r="21295" spans="63:64" x14ac:dyDescent="0.15">
      <c r="BK21295"/>
      <c r="BL21295" s="15"/>
    </row>
    <row r="21296" spans="63:64" x14ac:dyDescent="0.15">
      <c r="BK21296"/>
      <c r="BL21296" s="15"/>
    </row>
    <row r="21297" spans="63:64" x14ac:dyDescent="0.15">
      <c r="BK21297"/>
      <c r="BL21297" s="15"/>
    </row>
    <row r="21298" spans="63:64" x14ac:dyDescent="0.15">
      <c r="BK21298"/>
      <c r="BL21298" s="15"/>
    </row>
    <row r="21299" spans="63:64" x14ac:dyDescent="0.15">
      <c r="BK21299"/>
      <c r="BL21299" s="15"/>
    </row>
    <row r="21300" spans="63:64" x14ac:dyDescent="0.15">
      <c r="BK21300"/>
      <c r="BL21300" s="15"/>
    </row>
    <row r="21301" spans="63:64" x14ac:dyDescent="0.15">
      <c r="BK21301"/>
      <c r="BL21301" s="15"/>
    </row>
    <row r="21302" spans="63:64" x14ac:dyDescent="0.15">
      <c r="BK21302"/>
      <c r="BL21302" s="15"/>
    </row>
    <row r="21303" spans="63:64" x14ac:dyDescent="0.15">
      <c r="BK21303"/>
      <c r="BL21303" s="15"/>
    </row>
    <row r="21304" spans="63:64" x14ac:dyDescent="0.15">
      <c r="BK21304"/>
      <c r="BL21304" s="15"/>
    </row>
    <row r="21305" spans="63:64" x14ac:dyDescent="0.15">
      <c r="BK21305"/>
      <c r="BL21305" s="15"/>
    </row>
    <row r="21306" spans="63:64" x14ac:dyDescent="0.15">
      <c r="BK21306"/>
      <c r="BL21306" s="15"/>
    </row>
    <row r="21307" spans="63:64" x14ac:dyDescent="0.15">
      <c r="BK21307"/>
      <c r="BL21307" s="15"/>
    </row>
    <row r="21308" spans="63:64" x14ac:dyDescent="0.15">
      <c r="BK21308"/>
      <c r="BL21308" s="15"/>
    </row>
    <row r="21309" spans="63:64" x14ac:dyDescent="0.15">
      <c r="BK21309"/>
      <c r="BL21309" s="15"/>
    </row>
    <row r="21310" spans="63:64" x14ac:dyDescent="0.15">
      <c r="BK21310"/>
      <c r="BL21310" s="15"/>
    </row>
    <row r="21311" spans="63:64" x14ac:dyDescent="0.15">
      <c r="BK21311"/>
      <c r="BL21311" s="15"/>
    </row>
    <row r="21312" spans="63:64" x14ac:dyDescent="0.15">
      <c r="BK21312"/>
      <c r="BL21312" s="15"/>
    </row>
    <row r="21313" spans="63:64" x14ac:dyDescent="0.15">
      <c r="BK21313"/>
      <c r="BL21313" s="15"/>
    </row>
    <row r="21314" spans="63:64" x14ac:dyDescent="0.15">
      <c r="BK21314"/>
      <c r="BL21314" s="15"/>
    </row>
    <row r="21315" spans="63:64" x14ac:dyDescent="0.15">
      <c r="BK21315"/>
      <c r="BL21315" s="15"/>
    </row>
    <row r="21316" spans="63:64" x14ac:dyDescent="0.15">
      <c r="BK21316"/>
      <c r="BL21316" s="15"/>
    </row>
    <row r="21317" spans="63:64" x14ac:dyDescent="0.15">
      <c r="BK21317"/>
      <c r="BL21317" s="15"/>
    </row>
    <row r="21318" spans="63:64" x14ac:dyDescent="0.15">
      <c r="BK21318"/>
      <c r="BL21318" s="15"/>
    </row>
    <row r="21319" spans="63:64" x14ac:dyDescent="0.15">
      <c r="BK21319"/>
      <c r="BL21319" s="15"/>
    </row>
    <row r="21320" spans="63:64" x14ac:dyDescent="0.15">
      <c r="BK21320"/>
      <c r="BL21320" s="15"/>
    </row>
    <row r="21321" spans="63:64" x14ac:dyDescent="0.15">
      <c r="BK21321"/>
      <c r="BL21321" s="15"/>
    </row>
    <row r="21322" spans="63:64" x14ac:dyDescent="0.15">
      <c r="BK21322"/>
      <c r="BL21322" s="15"/>
    </row>
    <row r="21323" spans="63:64" x14ac:dyDescent="0.15">
      <c r="BK21323"/>
      <c r="BL21323" s="15"/>
    </row>
    <row r="21324" spans="63:64" x14ac:dyDescent="0.15">
      <c r="BK21324"/>
      <c r="BL21324" s="15"/>
    </row>
    <row r="21325" spans="63:64" x14ac:dyDescent="0.15">
      <c r="BK21325"/>
      <c r="BL21325" s="15"/>
    </row>
    <row r="21326" spans="63:64" x14ac:dyDescent="0.15">
      <c r="BK21326"/>
      <c r="BL21326" s="15"/>
    </row>
    <row r="21327" spans="63:64" x14ac:dyDescent="0.15">
      <c r="BK21327"/>
      <c r="BL21327" s="15"/>
    </row>
    <row r="21328" spans="63:64" x14ac:dyDescent="0.15">
      <c r="BK21328"/>
      <c r="BL21328" s="15"/>
    </row>
    <row r="21329" spans="63:64" x14ac:dyDescent="0.15">
      <c r="BK21329"/>
      <c r="BL21329" s="15"/>
    </row>
    <row r="21330" spans="63:64" x14ac:dyDescent="0.15">
      <c r="BK21330"/>
      <c r="BL21330" s="15"/>
    </row>
    <row r="21331" spans="63:64" x14ac:dyDescent="0.15">
      <c r="BK21331"/>
      <c r="BL21331" s="15"/>
    </row>
    <row r="21332" spans="63:64" x14ac:dyDescent="0.15">
      <c r="BK21332"/>
      <c r="BL21332" s="15"/>
    </row>
    <row r="21333" spans="63:64" x14ac:dyDescent="0.15">
      <c r="BK21333"/>
      <c r="BL21333" s="15"/>
    </row>
    <row r="21334" spans="63:64" x14ac:dyDescent="0.15">
      <c r="BK21334"/>
      <c r="BL21334" s="15"/>
    </row>
    <row r="21335" spans="63:64" x14ac:dyDescent="0.15">
      <c r="BK21335"/>
      <c r="BL21335" s="15"/>
    </row>
    <row r="21336" spans="63:64" x14ac:dyDescent="0.15">
      <c r="BK21336"/>
      <c r="BL21336" s="15"/>
    </row>
    <row r="21337" spans="63:64" x14ac:dyDescent="0.15">
      <c r="BK21337"/>
      <c r="BL21337" s="15"/>
    </row>
    <row r="21338" spans="63:64" x14ac:dyDescent="0.15">
      <c r="BK21338"/>
      <c r="BL21338" s="15"/>
    </row>
    <row r="21339" spans="63:64" x14ac:dyDescent="0.15">
      <c r="BK21339"/>
      <c r="BL21339" s="15"/>
    </row>
    <row r="21340" spans="63:64" x14ac:dyDescent="0.15">
      <c r="BK21340"/>
      <c r="BL21340" s="15"/>
    </row>
    <row r="21341" spans="63:64" x14ac:dyDescent="0.15">
      <c r="BK21341"/>
      <c r="BL21341" s="15"/>
    </row>
    <row r="21342" spans="63:64" x14ac:dyDescent="0.15">
      <c r="BK21342"/>
      <c r="BL21342" s="15"/>
    </row>
    <row r="21343" spans="63:64" x14ac:dyDescent="0.15">
      <c r="BK21343"/>
      <c r="BL21343" s="15"/>
    </row>
    <row r="21344" spans="63:64" x14ac:dyDescent="0.15">
      <c r="BK21344"/>
      <c r="BL21344" s="15"/>
    </row>
    <row r="21345" spans="63:64" x14ac:dyDescent="0.15">
      <c r="BK21345"/>
      <c r="BL21345" s="15"/>
    </row>
    <row r="21346" spans="63:64" x14ac:dyDescent="0.15">
      <c r="BK21346"/>
      <c r="BL21346" s="15"/>
    </row>
    <row r="21347" spans="63:64" x14ac:dyDescent="0.15">
      <c r="BK21347"/>
      <c r="BL21347" s="15"/>
    </row>
    <row r="21348" spans="63:64" x14ac:dyDescent="0.15">
      <c r="BK21348"/>
      <c r="BL21348" s="15"/>
    </row>
    <row r="21349" spans="63:64" x14ac:dyDescent="0.15">
      <c r="BK21349"/>
      <c r="BL21349" s="15"/>
    </row>
    <row r="21350" spans="63:64" x14ac:dyDescent="0.15">
      <c r="BK21350"/>
      <c r="BL21350" s="15"/>
    </row>
    <row r="21351" spans="63:64" x14ac:dyDescent="0.15">
      <c r="BK21351"/>
      <c r="BL21351" s="15"/>
    </row>
    <row r="21352" spans="63:64" x14ac:dyDescent="0.15">
      <c r="BK21352"/>
      <c r="BL21352" s="15"/>
    </row>
    <row r="21353" spans="63:64" x14ac:dyDescent="0.15">
      <c r="BK21353"/>
      <c r="BL21353" s="15"/>
    </row>
    <row r="21354" spans="63:64" x14ac:dyDescent="0.15">
      <c r="BK21354"/>
      <c r="BL21354" s="15"/>
    </row>
    <row r="21355" spans="63:64" x14ac:dyDescent="0.15">
      <c r="BK21355"/>
      <c r="BL21355" s="15"/>
    </row>
    <row r="21356" spans="63:64" x14ac:dyDescent="0.15">
      <c r="BK21356"/>
      <c r="BL21356" s="15"/>
    </row>
    <row r="21357" spans="63:64" x14ac:dyDescent="0.15">
      <c r="BK21357"/>
      <c r="BL21357" s="15"/>
    </row>
    <row r="21358" spans="63:64" x14ac:dyDescent="0.15">
      <c r="BK21358"/>
      <c r="BL21358" s="15"/>
    </row>
    <row r="21359" spans="63:64" x14ac:dyDescent="0.15">
      <c r="BK21359"/>
      <c r="BL21359" s="15"/>
    </row>
    <row r="21360" spans="63:64" x14ac:dyDescent="0.15">
      <c r="BK21360"/>
      <c r="BL21360" s="15"/>
    </row>
    <row r="21361" spans="63:64" x14ac:dyDescent="0.15">
      <c r="BK21361"/>
      <c r="BL21361" s="15"/>
    </row>
    <row r="21362" spans="63:64" x14ac:dyDescent="0.15">
      <c r="BK21362"/>
      <c r="BL21362" s="15"/>
    </row>
    <row r="21363" spans="63:64" x14ac:dyDescent="0.15">
      <c r="BK21363"/>
      <c r="BL21363" s="15"/>
    </row>
    <row r="21364" spans="63:64" x14ac:dyDescent="0.15">
      <c r="BK21364"/>
      <c r="BL21364" s="15"/>
    </row>
    <row r="21365" spans="63:64" x14ac:dyDescent="0.15">
      <c r="BK21365"/>
      <c r="BL21365" s="15"/>
    </row>
    <row r="21366" spans="63:64" x14ac:dyDescent="0.15">
      <c r="BK21366"/>
      <c r="BL21366" s="15"/>
    </row>
    <row r="21367" spans="63:64" x14ac:dyDescent="0.15">
      <c r="BK21367"/>
      <c r="BL21367" s="15"/>
    </row>
    <row r="21368" spans="63:64" x14ac:dyDescent="0.15">
      <c r="BK21368"/>
      <c r="BL21368" s="15"/>
    </row>
    <row r="21369" spans="63:64" x14ac:dyDescent="0.15">
      <c r="BK21369"/>
      <c r="BL21369" s="15"/>
    </row>
    <row r="21370" spans="63:64" x14ac:dyDescent="0.15">
      <c r="BK21370"/>
      <c r="BL21370" s="15"/>
    </row>
    <row r="21371" spans="63:64" x14ac:dyDescent="0.15">
      <c r="BK21371"/>
      <c r="BL21371" s="15"/>
    </row>
    <row r="21372" spans="63:64" x14ac:dyDescent="0.15">
      <c r="BK21372"/>
      <c r="BL21372" s="15"/>
    </row>
    <row r="21373" spans="63:64" x14ac:dyDescent="0.15">
      <c r="BK21373"/>
      <c r="BL21373" s="15"/>
    </row>
    <row r="21374" spans="63:64" x14ac:dyDescent="0.15">
      <c r="BK21374"/>
      <c r="BL21374" s="15"/>
    </row>
    <row r="21375" spans="63:64" x14ac:dyDescent="0.15">
      <c r="BK21375"/>
      <c r="BL21375" s="15"/>
    </row>
    <row r="21376" spans="63:64" x14ac:dyDescent="0.15">
      <c r="BK21376"/>
      <c r="BL21376" s="15"/>
    </row>
    <row r="21377" spans="63:64" x14ac:dyDescent="0.15">
      <c r="BK21377"/>
      <c r="BL21377" s="15"/>
    </row>
    <row r="21378" spans="63:64" x14ac:dyDescent="0.15">
      <c r="BK21378"/>
      <c r="BL21378" s="15"/>
    </row>
    <row r="21379" spans="63:64" x14ac:dyDescent="0.15">
      <c r="BK21379"/>
      <c r="BL21379" s="15"/>
    </row>
    <row r="21380" spans="63:64" x14ac:dyDescent="0.15">
      <c r="BK21380"/>
      <c r="BL21380" s="15"/>
    </row>
    <row r="21381" spans="63:64" x14ac:dyDescent="0.15">
      <c r="BK21381"/>
      <c r="BL21381" s="15"/>
    </row>
    <row r="21382" spans="63:64" x14ac:dyDescent="0.15">
      <c r="BK21382"/>
      <c r="BL21382" s="15"/>
    </row>
    <row r="21383" spans="63:64" x14ac:dyDescent="0.15">
      <c r="BK21383"/>
      <c r="BL21383" s="15"/>
    </row>
    <row r="21384" spans="63:64" x14ac:dyDescent="0.15">
      <c r="BK21384"/>
      <c r="BL21384" s="15"/>
    </row>
    <row r="21385" spans="63:64" x14ac:dyDescent="0.15">
      <c r="BK21385"/>
      <c r="BL21385" s="15"/>
    </row>
    <row r="21386" spans="63:64" x14ac:dyDescent="0.15">
      <c r="BK21386"/>
      <c r="BL21386" s="15"/>
    </row>
    <row r="21387" spans="63:64" x14ac:dyDescent="0.15">
      <c r="BK21387"/>
      <c r="BL21387" s="15"/>
    </row>
    <row r="21388" spans="63:64" x14ac:dyDescent="0.15">
      <c r="BK21388"/>
      <c r="BL21388" s="15"/>
    </row>
    <row r="21389" spans="63:64" x14ac:dyDescent="0.15">
      <c r="BK21389"/>
      <c r="BL21389" s="15"/>
    </row>
    <row r="21390" spans="63:64" x14ac:dyDescent="0.15">
      <c r="BK21390"/>
      <c r="BL21390" s="15"/>
    </row>
    <row r="21391" spans="63:64" x14ac:dyDescent="0.15">
      <c r="BK21391"/>
      <c r="BL21391" s="15"/>
    </row>
    <row r="21392" spans="63:64" x14ac:dyDescent="0.15">
      <c r="BK21392"/>
      <c r="BL21392" s="15"/>
    </row>
    <row r="21393" spans="63:64" x14ac:dyDescent="0.15">
      <c r="BK21393"/>
      <c r="BL21393" s="15"/>
    </row>
    <row r="21394" spans="63:64" x14ac:dyDescent="0.15">
      <c r="BK21394"/>
      <c r="BL21394" s="15"/>
    </row>
    <row r="21395" spans="63:64" x14ac:dyDescent="0.15">
      <c r="BK21395"/>
      <c r="BL21395" s="15"/>
    </row>
    <row r="21396" spans="63:64" x14ac:dyDescent="0.15">
      <c r="BK21396"/>
      <c r="BL21396" s="15"/>
    </row>
    <row r="21397" spans="63:64" x14ac:dyDescent="0.15">
      <c r="BK21397"/>
      <c r="BL21397" s="15"/>
    </row>
    <row r="21398" spans="63:64" x14ac:dyDescent="0.15">
      <c r="BK21398"/>
      <c r="BL21398" s="15"/>
    </row>
    <row r="21399" spans="63:64" x14ac:dyDescent="0.15">
      <c r="BK21399"/>
      <c r="BL21399" s="15"/>
    </row>
    <row r="21400" spans="63:64" x14ac:dyDescent="0.15">
      <c r="BK21400"/>
      <c r="BL21400" s="15"/>
    </row>
    <row r="21401" spans="63:64" x14ac:dyDescent="0.15">
      <c r="BK21401"/>
      <c r="BL21401" s="15"/>
    </row>
    <row r="21402" spans="63:64" x14ac:dyDescent="0.15">
      <c r="BK21402"/>
      <c r="BL21402" s="15"/>
    </row>
    <row r="21403" spans="63:64" x14ac:dyDescent="0.15">
      <c r="BK21403"/>
      <c r="BL21403" s="15"/>
    </row>
    <row r="21404" spans="63:64" x14ac:dyDescent="0.15">
      <c r="BK21404"/>
      <c r="BL21404" s="15"/>
    </row>
    <row r="21405" spans="63:64" x14ac:dyDescent="0.15">
      <c r="BK21405"/>
      <c r="BL21405" s="15"/>
    </row>
    <row r="21406" spans="63:64" x14ac:dyDescent="0.15">
      <c r="BK21406"/>
      <c r="BL21406" s="15"/>
    </row>
    <row r="21407" spans="63:64" x14ac:dyDescent="0.15">
      <c r="BK21407"/>
      <c r="BL21407" s="15"/>
    </row>
    <row r="21408" spans="63:64" x14ac:dyDescent="0.15">
      <c r="BK21408"/>
      <c r="BL21408" s="15"/>
    </row>
    <row r="21409" spans="63:64" x14ac:dyDescent="0.15">
      <c r="BK21409"/>
      <c r="BL21409" s="15"/>
    </row>
    <row r="21410" spans="63:64" x14ac:dyDescent="0.15">
      <c r="BK21410"/>
      <c r="BL21410" s="15"/>
    </row>
    <row r="21411" spans="63:64" x14ac:dyDescent="0.15">
      <c r="BK21411"/>
      <c r="BL21411" s="15"/>
    </row>
    <row r="21412" spans="63:64" x14ac:dyDescent="0.15">
      <c r="BK21412"/>
      <c r="BL21412" s="15"/>
    </row>
    <row r="21413" spans="63:64" x14ac:dyDescent="0.15">
      <c r="BK21413"/>
      <c r="BL21413" s="15"/>
    </row>
    <row r="21414" spans="63:64" x14ac:dyDescent="0.15">
      <c r="BK21414"/>
      <c r="BL21414" s="15"/>
    </row>
    <row r="21415" spans="63:64" x14ac:dyDescent="0.15">
      <c r="BK21415"/>
      <c r="BL21415" s="15"/>
    </row>
    <row r="21416" spans="63:64" x14ac:dyDescent="0.15">
      <c r="BK21416"/>
      <c r="BL21416" s="15"/>
    </row>
    <row r="21417" spans="63:64" x14ac:dyDescent="0.15">
      <c r="BK21417"/>
      <c r="BL21417" s="15"/>
    </row>
    <row r="21418" spans="63:64" x14ac:dyDescent="0.15">
      <c r="BK21418"/>
      <c r="BL21418" s="15"/>
    </row>
    <row r="21419" spans="63:64" x14ac:dyDescent="0.15">
      <c r="BK21419"/>
      <c r="BL21419" s="15"/>
    </row>
    <row r="21420" spans="63:64" x14ac:dyDescent="0.15">
      <c r="BK21420"/>
      <c r="BL21420" s="15"/>
    </row>
    <row r="21421" spans="63:64" x14ac:dyDescent="0.15">
      <c r="BK21421"/>
      <c r="BL21421" s="15"/>
    </row>
    <row r="21422" spans="63:64" x14ac:dyDescent="0.15">
      <c r="BK21422"/>
      <c r="BL21422" s="15"/>
    </row>
    <row r="21423" spans="63:64" x14ac:dyDescent="0.15">
      <c r="BK21423"/>
      <c r="BL21423" s="15"/>
    </row>
    <row r="21424" spans="63:64" x14ac:dyDescent="0.15">
      <c r="BK21424"/>
      <c r="BL21424" s="15"/>
    </row>
    <row r="21425" spans="63:64" x14ac:dyDescent="0.15">
      <c r="BK21425"/>
      <c r="BL21425" s="15"/>
    </row>
    <row r="21426" spans="63:64" x14ac:dyDescent="0.15">
      <c r="BK21426"/>
      <c r="BL21426" s="15"/>
    </row>
    <row r="21427" spans="63:64" x14ac:dyDescent="0.15">
      <c r="BK21427"/>
      <c r="BL21427" s="15"/>
    </row>
    <row r="21428" spans="63:64" x14ac:dyDescent="0.15">
      <c r="BK21428"/>
      <c r="BL21428" s="15"/>
    </row>
    <row r="21429" spans="63:64" x14ac:dyDescent="0.15">
      <c r="BK21429"/>
      <c r="BL21429" s="15"/>
    </row>
    <row r="21430" spans="63:64" x14ac:dyDescent="0.15">
      <c r="BK21430"/>
      <c r="BL21430" s="15"/>
    </row>
    <row r="21431" spans="63:64" x14ac:dyDescent="0.15">
      <c r="BK21431"/>
      <c r="BL21431" s="15"/>
    </row>
    <row r="21432" spans="63:64" x14ac:dyDescent="0.15">
      <c r="BK21432"/>
      <c r="BL21432" s="15"/>
    </row>
    <row r="21433" spans="63:64" x14ac:dyDescent="0.15">
      <c r="BK21433"/>
      <c r="BL21433" s="15"/>
    </row>
    <row r="21434" spans="63:64" x14ac:dyDescent="0.15">
      <c r="BK21434"/>
      <c r="BL21434" s="15"/>
    </row>
    <row r="21435" spans="63:64" x14ac:dyDescent="0.15">
      <c r="BK21435"/>
      <c r="BL21435" s="15"/>
    </row>
    <row r="21436" spans="63:64" x14ac:dyDescent="0.15">
      <c r="BK21436"/>
      <c r="BL21436" s="15"/>
    </row>
    <row r="21437" spans="63:64" x14ac:dyDescent="0.15">
      <c r="BK21437"/>
      <c r="BL21437" s="15"/>
    </row>
    <row r="21438" spans="63:64" x14ac:dyDescent="0.15">
      <c r="BK21438"/>
      <c r="BL21438" s="15"/>
    </row>
    <row r="21439" spans="63:64" x14ac:dyDescent="0.15">
      <c r="BK21439"/>
      <c r="BL21439" s="15"/>
    </row>
    <row r="21440" spans="63:64" x14ac:dyDescent="0.15">
      <c r="BK21440"/>
      <c r="BL21440" s="15"/>
    </row>
    <row r="21441" spans="63:64" x14ac:dyDescent="0.15">
      <c r="BK21441"/>
      <c r="BL21441" s="15"/>
    </row>
    <row r="21442" spans="63:64" x14ac:dyDescent="0.15">
      <c r="BK21442"/>
      <c r="BL21442" s="15"/>
    </row>
    <row r="21443" spans="63:64" x14ac:dyDescent="0.15">
      <c r="BK21443"/>
      <c r="BL21443" s="15"/>
    </row>
    <row r="21444" spans="63:64" x14ac:dyDescent="0.15">
      <c r="BK21444"/>
      <c r="BL21444" s="15"/>
    </row>
    <row r="21445" spans="63:64" x14ac:dyDescent="0.15">
      <c r="BK21445"/>
      <c r="BL21445" s="15"/>
    </row>
    <row r="21446" spans="63:64" x14ac:dyDescent="0.15">
      <c r="BK21446"/>
      <c r="BL21446" s="15"/>
    </row>
    <row r="21447" spans="63:64" x14ac:dyDescent="0.15">
      <c r="BK21447"/>
      <c r="BL21447" s="15"/>
    </row>
    <row r="21448" spans="63:64" x14ac:dyDescent="0.15">
      <c r="BK21448"/>
      <c r="BL21448" s="15"/>
    </row>
    <row r="21449" spans="63:64" x14ac:dyDescent="0.15">
      <c r="BK21449"/>
      <c r="BL21449" s="15"/>
    </row>
    <row r="21450" spans="63:64" x14ac:dyDescent="0.15">
      <c r="BK21450"/>
      <c r="BL21450" s="15"/>
    </row>
    <row r="21451" spans="63:64" x14ac:dyDescent="0.15">
      <c r="BK21451"/>
      <c r="BL21451" s="15"/>
    </row>
    <row r="21452" spans="63:64" x14ac:dyDescent="0.15">
      <c r="BK21452"/>
      <c r="BL21452" s="15"/>
    </row>
    <row r="21453" spans="63:64" x14ac:dyDescent="0.15">
      <c r="BK21453"/>
      <c r="BL21453" s="15"/>
    </row>
    <row r="21454" spans="63:64" x14ac:dyDescent="0.15">
      <c r="BK21454"/>
      <c r="BL21454" s="15"/>
    </row>
    <row r="21455" spans="63:64" x14ac:dyDescent="0.15">
      <c r="BK21455"/>
      <c r="BL21455" s="15"/>
    </row>
    <row r="21456" spans="63:64" x14ac:dyDescent="0.15">
      <c r="BK21456"/>
      <c r="BL21456" s="15"/>
    </row>
    <row r="21457" spans="63:64" x14ac:dyDescent="0.15">
      <c r="BK21457"/>
      <c r="BL21457" s="15"/>
    </row>
    <row r="21458" spans="63:64" x14ac:dyDescent="0.15">
      <c r="BK21458"/>
      <c r="BL21458" s="15"/>
    </row>
    <row r="21459" spans="63:64" x14ac:dyDescent="0.15">
      <c r="BK21459"/>
      <c r="BL21459" s="15"/>
    </row>
    <row r="21460" spans="63:64" x14ac:dyDescent="0.15">
      <c r="BK21460"/>
      <c r="BL21460" s="15"/>
    </row>
    <row r="21461" spans="63:64" x14ac:dyDescent="0.15">
      <c r="BK21461"/>
      <c r="BL21461" s="15"/>
    </row>
    <row r="21462" spans="63:64" x14ac:dyDescent="0.15">
      <c r="BK21462"/>
      <c r="BL21462" s="15"/>
    </row>
    <row r="21463" spans="63:64" x14ac:dyDescent="0.15">
      <c r="BK21463"/>
      <c r="BL21463" s="15"/>
    </row>
    <row r="21464" spans="63:64" x14ac:dyDescent="0.15">
      <c r="BK21464"/>
      <c r="BL21464" s="15"/>
    </row>
    <row r="21465" spans="63:64" x14ac:dyDescent="0.15">
      <c r="BK21465"/>
      <c r="BL21465" s="15"/>
    </row>
    <row r="21466" spans="63:64" x14ac:dyDescent="0.15">
      <c r="BK21466"/>
      <c r="BL21466" s="15"/>
    </row>
    <row r="21467" spans="63:64" x14ac:dyDescent="0.15">
      <c r="BK21467"/>
      <c r="BL21467" s="15"/>
    </row>
    <row r="21468" spans="63:64" x14ac:dyDescent="0.15">
      <c r="BK21468"/>
      <c r="BL21468" s="15"/>
    </row>
    <row r="21469" spans="63:64" x14ac:dyDescent="0.15">
      <c r="BK21469"/>
      <c r="BL21469" s="15"/>
    </row>
    <row r="21470" spans="63:64" x14ac:dyDescent="0.15">
      <c r="BK21470"/>
      <c r="BL21470" s="15"/>
    </row>
    <row r="21471" spans="63:64" x14ac:dyDescent="0.15">
      <c r="BK21471"/>
      <c r="BL21471" s="15"/>
    </row>
    <row r="21472" spans="63:64" x14ac:dyDescent="0.15">
      <c r="BK21472"/>
      <c r="BL21472" s="15"/>
    </row>
    <row r="21473" spans="63:64" x14ac:dyDescent="0.15">
      <c r="BK21473"/>
      <c r="BL21473" s="15"/>
    </row>
    <row r="21474" spans="63:64" x14ac:dyDescent="0.15">
      <c r="BK21474"/>
      <c r="BL21474" s="15"/>
    </row>
    <row r="21475" spans="63:64" x14ac:dyDescent="0.15">
      <c r="BK21475"/>
      <c r="BL21475" s="15"/>
    </row>
    <row r="21476" spans="63:64" x14ac:dyDescent="0.15">
      <c r="BK21476"/>
      <c r="BL21476" s="15"/>
    </row>
    <row r="21477" spans="63:64" x14ac:dyDescent="0.15">
      <c r="BK21477"/>
      <c r="BL21477" s="15"/>
    </row>
    <row r="21478" spans="63:64" x14ac:dyDescent="0.15">
      <c r="BK21478"/>
      <c r="BL21478" s="15"/>
    </row>
    <row r="21479" spans="63:64" x14ac:dyDescent="0.15">
      <c r="BK21479"/>
      <c r="BL21479" s="15"/>
    </row>
    <row r="21480" spans="63:64" x14ac:dyDescent="0.15">
      <c r="BK21480"/>
      <c r="BL21480" s="15"/>
    </row>
    <row r="21481" spans="63:64" x14ac:dyDescent="0.15">
      <c r="BK21481"/>
      <c r="BL21481" s="15"/>
    </row>
    <row r="21482" spans="63:64" x14ac:dyDescent="0.15">
      <c r="BK21482"/>
      <c r="BL21482" s="15"/>
    </row>
    <row r="21483" spans="63:64" x14ac:dyDescent="0.15">
      <c r="BK21483"/>
      <c r="BL21483" s="15"/>
    </row>
    <row r="21484" spans="63:64" x14ac:dyDescent="0.15">
      <c r="BK21484"/>
      <c r="BL21484" s="15"/>
    </row>
    <row r="21485" spans="63:64" x14ac:dyDescent="0.15">
      <c r="BK21485"/>
      <c r="BL21485" s="15"/>
    </row>
    <row r="21486" spans="63:64" x14ac:dyDescent="0.15">
      <c r="BK21486"/>
      <c r="BL21486" s="15"/>
    </row>
    <row r="21487" spans="63:64" x14ac:dyDescent="0.15">
      <c r="BK21487"/>
      <c r="BL21487" s="15"/>
    </row>
    <row r="21488" spans="63:64" x14ac:dyDescent="0.15">
      <c r="BK21488"/>
      <c r="BL21488" s="15"/>
    </row>
    <row r="21489" spans="63:64" x14ac:dyDescent="0.15">
      <c r="BK21489"/>
      <c r="BL21489" s="15"/>
    </row>
    <row r="21490" spans="63:64" x14ac:dyDescent="0.15">
      <c r="BK21490"/>
      <c r="BL21490" s="15"/>
    </row>
    <row r="21491" spans="63:64" x14ac:dyDescent="0.15">
      <c r="BK21491"/>
      <c r="BL21491" s="15"/>
    </row>
    <row r="21492" spans="63:64" x14ac:dyDescent="0.15">
      <c r="BK21492"/>
      <c r="BL21492" s="15"/>
    </row>
    <row r="21493" spans="63:64" x14ac:dyDescent="0.15">
      <c r="BK21493"/>
      <c r="BL21493" s="15"/>
    </row>
    <row r="21494" spans="63:64" x14ac:dyDescent="0.15">
      <c r="BK21494"/>
      <c r="BL21494" s="15"/>
    </row>
    <row r="21495" spans="63:64" x14ac:dyDescent="0.15">
      <c r="BK21495"/>
      <c r="BL21495" s="15"/>
    </row>
    <row r="21496" spans="63:64" x14ac:dyDescent="0.15">
      <c r="BK21496"/>
      <c r="BL21496" s="15"/>
    </row>
    <row r="21497" spans="63:64" x14ac:dyDescent="0.15">
      <c r="BK21497"/>
      <c r="BL21497" s="15"/>
    </row>
    <row r="21498" spans="63:64" x14ac:dyDescent="0.15">
      <c r="BK21498"/>
      <c r="BL21498" s="15"/>
    </row>
    <row r="21499" spans="63:64" x14ac:dyDescent="0.15">
      <c r="BK21499"/>
      <c r="BL21499" s="15"/>
    </row>
    <row r="21500" spans="63:64" x14ac:dyDescent="0.15">
      <c r="BK21500"/>
      <c r="BL21500" s="15"/>
    </row>
    <row r="21501" spans="63:64" x14ac:dyDescent="0.15">
      <c r="BK21501"/>
      <c r="BL21501" s="15"/>
    </row>
    <row r="21502" spans="63:64" x14ac:dyDescent="0.15">
      <c r="BK21502"/>
      <c r="BL21502" s="15"/>
    </row>
    <row r="21503" spans="63:64" x14ac:dyDescent="0.15">
      <c r="BK21503"/>
      <c r="BL21503" s="15"/>
    </row>
    <row r="21504" spans="63:64" x14ac:dyDescent="0.15">
      <c r="BK21504"/>
      <c r="BL21504" s="15"/>
    </row>
    <row r="21505" spans="63:64" x14ac:dyDescent="0.15">
      <c r="BK21505"/>
      <c r="BL21505" s="15"/>
    </row>
    <row r="21506" spans="63:64" x14ac:dyDescent="0.15">
      <c r="BK21506"/>
      <c r="BL21506" s="15"/>
    </row>
    <row r="21507" spans="63:64" x14ac:dyDescent="0.15">
      <c r="BK21507"/>
      <c r="BL21507" s="15"/>
    </row>
    <row r="21508" spans="63:64" x14ac:dyDescent="0.15">
      <c r="BK21508"/>
      <c r="BL21508" s="15"/>
    </row>
    <row r="21509" spans="63:64" x14ac:dyDescent="0.15">
      <c r="BK21509"/>
      <c r="BL21509" s="15"/>
    </row>
    <row r="21510" spans="63:64" x14ac:dyDescent="0.15">
      <c r="BK21510"/>
      <c r="BL21510" s="15"/>
    </row>
    <row r="21511" spans="63:64" x14ac:dyDescent="0.15">
      <c r="BK21511"/>
      <c r="BL21511" s="15"/>
    </row>
    <row r="21512" spans="63:64" x14ac:dyDescent="0.15">
      <c r="BK21512"/>
      <c r="BL21512" s="15"/>
    </row>
    <row r="21513" spans="63:64" x14ac:dyDescent="0.15">
      <c r="BK21513"/>
      <c r="BL21513" s="15"/>
    </row>
    <row r="21514" spans="63:64" x14ac:dyDescent="0.15">
      <c r="BK21514"/>
      <c r="BL21514" s="15"/>
    </row>
    <row r="21515" spans="63:64" x14ac:dyDescent="0.15">
      <c r="BK21515"/>
      <c r="BL21515" s="15"/>
    </row>
    <row r="21516" spans="63:64" x14ac:dyDescent="0.15">
      <c r="BK21516"/>
      <c r="BL21516" s="15"/>
    </row>
    <row r="21517" spans="63:64" x14ac:dyDescent="0.15">
      <c r="BK21517"/>
      <c r="BL21517" s="15"/>
    </row>
    <row r="21518" spans="63:64" x14ac:dyDescent="0.15">
      <c r="BK21518"/>
      <c r="BL21518" s="15"/>
    </row>
    <row r="21519" spans="63:64" x14ac:dyDescent="0.15">
      <c r="BK21519"/>
      <c r="BL21519" s="15"/>
    </row>
    <row r="21520" spans="63:64" x14ac:dyDescent="0.15">
      <c r="BK21520"/>
      <c r="BL21520" s="15"/>
    </row>
    <row r="21521" spans="63:64" x14ac:dyDescent="0.15">
      <c r="BK21521"/>
      <c r="BL21521" s="15"/>
    </row>
    <row r="21522" spans="63:64" x14ac:dyDescent="0.15">
      <c r="BK21522"/>
      <c r="BL21522" s="15"/>
    </row>
    <row r="21523" spans="63:64" x14ac:dyDescent="0.15">
      <c r="BK21523"/>
      <c r="BL21523" s="15"/>
    </row>
    <row r="21524" spans="63:64" x14ac:dyDescent="0.15">
      <c r="BK21524"/>
      <c r="BL21524" s="15"/>
    </row>
    <row r="21525" spans="63:64" x14ac:dyDescent="0.15">
      <c r="BK21525"/>
      <c r="BL21525" s="15"/>
    </row>
    <row r="21526" spans="63:64" x14ac:dyDescent="0.15">
      <c r="BK21526"/>
      <c r="BL21526" s="15"/>
    </row>
    <row r="21527" spans="63:64" x14ac:dyDescent="0.15">
      <c r="BK21527"/>
      <c r="BL21527" s="15"/>
    </row>
    <row r="21528" spans="63:64" x14ac:dyDescent="0.15">
      <c r="BK21528"/>
      <c r="BL21528" s="15"/>
    </row>
    <row r="21529" spans="63:64" x14ac:dyDescent="0.15">
      <c r="BK21529"/>
      <c r="BL21529" s="15"/>
    </row>
    <row r="21530" spans="63:64" x14ac:dyDescent="0.15">
      <c r="BK21530"/>
      <c r="BL21530" s="15"/>
    </row>
    <row r="21531" spans="63:64" x14ac:dyDescent="0.15">
      <c r="BK21531"/>
      <c r="BL21531" s="15"/>
    </row>
    <row r="21532" spans="63:64" x14ac:dyDescent="0.15">
      <c r="BK21532"/>
      <c r="BL21532" s="15"/>
    </row>
    <row r="21533" spans="63:64" x14ac:dyDescent="0.15">
      <c r="BK21533"/>
      <c r="BL21533" s="15"/>
    </row>
    <row r="21534" spans="63:64" x14ac:dyDescent="0.15">
      <c r="BK21534"/>
      <c r="BL21534" s="15"/>
    </row>
    <row r="21535" spans="63:64" x14ac:dyDescent="0.15">
      <c r="BK21535"/>
      <c r="BL21535" s="15"/>
    </row>
    <row r="21536" spans="63:64" x14ac:dyDescent="0.15">
      <c r="BK21536"/>
      <c r="BL21536" s="15"/>
    </row>
    <row r="21537" spans="63:64" x14ac:dyDescent="0.15">
      <c r="BK21537"/>
      <c r="BL21537" s="15"/>
    </row>
    <row r="21538" spans="63:64" x14ac:dyDescent="0.15">
      <c r="BK21538"/>
      <c r="BL21538" s="15"/>
    </row>
    <row r="21539" spans="63:64" x14ac:dyDescent="0.15">
      <c r="BK21539"/>
      <c r="BL21539" s="15"/>
    </row>
    <row r="21540" spans="63:64" x14ac:dyDescent="0.15">
      <c r="BK21540"/>
      <c r="BL21540" s="15"/>
    </row>
    <row r="21541" spans="63:64" x14ac:dyDescent="0.15">
      <c r="BK21541"/>
      <c r="BL21541" s="15"/>
    </row>
    <row r="21542" spans="63:64" x14ac:dyDescent="0.15">
      <c r="BK21542"/>
      <c r="BL21542" s="15"/>
    </row>
    <row r="21543" spans="63:64" x14ac:dyDescent="0.15">
      <c r="BK21543"/>
      <c r="BL21543" s="15"/>
    </row>
    <row r="21544" spans="63:64" x14ac:dyDescent="0.15">
      <c r="BK21544"/>
      <c r="BL21544" s="15"/>
    </row>
    <row r="21545" spans="63:64" x14ac:dyDescent="0.15">
      <c r="BK21545"/>
      <c r="BL21545" s="15"/>
    </row>
    <row r="21546" spans="63:64" x14ac:dyDescent="0.15">
      <c r="BK21546"/>
      <c r="BL21546" s="15"/>
    </row>
    <row r="21547" spans="63:64" x14ac:dyDescent="0.15">
      <c r="BK21547"/>
      <c r="BL21547" s="15"/>
    </row>
    <row r="21548" spans="63:64" x14ac:dyDescent="0.15">
      <c r="BK21548"/>
      <c r="BL21548" s="15"/>
    </row>
    <row r="21549" spans="63:64" x14ac:dyDescent="0.15">
      <c r="BK21549"/>
      <c r="BL21549" s="15"/>
    </row>
    <row r="21550" spans="63:64" x14ac:dyDescent="0.15">
      <c r="BK21550"/>
      <c r="BL21550" s="15"/>
    </row>
    <row r="21551" spans="63:64" x14ac:dyDescent="0.15">
      <c r="BK21551"/>
      <c r="BL21551" s="15"/>
    </row>
    <row r="21552" spans="63:64" x14ac:dyDescent="0.15">
      <c r="BK21552"/>
      <c r="BL21552" s="15"/>
    </row>
    <row r="21553" spans="63:64" x14ac:dyDescent="0.15">
      <c r="BK21553"/>
      <c r="BL21553" s="15"/>
    </row>
    <row r="21554" spans="63:64" x14ac:dyDescent="0.15">
      <c r="BK21554"/>
      <c r="BL21554" s="15"/>
    </row>
    <row r="21555" spans="63:64" x14ac:dyDescent="0.15">
      <c r="BK21555"/>
      <c r="BL21555" s="15"/>
    </row>
    <row r="21556" spans="63:64" x14ac:dyDescent="0.15">
      <c r="BK21556"/>
      <c r="BL21556" s="15"/>
    </row>
    <row r="21557" spans="63:64" x14ac:dyDescent="0.15">
      <c r="BK21557"/>
      <c r="BL21557" s="15"/>
    </row>
    <row r="21558" spans="63:64" x14ac:dyDescent="0.15">
      <c r="BK21558"/>
      <c r="BL21558" s="15"/>
    </row>
    <row r="21559" spans="63:64" x14ac:dyDescent="0.15">
      <c r="BK21559"/>
      <c r="BL21559" s="15"/>
    </row>
    <row r="21560" spans="63:64" x14ac:dyDescent="0.15">
      <c r="BK21560"/>
      <c r="BL21560" s="15"/>
    </row>
    <row r="21561" spans="63:64" x14ac:dyDescent="0.15">
      <c r="BK21561"/>
      <c r="BL21561" s="15"/>
    </row>
    <row r="21562" spans="63:64" x14ac:dyDescent="0.15">
      <c r="BK21562"/>
      <c r="BL21562" s="15"/>
    </row>
    <row r="21563" spans="63:64" x14ac:dyDescent="0.15">
      <c r="BK21563"/>
      <c r="BL21563" s="15"/>
    </row>
    <row r="21564" spans="63:64" x14ac:dyDescent="0.15">
      <c r="BK21564"/>
      <c r="BL21564" s="15"/>
    </row>
    <row r="21565" spans="63:64" x14ac:dyDescent="0.15">
      <c r="BK21565"/>
      <c r="BL21565" s="15"/>
    </row>
    <row r="21566" spans="63:64" x14ac:dyDescent="0.15">
      <c r="BK21566"/>
      <c r="BL21566" s="15"/>
    </row>
    <row r="21567" spans="63:64" x14ac:dyDescent="0.15">
      <c r="BK21567"/>
      <c r="BL21567" s="15"/>
    </row>
    <row r="21568" spans="63:64" x14ac:dyDescent="0.15">
      <c r="BK21568"/>
      <c r="BL21568" s="15"/>
    </row>
    <row r="21569" spans="63:64" x14ac:dyDescent="0.15">
      <c r="BK21569"/>
      <c r="BL21569" s="15"/>
    </row>
    <row r="21570" spans="63:64" x14ac:dyDescent="0.15">
      <c r="BK21570"/>
      <c r="BL21570" s="15"/>
    </row>
    <row r="21571" spans="63:64" x14ac:dyDescent="0.15">
      <c r="BK21571"/>
      <c r="BL21571" s="15"/>
    </row>
    <row r="21572" spans="63:64" x14ac:dyDescent="0.15">
      <c r="BK21572"/>
      <c r="BL21572" s="15"/>
    </row>
    <row r="21573" spans="63:64" x14ac:dyDescent="0.15">
      <c r="BK21573"/>
      <c r="BL21573" s="15"/>
    </row>
    <row r="21574" spans="63:64" x14ac:dyDescent="0.15">
      <c r="BK21574"/>
      <c r="BL21574" s="15"/>
    </row>
    <row r="21575" spans="63:64" x14ac:dyDescent="0.15">
      <c r="BK21575"/>
      <c r="BL21575" s="15"/>
    </row>
    <row r="21576" spans="63:64" x14ac:dyDescent="0.15">
      <c r="BK21576"/>
      <c r="BL21576" s="15"/>
    </row>
    <row r="21577" spans="63:64" x14ac:dyDescent="0.15">
      <c r="BK21577"/>
      <c r="BL21577" s="15"/>
    </row>
    <row r="21578" spans="63:64" x14ac:dyDescent="0.15">
      <c r="BK21578"/>
      <c r="BL21578" s="15"/>
    </row>
    <row r="21579" spans="63:64" x14ac:dyDescent="0.15">
      <c r="BK21579"/>
      <c r="BL21579" s="15"/>
    </row>
    <row r="21580" spans="63:64" x14ac:dyDescent="0.15">
      <c r="BK21580"/>
      <c r="BL21580" s="15"/>
    </row>
    <row r="21581" spans="63:64" x14ac:dyDescent="0.15">
      <c r="BK21581"/>
      <c r="BL21581" s="15"/>
    </row>
    <row r="21582" spans="63:64" x14ac:dyDescent="0.15">
      <c r="BK21582"/>
      <c r="BL21582" s="15"/>
    </row>
    <row r="21583" spans="63:64" x14ac:dyDescent="0.15">
      <c r="BK21583"/>
      <c r="BL21583" s="15"/>
    </row>
    <row r="21584" spans="63:64" x14ac:dyDescent="0.15">
      <c r="BK21584"/>
      <c r="BL21584" s="15"/>
    </row>
    <row r="21585" spans="63:64" x14ac:dyDescent="0.15">
      <c r="BK21585"/>
      <c r="BL21585" s="15"/>
    </row>
    <row r="21586" spans="63:64" x14ac:dyDescent="0.15">
      <c r="BK21586"/>
      <c r="BL21586" s="15"/>
    </row>
    <row r="21587" spans="63:64" x14ac:dyDescent="0.15">
      <c r="BK21587"/>
      <c r="BL21587" s="15"/>
    </row>
    <row r="21588" spans="63:64" x14ac:dyDescent="0.15">
      <c r="BK21588"/>
      <c r="BL21588" s="15"/>
    </row>
    <row r="21589" spans="63:64" x14ac:dyDescent="0.15">
      <c r="BK21589"/>
      <c r="BL21589" s="15"/>
    </row>
    <row r="21590" spans="63:64" x14ac:dyDescent="0.15">
      <c r="BK21590"/>
      <c r="BL21590" s="15"/>
    </row>
    <row r="21591" spans="63:64" x14ac:dyDescent="0.15">
      <c r="BK21591"/>
      <c r="BL21591" s="15"/>
    </row>
    <row r="21592" spans="63:64" x14ac:dyDescent="0.15">
      <c r="BK21592"/>
      <c r="BL21592" s="15"/>
    </row>
    <row r="21593" spans="63:64" x14ac:dyDescent="0.15">
      <c r="BK21593"/>
      <c r="BL21593" s="15"/>
    </row>
    <row r="21594" spans="63:64" x14ac:dyDescent="0.15">
      <c r="BK21594"/>
      <c r="BL21594" s="15"/>
    </row>
    <row r="21595" spans="63:64" x14ac:dyDescent="0.15">
      <c r="BK21595"/>
      <c r="BL21595" s="15"/>
    </row>
    <row r="21596" spans="63:64" x14ac:dyDescent="0.15">
      <c r="BK21596"/>
      <c r="BL21596" s="15"/>
    </row>
    <row r="21597" spans="63:64" x14ac:dyDescent="0.15">
      <c r="BK21597"/>
      <c r="BL21597" s="15"/>
    </row>
    <row r="21598" spans="63:64" x14ac:dyDescent="0.15">
      <c r="BK21598"/>
      <c r="BL21598" s="15"/>
    </row>
    <row r="21599" spans="63:64" x14ac:dyDescent="0.15">
      <c r="BK21599"/>
      <c r="BL21599" s="15"/>
    </row>
    <row r="21600" spans="63:64" x14ac:dyDescent="0.15">
      <c r="BK21600"/>
      <c r="BL21600" s="15"/>
    </row>
    <row r="21601" spans="63:64" x14ac:dyDescent="0.15">
      <c r="BK21601"/>
      <c r="BL21601" s="15"/>
    </row>
    <row r="21602" spans="63:64" x14ac:dyDescent="0.15">
      <c r="BK21602"/>
      <c r="BL21602" s="15"/>
    </row>
    <row r="21603" spans="63:64" x14ac:dyDescent="0.15">
      <c r="BK21603"/>
      <c r="BL21603" s="15"/>
    </row>
    <row r="21604" spans="63:64" x14ac:dyDescent="0.15">
      <c r="BK21604"/>
      <c r="BL21604" s="15"/>
    </row>
    <row r="21605" spans="63:64" x14ac:dyDescent="0.15">
      <c r="BK21605"/>
      <c r="BL21605" s="15"/>
    </row>
    <row r="21606" spans="63:64" x14ac:dyDescent="0.15">
      <c r="BK21606"/>
      <c r="BL21606" s="15"/>
    </row>
    <row r="21607" spans="63:64" x14ac:dyDescent="0.15">
      <c r="BK21607"/>
      <c r="BL21607" s="15"/>
    </row>
    <row r="21608" spans="63:64" x14ac:dyDescent="0.15">
      <c r="BK21608"/>
      <c r="BL21608" s="15"/>
    </row>
    <row r="21609" spans="63:64" x14ac:dyDescent="0.15">
      <c r="BK21609"/>
      <c r="BL21609" s="15"/>
    </row>
    <row r="21610" spans="63:64" x14ac:dyDescent="0.15">
      <c r="BK21610"/>
      <c r="BL21610" s="15"/>
    </row>
    <row r="21611" spans="63:64" x14ac:dyDescent="0.15">
      <c r="BK21611"/>
      <c r="BL21611" s="15"/>
    </row>
    <row r="21612" spans="63:64" x14ac:dyDescent="0.15">
      <c r="BK21612"/>
      <c r="BL21612" s="15"/>
    </row>
    <row r="21613" spans="63:64" x14ac:dyDescent="0.15">
      <c r="BK21613"/>
      <c r="BL21613" s="15"/>
    </row>
    <row r="21614" spans="63:64" x14ac:dyDescent="0.15">
      <c r="BK21614"/>
      <c r="BL21614" s="15"/>
    </row>
    <row r="21615" spans="63:64" x14ac:dyDescent="0.15">
      <c r="BK21615"/>
      <c r="BL21615" s="15"/>
    </row>
    <row r="21616" spans="63:64" x14ac:dyDescent="0.15">
      <c r="BK21616"/>
      <c r="BL21616" s="15"/>
    </row>
    <row r="21617" spans="63:64" x14ac:dyDescent="0.15">
      <c r="BK21617"/>
      <c r="BL21617" s="15"/>
    </row>
    <row r="21618" spans="63:64" x14ac:dyDescent="0.15">
      <c r="BK21618"/>
      <c r="BL21618" s="15"/>
    </row>
    <row r="21619" spans="63:64" x14ac:dyDescent="0.15">
      <c r="BK21619"/>
      <c r="BL21619" s="15"/>
    </row>
    <row r="21620" spans="63:64" x14ac:dyDescent="0.15">
      <c r="BK21620"/>
      <c r="BL21620" s="15"/>
    </row>
    <row r="21621" spans="63:64" x14ac:dyDescent="0.15">
      <c r="BK21621"/>
      <c r="BL21621" s="15"/>
    </row>
    <row r="21622" spans="63:64" x14ac:dyDescent="0.15">
      <c r="BK21622"/>
      <c r="BL21622" s="15"/>
    </row>
    <row r="21623" spans="63:64" x14ac:dyDescent="0.15">
      <c r="BK21623"/>
      <c r="BL21623" s="15"/>
    </row>
    <row r="21624" spans="63:64" x14ac:dyDescent="0.15">
      <c r="BK21624"/>
      <c r="BL21624" s="15"/>
    </row>
    <row r="21625" spans="63:64" x14ac:dyDescent="0.15">
      <c r="BK21625"/>
      <c r="BL21625" s="15"/>
    </row>
    <row r="21626" spans="63:64" x14ac:dyDescent="0.15">
      <c r="BK21626"/>
      <c r="BL21626" s="15"/>
    </row>
    <row r="21627" spans="63:64" x14ac:dyDescent="0.15">
      <c r="BK21627"/>
      <c r="BL21627" s="15"/>
    </row>
    <row r="21628" spans="63:64" x14ac:dyDescent="0.15">
      <c r="BK21628"/>
      <c r="BL21628" s="15"/>
    </row>
    <row r="21629" spans="63:64" x14ac:dyDescent="0.15">
      <c r="BK21629"/>
      <c r="BL21629" s="15"/>
    </row>
    <row r="21630" spans="63:64" x14ac:dyDescent="0.15">
      <c r="BK21630"/>
      <c r="BL21630" s="15"/>
    </row>
    <row r="21631" spans="63:64" x14ac:dyDescent="0.15">
      <c r="BK21631"/>
      <c r="BL21631" s="15"/>
    </row>
    <row r="21632" spans="63:64" x14ac:dyDescent="0.15">
      <c r="BK21632"/>
      <c r="BL21632" s="15"/>
    </row>
    <row r="21633" spans="63:64" x14ac:dyDescent="0.15">
      <c r="BK21633"/>
      <c r="BL21633" s="15"/>
    </row>
    <row r="21634" spans="63:64" x14ac:dyDescent="0.15">
      <c r="BK21634"/>
      <c r="BL21634" s="15"/>
    </row>
    <row r="21635" spans="63:64" x14ac:dyDescent="0.15">
      <c r="BK21635"/>
      <c r="BL21635" s="15"/>
    </row>
    <row r="21636" spans="63:64" x14ac:dyDescent="0.15">
      <c r="BK21636"/>
      <c r="BL21636" s="15"/>
    </row>
    <row r="21637" spans="63:64" x14ac:dyDescent="0.15">
      <c r="BK21637"/>
      <c r="BL21637" s="15"/>
    </row>
    <row r="21638" spans="63:64" x14ac:dyDescent="0.15">
      <c r="BK21638"/>
      <c r="BL21638" s="15"/>
    </row>
    <row r="21639" spans="63:64" x14ac:dyDescent="0.15">
      <c r="BK21639"/>
      <c r="BL21639" s="15"/>
    </row>
    <row r="21640" spans="63:64" x14ac:dyDescent="0.15">
      <c r="BK21640"/>
      <c r="BL21640" s="15"/>
    </row>
    <row r="21641" spans="63:64" x14ac:dyDescent="0.15">
      <c r="BK21641"/>
      <c r="BL21641" s="15"/>
    </row>
    <row r="21642" spans="63:64" x14ac:dyDescent="0.15">
      <c r="BK21642"/>
      <c r="BL21642" s="15"/>
    </row>
    <row r="21643" spans="63:64" x14ac:dyDescent="0.15">
      <c r="BK21643"/>
      <c r="BL21643" s="15"/>
    </row>
    <row r="21644" spans="63:64" x14ac:dyDescent="0.15">
      <c r="BK21644"/>
      <c r="BL21644" s="15"/>
    </row>
    <row r="21645" spans="63:64" x14ac:dyDescent="0.15">
      <c r="BK21645"/>
      <c r="BL21645" s="15"/>
    </row>
    <row r="21646" spans="63:64" x14ac:dyDescent="0.15">
      <c r="BK21646"/>
      <c r="BL21646" s="15"/>
    </row>
    <row r="21647" spans="63:64" x14ac:dyDescent="0.15">
      <c r="BK21647"/>
      <c r="BL21647" s="15"/>
    </row>
    <row r="21648" spans="63:64" x14ac:dyDescent="0.15">
      <c r="BK21648"/>
      <c r="BL21648" s="15"/>
    </row>
    <row r="21649" spans="63:64" x14ac:dyDescent="0.15">
      <c r="BK21649"/>
      <c r="BL21649" s="15"/>
    </row>
    <row r="21650" spans="63:64" x14ac:dyDescent="0.15">
      <c r="BK21650"/>
      <c r="BL21650" s="15"/>
    </row>
    <row r="21651" spans="63:64" x14ac:dyDescent="0.15">
      <c r="BK21651"/>
      <c r="BL21651" s="15"/>
    </row>
    <row r="21652" spans="63:64" x14ac:dyDescent="0.15">
      <c r="BK21652"/>
      <c r="BL21652" s="15"/>
    </row>
    <row r="21653" spans="63:64" x14ac:dyDescent="0.15">
      <c r="BK21653"/>
      <c r="BL21653" s="15"/>
    </row>
    <row r="21654" spans="63:64" x14ac:dyDescent="0.15">
      <c r="BK21654"/>
      <c r="BL21654" s="15"/>
    </row>
    <row r="21655" spans="63:64" x14ac:dyDescent="0.15">
      <c r="BK21655"/>
      <c r="BL21655" s="15"/>
    </row>
    <row r="21656" spans="63:64" x14ac:dyDescent="0.15">
      <c r="BK21656"/>
      <c r="BL21656" s="15"/>
    </row>
    <row r="21657" spans="63:64" x14ac:dyDescent="0.15">
      <c r="BK21657"/>
      <c r="BL21657" s="15"/>
    </row>
    <row r="21658" spans="63:64" x14ac:dyDescent="0.15">
      <c r="BK21658"/>
      <c r="BL21658" s="15"/>
    </row>
    <row r="21659" spans="63:64" x14ac:dyDescent="0.15">
      <c r="BK21659"/>
      <c r="BL21659" s="15"/>
    </row>
    <row r="21660" spans="63:64" x14ac:dyDescent="0.15">
      <c r="BK21660"/>
      <c r="BL21660" s="15"/>
    </row>
    <row r="21661" spans="63:64" x14ac:dyDescent="0.15">
      <c r="BK21661"/>
      <c r="BL21661" s="15"/>
    </row>
    <row r="21662" spans="63:64" x14ac:dyDescent="0.15">
      <c r="BK21662"/>
      <c r="BL21662" s="15"/>
    </row>
    <row r="21663" spans="63:64" x14ac:dyDescent="0.15">
      <c r="BK21663"/>
      <c r="BL21663" s="15"/>
    </row>
    <row r="21664" spans="63:64" x14ac:dyDescent="0.15">
      <c r="BK21664"/>
      <c r="BL21664" s="15"/>
    </row>
    <row r="21665" spans="63:64" x14ac:dyDescent="0.15">
      <c r="BK21665"/>
      <c r="BL21665" s="15"/>
    </row>
    <row r="21666" spans="63:64" x14ac:dyDescent="0.15">
      <c r="BK21666"/>
      <c r="BL21666" s="15"/>
    </row>
    <row r="21667" spans="63:64" x14ac:dyDescent="0.15">
      <c r="BK21667"/>
      <c r="BL21667" s="15"/>
    </row>
    <row r="21668" spans="63:64" x14ac:dyDescent="0.15">
      <c r="BK21668"/>
      <c r="BL21668" s="15"/>
    </row>
    <row r="21669" spans="63:64" x14ac:dyDescent="0.15">
      <c r="BK21669"/>
      <c r="BL21669" s="15"/>
    </row>
    <row r="21670" spans="63:64" x14ac:dyDescent="0.15">
      <c r="BK21670"/>
      <c r="BL21670" s="15"/>
    </row>
    <row r="21671" spans="63:64" x14ac:dyDescent="0.15">
      <c r="BK21671"/>
      <c r="BL21671" s="15"/>
    </row>
    <row r="21672" spans="63:64" x14ac:dyDescent="0.15">
      <c r="BK21672"/>
      <c r="BL21672" s="15"/>
    </row>
    <row r="21673" spans="63:64" x14ac:dyDescent="0.15">
      <c r="BK21673"/>
      <c r="BL21673" s="15"/>
    </row>
    <row r="21674" spans="63:64" x14ac:dyDescent="0.15">
      <c r="BK21674"/>
      <c r="BL21674" s="15"/>
    </row>
    <row r="21675" spans="63:64" x14ac:dyDescent="0.15">
      <c r="BK21675"/>
      <c r="BL21675" s="15"/>
    </row>
    <row r="21676" spans="63:64" x14ac:dyDescent="0.15">
      <c r="BK21676"/>
      <c r="BL21676" s="15"/>
    </row>
    <row r="21677" spans="63:64" x14ac:dyDescent="0.15">
      <c r="BK21677"/>
      <c r="BL21677" s="15"/>
    </row>
    <row r="21678" spans="63:64" x14ac:dyDescent="0.15">
      <c r="BK21678"/>
      <c r="BL21678" s="15"/>
    </row>
    <row r="21679" spans="63:64" x14ac:dyDescent="0.15">
      <c r="BK21679"/>
      <c r="BL21679" s="15"/>
    </row>
    <row r="21680" spans="63:64" x14ac:dyDescent="0.15">
      <c r="BK21680"/>
      <c r="BL21680" s="15"/>
    </row>
    <row r="21681" spans="63:64" x14ac:dyDescent="0.15">
      <c r="BK21681"/>
      <c r="BL21681" s="15"/>
    </row>
    <row r="21682" spans="63:64" x14ac:dyDescent="0.15">
      <c r="BK21682"/>
      <c r="BL21682" s="15"/>
    </row>
    <row r="21683" spans="63:64" x14ac:dyDescent="0.15">
      <c r="BK21683"/>
      <c r="BL21683" s="15"/>
    </row>
    <row r="21684" spans="63:64" x14ac:dyDescent="0.15">
      <c r="BK21684"/>
      <c r="BL21684" s="15"/>
    </row>
    <row r="21685" spans="63:64" x14ac:dyDescent="0.15">
      <c r="BK21685"/>
      <c r="BL21685" s="15"/>
    </row>
    <row r="21686" spans="63:64" x14ac:dyDescent="0.15">
      <c r="BK21686"/>
      <c r="BL21686" s="15"/>
    </row>
    <row r="21687" spans="63:64" x14ac:dyDescent="0.15">
      <c r="BK21687"/>
      <c r="BL21687" s="15"/>
    </row>
    <row r="21688" spans="63:64" x14ac:dyDescent="0.15">
      <c r="BK21688"/>
      <c r="BL21688" s="15"/>
    </row>
    <row r="21689" spans="63:64" x14ac:dyDescent="0.15">
      <c r="BK21689"/>
      <c r="BL21689" s="15"/>
    </row>
    <row r="21690" spans="63:64" x14ac:dyDescent="0.15">
      <c r="BK21690"/>
      <c r="BL21690" s="15"/>
    </row>
    <row r="21691" spans="63:64" x14ac:dyDescent="0.15">
      <c r="BK21691"/>
      <c r="BL21691" s="15"/>
    </row>
    <row r="21692" spans="63:64" x14ac:dyDescent="0.15">
      <c r="BK21692"/>
      <c r="BL21692" s="15"/>
    </row>
    <row r="21693" spans="63:64" x14ac:dyDescent="0.15">
      <c r="BK21693"/>
      <c r="BL21693" s="15"/>
    </row>
    <row r="21694" spans="63:64" x14ac:dyDescent="0.15">
      <c r="BK21694"/>
      <c r="BL21694" s="15"/>
    </row>
    <row r="21695" spans="63:64" x14ac:dyDescent="0.15">
      <c r="BK21695"/>
      <c r="BL21695" s="15"/>
    </row>
    <row r="21696" spans="63:64" x14ac:dyDescent="0.15">
      <c r="BK21696"/>
      <c r="BL21696" s="15"/>
    </row>
    <row r="21697" spans="63:64" x14ac:dyDescent="0.15">
      <c r="BK21697"/>
      <c r="BL21697" s="15"/>
    </row>
    <row r="21698" spans="63:64" x14ac:dyDescent="0.15">
      <c r="BK21698"/>
      <c r="BL21698" s="15"/>
    </row>
    <row r="21699" spans="63:64" x14ac:dyDescent="0.15">
      <c r="BK21699"/>
      <c r="BL21699" s="15"/>
    </row>
    <row r="21700" spans="63:64" x14ac:dyDescent="0.15">
      <c r="BK21700"/>
      <c r="BL21700" s="15"/>
    </row>
    <row r="21701" spans="63:64" x14ac:dyDescent="0.15">
      <c r="BK21701"/>
      <c r="BL21701" s="15"/>
    </row>
    <row r="21702" spans="63:64" x14ac:dyDescent="0.15">
      <c r="BK21702"/>
      <c r="BL21702" s="15"/>
    </row>
    <row r="21703" spans="63:64" x14ac:dyDescent="0.15">
      <c r="BK21703"/>
      <c r="BL21703" s="15"/>
    </row>
    <row r="21704" spans="63:64" x14ac:dyDescent="0.15">
      <c r="BK21704"/>
      <c r="BL21704" s="15"/>
    </row>
    <row r="21705" spans="63:64" x14ac:dyDescent="0.15">
      <c r="BK21705"/>
      <c r="BL21705" s="15"/>
    </row>
    <row r="21706" spans="63:64" x14ac:dyDescent="0.15">
      <c r="BK21706"/>
      <c r="BL21706" s="15"/>
    </row>
    <row r="21707" spans="63:64" x14ac:dyDescent="0.15">
      <c r="BK21707"/>
      <c r="BL21707" s="15"/>
    </row>
    <row r="21708" spans="63:64" x14ac:dyDescent="0.15">
      <c r="BK21708"/>
      <c r="BL21708" s="15"/>
    </row>
    <row r="21709" spans="63:64" x14ac:dyDescent="0.15">
      <c r="BK21709"/>
      <c r="BL21709" s="15"/>
    </row>
    <row r="21710" spans="63:64" x14ac:dyDescent="0.15">
      <c r="BK21710"/>
      <c r="BL21710" s="15"/>
    </row>
    <row r="21711" spans="63:64" x14ac:dyDescent="0.15">
      <c r="BK21711"/>
      <c r="BL21711" s="15"/>
    </row>
    <row r="21712" spans="63:64" x14ac:dyDescent="0.15">
      <c r="BK21712"/>
      <c r="BL21712" s="15"/>
    </row>
    <row r="21713" spans="63:64" x14ac:dyDescent="0.15">
      <c r="BK21713"/>
      <c r="BL21713" s="15"/>
    </row>
    <row r="21714" spans="63:64" x14ac:dyDescent="0.15">
      <c r="BK21714"/>
      <c r="BL21714" s="15"/>
    </row>
    <row r="21715" spans="63:64" x14ac:dyDescent="0.15">
      <c r="BK21715"/>
      <c r="BL21715" s="15"/>
    </row>
    <row r="21716" spans="63:64" x14ac:dyDescent="0.15">
      <c r="BK21716"/>
      <c r="BL21716" s="15"/>
    </row>
    <row r="21717" spans="63:64" x14ac:dyDescent="0.15">
      <c r="BK21717"/>
      <c r="BL21717" s="15"/>
    </row>
    <row r="21718" spans="63:64" x14ac:dyDescent="0.15">
      <c r="BK21718"/>
      <c r="BL21718" s="15"/>
    </row>
    <row r="21719" spans="63:64" x14ac:dyDescent="0.15">
      <c r="BK21719"/>
      <c r="BL21719" s="15"/>
    </row>
    <row r="21720" spans="63:64" x14ac:dyDescent="0.15">
      <c r="BK21720"/>
      <c r="BL21720" s="15"/>
    </row>
    <row r="21721" spans="63:64" x14ac:dyDescent="0.15">
      <c r="BK21721"/>
      <c r="BL21721" s="15"/>
    </row>
    <row r="21722" spans="63:64" x14ac:dyDescent="0.15">
      <c r="BK21722"/>
      <c r="BL21722" s="15"/>
    </row>
    <row r="21723" spans="63:64" x14ac:dyDescent="0.15">
      <c r="BK21723"/>
      <c r="BL21723" s="15"/>
    </row>
    <row r="21724" spans="63:64" x14ac:dyDescent="0.15">
      <c r="BK21724"/>
      <c r="BL21724" s="15"/>
    </row>
    <row r="21725" spans="63:64" x14ac:dyDescent="0.15">
      <c r="BK21725"/>
      <c r="BL21725" s="15"/>
    </row>
    <row r="21726" spans="63:64" x14ac:dyDescent="0.15">
      <c r="BK21726"/>
      <c r="BL21726" s="15"/>
    </row>
    <row r="21727" spans="63:64" x14ac:dyDescent="0.15">
      <c r="BK21727"/>
      <c r="BL21727" s="15"/>
    </row>
    <row r="21728" spans="63:64" x14ac:dyDescent="0.15">
      <c r="BK21728"/>
      <c r="BL21728" s="15"/>
    </row>
    <row r="21729" spans="63:64" x14ac:dyDescent="0.15">
      <c r="BK21729"/>
      <c r="BL21729" s="15"/>
    </row>
    <row r="21730" spans="63:64" x14ac:dyDescent="0.15">
      <c r="BK21730"/>
      <c r="BL21730" s="15"/>
    </row>
    <row r="21731" spans="63:64" x14ac:dyDescent="0.15">
      <c r="BK21731"/>
      <c r="BL21731" s="15"/>
    </row>
    <row r="21732" spans="63:64" x14ac:dyDescent="0.15">
      <c r="BK21732"/>
      <c r="BL21732" s="15"/>
    </row>
    <row r="21733" spans="63:64" x14ac:dyDescent="0.15">
      <c r="BK21733"/>
      <c r="BL21733" s="15"/>
    </row>
    <row r="21734" spans="63:64" x14ac:dyDescent="0.15">
      <c r="BK21734"/>
      <c r="BL21734" s="15"/>
    </row>
    <row r="21735" spans="63:64" x14ac:dyDescent="0.15">
      <c r="BK21735"/>
      <c r="BL21735" s="15"/>
    </row>
    <row r="21736" spans="63:64" x14ac:dyDescent="0.15">
      <c r="BK21736"/>
      <c r="BL21736" s="15"/>
    </row>
    <row r="21737" spans="63:64" x14ac:dyDescent="0.15">
      <c r="BK21737"/>
      <c r="BL21737" s="15"/>
    </row>
    <row r="21738" spans="63:64" x14ac:dyDescent="0.15">
      <c r="BK21738"/>
      <c r="BL21738" s="15"/>
    </row>
    <row r="21739" spans="63:64" x14ac:dyDescent="0.15">
      <c r="BK21739"/>
      <c r="BL21739" s="15"/>
    </row>
    <row r="21740" spans="63:64" x14ac:dyDescent="0.15">
      <c r="BK21740"/>
      <c r="BL21740" s="15"/>
    </row>
    <row r="21741" spans="63:64" x14ac:dyDescent="0.15">
      <c r="BK21741"/>
      <c r="BL21741" s="15"/>
    </row>
    <row r="21742" spans="63:64" x14ac:dyDescent="0.15">
      <c r="BK21742"/>
      <c r="BL21742" s="15"/>
    </row>
    <row r="21743" spans="63:64" x14ac:dyDescent="0.15">
      <c r="BK21743"/>
      <c r="BL21743" s="15"/>
    </row>
    <row r="21744" spans="63:64" x14ac:dyDescent="0.15">
      <c r="BK21744"/>
      <c r="BL21744" s="15"/>
    </row>
    <row r="21745" spans="63:64" x14ac:dyDescent="0.15">
      <c r="BK21745"/>
      <c r="BL21745" s="15"/>
    </row>
    <row r="21746" spans="63:64" x14ac:dyDescent="0.15">
      <c r="BK21746"/>
      <c r="BL21746" s="15"/>
    </row>
    <row r="21747" spans="63:64" x14ac:dyDescent="0.15">
      <c r="BK21747"/>
      <c r="BL21747" s="15"/>
    </row>
    <row r="21748" spans="63:64" x14ac:dyDescent="0.15">
      <c r="BK21748"/>
      <c r="BL21748" s="15"/>
    </row>
    <row r="21749" spans="63:64" x14ac:dyDescent="0.15">
      <c r="BK21749"/>
      <c r="BL21749" s="15"/>
    </row>
    <row r="21750" spans="63:64" x14ac:dyDescent="0.15">
      <c r="BK21750"/>
      <c r="BL21750" s="15"/>
    </row>
    <row r="21751" spans="63:64" x14ac:dyDescent="0.15">
      <c r="BK21751"/>
      <c r="BL21751" s="15"/>
    </row>
    <row r="21752" spans="63:64" x14ac:dyDescent="0.15">
      <c r="BK21752"/>
      <c r="BL21752" s="15"/>
    </row>
    <row r="21753" spans="63:64" x14ac:dyDescent="0.15">
      <c r="BK21753"/>
      <c r="BL21753" s="15"/>
    </row>
    <row r="21754" spans="63:64" x14ac:dyDescent="0.15">
      <c r="BK21754"/>
      <c r="BL21754" s="15"/>
    </row>
    <row r="21755" spans="63:64" x14ac:dyDescent="0.15">
      <c r="BK21755"/>
      <c r="BL21755" s="15"/>
    </row>
    <row r="21756" spans="63:64" x14ac:dyDescent="0.15">
      <c r="BK21756"/>
      <c r="BL21756" s="15"/>
    </row>
    <row r="21757" spans="63:64" x14ac:dyDescent="0.15">
      <c r="BK21757"/>
      <c r="BL21757" s="15"/>
    </row>
    <row r="21758" spans="63:64" x14ac:dyDescent="0.15">
      <c r="BK21758"/>
      <c r="BL21758" s="15"/>
    </row>
    <row r="21759" spans="63:64" x14ac:dyDescent="0.15">
      <c r="BK21759"/>
      <c r="BL21759" s="15"/>
    </row>
    <row r="21760" spans="63:64" x14ac:dyDescent="0.15">
      <c r="BK21760"/>
      <c r="BL21760" s="15"/>
    </row>
    <row r="21761" spans="63:64" x14ac:dyDescent="0.15">
      <c r="BK21761"/>
      <c r="BL21761" s="15"/>
    </row>
    <row r="21762" spans="63:64" x14ac:dyDescent="0.15">
      <c r="BK21762"/>
      <c r="BL21762" s="15"/>
    </row>
    <row r="21763" spans="63:64" x14ac:dyDescent="0.15">
      <c r="BK21763"/>
      <c r="BL21763" s="15"/>
    </row>
    <row r="21764" spans="63:64" x14ac:dyDescent="0.15">
      <c r="BK21764"/>
      <c r="BL21764" s="15"/>
    </row>
    <row r="21765" spans="63:64" x14ac:dyDescent="0.15">
      <c r="BK21765"/>
      <c r="BL21765" s="15"/>
    </row>
    <row r="21766" spans="63:64" x14ac:dyDescent="0.15">
      <c r="BK21766"/>
      <c r="BL21766" s="15"/>
    </row>
    <row r="21767" spans="63:64" x14ac:dyDescent="0.15">
      <c r="BK21767"/>
      <c r="BL21767" s="15"/>
    </row>
    <row r="21768" spans="63:64" x14ac:dyDescent="0.15">
      <c r="BK21768"/>
      <c r="BL21768" s="15"/>
    </row>
    <row r="21769" spans="63:64" x14ac:dyDescent="0.15">
      <c r="BK21769"/>
      <c r="BL21769" s="15"/>
    </row>
    <row r="21770" spans="63:64" x14ac:dyDescent="0.15">
      <c r="BK21770"/>
      <c r="BL21770" s="15"/>
    </row>
    <row r="21771" spans="63:64" x14ac:dyDescent="0.15">
      <c r="BK21771"/>
      <c r="BL21771" s="15"/>
    </row>
    <row r="21772" spans="63:64" x14ac:dyDescent="0.15">
      <c r="BK21772"/>
      <c r="BL21772" s="15"/>
    </row>
    <row r="21773" spans="63:64" x14ac:dyDescent="0.15">
      <c r="BK21773"/>
      <c r="BL21773" s="15"/>
    </row>
    <row r="21774" spans="63:64" x14ac:dyDescent="0.15">
      <c r="BK21774"/>
      <c r="BL21774" s="15"/>
    </row>
    <row r="21775" spans="63:64" x14ac:dyDescent="0.15">
      <c r="BK21775"/>
      <c r="BL21775" s="15"/>
    </row>
    <row r="21776" spans="63:64" x14ac:dyDescent="0.15">
      <c r="BK21776"/>
      <c r="BL21776" s="15"/>
    </row>
    <row r="21777" spans="63:64" x14ac:dyDescent="0.15">
      <c r="BK21777"/>
      <c r="BL21777" s="15"/>
    </row>
    <row r="21778" spans="63:64" x14ac:dyDescent="0.15">
      <c r="BK21778"/>
      <c r="BL21778" s="15"/>
    </row>
    <row r="21779" spans="63:64" x14ac:dyDescent="0.15">
      <c r="BK21779"/>
      <c r="BL21779" s="15"/>
    </row>
    <row r="21780" spans="63:64" x14ac:dyDescent="0.15">
      <c r="BK21780"/>
      <c r="BL21780" s="15"/>
    </row>
    <row r="21781" spans="63:64" x14ac:dyDescent="0.15">
      <c r="BK21781"/>
      <c r="BL21781" s="15"/>
    </row>
    <row r="21782" spans="63:64" x14ac:dyDescent="0.15">
      <c r="BK21782"/>
      <c r="BL21782" s="15"/>
    </row>
    <row r="21783" spans="63:64" x14ac:dyDescent="0.15">
      <c r="BK21783"/>
      <c r="BL21783" s="15"/>
    </row>
    <row r="21784" spans="63:64" x14ac:dyDescent="0.15">
      <c r="BK21784"/>
      <c r="BL21784" s="15"/>
    </row>
    <row r="21785" spans="63:64" x14ac:dyDescent="0.15">
      <c r="BK21785"/>
      <c r="BL21785" s="15"/>
    </row>
    <row r="21786" spans="63:64" x14ac:dyDescent="0.15">
      <c r="BK21786"/>
      <c r="BL21786" s="15"/>
    </row>
    <row r="21787" spans="63:64" x14ac:dyDescent="0.15">
      <c r="BK21787"/>
      <c r="BL21787" s="15"/>
    </row>
    <row r="21788" spans="63:64" x14ac:dyDescent="0.15">
      <c r="BK21788"/>
      <c r="BL21788" s="15"/>
    </row>
    <row r="21789" spans="63:64" x14ac:dyDescent="0.15">
      <c r="BK21789"/>
      <c r="BL21789" s="15"/>
    </row>
    <row r="21790" spans="63:64" x14ac:dyDescent="0.15">
      <c r="BK21790"/>
      <c r="BL21790" s="15"/>
    </row>
    <row r="21791" spans="63:64" x14ac:dyDescent="0.15">
      <c r="BK21791"/>
      <c r="BL21791" s="15"/>
    </row>
    <row r="21792" spans="63:64" x14ac:dyDescent="0.15">
      <c r="BK21792"/>
      <c r="BL21792" s="15"/>
    </row>
    <row r="21793" spans="63:64" x14ac:dyDescent="0.15">
      <c r="BK21793"/>
      <c r="BL21793" s="15"/>
    </row>
    <row r="21794" spans="63:64" x14ac:dyDescent="0.15">
      <c r="BK21794"/>
      <c r="BL21794" s="15"/>
    </row>
    <row r="21795" spans="63:64" x14ac:dyDescent="0.15">
      <c r="BK21795"/>
      <c r="BL21795" s="15"/>
    </row>
    <row r="21796" spans="63:64" x14ac:dyDescent="0.15">
      <c r="BK21796"/>
      <c r="BL21796" s="15"/>
    </row>
    <row r="21797" spans="63:64" x14ac:dyDescent="0.15">
      <c r="BK21797"/>
      <c r="BL21797" s="15"/>
    </row>
    <row r="21798" spans="63:64" x14ac:dyDescent="0.15">
      <c r="BK21798"/>
      <c r="BL21798" s="15"/>
    </row>
    <row r="21799" spans="63:64" x14ac:dyDescent="0.15">
      <c r="BK21799"/>
      <c r="BL21799" s="15"/>
    </row>
    <row r="21800" spans="63:64" x14ac:dyDescent="0.15">
      <c r="BK21800"/>
      <c r="BL21800" s="15"/>
    </row>
    <row r="21801" spans="63:64" x14ac:dyDescent="0.15">
      <c r="BK21801"/>
      <c r="BL21801" s="15"/>
    </row>
    <row r="21802" spans="63:64" x14ac:dyDescent="0.15">
      <c r="BK21802"/>
      <c r="BL21802" s="15"/>
    </row>
    <row r="21803" spans="63:64" x14ac:dyDescent="0.15">
      <c r="BK21803"/>
      <c r="BL21803" s="15"/>
    </row>
    <row r="21804" spans="63:64" x14ac:dyDescent="0.15">
      <c r="BK21804"/>
      <c r="BL21804" s="15"/>
    </row>
    <row r="21805" spans="63:64" x14ac:dyDescent="0.15">
      <c r="BK21805"/>
      <c r="BL21805" s="15"/>
    </row>
    <row r="21806" spans="63:64" x14ac:dyDescent="0.15">
      <c r="BK21806"/>
      <c r="BL21806" s="15"/>
    </row>
    <row r="21807" spans="63:64" x14ac:dyDescent="0.15">
      <c r="BK21807"/>
      <c r="BL21807" s="15"/>
    </row>
    <row r="21808" spans="63:64" x14ac:dyDescent="0.15">
      <c r="BK21808"/>
      <c r="BL21808" s="15"/>
    </row>
    <row r="21809" spans="63:64" x14ac:dyDescent="0.15">
      <c r="BK21809"/>
      <c r="BL21809" s="15"/>
    </row>
    <row r="21810" spans="63:64" x14ac:dyDescent="0.15">
      <c r="BK21810"/>
      <c r="BL21810" s="15"/>
    </row>
    <row r="21811" spans="63:64" x14ac:dyDescent="0.15">
      <c r="BK21811"/>
      <c r="BL21811" s="15"/>
    </row>
    <row r="21812" spans="63:64" x14ac:dyDescent="0.15">
      <c r="BK21812"/>
      <c r="BL21812" s="15"/>
    </row>
    <row r="21813" spans="63:64" x14ac:dyDescent="0.15">
      <c r="BK21813"/>
      <c r="BL21813" s="15"/>
    </row>
    <row r="21814" spans="63:64" x14ac:dyDescent="0.15">
      <c r="BK21814"/>
      <c r="BL21814" s="15"/>
    </row>
    <row r="21815" spans="63:64" x14ac:dyDescent="0.15">
      <c r="BK21815"/>
      <c r="BL21815" s="15"/>
    </row>
    <row r="21816" spans="63:64" x14ac:dyDescent="0.15">
      <c r="BK21816"/>
      <c r="BL21816" s="15"/>
    </row>
    <row r="21817" spans="63:64" x14ac:dyDescent="0.15">
      <c r="BK21817"/>
      <c r="BL21817" s="15"/>
    </row>
    <row r="21818" spans="63:64" x14ac:dyDescent="0.15">
      <c r="BK21818"/>
      <c r="BL21818" s="15"/>
    </row>
    <row r="21819" spans="63:64" x14ac:dyDescent="0.15">
      <c r="BK21819"/>
      <c r="BL21819" s="15"/>
    </row>
    <row r="21820" spans="63:64" x14ac:dyDescent="0.15">
      <c r="BK21820"/>
      <c r="BL21820" s="15"/>
    </row>
    <row r="21821" spans="63:64" x14ac:dyDescent="0.15">
      <c r="BK21821"/>
      <c r="BL21821" s="15"/>
    </row>
    <row r="21822" spans="63:64" x14ac:dyDescent="0.15">
      <c r="BK21822"/>
      <c r="BL21822" s="15"/>
    </row>
    <row r="21823" spans="63:64" x14ac:dyDescent="0.15">
      <c r="BK21823"/>
      <c r="BL21823" s="15"/>
    </row>
    <row r="21824" spans="63:64" x14ac:dyDescent="0.15">
      <c r="BK21824"/>
      <c r="BL21824" s="15"/>
    </row>
    <row r="21825" spans="63:64" x14ac:dyDescent="0.15">
      <c r="BK21825"/>
      <c r="BL21825" s="15"/>
    </row>
    <row r="21826" spans="63:64" x14ac:dyDescent="0.15">
      <c r="BK21826"/>
      <c r="BL21826" s="15"/>
    </row>
    <row r="21827" spans="63:64" x14ac:dyDescent="0.15">
      <c r="BK21827"/>
      <c r="BL21827" s="15"/>
    </row>
    <row r="21828" spans="63:64" x14ac:dyDescent="0.15">
      <c r="BK21828"/>
      <c r="BL21828" s="15"/>
    </row>
    <row r="21829" spans="63:64" x14ac:dyDescent="0.15">
      <c r="BK21829"/>
      <c r="BL21829" s="15"/>
    </row>
    <row r="21830" spans="63:64" x14ac:dyDescent="0.15">
      <c r="BK21830"/>
      <c r="BL21830" s="15"/>
    </row>
    <row r="21831" spans="63:64" x14ac:dyDescent="0.15">
      <c r="BK21831"/>
      <c r="BL21831" s="15"/>
    </row>
    <row r="21832" spans="63:64" x14ac:dyDescent="0.15">
      <c r="BK21832"/>
      <c r="BL21832" s="15"/>
    </row>
    <row r="21833" spans="63:64" x14ac:dyDescent="0.15">
      <c r="BK21833"/>
      <c r="BL21833" s="15"/>
    </row>
    <row r="21834" spans="63:64" x14ac:dyDescent="0.15">
      <c r="BK21834"/>
      <c r="BL21834" s="15"/>
    </row>
    <row r="21835" spans="63:64" x14ac:dyDescent="0.15">
      <c r="BK21835"/>
      <c r="BL21835" s="15"/>
    </row>
    <row r="21836" spans="63:64" x14ac:dyDescent="0.15">
      <c r="BK21836"/>
      <c r="BL21836" s="15"/>
    </row>
    <row r="21837" spans="63:64" x14ac:dyDescent="0.15">
      <c r="BK21837"/>
      <c r="BL21837" s="15"/>
    </row>
    <row r="21838" spans="63:64" x14ac:dyDescent="0.15">
      <c r="BK21838"/>
      <c r="BL21838" s="15"/>
    </row>
    <row r="21839" spans="63:64" x14ac:dyDescent="0.15">
      <c r="BK21839"/>
      <c r="BL21839" s="15"/>
    </row>
    <row r="21840" spans="63:64" x14ac:dyDescent="0.15">
      <c r="BK21840"/>
      <c r="BL21840" s="15"/>
    </row>
    <row r="21841" spans="63:64" x14ac:dyDescent="0.15">
      <c r="BK21841"/>
      <c r="BL21841" s="15"/>
    </row>
    <row r="21842" spans="63:64" x14ac:dyDescent="0.15">
      <c r="BK21842"/>
      <c r="BL21842" s="15"/>
    </row>
    <row r="21843" spans="63:64" x14ac:dyDescent="0.15">
      <c r="BK21843"/>
      <c r="BL21843" s="15"/>
    </row>
    <row r="21844" spans="63:64" x14ac:dyDescent="0.15">
      <c r="BK21844"/>
      <c r="BL21844" s="15"/>
    </row>
    <row r="21845" spans="63:64" x14ac:dyDescent="0.15">
      <c r="BK21845"/>
      <c r="BL21845" s="15"/>
    </row>
    <row r="21846" spans="63:64" x14ac:dyDescent="0.15">
      <c r="BK21846"/>
      <c r="BL21846" s="15"/>
    </row>
    <row r="21847" spans="63:64" x14ac:dyDescent="0.15">
      <c r="BK21847"/>
      <c r="BL21847" s="15"/>
    </row>
    <row r="21848" spans="63:64" x14ac:dyDescent="0.15">
      <c r="BK21848"/>
      <c r="BL21848" s="15"/>
    </row>
    <row r="21849" spans="63:64" x14ac:dyDescent="0.15">
      <c r="BK21849"/>
      <c r="BL21849" s="15"/>
    </row>
    <row r="21850" spans="63:64" x14ac:dyDescent="0.15">
      <c r="BK21850"/>
      <c r="BL21850" s="15"/>
    </row>
    <row r="21851" spans="63:64" x14ac:dyDescent="0.15">
      <c r="BK21851"/>
      <c r="BL21851" s="15"/>
    </row>
    <row r="21852" spans="63:64" x14ac:dyDescent="0.15">
      <c r="BK21852"/>
      <c r="BL21852" s="15"/>
    </row>
    <row r="21853" spans="63:64" x14ac:dyDescent="0.15">
      <c r="BK21853"/>
      <c r="BL21853" s="15"/>
    </row>
    <row r="21854" spans="63:64" x14ac:dyDescent="0.15">
      <c r="BK21854"/>
      <c r="BL21854" s="15"/>
    </row>
    <row r="21855" spans="63:64" x14ac:dyDescent="0.15">
      <c r="BK21855"/>
      <c r="BL21855" s="15"/>
    </row>
    <row r="21856" spans="63:64" x14ac:dyDescent="0.15">
      <c r="BK21856"/>
      <c r="BL21856" s="15"/>
    </row>
    <row r="21857" spans="63:64" x14ac:dyDescent="0.15">
      <c r="BK21857"/>
      <c r="BL21857" s="15"/>
    </row>
    <row r="21858" spans="63:64" x14ac:dyDescent="0.15">
      <c r="BK21858"/>
      <c r="BL21858" s="15"/>
    </row>
    <row r="21859" spans="63:64" x14ac:dyDescent="0.15">
      <c r="BK21859"/>
      <c r="BL21859" s="15"/>
    </row>
    <row r="21860" spans="63:64" x14ac:dyDescent="0.15">
      <c r="BK21860"/>
      <c r="BL21860" s="15"/>
    </row>
    <row r="21861" spans="63:64" x14ac:dyDescent="0.15">
      <c r="BK21861"/>
      <c r="BL21861" s="15"/>
    </row>
    <row r="21862" spans="63:64" x14ac:dyDescent="0.15">
      <c r="BK21862"/>
      <c r="BL21862" s="15"/>
    </row>
    <row r="21863" spans="63:64" x14ac:dyDescent="0.15">
      <c r="BK21863"/>
      <c r="BL21863" s="15"/>
    </row>
    <row r="21864" spans="63:64" x14ac:dyDescent="0.15">
      <c r="BK21864"/>
      <c r="BL21864" s="15"/>
    </row>
    <row r="21865" spans="63:64" x14ac:dyDescent="0.15">
      <c r="BK21865"/>
      <c r="BL21865" s="15"/>
    </row>
    <row r="21866" spans="63:64" x14ac:dyDescent="0.15">
      <c r="BK21866"/>
      <c r="BL21866" s="15"/>
    </row>
    <row r="21867" spans="63:64" x14ac:dyDescent="0.15">
      <c r="BK21867"/>
      <c r="BL21867" s="15"/>
    </row>
    <row r="21868" spans="63:64" x14ac:dyDescent="0.15">
      <c r="BK21868"/>
      <c r="BL21868" s="15"/>
    </row>
    <row r="21869" spans="63:64" x14ac:dyDescent="0.15">
      <c r="BK21869"/>
      <c r="BL21869" s="15"/>
    </row>
    <row r="21870" spans="63:64" x14ac:dyDescent="0.15">
      <c r="BK21870"/>
      <c r="BL21870" s="15"/>
    </row>
    <row r="21871" spans="63:64" x14ac:dyDescent="0.15">
      <c r="BK21871"/>
      <c r="BL21871" s="15"/>
    </row>
    <row r="21872" spans="63:64" x14ac:dyDescent="0.15">
      <c r="BK21872"/>
      <c r="BL21872" s="15"/>
    </row>
    <row r="21873" spans="63:64" x14ac:dyDescent="0.15">
      <c r="BK21873"/>
      <c r="BL21873" s="15"/>
    </row>
    <row r="21874" spans="63:64" x14ac:dyDescent="0.15">
      <c r="BK21874"/>
      <c r="BL21874" s="15"/>
    </row>
    <row r="21875" spans="63:64" x14ac:dyDescent="0.15">
      <c r="BK21875"/>
      <c r="BL21875" s="15"/>
    </row>
    <row r="21876" spans="63:64" x14ac:dyDescent="0.15">
      <c r="BK21876"/>
      <c r="BL21876" s="15"/>
    </row>
    <row r="21877" spans="63:64" x14ac:dyDescent="0.15">
      <c r="BK21877"/>
      <c r="BL21877" s="15"/>
    </row>
    <row r="21878" spans="63:64" x14ac:dyDescent="0.15">
      <c r="BK21878"/>
      <c r="BL21878" s="15"/>
    </row>
    <row r="21879" spans="63:64" x14ac:dyDescent="0.15">
      <c r="BK21879"/>
      <c r="BL21879" s="15"/>
    </row>
    <row r="21880" spans="63:64" x14ac:dyDescent="0.15">
      <c r="BK21880"/>
      <c r="BL21880" s="15"/>
    </row>
    <row r="21881" spans="63:64" x14ac:dyDescent="0.15">
      <c r="BK21881"/>
      <c r="BL21881" s="15"/>
    </row>
    <row r="21882" spans="63:64" x14ac:dyDescent="0.15">
      <c r="BK21882"/>
      <c r="BL21882" s="15"/>
    </row>
    <row r="21883" spans="63:64" x14ac:dyDescent="0.15">
      <c r="BK21883"/>
      <c r="BL21883" s="15"/>
    </row>
    <row r="21884" spans="63:64" x14ac:dyDescent="0.15">
      <c r="BK21884"/>
      <c r="BL21884" s="15"/>
    </row>
    <row r="21885" spans="63:64" x14ac:dyDescent="0.15">
      <c r="BK21885"/>
      <c r="BL21885" s="15"/>
    </row>
    <row r="21886" spans="63:64" x14ac:dyDescent="0.15">
      <c r="BK21886"/>
      <c r="BL21886" s="15"/>
    </row>
    <row r="21887" spans="63:64" x14ac:dyDescent="0.15">
      <c r="BK21887"/>
      <c r="BL21887" s="15"/>
    </row>
    <row r="21888" spans="63:64" x14ac:dyDescent="0.15">
      <c r="BK21888"/>
      <c r="BL21888" s="15"/>
    </row>
    <row r="21889" spans="63:64" x14ac:dyDescent="0.15">
      <c r="BK21889"/>
      <c r="BL21889" s="15"/>
    </row>
    <row r="21890" spans="63:64" x14ac:dyDescent="0.15">
      <c r="BK21890"/>
      <c r="BL21890" s="15"/>
    </row>
    <row r="21891" spans="63:64" x14ac:dyDescent="0.15">
      <c r="BK21891"/>
      <c r="BL21891" s="15"/>
    </row>
    <row r="21892" spans="63:64" x14ac:dyDescent="0.15">
      <c r="BK21892"/>
      <c r="BL21892" s="15"/>
    </row>
    <row r="21893" spans="63:64" x14ac:dyDescent="0.15">
      <c r="BK21893"/>
      <c r="BL21893" s="15"/>
    </row>
    <row r="21894" spans="63:64" x14ac:dyDescent="0.15">
      <c r="BK21894"/>
      <c r="BL21894" s="15"/>
    </row>
    <row r="21895" spans="63:64" x14ac:dyDescent="0.15">
      <c r="BK21895"/>
      <c r="BL21895" s="15"/>
    </row>
    <row r="21896" spans="63:64" x14ac:dyDescent="0.15">
      <c r="BK21896"/>
      <c r="BL21896" s="15"/>
    </row>
    <row r="21897" spans="63:64" x14ac:dyDescent="0.15">
      <c r="BK21897"/>
      <c r="BL21897" s="15"/>
    </row>
    <row r="21898" spans="63:64" x14ac:dyDescent="0.15">
      <c r="BK21898"/>
      <c r="BL21898" s="15"/>
    </row>
    <row r="21899" spans="63:64" x14ac:dyDescent="0.15">
      <c r="BK21899"/>
      <c r="BL21899" s="15"/>
    </row>
    <row r="21900" spans="63:64" x14ac:dyDescent="0.15">
      <c r="BK21900"/>
      <c r="BL21900" s="15"/>
    </row>
    <row r="21901" spans="63:64" x14ac:dyDescent="0.15">
      <c r="BK21901"/>
      <c r="BL21901" s="15"/>
    </row>
    <row r="21902" spans="63:64" x14ac:dyDescent="0.15">
      <c r="BK21902"/>
      <c r="BL21902" s="15"/>
    </row>
    <row r="21903" spans="63:64" x14ac:dyDescent="0.15">
      <c r="BK21903"/>
      <c r="BL21903" s="15"/>
    </row>
    <row r="21904" spans="63:64" x14ac:dyDescent="0.15">
      <c r="BK21904"/>
      <c r="BL21904" s="15"/>
    </row>
    <row r="21905" spans="63:64" x14ac:dyDescent="0.15">
      <c r="BK21905"/>
      <c r="BL21905" s="15"/>
    </row>
    <row r="21906" spans="63:64" x14ac:dyDescent="0.15">
      <c r="BK21906"/>
      <c r="BL21906" s="15"/>
    </row>
    <row r="21907" spans="63:64" x14ac:dyDescent="0.15">
      <c r="BK21907"/>
      <c r="BL21907" s="15"/>
    </row>
    <row r="21908" spans="63:64" x14ac:dyDescent="0.15">
      <c r="BK21908"/>
      <c r="BL21908" s="15"/>
    </row>
    <row r="21909" spans="63:64" x14ac:dyDescent="0.15">
      <c r="BK21909"/>
      <c r="BL21909" s="15"/>
    </row>
    <row r="21910" spans="63:64" x14ac:dyDescent="0.15">
      <c r="BK21910"/>
      <c r="BL21910" s="15"/>
    </row>
    <row r="21911" spans="63:64" x14ac:dyDescent="0.15">
      <c r="BK21911"/>
      <c r="BL21911" s="15"/>
    </row>
    <row r="21912" spans="63:64" x14ac:dyDescent="0.15">
      <c r="BK21912"/>
      <c r="BL21912" s="15"/>
    </row>
    <row r="21913" spans="63:64" x14ac:dyDescent="0.15">
      <c r="BK21913"/>
      <c r="BL21913" s="15"/>
    </row>
    <row r="21914" spans="63:64" x14ac:dyDescent="0.15">
      <c r="BK21914"/>
      <c r="BL21914" s="15"/>
    </row>
    <row r="21915" spans="63:64" x14ac:dyDescent="0.15">
      <c r="BK21915"/>
      <c r="BL21915" s="15"/>
    </row>
    <row r="21916" spans="63:64" x14ac:dyDescent="0.15">
      <c r="BK21916"/>
      <c r="BL21916" s="15"/>
    </row>
    <row r="21917" spans="63:64" x14ac:dyDescent="0.15">
      <c r="BK21917"/>
      <c r="BL21917" s="15"/>
    </row>
    <row r="21918" spans="63:64" x14ac:dyDescent="0.15">
      <c r="BK21918"/>
      <c r="BL21918" s="15"/>
    </row>
    <row r="21919" spans="63:64" x14ac:dyDescent="0.15">
      <c r="BK21919"/>
      <c r="BL21919" s="15"/>
    </row>
    <row r="21920" spans="63:64" x14ac:dyDescent="0.15">
      <c r="BK21920"/>
      <c r="BL21920" s="15"/>
    </row>
    <row r="21921" spans="63:64" x14ac:dyDescent="0.15">
      <c r="BK21921"/>
      <c r="BL21921" s="15"/>
    </row>
    <row r="21922" spans="63:64" x14ac:dyDescent="0.15">
      <c r="BK21922"/>
      <c r="BL21922" s="15"/>
    </row>
    <row r="21923" spans="63:64" x14ac:dyDescent="0.15">
      <c r="BK21923"/>
      <c r="BL21923" s="15"/>
    </row>
    <row r="21924" spans="63:64" x14ac:dyDescent="0.15">
      <c r="BK21924"/>
      <c r="BL21924" s="15"/>
    </row>
    <row r="21925" spans="63:64" x14ac:dyDescent="0.15">
      <c r="BK21925"/>
      <c r="BL21925" s="15"/>
    </row>
    <row r="21926" spans="63:64" x14ac:dyDescent="0.15">
      <c r="BK21926"/>
      <c r="BL21926" s="15"/>
    </row>
    <row r="21927" spans="63:64" x14ac:dyDescent="0.15">
      <c r="BK21927"/>
      <c r="BL21927" s="15"/>
    </row>
    <row r="21928" spans="63:64" x14ac:dyDescent="0.15">
      <c r="BK21928"/>
      <c r="BL21928" s="15"/>
    </row>
    <row r="21929" spans="63:64" x14ac:dyDescent="0.15">
      <c r="BK21929"/>
      <c r="BL21929" s="15"/>
    </row>
    <row r="21930" spans="63:64" x14ac:dyDescent="0.15">
      <c r="BK21930"/>
      <c r="BL21930" s="15"/>
    </row>
    <row r="21931" spans="63:64" x14ac:dyDescent="0.15">
      <c r="BK21931"/>
      <c r="BL21931" s="15"/>
    </row>
    <row r="21932" spans="63:64" x14ac:dyDescent="0.15">
      <c r="BK21932"/>
      <c r="BL21932" s="15"/>
    </row>
    <row r="21933" spans="63:64" x14ac:dyDescent="0.15">
      <c r="BK21933"/>
      <c r="BL21933" s="15"/>
    </row>
    <row r="21934" spans="63:64" x14ac:dyDescent="0.15">
      <c r="BK21934"/>
      <c r="BL21934" s="15"/>
    </row>
    <row r="21935" spans="63:64" x14ac:dyDescent="0.15">
      <c r="BK21935"/>
      <c r="BL21935" s="15"/>
    </row>
    <row r="21936" spans="63:64" x14ac:dyDescent="0.15">
      <c r="BK21936"/>
      <c r="BL21936" s="15"/>
    </row>
    <row r="21937" spans="63:64" x14ac:dyDescent="0.15">
      <c r="BK21937"/>
      <c r="BL21937" s="15"/>
    </row>
    <row r="21938" spans="63:64" x14ac:dyDescent="0.15">
      <c r="BK21938"/>
      <c r="BL21938" s="15"/>
    </row>
    <row r="21939" spans="63:64" x14ac:dyDescent="0.15">
      <c r="BK21939"/>
      <c r="BL21939" s="15"/>
    </row>
    <row r="21940" spans="63:64" x14ac:dyDescent="0.15">
      <c r="BK21940"/>
      <c r="BL21940" s="15"/>
    </row>
    <row r="21941" spans="63:64" x14ac:dyDescent="0.15">
      <c r="BK21941"/>
      <c r="BL21941" s="15"/>
    </row>
    <row r="21942" spans="63:64" x14ac:dyDescent="0.15">
      <c r="BK21942"/>
      <c r="BL21942" s="15"/>
    </row>
    <row r="21943" spans="63:64" x14ac:dyDescent="0.15">
      <c r="BK21943"/>
      <c r="BL21943" s="15"/>
    </row>
    <row r="21944" spans="63:64" x14ac:dyDescent="0.15">
      <c r="BK21944"/>
      <c r="BL21944" s="15"/>
    </row>
    <row r="21945" spans="63:64" x14ac:dyDescent="0.15">
      <c r="BK21945"/>
      <c r="BL21945" s="15"/>
    </row>
    <row r="21946" spans="63:64" x14ac:dyDescent="0.15">
      <c r="BK21946"/>
      <c r="BL21946" s="15"/>
    </row>
    <row r="21947" spans="63:64" x14ac:dyDescent="0.15">
      <c r="BK21947"/>
      <c r="BL21947" s="15"/>
    </row>
    <row r="21948" spans="63:64" x14ac:dyDescent="0.15">
      <c r="BK21948"/>
      <c r="BL21948" s="15"/>
    </row>
    <row r="21949" spans="63:64" x14ac:dyDescent="0.15">
      <c r="BK21949"/>
      <c r="BL21949" s="15"/>
    </row>
    <row r="21950" spans="63:64" x14ac:dyDescent="0.15">
      <c r="BK21950"/>
      <c r="BL21950" s="15"/>
    </row>
    <row r="21951" spans="63:64" x14ac:dyDescent="0.15">
      <c r="BK21951"/>
      <c r="BL21951" s="15"/>
    </row>
    <row r="21952" spans="63:64" x14ac:dyDescent="0.15">
      <c r="BK21952"/>
      <c r="BL21952" s="15"/>
    </row>
    <row r="21953" spans="63:64" x14ac:dyDescent="0.15">
      <c r="BK21953"/>
      <c r="BL21953" s="15"/>
    </row>
    <row r="21954" spans="63:64" x14ac:dyDescent="0.15">
      <c r="BK21954"/>
      <c r="BL21954" s="15"/>
    </row>
    <row r="21955" spans="63:64" x14ac:dyDescent="0.15">
      <c r="BK21955"/>
      <c r="BL21955" s="15"/>
    </row>
    <row r="21956" spans="63:64" x14ac:dyDescent="0.15">
      <c r="BK21956"/>
      <c r="BL21956" s="15"/>
    </row>
    <row r="21957" spans="63:64" x14ac:dyDescent="0.15">
      <c r="BK21957"/>
      <c r="BL21957" s="15"/>
    </row>
    <row r="21958" spans="63:64" x14ac:dyDescent="0.15">
      <c r="BK21958"/>
      <c r="BL21958" s="15"/>
    </row>
    <row r="21959" spans="63:64" x14ac:dyDescent="0.15">
      <c r="BK21959"/>
      <c r="BL21959" s="15"/>
    </row>
    <row r="21960" spans="63:64" x14ac:dyDescent="0.15">
      <c r="BK21960"/>
      <c r="BL21960" s="15"/>
    </row>
    <row r="21961" spans="63:64" x14ac:dyDescent="0.15">
      <c r="BK21961"/>
      <c r="BL21961" s="15"/>
    </row>
    <row r="21962" spans="63:64" x14ac:dyDescent="0.15">
      <c r="BK21962"/>
      <c r="BL21962" s="15"/>
    </row>
    <row r="21963" spans="63:64" x14ac:dyDescent="0.15">
      <c r="BK21963"/>
      <c r="BL21963" s="15"/>
    </row>
    <row r="21964" spans="63:64" x14ac:dyDescent="0.15">
      <c r="BK21964"/>
      <c r="BL21964" s="15"/>
    </row>
    <row r="21965" spans="63:64" x14ac:dyDescent="0.15">
      <c r="BK21965"/>
      <c r="BL21965" s="15"/>
    </row>
    <row r="21966" spans="63:64" x14ac:dyDescent="0.15">
      <c r="BK21966"/>
      <c r="BL21966" s="15"/>
    </row>
    <row r="21967" spans="63:64" x14ac:dyDescent="0.15">
      <c r="BK21967"/>
      <c r="BL21967" s="15"/>
    </row>
    <row r="21968" spans="63:64" x14ac:dyDescent="0.15">
      <c r="BK21968"/>
      <c r="BL21968" s="15"/>
    </row>
    <row r="21969" spans="63:64" x14ac:dyDescent="0.15">
      <c r="BK21969"/>
      <c r="BL21969" s="15"/>
    </row>
    <row r="21970" spans="63:64" x14ac:dyDescent="0.15">
      <c r="BK21970"/>
      <c r="BL21970" s="15"/>
    </row>
    <row r="21971" spans="63:64" x14ac:dyDescent="0.15">
      <c r="BK21971"/>
      <c r="BL21971" s="15"/>
    </row>
    <row r="21972" spans="63:64" x14ac:dyDescent="0.15">
      <c r="BK21972"/>
      <c r="BL21972" s="15"/>
    </row>
    <row r="21973" spans="63:64" x14ac:dyDescent="0.15">
      <c r="BK21973"/>
      <c r="BL21973" s="15"/>
    </row>
    <row r="21974" spans="63:64" x14ac:dyDescent="0.15">
      <c r="BK21974"/>
      <c r="BL21974" s="15"/>
    </row>
    <row r="21975" spans="63:64" x14ac:dyDescent="0.15">
      <c r="BK21975"/>
      <c r="BL21975" s="15"/>
    </row>
    <row r="21976" spans="63:64" x14ac:dyDescent="0.15">
      <c r="BK21976"/>
      <c r="BL21976" s="15"/>
    </row>
    <row r="21977" spans="63:64" x14ac:dyDescent="0.15">
      <c r="BK21977"/>
      <c r="BL21977" s="15"/>
    </row>
    <row r="21978" spans="63:64" x14ac:dyDescent="0.15">
      <c r="BK21978"/>
      <c r="BL21978" s="15"/>
    </row>
    <row r="21979" spans="63:64" x14ac:dyDescent="0.15">
      <c r="BK21979"/>
      <c r="BL21979" s="15"/>
    </row>
    <row r="21980" spans="63:64" x14ac:dyDescent="0.15">
      <c r="BK21980"/>
      <c r="BL21980" s="15"/>
    </row>
    <row r="21981" spans="63:64" x14ac:dyDescent="0.15">
      <c r="BK21981"/>
      <c r="BL21981" s="15"/>
    </row>
    <row r="21982" spans="63:64" x14ac:dyDescent="0.15">
      <c r="BK21982"/>
      <c r="BL21982" s="15"/>
    </row>
    <row r="21983" spans="63:64" x14ac:dyDescent="0.15">
      <c r="BK21983"/>
      <c r="BL21983" s="15"/>
    </row>
    <row r="21984" spans="63:64" x14ac:dyDescent="0.15">
      <c r="BK21984"/>
      <c r="BL21984" s="15"/>
    </row>
    <row r="21985" spans="63:64" x14ac:dyDescent="0.15">
      <c r="BK21985"/>
      <c r="BL21985" s="15"/>
    </row>
    <row r="21986" spans="63:64" x14ac:dyDescent="0.15">
      <c r="BK21986"/>
      <c r="BL21986" s="15"/>
    </row>
    <row r="21987" spans="63:64" x14ac:dyDescent="0.15">
      <c r="BK21987"/>
      <c r="BL21987" s="15"/>
    </row>
    <row r="21988" spans="63:64" x14ac:dyDescent="0.15">
      <c r="BK21988"/>
      <c r="BL21988" s="15"/>
    </row>
    <row r="21989" spans="63:64" x14ac:dyDescent="0.15">
      <c r="BK21989"/>
      <c r="BL21989" s="15"/>
    </row>
    <row r="21990" spans="63:64" x14ac:dyDescent="0.15">
      <c r="BK21990"/>
      <c r="BL21990" s="15"/>
    </row>
    <row r="21991" spans="63:64" x14ac:dyDescent="0.15">
      <c r="BK21991"/>
      <c r="BL21991" s="15"/>
    </row>
    <row r="21992" spans="63:64" x14ac:dyDescent="0.15">
      <c r="BK21992"/>
      <c r="BL21992" s="15"/>
    </row>
    <row r="21993" spans="63:64" x14ac:dyDescent="0.15">
      <c r="BK21993"/>
      <c r="BL21993" s="15"/>
    </row>
    <row r="21994" spans="63:64" x14ac:dyDescent="0.15">
      <c r="BK21994"/>
      <c r="BL21994" s="15"/>
    </row>
    <row r="21995" spans="63:64" x14ac:dyDescent="0.15">
      <c r="BK21995"/>
      <c r="BL21995" s="15"/>
    </row>
    <row r="21996" spans="63:64" x14ac:dyDescent="0.15">
      <c r="BK21996"/>
      <c r="BL21996" s="15"/>
    </row>
    <row r="21997" spans="63:64" x14ac:dyDescent="0.15">
      <c r="BK21997"/>
      <c r="BL21997" s="15"/>
    </row>
    <row r="21998" spans="63:64" x14ac:dyDescent="0.15">
      <c r="BK21998"/>
      <c r="BL21998" s="15"/>
    </row>
    <row r="21999" spans="63:64" x14ac:dyDescent="0.15">
      <c r="BK21999"/>
      <c r="BL21999" s="15"/>
    </row>
    <row r="22000" spans="63:64" x14ac:dyDescent="0.15">
      <c r="BK22000"/>
      <c r="BL22000" s="15"/>
    </row>
    <row r="22001" spans="63:64" x14ac:dyDescent="0.15">
      <c r="BK22001"/>
      <c r="BL22001" s="15"/>
    </row>
    <row r="22002" spans="63:64" x14ac:dyDescent="0.15">
      <c r="BK22002"/>
      <c r="BL22002" s="15"/>
    </row>
    <row r="22003" spans="63:64" x14ac:dyDescent="0.15">
      <c r="BK22003"/>
      <c r="BL22003" s="15"/>
    </row>
    <row r="22004" spans="63:64" x14ac:dyDescent="0.15">
      <c r="BK22004"/>
      <c r="BL22004" s="15"/>
    </row>
    <row r="22005" spans="63:64" x14ac:dyDescent="0.15">
      <c r="BK22005"/>
      <c r="BL22005" s="15"/>
    </row>
    <row r="22006" spans="63:64" x14ac:dyDescent="0.15">
      <c r="BK22006"/>
      <c r="BL22006" s="15"/>
    </row>
    <row r="22007" spans="63:64" x14ac:dyDescent="0.15">
      <c r="BK22007"/>
      <c r="BL22007" s="15"/>
    </row>
    <row r="22008" spans="63:64" x14ac:dyDescent="0.15">
      <c r="BK22008"/>
      <c r="BL22008" s="15"/>
    </row>
    <row r="22009" spans="63:64" x14ac:dyDescent="0.15">
      <c r="BK22009"/>
      <c r="BL22009" s="15"/>
    </row>
    <row r="22010" spans="63:64" x14ac:dyDescent="0.15">
      <c r="BK22010"/>
      <c r="BL22010" s="15"/>
    </row>
    <row r="22011" spans="63:64" x14ac:dyDescent="0.15">
      <c r="BK22011"/>
      <c r="BL22011" s="15"/>
    </row>
    <row r="22012" spans="63:64" x14ac:dyDescent="0.15">
      <c r="BK22012"/>
      <c r="BL22012" s="15"/>
    </row>
    <row r="22013" spans="63:64" x14ac:dyDescent="0.15">
      <c r="BK22013"/>
      <c r="BL22013" s="15"/>
    </row>
    <row r="22014" spans="63:64" x14ac:dyDescent="0.15">
      <c r="BK22014"/>
      <c r="BL22014" s="15"/>
    </row>
    <row r="22015" spans="63:64" x14ac:dyDescent="0.15">
      <c r="BK22015"/>
      <c r="BL22015" s="15"/>
    </row>
    <row r="22016" spans="63:64" x14ac:dyDescent="0.15">
      <c r="BK22016"/>
      <c r="BL22016" s="15"/>
    </row>
    <row r="22017" spans="63:64" x14ac:dyDescent="0.15">
      <c r="BK22017"/>
      <c r="BL22017" s="15"/>
    </row>
    <row r="22018" spans="63:64" x14ac:dyDescent="0.15">
      <c r="BK22018"/>
      <c r="BL22018" s="15"/>
    </row>
    <row r="22019" spans="63:64" x14ac:dyDescent="0.15">
      <c r="BK22019"/>
      <c r="BL22019" s="15"/>
    </row>
    <row r="22020" spans="63:64" x14ac:dyDescent="0.15">
      <c r="BK22020"/>
      <c r="BL22020" s="15"/>
    </row>
    <row r="22021" spans="63:64" x14ac:dyDescent="0.15">
      <c r="BK22021"/>
      <c r="BL22021" s="15"/>
    </row>
    <row r="22022" spans="63:64" x14ac:dyDescent="0.15">
      <c r="BK22022"/>
      <c r="BL22022" s="15"/>
    </row>
    <row r="22023" spans="63:64" x14ac:dyDescent="0.15">
      <c r="BK22023"/>
      <c r="BL22023" s="15"/>
    </row>
    <row r="22024" spans="63:64" x14ac:dyDescent="0.15">
      <c r="BK22024"/>
      <c r="BL22024" s="15"/>
    </row>
    <row r="22025" spans="63:64" x14ac:dyDescent="0.15">
      <c r="BK22025"/>
      <c r="BL22025" s="15"/>
    </row>
    <row r="22026" spans="63:64" x14ac:dyDescent="0.15">
      <c r="BK22026"/>
      <c r="BL22026" s="15"/>
    </row>
    <row r="22027" spans="63:64" x14ac:dyDescent="0.15">
      <c r="BK22027"/>
      <c r="BL22027" s="15"/>
    </row>
    <row r="22028" spans="63:64" x14ac:dyDescent="0.15">
      <c r="BK22028"/>
      <c r="BL22028" s="15"/>
    </row>
    <row r="22029" spans="63:64" x14ac:dyDescent="0.15">
      <c r="BK22029"/>
      <c r="BL22029" s="15"/>
    </row>
    <row r="22030" spans="63:64" x14ac:dyDescent="0.15">
      <c r="BK22030"/>
      <c r="BL22030" s="15"/>
    </row>
    <row r="22031" spans="63:64" x14ac:dyDescent="0.15">
      <c r="BK22031"/>
      <c r="BL22031" s="15"/>
    </row>
    <row r="22032" spans="63:64" x14ac:dyDescent="0.15">
      <c r="BK22032"/>
      <c r="BL22032" s="15"/>
    </row>
    <row r="22033" spans="63:64" x14ac:dyDescent="0.15">
      <c r="BK22033"/>
      <c r="BL22033" s="15"/>
    </row>
    <row r="22034" spans="63:64" x14ac:dyDescent="0.15">
      <c r="BK22034"/>
      <c r="BL22034" s="15"/>
    </row>
    <row r="22035" spans="63:64" x14ac:dyDescent="0.15">
      <c r="BK22035"/>
      <c r="BL22035" s="15"/>
    </row>
    <row r="22036" spans="63:64" x14ac:dyDescent="0.15">
      <c r="BK22036"/>
      <c r="BL22036" s="15"/>
    </row>
    <row r="22037" spans="63:64" x14ac:dyDescent="0.15">
      <c r="BK22037"/>
      <c r="BL22037" s="15"/>
    </row>
    <row r="22038" spans="63:64" x14ac:dyDescent="0.15">
      <c r="BK22038"/>
      <c r="BL22038" s="15"/>
    </row>
    <row r="22039" spans="63:64" x14ac:dyDescent="0.15">
      <c r="BK22039"/>
      <c r="BL22039" s="15"/>
    </row>
    <row r="22040" spans="63:64" x14ac:dyDescent="0.15">
      <c r="BK22040"/>
      <c r="BL22040" s="15"/>
    </row>
    <row r="22041" spans="63:64" x14ac:dyDescent="0.15">
      <c r="BK22041"/>
      <c r="BL22041" s="15"/>
    </row>
    <row r="22042" spans="63:64" x14ac:dyDescent="0.15">
      <c r="BK22042"/>
      <c r="BL22042" s="15"/>
    </row>
    <row r="22043" spans="63:64" x14ac:dyDescent="0.15">
      <c r="BK22043"/>
      <c r="BL22043" s="15"/>
    </row>
    <row r="22044" spans="63:64" x14ac:dyDescent="0.15">
      <c r="BK22044"/>
      <c r="BL22044" s="15"/>
    </row>
    <row r="22045" spans="63:64" x14ac:dyDescent="0.15">
      <c r="BK22045"/>
      <c r="BL22045" s="15"/>
    </row>
    <row r="22046" spans="63:64" x14ac:dyDescent="0.15">
      <c r="BK22046"/>
      <c r="BL22046" s="15"/>
    </row>
    <row r="22047" spans="63:64" x14ac:dyDescent="0.15">
      <c r="BK22047"/>
      <c r="BL22047" s="15"/>
    </row>
    <row r="22048" spans="63:64" x14ac:dyDescent="0.15">
      <c r="BK22048"/>
      <c r="BL22048" s="15"/>
    </row>
    <row r="22049" spans="63:64" x14ac:dyDescent="0.15">
      <c r="BK22049"/>
      <c r="BL22049" s="15"/>
    </row>
    <row r="22050" spans="63:64" x14ac:dyDescent="0.15">
      <c r="BK22050"/>
      <c r="BL22050" s="15"/>
    </row>
    <row r="22051" spans="63:64" x14ac:dyDescent="0.15">
      <c r="BK22051"/>
      <c r="BL22051" s="15"/>
    </row>
    <row r="22052" spans="63:64" x14ac:dyDescent="0.15">
      <c r="BK22052"/>
      <c r="BL22052" s="15"/>
    </row>
    <row r="22053" spans="63:64" x14ac:dyDescent="0.15">
      <c r="BK22053"/>
      <c r="BL22053" s="15"/>
    </row>
    <row r="22054" spans="63:64" x14ac:dyDescent="0.15">
      <c r="BK22054"/>
      <c r="BL22054" s="15"/>
    </row>
    <row r="22055" spans="63:64" x14ac:dyDescent="0.15">
      <c r="BK22055"/>
      <c r="BL22055" s="15"/>
    </row>
    <row r="22056" spans="63:64" x14ac:dyDescent="0.15">
      <c r="BK22056"/>
      <c r="BL22056" s="15"/>
    </row>
    <row r="22057" spans="63:64" x14ac:dyDescent="0.15">
      <c r="BK22057"/>
      <c r="BL22057" s="15"/>
    </row>
    <row r="22058" spans="63:64" x14ac:dyDescent="0.15">
      <c r="BK22058"/>
      <c r="BL22058" s="15"/>
    </row>
    <row r="22059" spans="63:64" x14ac:dyDescent="0.15">
      <c r="BK22059"/>
      <c r="BL22059" s="15"/>
    </row>
    <row r="22060" spans="63:64" x14ac:dyDescent="0.15">
      <c r="BK22060"/>
      <c r="BL22060" s="15"/>
    </row>
    <row r="22061" spans="63:64" x14ac:dyDescent="0.15">
      <c r="BK22061"/>
      <c r="BL22061" s="15"/>
    </row>
    <row r="22062" spans="63:64" x14ac:dyDescent="0.15">
      <c r="BK22062"/>
      <c r="BL22062" s="15"/>
    </row>
    <row r="22063" spans="63:64" x14ac:dyDescent="0.15">
      <c r="BK22063"/>
      <c r="BL22063" s="15"/>
    </row>
    <row r="22064" spans="63:64" x14ac:dyDescent="0.15">
      <c r="BK22064"/>
      <c r="BL22064" s="15"/>
    </row>
    <row r="22065" spans="63:64" x14ac:dyDescent="0.15">
      <c r="BK22065"/>
      <c r="BL22065" s="15"/>
    </row>
    <row r="22066" spans="63:64" x14ac:dyDescent="0.15">
      <c r="BK22066"/>
      <c r="BL22066" s="15"/>
    </row>
    <row r="22067" spans="63:64" x14ac:dyDescent="0.15">
      <c r="BK22067"/>
      <c r="BL22067" s="15"/>
    </row>
    <row r="22068" spans="63:64" x14ac:dyDescent="0.15">
      <c r="BK22068"/>
      <c r="BL22068" s="15"/>
    </row>
    <row r="22069" spans="63:64" x14ac:dyDescent="0.15">
      <c r="BK22069"/>
      <c r="BL22069" s="15"/>
    </row>
    <row r="22070" spans="63:64" x14ac:dyDescent="0.15">
      <c r="BK22070"/>
      <c r="BL22070" s="15"/>
    </row>
    <row r="22071" spans="63:64" x14ac:dyDescent="0.15">
      <c r="BK22071"/>
      <c r="BL22071" s="15"/>
    </row>
    <row r="22072" spans="63:64" x14ac:dyDescent="0.15">
      <c r="BK22072"/>
      <c r="BL22072" s="15"/>
    </row>
    <row r="22073" spans="63:64" x14ac:dyDescent="0.15">
      <c r="BK22073"/>
      <c r="BL22073" s="15"/>
    </row>
    <row r="22074" spans="63:64" x14ac:dyDescent="0.15">
      <c r="BK22074"/>
      <c r="BL22074" s="15"/>
    </row>
    <row r="22075" spans="63:64" x14ac:dyDescent="0.15">
      <c r="BK22075"/>
      <c r="BL22075" s="15"/>
    </row>
    <row r="22076" spans="63:64" x14ac:dyDescent="0.15">
      <c r="BK22076"/>
      <c r="BL22076" s="15"/>
    </row>
    <row r="22077" spans="63:64" x14ac:dyDescent="0.15">
      <c r="BK22077"/>
      <c r="BL22077" s="15"/>
    </row>
    <row r="22078" spans="63:64" x14ac:dyDescent="0.15">
      <c r="BK22078"/>
      <c r="BL22078" s="15"/>
    </row>
    <row r="22079" spans="63:64" x14ac:dyDescent="0.15">
      <c r="BK22079"/>
      <c r="BL22079" s="15"/>
    </row>
    <row r="22080" spans="63:64" x14ac:dyDescent="0.15">
      <c r="BK22080"/>
      <c r="BL22080" s="15"/>
    </row>
    <row r="22081" spans="63:64" x14ac:dyDescent="0.15">
      <c r="BK22081"/>
      <c r="BL22081" s="15"/>
    </row>
    <row r="22082" spans="63:64" x14ac:dyDescent="0.15">
      <c r="BK22082"/>
      <c r="BL22082" s="15"/>
    </row>
    <row r="22083" spans="63:64" x14ac:dyDescent="0.15">
      <c r="BK22083"/>
      <c r="BL22083" s="15"/>
    </row>
    <row r="22084" spans="63:64" x14ac:dyDescent="0.15">
      <c r="BK22084"/>
      <c r="BL22084" s="15"/>
    </row>
    <row r="22085" spans="63:64" x14ac:dyDescent="0.15">
      <c r="BK22085"/>
      <c r="BL22085" s="15"/>
    </row>
    <row r="22086" spans="63:64" x14ac:dyDescent="0.15">
      <c r="BK22086"/>
      <c r="BL22086" s="15"/>
    </row>
    <row r="22087" spans="63:64" x14ac:dyDescent="0.15">
      <c r="BK22087"/>
      <c r="BL22087" s="15"/>
    </row>
    <row r="22088" spans="63:64" x14ac:dyDescent="0.15">
      <c r="BK22088"/>
      <c r="BL22088" s="15"/>
    </row>
    <row r="22089" spans="63:64" x14ac:dyDescent="0.15">
      <c r="BK22089"/>
      <c r="BL22089" s="15"/>
    </row>
    <row r="22090" spans="63:64" x14ac:dyDescent="0.15">
      <c r="BK22090"/>
      <c r="BL22090" s="15"/>
    </row>
    <row r="22091" spans="63:64" x14ac:dyDescent="0.15">
      <c r="BK22091"/>
      <c r="BL22091" s="15"/>
    </row>
    <row r="22092" spans="63:64" x14ac:dyDescent="0.15">
      <c r="BK22092"/>
      <c r="BL22092" s="15"/>
    </row>
    <row r="22093" spans="63:64" x14ac:dyDescent="0.15">
      <c r="BK22093"/>
      <c r="BL22093" s="15"/>
    </row>
    <row r="22094" spans="63:64" x14ac:dyDescent="0.15">
      <c r="BK22094"/>
      <c r="BL22094" s="15"/>
    </row>
    <row r="22095" spans="63:64" x14ac:dyDescent="0.15">
      <c r="BK22095"/>
      <c r="BL22095" s="15"/>
    </row>
    <row r="22096" spans="63:64" x14ac:dyDescent="0.15">
      <c r="BK22096"/>
      <c r="BL22096" s="15"/>
    </row>
    <row r="22097" spans="63:64" x14ac:dyDescent="0.15">
      <c r="BK22097"/>
      <c r="BL22097" s="15"/>
    </row>
    <row r="22098" spans="63:64" x14ac:dyDescent="0.15">
      <c r="BK22098"/>
      <c r="BL22098" s="15"/>
    </row>
    <row r="22099" spans="63:64" x14ac:dyDescent="0.15">
      <c r="BK22099"/>
      <c r="BL22099" s="15"/>
    </row>
    <row r="22100" spans="63:64" x14ac:dyDescent="0.15">
      <c r="BK22100"/>
      <c r="BL22100" s="15"/>
    </row>
    <row r="22101" spans="63:64" x14ac:dyDescent="0.15">
      <c r="BK22101"/>
      <c r="BL22101" s="15"/>
    </row>
    <row r="22102" spans="63:64" x14ac:dyDescent="0.15">
      <c r="BK22102"/>
      <c r="BL22102" s="15"/>
    </row>
    <row r="22103" spans="63:64" x14ac:dyDescent="0.15">
      <c r="BK22103"/>
      <c r="BL22103" s="15"/>
    </row>
    <row r="22104" spans="63:64" x14ac:dyDescent="0.15">
      <c r="BK22104"/>
      <c r="BL22104" s="15"/>
    </row>
    <row r="22105" spans="63:64" x14ac:dyDescent="0.15">
      <c r="BK22105"/>
      <c r="BL22105" s="15"/>
    </row>
    <row r="22106" spans="63:64" x14ac:dyDescent="0.15">
      <c r="BK22106"/>
      <c r="BL22106" s="15"/>
    </row>
    <row r="22107" spans="63:64" x14ac:dyDescent="0.15">
      <c r="BK22107"/>
      <c r="BL22107" s="15"/>
    </row>
    <row r="22108" spans="63:64" x14ac:dyDescent="0.15">
      <c r="BK22108"/>
      <c r="BL22108" s="15"/>
    </row>
    <row r="22109" spans="63:64" x14ac:dyDescent="0.15">
      <c r="BK22109"/>
      <c r="BL22109" s="15"/>
    </row>
    <row r="22110" spans="63:64" x14ac:dyDescent="0.15">
      <c r="BK22110"/>
      <c r="BL22110" s="15"/>
    </row>
    <row r="22111" spans="63:64" x14ac:dyDescent="0.15">
      <c r="BK22111"/>
      <c r="BL22111" s="15"/>
    </row>
    <row r="22112" spans="63:64" x14ac:dyDescent="0.15">
      <c r="BK22112"/>
      <c r="BL22112" s="15"/>
    </row>
    <row r="22113" spans="63:64" x14ac:dyDescent="0.15">
      <c r="BK22113"/>
      <c r="BL22113" s="15"/>
    </row>
    <row r="22114" spans="63:64" x14ac:dyDescent="0.15">
      <c r="BK22114"/>
      <c r="BL22114" s="15"/>
    </row>
    <row r="22115" spans="63:64" x14ac:dyDescent="0.15">
      <c r="BK22115"/>
      <c r="BL22115" s="15"/>
    </row>
    <row r="22116" spans="63:64" x14ac:dyDescent="0.15">
      <c r="BK22116"/>
      <c r="BL22116" s="15"/>
    </row>
    <row r="22117" spans="63:64" x14ac:dyDescent="0.15">
      <c r="BK22117"/>
      <c r="BL22117" s="15"/>
    </row>
    <row r="22118" spans="63:64" x14ac:dyDescent="0.15">
      <c r="BK22118"/>
      <c r="BL22118" s="15"/>
    </row>
    <row r="22119" spans="63:64" x14ac:dyDescent="0.15">
      <c r="BK22119"/>
      <c r="BL22119" s="15"/>
    </row>
    <row r="22120" spans="63:64" x14ac:dyDescent="0.15">
      <c r="BK22120"/>
      <c r="BL22120" s="15"/>
    </row>
    <row r="22121" spans="63:64" x14ac:dyDescent="0.15">
      <c r="BK22121"/>
      <c r="BL22121" s="15"/>
    </row>
    <row r="22122" spans="63:64" x14ac:dyDescent="0.15">
      <c r="BK22122"/>
      <c r="BL22122" s="15"/>
    </row>
    <row r="22123" spans="63:64" x14ac:dyDescent="0.15">
      <c r="BK22123"/>
      <c r="BL22123" s="15"/>
    </row>
    <row r="22124" spans="63:64" x14ac:dyDescent="0.15">
      <c r="BK22124"/>
      <c r="BL22124" s="15"/>
    </row>
    <row r="22125" spans="63:64" x14ac:dyDescent="0.15">
      <c r="BK22125"/>
      <c r="BL22125" s="15"/>
    </row>
    <row r="22126" spans="63:64" x14ac:dyDescent="0.15">
      <c r="BK22126"/>
      <c r="BL22126" s="15"/>
    </row>
    <row r="22127" spans="63:64" x14ac:dyDescent="0.15">
      <c r="BK22127"/>
      <c r="BL22127" s="15"/>
    </row>
    <row r="22128" spans="63:64" x14ac:dyDescent="0.15">
      <c r="BK22128"/>
      <c r="BL22128" s="15"/>
    </row>
    <row r="22129" spans="63:64" x14ac:dyDescent="0.15">
      <c r="BK22129"/>
      <c r="BL22129" s="15"/>
    </row>
    <row r="22130" spans="63:64" x14ac:dyDescent="0.15">
      <c r="BK22130"/>
      <c r="BL22130" s="15"/>
    </row>
    <row r="22131" spans="63:64" x14ac:dyDescent="0.15">
      <c r="BK22131"/>
      <c r="BL22131" s="15"/>
    </row>
    <row r="22132" spans="63:64" x14ac:dyDescent="0.15">
      <c r="BK22132"/>
      <c r="BL22132" s="15"/>
    </row>
    <row r="22133" spans="63:64" x14ac:dyDescent="0.15">
      <c r="BK22133"/>
      <c r="BL22133" s="15"/>
    </row>
    <row r="22134" spans="63:64" x14ac:dyDescent="0.15">
      <c r="BK22134"/>
      <c r="BL22134" s="15"/>
    </row>
    <row r="22135" spans="63:64" x14ac:dyDescent="0.15">
      <c r="BK22135"/>
      <c r="BL22135" s="15"/>
    </row>
    <row r="22136" spans="63:64" x14ac:dyDescent="0.15">
      <c r="BK22136"/>
      <c r="BL22136" s="15"/>
    </row>
    <row r="22137" spans="63:64" x14ac:dyDescent="0.15">
      <c r="BK22137"/>
      <c r="BL22137" s="15"/>
    </row>
    <row r="22138" spans="63:64" x14ac:dyDescent="0.15">
      <c r="BK22138"/>
      <c r="BL22138" s="15"/>
    </row>
    <row r="22139" spans="63:64" x14ac:dyDescent="0.15">
      <c r="BK22139"/>
      <c r="BL22139" s="15"/>
    </row>
    <row r="22140" spans="63:64" x14ac:dyDescent="0.15">
      <c r="BK22140"/>
      <c r="BL22140" s="15"/>
    </row>
    <row r="22141" spans="63:64" x14ac:dyDescent="0.15">
      <c r="BK22141"/>
      <c r="BL22141" s="15"/>
    </row>
    <row r="22142" spans="63:64" x14ac:dyDescent="0.15">
      <c r="BK22142"/>
      <c r="BL22142" s="15"/>
    </row>
    <row r="22143" spans="63:64" x14ac:dyDescent="0.15">
      <c r="BK22143"/>
      <c r="BL22143" s="15"/>
    </row>
    <row r="22144" spans="63:64" x14ac:dyDescent="0.15">
      <c r="BK22144"/>
      <c r="BL22144" s="15"/>
    </row>
    <row r="22145" spans="63:64" x14ac:dyDescent="0.15">
      <c r="BK22145"/>
      <c r="BL22145" s="15"/>
    </row>
    <row r="22146" spans="63:64" x14ac:dyDescent="0.15">
      <c r="BK22146"/>
      <c r="BL22146" s="15"/>
    </row>
    <row r="22147" spans="63:64" x14ac:dyDescent="0.15">
      <c r="BK22147"/>
      <c r="BL22147" s="15"/>
    </row>
    <row r="22148" spans="63:64" x14ac:dyDescent="0.15">
      <c r="BK22148"/>
      <c r="BL22148" s="15"/>
    </row>
    <row r="22149" spans="63:64" x14ac:dyDescent="0.15">
      <c r="BK22149"/>
      <c r="BL22149" s="15"/>
    </row>
    <row r="22150" spans="63:64" x14ac:dyDescent="0.15">
      <c r="BK22150"/>
      <c r="BL22150" s="15"/>
    </row>
    <row r="22151" spans="63:64" x14ac:dyDescent="0.15">
      <c r="BK22151"/>
      <c r="BL22151" s="15"/>
    </row>
    <row r="22152" spans="63:64" x14ac:dyDescent="0.15">
      <c r="BK22152"/>
      <c r="BL22152" s="15"/>
    </row>
    <row r="22153" spans="63:64" x14ac:dyDescent="0.15">
      <c r="BK22153"/>
      <c r="BL22153" s="15"/>
    </row>
    <row r="22154" spans="63:64" x14ac:dyDescent="0.15">
      <c r="BK22154"/>
      <c r="BL22154" s="15"/>
    </row>
    <row r="22155" spans="63:64" x14ac:dyDescent="0.15">
      <c r="BK22155"/>
      <c r="BL22155" s="15"/>
    </row>
    <row r="22156" spans="63:64" x14ac:dyDescent="0.15">
      <c r="BK22156"/>
      <c r="BL22156" s="15"/>
    </row>
    <row r="22157" spans="63:64" x14ac:dyDescent="0.15">
      <c r="BK22157"/>
      <c r="BL22157" s="15"/>
    </row>
    <row r="22158" spans="63:64" x14ac:dyDescent="0.15">
      <c r="BK22158"/>
      <c r="BL22158" s="15"/>
    </row>
    <row r="22159" spans="63:64" x14ac:dyDescent="0.15">
      <c r="BK22159"/>
      <c r="BL22159" s="15"/>
    </row>
    <row r="22160" spans="63:64" x14ac:dyDescent="0.15">
      <c r="BK22160"/>
      <c r="BL22160" s="15"/>
    </row>
    <row r="22161" spans="63:64" x14ac:dyDescent="0.15">
      <c r="BK22161"/>
      <c r="BL22161" s="15"/>
    </row>
    <row r="22162" spans="63:64" x14ac:dyDescent="0.15">
      <c r="BK22162"/>
      <c r="BL22162" s="15"/>
    </row>
    <row r="22163" spans="63:64" x14ac:dyDescent="0.15">
      <c r="BK22163"/>
      <c r="BL22163" s="15"/>
    </row>
    <row r="22164" spans="63:64" x14ac:dyDescent="0.15">
      <c r="BK22164"/>
      <c r="BL22164" s="15"/>
    </row>
    <row r="22165" spans="63:64" x14ac:dyDescent="0.15">
      <c r="BK22165"/>
      <c r="BL22165" s="15"/>
    </row>
    <row r="22166" spans="63:64" x14ac:dyDescent="0.15">
      <c r="BK22166"/>
      <c r="BL22166" s="15"/>
    </row>
    <row r="22167" spans="63:64" x14ac:dyDescent="0.15">
      <c r="BK22167"/>
      <c r="BL22167" s="15"/>
    </row>
    <row r="22168" spans="63:64" x14ac:dyDescent="0.15">
      <c r="BK22168"/>
      <c r="BL22168" s="15"/>
    </row>
    <row r="22169" spans="63:64" x14ac:dyDescent="0.15">
      <c r="BK22169"/>
      <c r="BL22169" s="15"/>
    </row>
    <row r="22170" spans="63:64" x14ac:dyDescent="0.15">
      <c r="BK22170"/>
      <c r="BL22170" s="15"/>
    </row>
    <row r="22171" spans="63:64" x14ac:dyDescent="0.15">
      <c r="BK22171"/>
      <c r="BL22171" s="15"/>
    </row>
    <row r="22172" spans="63:64" x14ac:dyDescent="0.15">
      <c r="BK22172"/>
      <c r="BL22172" s="15"/>
    </row>
    <row r="22173" spans="63:64" x14ac:dyDescent="0.15">
      <c r="BK22173"/>
      <c r="BL22173" s="15"/>
    </row>
    <row r="22174" spans="63:64" x14ac:dyDescent="0.15">
      <c r="BK22174"/>
      <c r="BL22174" s="15"/>
    </row>
    <row r="22175" spans="63:64" x14ac:dyDescent="0.15">
      <c r="BK22175"/>
      <c r="BL22175" s="15"/>
    </row>
    <row r="22176" spans="63:64" x14ac:dyDescent="0.15">
      <c r="BK22176"/>
      <c r="BL22176" s="15"/>
    </row>
    <row r="22177" spans="63:64" x14ac:dyDescent="0.15">
      <c r="BK22177"/>
      <c r="BL22177" s="15"/>
    </row>
    <row r="22178" spans="63:64" x14ac:dyDescent="0.15">
      <c r="BK22178"/>
      <c r="BL22178" s="15"/>
    </row>
    <row r="22179" spans="63:64" x14ac:dyDescent="0.15">
      <c r="BK22179"/>
      <c r="BL22179" s="15"/>
    </row>
    <row r="22180" spans="63:64" x14ac:dyDescent="0.15">
      <c r="BK22180"/>
      <c r="BL22180" s="15"/>
    </row>
    <row r="22181" spans="63:64" x14ac:dyDescent="0.15">
      <c r="BK22181"/>
      <c r="BL22181" s="15"/>
    </row>
    <row r="22182" spans="63:64" x14ac:dyDescent="0.15">
      <c r="BK22182"/>
      <c r="BL22182" s="15"/>
    </row>
    <row r="22183" spans="63:64" x14ac:dyDescent="0.15">
      <c r="BK22183"/>
      <c r="BL22183" s="15"/>
    </row>
    <row r="22184" spans="63:64" x14ac:dyDescent="0.15">
      <c r="BK22184"/>
      <c r="BL22184" s="15"/>
    </row>
    <row r="22185" spans="63:64" x14ac:dyDescent="0.15">
      <c r="BK22185"/>
      <c r="BL22185" s="15"/>
    </row>
    <row r="22186" spans="63:64" x14ac:dyDescent="0.15">
      <c r="BK22186"/>
      <c r="BL22186" s="15"/>
    </row>
    <row r="22187" spans="63:64" x14ac:dyDescent="0.15">
      <c r="BK22187"/>
      <c r="BL22187" s="15"/>
    </row>
    <row r="22188" spans="63:64" x14ac:dyDescent="0.15">
      <c r="BK22188"/>
      <c r="BL22188" s="15"/>
    </row>
    <row r="22189" spans="63:64" x14ac:dyDescent="0.15">
      <c r="BK22189"/>
      <c r="BL22189" s="15"/>
    </row>
    <row r="22190" spans="63:64" x14ac:dyDescent="0.15">
      <c r="BK22190"/>
      <c r="BL22190" s="15"/>
    </row>
    <row r="22191" spans="63:64" x14ac:dyDescent="0.15">
      <c r="BK22191"/>
      <c r="BL22191" s="15"/>
    </row>
    <row r="22192" spans="63:64" x14ac:dyDescent="0.15">
      <c r="BK22192"/>
      <c r="BL22192" s="15"/>
    </row>
    <row r="22193" spans="63:64" x14ac:dyDescent="0.15">
      <c r="BK22193"/>
      <c r="BL22193" s="15"/>
    </row>
    <row r="22194" spans="63:64" x14ac:dyDescent="0.15">
      <c r="BK22194"/>
      <c r="BL22194" s="15"/>
    </row>
    <row r="22195" spans="63:64" x14ac:dyDescent="0.15">
      <c r="BK22195"/>
      <c r="BL22195" s="15"/>
    </row>
    <row r="22196" spans="63:64" x14ac:dyDescent="0.15">
      <c r="BK22196"/>
      <c r="BL22196" s="15"/>
    </row>
    <row r="22197" spans="63:64" x14ac:dyDescent="0.15">
      <c r="BK22197"/>
      <c r="BL22197" s="15"/>
    </row>
    <row r="22198" spans="63:64" x14ac:dyDescent="0.15">
      <c r="BK22198"/>
      <c r="BL22198" s="15"/>
    </row>
    <row r="22199" spans="63:64" x14ac:dyDescent="0.15">
      <c r="BK22199"/>
      <c r="BL22199" s="15"/>
    </row>
    <row r="22200" spans="63:64" x14ac:dyDescent="0.15">
      <c r="BK22200"/>
      <c r="BL22200" s="15"/>
    </row>
    <row r="22201" spans="63:64" x14ac:dyDescent="0.15">
      <c r="BK22201"/>
      <c r="BL22201" s="15"/>
    </row>
    <row r="22202" spans="63:64" x14ac:dyDescent="0.15">
      <c r="BK22202"/>
      <c r="BL22202" s="15"/>
    </row>
    <row r="22203" spans="63:64" x14ac:dyDescent="0.15">
      <c r="BK22203"/>
      <c r="BL22203" s="15"/>
    </row>
    <row r="22204" spans="63:64" x14ac:dyDescent="0.15">
      <c r="BK22204"/>
      <c r="BL22204" s="15"/>
    </row>
    <row r="22205" spans="63:64" x14ac:dyDescent="0.15">
      <c r="BK22205"/>
      <c r="BL22205" s="15"/>
    </row>
    <row r="22206" spans="63:64" x14ac:dyDescent="0.15">
      <c r="BK22206"/>
      <c r="BL22206" s="15"/>
    </row>
    <row r="22207" spans="63:64" x14ac:dyDescent="0.15">
      <c r="BK22207"/>
      <c r="BL22207" s="15"/>
    </row>
    <row r="22208" spans="63:64" x14ac:dyDescent="0.15">
      <c r="BK22208"/>
      <c r="BL22208" s="15"/>
    </row>
    <row r="22209" spans="63:64" x14ac:dyDescent="0.15">
      <c r="BK22209"/>
      <c r="BL22209" s="15"/>
    </row>
    <row r="22210" spans="63:64" x14ac:dyDescent="0.15">
      <c r="BK22210"/>
      <c r="BL22210" s="15"/>
    </row>
    <row r="22211" spans="63:64" x14ac:dyDescent="0.15">
      <c r="BK22211"/>
      <c r="BL22211" s="15"/>
    </row>
    <row r="22212" spans="63:64" x14ac:dyDescent="0.15">
      <c r="BK22212"/>
      <c r="BL22212" s="15"/>
    </row>
    <row r="22213" spans="63:64" x14ac:dyDescent="0.15">
      <c r="BK22213"/>
      <c r="BL22213" s="15"/>
    </row>
    <row r="22214" spans="63:64" x14ac:dyDescent="0.15">
      <c r="BK22214"/>
      <c r="BL22214" s="15"/>
    </row>
    <row r="22215" spans="63:64" x14ac:dyDescent="0.15">
      <c r="BK22215"/>
      <c r="BL22215" s="15"/>
    </row>
    <row r="22216" spans="63:64" x14ac:dyDescent="0.15">
      <c r="BK22216"/>
      <c r="BL22216" s="15"/>
    </row>
    <row r="22217" spans="63:64" x14ac:dyDescent="0.15">
      <c r="BK22217"/>
      <c r="BL22217" s="15"/>
    </row>
    <row r="22218" spans="63:64" x14ac:dyDescent="0.15">
      <c r="BK22218"/>
      <c r="BL22218" s="15"/>
    </row>
    <row r="22219" spans="63:64" x14ac:dyDescent="0.15">
      <c r="BK22219"/>
      <c r="BL22219" s="15"/>
    </row>
    <row r="22220" spans="63:64" x14ac:dyDescent="0.15">
      <c r="BK22220"/>
      <c r="BL22220" s="15"/>
    </row>
    <row r="22221" spans="63:64" x14ac:dyDescent="0.15">
      <c r="BK22221"/>
      <c r="BL22221" s="15"/>
    </row>
    <row r="22222" spans="63:64" x14ac:dyDescent="0.15">
      <c r="BK22222"/>
      <c r="BL22222" s="15"/>
    </row>
    <row r="22223" spans="63:64" x14ac:dyDescent="0.15">
      <c r="BK22223"/>
      <c r="BL22223" s="15"/>
    </row>
    <row r="22224" spans="63:64" x14ac:dyDescent="0.15">
      <c r="BK22224"/>
      <c r="BL22224" s="15"/>
    </row>
    <row r="22225" spans="63:64" x14ac:dyDescent="0.15">
      <c r="BK22225"/>
      <c r="BL22225" s="15"/>
    </row>
    <row r="22226" spans="63:64" x14ac:dyDescent="0.15">
      <c r="BK22226"/>
      <c r="BL22226" s="15"/>
    </row>
    <row r="22227" spans="63:64" x14ac:dyDescent="0.15">
      <c r="BK22227"/>
      <c r="BL22227" s="15"/>
    </row>
    <row r="22228" spans="63:64" x14ac:dyDescent="0.15">
      <c r="BK22228"/>
      <c r="BL22228" s="15"/>
    </row>
    <row r="22229" spans="63:64" x14ac:dyDescent="0.15">
      <c r="BK22229"/>
      <c r="BL22229" s="15"/>
    </row>
    <row r="22230" spans="63:64" x14ac:dyDescent="0.15">
      <c r="BK22230"/>
      <c r="BL22230" s="15"/>
    </row>
    <row r="22231" spans="63:64" x14ac:dyDescent="0.15">
      <c r="BK22231"/>
      <c r="BL22231" s="15"/>
    </row>
    <row r="22232" spans="63:64" x14ac:dyDescent="0.15">
      <c r="BK22232"/>
      <c r="BL22232" s="15"/>
    </row>
    <row r="22233" spans="63:64" x14ac:dyDescent="0.15">
      <c r="BK22233"/>
      <c r="BL22233" s="15"/>
    </row>
    <row r="22234" spans="63:64" x14ac:dyDescent="0.15">
      <c r="BK22234"/>
      <c r="BL22234" s="15"/>
    </row>
    <row r="22235" spans="63:64" x14ac:dyDescent="0.15">
      <c r="BK22235"/>
      <c r="BL22235" s="15"/>
    </row>
    <row r="22236" spans="63:64" x14ac:dyDescent="0.15">
      <c r="BK22236"/>
      <c r="BL22236" s="15"/>
    </row>
    <row r="22237" spans="63:64" x14ac:dyDescent="0.15">
      <c r="BK22237"/>
      <c r="BL22237" s="15"/>
    </row>
    <row r="22238" spans="63:64" x14ac:dyDescent="0.15">
      <c r="BK22238"/>
      <c r="BL22238" s="15"/>
    </row>
    <row r="22239" spans="63:64" x14ac:dyDescent="0.15">
      <c r="BK22239"/>
      <c r="BL22239" s="15"/>
    </row>
    <row r="22240" spans="63:64" x14ac:dyDescent="0.15">
      <c r="BK22240"/>
      <c r="BL22240" s="15"/>
    </row>
    <row r="22241" spans="63:64" x14ac:dyDescent="0.15">
      <c r="BK22241"/>
      <c r="BL22241" s="15"/>
    </row>
    <row r="22242" spans="63:64" x14ac:dyDescent="0.15">
      <c r="BK22242"/>
      <c r="BL22242" s="15"/>
    </row>
    <row r="22243" spans="63:64" x14ac:dyDescent="0.15">
      <c r="BK22243"/>
      <c r="BL22243" s="15"/>
    </row>
    <row r="22244" spans="63:64" x14ac:dyDescent="0.15">
      <c r="BK22244"/>
      <c r="BL22244" s="15"/>
    </row>
    <row r="22245" spans="63:64" x14ac:dyDescent="0.15">
      <c r="BK22245"/>
      <c r="BL22245" s="15"/>
    </row>
    <row r="22246" spans="63:64" x14ac:dyDescent="0.15">
      <c r="BK22246"/>
      <c r="BL22246" s="15"/>
    </row>
    <row r="22247" spans="63:64" x14ac:dyDescent="0.15">
      <c r="BK22247"/>
      <c r="BL22247" s="15"/>
    </row>
    <row r="22248" spans="63:64" x14ac:dyDescent="0.15">
      <c r="BK22248"/>
      <c r="BL22248" s="15"/>
    </row>
    <row r="22249" spans="63:64" x14ac:dyDescent="0.15">
      <c r="BK22249"/>
      <c r="BL22249" s="15"/>
    </row>
    <row r="22250" spans="63:64" x14ac:dyDescent="0.15">
      <c r="BK22250"/>
      <c r="BL22250" s="15"/>
    </row>
    <row r="22251" spans="63:64" x14ac:dyDescent="0.15">
      <c r="BK22251"/>
      <c r="BL22251" s="15"/>
    </row>
    <row r="22252" spans="63:64" x14ac:dyDescent="0.15">
      <c r="BK22252"/>
      <c r="BL22252" s="15"/>
    </row>
    <row r="22253" spans="63:64" x14ac:dyDescent="0.15">
      <c r="BK22253"/>
      <c r="BL22253" s="15"/>
    </row>
    <row r="22254" spans="63:64" x14ac:dyDescent="0.15">
      <c r="BK22254"/>
      <c r="BL22254" s="15"/>
    </row>
    <row r="22255" spans="63:64" x14ac:dyDescent="0.15">
      <c r="BK22255"/>
      <c r="BL22255" s="15"/>
    </row>
    <row r="22256" spans="63:64" x14ac:dyDescent="0.15">
      <c r="BK22256"/>
      <c r="BL22256" s="15"/>
    </row>
    <row r="22257" spans="63:64" x14ac:dyDescent="0.15">
      <c r="BK22257"/>
      <c r="BL22257" s="15"/>
    </row>
    <row r="22258" spans="63:64" x14ac:dyDescent="0.15">
      <c r="BK22258"/>
      <c r="BL22258" s="15"/>
    </row>
    <row r="22259" spans="63:64" x14ac:dyDescent="0.15">
      <c r="BK22259"/>
      <c r="BL22259" s="15"/>
    </row>
    <row r="22260" spans="63:64" x14ac:dyDescent="0.15">
      <c r="BK22260"/>
      <c r="BL22260" s="15"/>
    </row>
    <row r="22261" spans="63:64" x14ac:dyDescent="0.15">
      <c r="BK22261"/>
      <c r="BL22261" s="15"/>
    </row>
    <row r="22262" spans="63:64" x14ac:dyDescent="0.15">
      <c r="BK22262"/>
      <c r="BL22262" s="15"/>
    </row>
    <row r="22263" spans="63:64" x14ac:dyDescent="0.15">
      <c r="BK22263"/>
      <c r="BL22263" s="15"/>
    </row>
    <row r="22264" spans="63:64" x14ac:dyDescent="0.15">
      <c r="BK22264"/>
      <c r="BL22264" s="15"/>
    </row>
    <row r="22265" spans="63:64" x14ac:dyDescent="0.15">
      <c r="BK22265"/>
      <c r="BL22265" s="15"/>
    </row>
    <row r="22266" spans="63:64" x14ac:dyDescent="0.15">
      <c r="BK22266"/>
      <c r="BL22266" s="15"/>
    </row>
    <row r="22267" spans="63:64" x14ac:dyDescent="0.15">
      <c r="BK22267"/>
      <c r="BL22267" s="15"/>
    </row>
    <row r="22268" spans="63:64" x14ac:dyDescent="0.15">
      <c r="BK22268"/>
      <c r="BL22268" s="15"/>
    </row>
    <row r="22269" spans="63:64" x14ac:dyDescent="0.15">
      <c r="BK22269"/>
      <c r="BL22269" s="15"/>
    </row>
    <row r="22270" spans="63:64" x14ac:dyDescent="0.15">
      <c r="BK22270"/>
      <c r="BL22270" s="15"/>
    </row>
    <row r="22271" spans="63:64" x14ac:dyDescent="0.15">
      <c r="BK22271"/>
      <c r="BL22271" s="15"/>
    </row>
    <row r="22272" spans="63:64" x14ac:dyDescent="0.15">
      <c r="BK22272"/>
      <c r="BL22272" s="15"/>
    </row>
    <row r="22273" spans="63:64" x14ac:dyDescent="0.15">
      <c r="BK22273"/>
      <c r="BL22273" s="15"/>
    </row>
    <row r="22274" spans="63:64" x14ac:dyDescent="0.15">
      <c r="BK22274"/>
      <c r="BL22274" s="15"/>
    </row>
    <row r="22275" spans="63:64" x14ac:dyDescent="0.15">
      <c r="BK22275"/>
      <c r="BL22275" s="15"/>
    </row>
    <row r="22276" spans="63:64" x14ac:dyDescent="0.15">
      <c r="BK22276"/>
      <c r="BL22276" s="15"/>
    </row>
    <row r="22277" spans="63:64" x14ac:dyDescent="0.15">
      <c r="BK22277"/>
      <c r="BL22277" s="15"/>
    </row>
    <row r="22278" spans="63:64" x14ac:dyDescent="0.15">
      <c r="BK22278"/>
      <c r="BL22278" s="15"/>
    </row>
    <row r="22279" spans="63:64" x14ac:dyDescent="0.15">
      <c r="BK22279"/>
      <c r="BL22279" s="15"/>
    </row>
    <row r="22280" spans="63:64" x14ac:dyDescent="0.15">
      <c r="BK22280"/>
      <c r="BL22280" s="15"/>
    </row>
    <row r="22281" spans="63:64" x14ac:dyDescent="0.15">
      <c r="BK22281"/>
      <c r="BL22281" s="15"/>
    </row>
    <row r="22282" spans="63:64" x14ac:dyDescent="0.15">
      <c r="BK22282"/>
      <c r="BL22282" s="15"/>
    </row>
    <row r="22283" spans="63:64" x14ac:dyDescent="0.15">
      <c r="BK22283"/>
      <c r="BL22283" s="15"/>
    </row>
    <row r="22284" spans="63:64" x14ac:dyDescent="0.15">
      <c r="BK22284"/>
      <c r="BL22284" s="15"/>
    </row>
    <row r="22285" spans="63:64" x14ac:dyDescent="0.15">
      <c r="BK22285"/>
      <c r="BL22285" s="15"/>
    </row>
    <row r="22286" spans="63:64" x14ac:dyDescent="0.15">
      <c r="BK22286"/>
      <c r="BL22286" s="15"/>
    </row>
    <row r="22287" spans="63:64" x14ac:dyDescent="0.15">
      <c r="BK22287"/>
      <c r="BL22287" s="15"/>
    </row>
    <row r="22288" spans="63:64" x14ac:dyDescent="0.15">
      <c r="BK22288"/>
      <c r="BL22288" s="15"/>
    </row>
    <row r="22289" spans="63:64" x14ac:dyDescent="0.15">
      <c r="BK22289"/>
      <c r="BL22289" s="15"/>
    </row>
    <row r="22290" spans="63:64" x14ac:dyDescent="0.15">
      <c r="BK22290"/>
      <c r="BL22290" s="15"/>
    </row>
    <row r="22291" spans="63:64" x14ac:dyDescent="0.15">
      <c r="BK22291"/>
      <c r="BL22291" s="15"/>
    </row>
    <row r="22292" spans="63:64" x14ac:dyDescent="0.15">
      <c r="BK22292"/>
      <c r="BL22292" s="15"/>
    </row>
    <row r="22293" spans="63:64" x14ac:dyDescent="0.15">
      <c r="BK22293"/>
      <c r="BL22293" s="15"/>
    </row>
    <row r="22294" spans="63:64" x14ac:dyDescent="0.15">
      <c r="BK22294"/>
      <c r="BL22294" s="15"/>
    </row>
    <row r="22295" spans="63:64" x14ac:dyDescent="0.15">
      <c r="BK22295"/>
      <c r="BL22295" s="15"/>
    </row>
    <row r="22296" spans="63:64" x14ac:dyDescent="0.15">
      <c r="BK22296"/>
      <c r="BL22296" s="15"/>
    </row>
    <row r="22297" spans="63:64" x14ac:dyDescent="0.15">
      <c r="BK22297"/>
      <c r="BL22297" s="15"/>
    </row>
    <row r="22298" spans="63:64" x14ac:dyDescent="0.15">
      <c r="BK22298"/>
      <c r="BL22298" s="15"/>
    </row>
    <row r="22299" spans="63:64" x14ac:dyDescent="0.15">
      <c r="BK22299"/>
      <c r="BL22299" s="15"/>
    </row>
    <row r="22300" spans="63:64" x14ac:dyDescent="0.15">
      <c r="BK22300"/>
      <c r="BL22300" s="15"/>
    </row>
    <row r="22301" spans="63:64" x14ac:dyDescent="0.15">
      <c r="BK22301"/>
      <c r="BL22301" s="15"/>
    </row>
    <row r="22302" spans="63:64" x14ac:dyDescent="0.15">
      <c r="BK22302"/>
      <c r="BL22302" s="15"/>
    </row>
    <row r="22303" spans="63:64" x14ac:dyDescent="0.15">
      <c r="BK22303"/>
      <c r="BL22303" s="15"/>
    </row>
    <row r="22304" spans="63:64" x14ac:dyDescent="0.15">
      <c r="BK22304"/>
      <c r="BL22304" s="15"/>
    </row>
    <row r="22305" spans="63:64" x14ac:dyDescent="0.15">
      <c r="BK22305"/>
      <c r="BL22305" s="15"/>
    </row>
    <row r="22306" spans="63:64" x14ac:dyDescent="0.15">
      <c r="BK22306"/>
      <c r="BL22306" s="15"/>
    </row>
    <row r="22307" spans="63:64" x14ac:dyDescent="0.15">
      <c r="BK22307"/>
      <c r="BL22307" s="15"/>
    </row>
    <row r="22308" spans="63:64" x14ac:dyDescent="0.15">
      <c r="BK22308"/>
      <c r="BL22308" s="15"/>
    </row>
    <row r="22309" spans="63:64" x14ac:dyDescent="0.15">
      <c r="BK22309"/>
      <c r="BL22309" s="15"/>
    </row>
    <row r="22310" spans="63:64" x14ac:dyDescent="0.15">
      <c r="BK22310"/>
      <c r="BL22310" s="15"/>
    </row>
    <row r="22311" spans="63:64" x14ac:dyDescent="0.15">
      <c r="BK22311"/>
      <c r="BL22311" s="15"/>
    </row>
    <row r="22312" spans="63:64" x14ac:dyDescent="0.15">
      <c r="BK22312"/>
      <c r="BL22312" s="15"/>
    </row>
    <row r="22313" spans="63:64" x14ac:dyDescent="0.15">
      <c r="BK22313"/>
      <c r="BL22313" s="15"/>
    </row>
    <row r="22314" spans="63:64" x14ac:dyDescent="0.15">
      <c r="BK22314"/>
      <c r="BL22314" s="15"/>
    </row>
    <row r="22315" spans="63:64" x14ac:dyDescent="0.15">
      <c r="BK22315"/>
      <c r="BL22315" s="15"/>
    </row>
    <row r="22316" spans="63:64" x14ac:dyDescent="0.15">
      <c r="BK22316"/>
      <c r="BL22316" s="15"/>
    </row>
    <row r="22317" spans="63:64" x14ac:dyDescent="0.15">
      <c r="BK22317"/>
      <c r="BL22317" s="15"/>
    </row>
    <row r="22318" spans="63:64" x14ac:dyDescent="0.15">
      <c r="BK22318"/>
      <c r="BL22318" s="15"/>
    </row>
    <row r="22319" spans="63:64" x14ac:dyDescent="0.15">
      <c r="BK22319"/>
      <c r="BL22319" s="15"/>
    </row>
    <row r="22320" spans="63:64" x14ac:dyDescent="0.15">
      <c r="BK22320"/>
      <c r="BL22320" s="15"/>
    </row>
    <row r="22321" spans="63:64" x14ac:dyDescent="0.15">
      <c r="BK22321"/>
      <c r="BL22321" s="15"/>
    </row>
    <row r="22322" spans="63:64" x14ac:dyDescent="0.15">
      <c r="BK22322"/>
      <c r="BL22322" s="15"/>
    </row>
    <row r="22323" spans="63:64" x14ac:dyDescent="0.15">
      <c r="BK22323"/>
      <c r="BL22323" s="15"/>
    </row>
    <row r="22324" spans="63:64" x14ac:dyDescent="0.15">
      <c r="BK22324"/>
      <c r="BL22324" s="15"/>
    </row>
    <row r="22325" spans="63:64" x14ac:dyDescent="0.15">
      <c r="BK22325"/>
      <c r="BL22325" s="15"/>
    </row>
    <row r="22326" spans="63:64" x14ac:dyDescent="0.15">
      <c r="BK22326"/>
      <c r="BL22326" s="15"/>
    </row>
    <row r="22327" spans="63:64" x14ac:dyDescent="0.15">
      <c r="BK22327"/>
      <c r="BL22327" s="15"/>
    </row>
    <row r="22328" spans="63:64" x14ac:dyDescent="0.15">
      <c r="BK22328"/>
      <c r="BL22328" s="15"/>
    </row>
    <row r="22329" spans="63:64" x14ac:dyDescent="0.15">
      <c r="BK22329"/>
      <c r="BL22329" s="15"/>
    </row>
    <row r="22330" spans="63:64" x14ac:dyDescent="0.15">
      <c r="BK22330"/>
      <c r="BL22330" s="15"/>
    </row>
    <row r="22331" spans="63:64" x14ac:dyDescent="0.15">
      <c r="BK22331"/>
      <c r="BL22331" s="15"/>
    </row>
    <row r="22332" spans="63:64" x14ac:dyDescent="0.15">
      <c r="BK22332"/>
      <c r="BL22332" s="15"/>
    </row>
    <row r="22333" spans="63:64" x14ac:dyDescent="0.15">
      <c r="BK22333"/>
      <c r="BL22333" s="15"/>
    </row>
    <row r="22334" spans="63:64" x14ac:dyDescent="0.15">
      <c r="BK22334"/>
      <c r="BL22334" s="15"/>
    </row>
    <row r="22335" spans="63:64" x14ac:dyDescent="0.15">
      <c r="BK22335"/>
      <c r="BL22335" s="15"/>
    </row>
    <row r="22336" spans="63:64" x14ac:dyDescent="0.15">
      <c r="BK22336"/>
      <c r="BL22336" s="15"/>
    </row>
    <row r="22337" spans="63:64" x14ac:dyDescent="0.15">
      <c r="BK22337"/>
      <c r="BL22337" s="15"/>
    </row>
    <row r="22338" spans="63:64" x14ac:dyDescent="0.15">
      <c r="BK22338"/>
      <c r="BL22338" s="15"/>
    </row>
    <row r="22339" spans="63:64" x14ac:dyDescent="0.15">
      <c r="BK22339"/>
      <c r="BL22339" s="15"/>
    </row>
    <row r="22340" spans="63:64" x14ac:dyDescent="0.15">
      <c r="BK22340"/>
      <c r="BL22340" s="15"/>
    </row>
    <row r="22341" spans="63:64" x14ac:dyDescent="0.15">
      <c r="BK22341"/>
      <c r="BL22341" s="15"/>
    </row>
    <row r="22342" spans="63:64" x14ac:dyDescent="0.15">
      <c r="BK22342"/>
      <c r="BL22342" s="15"/>
    </row>
    <row r="22343" spans="63:64" x14ac:dyDescent="0.15">
      <c r="BK22343"/>
      <c r="BL22343" s="15"/>
    </row>
    <row r="22344" spans="63:64" x14ac:dyDescent="0.15">
      <c r="BK22344"/>
      <c r="BL22344" s="15"/>
    </row>
    <row r="22345" spans="63:64" x14ac:dyDescent="0.15">
      <c r="BK22345"/>
      <c r="BL22345" s="15"/>
    </row>
    <row r="22346" spans="63:64" x14ac:dyDescent="0.15">
      <c r="BK22346"/>
      <c r="BL22346" s="15"/>
    </row>
    <row r="22347" spans="63:64" x14ac:dyDescent="0.15">
      <c r="BK22347"/>
      <c r="BL22347" s="15"/>
    </row>
    <row r="22348" spans="63:64" x14ac:dyDescent="0.15">
      <c r="BK22348"/>
      <c r="BL22348" s="15"/>
    </row>
    <row r="22349" spans="63:64" x14ac:dyDescent="0.15">
      <c r="BK22349"/>
      <c r="BL22349" s="15"/>
    </row>
    <row r="22350" spans="63:64" x14ac:dyDescent="0.15">
      <c r="BK22350"/>
      <c r="BL22350" s="15"/>
    </row>
    <row r="22351" spans="63:64" x14ac:dyDescent="0.15">
      <c r="BK22351"/>
      <c r="BL22351" s="15"/>
    </row>
    <row r="22352" spans="63:64" x14ac:dyDescent="0.15">
      <c r="BK22352"/>
      <c r="BL22352" s="15"/>
    </row>
    <row r="22353" spans="63:64" x14ac:dyDescent="0.15">
      <c r="BK22353"/>
      <c r="BL22353" s="15"/>
    </row>
    <row r="22354" spans="63:64" x14ac:dyDescent="0.15">
      <c r="BK22354"/>
      <c r="BL22354" s="15"/>
    </row>
    <row r="22355" spans="63:64" x14ac:dyDescent="0.15">
      <c r="BK22355"/>
      <c r="BL22355" s="15"/>
    </row>
    <row r="22356" spans="63:64" x14ac:dyDescent="0.15">
      <c r="BK22356"/>
      <c r="BL22356" s="15"/>
    </row>
    <row r="22357" spans="63:64" x14ac:dyDescent="0.15">
      <c r="BK22357"/>
      <c r="BL22357" s="15"/>
    </row>
    <row r="22358" spans="63:64" x14ac:dyDescent="0.15">
      <c r="BK22358"/>
      <c r="BL22358" s="15"/>
    </row>
    <row r="22359" spans="63:64" x14ac:dyDescent="0.15">
      <c r="BK22359"/>
      <c r="BL22359" s="15"/>
    </row>
    <row r="22360" spans="63:64" x14ac:dyDescent="0.15">
      <c r="BK22360"/>
      <c r="BL22360" s="15"/>
    </row>
    <row r="22361" spans="63:64" x14ac:dyDescent="0.15">
      <c r="BK22361"/>
      <c r="BL22361" s="15"/>
    </row>
    <row r="22362" spans="63:64" x14ac:dyDescent="0.15">
      <c r="BK22362"/>
      <c r="BL22362" s="15"/>
    </row>
    <row r="22363" spans="63:64" x14ac:dyDescent="0.15">
      <c r="BK22363"/>
      <c r="BL22363" s="15"/>
    </row>
    <row r="22364" spans="63:64" x14ac:dyDescent="0.15">
      <c r="BK22364"/>
      <c r="BL22364" s="15"/>
    </row>
    <row r="22365" spans="63:64" x14ac:dyDescent="0.15">
      <c r="BK22365"/>
      <c r="BL22365" s="15"/>
    </row>
    <row r="22366" spans="63:64" x14ac:dyDescent="0.15">
      <c r="BK22366"/>
      <c r="BL22366" s="15"/>
    </row>
    <row r="22367" spans="63:64" x14ac:dyDescent="0.15">
      <c r="BK22367"/>
      <c r="BL22367" s="15"/>
    </row>
    <row r="22368" spans="63:64" x14ac:dyDescent="0.15">
      <c r="BK22368"/>
      <c r="BL22368" s="15"/>
    </row>
    <row r="22369" spans="63:64" x14ac:dyDescent="0.15">
      <c r="BK22369"/>
      <c r="BL22369" s="15"/>
    </row>
    <row r="22370" spans="63:64" x14ac:dyDescent="0.15">
      <c r="BK22370"/>
      <c r="BL22370" s="15"/>
    </row>
    <row r="22371" spans="63:64" x14ac:dyDescent="0.15">
      <c r="BK22371"/>
      <c r="BL22371" s="15"/>
    </row>
    <row r="22372" spans="63:64" x14ac:dyDescent="0.15">
      <c r="BK22372"/>
      <c r="BL22372" s="15"/>
    </row>
    <row r="22373" spans="63:64" x14ac:dyDescent="0.15">
      <c r="BK22373"/>
      <c r="BL22373" s="15"/>
    </row>
    <row r="22374" spans="63:64" x14ac:dyDescent="0.15">
      <c r="BK22374"/>
      <c r="BL22374" s="15"/>
    </row>
    <row r="22375" spans="63:64" x14ac:dyDescent="0.15">
      <c r="BK22375"/>
      <c r="BL22375" s="15"/>
    </row>
    <row r="22376" spans="63:64" x14ac:dyDescent="0.15">
      <c r="BK22376"/>
      <c r="BL22376" s="15"/>
    </row>
    <row r="22377" spans="63:64" x14ac:dyDescent="0.15">
      <c r="BK22377"/>
      <c r="BL22377" s="15"/>
    </row>
    <row r="22378" spans="63:64" x14ac:dyDescent="0.15">
      <c r="BK22378"/>
      <c r="BL22378" s="15"/>
    </row>
    <row r="22379" spans="63:64" x14ac:dyDescent="0.15">
      <c r="BK22379"/>
      <c r="BL22379" s="15"/>
    </row>
    <row r="22380" spans="63:64" x14ac:dyDescent="0.15">
      <c r="BK22380"/>
      <c r="BL22380" s="15"/>
    </row>
    <row r="22381" spans="63:64" x14ac:dyDescent="0.15">
      <c r="BK22381"/>
      <c r="BL22381" s="15"/>
    </row>
    <row r="22382" spans="63:64" x14ac:dyDescent="0.15">
      <c r="BK22382"/>
      <c r="BL22382" s="15"/>
    </row>
    <row r="22383" spans="63:64" x14ac:dyDescent="0.15">
      <c r="BK22383"/>
      <c r="BL22383" s="15"/>
    </row>
    <row r="22384" spans="63:64" x14ac:dyDescent="0.15">
      <c r="BK22384"/>
      <c r="BL22384" s="15"/>
    </row>
    <row r="22385" spans="63:64" x14ac:dyDescent="0.15">
      <c r="BK22385"/>
      <c r="BL22385" s="15"/>
    </row>
    <row r="22386" spans="63:64" x14ac:dyDescent="0.15">
      <c r="BK22386"/>
      <c r="BL22386" s="15"/>
    </row>
    <row r="22387" spans="63:64" x14ac:dyDescent="0.15">
      <c r="BK22387"/>
      <c r="BL22387" s="15"/>
    </row>
    <row r="22388" spans="63:64" x14ac:dyDescent="0.15">
      <c r="BK22388"/>
      <c r="BL22388" s="15"/>
    </row>
    <row r="22389" spans="63:64" x14ac:dyDescent="0.15">
      <c r="BK22389"/>
      <c r="BL22389" s="15"/>
    </row>
    <row r="22390" spans="63:64" x14ac:dyDescent="0.15">
      <c r="BK22390"/>
      <c r="BL22390" s="15"/>
    </row>
    <row r="22391" spans="63:64" x14ac:dyDescent="0.15">
      <c r="BK22391"/>
      <c r="BL22391" s="15"/>
    </row>
    <row r="22392" spans="63:64" x14ac:dyDescent="0.15">
      <c r="BK22392"/>
      <c r="BL22392" s="15"/>
    </row>
    <row r="22393" spans="63:64" x14ac:dyDescent="0.15">
      <c r="BK22393"/>
      <c r="BL22393" s="15"/>
    </row>
    <row r="22394" spans="63:64" x14ac:dyDescent="0.15">
      <c r="BK22394"/>
      <c r="BL22394" s="15"/>
    </row>
    <row r="22395" spans="63:64" x14ac:dyDescent="0.15">
      <c r="BK22395"/>
      <c r="BL22395" s="15"/>
    </row>
    <row r="22396" spans="63:64" x14ac:dyDescent="0.15">
      <c r="BK22396"/>
      <c r="BL22396" s="15"/>
    </row>
    <row r="22397" spans="63:64" x14ac:dyDescent="0.15">
      <c r="BK22397"/>
      <c r="BL22397" s="15"/>
    </row>
    <row r="22398" spans="63:64" x14ac:dyDescent="0.15">
      <c r="BK22398"/>
      <c r="BL22398" s="15"/>
    </row>
    <row r="22399" spans="63:64" x14ac:dyDescent="0.15">
      <c r="BK22399"/>
      <c r="BL22399" s="15"/>
    </row>
    <row r="22400" spans="63:64" x14ac:dyDescent="0.15">
      <c r="BK22400"/>
      <c r="BL22400" s="15"/>
    </row>
    <row r="22401" spans="63:64" x14ac:dyDescent="0.15">
      <c r="BK22401"/>
      <c r="BL22401" s="15"/>
    </row>
    <row r="22402" spans="63:64" x14ac:dyDescent="0.15">
      <c r="BK22402"/>
      <c r="BL22402" s="15"/>
    </row>
    <row r="22403" spans="63:64" x14ac:dyDescent="0.15">
      <c r="BK22403"/>
      <c r="BL22403" s="15"/>
    </row>
    <row r="22404" spans="63:64" x14ac:dyDescent="0.15">
      <c r="BK22404"/>
      <c r="BL22404" s="15"/>
    </row>
    <row r="22405" spans="63:64" x14ac:dyDescent="0.15">
      <c r="BK22405"/>
      <c r="BL22405" s="15"/>
    </row>
    <row r="22406" spans="63:64" x14ac:dyDescent="0.15">
      <c r="BK22406"/>
      <c r="BL22406" s="15"/>
    </row>
    <row r="22407" spans="63:64" x14ac:dyDescent="0.15">
      <c r="BK22407"/>
      <c r="BL22407" s="15"/>
    </row>
    <row r="22408" spans="63:64" x14ac:dyDescent="0.15">
      <c r="BK22408"/>
      <c r="BL22408" s="15"/>
    </row>
    <row r="22409" spans="63:64" x14ac:dyDescent="0.15">
      <c r="BK22409"/>
      <c r="BL22409" s="15"/>
    </row>
    <row r="22410" spans="63:64" x14ac:dyDescent="0.15">
      <c r="BK22410"/>
      <c r="BL22410" s="15"/>
    </row>
    <row r="22411" spans="63:64" x14ac:dyDescent="0.15">
      <c r="BK22411"/>
      <c r="BL22411" s="15"/>
    </row>
    <row r="22412" spans="63:64" x14ac:dyDescent="0.15">
      <c r="BK22412"/>
      <c r="BL22412" s="15"/>
    </row>
    <row r="22413" spans="63:64" x14ac:dyDescent="0.15">
      <c r="BK22413"/>
      <c r="BL22413" s="15"/>
    </row>
    <row r="22414" spans="63:64" x14ac:dyDescent="0.15">
      <c r="BK22414"/>
      <c r="BL22414" s="15"/>
    </row>
    <row r="22415" spans="63:64" x14ac:dyDescent="0.15">
      <c r="BK22415"/>
      <c r="BL22415" s="15"/>
    </row>
    <row r="22416" spans="63:64" x14ac:dyDescent="0.15">
      <c r="BK22416"/>
      <c r="BL22416" s="15"/>
    </row>
    <row r="22417" spans="63:64" x14ac:dyDescent="0.15">
      <c r="BK22417"/>
      <c r="BL22417" s="15"/>
    </row>
    <row r="22418" spans="63:64" x14ac:dyDescent="0.15">
      <c r="BK22418"/>
      <c r="BL22418" s="15"/>
    </row>
    <row r="22419" spans="63:64" x14ac:dyDescent="0.15">
      <c r="BK22419"/>
      <c r="BL22419" s="15"/>
    </row>
    <row r="22420" spans="63:64" x14ac:dyDescent="0.15">
      <c r="BK22420"/>
      <c r="BL22420" s="15"/>
    </row>
    <row r="22421" spans="63:64" x14ac:dyDescent="0.15">
      <c r="BK22421"/>
      <c r="BL22421" s="15"/>
    </row>
    <row r="22422" spans="63:64" x14ac:dyDescent="0.15">
      <c r="BK22422"/>
      <c r="BL22422" s="15"/>
    </row>
    <row r="22423" spans="63:64" x14ac:dyDescent="0.15">
      <c r="BK22423"/>
      <c r="BL22423" s="15"/>
    </row>
    <row r="22424" spans="63:64" x14ac:dyDescent="0.15">
      <c r="BK22424"/>
      <c r="BL22424" s="15"/>
    </row>
    <row r="22425" spans="63:64" x14ac:dyDescent="0.15">
      <c r="BK22425"/>
      <c r="BL22425" s="15"/>
    </row>
    <row r="22426" spans="63:64" x14ac:dyDescent="0.15">
      <c r="BK22426"/>
      <c r="BL22426" s="15"/>
    </row>
    <row r="22427" spans="63:64" x14ac:dyDescent="0.15">
      <c r="BK22427"/>
      <c r="BL22427" s="15"/>
    </row>
    <row r="22428" spans="63:64" x14ac:dyDescent="0.15">
      <c r="BK22428"/>
      <c r="BL22428" s="15"/>
    </row>
    <row r="22429" spans="63:64" x14ac:dyDescent="0.15">
      <c r="BK22429"/>
      <c r="BL22429" s="15"/>
    </row>
    <row r="22430" spans="63:64" x14ac:dyDescent="0.15">
      <c r="BK22430"/>
      <c r="BL22430" s="15"/>
    </row>
    <row r="22431" spans="63:64" x14ac:dyDescent="0.15">
      <c r="BK22431"/>
      <c r="BL22431" s="15"/>
    </row>
    <row r="22432" spans="63:64" x14ac:dyDescent="0.15">
      <c r="BK22432"/>
      <c r="BL22432" s="15"/>
    </row>
    <row r="22433" spans="63:64" x14ac:dyDescent="0.15">
      <c r="BK22433"/>
      <c r="BL22433" s="15"/>
    </row>
    <row r="22434" spans="63:64" x14ac:dyDescent="0.15">
      <c r="BK22434"/>
      <c r="BL22434" s="15"/>
    </row>
    <row r="22435" spans="63:64" x14ac:dyDescent="0.15">
      <c r="BK22435"/>
      <c r="BL22435" s="15"/>
    </row>
    <row r="22436" spans="63:64" x14ac:dyDescent="0.15">
      <c r="BK22436"/>
      <c r="BL22436" s="15"/>
    </row>
    <row r="22437" spans="63:64" x14ac:dyDescent="0.15">
      <c r="BK22437"/>
      <c r="BL22437" s="15"/>
    </row>
    <row r="22438" spans="63:64" x14ac:dyDescent="0.15">
      <c r="BK22438"/>
      <c r="BL22438" s="15"/>
    </row>
    <row r="22439" spans="63:64" x14ac:dyDescent="0.15">
      <c r="BK22439"/>
      <c r="BL22439" s="15"/>
    </row>
    <row r="22440" spans="63:64" x14ac:dyDescent="0.15">
      <c r="BK22440"/>
      <c r="BL22440" s="15"/>
    </row>
    <row r="22441" spans="63:64" x14ac:dyDescent="0.15">
      <c r="BK22441"/>
      <c r="BL22441" s="15"/>
    </row>
    <row r="22442" spans="63:64" x14ac:dyDescent="0.15">
      <c r="BK22442"/>
      <c r="BL22442" s="15"/>
    </row>
    <row r="22443" spans="63:64" x14ac:dyDescent="0.15">
      <c r="BK22443"/>
      <c r="BL22443" s="15"/>
    </row>
    <row r="22444" spans="63:64" x14ac:dyDescent="0.15">
      <c r="BK22444"/>
      <c r="BL22444" s="15"/>
    </row>
    <row r="22445" spans="63:64" x14ac:dyDescent="0.15">
      <c r="BK22445"/>
      <c r="BL22445" s="15"/>
    </row>
    <row r="22446" spans="63:64" x14ac:dyDescent="0.15">
      <c r="BK22446"/>
      <c r="BL22446" s="15"/>
    </row>
    <row r="22447" spans="63:64" x14ac:dyDescent="0.15">
      <c r="BK22447"/>
      <c r="BL22447" s="15"/>
    </row>
    <row r="22448" spans="63:64" x14ac:dyDescent="0.15">
      <c r="BK22448"/>
      <c r="BL22448" s="15"/>
    </row>
    <row r="22449" spans="63:64" x14ac:dyDescent="0.15">
      <c r="BK22449"/>
      <c r="BL22449" s="15"/>
    </row>
    <row r="22450" spans="63:64" x14ac:dyDescent="0.15">
      <c r="BK22450"/>
      <c r="BL22450" s="15"/>
    </row>
    <row r="22451" spans="63:64" x14ac:dyDescent="0.15">
      <c r="BK22451"/>
      <c r="BL22451" s="15"/>
    </row>
    <row r="22452" spans="63:64" x14ac:dyDescent="0.15">
      <c r="BK22452"/>
      <c r="BL22452" s="15"/>
    </row>
    <row r="22453" spans="63:64" x14ac:dyDescent="0.15">
      <c r="BK22453"/>
      <c r="BL22453" s="15"/>
    </row>
    <row r="22454" spans="63:64" x14ac:dyDescent="0.15">
      <c r="BK22454"/>
      <c r="BL22454" s="15"/>
    </row>
    <row r="22455" spans="63:64" x14ac:dyDescent="0.15">
      <c r="BK22455"/>
      <c r="BL22455" s="15"/>
    </row>
    <row r="22456" spans="63:64" x14ac:dyDescent="0.15">
      <c r="BK22456"/>
      <c r="BL22456" s="15"/>
    </row>
    <row r="22457" spans="63:64" x14ac:dyDescent="0.15">
      <c r="BK22457"/>
      <c r="BL22457" s="15"/>
    </row>
    <row r="22458" spans="63:64" x14ac:dyDescent="0.15">
      <c r="BK22458"/>
      <c r="BL22458" s="15"/>
    </row>
    <row r="22459" spans="63:64" x14ac:dyDescent="0.15">
      <c r="BK22459"/>
      <c r="BL22459" s="15"/>
    </row>
    <row r="22460" spans="63:64" x14ac:dyDescent="0.15">
      <c r="BK22460"/>
      <c r="BL22460" s="15"/>
    </row>
    <row r="22461" spans="63:64" x14ac:dyDescent="0.15">
      <c r="BK22461"/>
      <c r="BL22461" s="15"/>
    </row>
    <row r="22462" spans="63:64" x14ac:dyDescent="0.15">
      <c r="BK22462"/>
      <c r="BL22462" s="15"/>
    </row>
    <row r="22463" spans="63:64" x14ac:dyDescent="0.15">
      <c r="BK22463"/>
      <c r="BL22463" s="15"/>
    </row>
    <row r="22464" spans="63:64" x14ac:dyDescent="0.15">
      <c r="BK22464"/>
      <c r="BL22464" s="15"/>
    </row>
    <row r="22465" spans="63:64" x14ac:dyDescent="0.15">
      <c r="BK22465"/>
      <c r="BL22465" s="15"/>
    </row>
    <row r="22466" spans="63:64" x14ac:dyDescent="0.15">
      <c r="BK22466"/>
      <c r="BL22466" s="15"/>
    </row>
    <row r="22467" spans="63:64" x14ac:dyDescent="0.15">
      <c r="BK22467"/>
      <c r="BL22467" s="15"/>
    </row>
    <row r="22468" spans="63:64" x14ac:dyDescent="0.15">
      <c r="BK22468"/>
      <c r="BL22468" s="15"/>
    </row>
    <row r="22469" spans="63:64" x14ac:dyDescent="0.15">
      <c r="BK22469"/>
      <c r="BL22469" s="15"/>
    </row>
    <row r="22470" spans="63:64" x14ac:dyDescent="0.15">
      <c r="BK22470"/>
      <c r="BL22470" s="15"/>
    </row>
    <row r="22471" spans="63:64" x14ac:dyDescent="0.15">
      <c r="BK22471"/>
      <c r="BL22471" s="15"/>
    </row>
    <row r="22472" spans="63:64" x14ac:dyDescent="0.15">
      <c r="BK22472"/>
      <c r="BL22472" s="15"/>
    </row>
    <row r="22473" spans="63:64" x14ac:dyDescent="0.15">
      <c r="BK22473"/>
      <c r="BL22473" s="15"/>
    </row>
    <row r="22474" spans="63:64" x14ac:dyDescent="0.15">
      <c r="BK22474"/>
      <c r="BL22474" s="15"/>
    </row>
    <row r="22475" spans="63:64" x14ac:dyDescent="0.15">
      <c r="BK22475"/>
      <c r="BL22475" s="15"/>
    </row>
    <row r="22476" spans="63:64" x14ac:dyDescent="0.15">
      <c r="BK22476"/>
      <c r="BL22476" s="15"/>
    </row>
    <row r="22477" spans="63:64" x14ac:dyDescent="0.15">
      <c r="BK22477"/>
      <c r="BL22477" s="15"/>
    </row>
    <row r="22478" spans="63:64" x14ac:dyDescent="0.15">
      <c r="BK22478"/>
      <c r="BL22478" s="15"/>
    </row>
    <row r="22479" spans="63:64" x14ac:dyDescent="0.15">
      <c r="BK22479"/>
      <c r="BL22479" s="15"/>
    </row>
    <row r="22480" spans="63:64" x14ac:dyDescent="0.15">
      <c r="BK22480"/>
      <c r="BL22480" s="15"/>
    </row>
    <row r="22481" spans="63:64" x14ac:dyDescent="0.15">
      <c r="BK22481"/>
      <c r="BL22481" s="15"/>
    </row>
    <row r="22482" spans="63:64" x14ac:dyDescent="0.15">
      <c r="BK22482"/>
      <c r="BL22482" s="15"/>
    </row>
    <row r="22483" spans="63:64" x14ac:dyDescent="0.15">
      <c r="BK22483"/>
      <c r="BL22483" s="15"/>
    </row>
    <row r="22484" spans="63:64" x14ac:dyDescent="0.15">
      <c r="BK22484"/>
      <c r="BL22484" s="15"/>
    </row>
    <row r="22485" spans="63:64" x14ac:dyDescent="0.15">
      <c r="BK22485"/>
      <c r="BL22485" s="15"/>
    </row>
    <row r="22486" spans="63:64" x14ac:dyDescent="0.15">
      <c r="BK22486"/>
      <c r="BL22486" s="15"/>
    </row>
    <row r="22487" spans="63:64" x14ac:dyDescent="0.15">
      <c r="BK22487"/>
      <c r="BL22487" s="15"/>
    </row>
    <row r="22488" spans="63:64" x14ac:dyDescent="0.15">
      <c r="BK22488"/>
      <c r="BL22488" s="15"/>
    </row>
    <row r="22489" spans="63:64" x14ac:dyDescent="0.15">
      <c r="BK22489"/>
      <c r="BL22489" s="15"/>
    </row>
    <row r="22490" spans="63:64" x14ac:dyDescent="0.15">
      <c r="BK22490"/>
      <c r="BL22490" s="15"/>
    </row>
    <row r="22491" spans="63:64" x14ac:dyDescent="0.15">
      <c r="BK22491"/>
      <c r="BL22491" s="15"/>
    </row>
    <row r="22492" spans="63:64" x14ac:dyDescent="0.15">
      <c r="BK22492"/>
      <c r="BL22492" s="15"/>
    </row>
    <row r="22493" spans="63:64" x14ac:dyDescent="0.15">
      <c r="BK22493"/>
      <c r="BL22493" s="15"/>
    </row>
    <row r="22494" spans="63:64" x14ac:dyDescent="0.15">
      <c r="BK22494"/>
      <c r="BL22494" s="15"/>
    </row>
    <row r="22495" spans="63:64" x14ac:dyDescent="0.15">
      <c r="BK22495"/>
      <c r="BL22495" s="15"/>
    </row>
    <row r="22496" spans="63:64" x14ac:dyDescent="0.15">
      <c r="BK22496"/>
      <c r="BL22496" s="15"/>
    </row>
    <row r="22497" spans="63:64" x14ac:dyDescent="0.15">
      <c r="BK22497"/>
      <c r="BL22497" s="15"/>
    </row>
    <row r="22498" spans="63:64" x14ac:dyDescent="0.15">
      <c r="BK22498"/>
      <c r="BL22498" s="15"/>
    </row>
    <row r="22499" spans="63:64" x14ac:dyDescent="0.15">
      <c r="BK22499"/>
      <c r="BL22499" s="15"/>
    </row>
    <row r="22500" spans="63:64" x14ac:dyDescent="0.15">
      <c r="BK22500"/>
      <c r="BL22500" s="15"/>
    </row>
    <row r="22501" spans="63:64" x14ac:dyDescent="0.15">
      <c r="BK22501"/>
      <c r="BL22501" s="15"/>
    </row>
    <row r="22502" spans="63:64" x14ac:dyDescent="0.15">
      <c r="BK22502"/>
      <c r="BL22502" s="15"/>
    </row>
    <row r="22503" spans="63:64" x14ac:dyDescent="0.15">
      <c r="BK22503"/>
      <c r="BL22503" s="15"/>
    </row>
    <row r="22504" spans="63:64" x14ac:dyDescent="0.15">
      <c r="BK22504"/>
      <c r="BL22504" s="15"/>
    </row>
    <row r="22505" spans="63:64" x14ac:dyDescent="0.15">
      <c r="BK22505"/>
      <c r="BL22505" s="15"/>
    </row>
    <row r="22506" spans="63:64" x14ac:dyDescent="0.15">
      <c r="BK22506"/>
      <c r="BL22506" s="15"/>
    </row>
    <row r="22507" spans="63:64" x14ac:dyDescent="0.15">
      <c r="BK22507"/>
      <c r="BL22507" s="15"/>
    </row>
    <row r="22508" spans="63:64" x14ac:dyDescent="0.15">
      <c r="BK22508"/>
      <c r="BL22508" s="15"/>
    </row>
    <row r="22509" spans="63:64" x14ac:dyDescent="0.15">
      <c r="BK22509"/>
      <c r="BL22509" s="15"/>
    </row>
    <row r="22510" spans="63:64" x14ac:dyDescent="0.15">
      <c r="BK22510"/>
      <c r="BL22510" s="15"/>
    </row>
    <row r="22511" spans="63:64" x14ac:dyDescent="0.15">
      <c r="BK22511"/>
      <c r="BL22511" s="15"/>
    </row>
    <row r="22512" spans="63:64" x14ac:dyDescent="0.15">
      <c r="BK22512"/>
      <c r="BL22512" s="15"/>
    </row>
    <row r="22513" spans="63:64" x14ac:dyDescent="0.15">
      <c r="BK22513"/>
      <c r="BL22513" s="15"/>
    </row>
    <row r="22514" spans="63:64" x14ac:dyDescent="0.15">
      <c r="BK22514"/>
      <c r="BL22514" s="15"/>
    </row>
    <row r="22515" spans="63:64" x14ac:dyDescent="0.15">
      <c r="BK22515"/>
      <c r="BL22515" s="15"/>
    </row>
    <row r="22516" spans="63:64" x14ac:dyDescent="0.15">
      <c r="BK22516"/>
      <c r="BL22516" s="15"/>
    </row>
    <row r="22517" spans="63:64" x14ac:dyDescent="0.15">
      <c r="BK22517"/>
      <c r="BL22517" s="15"/>
    </row>
    <row r="22518" spans="63:64" x14ac:dyDescent="0.15">
      <c r="BK22518"/>
      <c r="BL22518" s="15"/>
    </row>
    <row r="22519" spans="63:64" x14ac:dyDescent="0.15">
      <c r="BK22519"/>
      <c r="BL22519" s="15"/>
    </row>
    <row r="22520" spans="63:64" x14ac:dyDescent="0.15">
      <c r="BK22520"/>
      <c r="BL22520" s="15"/>
    </row>
    <row r="22521" spans="63:64" x14ac:dyDescent="0.15">
      <c r="BK22521"/>
      <c r="BL22521" s="15"/>
    </row>
    <row r="22522" spans="63:64" x14ac:dyDescent="0.15">
      <c r="BK22522"/>
      <c r="BL22522" s="15"/>
    </row>
    <row r="22523" spans="63:64" x14ac:dyDescent="0.15">
      <c r="BK22523"/>
      <c r="BL22523" s="15"/>
    </row>
    <row r="22524" spans="63:64" x14ac:dyDescent="0.15">
      <c r="BK22524"/>
      <c r="BL22524" s="15"/>
    </row>
    <row r="22525" spans="63:64" x14ac:dyDescent="0.15">
      <c r="BK22525"/>
      <c r="BL22525" s="15"/>
    </row>
    <row r="22526" spans="63:64" x14ac:dyDescent="0.15">
      <c r="BK22526"/>
      <c r="BL22526" s="15"/>
    </row>
    <row r="22527" spans="63:64" x14ac:dyDescent="0.15">
      <c r="BK22527"/>
      <c r="BL22527" s="15"/>
    </row>
    <row r="22528" spans="63:64" x14ac:dyDescent="0.15">
      <c r="BK22528"/>
      <c r="BL22528" s="15"/>
    </row>
    <row r="22529" spans="63:64" x14ac:dyDescent="0.15">
      <c r="BK22529"/>
      <c r="BL22529" s="15"/>
    </row>
    <row r="22530" spans="63:64" x14ac:dyDescent="0.15">
      <c r="BK22530"/>
      <c r="BL22530" s="15"/>
    </row>
    <row r="22531" spans="63:64" x14ac:dyDescent="0.15">
      <c r="BK22531"/>
      <c r="BL22531" s="15"/>
    </row>
    <row r="22532" spans="63:64" x14ac:dyDescent="0.15">
      <c r="BK22532"/>
      <c r="BL22532" s="15"/>
    </row>
    <row r="22533" spans="63:64" x14ac:dyDescent="0.15">
      <c r="BK22533"/>
      <c r="BL22533" s="15"/>
    </row>
    <row r="22534" spans="63:64" x14ac:dyDescent="0.15">
      <c r="BK22534"/>
      <c r="BL22534" s="15"/>
    </row>
    <row r="22535" spans="63:64" x14ac:dyDescent="0.15">
      <c r="BK22535"/>
      <c r="BL22535" s="15"/>
    </row>
    <row r="22536" spans="63:64" x14ac:dyDescent="0.15">
      <c r="BK22536"/>
      <c r="BL22536" s="15"/>
    </row>
    <row r="22537" spans="63:64" x14ac:dyDescent="0.15">
      <c r="BK22537"/>
      <c r="BL22537" s="15"/>
    </row>
    <row r="22538" spans="63:64" x14ac:dyDescent="0.15">
      <c r="BK22538"/>
      <c r="BL22538" s="15"/>
    </row>
    <row r="22539" spans="63:64" x14ac:dyDescent="0.15">
      <c r="BK22539"/>
      <c r="BL22539" s="15"/>
    </row>
    <row r="22540" spans="63:64" x14ac:dyDescent="0.15">
      <c r="BK22540"/>
      <c r="BL22540" s="15"/>
    </row>
    <row r="22541" spans="63:64" x14ac:dyDescent="0.15">
      <c r="BK22541"/>
      <c r="BL22541" s="15"/>
    </row>
    <row r="22542" spans="63:64" x14ac:dyDescent="0.15">
      <c r="BK22542"/>
      <c r="BL22542" s="15"/>
    </row>
    <row r="22543" spans="63:64" x14ac:dyDescent="0.15">
      <c r="BK22543"/>
      <c r="BL22543" s="15"/>
    </row>
    <row r="22544" spans="63:64" x14ac:dyDescent="0.15">
      <c r="BK22544"/>
      <c r="BL22544" s="15"/>
    </row>
    <row r="22545" spans="63:64" x14ac:dyDescent="0.15">
      <c r="BK22545"/>
      <c r="BL22545" s="15"/>
    </row>
    <row r="22546" spans="63:64" x14ac:dyDescent="0.15">
      <c r="BK22546"/>
      <c r="BL22546" s="15"/>
    </row>
    <row r="22547" spans="63:64" x14ac:dyDescent="0.15">
      <c r="BK22547"/>
      <c r="BL22547" s="15"/>
    </row>
    <row r="22548" spans="63:64" x14ac:dyDescent="0.15">
      <c r="BK22548"/>
      <c r="BL22548" s="15"/>
    </row>
    <row r="22549" spans="63:64" x14ac:dyDescent="0.15">
      <c r="BK22549"/>
      <c r="BL22549" s="15"/>
    </row>
    <row r="22550" spans="63:64" x14ac:dyDescent="0.15">
      <c r="BK22550"/>
      <c r="BL22550" s="15"/>
    </row>
    <row r="22551" spans="63:64" x14ac:dyDescent="0.15">
      <c r="BK22551"/>
      <c r="BL22551" s="15"/>
    </row>
    <row r="22552" spans="63:64" x14ac:dyDescent="0.15">
      <c r="BK22552"/>
      <c r="BL22552" s="15"/>
    </row>
    <row r="22553" spans="63:64" x14ac:dyDescent="0.15">
      <c r="BK22553"/>
      <c r="BL22553" s="15"/>
    </row>
    <row r="22554" spans="63:64" x14ac:dyDescent="0.15">
      <c r="BK22554"/>
      <c r="BL22554" s="15"/>
    </row>
    <row r="22555" spans="63:64" x14ac:dyDescent="0.15">
      <c r="BK22555"/>
      <c r="BL22555" s="15"/>
    </row>
    <row r="22556" spans="63:64" x14ac:dyDescent="0.15">
      <c r="BK22556"/>
      <c r="BL22556" s="15"/>
    </row>
    <row r="22557" spans="63:64" x14ac:dyDescent="0.15">
      <c r="BK22557"/>
      <c r="BL22557" s="15"/>
    </row>
    <row r="22558" spans="63:64" x14ac:dyDescent="0.15">
      <c r="BK22558"/>
      <c r="BL22558" s="15"/>
    </row>
    <row r="22559" spans="63:64" x14ac:dyDescent="0.15">
      <c r="BK22559"/>
      <c r="BL22559" s="15"/>
    </row>
    <row r="22560" spans="63:64" x14ac:dyDescent="0.15">
      <c r="BK22560"/>
      <c r="BL22560" s="15"/>
    </row>
    <row r="22561" spans="63:64" x14ac:dyDescent="0.15">
      <c r="BK22561"/>
      <c r="BL22561" s="15"/>
    </row>
    <row r="22562" spans="63:64" x14ac:dyDescent="0.15">
      <c r="BK22562"/>
      <c r="BL22562" s="15"/>
    </row>
    <row r="22563" spans="63:64" x14ac:dyDescent="0.15">
      <c r="BK22563"/>
      <c r="BL22563" s="15"/>
    </row>
    <row r="22564" spans="63:64" x14ac:dyDescent="0.15">
      <c r="BK22564"/>
      <c r="BL22564" s="15"/>
    </row>
    <row r="22565" spans="63:64" x14ac:dyDescent="0.15">
      <c r="BK22565"/>
      <c r="BL22565" s="15"/>
    </row>
    <row r="22566" spans="63:64" x14ac:dyDescent="0.15">
      <c r="BK22566"/>
      <c r="BL22566" s="15"/>
    </row>
    <row r="22567" spans="63:64" x14ac:dyDescent="0.15">
      <c r="BK22567"/>
      <c r="BL22567" s="15"/>
    </row>
    <row r="22568" spans="63:64" x14ac:dyDescent="0.15">
      <c r="BK22568"/>
      <c r="BL22568" s="15"/>
    </row>
    <row r="22569" spans="63:64" x14ac:dyDescent="0.15">
      <c r="BK22569"/>
      <c r="BL22569" s="15"/>
    </row>
    <row r="22570" spans="63:64" x14ac:dyDescent="0.15">
      <c r="BK22570"/>
      <c r="BL22570" s="15"/>
    </row>
    <row r="22571" spans="63:64" x14ac:dyDescent="0.15">
      <c r="BK22571"/>
      <c r="BL22571" s="15"/>
    </row>
    <row r="22572" spans="63:64" x14ac:dyDescent="0.15">
      <c r="BK22572"/>
      <c r="BL22572" s="15"/>
    </row>
    <row r="22573" spans="63:64" x14ac:dyDescent="0.15">
      <c r="BK22573"/>
      <c r="BL22573" s="15"/>
    </row>
    <row r="22574" spans="63:64" x14ac:dyDescent="0.15">
      <c r="BK22574"/>
      <c r="BL22574" s="15"/>
    </row>
    <row r="22575" spans="63:64" x14ac:dyDescent="0.15">
      <c r="BK22575"/>
      <c r="BL22575" s="15"/>
    </row>
    <row r="22576" spans="63:64" x14ac:dyDescent="0.15">
      <c r="BK22576"/>
      <c r="BL22576" s="15"/>
    </row>
    <row r="22577" spans="63:64" x14ac:dyDescent="0.15">
      <c r="BK22577"/>
      <c r="BL22577" s="15"/>
    </row>
    <row r="22578" spans="63:64" x14ac:dyDescent="0.15">
      <c r="BK22578"/>
      <c r="BL22578" s="15"/>
    </row>
    <row r="22579" spans="63:64" x14ac:dyDescent="0.15">
      <c r="BK22579"/>
      <c r="BL22579" s="15"/>
    </row>
    <row r="22580" spans="63:64" x14ac:dyDescent="0.15">
      <c r="BK22580"/>
      <c r="BL22580" s="15"/>
    </row>
    <row r="22581" spans="63:64" x14ac:dyDescent="0.15">
      <c r="BK22581"/>
      <c r="BL22581" s="15"/>
    </row>
    <row r="22582" spans="63:64" x14ac:dyDescent="0.15">
      <c r="BK22582"/>
      <c r="BL22582" s="15"/>
    </row>
    <row r="22583" spans="63:64" x14ac:dyDescent="0.15">
      <c r="BK22583"/>
      <c r="BL22583" s="15"/>
    </row>
    <row r="22584" spans="63:64" x14ac:dyDescent="0.15">
      <c r="BK22584"/>
      <c r="BL22584" s="15"/>
    </row>
    <row r="22585" spans="63:64" x14ac:dyDescent="0.15">
      <c r="BK22585"/>
      <c r="BL22585" s="15"/>
    </row>
    <row r="22586" spans="63:64" x14ac:dyDescent="0.15">
      <c r="BK22586"/>
      <c r="BL22586" s="15"/>
    </row>
    <row r="22587" spans="63:64" x14ac:dyDescent="0.15">
      <c r="BK22587"/>
      <c r="BL22587" s="15"/>
    </row>
    <row r="22588" spans="63:64" x14ac:dyDescent="0.15">
      <c r="BK22588"/>
      <c r="BL22588" s="15"/>
    </row>
    <row r="22589" spans="63:64" x14ac:dyDescent="0.15">
      <c r="BK22589"/>
      <c r="BL22589" s="15"/>
    </row>
    <row r="22590" spans="63:64" x14ac:dyDescent="0.15">
      <c r="BK22590"/>
      <c r="BL22590" s="15"/>
    </row>
    <row r="22591" spans="63:64" x14ac:dyDescent="0.15">
      <c r="BK22591"/>
      <c r="BL22591" s="15"/>
    </row>
    <row r="22592" spans="63:64" x14ac:dyDescent="0.15">
      <c r="BK22592"/>
      <c r="BL22592" s="15"/>
    </row>
    <row r="22593" spans="63:64" x14ac:dyDescent="0.15">
      <c r="BK22593"/>
      <c r="BL22593" s="15"/>
    </row>
    <row r="22594" spans="63:64" x14ac:dyDescent="0.15">
      <c r="BK22594"/>
      <c r="BL22594" s="15"/>
    </row>
    <row r="22595" spans="63:64" x14ac:dyDescent="0.15">
      <c r="BK22595"/>
      <c r="BL22595" s="15"/>
    </row>
    <row r="22596" spans="63:64" x14ac:dyDescent="0.15">
      <c r="BK22596"/>
      <c r="BL22596" s="15"/>
    </row>
    <row r="22597" spans="63:64" x14ac:dyDescent="0.15">
      <c r="BK22597"/>
      <c r="BL22597" s="15"/>
    </row>
    <row r="22598" spans="63:64" x14ac:dyDescent="0.15">
      <c r="BK22598"/>
      <c r="BL22598" s="15"/>
    </row>
    <row r="22599" spans="63:64" x14ac:dyDescent="0.15">
      <c r="BK22599"/>
      <c r="BL22599" s="15"/>
    </row>
    <row r="22600" spans="63:64" x14ac:dyDescent="0.15">
      <c r="BK22600"/>
      <c r="BL22600" s="15"/>
    </row>
    <row r="22601" spans="63:64" x14ac:dyDescent="0.15">
      <c r="BK22601"/>
      <c r="BL22601" s="15"/>
    </row>
    <row r="22602" spans="63:64" x14ac:dyDescent="0.15">
      <c r="BK22602"/>
      <c r="BL22602" s="15"/>
    </row>
    <row r="22603" spans="63:64" x14ac:dyDescent="0.15">
      <c r="BK22603"/>
      <c r="BL22603" s="15"/>
    </row>
    <row r="22604" spans="63:64" x14ac:dyDescent="0.15">
      <c r="BK22604"/>
      <c r="BL22604" s="15"/>
    </row>
    <row r="22605" spans="63:64" x14ac:dyDescent="0.15">
      <c r="BK22605"/>
      <c r="BL22605" s="15"/>
    </row>
    <row r="22606" spans="63:64" x14ac:dyDescent="0.15">
      <c r="BK22606"/>
      <c r="BL22606" s="15"/>
    </row>
    <row r="22607" spans="63:64" x14ac:dyDescent="0.15">
      <c r="BK22607"/>
      <c r="BL22607" s="15"/>
    </row>
    <row r="22608" spans="63:64" x14ac:dyDescent="0.15">
      <c r="BK22608"/>
      <c r="BL22608" s="15"/>
    </row>
    <row r="22609" spans="63:64" x14ac:dyDescent="0.15">
      <c r="BK22609"/>
      <c r="BL22609" s="15"/>
    </row>
    <row r="22610" spans="63:64" x14ac:dyDescent="0.15">
      <c r="BK22610"/>
      <c r="BL22610" s="15"/>
    </row>
    <row r="22611" spans="63:64" x14ac:dyDescent="0.15">
      <c r="BK22611"/>
      <c r="BL22611" s="15"/>
    </row>
    <row r="22612" spans="63:64" x14ac:dyDescent="0.15">
      <c r="BK22612"/>
      <c r="BL22612" s="15"/>
    </row>
    <row r="22613" spans="63:64" x14ac:dyDescent="0.15">
      <c r="BK22613"/>
      <c r="BL22613" s="15"/>
    </row>
    <row r="22614" spans="63:64" x14ac:dyDescent="0.15">
      <c r="BK22614"/>
      <c r="BL22614" s="15"/>
    </row>
    <row r="22615" spans="63:64" x14ac:dyDescent="0.15">
      <c r="BK22615"/>
      <c r="BL22615" s="15"/>
    </row>
    <row r="22616" spans="63:64" x14ac:dyDescent="0.15">
      <c r="BK22616"/>
      <c r="BL22616" s="15"/>
    </row>
    <row r="22617" spans="63:64" x14ac:dyDescent="0.15">
      <c r="BK22617"/>
      <c r="BL22617" s="15"/>
    </row>
    <row r="22618" spans="63:64" x14ac:dyDescent="0.15">
      <c r="BK22618"/>
      <c r="BL22618" s="15"/>
    </row>
    <row r="22619" spans="63:64" x14ac:dyDescent="0.15">
      <c r="BK22619"/>
      <c r="BL22619" s="15"/>
    </row>
    <row r="22620" spans="63:64" x14ac:dyDescent="0.15">
      <c r="BK22620"/>
      <c r="BL22620" s="15"/>
    </row>
    <row r="22621" spans="63:64" x14ac:dyDescent="0.15">
      <c r="BK22621"/>
      <c r="BL22621" s="15"/>
    </row>
    <row r="22622" spans="63:64" x14ac:dyDescent="0.15">
      <c r="BK22622"/>
      <c r="BL22622" s="15"/>
    </row>
    <row r="22623" spans="63:64" x14ac:dyDescent="0.15">
      <c r="BK22623"/>
      <c r="BL22623" s="15"/>
    </row>
    <row r="22624" spans="63:64" x14ac:dyDescent="0.15">
      <c r="BK22624"/>
      <c r="BL22624" s="15"/>
    </row>
    <row r="22625" spans="63:64" x14ac:dyDescent="0.15">
      <c r="BK22625"/>
      <c r="BL22625" s="15"/>
    </row>
    <row r="22626" spans="63:64" x14ac:dyDescent="0.15">
      <c r="BK22626"/>
      <c r="BL22626" s="15"/>
    </row>
    <row r="22627" spans="63:64" x14ac:dyDescent="0.15">
      <c r="BK22627"/>
      <c r="BL22627" s="15"/>
    </row>
    <row r="22628" spans="63:64" x14ac:dyDescent="0.15">
      <c r="BK22628"/>
      <c r="BL22628" s="15"/>
    </row>
    <row r="22629" spans="63:64" x14ac:dyDescent="0.15">
      <c r="BK22629"/>
      <c r="BL22629" s="15"/>
    </row>
    <row r="22630" spans="63:64" x14ac:dyDescent="0.15">
      <c r="BK22630"/>
      <c r="BL22630" s="15"/>
    </row>
    <row r="22631" spans="63:64" x14ac:dyDescent="0.15">
      <c r="BK22631"/>
      <c r="BL22631" s="15"/>
    </row>
    <row r="22632" spans="63:64" x14ac:dyDescent="0.15">
      <c r="BK22632"/>
      <c r="BL22632" s="15"/>
    </row>
    <row r="22633" spans="63:64" x14ac:dyDescent="0.15">
      <c r="BK22633"/>
      <c r="BL22633" s="15"/>
    </row>
    <row r="22634" spans="63:64" x14ac:dyDescent="0.15">
      <c r="BK22634"/>
      <c r="BL22634" s="15"/>
    </row>
    <row r="22635" spans="63:64" x14ac:dyDescent="0.15">
      <c r="BK22635"/>
      <c r="BL22635" s="15"/>
    </row>
    <row r="22636" spans="63:64" x14ac:dyDescent="0.15">
      <c r="BK22636"/>
      <c r="BL22636" s="15"/>
    </row>
    <row r="22637" spans="63:64" x14ac:dyDescent="0.15">
      <c r="BK22637"/>
      <c r="BL22637" s="15"/>
    </row>
    <row r="22638" spans="63:64" x14ac:dyDescent="0.15">
      <c r="BK22638"/>
      <c r="BL22638" s="15"/>
    </row>
    <row r="22639" spans="63:64" x14ac:dyDescent="0.15">
      <c r="BK22639"/>
      <c r="BL22639" s="15"/>
    </row>
    <row r="22640" spans="63:64" x14ac:dyDescent="0.15">
      <c r="BK22640"/>
      <c r="BL22640" s="15"/>
    </row>
    <row r="22641" spans="63:64" x14ac:dyDescent="0.15">
      <c r="BK22641"/>
      <c r="BL22641" s="15"/>
    </row>
    <row r="22642" spans="63:64" x14ac:dyDescent="0.15">
      <c r="BK22642"/>
      <c r="BL22642" s="15"/>
    </row>
    <row r="22643" spans="63:64" x14ac:dyDescent="0.15">
      <c r="BK22643"/>
      <c r="BL22643" s="15"/>
    </row>
    <row r="22644" spans="63:64" x14ac:dyDescent="0.15">
      <c r="BK22644"/>
      <c r="BL22644" s="15"/>
    </row>
    <row r="22645" spans="63:64" x14ac:dyDescent="0.15">
      <c r="BK22645"/>
      <c r="BL22645" s="15"/>
    </row>
    <row r="22646" spans="63:64" x14ac:dyDescent="0.15">
      <c r="BK22646"/>
      <c r="BL22646" s="15"/>
    </row>
    <row r="22647" spans="63:64" x14ac:dyDescent="0.15">
      <c r="BK22647"/>
      <c r="BL22647" s="15"/>
    </row>
    <row r="22648" spans="63:64" x14ac:dyDescent="0.15">
      <c r="BK22648"/>
      <c r="BL22648" s="15"/>
    </row>
    <row r="22649" spans="63:64" x14ac:dyDescent="0.15">
      <c r="BK22649"/>
      <c r="BL22649" s="15"/>
    </row>
    <row r="22650" spans="63:64" x14ac:dyDescent="0.15">
      <c r="BK22650"/>
      <c r="BL22650" s="15"/>
    </row>
    <row r="22651" spans="63:64" x14ac:dyDescent="0.15">
      <c r="BK22651"/>
      <c r="BL22651" s="15"/>
    </row>
    <row r="22652" spans="63:64" x14ac:dyDescent="0.15">
      <c r="BK22652"/>
      <c r="BL22652" s="15"/>
    </row>
    <row r="22653" spans="63:64" x14ac:dyDescent="0.15">
      <c r="BK22653"/>
      <c r="BL22653" s="15"/>
    </row>
    <row r="22654" spans="63:64" x14ac:dyDescent="0.15">
      <c r="BK22654"/>
      <c r="BL22654" s="15"/>
    </row>
    <row r="22655" spans="63:64" x14ac:dyDescent="0.15">
      <c r="BK22655"/>
      <c r="BL22655" s="15"/>
    </row>
    <row r="22656" spans="63:64" x14ac:dyDescent="0.15">
      <c r="BK22656"/>
      <c r="BL22656" s="15"/>
    </row>
    <row r="22657" spans="63:64" x14ac:dyDescent="0.15">
      <c r="BK22657"/>
      <c r="BL22657" s="15"/>
    </row>
    <row r="22658" spans="63:64" x14ac:dyDescent="0.15">
      <c r="BK22658"/>
      <c r="BL22658" s="15"/>
    </row>
    <row r="22659" spans="63:64" x14ac:dyDescent="0.15">
      <c r="BK22659"/>
      <c r="BL22659" s="15"/>
    </row>
    <row r="22660" spans="63:64" x14ac:dyDescent="0.15">
      <c r="BK22660"/>
      <c r="BL22660" s="15"/>
    </row>
    <row r="22661" spans="63:64" x14ac:dyDescent="0.15">
      <c r="BK22661"/>
      <c r="BL22661" s="15"/>
    </row>
    <row r="22662" spans="63:64" x14ac:dyDescent="0.15">
      <c r="BK22662"/>
      <c r="BL22662" s="15"/>
    </row>
    <row r="22663" spans="63:64" x14ac:dyDescent="0.15">
      <c r="BK22663"/>
      <c r="BL22663" s="15"/>
    </row>
    <row r="22664" spans="63:64" x14ac:dyDescent="0.15">
      <c r="BK22664"/>
      <c r="BL22664" s="15"/>
    </row>
    <row r="22665" spans="63:64" x14ac:dyDescent="0.15">
      <c r="BK22665"/>
      <c r="BL22665" s="15"/>
    </row>
    <row r="22666" spans="63:64" x14ac:dyDescent="0.15">
      <c r="BK22666"/>
      <c r="BL22666" s="15"/>
    </row>
    <row r="22667" spans="63:64" x14ac:dyDescent="0.15">
      <c r="BK22667"/>
      <c r="BL22667" s="15"/>
    </row>
    <row r="22668" spans="63:64" x14ac:dyDescent="0.15">
      <c r="BK22668"/>
      <c r="BL22668" s="15"/>
    </row>
    <row r="22669" spans="63:64" x14ac:dyDescent="0.15">
      <c r="BK22669"/>
      <c r="BL22669" s="15"/>
    </row>
    <row r="22670" spans="63:64" x14ac:dyDescent="0.15">
      <c r="BK22670"/>
      <c r="BL22670" s="15"/>
    </row>
    <row r="22671" spans="63:64" x14ac:dyDescent="0.15">
      <c r="BK22671"/>
      <c r="BL22671" s="15"/>
    </row>
    <row r="22672" spans="63:64" x14ac:dyDescent="0.15">
      <c r="BK22672"/>
      <c r="BL22672" s="15"/>
    </row>
    <row r="22673" spans="63:64" x14ac:dyDescent="0.15">
      <c r="BK22673"/>
      <c r="BL22673" s="15"/>
    </row>
    <row r="22674" spans="63:64" x14ac:dyDescent="0.15">
      <c r="BK22674"/>
      <c r="BL22674" s="15"/>
    </row>
    <row r="22675" spans="63:64" x14ac:dyDescent="0.15">
      <c r="BK22675"/>
      <c r="BL22675" s="15"/>
    </row>
    <row r="22676" spans="63:64" x14ac:dyDescent="0.15">
      <c r="BK22676"/>
      <c r="BL22676" s="15"/>
    </row>
    <row r="22677" spans="63:64" x14ac:dyDescent="0.15">
      <c r="BK22677"/>
      <c r="BL22677" s="15"/>
    </row>
    <row r="22678" spans="63:64" x14ac:dyDescent="0.15">
      <c r="BK22678"/>
      <c r="BL22678" s="15"/>
    </row>
    <row r="22679" spans="63:64" x14ac:dyDescent="0.15">
      <c r="BK22679"/>
      <c r="BL22679" s="15"/>
    </row>
    <row r="22680" spans="63:64" x14ac:dyDescent="0.15">
      <c r="BK22680"/>
      <c r="BL22680" s="15"/>
    </row>
    <row r="22681" spans="63:64" x14ac:dyDescent="0.15">
      <c r="BK22681"/>
      <c r="BL22681" s="15"/>
    </row>
    <row r="22682" spans="63:64" x14ac:dyDescent="0.15">
      <c r="BK22682"/>
      <c r="BL22682" s="15"/>
    </row>
    <row r="22683" spans="63:64" x14ac:dyDescent="0.15">
      <c r="BK22683"/>
      <c r="BL22683" s="15"/>
    </row>
    <row r="22684" spans="63:64" x14ac:dyDescent="0.15">
      <c r="BK22684"/>
      <c r="BL22684" s="15"/>
    </row>
    <row r="22685" spans="63:64" x14ac:dyDescent="0.15">
      <c r="BK22685"/>
      <c r="BL22685" s="15"/>
    </row>
    <row r="22686" spans="63:64" x14ac:dyDescent="0.15">
      <c r="BK22686"/>
      <c r="BL22686" s="15"/>
    </row>
    <row r="22687" spans="63:64" x14ac:dyDescent="0.15">
      <c r="BK22687"/>
      <c r="BL22687" s="15"/>
    </row>
    <row r="22688" spans="63:64" x14ac:dyDescent="0.15">
      <c r="BK22688"/>
      <c r="BL22688" s="15"/>
    </row>
    <row r="22689" spans="63:64" x14ac:dyDescent="0.15">
      <c r="BK22689"/>
      <c r="BL22689" s="15"/>
    </row>
    <row r="22690" spans="63:64" x14ac:dyDescent="0.15">
      <c r="BK22690"/>
      <c r="BL22690" s="15"/>
    </row>
    <row r="22691" spans="63:64" x14ac:dyDescent="0.15">
      <c r="BK22691"/>
      <c r="BL22691" s="15"/>
    </row>
    <row r="22692" spans="63:64" x14ac:dyDescent="0.15">
      <c r="BK22692"/>
      <c r="BL22692" s="15"/>
    </row>
    <row r="22693" spans="63:64" x14ac:dyDescent="0.15">
      <c r="BK22693"/>
      <c r="BL22693" s="15"/>
    </row>
    <row r="22694" spans="63:64" x14ac:dyDescent="0.15">
      <c r="BK22694"/>
      <c r="BL22694" s="15"/>
    </row>
    <row r="22695" spans="63:64" x14ac:dyDescent="0.15">
      <c r="BK22695"/>
      <c r="BL22695" s="15"/>
    </row>
    <row r="22696" spans="63:64" x14ac:dyDescent="0.15">
      <c r="BK22696"/>
      <c r="BL22696" s="15"/>
    </row>
    <row r="22697" spans="63:64" x14ac:dyDescent="0.15">
      <c r="BK22697"/>
      <c r="BL22697" s="15"/>
    </row>
    <row r="22698" spans="63:64" x14ac:dyDescent="0.15">
      <c r="BK22698"/>
      <c r="BL22698" s="15"/>
    </row>
    <row r="22699" spans="63:64" x14ac:dyDescent="0.15">
      <c r="BK22699"/>
      <c r="BL22699" s="15"/>
    </row>
    <row r="22700" spans="63:64" x14ac:dyDescent="0.15">
      <c r="BK22700"/>
      <c r="BL22700" s="15"/>
    </row>
    <row r="22701" spans="63:64" x14ac:dyDescent="0.15">
      <c r="BK22701"/>
      <c r="BL22701" s="15"/>
    </row>
    <row r="22702" spans="63:64" x14ac:dyDescent="0.15">
      <c r="BK22702"/>
      <c r="BL22702" s="15"/>
    </row>
    <row r="22703" spans="63:64" x14ac:dyDescent="0.15">
      <c r="BK22703"/>
      <c r="BL22703" s="15"/>
    </row>
    <row r="22704" spans="63:64" x14ac:dyDescent="0.15">
      <c r="BK22704"/>
      <c r="BL22704" s="15"/>
    </row>
    <row r="22705" spans="63:64" x14ac:dyDescent="0.15">
      <c r="BK22705"/>
      <c r="BL22705" s="15"/>
    </row>
    <row r="22706" spans="63:64" x14ac:dyDescent="0.15">
      <c r="BK22706"/>
      <c r="BL22706" s="15"/>
    </row>
    <row r="22707" spans="63:64" x14ac:dyDescent="0.15">
      <c r="BK22707"/>
      <c r="BL22707" s="15"/>
    </row>
    <row r="22708" spans="63:64" x14ac:dyDescent="0.15">
      <c r="BK22708"/>
      <c r="BL22708" s="15"/>
    </row>
    <row r="22709" spans="63:64" x14ac:dyDescent="0.15">
      <c r="BK22709"/>
      <c r="BL22709" s="15"/>
    </row>
    <row r="22710" spans="63:64" x14ac:dyDescent="0.15">
      <c r="BK22710"/>
      <c r="BL22710" s="15"/>
    </row>
    <row r="22711" spans="63:64" x14ac:dyDescent="0.15">
      <c r="BK22711"/>
      <c r="BL22711" s="15"/>
    </row>
    <row r="22712" spans="63:64" x14ac:dyDescent="0.15">
      <c r="BK22712"/>
      <c r="BL22712" s="15"/>
    </row>
    <row r="22713" spans="63:64" x14ac:dyDescent="0.15">
      <c r="BK22713"/>
      <c r="BL22713" s="15"/>
    </row>
    <row r="22714" spans="63:64" x14ac:dyDescent="0.15">
      <c r="BK22714"/>
      <c r="BL22714" s="15"/>
    </row>
    <row r="22715" spans="63:64" x14ac:dyDescent="0.15">
      <c r="BK22715"/>
      <c r="BL22715" s="15"/>
    </row>
    <row r="22716" spans="63:64" x14ac:dyDescent="0.15">
      <c r="BK22716"/>
      <c r="BL22716" s="15"/>
    </row>
    <row r="22717" spans="63:64" x14ac:dyDescent="0.15">
      <c r="BK22717"/>
      <c r="BL22717" s="15"/>
    </row>
    <row r="22718" spans="63:64" x14ac:dyDescent="0.15">
      <c r="BK22718"/>
      <c r="BL22718" s="15"/>
    </row>
    <row r="22719" spans="63:64" x14ac:dyDescent="0.15">
      <c r="BK22719"/>
      <c r="BL22719" s="15"/>
    </row>
    <row r="22720" spans="63:64" x14ac:dyDescent="0.15">
      <c r="BK22720"/>
      <c r="BL22720" s="15"/>
    </row>
    <row r="22721" spans="63:64" x14ac:dyDescent="0.15">
      <c r="BK22721"/>
      <c r="BL22721" s="15"/>
    </row>
    <row r="22722" spans="63:64" x14ac:dyDescent="0.15">
      <c r="BK22722"/>
      <c r="BL22722" s="15"/>
    </row>
    <row r="22723" spans="63:64" x14ac:dyDescent="0.15">
      <c r="BK22723"/>
      <c r="BL22723" s="15"/>
    </row>
    <row r="22724" spans="63:64" x14ac:dyDescent="0.15">
      <c r="BK22724"/>
      <c r="BL22724" s="15"/>
    </row>
    <row r="22725" spans="63:64" x14ac:dyDescent="0.15">
      <c r="BK22725"/>
      <c r="BL22725" s="15"/>
    </row>
    <row r="22726" spans="63:64" x14ac:dyDescent="0.15">
      <c r="BK22726"/>
      <c r="BL22726" s="15"/>
    </row>
    <row r="22727" spans="63:64" x14ac:dyDescent="0.15">
      <c r="BK22727"/>
      <c r="BL22727" s="15"/>
    </row>
    <row r="22728" spans="63:64" x14ac:dyDescent="0.15">
      <c r="BK22728"/>
      <c r="BL22728" s="15"/>
    </row>
    <row r="22729" spans="63:64" x14ac:dyDescent="0.15">
      <c r="BK22729"/>
      <c r="BL22729" s="15"/>
    </row>
    <row r="22730" spans="63:64" x14ac:dyDescent="0.15">
      <c r="BK22730"/>
      <c r="BL22730" s="15"/>
    </row>
    <row r="22731" spans="63:64" x14ac:dyDescent="0.15">
      <c r="BK22731"/>
      <c r="BL22731" s="15"/>
    </row>
    <row r="22732" spans="63:64" x14ac:dyDescent="0.15">
      <c r="BK22732"/>
      <c r="BL22732" s="15"/>
    </row>
    <row r="22733" spans="63:64" x14ac:dyDescent="0.15">
      <c r="BK22733"/>
      <c r="BL22733" s="15"/>
    </row>
    <row r="22734" spans="63:64" x14ac:dyDescent="0.15">
      <c r="BK22734"/>
      <c r="BL22734" s="15"/>
    </row>
    <row r="22735" spans="63:64" x14ac:dyDescent="0.15">
      <c r="BK22735"/>
      <c r="BL22735" s="15"/>
    </row>
    <row r="22736" spans="63:64" x14ac:dyDescent="0.15">
      <c r="BK22736"/>
      <c r="BL22736" s="15"/>
    </row>
    <row r="22737" spans="63:64" x14ac:dyDescent="0.15">
      <c r="BK22737"/>
      <c r="BL22737" s="15"/>
    </row>
    <row r="22738" spans="63:64" x14ac:dyDescent="0.15">
      <c r="BK22738"/>
      <c r="BL22738" s="15"/>
    </row>
    <row r="22739" spans="63:64" x14ac:dyDescent="0.15">
      <c r="BK22739"/>
      <c r="BL22739" s="15"/>
    </row>
    <row r="22740" spans="63:64" x14ac:dyDescent="0.15">
      <c r="BK22740"/>
      <c r="BL22740" s="15"/>
    </row>
    <row r="22741" spans="63:64" x14ac:dyDescent="0.15">
      <c r="BK22741"/>
      <c r="BL22741" s="15"/>
    </row>
    <row r="22742" spans="63:64" x14ac:dyDescent="0.15">
      <c r="BK22742"/>
      <c r="BL22742" s="15"/>
    </row>
    <row r="22743" spans="63:64" x14ac:dyDescent="0.15">
      <c r="BK22743"/>
      <c r="BL22743" s="15"/>
    </row>
    <row r="22744" spans="63:64" x14ac:dyDescent="0.15">
      <c r="BK22744"/>
      <c r="BL22744" s="15"/>
    </row>
    <row r="22745" spans="63:64" x14ac:dyDescent="0.15">
      <c r="BK22745"/>
      <c r="BL22745" s="15"/>
    </row>
    <row r="22746" spans="63:64" x14ac:dyDescent="0.15">
      <c r="BK22746"/>
      <c r="BL22746" s="15"/>
    </row>
    <row r="22747" spans="63:64" x14ac:dyDescent="0.15">
      <c r="BK22747"/>
      <c r="BL22747" s="15"/>
    </row>
    <row r="22748" spans="63:64" x14ac:dyDescent="0.15">
      <c r="BK22748"/>
      <c r="BL22748" s="15"/>
    </row>
    <row r="22749" spans="63:64" x14ac:dyDescent="0.15">
      <c r="BK22749"/>
      <c r="BL22749" s="15"/>
    </row>
    <row r="22750" spans="63:64" x14ac:dyDescent="0.15">
      <c r="BK22750"/>
      <c r="BL22750" s="15"/>
    </row>
    <row r="22751" spans="63:64" x14ac:dyDescent="0.15">
      <c r="BK22751"/>
      <c r="BL22751" s="15"/>
    </row>
    <row r="22752" spans="63:64" x14ac:dyDescent="0.15">
      <c r="BK22752"/>
      <c r="BL22752" s="15"/>
    </row>
    <row r="22753" spans="63:64" x14ac:dyDescent="0.15">
      <c r="BK22753"/>
      <c r="BL22753" s="15"/>
    </row>
    <row r="22754" spans="63:64" x14ac:dyDescent="0.15">
      <c r="BK22754"/>
      <c r="BL22754" s="15"/>
    </row>
    <row r="22755" spans="63:64" x14ac:dyDescent="0.15">
      <c r="BK22755"/>
      <c r="BL22755" s="15"/>
    </row>
    <row r="22756" spans="63:64" x14ac:dyDescent="0.15">
      <c r="BK22756"/>
      <c r="BL22756" s="15"/>
    </row>
    <row r="22757" spans="63:64" x14ac:dyDescent="0.15">
      <c r="BK22757"/>
      <c r="BL22757" s="15"/>
    </row>
    <row r="22758" spans="63:64" x14ac:dyDescent="0.15">
      <c r="BK22758"/>
      <c r="BL22758" s="15"/>
    </row>
    <row r="22759" spans="63:64" x14ac:dyDescent="0.15">
      <c r="BK22759"/>
      <c r="BL22759" s="15"/>
    </row>
    <row r="22760" spans="63:64" x14ac:dyDescent="0.15">
      <c r="BK22760"/>
      <c r="BL22760" s="15"/>
    </row>
    <row r="22761" spans="63:64" x14ac:dyDescent="0.15">
      <c r="BK22761"/>
      <c r="BL22761" s="15"/>
    </row>
    <row r="22762" spans="63:64" x14ac:dyDescent="0.15">
      <c r="BK22762"/>
      <c r="BL22762" s="15"/>
    </row>
    <row r="22763" spans="63:64" x14ac:dyDescent="0.15">
      <c r="BK22763"/>
      <c r="BL22763" s="15"/>
    </row>
    <row r="22764" spans="63:64" x14ac:dyDescent="0.15">
      <c r="BK22764"/>
      <c r="BL22764" s="15"/>
    </row>
    <row r="22765" spans="63:64" x14ac:dyDescent="0.15">
      <c r="BK22765"/>
      <c r="BL22765" s="15"/>
    </row>
    <row r="22766" spans="63:64" x14ac:dyDescent="0.15">
      <c r="BK22766"/>
      <c r="BL22766" s="15"/>
    </row>
    <row r="22767" spans="63:64" x14ac:dyDescent="0.15">
      <c r="BK22767"/>
      <c r="BL22767" s="15"/>
    </row>
    <row r="22768" spans="63:64" x14ac:dyDescent="0.15">
      <c r="BK22768"/>
      <c r="BL22768" s="15"/>
    </row>
    <row r="22769" spans="63:64" x14ac:dyDescent="0.15">
      <c r="BK22769"/>
      <c r="BL22769" s="15"/>
    </row>
    <row r="22770" spans="63:64" x14ac:dyDescent="0.15">
      <c r="BK22770"/>
      <c r="BL22770" s="15"/>
    </row>
    <row r="22771" spans="63:64" x14ac:dyDescent="0.15">
      <c r="BK22771"/>
      <c r="BL22771" s="15"/>
    </row>
    <row r="22772" spans="63:64" x14ac:dyDescent="0.15">
      <c r="BK22772"/>
      <c r="BL22772" s="15"/>
    </row>
    <row r="22773" spans="63:64" x14ac:dyDescent="0.15">
      <c r="BK22773"/>
      <c r="BL22773" s="15"/>
    </row>
    <row r="22774" spans="63:64" x14ac:dyDescent="0.15">
      <c r="BK22774"/>
      <c r="BL22774" s="15"/>
    </row>
    <row r="22775" spans="63:64" x14ac:dyDescent="0.15">
      <c r="BK22775"/>
      <c r="BL22775" s="15"/>
    </row>
    <row r="22776" spans="63:64" x14ac:dyDescent="0.15">
      <c r="BK22776"/>
      <c r="BL22776" s="15"/>
    </row>
    <row r="22777" spans="63:64" x14ac:dyDescent="0.15">
      <c r="BK22777"/>
      <c r="BL22777" s="15"/>
    </row>
    <row r="22778" spans="63:64" x14ac:dyDescent="0.15">
      <c r="BK22778"/>
      <c r="BL22778" s="15"/>
    </row>
    <row r="22779" spans="63:64" x14ac:dyDescent="0.15">
      <c r="BK22779"/>
      <c r="BL22779" s="15"/>
    </row>
    <row r="22780" spans="63:64" x14ac:dyDescent="0.15">
      <c r="BK22780"/>
      <c r="BL22780" s="15"/>
    </row>
    <row r="22781" spans="63:64" x14ac:dyDescent="0.15">
      <c r="BK22781"/>
      <c r="BL22781" s="15"/>
    </row>
    <row r="22782" spans="63:64" x14ac:dyDescent="0.15">
      <c r="BK22782"/>
      <c r="BL22782" s="15"/>
    </row>
    <row r="22783" spans="63:64" x14ac:dyDescent="0.15">
      <c r="BK22783"/>
      <c r="BL22783" s="15"/>
    </row>
    <row r="22784" spans="63:64" x14ac:dyDescent="0.15">
      <c r="BK22784"/>
      <c r="BL22784" s="15"/>
    </row>
    <row r="22785" spans="63:64" x14ac:dyDescent="0.15">
      <c r="BK22785"/>
      <c r="BL22785" s="15"/>
    </row>
    <row r="22786" spans="63:64" x14ac:dyDescent="0.15">
      <c r="BK22786"/>
      <c r="BL22786" s="15"/>
    </row>
    <row r="22787" spans="63:64" x14ac:dyDescent="0.15">
      <c r="BK22787"/>
      <c r="BL22787" s="15"/>
    </row>
    <row r="22788" spans="63:64" x14ac:dyDescent="0.15">
      <c r="BK22788"/>
      <c r="BL22788" s="15"/>
    </row>
    <row r="22789" spans="63:64" x14ac:dyDescent="0.15">
      <c r="BK22789"/>
      <c r="BL22789" s="15"/>
    </row>
    <row r="22790" spans="63:64" x14ac:dyDescent="0.15">
      <c r="BK22790"/>
      <c r="BL22790" s="15"/>
    </row>
    <row r="22791" spans="63:64" x14ac:dyDescent="0.15">
      <c r="BK22791"/>
      <c r="BL22791" s="15"/>
    </row>
    <row r="22792" spans="63:64" x14ac:dyDescent="0.15">
      <c r="BK22792"/>
      <c r="BL22792" s="15"/>
    </row>
    <row r="22793" spans="63:64" x14ac:dyDescent="0.15">
      <c r="BK22793"/>
      <c r="BL22793" s="15"/>
    </row>
    <row r="22794" spans="63:64" x14ac:dyDescent="0.15">
      <c r="BK22794"/>
      <c r="BL22794" s="15"/>
    </row>
    <row r="22795" spans="63:64" x14ac:dyDescent="0.15">
      <c r="BK22795"/>
      <c r="BL22795" s="15"/>
    </row>
    <row r="22796" spans="63:64" x14ac:dyDescent="0.15">
      <c r="BK22796"/>
      <c r="BL22796" s="15"/>
    </row>
    <row r="22797" spans="63:64" x14ac:dyDescent="0.15">
      <c r="BK22797"/>
      <c r="BL22797" s="15"/>
    </row>
    <row r="22798" spans="63:64" x14ac:dyDescent="0.15">
      <c r="BK22798"/>
      <c r="BL22798" s="15"/>
    </row>
    <row r="22799" spans="63:64" x14ac:dyDescent="0.15">
      <c r="BK22799"/>
      <c r="BL22799" s="15"/>
    </row>
    <row r="22800" spans="63:64" x14ac:dyDescent="0.15">
      <c r="BK22800"/>
      <c r="BL22800" s="15"/>
    </row>
    <row r="22801" spans="63:64" x14ac:dyDescent="0.15">
      <c r="BK22801"/>
      <c r="BL22801" s="15"/>
    </row>
    <row r="22802" spans="63:64" x14ac:dyDescent="0.15">
      <c r="BK22802"/>
      <c r="BL22802" s="15"/>
    </row>
    <row r="22803" spans="63:64" x14ac:dyDescent="0.15">
      <c r="BK22803"/>
      <c r="BL22803" s="15"/>
    </row>
    <row r="22804" spans="63:64" x14ac:dyDescent="0.15">
      <c r="BK22804"/>
      <c r="BL22804" s="15"/>
    </row>
    <row r="22805" spans="63:64" x14ac:dyDescent="0.15">
      <c r="BK22805"/>
      <c r="BL22805" s="15"/>
    </row>
    <row r="22806" spans="63:64" x14ac:dyDescent="0.15">
      <c r="BK22806"/>
      <c r="BL22806" s="15"/>
    </row>
    <row r="22807" spans="63:64" x14ac:dyDescent="0.15">
      <c r="BK22807"/>
      <c r="BL22807" s="15"/>
    </row>
    <row r="22808" spans="63:64" x14ac:dyDescent="0.15">
      <c r="BK22808"/>
      <c r="BL22808" s="15"/>
    </row>
    <row r="22809" spans="63:64" x14ac:dyDescent="0.15">
      <c r="BK22809"/>
      <c r="BL22809" s="15"/>
    </row>
    <row r="22810" spans="63:64" x14ac:dyDescent="0.15">
      <c r="BK22810"/>
      <c r="BL22810" s="15"/>
    </row>
    <row r="22811" spans="63:64" x14ac:dyDescent="0.15">
      <c r="BK22811"/>
      <c r="BL22811" s="15"/>
    </row>
    <row r="22812" spans="63:64" x14ac:dyDescent="0.15">
      <c r="BK22812"/>
      <c r="BL22812" s="15"/>
    </row>
    <row r="22813" spans="63:64" x14ac:dyDescent="0.15">
      <c r="BK22813"/>
      <c r="BL22813" s="15"/>
    </row>
    <row r="22814" spans="63:64" x14ac:dyDescent="0.15">
      <c r="BK22814"/>
      <c r="BL22814" s="15"/>
    </row>
    <row r="22815" spans="63:64" x14ac:dyDescent="0.15">
      <c r="BK22815"/>
      <c r="BL22815" s="15"/>
    </row>
    <row r="22816" spans="63:64" x14ac:dyDescent="0.15">
      <c r="BK22816"/>
      <c r="BL22816" s="15"/>
    </row>
    <row r="22817" spans="63:64" x14ac:dyDescent="0.15">
      <c r="BK22817"/>
      <c r="BL22817" s="15"/>
    </row>
    <row r="22818" spans="63:64" x14ac:dyDescent="0.15">
      <c r="BK22818"/>
      <c r="BL22818" s="15"/>
    </row>
    <row r="22819" spans="63:64" x14ac:dyDescent="0.15">
      <c r="BK22819"/>
      <c r="BL22819" s="15"/>
    </row>
    <row r="22820" spans="63:64" x14ac:dyDescent="0.15">
      <c r="BK22820"/>
      <c r="BL22820" s="15"/>
    </row>
    <row r="22821" spans="63:64" x14ac:dyDescent="0.15">
      <c r="BK22821"/>
      <c r="BL22821" s="15"/>
    </row>
    <row r="22822" spans="63:64" x14ac:dyDescent="0.15">
      <c r="BK22822"/>
      <c r="BL22822" s="15"/>
    </row>
    <row r="22823" spans="63:64" x14ac:dyDescent="0.15">
      <c r="BK22823"/>
      <c r="BL22823" s="15"/>
    </row>
    <row r="22824" spans="63:64" x14ac:dyDescent="0.15">
      <c r="BK22824"/>
      <c r="BL22824" s="15"/>
    </row>
    <row r="22825" spans="63:64" x14ac:dyDescent="0.15">
      <c r="BK22825"/>
      <c r="BL22825" s="15"/>
    </row>
    <row r="22826" spans="63:64" x14ac:dyDescent="0.15">
      <c r="BK22826"/>
      <c r="BL22826" s="15"/>
    </row>
    <row r="22827" spans="63:64" x14ac:dyDescent="0.15">
      <c r="BK22827"/>
      <c r="BL22827" s="15"/>
    </row>
    <row r="22828" spans="63:64" x14ac:dyDescent="0.15">
      <c r="BK22828"/>
      <c r="BL22828" s="15"/>
    </row>
    <row r="22829" spans="63:64" x14ac:dyDescent="0.15">
      <c r="BK22829"/>
      <c r="BL22829" s="15"/>
    </row>
    <row r="22830" spans="63:64" x14ac:dyDescent="0.15">
      <c r="BK22830"/>
      <c r="BL22830" s="15"/>
    </row>
    <row r="22831" spans="63:64" x14ac:dyDescent="0.15">
      <c r="BK22831"/>
      <c r="BL22831" s="15"/>
    </row>
    <row r="22832" spans="63:64" x14ac:dyDescent="0.15">
      <c r="BK22832"/>
      <c r="BL22832" s="15"/>
    </row>
    <row r="22833" spans="63:64" x14ac:dyDescent="0.15">
      <c r="BK22833"/>
      <c r="BL22833" s="15"/>
    </row>
    <row r="22834" spans="63:64" x14ac:dyDescent="0.15">
      <c r="BK22834"/>
      <c r="BL22834" s="15"/>
    </row>
    <row r="22835" spans="63:64" x14ac:dyDescent="0.15">
      <c r="BK22835"/>
      <c r="BL22835" s="15"/>
    </row>
    <row r="22836" spans="63:64" x14ac:dyDescent="0.15">
      <c r="BK22836"/>
      <c r="BL22836" s="15"/>
    </row>
    <row r="22837" spans="63:64" x14ac:dyDescent="0.15">
      <c r="BK22837"/>
      <c r="BL22837" s="15"/>
    </row>
    <row r="22838" spans="63:64" x14ac:dyDescent="0.15">
      <c r="BK22838"/>
      <c r="BL22838" s="15"/>
    </row>
    <row r="22839" spans="63:64" x14ac:dyDescent="0.15">
      <c r="BK22839"/>
      <c r="BL22839" s="15"/>
    </row>
    <row r="22840" spans="63:64" x14ac:dyDescent="0.15">
      <c r="BK22840"/>
      <c r="BL22840" s="15"/>
    </row>
    <row r="22841" spans="63:64" x14ac:dyDescent="0.15">
      <c r="BK22841"/>
      <c r="BL22841" s="15"/>
    </row>
    <row r="22842" spans="63:64" x14ac:dyDescent="0.15">
      <c r="BK22842"/>
      <c r="BL22842" s="15"/>
    </row>
    <row r="22843" spans="63:64" x14ac:dyDescent="0.15">
      <c r="BK22843"/>
      <c r="BL22843" s="15"/>
    </row>
    <row r="22844" spans="63:64" x14ac:dyDescent="0.15">
      <c r="BK22844"/>
      <c r="BL22844" s="15"/>
    </row>
    <row r="22845" spans="63:64" x14ac:dyDescent="0.15">
      <c r="BK22845"/>
      <c r="BL22845" s="15"/>
    </row>
    <row r="22846" spans="63:64" x14ac:dyDescent="0.15">
      <c r="BK22846"/>
      <c r="BL22846" s="15"/>
    </row>
    <row r="22847" spans="63:64" x14ac:dyDescent="0.15">
      <c r="BK22847"/>
      <c r="BL22847" s="15"/>
    </row>
    <row r="22848" spans="63:64" x14ac:dyDescent="0.15">
      <c r="BK22848"/>
      <c r="BL22848" s="15"/>
    </row>
    <row r="22849" spans="63:64" x14ac:dyDescent="0.15">
      <c r="BK22849"/>
      <c r="BL22849" s="15"/>
    </row>
    <row r="22850" spans="63:64" x14ac:dyDescent="0.15">
      <c r="BK22850"/>
      <c r="BL22850" s="15"/>
    </row>
    <row r="22851" spans="63:64" x14ac:dyDescent="0.15">
      <c r="BK22851"/>
      <c r="BL22851" s="15"/>
    </row>
    <row r="22852" spans="63:64" x14ac:dyDescent="0.15">
      <c r="BK22852"/>
      <c r="BL22852" s="15"/>
    </row>
    <row r="22853" spans="63:64" x14ac:dyDescent="0.15">
      <c r="BK22853"/>
      <c r="BL22853" s="15"/>
    </row>
    <row r="22854" spans="63:64" x14ac:dyDescent="0.15">
      <c r="BK22854"/>
      <c r="BL22854" s="15"/>
    </row>
    <row r="22855" spans="63:64" x14ac:dyDescent="0.15">
      <c r="BK22855"/>
      <c r="BL22855" s="15"/>
    </row>
    <row r="22856" spans="63:64" x14ac:dyDescent="0.15">
      <c r="BK22856"/>
      <c r="BL22856" s="15"/>
    </row>
    <row r="22857" spans="63:64" x14ac:dyDescent="0.15">
      <c r="BK22857"/>
      <c r="BL22857" s="15"/>
    </row>
    <row r="22858" spans="63:64" x14ac:dyDescent="0.15">
      <c r="BK22858"/>
      <c r="BL22858" s="15"/>
    </row>
    <row r="22859" spans="63:64" x14ac:dyDescent="0.15">
      <c r="BK22859"/>
      <c r="BL22859" s="15"/>
    </row>
    <row r="22860" spans="63:64" x14ac:dyDescent="0.15">
      <c r="BK22860"/>
      <c r="BL22860" s="15"/>
    </row>
    <row r="22861" spans="63:64" x14ac:dyDescent="0.15">
      <c r="BK22861"/>
      <c r="BL22861" s="15"/>
    </row>
    <row r="22862" spans="63:64" x14ac:dyDescent="0.15">
      <c r="BK22862"/>
      <c r="BL22862" s="15"/>
    </row>
    <row r="22863" spans="63:64" x14ac:dyDescent="0.15">
      <c r="BK22863"/>
      <c r="BL22863" s="15"/>
    </row>
    <row r="22864" spans="63:64" x14ac:dyDescent="0.15">
      <c r="BK22864"/>
      <c r="BL22864" s="15"/>
    </row>
    <row r="22865" spans="63:64" x14ac:dyDescent="0.15">
      <c r="BK22865"/>
      <c r="BL22865" s="15"/>
    </row>
    <row r="22866" spans="63:64" x14ac:dyDescent="0.15">
      <c r="BK22866"/>
      <c r="BL22866" s="15"/>
    </row>
    <row r="22867" spans="63:64" x14ac:dyDescent="0.15">
      <c r="BK22867"/>
      <c r="BL22867" s="15"/>
    </row>
    <row r="22868" spans="63:64" x14ac:dyDescent="0.15">
      <c r="BK22868"/>
      <c r="BL22868" s="15"/>
    </row>
    <row r="22869" spans="63:64" x14ac:dyDescent="0.15">
      <c r="BK22869"/>
      <c r="BL22869" s="15"/>
    </row>
    <row r="22870" spans="63:64" x14ac:dyDescent="0.15">
      <c r="BK22870"/>
      <c r="BL22870" s="15"/>
    </row>
    <row r="22871" spans="63:64" x14ac:dyDescent="0.15">
      <c r="BK22871"/>
      <c r="BL22871" s="15"/>
    </row>
    <row r="22872" spans="63:64" x14ac:dyDescent="0.15">
      <c r="BK22872"/>
      <c r="BL22872" s="15"/>
    </row>
    <row r="22873" spans="63:64" x14ac:dyDescent="0.15">
      <c r="BK22873"/>
      <c r="BL22873" s="15"/>
    </row>
    <row r="22874" spans="63:64" x14ac:dyDescent="0.15">
      <c r="BK22874"/>
      <c r="BL22874" s="15"/>
    </row>
    <row r="22875" spans="63:64" x14ac:dyDescent="0.15">
      <c r="BK22875"/>
      <c r="BL22875" s="15"/>
    </row>
    <row r="22876" spans="63:64" x14ac:dyDescent="0.15">
      <c r="BK22876"/>
      <c r="BL22876" s="15"/>
    </row>
    <row r="22877" spans="63:64" x14ac:dyDescent="0.15">
      <c r="BK22877"/>
      <c r="BL22877" s="15"/>
    </row>
    <row r="22878" spans="63:64" x14ac:dyDescent="0.15">
      <c r="BK22878"/>
      <c r="BL22878" s="15"/>
    </row>
    <row r="22879" spans="63:64" x14ac:dyDescent="0.15">
      <c r="BK22879"/>
      <c r="BL22879" s="15"/>
    </row>
    <row r="22880" spans="63:64" x14ac:dyDescent="0.15">
      <c r="BK22880"/>
      <c r="BL22880" s="15"/>
    </row>
    <row r="22881" spans="63:64" x14ac:dyDescent="0.15">
      <c r="BK22881"/>
      <c r="BL22881" s="15"/>
    </row>
    <row r="22882" spans="63:64" x14ac:dyDescent="0.15">
      <c r="BK22882"/>
      <c r="BL22882" s="15"/>
    </row>
    <row r="22883" spans="63:64" x14ac:dyDescent="0.15">
      <c r="BK22883"/>
      <c r="BL22883" s="15"/>
    </row>
    <row r="22884" spans="63:64" x14ac:dyDescent="0.15">
      <c r="BK22884"/>
      <c r="BL22884" s="15"/>
    </row>
    <row r="22885" spans="63:64" x14ac:dyDescent="0.15">
      <c r="BK22885"/>
      <c r="BL22885" s="15"/>
    </row>
    <row r="22886" spans="63:64" x14ac:dyDescent="0.15">
      <c r="BK22886"/>
      <c r="BL22886" s="15"/>
    </row>
    <row r="22887" spans="63:64" x14ac:dyDescent="0.15">
      <c r="BK22887"/>
      <c r="BL22887" s="15"/>
    </row>
    <row r="22888" spans="63:64" x14ac:dyDescent="0.15">
      <c r="BK22888"/>
      <c r="BL22888" s="15"/>
    </row>
    <row r="22889" spans="63:64" x14ac:dyDescent="0.15">
      <c r="BK22889"/>
      <c r="BL22889" s="15"/>
    </row>
    <row r="22890" spans="63:64" x14ac:dyDescent="0.15">
      <c r="BK22890"/>
      <c r="BL22890" s="15"/>
    </row>
    <row r="22891" spans="63:64" x14ac:dyDescent="0.15">
      <c r="BK22891"/>
      <c r="BL22891" s="15"/>
    </row>
    <row r="22892" spans="63:64" x14ac:dyDescent="0.15">
      <c r="BK22892"/>
      <c r="BL22892" s="15"/>
    </row>
    <row r="22893" spans="63:64" x14ac:dyDescent="0.15">
      <c r="BK22893"/>
      <c r="BL22893" s="15"/>
    </row>
    <row r="22894" spans="63:64" x14ac:dyDescent="0.15">
      <c r="BK22894"/>
      <c r="BL22894" s="15"/>
    </row>
    <row r="22895" spans="63:64" x14ac:dyDescent="0.15">
      <c r="BK22895"/>
      <c r="BL22895" s="15"/>
    </row>
    <row r="22896" spans="63:64" x14ac:dyDescent="0.15">
      <c r="BK22896"/>
      <c r="BL22896" s="15"/>
    </row>
    <row r="22897" spans="63:64" x14ac:dyDescent="0.15">
      <c r="BK22897"/>
      <c r="BL22897" s="15"/>
    </row>
    <row r="22898" spans="63:64" x14ac:dyDescent="0.15">
      <c r="BK22898"/>
      <c r="BL22898" s="15"/>
    </row>
    <row r="22899" spans="63:64" x14ac:dyDescent="0.15">
      <c r="BK22899"/>
      <c r="BL22899" s="15"/>
    </row>
    <row r="22900" spans="63:64" x14ac:dyDescent="0.15">
      <c r="BK22900"/>
      <c r="BL22900" s="15"/>
    </row>
    <row r="22901" spans="63:64" x14ac:dyDescent="0.15">
      <c r="BK22901"/>
      <c r="BL22901" s="15"/>
    </row>
    <row r="22902" spans="63:64" x14ac:dyDescent="0.15">
      <c r="BK22902"/>
      <c r="BL22902" s="15"/>
    </row>
    <row r="22903" spans="63:64" x14ac:dyDescent="0.15">
      <c r="BK22903"/>
      <c r="BL22903" s="15"/>
    </row>
    <row r="22904" spans="63:64" x14ac:dyDescent="0.15">
      <c r="BK22904"/>
      <c r="BL22904" s="15"/>
    </row>
    <row r="22905" spans="63:64" x14ac:dyDescent="0.15">
      <c r="BK22905"/>
      <c r="BL22905" s="15"/>
    </row>
    <row r="22906" spans="63:64" x14ac:dyDescent="0.15">
      <c r="BK22906"/>
      <c r="BL22906" s="15"/>
    </row>
    <row r="22907" spans="63:64" x14ac:dyDescent="0.15">
      <c r="BK22907"/>
      <c r="BL22907" s="15"/>
    </row>
    <row r="22908" spans="63:64" x14ac:dyDescent="0.15">
      <c r="BK22908"/>
      <c r="BL22908" s="15"/>
    </row>
    <row r="22909" spans="63:64" x14ac:dyDescent="0.15">
      <c r="BK22909"/>
      <c r="BL22909" s="15"/>
    </row>
    <row r="22910" spans="63:64" x14ac:dyDescent="0.15">
      <c r="BK22910"/>
      <c r="BL22910" s="15"/>
    </row>
    <row r="22911" spans="63:64" x14ac:dyDescent="0.15">
      <c r="BK22911"/>
      <c r="BL22911" s="15"/>
    </row>
    <row r="22912" spans="63:64" x14ac:dyDescent="0.15">
      <c r="BK22912"/>
      <c r="BL22912" s="15"/>
    </row>
    <row r="22913" spans="63:64" x14ac:dyDescent="0.15">
      <c r="BK22913"/>
      <c r="BL22913" s="15"/>
    </row>
    <row r="22914" spans="63:64" x14ac:dyDescent="0.15">
      <c r="BK22914"/>
      <c r="BL22914" s="15"/>
    </row>
    <row r="22915" spans="63:64" x14ac:dyDescent="0.15">
      <c r="BK22915"/>
      <c r="BL22915" s="15"/>
    </row>
    <row r="22916" spans="63:64" x14ac:dyDescent="0.15">
      <c r="BK22916"/>
      <c r="BL22916" s="15"/>
    </row>
    <row r="22917" spans="63:64" x14ac:dyDescent="0.15">
      <c r="BK22917"/>
      <c r="BL22917" s="15"/>
    </row>
    <row r="22918" spans="63:64" x14ac:dyDescent="0.15">
      <c r="BK22918"/>
      <c r="BL22918" s="15"/>
    </row>
    <row r="22919" spans="63:64" x14ac:dyDescent="0.15">
      <c r="BK22919"/>
      <c r="BL22919" s="15"/>
    </row>
    <row r="22920" spans="63:64" x14ac:dyDescent="0.15">
      <c r="BK22920"/>
      <c r="BL22920" s="15"/>
    </row>
    <row r="22921" spans="63:64" x14ac:dyDescent="0.15">
      <c r="BK22921"/>
      <c r="BL22921" s="15"/>
    </row>
    <row r="22922" spans="63:64" x14ac:dyDescent="0.15">
      <c r="BK22922"/>
      <c r="BL22922" s="15"/>
    </row>
    <row r="22923" spans="63:64" x14ac:dyDescent="0.15">
      <c r="BK22923"/>
      <c r="BL22923" s="15"/>
    </row>
    <row r="22924" spans="63:64" x14ac:dyDescent="0.15">
      <c r="BK22924"/>
      <c r="BL22924" s="15"/>
    </row>
    <row r="22925" spans="63:64" x14ac:dyDescent="0.15">
      <c r="BK22925"/>
      <c r="BL22925" s="15"/>
    </row>
    <row r="22926" spans="63:64" x14ac:dyDescent="0.15">
      <c r="BK22926"/>
      <c r="BL22926" s="15"/>
    </row>
    <row r="22927" spans="63:64" x14ac:dyDescent="0.15">
      <c r="BK22927"/>
      <c r="BL22927" s="15"/>
    </row>
    <row r="22928" spans="63:64" x14ac:dyDescent="0.15">
      <c r="BK22928"/>
      <c r="BL22928" s="15"/>
    </row>
    <row r="22929" spans="63:64" x14ac:dyDescent="0.15">
      <c r="BK22929"/>
      <c r="BL22929" s="15"/>
    </row>
    <row r="22930" spans="63:64" x14ac:dyDescent="0.15">
      <c r="BK22930"/>
      <c r="BL22930" s="15"/>
    </row>
    <row r="22931" spans="63:64" x14ac:dyDescent="0.15">
      <c r="BK22931"/>
      <c r="BL22931" s="15"/>
    </row>
    <row r="22932" spans="63:64" x14ac:dyDescent="0.15">
      <c r="BK22932"/>
      <c r="BL22932" s="15"/>
    </row>
    <row r="22933" spans="63:64" x14ac:dyDescent="0.15">
      <c r="BK22933"/>
      <c r="BL22933" s="15"/>
    </row>
    <row r="22934" spans="63:64" x14ac:dyDescent="0.15">
      <c r="BK22934"/>
      <c r="BL22934" s="15"/>
    </row>
    <row r="22935" spans="63:64" x14ac:dyDescent="0.15">
      <c r="BK22935"/>
      <c r="BL22935" s="15"/>
    </row>
    <row r="22936" spans="63:64" x14ac:dyDescent="0.15">
      <c r="BK22936"/>
      <c r="BL22936" s="15"/>
    </row>
    <row r="22937" spans="63:64" x14ac:dyDescent="0.15">
      <c r="BK22937"/>
      <c r="BL22937" s="15"/>
    </row>
    <row r="22938" spans="63:64" x14ac:dyDescent="0.15">
      <c r="BK22938"/>
      <c r="BL22938" s="15"/>
    </row>
    <row r="22939" spans="63:64" x14ac:dyDescent="0.15">
      <c r="BK22939"/>
      <c r="BL22939" s="15"/>
    </row>
    <row r="22940" spans="63:64" x14ac:dyDescent="0.15">
      <c r="BK22940"/>
      <c r="BL22940" s="15"/>
    </row>
    <row r="22941" spans="63:64" x14ac:dyDescent="0.15">
      <c r="BK22941"/>
      <c r="BL22941" s="15"/>
    </row>
    <row r="22942" spans="63:64" x14ac:dyDescent="0.15">
      <c r="BK22942"/>
      <c r="BL22942" s="15"/>
    </row>
    <row r="22943" spans="63:64" x14ac:dyDescent="0.15">
      <c r="BK22943"/>
      <c r="BL22943" s="15"/>
    </row>
    <row r="22944" spans="63:64" x14ac:dyDescent="0.15">
      <c r="BK22944"/>
      <c r="BL22944" s="15"/>
    </row>
    <row r="22945" spans="63:64" x14ac:dyDescent="0.15">
      <c r="BK22945"/>
      <c r="BL22945" s="15"/>
    </row>
    <row r="22946" spans="63:64" x14ac:dyDescent="0.15">
      <c r="BK22946"/>
      <c r="BL22946" s="15"/>
    </row>
    <row r="22947" spans="63:64" x14ac:dyDescent="0.15">
      <c r="BK22947"/>
      <c r="BL22947" s="15"/>
    </row>
    <row r="22948" spans="63:64" x14ac:dyDescent="0.15">
      <c r="BK22948"/>
      <c r="BL22948" s="15"/>
    </row>
    <row r="22949" spans="63:64" x14ac:dyDescent="0.15">
      <c r="BK22949"/>
      <c r="BL22949" s="15"/>
    </row>
    <row r="22950" spans="63:64" x14ac:dyDescent="0.15">
      <c r="BK22950"/>
      <c r="BL22950" s="15"/>
    </row>
    <row r="22951" spans="63:64" x14ac:dyDescent="0.15">
      <c r="BK22951"/>
      <c r="BL22951" s="15"/>
    </row>
    <row r="22952" spans="63:64" x14ac:dyDescent="0.15">
      <c r="BK22952"/>
      <c r="BL22952" s="15"/>
    </row>
    <row r="22953" spans="63:64" x14ac:dyDescent="0.15">
      <c r="BK22953"/>
      <c r="BL22953" s="15"/>
    </row>
    <row r="22954" spans="63:64" x14ac:dyDescent="0.15">
      <c r="BK22954"/>
      <c r="BL22954" s="15"/>
    </row>
    <row r="22955" spans="63:64" x14ac:dyDescent="0.15">
      <c r="BK22955"/>
      <c r="BL22955" s="15"/>
    </row>
    <row r="22956" spans="63:64" x14ac:dyDescent="0.15">
      <c r="BK22956"/>
      <c r="BL22956" s="15"/>
    </row>
    <row r="22957" spans="63:64" x14ac:dyDescent="0.15">
      <c r="BK22957"/>
      <c r="BL22957" s="15"/>
    </row>
    <row r="22958" spans="63:64" x14ac:dyDescent="0.15">
      <c r="BK22958"/>
      <c r="BL22958" s="15"/>
    </row>
    <row r="22959" spans="63:64" x14ac:dyDescent="0.15">
      <c r="BK22959"/>
      <c r="BL22959" s="15"/>
    </row>
    <row r="22960" spans="63:64" x14ac:dyDescent="0.15">
      <c r="BK22960"/>
      <c r="BL22960" s="15"/>
    </row>
    <row r="22961" spans="63:64" x14ac:dyDescent="0.15">
      <c r="BK22961"/>
      <c r="BL22961" s="15"/>
    </row>
    <row r="22962" spans="63:64" x14ac:dyDescent="0.15">
      <c r="BK22962"/>
      <c r="BL22962" s="15"/>
    </row>
    <row r="22963" spans="63:64" x14ac:dyDescent="0.15">
      <c r="BK22963"/>
      <c r="BL22963" s="15"/>
    </row>
    <row r="22964" spans="63:64" x14ac:dyDescent="0.15">
      <c r="BK22964"/>
      <c r="BL22964" s="15"/>
    </row>
    <row r="22965" spans="63:64" x14ac:dyDescent="0.15">
      <c r="BK22965"/>
      <c r="BL22965" s="15"/>
    </row>
    <row r="22966" spans="63:64" x14ac:dyDescent="0.15">
      <c r="BK22966"/>
      <c r="BL22966" s="15"/>
    </row>
    <row r="22967" spans="63:64" x14ac:dyDescent="0.15">
      <c r="BK22967"/>
      <c r="BL22967" s="15"/>
    </row>
    <row r="22968" spans="63:64" x14ac:dyDescent="0.15">
      <c r="BK22968"/>
      <c r="BL22968" s="15"/>
    </row>
    <row r="22969" spans="63:64" x14ac:dyDescent="0.15">
      <c r="BK22969"/>
      <c r="BL22969" s="15"/>
    </row>
    <row r="22970" spans="63:64" x14ac:dyDescent="0.15">
      <c r="BK22970"/>
      <c r="BL22970" s="15"/>
    </row>
    <row r="22971" spans="63:64" x14ac:dyDescent="0.15">
      <c r="BK22971"/>
      <c r="BL22971" s="15"/>
    </row>
    <row r="22972" spans="63:64" x14ac:dyDescent="0.15">
      <c r="BK22972"/>
      <c r="BL22972" s="15"/>
    </row>
    <row r="22973" spans="63:64" x14ac:dyDescent="0.15">
      <c r="BK22973"/>
      <c r="BL22973" s="15"/>
    </row>
    <row r="22974" spans="63:64" x14ac:dyDescent="0.15">
      <c r="BK22974"/>
      <c r="BL22974" s="15"/>
    </row>
    <row r="22975" spans="63:64" x14ac:dyDescent="0.15">
      <c r="BK22975"/>
      <c r="BL22975" s="15"/>
    </row>
    <row r="22976" spans="63:64" x14ac:dyDescent="0.15">
      <c r="BK22976"/>
      <c r="BL22976" s="15"/>
    </row>
    <row r="22977" spans="63:64" x14ac:dyDescent="0.15">
      <c r="BK22977"/>
      <c r="BL22977" s="15"/>
    </row>
    <row r="22978" spans="63:64" x14ac:dyDescent="0.15">
      <c r="BK22978"/>
      <c r="BL22978" s="15"/>
    </row>
    <row r="22979" spans="63:64" x14ac:dyDescent="0.15">
      <c r="BK22979"/>
      <c r="BL22979" s="15"/>
    </row>
    <row r="22980" spans="63:64" x14ac:dyDescent="0.15">
      <c r="BK22980"/>
      <c r="BL22980" s="15"/>
    </row>
    <row r="22981" spans="63:64" x14ac:dyDescent="0.15">
      <c r="BK22981"/>
      <c r="BL22981" s="15"/>
    </row>
    <row r="22982" spans="63:64" x14ac:dyDescent="0.15">
      <c r="BK22982"/>
      <c r="BL22982" s="15"/>
    </row>
    <row r="22983" spans="63:64" x14ac:dyDescent="0.15">
      <c r="BK22983"/>
      <c r="BL22983" s="15"/>
    </row>
    <row r="22984" spans="63:64" x14ac:dyDescent="0.15">
      <c r="BK22984"/>
      <c r="BL22984" s="15"/>
    </row>
    <row r="22985" spans="63:64" x14ac:dyDescent="0.15">
      <c r="BK22985"/>
      <c r="BL22985" s="15"/>
    </row>
    <row r="22986" spans="63:64" x14ac:dyDescent="0.15">
      <c r="BK22986"/>
      <c r="BL22986" s="15"/>
    </row>
    <row r="22987" spans="63:64" x14ac:dyDescent="0.15">
      <c r="BK22987"/>
      <c r="BL22987" s="15"/>
    </row>
    <row r="22988" spans="63:64" x14ac:dyDescent="0.15">
      <c r="BK22988"/>
      <c r="BL22988" s="15"/>
    </row>
    <row r="22989" spans="63:64" x14ac:dyDescent="0.15">
      <c r="BK22989"/>
      <c r="BL22989" s="15"/>
    </row>
    <row r="22990" spans="63:64" x14ac:dyDescent="0.15">
      <c r="BK22990"/>
      <c r="BL22990" s="15"/>
    </row>
    <row r="22991" spans="63:64" x14ac:dyDescent="0.15">
      <c r="BK22991"/>
      <c r="BL22991" s="15"/>
    </row>
    <row r="22992" spans="63:64" x14ac:dyDescent="0.15">
      <c r="BK22992"/>
      <c r="BL22992" s="15"/>
    </row>
    <row r="22993" spans="63:64" x14ac:dyDescent="0.15">
      <c r="BK22993"/>
      <c r="BL22993" s="15"/>
    </row>
    <row r="22994" spans="63:64" x14ac:dyDescent="0.15">
      <c r="BK22994"/>
      <c r="BL22994" s="15"/>
    </row>
    <row r="22995" spans="63:64" x14ac:dyDescent="0.15">
      <c r="BK22995"/>
      <c r="BL22995" s="15"/>
    </row>
    <row r="22996" spans="63:64" x14ac:dyDescent="0.15">
      <c r="BK22996"/>
      <c r="BL22996" s="15"/>
    </row>
    <row r="22997" spans="63:64" x14ac:dyDescent="0.15">
      <c r="BK22997"/>
      <c r="BL22997" s="15"/>
    </row>
    <row r="22998" spans="63:64" x14ac:dyDescent="0.15">
      <c r="BK22998"/>
      <c r="BL22998" s="15"/>
    </row>
    <row r="22999" spans="63:64" x14ac:dyDescent="0.15">
      <c r="BK22999"/>
      <c r="BL22999" s="15"/>
    </row>
    <row r="23000" spans="63:64" x14ac:dyDescent="0.15">
      <c r="BK23000"/>
      <c r="BL23000" s="15"/>
    </row>
    <row r="23001" spans="63:64" x14ac:dyDescent="0.15">
      <c r="BK23001"/>
      <c r="BL23001" s="15"/>
    </row>
    <row r="23002" spans="63:64" x14ac:dyDescent="0.15">
      <c r="BK23002"/>
      <c r="BL23002" s="15"/>
    </row>
    <row r="23003" spans="63:64" x14ac:dyDescent="0.15">
      <c r="BK23003"/>
      <c r="BL23003" s="15"/>
    </row>
    <row r="23004" spans="63:64" x14ac:dyDescent="0.15">
      <c r="BK23004"/>
      <c r="BL23004" s="15"/>
    </row>
    <row r="23005" spans="63:64" x14ac:dyDescent="0.15">
      <c r="BK23005"/>
      <c r="BL23005" s="15"/>
    </row>
    <row r="23006" spans="63:64" x14ac:dyDescent="0.15">
      <c r="BK23006"/>
      <c r="BL23006" s="15"/>
    </row>
    <row r="23007" spans="63:64" x14ac:dyDescent="0.15">
      <c r="BK23007"/>
      <c r="BL23007" s="15"/>
    </row>
    <row r="23008" spans="63:64" x14ac:dyDescent="0.15">
      <c r="BK23008"/>
      <c r="BL23008" s="15"/>
    </row>
    <row r="23009" spans="63:64" x14ac:dyDescent="0.15">
      <c r="BK23009"/>
      <c r="BL23009" s="15"/>
    </row>
    <row r="23010" spans="63:64" x14ac:dyDescent="0.15">
      <c r="BK23010"/>
      <c r="BL23010" s="15"/>
    </row>
    <row r="23011" spans="63:64" x14ac:dyDescent="0.15">
      <c r="BK23011"/>
      <c r="BL23011" s="15"/>
    </row>
    <row r="23012" spans="63:64" x14ac:dyDescent="0.15">
      <c r="BK23012"/>
      <c r="BL23012" s="15"/>
    </row>
    <row r="23013" spans="63:64" x14ac:dyDescent="0.15">
      <c r="BK23013"/>
      <c r="BL23013" s="15"/>
    </row>
    <row r="23014" spans="63:64" x14ac:dyDescent="0.15">
      <c r="BK23014"/>
      <c r="BL23014" s="15"/>
    </row>
    <row r="23015" spans="63:64" x14ac:dyDescent="0.15">
      <c r="BK23015"/>
      <c r="BL23015" s="15"/>
    </row>
    <row r="23016" spans="63:64" x14ac:dyDescent="0.15">
      <c r="BK23016"/>
      <c r="BL23016" s="15"/>
    </row>
    <row r="23017" spans="63:64" x14ac:dyDescent="0.15">
      <c r="BK23017"/>
      <c r="BL23017" s="15"/>
    </row>
    <row r="23018" spans="63:64" x14ac:dyDescent="0.15">
      <c r="BK23018"/>
      <c r="BL23018" s="15"/>
    </row>
    <row r="23019" spans="63:64" x14ac:dyDescent="0.15">
      <c r="BK23019"/>
      <c r="BL23019" s="15"/>
    </row>
    <row r="23020" spans="63:64" x14ac:dyDescent="0.15">
      <c r="BK23020"/>
      <c r="BL23020" s="15"/>
    </row>
    <row r="23021" spans="63:64" x14ac:dyDescent="0.15">
      <c r="BK23021"/>
      <c r="BL23021" s="15"/>
    </row>
    <row r="23022" spans="63:64" x14ac:dyDescent="0.15">
      <c r="BK23022"/>
      <c r="BL23022" s="15"/>
    </row>
    <row r="23023" spans="63:64" x14ac:dyDescent="0.15">
      <c r="BK23023"/>
      <c r="BL23023" s="15"/>
    </row>
    <row r="23024" spans="63:64" x14ac:dyDescent="0.15">
      <c r="BK23024"/>
      <c r="BL23024" s="15"/>
    </row>
    <row r="23025" spans="63:64" x14ac:dyDescent="0.15">
      <c r="BK23025"/>
      <c r="BL23025" s="15"/>
    </row>
    <row r="23026" spans="63:64" x14ac:dyDescent="0.15">
      <c r="BK23026"/>
      <c r="BL23026" s="15"/>
    </row>
    <row r="23027" spans="63:64" x14ac:dyDescent="0.15">
      <c r="BK23027"/>
      <c r="BL23027" s="15"/>
    </row>
    <row r="23028" spans="63:64" x14ac:dyDescent="0.15">
      <c r="BK23028"/>
      <c r="BL23028" s="15"/>
    </row>
    <row r="23029" spans="63:64" x14ac:dyDescent="0.15">
      <c r="BK23029"/>
      <c r="BL23029" s="15"/>
    </row>
    <row r="23030" spans="63:64" x14ac:dyDescent="0.15">
      <c r="BK23030"/>
      <c r="BL23030" s="15"/>
    </row>
    <row r="23031" spans="63:64" x14ac:dyDescent="0.15">
      <c r="BK23031"/>
      <c r="BL23031" s="15"/>
    </row>
    <row r="23032" spans="63:64" x14ac:dyDescent="0.15">
      <c r="BK23032"/>
      <c r="BL23032" s="15"/>
    </row>
    <row r="23033" spans="63:64" x14ac:dyDescent="0.15">
      <c r="BK23033"/>
      <c r="BL23033" s="15"/>
    </row>
    <row r="23034" spans="63:64" x14ac:dyDescent="0.15">
      <c r="BK23034"/>
      <c r="BL23034" s="15"/>
    </row>
    <row r="23035" spans="63:64" x14ac:dyDescent="0.15">
      <c r="BK23035"/>
      <c r="BL23035" s="15"/>
    </row>
    <row r="23036" spans="63:64" x14ac:dyDescent="0.15">
      <c r="BK23036"/>
      <c r="BL23036" s="15"/>
    </row>
    <row r="23037" spans="63:64" x14ac:dyDescent="0.15">
      <c r="BK23037"/>
      <c r="BL23037" s="15"/>
    </row>
    <row r="23038" spans="63:64" x14ac:dyDescent="0.15">
      <c r="BK23038"/>
      <c r="BL23038" s="15"/>
    </row>
    <row r="23039" spans="63:64" x14ac:dyDescent="0.15">
      <c r="BK23039"/>
      <c r="BL23039" s="15"/>
    </row>
    <row r="23040" spans="63:64" x14ac:dyDescent="0.15">
      <c r="BK23040"/>
      <c r="BL23040" s="15"/>
    </row>
    <row r="23041" spans="63:64" x14ac:dyDescent="0.15">
      <c r="BK23041"/>
      <c r="BL23041" s="15"/>
    </row>
    <row r="23042" spans="63:64" x14ac:dyDescent="0.15">
      <c r="BK23042"/>
      <c r="BL23042" s="15"/>
    </row>
    <row r="23043" spans="63:64" x14ac:dyDescent="0.15">
      <c r="BK23043"/>
      <c r="BL23043" s="15"/>
    </row>
    <row r="23044" spans="63:64" x14ac:dyDescent="0.15">
      <c r="BK23044"/>
      <c r="BL23044" s="15"/>
    </row>
    <row r="23045" spans="63:64" x14ac:dyDescent="0.15">
      <c r="BK23045"/>
      <c r="BL23045" s="15"/>
    </row>
    <row r="23046" spans="63:64" x14ac:dyDescent="0.15">
      <c r="BK23046"/>
      <c r="BL23046" s="15"/>
    </row>
    <row r="23047" spans="63:64" x14ac:dyDescent="0.15">
      <c r="BK23047"/>
      <c r="BL23047" s="15"/>
    </row>
    <row r="23048" spans="63:64" x14ac:dyDescent="0.15">
      <c r="BK23048"/>
      <c r="BL23048" s="15"/>
    </row>
    <row r="23049" spans="63:64" x14ac:dyDescent="0.15">
      <c r="BK23049"/>
      <c r="BL23049" s="15"/>
    </row>
    <row r="23050" spans="63:64" x14ac:dyDescent="0.15">
      <c r="BK23050"/>
      <c r="BL23050" s="15"/>
    </row>
    <row r="23051" spans="63:64" x14ac:dyDescent="0.15">
      <c r="BK23051"/>
      <c r="BL23051" s="15"/>
    </row>
    <row r="23052" spans="63:64" x14ac:dyDescent="0.15">
      <c r="BK23052"/>
      <c r="BL23052" s="15"/>
    </row>
    <row r="23053" spans="63:64" x14ac:dyDescent="0.15">
      <c r="BK23053"/>
      <c r="BL23053" s="15"/>
    </row>
    <row r="23054" spans="63:64" x14ac:dyDescent="0.15">
      <c r="BK23054"/>
      <c r="BL23054" s="15"/>
    </row>
    <row r="23055" spans="63:64" x14ac:dyDescent="0.15">
      <c r="BK23055"/>
      <c r="BL23055" s="15"/>
    </row>
    <row r="23056" spans="63:64" x14ac:dyDescent="0.15">
      <c r="BK23056"/>
      <c r="BL23056" s="15"/>
    </row>
    <row r="23057" spans="63:64" x14ac:dyDescent="0.15">
      <c r="BK23057"/>
      <c r="BL23057" s="15"/>
    </row>
    <row r="23058" spans="63:64" x14ac:dyDescent="0.15">
      <c r="BK23058"/>
      <c r="BL23058" s="15"/>
    </row>
    <row r="23059" spans="63:64" x14ac:dyDescent="0.15">
      <c r="BK23059"/>
      <c r="BL23059" s="15"/>
    </row>
    <row r="23060" spans="63:64" x14ac:dyDescent="0.15">
      <c r="BK23060"/>
      <c r="BL23060" s="15"/>
    </row>
    <row r="23061" spans="63:64" x14ac:dyDescent="0.15">
      <c r="BK23061"/>
      <c r="BL23061" s="15"/>
    </row>
    <row r="23062" spans="63:64" x14ac:dyDescent="0.15">
      <c r="BK23062"/>
      <c r="BL23062" s="15"/>
    </row>
    <row r="23063" spans="63:64" x14ac:dyDescent="0.15">
      <c r="BK23063"/>
      <c r="BL23063" s="15"/>
    </row>
    <row r="23064" spans="63:64" x14ac:dyDescent="0.15">
      <c r="BK23064"/>
      <c r="BL23064" s="15"/>
    </row>
    <row r="23065" spans="63:64" x14ac:dyDescent="0.15">
      <c r="BK23065"/>
      <c r="BL23065" s="15"/>
    </row>
    <row r="23066" spans="63:64" x14ac:dyDescent="0.15">
      <c r="BK23066"/>
      <c r="BL23066" s="15"/>
    </row>
    <row r="23067" spans="63:64" x14ac:dyDescent="0.15">
      <c r="BK23067"/>
      <c r="BL23067" s="15"/>
    </row>
    <row r="23068" spans="63:64" x14ac:dyDescent="0.15">
      <c r="BK23068"/>
      <c r="BL23068" s="15"/>
    </row>
    <row r="23069" spans="63:64" x14ac:dyDescent="0.15">
      <c r="BK23069"/>
      <c r="BL23069" s="15"/>
    </row>
    <row r="23070" spans="63:64" x14ac:dyDescent="0.15">
      <c r="BK23070"/>
      <c r="BL23070" s="15"/>
    </row>
    <row r="23071" spans="63:64" x14ac:dyDescent="0.15">
      <c r="BK23071"/>
      <c r="BL23071" s="15"/>
    </row>
    <row r="23072" spans="63:64" x14ac:dyDescent="0.15">
      <c r="BK23072"/>
      <c r="BL23072" s="15"/>
    </row>
    <row r="23073" spans="63:64" x14ac:dyDescent="0.15">
      <c r="BK23073"/>
      <c r="BL23073" s="15"/>
    </row>
    <row r="23074" spans="63:64" x14ac:dyDescent="0.15">
      <c r="BK23074"/>
      <c r="BL23074" s="15"/>
    </row>
    <row r="23075" spans="63:64" x14ac:dyDescent="0.15">
      <c r="BK23075"/>
      <c r="BL23075" s="15"/>
    </row>
    <row r="23076" spans="63:64" x14ac:dyDescent="0.15">
      <c r="BK23076"/>
      <c r="BL23076" s="15"/>
    </row>
    <row r="23077" spans="63:64" x14ac:dyDescent="0.15">
      <c r="BK23077"/>
      <c r="BL23077" s="15"/>
    </row>
    <row r="23078" spans="63:64" x14ac:dyDescent="0.15">
      <c r="BK23078"/>
      <c r="BL23078" s="15"/>
    </row>
    <row r="23079" spans="63:64" x14ac:dyDescent="0.15">
      <c r="BK23079"/>
      <c r="BL23079" s="15"/>
    </row>
    <row r="23080" spans="63:64" x14ac:dyDescent="0.15">
      <c r="BK23080"/>
      <c r="BL23080" s="15"/>
    </row>
    <row r="23081" spans="63:64" x14ac:dyDescent="0.15">
      <c r="BK23081"/>
      <c r="BL23081" s="15"/>
    </row>
    <row r="23082" spans="63:64" x14ac:dyDescent="0.15">
      <c r="BK23082"/>
      <c r="BL23082" s="15"/>
    </row>
    <row r="23083" spans="63:64" x14ac:dyDescent="0.15">
      <c r="BK23083"/>
      <c r="BL23083" s="15"/>
    </row>
    <row r="23084" spans="63:64" x14ac:dyDescent="0.15">
      <c r="BK23084"/>
      <c r="BL23084" s="15"/>
    </row>
    <row r="23085" spans="63:64" x14ac:dyDescent="0.15">
      <c r="BK23085"/>
      <c r="BL23085" s="15"/>
    </row>
    <row r="23086" spans="63:64" x14ac:dyDescent="0.15">
      <c r="BK23086"/>
      <c r="BL23086" s="15"/>
    </row>
    <row r="23087" spans="63:64" x14ac:dyDescent="0.15">
      <c r="BK23087"/>
      <c r="BL23087" s="15"/>
    </row>
    <row r="23088" spans="63:64" x14ac:dyDescent="0.15">
      <c r="BK23088"/>
      <c r="BL23088" s="15"/>
    </row>
    <row r="23089" spans="63:64" x14ac:dyDescent="0.15">
      <c r="BK23089"/>
      <c r="BL23089" s="15"/>
    </row>
    <row r="23090" spans="63:64" x14ac:dyDescent="0.15">
      <c r="BK23090"/>
      <c r="BL23090" s="15"/>
    </row>
    <row r="23091" spans="63:64" x14ac:dyDescent="0.15">
      <c r="BK23091"/>
      <c r="BL23091" s="15"/>
    </row>
    <row r="23092" spans="63:64" x14ac:dyDescent="0.15">
      <c r="BK23092"/>
      <c r="BL23092" s="15"/>
    </row>
    <row r="23093" spans="63:64" x14ac:dyDescent="0.15">
      <c r="BK23093"/>
      <c r="BL23093" s="15"/>
    </row>
    <row r="23094" spans="63:64" x14ac:dyDescent="0.15">
      <c r="BK23094"/>
      <c r="BL23094" s="15"/>
    </row>
    <row r="23095" spans="63:64" x14ac:dyDescent="0.15">
      <c r="BK23095"/>
      <c r="BL23095" s="15"/>
    </row>
    <row r="23096" spans="63:64" x14ac:dyDescent="0.15">
      <c r="BK23096"/>
      <c r="BL23096" s="15"/>
    </row>
    <row r="23097" spans="63:64" x14ac:dyDescent="0.15">
      <c r="BK23097"/>
      <c r="BL23097" s="15"/>
    </row>
    <row r="23098" spans="63:64" x14ac:dyDescent="0.15">
      <c r="BK23098"/>
      <c r="BL23098" s="15"/>
    </row>
    <row r="23099" spans="63:64" x14ac:dyDescent="0.15">
      <c r="BK23099"/>
      <c r="BL23099" s="15"/>
    </row>
    <row r="23100" spans="63:64" x14ac:dyDescent="0.15">
      <c r="BK23100"/>
      <c r="BL23100" s="15"/>
    </row>
    <row r="23101" spans="63:64" x14ac:dyDescent="0.15">
      <c r="BK23101"/>
      <c r="BL23101" s="15"/>
    </row>
    <row r="23102" spans="63:64" x14ac:dyDescent="0.15">
      <c r="BK23102"/>
      <c r="BL23102" s="15"/>
    </row>
    <row r="23103" spans="63:64" x14ac:dyDescent="0.15">
      <c r="BK23103"/>
      <c r="BL23103" s="15"/>
    </row>
    <row r="23104" spans="63:64" x14ac:dyDescent="0.15">
      <c r="BK23104"/>
      <c r="BL23104" s="15"/>
    </row>
    <row r="23105" spans="63:64" x14ac:dyDescent="0.15">
      <c r="BK23105"/>
      <c r="BL23105" s="15"/>
    </row>
    <row r="23106" spans="63:64" x14ac:dyDescent="0.15">
      <c r="BK23106"/>
      <c r="BL23106" s="15"/>
    </row>
    <row r="23107" spans="63:64" x14ac:dyDescent="0.15">
      <c r="BK23107"/>
      <c r="BL23107" s="15"/>
    </row>
    <row r="23108" spans="63:64" x14ac:dyDescent="0.15">
      <c r="BK23108"/>
      <c r="BL23108" s="15"/>
    </row>
    <row r="23109" spans="63:64" x14ac:dyDescent="0.15">
      <c r="BK23109"/>
      <c r="BL23109" s="15"/>
    </row>
    <row r="23110" spans="63:64" x14ac:dyDescent="0.15">
      <c r="BK23110"/>
      <c r="BL23110" s="15"/>
    </row>
    <row r="23111" spans="63:64" x14ac:dyDescent="0.15">
      <c r="BK23111"/>
      <c r="BL23111" s="15"/>
    </row>
    <row r="23112" spans="63:64" x14ac:dyDescent="0.15">
      <c r="BK23112"/>
      <c r="BL23112" s="15"/>
    </row>
    <row r="23113" spans="63:64" x14ac:dyDescent="0.15">
      <c r="BK23113"/>
      <c r="BL23113" s="15"/>
    </row>
    <row r="23114" spans="63:64" x14ac:dyDescent="0.15">
      <c r="BK23114"/>
      <c r="BL23114" s="15"/>
    </row>
    <row r="23115" spans="63:64" x14ac:dyDescent="0.15">
      <c r="BK23115"/>
      <c r="BL23115" s="15"/>
    </row>
    <row r="23116" spans="63:64" x14ac:dyDescent="0.15">
      <c r="BK23116"/>
      <c r="BL23116" s="15"/>
    </row>
    <row r="23117" spans="63:64" x14ac:dyDescent="0.15">
      <c r="BK23117"/>
      <c r="BL23117" s="15"/>
    </row>
    <row r="23118" spans="63:64" x14ac:dyDescent="0.15">
      <c r="BK23118"/>
      <c r="BL23118" s="15"/>
    </row>
    <row r="23119" spans="63:64" x14ac:dyDescent="0.15">
      <c r="BK23119"/>
      <c r="BL23119" s="15"/>
    </row>
    <row r="23120" spans="63:64" x14ac:dyDescent="0.15">
      <c r="BK23120"/>
      <c r="BL23120" s="15"/>
    </row>
    <row r="23121" spans="63:64" x14ac:dyDescent="0.15">
      <c r="BK23121"/>
      <c r="BL23121" s="15"/>
    </row>
    <row r="23122" spans="63:64" x14ac:dyDescent="0.15">
      <c r="BK23122"/>
      <c r="BL23122" s="15"/>
    </row>
    <row r="23123" spans="63:64" x14ac:dyDescent="0.15">
      <c r="BK23123"/>
      <c r="BL23123" s="15"/>
    </row>
    <row r="23124" spans="63:64" x14ac:dyDescent="0.15">
      <c r="BK23124"/>
      <c r="BL23124" s="15"/>
    </row>
    <row r="23125" spans="63:64" x14ac:dyDescent="0.15">
      <c r="BK23125"/>
      <c r="BL23125" s="15"/>
    </row>
    <row r="23126" spans="63:64" x14ac:dyDescent="0.15">
      <c r="BK23126"/>
      <c r="BL23126" s="15"/>
    </row>
    <row r="23127" spans="63:64" x14ac:dyDescent="0.15">
      <c r="BK23127"/>
      <c r="BL23127" s="15"/>
    </row>
    <row r="23128" spans="63:64" x14ac:dyDescent="0.15">
      <c r="BK23128"/>
      <c r="BL23128" s="15"/>
    </row>
    <row r="23129" spans="63:64" x14ac:dyDescent="0.15">
      <c r="BK23129"/>
      <c r="BL23129" s="15"/>
    </row>
    <row r="23130" spans="63:64" x14ac:dyDescent="0.15">
      <c r="BK23130"/>
      <c r="BL23130" s="15"/>
    </row>
    <row r="23131" spans="63:64" x14ac:dyDescent="0.15">
      <c r="BK23131"/>
      <c r="BL23131" s="15"/>
    </row>
    <row r="23132" spans="63:64" x14ac:dyDescent="0.15">
      <c r="BK23132"/>
      <c r="BL23132" s="15"/>
    </row>
    <row r="23133" spans="63:64" x14ac:dyDescent="0.15">
      <c r="BK23133"/>
      <c r="BL23133" s="15"/>
    </row>
    <row r="23134" spans="63:64" x14ac:dyDescent="0.15">
      <c r="BK23134"/>
      <c r="BL23134" s="15"/>
    </row>
    <row r="23135" spans="63:64" x14ac:dyDescent="0.15">
      <c r="BK23135"/>
      <c r="BL23135" s="15"/>
    </row>
    <row r="23136" spans="63:64" x14ac:dyDescent="0.15">
      <c r="BK23136"/>
      <c r="BL23136" s="15"/>
    </row>
    <row r="23137" spans="63:64" x14ac:dyDescent="0.15">
      <c r="BK23137"/>
      <c r="BL23137" s="15"/>
    </row>
    <row r="23138" spans="63:64" x14ac:dyDescent="0.15">
      <c r="BK23138"/>
      <c r="BL23138" s="15"/>
    </row>
    <row r="23139" spans="63:64" x14ac:dyDescent="0.15">
      <c r="BK23139"/>
      <c r="BL23139" s="15"/>
    </row>
    <row r="23140" spans="63:64" x14ac:dyDescent="0.15">
      <c r="BK23140"/>
      <c r="BL23140" s="15"/>
    </row>
    <row r="23141" spans="63:64" x14ac:dyDescent="0.15">
      <c r="BK23141"/>
      <c r="BL23141" s="15"/>
    </row>
    <row r="23142" spans="63:64" x14ac:dyDescent="0.15">
      <c r="BK23142"/>
      <c r="BL23142" s="15"/>
    </row>
    <row r="23143" spans="63:64" x14ac:dyDescent="0.15">
      <c r="BK23143"/>
      <c r="BL23143" s="15"/>
    </row>
    <row r="23144" spans="63:64" x14ac:dyDescent="0.15">
      <c r="BK23144"/>
      <c r="BL23144" s="15"/>
    </row>
    <row r="23145" spans="63:64" x14ac:dyDescent="0.15">
      <c r="BK23145"/>
      <c r="BL23145" s="15"/>
    </row>
    <row r="23146" spans="63:64" x14ac:dyDescent="0.15">
      <c r="BK23146"/>
      <c r="BL23146" s="15"/>
    </row>
    <row r="23147" spans="63:64" x14ac:dyDescent="0.15">
      <c r="BK23147"/>
      <c r="BL23147" s="15"/>
    </row>
    <row r="23148" spans="63:64" x14ac:dyDescent="0.15">
      <c r="BK23148"/>
      <c r="BL23148" s="15"/>
    </row>
    <row r="23149" spans="63:64" x14ac:dyDescent="0.15">
      <c r="BK23149"/>
      <c r="BL23149" s="15"/>
    </row>
    <row r="23150" spans="63:64" x14ac:dyDescent="0.15">
      <c r="BK23150"/>
      <c r="BL23150" s="15"/>
    </row>
    <row r="23151" spans="63:64" x14ac:dyDescent="0.15">
      <c r="BK23151"/>
      <c r="BL23151" s="15"/>
    </row>
    <row r="23152" spans="63:64" x14ac:dyDescent="0.15">
      <c r="BK23152"/>
      <c r="BL23152" s="15"/>
    </row>
    <row r="23153" spans="63:64" x14ac:dyDescent="0.15">
      <c r="BK23153"/>
      <c r="BL23153" s="15"/>
    </row>
    <row r="23154" spans="63:64" x14ac:dyDescent="0.15">
      <c r="BK23154"/>
      <c r="BL23154" s="15"/>
    </row>
    <row r="23155" spans="63:64" x14ac:dyDescent="0.15">
      <c r="BK23155"/>
      <c r="BL23155" s="15"/>
    </row>
    <row r="23156" spans="63:64" x14ac:dyDescent="0.15">
      <c r="BK23156"/>
      <c r="BL23156" s="15"/>
    </row>
    <row r="23157" spans="63:64" x14ac:dyDescent="0.15">
      <c r="BK23157"/>
      <c r="BL23157" s="15"/>
    </row>
    <row r="23158" spans="63:64" x14ac:dyDescent="0.15">
      <c r="BK23158"/>
      <c r="BL23158" s="15"/>
    </row>
    <row r="23159" spans="63:64" x14ac:dyDescent="0.15">
      <c r="BK23159"/>
      <c r="BL23159" s="15"/>
    </row>
    <row r="23160" spans="63:64" x14ac:dyDescent="0.15">
      <c r="BK23160"/>
      <c r="BL23160" s="15"/>
    </row>
    <row r="23161" spans="63:64" x14ac:dyDescent="0.15">
      <c r="BK23161"/>
      <c r="BL23161" s="15"/>
    </row>
    <row r="23162" spans="63:64" x14ac:dyDescent="0.15">
      <c r="BK23162"/>
      <c r="BL23162" s="15"/>
    </row>
    <row r="23163" spans="63:64" x14ac:dyDescent="0.15">
      <c r="BK23163"/>
      <c r="BL23163" s="15"/>
    </row>
    <row r="23164" spans="63:64" x14ac:dyDescent="0.15">
      <c r="BK23164"/>
      <c r="BL23164" s="15"/>
    </row>
    <row r="23165" spans="63:64" x14ac:dyDescent="0.15">
      <c r="BK23165"/>
      <c r="BL23165" s="15"/>
    </row>
    <row r="23166" spans="63:64" x14ac:dyDescent="0.15">
      <c r="BK23166"/>
      <c r="BL23166" s="15"/>
    </row>
    <row r="23167" spans="63:64" x14ac:dyDescent="0.15">
      <c r="BK23167"/>
      <c r="BL23167" s="15"/>
    </row>
    <row r="23168" spans="63:64" x14ac:dyDescent="0.15">
      <c r="BK23168"/>
      <c r="BL23168" s="15"/>
    </row>
    <row r="23169" spans="63:64" x14ac:dyDescent="0.15">
      <c r="BK23169"/>
      <c r="BL23169" s="15"/>
    </row>
    <row r="23170" spans="63:64" x14ac:dyDescent="0.15">
      <c r="BK23170"/>
      <c r="BL23170" s="15"/>
    </row>
    <row r="23171" spans="63:64" x14ac:dyDescent="0.15">
      <c r="BK23171"/>
      <c r="BL23171" s="15"/>
    </row>
    <row r="23172" spans="63:64" x14ac:dyDescent="0.15">
      <c r="BK23172"/>
      <c r="BL23172" s="15"/>
    </row>
    <row r="23173" spans="63:64" x14ac:dyDescent="0.15">
      <c r="BK23173"/>
      <c r="BL23173" s="15"/>
    </row>
    <row r="23174" spans="63:64" x14ac:dyDescent="0.15">
      <c r="BK23174"/>
      <c r="BL23174" s="15"/>
    </row>
    <row r="23175" spans="63:64" x14ac:dyDescent="0.15">
      <c r="BK23175"/>
      <c r="BL23175" s="15"/>
    </row>
    <row r="23176" spans="63:64" x14ac:dyDescent="0.15">
      <c r="BK23176"/>
      <c r="BL23176" s="15"/>
    </row>
    <row r="23177" spans="63:64" x14ac:dyDescent="0.15">
      <c r="BK23177"/>
      <c r="BL23177" s="15"/>
    </row>
    <row r="23178" spans="63:64" x14ac:dyDescent="0.15">
      <c r="BK23178"/>
      <c r="BL23178" s="15"/>
    </row>
    <row r="23179" spans="63:64" x14ac:dyDescent="0.15">
      <c r="BK23179"/>
      <c r="BL23179" s="15"/>
    </row>
    <row r="23180" spans="63:64" x14ac:dyDescent="0.15">
      <c r="BK23180"/>
      <c r="BL23180" s="15"/>
    </row>
    <row r="23181" spans="63:64" x14ac:dyDescent="0.15">
      <c r="BK23181"/>
      <c r="BL23181" s="15"/>
    </row>
    <row r="23182" spans="63:64" x14ac:dyDescent="0.15">
      <c r="BK23182"/>
      <c r="BL23182" s="15"/>
    </row>
    <row r="23183" spans="63:64" x14ac:dyDescent="0.15">
      <c r="BK23183"/>
      <c r="BL23183" s="15"/>
    </row>
    <row r="23184" spans="63:64" x14ac:dyDescent="0.15">
      <c r="BK23184"/>
      <c r="BL23184" s="15"/>
    </row>
    <row r="23185" spans="63:64" x14ac:dyDescent="0.15">
      <c r="BK23185"/>
      <c r="BL23185" s="15"/>
    </row>
    <row r="23186" spans="63:64" x14ac:dyDescent="0.15">
      <c r="BK23186"/>
      <c r="BL23186" s="15"/>
    </row>
    <row r="23187" spans="63:64" x14ac:dyDescent="0.15">
      <c r="BK23187"/>
      <c r="BL23187" s="15"/>
    </row>
    <row r="23188" spans="63:64" x14ac:dyDescent="0.15">
      <c r="BK23188"/>
      <c r="BL23188" s="15"/>
    </row>
    <row r="23189" spans="63:64" x14ac:dyDescent="0.15">
      <c r="BK23189"/>
      <c r="BL23189" s="15"/>
    </row>
    <row r="23190" spans="63:64" x14ac:dyDescent="0.15">
      <c r="BK23190"/>
      <c r="BL23190" s="15"/>
    </row>
    <row r="23191" spans="63:64" x14ac:dyDescent="0.15">
      <c r="BK23191"/>
      <c r="BL23191" s="15"/>
    </row>
    <row r="23192" spans="63:64" x14ac:dyDescent="0.15">
      <c r="BK23192"/>
      <c r="BL23192" s="15"/>
    </row>
    <row r="23193" spans="63:64" x14ac:dyDescent="0.15">
      <c r="BK23193"/>
      <c r="BL23193" s="15"/>
    </row>
    <row r="23194" spans="63:64" x14ac:dyDescent="0.15">
      <c r="BK23194"/>
      <c r="BL23194" s="15"/>
    </row>
    <row r="23195" spans="63:64" x14ac:dyDescent="0.15">
      <c r="BK23195"/>
      <c r="BL23195" s="15"/>
    </row>
    <row r="23196" spans="63:64" x14ac:dyDescent="0.15">
      <c r="BK23196"/>
      <c r="BL23196" s="15"/>
    </row>
    <row r="23197" spans="63:64" x14ac:dyDescent="0.15">
      <c r="BK23197"/>
      <c r="BL23197" s="15"/>
    </row>
    <row r="23198" spans="63:64" x14ac:dyDescent="0.15">
      <c r="BK23198"/>
      <c r="BL23198" s="15"/>
    </row>
    <row r="23199" spans="63:64" x14ac:dyDescent="0.15">
      <c r="BK23199"/>
      <c r="BL23199" s="15"/>
    </row>
    <row r="23200" spans="63:64" x14ac:dyDescent="0.15">
      <c r="BK23200"/>
      <c r="BL23200" s="15"/>
    </row>
    <row r="23201" spans="63:64" x14ac:dyDescent="0.15">
      <c r="BK23201"/>
      <c r="BL23201" s="15"/>
    </row>
    <row r="23202" spans="63:64" x14ac:dyDescent="0.15">
      <c r="BK23202"/>
      <c r="BL23202" s="15"/>
    </row>
    <row r="23203" spans="63:64" x14ac:dyDescent="0.15">
      <c r="BK23203"/>
      <c r="BL23203" s="15"/>
    </row>
    <row r="23204" spans="63:64" x14ac:dyDescent="0.15">
      <c r="BK23204"/>
      <c r="BL23204" s="15"/>
    </row>
    <row r="23205" spans="63:64" x14ac:dyDescent="0.15">
      <c r="BK23205"/>
      <c r="BL23205" s="15"/>
    </row>
    <row r="23206" spans="63:64" x14ac:dyDescent="0.15">
      <c r="BK23206"/>
      <c r="BL23206" s="15"/>
    </row>
    <row r="23207" spans="63:64" x14ac:dyDescent="0.15">
      <c r="BK23207"/>
      <c r="BL23207" s="15"/>
    </row>
    <row r="23208" spans="63:64" x14ac:dyDescent="0.15">
      <c r="BK23208"/>
      <c r="BL23208" s="15"/>
    </row>
    <row r="23209" spans="63:64" x14ac:dyDescent="0.15">
      <c r="BK23209"/>
      <c r="BL23209" s="15"/>
    </row>
    <row r="23210" spans="63:64" x14ac:dyDescent="0.15">
      <c r="BK23210"/>
      <c r="BL23210" s="15"/>
    </row>
    <row r="23211" spans="63:64" x14ac:dyDescent="0.15">
      <c r="BK23211"/>
      <c r="BL23211" s="15"/>
    </row>
    <row r="23212" spans="63:64" x14ac:dyDescent="0.15">
      <c r="BK23212"/>
      <c r="BL23212" s="15"/>
    </row>
    <row r="23213" spans="63:64" x14ac:dyDescent="0.15">
      <c r="BK23213"/>
      <c r="BL23213" s="15"/>
    </row>
    <row r="23214" spans="63:64" x14ac:dyDescent="0.15">
      <c r="BK23214"/>
      <c r="BL23214" s="15"/>
    </row>
    <row r="23215" spans="63:64" x14ac:dyDescent="0.15">
      <c r="BK23215"/>
      <c r="BL23215" s="15"/>
    </row>
    <row r="23216" spans="63:64" x14ac:dyDescent="0.15">
      <c r="BK23216"/>
      <c r="BL23216" s="15"/>
    </row>
    <row r="23217" spans="63:64" x14ac:dyDescent="0.15">
      <c r="BK23217"/>
      <c r="BL23217" s="15"/>
    </row>
    <row r="23218" spans="63:64" x14ac:dyDescent="0.15">
      <c r="BK23218"/>
      <c r="BL23218" s="15"/>
    </row>
    <row r="23219" spans="63:64" x14ac:dyDescent="0.15">
      <c r="BK23219"/>
      <c r="BL23219" s="15"/>
    </row>
    <row r="23220" spans="63:64" x14ac:dyDescent="0.15">
      <c r="BK23220"/>
      <c r="BL23220" s="15"/>
    </row>
    <row r="23221" spans="63:64" x14ac:dyDescent="0.15">
      <c r="BK23221"/>
      <c r="BL23221" s="15"/>
    </row>
    <row r="23222" spans="63:64" x14ac:dyDescent="0.15">
      <c r="BK23222"/>
      <c r="BL23222" s="15"/>
    </row>
    <row r="23223" spans="63:64" x14ac:dyDescent="0.15">
      <c r="BK23223"/>
      <c r="BL23223" s="15"/>
    </row>
    <row r="23224" spans="63:64" x14ac:dyDescent="0.15">
      <c r="BK23224"/>
      <c r="BL23224" s="15"/>
    </row>
    <row r="23225" spans="63:64" x14ac:dyDescent="0.15">
      <c r="BK23225"/>
      <c r="BL23225" s="15"/>
    </row>
    <row r="23226" spans="63:64" x14ac:dyDescent="0.15">
      <c r="BK23226"/>
      <c r="BL23226" s="15"/>
    </row>
    <row r="23227" spans="63:64" x14ac:dyDescent="0.15">
      <c r="BK23227"/>
      <c r="BL23227" s="15"/>
    </row>
    <row r="23228" spans="63:64" x14ac:dyDescent="0.15">
      <c r="BK23228"/>
      <c r="BL23228" s="15"/>
    </row>
    <row r="23229" spans="63:64" x14ac:dyDescent="0.15">
      <c r="BK23229"/>
      <c r="BL23229" s="15"/>
    </row>
    <row r="23230" spans="63:64" x14ac:dyDescent="0.15">
      <c r="BK23230"/>
      <c r="BL23230" s="15"/>
    </row>
    <row r="23231" spans="63:64" x14ac:dyDescent="0.15">
      <c r="BK23231"/>
      <c r="BL23231" s="15"/>
    </row>
    <row r="23232" spans="63:64" x14ac:dyDescent="0.15">
      <c r="BK23232"/>
      <c r="BL23232" s="15"/>
    </row>
    <row r="23233" spans="63:64" x14ac:dyDescent="0.15">
      <c r="BK23233"/>
      <c r="BL23233" s="15"/>
    </row>
    <row r="23234" spans="63:64" x14ac:dyDescent="0.15">
      <c r="BK23234"/>
      <c r="BL23234" s="15"/>
    </row>
    <row r="23235" spans="63:64" x14ac:dyDescent="0.15">
      <c r="BK23235"/>
      <c r="BL23235" s="15"/>
    </row>
    <row r="23236" spans="63:64" x14ac:dyDescent="0.15">
      <c r="BK23236"/>
      <c r="BL23236" s="15"/>
    </row>
    <row r="23237" spans="63:64" x14ac:dyDescent="0.15">
      <c r="BK23237"/>
      <c r="BL23237" s="15"/>
    </row>
    <row r="23238" spans="63:64" x14ac:dyDescent="0.15">
      <c r="BK23238"/>
      <c r="BL23238" s="15"/>
    </row>
    <row r="23239" spans="63:64" x14ac:dyDescent="0.15">
      <c r="BK23239"/>
      <c r="BL23239" s="15"/>
    </row>
    <row r="23240" spans="63:64" x14ac:dyDescent="0.15">
      <c r="BK23240"/>
      <c r="BL23240" s="15"/>
    </row>
    <row r="23241" spans="63:64" x14ac:dyDescent="0.15">
      <c r="BK23241"/>
      <c r="BL23241" s="15"/>
    </row>
    <row r="23242" spans="63:64" x14ac:dyDescent="0.15">
      <c r="BK23242"/>
      <c r="BL23242" s="15"/>
    </row>
    <row r="23243" spans="63:64" x14ac:dyDescent="0.15">
      <c r="BK23243"/>
      <c r="BL23243" s="15"/>
    </row>
    <row r="23244" spans="63:64" x14ac:dyDescent="0.15">
      <c r="BK23244"/>
      <c r="BL23244" s="15"/>
    </row>
    <row r="23245" spans="63:64" x14ac:dyDescent="0.15">
      <c r="BK23245"/>
      <c r="BL23245" s="15"/>
    </row>
    <row r="23246" spans="63:64" x14ac:dyDescent="0.15">
      <c r="BK23246"/>
      <c r="BL23246" s="15"/>
    </row>
    <row r="23247" spans="63:64" x14ac:dyDescent="0.15">
      <c r="BK23247"/>
      <c r="BL23247" s="15"/>
    </row>
    <row r="23248" spans="63:64" x14ac:dyDescent="0.15">
      <c r="BK23248"/>
      <c r="BL23248" s="15"/>
    </row>
    <row r="23249" spans="63:64" x14ac:dyDescent="0.15">
      <c r="BK23249"/>
      <c r="BL23249" s="15"/>
    </row>
    <row r="23250" spans="63:64" x14ac:dyDescent="0.15">
      <c r="BK23250"/>
      <c r="BL23250" s="15"/>
    </row>
    <row r="23251" spans="63:64" x14ac:dyDescent="0.15">
      <c r="BK23251"/>
      <c r="BL23251" s="15"/>
    </row>
    <row r="23252" spans="63:64" x14ac:dyDescent="0.15">
      <c r="BK23252"/>
      <c r="BL23252" s="15"/>
    </row>
    <row r="23253" spans="63:64" x14ac:dyDescent="0.15">
      <c r="BK23253"/>
      <c r="BL23253" s="15"/>
    </row>
    <row r="23254" spans="63:64" x14ac:dyDescent="0.15">
      <c r="BK23254"/>
      <c r="BL23254" s="15"/>
    </row>
    <row r="23255" spans="63:64" x14ac:dyDescent="0.15">
      <c r="BK23255"/>
      <c r="BL23255" s="15"/>
    </row>
    <row r="23256" spans="63:64" x14ac:dyDescent="0.15">
      <c r="BK23256"/>
      <c r="BL23256" s="15"/>
    </row>
    <row r="23257" spans="63:64" x14ac:dyDescent="0.15">
      <c r="BK23257"/>
      <c r="BL23257" s="15"/>
    </row>
    <row r="23258" spans="63:64" x14ac:dyDescent="0.15">
      <c r="BK23258"/>
      <c r="BL23258" s="15"/>
    </row>
    <row r="23259" spans="63:64" x14ac:dyDescent="0.15">
      <c r="BK23259"/>
      <c r="BL23259" s="15"/>
    </row>
    <row r="23260" spans="63:64" x14ac:dyDescent="0.15">
      <c r="BK23260"/>
      <c r="BL23260" s="15"/>
    </row>
    <row r="23261" spans="63:64" x14ac:dyDescent="0.15">
      <c r="BK23261"/>
      <c r="BL23261" s="15"/>
    </row>
    <row r="23262" spans="63:64" x14ac:dyDescent="0.15">
      <c r="BK23262"/>
      <c r="BL23262" s="15"/>
    </row>
    <row r="23263" spans="63:64" x14ac:dyDescent="0.15">
      <c r="BK23263"/>
      <c r="BL23263" s="15"/>
    </row>
    <row r="23264" spans="63:64" x14ac:dyDescent="0.15">
      <c r="BK23264"/>
      <c r="BL23264" s="15"/>
    </row>
    <row r="23265" spans="63:64" x14ac:dyDescent="0.15">
      <c r="BK23265"/>
      <c r="BL23265" s="15"/>
    </row>
    <row r="23266" spans="63:64" x14ac:dyDescent="0.15">
      <c r="BK23266"/>
      <c r="BL23266" s="15"/>
    </row>
    <row r="23267" spans="63:64" x14ac:dyDescent="0.15">
      <c r="BK23267"/>
      <c r="BL23267" s="15"/>
    </row>
    <row r="23268" spans="63:64" x14ac:dyDescent="0.15">
      <c r="BK23268"/>
      <c r="BL23268" s="15"/>
    </row>
    <row r="23269" spans="63:64" x14ac:dyDescent="0.15">
      <c r="BK23269"/>
      <c r="BL23269" s="15"/>
    </row>
    <row r="23270" spans="63:64" x14ac:dyDescent="0.15">
      <c r="BK23270"/>
      <c r="BL23270" s="15"/>
    </row>
    <row r="23271" spans="63:64" x14ac:dyDescent="0.15">
      <c r="BK23271"/>
      <c r="BL23271" s="15"/>
    </row>
    <row r="23272" spans="63:64" x14ac:dyDescent="0.15">
      <c r="BK23272"/>
      <c r="BL23272" s="15"/>
    </row>
    <row r="23273" spans="63:64" x14ac:dyDescent="0.15">
      <c r="BK23273"/>
      <c r="BL23273" s="15"/>
    </row>
    <row r="23274" spans="63:64" x14ac:dyDescent="0.15">
      <c r="BK23274"/>
      <c r="BL23274" s="15"/>
    </row>
    <row r="23275" spans="63:64" x14ac:dyDescent="0.15">
      <c r="BK23275"/>
      <c r="BL23275" s="15"/>
    </row>
    <row r="23276" spans="63:64" x14ac:dyDescent="0.15">
      <c r="BK23276"/>
      <c r="BL23276" s="15"/>
    </row>
    <row r="23277" spans="63:64" x14ac:dyDescent="0.15">
      <c r="BK23277"/>
      <c r="BL23277" s="15"/>
    </row>
    <row r="23278" spans="63:64" x14ac:dyDescent="0.15">
      <c r="BK23278"/>
      <c r="BL23278" s="15"/>
    </row>
    <row r="23279" spans="63:64" x14ac:dyDescent="0.15">
      <c r="BK23279"/>
      <c r="BL23279" s="15"/>
    </row>
    <row r="23280" spans="63:64" x14ac:dyDescent="0.15">
      <c r="BK23280"/>
      <c r="BL23280" s="15"/>
    </row>
    <row r="23281" spans="63:64" x14ac:dyDescent="0.15">
      <c r="BK23281"/>
      <c r="BL23281" s="15"/>
    </row>
    <row r="23282" spans="63:64" x14ac:dyDescent="0.15">
      <c r="BK23282"/>
      <c r="BL23282" s="15"/>
    </row>
    <row r="23283" spans="63:64" x14ac:dyDescent="0.15">
      <c r="BK23283"/>
      <c r="BL23283" s="15"/>
    </row>
    <row r="23284" spans="63:64" x14ac:dyDescent="0.15">
      <c r="BK23284"/>
      <c r="BL23284" s="15"/>
    </row>
    <row r="23285" spans="63:64" x14ac:dyDescent="0.15">
      <c r="BK23285"/>
      <c r="BL23285" s="15"/>
    </row>
    <row r="23286" spans="63:64" x14ac:dyDescent="0.15">
      <c r="BK23286"/>
      <c r="BL23286" s="15"/>
    </row>
    <row r="23287" spans="63:64" x14ac:dyDescent="0.15">
      <c r="BK23287"/>
      <c r="BL23287" s="15"/>
    </row>
    <row r="23288" spans="63:64" x14ac:dyDescent="0.15">
      <c r="BK23288"/>
      <c r="BL23288" s="15"/>
    </row>
    <row r="23289" spans="63:64" x14ac:dyDescent="0.15">
      <c r="BK23289"/>
      <c r="BL23289" s="15"/>
    </row>
    <row r="23290" spans="63:64" x14ac:dyDescent="0.15">
      <c r="BK23290"/>
      <c r="BL23290" s="15"/>
    </row>
    <row r="23291" spans="63:64" x14ac:dyDescent="0.15">
      <c r="BK23291"/>
      <c r="BL23291" s="15"/>
    </row>
    <row r="23292" spans="63:64" x14ac:dyDescent="0.15">
      <c r="BK23292"/>
      <c r="BL23292" s="15"/>
    </row>
    <row r="23293" spans="63:64" x14ac:dyDescent="0.15">
      <c r="BK23293"/>
      <c r="BL23293" s="15"/>
    </row>
    <row r="23294" spans="63:64" x14ac:dyDescent="0.15">
      <c r="BK23294"/>
      <c r="BL23294" s="15"/>
    </row>
    <row r="23295" spans="63:64" x14ac:dyDescent="0.15">
      <c r="BK23295"/>
      <c r="BL23295" s="15"/>
    </row>
    <row r="23296" spans="63:64" x14ac:dyDescent="0.15">
      <c r="BK23296"/>
      <c r="BL23296" s="15"/>
    </row>
    <row r="23297" spans="63:64" x14ac:dyDescent="0.15">
      <c r="BK23297"/>
      <c r="BL23297" s="15"/>
    </row>
    <row r="23298" spans="63:64" x14ac:dyDescent="0.15">
      <c r="BK23298"/>
      <c r="BL23298" s="15"/>
    </row>
    <row r="23299" spans="63:64" x14ac:dyDescent="0.15">
      <c r="BK23299"/>
      <c r="BL23299" s="15"/>
    </row>
    <row r="23300" spans="63:64" x14ac:dyDescent="0.15">
      <c r="BK23300"/>
      <c r="BL23300" s="15"/>
    </row>
    <row r="23301" spans="63:64" x14ac:dyDescent="0.15">
      <c r="BK23301"/>
      <c r="BL23301" s="15"/>
    </row>
    <row r="23302" spans="63:64" x14ac:dyDescent="0.15">
      <c r="BK23302"/>
      <c r="BL23302" s="15"/>
    </row>
    <row r="23303" spans="63:64" x14ac:dyDescent="0.15">
      <c r="BK23303"/>
      <c r="BL23303" s="15"/>
    </row>
    <row r="23304" spans="63:64" x14ac:dyDescent="0.15">
      <c r="BK23304"/>
      <c r="BL23304" s="15"/>
    </row>
    <row r="23305" spans="63:64" x14ac:dyDescent="0.15">
      <c r="BK23305"/>
      <c r="BL23305" s="15"/>
    </row>
    <row r="23306" spans="63:64" x14ac:dyDescent="0.15">
      <c r="BK23306"/>
      <c r="BL23306" s="15"/>
    </row>
    <row r="23307" spans="63:64" x14ac:dyDescent="0.15">
      <c r="BK23307"/>
      <c r="BL23307" s="15"/>
    </row>
    <row r="23308" spans="63:64" x14ac:dyDescent="0.15">
      <c r="BK23308"/>
      <c r="BL23308" s="15"/>
    </row>
    <row r="23309" spans="63:64" x14ac:dyDescent="0.15">
      <c r="BK23309"/>
      <c r="BL23309" s="15"/>
    </row>
    <row r="23310" spans="63:64" x14ac:dyDescent="0.15">
      <c r="BK23310"/>
      <c r="BL23310" s="15"/>
    </row>
    <row r="23311" spans="63:64" x14ac:dyDescent="0.15">
      <c r="BK23311"/>
      <c r="BL23311" s="15"/>
    </row>
    <row r="23312" spans="63:64" x14ac:dyDescent="0.15">
      <c r="BK23312"/>
      <c r="BL23312" s="15"/>
    </row>
    <row r="23313" spans="63:64" x14ac:dyDescent="0.15">
      <c r="BK23313"/>
      <c r="BL23313" s="15"/>
    </row>
    <row r="23314" spans="63:64" x14ac:dyDescent="0.15">
      <c r="BK23314"/>
      <c r="BL23314" s="15"/>
    </row>
    <row r="23315" spans="63:64" x14ac:dyDescent="0.15">
      <c r="BK23315"/>
      <c r="BL23315" s="15"/>
    </row>
    <row r="23316" spans="63:64" x14ac:dyDescent="0.15">
      <c r="BK23316"/>
      <c r="BL23316" s="15"/>
    </row>
    <row r="23317" spans="63:64" x14ac:dyDescent="0.15">
      <c r="BK23317"/>
      <c r="BL23317" s="15"/>
    </row>
    <row r="23318" spans="63:64" x14ac:dyDescent="0.15">
      <c r="BK23318"/>
      <c r="BL23318" s="15"/>
    </row>
    <row r="23319" spans="63:64" x14ac:dyDescent="0.15">
      <c r="BK23319"/>
      <c r="BL23319" s="15"/>
    </row>
    <row r="23320" spans="63:64" x14ac:dyDescent="0.15">
      <c r="BK23320"/>
      <c r="BL23320" s="15"/>
    </row>
    <row r="23321" spans="63:64" x14ac:dyDescent="0.15">
      <c r="BK23321"/>
      <c r="BL23321" s="15"/>
    </row>
    <row r="23322" spans="63:64" x14ac:dyDescent="0.15">
      <c r="BK23322"/>
      <c r="BL23322" s="15"/>
    </row>
    <row r="23323" spans="63:64" x14ac:dyDescent="0.15">
      <c r="BK23323"/>
      <c r="BL23323" s="15"/>
    </row>
    <row r="23324" spans="63:64" x14ac:dyDescent="0.15">
      <c r="BK23324"/>
      <c r="BL23324" s="15"/>
    </row>
    <row r="23325" spans="63:64" x14ac:dyDescent="0.15">
      <c r="BK23325"/>
      <c r="BL23325" s="15"/>
    </row>
    <row r="23326" spans="63:64" x14ac:dyDescent="0.15">
      <c r="BK23326"/>
      <c r="BL23326" s="15"/>
    </row>
    <row r="23327" spans="63:64" x14ac:dyDescent="0.15">
      <c r="BK23327"/>
      <c r="BL23327" s="15"/>
    </row>
    <row r="23328" spans="63:64" x14ac:dyDescent="0.15">
      <c r="BK23328"/>
      <c r="BL23328" s="15"/>
    </row>
    <row r="23329" spans="63:64" x14ac:dyDescent="0.15">
      <c r="BK23329"/>
      <c r="BL23329" s="15"/>
    </row>
    <row r="23330" spans="63:64" x14ac:dyDescent="0.15">
      <c r="BK23330"/>
      <c r="BL23330" s="15"/>
    </row>
    <row r="23331" spans="63:64" x14ac:dyDescent="0.15">
      <c r="BK23331"/>
      <c r="BL23331" s="15"/>
    </row>
    <row r="23332" spans="63:64" x14ac:dyDescent="0.15">
      <c r="BK23332"/>
      <c r="BL23332" s="15"/>
    </row>
    <row r="23333" spans="63:64" x14ac:dyDescent="0.15">
      <c r="BK23333"/>
      <c r="BL23333" s="15"/>
    </row>
    <row r="23334" spans="63:64" x14ac:dyDescent="0.15">
      <c r="BK23334"/>
      <c r="BL23334" s="15"/>
    </row>
    <row r="23335" spans="63:64" x14ac:dyDescent="0.15">
      <c r="BK23335"/>
      <c r="BL23335" s="15"/>
    </row>
    <row r="23336" spans="63:64" x14ac:dyDescent="0.15">
      <c r="BK23336"/>
      <c r="BL23336" s="15"/>
    </row>
    <row r="23337" spans="63:64" x14ac:dyDescent="0.15">
      <c r="BK23337"/>
      <c r="BL23337" s="15"/>
    </row>
    <row r="23338" spans="63:64" x14ac:dyDescent="0.15">
      <c r="BK23338"/>
      <c r="BL23338" s="15"/>
    </row>
    <row r="23339" spans="63:64" x14ac:dyDescent="0.15">
      <c r="BK23339"/>
      <c r="BL23339" s="15"/>
    </row>
    <row r="23340" spans="63:64" x14ac:dyDescent="0.15">
      <c r="BK23340"/>
      <c r="BL23340" s="15"/>
    </row>
    <row r="23341" spans="63:64" x14ac:dyDescent="0.15">
      <c r="BK23341"/>
      <c r="BL23341" s="15"/>
    </row>
    <row r="23342" spans="63:64" x14ac:dyDescent="0.15">
      <c r="BK23342"/>
      <c r="BL23342" s="15"/>
    </row>
    <row r="23343" spans="63:64" x14ac:dyDescent="0.15">
      <c r="BK23343"/>
      <c r="BL23343" s="15"/>
    </row>
    <row r="23344" spans="63:64" x14ac:dyDescent="0.15">
      <c r="BK23344"/>
      <c r="BL23344" s="15"/>
    </row>
    <row r="23345" spans="63:64" x14ac:dyDescent="0.15">
      <c r="BK23345"/>
      <c r="BL23345" s="15"/>
    </row>
    <row r="23346" spans="63:64" x14ac:dyDescent="0.15">
      <c r="BK23346"/>
      <c r="BL23346" s="15"/>
    </row>
    <row r="23347" spans="63:64" x14ac:dyDescent="0.15">
      <c r="BK23347"/>
      <c r="BL23347" s="15"/>
    </row>
    <row r="23348" spans="63:64" x14ac:dyDescent="0.15">
      <c r="BK23348"/>
      <c r="BL23348" s="15"/>
    </row>
    <row r="23349" spans="63:64" x14ac:dyDescent="0.15">
      <c r="BK23349"/>
      <c r="BL23349" s="15"/>
    </row>
    <row r="23350" spans="63:64" x14ac:dyDescent="0.15">
      <c r="BK23350"/>
      <c r="BL23350" s="15"/>
    </row>
    <row r="23351" spans="63:64" x14ac:dyDescent="0.15">
      <c r="BK23351"/>
      <c r="BL23351" s="15"/>
    </row>
    <row r="23352" spans="63:64" x14ac:dyDescent="0.15">
      <c r="BK23352"/>
      <c r="BL23352" s="15"/>
    </row>
    <row r="23353" spans="63:64" x14ac:dyDescent="0.15">
      <c r="BK23353"/>
      <c r="BL23353" s="15"/>
    </row>
    <row r="23354" spans="63:64" x14ac:dyDescent="0.15">
      <c r="BK23354"/>
      <c r="BL23354" s="15"/>
    </row>
    <row r="23355" spans="63:64" x14ac:dyDescent="0.15">
      <c r="BK23355"/>
      <c r="BL23355" s="15"/>
    </row>
    <row r="23356" spans="63:64" x14ac:dyDescent="0.15">
      <c r="BK23356"/>
      <c r="BL23356" s="15"/>
    </row>
    <row r="23357" spans="63:64" x14ac:dyDescent="0.15">
      <c r="BK23357"/>
      <c r="BL23357" s="15"/>
    </row>
    <row r="23358" spans="63:64" x14ac:dyDescent="0.15">
      <c r="BK23358"/>
      <c r="BL23358" s="15"/>
    </row>
    <row r="23359" spans="63:64" x14ac:dyDescent="0.15">
      <c r="BK23359"/>
      <c r="BL23359" s="15"/>
    </row>
    <row r="23360" spans="63:64" x14ac:dyDescent="0.15">
      <c r="BK23360"/>
      <c r="BL23360" s="15"/>
    </row>
    <row r="23361" spans="63:64" x14ac:dyDescent="0.15">
      <c r="BK23361"/>
      <c r="BL23361" s="15"/>
    </row>
    <row r="23362" spans="63:64" x14ac:dyDescent="0.15">
      <c r="BK23362"/>
      <c r="BL23362" s="15"/>
    </row>
    <row r="23363" spans="63:64" x14ac:dyDescent="0.15">
      <c r="BK23363"/>
      <c r="BL23363" s="15"/>
    </row>
    <row r="23364" spans="63:64" x14ac:dyDescent="0.15">
      <c r="BK23364"/>
      <c r="BL23364" s="15"/>
    </row>
    <row r="23365" spans="63:64" x14ac:dyDescent="0.15">
      <c r="BK23365"/>
      <c r="BL23365" s="15"/>
    </row>
    <row r="23366" spans="63:64" x14ac:dyDescent="0.15">
      <c r="BK23366"/>
      <c r="BL23366" s="15"/>
    </row>
    <row r="23367" spans="63:64" x14ac:dyDescent="0.15">
      <c r="BK23367"/>
      <c r="BL23367" s="15"/>
    </row>
    <row r="23368" spans="63:64" x14ac:dyDescent="0.15">
      <c r="BK23368"/>
      <c r="BL23368" s="15"/>
    </row>
    <row r="23369" spans="63:64" x14ac:dyDescent="0.15">
      <c r="BK23369"/>
      <c r="BL23369" s="15"/>
    </row>
    <row r="23370" spans="63:64" x14ac:dyDescent="0.15">
      <c r="BK23370"/>
      <c r="BL23370" s="15"/>
    </row>
    <row r="23371" spans="63:64" x14ac:dyDescent="0.15">
      <c r="BK23371"/>
      <c r="BL23371" s="15"/>
    </row>
    <row r="23372" spans="63:64" x14ac:dyDescent="0.15">
      <c r="BK23372"/>
      <c r="BL23372" s="15"/>
    </row>
    <row r="23373" spans="63:64" x14ac:dyDescent="0.15">
      <c r="BK23373"/>
      <c r="BL23373" s="15"/>
    </row>
    <row r="23374" spans="63:64" x14ac:dyDescent="0.15">
      <c r="BK23374"/>
      <c r="BL23374" s="15"/>
    </row>
    <row r="23375" spans="63:64" x14ac:dyDescent="0.15">
      <c r="BK23375"/>
      <c r="BL23375" s="15"/>
    </row>
    <row r="23376" spans="63:64" x14ac:dyDescent="0.15">
      <c r="BK23376"/>
      <c r="BL23376" s="15"/>
    </row>
    <row r="23377" spans="63:64" x14ac:dyDescent="0.15">
      <c r="BK23377"/>
      <c r="BL23377" s="15"/>
    </row>
    <row r="23378" spans="63:64" x14ac:dyDescent="0.15">
      <c r="BK23378"/>
      <c r="BL23378" s="15"/>
    </row>
    <row r="23379" spans="63:64" x14ac:dyDescent="0.15">
      <c r="BK23379"/>
      <c r="BL23379" s="15"/>
    </row>
    <row r="23380" spans="63:64" x14ac:dyDescent="0.15">
      <c r="BK23380"/>
      <c r="BL23380" s="15"/>
    </row>
    <row r="23381" spans="63:64" x14ac:dyDescent="0.15">
      <c r="BK23381"/>
      <c r="BL23381" s="15"/>
    </row>
    <row r="23382" spans="63:64" x14ac:dyDescent="0.15">
      <c r="BK23382"/>
      <c r="BL23382" s="15"/>
    </row>
    <row r="23383" spans="63:64" x14ac:dyDescent="0.15">
      <c r="BK23383"/>
      <c r="BL23383" s="15"/>
    </row>
    <row r="23384" spans="63:64" x14ac:dyDescent="0.15">
      <c r="BK23384"/>
      <c r="BL23384" s="15"/>
    </row>
    <row r="23385" spans="63:64" x14ac:dyDescent="0.15">
      <c r="BK23385"/>
      <c r="BL23385" s="15"/>
    </row>
    <row r="23386" spans="63:64" x14ac:dyDescent="0.15">
      <c r="BK23386"/>
      <c r="BL23386" s="15"/>
    </row>
    <row r="23387" spans="63:64" x14ac:dyDescent="0.15">
      <c r="BK23387"/>
      <c r="BL23387" s="15"/>
    </row>
    <row r="23388" spans="63:64" x14ac:dyDescent="0.15">
      <c r="BK23388"/>
      <c r="BL23388" s="15"/>
    </row>
    <row r="23389" spans="63:64" x14ac:dyDescent="0.15">
      <c r="BK23389"/>
      <c r="BL23389" s="15"/>
    </row>
    <row r="23390" spans="63:64" x14ac:dyDescent="0.15">
      <c r="BK23390"/>
      <c r="BL23390" s="15"/>
    </row>
    <row r="23391" spans="63:64" x14ac:dyDescent="0.15">
      <c r="BK23391"/>
      <c r="BL23391" s="15"/>
    </row>
    <row r="23392" spans="63:64" x14ac:dyDescent="0.15">
      <c r="BK23392"/>
      <c r="BL23392" s="15"/>
    </row>
    <row r="23393" spans="63:64" x14ac:dyDescent="0.15">
      <c r="BK23393"/>
      <c r="BL23393" s="15"/>
    </row>
    <row r="23394" spans="63:64" x14ac:dyDescent="0.15">
      <c r="BK23394"/>
      <c r="BL23394" s="15"/>
    </row>
    <row r="23395" spans="63:64" x14ac:dyDescent="0.15">
      <c r="BK23395"/>
      <c r="BL23395" s="15"/>
    </row>
    <row r="23396" spans="63:64" x14ac:dyDescent="0.15">
      <c r="BK23396"/>
      <c r="BL23396" s="15"/>
    </row>
    <row r="23397" spans="63:64" x14ac:dyDescent="0.15">
      <c r="BK23397"/>
      <c r="BL23397" s="15"/>
    </row>
    <row r="23398" spans="63:64" x14ac:dyDescent="0.15">
      <c r="BK23398"/>
      <c r="BL23398" s="15"/>
    </row>
    <row r="23399" spans="63:64" x14ac:dyDescent="0.15">
      <c r="BK23399"/>
      <c r="BL23399" s="15"/>
    </row>
    <row r="23400" spans="63:64" x14ac:dyDescent="0.15">
      <c r="BK23400"/>
      <c r="BL23400" s="15"/>
    </row>
    <row r="23401" spans="63:64" x14ac:dyDescent="0.15">
      <c r="BK23401"/>
      <c r="BL23401" s="15"/>
    </row>
    <row r="23402" spans="63:64" x14ac:dyDescent="0.15">
      <c r="BK23402"/>
      <c r="BL23402" s="15"/>
    </row>
    <row r="23403" spans="63:64" x14ac:dyDescent="0.15">
      <c r="BK23403"/>
      <c r="BL23403" s="15"/>
    </row>
    <row r="23404" spans="63:64" x14ac:dyDescent="0.15">
      <c r="BK23404"/>
      <c r="BL23404" s="15"/>
    </row>
    <row r="23405" spans="63:64" x14ac:dyDescent="0.15">
      <c r="BK23405"/>
      <c r="BL23405" s="15"/>
    </row>
    <row r="23406" spans="63:64" x14ac:dyDescent="0.15">
      <c r="BK23406"/>
      <c r="BL23406" s="15"/>
    </row>
    <row r="23407" spans="63:64" x14ac:dyDescent="0.15">
      <c r="BK23407"/>
      <c r="BL23407" s="15"/>
    </row>
    <row r="23408" spans="63:64" x14ac:dyDescent="0.15">
      <c r="BK23408"/>
      <c r="BL23408" s="15"/>
    </row>
    <row r="23409" spans="63:64" x14ac:dyDescent="0.15">
      <c r="BK23409"/>
      <c r="BL23409" s="15"/>
    </row>
    <row r="23410" spans="63:64" x14ac:dyDescent="0.15">
      <c r="BK23410"/>
      <c r="BL23410" s="15"/>
    </row>
    <row r="23411" spans="63:64" x14ac:dyDescent="0.15">
      <c r="BK23411"/>
      <c r="BL23411" s="15"/>
    </row>
    <row r="23412" spans="63:64" x14ac:dyDescent="0.15">
      <c r="BK23412"/>
      <c r="BL23412" s="15"/>
    </row>
    <row r="23413" spans="63:64" x14ac:dyDescent="0.15">
      <c r="BK23413"/>
      <c r="BL23413" s="15"/>
    </row>
    <row r="23414" spans="63:64" x14ac:dyDescent="0.15">
      <c r="BK23414"/>
      <c r="BL23414" s="15"/>
    </row>
    <row r="23415" spans="63:64" x14ac:dyDescent="0.15">
      <c r="BK23415"/>
      <c r="BL23415" s="15"/>
    </row>
    <row r="23416" spans="63:64" x14ac:dyDescent="0.15">
      <c r="BK23416"/>
      <c r="BL23416" s="15"/>
    </row>
    <row r="23417" spans="63:64" x14ac:dyDescent="0.15">
      <c r="BK23417"/>
      <c r="BL23417" s="15"/>
    </row>
    <row r="23418" spans="63:64" x14ac:dyDescent="0.15">
      <c r="BK23418"/>
      <c r="BL23418" s="15"/>
    </row>
    <row r="23419" spans="63:64" x14ac:dyDescent="0.15">
      <c r="BK23419"/>
      <c r="BL23419" s="15"/>
    </row>
    <row r="23420" spans="63:64" x14ac:dyDescent="0.15">
      <c r="BK23420"/>
      <c r="BL23420" s="15"/>
    </row>
    <row r="23421" spans="63:64" x14ac:dyDescent="0.15">
      <c r="BK23421"/>
      <c r="BL23421" s="15"/>
    </row>
    <row r="23422" spans="63:64" x14ac:dyDescent="0.15">
      <c r="BK23422"/>
      <c r="BL23422" s="15"/>
    </row>
    <row r="23423" spans="63:64" x14ac:dyDescent="0.15">
      <c r="BK23423"/>
      <c r="BL23423" s="15"/>
    </row>
    <row r="23424" spans="63:64" x14ac:dyDescent="0.15">
      <c r="BK23424"/>
      <c r="BL23424" s="15"/>
    </row>
    <row r="23425" spans="63:64" x14ac:dyDescent="0.15">
      <c r="BK23425"/>
      <c r="BL23425" s="15"/>
    </row>
    <row r="23426" spans="63:64" x14ac:dyDescent="0.15">
      <c r="BK23426"/>
      <c r="BL23426" s="15"/>
    </row>
    <row r="23427" spans="63:64" x14ac:dyDescent="0.15">
      <c r="BK23427"/>
      <c r="BL23427" s="15"/>
    </row>
    <row r="23428" spans="63:64" x14ac:dyDescent="0.15">
      <c r="BK23428"/>
      <c r="BL23428" s="15"/>
    </row>
    <row r="23429" spans="63:64" x14ac:dyDescent="0.15">
      <c r="BK23429"/>
      <c r="BL23429" s="15"/>
    </row>
    <row r="23430" spans="63:64" x14ac:dyDescent="0.15">
      <c r="BK23430"/>
      <c r="BL23430" s="15"/>
    </row>
    <row r="23431" spans="63:64" x14ac:dyDescent="0.15">
      <c r="BK23431"/>
      <c r="BL23431" s="15"/>
    </row>
    <row r="23432" spans="63:64" x14ac:dyDescent="0.15">
      <c r="BK23432"/>
      <c r="BL23432" s="15"/>
    </row>
    <row r="23433" spans="63:64" x14ac:dyDescent="0.15">
      <c r="BK23433"/>
      <c r="BL23433" s="15"/>
    </row>
    <row r="23434" spans="63:64" x14ac:dyDescent="0.15">
      <c r="BK23434"/>
      <c r="BL23434" s="15"/>
    </row>
    <row r="23435" spans="63:64" x14ac:dyDescent="0.15">
      <c r="BK23435"/>
      <c r="BL23435" s="15"/>
    </row>
    <row r="23436" spans="63:64" x14ac:dyDescent="0.15">
      <c r="BK23436"/>
      <c r="BL23436" s="15"/>
    </row>
    <row r="23437" spans="63:64" x14ac:dyDescent="0.15">
      <c r="BK23437"/>
      <c r="BL23437" s="15"/>
    </row>
    <row r="23438" spans="63:64" x14ac:dyDescent="0.15">
      <c r="BK23438"/>
      <c r="BL23438" s="15"/>
    </row>
    <row r="23439" spans="63:64" x14ac:dyDescent="0.15">
      <c r="BK23439"/>
      <c r="BL23439" s="15"/>
    </row>
    <row r="23440" spans="63:64" x14ac:dyDescent="0.15">
      <c r="BK23440"/>
      <c r="BL23440" s="15"/>
    </row>
    <row r="23441" spans="63:64" x14ac:dyDescent="0.15">
      <c r="BK23441"/>
      <c r="BL23441" s="15"/>
    </row>
    <row r="23442" spans="63:64" x14ac:dyDescent="0.15">
      <c r="BK23442"/>
      <c r="BL23442" s="15"/>
    </row>
    <row r="23443" spans="63:64" x14ac:dyDescent="0.15">
      <c r="BK23443"/>
      <c r="BL23443" s="15"/>
    </row>
    <row r="23444" spans="63:64" x14ac:dyDescent="0.15">
      <c r="BK23444"/>
      <c r="BL23444" s="15"/>
    </row>
    <row r="23445" spans="63:64" x14ac:dyDescent="0.15">
      <c r="BK23445"/>
      <c r="BL23445" s="15"/>
    </row>
    <row r="23446" spans="63:64" x14ac:dyDescent="0.15">
      <c r="BK23446"/>
      <c r="BL23446" s="15"/>
    </row>
    <row r="23447" spans="63:64" x14ac:dyDescent="0.15">
      <c r="BK23447"/>
      <c r="BL23447" s="15"/>
    </row>
    <row r="23448" spans="63:64" x14ac:dyDescent="0.15">
      <c r="BK23448"/>
      <c r="BL23448" s="15"/>
    </row>
    <row r="23449" spans="63:64" x14ac:dyDescent="0.15">
      <c r="BK23449"/>
      <c r="BL23449" s="15"/>
    </row>
    <row r="23450" spans="63:64" x14ac:dyDescent="0.15">
      <c r="BK23450"/>
      <c r="BL23450" s="15"/>
    </row>
    <row r="23451" spans="63:64" x14ac:dyDescent="0.15">
      <c r="BK23451"/>
      <c r="BL23451" s="15"/>
    </row>
    <row r="23452" spans="63:64" x14ac:dyDescent="0.15">
      <c r="BK23452"/>
      <c r="BL23452" s="15"/>
    </row>
    <row r="23453" spans="63:64" x14ac:dyDescent="0.15">
      <c r="BK23453"/>
      <c r="BL23453" s="15"/>
    </row>
    <row r="23454" spans="63:64" x14ac:dyDescent="0.15">
      <c r="BK23454"/>
      <c r="BL23454" s="15"/>
    </row>
    <row r="23455" spans="63:64" x14ac:dyDescent="0.15">
      <c r="BK23455"/>
      <c r="BL23455" s="15"/>
    </row>
    <row r="23456" spans="63:64" x14ac:dyDescent="0.15">
      <c r="BK23456"/>
      <c r="BL23456" s="15"/>
    </row>
    <row r="23457" spans="63:64" x14ac:dyDescent="0.15">
      <c r="BK23457"/>
      <c r="BL23457" s="15"/>
    </row>
    <row r="23458" spans="63:64" x14ac:dyDescent="0.15">
      <c r="BK23458"/>
      <c r="BL23458" s="15"/>
    </row>
    <row r="23459" spans="63:64" x14ac:dyDescent="0.15">
      <c r="BK23459"/>
      <c r="BL23459" s="15"/>
    </row>
    <row r="23460" spans="63:64" x14ac:dyDescent="0.15">
      <c r="BK23460"/>
      <c r="BL23460" s="15"/>
    </row>
    <row r="23461" spans="63:64" x14ac:dyDescent="0.15">
      <c r="BK23461"/>
      <c r="BL23461" s="15"/>
    </row>
    <row r="23462" spans="63:64" x14ac:dyDescent="0.15">
      <c r="BK23462"/>
      <c r="BL23462" s="15"/>
    </row>
    <row r="23463" spans="63:64" x14ac:dyDescent="0.15">
      <c r="BK23463"/>
      <c r="BL23463" s="15"/>
    </row>
    <row r="23464" spans="63:64" x14ac:dyDescent="0.15">
      <c r="BK23464"/>
      <c r="BL23464" s="15"/>
    </row>
    <row r="23465" spans="63:64" x14ac:dyDescent="0.15">
      <c r="BK23465"/>
      <c r="BL23465" s="15"/>
    </row>
    <row r="23466" spans="63:64" x14ac:dyDescent="0.15">
      <c r="BK23466"/>
      <c r="BL23466" s="15"/>
    </row>
    <row r="23467" spans="63:64" x14ac:dyDescent="0.15">
      <c r="BK23467"/>
      <c r="BL23467" s="15"/>
    </row>
    <row r="23468" spans="63:64" x14ac:dyDescent="0.15">
      <c r="BK23468"/>
      <c r="BL23468" s="15"/>
    </row>
    <row r="23469" spans="63:64" x14ac:dyDescent="0.15">
      <c r="BK23469"/>
      <c r="BL23469" s="15"/>
    </row>
    <row r="23470" spans="63:64" x14ac:dyDescent="0.15">
      <c r="BK23470"/>
      <c r="BL23470" s="15"/>
    </row>
    <row r="23471" spans="63:64" x14ac:dyDescent="0.15">
      <c r="BK23471"/>
      <c r="BL23471" s="15"/>
    </row>
    <row r="23472" spans="63:64" x14ac:dyDescent="0.15">
      <c r="BK23472"/>
      <c r="BL23472" s="15"/>
    </row>
    <row r="23473" spans="63:64" x14ac:dyDescent="0.15">
      <c r="BK23473"/>
      <c r="BL23473" s="15"/>
    </row>
    <row r="23474" spans="63:64" x14ac:dyDescent="0.15">
      <c r="BK23474"/>
      <c r="BL23474" s="15"/>
    </row>
    <row r="23475" spans="63:64" x14ac:dyDescent="0.15">
      <c r="BK23475"/>
      <c r="BL23475" s="15"/>
    </row>
    <row r="23476" spans="63:64" x14ac:dyDescent="0.15">
      <c r="BK23476"/>
      <c r="BL23476" s="15"/>
    </row>
    <row r="23477" spans="63:64" x14ac:dyDescent="0.15">
      <c r="BK23477"/>
      <c r="BL23477" s="15"/>
    </row>
    <row r="23478" spans="63:64" x14ac:dyDescent="0.15">
      <c r="BK23478"/>
      <c r="BL23478" s="15"/>
    </row>
    <row r="23479" spans="63:64" x14ac:dyDescent="0.15">
      <c r="BK23479"/>
      <c r="BL23479" s="15"/>
    </row>
    <row r="23480" spans="63:64" x14ac:dyDescent="0.15">
      <c r="BK23480"/>
      <c r="BL23480" s="15"/>
    </row>
    <row r="23481" spans="63:64" x14ac:dyDescent="0.15">
      <c r="BK23481"/>
      <c r="BL23481" s="15"/>
    </row>
    <row r="23482" spans="63:64" x14ac:dyDescent="0.15">
      <c r="BK23482"/>
      <c r="BL23482" s="15"/>
    </row>
    <row r="23483" spans="63:64" x14ac:dyDescent="0.15">
      <c r="BK23483"/>
      <c r="BL23483" s="15"/>
    </row>
    <row r="23484" spans="63:64" x14ac:dyDescent="0.15">
      <c r="BK23484"/>
      <c r="BL23484" s="15"/>
    </row>
    <row r="23485" spans="63:64" x14ac:dyDescent="0.15">
      <c r="BK23485"/>
      <c r="BL23485" s="15"/>
    </row>
    <row r="23486" spans="63:64" x14ac:dyDescent="0.15">
      <c r="BK23486"/>
      <c r="BL23486" s="15"/>
    </row>
    <row r="23487" spans="63:64" x14ac:dyDescent="0.15">
      <c r="BK23487"/>
      <c r="BL23487" s="15"/>
    </row>
    <row r="23488" spans="63:64" x14ac:dyDescent="0.15">
      <c r="BK23488"/>
      <c r="BL23488" s="15"/>
    </row>
    <row r="23489" spans="63:64" x14ac:dyDescent="0.15">
      <c r="BK23489"/>
      <c r="BL23489" s="15"/>
    </row>
    <row r="23490" spans="63:64" x14ac:dyDescent="0.15">
      <c r="BK23490"/>
      <c r="BL23490" s="15"/>
    </row>
    <row r="23491" spans="63:64" x14ac:dyDescent="0.15">
      <c r="BK23491"/>
      <c r="BL23491" s="15"/>
    </row>
    <row r="23492" spans="63:64" x14ac:dyDescent="0.15">
      <c r="BK23492"/>
      <c r="BL23492" s="15"/>
    </row>
    <row r="23493" spans="63:64" x14ac:dyDescent="0.15">
      <c r="BK23493"/>
      <c r="BL23493" s="15"/>
    </row>
    <row r="23494" spans="63:64" x14ac:dyDescent="0.15">
      <c r="BK23494"/>
      <c r="BL23494" s="15"/>
    </row>
    <row r="23495" spans="63:64" x14ac:dyDescent="0.15">
      <c r="BK23495"/>
      <c r="BL23495" s="15"/>
    </row>
    <row r="23496" spans="63:64" x14ac:dyDescent="0.15">
      <c r="BK23496"/>
      <c r="BL23496" s="15"/>
    </row>
    <row r="23497" spans="63:64" x14ac:dyDescent="0.15">
      <c r="BK23497"/>
      <c r="BL23497" s="15"/>
    </row>
    <row r="23498" spans="63:64" x14ac:dyDescent="0.15">
      <c r="BK23498"/>
      <c r="BL23498" s="15"/>
    </row>
    <row r="23499" spans="63:64" x14ac:dyDescent="0.15">
      <c r="BK23499"/>
      <c r="BL23499" s="15"/>
    </row>
    <row r="23500" spans="63:64" x14ac:dyDescent="0.15">
      <c r="BK23500"/>
      <c r="BL23500" s="15"/>
    </row>
    <row r="23501" spans="63:64" x14ac:dyDescent="0.15">
      <c r="BK23501"/>
      <c r="BL23501" s="15"/>
    </row>
    <row r="23502" spans="63:64" x14ac:dyDescent="0.15">
      <c r="BK23502"/>
      <c r="BL23502" s="15"/>
    </row>
    <row r="23503" spans="63:64" x14ac:dyDescent="0.15">
      <c r="BK23503"/>
      <c r="BL23503" s="15"/>
    </row>
    <row r="23504" spans="63:64" x14ac:dyDescent="0.15">
      <c r="BK23504"/>
      <c r="BL23504" s="15"/>
    </row>
    <row r="23505" spans="63:64" x14ac:dyDescent="0.15">
      <c r="BK23505"/>
      <c r="BL23505" s="15"/>
    </row>
    <row r="23506" spans="63:64" x14ac:dyDescent="0.15">
      <c r="BK23506"/>
      <c r="BL23506" s="15"/>
    </row>
    <row r="23507" spans="63:64" x14ac:dyDescent="0.15">
      <c r="BK23507"/>
      <c r="BL23507" s="15"/>
    </row>
    <row r="23508" spans="63:64" x14ac:dyDescent="0.15">
      <c r="BK23508"/>
      <c r="BL23508" s="15"/>
    </row>
    <row r="23509" spans="63:64" x14ac:dyDescent="0.15">
      <c r="BK23509"/>
      <c r="BL23509" s="15"/>
    </row>
    <row r="23510" spans="63:64" x14ac:dyDescent="0.15">
      <c r="BK23510"/>
      <c r="BL23510" s="15"/>
    </row>
    <row r="23511" spans="63:64" x14ac:dyDescent="0.15">
      <c r="BK23511"/>
      <c r="BL23511" s="15"/>
    </row>
    <row r="23512" spans="63:64" x14ac:dyDescent="0.15">
      <c r="BK23512"/>
      <c r="BL23512" s="15"/>
    </row>
    <row r="23513" spans="63:64" x14ac:dyDescent="0.15">
      <c r="BK23513"/>
      <c r="BL23513" s="15"/>
    </row>
    <row r="23514" spans="63:64" x14ac:dyDescent="0.15">
      <c r="BK23514"/>
      <c r="BL23514" s="15"/>
    </row>
    <row r="23515" spans="63:64" x14ac:dyDescent="0.15">
      <c r="BK23515"/>
      <c r="BL23515" s="15"/>
    </row>
    <row r="23516" spans="63:64" x14ac:dyDescent="0.15">
      <c r="BK23516"/>
      <c r="BL23516" s="15"/>
    </row>
    <row r="23517" spans="63:64" x14ac:dyDescent="0.15">
      <c r="BK23517"/>
      <c r="BL23517" s="15"/>
    </row>
    <row r="23518" spans="63:64" x14ac:dyDescent="0.15">
      <c r="BK23518"/>
      <c r="BL23518" s="15"/>
    </row>
    <row r="23519" spans="63:64" x14ac:dyDescent="0.15">
      <c r="BK23519"/>
      <c r="BL23519" s="15"/>
    </row>
    <row r="23520" spans="63:64" x14ac:dyDescent="0.15">
      <c r="BK23520"/>
      <c r="BL23520" s="15"/>
    </row>
    <row r="23521" spans="63:64" x14ac:dyDescent="0.15">
      <c r="BK23521"/>
      <c r="BL23521" s="15"/>
    </row>
    <row r="23522" spans="63:64" x14ac:dyDescent="0.15">
      <c r="BK23522"/>
      <c r="BL23522" s="15"/>
    </row>
    <row r="23523" spans="63:64" x14ac:dyDescent="0.15">
      <c r="BK23523"/>
      <c r="BL23523" s="15"/>
    </row>
    <row r="23524" spans="63:64" x14ac:dyDescent="0.15">
      <c r="BK23524"/>
      <c r="BL23524" s="15"/>
    </row>
    <row r="23525" spans="63:64" x14ac:dyDescent="0.15">
      <c r="BK23525"/>
      <c r="BL23525" s="15"/>
    </row>
    <row r="23526" spans="63:64" x14ac:dyDescent="0.15">
      <c r="BK23526"/>
      <c r="BL23526" s="15"/>
    </row>
    <row r="23527" spans="63:64" x14ac:dyDescent="0.15">
      <c r="BK23527"/>
      <c r="BL23527" s="15"/>
    </row>
    <row r="23528" spans="63:64" x14ac:dyDescent="0.15">
      <c r="BK23528"/>
      <c r="BL23528" s="15"/>
    </row>
    <row r="23529" spans="63:64" x14ac:dyDescent="0.15">
      <c r="BK23529"/>
      <c r="BL23529" s="15"/>
    </row>
    <row r="23530" spans="63:64" x14ac:dyDescent="0.15">
      <c r="BK23530"/>
      <c r="BL23530" s="15"/>
    </row>
    <row r="23531" spans="63:64" x14ac:dyDescent="0.15">
      <c r="BK23531"/>
      <c r="BL23531" s="15"/>
    </row>
    <row r="23532" spans="63:64" x14ac:dyDescent="0.15">
      <c r="BK23532"/>
      <c r="BL23532" s="15"/>
    </row>
    <row r="23533" spans="63:64" x14ac:dyDescent="0.15">
      <c r="BK23533"/>
      <c r="BL23533" s="15"/>
    </row>
    <row r="23534" spans="63:64" x14ac:dyDescent="0.15">
      <c r="BK23534"/>
      <c r="BL23534" s="15"/>
    </row>
    <row r="23535" spans="63:64" x14ac:dyDescent="0.15">
      <c r="BK23535"/>
      <c r="BL23535" s="15"/>
    </row>
    <row r="23536" spans="63:64" x14ac:dyDescent="0.15">
      <c r="BK23536"/>
      <c r="BL23536" s="15"/>
    </row>
    <row r="23537" spans="63:64" x14ac:dyDescent="0.15">
      <c r="BK23537"/>
      <c r="BL23537" s="15"/>
    </row>
    <row r="23538" spans="63:64" x14ac:dyDescent="0.15">
      <c r="BK23538"/>
      <c r="BL23538" s="15"/>
    </row>
    <row r="23539" spans="63:64" x14ac:dyDescent="0.15">
      <c r="BK23539"/>
      <c r="BL23539" s="15"/>
    </row>
    <row r="23540" spans="63:64" x14ac:dyDescent="0.15">
      <c r="BK23540"/>
      <c r="BL23540" s="15"/>
    </row>
    <row r="23541" spans="63:64" x14ac:dyDescent="0.15">
      <c r="BK23541"/>
      <c r="BL23541" s="15"/>
    </row>
    <row r="23542" spans="63:64" x14ac:dyDescent="0.15">
      <c r="BK23542"/>
      <c r="BL23542" s="15"/>
    </row>
    <row r="23543" spans="63:64" x14ac:dyDescent="0.15">
      <c r="BK23543"/>
      <c r="BL23543" s="15"/>
    </row>
    <row r="23544" spans="63:64" x14ac:dyDescent="0.15">
      <c r="BK23544"/>
      <c r="BL23544" s="15"/>
    </row>
    <row r="23545" spans="63:64" x14ac:dyDescent="0.15">
      <c r="BK23545"/>
      <c r="BL23545" s="15"/>
    </row>
    <row r="23546" spans="63:64" x14ac:dyDescent="0.15">
      <c r="BK23546"/>
      <c r="BL23546" s="15"/>
    </row>
    <row r="23547" spans="63:64" x14ac:dyDescent="0.15">
      <c r="BK23547"/>
      <c r="BL23547" s="15"/>
    </row>
    <row r="23548" spans="63:64" x14ac:dyDescent="0.15">
      <c r="BK23548"/>
      <c r="BL23548" s="15"/>
    </row>
    <row r="23549" spans="63:64" x14ac:dyDescent="0.15">
      <c r="BK23549"/>
      <c r="BL23549" s="15"/>
    </row>
    <row r="23550" spans="63:64" x14ac:dyDescent="0.15">
      <c r="BK23550"/>
      <c r="BL23550" s="15"/>
    </row>
    <row r="23551" spans="63:64" x14ac:dyDescent="0.15">
      <c r="BK23551"/>
      <c r="BL23551" s="15"/>
    </row>
    <row r="23552" spans="63:64" x14ac:dyDescent="0.15">
      <c r="BK23552"/>
      <c r="BL23552" s="15"/>
    </row>
    <row r="23553" spans="63:64" x14ac:dyDescent="0.15">
      <c r="BK23553"/>
      <c r="BL23553" s="15"/>
    </row>
    <row r="23554" spans="63:64" x14ac:dyDescent="0.15">
      <c r="BK23554"/>
      <c r="BL23554" s="15"/>
    </row>
    <row r="23555" spans="63:64" x14ac:dyDescent="0.15">
      <c r="BK23555"/>
      <c r="BL23555" s="15"/>
    </row>
    <row r="23556" spans="63:64" x14ac:dyDescent="0.15">
      <c r="BK23556"/>
      <c r="BL23556" s="15"/>
    </row>
    <row r="23557" spans="63:64" x14ac:dyDescent="0.15">
      <c r="BK23557"/>
      <c r="BL23557" s="15"/>
    </row>
    <row r="23558" spans="63:64" x14ac:dyDescent="0.15">
      <c r="BK23558"/>
      <c r="BL23558" s="15"/>
    </row>
    <row r="23559" spans="63:64" x14ac:dyDescent="0.15">
      <c r="BK23559"/>
      <c r="BL23559" s="15"/>
    </row>
    <row r="23560" spans="63:64" x14ac:dyDescent="0.15">
      <c r="BK23560"/>
      <c r="BL23560" s="15"/>
    </row>
    <row r="23561" spans="63:64" x14ac:dyDescent="0.15">
      <c r="BK23561"/>
      <c r="BL23561" s="15"/>
    </row>
    <row r="23562" spans="63:64" x14ac:dyDescent="0.15">
      <c r="BK23562"/>
      <c r="BL23562" s="15"/>
    </row>
    <row r="23563" spans="63:64" x14ac:dyDescent="0.15">
      <c r="BK23563"/>
      <c r="BL23563" s="15"/>
    </row>
    <row r="23564" spans="63:64" x14ac:dyDescent="0.15">
      <c r="BK23564"/>
      <c r="BL23564" s="15"/>
    </row>
    <row r="23565" spans="63:64" x14ac:dyDescent="0.15">
      <c r="BK23565"/>
      <c r="BL23565" s="15"/>
    </row>
    <row r="23566" spans="63:64" x14ac:dyDescent="0.15">
      <c r="BK23566"/>
      <c r="BL23566" s="15"/>
    </row>
    <row r="23567" spans="63:64" x14ac:dyDescent="0.15">
      <c r="BK23567"/>
      <c r="BL23567" s="15"/>
    </row>
    <row r="23568" spans="63:64" x14ac:dyDescent="0.15">
      <c r="BK23568"/>
      <c r="BL23568" s="15"/>
    </row>
    <row r="23569" spans="63:64" x14ac:dyDescent="0.15">
      <c r="BK23569"/>
      <c r="BL23569" s="15"/>
    </row>
    <row r="23570" spans="63:64" x14ac:dyDescent="0.15">
      <c r="BK23570"/>
      <c r="BL23570" s="15"/>
    </row>
    <row r="23571" spans="63:64" x14ac:dyDescent="0.15">
      <c r="BK23571"/>
      <c r="BL23571" s="15"/>
    </row>
    <row r="23572" spans="63:64" x14ac:dyDescent="0.15">
      <c r="BK23572"/>
      <c r="BL23572" s="15"/>
    </row>
    <row r="23573" spans="63:64" x14ac:dyDescent="0.15">
      <c r="BK23573"/>
      <c r="BL23573" s="15"/>
    </row>
    <row r="23574" spans="63:64" x14ac:dyDescent="0.15">
      <c r="BK23574"/>
      <c r="BL23574" s="15"/>
    </row>
    <row r="23575" spans="63:64" x14ac:dyDescent="0.15">
      <c r="BK23575"/>
      <c r="BL23575" s="15"/>
    </row>
    <row r="23576" spans="63:64" x14ac:dyDescent="0.15">
      <c r="BK23576"/>
      <c r="BL23576" s="15"/>
    </row>
    <row r="23577" spans="63:64" x14ac:dyDescent="0.15">
      <c r="BK23577"/>
      <c r="BL23577" s="15"/>
    </row>
    <row r="23578" spans="63:64" x14ac:dyDescent="0.15">
      <c r="BK23578"/>
      <c r="BL23578" s="15"/>
    </row>
    <row r="23579" spans="63:64" x14ac:dyDescent="0.15">
      <c r="BK23579"/>
      <c r="BL23579" s="15"/>
    </row>
    <row r="23580" spans="63:64" x14ac:dyDescent="0.15">
      <c r="BK23580"/>
      <c r="BL23580" s="15"/>
    </row>
    <row r="23581" spans="63:64" x14ac:dyDescent="0.15">
      <c r="BK23581"/>
      <c r="BL23581" s="15"/>
    </row>
    <row r="23582" spans="63:64" x14ac:dyDescent="0.15">
      <c r="BK23582"/>
      <c r="BL23582" s="15"/>
    </row>
    <row r="23583" spans="63:64" x14ac:dyDescent="0.15">
      <c r="BK23583"/>
      <c r="BL23583" s="15"/>
    </row>
    <row r="23584" spans="63:64" x14ac:dyDescent="0.15">
      <c r="BK23584"/>
      <c r="BL23584" s="15"/>
    </row>
    <row r="23585" spans="63:64" x14ac:dyDescent="0.15">
      <c r="BK23585"/>
      <c r="BL23585" s="15"/>
    </row>
    <row r="23586" spans="63:64" x14ac:dyDescent="0.15">
      <c r="BK23586"/>
      <c r="BL23586" s="15"/>
    </row>
    <row r="23587" spans="63:64" x14ac:dyDescent="0.15">
      <c r="BK23587"/>
      <c r="BL23587" s="15"/>
    </row>
    <row r="23588" spans="63:64" x14ac:dyDescent="0.15">
      <c r="BK23588"/>
      <c r="BL23588" s="15"/>
    </row>
    <row r="23589" spans="63:64" x14ac:dyDescent="0.15">
      <c r="BK23589"/>
      <c r="BL23589" s="15"/>
    </row>
    <row r="23590" spans="63:64" x14ac:dyDescent="0.15">
      <c r="BK23590"/>
      <c r="BL23590" s="15"/>
    </row>
    <row r="23591" spans="63:64" x14ac:dyDescent="0.15">
      <c r="BK23591"/>
      <c r="BL23591" s="15"/>
    </row>
    <row r="23592" spans="63:64" x14ac:dyDescent="0.15">
      <c r="BK23592"/>
      <c r="BL23592" s="15"/>
    </row>
    <row r="23593" spans="63:64" x14ac:dyDescent="0.15">
      <c r="BK23593"/>
      <c r="BL23593" s="15"/>
    </row>
    <row r="23594" spans="63:64" x14ac:dyDescent="0.15">
      <c r="BK23594"/>
      <c r="BL23594" s="15"/>
    </row>
    <row r="23595" spans="63:64" x14ac:dyDescent="0.15">
      <c r="BK23595"/>
      <c r="BL23595" s="15"/>
    </row>
    <row r="23596" spans="63:64" x14ac:dyDescent="0.15">
      <c r="BK23596"/>
      <c r="BL23596" s="15"/>
    </row>
    <row r="23597" spans="63:64" x14ac:dyDescent="0.15">
      <c r="BK23597"/>
      <c r="BL23597" s="15"/>
    </row>
    <row r="23598" spans="63:64" x14ac:dyDescent="0.15">
      <c r="BK23598"/>
      <c r="BL23598" s="15"/>
    </row>
    <row r="23599" spans="63:64" x14ac:dyDescent="0.15">
      <c r="BK23599"/>
      <c r="BL23599" s="15"/>
    </row>
    <row r="23600" spans="63:64" x14ac:dyDescent="0.15">
      <c r="BK23600"/>
      <c r="BL23600" s="15"/>
    </row>
    <row r="23601" spans="63:64" x14ac:dyDescent="0.15">
      <c r="BK23601"/>
      <c r="BL23601" s="15"/>
    </row>
    <row r="23602" spans="63:64" x14ac:dyDescent="0.15">
      <c r="BK23602"/>
      <c r="BL23602" s="15"/>
    </row>
    <row r="23603" spans="63:64" x14ac:dyDescent="0.15">
      <c r="BK23603"/>
      <c r="BL23603" s="15"/>
    </row>
    <row r="23604" spans="63:64" x14ac:dyDescent="0.15">
      <c r="BK23604"/>
      <c r="BL23604" s="15"/>
    </row>
    <row r="23605" spans="63:64" x14ac:dyDescent="0.15">
      <c r="BK23605"/>
      <c r="BL23605" s="15"/>
    </row>
    <row r="23606" spans="63:64" x14ac:dyDescent="0.15">
      <c r="BK23606"/>
      <c r="BL23606" s="15"/>
    </row>
    <row r="23607" spans="63:64" x14ac:dyDescent="0.15">
      <c r="BK23607"/>
      <c r="BL23607" s="15"/>
    </row>
    <row r="23608" spans="63:64" x14ac:dyDescent="0.15">
      <c r="BK23608"/>
      <c r="BL23608" s="15"/>
    </row>
    <row r="23609" spans="63:64" x14ac:dyDescent="0.15">
      <c r="BK23609"/>
      <c r="BL23609" s="15"/>
    </row>
    <row r="23610" spans="63:64" x14ac:dyDescent="0.15">
      <c r="BK23610"/>
      <c r="BL23610" s="15"/>
    </row>
    <row r="23611" spans="63:64" x14ac:dyDescent="0.15">
      <c r="BK23611"/>
      <c r="BL23611" s="15"/>
    </row>
    <row r="23612" spans="63:64" x14ac:dyDescent="0.15">
      <c r="BK23612"/>
      <c r="BL23612" s="15"/>
    </row>
    <row r="23613" spans="63:64" x14ac:dyDescent="0.15">
      <c r="BK23613"/>
      <c r="BL23613" s="15"/>
    </row>
    <row r="23614" spans="63:64" x14ac:dyDescent="0.15">
      <c r="BK23614"/>
      <c r="BL23614" s="15"/>
    </row>
    <row r="23615" spans="63:64" x14ac:dyDescent="0.15">
      <c r="BK23615"/>
      <c r="BL23615" s="15"/>
    </row>
    <row r="23616" spans="63:64" x14ac:dyDescent="0.15">
      <c r="BK23616"/>
      <c r="BL23616" s="15"/>
    </row>
    <row r="23617" spans="63:64" x14ac:dyDescent="0.15">
      <c r="BK23617"/>
      <c r="BL23617" s="15"/>
    </row>
    <row r="23618" spans="63:64" x14ac:dyDescent="0.15">
      <c r="BK23618"/>
      <c r="BL23618" s="15"/>
    </row>
    <row r="23619" spans="63:64" x14ac:dyDescent="0.15">
      <c r="BK23619"/>
      <c r="BL23619" s="15"/>
    </row>
    <row r="23620" spans="63:64" x14ac:dyDescent="0.15">
      <c r="BK23620"/>
      <c r="BL23620" s="15"/>
    </row>
    <row r="23621" spans="63:64" x14ac:dyDescent="0.15">
      <c r="BK23621"/>
      <c r="BL23621" s="15"/>
    </row>
    <row r="23622" spans="63:64" x14ac:dyDescent="0.15">
      <c r="BK23622"/>
      <c r="BL23622" s="15"/>
    </row>
    <row r="23623" spans="63:64" x14ac:dyDescent="0.15">
      <c r="BK23623"/>
      <c r="BL23623" s="15"/>
    </row>
    <row r="23624" spans="63:64" x14ac:dyDescent="0.15">
      <c r="BK23624"/>
      <c r="BL23624" s="15"/>
    </row>
    <row r="23625" spans="63:64" x14ac:dyDescent="0.15">
      <c r="BK23625"/>
      <c r="BL23625" s="15"/>
    </row>
    <row r="23626" spans="63:64" x14ac:dyDescent="0.15">
      <c r="BK23626"/>
      <c r="BL23626" s="15"/>
    </row>
    <row r="23627" spans="63:64" x14ac:dyDescent="0.15">
      <c r="BK23627"/>
      <c r="BL23627" s="15"/>
    </row>
    <row r="23628" spans="63:64" x14ac:dyDescent="0.15">
      <c r="BK23628"/>
      <c r="BL23628" s="15"/>
    </row>
    <row r="23629" spans="63:64" x14ac:dyDescent="0.15">
      <c r="BK23629"/>
      <c r="BL23629" s="15"/>
    </row>
    <row r="23630" spans="63:64" x14ac:dyDescent="0.15">
      <c r="BK23630"/>
      <c r="BL23630" s="15"/>
    </row>
    <row r="23631" spans="63:64" x14ac:dyDescent="0.15">
      <c r="BK23631"/>
      <c r="BL23631" s="15"/>
    </row>
    <row r="23632" spans="63:64" x14ac:dyDescent="0.15">
      <c r="BK23632"/>
      <c r="BL23632" s="15"/>
    </row>
    <row r="23633" spans="63:64" x14ac:dyDescent="0.15">
      <c r="BK23633"/>
      <c r="BL23633" s="15"/>
    </row>
    <row r="23634" spans="63:64" x14ac:dyDescent="0.15">
      <c r="BK23634"/>
      <c r="BL23634" s="15"/>
    </row>
    <row r="23635" spans="63:64" x14ac:dyDescent="0.15">
      <c r="BK23635"/>
      <c r="BL23635" s="15"/>
    </row>
    <row r="23636" spans="63:64" x14ac:dyDescent="0.15">
      <c r="BK23636"/>
      <c r="BL23636" s="15"/>
    </row>
    <row r="23637" spans="63:64" x14ac:dyDescent="0.15">
      <c r="BK23637"/>
      <c r="BL23637" s="15"/>
    </row>
    <row r="23638" spans="63:64" x14ac:dyDescent="0.15">
      <c r="BK23638"/>
      <c r="BL23638" s="15"/>
    </row>
    <row r="23639" spans="63:64" x14ac:dyDescent="0.15">
      <c r="BK23639"/>
      <c r="BL23639" s="15"/>
    </row>
    <row r="23640" spans="63:64" x14ac:dyDescent="0.15">
      <c r="BK23640"/>
      <c r="BL23640" s="15"/>
    </row>
    <row r="23641" spans="63:64" x14ac:dyDescent="0.15">
      <c r="BK23641"/>
      <c r="BL23641" s="15"/>
    </row>
    <row r="23642" spans="63:64" x14ac:dyDescent="0.15">
      <c r="BK23642"/>
      <c r="BL23642" s="15"/>
    </row>
    <row r="23643" spans="63:64" x14ac:dyDescent="0.15">
      <c r="BK23643"/>
      <c r="BL23643" s="15"/>
    </row>
    <row r="23644" spans="63:64" x14ac:dyDescent="0.15">
      <c r="BK23644"/>
      <c r="BL23644" s="15"/>
    </row>
    <row r="23645" spans="63:64" x14ac:dyDescent="0.15">
      <c r="BK23645"/>
      <c r="BL23645" s="15"/>
    </row>
    <row r="23646" spans="63:64" x14ac:dyDescent="0.15">
      <c r="BK23646"/>
      <c r="BL23646" s="15"/>
    </row>
    <row r="23647" spans="63:64" x14ac:dyDescent="0.15">
      <c r="BK23647"/>
      <c r="BL23647" s="15"/>
    </row>
    <row r="23648" spans="63:64" x14ac:dyDescent="0.15">
      <c r="BK23648"/>
      <c r="BL23648" s="15"/>
    </row>
    <row r="23649" spans="63:64" x14ac:dyDescent="0.15">
      <c r="BK23649"/>
      <c r="BL23649" s="15"/>
    </row>
    <row r="23650" spans="63:64" x14ac:dyDescent="0.15">
      <c r="BK23650"/>
      <c r="BL23650" s="15"/>
    </row>
    <row r="23651" spans="63:64" x14ac:dyDescent="0.15">
      <c r="BK23651"/>
      <c r="BL23651" s="15"/>
    </row>
    <row r="23652" spans="63:64" x14ac:dyDescent="0.15">
      <c r="BK23652"/>
      <c r="BL23652" s="15"/>
    </row>
    <row r="23653" spans="63:64" x14ac:dyDescent="0.15">
      <c r="BK23653"/>
      <c r="BL23653" s="15"/>
    </row>
    <row r="23654" spans="63:64" x14ac:dyDescent="0.15">
      <c r="BK23654"/>
      <c r="BL23654" s="15"/>
    </row>
    <row r="23655" spans="63:64" x14ac:dyDescent="0.15">
      <c r="BK23655"/>
      <c r="BL23655" s="15"/>
    </row>
    <row r="23656" spans="63:64" x14ac:dyDescent="0.15">
      <c r="BK23656"/>
      <c r="BL23656" s="15"/>
    </row>
    <row r="23657" spans="63:64" x14ac:dyDescent="0.15">
      <c r="BK23657"/>
      <c r="BL23657" s="15"/>
    </row>
    <row r="23658" spans="63:64" x14ac:dyDescent="0.15">
      <c r="BK23658"/>
      <c r="BL23658" s="15"/>
    </row>
    <row r="23659" spans="63:64" x14ac:dyDescent="0.15">
      <c r="BK23659"/>
      <c r="BL23659" s="15"/>
    </row>
    <row r="23660" spans="63:64" x14ac:dyDescent="0.15">
      <c r="BK23660"/>
      <c r="BL23660" s="15"/>
    </row>
    <row r="23661" spans="63:64" x14ac:dyDescent="0.15">
      <c r="BK23661"/>
      <c r="BL23661" s="15"/>
    </row>
    <row r="23662" spans="63:64" x14ac:dyDescent="0.15">
      <c r="BK23662"/>
      <c r="BL23662" s="15"/>
    </row>
    <row r="23663" spans="63:64" x14ac:dyDescent="0.15">
      <c r="BK23663"/>
      <c r="BL23663" s="15"/>
    </row>
    <row r="23664" spans="63:64" x14ac:dyDescent="0.15">
      <c r="BK23664"/>
      <c r="BL23664" s="15"/>
    </row>
    <row r="23665" spans="63:64" x14ac:dyDescent="0.15">
      <c r="BK23665"/>
      <c r="BL23665" s="15"/>
    </row>
    <row r="23666" spans="63:64" x14ac:dyDescent="0.15">
      <c r="BK23666"/>
      <c r="BL23666" s="15"/>
    </row>
    <row r="23667" spans="63:64" x14ac:dyDescent="0.15">
      <c r="BK23667"/>
      <c r="BL23667" s="15"/>
    </row>
    <row r="23668" spans="63:64" x14ac:dyDescent="0.15">
      <c r="BK23668"/>
      <c r="BL23668" s="15"/>
    </row>
    <row r="23669" spans="63:64" x14ac:dyDescent="0.15">
      <c r="BK23669"/>
      <c r="BL23669" s="15"/>
    </row>
    <row r="23670" spans="63:64" x14ac:dyDescent="0.15">
      <c r="BK23670"/>
      <c r="BL23670" s="15"/>
    </row>
    <row r="23671" spans="63:64" x14ac:dyDescent="0.15">
      <c r="BK23671"/>
      <c r="BL23671" s="15"/>
    </row>
    <row r="23672" spans="63:64" x14ac:dyDescent="0.15">
      <c r="BK23672"/>
      <c r="BL23672" s="15"/>
    </row>
    <row r="23673" spans="63:64" x14ac:dyDescent="0.15">
      <c r="BK23673"/>
      <c r="BL23673" s="15"/>
    </row>
    <row r="23674" spans="63:64" x14ac:dyDescent="0.15">
      <c r="BK23674"/>
      <c r="BL23674" s="15"/>
    </row>
    <row r="23675" spans="63:64" x14ac:dyDescent="0.15">
      <c r="BK23675"/>
      <c r="BL23675" s="15"/>
    </row>
    <row r="23676" spans="63:64" x14ac:dyDescent="0.15">
      <c r="BK23676"/>
      <c r="BL23676" s="15"/>
    </row>
    <row r="23677" spans="63:64" x14ac:dyDescent="0.15">
      <c r="BK23677"/>
      <c r="BL23677" s="15"/>
    </row>
    <row r="23678" spans="63:64" x14ac:dyDescent="0.15">
      <c r="BK23678"/>
      <c r="BL23678" s="15"/>
    </row>
    <row r="23679" spans="63:64" x14ac:dyDescent="0.15">
      <c r="BK23679"/>
      <c r="BL23679" s="15"/>
    </row>
    <row r="23680" spans="63:64" x14ac:dyDescent="0.15">
      <c r="BK23680"/>
      <c r="BL23680" s="15"/>
    </row>
    <row r="23681" spans="63:64" x14ac:dyDescent="0.15">
      <c r="BK23681"/>
      <c r="BL23681" s="15"/>
    </row>
    <row r="23682" spans="63:64" x14ac:dyDescent="0.15">
      <c r="BK23682"/>
      <c r="BL23682" s="15"/>
    </row>
    <row r="23683" spans="63:64" x14ac:dyDescent="0.15">
      <c r="BK23683"/>
      <c r="BL23683" s="15"/>
    </row>
    <row r="23684" spans="63:64" x14ac:dyDescent="0.15">
      <c r="BK23684"/>
      <c r="BL23684" s="15"/>
    </row>
    <row r="23685" spans="63:64" x14ac:dyDescent="0.15">
      <c r="BK23685"/>
      <c r="BL23685" s="15"/>
    </row>
    <row r="23686" spans="63:64" x14ac:dyDescent="0.15">
      <c r="BK23686"/>
      <c r="BL23686" s="15"/>
    </row>
    <row r="23687" spans="63:64" x14ac:dyDescent="0.15">
      <c r="BK23687"/>
      <c r="BL23687" s="15"/>
    </row>
    <row r="23688" spans="63:64" x14ac:dyDescent="0.15">
      <c r="BK23688"/>
      <c r="BL23688" s="15"/>
    </row>
    <row r="23689" spans="63:64" x14ac:dyDescent="0.15">
      <c r="BK23689"/>
      <c r="BL23689" s="15"/>
    </row>
    <row r="23690" spans="63:64" x14ac:dyDescent="0.15">
      <c r="BK23690"/>
      <c r="BL23690" s="15"/>
    </row>
    <row r="23691" spans="63:64" x14ac:dyDescent="0.15">
      <c r="BK23691"/>
      <c r="BL23691" s="15"/>
    </row>
    <row r="23692" spans="63:64" x14ac:dyDescent="0.15">
      <c r="BK23692"/>
      <c r="BL23692" s="15"/>
    </row>
    <row r="23693" spans="63:64" x14ac:dyDescent="0.15">
      <c r="BK23693"/>
      <c r="BL23693" s="15"/>
    </row>
    <row r="23694" spans="63:64" x14ac:dyDescent="0.15">
      <c r="BK23694"/>
      <c r="BL23694" s="15"/>
    </row>
    <row r="23695" spans="63:64" x14ac:dyDescent="0.15">
      <c r="BK23695"/>
      <c r="BL23695" s="15"/>
    </row>
    <row r="23696" spans="63:64" x14ac:dyDescent="0.15">
      <c r="BK23696"/>
      <c r="BL23696" s="15"/>
    </row>
    <row r="23697" spans="63:64" x14ac:dyDescent="0.15">
      <c r="BK23697"/>
      <c r="BL23697" s="15"/>
    </row>
    <row r="23698" spans="63:64" x14ac:dyDescent="0.15">
      <c r="BK23698"/>
      <c r="BL23698" s="15"/>
    </row>
    <row r="23699" spans="63:64" x14ac:dyDescent="0.15">
      <c r="BK23699"/>
      <c r="BL23699" s="15"/>
    </row>
    <row r="23700" spans="63:64" x14ac:dyDescent="0.15">
      <c r="BK23700"/>
      <c r="BL23700" s="15"/>
    </row>
    <row r="23701" spans="63:64" x14ac:dyDescent="0.15">
      <c r="BK23701"/>
      <c r="BL23701" s="15"/>
    </row>
    <row r="23702" spans="63:64" x14ac:dyDescent="0.15">
      <c r="BK23702"/>
      <c r="BL23702" s="15"/>
    </row>
    <row r="23703" spans="63:64" x14ac:dyDescent="0.15">
      <c r="BK23703"/>
      <c r="BL23703" s="15"/>
    </row>
    <row r="23704" spans="63:64" x14ac:dyDescent="0.15">
      <c r="BK23704"/>
      <c r="BL23704" s="15"/>
    </row>
    <row r="23705" spans="63:64" x14ac:dyDescent="0.15">
      <c r="BK23705"/>
      <c r="BL23705" s="15"/>
    </row>
    <row r="23706" spans="63:64" x14ac:dyDescent="0.15">
      <c r="BK23706"/>
      <c r="BL23706" s="15"/>
    </row>
    <row r="23707" spans="63:64" x14ac:dyDescent="0.15">
      <c r="BK23707"/>
      <c r="BL23707" s="15"/>
    </row>
    <row r="23708" spans="63:64" x14ac:dyDescent="0.15">
      <c r="BK23708"/>
      <c r="BL23708" s="15"/>
    </row>
    <row r="23709" spans="63:64" x14ac:dyDescent="0.15">
      <c r="BK23709"/>
      <c r="BL23709" s="15"/>
    </row>
    <row r="23710" spans="63:64" x14ac:dyDescent="0.15">
      <c r="BK23710"/>
      <c r="BL23710" s="15"/>
    </row>
    <row r="23711" spans="63:64" x14ac:dyDescent="0.15">
      <c r="BK23711"/>
      <c r="BL23711" s="15"/>
    </row>
    <row r="23712" spans="63:64" x14ac:dyDescent="0.15">
      <c r="BK23712"/>
      <c r="BL23712" s="15"/>
    </row>
    <row r="23713" spans="63:64" x14ac:dyDescent="0.15">
      <c r="BK23713"/>
      <c r="BL23713" s="15"/>
    </row>
    <row r="23714" spans="63:64" x14ac:dyDescent="0.15">
      <c r="BK23714"/>
      <c r="BL23714" s="15"/>
    </row>
    <row r="23715" spans="63:64" x14ac:dyDescent="0.15">
      <c r="BK23715"/>
      <c r="BL23715" s="15"/>
    </row>
    <row r="23716" spans="63:64" x14ac:dyDescent="0.15">
      <c r="BK23716"/>
      <c r="BL23716" s="15"/>
    </row>
    <row r="23717" spans="63:64" x14ac:dyDescent="0.15">
      <c r="BK23717"/>
      <c r="BL23717" s="15"/>
    </row>
    <row r="23718" spans="63:64" x14ac:dyDescent="0.15">
      <c r="BK23718"/>
      <c r="BL23718" s="15"/>
    </row>
    <row r="23719" spans="63:64" x14ac:dyDescent="0.15">
      <c r="BK23719"/>
      <c r="BL23719" s="15"/>
    </row>
    <row r="23720" spans="63:64" x14ac:dyDescent="0.15">
      <c r="BK23720"/>
      <c r="BL23720" s="15"/>
    </row>
    <row r="23721" spans="63:64" x14ac:dyDescent="0.15">
      <c r="BK23721"/>
      <c r="BL23721" s="15"/>
    </row>
    <row r="23722" spans="63:64" x14ac:dyDescent="0.15">
      <c r="BK23722"/>
      <c r="BL23722" s="15"/>
    </row>
    <row r="23723" spans="63:64" x14ac:dyDescent="0.15">
      <c r="BK23723"/>
      <c r="BL23723" s="15"/>
    </row>
    <row r="23724" spans="63:64" x14ac:dyDescent="0.15">
      <c r="BK23724"/>
      <c r="BL23724" s="15"/>
    </row>
    <row r="23725" spans="63:64" x14ac:dyDescent="0.15">
      <c r="BK23725"/>
      <c r="BL23725" s="15"/>
    </row>
    <row r="23726" spans="63:64" x14ac:dyDescent="0.15">
      <c r="BK23726"/>
      <c r="BL23726" s="15"/>
    </row>
    <row r="23727" spans="63:64" x14ac:dyDescent="0.15">
      <c r="BK23727"/>
      <c r="BL23727" s="15"/>
    </row>
    <row r="23728" spans="63:64" x14ac:dyDescent="0.15">
      <c r="BK23728"/>
      <c r="BL23728" s="15"/>
    </row>
    <row r="23729" spans="63:64" x14ac:dyDescent="0.15">
      <c r="BK23729"/>
      <c r="BL23729" s="15"/>
    </row>
    <row r="23730" spans="63:64" x14ac:dyDescent="0.15">
      <c r="BK23730"/>
      <c r="BL23730" s="15"/>
    </row>
    <row r="23731" spans="63:64" x14ac:dyDescent="0.15">
      <c r="BK23731"/>
      <c r="BL23731" s="15"/>
    </row>
    <row r="23732" spans="63:64" x14ac:dyDescent="0.15">
      <c r="BK23732"/>
      <c r="BL23732" s="15"/>
    </row>
    <row r="23733" spans="63:64" x14ac:dyDescent="0.15">
      <c r="BK23733"/>
      <c r="BL23733" s="15"/>
    </row>
    <row r="23734" spans="63:64" x14ac:dyDescent="0.15">
      <c r="BK23734"/>
      <c r="BL23734" s="15"/>
    </row>
    <row r="23735" spans="63:64" x14ac:dyDescent="0.15">
      <c r="BK23735"/>
      <c r="BL23735" s="15"/>
    </row>
    <row r="23736" spans="63:64" x14ac:dyDescent="0.15">
      <c r="BK23736"/>
      <c r="BL23736" s="15"/>
    </row>
    <row r="23737" spans="63:64" x14ac:dyDescent="0.15">
      <c r="BK23737"/>
      <c r="BL23737" s="15"/>
    </row>
    <row r="23738" spans="63:64" x14ac:dyDescent="0.15">
      <c r="BK23738"/>
      <c r="BL23738" s="15"/>
    </row>
    <row r="23739" spans="63:64" x14ac:dyDescent="0.15">
      <c r="BK23739"/>
      <c r="BL23739" s="15"/>
    </row>
    <row r="23740" spans="63:64" x14ac:dyDescent="0.15">
      <c r="BK23740"/>
      <c r="BL23740" s="15"/>
    </row>
    <row r="23741" spans="63:64" x14ac:dyDescent="0.15">
      <c r="BK23741"/>
      <c r="BL23741" s="15"/>
    </row>
    <row r="23742" spans="63:64" x14ac:dyDescent="0.15">
      <c r="BK23742"/>
      <c r="BL23742" s="15"/>
    </row>
    <row r="23743" spans="63:64" x14ac:dyDescent="0.15">
      <c r="BK23743"/>
      <c r="BL23743" s="15"/>
    </row>
    <row r="23744" spans="63:64" x14ac:dyDescent="0.15">
      <c r="BK23744"/>
      <c r="BL23744" s="15"/>
    </row>
    <row r="23745" spans="63:64" x14ac:dyDescent="0.15">
      <c r="BK23745"/>
      <c r="BL23745" s="15"/>
    </row>
    <row r="23746" spans="63:64" x14ac:dyDescent="0.15">
      <c r="BK23746"/>
      <c r="BL23746" s="15"/>
    </row>
    <row r="23747" spans="63:64" x14ac:dyDescent="0.15">
      <c r="BK23747"/>
      <c r="BL23747" s="15"/>
    </row>
    <row r="23748" spans="63:64" x14ac:dyDescent="0.15">
      <c r="BK23748"/>
      <c r="BL23748" s="15"/>
    </row>
    <row r="23749" spans="63:64" x14ac:dyDescent="0.15">
      <c r="BK23749"/>
      <c r="BL23749" s="15"/>
    </row>
    <row r="23750" spans="63:64" x14ac:dyDescent="0.15">
      <c r="BK23750"/>
      <c r="BL23750" s="15"/>
    </row>
    <row r="23751" spans="63:64" x14ac:dyDescent="0.15">
      <c r="BK23751"/>
      <c r="BL23751" s="15"/>
    </row>
    <row r="23752" spans="63:64" x14ac:dyDescent="0.15">
      <c r="BK23752"/>
      <c r="BL23752" s="15"/>
    </row>
    <row r="23753" spans="63:64" x14ac:dyDescent="0.15">
      <c r="BK23753"/>
      <c r="BL23753" s="15"/>
    </row>
    <row r="23754" spans="63:64" x14ac:dyDescent="0.15">
      <c r="BK23754"/>
      <c r="BL23754" s="15"/>
    </row>
    <row r="23755" spans="63:64" x14ac:dyDescent="0.15">
      <c r="BK23755"/>
      <c r="BL23755" s="15"/>
    </row>
    <row r="23756" spans="63:64" x14ac:dyDescent="0.15">
      <c r="BK23756"/>
      <c r="BL23756" s="15"/>
    </row>
    <row r="23757" spans="63:64" x14ac:dyDescent="0.15">
      <c r="BK23757"/>
      <c r="BL23757" s="15"/>
    </row>
    <row r="23758" spans="63:64" x14ac:dyDescent="0.15">
      <c r="BK23758"/>
      <c r="BL23758" s="15"/>
    </row>
    <row r="23759" spans="63:64" x14ac:dyDescent="0.15">
      <c r="BK23759"/>
      <c r="BL23759" s="15"/>
    </row>
    <row r="23760" spans="63:64" x14ac:dyDescent="0.15">
      <c r="BK23760"/>
      <c r="BL23760" s="15"/>
    </row>
    <row r="23761" spans="63:64" x14ac:dyDescent="0.15">
      <c r="BK23761"/>
      <c r="BL23761" s="15"/>
    </row>
    <row r="23762" spans="63:64" x14ac:dyDescent="0.15">
      <c r="BK23762"/>
      <c r="BL23762" s="15"/>
    </row>
    <row r="23763" spans="63:64" x14ac:dyDescent="0.15">
      <c r="BK23763"/>
      <c r="BL23763" s="15"/>
    </row>
    <row r="23764" spans="63:64" x14ac:dyDescent="0.15">
      <c r="BK23764"/>
      <c r="BL23764" s="15"/>
    </row>
    <row r="23765" spans="63:64" x14ac:dyDescent="0.15">
      <c r="BK23765"/>
      <c r="BL23765" s="15"/>
    </row>
    <row r="23766" spans="63:64" x14ac:dyDescent="0.15">
      <c r="BK23766"/>
      <c r="BL23766" s="15"/>
    </row>
    <row r="23767" spans="63:64" x14ac:dyDescent="0.15">
      <c r="BK23767"/>
      <c r="BL23767" s="15"/>
    </row>
    <row r="23768" spans="63:64" x14ac:dyDescent="0.15">
      <c r="BK23768"/>
      <c r="BL23768" s="15"/>
    </row>
    <row r="23769" spans="63:64" x14ac:dyDescent="0.15">
      <c r="BK23769"/>
      <c r="BL23769" s="15"/>
    </row>
    <row r="23770" spans="63:64" x14ac:dyDescent="0.15">
      <c r="BK23770"/>
      <c r="BL23770" s="15"/>
    </row>
    <row r="23771" spans="63:64" x14ac:dyDescent="0.15">
      <c r="BK23771"/>
      <c r="BL23771" s="15"/>
    </row>
    <row r="23772" spans="63:64" x14ac:dyDescent="0.15">
      <c r="BK23772"/>
      <c r="BL23772" s="15"/>
    </row>
    <row r="23773" spans="63:64" x14ac:dyDescent="0.15">
      <c r="BK23773"/>
      <c r="BL23773" s="15"/>
    </row>
    <row r="23774" spans="63:64" x14ac:dyDescent="0.15">
      <c r="BK23774"/>
      <c r="BL23774" s="15"/>
    </row>
    <row r="23775" spans="63:64" x14ac:dyDescent="0.15">
      <c r="BK23775"/>
      <c r="BL23775" s="15"/>
    </row>
    <row r="23776" spans="63:64" x14ac:dyDescent="0.15">
      <c r="BK23776"/>
      <c r="BL23776" s="15"/>
    </row>
    <row r="23777" spans="63:64" x14ac:dyDescent="0.15">
      <c r="BK23777"/>
      <c r="BL23777" s="15"/>
    </row>
    <row r="23778" spans="63:64" x14ac:dyDescent="0.15">
      <c r="BK23778"/>
      <c r="BL23778" s="15"/>
    </row>
    <row r="23779" spans="63:64" x14ac:dyDescent="0.15">
      <c r="BK23779"/>
      <c r="BL23779" s="15"/>
    </row>
    <row r="23780" spans="63:64" x14ac:dyDescent="0.15">
      <c r="BK23780"/>
      <c r="BL23780" s="15"/>
    </row>
    <row r="23781" spans="63:64" x14ac:dyDescent="0.15">
      <c r="BK23781"/>
      <c r="BL23781" s="15"/>
    </row>
    <row r="23782" spans="63:64" x14ac:dyDescent="0.15">
      <c r="BK23782"/>
      <c r="BL23782" s="15"/>
    </row>
    <row r="23783" spans="63:64" x14ac:dyDescent="0.15">
      <c r="BK23783"/>
      <c r="BL23783" s="15"/>
    </row>
    <row r="23784" spans="63:64" x14ac:dyDescent="0.15">
      <c r="BK23784"/>
      <c r="BL23784" s="15"/>
    </row>
    <row r="23785" spans="63:64" x14ac:dyDescent="0.15">
      <c r="BK23785"/>
      <c r="BL23785" s="15"/>
    </row>
    <row r="23786" spans="63:64" x14ac:dyDescent="0.15">
      <c r="BK23786"/>
      <c r="BL23786" s="15"/>
    </row>
    <row r="23787" spans="63:64" x14ac:dyDescent="0.15">
      <c r="BK23787"/>
      <c r="BL23787" s="15"/>
    </row>
    <row r="23788" spans="63:64" x14ac:dyDescent="0.15">
      <c r="BK23788"/>
      <c r="BL23788" s="15"/>
    </row>
    <row r="23789" spans="63:64" x14ac:dyDescent="0.15">
      <c r="BK23789"/>
      <c r="BL23789" s="15"/>
    </row>
    <row r="23790" spans="63:64" x14ac:dyDescent="0.15">
      <c r="BK23790"/>
      <c r="BL23790" s="15"/>
    </row>
    <row r="23791" spans="63:64" x14ac:dyDescent="0.15">
      <c r="BK23791"/>
      <c r="BL23791" s="15"/>
    </row>
    <row r="23792" spans="63:64" x14ac:dyDescent="0.15">
      <c r="BK23792"/>
      <c r="BL23792" s="15"/>
    </row>
    <row r="23793" spans="63:64" x14ac:dyDescent="0.15">
      <c r="BK23793"/>
      <c r="BL23793" s="15"/>
    </row>
    <row r="23794" spans="63:64" x14ac:dyDescent="0.15">
      <c r="BK23794"/>
      <c r="BL23794" s="15"/>
    </row>
    <row r="23795" spans="63:64" x14ac:dyDescent="0.15">
      <c r="BK23795"/>
      <c r="BL23795" s="15"/>
    </row>
    <row r="23796" spans="63:64" x14ac:dyDescent="0.15">
      <c r="BK23796"/>
      <c r="BL23796" s="15"/>
    </row>
    <row r="23797" spans="63:64" x14ac:dyDescent="0.15">
      <c r="BK23797"/>
      <c r="BL23797" s="15"/>
    </row>
    <row r="23798" spans="63:64" x14ac:dyDescent="0.15">
      <c r="BK23798"/>
      <c r="BL23798" s="15"/>
    </row>
    <row r="23799" spans="63:64" x14ac:dyDescent="0.15">
      <c r="BK23799"/>
      <c r="BL23799" s="15"/>
    </row>
    <row r="23800" spans="63:64" x14ac:dyDescent="0.15">
      <c r="BK23800"/>
      <c r="BL23800" s="15"/>
    </row>
    <row r="23801" spans="63:64" x14ac:dyDescent="0.15">
      <c r="BK23801"/>
      <c r="BL23801" s="15"/>
    </row>
    <row r="23802" spans="63:64" x14ac:dyDescent="0.15">
      <c r="BK23802"/>
      <c r="BL23802" s="15"/>
    </row>
    <row r="23803" spans="63:64" x14ac:dyDescent="0.15">
      <c r="BK23803"/>
      <c r="BL23803" s="15"/>
    </row>
    <row r="23804" spans="63:64" x14ac:dyDescent="0.15">
      <c r="BK23804"/>
      <c r="BL23804" s="15"/>
    </row>
    <row r="23805" spans="63:64" x14ac:dyDescent="0.15">
      <c r="BK23805"/>
      <c r="BL23805" s="15"/>
    </row>
    <row r="23806" spans="63:64" x14ac:dyDescent="0.15">
      <c r="BK23806"/>
      <c r="BL23806" s="15"/>
    </row>
    <row r="23807" spans="63:64" x14ac:dyDescent="0.15">
      <c r="BK23807"/>
      <c r="BL23807" s="15"/>
    </row>
    <row r="23808" spans="63:64" x14ac:dyDescent="0.15">
      <c r="BK23808"/>
      <c r="BL23808" s="15"/>
    </row>
    <row r="23809" spans="63:64" x14ac:dyDescent="0.15">
      <c r="BK23809"/>
      <c r="BL23809" s="15"/>
    </row>
    <row r="23810" spans="63:64" x14ac:dyDescent="0.15">
      <c r="BK23810"/>
      <c r="BL23810" s="15"/>
    </row>
    <row r="23811" spans="63:64" x14ac:dyDescent="0.15">
      <c r="BK23811"/>
      <c r="BL23811" s="15"/>
    </row>
    <row r="23812" spans="63:64" x14ac:dyDescent="0.15">
      <c r="BK23812"/>
      <c r="BL23812" s="15"/>
    </row>
    <row r="23813" spans="63:64" x14ac:dyDescent="0.15">
      <c r="BK23813"/>
      <c r="BL23813" s="15"/>
    </row>
    <row r="23814" spans="63:64" x14ac:dyDescent="0.15">
      <c r="BK23814"/>
      <c r="BL23814" s="15"/>
    </row>
    <row r="23815" spans="63:64" x14ac:dyDescent="0.15">
      <c r="BK23815"/>
      <c r="BL23815" s="15"/>
    </row>
    <row r="23816" spans="63:64" x14ac:dyDescent="0.15">
      <c r="BK23816"/>
      <c r="BL23816" s="15"/>
    </row>
    <row r="23817" spans="63:64" x14ac:dyDescent="0.15">
      <c r="BK23817"/>
      <c r="BL23817" s="15"/>
    </row>
    <row r="23818" spans="63:64" x14ac:dyDescent="0.15">
      <c r="BK23818"/>
      <c r="BL23818" s="15"/>
    </row>
    <row r="23819" spans="63:64" x14ac:dyDescent="0.15">
      <c r="BK23819"/>
      <c r="BL23819" s="15"/>
    </row>
    <row r="23820" spans="63:64" x14ac:dyDescent="0.15">
      <c r="BK23820"/>
      <c r="BL23820" s="15"/>
    </row>
    <row r="23821" spans="63:64" x14ac:dyDescent="0.15">
      <c r="BK23821"/>
      <c r="BL23821" s="15"/>
    </row>
    <row r="23822" spans="63:64" x14ac:dyDescent="0.15">
      <c r="BK23822"/>
      <c r="BL23822" s="15"/>
    </row>
    <row r="23823" spans="63:64" x14ac:dyDescent="0.15">
      <c r="BK23823"/>
      <c r="BL23823" s="15"/>
    </row>
    <row r="23824" spans="63:64" x14ac:dyDescent="0.15">
      <c r="BK23824"/>
      <c r="BL23824" s="15"/>
    </row>
    <row r="23825" spans="63:64" x14ac:dyDescent="0.15">
      <c r="BK23825"/>
      <c r="BL23825" s="15"/>
    </row>
    <row r="23826" spans="63:64" x14ac:dyDescent="0.15">
      <c r="BK23826"/>
      <c r="BL23826" s="15"/>
    </row>
    <row r="23827" spans="63:64" x14ac:dyDescent="0.15">
      <c r="BK23827"/>
      <c r="BL23827" s="15"/>
    </row>
    <row r="23828" spans="63:64" x14ac:dyDescent="0.15">
      <c r="BK23828"/>
      <c r="BL23828" s="15"/>
    </row>
    <row r="23829" spans="63:64" x14ac:dyDescent="0.15">
      <c r="BK23829"/>
      <c r="BL23829" s="15"/>
    </row>
    <row r="23830" spans="63:64" x14ac:dyDescent="0.15">
      <c r="BK23830"/>
      <c r="BL23830" s="15"/>
    </row>
    <row r="23831" spans="63:64" x14ac:dyDescent="0.15">
      <c r="BK23831"/>
      <c r="BL23831" s="15"/>
    </row>
    <row r="23832" spans="63:64" x14ac:dyDescent="0.15">
      <c r="BK23832"/>
      <c r="BL23832" s="15"/>
    </row>
    <row r="23833" spans="63:64" x14ac:dyDescent="0.15">
      <c r="BK23833"/>
      <c r="BL23833" s="15"/>
    </row>
    <row r="23834" spans="63:64" x14ac:dyDescent="0.15">
      <c r="BK23834"/>
      <c r="BL23834" s="15"/>
    </row>
    <row r="23835" spans="63:64" x14ac:dyDescent="0.15">
      <c r="BK23835"/>
      <c r="BL23835" s="15"/>
    </row>
    <row r="23836" spans="63:64" x14ac:dyDescent="0.15">
      <c r="BK23836"/>
      <c r="BL23836" s="15"/>
    </row>
    <row r="23837" spans="63:64" x14ac:dyDescent="0.15">
      <c r="BK23837"/>
      <c r="BL23837" s="15"/>
    </row>
    <row r="23838" spans="63:64" x14ac:dyDescent="0.15">
      <c r="BK23838"/>
      <c r="BL23838" s="15"/>
    </row>
    <row r="23839" spans="63:64" x14ac:dyDescent="0.15">
      <c r="BK23839"/>
      <c r="BL23839" s="15"/>
    </row>
    <row r="23840" spans="63:64" x14ac:dyDescent="0.15">
      <c r="BK23840"/>
      <c r="BL23840" s="15"/>
    </row>
    <row r="23841" spans="63:64" x14ac:dyDescent="0.15">
      <c r="BK23841"/>
      <c r="BL23841" s="15"/>
    </row>
    <row r="23842" spans="63:64" x14ac:dyDescent="0.15">
      <c r="BK23842"/>
      <c r="BL23842" s="15"/>
    </row>
    <row r="23843" spans="63:64" x14ac:dyDescent="0.15">
      <c r="BK23843"/>
      <c r="BL23843" s="15"/>
    </row>
    <row r="23844" spans="63:64" x14ac:dyDescent="0.15">
      <c r="BK23844"/>
      <c r="BL23844" s="15"/>
    </row>
    <row r="23845" spans="63:64" x14ac:dyDescent="0.15">
      <c r="BK23845"/>
      <c r="BL23845" s="15"/>
    </row>
    <row r="23846" spans="63:64" x14ac:dyDescent="0.15">
      <c r="BK23846"/>
      <c r="BL23846" s="15"/>
    </row>
    <row r="23847" spans="63:64" x14ac:dyDescent="0.15">
      <c r="BK23847"/>
      <c r="BL23847" s="15"/>
    </row>
    <row r="23848" spans="63:64" x14ac:dyDescent="0.15">
      <c r="BK23848"/>
      <c r="BL23848" s="15"/>
    </row>
    <row r="23849" spans="63:64" x14ac:dyDescent="0.15">
      <c r="BK23849"/>
      <c r="BL23849" s="15"/>
    </row>
    <row r="23850" spans="63:64" x14ac:dyDescent="0.15">
      <c r="BK23850"/>
      <c r="BL23850" s="15"/>
    </row>
    <row r="23851" spans="63:64" x14ac:dyDescent="0.15">
      <c r="BK23851"/>
      <c r="BL23851" s="15"/>
    </row>
    <row r="23852" spans="63:64" x14ac:dyDescent="0.15">
      <c r="BK23852"/>
      <c r="BL23852" s="15"/>
    </row>
    <row r="23853" spans="63:64" x14ac:dyDescent="0.15">
      <c r="BK23853"/>
      <c r="BL23853" s="15"/>
    </row>
    <row r="23854" spans="63:64" x14ac:dyDescent="0.15">
      <c r="BK23854"/>
      <c r="BL23854" s="15"/>
    </row>
    <row r="23855" spans="63:64" x14ac:dyDescent="0.15">
      <c r="BK23855"/>
      <c r="BL23855" s="15"/>
    </row>
    <row r="23856" spans="63:64" x14ac:dyDescent="0.15">
      <c r="BK23856"/>
      <c r="BL23856" s="15"/>
    </row>
    <row r="23857" spans="63:64" x14ac:dyDescent="0.15">
      <c r="BK23857"/>
      <c r="BL23857" s="15"/>
    </row>
    <row r="23858" spans="63:64" x14ac:dyDescent="0.15">
      <c r="BK23858"/>
      <c r="BL23858" s="15"/>
    </row>
    <row r="23859" spans="63:64" x14ac:dyDescent="0.15">
      <c r="BK23859"/>
      <c r="BL23859" s="15"/>
    </row>
    <row r="23860" spans="63:64" x14ac:dyDescent="0.15">
      <c r="BK23860"/>
      <c r="BL23860" s="15"/>
    </row>
    <row r="23861" spans="63:64" x14ac:dyDescent="0.15">
      <c r="BK23861"/>
      <c r="BL23861" s="15"/>
    </row>
    <row r="23862" spans="63:64" x14ac:dyDescent="0.15">
      <c r="BK23862"/>
      <c r="BL23862" s="15"/>
    </row>
    <row r="23863" spans="63:64" x14ac:dyDescent="0.15">
      <c r="BK23863"/>
      <c r="BL23863" s="15"/>
    </row>
    <row r="23864" spans="63:64" x14ac:dyDescent="0.15">
      <c r="BK23864"/>
      <c r="BL23864" s="15"/>
    </row>
    <row r="23865" spans="63:64" x14ac:dyDescent="0.15">
      <c r="BK23865"/>
      <c r="BL23865" s="15"/>
    </row>
    <row r="23866" spans="63:64" x14ac:dyDescent="0.15">
      <c r="BK23866"/>
      <c r="BL23866" s="15"/>
    </row>
    <row r="23867" spans="63:64" x14ac:dyDescent="0.15">
      <c r="BK23867"/>
      <c r="BL23867" s="15"/>
    </row>
    <row r="23868" spans="63:64" x14ac:dyDescent="0.15">
      <c r="BK23868"/>
      <c r="BL23868" s="15"/>
    </row>
    <row r="23869" spans="63:64" x14ac:dyDescent="0.15">
      <c r="BK23869"/>
      <c r="BL23869" s="15"/>
    </row>
    <row r="23870" spans="63:64" x14ac:dyDescent="0.15">
      <c r="BK23870"/>
      <c r="BL23870" s="15"/>
    </row>
    <row r="23871" spans="63:64" x14ac:dyDescent="0.15">
      <c r="BK23871"/>
      <c r="BL23871" s="15"/>
    </row>
    <row r="23872" spans="63:64" x14ac:dyDescent="0.15">
      <c r="BK23872"/>
      <c r="BL23872" s="15"/>
    </row>
    <row r="23873" spans="63:64" x14ac:dyDescent="0.15">
      <c r="BK23873"/>
      <c r="BL23873" s="15"/>
    </row>
    <row r="23874" spans="63:64" x14ac:dyDescent="0.15">
      <c r="BK23874"/>
      <c r="BL23874" s="15"/>
    </row>
    <row r="23875" spans="63:64" x14ac:dyDescent="0.15">
      <c r="BK23875"/>
      <c r="BL23875" s="15"/>
    </row>
    <row r="23876" spans="63:64" x14ac:dyDescent="0.15">
      <c r="BK23876"/>
      <c r="BL23876" s="15"/>
    </row>
    <row r="23877" spans="63:64" x14ac:dyDescent="0.15">
      <c r="BK23877"/>
      <c r="BL23877" s="15"/>
    </row>
    <row r="23878" spans="63:64" x14ac:dyDescent="0.15">
      <c r="BK23878"/>
      <c r="BL23878" s="15"/>
    </row>
    <row r="23879" spans="63:64" x14ac:dyDescent="0.15">
      <c r="BK23879"/>
      <c r="BL23879" s="15"/>
    </row>
    <row r="23880" spans="63:64" x14ac:dyDescent="0.15">
      <c r="BK23880"/>
      <c r="BL23880" s="15"/>
    </row>
    <row r="23881" spans="63:64" x14ac:dyDescent="0.15">
      <c r="BK23881"/>
      <c r="BL23881" s="15"/>
    </row>
    <row r="23882" spans="63:64" x14ac:dyDescent="0.15">
      <c r="BK23882"/>
      <c r="BL23882" s="15"/>
    </row>
    <row r="23883" spans="63:64" x14ac:dyDescent="0.15">
      <c r="BK23883"/>
      <c r="BL23883" s="15"/>
    </row>
    <row r="23884" spans="63:64" x14ac:dyDescent="0.15">
      <c r="BK23884"/>
      <c r="BL23884" s="15"/>
    </row>
    <row r="23885" spans="63:64" x14ac:dyDescent="0.15">
      <c r="BK23885"/>
      <c r="BL23885" s="15"/>
    </row>
    <row r="23886" spans="63:64" x14ac:dyDescent="0.15">
      <c r="BK23886"/>
      <c r="BL23886" s="15"/>
    </row>
    <row r="23887" spans="63:64" x14ac:dyDescent="0.15">
      <c r="BK23887"/>
      <c r="BL23887" s="15"/>
    </row>
    <row r="23888" spans="63:64" x14ac:dyDescent="0.15">
      <c r="BK23888"/>
      <c r="BL23888" s="15"/>
    </row>
    <row r="23889" spans="63:64" x14ac:dyDescent="0.15">
      <c r="BK23889"/>
      <c r="BL23889" s="15"/>
    </row>
    <row r="23890" spans="63:64" x14ac:dyDescent="0.15">
      <c r="BK23890"/>
      <c r="BL23890" s="15"/>
    </row>
    <row r="23891" spans="63:64" x14ac:dyDescent="0.15">
      <c r="BK23891"/>
      <c r="BL23891" s="15"/>
    </row>
    <row r="23892" spans="63:64" x14ac:dyDescent="0.15">
      <c r="BK23892"/>
      <c r="BL23892" s="15"/>
    </row>
    <row r="23893" spans="63:64" x14ac:dyDescent="0.15">
      <c r="BK23893"/>
      <c r="BL23893" s="15"/>
    </row>
    <row r="23894" spans="63:64" x14ac:dyDescent="0.15">
      <c r="BK23894"/>
      <c r="BL23894" s="15"/>
    </row>
    <row r="23895" spans="63:64" x14ac:dyDescent="0.15">
      <c r="BK23895"/>
      <c r="BL23895" s="15"/>
    </row>
    <row r="23896" spans="63:64" x14ac:dyDescent="0.15">
      <c r="BK23896"/>
      <c r="BL23896" s="15"/>
    </row>
    <row r="23897" spans="63:64" x14ac:dyDescent="0.15">
      <c r="BK23897"/>
      <c r="BL23897" s="15"/>
    </row>
    <row r="23898" spans="63:64" x14ac:dyDescent="0.15">
      <c r="BK23898"/>
      <c r="BL23898" s="15"/>
    </row>
    <row r="23899" spans="63:64" x14ac:dyDescent="0.15">
      <c r="BK23899"/>
      <c r="BL23899" s="15"/>
    </row>
    <row r="23900" spans="63:64" x14ac:dyDescent="0.15">
      <c r="BK23900"/>
      <c r="BL23900" s="15"/>
    </row>
    <row r="23901" spans="63:64" x14ac:dyDescent="0.15">
      <c r="BK23901"/>
      <c r="BL23901" s="15"/>
    </row>
    <row r="23902" spans="63:64" x14ac:dyDescent="0.15">
      <c r="BK23902"/>
      <c r="BL23902" s="15"/>
    </row>
    <row r="23903" spans="63:64" x14ac:dyDescent="0.15">
      <c r="BK23903"/>
      <c r="BL23903" s="15"/>
    </row>
    <row r="23904" spans="63:64" x14ac:dyDescent="0.15">
      <c r="BK23904"/>
      <c r="BL23904" s="15"/>
    </row>
    <row r="23905" spans="63:64" x14ac:dyDescent="0.15">
      <c r="BK23905"/>
      <c r="BL23905" s="15"/>
    </row>
    <row r="23906" spans="63:64" x14ac:dyDescent="0.15">
      <c r="BK23906"/>
      <c r="BL23906" s="15"/>
    </row>
    <row r="23907" spans="63:64" x14ac:dyDescent="0.15">
      <c r="BK23907"/>
      <c r="BL23907" s="15"/>
    </row>
    <row r="23908" spans="63:64" x14ac:dyDescent="0.15">
      <c r="BK23908"/>
      <c r="BL23908" s="15"/>
    </row>
    <row r="23909" spans="63:64" x14ac:dyDescent="0.15">
      <c r="BK23909"/>
      <c r="BL23909" s="15"/>
    </row>
    <row r="23910" spans="63:64" x14ac:dyDescent="0.15">
      <c r="BK23910"/>
      <c r="BL23910" s="15"/>
    </row>
    <row r="23911" spans="63:64" x14ac:dyDescent="0.15">
      <c r="BK23911"/>
      <c r="BL23911" s="15"/>
    </row>
    <row r="23912" spans="63:64" x14ac:dyDescent="0.15">
      <c r="BK23912"/>
      <c r="BL23912" s="15"/>
    </row>
    <row r="23913" spans="63:64" x14ac:dyDescent="0.15">
      <c r="BK23913"/>
      <c r="BL23913" s="15"/>
    </row>
    <row r="23914" spans="63:64" x14ac:dyDescent="0.15">
      <c r="BK23914"/>
      <c r="BL23914" s="15"/>
    </row>
    <row r="23915" spans="63:64" x14ac:dyDescent="0.15">
      <c r="BK23915"/>
      <c r="BL23915" s="15"/>
    </row>
    <row r="23916" spans="63:64" x14ac:dyDescent="0.15">
      <c r="BK23916"/>
      <c r="BL23916" s="15"/>
    </row>
    <row r="23917" spans="63:64" x14ac:dyDescent="0.15">
      <c r="BK23917"/>
      <c r="BL23917" s="15"/>
    </row>
    <row r="23918" spans="63:64" x14ac:dyDescent="0.15">
      <c r="BK23918"/>
      <c r="BL23918" s="15"/>
    </row>
    <row r="23919" spans="63:64" x14ac:dyDescent="0.15">
      <c r="BK23919"/>
      <c r="BL23919" s="15"/>
    </row>
    <row r="23920" spans="63:64" x14ac:dyDescent="0.15">
      <c r="BK23920"/>
      <c r="BL23920" s="15"/>
    </row>
    <row r="23921" spans="63:64" x14ac:dyDescent="0.15">
      <c r="BK23921"/>
      <c r="BL23921" s="15"/>
    </row>
    <row r="23922" spans="63:64" x14ac:dyDescent="0.15">
      <c r="BK23922"/>
      <c r="BL23922" s="15"/>
    </row>
    <row r="23923" spans="63:64" x14ac:dyDescent="0.15">
      <c r="BK23923"/>
      <c r="BL23923" s="15"/>
    </row>
    <row r="23924" spans="63:64" x14ac:dyDescent="0.15">
      <c r="BK23924"/>
      <c r="BL23924" s="15"/>
    </row>
    <row r="23925" spans="63:64" x14ac:dyDescent="0.15">
      <c r="BK23925"/>
      <c r="BL23925" s="15"/>
    </row>
    <row r="23926" spans="63:64" x14ac:dyDescent="0.15">
      <c r="BK23926"/>
      <c r="BL23926" s="15"/>
    </row>
    <row r="23927" spans="63:64" x14ac:dyDescent="0.15">
      <c r="BK23927"/>
      <c r="BL23927" s="15"/>
    </row>
    <row r="23928" spans="63:64" x14ac:dyDescent="0.15">
      <c r="BK23928"/>
      <c r="BL23928" s="15"/>
    </row>
    <row r="23929" spans="63:64" x14ac:dyDescent="0.15">
      <c r="BK23929"/>
      <c r="BL23929" s="15"/>
    </row>
    <row r="23930" spans="63:64" x14ac:dyDescent="0.15">
      <c r="BK23930"/>
      <c r="BL23930" s="15"/>
    </row>
    <row r="23931" spans="63:64" x14ac:dyDescent="0.15">
      <c r="BK23931"/>
      <c r="BL23931" s="15"/>
    </row>
    <row r="23932" spans="63:64" x14ac:dyDescent="0.15">
      <c r="BK23932"/>
      <c r="BL23932" s="15"/>
    </row>
    <row r="23933" spans="63:64" x14ac:dyDescent="0.15">
      <c r="BK23933"/>
      <c r="BL23933" s="15"/>
    </row>
    <row r="23934" spans="63:64" x14ac:dyDescent="0.15">
      <c r="BK23934"/>
      <c r="BL23934" s="15"/>
    </row>
    <row r="23935" spans="63:64" x14ac:dyDescent="0.15">
      <c r="BK23935"/>
      <c r="BL23935" s="15"/>
    </row>
    <row r="23936" spans="63:64" x14ac:dyDescent="0.15">
      <c r="BK23936"/>
      <c r="BL23936" s="15"/>
    </row>
    <row r="23937" spans="63:64" x14ac:dyDescent="0.15">
      <c r="BK23937"/>
      <c r="BL23937" s="15"/>
    </row>
    <row r="23938" spans="63:64" x14ac:dyDescent="0.15">
      <c r="BK23938"/>
      <c r="BL23938" s="15"/>
    </row>
    <row r="23939" spans="63:64" x14ac:dyDescent="0.15">
      <c r="BK23939"/>
      <c r="BL23939" s="15"/>
    </row>
    <row r="23940" spans="63:64" x14ac:dyDescent="0.15">
      <c r="BK23940"/>
      <c r="BL23940" s="15"/>
    </row>
    <row r="23941" spans="63:64" x14ac:dyDescent="0.15">
      <c r="BK23941"/>
      <c r="BL23941" s="15"/>
    </row>
    <row r="23942" spans="63:64" x14ac:dyDescent="0.15">
      <c r="BK23942"/>
      <c r="BL23942" s="15"/>
    </row>
    <row r="23943" spans="63:64" x14ac:dyDescent="0.15">
      <c r="BK23943"/>
      <c r="BL23943" s="15"/>
    </row>
    <row r="23944" spans="63:64" x14ac:dyDescent="0.15">
      <c r="BK23944"/>
      <c r="BL23944" s="15"/>
    </row>
    <row r="23945" spans="63:64" x14ac:dyDescent="0.15">
      <c r="BK23945"/>
      <c r="BL23945" s="15"/>
    </row>
    <row r="23946" spans="63:64" x14ac:dyDescent="0.15">
      <c r="BK23946"/>
      <c r="BL23946" s="15"/>
    </row>
    <row r="23947" spans="63:64" x14ac:dyDescent="0.15">
      <c r="BK23947"/>
      <c r="BL23947" s="15"/>
    </row>
    <row r="23948" spans="63:64" x14ac:dyDescent="0.15">
      <c r="BK23948"/>
      <c r="BL23948" s="15"/>
    </row>
    <row r="23949" spans="63:64" x14ac:dyDescent="0.15">
      <c r="BK23949"/>
      <c r="BL23949" s="15"/>
    </row>
    <row r="23950" spans="63:64" x14ac:dyDescent="0.15">
      <c r="BK23950"/>
      <c r="BL23950" s="15"/>
    </row>
    <row r="23951" spans="63:64" x14ac:dyDescent="0.15">
      <c r="BK23951"/>
      <c r="BL23951" s="15"/>
    </row>
    <row r="23952" spans="63:64" x14ac:dyDescent="0.15">
      <c r="BK23952"/>
      <c r="BL23952" s="15"/>
    </row>
    <row r="23953" spans="63:64" x14ac:dyDescent="0.15">
      <c r="BK23953"/>
      <c r="BL23953" s="15"/>
    </row>
    <row r="23954" spans="63:64" x14ac:dyDescent="0.15">
      <c r="BK23954"/>
      <c r="BL23954" s="15"/>
    </row>
    <row r="23955" spans="63:64" x14ac:dyDescent="0.15">
      <c r="BK23955"/>
      <c r="BL23955" s="15"/>
    </row>
    <row r="23956" spans="63:64" x14ac:dyDescent="0.15">
      <c r="BK23956"/>
      <c r="BL23956" s="15"/>
    </row>
    <row r="23957" spans="63:64" x14ac:dyDescent="0.15">
      <c r="BK23957"/>
      <c r="BL23957" s="15"/>
    </row>
    <row r="23958" spans="63:64" x14ac:dyDescent="0.15">
      <c r="BK23958"/>
      <c r="BL23958" s="15"/>
    </row>
    <row r="23959" spans="63:64" x14ac:dyDescent="0.15">
      <c r="BK23959"/>
      <c r="BL23959" s="15"/>
    </row>
    <row r="23960" spans="63:64" x14ac:dyDescent="0.15">
      <c r="BK23960"/>
      <c r="BL23960" s="15"/>
    </row>
    <row r="23961" spans="63:64" x14ac:dyDescent="0.15">
      <c r="BK23961"/>
      <c r="BL23961" s="15"/>
    </row>
    <row r="23962" spans="63:64" x14ac:dyDescent="0.15">
      <c r="BK23962"/>
      <c r="BL23962" s="15"/>
    </row>
    <row r="23963" spans="63:64" x14ac:dyDescent="0.15">
      <c r="BK23963"/>
      <c r="BL23963" s="15"/>
    </row>
    <row r="23964" spans="63:64" x14ac:dyDescent="0.15">
      <c r="BK23964"/>
      <c r="BL23964" s="15"/>
    </row>
    <row r="23965" spans="63:64" x14ac:dyDescent="0.15">
      <c r="BK23965"/>
      <c r="BL23965" s="15"/>
    </row>
    <row r="23966" spans="63:64" x14ac:dyDescent="0.15">
      <c r="BK23966"/>
      <c r="BL23966" s="15"/>
    </row>
    <row r="23967" spans="63:64" x14ac:dyDescent="0.15">
      <c r="BK23967"/>
      <c r="BL23967" s="15"/>
    </row>
    <row r="23968" spans="63:64" x14ac:dyDescent="0.15">
      <c r="BK23968"/>
      <c r="BL23968" s="15"/>
    </row>
    <row r="23969" spans="63:64" x14ac:dyDescent="0.15">
      <c r="BK23969"/>
      <c r="BL23969" s="15"/>
    </row>
    <row r="23970" spans="63:64" x14ac:dyDescent="0.15">
      <c r="BK23970"/>
      <c r="BL23970" s="15"/>
    </row>
    <row r="23971" spans="63:64" x14ac:dyDescent="0.15">
      <c r="BK23971"/>
      <c r="BL23971" s="15"/>
    </row>
    <row r="23972" spans="63:64" x14ac:dyDescent="0.15">
      <c r="BK23972"/>
      <c r="BL23972" s="15"/>
    </row>
    <row r="23973" spans="63:64" x14ac:dyDescent="0.15">
      <c r="BK23973"/>
      <c r="BL23973" s="15"/>
    </row>
    <row r="23974" spans="63:64" x14ac:dyDescent="0.15">
      <c r="BK23974"/>
      <c r="BL23974" s="15"/>
    </row>
    <row r="23975" spans="63:64" x14ac:dyDescent="0.15">
      <c r="BK23975"/>
      <c r="BL23975" s="15"/>
    </row>
    <row r="23976" spans="63:64" x14ac:dyDescent="0.15">
      <c r="BK23976"/>
      <c r="BL23976" s="15"/>
    </row>
    <row r="23977" spans="63:64" x14ac:dyDescent="0.15">
      <c r="BK23977"/>
      <c r="BL23977" s="15"/>
    </row>
    <row r="23978" spans="63:64" x14ac:dyDescent="0.15">
      <c r="BK23978"/>
      <c r="BL23978" s="15"/>
    </row>
    <row r="23979" spans="63:64" x14ac:dyDescent="0.15">
      <c r="BK23979"/>
      <c r="BL23979" s="15"/>
    </row>
    <row r="23980" spans="63:64" x14ac:dyDescent="0.15">
      <c r="BK23980"/>
      <c r="BL23980" s="15"/>
    </row>
    <row r="23981" spans="63:64" x14ac:dyDescent="0.15">
      <c r="BK23981"/>
      <c r="BL23981" s="15"/>
    </row>
    <row r="23982" spans="63:64" x14ac:dyDescent="0.15">
      <c r="BK23982"/>
      <c r="BL23982" s="15"/>
    </row>
    <row r="23983" spans="63:64" x14ac:dyDescent="0.15">
      <c r="BK23983"/>
      <c r="BL23983" s="15"/>
    </row>
    <row r="23984" spans="63:64" x14ac:dyDescent="0.15">
      <c r="BK23984"/>
      <c r="BL23984" s="15"/>
    </row>
    <row r="23985" spans="63:64" x14ac:dyDescent="0.15">
      <c r="BK23985"/>
      <c r="BL23985" s="15"/>
    </row>
    <row r="23986" spans="63:64" x14ac:dyDescent="0.15">
      <c r="BK23986"/>
      <c r="BL23986" s="15"/>
    </row>
    <row r="23987" spans="63:64" x14ac:dyDescent="0.15">
      <c r="BK23987"/>
      <c r="BL23987" s="15"/>
    </row>
    <row r="23988" spans="63:64" x14ac:dyDescent="0.15">
      <c r="BK23988"/>
      <c r="BL23988" s="15"/>
    </row>
    <row r="23989" spans="63:64" x14ac:dyDescent="0.15">
      <c r="BK23989"/>
      <c r="BL23989" s="15"/>
    </row>
    <row r="23990" spans="63:64" x14ac:dyDescent="0.15">
      <c r="BK23990"/>
      <c r="BL23990" s="15"/>
    </row>
    <row r="23991" spans="63:64" x14ac:dyDescent="0.15">
      <c r="BK23991"/>
      <c r="BL23991" s="15"/>
    </row>
    <row r="23992" spans="63:64" x14ac:dyDescent="0.15">
      <c r="BK23992"/>
      <c r="BL23992" s="15"/>
    </row>
    <row r="23993" spans="63:64" x14ac:dyDescent="0.15">
      <c r="BK23993"/>
      <c r="BL23993" s="15"/>
    </row>
    <row r="23994" spans="63:64" x14ac:dyDescent="0.15">
      <c r="BK23994"/>
      <c r="BL23994" s="15"/>
    </row>
    <row r="23995" spans="63:64" x14ac:dyDescent="0.15">
      <c r="BK23995"/>
      <c r="BL23995" s="15"/>
    </row>
    <row r="23996" spans="63:64" x14ac:dyDescent="0.15">
      <c r="BK23996"/>
      <c r="BL23996" s="15"/>
    </row>
    <row r="23997" spans="63:64" x14ac:dyDescent="0.15">
      <c r="BK23997"/>
      <c r="BL23997" s="15"/>
    </row>
    <row r="23998" spans="63:64" x14ac:dyDescent="0.15">
      <c r="BK23998"/>
      <c r="BL23998" s="15"/>
    </row>
    <row r="23999" spans="63:64" x14ac:dyDescent="0.15">
      <c r="BK23999"/>
      <c r="BL23999" s="15"/>
    </row>
    <row r="24000" spans="63:64" x14ac:dyDescent="0.15">
      <c r="BK24000"/>
      <c r="BL24000" s="15"/>
    </row>
    <row r="24001" spans="63:64" x14ac:dyDescent="0.15">
      <c r="BK24001"/>
      <c r="BL24001" s="15"/>
    </row>
    <row r="24002" spans="63:64" x14ac:dyDescent="0.15">
      <c r="BK24002"/>
      <c r="BL24002" s="15"/>
    </row>
    <row r="24003" spans="63:64" x14ac:dyDescent="0.15">
      <c r="BK24003"/>
      <c r="BL24003" s="15"/>
    </row>
    <row r="24004" spans="63:64" x14ac:dyDescent="0.15">
      <c r="BK24004"/>
      <c r="BL24004" s="15"/>
    </row>
    <row r="24005" spans="63:64" x14ac:dyDescent="0.15">
      <c r="BK24005"/>
      <c r="BL24005" s="15"/>
    </row>
    <row r="24006" spans="63:64" x14ac:dyDescent="0.15">
      <c r="BK24006"/>
      <c r="BL24006" s="15"/>
    </row>
    <row r="24007" spans="63:64" x14ac:dyDescent="0.15">
      <c r="BK24007"/>
      <c r="BL24007" s="15"/>
    </row>
    <row r="24008" spans="63:64" x14ac:dyDescent="0.15">
      <c r="BK24008"/>
      <c r="BL24008" s="15"/>
    </row>
    <row r="24009" spans="63:64" x14ac:dyDescent="0.15">
      <c r="BK24009"/>
      <c r="BL24009" s="15"/>
    </row>
    <row r="24010" spans="63:64" x14ac:dyDescent="0.15">
      <c r="BK24010"/>
      <c r="BL24010" s="15"/>
    </row>
    <row r="24011" spans="63:64" x14ac:dyDescent="0.15">
      <c r="BK24011"/>
      <c r="BL24011" s="15"/>
    </row>
    <row r="24012" spans="63:64" x14ac:dyDescent="0.15">
      <c r="BK24012"/>
      <c r="BL24012" s="15"/>
    </row>
    <row r="24013" spans="63:64" x14ac:dyDescent="0.15">
      <c r="BK24013"/>
      <c r="BL24013" s="15"/>
    </row>
    <row r="24014" spans="63:64" x14ac:dyDescent="0.15">
      <c r="BK24014"/>
      <c r="BL24014" s="15"/>
    </row>
    <row r="24015" spans="63:64" x14ac:dyDescent="0.15">
      <c r="BK24015"/>
      <c r="BL24015" s="15"/>
    </row>
    <row r="24016" spans="63:64" x14ac:dyDescent="0.15">
      <c r="BK24016"/>
      <c r="BL24016" s="15"/>
    </row>
    <row r="24017" spans="63:64" x14ac:dyDescent="0.15">
      <c r="BK24017"/>
      <c r="BL24017" s="15"/>
    </row>
    <row r="24018" spans="63:64" x14ac:dyDescent="0.15">
      <c r="BK24018"/>
      <c r="BL24018" s="15"/>
    </row>
    <row r="24019" spans="63:64" x14ac:dyDescent="0.15">
      <c r="BK24019"/>
      <c r="BL24019" s="15"/>
    </row>
    <row r="24020" spans="63:64" x14ac:dyDescent="0.15">
      <c r="BK24020"/>
      <c r="BL24020" s="15"/>
    </row>
    <row r="24021" spans="63:64" x14ac:dyDescent="0.15">
      <c r="BK24021"/>
      <c r="BL24021" s="15"/>
    </row>
    <row r="24022" spans="63:64" x14ac:dyDescent="0.15">
      <c r="BK24022"/>
      <c r="BL24022" s="15"/>
    </row>
    <row r="24023" spans="63:64" x14ac:dyDescent="0.15">
      <c r="BK24023"/>
      <c r="BL24023" s="15"/>
    </row>
    <row r="24024" spans="63:64" x14ac:dyDescent="0.15">
      <c r="BK24024"/>
      <c r="BL24024" s="15"/>
    </row>
    <row r="24025" spans="63:64" x14ac:dyDescent="0.15">
      <c r="BK24025"/>
      <c r="BL24025" s="15"/>
    </row>
    <row r="24026" spans="63:64" x14ac:dyDescent="0.15">
      <c r="BK24026"/>
      <c r="BL24026" s="15"/>
    </row>
    <row r="24027" spans="63:64" x14ac:dyDescent="0.15">
      <c r="BK24027"/>
      <c r="BL24027" s="15"/>
    </row>
    <row r="24028" spans="63:64" x14ac:dyDescent="0.15">
      <c r="BK24028"/>
      <c r="BL24028" s="15"/>
    </row>
    <row r="24029" spans="63:64" x14ac:dyDescent="0.15">
      <c r="BK24029"/>
      <c r="BL24029" s="15"/>
    </row>
    <row r="24030" spans="63:64" x14ac:dyDescent="0.15">
      <c r="BK24030"/>
      <c r="BL24030" s="15"/>
    </row>
    <row r="24031" spans="63:64" x14ac:dyDescent="0.15">
      <c r="BK24031"/>
      <c r="BL24031" s="15"/>
    </row>
    <row r="24032" spans="63:64" x14ac:dyDescent="0.15">
      <c r="BK24032"/>
      <c r="BL24032" s="15"/>
    </row>
    <row r="24033" spans="63:64" x14ac:dyDescent="0.15">
      <c r="BK24033"/>
      <c r="BL24033" s="15"/>
    </row>
    <row r="24034" spans="63:64" x14ac:dyDescent="0.15">
      <c r="BK24034"/>
      <c r="BL24034" s="15"/>
    </row>
    <row r="24035" spans="63:64" x14ac:dyDescent="0.15">
      <c r="BK24035"/>
      <c r="BL24035" s="15"/>
    </row>
    <row r="24036" spans="63:64" x14ac:dyDescent="0.15">
      <c r="BK24036"/>
      <c r="BL24036" s="15"/>
    </row>
    <row r="24037" spans="63:64" x14ac:dyDescent="0.15">
      <c r="BK24037"/>
      <c r="BL24037" s="15"/>
    </row>
    <row r="24038" spans="63:64" x14ac:dyDescent="0.15">
      <c r="BK24038"/>
      <c r="BL24038" s="15"/>
    </row>
    <row r="24039" spans="63:64" x14ac:dyDescent="0.15">
      <c r="BK24039"/>
      <c r="BL24039" s="15"/>
    </row>
    <row r="24040" spans="63:64" x14ac:dyDescent="0.15">
      <c r="BK24040"/>
      <c r="BL24040" s="15"/>
    </row>
    <row r="24041" spans="63:64" x14ac:dyDescent="0.15">
      <c r="BK24041"/>
      <c r="BL24041" s="15"/>
    </row>
    <row r="24042" spans="63:64" x14ac:dyDescent="0.15">
      <c r="BK24042"/>
      <c r="BL24042" s="15"/>
    </row>
    <row r="24043" spans="63:64" x14ac:dyDescent="0.15">
      <c r="BK24043"/>
      <c r="BL24043" s="15"/>
    </row>
    <row r="24044" spans="63:64" x14ac:dyDescent="0.15">
      <c r="BK24044"/>
      <c r="BL24044" s="15"/>
    </row>
    <row r="24045" spans="63:64" x14ac:dyDescent="0.15">
      <c r="BK24045"/>
      <c r="BL24045" s="15"/>
    </row>
    <row r="24046" spans="63:64" x14ac:dyDescent="0.15">
      <c r="BK24046"/>
      <c r="BL24046" s="15"/>
    </row>
    <row r="24047" spans="63:64" x14ac:dyDescent="0.15">
      <c r="BK24047"/>
      <c r="BL24047" s="15"/>
    </row>
    <row r="24048" spans="63:64" x14ac:dyDescent="0.15">
      <c r="BK24048"/>
      <c r="BL24048" s="15"/>
    </row>
    <row r="24049" spans="63:64" x14ac:dyDescent="0.15">
      <c r="BK24049"/>
      <c r="BL24049" s="15"/>
    </row>
    <row r="24050" spans="63:64" x14ac:dyDescent="0.15">
      <c r="BK24050"/>
      <c r="BL24050" s="15"/>
    </row>
    <row r="24051" spans="63:64" x14ac:dyDescent="0.15">
      <c r="BK24051"/>
      <c r="BL24051" s="15"/>
    </row>
    <row r="24052" spans="63:64" x14ac:dyDescent="0.15">
      <c r="BK24052"/>
      <c r="BL24052" s="15"/>
    </row>
    <row r="24053" spans="63:64" x14ac:dyDescent="0.15">
      <c r="BK24053"/>
      <c r="BL24053" s="15"/>
    </row>
    <row r="24054" spans="63:64" x14ac:dyDescent="0.15">
      <c r="BK24054"/>
      <c r="BL24054" s="15"/>
    </row>
    <row r="24055" spans="63:64" x14ac:dyDescent="0.15">
      <c r="BK24055"/>
      <c r="BL24055" s="15"/>
    </row>
    <row r="24056" spans="63:64" x14ac:dyDescent="0.15">
      <c r="BK24056"/>
      <c r="BL24056" s="15"/>
    </row>
    <row r="24057" spans="63:64" x14ac:dyDescent="0.15">
      <c r="BK24057"/>
      <c r="BL24057" s="15"/>
    </row>
    <row r="24058" spans="63:64" x14ac:dyDescent="0.15">
      <c r="BK24058"/>
      <c r="BL24058" s="15"/>
    </row>
    <row r="24059" spans="63:64" x14ac:dyDescent="0.15">
      <c r="BK24059"/>
      <c r="BL24059" s="15"/>
    </row>
    <row r="24060" spans="63:64" x14ac:dyDescent="0.15">
      <c r="BK24060"/>
      <c r="BL24060" s="15"/>
    </row>
    <row r="24061" spans="63:64" x14ac:dyDescent="0.15">
      <c r="BK24061"/>
      <c r="BL24061" s="15"/>
    </row>
    <row r="24062" spans="63:64" x14ac:dyDescent="0.15">
      <c r="BK24062"/>
      <c r="BL24062" s="15"/>
    </row>
    <row r="24063" spans="63:64" x14ac:dyDescent="0.15">
      <c r="BK24063"/>
      <c r="BL24063" s="15"/>
    </row>
    <row r="24064" spans="63:64" x14ac:dyDescent="0.15">
      <c r="BK24064"/>
      <c r="BL24064" s="15"/>
    </row>
    <row r="24065" spans="63:64" x14ac:dyDescent="0.15">
      <c r="BK24065"/>
      <c r="BL24065" s="15"/>
    </row>
    <row r="24066" spans="63:64" x14ac:dyDescent="0.15">
      <c r="BK24066"/>
      <c r="BL24066" s="15"/>
    </row>
    <row r="24067" spans="63:64" x14ac:dyDescent="0.15">
      <c r="BK24067"/>
      <c r="BL24067" s="15"/>
    </row>
    <row r="24068" spans="63:64" x14ac:dyDescent="0.15">
      <c r="BK24068"/>
      <c r="BL24068" s="15"/>
    </row>
    <row r="24069" spans="63:64" x14ac:dyDescent="0.15">
      <c r="BK24069"/>
      <c r="BL24069" s="15"/>
    </row>
    <row r="24070" spans="63:64" x14ac:dyDescent="0.15">
      <c r="BK24070"/>
      <c r="BL24070" s="15"/>
    </row>
    <row r="24071" spans="63:64" x14ac:dyDescent="0.15">
      <c r="BK24071"/>
      <c r="BL24071" s="15"/>
    </row>
    <row r="24072" spans="63:64" x14ac:dyDescent="0.15">
      <c r="BK24072"/>
      <c r="BL24072" s="15"/>
    </row>
    <row r="24073" spans="63:64" x14ac:dyDescent="0.15">
      <c r="BK24073"/>
      <c r="BL24073" s="15"/>
    </row>
    <row r="24074" spans="63:64" x14ac:dyDescent="0.15">
      <c r="BK24074"/>
      <c r="BL24074" s="15"/>
    </row>
    <row r="24075" spans="63:64" x14ac:dyDescent="0.15">
      <c r="BK24075"/>
      <c r="BL24075" s="15"/>
    </row>
    <row r="24076" spans="63:64" x14ac:dyDescent="0.15">
      <c r="BK24076"/>
      <c r="BL24076" s="15"/>
    </row>
    <row r="24077" spans="63:64" x14ac:dyDescent="0.15">
      <c r="BK24077"/>
      <c r="BL24077" s="15"/>
    </row>
    <row r="24078" spans="63:64" x14ac:dyDescent="0.15">
      <c r="BK24078"/>
      <c r="BL24078" s="15"/>
    </row>
    <row r="24079" spans="63:64" x14ac:dyDescent="0.15">
      <c r="BK24079"/>
      <c r="BL24079" s="15"/>
    </row>
    <row r="24080" spans="63:64" x14ac:dyDescent="0.15">
      <c r="BK24080"/>
      <c r="BL24080" s="15"/>
    </row>
    <row r="24081" spans="63:64" x14ac:dyDescent="0.15">
      <c r="BK24081"/>
      <c r="BL24081" s="15"/>
    </row>
    <row r="24082" spans="63:64" x14ac:dyDescent="0.15">
      <c r="BK24082"/>
      <c r="BL24082" s="15"/>
    </row>
    <row r="24083" spans="63:64" x14ac:dyDescent="0.15">
      <c r="BK24083"/>
      <c r="BL24083" s="15"/>
    </row>
    <row r="24084" spans="63:64" x14ac:dyDescent="0.15">
      <c r="BK24084"/>
      <c r="BL24084" s="15"/>
    </row>
    <row r="24085" spans="63:64" x14ac:dyDescent="0.15">
      <c r="BK24085"/>
      <c r="BL24085" s="15"/>
    </row>
    <row r="24086" spans="63:64" x14ac:dyDescent="0.15">
      <c r="BK24086"/>
      <c r="BL24086" s="15"/>
    </row>
    <row r="24087" spans="63:64" x14ac:dyDescent="0.15">
      <c r="BK24087"/>
      <c r="BL24087" s="15"/>
    </row>
    <row r="24088" spans="63:64" x14ac:dyDescent="0.15">
      <c r="BK24088"/>
      <c r="BL24088" s="15"/>
    </row>
    <row r="24089" spans="63:64" x14ac:dyDescent="0.15">
      <c r="BK24089"/>
      <c r="BL24089" s="15"/>
    </row>
    <row r="24090" spans="63:64" x14ac:dyDescent="0.15">
      <c r="BK24090"/>
      <c r="BL24090" s="15"/>
    </row>
    <row r="24091" spans="63:64" x14ac:dyDescent="0.15">
      <c r="BK24091"/>
      <c r="BL24091" s="15"/>
    </row>
    <row r="24092" spans="63:64" x14ac:dyDescent="0.15">
      <c r="BK24092"/>
      <c r="BL24092" s="15"/>
    </row>
    <row r="24093" spans="63:64" x14ac:dyDescent="0.15">
      <c r="BK24093"/>
      <c r="BL24093" s="15"/>
    </row>
    <row r="24094" spans="63:64" x14ac:dyDescent="0.15">
      <c r="BK24094"/>
      <c r="BL24094" s="15"/>
    </row>
    <row r="24095" spans="63:64" x14ac:dyDescent="0.15">
      <c r="BK24095"/>
      <c r="BL24095" s="15"/>
    </row>
    <row r="24096" spans="63:64" x14ac:dyDescent="0.15">
      <c r="BK24096"/>
      <c r="BL24096" s="15"/>
    </row>
    <row r="24097" spans="63:64" x14ac:dyDescent="0.15">
      <c r="BK24097"/>
      <c r="BL24097" s="15"/>
    </row>
    <row r="24098" spans="63:64" x14ac:dyDescent="0.15">
      <c r="BK24098"/>
      <c r="BL24098" s="15"/>
    </row>
    <row r="24099" spans="63:64" x14ac:dyDescent="0.15">
      <c r="BK24099"/>
      <c r="BL24099" s="15"/>
    </row>
    <row r="24100" spans="63:64" x14ac:dyDescent="0.15">
      <c r="BK24100"/>
      <c r="BL24100" s="15"/>
    </row>
    <row r="24101" spans="63:64" x14ac:dyDescent="0.15">
      <c r="BK24101"/>
      <c r="BL24101" s="15"/>
    </row>
    <row r="24102" spans="63:64" x14ac:dyDescent="0.15">
      <c r="BK24102"/>
      <c r="BL24102" s="15"/>
    </row>
    <row r="24103" spans="63:64" x14ac:dyDescent="0.15">
      <c r="BK24103"/>
      <c r="BL24103" s="15"/>
    </row>
    <row r="24104" spans="63:64" x14ac:dyDescent="0.15">
      <c r="BK24104"/>
      <c r="BL24104" s="15"/>
    </row>
    <row r="24105" spans="63:64" x14ac:dyDescent="0.15">
      <c r="BK24105"/>
      <c r="BL24105" s="15"/>
    </row>
    <row r="24106" spans="63:64" x14ac:dyDescent="0.15">
      <c r="BK24106"/>
      <c r="BL24106" s="15"/>
    </row>
    <row r="24107" spans="63:64" x14ac:dyDescent="0.15">
      <c r="BK24107"/>
      <c r="BL24107" s="15"/>
    </row>
    <row r="24108" spans="63:64" x14ac:dyDescent="0.15">
      <c r="BK24108"/>
      <c r="BL24108" s="15"/>
    </row>
    <row r="24109" spans="63:64" x14ac:dyDescent="0.15">
      <c r="BK24109"/>
      <c r="BL24109" s="15"/>
    </row>
    <row r="24110" spans="63:64" x14ac:dyDescent="0.15">
      <c r="BK24110"/>
      <c r="BL24110" s="15"/>
    </row>
    <row r="24111" spans="63:64" x14ac:dyDescent="0.15">
      <c r="BK24111"/>
      <c r="BL24111" s="15"/>
    </row>
    <row r="24112" spans="63:64" x14ac:dyDescent="0.15">
      <c r="BK24112"/>
      <c r="BL24112" s="15"/>
    </row>
    <row r="24113" spans="63:64" x14ac:dyDescent="0.15">
      <c r="BK24113"/>
      <c r="BL24113" s="15"/>
    </row>
    <row r="24114" spans="63:64" x14ac:dyDescent="0.15">
      <c r="BK24114"/>
      <c r="BL24114" s="15"/>
    </row>
    <row r="24115" spans="63:64" x14ac:dyDescent="0.15">
      <c r="BK24115"/>
      <c r="BL24115" s="15"/>
    </row>
    <row r="24116" spans="63:64" x14ac:dyDescent="0.15">
      <c r="BK24116"/>
      <c r="BL24116" s="15"/>
    </row>
    <row r="24117" spans="63:64" x14ac:dyDescent="0.15">
      <c r="BK24117"/>
      <c r="BL24117" s="15"/>
    </row>
    <row r="24118" spans="63:64" x14ac:dyDescent="0.15">
      <c r="BK24118"/>
      <c r="BL24118" s="15"/>
    </row>
    <row r="24119" spans="63:64" x14ac:dyDescent="0.15">
      <c r="BK24119"/>
      <c r="BL24119" s="15"/>
    </row>
    <row r="24120" spans="63:64" x14ac:dyDescent="0.15">
      <c r="BK24120"/>
      <c r="BL24120" s="15"/>
    </row>
    <row r="24121" spans="63:64" x14ac:dyDescent="0.15">
      <c r="BK24121"/>
      <c r="BL24121" s="15"/>
    </row>
    <row r="24122" spans="63:64" x14ac:dyDescent="0.15">
      <c r="BK24122"/>
      <c r="BL24122" s="15"/>
    </row>
    <row r="24123" spans="63:64" x14ac:dyDescent="0.15">
      <c r="BK24123"/>
      <c r="BL24123" s="15"/>
    </row>
    <row r="24124" spans="63:64" x14ac:dyDescent="0.15">
      <c r="BK24124"/>
      <c r="BL24124" s="15"/>
    </row>
    <row r="24125" spans="63:64" x14ac:dyDescent="0.15">
      <c r="BK24125"/>
      <c r="BL24125" s="15"/>
    </row>
    <row r="24126" spans="63:64" x14ac:dyDescent="0.15">
      <c r="BK24126"/>
      <c r="BL24126" s="15"/>
    </row>
    <row r="24127" spans="63:64" x14ac:dyDescent="0.15">
      <c r="BK24127"/>
      <c r="BL24127" s="15"/>
    </row>
    <row r="24128" spans="63:64" x14ac:dyDescent="0.15">
      <c r="BK24128"/>
      <c r="BL24128" s="15"/>
    </row>
    <row r="24129" spans="63:64" x14ac:dyDescent="0.15">
      <c r="BK24129"/>
      <c r="BL24129" s="15"/>
    </row>
    <row r="24130" spans="63:64" x14ac:dyDescent="0.15">
      <c r="BK24130"/>
      <c r="BL24130" s="15"/>
    </row>
    <row r="24131" spans="63:64" x14ac:dyDescent="0.15">
      <c r="BK24131"/>
      <c r="BL24131" s="15"/>
    </row>
    <row r="24132" spans="63:64" x14ac:dyDescent="0.15">
      <c r="BK24132"/>
      <c r="BL24132" s="15"/>
    </row>
    <row r="24133" spans="63:64" x14ac:dyDescent="0.15">
      <c r="BK24133"/>
      <c r="BL24133" s="15"/>
    </row>
    <row r="24134" spans="63:64" x14ac:dyDescent="0.15">
      <c r="BK24134"/>
      <c r="BL24134" s="15"/>
    </row>
    <row r="24135" spans="63:64" x14ac:dyDescent="0.15">
      <c r="BK24135"/>
      <c r="BL24135" s="15"/>
    </row>
    <row r="24136" spans="63:64" x14ac:dyDescent="0.15">
      <c r="BK24136"/>
      <c r="BL24136" s="15"/>
    </row>
    <row r="24137" spans="63:64" x14ac:dyDescent="0.15">
      <c r="BK24137"/>
      <c r="BL24137" s="15"/>
    </row>
    <row r="24138" spans="63:64" x14ac:dyDescent="0.15">
      <c r="BK24138"/>
      <c r="BL24138" s="15"/>
    </row>
    <row r="24139" spans="63:64" x14ac:dyDescent="0.15">
      <c r="BK24139"/>
      <c r="BL24139" s="15"/>
    </row>
    <row r="24140" spans="63:64" x14ac:dyDescent="0.15">
      <c r="BK24140"/>
      <c r="BL24140" s="15"/>
    </row>
    <row r="24141" spans="63:64" x14ac:dyDescent="0.15">
      <c r="BK24141"/>
      <c r="BL24141" s="15"/>
    </row>
    <row r="24142" spans="63:64" x14ac:dyDescent="0.15">
      <c r="BK24142"/>
      <c r="BL24142" s="15"/>
    </row>
    <row r="24143" spans="63:64" x14ac:dyDescent="0.15">
      <c r="BK24143"/>
      <c r="BL24143" s="15"/>
    </row>
    <row r="24144" spans="63:64" x14ac:dyDescent="0.15">
      <c r="BK24144"/>
      <c r="BL24144" s="15"/>
    </row>
    <row r="24145" spans="63:64" x14ac:dyDescent="0.15">
      <c r="BK24145"/>
      <c r="BL24145" s="15"/>
    </row>
    <row r="24146" spans="63:64" x14ac:dyDescent="0.15">
      <c r="BK24146"/>
      <c r="BL24146" s="15"/>
    </row>
    <row r="24147" spans="63:64" x14ac:dyDescent="0.15">
      <c r="BK24147"/>
      <c r="BL24147" s="15"/>
    </row>
    <row r="24148" spans="63:64" x14ac:dyDescent="0.15">
      <c r="BK24148"/>
      <c r="BL24148" s="15"/>
    </row>
    <row r="24149" spans="63:64" x14ac:dyDescent="0.15">
      <c r="BK24149"/>
      <c r="BL24149" s="15"/>
    </row>
    <row r="24150" spans="63:64" x14ac:dyDescent="0.15">
      <c r="BK24150"/>
      <c r="BL24150" s="15"/>
    </row>
    <row r="24151" spans="63:64" x14ac:dyDescent="0.15">
      <c r="BK24151"/>
      <c r="BL24151" s="15"/>
    </row>
    <row r="24152" spans="63:64" x14ac:dyDescent="0.15">
      <c r="BK24152"/>
      <c r="BL24152" s="15"/>
    </row>
    <row r="24153" spans="63:64" x14ac:dyDescent="0.15">
      <c r="BK24153"/>
      <c r="BL24153" s="15"/>
    </row>
    <row r="24154" spans="63:64" x14ac:dyDescent="0.15">
      <c r="BK24154"/>
      <c r="BL24154" s="15"/>
    </row>
    <row r="24155" spans="63:64" x14ac:dyDescent="0.15">
      <c r="BK24155"/>
      <c r="BL24155" s="15"/>
    </row>
    <row r="24156" spans="63:64" x14ac:dyDescent="0.15">
      <c r="BK24156"/>
      <c r="BL24156" s="15"/>
    </row>
    <row r="24157" spans="63:64" x14ac:dyDescent="0.15">
      <c r="BK24157"/>
      <c r="BL24157" s="15"/>
    </row>
    <row r="24158" spans="63:64" x14ac:dyDescent="0.15">
      <c r="BK24158"/>
      <c r="BL24158" s="15"/>
    </row>
    <row r="24159" spans="63:64" x14ac:dyDescent="0.15">
      <c r="BK24159"/>
      <c r="BL24159" s="15"/>
    </row>
    <row r="24160" spans="63:64" x14ac:dyDescent="0.15">
      <c r="BK24160"/>
      <c r="BL24160" s="15"/>
    </row>
    <row r="24161" spans="63:64" x14ac:dyDescent="0.15">
      <c r="BK24161"/>
      <c r="BL24161" s="15"/>
    </row>
    <row r="24162" spans="63:64" x14ac:dyDescent="0.15">
      <c r="BK24162"/>
      <c r="BL24162" s="15"/>
    </row>
    <row r="24163" spans="63:64" x14ac:dyDescent="0.15">
      <c r="BK24163"/>
      <c r="BL24163" s="15"/>
    </row>
    <row r="24164" spans="63:64" x14ac:dyDescent="0.15">
      <c r="BK24164"/>
      <c r="BL24164" s="15"/>
    </row>
    <row r="24165" spans="63:64" x14ac:dyDescent="0.15">
      <c r="BK24165"/>
      <c r="BL24165" s="15"/>
    </row>
    <row r="24166" spans="63:64" x14ac:dyDescent="0.15">
      <c r="BK24166"/>
      <c r="BL24166" s="15"/>
    </row>
    <row r="24167" spans="63:64" x14ac:dyDescent="0.15">
      <c r="BK24167"/>
      <c r="BL24167" s="15"/>
    </row>
    <row r="24168" spans="63:64" x14ac:dyDescent="0.15">
      <c r="BK24168"/>
      <c r="BL24168" s="15"/>
    </row>
    <row r="24169" spans="63:64" x14ac:dyDescent="0.15">
      <c r="BK24169"/>
      <c r="BL24169" s="15"/>
    </row>
    <row r="24170" spans="63:64" x14ac:dyDescent="0.15">
      <c r="BK24170"/>
      <c r="BL24170" s="15"/>
    </row>
    <row r="24171" spans="63:64" x14ac:dyDescent="0.15">
      <c r="BK24171"/>
      <c r="BL24171" s="15"/>
    </row>
    <row r="24172" spans="63:64" x14ac:dyDescent="0.15">
      <c r="BK24172"/>
      <c r="BL24172" s="15"/>
    </row>
    <row r="24173" spans="63:64" x14ac:dyDescent="0.15">
      <c r="BK24173"/>
      <c r="BL24173" s="15"/>
    </row>
    <row r="24174" spans="63:64" x14ac:dyDescent="0.15">
      <c r="BK24174"/>
      <c r="BL24174" s="15"/>
    </row>
    <row r="24175" spans="63:64" x14ac:dyDescent="0.15">
      <c r="BK24175"/>
      <c r="BL24175" s="15"/>
    </row>
    <row r="24176" spans="63:64" x14ac:dyDescent="0.15">
      <c r="BK24176"/>
      <c r="BL24176" s="15"/>
    </row>
    <row r="24177" spans="63:64" x14ac:dyDescent="0.15">
      <c r="BK24177"/>
      <c r="BL24177" s="15"/>
    </row>
    <row r="24178" spans="63:64" x14ac:dyDescent="0.15">
      <c r="BK24178"/>
      <c r="BL24178" s="15"/>
    </row>
    <row r="24179" spans="63:64" x14ac:dyDescent="0.15">
      <c r="BK24179"/>
      <c r="BL24179" s="15"/>
    </row>
    <row r="24180" spans="63:64" x14ac:dyDescent="0.15">
      <c r="BK24180"/>
      <c r="BL24180" s="15"/>
    </row>
    <row r="24181" spans="63:64" x14ac:dyDescent="0.15">
      <c r="BK24181"/>
      <c r="BL24181" s="15"/>
    </row>
    <row r="24182" spans="63:64" x14ac:dyDescent="0.15">
      <c r="BK24182"/>
      <c r="BL24182" s="15"/>
    </row>
    <row r="24183" spans="63:64" x14ac:dyDescent="0.15">
      <c r="BK24183"/>
      <c r="BL24183" s="15"/>
    </row>
    <row r="24184" spans="63:64" x14ac:dyDescent="0.15">
      <c r="BK24184"/>
      <c r="BL24184" s="15"/>
    </row>
    <row r="24185" spans="63:64" x14ac:dyDescent="0.15">
      <c r="BK24185"/>
      <c r="BL24185" s="15"/>
    </row>
    <row r="24186" spans="63:64" x14ac:dyDescent="0.15">
      <c r="BK24186"/>
      <c r="BL24186" s="15"/>
    </row>
    <row r="24187" spans="63:64" x14ac:dyDescent="0.15">
      <c r="BK24187"/>
      <c r="BL24187" s="15"/>
    </row>
    <row r="24188" spans="63:64" x14ac:dyDescent="0.15">
      <c r="BK24188"/>
      <c r="BL24188" s="15"/>
    </row>
    <row r="24189" spans="63:64" x14ac:dyDescent="0.15">
      <c r="BK24189"/>
      <c r="BL24189" s="15"/>
    </row>
    <row r="24190" spans="63:64" x14ac:dyDescent="0.15">
      <c r="BK24190"/>
      <c r="BL24190" s="15"/>
    </row>
    <row r="24191" spans="63:64" x14ac:dyDescent="0.15">
      <c r="BK24191"/>
      <c r="BL24191" s="15"/>
    </row>
    <row r="24192" spans="63:64" x14ac:dyDescent="0.15">
      <c r="BK24192"/>
      <c r="BL24192" s="15"/>
    </row>
    <row r="24193" spans="63:64" x14ac:dyDescent="0.15">
      <c r="BK24193"/>
      <c r="BL24193" s="15"/>
    </row>
    <row r="24194" spans="63:64" x14ac:dyDescent="0.15">
      <c r="BK24194"/>
      <c r="BL24194" s="15"/>
    </row>
    <row r="24195" spans="63:64" x14ac:dyDescent="0.15">
      <c r="BK24195"/>
      <c r="BL24195" s="15"/>
    </row>
    <row r="24196" spans="63:64" x14ac:dyDescent="0.15">
      <c r="BK24196"/>
      <c r="BL24196" s="15"/>
    </row>
    <row r="24197" spans="63:64" x14ac:dyDescent="0.15">
      <c r="BK24197"/>
      <c r="BL24197" s="15"/>
    </row>
    <row r="24198" spans="63:64" x14ac:dyDescent="0.15">
      <c r="BK24198"/>
      <c r="BL24198" s="15"/>
    </row>
    <row r="24199" spans="63:64" x14ac:dyDescent="0.15">
      <c r="BK24199"/>
      <c r="BL24199" s="15"/>
    </row>
    <row r="24200" spans="63:64" x14ac:dyDescent="0.15">
      <c r="BK24200"/>
      <c r="BL24200" s="15"/>
    </row>
    <row r="24201" spans="63:64" x14ac:dyDescent="0.15">
      <c r="BK24201"/>
      <c r="BL24201" s="15"/>
    </row>
    <row r="24202" spans="63:64" x14ac:dyDescent="0.15">
      <c r="BK24202"/>
      <c r="BL24202" s="15"/>
    </row>
    <row r="24203" spans="63:64" x14ac:dyDescent="0.15">
      <c r="BK24203"/>
      <c r="BL24203" s="15"/>
    </row>
    <row r="24204" spans="63:64" x14ac:dyDescent="0.15">
      <c r="BK24204"/>
      <c r="BL24204" s="15"/>
    </row>
    <row r="24205" spans="63:64" x14ac:dyDescent="0.15">
      <c r="BK24205"/>
      <c r="BL24205" s="15"/>
    </row>
    <row r="24206" spans="63:64" x14ac:dyDescent="0.15">
      <c r="BK24206"/>
      <c r="BL24206" s="15"/>
    </row>
    <row r="24207" spans="63:64" x14ac:dyDescent="0.15">
      <c r="BK24207"/>
      <c r="BL24207" s="15"/>
    </row>
    <row r="24208" spans="63:64" x14ac:dyDescent="0.15">
      <c r="BK24208"/>
      <c r="BL24208" s="15"/>
    </row>
    <row r="24209" spans="63:64" x14ac:dyDescent="0.15">
      <c r="BK24209"/>
      <c r="BL24209" s="15"/>
    </row>
    <row r="24210" spans="63:64" x14ac:dyDescent="0.15">
      <c r="BK24210"/>
      <c r="BL24210" s="15"/>
    </row>
    <row r="24211" spans="63:64" x14ac:dyDescent="0.15">
      <c r="BK24211"/>
      <c r="BL24211" s="15"/>
    </row>
    <row r="24212" spans="63:64" x14ac:dyDescent="0.15">
      <c r="BK24212"/>
      <c r="BL24212" s="15"/>
    </row>
    <row r="24213" spans="63:64" x14ac:dyDescent="0.15">
      <c r="BK24213"/>
      <c r="BL24213" s="15"/>
    </row>
    <row r="24214" spans="63:64" x14ac:dyDescent="0.15">
      <c r="BK24214"/>
      <c r="BL24214" s="15"/>
    </row>
    <row r="24215" spans="63:64" x14ac:dyDescent="0.15">
      <c r="BK24215"/>
      <c r="BL24215" s="15"/>
    </row>
    <row r="24216" spans="63:64" x14ac:dyDescent="0.15">
      <c r="BK24216"/>
      <c r="BL24216" s="15"/>
    </row>
    <row r="24217" spans="63:64" x14ac:dyDescent="0.15">
      <c r="BK24217"/>
      <c r="BL24217" s="15"/>
    </row>
    <row r="24218" spans="63:64" x14ac:dyDescent="0.15">
      <c r="BK24218"/>
      <c r="BL24218" s="15"/>
    </row>
    <row r="24219" spans="63:64" x14ac:dyDescent="0.15">
      <c r="BK24219"/>
      <c r="BL24219" s="15"/>
    </row>
    <row r="24220" spans="63:64" x14ac:dyDescent="0.15">
      <c r="BK24220"/>
      <c r="BL24220" s="15"/>
    </row>
    <row r="24221" spans="63:64" x14ac:dyDescent="0.15">
      <c r="BK24221"/>
      <c r="BL24221" s="15"/>
    </row>
    <row r="24222" spans="63:64" x14ac:dyDescent="0.15">
      <c r="BK24222"/>
      <c r="BL24222" s="15"/>
    </row>
    <row r="24223" spans="63:64" x14ac:dyDescent="0.15">
      <c r="BK24223"/>
      <c r="BL24223" s="15"/>
    </row>
    <row r="24224" spans="63:64" x14ac:dyDescent="0.15">
      <c r="BK24224"/>
      <c r="BL24224" s="15"/>
    </row>
    <row r="24225" spans="63:64" x14ac:dyDescent="0.15">
      <c r="BK24225"/>
      <c r="BL24225" s="15"/>
    </row>
    <row r="24226" spans="63:64" x14ac:dyDescent="0.15">
      <c r="BK24226"/>
      <c r="BL24226" s="15"/>
    </row>
    <row r="24227" spans="63:64" x14ac:dyDescent="0.15">
      <c r="BK24227"/>
      <c r="BL24227" s="15"/>
    </row>
    <row r="24228" spans="63:64" x14ac:dyDescent="0.15">
      <c r="BK24228"/>
      <c r="BL24228" s="15"/>
    </row>
    <row r="24229" spans="63:64" x14ac:dyDescent="0.15">
      <c r="BK24229"/>
      <c r="BL24229" s="15"/>
    </row>
    <row r="24230" spans="63:64" x14ac:dyDescent="0.15">
      <c r="BK24230"/>
      <c r="BL24230" s="15"/>
    </row>
    <row r="24231" spans="63:64" x14ac:dyDescent="0.15">
      <c r="BK24231"/>
      <c r="BL24231" s="15"/>
    </row>
    <row r="24232" spans="63:64" x14ac:dyDescent="0.15">
      <c r="BK24232"/>
      <c r="BL24232" s="15"/>
    </row>
    <row r="24233" spans="63:64" x14ac:dyDescent="0.15">
      <c r="BK24233"/>
      <c r="BL24233" s="15"/>
    </row>
    <row r="24234" spans="63:64" x14ac:dyDescent="0.15">
      <c r="BK24234"/>
      <c r="BL24234" s="15"/>
    </row>
    <row r="24235" spans="63:64" x14ac:dyDescent="0.15">
      <c r="BK24235"/>
      <c r="BL24235" s="15"/>
    </row>
    <row r="24236" spans="63:64" x14ac:dyDescent="0.15">
      <c r="BK24236"/>
      <c r="BL24236" s="15"/>
    </row>
    <row r="24237" spans="63:64" x14ac:dyDescent="0.15">
      <c r="BK24237"/>
      <c r="BL24237" s="15"/>
    </row>
    <row r="24238" spans="63:64" x14ac:dyDescent="0.15">
      <c r="BK24238"/>
      <c r="BL24238" s="15"/>
    </row>
    <row r="24239" spans="63:64" x14ac:dyDescent="0.15">
      <c r="BK24239"/>
      <c r="BL24239" s="15"/>
    </row>
    <row r="24240" spans="63:64" x14ac:dyDescent="0.15">
      <c r="BK24240"/>
      <c r="BL24240" s="15"/>
    </row>
    <row r="24241" spans="63:64" x14ac:dyDescent="0.15">
      <c r="BK24241"/>
      <c r="BL24241" s="15"/>
    </row>
    <row r="24242" spans="63:64" x14ac:dyDescent="0.15">
      <c r="BK24242"/>
      <c r="BL24242" s="15"/>
    </row>
    <row r="24243" spans="63:64" x14ac:dyDescent="0.15">
      <c r="BK24243"/>
      <c r="BL24243" s="15"/>
    </row>
    <row r="24244" spans="63:64" x14ac:dyDescent="0.15">
      <c r="BK24244"/>
      <c r="BL24244" s="15"/>
    </row>
    <row r="24245" spans="63:64" x14ac:dyDescent="0.15">
      <c r="BK24245"/>
      <c r="BL24245" s="15"/>
    </row>
    <row r="24246" spans="63:64" x14ac:dyDescent="0.15">
      <c r="BK24246"/>
      <c r="BL24246" s="15"/>
    </row>
    <row r="24247" spans="63:64" x14ac:dyDescent="0.15">
      <c r="BK24247"/>
      <c r="BL24247" s="15"/>
    </row>
    <row r="24248" spans="63:64" x14ac:dyDescent="0.15">
      <c r="BK24248"/>
      <c r="BL24248" s="15"/>
    </row>
    <row r="24249" spans="63:64" x14ac:dyDescent="0.15">
      <c r="BK24249"/>
      <c r="BL24249" s="15"/>
    </row>
    <row r="24250" spans="63:64" x14ac:dyDescent="0.15">
      <c r="BK24250"/>
      <c r="BL24250" s="15"/>
    </row>
    <row r="24251" spans="63:64" x14ac:dyDescent="0.15">
      <c r="BK24251"/>
      <c r="BL24251" s="15"/>
    </row>
    <row r="24252" spans="63:64" x14ac:dyDescent="0.15">
      <c r="BK24252"/>
      <c r="BL24252" s="15"/>
    </row>
    <row r="24253" spans="63:64" x14ac:dyDescent="0.15">
      <c r="BK24253"/>
      <c r="BL24253" s="15"/>
    </row>
    <row r="24254" spans="63:64" x14ac:dyDescent="0.15">
      <c r="BK24254"/>
      <c r="BL24254" s="15"/>
    </row>
    <row r="24255" spans="63:64" x14ac:dyDescent="0.15">
      <c r="BK24255"/>
      <c r="BL24255" s="15"/>
    </row>
    <row r="24256" spans="63:64" x14ac:dyDescent="0.15">
      <c r="BK24256"/>
      <c r="BL24256" s="15"/>
    </row>
    <row r="24257" spans="63:64" x14ac:dyDescent="0.15">
      <c r="BK24257"/>
      <c r="BL24257" s="15"/>
    </row>
    <row r="24258" spans="63:64" x14ac:dyDescent="0.15">
      <c r="BK24258"/>
      <c r="BL24258" s="15"/>
    </row>
    <row r="24259" spans="63:64" x14ac:dyDescent="0.15">
      <c r="BK24259"/>
      <c r="BL24259" s="15"/>
    </row>
    <row r="24260" spans="63:64" x14ac:dyDescent="0.15">
      <c r="BK24260"/>
      <c r="BL24260" s="15"/>
    </row>
    <row r="24261" spans="63:64" x14ac:dyDescent="0.15">
      <c r="BK24261"/>
      <c r="BL24261" s="15"/>
    </row>
    <row r="24262" spans="63:64" x14ac:dyDescent="0.15">
      <c r="BK24262"/>
      <c r="BL24262" s="15"/>
    </row>
    <row r="24263" spans="63:64" x14ac:dyDescent="0.15">
      <c r="BK24263"/>
      <c r="BL24263" s="15"/>
    </row>
    <row r="24264" spans="63:64" x14ac:dyDescent="0.15">
      <c r="BK24264"/>
      <c r="BL24264" s="15"/>
    </row>
    <row r="24265" spans="63:64" x14ac:dyDescent="0.15">
      <c r="BK24265"/>
      <c r="BL24265" s="15"/>
    </row>
    <row r="24266" spans="63:64" x14ac:dyDescent="0.15">
      <c r="BK24266"/>
      <c r="BL24266" s="15"/>
    </row>
    <row r="24267" spans="63:64" x14ac:dyDescent="0.15">
      <c r="BK24267"/>
      <c r="BL24267" s="15"/>
    </row>
    <row r="24268" spans="63:64" x14ac:dyDescent="0.15">
      <c r="BK24268"/>
      <c r="BL24268" s="15"/>
    </row>
    <row r="24269" spans="63:64" x14ac:dyDescent="0.15">
      <c r="BK24269"/>
      <c r="BL24269" s="15"/>
    </row>
    <row r="24270" spans="63:64" x14ac:dyDescent="0.15">
      <c r="BK24270"/>
      <c r="BL24270" s="15"/>
    </row>
    <row r="24271" spans="63:64" x14ac:dyDescent="0.15">
      <c r="BK24271"/>
      <c r="BL24271" s="15"/>
    </row>
    <row r="24272" spans="63:64" x14ac:dyDescent="0.15">
      <c r="BK24272"/>
      <c r="BL24272" s="15"/>
    </row>
    <row r="24273" spans="63:64" x14ac:dyDescent="0.15">
      <c r="BK24273"/>
      <c r="BL24273" s="15"/>
    </row>
    <row r="24274" spans="63:64" x14ac:dyDescent="0.15">
      <c r="BK24274"/>
      <c r="BL24274" s="15"/>
    </row>
    <row r="24275" spans="63:64" x14ac:dyDescent="0.15">
      <c r="BK24275"/>
      <c r="BL24275" s="15"/>
    </row>
    <row r="24276" spans="63:64" x14ac:dyDescent="0.15">
      <c r="BK24276"/>
      <c r="BL24276" s="15"/>
    </row>
    <row r="24277" spans="63:64" x14ac:dyDescent="0.15">
      <c r="BK24277"/>
      <c r="BL24277" s="15"/>
    </row>
    <row r="24278" spans="63:64" x14ac:dyDescent="0.15">
      <c r="BK24278"/>
      <c r="BL24278" s="15"/>
    </row>
    <row r="24279" spans="63:64" x14ac:dyDescent="0.15">
      <c r="BK24279"/>
      <c r="BL24279" s="15"/>
    </row>
    <row r="24280" spans="63:64" x14ac:dyDescent="0.15">
      <c r="BK24280"/>
      <c r="BL24280" s="15"/>
    </row>
    <row r="24281" spans="63:64" x14ac:dyDescent="0.15">
      <c r="BK24281"/>
      <c r="BL24281" s="15"/>
    </row>
    <row r="24282" spans="63:64" x14ac:dyDescent="0.15">
      <c r="BK24282"/>
      <c r="BL24282" s="15"/>
    </row>
    <row r="24283" spans="63:64" x14ac:dyDescent="0.15">
      <c r="BK24283"/>
      <c r="BL24283" s="15"/>
    </row>
    <row r="24284" spans="63:64" x14ac:dyDescent="0.15">
      <c r="BK24284"/>
      <c r="BL24284" s="15"/>
    </row>
    <row r="24285" spans="63:64" x14ac:dyDescent="0.15">
      <c r="BK24285"/>
      <c r="BL24285" s="15"/>
    </row>
    <row r="24286" spans="63:64" x14ac:dyDescent="0.15">
      <c r="BK24286"/>
      <c r="BL24286" s="15"/>
    </row>
    <row r="24287" spans="63:64" x14ac:dyDescent="0.15">
      <c r="BK24287"/>
      <c r="BL24287" s="15"/>
    </row>
    <row r="24288" spans="63:64" x14ac:dyDescent="0.15">
      <c r="BK24288"/>
      <c r="BL24288" s="15"/>
    </row>
    <row r="24289" spans="63:64" x14ac:dyDescent="0.15">
      <c r="BK24289"/>
      <c r="BL24289" s="15"/>
    </row>
    <row r="24290" spans="63:64" x14ac:dyDescent="0.15">
      <c r="BK24290"/>
      <c r="BL24290" s="15"/>
    </row>
    <row r="24291" spans="63:64" x14ac:dyDescent="0.15">
      <c r="BK24291"/>
      <c r="BL24291" s="15"/>
    </row>
    <row r="24292" spans="63:64" x14ac:dyDescent="0.15">
      <c r="BK24292"/>
      <c r="BL24292" s="15"/>
    </row>
    <row r="24293" spans="63:64" x14ac:dyDescent="0.15">
      <c r="BK24293"/>
      <c r="BL24293" s="15"/>
    </row>
    <row r="24294" spans="63:64" x14ac:dyDescent="0.15">
      <c r="BK24294"/>
      <c r="BL24294" s="15"/>
    </row>
    <row r="24295" spans="63:64" x14ac:dyDescent="0.15">
      <c r="BK24295"/>
      <c r="BL24295" s="15"/>
    </row>
    <row r="24296" spans="63:64" x14ac:dyDescent="0.15">
      <c r="BK24296"/>
      <c r="BL24296" s="15"/>
    </row>
    <row r="24297" spans="63:64" x14ac:dyDescent="0.15">
      <c r="BK24297"/>
      <c r="BL24297" s="15"/>
    </row>
    <row r="24298" spans="63:64" x14ac:dyDescent="0.15">
      <c r="BK24298"/>
      <c r="BL24298" s="15"/>
    </row>
    <row r="24299" spans="63:64" x14ac:dyDescent="0.15">
      <c r="BK24299"/>
      <c r="BL24299" s="15"/>
    </row>
    <row r="24300" spans="63:64" x14ac:dyDescent="0.15">
      <c r="BK24300"/>
      <c r="BL24300" s="15"/>
    </row>
    <row r="24301" spans="63:64" x14ac:dyDescent="0.15">
      <c r="BK24301"/>
      <c r="BL24301" s="15"/>
    </row>
    <row r="24302" spans="63:64" x14ac:dyDescent="0.15">
      <c r="BK24302"/>
      <c r="BL24302" s="15"/>
    </row>
    <row r="24303" spans="63:64" x14ac:dyDescent="0.15">
      <c r="BK24303"/>
      <c r="BL24303" s="15"/>
    </row>
    <row r="24304" spans="63:64" x14ac:dyDescent="0.15">
      <c r="BK24304"/>
      <c r="BL24304" s="15"/>
    </row>
    <row r="24305" spans="63:64" x14ac:dyDescent="0.15">
      <c r="BK24305"/>
      <c r="BL24305" s="15"/>
    </row>
    <row r="24306" spans="63:64" x14ac:dyDescent="0.15">
      <c r="BK24306"/>
      <c r="BL24306" s="15"/>
    </row>
    <row r="24307" spans="63:64" x14ac:dyDescent="0.15">
      <c r="BK24307"/>
      <c r="BL24307" s="15"/>
    </row>
    <row r="24308" spans="63:64" x14ac:dyDescent="0.15">
      <c r="BK24308"/>
      <c r="BL24308" s="15"/>
    </row>
    <row r="24309" spans="63:64" x14ac:dyDescent="0.15">
      <c r="BK24309"/>
      <c r="BL24309" s="15"/>
    </row>
    <row r="24310" spans="63:64" x14ac:dyDescent="0.15">
      <c r="BK24310"/>
      <c r="BL24310" s="15"/>
    </row>
    <row r="24311" spans="63:64" x14ac:dyDescent="0.15">
      <c r="BK24311"/>
      <c r="BL24311" s="15"/>
    </row>
    <row r="24312" spans="63:64" x14ac:dyDescent="0.15">
      <c r="BK24312"/>
      <c r="BL24312" s="15"/>
    </row>
    <row r="24313" spans="63:64" x14ac:dyDescent="0.15">
      <c r="BK24313"/>
      <c r="BL24313" s="15"/>
    </row>
    <row r="24314" spans="63:64" x14ac:dyDescent="0.15">
      <c r="BK24314"/>
      <c r="BL24314" s="15"/>
    </row>
    <row r="24315" spans="63:64" x14ac:dyDescent="0.15">
      <c r="BK24315"/>
      <c r="BL24315" s="15"/>
    </row>
    <row r="24316" spans="63:64" x14ac:dyDescent="0.15">
      <c r="BK24316"/>
      <c r="BL24316" s="15"/>
    </row>
    <row r="24317" spans="63:64" x14ac:dyDescent="0.15">
      <c r="BK24317"/>
      <c r="BL24317" s="15"/>
    </row>
    <row r="24318" spans="63:64" x14ac:dyDescent="0.15">
      <c r="BK24318"/>
      <c r="BL24318" s="15"/>
    </row>
    <row r="24319" spans="63:64" x14ac:dyDescent="0.15">
      <c r="BK24319"/>
      <c r="BL24319" s="15"/>
    </row>
    <row r="24320" spans="63:64" x14ac:dyDescent="0.15">
      <c r="BK24320"/>
      <c r="BL24320" s="15"/>
    </row>
    <row r="24321" spans="63:64" x14ac:dyDescent="0.15">
      <c r="BK24321"/>
      <c r="BL24321" s="15"/>
    </row>
    <row r="24322" spans="63:64" x14ac:dyDescent="0.15">
      <c r="BK24322"/>
      <c r="BL24322" s="15"/>
    </row>
    <row r="24323" spans="63:64" x14ac:dyDescent="0.15">
      <c r="BK24323"/>
      <c r="BL24323" s="15"/>
    </row>
    <row r="24324" spans="63:64" x14ac:dyDescent="0.15">
      <c r="BK24324"/>
      <c r="BL24324" s="15"/>
    </row>
    <row r="24325" spans="63:64" x14ac:dyDescent="0.15">
      <c r="BK24325"/>
      <c r="BL24325" s="15"/>
    </row>
    <row r="24326" spans="63:64" x14ac:dyDescent="0.15">
      <c r="BK24326"/>
      <c r="BL24326" s="15"/>
    </row>
    <row r="24327" spans="63:64" x14ac:dyDescent="0.15">
      <c r="BK24327"/>
      <c r="BL24327" s="15"/>
    </row>
    <row r="24328" spans="63:64" x14ac:dyDescent="0.15">
      <c r="BK24328"/>
      <c r="BL24328" s="15"/>
    </row>
    <row r="24329" spans="63:64" x14ac:dyDescent="0.15">
      <c r="BK24329"/>
      <c r="BL24329" s="15"/>
    </row>
    <row r="24330" spans="63:64" x14ac:dyDescent="0.15">
      <c r="BK24330"/>
      <c r="BL24330" s="15"/>
    </row>
    <row r="24331" spans="63:64" x14ac:dyDescent="0.15">
      <c r="BK24331"/>
      <c r="BL24331" s="15"/>
    </row>
    <row r="24332" spans="63:64" x14ac:dyDescent="0.15">
      <c r="BK24332"/>
      <c r="BL24332" s="15"/>
    </row>
    <row r="24333" spans="63:64" x14ac:dyDescent="0.15">
      <c r="BK24333"/>
      <c r="BL24333" s="15"/>
    </row>
    <row r="24334" spans="63:64" x14ac:dyDescent="0.15">
      <c r="BK24334"/>
      <c r="BL24334" s="15"/>
    </row>
    <row r="24335" spans="63:64" x14ac:dyDescent="0.15">
      <c r="BK24335"/>
      <c r="BL24335" s="15"/>
    </row>
    <row r="24336" spans="63:64" x14ac:dyDescent="0.15">
      <c r="BK24336"/>
      <c r="BL24336" s="15"/>
    </row>
    <row r="24337" spans="63:64" x14ac:dyDescent="0.15">
      <c r="BK24337"/>
      <c r="BL24337" s="15"/>
    </row>
    <row r="24338" spans="63:64" x14ac:dyDescent="0.15">
      <c r="BK24338"/>
      <c r="BL24338" s="15"/>
    </row>
    <row r="24339" spans="63:64" x14ac:dyDescent="0.15">
      <c r="BK24339"/>
      <c r="BL24339" s="15"/>
    </row>
    <row r="24340" spans="63:64" x14ac:dyDescent="0.15">
      <c r="BK24340"/>
      <c r="BL24340" s="15"/>
    </row>
    <row r="24341" spans="63:64" x14ac:dyDescent="0.15">
      <c r="BK24341"/>
      <c r="BL24341" s="15"/>
    </row>
    <row r="24342" spans="63:64" x14ac:dyDescent="0.15">
      <c r="BK24342"/>
      <c r="BL24342" s="15"/>
    </row>
    <row r="24343" spans="63:64" x14ac:dyDescent="0.15">
      <c r="BK24343"/>
      <c r="BL24343" s="15"/>
    </row>
    <row r="24344" spans="63:64" x14ac:dyDescent="0.15">
      <c r="BK24344"/>
      <c r="BL24344" s="15"/>
    </row>
    <row r="24345" spans="63:64" x14ac:dyDescent="0.15">
      <c r="BK24345"/>
      <c r="BL24345" s="15"/>
    </row>
    <row r="24346" spans="63:64" x14ac:dyDescent="0.15">
      <c r="BK24346"/>
      <c r="BL24346" s="15"/>
    </row>
    <row r="24347" spans="63:64" x14ac:dyDescent="0.15">
      <c r="BK24347"/>
      <c r="BL24347" s="15"/>
    </row>
    <row r="24348" spans="63:64" x14ac:dyDescent="0.15">
      <c r="BK24348"/>
      <c r="BL24348" s="15"/>
    </row>
    <row r="24349" spans="63:64" x14ac:dyDescent="0.15">
      <c r="BK24349"/>
      <c r="BL24349" s="15"/>
    </row>
    <row r="24350" spans="63:64" x14ac:dyDescent="0.15">
      <c r="BK24350"/>
      <c r="BL24350" s="15"/>
    </row>
    <row r="24351" spans="63:64" x14ac:dyDescent="0.15">
      <c r="BK24351"/>
      <c r="BL24351" s="15"/>
    </row>
    <row r="24352" spans="63:64" x14ac:dyDescent="0.15">
      <c r="BK24352"/>
      <c r="BL24352" s="15"/>
    </row>
    <row r="24353" spans="63:64" x14ac:dyDescent="0.15">
      <c r="BK24353"/>
      <c r="BL24353" s="15"/>
    </row>
    <row r="24354" spans="63:64" x14ac:dyDescent="0.15">
      <c r="BK24354"/>
      <c r="BL24354" s="15"/>
    </row>
    <row r="24355" spans="63:64" x14ac:dyDescent="0.15">
      <c r="BK24355"/>
      <c r="BL24355" s="15"/>
    </row>
    <row r="24356" spans="63:64" x14ac:dyDescent="0.15">
      <c r="BK24356"/>
      <c r="BL24356" s="15"/>
    </row>
    <row r="24357" spans="63:64" x14ac:dyDescent="0.15">
      <c r="BK24357"/>
      <c r="BL24357" s="15"/>
    </row>
    <row r="24358" spans="63:64" x14ac:dyDescent="0.15">
      <c r="BK24358"/>
      <c r="BL24358" s="15"/>
    </row>
    <row r="24359" spans="63:64" x14ac:dyDescent="0.15">
      <c r="BK24359"/>
      <c r="BL24359" s="15"/>
    </row>
    <row r="24360" spans="63:64" x14ac:dyDescent="0.15">
      <c r="BK24360"/>
      <c r="BL24360" s="15"/>
    </row>
    <row r="24361" spans="63:64" x14ac:dyDescent="0.15">
      <c r="BK24361"/>
      <c r="BL24361" s="15"/>
    </row>
    <row r="24362" spans="63:64" x14ac:dyDescent="0.15">
      <c r="BK24362"/>
      <c r="BL24362" s="15"/>
    </row>
    <row r="24363" spans="63:64" x14ac:dyDescent="0.15">
      <c r="BK24363"/>
      <c r="BL24363" s="15"/>
    </row>
    <row r="24364" spans="63:64" x14ac:dyDescent="0.15">
      <c r="BK24364"/>
      <c r="BL24364" s="15"/>
    </row>
    <row r="24365" spans="63:64" x14ac:dyDescent="0.15">
      <c r="BK24365"/>
      <c r="BL24365" s="15"/>
    </row>
    <row r="24366" spans="63:64" x14ac:dyDescent="0.15">
      <c r="BK24366"/>
      <c r="BL24366" s="15"/>
    </row>
    <row r="24367" spans="63:64" x14ac:dyDescent="0.15">
      <c r="BK24367"/>
      <c r="BL24367" s="15"/>
    </row>
    <row r="24368" spans="63:64" x14ac:dyDescent="0.15">
      <c r="BK24368"/>
      <c r="BL24368" s="15"/>
    </row>
    <row r="24369" spans="63:64" x14ac:dyDescent="0.15">
      <c r="BK24369"/>
      <c r="BL24369" s="15"/>
    </row>
    <row r="24370" spans="63:64" x14ac:dyDescent="0.15">
      <c r="BK24370"/>
      <c r="BL24370" s="15"/>
    </row>
    <row r="24371" spans="63:64" x14ac:dyDescent="0.15">
      <c r="BK24371"/>
      <c r="BL24371" s="15"/>
    </row>
    <row r="24372" spans="63:64" x14ac:dyDescent="0.15">
      <c r="BK24372"/>
      <c r="BL24372" s="15"/>
    </row>
    <row r="24373" spans="63:64" x14ac:dyDescent="0.15">
      <c r="BK24373"/>
      <c r="BL24373" s="15"/>
    </row>
    <row r="24374" spans="63:64" x14ac:dyDescent="0.15">
      <c r="BK24374"/>
      <c r="BL24374" s="15"/>
    </row>
    <row r="24375" spans="63:64" x14ac:dyDescent="0.15">
      <c r="BK24375"/>
      <c r="BL24375" s="15"/>
    </row>
    <row r="24376" spans="63:64" x14ac:dyDescent="0.15">
      <c r="BK24376"/>
      <c r="BL24376" s="15"/>
    </row>
    <row r="24377" spans="63:64" x14ac:dyDescent="0.15">
      <c r="BK24377"/>
      <c r="BL24377" s="15"/>
    </row>
    <row r="24378" spans="63:64" x14ac:dyDescent="0.15">
      <c r="BK24378"/>
      <c r="BL24378" s="15"/>
    </row>
    <row r="24379" spans="63:64" x14ac:dyDescent="0.15">
      <c r="BK24379"/>
      <c r="BL24379" s="15"/>
    </row>
    <row r="24380" spans="63:64" x14ac:dyDescent="0.15">
      <c r="BK24380"/>
      <c r="BL24380" s="15"/>
    </row>
    <row r="24381" spans="63:64" x14ac:dyDescent="0.15">
      <c r="BK24381"/>
      <c r="BL24381" s="15"/>
    </row>
    <row r="24382" spans="63:64" x14ac:dyDescent="0.15">
      <c r="BK24382"/>
      <c r="BL24382" s="15"/>
    </row>
    <row r="24383" spans="63:64" x14ac:dyDescent="0.15">
      <c r="BK24383"/>
      <c r="BL24383" s="15"/>
    </row>
    <row r="24384" spans="63:64" x14ac:dyDescent="0.15">
      <c r="BK24384"/>
      <c r="BL24384" s="15"/>
    </row>
    <row r="24385" spans="63:64" x14ac:dyDescent="0.15">
      <c r="BK24385"/>
      <c r="BL24385" s="15"/>
    </row>
    <row r="24386" spans="63:64" x14ac:dyDescent="0.15">
      <c r="BK24386"/>
      <c r="BL24386" s="15"/>
    </row>
    <row r="24387" spans="63:64" x14ac:dyDescent="0.15">
      <c r="BK24387"/>
      <c r="BL24387" s="15"/>
    </row>
    <row r="24388" spans="63:64" x14ac:dyDescent="0.15">
      <c r="BK24388"/>
      <c r="BL24388" s="15"/>
    </row>
    <row r="24389" spans="63:64" x14ac:dyDescent="0.15">
      <c r="BK24389"/>
      <c r="BL24389" s="15"/>
    </row>
    <row r="24390" spans="63:64" x14ac:dyDescent="0.15">
      <c r="BK24390"/>
      <c r="BL24390" s="15"/>
    </row>
    <row r="24391" spans="63:64" x14ac:dyDescent="0.15">
      <c r="BK24391"/>
      <c r="BL24391" s="15"/>
    </row>
    <row r="24392" spans="63:64" x14ac:dyDescent="0.15">
      <c r="BK24392"/>
      <c r="BL24392" s="15"/>
    </row>
    <row r="24393" spans="63:64" x14ac:dyDescent="0.15">
      <c r="BK24393"/>
      <c r="BL24393" s="15"/>
    </row>
    <row r="24394" spans="63:64" x14ac:dyDescent="0.15">
      <c r="BK24394"/>
      <c r="BL24394" s="15"/>
    </row>
    <row r="24395" spans="63:64" x14ac:dyDescent="0.15">
      <c r="BK24395"/>
      <c r="BL24395" s="15"/>
    </row>
    <row r="24396" spans="63:64" x14ac:dyDescent="0.15">
      <c r="BK24396"/>
      <c r="BL24396" s="15"/>
    </row>
    <row r="24397" spans="63:64" x14ac:dyDescent="0.15">
      <c r="BK24397"/>
      <c r="BL24397" s="15"/>
    </row>
    <row r="24398" spans="63:64" x14ac:dyDescent="0.15">
      <c r="BK24398"/>
      <c r="BL24398" s="15"/>
    </row>
    <row r="24399" spans="63:64" x14ac:dyDescent="0.15">
      <c r="BK24399"/>
      <c r="BL24399" s="15"/>
    </row>
    <row r="24400" spans="63:64" x14ac:dyDescent="0.15">
      <c r="BK24400"/>
      <c r="BL24400" s="15"/>
    </row>
    <row r="24401" spans="63:64" x14ac:dyDescent="0.15">
      <c r="BK24401"/>
      <c r="BL24401" s="15"/>
    </row>
    <row r="24402" spans="63:64" x14ac:dyDescent="0.15">
      <c r="BK24402"/>
      <c r="BL24402" s="15"/>
    </row>
    <row r="24403" spans="63:64" x14ac:dyDescent="0.15">
      <c r="BK24403"/>
      <c r="BL24403" s="15"/>
    </row>
    <row r="24404" spans="63:64" x14ac:dyDescent="0.15">
      <c r="BK24404"/>
      <c r="BL24404" s="15"/>
    </row>
    <row r="24405" spans="63:64" x14ac:dyDescent="0.15">
      <c r="BK24405"/>
      <c r="BL24405" s="15"/>
    </row>
    <row r="24406" spans="63:64" x14ac:dyDescent="0.15">
      <c r="BK24406"/>
      <c r="BL24406" s="15"/>
    </row>
    <row r="24407" spans="63:64" x14ac:dyDescent="0.15">
      <c r="BK24407"/>
      <c r="BL24407" s="15"/>
    </row>
    <row r="24408" spans="63:64" x14ac:dyDescent="0.15">
      <c r="BK24408"/>
      <c r="BL24408" s="15"/>
    </row>
    <row r="24409" spans="63:64" x14ac:dyDescent="0.15">
      <c r="BK24409"/>
      <c r="BL24409" s="15"/>
    </row>
    <row r="24410" spans="63:64" x14ac:dyDescent="0.15">
      <c r="BK24410"/>
      <c r="BL24410" s="15"/>
    </row>
    <row r="24411" spans="63:64" x14ac:dyDescent="0.15">
      <c r="BK24411"/>
      <c r="BL24411" s="15"/>
    </row>
    <row r="24412" spans="63:64" x14ac:dyDescent="0.15">
      <c r="BK24412"/>
      <c r="BL24412" s="15"/>
    </row>
    <row r="24413" spans="63:64" x14ac:dyDescent="0.15">
      <c r="BK24413"/>
      <c r="BL24413" s="15"/>
    </row>
    <row r="24414" spans="63:64" x14ac:dyDescent="0.15">
      <c r="BK24414"/>
      <c r="BL24414" s="15"/>
    </row>
    <row r="24415" spans="63:64" x14ac:dyDescent="0.15">
      <c r="BK24415"/>
      <c r="BL24415" s="15"/>
    </row>
    <row r="24416" spans="63:64" x14ac:dyDescent="0.15">
      <c r="BK24416"/>
      <c r="BL24416" s="15"/>
    </row>
    <row r="24417" spans="63:64" x14ac:dyDescent="0.15">
      <c r="BK24417"/>
      <c r="BL24417" s="15"/>
    </row>
    <row r="24418" spans="63:64" x14ac:dyDescent="0.15">
      <c r="BK24418"/>
      <c r="BL24418" s="15"/>
    </row>
    <row r="24419" spans="63:64" x14ac:dyDescent="0.15">
      <c r="BK24419"/>
      <c r="BL24419" s="15"/>
    </row>
    <row r="24420" spans="63:64" x14ac:dyDescent="0.15">
      <c r="BK24420"/>
      <c r="BL24420" s="15"/>
    </row>
    <row r="24421" spans="63:64" x14ac:dyDescent="0.15">
      <c r="BK24421"/>
      <c r="BL24421" s="15"/>
    </row>
    <row r="24422" spans="63:64" x14ac:dyDescent="0.15">
      <c r="BK24422"/>
      <c r="BL24422" s="15"/>
    </row>
    <row r="24423" spans="63:64" x14ac:dyDescent="0.15">
      <c r="BK24423"/>
      <c r="BL24423" s="15"/>
    </row>
    <row r="24424" spans="63:64" x14ac:dyDescent="0.15">
      <c r="BK24424"/>
      <c r="BL24424" s="15"/>
    </row>
    <row r="24425" spans="63:64" x14ac:dyDescent="0.15">
      <c r="BK24425"/>
      <c r="BL24425" s="15"/>
    </row>
    <row r="24426" spans="63:64" x14ac:dyDescent="0.15">
      <c r="BK24426"/>
      <c r="BL24426" s="15"/>
    </row>
    <row r="24427" spans="63:64" x14ac:dyDescent="0.15">
      <c r="BK24427"/>
      <c r="BL24427" s="15"/>
    </row>
    <row r="24428" spans="63:64" x14ac:dyDescent="0.15">
      <c r="BK24428"/>
      <c r="BL24428" s="15"/>
    </row>
    <row r="24429" spans="63:64" x14ac:dyDescent="0.15">
      <c r="BK24429"/>
      <c r="BL24429" s="15"/>
    </row>
    <row r="24430" spans="63:64" x14ac:dyDescent="0.15">
      <c r="BK24430"/>
      <c r="BL24430" s="15"/>
    </row>
    <row r="24431" spans="63:64" x14ac:dyDescent="0.15">
      <c r="BK24431"/>
      <c r="BL24431" s="15"/>
    </row>
    <row r="24432" spans="63:64" x14ac:dyDescent="0.15">
      <c r="BK24432"/>
      <c r="BL24432" s="15"/>
    </row>
    <row r="24433" spans="63:64" x14ac:dyDescent="0.15">
      <c r="BK24433"/>
      <c r="BL24433" s="15"/>
    </row>
    <row r="24434" spans="63:64" x14ac:dyDescent="0.15">
      <c r="BK24434"/>
      <c r="BL24434" s="15"/>
    </row>
    <row r="24435" spans="63:64" x14ac:dyDescent="0.15">
      <c r="BK24435"/>
      <c r="BL24435" s="15"/>
    </row>
    <row r="24436" spans="63:64" x14ac:dyDescent="0.15">
      <c r="BK24436"/>
      <c r="BL24436" s="15"/>
    </row>
    <row r="24437" spans="63:64" x14ac:dyDescent="0.15">
      <c r="BK24437"/>
      <c r="BL24437" s="15"/>
    </row>
    <row r="24438" spans="63:64" x14ac:dyDescent="0.15">
      <c r="BK24438"/>
      <c r="BL24438" s="15"/>
    </row>
    <row r="24439" spans="63:64" x14ac:dyDescent="0.15">
      <c r="BK24439"/>
      <c r="BL24439" s="15"/>
    </row>
    <row r="24440" spans="63:64" x14ac:dyDescent="0.15">
      <c r="BK24440"/>
      <c r="BL24440" s="15"/>
    </row>
    <row r="24441" spans="63:64" x14ac:dyDescent="0.15">
      <c r="BK24441"/>
      <c r="BL24441" s="15"/>
    </row>
    <row r="24442" spans="63:64" x14ac:dyDescent="0.15">
      <c r="BK24442"/>
      <c r="BL24442" s="15"/>
    </row>
    <row r="24443" spans="63:64" x14ac:dyDescent="0.15">
      <c r="BK24443"/>
      <c r="BL24443" s="15"/>
    </row>
    <row r="24444" spans="63:64" x14ac:dyDescent="0.15">
      <c r="BK24444"/>
      <c r="BL24444" s="15"/>
    </row>
    <row r="24445" spans="63:64" x14ac:dyDescent="0.15">
      <c r="BK24445"/>
      <c r="BL24445" s="15"/>
    </row>
    <row r="24446" spans="63:64" x14ac:dyDescent="0.15">
      <c r="BK24446"/>
      <c r="BL24446" s="15"/>
    </row>
    <row r="24447" spans="63:64" x14ac:dyDescent="0.15">
      <c r="BK24447"/>
      <c r="BL24447" s="15"/>
    </row>
    <row r="24448" spans="63:64" x14ac:dyDescent="0.15">
      <c r="BK24448"/>
      <c r="BL24448" s="15"/>
    </row>
    <row r="24449" spans="63:64" x14ac:dyDescent="0.15">
      <c r="BK24449"/>
      <c r="BL24449" s="15"/>
    </row>
    <row r="24450" spans="63:64" x14ac:dyDescent="0.15">
      <c r="BK24450"/>
      <c r="BL24450" s="15"/>
    </row>
    <row r="24451" spans="63:64" x14ac:dyDescent="0.15">
      <c r="BK24451"/>
      <c r="BL24451" s="15"/>
    </row>
    <row r="24452" spans="63:64" x14ac:dyDescent="0.15">
      <c r="BK24452"/>
      <c r="BL24452" s="15"/>
    </row>
    <row r="24453" spans="63:64" x14ac:dyDescent="0.15">
      <c r="BK24453"/>
      <c r="BL24453" s="15"/>
    </row>
    <row r="24454" spans="63:64" x14ac:dyDescent="0.15">
      <c r="BK24454"/>
      <c r="BL24454" s="15"/>
    </row>
    <row r="24455" spans="63:64" x14ac:dyDescent="0.15">
      <c r="BK24455"/>
      <c r="BL24455" s="15"/>
    </row>
    <row r="24456" spans="63:64" x14ac:dyDescent="0.15">
      <c r="BK24456"/>
      <c r="BL24456" s="15"/>
    </row>
    <row r="24457" spans="63:64" x14ac:dyDescent="0.15">
      <c r="BK24457"/>
      <c r="BL24457" s="15"/>
    </row>
    <row r="24458" spans="63:64" x14ac:dyDescent="0.15">
      <c r="BK24458"/>
      <c r="BL24458" s="15"/>
    </row>
    <row r="24459" spans="63:64" x14ac:dyDescent="0.15">
      <c r="BK24459"/>
      <c r="BL24459" s="15"/>
    </row>
    <row r="24460" spans="63:64" x14ac:dyDescent="0.15">
      <c r="BK24460"/>
      <c r="BL24460" s="15"/>
    </row>
    <row r="24461" spans="63:64" x14ac:dyDescent="0.15">
      <c r="BK24461"/>
      <c r="BL24461" s="15"/>
    </row>
    <row r="24462" spans="63:64" x14ac:dyDescent="0.15">
      <c r="BK24462"/>
      <c r="BL24462" s="15"/>
    </row>
    <row r="24463" spans="63:64" x14ac:dyDescent="0.15">
      <c r="BK24463"/>
      <c r="BL24463" s="15"/>
    </row>
    <row r="24464" spans="63:64" x14ac:dyDescent="0.15">
      <c r="BK24464"/>
      <c r="BL24464" s="15"/>
    </row>
    <row r="24465" spans="63:64" x14ac:dyDescent="0.15">
      <c r="BK24465"/>
      <c r="BL24465" s="15"/>
    </row>
    <row r="24466" spans="63:64" x14ac:dyDescent="0.15">
      <c r="BK24466"/>
      <c r="BL24466" s="15"/>
    </row>
    <row r="24467" spans="63:64" x14ac:dyDescent="0.15">
      <c r="BK24467"/>
      <c r="BL24467" s="15"/>
    </row>
    <row r="24468" spans="63:64" x14ac:dyDescent="0.15">
      <c r="BK24468"/>
      <c r="BL24468" s="15"/>
    </row>
    <row r="24469" spans="63:64" x14ac:dyDescent="0.15">
      <c r="BK24469"/>
      <c r="BL24469" s="15"/>
    </row>
    <row r="24470" spans="63:64" x14ac:dyDescent="0.15">
      <c r="BK24470"/>
      <c r="BL24470" s="15"/>
    </row>
    <row r="24471" spans="63:64" x14ac:dyDescent="0.15">
      <c r="BK24471"/>
      <c r="BL24471" s="15"/>
    </row>
    <row r="24472" spans="63:64" x14ac:dyDescent="0.15">
      <c r="BK24472"/>
      <c r="BL24472" s="15"/>
    </row>
    <row r="24473" spans="63:64" x14ac:dyDescent="0.15">
      <c r="BK24473"/>
      <c r="BL24473" s="15"/>
    </row>
    <row r="24474" spans="63:64" x14ac:dyDescent="0.15">
      <c r="BK24474"/>
      <c r="BL24474" s="15"/>
    </row>
    <row r="24475" spans="63:64" x14ac:dyDescent="0.15">
      <c r="BK24475"/>
      <c r="BL24475" s="15"/>
    </row>
    <row r="24476" spans="63:64" x14ac:dyDescent="0.15">
      <c r="BK24476"/>
      <c r="BL24476" s="15"/>
    </row>
    <row r="24477" spans="63:64" x14ac:dyDescent="0.15">
      <c r="BK24477"/>
      <c r="BL24477" s="15"/>
    </row>
    <row r="24478" spans="63:64" x14ac:dyDescent="0.15">
      <c r="BK24478"/>
      <c r="BL24478" s="15"/>
    </row>
    <row r="24479" spans="63:64" x14ac:dyDescent="0.15">
      <c r="BK24479"/>
      <c r="BL24479" s="15"/>
    </row>
    <row r="24480" spans="63:64" x14ac:dyDescent="0.15">
      <c r="BK24480"/>
      <c r="BL24480" s="15"/>
    </row>
    <row r="24481" spans="63:64" x14ac:dyDescent="0.15">
      <c r="BK24481"/>
      <c r="BL24481" s="15"/>
    </row>
    <row r="24482" spans="63:64" x14ac:dyDescent="0.15">
      <c r="BK24482"/>
      <c r="BL24482" s="15"/>
    </row>
    <row r="24483" spans="63:64" x14ac:dyDescent="0.15">
      <c r="BK24483"/>
      <c r="BL24483" s="15"/>
    </row>
    <row r="24484" spans="63:64" x14ac:dyDescent="0.15">
      <c r="BK24484"/>
      <c r="BL24484" s="15"/>
    </row>
    <row r="24485" spans="63:64" x14ac:dyDescent="0.15">
      <c r="BK24485"/>
      <c r="BL24485" s="15"/>
    </row>
    <row r="24486" spans="63:64" x14ac:dyDescent="0.15">
      <c r="BK24486"/>
      <c r="BL24486" s="15"/>
    </row>
    <row r="24487" spans="63:64" x14ac:dyDescent="0.15">
      <c r="BK24487"/>
      <c r="BL24487" s="15"/>
    </row>
    <row r="24488" spans="63:64" x14ac:dyDescent="0.15">
      <c r="BK24488"/>
      <c r="BL24488" s="15"/>
    </row>
    <row r="24489" spans="63:64" x14ac:dyDescent="0.15">
      <c r="BK24489"/>
      <c r="BL24489" s="15"/>
    </row>
    <row r="24490" spans="63:64" x14ac:dyDescent="0.15">
      <c r="BK24490"/>
      <c r="BL24490" s="15"/>
    </row>
    <row r="24491" spans="63:64" x14ac:dyDescent="0.15">
      <c r="BK24491"/>
      <c r="BL24491" s="15"/>
    </row>
    <row r="24492" spans="63:64" x14ac:dyDescent="0.15">
      <c r="BK24492"/>
      <c r="BL24492" s="15"/>
    </row>
    <row r="24493" spans="63:64" x14ac:dyDescent="0.15">
      <c r="BK24493"/>
      <c r="BL24493" s="15"/>
    </row>
    <row r="24494" spans="63:64" x14ac:dyDescent="0.15">
      <c r="BK24494"/>
      <c r="BL24494" s="15"/>
    </row>
    <row r="24495" spans="63:64" x14ac:dyDescent="0.15">
      <c r="BK24495"/>
      <c r="BL24495" s="15"/>
    </row>
    <row r="24496" spans="63:64" x14ac:dyDescent="0.15">
      <c r="BK24496"/>
      <c r="BL24496" s="15"/>
    </row>
    <row r="24497" spans="63:64" x14ac:dyDescent="0.15">
      <c r="BK24497"/>
      <c r="BL24497" s="15"/>
    </row>
    <row r="24498" spans="63:64" x14ac:dyDescent="0.15">
      <c r="BK24498"/>
      <c r="BL24498" s="15"/>
    </row>
    <row r="24499" spans="63:64" x14ac:dyDescent="0.15">
      <c r="BK24499"/>
      <c r="BL24499" s="15"/>
    </row>
    <row r="24500" spans="63:64" x14ac:dyDescent="0.15">
      <c r="BK24500"/>
      <c r="BL24500" s="15"/>
    </row>
    <row r="24501" spans="63:64" x14ac:dyDescent="0.15">
      <c r="BK24501"/>
      <c r="BL24501" s="15"/>
    </row>
    <row r="24502" spans="63:64" x14ac:dyDescent="0.15">
      <c r="BK24502"/>
      <c r="BL24502" s="15"/>
    </row>
    <row r="24503" spans="63:64" x14ac:dyDescent="0.15">
      <c r="BK24503"/>
      <c r="BL24503" s="15"/>
    </row>
    <row r="24504" spans="63:64" x14ac:dyDescent="0.15">
      <c r="BK24504"/>
      <c r="BL24504" s="15"/>
    </row>
    <row r="24505" spans="63:64" x14ac:dyDescent="0.15">
      <c r="BK24505"/>
      <c r="BL24505" s="15"/>
    </row>
    <row r="24506" spans="63:64" x14ac:dyDescent="0.15">
      <c r="BK24506"/>
      <c r="BL24506" s="15"/>
    </row>
    <row r="24507" spans="63:64" x14ac:dyDescent="0.15">
      <c r="BK24507"/>
      <c r="BL24507" s="15"/>
    </row>
    <row r="24508" spans="63:64" x14ac:dyDescent="0.15">
      <c r="BK24508"/>
      <c r="BL24508" s="15"/>
    </row>
    <row r="24509" spans="63:64" x14ac:dyDescent="0.15">
      <c r="BK24509"/>
      <c r="BL24509" s="15"/>
    </row>
    <row r="24510" spans="63:64" x14ac:dyDescent="0.15">
      <c r="BK24510"/>
      <c r="BL24510" s="15"/>
    </row>
    <row r="24511" spans="63:64" x14ac:dyDescent="0.15">
      <c r="BK24511"/>
      <c r="BL24511" s="15"/>
    </row>
    <row r="24512" spans="63:64" x14ac:dyDescent="0.15">
      <c r="BK24512"/>
      <c r="BL24512" s="15"/>
    </row>
    <row r="24513" spans="63:64" x14ac:dyDescent="0.15">
      <c r="BK24513"/>
      <c r="BL24513" s="15"/>
    </row>
    <row r="24514" spans="63:64" x14ac:dyDescent="0.15">
      <c r="BK24514"/>
      <c r="BL24514" s="15"/>
    </row>
    <row r="24515" spans="63:64" x14ac:dyDescent="0.15">
      <c r="BK24515"/>
      <c r="BL24515" s="15"/>
    </row>
    <row r="24516" spans="63:64" x14ac:dyDescent="0.15">
      <c r="BK24516"/>
      <c r="BL24516" s="15"/>
    </row>
    <row r="24517" spans="63:64" x14ac:dyDescent="0.15">
      <c r="BK24517"/>
      <c r="BL24517" s="15"/>
    </row>
    <row r="24518" spans="63:64" x14ac:dyDescent="0.15">
      <c r="BK24518"/>
      <c r="BL24518" s="15"/>
    </row>
    <row r="24519" spans="63:64" x14ac:dyDescent="0.15">
      <c r="BK24519"/>
      <c r="BL24519" s="15"/>
    </row>
    <row r="24520" spans="63:64" x14ac:dyDescent="0.15">
      <c r="BK24520"/>
      <c r="BL24520" s="15"/>
    </row>
    <row r="24521" spans="63:64" x14ac:dyDescent="0.15">
      <c r="BK24521"/>
      <c r="BL24521" s="15"/>
    </row>
    <row r="24522" spans="63:64" x14ac:dyDescent="0.15">
      <c r="BK24522"/>
      <c r="BL24522" s="15"/>
    </row>
    <row r="24523" spans="63:64" x14ac:dyDescent="0.15">
      <c r="BK24523"/>
      <c r="BL24523" s="15"/>
    </row>
    <row r="24524" spans="63:64" x14ac:dyDescent="0.15">
      <c r="BK24524"/>
      <c r="BL24524" s="15"/>
    </row>
    <row r="24525" spans="63:64" x14ac:dyDescent="0.15">
      <c r="BK24525"/>
      <c r="BL24525" s="15"/>
    </row>
    <row r="24526" spans="63:64" x14ac:dyDescent="0.15">
      <c r="BK24526"/>
      <c r="BL24526" s="15"/>
    </row>
    <row r="24527" spans="63:64" x14ac:dyDescent="0.15">
      <c r="BK24527"/>
      <c r="BL24527" s="15"/>
    </row>
    <row r="24528" spans="63:64" x14ac:dyDescent="0.15">
      <c r="BK24528"/>
      <c r="BL24528" s="15"/>
    </row>
    <row r="24529" spans="63:64" x14ac:dyDescent="0.15">
      <c r="BK24529"/>
      <c r="BL24529" s="15"/>
    </row>
    <row r="24530" spans="63:64" x14ac:dyDescent="0.15">
      <c r="BK24530"/>
      <c r="BL24530" s="15"/>
    </row>
    <row r="24531" spans="63:64" x14ac:dyDescent="0.15">
      <c r="BK24531"/>
      <c r="BL24531" s="15"/>
    </row>
    <row r="24532" spans="63:64" x14ac:dyDescent="0.15">
      <c r="BK24532"/>
      <c r="BL24532" s="15"/>
    </row>
    <row r="24533" spans="63:64" x14ac:dyDescent="0.15">
      <c r="BK24533"/>
      <c r="BL24533" s="15"/>
    </row>
    <row r="24534" spans="63:64" x14ac:dyDescent="0.15">
      <c r="BK24534"/>
      <c r="BL24534" s="15"/>
    </row>
    <row r="24535" spans="63:64" x14ac:dyDescent="0.15">
      <c r="BK24535"/>
      <c r="BL24535" s="15"/>
    </row>
    <row r="24536" spans="63:64" x14ac:dyDescent="0.15">
      <c r="BK24536"/>
      <c r="BL24536" s="15"/>
    </row>
    <row r="24537" spans="63:64" x14ac:dyDescent="0.15">
      <c r="BK24537"/>
      <c r="BL24537" s="15"/>
    </row>
    <row r="24538" spans="63:64" x14ac:dyDescent="0.15">
      <c r="BK24538"/>
      <c r="BL24538" s="15"/>
    </row>
    <row r="24539" spans="63:64" x14ac:dyDescent="0.15">
      <c r="BK24539"/>
      <c r="BL24539" s="15"/>
    </row>
    <row r="24540" spans="63:64" x14ac:dyDescent="0.15">
      <c r="BK24540"/>
      <c r="BL24540" s="15"/>
    </row>
    <row r="24541" spans="63:64" x14ac:dyDescent="0.15">
      <c r="BK24541"/>
      <c r="BL24541" s="15"/>
    </row>
    <row r="24542" spans="63:64" x14ac:dyDescent="0.15">
      <c r="BK24542"/>
      <c r="BL24542" s="15"/>
    </row>
    <row r="24543" spans="63:64" x14ac:dyDescent="0.15">
      <c r="BK24543"/>
      <c r="BL24543" s="15"/>
    </row>
    <row r="24544" spans="63:64" x14ac:dyDescent="0.15">
      <c r="BK24544"/>
      <c r="BL24544" s="15"/>
    </row>
    <row r="24545" spans="63:64" x14ac:dyDescent="0.15">
      <c r="BK24545"/>
      <c r="BL24545" s="15"/>
    </row>
    <row r="24546" spans="63:64" x14ac:dyDescent="0.15">
      <c r="BK24546"/>
      <c r="BL24546" s="15"/>
    </row>
    <row r="24547" spans="63:64" x14ac:dyDescent="0.15">
      <c r="BK24547"/>
      <c r="BL24547" s="15"/>
    </row>
    <row r="24548" spans="63:64" x14ac:dyDescent="0.15">
      <c r="BK24548"/>
      <c r="BL24548" s="15"/>
    </row>
    <row r="24549" spans="63:64" x14ac:dyDescent="0.15">
      <c r="BK24549"/>
      <c r="BL24549" s="15"/>
    </row>
    <row r="24550" spans="63:64" x14ac:dyDescent="0.15">
      <c r="BK24550"/>
      <c r="BL24550" s="15"/>
    </row>
    <row r="24551" spans="63:64" x14ac:dyDescent="0.15">
      <c r="BK24551"/>
      <c r="BL24551" s="15"/>
    </row>
    <row r="24552" spans="63:64" x14ac:dyDescent="0.15">
      <c r="BK24552"/>
      <c r="BL24552" s="15"/>
    </row>
    <row r="24553" spans="63:64" x14ac:dyDescent="0.15">
      <c r="BK24553"/>
      <c r="BL24553" s="15"/>
    </row>
    <row r="24554" spans="63:64" x14ac:dyDescent="0.15">
      <c r="BK24554"/>
      <c r="BL24554" s="15"/>
    </row>
    <row r="24555" spans="63:64" x14ac:dyDescent="0.15">
      <c r="BK24555"/>
      <c r="BL24555" s="15"/>
    </row>
    <row r="24556" spans="63:64" x14ac:dyDescent="0.15">
      <c r="BK24556"/>
      <c r="BL24556" s="15"/>
    </row>
    <row r="24557" spans="63:64" x14ac:dyDescent="0.15">
      <c r="BK24557"/>
      <c r="BL24557" s="15"/>
    </row>
    <row r="24558" spans="63:64" x14ac:dyDescent="0.15">
      <c r="BK24558"/>
      <c r="BL24558" s="15"/>
    </row>
    <row r="24559" spans="63:64" x14ac:dyDescent="0.15">
      <c r="BK24559"/>
      <c r="BL24559" s="15"/>
    </row>
    <row r="24560" spans="63:64" x14ac:dyDescent="0.15">
      <c r="BK24560"/>
      <c r="BL24560" s="15"/>
    </row>
    <row r="24561" spans="63:64" x14ac:dyDescent="0.15">
      <c r="BK24561"/>
      <c r="BL24561" s="15"/>
    </row>
    <row r="24562" spans="63:64" x14ac:dyDescent="0.15">
      <c r="BK24562"/>
      <c r="BL24562" s="15"/>
    </row>
    <row r="24563" spans="63:64" x14ac:dyDescent="0.15">
      <c r="BK24563"/>
      <c r="BL24563" s="15"/>
    </row>
    <row r="24564" spans="63:64" x14ac:dyDescent="0.15">
      <c r="BK24564"/>
      <c r="BL24564" s="15"/>
    </row>
    <row r="24565" spans="63:64" x14ac:dyDescent="0.15">
      <c r="BK24565"/>
      <c r="BL24565" s="15"/>
    </row>
    <row r="24566" spans="63:64" x14ac:dyDescent="0.15">
      <c r="BK24566"/>
      <c r="BL24566" s="15"/>
    </row>
    <row r="24567" spans="63:64" x14ac:dyDescent="0.15">
      <c r="BK24567"/>
      <c r="BL24567" s="15"/>
    </row>
    <row r="24568" spans="63:64" x14ac:dyDescent="0.15">
      <c r="BK24568"/>
      <c r="BL24568" s="15"/>
    </row>
    <row r="24569" spans="63:64" x14ac:dyDescent="0.15">
      <c r="BK24569"/>
      <c r="BL24569" s="15"/>
    </row>
    <row r="24570" spans="63:64" x14ac:dyDescent="0.15">
      <c r="BK24570"/>
      <c r="BL24570" s="15"/>
    </row>
    <row r="24571" spans="63:64" x14ac:dyDescent="0.15">
      <c r="BK24571"/>
      <c r="BL24571" s="15"/>
    </row>
    <row r="24572" spans="63:64" x14ac:dyDescent="0.15">
      <c r="BK24572"/>
      <c r="BL24572" s="15"/>
    </row>
    <row r="24573" spans="63:64" x14ac:dyDescent="0.15">
      <c r="BK24573"/>
      <c r="BL24573" s="15"/>
    </row>
    <row r="24574" spans="63:64" x14ac:dyDescent="0.15">
      <c r="BK24574"/>
      <c r="BL24574" s="15"/>
    </row>
    <row r="24575" spans="63:64" x14ac:dyDescent="0.15">
      <c r="BK24575"/>
      <c r="BL24575" s="15"/>
    </row>
    <row r="24576" spans="63:64" x14ac:dyDescent="0.15">
      <c r="BK24576"/>
      <c r="BL24576" s="15"/>
    </row>
    <row r="24577" spans="63:64" x14ac:dyDescent="0.15">
      <c r="BK24577"/>
      <c r="BL24577" s="15"/>
    </row>
    <row r="24578" spans="63:64" x14ac:dyDescent="0.15">
      <c r="BK24578"/>
      <c r="BL24578" s="15"/>
    </row>
    <row r="24579" spans="63:64" x14ac:dyDescent="0.15">
      <c r="BK24579"/>
      <c r="BL24579" s="15"/>
    </row>
    <row r="24580" spans="63:64" x14ac:dyDescent="0.15">
      <c r="BK24580"/>
      <c r="BL24580" s="15"/>
    </row>
    <row r="24581" spans="63:64" x14ac:dyDescent="0.15">
      <c r="BK24581"/>
      <c r="BL24581" s="15"/>
    </row>
    <row r="24582" spans="63:64" x14ac:dyDescent="0.15">
      <c r="BK24582"/>
      <c r="BL24582" s="15"/>
    </row>
    <row r="24583" spans="63:64" x14ac:dyDescent="0.15">
      <c r="BK24583"/>
      <c r="BL24583" s="15"/>
    </row>
    <row r="24584" spans="63:64" x14ac:dyDescent="0.15">
      <c r="BK24584"/>
      <c r="BL24584" s="15"/>
    </row>
    <row r="24585" spans="63:64" x14ac:dyDescent="0.15">
      <c r="BK24585"/>
      <c r="BL24585" s="15"/>
    </row>
    <row r="24586" spans="63:64" x14ac:dyDescent="0.15">
      <c r="BK24586"/>
      <c r="BL24586" s="15"/>
    </row>
    <row r="24587" spans="63:64" x14ac:dyDescent="0.15">
      <c r="BK24587"/>
      <c r="BL24587" s="15"/>
    </row>
    <row r="24588" spans="63:64" x14ac:dyDescent="0.15">
      <c r="BK24588"/>
      <c r="BL24588" s="15"/>
    </row>
    <row r="24589" spans="63:64" x14ac:dyDescent="0.15">
      <c r="BK24589"/>
      <c r="BL24589" s="15"/>
    </row>
    <row r="24590" spans="63:64" x14ac:dyDescent="0.15">
      <c r="BK24590"/>
      <c r="BL24590" s="15"/>
    </row>
    <row r="24591" spans="63:64" x14ac:dyDescent="0.15">
      <c r="BK24591"/>
      <c r="BL24591" s="15"/>
    </row>
    <row r="24592" spans="63:64" x14ac:dyDescent="0.15">
      <c r="BK24592"/>
      <c r="BL24592" s="15"/>
    </row>
    <row r="24593" spans="63:64" x14ac:dyDescent="0.15">
      <c r="BK24593"/>
      <c r="BL24593" s="15"/>
    </row>
    <row r="24594" spans="63:64" x14ac:dyDescent="0.15">
      <c r="BK24594"/>
      <c r="BL24594" s="15"/>
    </row>
    <row r="24595" spans="63:64" x14ac:dyDescent="0.15">
      <c r="BK24595"/>
      <c r="BL24595" s="15"/>
    </row>
    <row r="24596" spans="63:64" x14ac:dyDescent="0.15">
      <c r="BK24596"/>
      <c r="BL24596" s="15"/>
    </row>
    <row r="24597" spans="63:64" x14ac:dyDescent="0.15">
      <c r="BK24597"/>
      <c r="BL24597" s="15"/>
    </row>
    <row r="24598" spans="63:64" x14ac:dyDescent="0.15">
      <c r="BK24598"/>
      <c r="BL24598" s="15"/>
    </row>
    <row r="24599" spans="63:64" x14ac:dyDescent="0.15">
      <c r="BK24599"/>
      <c r="BL24599" s="15"/>
    </row>
    <row r="24600" spans="63:64" x14ac:dyDescent="0.15">
      <c r="BK24600"/>
      <c r="BL24600" s="15"/>
    </row>
    <row r="24601" spans="63:64" x14ac:dyDescent="0.15">
      <c r="BK24601"/>
      <c r="BL24601" s="15"/>
    </row>
    <row r="24602" spans="63:64" x14ac:dyDescent="0.15">
      <c r="BK24602"/>
      <c r="BL24602" s="15"/>
    </row>
    <row r="24603" spans="63:64" x14ac:dyDescent="0.15">
      <c r="BK24603"/>
      <c r="BL24603" s="15"/>
    </row>
    <row r="24604" spans="63:64" x14ac:dyDescent="0.15">
      <c r="BK24604"/>
      <c r="BL24604" s="15"/>
    </row>
    <row r="24605" spans="63:64" x14ac:dyDescent="0.15">
      <c r="BK24605"/>
      <c r="BL24605" s="15"/>
    </row>
    <row r="24606" spans="63:64" x14ac:dyDescent="0.15">
      <c r="BK24606"/>
      <c r="BL24606" s="15"/>
    </row>
    <row r="24607" spans="63:64" x14ac:dyDescent="0.15">
      <c r="BK24607"/>
      <c r="BL24607" s="15"/>
    </row>
    <row r="24608" spans="63:64" x14ac:dyDescent="0.15">
      <c r="BK24608"/>
      <c r="BL24608" s="15"/>
    </row>
    <row r="24609" spans="63:64" x14ac:dyDescent="0.15">
      <c r="BK24609"/>
      <c r="BL24609" s="15"/>
    </row>
    <row r="24610" spans="63:64" x14ac:dyDescent="0.15">
      <c r="BK24610"/>
      <c r="BL24610" s="15"/>
    </row>
    <row r="24611" spans="63:64" x14ac:dyDescent="0.15">
      <c r="BK24611"/>
      <c r="BL24611" s="15"/>
    </row>
    <row r="24612" spans="63:64" x14ac:dyDescent="0.15">
      <c r="BK24612"/>
      <c r="BL24612" s="15"/>
    </row>
    <row r="24613" spans="63:64" x14ac:dyDescent="0.15">
      <c r="BK24613"/>
      <c r="BL24613" s="15"/>
    </row>
    <row r="24614" spans="63:64" x14ac:dyDescent="0.15">
      <c r="BK24614"/>
      <c r="BL24614" s="15"/>
    </row>
    <row r="24615" spans="63:64" x14ac:dyDescent="0.15">
      <c r="BK24615"/>
      <c r="BL24615" s="15"/>
    </row>
    <row r="24616" spans="63:64" x14ac:dyDescent="0.15">
      <c r="BK24616"/>
      <c r="BL24616" s="15"/>
    </row>
    <row r="24617" spans="63:64" x14ac:dyDescent="0.15">
      <c r="BK24617"/>
      <c r="BL24617" s="15"/>
    </row>
    <row r="24618" spans="63:64" x14ac:dyDescent="0.15">
      <c r="BK24618"/>
      <c r="BL24618" s="15"/>
    </row>
    <row r="24619" spans="63:64" x14ac:dyDescent="0.15">
      <c r="BK24619"/>
      <c r="BL24619" s="15"/>
    </row>
    <row r="24620" spans="63:64" x14ac:dyDescent="0.15">
      <c r="BK24620"/>
      <c r="BL24620" s="15"/>
    </row>
    <row r="24621" spans="63:64" x14ac:dyDescent="0.15">
      <c r="BK24621"/>
      <c r="BL24621" s="15"/>
    </row>
    <row r="24622" spans="63:64" x14ac:dyDescent="0.15">
      <c r="BK24622"/>
      <c r="BL24622" s="15"/>
    </row>
    <row r="24623" spans="63:64" x14ac:dyDescent="0.15">
      <c r="BK24623"/>
      <c r="BL24623" s="15"/>
    </row>
    <row r="24624" spans="63:64" x14ac:dyDescent="0.15">
      <c r="BK24624"/>
      <c r="BL24624" s="15"/>
    </row>
    <row r="24625" spans="63:64" x14ac:dyDescent="0.15">
      <c r="BK24625"/>
      <c r="BL24625" s="15"/>
    </row>
    <row r="24626" spans="63:64" x14ac:dyDescent="0.15">
      <c r="BK24626"/>
      <c r="BL24626" s="15"/>
    </row>
    <row r="24627" spans="63:64" x14ac:dyDescent="0.15">
      <c r="BK24627"/>
      <c r="BL24627" s="15"/>
    </row>
    <row r="24628" spans="63:64" x14ac:dyDescent="0.15">
      <c r="BK24628"/>
      <c r="BL24628" s="15"/>
    </row>
    <row r="24629" spans="63:64" x14ac:dyDescent="0.15">
      <c r="BK24629"/>
      <c r="BL24629" s="15"/>
    </row>
    <row r="24630" spans="63:64" x14ac:dyDescent="0.15">
      <c r="BK24630"/>
      <c r="BL24630" s="15"/>
    </row>
    <row r="24631" spans="63:64" x14ac:dyDescent="0.15">
      <c r="BK24631"/>
      <c r="BL24631" s="15"/>
    </row>
    <row r="24632" spans="63:64" x14ac:dyDescent="0.15">
      <c r="BK24632"/>
      <c r="BL24632" s="15"/>
    </row>
    <row r="24633" spans="63:64" x14ac:dyDescent="0.15">
      <c r="BK24633"/>
      <c r="BL24633" s="15"/>
    </row>
    <row r="24634" spans="63:64" x14ac:dyDescent="0.15">
      <c r="BK24634"/>
      <c r="BL24634" s="15"/>
    </row>
    <row r="24635" spans="63:64" x14ac:dyDescent="0.15">
      <c r="BK24635"/>
      <c r="BL24635" s="15"/>
    </row>
    <row r="24636" spans="63:64" x14ac:dyDescent="0.15">
      <c r="BK24636"/>
      <c r="BL24636" s="15"/>
    </row>
    <row r="24637" spans="63:64" x14ac:dyDescent="0.15">
      <c r="BK24637"/>
      <c r="BL24637" s="15"/>
    </row>
    <row r="24638" spans="63:64" x14ac:dyDescent="0.15">
      <c r="BK24638"/>
      <c r="BL24638" s="15"/>
    </row>
    <row r="24639" spans="63:64" x14ac:dyDescent="0.15">
      <c r="BK24639"/>
      <c r="BL24639" s="15"/>
    </row>
    <row r="24640" spans="63:64" x14ac:dyDescent="0.15">
      <c r="BK24640"/>
      <c r="BL24640" s="15"/>
    </row>
    <row r="24641" spans="63:64" x14ac:dyDescent="0.15">
      <c r="BK24641"/>
      <c r="BL24641" s="15"/>
    </row>
    <row r="24642" spans="63:64" x14ac:dyDescent="0.15">
      <c r="BK24642"/>
      <c r="BL24642" s="15"/>
    </row>
    <row r="24643" spans="63:64" x14ac:dyDescent="0.15">
      <c r="BK24643"/>
      <c r="BL24643" s="15"/>
    </row>
    <row r="24644" spans="63:64" x14ac:dyDescent="0.15">
      <c r="BK24644"/>
      <c r="BL24644" s="15"/>
    </row>
    <row r="24645" spans="63:64" x14ac:dyDescent="0.15">
      <c r="BK24645"/>
      <c r="BL24645" s="15"/>
    </row>
    <row r="24646" spans="63:64" x14ac:dyDescent="0.15">
      <c r="BK24646"/>
      <c r="BL24646" s="15"/>
    </row>
    <row r="24647" spans="63:64" x14ac:dyDescent="0.15">
      <c r="BK24647"/>
      <c r="BL24647" s="15"/>
    </row>
    <row r="24648" spans="63:64" x14ac:dyDescent="0.15">
      <c r="BK24648"/>
      <c r="BL24648" s="15"/>
    </row>
    <row r="24649" spans="63:64" x14ac:dyDescent="0.15">
      <c r="BK24649"/>
      <c r="BL24649" s="15"/>
    </row>
    <row r="24650" spans="63:64" x14ac:dyDescent="0.15">
      <c r="BK24650"/>
      <c r="BL24650" s="15"/>
    </row>
    <row r="24651" spans="63:64" x14ac:dyDescent="0.15">
      <c r="BK24651"/>
      <c r="BL24651" s="15"/>
    </row>
    <row r="24652" spans="63:64" x14ac:dyDescent="0.15">
      <c r="BK24652"/>
      <c r="BL24652" s="15"/>
    </row>
    <row r="24653" spans="63:64" x14ac:dyDescent="0.15">
      <c r="BK24653"/>
      <c r="BL24653" s="15"/>
    </row>
    <row r="24654" spans="63:64" x14ac:dyDescent="0.15">
      <c r="BK24654"/>
      <c r="BL24654" s="15"/>
    </row>
    <row r="24655" spans="63:64" x14ac:dyDescent="0.15">
      <c r="BK24655"/>
      <c r="BL24655" s="15"/>
    </row>
    <row r="24656" spans="63:64" x14ac:dyDescent="0.15">
      <c r="BK24656"/>
      <c r="BL24656" s="15"/>
    </row>
    <row r="24657" spans="63:64" x14ac:dyDescent="0.15">
      <c r="BK24657"/>
      <c r="BL24657" s="15"/>
    </row>
    <row r="24658" spans="63:64" x14ac:dyDescent="0.15">
      <c r="BK24658"/>
      <c r="BL24658" s="15"/>
    </row>
    <row r="24659" spans="63:64" x14ac:dyDescent="0.15">
      <c r="BK24659"/>
      <c r="BL24659" s="15"/>
    </row>
    <row r="24660" spans="63:64" x14ac:dyDescent="0.15">
      <c r="BK24660"/>
      <c r="BL24660" s="15"/>
    </row>
    <row r="24661" spans="63:64" x14ac:dyDescent="0.15">
      <c r="BK24661"/>
      <c r="BL24661" s="15"/>
    </row>
    <row r="24662" spans="63:64" x14ac:dyDescent="0.15">
      <c r="BK24662"/>
      <c r="BL24662" s="15"/>
    </row>
    <row r="24663" spans="63:64" x14ac:dyDescent="0.15">
      <c r="BK24663"/>
      <c r="BL24663" s="15"/>
    </row>
    <row r="24664" spans="63:64" x14ac:dyDescent="0.15">
      <c r="BK24664"/>
      <c r="BL24664" s="15"/>
    </row>
    <row r="24665" spans="63:64" x14ac:dyDescent="0.15">
      <c r="BK24665"/>
      <c r="BL24665" s="15"/>
    </row>
    <row r="24666" spans="63:64" x14ac:dyDescent="0.15">
      <c r="BK24666"/>
      <c r="BL24666" s="15"/>
    </row>
    <row r="24667" spans="63:64" x14ac:dyDescent="0.15">
      <c r="BK24667"/>
      <c r="BL24667" s="15"/>
    </row>
    <row r="24668" spans="63:64" x14ac:dyDescent="0.15">
      <c r="BK24668"/>
      <c r="BL24668" s="15"/>
    </row>
    <row r="24669" spans="63:64" x14ac:dyDescent="0.15">
      <c r="BK24669"/>
      <c r="BL24669" s="15"/>
    </row>
    <row r="24670" spans="63:64" x14ac:dyDescent="0.15">
      <c r="BK24670"/>
      <c r="BL24670" s="15"/>
    </row>
    <row r="24671" spans="63:64" x14ac:dyDescent="0.15">
      <c r="BK24671"/>
      <c r="BL24671" s="15"/>
    </row>
    <row r="24672" spans="63:64" x14ac:dyDescent="0.15">
      <c r="BK24672"/>
      <c r="BL24672" s="15"/>
    </row>
    <row r="24673" spans="63:64" x14ac:dyDescent="0.15">
      <c r="BK24673"/>
      <c r="BL24673" s="15"/>
    </row>
    <row r="24674" spans="63:64" x14ac:dyDescent="0.15">
      <c r="BK24674"/>
      <c r="BL24674" s="15"/>
    </row>
    <row r="24675" spans="63:64" x14ac:dyDescent="0.15">
      <c r="BK24675"/>
      <c r="BL24675" s="15"/>
    </row>
    <row r="24676" spans="63:64" x14ac:dyDescent="0.15">
      <c r="BK24676"/>
      <c r="BL24676" s="15"/>
    </row>
    <row r="24677" spans="63:64" x14ac:dyDescent="0.15">
      <c r="BK24677"/>
      <c r="BL24677" s="15"/>
    </row>
    <row r="24678" spans="63:64" x14ac:dyDescent="0.15">
      <c r="BK24678"/>
      <c r="BL24678" s="15"/>
    </row>
    <row r="24679" spans="63:64" x14ac:dyDescent="0.15">
      <c r="BK24679"/>
      <c r="BL24679" s="15"/>
    </row>
    <row r="24680" spans="63:64" x14ac:dyDescent="0.15">
      <c r="BK24680"/>
      <c r="BL24680" s="15"/>
    </row>
    <row r="24681" spans="63:64" x14ac:dyDescent="0.15">
      <c r="BK24681"/>
      <c r="BL24681" s="15"/>
    </row>
    <row r="24682" spans="63:64" x14ac:dyDescent="0.15">
      <c r="BK24682"/>
      <c r="BL24682" s="15"/>
    </row>
    <row r="24683" spans="63:64" x14ac:dyDescent="0.15">
      <c r="BK24683"/>
      <c r="BL24683" s="15"/>
    </row>
    <row r="24684" spans="63:64" x14ac:dyDescent="0.15">
      <c r="BK24684"/>
      <c r="BL24684" s="15"/>
    </row>
    <row r="24685" spans="63:64" x14ac:dyDescent="0.15">
      <c r="BK24685"/>
      <c r="BL24685" s="15"/>
    </row>
    <row r="24686" spans="63:64" x14ac:dyDescent="0.15">
      <c r="BK24686"/>
      <c r="BL24686" s="15"/>
    </row>
    <row r="24687" spans="63:64" x14ac:dyDescent="0.15">
      <c r="BK24687"/>
      <c r="BL24687" s="15"/>
    </row>
    <row r="24688" spans="63:64" x14ac:dyDescent="0.15">
      <c r="BK24688"/>
      <c r="BL24688" s="15"/>
    </row>
    <row r="24689" spans="63:64" x14ac:dyDescent="0.15">
      <c r="BK24689"/>
      <c r="BL24689" s="15"/>
    </row>
    <row r="24690" spans="63:64" x14ac:dyDescent="0.15">
      <c r="BK24690"/>
      <c r="BL24690" s="15"/>
    </row>
    <row r="24691" spans="63:64" x14ac:dyDescent="0.15">
      <c r="BK24691"/>
      <c r="BL24691" s="15"/>
    </row>
    <row r="24692" spans="63:64" x14ac:dyDescent="0.15">
      <c r="BK24692"/>
      <c r="BL24692" s="15"/>
    </row>
    <row r="24693" spans="63:64" x14ac:dyDescent="0.15">
      <c r="BK24693"/>
      <c r="BL24693" s="15"/>
    </row>
    <row r="24694" spans="63:64" x14ac:dyDescent="0.15">
      <c r="BK24694"/>
      <c r="BL24694" s="15"/>
    </row>
    <row r="24695" spans="63:64" x14ac:dyDescent="0.15">
      <c r="BK24695"/>
      <c r="BL24695" s="15"/>
    </row>
    <row r="24696" spans="63:64" x14ac:dyDescent="0.15">
      <c r="BK24696"/>
      <c r="BL24696" s="15"/>
    </row>
    <row r="24697" spans="63:64" x14ac:dyDescent="0.15">
      <c r="BK24697"/>
      <c r="BL24697" s="15"/>
    </row>
    <row r="24698" spans="63:64" x14ac:dyDescent="0.15">
      <c r="BK24698"/>
      <c r="BL24698" s="15"/>
    </row>
    <row r="24699" spans="63:64" x14ac:dyDescent="0.15">
      <c r="BK24699"/>
      <c r="BL24699" s="15"/>
    </row>
    <row r="24700" spans="63:64" x14ac:dyDescent="0.15">
      <c r="BK24700"/>
      <c r="BL24700" s="15"/>
    </row>
    <row r="24701" spans="63:64" x14ac:dyDescent="0.15">
      <c r="BK24701"/>
      <c r="BL24701" s="15"/>
    </row>
    <row r="24702" spans="63:64" x14ac:dyDescent="0.15">
      <c r="BK24702"/>
      <c r="BL24702" s="15"/>
    </row>
    <row r="24703" spans="63:64" x14ac:dyDescent="0.15">
      <c r="BK24703"/>
      <c r="BL24703" s="15"/>
    </row>
    <row r="24704" spans="63:64" x14ac:dyDescent="0.15">
      <c r="BK24704"/>
      <c r="BL24704" s="15"/>
    </row>
    <row r="24705" spans="63:64" x14ac:dyDescent="0.15">
      <c r="BK24705"/>
      <c r="BL24705" s="15"/>
    </row>
    <row r="24706" spans="63:64" x14ac:dyDescent="0.15">
      <c r="BK24706"/>
      <c r="BL24706" s="15"/>
    </row>
    <row r="24707" spans="63:64" x14ac:dyDescent="0.15">
      <c r="BK24707"/>
      <c r="BL24707" s="15"/>
    </row>
    <row r="24708" spans="63:64" x14ac:dyDescent="0.15">
      <c r="BK24708"/>
      <c r="BL24708" s="15"/>
    </row>
    <row r="24709" spans="63:64" x14ac:dyDescent="0.15">
      <c r="BK24709"/>
      <c r="BL24709" s="15"/>
    </row>
    <row r="24710" spans="63:64" x14ac:dyDescent="0.15">
      <c r="BK24710"/>
      <c r="BL24710" s="15"/>
    </row>
    <row r="24711" spans="63:64" x14ac:dyDescent="0.15">
      <c r="BK24711"/>
      <c r="BL24711" s="15"/>
    </row>
    <row r="24712" spans="63:64" x14ac:dyDescent="0.15">
      <c r="BK24712"/>
      <c r="BL24712" s="15"/>
    </row>
    <row r="24713" spans="63:64" x14ac:dyDescent="0.15">
      <c r="BK24713"/>
      <c r="BL24713" s="15"/>
    </row>
    <row r="24714" spans="63:64" x14ac:dyDescent="0.15">
      <c r="BK24714"/>
      <c r="BL24714" s="15"/>
    </row>
    <row r="24715" spans="63:64" x14ac:dyDescent="0.15">
      <c r="BK24715"/>
      <c r="BL24715" s="15"/>
    </row>
    <row r="24716" spans="63:64" x14ac:dyDescent="0.15">
      <c r="BK24716"/>
      <c r="BL24716" s="15"/>
    </row>
    <row r="24717" spans="63:64" x14ac:dyDescent="0.15">
      <c r="BK24717"/>
      <c r="BL24717" s="15"/>
    </row>
    <row r="24718" spans="63:64" x14ac:dyDescent="0.15">
      <c r="BK24718"/>
      <c r="BL24718" s="15"/>
    </row>
    <row r="24719" spans="63:64" x14ac:dyDescent="0.15">
      <c r="BK24719"/>
      <c r="BL24719" s="15"/>
    </row>
    <row r="24720" spans="63:64" x14ac:dyDescent="0.15">
      <c r="BK24720"/>
      <c r="BL24720" s="15"/>
    </row>
    <row r="24721" spans="63:64" x14ac:dyDescent="0.15">
      <c r="BK24721"/>
      <c r="BL24721" s="15"/>
    </row>
    <row r="24722" spans="63:64" x14ac:dyDescent="0.15">
      <c r="BK24722"/>
      <c r="BL24722" s="15"/>
    </row>
    <row r="24723" spans="63:64" x14ac:dyDescent="0.15">
      <c r="BK24723"/>
      <c r="BL24723" s="15"/>
    </row>
    <row r="24724" spans="63:64" x14ac:dyDescent="0.15">
      <c r="BK24724"/>
      <c r="BL24724" s="15"/>
    </row>
    <row r="24725" spans="63:64" x14ac:dyDescent="0.15">
      <c r="BK24725"/>
      <c r="BL24725" s="15"/>
    </row>
    <row r="24726" spans="63:64" x14ac:dyDescent="0.15">
      <c r="BK24726"/>
      <c r="BL24726" s="15"/>
    </row>
    <row r="24727" spans="63:64" x14ac:dyDescent="0.15">
      <c r="BK24727"/>
      <c r="BL24727" s="15"/>
    </row>
    <row r="24728" spans="63:64" x14ac:dyDescent="0.15">
      <c r="BK24728"/>
      <c r="BL24728" s="15"/>
    </row>
    <row r="24729" spans="63:64" x14ac:dyDescent="0.15">
      <c r="BK24729"/>
      <c r="BL24729" s="15"/>
    </row>
    <row r="24730" spans="63:64" x14ac:dyDescent="0.15">
      <c r="BK24730"/>
      <c r="BL24730" s="15"/>
    </row>
    <row r="24731" spans="63:64" x14ac:dyDescent="0.15">
      <c r="BK24731"/>
      <c r="BL24731" s="15"/>
    </row>
    <row r="24732" spans="63:64" x14ac:dyDescent="0.15">
      <c r="BK24732"/>
      <c r="BL24732" s="15"/>
    </row>
    <row r="24733" spans="63:64" x14ac:dyDescent="0.15">
      <c r="BK24733"/>
      <c r="BL24733" s="15"/>
    </row>
    <row r="24734" spans="63:64" x14ac:dyDescent="0.15">
      <c r="BK24734"/>
      <c r="BL24734" s="15"/>
    </row>
    <row r="24735" spans="63:64" x14ac:dyDescent="0.15">
      <c r="BK24735"/>
      <c r="BL24735" s="15"/>
    </row>
    <row r="24736" spans="63:64" x14ac:dyDescent="0.15">
      <c r="BK24736"/>
      <c r="BL24736" s="15"/>
    </row>
    <row r="24737" spans="63:64" x14ac:dyDescent="0.15">
      <c r="BK24737"/>
      <c r="BL24737" s="15"/>
    </row>
    <row r="24738" spans="63:64" x14ac:dyDescent="0.15">
      <c r="BK24738"/>
      <c r="BL24738" s="15"/>
    </row>
    <row r="24739" spans="63:64" x14ac:dyDescent="0.15">
      <c r="BK24739"/>
      <c r="BL24739" s="15"/>
    </row>
    <row r="24740" spans="63:64" x14ac:dyDescent="0.15">
      <c r="BK24740"/>
      <c r="BL24740" s="15"/>
    </row>
    <row r="24741" spans="63:64" x14ac:dyDescent="0.15">
      <c r="BK24741"/>
      <c r="BL24741" s="15"/>
    </row>
    <row r="24742" spans="63:64" x14ac:dyDescent="0.15">
      <c r="BK24742"/>
      <c r="BL24742" s="15"/>
    </row>
    <row r="24743" spans="63:64" x14ac:dyDescent="0.15">
      <c r="BK24743"/>
      <c r="BL24743" s="15"/>
    </row>
    <row r="24744" spans="63:64" x14ac:dyDescent="0.15">
      <c r="BK24744"/>
      <c r="BL24744" s="15"/>
    </row>
    <row r="24745" spans="63:64" x14ac:dyDescent="0.15">
      <c r="BK24745"/>
      <c r="BL24745" s="15"/>
    </row>
    <row r="24746" spans="63:64" x14ac:dyDescent="0.15">
      <c r="BK24746"/>
      <c r="BL24746" s="15"/>
    </row>
    <row r="24747" spans="63:64" x14ac:dyDescent="0.15">
      <c r="BK24747"/>
      <c r="BL24747" s="15"/>
    </row>
    <row r="24748" spans="63:64" x14ac:dyDescent="0.15">
      <c r="BK24748"/>
      <c r="BL24748" s="15"/>
    </row>
    <row r="24749" spans="63:64" x14ac:dyDescent="0.15">
      <c r="BK24749"/>
      <c r="BL24749" s="15"/>
    </row>
    <row r="24750" spans="63:64" x14ac:dyDescent="0.15">
      <c r="BK24750"/>
      <c r="BL24750" s="15"/>
    </row>
    <row r="24751" spans="63:64" x14ac:dyDescent="0.15">
      <c r="BK24751"/>
      <c r="BL24751" s="15"/>
    </row>
    <row r="24752" spans="63:64" x14ac:dyDescent="0.15">
      <c r="BK24752"/>
      <c r="BL24752" s="15"/>
    </row>
    <row r="24753" spans="63:64" x14ac:dyDescent="0.15">
      <c r="BK24753"/>
      <c r="BL24753" s="15"/>
    </row>
    <row r="24754" spans="63:64" x14ac:dyDescent="0.15">
      <c r="BK24754"/>
      <c r="BL24754" s="15"/>
    </row>
    <row r="24755" spans="63:64" x14ac:dyDescent="0.15">
      <c r="BK24755"/>
      <c r="BL24755" s="15"/>
    </row>
    <row r="24756" spans="63:64" x14ac:dyDescent="0.15">
      <c r="BK24756"/>
      <c r="BL24756" s="15"/>
    </row>
    <row r="24757" spans="63:64" x14ac:dyDescent="0.15">
      <c r="BK24757"/>
      <c r="BL24757" s="15"/>
    </row>
    <row r="24758" spans="63:64" x14ac:dyDescent="0.15">
      <c r="BK24758"/>
      <c r="BL24758" s="15"/>
    </row>
    <row r="24759" spans="63:64" x14ac:dyDescent="0.15">
      <c r="BK24759"/>
      <c r="BL24759" s="15"/>
    </row>
    <row r="24760" spans="63:64" x14ac:dyDescent="0.15">
      <c r="BK24760"/>
      <c r="BL24760" s="15"/>
    </row>
    <row r="24761" spans="63:64" x14ac:dyDescent="0.15">
      <c r="BK24761"/>
      <c r="BL24761" s="15"/>
    </row>
    <row r="24762" spans="63:64" x14ac:dyDescent="0.15">
      <c r="BK24762"/>
      <c r="BL24762" s="15"/>
    </row>
    <row r="24763" spans="63:64" x14ac:dyDescent="0.15">
      <c r="BK24763"/>
      <c r="BL24763" s="15"/>
    </row>
    <row r="24764" spans="63:64" x14ac:dyDescent="0.15">
      <c r="BK24764"/>
      <c r="BL24764" s="15"/>
    </row>
    <row r="24765" spans="63:64" x14ac:dyDescent="0.15">
      <c r="BK24765"/>
      <c r="BL24765" s="15"/>
    </row>
    <row r="24766" spans="63:64" x14ac:dyDescent="0.15">
      <c r="BK24766"/>
      <c r="BL24766" s="15"/>
    </row>
    <row r="24767" spans="63:64" x14ac:dyDescent="0.15">
      <c r="BK24767"/>
      <c r="BL24767" s="15"/>
    </row>
    <row r="24768" spans="63:64" x14ac:dyDescent="0.15">
      <c r="BK24768"/>
      <c r="BL24768" s="15"/>
    </row>
    <row r="24769" spans="63:64" x14ac:dyDescent="0.15">
      <c r="BK24769"/>
      <c r="BL24769" s="15"/>
    </row>
    <row r="24770" spans="63:64" x14ac:dyDescent="0.15">
      <c r="BK24770"/>
      <c r="BL24770" s="15"/>
    </row>
    <row r="24771" spans="63:64" x14ac:dyDescent="0.15">
      <c r="BK24771"/>
      <c r="BL24771" s="15"/>
    </row>
    <row r="24772" spans="63:64" x14ac:dyDescent="0.15">
      <c r="BK24772"/>
      <c r="BL24772" s="15"/>
    </row>
    <row r="24773" spans="63:64" x14ac:dyDescent="0.15">
      <c r="BK24773"/>
      <c r="BL24773" s="15"/>
    </row>
    <row r="24774" spans="63:64" x14ac:dyDescent="0.15">
      <c r="BK24774"/>
      <c r="BL24774" s="15"/>
    </row>
    <row r="24775" spans="63:64" x14ac:dyDescent="0.15">
      <c r="BK24775"/>
      <c r="BL24775" s="15"/>
    </row>
    <row r="24776" spans="63:64" x14ac:dyDescent="0.15">
      <c r="BK24776"/>
      <c r="BL24776" s="15"/>
    </row>
    <row r="24777" spans="63:64" x14ac:dyDescent="0.15">
      <c r="BK24777"/>
      <c r="BL24777" s="15"/>
    </row>
    <row r="24778" spans="63:64" x14ac:dyDescent="0.15">
      <c r="BK24778"/>
      <c r="BL24778" s="15"/>
    </row>
    <row r="24779" spans="63:64" x14ac:dyDescent="0.15">
      <c r="BK24779"/>
      <c r="BL24779" s="15"/>
    </row>
    <row r="24780" spans="63:64" x14ac:dyDescent="0.15">
      <c r="BK24780"/>
      <c r="BL24780" s="15"/>
    </row>
    <row r="24781" spans="63:64" x14ac:dyDescent="0.15">
      <c r="BK24781"/>
      <c r="BL24781" s="15"/>
    </row>
    <row r="24782" spans="63:64" x14ac:dyDescent="0.15">
      <c r="BK24782"/>
      <c r="BL24782" s="15"/>
    </row>
    <row r="24783" spans="63:64" x14ac:dyDescent="0.15">
      <c r="BK24783"/>
      <c r="BL24783" s="15"/>
    </row>
    <row r="24784" spans="63:64" x14ac:dyDescent="0.15">
      <c r="BK24784"/>
      <c r="BL24784" s="15"/>
    </row>
    <row r="24785" spans="63:64" x14ac:dyDescent="0.15">
      <c r="BK24785"/>
      <c r="BL24785" s="15"/>
    </row>
    <row r="24786" spans="63:64" x14ac:dyDescent="0.15">
      <c r="BK24786"/>
      <c r="BL24786" s="15"/>
    </row>
    <row r="24787" spans="63:64" x14ac:dyDescent="0.15">
      <c r="BK24787"/>
      <c r="BL24787" s="15"/>
    </row>
    <row r="24788" spans="63:64" x14ac:dyDescent="0.15">
      <c r="BK24788"/>
      <c r="BL24788" s="15"/>
    </row>
    <row r="24789" spans="63:64" x14ac:dyDescent="0.15">
      <c r="BK24789"/>
      <c r="BL24789" s="15"/>
    </row>
    <row r="24790" spans="63:64" x14ac:dyDescent="0.15">
      <c r="BK24790"/>
      <c r="BL24790" s="15"/>
    </row>
    <row r="24791" spans="63:64" x14ac:dyDescent="0.15">
      <c r="BK24791"/>
      <c r="BL24791" s="15"/>
    </row>
    <row r="24792" spans="63:64" x14ac:dyDescent="0.15">
      <c r="BK24792"/>
      <c r="BL24792" s="15"/>
    </row>
    <row r="24793" spans="63:64" x14ac:dyDescent="0.15">
      <c r="BK24793"/>
      <c r="BL24793" s="15"/>
    </row>
    <row r="24794" spans="63:64" x14ac:dyDescent="0.15">
      <c r="BK24794"/>
      <c r="BL24794" s="15"/>
    </row>
    <row r="24795" spans="63:64" x14ac:dyDescent="0.15">
      <c r="BK24795"/>
      <c r="BL24795" s="15"/>
    </row>
    <row r="24796" spans="63:64" x14ac:dyDescent="0.15">
      <c r="BK24796"/>
      <c r="BL24796" s="15"/>
    </row>
    <row r="24797" spans="63:64" x14ac:dyDescent="0.15">
      <c r="BK24797"/>
      <c r="BL24797" s="15"/>
    </row>
    <row r="24798" spans="63:64" x14ac:dyDescent="0.15">
      <c r="BK24798"/>
      <c r="BL24798" s="15"/>
    </row>
    <row r="24799" spans="63:64" x14ac:dyDescent="0.15">
      <c r="BK24799"/>
      <c r="BL24799" s="15"/>
    </row>
    <row r="24800" spans="63:64" x14ac:dyDescent="0.15">
      <c r="BK24800"/>
      <c r="BL24800" s="15"/>
    </row>
    <row r="24801" spans="63:64" x14ac:dyDescent="0.15">
      <c r="BK24801"/>
      <c r="BL24801" s="15"/>
    </row>
    <row r="24802" spans="63:64" x14ac:dyDescent="0.15">
      <c r="BK24802"/>
      <c r="BL24802" s="15"/>
    </row>
    <row r="24803" spans="63:64" x14ac:dyDescent="0.15">
      <c r="BK24803"/>
      <c r="BL24803" s="15"/>
    </row>
    <row r="24804" spans="63:64" x14ac:dyDescent="0.15">
      <c r="BK24804"/>
      <c r="BL24804" s="15"/>
    </row>
    <row r="24805" spans="63:64" x14ac:dyDescent="0.15">
      <c r="BK24805"/>
      <c r="BL24805" s="15"/>
    </row>
    <row r="24806" spans="63:64" x14ac:dyDescent="0.15">
      <c r="BK24806"/>
      <c r="BL24806" s="15"/>
    </row>
    <row r="24807" spans="63:64" x14ac:dyDescent="0.15">
      <c r="BK24807"/>
      <c r="BL24807" s="15"/>
    </row>
    <row r="24808" spans="63:64" x14ac:dyDescent="0.15">
      <c r="BK24808"/>
      <c r="BL24808" s="15"/>
    </row>
    <row r="24809" spans="63:64" x14ac:dyDescent="0.15">
      <c r="BK24809"/>
      <c r="BL24809" s="15"/>
    </row>
    <row r="24810" spans="63:64" x14ac:dyDescent="0.15">
      <c r="BK24810"/>
      <c r="BL24810" s="15"/>
    </row>
    <row r="24811" spans="63:64" x14ac:dyDescent="0.15">
      <c r="BK24811"/>
      <c r="BL24811" s="15"/>
    </row>
    <row r="24812" spans="63:64" x14ac:dyDescent="0.15">
      <c r="BK24812"/>
      <c r="BL24812" s="15"/>
    </row>
    <row r="24813" spans="63:64" x14ac:dyDescent="0.15">
      <c r="BK24813"/>
      <c r="BL24813" s="15"/>
    </row>
    <row r="24814" spans="63:64" x14ac:dyDescent="0.15">
      <c r="BK24814"/>
      <c r="BL24814" s="15"/>
    </row>
    <row r="24815" spans="63:64" x14ac:dyDescent="0.15">
      <c r="BK24815"/>
      <c r="BL24815" s="15"/>
    </row>
    <row r="24816" spans="63:64" x14ac:dyDescent="0.15">
      <c r="BK24816"/>
      <c r="BL24816" s="15"/>
    </row>
    <row r="24817" spans="63:64" x14ac:dyDescent="0.15">
      <c r="BK24817"/>
      <c r="BL24817" s="15"/>
    </row>
    <row r="24818" spans="63:64" x14ac:dyDescent="0.15">
      <c r="BK24818"/>
      <c r="BL24818" s="15"/>
    </row>
    <row r="24819" spans="63:64" x14ac:dyDescent="0.15">
      <c r="BK24819"/>
      <c r="BL24819" s="15"/>
    </row>
    <row r="24820" spans="63:64" x14ac:dyDescent="0.15">
      <c r="BK24820"/>
      <c r="BL24820" s="15"/>
    </row>
    <row r="24821" spans="63:64" x14ac:dyDescent="0.15">
      <c r="BK24821"/>
      <c r="BL24821" s="15"/>
    </row>
    <row r="24822" spans="63:64" x14ac:dyDescent="0.15">
      <c r="BK24822"/>
      <c r="BL24822" s="15"/>
    </row>
    <row r="24823" spans="63:64" x14ac:dyDescent="0.15">
      <c r="BK24823"/>
      <c r="BL24823" s="15"/>
    </row>
    <row r="24824" spans="63:64" x14ac:dyDescent="0.15">
      <c r="BK24824"/>
      <c r="BL24824" s="15"/>
    </row>
    <row r="24825" spans="63:64" x14ac:dyDescent="0.15">
      <c r="BK24825"/>
      <c r="BL24825" s="15"/>
    </row>
    <row r="24826" spans="63:64" x14ac:dyDescent="0.15">
      <c r="BK24826"/>
      <c r="BL24826" s="15"/>
    </row>
    <row r="24827" spans="63:64" x14ac:dyDescent="0.15">
      <c r="BK24827"/>
      <c r="BL24827" s="15"/>
    </row>
    <row r="24828" spans="63:64" x14ac:dyDescent="0.15">
      <c r="BK24828"/>
      <c r="BL24828" s="15"/>
    </row>
    <row r="24829" spans="63:64" x14ac:dyDescent="0.15">
      <c r="BK24829"/>
      <c r="BL24829" s="15"/>
    </row>
    <row r="24830" spans="63:64" x14ac:dyDescent="0.15">
      <c r="BK24830"/>
      <c r="BL24830" s="15"/>
    </row>
    <row r="24831" spans="63:64" x14ac:dyDescent="0.15">
      <c r="BK24831"/>
      <c r="BL24831" s="15"/>
    </row>
    <row r="24832" spans="63:64" x14ac:dyDescent="0.15">
      <c r="BK24832"/>
      <c r="BL24832" s="15"/>
    </row>
    <row r="24833" spans="63:64" x14ac:dyDescent="0.15">
      <c r="BK24833"/>
      <c r="BL24833" s="15"/>
    </row>
    <row r="24834" spans="63:64" x14ac:dyDescent="0.15">
      <c r="BK24834"/>
      <c r="BL24834" s="15"/>
    </row>
    <row r="24835" spans="63:64" x14ac:dyDescent="0.15">
      <c r="BK24835"/>
      <c r="BL24835" s="15"/>
    </row>
    <row r="24836" spans="63:64" x14ac:dyDescent="0.15">
      <c r="BK24836"/>
      <c r="BL24836" s="15"/>
    </row>
    <row r="24837" spans="63:64" x14ac:dyDescent="0.15">
      <c r="BK24837"/>
      <c r="BL24837" s="15"/>
    </row>
    <row r="24838" spans="63:64" x14ac:dyDescent="0.15">
      <c r="BK24838"/>
      <c r="BL24838" s="15"/>
    </row>
    <row r="24839" spans="63:64" x14ac:dyDescent="0.15">
      <c r="BK24839"/>
      <c r="BL24839" s="15"/>
    </row>
    <row r="24840" spans="63:64" x14ac:dyDescent="0.15">
      <c r="BK24840"/>
      <c r="BL24840" s="15"/>
    </row>
    <row r="24841" spans="63:64" x14ac:dyDescent="0.15">
      <c r="BK24841"/>
      <c r="BL24841" s="15"/>
    </row>
    <row r="24842" spans="63:64" x14ac:dyDescent="0.15">
      <c r="BK24842"/>
      <c r="BL24842" s="15"/>
    </row>
    <row r="24843" spans="63:64" x14ac:dyDescent="0.15">
      <c r="BK24843"/>
      <c r="BL24843" s="15"/>
    </row>
    <row r="24844" spans="63:64" x14ac:dyDescent="0.15">
      <c r="BK24844"/>
      <c r="BL24844" s="15"/>
    </row>
    <row r="24845" spans="63:64" x14ac:dyDescent="0.15">
      <c r="BK24845"/>
      <c r="BL24845" s="15"/>
    </row>
    <row r="24846" spans="63:64" x14ac:dyDescent="0.15">
      <c r="BK24846"/>
      <c r="BL24846" s="15"/>
    </row>
    <row r="24847" spans="63:64" x14ac:dyDescent="0.15">
      <c r="BK24847"/>
      <c r="BL24847" s="15"/>
    </row>
    <row r="24848" spans="63:64" x14ac:dyDescent="0.15">
      <c r="BK24848"/>
      <c r="BL24848" s="15"/>
    </row>
    <row r="24849" spans="63:64" x14ac:dyDescent="0.15">
      <c r="BK24849"/>
      <c r="BL24849" s="15"/>
    </row>
    <row r="24850" spans="63:64" x14ac:dyDescent="0.15">
      <c r="BK24850"/>
      <c r="BL24850" s="15"/>
    </row>
    <row r="24851" spans="63:64" x14ac:dyDescent="0.15">
      <c r="BK24851"/>
      <c r="BL24851" s="15"/>
    </row>
    <row r="24852" spans="63:64" x14ac:dyDescent="0.15">
      <c r="BK24852"/>
      <c r="BL24852" s="15"/>
    </row>
    <row r="24853" spans="63:64" x14ac:dyDescent="0.15">
      <c r="BK24853"/>
      <c r="BL24853" s="15"/>
    </row>
    <row r="24854" spans="63:64" x14ac:dyDescent="0.15">
      <c r="BK24854"/>
      <c r="BL24854" s="15"/>
    </row>
    <row r="24855" spans="63:64" x14ac:dyDescent="0.15">
      <c r="BK24855"/>
      <c r="BL24855" s="15"/>
    </row>
    <row r="24856" spans="63:64" x14ac:dyDescent="0.15">
      <c r="BK24856"/>
      <c r="BL24856" s="15"/>
    </row>
    <row r="24857" spans="63:64" x14ac:dyDescent="0.15">
      <c r="BK24857"/>
      <c r="BL24857" s="15"/>
    </row>
    <row r="24858" spans="63:64" x14ac:dyDescent="0.15">
      <c r="BK24858"/>
      <c r="BL24858" s="15"/>
    </row>
    <row r="24859" spans="63:64" x14ac:dyDescent="0.15">
      <c r="BK24859"/>
      <c r="BL24859" s="15"/>
    </row>
    <row r="24860" spans="63:64" x14ac:dyDescent="0.15">
      <c r="BK24860"/>
      <c r="BL24860" s="15"/>
    </row>
    <row r="24861" spans="63:64" x14ac:dyDescent="0.15">
      <c r="BK24861"/>
      <c r="BL24861" s="15"/>
    </row>
    <row r="24862" spans="63:64" x14ac:dyDescent="0.15">
      <c r="BK24862"/>
      <c r="BL24862" s="15"/>
    </row>
    <row r="24863" spans="63:64" x14ac:dyDescent="0.15">
      <c r="BK24863"/>
      <c r="BL24863" s="15"/>
    </row>
    <row r="24864" spans="63:64" x14ac:dyDescent="0.15">
      <c r="BK24864"/>
      <c r="BL24864" s="15"/>
    </row>
    <row r="24865" spans="63:64" x14ac:dyDescent="0.15">
      <c r="BK24865"/>
      <c r="BL24865" s="15"/>
    </row>
    <row r="24866" spans="63:64" x14ac:dyDescent="0.15">
      <c r="BK24866"/>
      <c r="BL24866" s="15"/>
    </row>
    <row r="24867" spans="63:64" x14ac:dyDescent="0.15">
      <c r="BK24867"/>
      <c r="BL24867" s="15"/>
    </row>
    <row r="24868" spans="63:64" x14ac:dyDescent="0.15">
      <c r="BK24868"/>
      <c r="BL24868" s="15"/>
    </row>
    <row r="24869" spans="63:64" x14ac:dyDescent="0.15">
      <c r="BK24869"/>
      <c r="BL24869" s="15"/>
    </row>
    <row r="24870" spans="63:64" x14ac:dyDescent="0.15">
      <c r="BK24870"/>
      <c r="BL24870" s="15"/>
    </row>
    <row r="24871" spans="63:64" x14ac:dyDescent="0.15">
      <c r="BK24871"/>
      <c r="BL24871" s="15"/>
    </row>
    <row r="24872" spans="63:64" x14ac:dyDescent="0.15">
      <c r="BK24872"/>
      <c r="BL24872" s="15"/>
    </row>
    <row r="24873" spans="63:64" x14ac:dyDescent="0.15">
      <c r="BK24873"/>
      <c r="BL24873" s="15"/>
    </row>
    <row r="24874" spans="63:64" x14ac:dyDescent="0.15">
      <c r="BK24874"/>
      <c r="BL24874" s="15"/>
    </row>
    <row r="24875" spans="63:64" x14ac:dyDescent="0.15">
      <c r="BK24875"/>
      <c r="BL24875" s="15"/>
    </row>
    <row r="24876" spans="63:64" x14ac:dyDescent="0.15">
      <c r="BK24876"/>
      <c r="BL24876" s="15"/>
    </row>
    <row r="24877" spans="63:64" x14ac:dyDescent="0.15">
      <c r="BK24877"/>
      <c r="BL24877" s="15"/>
    </row>
    <row r="24878" spans="63:64" x14ac:dyDescent="0.15">
      <c r="BK24878"/>
      <c r="BL24878" s="15"/>
    </row>
    <row r="24879" spans="63:64" x14ac:dyDescent="0.15">
      <c r="BK24879"/>
      <c r="BL24879" s="15"/>
    </row>
    <row r="24880" spans="63:64" x14ac:dyDescent="0.15">
      <c r="BK24880"/>
      <c r="BL24880" s="15"/>
    </row>
    <row r="24881" spans="63:64" x14ac:dyDescent="0.15">
      <c r="BK24881"/>
      <c r="BL24881" s="15"/>
    </row>
    <row r="24882" spans="63:64" x14ac:dyDescent="0.15">
      <c r="BK24882"/>
      <c r="BL24882" s="15"/>
    </row>
    <row r="24883" spans="63:64" x14ac:dyDescent="0.15">
      <c r="BK24883"/>
      <c r="BL24883" s="15"/>
    </row>
    <row r="24884" spans="63:64" x14ac:dyDescent="0.15">
      <c r="BK24884"/>
      <c r="BL24884" s="15"/>
    </row>
    <row r="24885" spans="63:64" x14ac:dyDescent="0.15">
      <c r="BK24885"/>
      <c r="BL24885" s="15"/>
    </row>
    <row r="24886" spans="63:64" x14ac:dyDescent="0.15">
      <c r="BK24886"/>
      <c r="BL24886" s="15"/>
    </row>
    <row r="24887" spans="63:64" x14ac:dyDescent="0.15">
      <c r="BK24887"/>
      <c r="BL24887" s="15"/>
    </row>
    <row r="24888" spans="63:64" x14ac:dyDescent="0.15">
      <c r="BK24888"/>
      <c r="BL24888" s="15"/>
    </row>
    <row r="24889" spans="63:64" x14ac:dyDescent="0.15">
      <c r="BK24889"/>
      <c r="BL24889" s="15"/>
    </row>
    <row r="24890" spans="63:64" x14ac:dyDescent="0.15">
      <c r="BK24890"/>
      <c r="BL24890" s="15"/>
    </row>
    <row r="24891" spans="63:64" x14ac:dyDescent="0.15">
      <c r="BK24891"/>
      <c r="BL24891" s="15"/>
    </row>
    <row r="24892" spans="63:64" x14ac:dyDescent="0.15">
      <c r="BK24892"/>
      <c r="BL24892" s="15"/>
    </row>
    <row r="24893" spans="63:64" x14ac:dyDescent="0.15">
      <c r="BK24893"/>
      <c r="BL24893" s="15"/>
    </row>
    <row r="24894" spans="63:64" x14ac:dyDescent="0.15">
      <c r="BK24894"/>
      <c r="BL24894" s="15"/>
    </row>
    <row r="24895" spans="63:64" x14ac:dyDescent="0.15">
      <c r="BK24895"/>
      <c r="BL24895" s="15"/>
    </row>
    <row r="24896" spans="63:64" x14ac:dyDescent="0.15">
      <c r="BK24896"/>
      <c r="BL24896" s="15"/>
    </row>
    <row r="24897" spans="63:64" x14ac:dyDescent="0.15">
      <c r="BK24897"/>
      <c r="BL24897" s="15"/>
    </row>
    <row r="24898" spans="63:64" x14ac:dyDescent="0.15">
      <c r="BK24898"/>
      <c r="BL24898" s="15"/>
    </row>
    <row r="24899" spans="63:64" x14ac:dyDescent="0.15">
      <c r="BK24899"/>
      <c r="BL24899" s="15"/>
    </row>
    <row r="24900" spans="63:64" x14ac:dyDescent="0.15">
      <c r="BK24900"/>
      <c r="BL24900" s="15"/>
    </row>
    <row r="24901" spans="63:64" x14ac:dyDescent="0.15">
      <c r="BK24901"/>
      <c r="BL24901" s="15"/>
    </row>
    <row r="24902" spans="63:64" x14ac:dyDescent="0.15">
      <c r="BK24902"/>
      <c r="BL24902" s="15"/>
    </row>
    <row r="24903" spans="63:64" x14ac:dyDescent="0.15">
      <c r="BK24903"/>
      <c r="BL24903" s="15"/>
    </row>
    <row r="24904" spans="63:64" x14ac:dyDescent="0.15">
      <c r="BK24904"/>
      <c r="BL24904" s="15"/>
    </row>
    <row r="24905" spans="63:64" x14ac:dyDescent="0.15">
      <c r="BK24905"/>
      <c r="BL24905" s="15"/>
    </row>
    <row r="24906" spans="63:64" x14ac:dyDescent="0.15">
      <c r="BK24906"/>
      <c r="BL24906" s="15"/>
    </row>
    <row r="24907" spans="63:64" x14ac:dyDescent="0.15">
      <c r="BK24907"/>
      <c r="BL24907" s="15"/>
    </row>
    <row r="24908" spans="63:64" x14ac:dyDescent="0.15">
      <c r="BK24908"/>
      <c r="BL24908" s="15"/>
    </row>
    <row r="24909" spans="63:64" x14ac:dyDescent="0.15">
      <c r="BK24909"/>
      <c r="BL24909" s="15"/>
    </row>
    <row r="24910" spans="63:64" x14ac:dyDescent="0.15">
      <c r="BK24910"/>
      <c r="BL24910" s="15"/>
    </row>
    <row r="24911" spans="63:64" x14ac:dyDescent="0.15">
      <c r="BK24911"/>
      <c r="BL24911" s="15"/>
    </row>
    <row r="24912" spans="63:64" x14ac:dyDescent="0.15">
      <c r="BK24912"/>
      <c r="BL24912" s="15"/>
    </row>
    <row r="24913" spans="63:64" x14ac:dyDescent="0.15">
      <c r="BK24913"/>
      <c r="BL24913" s="15"/>
    </row>
    <row r="24914" spans="63:64" x14ac:dyDescent="0.15">
      <c r="BK24914"/>
      <c r="BL24914" s="15"/>
    </row>
    <row r="24915" spans="63:64" x14ac:dyDescent="0.15">
      <c r="BK24915"/>
      <c r="BL24915" s="15"/>
    </row>
    <row r="24916" spans="63:64" x14ac:dyDescent="0.15">
      <c r="BK24916"/>
      <c r="BL24916" s="15"/>
    </row>
    <row r="24917" spans="63:64" x14ac:dyDescent="0.15">
      <c r="BK24917"/>
      <c r="BL24917" s="15"/>
    </row>
    <row r="24918" spans="63:64" x14ac:dyDescent="0.15">
      <c r="BK24918"/>
      <c r="BL24918" s="15"/>
    </row>
    <row r="24919" spans="63:64" x14ac:dyDescent="0.15">
      <c r="BK24919"/>
      <c r="BL24919" s="15"/>
    </row>
    <row r="24920" spans="63:64" x14ac:dyDescent="0.15">
      <c r="BK24920"/>
      <c r="BL24920" s="15"/>
    </row>
    <row r="24921" spans="63:64" x14ac:dyDescent="0.15">
      <c r="BK24921"/>
      <c r="BL24921" s="15"/>
    </row>
    <row r="24922" spans="63:64" x14ac:dyDescent="0.15">
      <c r="BK24922"/>
      <c r="BL24922" s="15"/>
    </row>
    <row r="24923" spans="63:64" x14ac:dyDescent="0.15">
      <c r="BK24923"/>
      <c r="BL24923" s="15"/>
    </row>
    <row r="24924" spans="63:64" x14ac:dyDescent="0.15">
      <c r="BK24924"/>
      <c r="BL24924" s="15"/>
    </row>
    <row r="24925" spans="63:64" x14ac:dyDescent="0.15">
      <c r="BK24925"/>
      <c r="BL24925" s="15"/>
    </row>
    <row r="24926" spans="63:64" x14ac:dyDescent="0.15">
      <c r="BK24926"/>
      <c r="BL24926" s="15"/>
    </row>
    <row r="24927" spans="63:64" x14ac:dyDescent="0.15">
      <c r="BK24927"/>
      <c r="BL24927" s="15"/>
    </row>
    <row r="24928" spans="63:64" x14ac:dyDescent="0.15">
      <c r="BK24928"/>
      <c r="BL24928" s="15"/>
    </row>
    <row r="24929" spans="63:64" x14ac:dyDescent="0.15">
      <c r="BK24929"/>
      <c r="BL24929" s="15"/>
    </row>
    <row r="24930" spans="63:64" x14ac:dyDescent="0.15">
      <c r="BK24930"/>
      <c r="BL24930" s="15"/>
    </row>
    <row r="24931" spans="63:64" x14ac:dyDescent="0.15">
      <c r="BK24931"/>
      <c r="BL24931" s="15"/>
    </row>
    <row r="24932" spans="63:64" x14ac:dyDescent="0.15">
      <c r="BK24932"/>
      <c r="BL24932" s="15"/>
    </row>
    <row r="24933" spans="63:64" x14ac:dyDescent="0.15">
      <c r="BK24933"/>
      <c r="BL24933" s="15"/>
    </row>
    <row r="24934" spans="63:64" x14ac:dyDescent="0.15">
      <c r="BK24934"/>
      <c r="BL24934" s="15"/>
    </row>
    <row r="24935" spans="63:64" x14ac:dyDescent="0.15">
      <c r="BK24935"/>
      <c r="BL24935" s="15"/>
    </row>
    <row r="24936" spans="63:64" x14ac:dyDescent="0.15">
      <c r="BK24936"/>
      <c r="BL24936" s="15"/>
    </row>
    <row r="24937" spans="63:64" x14ac:dyDescent="0.15">
      <c r="BK24937"/>
      <c r="BL24937" s="15"/>
    </row>
    <row r="24938" spans="63:64" x14ac:dyDescent="0.15">
      <c r="BK24938"/>
      <c r="BL24938" s="15"/>
    </row>
    <row r="24939" spans="63:64" x14ac:dyDescent="0.15">
      <c r="BK24939"/>
      <c r="BL24939" s="15"/>
    </row>
    <row r="24940" spans="63:64" x14ac:dyDescent="0.15">
      <c r="BK24940"/>
      <c r="BL24940" s="15"/>
    </row>
    <row r="24941" spans="63:64" x14ac:dyDescent="0.15">
      <c r="BK24941"/>
      <c r="BL24941" s="15"/>
    </row>
    <row r="24942" spans="63:64" x14ac:dyDescent="0.15">
      <c r="BK24942"/>
      <c r="BL24942" s="15"/>
    </row>
    <row r="24943" spans="63:64" x14ac:dyDescent="0.15">
      <c r="BK24943"/>
      <c r="BL24943" s="15"/>
    </row>
    <row r="24944" spans="63:64" x14ac:dyDescent="0.15">
      <c r="BK24944"/>
      <c r="BL24944" s="15"/>
    </row>
    <row r="24945" spans="63:64" x14ac:dyDescent="0.15">
      <c r="BK24945"/>
      <c r="BL24945" s="15"/>
    </row>
    <row r="24946" spans="63:64" x14ac:dyDescent="0.15">
      <c r="BK24946"/>
      <c r="BL24946" s="15"/>
    </row>
    <row r="24947" spans="63:64" x14ac:dyDescent="0.15">
      <c r="BK24947"/>
      <c r="BL24947" s="15"/>
    </row>
    <row r="24948" spans="63:64" x14ac:dyDescent="0.15">
      <c r="BK24948"/>
      <c r="BL24948" s="15"/>
    </row>
    <row r="24949" spans="63:64" x14ac:dyDescent="0.15">
      <c r="BK24949"/>
      <c r="BL24949" s="15"/>
    </row>
    <row r="24950" spans="63:64" x14ac:dyDescent="0.15">
      <c r="BK24950"/>
      <c r="BL24950" s="15"/>
    </row>
    <row r="24951" spans="63:64" x14ac:dyDescent="0.15">
      <c r="BK24951"/>
      <c r="BL24951" s="15"/>
    </row>
    <row r="24952" spans="63:64" x14ac:dyDescent="0.15">
      <c r="BK24952"/>
      <c r="BL24952" s="15"/>
    </row>
    <row r="24953" spans="63:64" x14ac:dyDescent="0.15">
      <c r="BK24953"/>
      <c r="BL24953" s="15"/>
    </row>
    <row r="24954" spans="63:64" x14ac:dyDescent="0.15">
      <c r="BK24954"/>
      <c r="BL24954" s="15"/>
    </row>
    <row r="24955" spans="63:64" x14ac:dyDescent="0.15">
      <c r="BK24955"/>
      <c r="BL24955" s="15"/>
    </row>
    <row r="24956" spans="63:64" x14ac:dyDescent="0.15">
      <c r="BK24956"/>
      <c r="BL24956" s="15"/>
    </row>
    <row r="24957" spans="63:64" x14ac:dyDescent="0.15">
      <c r="BK24957"/>
      <c r="BL24957" s="15"/>
    </row>
    <row r="24958" spans="63:64" x14ac:dyDescent="0.15">
      <c r="BK24958"/>
      <c r="BL24958" s="15"/>
    </row>
    <row r="24959" spans="63:64" x14ac:dyDescent="0.15">
      <c r="BK24959"/>
      <c r="BL24959" s="15"/>
    </row>
    <row r="24960" spans="63:64" x14ac:dyDescent="0.15">
      <c r="BK24960"/>
      <c r="BL24960" s="15"/>
    </row>
    <row r="24961" spans="63:64" x14ac:dyDescent="0.15">
      <c r="BK24961"/>
      <c r="BL24961" s="15"/>
    </row>
    <row r="24962" spans="63:64" x14ac:dyDescent="0.15">
      <c r="BK24962"/>
      <c r="BL24962" s="15"/>
    </row>
    <row r="24963" spans="63:64" x14ac:dyDescent="0.15">
      <c r="BK24963"/>
      <c r="BL24963" s="15"/>
    </row>
    <row r="24964" spans="63:64" x14ac:dyDescent="0.15">
      <c r="BK24964"/>
      <c r="BL24964" s="15"/>
    </row>
    <row r="24965" spans="63:64" x14ac:dyDescent="0.15">
      <c r="BK24965"/>
      <c r="BL24965" s="15"/>
    </row>
    <row r="24966" spans="63:64" x14ac:dyDescent="0.15">
      <c r="BK24966"/>
      <c r="BL24966" s="15"/>
    </row>
    <row r="24967" spans="63:64" x14ac:dyDescent="0.15">
      <c r="BK24967"/>
      <c r="BL24967" s="15"/>
    </row>
    <row r="24968" spans="63:64" x14ac:dyDescent="0.15">
      <c r="BK24968"/>
      <c r="BL24968" s="15"/>
    </row>
    <row r="24969" spans="63:64" x14ac:dyDescent="0.15">
      <c r="BK24969"/>
      <c r="BL24969" s="15"/>
    </row>
    <row r="24970" spans="63:64" x14ac:dyDescent="0.15">
      <c r="BK24970"/>
      <c r="BL24970" s="15"/>
    </row>
    <row r="24971" spans="63:64" x14ac:dyDescent="0.15">
      <c r="BK24971"/>
      <c r="BL24971" s="15"/>
    </row>
    <row r="24972" spans="63:64" x14ac:dyDescent="0.15">
      <c r="BK24972"/>
      <c r="BL24972" s="15"/>
    </row>
    <row r="24973" spans="63:64" x14ac:dyDescent="0.15">
      <c r="BK24973"/>
      <c r="BL24973" s="15"/>
    </row>
    <row r="24974" spans="63:64" x14ac:dyDescent="0.15">
      <c r="BK24974"/>
      <c r="BL24974" s="15"/>
    </row>
    <row r="24975" spans="63:64" x14ac:dyDescent="0.15">
      <c r="BK24975"/>
      <c r="BL24975" s="15"/>
    </row>
    <row r="24976" spans="63:64" x14ac:dyDescent="0.15">
      <c r="BK24976"/>
      <c r="BL24976" s="15"/>
    </row>
    <row r="24977" spans="63:64" x14ac:dyDescent="0.15">
      <c r="BK24977"/>
      <c r="BL24977" s="15"/>
    </row>
    <row r="24978" spans="63:64" x14ac:dyDescent="0.15">
      <c r="BK24978"/>
      <c r="BL24978" s="15"/>
    </row>
    <row r="24979" spans="63:64" x14ac:dyDescent="0.15">
      <c r="BK24979"/>
      <c r="BL24979" s="15"/>
    </row>
    <row r="24980" spans="63:64" x14ac:dyDescent="0.15">
      <c r="BK24980"/>
      <c r="BL24980" s="15"/>
    </row>
    <row r="24981" spans="63:64" x14ac:dyDescent="0.15">
      <c r="BK24981"/>
      <c r="BL24981" s="15"/>
    </row>
    <row r="24982" spans="63:64" x14ac:dyDescent="0.15">
      <c r="BK24982"/>
      <c r="BL24982" s="15"/>
    </row>
    <row r="24983" spans="63:64" x14ac:dyDescent="0.15">
      <c r="BK24983"/>
      <c r="BL24983" s="15"/>
    </row>
    <row r="24984" spans="63:64" x14ac:dyDescent="0.15">
      <c r="BK24984"/>
      <c r="BL24984" s="15"/>
    </row>
    <row r="24985" spans="63:64" x14ac:dyDescent="0.15">
      <c r="BK24985"/>
      <c r="BL24985" s="15"/>
    </row>
    <row r="24986" spans="63:64" x14ac:dyDescent="0.15">
      <c r="BK24986"/>
      <c r="BL24986" s="15"/>
    </row>
    <row r="24987" spans="63:64" x14ac:dyDescent="0.15">
      <c r="BK24987"/>
      <c r="BL24987" s="15"/>
    </row>
    <row r="24988" spans="63:64" x14ac:dyDescent="0.15">
      <c r="BK24988"/>
      <c r="BL24988" s="15"/>
    </row>
    <row r="24989" spans="63:64" x14ac:dyDescent="0.15">
      <c r="BK24989"/>
      <c r="BL24989" s="15"/>
    </row>
    <row r="24990" spans="63:64" x14ac:dyDescent="0.15">
      <c r="BK24990"/>
      <c r="BL24990" s="15"/>
    </row>
    <row r="24991" spans="63:64" x14ac:dyDescent="0.15">
      <c r="BK24991"/>
      <c r="BL24991" s="15"/>
    </row>
    <row r="24992" spans="63:64" x14ac:dyDescent="0.15">
      <c r="BK24992"/>
      <c r="BL24992" s="15"/>
    </row>
    <row r="24993" spans="63:64" x14ac:dyDescent="0.15">
      <c r="BK24993"/>
      <c r="BL24993" s="15"/>
    </row>
    <row r="24994" spans="63:64" x14ac:dyDescent="0.15">
      <c r="BK24994"/>
      <c r="BL24994" s="15"/>
    </row>
    <row r="24995" spans="63:64" x14ac:dyDescent="0.15">
      <c r="BK24995"/>
      <c r="BL24995" s="15"/>
    </row>
    <row r="24996" spans="63:64" x14ac:dyDescent="0.15">
      <c r="BK24996"/>
      <c r="BL24996" s="15"/>
    </row>
    <row r="24997" spans="63:64" x14ac:dyDescent="0.15">
      <c r="BK24997"/>
      <c r="BL24997" s="15"/>
    </row>
    <row r="24998" spans="63:64" x14ac:dyDescent="0.15">
      <c r="BK24998"/>
      <c r="BL24998" s="15"/>
    </row>
    <row r="24999" spans="63:64" x14ac:dyDescent="0.15">
      <c r="BK24999"/>
      <c r="BL24999" s="15"/>
    </row>
    <row r="25000" spans="63:64" x14ac:dyDescent="0.15">
      <c r="BK25000"/>
      <c r="BL25000" s="15"/>
    </row>
    <row r="25001" spans="63:64" x14ac:dyDescent="0.15">
      <c r="BK25001"/>
      <c r="BL25001" s="15"/>
    </row>
    <row r="25002" spans="63:64" x14ac:dyDescent="0.15">
      <c r="BK25002"/>
      <c r="BL25002" s="15"/>
    </row>
    <row r="25003" spans="63:64" x14ac:dyDescent="0.15">
      <c r="BK25003"/>
      <c r="BL25003" s="15"/>
    </row>
    <row r="25004" spans="63:64" x14ac:dyDescent="0.15">
      <c r="BK25004"/>
      <c r="BL25004" s="15"/>
    </row>
    <row r="25005" spans="63:64" x14ac:dyDescent="0.15">
      <c r="BK25005"/>
      <c r="BL25005" s="15"/>
    </row>
    <row r="25006" spans="63:64" x14ac:dyDescent="0.15">
      <c r="BK25006"/>
      <c r="BL25006" s="15"/>
    </row>
    <row r="25007" spans="63:64" x14ac:dyDescent="0.15">
      <c r="BK25007"/>
      <c r="BL25007" s="15"/>
    </row>
    <row r="25008" spans="63:64" x14ac:dyDescent="0.15">
      <c r="BK25008"/>
      <c r="BL25008" s="15"/>
    </row>
    <row r="25009" spans="63:64" x14ac:dyDescent="0.15">
      <c r="BK25009"/>
      <c r="BL25009" s="15"/>
    </row>
    <row r="25010" spans="63:64" x14ac:dyDescent="0.15">
      <c r="BK25010"/>
      <c r="BL25010" s="15"/>
    </row>
    <row r="25011" spans="63:64" x14ac:dyDescent="0.15">
      <c r="BK25011"/>
      <c r="BL25011" s="15"/>
    </row>
    <row r="25012" spans="63:64" x14ac:dyDescent="0.15">
      <c r="BK25012"/>
      <c r="BL25012" s="15"/>
    </row>
    <row r="25013" spans="63:64" x14ac:dyDescent="0.15">
      <c r="BK25013"/>
      <c r="BL25013" s="15"/>
    </row>
    <row r="25014" spans="63:64" x14ac:dyDescent="0.15">
      <c r="BK25014"/>
      <c r="BL25014" s="15"/>
    </row>
    <row r="25015" spans="63:64" x14ac:dyDescent="0.15">
      <c r="BK25015"/>
      <c r="BL25015" s="15"/>
    </row>
    <row r="25016" spans="63:64" x14ac:dyDescent="0.15">
      <c r="BK25016"/>
      <c r="BL25016" s="15"/>
    </row>
    <row r="25017" spans="63:64" x14ac:dyDescent="0.15">
      <c r="BK25017"/>
      <c r="BL25017" s="15"/>
    </row>
    <row r="25018" spans="63:64" x14ac:dyDescent="0.15">
      <c r="BK25018"/>
      <c r="BL25018" s="15"/>
    </row>
    <row r="25019" spans="63:64" x14ac:dyDescent="0.15">
      <c r="BK25019"/>
      <c r="BL25019" s="15"/>
    </row>
    <row r="25020" spans="63:64" x14ac:dyDescent="0.15">
      <c r="BK25020"/>
      <c r="BL25020" s="15"/>
    </row>
    <row r="25021" spans="63:64" x14ac:dyDescent="0.15">
      <c r="BK25021"/>
      <c r="BL25021" s="15"/>
    </row>
    <row r="25022" spans="63:64" x14ac:dyDescent="0.15">
      <c r="BK25022"/>
      <c r="BL25022" s="15"/>
    </row>
    <row r="25023" spans="63:64" x14ac:dyDescent="0.15">
      <c r="BK25023"/>
      <c r="BL25023" s="15"/>
    </row>
    <row r="25024" spans="63:64" x14ac:dyDescent="0.15">
      <c r="BK25024"/>
      <c r="BL25024" s="15"/>
    </row>
    <row r="25025" spans="63:64" x14ac:dyDescent="0.15">
      <c r="BK25025"/>
      <c r="BL25025" s="15"/>
    </row>
    <row r="25026" spans="63:64" x14ac:dyDescent="0.15">
      <c r="BK25026"/>
      <c r="BL25026" s="15"/>
    </row>
    <row r="25027" spans="63:64" x14ac:dyDescent="0.15">
      <c r="BK25027"/>
      <c r="BL25027" s="15"/>
    </row>
    <row r="25028" spans="63:64" x14ac:dyDescent="0.15">
      <c r="BK25028"/>
      <c r="BL25028" s="15"/>
    </row>
    <row r="25029" spans="63:64" x14ac:dyDescent="0.15">
      <c r="BK25029"/>
      <c r="BL25029" s="15"/>
    </row>
    <row r="25030" spans="63:64" x14ac:dyDescent="0.15">
      <c r="BK25030"/>
      <c r="BL25030" s="15"/>
    </row>
    <row r="25031" spans="63:64" x14ac:dyDescent="0.15">
      <c r="BK25031"/>
      <c r="BL25031" s="15"/>
    </row>
    <row r="25032" spans="63:64" x14ac:dyDescent="0.15">
      <c r="BK25032"/>
      <c r="BL25032" s="15"/>
    </row>
    <row r="25033" spans="63:64" x14ac:dyDescent="0.15">
      <c r="BK25033"/>
      <c r="BL25033" s="15"/>
    </row>
    <row r="25034" spans="63:64" x14ac:dyDescent="0.15">
      <c r="BK25034"/>
      <c r="BL25034" s="15"/>
    </row>
    <row r="25035" spans="63:64" x14ac:dyDescent="0.15">
      <c r="BK25035"/>
      <c r="BL25035" s="15"/>
    </row>
    <row r="25036" spans="63:64" x14ac:dyDescent="0.15">
      <c r="BK25036"/>
      <c r="BL25036" s="15"/>
    </row>
    <row r="25037" spans="63:64" x14ac:dyDescent="0.15">
      <c r="BK25037"/>
      <c r="BL25037" s="15"/>
    </row>
    <row r="25038" spans="63:64" x14ac:dyDescent="0.15">
      <c r="BK25038"/>
      <c r="BL25038" s="15"/>
    </row>
    <row r="25039" spans="63:64" x14ac:dyDescent="0.15">
      <c r="BK25039"/>
      <c r="BL25039" s="15"/>
    </row>
    <row r="25040" spans="63:64" x14ac:dyDescent="0.15">
      <c r="BK25040"/>
      <c r="BL25040" s="15"/>
    </row>
    <row r="25041" spans="63:64" x14ac:dyDescent="0.15">
      <c r="BK25041"/>
      <c r="BL25041" s="15"/>
    </row>
    <row r="25042" spans="63:64" x14ac:dyDescent="0.15">
      <c r="BK25042"/>
      <c r="BL25042" s="15"/>
    </row>
    <row r="25043" spans="63:64" x14ac:dyDescent="0.15">
      <c r="BK25043"/>
      <c r="BL25043" s="15"/>
    </row>
    <row r="25044" spans="63:64" x14ac:dyDescent="0.15">
      <c r="BK25044"/>
      <c r="BL25044" s="15"/>
    </row>
    <row r="25045" spans="63:64" x14ac:dyDescent="0.15">
      <c r="BK25045"/>
      <c r="BL25045" s="15"/>
    </row>
    <row r="25046" spans="63:64" x14ac:dyDescent="0.15">
      <c r="BK25046"/>
      <c r="BL25046" s="15"/>
    </row>
    <row r="25047" spans="63:64" x14ac:dyDescent="0.15">
      <c r="BK25047"/>
      <c r="BL25047" s="15"/>
    </row>
    <row r="25048" spans="63:64" x14ac:dyDescent="0.15">
      <c r="BK25048"/>
      <c r="BL25048" s="15"/>
    </row>
    <row r="25049" spans="63:64" x14ac:dyDescent="0.15">
      <c r="BK25049"/>
      <c r="BL25049" s="15"/>
    </row>
    <row r="25050" spans="63:64" x14ac:dyDescent="0.15">
      <c r="BK25050"/>
      <c r="BL25050" s="15"/>
    </row>
    <row r="25051" spans="63:64" x14ac:dyDescent="0.15">
      <c r="BK25051"/>
      <c r="BL25051" s="15"/>
    </row>
    <row r="25052" spans="63:64" x14ac:dyDescent="0.15">
      <c r="BK25052"/>
      <c r="BL25052" s="15"/>
    </row>
    <row r="25053" spans="63:64" x14ac:dyDescent="0.15">
      <c r="BK25053"/>
      <c r="BL25053" s="15"/>
    </row>
    <row r="25054" spans="63:64" x14ac:dyDescent="0.15">
      <c r="BK25054"/>
      <c r="BL25054" s="15"/>
    </row>
    <row r="25055" spans="63:64" x14ac:dyDescent="0.15">
      <c r="BK25055"/>
      <c r="BL25055" s="15"/>
    </row>
    <row r="25056" spans="63:64" x14ac:dyDescent="0.15">
      <c r="BK25056"/>
      <c r="BL25056" s="15"/>
    </row>
    <row r="25057" spans="63:64" x14ac:dyDescent="0.15">
      <c r="BK25057"/>
      <c r="BL25057" s="15"/>
    </row>
    <row r="25058" spans="63:64" x14ac:dyDescent="0.15">
      <c r="BK25058"/>
      <c r="BL25058" s="15"/>
    </row>
    <row r="25059" spans="63:64" x14ac:dyDescent="0.15">
      <c r="BK25059"/>
      <c r="BL25059" s="15"/>
    </row>
    <row r="25060" spans="63:64" x14ac:dyDescent="0.15">
      <c r="BK25060"/>
      <c r="BL25060" s="15"/>
    </row>
    <row r="25061" spans="63:64" x14ac:dyDescent="0.15">
      <c r="BK25061"/>
      <c r="BL25061" s="15"/>
    </row>
    <row r="25062" spans="63:64" x14ac:dyDescent="0.15">
      <c r="BK25062"/>
      <c r="BL25062" s="15"/>
    </row>
    <row r="25063" spans="63:64" x14ac:dyDescent="0.15">
      <c r="BK25063"/>
      <c r="BL25063" s="15"/>
    </row>
    <row r="25064" spans="63:64" x14ac:dyDescent="0.15">
      <c r="BK25064"/>
      <c r="BL25064" s="15"/>
    </row>
    <row r="25065" spans="63:64" x14ac:dyDescent="0.15">
      <c r="BK25065"/>
      <c r="BL25065" s="15"/>
    </row>
    <row r="25066" spans="63:64" x14ac:dyDescent="0.15">
      <c r="BK25066"/>
      <c r="BL25066" s="15"/>
    </row>
    <row r="25067" spans="63:64" x14ac:dyDescent="0.15">
      <c r="BK25067"/>
      <c r="BL25067" s="15"/>
    </row>
    <row r="25068" spans="63:64" x14ac:dyDescent="0.15">
      <c r="BK25068"/>
      <c r="BL25068" s="15"/>
    </row>
    <row r="25069" spans="63:64" x14ac:dyDescent="0.15">
      <c r="BK25069"/>
      <c r="BL25069" s="15"/>
    </row>
    <row r="25070" spans="63:64" x14ac:dyDescent="0.15">
      <c r="BK25070"/>
      <c r="BL25070" s="15"/>
    </row>
    <row r="25071" spans="63:64" x14ac:dyDescent="0.15">
      <c r="BK25071"/>
      <c r="BL25071" s="15"/>
    </row>
    <row r="25072" spans="63:64" x14ac:dyDescent="0.15">
      <c r="BK25072"/>
      <c r="BL25072" s="15"/>
    </row>
    <row r="25073" spans="63:64" x14ac:dyDescent="0.15">
      <c r="BK25073"/>
      <c r="BL25073" s="15"/>
    </row>
    <row r="25074" spans="63:64" x14ac:dyDescent="0.15">
      <c r="BK25074"/>
      <c r="BL25074" s="15"/>
    </row>
    <row r="25075" spans="63:64" x14ac:dyDescent="0.15">
      <c r="BK25075"/>
      <c r="BL25075" s="15"/>
    </row>
    <row r="25076" spans="63:64" x14ac:dyDescent="0.15">
      <c r="BK25076"/>
      <c r="BL25076" s="15"/>
    </row>
    <row r="25077" spans="63:64" x14ac:dyDescent="0.15">
      <c r="BK25077"/>
      <c r="BL25077" s="15"/>
    </row>
    <row r="25078" spans="63:64" x14ac:dyDescent="0.15">
      <c r="BK25078"/>
      <c r="BL25078" s="15"/>
    </row>
    <row r="25079" spans="63:64" x14ac:dyDescent="0.15">
      <c r="BK25079"/>
      <c r="BL25079" s="15"/>
    </row>
    <row r="25080" spans="63:64" x14ac:dyDescent="0.15">
      <c r="BK25080"/>
      <c r="BL25080" s="15"/>
    </row>
    <row r="25081" spans="63:64" x14ac:dyDescent="0.15">
      <c r="BK25081"/>
      <c r="BL25081" s="15"/>
    </row>
    <row r="25082" spans="63:64" x14ac:dyDescent="0.15">
      <c r="BK25082"/>
      <c r="BL25082" s="15"/>
    </row>
    <row r="25083" spans="63:64" x14ac:dyDescent="0.15">
      <c r="BK25083"/>
      <c r="BL25083" s="15"/>
    </row>
    <row r="25084" spans="63:64" x14ac:dyDescent="0.15">
      <c r="BK25084"/>
      <c r="BL25084" s="15"/>
    </row>
    <row r="25085" spans="63:64" x14ac:dyDescent="0.15">
      <c r="BK25085"/>
      <c r="BL25085" s="15"/>
    </row>
    <row r="25086" spans="63:64" x14ac:dyDescent="0.15">
      <c r="BK25086"/>
      <c r="BL25086" s="15"/>
    </row>
    <row r="25087" spans="63:64" x14ac:dyDescent="0.15">
      <c r="BK25087"/>
      <c r="BL25087" s="15"/>
    </row>
    <row r="25088" spans="63:64" x14ac:dyDescent="0.15">
      <c r="BK25088"/>
      <c r="BL25088" s="15"/>
    </row>
    <row r="25089" spans="63:64" x14ac:dyDescent="0.15">
      <c r="BK25089"/>
      <c r="BL25089" s="15"/>
    </row>
    <row r="25090" spans="63:64" x14ac:dyDescent="0.15">
      <c r="BK25090"/>
      <c r="BL25090" s="15"/>
    </row>
    <row r="25091" spans="63:64" x14ac:dyDescent="0.15">
      <c r="BK25091"/>
      <c r="BL25091" s="15"/>
    </row>
    <row r="25092" spans="63:64" x14ac:dyDescent="0.15">
      <c r="BK25092"/>
      <c r="BL25092" s="15"/>
    </row>
    <row r="25093" spans="63:64" x14ac:dyDescent="0.15">
      <c r="BK25093"/>
      <c r="BL25093" s="15"/>
    </row>
    <row r="25094" spans="63:64" x14ac:dyDescent="0.15">
      <c r="BK25094"/>
      <c r="BL25094" s="15"/>
    </row>
    <row r="25095" spans="63:64" x14ac:dyDescent="0.15">
      <c r="BK25095"/>
      <c r="BL25095" s="15"/>
    </row>
    <row r="25096" spans="63:64" x14ac:dyDescent="0.15">
      <c r="BK25096"/>
      <c r="BL25096" s="15"/>
    </row>
    <row r="25097" spans="63:64" x14ac:dyDescent="0.15">
      <c r="BK25097"/>
      <c r="BL25097" s="15"/>
    </row>
    <row r="25098" spans="63:64" x14ac:dyDescent="0.15">
      <c r="BK25098"/>
      <c r="BL25098" s="15"/>
    </row>
    <row r="25099" spans="63:64" x14ac:dyDescent="0.15">
      <c r="BK25099"/>
      <c r="BL25099" s="15"/>
    </row>
    <row r="25100" spans="63:64" x14ac:dyDescent="0.15">
      <c r="BK25100"/>
      <c r="BL25100" s="15"/>
    </row>
    <row r="25101" spans="63:64" x14ac:dyDescent="0.15">
      <c r="BK25101"/>
      <c r="BL25101" s="15"/>
    </row>
    <row r="25102" spans="63:64" x14ac:dyDescent="0.15">
      <c r="BK25102"/>
      <c r="BL25102" s="15"/>
    </row>
    <row r="25103" spans="63:64" x14ac:dyDescent="0.15">
      <c r="BK25103"/>
      <c r="BL25103" s="15"/>
    </row>
    <row r="25104" spans="63:64" x14ac:dyDescent="0.15">
      <c r="BK25104"/>
      <c r="BL25104" s="15"/>
    </row>
    <row r="25105" spans="63:64" x14ac:dyDescent="0.15">
      <c r="BK25105"/>
      <c r="BL25105" s="15"/>
    </row>
    <row r="25106" spans="63:64" x14ac:dyDescent="0.15">
      <c r="BK25106"/>
      <c r="BL25106" s="15"/>
    </row>
    <row r="25107" spans="63:64" x14ac:dyDescent="0.15">
      <c r="BK25107"/>
      <c r="BL25107" s="15"/>
    </row>
    <row r="25108" spans="63:64" x14ac:dyDescent="0.15">
      <c r="BK25108"/>
      <c r="BL25108" s="15"/>
    </row>
    <row r="25109" spans="63:64" x14ac:dyDescent="0.15">
      <c r="BK25109"/>
      <c r="BL25109" s="15"/>
    </row>
    <row r="25110" spans="63:64" x14ac:dyDescent="0.15">
      <c r="BK25110"/>
      <c r="BL25110" s="15"/>
    </row>
    <row r="25111" spans="63:64" x14ac:dyDescent="0.15">
      <c r="BK25111"/>
      <c r="BL25111" s="15"/>
    </row>
    <row r="25112" spans="63:64" x14ac:dyDescent="0.15">
      <c r="BK25112"/>
      <c r="BL25112" s="15"/>
    </row>
    <row r="25113" spans="63:64" x14ac:dyDescent="0.15">
      <c r="BK25113"/>
      <c r="BL25113" s="15"/>
    </row>
    <row r="25114" spans="63:64" x14ac:dyDescent="0.15">
      <c r="BK25114"/>
      <c r="BL25114" s="15"/>
    </row>
    <row r="25115" spans="63:64" x14ac:dyDescent="0.15">
      <c r="BK25115"/>
      <c r="BL25115" s="15"/>
    </row>
    <row r="25116" spans="63:64" x14ac:dyDescent="0.15">
      <c r="BK25116"/>
      <c r="BL25116" s="15"/>
    </row>
    <row r="25117" spans="63:64" x14ac:dyDescent="0.15">
      <c r="BK25117"/>
      <c r="BL25117" s="15"/>
    </row>
    <row r="25118" spans="63:64" x14ac:dyDescent="0.15">
      <c r="BK25118"/>
      <c r="BL25118" s="15"/>
    </row>
    <row r="25119" spans="63:64" x14ac:dyDescent="0.15">
      <c r="BK25119"/>
      <c r="BL25119" s="15"/>
    </row>
    <row r="25120" spans="63:64" x14ac:dyDescent="0.15">
      <c r="BK25120"/>
      <c r="BL25120" s="15"/>
    </row>
    <row r="25121" spans="63:64" x14ac:dyDescent="0.15">
      <c r="BK25121"/>
      <c r="BL25121" s="15"/>
    </row>
    <row r="25122" spans="63:64" x14ac:dyDescent="0.15">
      <c r="BK25122"/>
      <c r="BL25122" s="15"/>
    </row>
    <row r="25123" spans="63:64" x14ac:dyDescent="0.15">
      <c r="BK25123"/>
      <c r="BL25123" s="15"/>
    </row>
    <row r="25124" spans="63:64" x14ac:dyDescent="0.15">
      <c r="BK25124"/>
      <c r="BL25124" s="15"/>
    </row>
    <row r="25125" spans="63:64" x14ac:dyDescent="0.15">
      <c r="BK25125"/>
      <c r="BL25125" s="15"/>
    </row>
    <row r="25126" spans="63:64" x14ac:dyDescent="0.15">
      <c r="BK25126"/>
      <c r="BL25126" s="15"/>
    </row>
    <row r="25127" spans="63:64" x14ac:dyDescent="0.15">
      <c r="BK25127"/>
      <c r="BL25127" s="15"/>
    </row>
    <row r="25128" spans="63:64" x14ac:dyDescent="0.15">
      <c r="BK25128"/>
      <c r="BL25128" s="15"/>
    </row>
    <row r="25129" spans="63:64" x14ac:dyDescent="0.15">
      <c r="BK25129"/>
      <c r="BL25129" s="15"/>
    </row>
    <row r="25130" spans="63:64" x14ac:dyDescent="0.15">
      <c r="BK25130"/>
      <c r="BL25130" s="15"/>
    </row>
    <row r="25131" spans="63:64" x14ac:dyDescent="0.15">
      <c r="BK25131"/>
      <c r="BL25131" s="15"/>
    </row>
    <row r="25132" spans="63:64" x14ac:dyDescent="0.15">
      <c r="BK25132"/>
      <c r="BL25132" s="15"/>
    </row>
    <row r="25133" spans="63:64" x14ac:dyDescent="0.15">
      <c r="BK25133"/>
      <c r="BL25133" s="15"/>
    </row>
    <row r="25134" spans="63:64" x14ac:dyDescent="0.15">
      <c r="BK25134"/>
      <c r="BL25134" s="15"/>
    </row>
    <row r="25135" spans="63:64" x14ac:dyDescent="0.15">
      <c r="BK25135"/>
      <c r="BL25135" s="15"/>
    </row>
    <row r="25136" spans="63:64" x14ac:dyDescent="0.15">
      <c r="BK25136"/>
      <c r="BL25136" s="15"/>
    </row>
    <row r="25137" spans="63:64" x14ac:dyDescent="0.15">
      <c r="BK25137"/>
      <c r="BL25137" s="15"/>
    </row>
    <row r="25138" spans="63:64" x14ac:dyDescent="0.15">
      <c r="BK25138"/>
      <c r="BL25138" s="15"/>
    </row>
    <row r="25139" spans="63:64" x14ac:dyDescent="0.15">
      <c r="BK25139"/>
      <c r="BL25139" s="15"/>
    </row>
    <row r="25140" spans="63:64" x14ac:dyDescent="0.15">
      <c r="BK25140"/>
      <c r="BL25140" s="15"/>
    </row>
    <row r="25141" spans="63:64" x14ac:dyDescent="0.15">
      <c r="BK25141"/>
      <c r="BL25141" s="15"/>
    </row>
    <row r="25142" spans="63:64" x14ac:dyDescent="0.15">
      <c r="BK25142"/>
      <c r="BL25142" s="15"/>
    </row>
    <row r="25143" spans="63:64" x14ac:dyDescent="0.15">
      <c r="BK25143"/>
      <c r="BL25143" s="15"/>
    </row>
    <row r="25144" spans="63:64" x14ac:dyDescent="0.15">
      <c r="BK25144"/>
      <c r="BL25144" s="15"/>
    </row>
    <row r="25145" spans="63:64" x14ac:dyDescent="0.15">
      <c r="BK25145"/>
      <c r="BL25145" s="15"/>
    </row>
    <row r="25146" spans="63:64" x14ac:dyDescent="0.15">
      <c r="BK25146"/>
      <c r="BL25146" s="15"/>
    </row>
    <row r="25147" spans="63:64" x14ac:dyDescent="0.15">
      <c r="BK25147"/>
      <c r="BL25147" s="15"/>
    </row>
    <row r="25148" spans="63:64" x14ac:dyDescent="0.15">
      <c r="BK25148"/>
      <c r="BL25148" s="15"/>
    </row>
    <row r="25149" spans="63:64" x14ac:dyDescent="0.15">
      <c r="BK25149"/>
      <c r="BL25149" s="15"/>
    </row>
    <row r="25150" spans="63:64" x14ac:dyDescent="0.15">
      <c r="BK25150"/>
      <c r="BL25150" s="15"/>
    </row>
    <row r="25151" spans="63:64" x14ac:dyDescent="0.15">
      <c r="BK25151"/>
      <c r="BL25151" s="15"/>
    </row>
    <row r="25152" spans="63:64" x14ac:dyDescent="0.15">
      <c r="BK25152"/>
      <c r="BL25152" s="15"/>
    </row>
    <row r="25153" spans="63:64" x14ac:dyDescent="0.15">
      <c r="BK25153"/>
      <c r="BL25153" s="15"/>
    </row>
    <row r="25154" spans="63:64" x14ac:dyDescent="0.15">
      <c r="BK25154"/>
      <c r="BL25154" s="15"/>
    </row>
    <row r="25155" spans="63:64" x14ac:dyDescent="0.15">
      <c r="BK25155"/>
      <c r="BL25155" s="15"/>
    </row>
    <row r="25156" spans="63:64" x14ac:dyDescent="0.15">
      <c r="BK25156"/>
      <c r="BL25156" s="15"/>
    </row>
    <row r="25157" spans="63:64" x14ac:dyDescent="0.15">
      <c r="BK25157"/>
      <c r="BL25157" s="15"/>
    </row>
    <row r="25158" spans="63:64" x14ac:dyDescent="0.15">
      <c r="BK25158"/>
      <c r="BL25158" s="15"/>
    </row>
    <row r="25159" spans="63:64" x14ac:dyDescent="0.15">
      <c r="BK25159"/>
      <c r="BL25159" s="15"/>
    </row>
    <row r="25160" spans="63:64" x14ac:dyDescent="0.15">
      <c r="BK25160"/>
      <c r="BL25160" s="15"/>
    </row>
    <row r="25161" spans="63:64" x14ac:dyDescent="0.15">
      <c r="BK25161"/>
      <c r="BL25161" s="15"/>
    </row>
    <row r="25162" spans="63:64" x14ac:dyDescent="0.15">
      <c r="BK25162"/>
      <c r="BL25162" s="15"/>
    </row>
    <row r="25163" spans="63:64" x14ac:dyDescent="0.15">
      <c r="BK25163"/>
      <c r="BL25163" s="15"/>
    </row>
    <row r="25164" spans="63:64" x14ac:dyDescent="0.15">
      <c r="BK25164"/>
      <c r="BL25164" s="15"/>
    </row>
    <row r="25165" spans="63:64" x14ac:dyDescent="0.15">
      <c r="BK25165"/>
      <c r="BL25165" s="15"/>
    </row>
    <row r="25166" spans="63:64" x14ac:dyDescent="0.15">
      <c r="BK25166"/>
      <c r="BL25166" s="15"/>
    </row>
    <row r="25167" spans="63:64" x14ac:dyDescent="0.15">
      <c r="BK25167"/>
      <c r="BL25167" s="15"/>
    </row>
    <row r="25168" spans="63:64" x14ac:dyDescent="0.15">
      <c r="BK25168"/>
      <c r="BL25168" s="15"/>
    </row>
    <row r="25169" spans="63:64" x14ac:dyDescent="0.15">
      <c r="BK25169"/>
      <c r="BL25169" s="15"/>
    </row>
    <row r="25170" spans="63:64" x14ac:dyDescent="0.15">
      <c r="BK25170"/>
      <c r="BL25170" s="15"/>
    </row>
    <row r="25171" spans="63:64" x14ac:dyDescent="0.15">
      <c r="BK25171"/>
      <c r="BL25171" s="15"/>
    </row>
    <row r="25172" spans="63:64" x14ac:dyDescent="0.15">
      <c r="BK25172"/>
      <c r="BL25172" s="15"/>
    </row>
    <row r="25173" spans="63:64" x14ac:dyDescent="0.15">
      <c r="BK25173"/>
      <c r="BL25173" s="15"/>
    </row>
    <row r="25174" spans="63:64" x14ac:dyDescent="0.15">
      <c r="BK25174"/>
      <c r="BL25174" s="15"/>
    </row>
    <row r="25175" spans="63:64" x14ac:dyDescent="0.15">
      <c r="BK25175"/>
      <c r="BL25175" s="15"/>
    </row>
    <row r="25176" spans="63:64" x14ac:dyDescent="0.15">
      <c r="BK25176"/>
      <c r="BL25176" s="15"/>
    </row>
    <row r="25177" spans="63:64" x14ac:dyDescent="0.15">
      <c r="BK25177"/>
      <c r="BL25177" s="15"/>
    </row>
    <row r="25178" spans="63:64" x14ac:dyDescent="0.15">
      <c r="BK25178"/>
      <c r="BL25178" s="15"/>
    </row>
    <row r="25179" spans="63:64" x14ac:dyDescent="0.15">
      <c r="BK25179"/>
      <c r="BL25179" s="15"/>
    </row>
    <row r="25180" spans="63:64" x14ac:dyDescent="0.15">
      <c r="BK25180"/>
      <c r="BL25180" s="15"/>
    </row>
    <row r="25181" spans="63:64" x14ac:dyDescent="0.15">
      <c r="BK25181"/>
      <c r="BL25181" s="15"/>
    </row>
    <row r="25182" spans="63:64" x14ac:dyDescent="0.15">
      <c r="BK25182"/>
      <c r="BL25182" s="15"/>
    </row>
    <row r="25183" spans="63:64" x14ac:dyDescent="0.15">
      <c r="BK25183"/>
      <c r="BL25183" s="15"/>
    </row>
    <row r="25184" spans="63:64" x14ac:dyDescent="0.15">
      <c r="BK25184"/>
      <c r="BL25184" s="15"/>
    </row>
    <row r="25185" spans="63:64" x14ac:dyDescent="0.15">
      <c r="BK25185"/>
      <c r="BL25185" s="15"/>
    </row>
    <row r="25186" spans="63:64" x14ac:dyDescent="0.15">
      <c r="BK25186"/>
      <c r="BL25186" s="15"/>
    </row>
    <row r="25187" spans="63:64" x14ac:dyDescent="0.15">
      <c r="BK25187"/>
      <c r="BL25187" s="15"/>
    </row>
    <row r="25188" spans="63:64" x14ac:dyDescent="0.15">
      <c r="BK25188"/>
      <c r="BL25188" s="15"/>
    </row>
    <row r="25189" spans="63:64" x14ac:dyDescent="0.15">
      <c r="BK25189"/>
      <c r="BL25189" s="15"/>
    </row>
    <row r="25190" spans="63:64" x14ac:dyDescent="0.15">
      <c r="BK25190"/>
      <c r="BL25190" s="15"/>
    </row>
    <row r="25191" spans="63:64" x14ac:dyDescent="0.15">
      <c r="BK25191"/>
      <c r="BL25191" s="15"/>
    </row>
    <row r="25192" spans="63:64" x14ac:dyDescent="0.15">
      <c r="BK25192"/>
      <c r="BL25192" s="15"/>
    </row>
    <row r="25193" spans="63:64" x14ac:dyDescent="0.15">
      <c r="BK25193"/>
      <c r="BL25193" s="15"/>
    </row>
    <row r="25194" spans="63:64" x14ac:dyDescent="0.15">
      <c r="BK25194"/>
      <c r="BL25194" s="15"/>
    </row>
    <row r="25195" spans="63:64" x14ac:dyDescent="0.15">
      <c r="BK25195"/>
      <c r="BL25195" s="15"/>
    </row>
    <row r="25196" spans="63:64" x14ac:dyDescent="0.15">
      <c r="BK25196"/>
      <c r="BL25196" s="15"/>
    </row>
    <row r="25197" spans="63:64" x14ac:dyDescent="0.15">
      <c r="BK25197"/>
      <c r="BL25197" s="15"/>
    </row>
    <row r="25198" spans="63:64" x14ac:dyDescent="0.15">
      <c r="BK25198"/>
      <c r="BL25198" s="15"/>
    </row>
    <row r="25199" spans="63:64" x14ac:dyDescent="0.15">
      <c r="BK25199"/>
      <c r="BL25199" s="15"/>
    </row>
    <row r="25200" spans="63:64" x14ac:dyDescent="0.15">
      <c r="BK25200"/>
      <c r="BL25200" s="15"/>
    </row>
    <row r="25201" spans="63:64" x14ac:dyDescent="0.15">
      <c r="BK25201"/>
      <c r="BL25201" s="15"/>
    </row>
    <row r="25202" spans="63:64" x14ac:dyDescent="0.15">
      <c r="BK25202"/>
      <c r="BL25202" s="15"/>
    </row>
    <row r="25203" spans="63:64" x14ac:dyDescent="0.15">
      <c r="BK25203"/>
      <c r="BL25203" s="15"/>
    </row>
    <row r="25204" spans="63:64" x14ac:dyDescent="0.15">
      <c r="BK25204"/>
      <c r="BL25204" s="15"/>
    </row>
    <row r="25205" spans="63:64" x14ac:dyDescent="0.15">
      <c r="BK25205"/>
      <c r="BL25205" s="15"/>
    </row>
    <row r="25206" spans="63:64" x14ac:dyDescent="0.15">
      <c r="BK25206"/>
      <c r="BL25206" s="15"/>
    </row>
    <row r="25207" spans="63:64" x14ac:dyDescent="0.15">
      <c r="BK25207"/>
      <c r="BL25207" s="15"/>
    </row>
    <row r="25208" spans="63:64" x14ac:dyDescent="0.15">
      <c r="BK25208"/>
      <c r="BL25208" s="15"/>
    </row>
    <row r="25209" spans="63:64" x14ac:dyDescent="0.15">
      <c r="BK25209"/>
      <c r="BL25209" s="15"/>
    </row>
    <row r="25210" spans="63:64" x14ac:dyDescent="0.15">
      <c r="BK25210"/>
      <c r="BL25210" s="15"/>
    </row>
    <row r="25211" spans="63:64" x14ac:dyDescent="0.15">
      <c r="BK25211"/>
      <c r="BL25211" s="15"/>
    </row>
    <row r="25212" spans="63:64" x14ac:dyDescent="0.15">
      <c r="BK25212"/>
      <c r="BL25212" s="15"/>
    </row>
    <row r="25213" spans="63:64" x14ac:dyDescent="0.15">
      <c r="BK25213"/>
      <c r="BL25213" s="15"/>
    </row>
    <row r="25214" spans="63:64" x14ac:dyDescent="0.15">
      <c r="BK25214"/>
      <c r="BL25214" s="15"/>
    </row>
    <row r="25215" spans="63:64" x14ac:dyDescent="0.15">
      <c r="BK25215"/>
      <c r="BL25215" s="15"/>
    </row>
    <row r="25216" spans="63:64" x14ac:dyDescent="0.15">
      <c r="BK25216"/>
      <c r="BL25216" s="15"/>
    </row>
    <row r="25217" spans="63:64" x14ac:dyDescent="0.15">
      <c r="BK25217"/>
      <c r="BL25217" s="15"/>
    </row>
    <row r="25218" spans="63:64" x14ac:dyDescent="0.15">
      <c r="BK25218"/>
      <c r="BL25218" s="15"/>
    </row>
    <row r="25219" spans="63:64" x14ac:dyDescent="0.15">
      <c r="BK25219"/>
      <c r="BL25219" s="15"/>
    </row>
    <row r="25220" spans="63:64" x14ac:dyDescent="0.15">
      <c r="BK25220"/>
      <c r="BL25220" s="15"/>
    </row>
    <row r="25221" spans="63:64" x14ac:dyDescent="0.15">
      <c r="BK25221"/>
      <c r="BL25221" s="15"/>
    </row>
    <row r="25222" spans="63:64" x14ac:dyDescent="0.15">
      <c r="BK25222"/>
      <c r="BL25222" s="15"/>
    </row>
    <row r="25223" spans="63:64" x14ac:dyDescent="0.15">
      <c r="BK25223"/>
      <c r="BL25223" s="15"/>
    </row>
    <row r="25224" spans="63:64" x14ac:dyDescent="0.15">
      <c r="BK25224"/>
      <c r="BL25224" s="15"/>
    </row>
    <row r="25225" spans="63:64" x14ac:dyDescent="0.15">
      <c r="BK25225"/>
      <c r="BL25225" s="15"/>
    </row>
    <row r="25226" spans="63:64" x14ac:dyDescent="0.15">
      <c r="BK25226"/>
      <c r="BL25226" s="15"/>
    </row>
    <row r="25227" spans="63:64" x14ac:dyDescent="0.15">
      <c r="BK25227"/>
      <c r="BL25227" s="15"/>
    </row>
    <row r="25228" spans="63:64" x14ac:dyDescent="0.15">
      <c r="BK25228"/>
      <c r="BL25228" s="15"/>
    </row>
    <row r="25229" spans="63:64" x14ac:dyDescent="0.15">
      <c r="BK25229"/>
      <c r="BL25229" s="15"/>
    </row>
    <row r="25230" spans="63:64" x14ac:dyDescent="0.15">
      <c r="BK25230"/>
      <c r="BL25230" s="15"/>
    </row>
    <row r="25231" spans="63:64" x14ac:dyDescent="0.15">
      <c r="BK25231"/>
      <c r="BL25231" s="15"/>
    </row>
    <row r="25232" spans="63:64" x14ac:dyDescent="0.15">
      <c r="BK25232"/>
      <c r="BL25232" s="15"/>
    </row>
    <row r="25233" spans="63:64" x14ac:dyDescent="0.15">
      <c r="BK25233"/>
      <c r="BL25233" s="15"/>
    </row>
    <row r="25234" spans="63:64" x14ac:dyDescent="0.15">
      <c r="BK25234"/>
      <c r="BL25234" s="15"/>
    </row>
    <row r="25235" spans="63:64" x14ac:dyDescent="0.15">
      <c r="BK25235"/>
      <c r="BL25235" s="15"/>
    </row>
    <row r="25236" spans="63:64" x14ac:dyDescent="0.15">
      <c r="BK25236"/>
      <c r="BL25236" s="15"/>
    </row>
    <row r="25237" spans="63:64" x14ac:dyDescent="0.15">
      <c r="BK25237"/>
      <c r="BL25237" s="15"/>
    </row>
    <row r="25238" spans="63:64" x14ac:dyDescent="0.15">
      <c r="BK25238"/>
      <c r="BL25238" s="15"/>
    </row>
    <row r="25239" spans="63:64" x14ac:dyDescent="0.15">
      <c r="BK25239"/>
      <c r="BL25239" s="15"/>
    </row>
    <row r="25240" spans="63:64" x14ac:dyDescent="0.15">
      <c r="BK25240"/>
      <c r="BL25240" s="15"/>
    </row>
    <row r="25241" spans="63:64" x14ac:dyDescent="0.15">
      <c r="BK25241"/>
      <c r="BL25241" s="15"/>
    </row>
    <row r="25242" spans="63:64" x14ac:dyDescent="0.15">
      <c r="BK25242"/>
      <c r="BL25242" s="15"/>
    </row>
    <row r="25243" spans="63:64" x14ac:dyDescent="0.15">
      <c r="BK25243"/>
      <c r="BL25243" s="15"/>
    </row>
    <row r="25244" spans="63:64" x14ac:dyDescent="0.15">
      <c r="BK25244"/>
      <c r="BL25244" s="15"/>
    </row>
    <row r="25245" spans="63:64" x14ac:dyDescent="0.15">
      <c r="BK25245"/>
      <c r="BL25245" s="15"/>
    </row>
    <row r="25246" spans="63:64" x14ac:dyDescent="0.15">
      <c r="BK25246"/>
      <c r="BL25246" s="15"/>
    </row>
    <row r="25247" spans="63:64" x14ac:dyDescent="0.15">
      <c r="BK25247"/>
      <c r="BL25247" s="15"/>
    </row>
    <row r="25248" spans="63:64" x14ac:dyDescent="0.15">
      <c r="BK25248"/>
      <c r="BL25248" s="15"/>
    </row>
    <row r="25249" spans="63:64" x14ac:dyDescent="0.15">
      <c r="BK25249"/>
      <c r="BL25249" s="15"/>
    </row>
    <row r="25250" spans="63:64" x14ac:dyDescent="0.15">
      <c r="BK25250"/>
      <c r="BL25250" s="15"/>
    </row>
    <row r="25251" spans="63:64" x14ac:dyDescent="0.15">
      <c r="BK25251"/>
      <c r="BL25251" s="15"/>
    </row>
    <row r="25252" spans="63:64" x14ac:dyDescent="0.15">
      <c r="BK25252"/>
      <c r="BL25252" s="15"/>
    </row>
    <row r="25253" spans="63:64" x14ac:dyDescent="0.15">
      <c r="BK25253"/>
      <c r="BL25253" s="15"/>
    </row>
    <row r="25254" spans="63:64" x14ac:dyDescent="0.15">
      <c r="BK25254"/>
      <c r="BL25254" s="15"/>
    </row>
    <row r="25255" spans="63:64" x14ac:dyDescent="0.15">
      <c r="BK25255"/>
      <c r="BL25255" s="15"/>
    </row>
    <row r="25256" spans="63:64" x14ac:dyDescent="0.15">
      <c r="BK25256"/>
      <c r="BL25256" s="15"/>
    </row>
    <row r="25257" spans="63:64" x14ac:dyDescent="0.15">
      <c r="BK25257"/>
      <c r="BL25257" s="15"/>
    </row>
    <row r="25258" spans="63:64" x14ac:dyDescent="0.15">
      <c r="BK25258"/>
      <c r="BL25258" s="15"/>
    </row>
    <row r="25259" spans="63:64" x14ac:dyDescent="0.15">
      <c r="BK25259"/>
      <c r="BL25259" s="15"/>
    </row>
    <row r="25260" spans="63:64" x14ac:dyDescent="0.15">
      <c r="BK25260"/>
      <c r="BL25260" s="15"/>
    </row>
    <row r="25261" spans="63:64" x14ac:dyDescent="0.15">
      <c r="BK25261"/>
      <c r="BL25261" s="15"/>
    </row>
    <row r="25262" spans="63:64" x14ac:dyDescent="0.15">
      <c r="BK25262"/>
      <c r="BL25262" s="15"/>
    </row>
    <row r="25263" spans="63:64" x14ac:dyDescent="0.15">
      <c r="BK25263"/>
      <c r="BL25263" s="15"/>
    </row>
    <row r="25264" spans="63:64" x14ac:dyDescent="0.15">
      <c r="BK25264"/>
      <c r="BL25264" s="15"/>
    </row>
    <row r="25265" spans="63:64" x14ac:dyDescent="0.15">
      <c r="BK25265"/>
      <c r="BL25265" s="15"/>
    </row>
    <row r="25266" spans="63:64" x14ac:dyDescent="0.15">
      <c r="BK25266"/>
      <c r="BL25266" s="15"/>
    </row>
    <row r="25267" spans="63:64" x14ac:dyDescent="0.15">
      <c r="BK25267"/>
      <c r="BL25267" s="15"/>
    </row>
    <row r="25268" spans="63:64" x14ac:dyDescent="0.15">
      <c r="BK25268"/>
      <c r="BL25268" s="15"/>
    </row>
    <row r="25269" spans="63:64" x14ac:dyDescent="0.15">
      <c r="BK25269"/>
      <c r="BL25269" s="15"/>
    </row>
    <row r="25270" spans="63:64" x14ac:dyDescent="0.15">
      <c r="BK25270"/>
      <c r="BL25270" s="15"/>
    </row>
    <row r="25271" spans="63:64" x14ac:dyDescent="0.15">
      <c r="BK25271"/>
      <c r="BL25271" s="15"/>
    </row>
    <row r="25272" spans="63:64" x14ac:dyDescent="0.15">
      <c r="BK25272"/>
      <c r="BL25272" s="15"/>
    </row>
    <row r="25273" spans="63:64" x14ac:dyDescent="0.15">
      <c r="BK25273"/>
      <c r="BL25273" s="15"/>
    </row>
    <row r="25274" spans="63:64" x14ac:dyDescent="0.15">
      <c r="BK25274"/>
      <c r="BL25274" s="15"/>
    </row>
    <row r="25275" spans="63:64" x14ac:dyDescent="0.15">
      <c r="BK25275"/>
      <c r="BL25275" s="15"/>
    </row>
    <row r="25276" spans="63:64" x14ac:dyDescent="0.15">
      <c r="BK25276"/>
      <c r="BL25276" s="15"/>
    </row>
    <row r="25277" spans="63:64" x14ac:dyDescent="0.15">
      <c r="BK25277"/>
      <c r="BL25277" s="15"/>
    </row>
    <row r="25278" spans="63:64" x14ac:dyDescent="0.15">
      <c r="BK25278"/>
      <c r="BL25278" s="15"/>
    </row>
    <row r="25279" spans="63:64" x14ac:dyDescent="0.15">
      <c r="BK25279"/>
      <c r="BL25279" s="15"/>
    </row>
    <row r="25280" spans="63:64" x14ac:dyDescent="0.15">
      <c r="BK25280"/>
      <c r="BL25280" s="15"/>
    </row>
    <row r="25281" spans="63:64" x14ac:dyDescent="0.15">
      <c r="BK25281"/>
      <c r="BL25281" s="15"/>
    </row>
    <row r="25282" spans="63:64" x14ac:dyDescent="0.15">
      <c r="BK25282"/>
      <c r="BL25282" s="15"/>
    </row>
    <row r="25283" spans="63:64" x14ac:dyDescent="0.15">
      <c r="BK25283"/>
      <c r="BL25283" s="15"/>
    </row>
    <row r="25284" spans="63:64" x14ac:dyDescent="0.15">
      <c r="BK25284"/>
      <c r="BL25284" s="15"/>
    </row>
    <row r="25285" spans="63:64" x14ac:dyDescent="0.15">
      <c r="BK25285"/>
      <c r="BL25285" s="15"/>
    </row>
    <row r="25286" spans="63:64" x14ac:dyDescent="0.15">
      <c r="BK25286"/>
      <c r="BL25286" s="15"/>
    </row>
    <row r="25287" spans="63:64" x14ac:dyDescent="0.15">
      <c r="BK25287"/>
      <c r="BL25287" s="15"/>
    </row>
    <row r="25288" spans="63:64" x14ac:dyDescent="0.15">
      <c r="BK25288"/>
      <c r="BL25288" s="15"/>
    </row>
    <row r="25289" spans="63:64" x14ac:dyDescent="0.15">
      <c r="BK25289"/>
      <c r="BL25289" s="15"/>
    </row>
    <row r="25290" spans="63:64" x14ac:dyDescent="0.15">
      <c r="BK25290"/>
      <c r="BL25290" s="15"/>
    </row>
    <row r="25291" spans="63:64" x14ac:dyDescent="0.15">
      <c r="BK25291"/>
      <c r="BL25291" s="15"/>
    </row>
    <row r="25292" spans="63:64" x14ac:dyDescent="0.15">
      <c r="BK25292"/>
      <c r="BL25292" s="15"/>
    </row>
    <row r="25293" spans="63:64" x14ac:dyDescent="0.15">
      <c r="BK25293"/>
      <c r="BL25293" s="15"/>
    </row>
    <row r="25294" spans="63:64" x14ac:dyDescent="0.15">
      <c r="BK25294"/>
      <c r="BL25294" s="15"/>
    </row>
    <row r="25295" spans="63:64" x14ac:dyDescent="0.15">
      <c r="BK25295"/>
      <c r="BL25295" s="15"/>
    </row>
    <row r="25296" spans="63:64" x14ac:dyDescent="0.15">
      <c r="BK25296"/>
      <c r="BL25296" s="15"/>
    </row>
    <row r="25297" spans="63:64" x14ac:dyDescent="0.15">
      <c r="BK25297"/>
      <c r="BL25297" s="15"/>
    </row>
    <row r="25298" spans="63:64" x14ac:dyDescent="0.15">
      <c r="BK25298"/>
      <c r="BL25298" s="15"/>
    </row>
    <row r="25299" spans="63:64" x14ac:dyDescent="0.15">
      <c r="BK25299"/>
      <c r="BL25299" s="15"/>
    </row>
    <row r="25300" spans="63:64" x14ac:dyDescent="0.15">
      <c r="BK25300"/>
      <c r="BL25300" s="15"/>
    </row>
    <row r="25301" spans="63:64" x14ac:dyDescent="0.15">
      <c r="BK25301"/>
      <c r="BL25301" s="15"/>
    </row>
    <row r="25302" spans="63:64" x14ac:dyDescent="0.15">
      <c r="BK25302"/>
      <c r="BL25302" s="15"/>
    </row>
    <row r="25303" spans="63:64" x14ac:dyDescent="0.15">
      <c r="BK25303"/>
      <c r="BL25303" s="15"/>
    </row>
    <row r="25304" spans="63:64" x14ac:dyDescent="0.15">
      <c r="BK25304"/>
      <c r="BL25304" s="15"/>
    </row>
    <row r="25305" spans="63:64" x14ac:dyDescent="0.15">
      <c r="BK25305"/>
      <c r="BL25305" s="15"/>
    </row>
    <row r="25306" spans="63:64" x14ac:dyDescent="0.15">
      <c r="BK25306"/>
      <c r="BL25306" s="15"/>
    </row>
    <row r="25307" spans="63:64" x14ac:dyDescent="0.15">
      <c r="BK25307"/>
      <c r="BL25307" s="15"/>
    </row>
    <row r="25308" spans="63:64" x14ac:dyDescent="0.15">
      <c r="BK25308"/>
      <c r="BL25308" s="15"/>
    </row>
    <row r="25309" spans="63:64" x14ac:dyDescent="0.15">
      <c r="BK25309"/>
      <c r="BL25309" s="15"/>
    </row>
    <row r="25310" spans="63:64" x14ac:dyDescent="0.15">
      <c r="BK25310"/>
      <c r="BL25310" s="15"/>
    </row>
    <row r="25311" spans="63:64" x14ac:dyDescent="0.15">
      <c r="BK25311"/>
      <c r="BL25311" s="15"/>
    </row>
    <row r="25312" spans="63:64" x14ac:dyDescent="0.15">
      <c r="BK25312"/>
      <c r="BL25312" s="15"/>
    </row>
    <row r="25313" spans="63:64" x14ac:dyDescent="0.15">
      <c r="BK25313"/>
      <c r="BL25313" s="15"/>
    </row>
    <row r="25314" spans="63:64" x14ac:dyDescent="0.15">
      <c r="BK25314"/>
      <c r="BL25314" s="15"/>
    </row>
    <row r="25315" spans="63:64" x14ac:dyDescent="0.15">
      <c r="BK25315"/>
      <c r="BL25315" s="15"/>
    </row>
    <row r="25316" spans="63:64" x14ac:dyDescent="0.15">
      <c r="BK25316"/>
      <c r="BL25316" s="15"/>
    </row>
    <row r="25317" spans="63:64" x14ac:dyDescent="0.15">
      <c r="BK25317"/>
      <c r="BL25317" s="15"/>
    </row>
    <row r="25318" spans="63:64" x14ac:dyDescent="0.15">
      <c r="BK25318"/>
      <c r="BL25318" s="15"/>
    </row>
    <row r="25319" spans="63:64" x14ac:dyDescent="0.15">
      <c r="BK25319"/>
      <c r="BL25319" s="15"/>
    </row>
    <row r="25320" spans="63:64" x14ac:dyDescent="0.15">
      <c r="BK25320"/>
      <c r="BL25320" s="15"/>
    </row>
    <row r="25321" spans="63:64" x14ac:dyDescent="0.15">
      <c r="BK25321"/>
      <c r="BL25321" s="15"/>
    </row>
    <row r="25322" spans="63:64" x14ac:dyDescent="0.15">
      <c r="BK25322"/>
      <c r="BL25322" s="15"/>
    </row>
    <row r="25323" spans="63:64" x14ac:dyDescent="0.15">
      <c r="BK25323"/>
      <c r="BL25323" s="15"/>
    </row>
    <row r="25324" spans="63:64" x14ac:dyDescent="0.15">
      <c r="BK25324"/>
      <c r="BL25324" s="15"/>
    </row>
    <row r="25325" spans="63:64" x14ac:dyDescent="0.15">
      <c r="BK25325"/>
      <c r="BL25325" s="15"/>
    </row>
    <row r="25326" spans="63:64" x14ac:dyDescent="0.15">
      <c r="BK25326"/>
      <c r="BL25326" s="15"/>
    </row>
    <row r="25327" spans="63:64" x14ac:dyDescent="0.15">
      <c r="BK25327"/>
      <c r="BL25327" s="15"/>
    </row>
    <row r="25328" spans="63:64" x14ac:dyDescent="0.15">
      <c r="BK25328"/>
      <c r="BL25328" s="15"/>
    </row>
    <row r="25329" spans="63:64" x14ac:dyDescent="0.15">
      <c r="BK25329"/>
      <c r="BL25329" s="15"/>
    </row>
    <row r="25330" spans="63:64" x14ac:dyDescent="0.15">
      <c r="BK25330"/>
      <c r="BL25330" s="15"/>
    </row>
    <row r="25331" spans="63:64" x14ac:dyDescent="0.15">
      <c r="BK25331"/>
      <c r="BL25331" s="15"/>
    </row>
    <row r="25332" spans="63:64" x14ac:dyDescent="0.15">
      <c r="BK25332"/>
      <c r="BL25332" s="15"/>
    </row>
    <row r="25333" spans="63:64" x14ac:dyDescent="0.15">
      <c r="BK25333"/>
      <c r="BL25333" s="15"/>
    </row>
    <row r="25334" spans="63:64" x14ac:dyDescent="0.15">
      <c r="BK25334"/>
      <c r="BL25334" s="15"/>
    </row>
    <row r="25335" spans="63:64" x14ac:dyDescent="0.15">
      <c r="BK25335"/>
      <c r="BL25335" s="15"/>
    </row>
    <row r="25336" spans="63:64" x14ac:dyDescent="0.15">
      <c r="BK25336"/>
      <c r="BL25336" s="15"/>
    </row>
    <row r="25337" spans="63:64" x14ac:dyDescent="0.15">
      <c r="BK25337"/>
      <c r="BL25337" s="15"/>
    </row>
    <row r="25338" spans="63:64" x14ac:dyDescent="0.15">
      <c r="BK25338"/>
      <c r="BL25338" s="15"/>
    </row>
    <row r="25339" spans="63:64" x14ac:dyDescent="0.15">
      <c r="BK25339"/>
      <c r="BL25339" s="15"/>
    </row>
    <row r="25340" spans="63:64" x14ac:dyDescent="0.15">
      <c r="BK25340"/>
      <c r="BL25340" s="15"/>
    </row>
    <row r="25341" spans="63:64" x14ac:dyDescent="0.15">
      <c r="BK25341"/>
      <c r="BL25341" s="15"/>
    </row>
    <row r="25342" spans="63:64" x14ac:dyDescent="0.15">
      <c r="BK25342"/>
      <c r="BL25342" s="15"/>
    </row>
    <row r="25343" spans="63:64" x14ac:dyDescent="0.15">
      <c r="BK25343"/>
      <c r="BL25343" s="15"/>
    </row>
    <row r="25344" spans="63:64" x14ac:dyDescent="0.15">
      <c r="BK25344"/>
      <c r="BL25344" s="15"/>
    </row>
    <row r="25345" spans="63:64" x14ac:dyDescent="0.15">
      <c r="BK25345"/>
      <c r="BL25345" s="15"/>
    </row>
    <row r="25346" spans="63:64" x14ac:dyDescent="0.15">
      <c r="BK25346"/>
      <c r="BL25346" s="15"/>
    </row>
    <row r="25347" spans="63:64" x14ac:dyDescent="0.15">
      <c r="BK25347"/>
      <c r="BL25347" s="15"/>
    </row>
    <row r="25348" spans="63:64" x14ac:dyDescent="0.15">
      <c r="BK25348"/>
      <c r="BL25348" s="15"/>
    </row>
    <row r="25349" spans="63:64" x14ac:dyDescent="0.15">
      <c r="BK25349"/>
      <c r="BL25349" s="15"/>
    </row>
    <row r="25350" spans="63:64" x14ac:dyDescent="0.15">
      <c r="BK25350"/>
      <c r="BL25350" s="15"/>
    </row>
    <row r="25351" spans="63:64" x14ac:dyDescent="0.15">
      <c r="BK25351"/>
      <c r="BL25351" s="15"/>
    </row>
    <row r="25352" spans="63:64" x14ac:dyDescent="0.15">
      <c r="BK25352"/>
      <c r="BL25352" s="15"/>
    </row>
    <row r="25353" spans="63:64" x14ac:dyDescent="0.15">
      <c r="BK25353"/>
      <c r="BL25353" s="15"/>
    </row>
    <row r="25354" spans="63:64" x14ac:dyDescent="0.15">
      <c r="BK25354"/>
      <c r="BL25354" s="15"/>
    </row>
    <row r="25355" spans="63:64" x14ac:dyDescent="0.15">
      <c r="BK25355"/>
      <c r="BL25355" s="15"/>
    </row>
    <row r="25356" spans="63:64" x14ac:dyDescent="0.15">
      <c r="BK25356"/>
      <c r="BL25356" s="15"/>
    </row>
    <row r="25357" spans="63:64" x14ac:dyDescent="0.15">
      <c r="BK25357"/>
      <c r="BL25357" s="15"/>
    </row>
    <row r="25358" spans="63:64" x14ac:dyDescent="0.15">
      <c r="BK25358"/>
      <c r="BL25358" s="15"/>
    </row>
    <row r="25359" spans="63:64" x14ac:dyDescent="0.15">
      <c r="BK25359"/>
      <c r="BL25359" s="15"/>
    </row>
    <row r="25360" spans="63:64" x14ac:dyDescent="0.15">
      <c r="BK25360"/>
      <c r="BL25360" s="15"/>
    </row>
    <row r="25361" spans="63:64" x14ac:dyDescent="0.15">
      <c r="BK25361"/>
      <c r="BL25361" s="15"/>
    </row>
    <row r="25362" spans="63:64" x14ac:dyDescent="0.15">
      <c r="BK25362"/>
      <c r="BL25362" s="15"/>
    </row>
    <row r="25363" spans="63:64" x14ac:dyDescent="0.15">
      <c r="BK25363"/>
      <c r="BL25363" s="15"/>
    </row>
    <row r="25364" spans="63:64" x14ac:dyDescent="0.15">
      <c r="BK25364"/>
      <c r="BL25364" s="15"/>
    </row>
    <row r="25365" spans="63:64" x14ac:dyDescent="0.15">
      <c r="BK25365"/>
      <c r="BL25365" s="15"/>
    </row>
    <row r="25366" spans="63:64" x14ac:dyDescent="0.15">
      <c r="BK25366"/>
      <c r="BL25366" s="15"/>
    </row>
    <row r="25367" spans="63:64" x14ac:dyDescent="0.15">
      <c r="BK25367"/>
      <c r="BL25367" s="15"/>
    </row>
    <row r="25368" spans="63:64" x14ac:dyDescent="0.15">
      <c r="BK25368"/>
      <c r="BL25368" s="15"/>
    </row>
    <row r="25369" spans="63:64" x14ac:dyDescent="0.15">
      <c r="BK25369"/>
      <c r="BL25369" s="15"/>
    </row>
    <row r="25370" spans="63:64" x14ac:dyDescent="0.15">
      <c r="BK25370"/>
      <c r="BL25370" s="15"/>
    </row>
    <row r="25371" spans="63:64" x14ac:dyDescent="0.15">
      <c r="BK25371"/>
      <c r="BL25371" s="15"/>
    </row>
    <row r="25372" spans="63:64" x14ac:dyDescent="0.15">
      <c r="BK25372"/>
      <c r="BL25372" s="15"/>
    </row>
    <row r="25373" spans="63:64" x14ac:dyDescent="0.15">
      <c r="BK25373"/>
      <c r="BL25373" s="15"/>
    </row>
    <row r="25374" spans="63:64" x14ac:dyDescent="0.15">
      <c r="BK25374"/>
      <c r="BL25374" s="15"/>
    </row>
    <row r="25375" spans="63:64" x14ac:dyDescent="0.15">
      <c r="BK25375"/>
      <c r="BL25375" s="15"/>
    </row>
    <row r="25376" spans="63:64" x14ac:dyDescent="0.15">
      <c r="BK25376"/>
      <c r="BL25376" s="15"/>
    </row>
    <row r="25377" spans="63:64" x14ac:dyDescent="0.15">
      <c r="BK25377"/>
      <c r="BL25377" s="15"/>
    </row>
    <row r="25378" spans="63:64" x14ac:dyDescent="0.15">
      <c r="BK25378"/>
      <c r="BL25378" s="15"/>
    </row>
    <row r="25379" spans="63:64" x14ac:dyDescent="0.15">
      <c r="BK25379"/>
      <c r="BL25379" s="15"/>
    </row>
    <row r="25380" spans="63:64" x14ac:dyDescent="0.15">
      <c r="BK25380"/>
      <c r="BL25380" s="15"/>
    </row>
    <row r="25381" spans="63:64" x14ac:dyDescent="0.15">
      <c r="BK25381"/>
      <c r="BL25381" s="15"/>
    </row>
    <row r="25382" spans="63:64" x14ac:dyDescent="0.15">
      <c r="BK25382"/>
      <c r="BL25382" s="15"/>
    </row>
    <row r="25383" spans="63:64" x14ac:dyDescent="0.15">
      <c r="BK25383"/>
      <c r="BL25383" s="15"/>
    </row>
    <row r="25384" spans="63:64" x14ac:dyDescent="0.15">
      <c r="BK25384"/>
      <c r="BL25384" s="15"/>
    </row>
    <row r="25385" spans="63:64" x14ac:dyDescent="0.15">
      <c r="BK25385"/>
      <c r="BL25385" s="15"/>
    </row>
    <row r="25386" spans="63:64" x14ac:dyDescent="0.15">
      <c r="BK25386"/>
      <c r="BL25386" s="15"/>
    </row>
    <row r="25387" spans="63:64" x14ac:dyDescent="0.15">
      <c r="BK25387"/>
      <c r="BL25387" s="15"/>
    </row>
    <row r="25388" spans="63:64" x14ac:dyDescent="0.15">
      <c r="BK25388"/>
      <c r="BL25388" s="15"/>
    </row>
    <row r="25389" spans="63:64" x14ac:dyDescent="0.15">
      <c r="BK25389"/>
      <c r="BL25389" s="15"/>
    </row>
    <row r="25390" spans="63:64" x14ac:dyDescent="0.15">
      <c r="BK25390"/>
      <c r="BL25390" s="15"/>
    </row>
    <row r="25391" spans="63:64" x14ac:dyDescent="0.15">
      <c r="BK25391"/>
      <c r="BL25391" s="15"/>
    </row>
    <row r="25392" spans="63:64" x14ac:dyDescent="0.15">
      <c r="BK25392"/>
      <c r="BL25392" s="15"/>
    </row>
    <row r="25393" spans="63:64" x14ac:dyDescent="0.15">
      <c r="BK25393"/>
      <c r="BL25393" s="15"/>
    </row>
    <row r="25394" spans="63:64" x14ac:dyDescent="0.15">
      <c r="BK25394"/>
      <c r="BL25394" s="15"/>
    </row>
    <row r="25395" spans="63:64" x14ac:dyDescent="0.15">
      <c r="BK25395"/>
      <c r="BL25395" s="15"/>
    </row>
    <row r="25396" spans="63:64" x14ac:dyDescent="0.15">
      <c r="BK25396"/>
      <c r="BL25396" s="15"/>
    </row>
    <row r="25397" spans="63:64" x14ac:dyDescent="0.15">
      <c r="BK25397"/>
      <c r="BL25397" s="15"/>
    </row>
    <row r="25398" spans="63:64" x14ac:dyDescent="0.15">
      <c r="BK25398"/>
      <c r="BL25398" s="15"/>
    </row>
    <row r="25399" spans="63:64" x14ac:dyDescent="0.15">
      <c r="BK25399"/>
      <c r="BL25399" s="15"/>
    </row>
    <row r="25400" spans="63:64" x14ac:dyDescent="0.15">
      <c r="BK25400"/>
      <c r="BL25400" s="15"/>
    </row>
    <row r="25401" spans="63:64" x14ac:dyDescent="0.15">
      <c r="BK25401"/>
      <c r="BL25401" s="15"/>
    </row>
    <row r="25402" spans="63:64" x14ac:dyDescent="0.15">
      <c r="BK25402"/>
      <c r="BL25402" s="15"/>
    </row>
    <row r="25403" spans="63:64" x14ac:dyDescent="0.15">
      <c r="BK25403"/>
      <c r="BL25403" s="15"/>
    </row>
    <row r="25404" spans="63:64" x14ac:dyDescent="0.15">
      <c r="BK25404"/>
      <c r="BL25404" s="15"/>
    </row>
    <row r="25405" spans="63:64" x14ac:dyDescent="0.15">
      <c r="BK25405"/>
      <c r="BL25405" s="15"/>
    </row>
    <row r="25406" spans="63:64" x14ac:dyDescent="0.15">
      <c r="BK25406"/>
      <c r="BL25406" s="15"/>
    </row>
    <row r="25407" spans="63:64" x14ac:dyDescent="0.15">
      <c r="BK25407"/>
      <c r="BL25407" s="15"/>
    </row>
    <row r="25408" spans="63:64" x14ac:dyDescent="0.15">
      <c r="BK25408"/>
      <c r="BL25408" s="15"/>
    </row>
    <row r="25409" spans="63:64" x14ac:dyDescent="0.15">
      <c r="BK25409"/>
      <c r="BL25409" s="15"/>
    </row>
    <row r="25410" spans="63:64" x14ac:dyDescent="0.15">
      <c r="BK25410"/>
      <c r="BL25410" s="15"/>
    </row>
    <row r="25411" spans="63:64" x14ac:dyDescent="0.15">
      <c r="BK25411"/>
      <c r="BL25411" s="15"/>
    </row>
    <row r="25412" spans="63:64" x14ac:dyDescent="0.15">
      <c r="BK25412"/>
      <c r="BL25412" s="15"/>
    </row>
    <row r="25413" spans="63:64" x14ac:dyDescent="0.15">
      <c r="BK25413"/>
      <c r="BL25413" s="15"/>
    </row>
    <row r="25414" spans="63:64" x14ac:dyDescent="0.15">
      <c r="BK25414"/>
      <c r="BL25414" s="15"/>
    </row>
    <row r="25415" spans="63:64" x14ac:dyDescent="0.15">
      <c r="BK25415"/>
      <c r="BL25415" s="15"/>
    </row>
    <row r="25416" spans="63:64" x14ac:dyDescent="0.15">
      <c r="BK25416"/>
      <c r="BL25416" s="15"/>
    </row>
    <row r="25417" spans="63:64" x14ac:dyDescent="0.15">
      <c r="BK25417"/>
      <c r="BL25417" s="15"/>
    </row>
    <row r="25418" spans="63:64" x14ac:dyDescent="0.15">
      <c r="BK25418"/>
      <c r="BL25418" s="15"/>
    </row>
    <row r="25419" spans="63:64" x14ac:dyDescent="0.15">
      <c r="BK25419"/>
      <c r="BL25419" s="15"/>
    </row>
    <row r="25420" spans="63:64" x14ac:dyDescent="0.15">
      <c r="BK25420"/>
      <c r="BL25420" s="15"/>
    </row>
    <row r="25421" spans="63:64" x14ac:dyDescent="0.15">
      <c r="BK25421"/>
      <c r="BL25421" s="15"/>
    </row>
    <row r="25422" spans="63:64" x14ac:dyDescent="0.15">
      <c r="BK25422"/>
      <c r="BL25422" s="15"/>
    </row>
    <row r="25423" spans="63:64" x14ac:dyDescent="0.15">
      <c r="BK25423"/>
      <c r="BL25423" s="15"/>
    </row>
    <row r="25424" spans="63:64" x14ac:dyDescent="0.15">
      <c r="BK25424"/>
      <c r="BL25424" s="15"/>
    </row>
    <row r="25425" spans="63:64" x14ac:dyDescent="0.15">
      <c r="BK25425"/>
      <c r="BL25425" s="15"/>
    </row>
    <row r="25426" spans="63:64" x14ac:dyDescent="0.15">
      <c r="BK25426"/>
      <c r="BL25426" s="15"/>
    </row>
    <row r="25427" spans="63:64" x14ac:dyDescent="0.15">
      <c r="BK25427"/>
      <c r="BL25427" s="15"/>
    </row>
    <row r="25428" spans="63:64" x14ac:dyDescent="0.15">
      <c r="BK25428"/>
      <c r="BL25428" s="15"/>
    </row>
    <row r="25429" spans="63:64" x14ac:dyDescent="0.15">
      <c r="BK25429"/>
      <c r="BL25429" s="15"/>
    </row>
    <row r="25430" spans="63:64" x14ac:dyDescent="0.15">
      <c r="BK25430"/>
      <c r="BL25430" s="15"/>
    </row>
    <row r="25431" spans="63:64" x14ac:dyDescent="0.15">
      <c r="BK25431"/>
      <c r="BL25431" s="15"/>
    </row>
    <row r="25432" spans="63:64" x14ac:dyDescent="0.15">
      <c r="BK25432"/>
      <c r="BL25432" s="15"/>
    </row>
    <row r="25433" spans="63:64" x14ac:dyDescent="0.15">
      <c r="BK25433"/>
      <c r="BL25433" s="15"/>
    </row>
    <row r="25434" spans="63:64" x14ac:dyDescent="0.15">
      <c r="BK25434"/>
      <c r="BL25434" s="15"/>
    </row>
    <row r="25435" spans="63:64" x14ac:dyDescent="0.15">
      <c r="BK25435"/>
      <c r="BL25435" s="15"/>
    </row>
    <row r="25436" spans="63:64" x14ac:dyDescent="0.15">
      <c r="BK25436"/>
      <c r="BL25436" s="15"/>
    </row>
    <row r="25437" spans="63:64" x14ac:dyDescent="0.15">
      <c r="BK25437"/>
      <c r="BL25437" s="15"/>
    </row>
    <row r="25438" spans="63:64" x14ac:dyDescent="0.15">
      <c r="BK25438"/>
      <c r="BL25438" s="15"/>
    </row>
    <row r="25439" spans="63:64" x14ac:dyDescent="0.15">
      <c r="BK25439"/>
      <c r="BL25439" s="15"/>
    </row>
    <row r="25440" spans="63:64" x14ac:dyDescent="0.15">
      <c r="BK25440"/>
      <c r="BL25440" s="15"/>
    </row>
    <row r="25441" spans="63:64" x14ac:dyDescent="0.15">
      <c r="BK25441"/>
      <c r="BL25441" s="15"/>
    </row>
    <row r="25442" spans="63:64" x14ac:dyDescent="0.15">
      <c r="BK25442"/>
      <c r="BL25442" s="15"/>
    </row>
    <row r="25443" spans="63:64" x14ac:dyDescent="0.15">
      <c r="BK25443"/>
      <c r="BL25443" s="15"/>
    </row>
    <row r="25444" spans="63:64" x14ac:dyDescent="0.15">
      <c r="BK25444"/>
      <c r="BL25444" s="15"/>
    </row>
    <row r="25445" spans="63:64" x14ac:dyDescent="0.15">
      <c r="BK25445"/>
      <c r="BL25445" s="15"/>
    </row>
    <row r="25446" spans="63:64" x14ac:dyDescent="0.15">
      <c r="BK25446"/>
      <c r="BL25446" s="15"/>
    </row>
    <row r="25447" spans="63:64" x14ac:dyDescent="0.15">
      <c r="BK25447"/>
      <c r="BL25447" s="15"/>
    </row>
    <row r="25448" spans="63:64" x14ac:dyDescent="0.15">
      <c r="BK25448"/>
      <c r="BL25448" s="15"/>
    </row>
    <row r="25449" spans="63:64" x14ac:dyDescent="0.15">
      <c r="BK25449"/>
      <c r="BL25449" s="15"/>
    </row>
    <row r="25450" spans="63:64" x14ac:dyDescent="0.15">
      <c r="BK25450"/>
      <c r="BL25450" s="15"/>
    </row>
    <row r="25451" spans="63:64" x14ac:dyDescent="0.15">
      <c r="BK25451"/>
      <c r="BL25451" s="15"/>
    </row>
    <row r="25452" spans="63:64" x14ac:dyDescent="0.15">
      <c r="BK25452"/>
      <c r="BL25452" s="15"/>
    </row>
    <row r="25453" spans="63:64" x14ac:dyDescent="0.15">
      <c r="BK25453"/>
      <c r="BL25453" s="15"/>
    </row>
    <row r="25454" spans="63:64" x14ac:dyDescent="0.15">
      <c r="BK25454"/>
      <c r="BL25454" s="15"/>
    </row>
    <row r="25455" spans="63:64" x14ac:dyDescent="0.15">
      <c r="BK25455"/>
      <c r="BL25455" s="15"/>
    </row>
    <row r="25456" spans="63:64" x14ac:dyDescent="0.15">
      <c r="BK25456"/>
      <c r="BL25456" s="15"/>
    </row>
    <row r="25457" spans="63:64" x14ac:dyDescent="0.15">
      <c r="BK25457"/>
      <c r="BL25457" s="15"/>
    </row>
    <row r="25458" spans="63:64" x14ac:dyDescent="0.15">
      <c r="BK25458"/>
      <c r="BL25458" s="15"/>
    </row>
    <row r="25459" spans="63:64" x14ac:dyDescent="0.15">
      <c r="BK25459"/>
      <c r="BL25459" s="15"/>
    </row>
    <row r="25460" spans="63:64" x14ac:dyDescent="0.15">
      <c r="BK25460"/>
      <c r="BL25460" s="15"/>
    </row>
    <row r="25461" spans="63:64" x14ac:dyDescent="0.15">
      <c r="BK25461"/>
      <c r="BL25461" s="15"/>
    </row>
    <row r="25462" spans="63:64" x14ac:dyDescent="0.15">
      <c r="BK25462"/>
      <c r="BL25462" s="15"/>
    </row>
    <row r="25463" spans="63:64" x14ac:dyDescent="0.15">
      <c r="BK25463"/>
      <c r="BL25463" s="15"/>
    </row>
    <row r="25464" spans="63:64" x14ac:dyDescent="0.15">
      <c r="BK25464"/>
      <c r="BL25464" s="15"/>
    </row>
    <row r="25465" spans="63:64" x14ac:dyDescent="0.15">
      <c r="BK25465"/>
      <c r="BL25465" s="15"/>
    </row>
    <row r="25466" spans="63:64" x14ac:dyDescent="0.15">
      <c r="BK25466"/>
      <c r="BL25466" s="15"/>
    </row>
    <row r="25467" spans="63:64" x14ac:dyDescent="0.15">
      <c r="BK25467"/>
      <c r="BL25467" s="15"/>
    </row>
    <row r="25468" spans="63:64" x14ac:dyDescent="0.15">
      <c r="BK25468"/>
      <c r="BL25468" s="15"/>
    </row>
    <row r="25469" spans="63:64" x14ac:dyDescent="0.15">
      <c r="BK25469"/>
      <c r="BL25469" s="15"/>
    </row>
    <row r="25470" spans="63:64" x14ac:dyDescent="0.15">
      <c r="BK25470"/>
      <c r="BL25470" s="15"/>
    </row>
    <row r="25471" spans="63:64" x14ac:dyDescent="0.15">
      <c r="BK25471"/>
      <c r="BL25471" s="15"/>
    </row>
    <row r="25472" spans="63:64" x14ac:dyDescent="0.15">
      <c r="BK25472"/>
      <c r="BL25472" s="15"/>
    </row>
    <row r="25473" spans="63:64" x14ac:dyDescent="0.15">
      <c r="BK25473"/>
      <c r="BL25473" s="15"/>
    </row>
    <row r="25474" spans="63:64" x14ac:dyDescent="0.15">
      <c r="BK25474"/>
      <c r="BL25474" s="15"/>
    </row>
    <row r="25475" spans="63:64" x14ac:dyDescent="0.15">
      <c r="BK25475"/>
      <c r="BL25475" s="15"/>
    </row>
    <row r="25476" spans="63:64" x14ac:dyDescent="0.15">
      <c r="BK25476"/>
      <c r="BL25476" s="15"/>
    </row>
    <row r="25477" spans="63:64" x14ac:dyDescent="0.15">
      <c r="BK25477"/>
      <c r="BL25477" s="15"/>
    </row>
    <row r="25478" spans="63:64" x14ac:dyDescent="0.15">
      <c r="BK25478"/>
      <c r="BL25478" s="15"/>
    </row>
    <row r="25479" spans="63:64" x14ac:dyDescent="0.15">
      <c r="BK25479"/>
      <c r="BL25479" s="15"/>
    </row>
    <row r="25480" spans="63:64" x14ac:dyDescent="0.15">
      <c r="BK25480"/>
      <c r="BL25480" s="15"/>
    </row>
    <row r="25481" spans="63:64" x14ac:dyDescent="0.15">
      <c r="BK25481"/>
      <c r="BL25481" s="15"/>
    </row>
    <row r="25482" spans="63:64" x14ac:dyDescent="0.15">
      <c r="BK25482"/>
      <c r="BL25482" s="15"/>
    </row>
    <row r="25483" spans="63:64" x14ac:dyDescent="0.15">
      <c r="BK25483"/>
      <c r="BL25483" s="15"/>
    </row>
    <row r="25484" spans="63:64" x14ac:dyDescent="0.15">
      <c r="BK25484"/>
      <c r="BL25484" s="15"/>
    </row>
    <row r="25485" spans="63:64" x14ac:dyDescent="0.15">
      <c r="BK25485"/>
      <c r="BL25485" s="15"/>
    </row>
    <row r="25486" spans="63:64" x14ac:dyDescent="0.15">
      <c r="BK25486"/>
      <c r="BL25486" s="15"/>
    </row>
    <row r="25487" spans="63:64" x14ac:dyDescent="0.15">
      <c r="BK25487"/>
      <c r="BL25487" s="15"/>
    </row>
    <row r="25488" spans="63:64" x14ac:dyDescent="0.15">
      <c r="BK25488"/>
      <c r="BL25488" s="15"/>
    </row>
    <row r="25489" spans="63:64" x14ac:dyDescent="0.15">
      <c r="BK25489"/>
      <c r="BL25489" s="15"/>
    </row>
    <row r="25490" spans="63:64" x14ac:dyDescent="0.15">
      <c r="BK25490"/>
      <c r="BL25490" s="15"/>
    </row>
    <row r="25491" spans="63:64" x14ac:dyDescent="0.15">
      <c r="BK25491"/>
      <c r="BL25491" s="15"/>
    </row>
    <row r="25492" spans="63:64" x14ac:dyDescent="0.15">
      <c r="BK25492"/>
      <c r="BL25492" s="15"/>
    </row>
    <row r="25493" spans="63:64" x14ac:dyDescent="0.15">
      <c r="BK25493"/>
      <c r="BL25493" s="15"/>
    </row>
    <row r="25494" spans="63:64" x14ac:dyDescent="0.15">
      <c r="BK25494"/>
      <c r="BL25494" s="15"/>
    </row>
    <row r="25495" spans="63:64" x14ac:dyDescent="0.15">
      <c r="BK25495"/>
      <c r="BL25495" s="15"/>
    </row>
    <row r="25496" spans="63:64" x14ac:dyDescent="0.15">
      <c r="BK25496"/>
      <c r="BL25496" s="15"/>
    </row>
    <row r="25497" spans="63:64" x14ac:dyDescent="0.15">
      <c r="BK25497"/>
      <c r="BL25497" s="15"/>
    </row>
    <row r="25498" spans="63:64" x14ac:dyDescent="0.15">
      <c r="BK25498"/>
      <c r="BL25498" s="15"/>
    </row>
    <row r="25499" spans="63:64" x14ac:dyDescent="0.15">
      <c r="BK25499"/>
      <c r="BL25499" s="15"/>
    </row>
    <row r="25500" spans="63:64" x14ac:dyDescent="0.15">
      <c r="BK25500"/>
      <c r="BL25500" s="15"/>
    </row>
    <row r="25501" spans="63:64" x14ac:dyDescent="0.15">
      <c r="BK25501"/>
      <c r="BL25501" s="15"/>
    </row>
    <row r="25502" spans="63:64" x14ac:dyDescent="0.15">
      <c r="BK25502"/>
      <c r="BL25502" s="15"/>
    </row>
    <row r="25503" spans="63:64" x14ac:dyDescent="0.15">
      <c r="BK25503"/>
      <c r="BL25503" s="15"/>
    </row>
    <row r="25504" spans="63:64" x14ac:dyDescent="0.15">
      <c r="BK25504"/>
      <c r="BL25504" s="15"/>
    </row>
    <row r="25505" spans="63:64" x14ac:dyDescent="0.15">
      <c r="BK25505"/>
      <c r="BL25505" s="15"/>
    </row>
    <row r="25506" spans="63:64" x14ac:dyDescent="0.15">
      <c r="BK25506"/>
      <c r="BL25506" s="15"/>
    </row>
    <row r="25507" spans="63:64" x14ac:dyDescent="0.15">
      <c r="BK25507"/>
      <c r="BL25507" s="15"/>
    </row>
    <row r="25508" spans="63:64" x14ac:dyDescent="0.15">
      <c r="BK25508"/>
      <c r="BL25508" s="15"/>
    </row>
    <row r="25509" spans="63:64" x14ac:dyDescent="0.15">
      <c r="BK25509"/>
      <c r="BL25509" s="15"/>
    </row>
    <row r="25510" spans="63:64" x14ac:dyDescent="0.15">
      <c r="BK25510"/>
      <c r="BL25510" s="15"/>
    </row>
    <row r="25511" spans="63:64" x14ac:dyDescent="0.15">
      <c r="BK25511"/>
      <c r="BL25511" s="15"/>
    </row>
    <row r="25512" spans="63:64" x14ac:dyDescent="0.15">
      <c r="BK25512"/>
      <c r="BL25512" s="15"/>
    </row>
    <row r="25513" spans="63:64" x14ac:dyDescent="0.15">
      <c r="BK25513"/>
      <c r="BL25513" s="15"/>
    </row>
    <row r="25514" spans="63:64" x14ac:dyDescent="0.15">
      <c r="BK25514"/>
      <c r="BL25514" s="15"/>
    </row>
    <row r="25515" spans="63:64" x14ac:dyDescent="0.15">
      <c r="BK25515"/>
      <c r="BL25515" s="15"/>
    </row>
    <row r="25516" spans="63:64" x14ac:dyDescent="0.15">
      <c r="BK25516"/>
      <c r="BL25516" s="15"/>
    </row>
    <row r="25517" spans="63:64" x14ac:dyDescent="0.15">
      <c r="BK25517"/>
      <c r="BL25517" s="15"/>
    </row>
    <row r="25518" spans="63:64" x14ac:dyDescent="0.15">
      <c r="BK25518"/>
      <c r="BL25518" s="15"/>
    </row>
    <row r="25519" spans="63:64" x14ac:dyDescent="0.15">
      <c r="BK25519"/>
      <c r="BL25519" s="15"/>
    </row>
    <row r="25520" spans="63:64" x14ac:dyDescent="0.15">
      <c r="BK25520"/>
      <c r="BL25520" s="15"/>
    </row>
    <row r="25521" spans="63:64" x14ac:dyDescent="0.15">
      <c r="BK25521"/>
      <c r="BL25521" s="15"/>
    </row>
    <row r="25522" spans="63:64" x14ac:dyDescent="0.15">
      <c r="BK25522"/>
      <c r="BL25522" s="15"/>
    </row>
    <row r="25523" spans="63:64" x14ac:dyDescent="0.15">
      <c r="BK25523"/>
      <c r="BL25523" s="15"/>
    </row>
    <row r="25524" spans="63:64" x14ac:dyDescent="0.15">
      <c r="BK25524"/>
      <c r="BL25524" s="15"/>
    </row>
    <row r="25525" spans="63:64" x14ac:dyDescent="0.15">
      <c r="BK25525"/>
      <c r="BL25525" s="15"/>
    </row>
    <row r="25526" spans="63:64" x14ac:dyDescent="0.15">
      <c r="BK25526"/>
      <c r="BL25526" s="15"/>
    </row>
    <row r="25527" spans="63:64" x14ac:dyDescent="0.15">
      <c r="BK25527"/>
      <c r="BL25527" s="15"/>
    </row>
    <row r="25528" spans="63:64" x14ac:dyDescent="0.15">
      <c r="BK25528"/>
      <c r="BL25528" s="15"/>
    </row>
    <row r="25529" spans="63:64" x14ac:dyDescent="0.15">
      <c r="BK25529"/>
      <c r="BL25529" s="15"/>
    </row>
    <row r="25530" spans="63:64" x14ac:dyDescent="0.15">
      <c r="BK25530"/>
      <c r="BL25530" s="15"/>
    </row>
    <row r="25531" spans="63:64" x14ac:dyDescent="0.15">
      <c r="BK25531"/>
      <c r="BL25531" s="15"/>
    </row>
    <row r="25532" spans="63:64" x14ac:dyDescent="0.15">
      <c r="BK25532"/>
      <c r="BL25532" s="15"/>
    </row>
    <row r="25533" spans="63:64" x14ac:dyDescent="0.15">
      <c r="BK25533"/>
      <c r="BL25533" s="15"/>
    </row>
    <row r="25534" spans="63:64" x14ac:dyDescent="0.15">
      <c r="BK25534"/>
      <c r="BL25534" s="15"/>
    </row>
    <row r="25535" spans="63:64" x14ac:dyDescent="0.15">
      <c r="BK25535"/>
      <c r="BL25535" s="15"/>
    </row>
    <row r="25536" spans="63:64" x14ac:dyDescent="0.15">
      <c r="BK25536"/>
      <c r="BL25536" s="15"/>
    </row>
    <row r="25537" spans="63:64" x14ac:dyDescent="0.15">
      <c r="BK25537"/>
      <c r="BL25537" s="15"/>
    </row>
    <row r="25538" spans="63:64" x14ac:dyDescent="0.15">
      <c r="BK25538"/>
      <c r="BL25538" s="15"/>
    </row>
    <row r="25539" spans="63:64" x14ac:dyDescent="0.15">
      <c r="BK25539"/>
      <c r="BL25539" s="15"/>
    </row>
    <row r="25540" spans="63:64" x14ac:dyDescent="0.15">
      <c r="BK25540"/>
      <c r="BL25540" s="15"/>
    </row>
    <row r="25541" spans="63:64" x14ac:dyDescent="0.15">
      <c r="BK25541"/>
      <c r="BL25541" s="15"/>
    </row>
    <row r="25542" spans="63:64" x14ac:dyDescent="0.15">
      <c r="BK25542"/>
      <c r="BL25542" s="15"/>
    </row>
    <row r="25543" spans="63:64" x14ac:dyDescent="0.15">
      <c r="BK25543"/>
      <c r="BL25543" s="15"/>
    </row>
    <row r="25544" spans="63:64" x14ac:dyDescent="0.15">
      <c r="BK25544"/>
      <c r="BL25544" s="15"/>
    </row>
    <row r="25545" spans="63:64" x14ac:dyDescent="0.15">
      <c r="BK25545"/>
      <c r="BL25545" s="15"/>
    </row>
    <row r="25546" spans="63:64" x14ac:dyDescent="0.15">
      <c r="BK25546"/>
      <c r="BL25546" s="15"/>
    </row>
    <row r="25547" spans="63:64" x14ac:dyDescent="0.15">
      <c r="BK25547"/>
      <c r="BL25547" s="15"/>
    </row>
    <row r="25548" spans="63:64" x14ac:dyDescent="0.15">
      <c r="BK25548"/>
      <c r="BL25548" s="15"/>
    </row>
    <row r="25549" spans="63:64" x14ac:dyDescent="0.15">
      <c r="BK25549"/>
      <c r="BL25549" s="15"/>
    </row>
    <row r="25550" spans="63:64" x14ac:dyDescent="0.15">
      <c r="BK25550"/>
      <c r="BL25550" s="15"/>
    </row>
    <row r="25551" spans="63:64" x14ac:dyDescent="0.15">
      <c r="BK25551"/>
      <c r="BL25551" s="15"/>
    </row>
    <row r="25552" spans="63:64" x14ac:dyDescent="0.15">
      <c r="BK25552"/>
      <c r="BL25552" s="15"/>
    </row>
    <row r="25553" spans="63:64" x14ac:dyDescent="0.15">
      <c r="BK25553"/>
      <c r="BL25553" s="15"/>
    </row>
    <row r="25554" spans="63:64" x14ac:dyDescent="0.15">
      <c r="BK25554"/>
      <c r="BL25554" s="15"/>
    </row>
    <row r="25555" spans="63:64" x14ac:dyDescent="0.15">
      <c r="BK25555"/>
      <c r="BL25555" s="15"/>
    </row>
    <row r="25556" spans="63:64" x14ac:dyDescent="0.15">
      <c r="BK25556"/>
      <c r="BL25556" s="15"/>
    </row>
    <row r="25557" spans="63:64" x14ac:dyDescent="0.15">
      <c r="BK25557"/>
      <c r="BL25557" s="15"/>
    </row>
    <row r="25558" spans="63:64" x14ac:dyDescent="0.15">
      <c r="BK25558"/>
      <c r="BL25558" s="15"/>
    </row>
    <row r="25559" spans="63:64" x14ac:dyDescent="0.15">
      <c r="BK25559"/>
      <c r="BL25559" s="15"/>
    </row>
    <row r="25560" spans="63:64" x14ac:dyDescent="0.15">
      <c r="BK25560"/>
      <c r="BL25560" s="15"/>
    </row>
    <row r="25561" spans="63:64" x14ac:dyDescent="0.15">
      <c r="BK25561"/>
      <c r="BL25561" s="15"/>
    </row>
    <row r="25562" spans="63:64" x14ac:dyDescent="0.15">
      <c r="BK25562"/>
      <c r="BL25562" s="15"/>
    </row>
    <row r="25563" spans="63:64" x14ac:dyDescent="0.15">
      <c r="BK25563"/>
      <c r="BL25563" s="15"/>
    </row>
    <row r="25564" spans="63:64" x14ac:dyDescent="0.15">
      <c r="BK25564"/>
      <c r="BL25564" s="15"/>
    </row>
    <row r="25565" spans="63:64" x14ac:dyDescent="0.15">
      <c r="BK25565"/>
      <c r="BL25565" s="15"/>
    </row>
    <row r="25566" spans="63:64" x14ac:dyDescent="0.15">
      <c r="BK25566"/>
      <c r="BL25566" s="15"/>
    </row>
    <row r="25567" spans="63:64" x14ac:dyDescent="0.15">
      <c r="BK25567"/>
      <c r="BL25567" s="15"/>
    </row>
    <row r="25568" spans="63:64" x14ac:dyDescent="0.15">
      <c r="BK25568"/>
      <c r="BL25568" s="15"/>
    </row>
    <row r="25569" spans="63:64" x14ac:dyDescent="0.15">
      <c r="BK25569"/>
      <c r="BL25569" s="15"/>
    </row>
    <row r="25570" spans="63:64" x14ac:dyDescent="0.15">
      <c r="BK25570"/>
      <c r="BL25570" s="15"/>
    </row>
    <row r="25571" spans="63:64" x14ac:dyDescent="0.15">
      <c r="BK25571"/>
      <c r="BL25571" s="15"/>
    </row>
    <row r="25572" spans="63:64" x14ac:dyDescent="0.15">
      <c r="BK25572"/>
      <c r="BL25572" s="15"/>
    </row>
    <row r="25573" spans="63:64" x14ac:dyDescent="0.15">
      <c r="BK25573"/>
      <c r="BL25573" s="15"/>
    </row>
    <row r="25574" spans="63:64" x14ac:dyDescent="0.15">
      <c r="BK25574"/>
      <c r="BL25574" s="15"/>
    </row>
    <row r="25575" spans="63:64" x14ac:dyDescent="0.15">
      <c r="BK25575"/>
      <c r="BL25575" s="15"/>
    </row>
    <row r="25576" spans="63:64" x14ac:dyDescent="0.15">
      <c r="BK25576"/>
      <c r="BL25576" s="15"/>
    </row>
    <row r="25577" spans="63:64" x14ac:dyDescent="0.15">
      <c r="BK25577"/>
      <c r="BL25577" s="15"/>
    </row>
    <row r="25578" spans="63:64" x14ac:dyDescent="0.15">
      <c r="BK25578"/>
      <c r="BL25578" s="15"/>
    </row>
    <row r="25579" spans="63:64" x14ac:dyDescent="0.15">
      <c r="BK25579"/>
      <c r="BL25579" s="15"/>
    </row>
    <row r="25580" spans="63:64" x14ac:dyDescent="0.15">
      <c r="BK25580"/>
      <c r="BL25580" s="15"/>
    </row>
    <row r="25581" spans="63:64" x14ac:dyDescent="0.15">
      <c r="BK25581"/>
      <c r="BL25581" s="15"/>
    </row>
    <row r="25582" spans="63:64" x14ac:dyDescent="0.15">
      <c r="BK25582"/>
      <c r="BL25582" s="15"/>
    </row>
    <row r="25583" spans="63:64" x14ac:dyDescent="0.15">
      <c r="BK25583"/>
      <c r="BL25583" s="15"/>
    </row>
    <row r="25584" spans="63:64" x14ac:dyDescent="0.15">
      <c r="BK25584"/>
      <c r="BL25584" s="15"/>
    </row>
    <row r="25585" spans="63:64" x14ac:dyDescent="0.15">
      <c r="BK25585"/>
      <c r="BL25585" s="15"/>
    </row>
    <row r="25586" spans="63:64" x14ac:dyDescent="0.15">
      <c r="BK25586"/>
      <c r="BL25586" s="15"/>
    </row>
    <row r="25587" spans="63:64" x14ac:dyDescent="0.15">
      <c r="BK25587"/>
      <c r="BL25587" s="15"/>
    </row>
    <row r="25588" spans="63:64" x14ac:dyDescent="0.15">
      <c r="BK25588"/>
      <c r="BL25588" s="15"/>
    </row>
    <row r="25589" spans="63:64" x14ac:dyDescent="0.15">
      <c r="BK25589"/>
      <c r="BL25589" s="15"/>
    </row>
    <row r="25590" spans="63:64" x14ac:dyDescent="0.15">
      <c r="BK25590"/>
      <c r="BL25590" s="15"/>
    </row>
    <row r="25591" spans="63:64" x14ac:dyDescent="0.15">
      <c r="BK25591"/>
      <c r="BL25591" s="15"/>
    </row>
    <row r="25592" spans="63:64" x14ac:dyDescent="0.15">
      <c r="BK25592"/>
      <c r="BL25592" s="15"/>
    </row>
    <row r="25593" spans="63:64" x14ac:dyDescent="0.15">
      <c r="BK25593"/>
      <c r="BL25593" s="15"/>
    </row>
    <row r="25594" spans="63:64" x14ac:dyDescent="0.15">
      <c r="BK25594"/>
      <c r="BL25594" s="15"/>
    </row>
    <row r="25595" spans="63:64" x14ac:dyDescent="0.15">
      <c r="BK25595"/>
      <c r="BL25595" s="15"/>
    </row>
    <row r="25596" spans="63:64" x14ac:dyDescent="0.15">
      <c r="BK25596"/>
      <c r="BL25596" s="15"/>
    </row>
    <row r="25597" spans="63:64" x14ac:dyDescent="0.15">
      <c r="BK25597"/>
      <c r="BL25597" s="15"/>
    </row>
    <row r="25598" spans="63:64" x14ac:dyDescent="0.15">
      <c r="BK25598"/>
      <c r="BL25598" s="15"/>
    </row>
    <row r="25599" spans="63:64" x14ac:dyDescent="0.15">
      <c r="BK25599"/>
      <c r="BL25599" s="15"/>
    </row>
    <row r="25600" spans="63:64" x14ac:dyDescent="0.15">
      <c r="BK25600"/>
      <c r="BL25600" s="15"/>
    </row>
    <row r="25601" spans="63:64" x14ac:dyDescent="0.15">
      <c r="BK25601"/>
      <c r="BL25601" s="15"/>
    </row>
    <row r="25602" spans="63:64" x14ac:dyDescent="0.15">
      <c r="BK25602"/>
      <c r="BL25602" s="15"/>
    </row>
    <row r="25603" spans="63:64" x14ac:dyDescent="0.15">
      <c r="BK25603"/>
      <c r="BL25603" s="15"/>
    </row>
    <row r="25604" spans="63:64" x14ac:dyDescent="0.15">
      <c r="BK25604"/>
      <c r="BL25604" s="15"/>
    </row>
    <row r="25605" spans="63:64" x14ac:dyDescent="0.15">
      <c r="BK25605"/>
      <c r="BL25605" s="15"/>
    </row>
    <row r="25606" spans="63:64" x14ac:dyDescent="0.15">
      <c r="BK25606"/>
      <c r="BL25606" s="15"/>
    </row>
    <row r="25607" spans="63:64" x14ac:dyDescent="0.15">
      <c r="BK25607"/>
      <c r="BL25607" s="15"/>
    </row>
    <row r="25608" spans="63:64" x14ac:dyDescent="0.15">
      <c r="BK25608"/>
      <c r="BL25608" s="15"/>
    </row>
    <row r="25609" spans="63:64" x14ac:dyDescent="0.15">
      <c r="BK25609"/>
      <c r="BL25609" s="15"/>
    </row>
    <row r="25610" spans="63:64" x14ac:dyDescent="0.15">
      <c r="BK25610"/>
      <c r="BL25610" s="15"/>
    </row>
    <row r="25611" spans="63:64" x14ac:dyDescent="0.15">
      <c r="BK25611"/>
      <c r="BL25611" s="15"/>
    </row>
    <row r="25612" spans="63:64" x14ac:dyDescent="0.15">
      <c r="BK25612"/>
      <c r="BL25612" s="15"/>
    </row>
    <row r="25613" spans="63:64" x14ac:dyDescent="0.15">
      <c r="BK25613"/>
      <c r="BL25613" s="15"/>
    </row>
    <row r="25614" spans="63:64" x14ac:dyDescent="0.15">
      <c r="BK25614"/>
      <c r="BL25614" s="15"/>
    </row>
    <row r="25615" spans="63:64" x14ac:dyDescent="0.15">
      <c r="BK25615"/>
      <c r="BL25615" s="15"/>
    </row>
    <row r="25616" spans="63:64" x14ac:dyDescent="0.15">
      <c r="BK25616"/>
      <c r="BL25616" s="15"/>
    </row>
    <row r="25617" spans="63:64" x14ac:dyDescent="0.15">
      <c r="BK25617"/>
      <c r="BL25617" s="15"/>
    </row>
    <row r="25618" spans="63:64" x14ac:dyDescent="0.15">
      <c r="BK25618"/>
      <c r="BL25618" s="15"/>
    </row>
    <row r="25619" spans="63:64" x14ac:dyDescent="0.15">
      <c r="BK25619"/>
      <c r="BL25619" s="15"/>
    </row>
    <row r="25620" spans="63:64" x14ac:dyDescent="0.15">
      <c r="BK25620"/>
      <c r="BL25620" s="15"/>
    </row>
    <row r="25621" spans="63:64" x14ac:dyDescent="0.15">
      <c r="BK25621"/>
      <c r="BL25621" s="15"/>
    </row>
    <row r="25622" spans="63:64" x14ac:dyDescent="0.15">
      <c r="BK25622"/>
      <c r="BL25622" s="15"/>
    </row>
    <row r="25623" spans="63:64" x14ac:dyDescent="0.15">
      <c r="BK25623"/>
      <c r="BL25623" s="15"/>
    </row>
    <row r="25624" spans="63:64" x14ac:dyDescent="0.15">
      <c r="BK25624"/>
      <c r="BL25624" s="15"/>
    </row>
    <row r="25625" spans="63:64" x14ac:dyDescent="0.15">
      <c r="BK25625"/>
      <c r="BL25625" s="15"/>
    </row>
    <row r="25626" spans="63:64" x14ac:dyDescent="0.15">
      <c r="BK25626"/>
      <c r="BL25626" s="15"/>
    </row>
    <row r="25627" spans="63:64" x14ac:dyDescent="0.15">
      <c r="BK25627"/>
      <c r="BL25627" s="15"/>
    </row>
    <row r="25628" spans="63:64" x14ac:dyDescent="0.15">
      <c r="BK25628"/>
      <c r="BL25628" s="15"/>
    </row>
    <row r="25629" spans="63:64" x14ac:dyDescent="0.15">
      <c r="BK25629"/>
      <c r="BL25629" s="15"/>
    </row>
    <row r="25630" spans="63:64" x14ac:dyDescent="0.15">
      <c r="BK25630"/>
      <c r="BL25630" s="15"/>
    </row>
    <row r="25631" spans="63:64" x14ac:dyDescent="0.15">
      <c r="BK25631"/>
      <c r="BL25631" s="15"/>
    </row>
    <row r="25632" spans="63:64" x14ac:dyDescent="0.15">
      <c r="BK25632"/>
      <c r="BL25632" s="15"/>
    </row>
    <row r="25633" spans="63:64" x14ac:dyDescent="0.15">
      <c r="BK25633"/>
      <c r="BL25633" s="15"/>
    </row>
    <row r="25634" spans="63:64" x14ac:dyDescent="0.15">
      <c r="BK25634"/>
      <c r="BL25634" s="15"/>
    </row>
    <row r="25635" spans="63:64" x14ac:dyDescent="0.15">
      <c r="BK25635"/>
      <c r="BL25635" s="15"/>
    </row>
    <row r="25636" spans="63:64" x14ac:dyDescent="0.15">
      <c r="BK25636"/>
      <c r="BL25636" s="15"/>
    </row>
    <row r="25637" spans="63:64" x14ac:dyDescent="0.15">
      <c r="BK25637"/>
      <c r="BL25637" s="15"/>
    </row>
    <row r="25638" spans="63:64" x14ac:dyDescent="0.15">
      <c r="BK25638"/>
      <c r="BL25638" s="15"/>
    </row>
    <row r="25639" spans="63:64" x14ac:dyDescent="0.15">
      <c r="BK25639"/>
      <c r="BL25639" s="15"/>
    </row>
    <row r="25640" spans="63:64" x14ac:dyDescent="0.15">
      <c r="BK25640"/>
      <c r="BL25640" s="15"/>
    </row>
    <row r="25641" spans="63:64" x14ac:dyDescent="0.15">
      <c r="BK25641"/>
      <c r="BL25641" s="15"/>
    </row>
    <row r="25642" spans="63:64" x14ac:dyDescent="0.15">
      <c r="BK25642"/>
      <c r="BL25642" s="15"/>
    </row>
    <row r="25643" spans="63:64" x14ac:dyDescent="0.15">
      <c r="BK25643"/>
      <c r="BL25643" s="15"/>
    </row>
    <row r="25644" spans="63:64" x14ac:dyDescent="0.15">
      <c r="BK25644"/>
      <c r="BL25644" s="15"/>
    </row>
    <row r="25645" spans="63:64" x14ac:dyDescent="0.15">
      <c r="BK25645"/>
      <c r="BL25645" s="15"/>
    </row>
    <row r="25646" spans="63:64" x14ac:dyDescent="0.15">
      <c r="BK25646"/>
      <c r="BL25646" s="15"/>
    </row>
    <row r="25647" spans="63:64" x14ac:dyDescent="0.15">
      <c r="BK25647"/>
      <c r="BL25647" s="15"/>
    </row>
    <row r="25648" spans="63:64" x14ac:dyDescent="0.15">
      <c r="BK25648"/>
      <c r="BL25648" s="15"/>
    </row>
    <row r="25649" spans="63:64" x14ac:dyDescent="0.15">
      <c r="BK25649"/>
      <c r="BL25649" s="15"/>
    </row>
    <row r="25650" spans="63:64" x14ac:dyDescent="0.15">
      <c r="BK25650"/>
      <c r="BL25650" s="15"/>
    </row>
    <row r="25651" spans="63:64" x14ac:dyDescent="0.15">
      <c r="BK25651"/>
      <c r="BL25651" s="15"/>
    </row>
    <row r="25652" spans="63:64" x14ac:dyDescent="0.15">
      <c r="BK25652"/>
      <c r="BL25652" s="15"/>
    </row>
    <row r="25653" spans="63:64" x14ac:dyDescent="0.15">
      <c r="BK25653"/>
      <c r="BL25653" s="15"/>
    </row>
    <row r="25654" spans="63:64" x14ac:dyDescent="0.15">
      <c r="BK25654"/>
      <c r="BL25654" s="15"/>
    </row>
    <row r="25655" spans="63:64" x14ac:dyDescent="0.15">
      <c r="BK25655"/>
      <c r="BL25655" s="15"/>
    </row>
    <row r="25656" spans="63:64" x14ac:dyDescent="0.15">
      <c r="BK25656"/>
      <c r="BL25656" s="15"/>
    </row>
    <row r="25657" spans="63:64" x14ac:dyDescent="0.15">
      <c r="BK25657"/>
      <c r="BL25657" s="15"/>
    </row>
    <row r="25658" spans="63:64" x14ac:dyDescent="0.15">
      <c r="BK25658"/>
      <c r="BL25658" s="15"/>
    </row>
    <row r="25659" spans="63:64" x14ac:dyDescent="0.15">
      <c r="BK25659"/>
      <c r="BL25659" s="15"/>
    </row>
    <row r="25660" spans="63:64" x14ac:dyDescent="0.15">
      <c r="BK25660"/>
      <c r="BL25660" s="15"/>
    </row>
    <row r="25661" spans="63:64" x14ac:dyDescent="0.15">
      <c r="BK25661"/>
      <c r="BL25661" s="15"/>
    </row>
    <row r="25662" spans="63:64" x14ac:dyDescent="0.15">
      <c r="BK25662"/>
      <c r="BL25662" s="15"/>
    </row>
    <row r="25663" spans="63:64" x14ac:dyDescent="0.15">
      <c r="BK25663"/>
      <c r="BL25663" s="15"/>
    </row>
    <row r="25664" spans="63:64" x14ac:dyDescent="0.15">
      <c r="BK25664"/>
      <c r="BL25664" s="15"/>
    </row>
    <row r="25665" spans="63:64" x14ac:dyDescent="0.15">
      <c r="BK25665"/>
      <c r="BL25665" s="15"/>
    </row>
    <row r="25666" spans="63:64" x14ac:dyDescent="0.15">
      <c r="BK25666"/>
      <c r="BL25666" s="15"/>
    </row>
    <row r="25667" spans="63:64" x14ac:dyDescent="0.15">
      <c r="BK25667"/>
      <c r="BL25667" s="15"/>
    </row>
    <row r="25668" spans="63:64" x14ac:dyDescent="0.15">
      <c r="BK25668"/>
      <c r="BL25668" s="15"/>
    </row>
    <row r="25669" spans="63:64" x14ac:dyDescent="0.15">
      <c r="BK25669"/>
      <c r="BL25669" s="15"/>
    </row>
    <row r="25670" spans="63:64" x14ac:dyDescent="0.15">
      <c r="BK25670"/>
      <c r="BL25670" s="15"/>
    </row>
    <row r="25671" spans="63:64" x14ac:dyDescent="0.15">
      <c r="BK25671"/>
      <c r="BL25671" s="15"/>
    </row>
    <row r="25672" spans="63:64" x14ac:dyDescent="0.15">
      <c r="BK25672"/>
      <c r="BL25672" s="15"/>
    </row>
    <row r="25673" spans="63:64" x14ac:dyDescent="0.15">
      <c r="BK25673"/>
      <c r="BL25673" s="15"/>
    </row>
    <row r="25674" spans="63:64" x14ac:dyDescent="0.15">
      <c r="BK25674"/>
      <c r="BL25674" s="15"/>
    </row>
    <row r="25675" spans="63:64" x14ac:dyDescent="0.15">
      <c r="BK25675"/>
      <c r="BL25675" s="15"/>
    </row>
    <row r="25676" spans="63:64" x14ac:dyDescent="0.15">
      <c r="BK25676"/>
      <c r="BL25676" s="15"/>
    </row>
    <row r="25677" spans="63:64" x14ac:dyDescent="0.15">
      <c r="BK25677"/>
      <c r="BL25677" s="15"/>
    </row>
    <row r="25678" spans="63:64" x14ac:dyDescent="0.15">
      <c r="BK25678"/>
      <c r="BL25678" s="15"/>
    </row>
    <row r="25679" spans="63:64" x14ac:dyDescent="0.15">
      <c r="BK25679"/>
      <c r="BL25679" s="15"/>
    </row>
    <row r="25680" spans="63:64" x14ac:dyDescent="0.15">
      <c r="BK25680"/>
      <c r="BL25680" s="15"/>
    </row>
    <row r="25681" spans="63:64" x14ac:dyDescent="0.15">
      <c r="BK25681"/>
      <c r="BL25681" s="15"/>
    </row>
    <row r="25682" spans="63:64" x14ac:dyDescent="0.15">
      <c r="BK25682"/>
      <c r="BL25682" s="15"/>
    </row>
    <row r="25683" spans="63:64" x14ac:dyDescent="0.15">
      <c r="BK25683"/>
      <c r="BL25683" s="15"/>
    </row>
    <row r="25684" spans="63:64" x14ac:dyDescent="0.15">
      <c r="BK25684"/>
      <c r="BL25684" s="15"/>
    </row>
    <row r="25685" spans="63:64" x14ac:dyDescent="0.15">
      <c r="BK25685"/>
      <c r="BL25685" s="15"/>
    </row>
    <row r="25686" spans="63:64" x14ac:dyDescent="0.15">
      <c r="BK25686"/>
      <c r="BL25686" s="15"/>
    </row>
    <row r="25687" spans="63:64" x14ac:dyDescent="0.15">
      <c r="BK25687"/>
      <c r="BL25687" s="15"/>
    </row>
    <row r="25688" spans="63:64" x14ac:dyDescent="0.15">
      <c r="BK25688"/>
      <c r="BL25688" s="15"/>
    </row>
    <row r="25689" spans="63:64" x14ac:dyDescent="0.15">
      <c r="BK25689"/>
      <c r="BL25689" s="15"/>
    </row>
    <row r="25690" spans="63:64" x14ac:dyDescent="0.15">
      <c r="BK25690"/>
      <c r="BL25690" s="15"/>
    </row>
    <row r="25691" spans="63:64" x14ac:dyDescent="0.15">
      <c r="BK25691"/>
      <c r="BL25691" s="15"/>
    </row>
    <row r="25692" spans="63:64" x14ac:dyDescent="0.15">
      <c r="BK25692"/>
      <c r="BL25692" s="15"/>
    </row>
    <row r="25693" spans="63:64" x14ac:dyDescent="0.15">
      <c r="BK25693"/>
      <c r="BL25693" s="15"/>
    </row>
    <row r="25694" spans="63:64" x14ac:dyDescent="0.15">
      <c r="BK25694"/>
      <c r="BL25694" s="15"/>
    </row>
    <row r="25695" spans="63:64" x14ac:dyDescent="0.15">
      <c r="BK25695"/>
      <c r="BL25695" s="15"/>
    </row>
    <row r="25696" spans="63:64" x14ac:dyDescent="0.15">
      <c r="BK25696"/>
      <c r="BL25696" s="15"/>
    </row>
    <row r="25697" spans="63:64" x14ac:dyDescent="0.15">
      <c r="BK25697"/>
      <c r="BL25697" s="15"/>
    </row>
    <row r="25698" spans="63:64" x14ac:dyDescent="0.15">
      <c r="BK25698"/>
      <c r="BL25698" s="15"/>
    </row>
    <row r="25699" spans="63:64" x14ac:dyDescent="0.15">
      <c r="BK25699"/>
      <c r="BL25699" s="15"/>
    </row>
    <row r="25700" spans="63:64" x14ac:dyDescent="0.15">
      <c r="BK25700"/>
      <c r="BL25700" s="15"/>
    </row>
    <row r="25701" spans="63:64" x14ac:dyDescent="0.15">
      <c r="BK25701"/>
      <c r="BL25701" s="15"/>
    </row>
    <row r="25702" spans="63:64" x14ac:dyDescent="0.15">
      <c r="BK25702"/>
      <c r="BL25702" s="15"/>
    </row>
    <row r="25703" spans="63:64" x14ac:dyDescent="0.15">
      <c r="BK25703"/>
      <c r="BL25703" s="15"/>
    </row>
    <row r="25704" spans="63:64" x14ac:dyDescent="0.15">
      <c r="BK25704"/>
      <c r="BL25704" s="15"/>
    </row>
    <row r="25705" spans="63:64" x14ac:dyDescent="0.15">
      <c r="BK25705"/>
      <c r="BL25705" s="15"/>
    </row>
    <row r="25706" spans="63:64" x14ac:dyDescent="0.15">
      <c r="BK25706"/>
      <c r="BL25706" s="15"/>
    </row>
    <row r="25707" spans="63:64" x14ac:dyDescent="0.15">
      <c r="BK25707"/>
      <c r="BL25707" s="15"/>
    </row>
    <row r="25708" spans="63:64" x14ac:dyDescent="0.15">
      <c r="BK25708"/>
      <c r="BL25708" s="15"/>
    </row>
    <row r="25709" spans="63:64" x14ac:dyDescent="0.15">
      <c r="BK25709"/>
      <c r="BL25709" s="15"/>
    </row>
    <row r="25710" spans="63:64" x14ac:dyDescent="0.15">
      <c r="BK25710"/>
      <c r="BL25710" s="15"/>
    </row>
    <row r="25711" spans="63:64" x14ac:dyDescent="0.15">
      <c r="BK25711"/>
      <c r="BL25711" s="15"/>
    </row>
    <row r="25712" spans="63:64" x14ac:dyDescent="0.15">
      <c r="BK25712"/>
      <c r="BL25712" s="15"/>
    </row>
    <row r="25713" spans="63:64" x14ac:dyDescent="0.15">
      <c r="BK25713"/>
      <c r="BL25713" s="15"/>
    </row>
    <row r="25714" spans="63:64" x14ac:dyDescent="0.15">
      <c r="BK25714"/>
      <c r="BL25714" s="15"/>
    </row>
    <row r="25715" spans="63:64" x14ac:dyDescent="0.15">
      <c r="BK25715"/>
      <c r="BL25715" s="15"/>
    </row>
    <row r="25716" spans="63:64" x14ac:dyDescent="0.15">
      <c r="BK25716"/>
      <c r="BL25716" s="15"/>
    </row>
    <row r="25717" spans="63:64" x14ac:dyDescent="0.15">
      <c r="BK25717"/>
      <c r="BL25717" s="15"/>
    </row>
    <row r="25718" spans="63:64" x14ac:dyDescent="0.15">
      <c r="BK25718"/>
      <c r="BL25718" s="15"/>
    </row>
    <row r="25719" spans="63:64" x14ac:dyDescent="0.15">
      <c r="BK25719"/>
      <c r="BL25719" s="15"/>
    </row>
    <row r="25720" spans="63:64" x14ac:dyDescent="0.15">
      <c r="BK25720"/>
      <c r="BL25720" s="15"/>
    </row>
    <row r="25721" spans="63:64" x14ac:dyDescent="0.15">
      <c r="BK25721"/>
      <c r="BL25721" s="15"/>
    </row>
    <row r="25722" spans="63:64" x14ac:dyDescent="0.15">
      <c r="BK25722"/>
      <c r="BL25722" s="15"/>
    </row>
    <row r="25723" spans="63:64" x14ac:dyDescent="0.15">
      <c r="BK25723"/>
      <c r="BL25723" s="15"/>
    </row>
    <row r="25724" spans="63:64" x14ac:dyDescent="0.15">
      <c r="BK25724"/>
      <c r="BL25724" s="15"/>
    </row>
    <row r="25725" spans="63:64" x14ac:dyDescent="0.15">
      <c r="BK25725"/>
      <c r="BL25725" s="15"/>
    </row>
    <row r="25726" spans="63:64" x14ac:dyDescent="0.15">
      <c r="BK25726"/>
      <c r="BL25726" s="15"/>
    </row>
    <row r="25727" spans="63:64" x14ac:dyDescent="0.15">
      <c r="BK25727"/>
      <c r="BL25727" s="15"/>
    </row>
    <row r="25728" spans="63:64" x14ac:dyDescent="0.15">
      <c r="BK25728"/>
      <c r="BL25728" s="15"/>
    </row>
    <row r="25729" spans="63:64" x14ac:dyDescent="0.15">
      <c r="BK25729"/>
      <c r="BL25729" s="15"/>
    </row>
    <row r="25730" spans="63:64" x14ac:dyDescent="0.15">
      <c r="BK25730"/>
      <c r="BL25730" s="15"/>
    </row>
    <row r="25731" spans="63:64" x14ac:dyDescent="0.15">
      <c r="BK25731"/>
      <c r="BL25731" s="15"/>
    </row>
    <row r="25732" spans="63:64" x14ac:dyDescent="0.15">
      <c r="BK25732"/>
      <c r="BL25732" s="15"/>
    </row>
    <row r="25733" spans="63:64" x14ac:dyDescent="0.15">
      <c r="BK25733"/>
      <c r="BL25733" s="15"/>
    </row>
    <row r="25734" spans="63:64" x14ac:dyDescent="0.15">
      <c r="BK25734"/>
      <c r="BL25734" s="15"/>
    </row>
    <row r="25735" spans="63:64" x14ac:dyDescent="0.15">
      <c r="BK25735"/>
      <c r="BL25735" s="15"/>
    </row>
    <row r="25736" spans="63:64" x14ac:dyDescent="0.15">
      <c r="BK25736"/>
      <c r="BL25736" s="15"/>
    </row>
    <row r="25737" spans="63:64" x14ac:dyDescent="0.15">
      <c r="BK25737"/>
      <c r="BL25737" s="15"/>
    </row>
    <row r="25738" spans="63:64" x14ac:dyDescent="0.15">
      <c r="BK25738"/>
      <c r="BL25738" s="15"/>
    </row>
    <row r="25739" spans="63:64" x14ac:dyDescent="0.15">
      <c r="BK25739"/>
      <c r="BL25739" s="15"/>
    </row>
    <row r="25740" spans="63:64" x14ac:dyDescent="0.15">
      <c r="BK25740"/>
      <c r="BL25740" s="15"/>
    </row>
    <row r="25741" spans="63:64" x14ac:dyDescent="0.15">
      <c r="BK25741"/>
      <c r="BL25741" s="15"/>
    </row>
    <row r="25742" spans="63:64" x14ac:dyDescent="0.15">
      <c r="BK25742"/>
      <c r="BL25742" s="15"/>
    </row>
    <row r="25743" spans="63:64" x14ac:dyDescent="0.15">
      <c r="BK25743"/>
      <c r="BL25743" s="15"/>
    </row>
    <row r="25744" spans="63:64" x14ac:dyDescent="0.15">
      <c r="BK25744"/>
      <c r="BL25744" s="15"/>
    </row>
    <row r="25745" spans="63:64" x14ac:dyDescent="0.15">
      <c r="BK25745"/>
      <c r="BL25745" s="15"/>
    </row>
    <row r="25746" spans="63:64" x14ac:dyDescent="0.15">
      <c r="BK25746"/>
      <c r="BL25746" s="15"/>
    </row>
    <row r="25747" spans="63:64" x14ac:dyDescent="0.15">
      <c r="BK25747"/>
      <c r="BL25747" s="15"/>
    </row>
    <row r="25748" spans="63:64" x14ac:dyDescent="0.15">
      <c r="BK25748"/>
      <c r="BL25748" s="15"/>
    </row>
    <row r="25749" spans="63:64" x14ac:dyDescent="0.15">
      <c r="BK25749"/>
      <c r="BL25749" s="15"/>
    </row>
    <row r="25750" spans="63:64" x14ac:dyDescent="0.15">
      <c r="BK25750"/>
      <c r="BL25750" s="15"/>
    </row>
    <row r="25751" spans="63:64" x14ac:dyDescent="0.15">
      <c r="BK25751"/>
      <c r="BL25751" s="15"/>
    </row>
    <row r="25752" spans="63:64" x14ac:dyDescent="0.15">
      <c r="BK25752"/>
      <c r="BL25752" s="15"/>
    </row>
    <row r="25753" spans="63:64" x14ac:dyDescent="0.15">
      <c r="BK25753"/>
      <c r="BL25753" s="15"/>
    </row>
    <row r="25754" spans="63:64" x14ac:dyDescent="0.15">
      <c r="BK25754"/>
      <c r="BL25754" s="15"/>
    </row>
    <row r="25755" spans="63:64" x14ac:dyDescent="0.15">
      <c r="BK25755"/>
      <c r="BL25755" s="15"/>
    </row>
    <row r="25756" spans="63:64" x14ac:dyDescent="0.15">
      <c r="BK25756"/>
      <c r="BL25756" s="15"/>
    </row>
    <row r="25757" spans="63:64" x14ac:dyDescent="0.15">
      <c r="BK25757"/>
      <c r="BL25757" s="15"/>
    </row>
    <row r="25758" spans="63:64" x14ac:dyDescent="0.15">
      <c r="BK25758"/>
      <c r="BL25758" s="15"/>
    </row>
    <row r="25759" spans="63:64" x14ac:dyDescent="0.15">
      <c r="BK25759"/>
      <c r="BL25759" s="15"/>
    </row>
    <row r="25760" spans="63:64" x14ac:dyDescent="0.15">
      <c r="BK25760"/>
      <c r="BL25760" s="15"/>
    </row>
    <row r="25761" spans="63:64" x14ac:dyDescent="0.15">
      <c r="BK25761"/>
      <c r="BL25761" s="15"/>
    </row>
    <row r="25762" spans="63:64" x14ac:dyDescent="0.15">
      <c r="BK25762"/>
      <c r="BL25762" s="15"/>
    </row>
    <row r="25763" spans="63:64" x14ac:dyDescent="0.15">
      <c r="BK25763"/>
      <c r="BL25763" s="15"/>
    </row>
    <row r="25764" spans="63:64" x14ac:dyDescent="0.15">
      <c r="BK25764"/>
      <c r="BL25764" s="15"/>
    </row>
    <row r="25765" spans="63:64" x14ac:dyDescent="0.15">
      <c r="BK25765"/>
      <c r="BL25765" s="15"/>
    </row>
    <row r="25766" spans="63:64" x14ac:dyDescent="0.15">
      <c r="BK25766"/>
      <c r="BL25766" s="15"/>
    </row>
    <row r="25767" spans="63:64" x14ac:dyDescent="0.15">
      <c r="BK25767"/>
      <c r="BL25767" s="15"/>
    </row>
    <row r="25768" spans="63:64" x14ac:dyDescent="0.15">
      <c r="BK25768"/>
      <c r="BL25768" s="15"/>
    </row>
    <row r="25769" spans="63:64" x14ac:dyDescent="0.15">
      <c r="BK25769"/>
      <c r="BL25769" s="15"/>
    </row>
    <row r="25770" spans="63:64" x14ac:dyDescent="0.15">
      <c r="BK25770"/>
      <c r="BL25770" s="15"/>
    </row>
    <row r="25771" spans="63:64" x14ac:dyDescent="0.15">
      <c r="BK25771"/>
      <c r="BL25771" s="15"/>
    </row>
    <row r="25772" spans="63:64" x14ac:dyDescent="0.15">
      <c r="BK25772"/>
      <c r="BL25772" s="15"/>
    </row>
    <row r="25773" spans="63:64" x14ac:dyDescent="0.15">
      <c r="BK25773"/>
      <c r="BL25773" s="15"/>
    </row>
    <row r="25774" spans="63:64" x14ac:dyDescent="0.15">
      <c r="BK25774"/>
      <c r="BL25774" s="15"/>
    </row>
    <row r="25775" spans="63:64" x14ac:dyDescent="0.15">
      <c r="BK25775"/>
      <c r="BL25775" s="15"/>
    </row>
    <row r="25776" spans="63:64" x14ac:dyDescent="0.15">
      <c r="BK25776"/>
      <c r="BL25776" s="15"/>
    </row>
    <row r="25777" spans="63:64" x14ac:dyDescent="0.15">
      <c r="BK25777"/>
      <c r="BL25777" s="15"/>
    </row>
    <row r="25778" spans="63:64" x14ac:dyDescent="0.15">
      <c r="BK25778"/>
      <c r="BL25778" s="15"/>
    </row>
    <row r="25779" spans="63:64" x14ac:dyDescent="0.15">
      <c r="BK25779"/>
      <c r="BL25779" s="15"/>
    </row>
    <row r="25780" spans="63:64" x14ac:dyDescent="0.15">
      <c r="BK25780"/>
      <c r="BL25780" s="15"/>
    </row>
    <row r="25781" spans="63:64" x14ac:dyDescent="0.15">
      <c r="BK25781"/>
      <c r="BL25781" s="15"/>
    </row>
    <row r="25782" spans="63:64" x14ac:dyDescent="0.15">
      <c r="BK25782"/>
      <c r="BL25782" s="15"/>
    </row>
    <row r="25783" spans="63:64" x14ac:dyDescent="0.15">
      <c r="BK25783"/>
      <c r="BL25783" s="15"/>
    </row>
    <row r="25784" spans="63:64" x14ac:dyDescent="0.15">
      <c r="BK25784"/>
      <c r="BL25784" s="15"/>
    </row>
    <row r="25785" spans="63:64" x14ac:dyDescent="0.15">
      <c r="BK25785"/>
      <c r="BL25785" s="15"/>
    </row>
    <row r="25786" spans="63:64" x14ac:dyDescent="0.15">
      <c r="BK25786"/>
      <c r="BL25786" s="15"/>
    </row>
    <row r="25787" spans="63:64" x14ac:dyDescent="0.15">
      <c r="BK25787"/>
      <c r="BL25787" s="15"/>
    </row>
    <row r="25788" spans="63:64" x14ac:dyDescent="0.15">
      <c r="BK25788"/>
      <c r="BL25788" s="15"/>
    </row>
    <row r="25789" spans="63:64" x14ac:dyDescent="0.15">
      <c r="BK25789"/>
      <c r="BL25789" s="15"/>
    </row>
    <row r="25790" spans="63:64" x14ac:dyDescent="0.15">
      <c r="BK25790"/>
      <c r="BL25790" s="15"/>
    </row>
    <row r="25791" spans="63:64" x14ac:dyDescent="0.15">
      <c r="BK25791"/>
      <c r="BL25791" s="15"/>
    </row>
    <row r="25792" spans="63:64" x14ac:dyDescent="0.15">
      <c r="BK25792"/>
      <c r="BL25792" s="15"/>
    </row>
    <row r="25793" spans="63:64" x14ac:dyDescent="0.15">
      <c r="BK25793"/>
      <c r="BL25793" s="15"/>
    </row>
    <row r="25794" spans="63:64" x14ac:dyDescent="0.15">
      <c r="BK25794"/>
      <c r="BL25794" s="15"/>
    </row>
    <row r="25795" spans="63:64" x14ac:dyDescent="0.15">
      <c r="BK25795"/>
      <c r="BL25795" s="15"/>
    </row>
    <row r="25796" spans="63:64" x14ac:dyDescent="0.15">
      <c r="BK25796"/>
      <c r="BL25796" s="15"/>
    </row>
    <row r="25797" spans="63:64" x14ac:dyDescent="0.15">
      <c r="BK25797"/>
      <c r="BL25797" s="15"/>
    </row>
    <row r="25798" spans="63:64" x14ac:dyDescent="0.15">
      <c r="BK25798"/>
      <c r="BL25798" s="15"/>
    </row>
    <row r="25799" spans="63:64" x14ac:dyDescent="0.15">
      <c r="BK25799"/>
      <c r="BL25799" s="15"/>
    </row>
    <row r="25800" spans="63:64" x14ac:dyDescent="0.15">
      <c r="BK25800"/>
      <c r="BL25800" s="15"/>
    </row>
    <row r="25801" spans="63:64" x14ac:dyDescent="0.15">
      <c r="BK25801"/>
      <c r="BL25801" s="15"/>
    </row>
    <row r="25802" spans="63:64" x14ac:dyDescent="0.15">
      <c r="BK25802"/>
      <c r="BL25802" s="15"/>
    </row>
    <row r="25803" spans="63:64" x14ac:dyDescent="0.15">
      <c r="BK25803"/>
      <c r="BL25803" s="15"/>
    </row>
    <row r="25804" spans="63:64" x14ac:dyDescent="0.15">
      <c r="BK25804"/>
      <c r="BL25804" s="15"/>
    </row>
    <row r="25805" spans="63:64" x14ac:dyDescent="0.15">
      <c r="BK25805"/>
      <c r="BL25805" s="15"/>
    </row>
    <row r="25806" spans="63:64" x14ac:dyDescent="0.15">
      <c r="BK25806"/>
      <c r="BL25806" s="15"/>
    </row>
    <row r="25807" spans="63:64" x14ac:dyDescent="0.15">
      <c r="BK25807"/>
      <c r="BL25807" s="15"/>
    </row>
    <row r="25808" spans="63:64" x14ac:dyDescent="0.15">
      <c r="BK25808"/>
      <c r="BL25808" s="15"/>
    </row>
    <row r="25809" spans="63:64" x14ac:dyDescent="0.15">
      <c r="BK25809"/>
      <c r="BL25809" s="15"/>
    </row>
    <row r="25810" spans="63:64" x14ac:dyDescent="0.15">
      <c r="BK25810"/>
      <c r="BL25810" s="15"/>
    </row>
    <row r="25811" spans="63:64" x14ac:dyDescent="0.15">
      <c r="BK25811"/>
      <c r="BL25811" s="15"/>
    </row>
    <row r="25812" spans="63:64" x14ac:dyDescent="0.15">
      <c r="BK25812"/>
      <c r="BL25812" s="15"/>
    </row>
    <row r="25813" spans="63:64" x14ac:dyDescent="0.15">
      <c r="BK25813"/>
      <c r="BL25813" s="15"/>
    </row>
    <row r="25814" spans="63:64" x14ac:dyDescent="0.15">
      <c r="BK25814"/>
      <c r="BL25814" s="15"/>
    </row>
    <row r="25815" spans="63:64" x14ac:dyDescent="0.15">
      <c r="BK25815"/>
      <c r="BL25815" s="15"/>
    </row>
    <row r="25816" spans="63:64" x14ac:dyDescent="0.15">
      <c r="BK25816"/>
      <c r="BL25816" s="15"/>
    </row>
    <row r="25817" spans="63:64" x14ac:dyDescent="0.15">
      <c r="BK25817"/>
      <c r="BL25817" s="15"/>
    </row>
    <row r="25818" spans="63:64" x14ac:dyDescent="0.15">
      <c r="BK25818"/>
      <c r="BL25818" s="15"/>
    </row>
    <row r="25819" spans="63:64" x14ac:dyDescent="0.15">
      <c r="BK25819"/>
      <c r="BL25819" s="15"/>
    </row>
    <row r="25820" spans="63:64" x14ac:dyDescent="0.15">
      <c r="BK25820"/>
      <c r="BL25820" s="15"/>
    </row>
    <row r="25821" spans="63:64" x14ac:dyDescent="0.15">
      <c r="BK25821"/>
      <c r="BL25821" s="15"/>
    </row>
    <row r="25822" spans="63:64" x14ac:dyDescent="0.15">
      <c r="BK25822"/>
      <c r="BL25822" s="15"/>
    </row>
    <row r="25823" spans="63:64" x14ac:dyDescent="0.15">
      <c r="BK25823"/>
      <c r="BL25823" s="15"/>
    </row>
    <row r="25824" spans="63:64" x14ac:dyDescent="0.15">
      <c r="BK25824"/>
      <c r="BL25824" s="15"/>
    </row>
    <row r="25825" spans="63:64" x14ac:dyDescent="0.15">
      <c r="BK25825"/>
      <c r="BL25825" s="15"/>
    </row>
    <row r="25826" spans="63:64" x14ac:dyDescent="0.15">
      <c r="BK25826"/>
      <c r="BL25826" s="15"/>
    </row>
    <row r="25827" spans="63:64" x14ac:dyDescent="0.15">
      <c r="BK25827"/>
      <c r="BL25827" s="15"/>
    </row>
    <row r="25828" spans="63:64" x14ac:dyDescent="0.15">
      <c r="BK25828"/>
      <c r="BL25828" s="15"/>
    </row>
    <row r="25829" spans="63:64" x14ac:dyDescent="0.15">
      <c r="BK25829"/>
      <c r="BL25829" s="15"/>
    </row>
    <row r="25830" spans="63:64" x14ac:dyDescent="0.15">
      <c r="BK25830"/>
      <c r="BL25830" s="15"/>
    </row>
    <row r="25831" spans="63:64" x14ac:dyDescent="0.15">
      <c r="BK25831"/>
      <c r="BL25831" s="15"/>
    </row>
    <row r="25832" spans="63:64" x14ac:dyDescent="0.15">
      <c r="BK25832"/>
      <c r="BL25832" s="15"/>
    </row>
    <row r="25833" spans="63:64" x14ac:dyDescent="0.15">
      <c r="BK25833"/>
      <c r="BL25833" s="15"/>
    </row>
    <row r="25834" spans="63:64" x14ac:dyDescent="0.15">
      <c r="BK25834"/>
      <c r="BL25834" s="15"/>
    </row>
    <row r="25835" spans="63:64" x14ac:dyDescent="0.15">
      <c r="BK25835"/>
      <c r="BL25835" s="15"/>
    </row>
    <row r="25836" spans="63:64" x14ac:dyDescent="0.15">
      <c r="BK25836"/>
      <c r="BL25836" s="15"/>
    </row>
    <row r="25837" spans="63:64" x14ac:dyDescent="0.15">
      <c r="BK25837"/>
      <c r="BL25837" s="15"/>
    </row>
    <row r="25838" spans="63:64" x14ac:dyDescent="0.15">
      <c r="BK25838"/>
      <c r="BL25838" s="15"/>
    </row>
    <row r="25839" spans="63:64" x14ac:dyDescent="0.15">
      <c r="BK25839"/>
      <c r="BL25839" s="15"/>
    </row>
    <row r="25840" spans="63:64" x14ac:dyDescent="0.15">
      <c r="BK25840"/>
      <c r="BL25840" s="15"/>
    </row>
    <row r="25841" spans="63:64" x14ac:dyDescent="0.15">
      <c r="BK25841"/>
      <c r="BL25841" s="15"/>
    </row>
    <row r="25842" spans="63:64" x14ac:dyDescent="0.15">
      <c r="BK25842"/>
      <c r="BL25842" s="15"/>
    </row>
    <row r="25843" spans="63:64" x14ac:dyDescent="0.15">
      <c r="BK25843"/>
      <c r="BL25843" s="15"/>
    </row>
    <row r="25844" spans="63:64" x14ac:dyDescent="0.15">
      <c r="BK25844"/>
      <c r="BL25844" s="15"/>
    </row>
    <row r="25845" spans="63:64" x14ac:dyDescent="0.15">
      <c r="BK25845"/>
      <c r="BL25845" s="15"/>
    </row>
    <row r="25846" spans="63:64" x14ac:dyDescent="0.15">
      <c r="BK25846"/>
      <c r="BL25846" s="15"/>
    </row>
    <row r="25847" spans="63:64" x14ac:dyDescent="0.15">
      <c r="BK25847"/>
      <c r="BL25847" s="15"/>
    </row>
    <row r="25848" spans="63:64" x14ac:dyDescent="0.15">
      <c r="BK25848"/>
      <c r="BL25848" s="15"/>
    </row>
    <row r="25849" spans="63:64" x14ac:dyDescent="0.15">
      <c r="BK25849"/>
      <c r="BL25849" s="15"/>
    </row>
    <row r="25850" spans="63:64" x14ac:dyDescent="0.15">
      <c r="BK25850"/>
      <c r="BL25850" s="15"/>
    </row>
    <row r="25851" spans="63:64" x14ac:dyDescent="0.15">
      <c r="BK25851"/>
      <c r="BL25851" s="15"/>
    </row>
    <row r="25852" spans="63:64" x14ac:dyDescent="0.15">
      <c r="BK25852"/>
      <c r="BL25852" s="15"/>
    </row>
    <row r="25853" spans="63:64" x14ac:dyDescent="0.15">
      <c r="BK25853"/>
      <c r="BL25853" s="15"/>
    </row>
    <row r="25854" spans="63:64" x14ac:dyDescent="0.15">
      <c r="BK25854"/>
      <c r="BL25854" s="15"/>
    </row>
    <row r="25855" spans="63:64" x14ac:dyDescent="0.15">
      <c r="BK25855"/>
      <c r="BL25855" s="15"/>
    </row>
    <row r="25856" spans="63:64" x14ac:dyDescent="0.15">
      <c r="BK25856"/>
      <c r="BL25856" s="15"/>
    </row>
    <row r="25857" spans="63:64" x14ac:dyDescent="0.15">
      <c r="BK25857"/>
      <c r="BL25857" s="15"/>
    </row>
    <row r="25858" spans="63:64" x14ac:dyDescent="0.15">
      <c r="BK25858"/>
      <c r="BL25858" s="15"/>
    </row>
    <row r="25859" spans="63:64" x14ac:dyDescent="0.15">
      <c r="BK25859"/>
      <c r="BL25859" s="15"/>
    </row>
    <row r="25860" spans="63:64" x14ac:dyDescent="0.15">
      <c r="BK25860"/>
      <c r="BL25860" s="15"/>
    </row>
    <row r="25861" spans="63:64" x14ac:dyDescent="0.15">
      <c r="BK25861"/>
      <c r="BL25861" s="15"/>
    </row>
    <row r="25862" spans="63:64" x14ac:dyDescent="0.15">
      <c r="BK25862"/>
      <c r="BL25862" s="15"/>
    </row>
    <row r="25863" spans="63:64" x14ac:dyDescent="0.15">
      <c r="BK25863"/>
      <c r="BL25863" s="15"/>
    </row>
    <row r="25864" spans="63:64" x14ac:dyDescent="0.15">
      <c r="BK25864"/>
      <c r="BL25864" s="15"/>
    </row>
    <row r="25865" spans="63:64" x14ac:dyDescent="0.15">
      <c r="BK25865"/>
      <c r="BL25865" s="15"/>
    </row>
    <row r="25866" spans="63:64" x14ac:dyDescent="0.15">
      <c r="BK25866"/>
      <c r="BL25866" s="15"/>
    </row>
    <row r="25867" spans="63:64" x14ac:dyDescent="0.15">
      <c r="BK25867"/>
      <c r="BL25867" s="15"/>
    </row>
    <row r="25868" spans="63:64" x14ac:dyDescent="0.15">
      <c r="BK25868"/>
      <c r="BL25868" s="15"/>
    </row>
    <row r="25869" spans="63:64" x14ac:dyDescent="0.15">
      <c r="BK25869"/>
      <c r="BL25869" s="15"/>
    </row>
    <row r="25870" spans="63:64" x14ac:dyDescent="0.15">
      <c r="BK25870"/>
      <c r="BL25870" s="15"/>
    </row>
    <row r="25871" spans="63:64" x14ac:dyDescent="0.15">
      <c r="BK25871"/>
      <c r="BL25871" s="15"/>
    </row>
    <row r="25872" spans="63:64" x14ac:dyDescent="0.15">
      <c r="BK25872"/>
      <c r="BL25872" s="15"/>
    </row>
    <row r="25873" spans="63:64" x14ac:dyDescent="0.15">
      <c r="BK25873"/>
      <c r="BL25873" s="15"/>
    </row>
    <row r="25874" spans="63:64" x14ac:dyDescent="0.15">
      <c r="BK25874"/>
      <c r="BL25874" s="15"/>
    </row>
    <row r="25875" spans="63:64" x14ac:dyDescent="0.15">
      <c r="BK25875"/>
      <c r="BL25875" s="15"/>
    </row>
    <row r="25876" spans="63:64" x14ac:dyDescent="0.15">
      <c r="BK25876"/>
      <c r="BL25876" s="15"/>
    </row>
    <row r="25877" spans="63:64" x14ac:dyDescent="0.15">
      <c r="BK25877"/>
      <c r="BL25877" s="15"/>
    </row>
    <row r="25878" spans="63:64" x14ac:dyDescent="0.15">
      <c r="BK25878"/>
      <c r="BL25878" s="15"/>
    </row>
    <row r="25879" spans="63:64" x14ac:dyDescent="0.15">
      <c r="BK25879"/>
      <c r="BL25879" s="15"/>
    </row>
    <row r="25880" spans="63:64" x14ac:dyDescent="0.15">
      <c r="BK25880"/>
      <c r="BL25880" s="15"/>
    </row>
    <row r="25881" spans="63:64" x14ac:dyDescent="0.15">
      <c r="BK25881"/>
      <c r="BL25881" s="15"/>
    </row>
    <row r="25882" spans="63:64" x14ac:dyDescent="0.15">
      <c r="BK25882"/>
      <c r="BL25882" s="15"/>
    </row>
    <row r="25883" spans="63:64" x14ac:dyDescent="0.15">
      <c r="BK25883"/>
      <c r="BL25883" s="15"/>
    </row>
    <row r="25884" spans="63:64" x14ac:dyDescent="0.15">
      <c r="BK25884"/>
      <c r="BL25884" s="15"/>
    </row>
    <row r="25885" spans="63:64" x14ac:dyDescent="0.15">
      <c r="BK25885"/>
      <c r="BL25885" s="15"/>
    </row>
    <row r="25886" spans="63:64" x14ac:dyDescent="0.15">
      <c r="BK25886"/>
      <c r="BL25886" s="15"/>
    </row>
    <row r="25887" spans="63:64" x14ac:dyDescent="0.15">
      <c r="BK25887"/>
      <c r="BL25887" s="15"/>
    </row>
    <row r="25888" spans="63:64" x14ac:dyDescent="0.15">
      <c r="BK25888"/>
      <c r="BL25888" s="15"/>
    </row>
    <row r="25889" spans="63:64" x14ac:dyDescent="0.15">
      <c r="BK25889"/>
      <c r="BL25889" s="15"/>
    </row>
    <row r="25890" spans="63:64" x14ac:dyDescent="0.15">
      <c r="BK25890"/>
      <c r="BL25890" s="15"/>
    </row>
    <row r="25891" spans="63:64" x14ac:dyDescent="0.15">
      <c r="BK25891"/>
      <c r="BL25891" s="15"/>
    </row>
    <row r="25892" spans="63:64" x14ac:dyDescent="0.15">
      <c r="BK25892"/>
      <c r="BL25892" s="15"/>
    </row>
    <row r="25893" spans="63:64" x14ac:dyDescent="0.15">
      <c r="BK25893"/>
      <c r="BL25893" s="15"/>
    </row>
    <row r="25894" spans="63:64" x14ac:dyDescent="0.15">
      <c r="BK25894"/>
      <c r="BL25894" s="15"/>
    </row>
    <row r="25895" spans="63:64" x14ac:dyDescent="0.15">
      <c r="BK25895"/>
      <c r="BL25895" s="15"/>
    </row>
    <row r="25896" spans="63:64" x14ac:dyDescent="0.15">
      <c r="BK25896"/>
      <c r="BL25896" s="15"/>
    </row>
    <row r="25897" spans="63:64" x14ac:dyDescent="0.15">
      <c r="BK25897"/>
      <c r="BL25897" s="15"/>
    </row>
    <row r="25898" spans="63:64" x14ac:dyDescent="0.15">
      <c r="BK25898"/>
      <c r="BL25898" s="15"/>
    </row>
    <row r="25899" spans="63:64" x14ac:dyDescent="0.15">
      <c r="BK25899"/>
      <c r="BL25899" s="15"/>
    </row>
    <row r="25900" spans="63:64" x14ac:dyDescent="0.15">
      <c r="BK25900"/>
      <c r="BL25900" s="15"/>
    </row>
    <row r="25901" spans="63:64" x14ac:dyDescent="0.15">
      <c r="BK25901"/>
      <c r="BL25901" s="15"/>
    </row>
    <row r="25902" spans="63:64" x14ac:dyDescent="0.15">
      <c r="BK25902"/>
      <c r="BL25902" s="15"/>
    </row>
    <row r="25903" spans="63:64" x14ac:dyDescent="0.15">
      <c r="BK25903"/>
      <c r="BL25903" s="15"/>
    </row>
    <row r="25904" spans="63:64" x14ac:dyDescent="0.15">
      <c r="BK25904"/>
      <c r="BL25904" s="15"/>
    </row>
    <row r="25905" spans="63:64" x14ac:dyDescent="0.15">
      <c r="BK25905"/>
      <c r="BL25905" s="15"/>
    </row>
    <row r="25906" spans="63:64" x14ac:dyDescent="0.15">
      <c r="BK25906"/>
      <c r="BL25906" s="15"/>
    </row>
    <row r="25907" spans="63:64" x14ac:dyDescent="0.15">
      <c r="BK25907"/>
      <c r="BL25907" s="15"/>
    </row>
    <row r="25908" spans="63:64" x14ac:dyDescent="0.15">
      <c r="BK25908"/>
      <c r="BL25908" s="15"/>
    </row>
    <row r="25909" spans="63:64" x14ac:dyDescent="0.15">
      <c r="BK25909"/>
      <c r="BL25909" s="15"/>
    </row>
    <row r="25910" spans="63:64" x14ac:dyDescent="0.15">
      <c r="BK25910"/>
      <c r="BL25910" s="15"/>
    </row>
    <row r="25911" spans="63:64" x14ac:dyDescent="0.15">
      <c r="BK25911"/>
      <c r="BL25911" s="15"/>
    </row>
    <row r="25912" spans="63:64" x14ac:dyDescent="0.15">
      <c r="BK25912"/>
      <c r="BL25912" s="15"/>
    </row>
    <row r="25913" spans="63:64" x14ac:dyDescent="0.15">
      <c r="BK25913"/>
      <c r="BL25913" s="15"/>
    </row>
    <row r="25914" spans="63:64" x14ac:dyDescent="0.15">
      <c r="BK25914"/>
      <c r="BL25914" s="15"/>
    </row>
    <row r="25915" spans="63:64" x14ac:dyDescent="0.15">
      <c r="BK25915"/>
      <c r="BL25915" s="15"/>
    </row>
    <row r="25916" spans="63:64" x14ac:dyDescent="0.15">
      <c r="BK25916"/>
      <c r="BL25916" s="15"/>
    </row>
    <row r="25917" spans="63:64" x14ac:dyDescent="0.15">
      <c r="BK25917"/>
      <c r="BL25917" s="15"/>
    </row>
    <row r="25918" spans="63:64" x14ac:dyDescent="0.15">
      <c r="BK25918"/>
      <c r="BL25918" s="15"/>
    </row>
    <row r="25919" spans="63:64" x14ac:dyDescent="0.15">
      <c r="BK25919"/>
      <c r="BL25919" s="15"/>
    </row>
    <row r="25920" spans="63:64" x14ac:dyDescent="0.15">
      <c r="BK25920"/>
      <c r="BL25920" s="15"/>
    </row>
    <row r="25921" spans="63:64" x14ac:dyDescent="0.15">
      <c r="BK25921"/>
      <c r="BL25921" s="15"/>
    </row>
    <row r="25922" spans="63:64" x14ac:dyDescent="0.15">
      <c r="BK25922"/>
      <c r="BL25922" s="15"/>
    </row>
    <row r="25923" spans="63:64" x14ac:dyDescent="0.15">
      <c r="BK25923"/>
      <c r="BL25923" s="15"/>
    </row>
    <row r="25924" spans="63:64" x14ac:dyDescent="0.15">
      <c r="BK25924"/>
      <c r="BL25924" s="15"/>
    </row>
    <row r="25925" spans="63:64" x14ac:dyDescent="0.15">
      <c r="BK25925"/>
      <c r="BL25925" s="15"/>
    </row>
    <row r="25926" spans="63:64" x14ac:dyDescent="0.15">
      <c r="BK25926"/>
      <c r="BL25926" s="15"/>
    </row>
    <row r="25927" spans="63:64" x14ac:dyDescent="0.15">
      <c r="BK25927"/>
      <c r="BL25927" s="15"/>
    </row>
    <row r="25928" spans="63:64" x14ac:dyDescent="0.15">
      <c r="BK25928"/>
      <c r="BL25928" s="15"/>
    </row>
    <row r="25929" spans="63:64" x14ac:dyDescent="0.15">
      <c r="BK25929"/>
      <c r="BL25929" s="15"/>
    </row>
    <row r="25930" spans="63:64" x14ac:dyDescent="0.15">
      <c r="BK25930"/>
      <c r="BL25930" s="15"/>
    </row>
    <row r="25931" spans="63:64" x14ac:dyDescent="0.15">
      <c r="BK25931"/>
      <c r="BL25931" s="15"/>
    </row>
    <row r="25932" spans="63:64" x14ac:dyDescent="0.15">
      <c r="BK25932"/>
      <c r="BL25932" s="15"/>
    </row>
    <row r="25933" spans="63:64" x14ac:dyDescent="0.15">
      <c r="BK25933"/>
      <c r="BL25933" s="15"/>
    </row>
    <row r="25934" spans="63:64" x14ac:dyDescent="0.15">
      <c r="BK25934"/>
      <c r="BL25934" s="15"/>
    </row>
    <row r="25935" spans="63:64" x14ac:dyDescent="0.15">
      <c r="BK25935"/>
      <c r="BL25935" s="15"/>
    </row>
    <row r="25936" spans="63:64" x14ac:dyDescent="0.15">
      <c r="BK25936"/>
      <c r="BL25936" s="15"/>
    </row>
    <row r="25937" spans="63:64" x14ac:dyDescent="0.15">
      <c r="BK25937"/>
      <c r="BL25937" s="15"/>
    </row>
    <row r="25938" spans="63:64" x14ac:dyDescent="0.15">
      <c r="BK25938"/>
      <c r="BL25938" s="15"/>
    </row>
    <row r="25939" spans="63:64" x14ac:dyDescent="0.15">
      <c r="BK25939"/>
      <c r="BL25939" s="15"/>
    </row>
    <row r="25940" spans="63:64" x14ac:dyDescent="0.15">
      <c r="BK25940"/>
      <c r="BL25940" s="15"/>
    </row>
    <row r="25941" spans="63:64" x14ac:dyDescent="0.15">
      <c r="BK25941"/>
      <c r="BL25941" s="15"/>
    </row>
    <row r="25942" spans="63:64" x14ac:dyDescent="0.15">
      <c r="BK25942"/>
      <c r="BL25942" s="15"/>
    </row>
    <row r="25943" spans="63:64" x14ac:dyDescent="0.15">
      <c r="BK25943"/>
      <c r="BL25943" s="15"/>
    </row>
    <row r="25944" spans="63:64" x14ac:dyDescent="0.15">
      <c r="BK25944"/>
      <c r="BL25944" s="15"/>
    </row>
    <row r="25945" spans="63:64" x14ac:dyDescent="0.15">
      <c r="BK25945"/>
      <c r="BL25945" s="15"/>
    </row>
    <row r="25946" spans="63:64" x14ac:dyDescent="0.15">
      <c r="BK25946"/>
      <c r="BL25946" s="15"/>
    </row>
    <row r="25947" spans="63:64" x14ac:dyDescent="0.15">
      <c r="BK25947"/>
      <c r="BL25947" s="15"/>
    </row>
    <row r="25948" spans="63:64" x14ac:dyDescent="0.15">
      <c r="BK25948"/>
      <c r="BL25948" s="15"/>
    </row>
    <row r="25949" spans="63:64" x14ac:dyDescent="0.15">
      <c r="BK25949"/>
      <c r="BL25949" s="15"/>
    </row>
    <row r="25950" spans="63:64" x14ac:dyDescent="0.15">
      <c r="BK25950"/>
      <c r="BL25950" s="15"/>
    </row>
    <row r="25951" spans="63:64" x14ac:dyDescent="0.15">
      <c r="BK25951"/>
      <c r="BL25951" s="15"/>
    </row>
    <row r="25952" spans="63:64" x14ac:dyDescent="0.15">
      <c r="BK25952"/>
      <c r="BL25952" s="15"/>
    </row>
    <row r="25953" spans="63:64" x14ac:dyDescent="0.15">
      <c r="BK25953"/>
      <c r="BL25953" s="15"/>
    </row>
    <row r="25954" spans="63:64" x14ac:dyDescent="0.15">
      <c r="BK25954"/>
      <c r="BL25954" s="15"/>
    </row>
    <row r="25955" spans="63:64" x14ac:dyDescent="0.15">
      <c r="BK25955"/>
      <c r="BL25955" s="15"/>
    </row>
    <row r="25956" spans="63:64" x14ac:dyDescent="0.15">
      <c r="BK25956"/>
      <c r="BL25956" s="15"/>
    </row>
    <row r="25957" spans="63:64" x14ac:dyDescent="0.15">
      <c r="BK25957"/>
      <c r="BL25957" s="15"/>
    </row>
    <row r="25958" spans="63:64" x14ac:dyDescent="0.15">
      <c r="BK25958"/>
      <c r="BL25958" s="15"/>
    </row>
    <row r="25959" spans="63:64" x14ac:dyDescent="0.15">
      <c r="BK25959"/>
      <c r="BL25959" s="15"/>
    </row>
    <row r="25960" spans="63:64" x14ac:dyDescent="0.15">
      <c r="BK25960"/>
      <c r="BL25960" s="15"/>
    </row>
    <row r="25961" spans="63:64" x14ac:dyDescent="0.15">
      <c r="BK25961"/>
      <c r="BL25961" s="15"/>
    </row>
    <row r="25962" spans="63:64" x14ac:dyDescent="0.15">
      <c r="BK25962"/>
      <c r="BL25962" s="15"/>
    </row>
    <row r="25963" spans="63:64" x14ac:dyDescent="0.15">
      <c r="BK25963"/>
      <c r="BL25963" s="15"/>
    </row>
    <row r="25964" spans="63:64" x14ac:dyDescent="0.15">
      <c r="BK25964"/>
      <c r="BL25964" s="15"/>
    </row>
    <row r="25965" spans="63:64" x14ac:dyDescent="0.15">
      <c r="BK25965"/>
      <c r="BL25965" s="15"/>
    </row>
    <row r="25966" spans="63:64" x14ac:dyDescent="0.15">
      <c r="BK25966"/>
      <c r="BL25966" s="15"/>
    </row>
    <row r="25967" spans="63:64" x14ac:dyDescent="0.15">
      <c r="BK25967"/>
      <c r="BL25967" s="15"/>
    </row>
    <row r="25968" spans="63:64" x14ac:dyDescent="0.15">
      <c r="BK25968"/>
      <c r="BL25968" s="15"/>
    </row>
    <row r="25969" spans="63:64" x14ac:dyDescent="0.15">
      <c r="BK25969"/>
      <c r="BL25969" s="15"/>
    </row>
    <row r="25970" spans="63:64" x14ac:dyDescent="0.15">
      <c r="BK25970"/>
      <c r="BL25970" s="15"/>
    </row>
    <row r="25971" spans="63:64" x14ac:dyDescent="0.15">
      <c r="BK25971"/>
      <c r="BL25971" s="15"/>
    </row>
    <row r="25972" spans="63:64" x14ac:dyDescent="0.15">
      <c r="BK25972"/>
      <c r="BL25972" s="15"/>
    </row>
    <row r="25973" spans="63:64" x14ac:dyDescent="0.15">
      <c r="BK25973"/>
      <c r="BL25973" s="15"/>
    </row>
    <row r="25974" spans="63:64" x14ac:dyDescent="0.15">
      <c r="BK25974"/>
      <c r="BL25974" s="15"/>
    </row>
    <row r="25975" spans="63:64" x14ac:dyDescent="0.15">
      <c r="BK25975"/>
      <c r="BL25975" s="15"/>
    </row>
    <row r="25976" spans="63:64" x14ac:dyDescent="0.15">
      <c r="BK25976"/>
      <c r="BL25976" s="15"/>
    </row>
    <row r="25977" spans="63:64" x14ac:dyDescent="0.15">
      <c r="BK25977"/>
      <c r="BL25977" s="15"/>
    </row>
    <row r="25978" spans="63:64" x14ac:dyDescent="0.15">
      <c r="BK25978"/>
      <c r="BL25978" s="15"/>
    </row>
    <row r="25979" spans="63:64" x14ac:dyDescent="0.15">
      <c r="BK25979"/>
      <c r="BL25979" s="15"/>
    </row>
    <row r="25980" spans="63:64" x14ac:dyDescent="0.15">
      <c r="BK25980"/>
      <c r="BL25980" s="15"/>
    </row>
    <row r="25981" spans="63:64" x14ac:dyDescent="0.15">
      <c r="BK25981"/>
      <c r="BL25981" s="15"/>
    </row>
    <row r="25982" spans="63:64" x14ac:dyDescent="0.15">
      <c r="BK25982"/>
      <c r="BL25982" s="15"/>
    </row>
    <row r="25983" spans="63:64" x14ac:dyDescent="0.15">
      <c r="BK25983"/>
      <c r="BL25983" s="15"/>
    </row>
    <row r="25984" spans="63:64" x14ac:dyDescent="0.15">
      <c r="BK25984"/>
      <c r="BL25984" s="15"/>
    </row>
    <row r="25985" spans="63:64" x14ac:dyDescent="0.15">
      <c r="BK25985"/>
      <c r="BL25985" s="15"/>
    </row>
    <row r="25986" spans="63:64" x14ac:dyDescent="0.15">
      <c r="BK25986"/>
      <c r="BL25986" s="15"/>
    </row>
    <row r="25987" spans="63:64" x14ac:dyDescent="0.15">
      <c r="BK25987"/>
      <c r="BL25987" s="15"/>
    </row>
    <row r="25988" spans="63:64" x14ac:dyDescent="0.15">
      <c r="BK25988"/>
      <c r="BL25988" s="15"/>
    </row>
    <row r="25989" spans="63:64" x14ac:dyDescent="0.15">
      <c r="BK25989"/>
      <c r="BL25989" s="15"/>
    </row>
    <row r="25990" spans="63:64" x14ac:dyDescent="0.15">
      <c r="BK25990"/>
      <c r="BL25990" s="15"/>
    </row>
    <row r="25991" spans="63:64" x14ac:dyDescent="0.15">
      <c r="BK25991"/>
      <c r="BL25991" s="15"/>
    </row>
    <row r="25992" spans="63:64" x14ac:dyDescent="0.15">
      <c r="BK25992"/>
      <c r="BL25992" s="15"/>
    </row>
    <row r="25993" spans="63:64" x14ac:dyDescent="0.15">
      <c r="BK25993"/>
      <c r="BL25993" s="15"/>
    </row>
    <row r="25994" spans="63:64" x14ac:dyDescent="0.15">
      <c r="BK25994"/>
      <c r="BL25994" s="15"/>
    </row>
    <row r="25995" spans="63:64" x14ac:dyDescent="0.15">
      <c r="BK25995"/>
      <c r="BL25995" s="15"/>
    </row>
    <row r="25996" spans="63:64" x14ac:dyDescent="0.15">
      <c r="BK25996"/>
      <c r="BL25996" s="15"/>
    </row>
    <row r="25997" spans="63:64" x14ac:dyDescent="0.15">
      <c r="BK25997"/>
      <c r="BL25997" s="15"/>
    </row>
    <row r="25998" spans="63:64" x14ac:dyDescent="0.15">
      <c r="BK25998"/>
      <c r="BL25998" s="15"/>
    </row>
    <row r="25999" spans="63:64" x14ac:dyDescent="0.15">
      <c r="BK25999"/>
      <c r="BL25999" s="15"/>
    </row>
    <row r="26000" spans="63:64" x14ac:dyDescent="0.15">
      <c r="BK26000"/>
      <c r="BL26000" s="15"/>
    </row>
    <row r="26001" spans="63:64" x14ac:dyDescent="0.15">
      <c r="BK26001"/>
      <c r="BL26001" s="15"/>
    </row>
    <row r="26002" spans="63:64" x14ac:dyDescent="0.15">
      <c r="BK26002"/>
      <c r="BL26002" s="15"/>
    </row>
    <row r="26003" spans="63:64" x14ac:dyDescent="0.15">
      <c r="BK26003"/>
      <c r="BL26003" s="15"/>
    </row>
    <row r="26004" spans="63:64" x14ac:dyDescent="0.15">
      <c r="BK26004"/>
      <c r="BL26004" s="15"/>
    </row>
    <row r="26005" spans="63:64" x14ac:dyDescent="0.15">
      <c r="BK26005"/>
      <c r="BL26005" s="15"/>
    </row>
    <row r="26006" spans="63:64" x14ac:dyDescent="0.15">
      <c r="BK26006"/>
      <c r="BL26006" s="15"/>
    </row>
    <row r="26007" spans="63:64" x14ac:dyDescent="0.15">
      <c r="BK26007"/>
      <c r="BL26007" s="15"/>
    </row>
    <row r="26008" spans="63:64" x14ac:dyDescent="0.15">
      <c r="BK26008"/>
      <c r="BL26008" s="15"/>
    </row>
    <row r="26009" spans="63:64" x14ac:dyDescent="0.15">
      <c r="BK26009"/>
      <c r="BL26009" s="15"/>
    </row>
    <row r="26010" spans="63:64" x14ac:dyDescent="0.15">
      <c r="BK26010"/>
      <c r="BL26010" s="15"/>
    </row>
    <row r="26011" spans="63:64" x14ac:dyDescent="0.15">
      <c r="BK26011"/>
      <c r="BL26011" s="15"/>
    </row>
    <row r="26012" spans="63:64" x14ac:dyDescent="0.15">
      <c r="BK26012"/>
      <c r="BL26012" s="15"/>
    </row>
    <row r="26013" spans="63:64" x14ac:dyDescent="0.15">
      <c r="BK26013"/>
      <c r="BL26013" s="15"/>
    </row>
    <row r="26014" spans="63:64" x14ac:dyDescent="0.15">
      <c r="BK26014"/>
      <c r="BL26014" s="15"/>
    </row>
    <row r="26015" spans="63:64" x14ac:dyDescent="0.15">
      <c r="BK26015"/>
      <c r="BL26015" s="15"/>
    </row>
    <row r="26016" spans="63:64" x14ac:dyDescent="0.15">
      <c r="BK26016"/>
      <c r="BL26016" s="15"/>
    </row>
    <row r="26017" spans="63:64" x14ac:dyDescent="0.15">
      <c r="BK26017"/>
      <c r="BL26017" s="15"/>
    </row>
    <row r="26018" spans="63:64" x14ac:dyDescent="0.15">
      <c r="BK26018"/>
      <c r="BL26018" s="15"/>
    </row>
    <row r="26019" spans="63:64" x14ac:dyDescent="0.15">
      <c r="BK26019"/>
      <c r="BL26019" s="15"/>
    </row>
    <row r="26020" spans="63:64" x14ac:dyDescent="0.15">
      <c r="BK26020"/>
      <c r="BL26020" s="15"/>
    </row>
    <row r="26021" spans="63:64" x14ac:dyDescent="0.15">
      <c r="BK26021"/>
      <c r="BL26021" s="15"/>
    </row>
    <row r="26022" spans="63:64" x14ac:dyDescent="0.15">
      <c r="BK26022"/>
      <c r="BL26022" s="15"/>
    </row>
    <row r="26023" spans="63:64" x14ac:dyDescent="0.15">
      <c r="BK26023"/>
      <c r="BL26023" s="15"/>
    </row>
    <row r="26024" spans="63:64" x14ac:dyDescent="0.15">
      <c r="BK26024"/>
      <c r="BL26024" s="15"/>
    </row>
    <row r="26025" spans="63:64" x14ac:dyDescent="0.15">
      <c r="BK26025"/>
      <c r="BL26025" s="15"/>
    </row>
    <row r="26026" spans="63:64" x14ac:dyDescent="0.15">
      <c r="BK26026"/>
      <c r="BL26026" s="15"/>
    </row>
    <row r="26027" spans="63:64" x14ac:dyDescent="0.15">
      <c r="BK26027"/>
      <c r="BL26027" s="15"/>
    </row>
    <row r="26028" spans="63:64" x14ac:dyDescent="0.15">
      <c r="BK26028"/>
      <c r="BL26028" s="15"/>
    </row>
    <row r="26029" spans="63:64" x14ac:dyDescent="0.15">
      <c r="BK26029"/>
      <c r="BL26029" s="15"/>
    </row>
    <row r="26030" spans="63:64" x14ac:dyDescent="0.15">
      <c r="BK26030"/>
      <c r="BL26030" s="15"/>
    </row>
    <row r="26031" spans="63:64" x14ac:dyDescent="0.15">
      <c r="BK26031"/>
      <c r="BL26031" s="15"/>
    </row>
    <row r="26032" spans="63:64" x14ac:dyDescent="0.15">
      <c r="BK26032"/>
      <c r="BL26032" s="15"/>
    </row>
    <row r="26033" spans="63:64" x14ac:dyDescent="0.15">
      <c r="BK26033"/>
      <c r="BL26033" s="15"/>
    </row>
    <row r="26034" spans="63:64" x14ac:dyDescent="0.15">
      <c r="BK26034"/>
      <c r="BL26034" s="15"/>
    </row>
    <row r="26035" spans="63:64" x14ac:dyDescent="0.15">
      <c r="BK26035"/>
      <c r="BL26035" s="15"/>
    </row>
    <row r="26036" spans="63:64" x14ac:dyDescent="0.15">
      <c r="BK26036"/>
      <c r="BL26036" s="15"/>
    </row>
    <row r="26037" spans="63:64" x14ac:dyDescent="0.15">
      <c r="BK26037"/>
      <c r="BL26037" s="15"/>
    </row>
    <row r="26038" spans="63:64" x14ac:dyDescent="0.15">
      <c r="BK26038"/>
      <c r="BL26038" s="15"/>
    </row>
    <row r="26039" spans="63:64" x14ac:dyDescent="0.15">
      <c r="BK26039"/>
      <c r="BL26039" s="15"/>
    </row>
    <row r="26040" spans="63:64" x14ac:dyDescent="0.15">
      <c r="BK26040"/>
      <c r="BL26040" s="15"/>
    </row>
    <row r="26041" spans="63:64" x14ac:dyDescent="0.15">
      <c r="BK26041"/>
      <c r="BL26041" s="15"/>
    </row>
    <row r="26042" spans="63:64" x14ac:dyDescent="0.15">
      <c r="BK26042"/>
      <c r="BL26042" s="15"/>
    </row>
    <row r="26043" spans="63:64" x14ac:dyDescent="0.15">
      <c r="BK26043"/>
      <c r="BL26043" s="15"/>
    </row>
    <row r="26044" spans="63:64" x14ac:dyDescent="0.15">
      <c r="BK26044"/>
      <c r="BL26044" s="15"/>
    </row>
    <row r="26045" spans="63:64" x14ac:dyDescent="0.15">
      <c r="BK26045"/>
      <c r="BL26045" s="15"/>
    </row>
    <row r="26046" spans="63:64" x14ac:dyDescent="0.15">
      <c r="BK26046"/>
      <c r="BL26046" s="15"/>
    </row>
    <row r="26047" spans="63:64" x14ac:dyDescent="0.15">
      <c r="BK26047"/>
      <c r="BL26047" s="15"/>
    </row>
    <row r="26048" spans="63:64" x14ac:dyDescent="0.15">
      <c r="BK26048"/>
      <c r="BL26048" s="15"/>
    </row>
    <row r="26049" spans="63:64" x14ac:dyDescent="0.15">
      <c r="BK26049"/>
      <c r="BL26049" s="15"/>
    </row>
    <row r="26050" spans="63:64" x14ac:dyDescent="0.15">
      <c r="BK26050"/>
      <c r="BL26050" s="15"/>
    </row>
    <row r="26051" spans="63:64" x14ac:dyDescent="0.15">
      <c r="BK26051"/>
      <c r="BL26051" s="15"/>
    </row>
    <row r="26052" spans="63:64" x14ac:dyDescent="0.15">
      <c r="BK26052"/>
      <c r="BL26052" s="15"/>
    </row>
    <row r="26053" spans="63:64" x14ac:dyDescent="0.15">
      <c r="BK26053"/>
      <c r="BL26053" s="15"/>
    </row>
    <row r="26054" spans="63:64" x14ac:dyDescent="0.15">
      <c r="BK26054"/>
      <c r="BL26054" s="15"/>
    </row>
    <row r="26055" spans="63:64" x14ac:dyDescent="0.15">
      <c r="BK26055"/>
      <c r="BL26055" s="15"/>
    </row>
    <row r="26056" spans="63:64" x14ac:dyDescent="0.15">
      <c r="BK26056"/>
      <c r="BL26056" s="15"/>
    </row>
    <row r="26057" spans="63:64" x14ac:dyDescent="0.15">
      <c r="BK26057"/>
      <c r="BL26057" s="15"/>
    </row>
    <row r="26058" spans="63:64" x14ac:dyDescent="0.15">
      <c r="BK26058"/>
      <c r="BL26058" s="15"/>
    </row>
    <row r="26059" spans="63:64" x14ac:dyDescent="0.15">
      <c r="BK26059"/>
      <c r="BL26059" s="15"/>
    </row>
    <row r="26060" spans="63:64" x14ac:dyDescent="0.15">
      <c r="BK26060"/>
      <c r="BL26060" s="15"/>
    </row>
    <row r="26061" spans="63:64" x14ac:dyDescent="0.15">
      <c r="BK26061"/>
      <c r="BL26061" s="15"/>
    </row>
    <row r="26062" spans="63:64" x14ac:dyDescent="0.15">
      <c r="BK26062"/>
      <c r="BL26062" s="15"/>
    </row>
    <row r="26063" spans="63:64" x14ac:dyDescent="0.15">
      <c r="BK26063"/>
      <c r="BL26063" s="15"/>
    </row>
    <row r="26064" spans="63:64" x14ac:dyDescent="0.15">
      <c r="BK26064"/>
      <c r="BL26064" s="15"/>
    </row>
    <row r="26065" spans="63:64" x14ac:dyDescent="0.15">
      <c r="BK26065"/>
      <c r="BL26065" s="15"/>
    </row>
    <row r="26066" spans="63:64" x14ac:dyDescent="0.15">
      <c r="BK26066"/>
      <c r="BL26066" s="15"/>
    </row>
    <row r="26067" spans="63:64" x14ac:dyDescent="0.15">
      <c r="BK26067"/>
      <c r="BL26067" s="15"/>
    </row>
    <row r="26068" spans="63:64" x14ac:dyDescent="0.15">
      <c r="BK26068"/>
      <c r="BL26068" s="15"/>
    </row>
    <row r="26069" spans="63:64" x14ac:dyDescent="0.15">
      <c r="BK26069"/>
      <c r="BL26069" s="15"/>
    </row>
    <row r="26070" spans="63:64" x14ac:dyDescent="0.15">
      <c r="BK26070"/>
      <c r="BL26070" s="15"/>
    </row>
    <row r="26071" spans="63:64" x14ac:dyDescent="0.15">
      <c r="BK26071"/>
      <c r="BL26071" s="15"/>
    </row>
    <row r="26072" spans="63:64" x14ac:dyDescent="0.15">
      <c r="BK26072"/>
      <c r="BL26072" s="15"/>
    </row>
    <row r="26073" spans="63:64" x14ac:dyDescent="0.15">
      <c r="BK26073"/>
      <c r="BL26073" s="15"/>
    </row>
    <row r="26074" spans="63:64" x14ac:dyDescent="0.15">
      <c r="BK26074"/>
      <c r="BL26074" s="15"/>
    </row>
    <row r="26075" spans="63:64" x14ac:dyDescent="0.15">
      <c r="BK26075"/>
      <c r="BL26075" s="15"/>
    </row>
    <row r="26076" spans="63:64" x14ac:dyDescent="0.15">
      <c r="BK26076"/>
      <c r="BL26076" s="15"/>
    </row>
    <row r="26077" spans="63:64" x14ac:dyDescent="0.15">
      <c r="BK26077"/>
      <c r="BL26077" s="15"/>
    </row>
    <row r="26078" spans="63:64" x14ac:dyDescent="0.15">
      <c r="BK26078"/>
      <c r="BL26078" s="15"/>
    </row>
    <row r="26079" spans="63:64" x14ac:dyDescent="0.15">
      <c r="BK26079"/>
      <c r="BL26079" s="15"/>
    </row>
    <row r="26080" spans="63:64" x14ac:dyDescent="0.15">
      <c r="BK26080"/>
      <c r="BL26080" s="15"/>
    </row>
    <row r="26081" spans="63:64" x14ac:dyDescent="0.15">
      <c r="BK26081"/>
      <c r="BL26081" s="15"/>
    </row>
    <row r="26082" spans="63:64" x14ac:dyDescent="0.15">
      <c r="BK26082"/>
      <c r="BL26082" s="15"/>
    </row>
    <row r="26083" spans="63:64" x14ac:dyDescent="0.15">
      <c r="BK26083"/>
      <c r="BL26083" s="15"/>
    </row>
    <row r="26084" spans="63:64" x14ac:dyDescent="0.15">
      <c r="BK26084"/>
      <c r="BL26084" s="15"/>
    </row>
    <row r="26085" spans="63:64" x14ac:dyDescent="0.15">
      <c r="BK26085"/>
      <c r="BL26085" s="15"/>
    </row>
    <row r="26086" spans="63:64" x14ac:dyDescent="0.15">
      <c r="BK26086"/>
      <c r="BL26086" s="15"/>
    </row>
    <row r="26087" spans="63:64" x14ac:dyDescent="0.15">
      <c r="BK26087"/>
      <c r="BL26087" s="15"/>
    </row>
    <row r="26088" spans="63:64" x14ac:dyDescent="0.15">
      <c r="BK26088"/>
      <c r="BL26088" s="15"/>
    </row>
    <row r="26089" spans="63:64" x14ac:dyDescent="0.15">
      <c r="BK26089"/>
      <c r="BL26089" s="15"/>
    </row>
    <row r="26090" spans="63:64" x14ac:dyDescent="0.15">
      <c r="BK26090"/>
      <c r="BL26090" s="15"/>
    </row>
    <row r="26091" spans="63:64" x14ac:dyDescent="0.15">
      <c r="BK26091"/>
      <c r="BL26091" s="15"/>
    </row>
    <row r="26092" spans="63:64" x14ac:dyDescent="0.15">
      <c r="BK26092"/>
      <c r="BL26092" s="15"/>
    </row>
    <row r="26093" spans="63:64" x14ac:dyDescent="0.15">
      <c r="BK26093"/>
      <c r="BL26093" s="15"/>
    </row>
    <row r="26094" spans="63:64" x14ac:dyDescent="0.15">
      <c r="BK26094"/>
      <c r="BL26094" s="15"/>
    </row>
    <row r="26095" spans="63:64" x14ac:dyDescent="0.15">
      <c r="BK26095"/>
      <c r="BL26095" s="15"/>
    </row>
    <row r="26096" spans="63:64" x14ac:dyDescent="0.15">
      <c r="BK26096"/>
      <c r="BL26096" s="15"/>
    </row>
    <row r="26097" spans="63:64" x14ac:dyDescent="0.15">
      <c r="BK26097"/>
      <c r="BL26097" s="15"/>
    </row>
    <row r="26098" spans="63:64" x14ac:dyDescent="0.15">
      <c r="BK26098"/>
      <c r="BL26098" s="15"/>
    </row>
    <row r="26099" spans="63:64" x14ac:dyDescent="0.15">
      <c r="BK26099"/>
      <c r="BL26099" s="15"/>
    </row>
    <row r="26100" spans="63:64" x14ac:dyDescent="0.15">
      <c r="BK26100"/>
      <c r="BL26100" s="15"/>
    </row>
    <row r="26101" spans="63:64" x14ac:dyDescent="0.15">
      <c r="BK26101"/>
      <c r="BL26101" s="15"/>
    </row>
    <row r="26102" spans="63:64" x14ac:dyDescent="0.15">
      <c r="BK26102"/>
      <c r="BL26102" s="15"/>
    </row>
    <row r="26103" spans="63:64" x14ac:dyDescent="0.15">
      <c r="BK26103"/>
      <c r="BL26103" s="15"/>
    </row>
    <row r="26104" spans="63:64" x14ac:dyDescent="0.15">
      <c r="BK26104"/>
      <c r="BL26104" s="15"/>
    </row>
    <row r="26105" spans="63:64" x14ac:dyDescent="0.15">
      <c r="BK26105"/>
      <c r="BL26105" s="15"/>
    </row>
    <row r="26106" spans="63:64" x14ac:dyDescent="0.15">
      <c r="BK26106"/>
      <c r="BL26106" s="15"/>
    </row>
    <row r="26107" spans="63:64" x14ac:dyDescent="0.15">
      <c r="BK26107"/>
      <c r="BL26107" s="15"/>
    </row>
    <row r="26108" spans="63:64" x14ac:dyDescent="0.15">
      <c r="BK26108"/>
      <c r="BL26108" s="15"/>
    </row>
    <row r="26109" spans="63:64" x14ac:dyDescent="0.15">
      <c r="BK26109"/>
      <c r="BL26109" s="15"/>
    </row>
    <row r="26110" spans="63:64" x14ac:dyDescent="0.15">
      <c r="BK26110"/>
      <c r="BL26110" s="15"/>
    </row>
    <row r="26111" spans="63:64" x14ac:dyDescent="0.15">
      <c r="BK26111"/>
      <c r="BL26111" s="15"/>
    </row>
    <row r="26112" spans="63:64" x14ac:dyDescent="0.15">
      <c r="BK26112"/>
      <c r="BL26112" s="15"/>
    </row>
    <row r="26113" spans="63:64" x14ac:dyDescent="0.15">
      <c r="BK26113"/>
      <c r="BL26113" s="15"/>
    </row>
    <row r="26114" spans="63:64" x14ac:dyDescent="0.15">
      <c r="BK26114"/>
      <c r="BL26114" s="15"/>
    </row>
    <row r="26115" spans="63:64" x14ac:dyDescent="0.15">
      <c r="BK26115"/>
      <c r="BL26115" s="15"/>
    </row>
    <row r="26116" spans="63:64" x14ac:dyDescent="0.15">
      <c r="BK26116"/>
      <c r="BL26116" s="15"/>
    </row>
    <row r="26117" spans="63:64" x14ac:dyDescent="0.15">
      <c r="BK26117"/>
      <c r="BL26117" s="15"/>
    </row>
    <row r="26118" spans="63:64" x14ac:dyDescent="0.15">
      <c r="BK26118"/>
      <c r="BL26118" s="15"/>
    </row>
    <row r="26119" spans="63:64" x14ac:dyDescent="0.15">
      <c r="BK26119"/>
      <c r="BL26119" s="15"/>
    </row>
    <row r="26120" spans="63:64" x14ac:dyDescent="0.15">
      <c r="BK26120"/>
      <c r="BL26120" s="15"/>
    </row>
    <row r="26121" spans="63:64" x14ac:dyDescent="0.15">
      <c r="BK26121"/>
      <c r="BL26121" s="15"/>
    </row>
    <row r="26122" spans="63:64" x14ac:dyDescent="0.15">
      <c r="BK26122"/>
      <c r="BL26122" s="15"/>
    </row>
    <row r="26123" spans="63:64" x14ac:dyDescent="0.15">
      <c r="BK26123"/>
      <c r="BL26123" s="15"/>
    </row>
    <row r="26124" spans="63:64" x14ac:dyDescent="0.15">
      <c r="BK26124"/>
      <c r="BL26124" s="15"/>
    </row>
    <row r="26125" spans="63:64" x14ac:dyDescent="0.15">
      <c r="BK26125"/>
      <c r="BL26125" s="15"/>
    </row>
    <row r="26126" spans="63:64" x14ac:dyDescent="0.15">
      <c r="BK26126"/>
      <c r="BL26126" s="15"/>
    </row>
    <row r="26127" spans="63:64" x14ac:dyDescent="0.15">
      <c r="BK26127"/>
      <c r="BL26127" s="15"/>
    </row>
    <row r="26128" spans="63:64" x14ac:dyDescent="0.15">
      <c r="BK26128"/>
      <c r="BL26128" s="15"/>
    </row>
    <row r="26129" spans="63:64" x14ac:dyDescent="0.15">
      <c r="BK26129"/>
      <c r="BL26129" s="15"/>
    </row>
    <row r="26130" spans="63:64" x14ac:dyDescent="0.15">
      <c r="BK26130"/>
      <c r="BL26130" s="15"/>
    </row>
    <row r="26131" spans="63:64" x14ac:dyDescent="0.15">
      <c r="BK26131"/>
      <c r="BL26131" s="15"/>
    </row>
    <row r="26132" spans="63:64" x14ac:dyDescent="0.15">
      <c r="BK26132"/>
      <c r="BL26132" s="15"/>
    </row>
    <row r="26133" spans="63:64" x14ac:dyDescent="0.15">
      <c r="BK26133"/>
      <c r="BL26133" s="15"/>
    </row>
    <row r="26134" spans="63:64" x14ac:dyDescent="0.15">
      <c r="BK26134"/>
      <c r="BL26134" s="15"/>
    </row>
    <row r="26135" spans="63:64" x14ac:dyDescent="0.15">
      <c r="BK26135"/>
      <c r="BL26135" s="15"/>
    </row>
    <row r="26136" spans="63:64" x14ac:dyDescent="0.15">
      <c r="BK26136"/>
      <c r="BL26136" s="15"/>
    </row>
    <row r="26137" spans="63:64" x14ac:dyDescent="0.15">
      <c r="BK26137"/>
      <c r="BL26137" s="15"/>
    </row>
    <row r="26138" spans="63:64" x14ac:dyDescent="0.15">
      <c r="BK26138"/>
      <c r="BL26138" s="15"/>
    </row>
    <row r="26139" spans="63:64" x14ac:dyDescent="0.15">
      <c r="BK26139"/>
      <c r="BL26139" s="15"/>
    </row>
    <row r="26140" spans="63:64" x14ac:dyDescent="0.15">
      <c r="BK26140"/>
      <c r="BL26140" s="15"/>
    </row>
    <row r="26141" spans="63:64" x14ac:dyDescent="0.15">
      <c r="BK26141"/>
      <c r="BL26141" s="15"/>
    </row>
    <row r="26142" spans="63:64" x14ac:dyDescent="0.15">
      <c r="BK26142"/>
      <c r="BL26142" s="15"/>
    </row>
    <row r="26143" spans="63:64" x14ac:dyDescent="0.15">
      <c r="BK26143"/>
      <c r="BL26143" s="15"/>
    </row>
    <row r="26144" spans="63:64" x14ac:dyDescent="0.15">
      <c r="BK26144"/>
      <c r="BL26144" s="15"/>
    </row>
    <row r="26145" spans="63:64" x14ac:dyDescent="0.15">
      <c r="BK26145"/>
      <c r="BL26145" s="15"/>
    </row>
    <row r="26146" spans="63:64" x14ac:dyDescent="0.15">
      <c r="BK26146"/>
      <c r="BL26146" s="15"/>
    </row>
    <row r="26147" spans="63:64" x14ac:dyDescent="0.15">
      <c r="BK26147"/>
      <c r="BL26147" s="15"/>
    </row>
    <row r="26148" spans="63:64" x14ac:dyDescent="0.15">
      <c r="BK26148"/>
      <c r="BL26148" s="15"/>
    </row>
    <row r="26149" spans="63:64" x14ac:dyDescent="0.15">
      <c r="BK26149"/>
      <c r="BL26149" s="15"/>
    </row>
    <row r="26150" spans="63:64" x14ac:dyDescent="0.15">
      <c r="BK26150"/>
      <c r="BL26150" s="15"/>
    </row>
    <row r="26151" spans="63:64" x14ac:dyDescent="0.15">
      <c r="BK26151"/>
      <c r="BL26151" s="15"/>
    </row>
    <row r="26152" spans="63:64" x14ac:dyDescent="0.15">
      <c r="BK26152"/>
      <c r="BL26152" s="15"/>
    </row>
    <row r="26153" spans="63:64" x14ac:dyDescent="0.15">
      <c r="BK26153"/>
      <c r="BL26153" s="15"/>
    </row>
    <row r="26154" spans="63:64" x14ac:dyDescent="0.15">
      <c r="BK26154"/>
      <c r="BL26154" s="15"/>
    </row>
    <row r="26155" spans="63:64" x14ac:dyDescent="0.15">
      <c r="BK26155"/>
      <c r="BL26155" s="15"/>
    </row>
    <row r="26156" spans="63:64" x14ac:dyDescent="0.15">
      <c r="BK26156"/>
      <c r="BL26156" s="15"/>
    </row>
    <row r="26157" spans="63:64" x14ac:dyDescent="0.15">
      <c r="BK26157"/>
      <c r="BL26157" s="15"/>
    </row>
    <row r="26158" spans="63:64" x14ac:dyDescent="0.15">
      <c r="BK26158"/>
      <c r="BL26158" s="15"/>
    </row>
    <row r="26159" spans="63:64" x14ac:dyDescent="0.15">
      <c r="BK26159"/>
      <c r="BL26159" s="15"/>
    </row>
    <row r="26160" spans="63:64" x14ac:dyDescent="0.15">
      <c r="BK26160"/>
      <c r="BL26160" s="15"/>
    </row>
    <row r="26161" spans="63:64" x14ac:dyDescent="0.15">
      <c r="BK26161"/>
      <c r="BL26161" s="15"/>
    </row>
    <row r="26162" spans="63:64" x14ac:dyDescent="0.15">
      <c r="BK26162"/>
      <c r="BL26162" s="15"/>
    </row>
    <row r="26163" spans="63:64" x14ac:dyDescent="0.15">
      <c r="BK26163"/>
      <c r="BL26163" s="15"/>
    </row>
    <row r="26164" spans="63:64" x14ac:dyDescent="0.15">
      <c r="BK26164"/>
      <c r="BL26164" s="15"/>
    </row>
    <row r="26165" spans="63:64" x14ac:dyDescent="0.15">
      <c r="BK26165"/>
      <c r="BL26165" s="15"/>
    </row>
    <row r="26166" spans="63:64" x14ac:dyDescent="0.15">
      <c r="BK26166"/>
      <c r="BL26166" s="15"/>
    </row>
    <row r="26167" spans="63:64" x14ac:dyDescent="0.15">
      <c r="BK26167"/>
      <c r="BL26167" s="15"/>
    </row>
    <row r="26168" spans="63:64" x14ac:dyDescent="0.15">
      <c r="BK26168"/>
      <c r="BL26168" s="15"/>
    </row>
    <row r="26169" spans="63:64" x14ac:dyDescent="0.15">
      <c r="BK26169"/>
      <c r="BL26169" s="15"/>
    </row>
    <row r="26170" spans="63:64" x14ac:dyDescent="0.15">
      <c r="BK26170"/>
      <c r="BL26170" s="15"/>
    </row>
    <row r="26171" spans="63:64" x14ac:dyDescent="0.15">
      <c r="BK26171"/>
      <c r="BL26171" s="15"/>
    </row>
    <row r="26172" spans="63:64" x14ac:dyDescent="0.15">
      <c r="BK26172"/>
      <c r="BL26172" s="15"/>
    </row>
    <row r="26173" spans="63:64" x14ac:dyDescent="0.15">
      <c r="BK26173"/>
      <c r="BL26173" s="15"/>
    </row>
    <row r="26174" spans="63:64" x14ac:dyDescent="0.15">
      <c r="BK26174"/>
      <c r="BL26174" s="15"/>
    </row>
    <row r="26175" spans="63:64" x14ac:dyDescent="0.15">
      <c r="BK26175"/>
      <c r="BL26175" s="15"/>
    </row>
    <row r="26176" spans="63:64" x14ac:dyDescent="0.15">
      <c r="BK26176"/>
      <c r="BL26176" s="15"/>
    </row>
    <row r="26177" spans="63:64" x14ac:dyDescent="0.15">
      <c r="BK26177"/>
      <c r="BL26177" s="15"/>
    </row>
    <row r="26178" spans="63:64" x14ac:dyDescent="0.15">
      <c r="BK26178"/>
      <c r="BL26178" s="15"/>
    </row>
    <row r="26179" spans="63:64" x14ac:dyDescent="0.15">
      <c r="BK26179"/>
      <c r="BL26179" s="15"/>
    </row>
    <row r="26180" spans="63:64" x14ac:dyDescent="0.15">
      <c r="BK26180"/>
      <c r="BL26180" s="15"/>
    </row>
    <row r="26181" spans="63:64" x14ac:dyDescent="0.15">
      <c r="BK26181"/>
      <c r="BL26181" s="15"/>
    </row>
    <row r="26182" spans="63:64" x14ac:dyDescent="0.15">
      <c r="BK26182"/>
      <c r="BL26182" s="15"/>
    </row>
    <row r="26183" spans="63:64" x14ac:dyDescent="0.15">
      <c r="BK26183"/>
      <c r="BL26183" s="15"/>
    </row>
    <row r="26184" spans="63:64" x14ac:dyDescent="0.15">
      <c r="BK26184"/>
      <c r="BL26184" s="15"/>
    </row>
    <row r="26185" spans="63:64" x14ac:dyDescent="0.15">
      <c r="BK26185"/>
      <c r="BL26185" s="15"/>
    </row>
    <row r="26186" spans="63:64" x14ac:dyDescent="0.15">
      <c r="BK26186"/>
      <c r="BL26186" s="15"/>
    </row>
    <row r="26187" spans="63:64" x14ac:dyDescent="0.15">
      <c r="BK26187"/>
      <c r="BL26187" s="15"/>
    </row>
    <row r="26188" spans="63:64" x14ac:dyDescent="0.15">
      <c r="BK26188"/>
      <c r="BL26188" s="15"/>
    </row>
    <row r="26189" spans="63:64" x14ac:dyDescent="0.15">
      <c r="BK26189"/>
      <c r="BL26189" s="15"/>
    </row>
    <row r="26190" spans="63:64" x14ac:dyDescent="0.15">
      <c r="BK26190"/>
      <c r="BL26190" s="15"/>
    </row>
    <row r="26191" spans="63:64" x14ac:dyDescent="0.15">
      <c r="BK26191"/>
      <c r="BL26191" s="15"/>
    </row>
    <row r="26192" spans="63:64" x14ac:dyDescent="0.15">
      <c r="BK26192"/>
      <c r="BL26192" s="15"/>
    </row>
    <row r="26193" spans="63:64" x14ac:dyDescent="0.15">
      <c r="BK26193"/>
      <c r="BL26193" s="15"/>
    </row>
    <row r="26194" spans="63:64" x14ac:dyDescent="0.15">
      <c r="BK26194"/>
      <c r="BL26194" s="15"/>
    </row>
    <row r="26195" spans="63:64" x14ac:dyDescent="0.15">
      <c r="BK26195"/>
      <c r="BL26195" s="15"/>
    </row>
    <row r="26196" spans="63:64" x14ac:dyDescent="0.15">
      <c r="BK26196"/>
      <c r="BL26196" s="15"/>
    </row>
    <row r="26197" spans="63:64" x14ac:dyDescent="0.15">
      <c r="BK26197"/>
      <c r="BL26197" s="15"/>
    </row>
    <row r="26198" spans="63:64" x14ac:dyDescent="0.15">
      <c r="BK26198"/>
      <c r="BL26198" s="15"/>
    </row>
    <row r="26199" spans="63:64" x14ac:dyDescent="0.15">
      <c r="BK26199"/>
      <c r="BL26199" s="15"/>
    </row>
    <row r="26200" spans="63:64" x14ac:dyDescent="0.15">
      <c r="BK26200"/>
      <c r="BL26200" s="15"/>
    </row>
    <row r="26201" spans="63:64" x14ac:dyDescent="0.15">
      <c r="BK26201"/>
      <c r="BL26201" s="15"/>
    </row>
    <row r="26202" spans="63:64" x14ac:dyDescent="0.15">
      <c r="BK26202"/>
      <c r="BL26202" s="15"/>
    </row>
    <row r="26203" spans="63:64" x14ac:dyDescent="0.15">
      <c r="BK26203"/>
      <c r="BL26203" s="15"/>
    </row>
    <row r="26204" spans="63:64" x14ac:dyDescent="0.15">
      <c r="BK26204"/>
      <c r="BL26204" s="15"/>
    </row>
    <row r="26205" spans="63:64" x14ac:dyDescent="0.15">
      <c r="BK26205"/>
      <c r="BL26205" s="15"/>
    </row>
    <row r="26206" spans="63:64" x14ac:dyDescent="0.15">
      <c r="BK26206"/>
      <c r="BL26206" s="15"/>
    </row>
    <row r="26207" spans="63:64" x14ac:dyDescent="0.15">
      <c r="BK26207"/>
      <c r="BL26207" s="15"/>
    </row>
    <row r="26208" spans="63:64" x14ac:dyDescent="0.15">
      <c r="BK26208"/>
      <c r="BL26208" s="15"/>
    </row>
    <row r="26209" spans="63:64" x14ac:dyDescent="0.15">
      <c r="BK26209"/>
      <c r="BL26209" s="15"/>
    </row>
    <row r="26210" spans="63:64" x14ac:dyDescent="0.15">
      <c r="BK26210"/>
      <c r="BL26210" s="15"/>
    </row>
    <row r="26211" spans="63:64" x14ac:dyDescent="0.15">
      <c r="BK26211"/>
      <c r="BL26211" s="15"/>
    </row>
    <row r="26212" spans="63:64" x14ac:dyDescent="0.15">
      <c r="BK26212"/>
      <c r="BL26212" s="15"/>
    </row>
    <row r="26213" spans="63:64" x14ac:dyDescent="0.15">
      <c r="BK26213"/>
      <c r="BL26213" s="15"/>
    </row>
    <row r="26214" spans="63:64" x14ac:dyDescent="0.15">
      <c r="BK26214"/>
      <c r="BL26214" s="15"/>
    </row>
    <row r="26215" spans="63:64" x14ac:dyDescent="0.15">
      <c r="BK26215"/>
      <c r="BL26215" s="15"/>
    </row>
    <row r="26216" spans="63:64" x14ac:dyDescent="0.15">
      <c r="BK26216"/>
      <c r="BL26216" s="15"/>
    </row>
    <row r="26217" spans="63:64" x14ac:dyDescent="0.15">
      <c r="BK26217"/>
      <c r="BL26217" s="15"/>
    </row>
    <row r="26218" spans="63:64" x14ac:dyDescent="0.15">
      <c r="BK26218"/>
      <c r="BL26218" s="15"/>
    </row>
    <row r="26219" spans="63:64" x14ac:dyDescent="0.15">
      <c r="BK26219"/>
      <c r="BL26219" s="15"/>
    </row>
    <row r="26220" spans="63:64" x14ac:dyDescent="0.15">
      <c r="BK26220"/>
      <c r="BL26220" s="15"/>
    </row>
    <row r="26221" spans="63:64" x14ac:dyDescent="0.15">
      <c r="BK26221"/>
      <c r="BL26221" s="15"/>
    </row>
    <row r="26222" spans="63:64" x14ac:dyDescent="0.15">
      <c r="BK26222"/>
      <c r="BL26222" s="15"/>
    </row>
    <row r="26223" spans="63:64" x14ac:dyDescent="0.15">
      <c r="BK26223"/>
      <c r="BL26223" s="15"/>
    </row>
    <row r="26224" spans="63:64" x14ac:dyDescent="0.15">
      <c r="BK26224"/>
      <c r="BL26224" s="15"/>
    </row>
    <row r="26225" spans="63:64" x14ac:dyDescent="0.15">
      <c r="BK26225"/>
      <c r="BL26225" s="15"/>
    </row>
    <row r="26226" spans="63:64" x14ac:dyDescent="0.15">
      <c r="BK26226"/>
      <c r="BL26226" s="15"/>
    </row>
    <row r="26227" spans="63:64" x14ac:dyDescent="0.15">
      <c r="BK26227"/>
      <c r="BL26227" s="15"/>
    </row>
    <row r="26228" spans="63:64" x14ac:dyDescent="0.15">
      <c r="BK26228"/>
      <c r="BL26228" s="15"/>
    </row>
    <row r="26229" spans="63:64" x14ac:dyDescent="0.15">
      <c r="BK26229"/>
      <c r="BL26229" s="15"/>
    </row>
    <row r="26230" spans="63:64" x14ac:dyDescent="0.15">
      <c r="BK26230"/>
      <c r="BL26230" s="15"/>
    </row>
    <row r="26231" spans="63:64" x14ac:dyDescent="0.15">
      <c r="BK26231"/>
      <c r="BL26231" s="15"/>
    </row>
    <row r="26232" spans="63:64" x14ac:dyDescent="0.15">
      <c r="BK26232"/>
      <c r="BL26232" s="15"/>
    </row>
    <row r="26233" spans="63:64" x14ac:dyDescent="0.15">
      <c r="BK26233"/>
      <c r="BL26233" s="15"/>
    </row>
    <row r="26234" spans="63:64" x14ac:dyDescent="0.15">
      <c r="BK26234"/>
      <c r="BL26234" s="15"/>
    </row>
    <row r="26235" spans="63:64" x14ac:dyDescent="0.15">
      <c r="BK26235"/>
      <c r="BL26235" s="15"/>
    </row>
    <row r="26236" spans="63:64" x14ac:dyDescent="0.15">
      <c r="BK26236"/>
      <c r="BL26236" s="15"/>
    </row>
    <row r="26237" spans="63:64" x14ac:dyDescent="0.15">
      <c r="BK26237"/>
      <c r="BL26237" s="15"/>
    </row>
    <row r="26238" spans="63:64" x14ac:dyDescent="0.15">
      <c r="BK26238"/>
      <c r="BL26238" s="15"/>
    </row>
    <row r="26239" spans="63:64" x14ac:dyDescent="0.15">
      <c r="BK26239"/>
      <c r="BL26239" s="15"/>
    </row>
    <row r="26240" spans="63:64" x14ac:dyDescent="0.15">
      <c r="BK26240"/>
      <c r="BL26240" s="15"/>
    </row>
    <row r="26241" spans="63:64" x14ac:dyDescent="0.15">
      <c r="BK26241"/>
      <c r="BL26241" s="15"/>
    </row>
    <row r="26242" spans="63:64" x14ac:dyDescent="0.15">
      <c r="BK26242"/>
      <c r="BL26242" s="15"/>
    </row>
    <row r="26243" spans="63:64" x14ac:dyDescent="0.15">
      <c r="BK26243"/>
      <c r="BL26243" s="15"/>
    </row>
    <row r="26244" spans="63:64" x14ac:dyDescent="0.15">
      <c r="BK26244"/>
      <c r="BL26244" s="15"/>
    </row>
    <row r="26245" spans="63:64" x14ac:dyDescent="0.15">
      <c r="BK26245"/>
      <c r="BL26245" s="15"/>
    </row>
    <row r="26246" spans="63:64" x14ac:dyDescent="0.15">
      <c r="BK26246"/>
      <c r="BL26246" s="15"/>
    </row>
    <row r="26247" spans="63:64" x14ac:dyDescent="0.15">
      <c r="BK26247"/>
      <c r="BL26247" s="15"/>
    </row>
    <row r="26248" spans="63:64" x14ac:dyDescent="0.15">
      <c r="BK26248"/>
      <c r="BL26248" s="15"/>
    </row>
    <row r="26249" spans="63:64" x14ac:dyDescent="0.15">
      <c r="BK26249"/>
      <c r="BL26249" s="15"/>
    </row>
    <row r="26250" spans="63:64" x14ac:dyDescent="0.15">
      <c r="BK26250"/>
      <c r="BL26250" s="15"/>
    </row>
    <row r="26251" spans="63:64" x14ac:dyDescent="0.15">
      <c r="BK26251"/>
      <c r="BL26251" s="15"/>
    </row>
    <row r="26252" spans="63:64" x14ac:dyDescent="0.15">
      <c r="BK26252"/>
      <c r="BL26252" s="15"/>
    </row>
    <row r="26253" spans="63:64" x14ac:dyDescent="0.15">
      <c r="BK26253"/>
      <c r="BL26253" s="15"/>
    </row>
    <row r="26254" spans="63:64" x14ac:dyDescent="0.15">
      <c r="BK26254"/>
      <c r="BL26254" s="15"/>
    </row>
    <row r="26255" spans="63:64" x14ac:dyDescent="0.15">
      <c r="BK26255"/>
      <c r="BL26255" s="15"/>
    </row>
    <row r="26256" spans="63:64" x14ac:dyDescent="0.15">
      <c r="BK26256"/>
      <c r="BL26256" s="15"/>
    </row>
    <row r="26257" spans="63:64" x14ac:dyDescent="0.15">
      <c r="BK26257"/>
      <c r="BL26257" s="15"/>
    </row>
    <row r="26258" spans="63:64" x14ac:dyDescent="0.15">
      <c r="BK26258"/>
      <c r="BL26258" s="15"/>
    </row>
    <row r="26259" spans="63:64" x14ac:dyDescent="0.15">
      <c r="BK26259"/>
      <c r="BL26259" s="15"/>
    </row>
    <row r="26260" spans="63:64" x14ac:dyDescent="0.15">
      <c r="BK26260"/>
      <c r="BL26260" s="15"/>
    </row>
    <row r="26261" spans="63:64" x14ac:dyDescent="0.15">
      <c r="BK26261"/>
      <c r="BL26261" s="15"/>
    </row>
    <row r="26262" spans="63:64" x14ac:dyDescent="0.15">
      <c r="BK26262"/>
      <c r="BL26262" s="15"/>
    </row>
    <row r="26263" spans="63:64" x14ac:dyDescent="0.15">
      <c r="BK26263"/>
      <c r="BL26263" s="15"/>
    </row>
    <row r="26264" spans="63:64" x14ac:dyDescent="0.15">
      <c r="BK26264"/>
      <c r="BL26264" s="15"/>
    </row>
    <row r="26265" spans="63:64" x14ac:dyDescent="0.15">
      <c r="BK26265"/>
      <c r="BL26265" s="15"/>
    </row>
    <row r="26266" spans="63:64" x14ac:dyDescent="0.15">
      <c r="BK26266"/>
      <c r="BL26266" s="15"/>
    </row>
    <row r="26267" spans="63:64" x14ac:dyDescent="0.15">
      <c r="BK26267"/>
      <c r="BL26267" s="15"/>
    </row>
    <row r="26268" spans="63:64" x14ac:dyDescent="0.15">
      <c r="BK26268"/>
      <c r="BL26268" s="15"/>
    </row>
    <row r="26269" spans="63:64" x14ac:dyDescent="0.15">
      <c r="BK26269"/>
      <c r="BL26269" s="15"/>
    </row>
    <row r="26270" spans="63:64" x14ac:dyDescent="0.15">
      <c r="BK26270"/>
      <c r="BL26270" s="15"/>
    </row>
    <row r="26271" spans="63:64" x14ac:dyDescent="0.15">
      <c r="BK26271"/>
      <c r="BL26271" s="15"/>
    </row>
    <row r="26272" spans="63:64" x14ac:dyDescent="0.15">
      <c r="BK26272"/>
      <c r="BL26272" s="15"/>
    </row>
    <row r="26273" spans="63:64" x14ac:dyDescent="0.15">
      <c r="BK26273"/>
      <c r="BL26273" s="15"/>
    </row>
    <row r="26274" spans="63:64" x14ac:dyDescent="0.15">
      <c r="BK26274"/>
      <c r="BL26274" s="15"/>
    </row>
    <row r="26275" spans="63:64" x14ac:dyDescent="0.15">
      <c r="BK26275"/>
      <c r="BL26275" s="15"/>
    </row>
    <row r="26276" spans="63:64" x14ac:dyDescent="0.15">
      <c r="BK26276"/>
      <c r="BL26276" s="15"/>
    </row>
    <row r="26277" spans="63:64" x14ac:dyDescent="0.15">
      <c r="BK26277"/>
      <c r="BL26277" s="15"/>
    </row>
    <row r="26278" spans="63:64" x14ac:dyDescent="0.15">
      <c r="BK26278"/>
      <c r="BL26278" s="15"/>
    </row>
    <row r="26279" spans="63:64" x14ac:dyDescent="0.15">
      <c r="BK26279"/>
      <c r="BL26279" s="15"/>
    </row>
    <row r="26280" spans="63:64" x14ac:dyDescent="0.15">
      <c r="BK26280"/>
      <c r="BL26280" s="15"/>
    </row>
    <row r="26281" spans="63:64" x14ac:dyDescent="0.15">
      <c r="BK26281"/>
      <c r="BL26281" s="15"/>
    </row>
    <row r="26282" spans="63:64" x14ac:dyDescent="0.15">
      <c r="BK26282"/>
      <c r="BL26282" s="15"/>
    </row>
    <row r="26283" spans="63:64" x14ac:dyDescent="0.15">
      <c r="BK26283"/>
      <c r="BL26283" s="15"/>
    </row>
    <row r="26284" spans="63:64" x14ac:dyDescent="0.15">
      <c r="BK26284"/>
      <c r="BL26284" s="15"/>
    </row>
    <row r="26285" spans="63:64" x14ac:dyDescent="0.15">
      <c r="BK26285"/>
      <c r="BL26285" s="15"/>
    </row>
    <row r="26286" spans="63:64" x14ac:dyDescent="0.15">
      <c r="BK26286"/>
      <c r="BL26286" s="15"/>
    </row>
    <row r="26287" spans="63:64" x14ac:dyDescent="0.15">
      <c r="BK26287"/>
      <c r="BL26287" s="15"/>
    </row>
    <row r="26288" spans="63:64" x14ac:dyDescent="0.15">
      <c r="BK26288"/>
      <c r="BL26288" s="15"/>
    </row>
    <row r="26289" spans="63:64" x14ac:dyDescent="0.15">
      <c r="BK26289"/>
      <c r="BL26289" s="15"/>
    </row>
    <row r="26290" spans="63:64" x14ac:dyDescent="0.15">
      <c r="BK26290"/>
      <c r="BL26290" s="15"/>
    </row>
    <row r="26291" spans="63:64" x14ac:dyDescent="0.15">
      <c r="BK26291"/>
      <c r="BL26291" s="15"/>
    </row>
    <row r="26292" spans="63:64" x14ac:dyDescent="0.15">
      <c r="BK26292"/>
      <c r="BL26292" s="15"/>
    </row>
    <row r="26293" spans="63:64" x14ac:dyDescent="0.15">
      <c r="BK26293"/>
      <c r="BL26293" s="15"/>
    </row>
    <row r="26294" spans="63:64" x14ac:dyDescent="0.15">
      <c r="BK26294"/>
      <c r="BL26294" s="15"/>
    </row>
    <row r="26295" spans="63:64" x14ac:dyDescent="0.15">
      <c r="BK26295"/>
      <c r="BL26295" s="15"/>
    </row>
    <row r="26296" spans="63:64" x14ac:dyDescent="0.15">
      <c r="BK26296"/>
      <c r="BL26296" s="15"/>
    </row>
    <row r="26297" spans="63:64" x14ac:dyDescent="0.15">
      <c r="BK26297"/>
      <c r="BL26297" s="15"/>
    </row>
    <row r="26298" spans="63:64" x14ac:dyDescent="0.15">
      <c r="BK26298"/>
      <c r="BL26298" s="15"/>
    </row>
    <row r="26299" spans="63:64" x14ac:dyDescent="0.15">
      <c r="BK26299"/>
      <c r="BL26299" s="15"/>
    </row>
    <row r="26300" spans="63:64" x14ac:dyDescent="0.15">
      <c r="BK26300"/>
      <c r="BL26300" s="15"/>
    </row>
    <row r="26301" spans="63:64" x14ac:dyDescent="0.15">
      <c r="BK26301"/>
      <c r="BL26301" s="15"/>
    </row>
    <row r="26302" spans="63:64" x14ac:dyDescent="0.15">
      <c r="BK26302"/>
      <c r="BL26302" s="15"/>
    </row>
    <row r="26303" spans="63:64" x14ac:dyDescent="0.15">
      <c r="BK26303"/>
      <c r="BL26303" s="15"/>
    </row>
    <row r="26304" spans="63:64" x14ac:dyDescent="0.15">
      <c r="BK26304"/>
      <c r="BL26304" s="15"/>
    </row>
    <row r="26305" spans="63:64" x14ac:dyDescent="0.15">
      <c r="BK26305"/>
      <c r="BL26305" s="15"/>
    </row>
    <row r="26306" spans="63:64" x14ac:dyDescent="0.15">
      <c r="BK26306"/>
      <c r="BL26306" s="15"/>
    </row>
    <row r="26307" spans="63:64" x14ac:dyDescent="0.15">
      <c r="BK26307"/>
      <c r="BL26307" s="15"/>
    </row>
    <row r="26308" spans="63:64" x14ac:dyDescent="0.15">
      <c r="BK26308"/>
      <c r="BL26308" s="15"/>
    </row>
    <row r="26309" spans="63:64" x14ac:dyDescent="0.15">
      <c r="BK26309"/>
      <c r="BL26309" s="15"/>
    </row>
    <row r="26310" spans="63:64" x14ac:dyDescent="0.15">
      <c r="BK26310"/>
      <c r="BL26310" s="15"/>
    </row>
    <row r="26311" spans="63:64" x14ac:dyDescent="0.15">
      <c r="BK26311"/>
      <c r="BL26311" s="15"/>
    </row>
    <row r="26312" spans="63:64" x14ac:dyDescent="0.15">
      <c r="BK26312"/>
      <c r="BL26312" s="15"/>
    </row>
    <row r="26313" spans="63:64" x14ac:dyDescent="0.15">
      <c r="BK26313"/>
      <c r="BL26313" s="15"/>
    </row>
    <row r="26314" spans="63:64" x14ac:dyDescent="0.15">
      <c r="BK26314"/>
      <c r="BL26314" s="15"/>
    </row>
    <row r="26315" spans="63:64" x14ac:dyDescent="0.15">
      <c r="BK26315"/>
      <c r="BL26315" s="15"/>
    </row>
    <row r="26316" spans="63:64" x14ac:dyDescent="0.15">
      <c r="BK26316"/>
      <c r="BL26316" s="15"/>
    </row>
    <row r="26317" spans="63:64" x14ac:dyDescent="0.15">
      <c r="BK26317"/>
      <c r="BL26317" s="15"/>
    </row>
    <row r="26318" spans="63:64" x14ac:dyDescent="0.15">
      <c r="BK26318"/>
      <c r="BL26318" s="15"/>
    </row>
    <row r="26319" spans="63:64" x14ac:dyDescent="0.15">
      <c r="BK26319"/>
      <c r="BL26319" s="15"/>
    </row>
    <row r="26320" spans="63:64" x14ac:dyDescent="0.15">
      <c r="BK26320"/>
      <c r="BL26320" s="15"/>
    </row>
    <row r="26321" spans="63:64" x14ac:dyDescent="0.15">
      <c r="BK26321"/>
      <c r="BL26321" s="15"/>
    </row>
    <row r="26322" spans="63:64" x14ac:dyDescent="0.15">
      <c r="BK26322"/>
      <c r="BL26322" s="15"/>
    </row>
    <row r="26323" spans="63:64" x14ac:dyDescent="0.15">
      <c r="BK26323"/>
      <c r="BL26323" s="15"/>
    </row>
    <row r="26324" spans="63:64" x14ac:dyDescent="0.15">
      <c r="BK26324"/>
      <c r="BL26324" s="15"/>
    </row>
    <row r="26325" spans="63:64" x14ac:dyDescent="0.15">
      <c r="BK26325"/>
      <c r="BL26325" s="15"/>
    </row>
    <row r="26326" spans="63:64" x14ac:dyDescent="0.15">
      <c r="BK26326"/>
      <c r="BL26326" s="15"/>
    </row>
    <row r="26327" spans="63:64" x14ac:dyDescent="0.15">
      <c r="BK26327"/>
      <c r="BL26327" s="15"/>
    </row>
    <row r="26328" spans="63:64" x14ac:dyDescent="0.15">
      <c r="BK26328"/>
      <c r="BL26328" s="15"/>
    </row>
    <row r="26329" spans="63:64" x14ac:dyDescent="0.15">
      <c r="BK26329"/>
      <c r="BL26329" s="15"/>
    </row>
    <row r="26330" spans="63:64" x14ac:dyDescent="0.15">
      <c r="BK26330"/>
      <c r="BL26330" s="15"/>
    </row>
    <row r="26331" spans="63:64" x14ac:dyDescent="0.15">
      <c r="BK26331"/>
      <c r="BL26331" s="15"/>
    </row>
    <row r="26332" spans="63:64" x14ac:dyDescent="0.15">
      <c r="BK26332"/>
      <c r="BL26332" s="15"/>
    </row>
    <row r="26333" spans="63:64" x14ac:dyDescent="0.15">
      <c r="BK26333"/>
      <c r="BL26333" s="15"/>
    </row>
    <row r="26334" spans="63:64" x14ac:dyDescent="0.15">
      <c r="BK26334"/>
      <c r="BL26334" s="15"/>
    </row>
    <row r="26335" spans="63:64" x14ac:dyDescent="0.15">
      <c r="BK26335"/>
      <c r="BL26335" s="15"/>
    </row>
    <row r="26336" spans="63:64" x14ac:dyDescent="0.15">
      <c r="BK26336"/>
      <c r="BL26336" s="15"/>
    </row>
    <row r="26337" spans="63:64" x14ac:dyDescent="0.15">
      <c r="BK26337"/>
      <c r="BL26337" s="15"/>
    </row>
    <row r="26338" spans="63:64" x14ac:dyDescent="0.15">
      <c r="BK26338"/>
      <c r="BL26338" s="15"/>
    </row>
    <row r="26339" spans="63:64" x14ac:dyDescent="0.15">
      <c r="BK26339"/>
      <c r="BL26339" s="15"/>
    </row>
    <row r="26340" spans="63:64" x14ac:dyDescent="0.15">
      <c r="BK26340"/>
      <c r="BL26340" s="15"/>
    </row>
    <row r="26341" spans="63:64" x14ac:dyDescent="0.15">
      <c r="BK26341"/>
      <c r="BL26341" s="15"/>
    </row>
    <row r="26342" spans="63:64" x14ac:dyDescent="0.15">
      <c r="BK26342"/>
      <c r="BL26342" s="15"/>
    </row>
    <row r="26343" spans="63:64" x14ac:dyDescent="0.15">
      <c r="BK26343"/>
      <c r="BL26343" s="15"/>
    </row>
    <row r="26344" spans="63:64" x14ac:dyDescent="0.15">
      <c r="BK26344"/>
      <c r="BL26344" s="15"/>
    </row>
    <row r="26345" spans="63:64" x14ac:dyDescent="0.15">
      <c r="BK26345"/>
      <c r="BL26345" s="15"/>
    </row>
    <row r="26346" spans="63:64" x14ac:dyDescent="0.15">
      <c r="BK26346"/>
      <c r="BL26346" s="15"/>
    </row>
    <row r="26347" spans="63:64" x14ac:dyDescent="0.15">
      <c r="BK26347"/>
      <c r="BL26347" s="15"/>
    </row>
    <row r="26348" spans="63:64" x14ac:dyDescent="0.15">
      <c r="BK26348"/>
      <c r="BL26348" s="15"/>
    </row>
    <row r="26349" spans="63:64" x14ac:dyDescent="0.15">
      <c r="BK26349"/>
      <c r="BL26349" s="15"/>
    </row>
    <row r="26350" spans="63:64" x14ac:dyDescent="0.15">
      <c r="BK26350"/>
      <c r="BL26350" s="15"/>
    </row>
    <row r="26351" spans="63:64" x14ac:dyDescent="0.15">
      <c r="BK26351"/>
      <c r="BL26351" s="15"/>
    </row>
    <row r="26352" spans="63:64" x14ac:dyDescent="0.15">
      <c r="BK26352"/>
      <c r="BL26352" s="15"/>
    </row>
    <row r="26353" spans="63:64" x14ac:dyDescent="0.15">
      <c r="BK26353"/>
      <c r="BL26353" s="15"/>
    </row>
    <row r="26354" spans="63:64" x14ac:dyDescent="0.15">
      <c r="BK26354"/>
      <c r="BL26354" s="15"/>
    </row>
    <row r="26355" spans="63:64" x14ac:dyDescent="0.15">
      <c r="BK26355"/>
      <c r="BL26355" s="15"/>
    </row>
    <row r="26356" spans="63:64" x14ac:dyDescent="0.15">
      <c r="BK26356"/>
      <c r="BL26356" s="15"/>
    </row>
    <row r="26357" spans="63:64" x14ac:dyDescent="0.15">
      <c r="BK26357"/>
      <c r="BL26357" s="15"/>
    </row>
    <row r="26358" spans="63:64" x14ac:dyDescent="0.15">
      <c r="BK26358"/>
      <c r="BL26358" s="15"/>
    </row>
    <row r="26359" spans="63:64" x14ac:dyDescent="0.15">
      <c r="BK26359"/>
      <c r="BL26359" s="15"/>
    </row>
    <row r="26360" spans="63:64" x14ac:dyDescent="0.15">
      <c r="BK26360"/>
      <c r="BL26360" s="15"/>
    </row>
    <row r="26361" spans="63:64" x14ac:dyDescent="0.15">
      <c r="BK26361"/>
      <c r="BL26361" s="15"/>
    </row>
    <row r="26362" spans="63:64" x14ac:dyDescent="0.15">
      <c r="BK26362"/>
      <c r="BL26362" s="15"/>
    </row>
    <row r="26363" spans="63:64" x14ac:dyDescent="0.15">
      <c r="BK26363"/>
      <c r="BL26363" s="15"/>
    </row>
    <row r="26364" spans="63:64" x14ac:dyDescent="0.15">
      <c r="BK26364"/>
      <c r="BL26364" s="15"/>
    </row>
    <row r="26365" spans="63:64" x14ac:dyDescent="0.15">
      <c r="BK26365"/>
      <c r="BL26365" s="15"/>
    </row>
    <row r="26366" spans="63:64" x14ac:dyDescent="0.15">
      <c r="BK26366"/>
      <c r="BL26366" s="15"/>
    </row>
    <row r="26367" spans="63:64" x14ac:dyDescent="0.15">
      <c r="BK26367"/>
      <c r="BL26367" s="15"/>
    </row>
    <row r="26368" spans="63:64" x14ac:dyDescent="0.15">
      <c r="BK26368"/>
      <c r="BL26368" s="15"/>
    </row>
    <row r="26369" spans="63:64" x14ac:dyDescent="0.15">
      <c r="BK26369"/>
      <c r="BL26369" s="15"/>
    </row>
    <row r="26370" spans="63:64" x14ac:dyDescent="0.15">
      <c r="BK26370"/>
      <c r="BL26370" s="15"/>
    </row>
    <row r="26371" spans="63:64" x14ac:dyDescent="0.15">
      <c r="BK26371"/>
      <c r="BL26371" s="15"/>
    </row>
    <row r="26372" spans="63:64" x14ac:dyDescent="0.15">
      <c r="BK26372"/>
      <c r="BL26372" s="15"/>
    </row>
    <row r="26373" spans="63:64" x14ac:dyDescent="0.15">
      <c r="BK26373"/>
      <c r="BL26373" s="15"/>
    </row>
    <row r="26374" spans="63:64" x14ac:dyDescent="0.15">
      <c r="BK26374"/>
      <c r="BL26374" s="15"/>
    </row>
    <row r="26375" spans="63:64" x14ac:dyDescent="0.15">
      <c r="BK26375"/>
      <c r="BL26375" s="15"/>
    </row>
    <row r="26376" spans="63:64" x14ac:dyDescent="0.15">
      <c r="BK26376"/>
      <c r="BL26376" s="15"/>
    </row>
    <row r="26377" spans="63:64" x14ac:dyDescent="0.15">
      <c r="BK26377"/>
      <c r="BL26377" s="15"/>
    </row>
    <row r="26378" spans="63:64" x14ac:dyDescent="0.15">
      <c r="BK26378"/>
      <c r="BL26378" s="15"/>
    </row>
    <row r="26379" spans="63:64" x14ac:dyDescent="0.15">
      <c r="BK26379"/>
      <c r="BL26379" s="15"/>
    </row>
    <row r="26380" spans="63:64" x14ac:dyDescent="0.15">
      <c r="BK26380"/>
      <c r="BL26380" s="15"/>
    </row>
    <row r="26381" spans="63:64" x14ac:dyDescent="0.15">
      <c r="BK26381"/>
      <c r="BL26381" s="15"/>
    </row>
    <row r="26382" spans="63:64" x14ac:dyDescent="0.15">
      <c r="BK26382"/>
      <c r="BL26382" s="15"/>
    </row>
    <row r="26383" spans="63:64" x14ac:dyDescent="0.15">
      <c r="BK26383"/>
      <c r="BL26383" s="15"/>
    </row>
    <row r="26384" spans="63:64" x14ac:dyDescent="0.15">
      <c r="BK26384"/>
      <c r="BL26384" s="15"/>
    </row>
    <row r="26385" spans="63:64" x14ac:dyDescent="0.15">
      <c r="BK26385"/>
      <c r="BL26385" s="15"/>
    </row>
    <row r="26386" spans="63:64" x14ac:dyDescent="0.15">
      <c r="BK26386"/>
      <c r="BL26386" s="15"/>
    </row>
    <row r="26387" spans="63:64" x14ac:dyDescent="0.15">
      <c r="BK26387"/>
      <c r="BL26387" s="15"/>
    </row>
    <row r="26388" spans="63:64" x14ac:dyDescent="0.15">
      <c r="BK26388"/>
      <c r="BL26388" s="15"/>
    </row>
    <row r="26389" spans="63:64" x14ac:dyDescent="0.15">
      <c r="BK26389"/>
      <c r="BL26389" s="15"/>
    </row>
    <row r="26390" spans="63:64" x14ac:dyDescent="0.15">
      <c r="BK26390"/>
      <c r="BL26390" s="15"/>
    </row>
    <row r="26391" spans="63:64" x14ac:dyDescent="0.15">
      <c r="BK26391"/>
      <c r="BL26391" s="15"/>
    </row>
    <row r="26392" spans="63:64" x14ac:dyDescent="0.15">
      <c r="BK26392"/>
      <c r="BL26392" s="15"/>
    </row>
    <row r="26393" spans="63:64" x14ac:dyDescent="0.15">
      <c r="BK26393"/>
      <c r="BL26393" s="15"/>
    </row>
    <row r="26394" spans="63:64" x14ac:dyDescent="0.15">
      <c r="BK26394"/>
      <c r="BL26394" s="15"/>
    </row>
    <row r="26395" spans="63:64" x14ac:dyDescent="0.15">
      <c r="BK26395"/>
      <c r="BL26395" s="15"/>
    </row>
    <row r="26396" spans="63:64" x14ac:dyDescent="0.15">
      <c r="BK26396"/>
      <c r="BL26396" s="15"/>
    </row>
    <row r="26397" spans="63:64" x14ac:dyDescent="0.15">
      <c r="BK26397"/>
      <c r="BL26397" s="15"/>
    </row>
    <row r="26398" spans="63:64" x14ac:dyDescent="0.15">
      <c r="BK26398"/>
      <c r="BL26398" s="15"/>
    </row>
    <row r="26399" spans="63:64" x14ac:dyDescent="0.15">
      <c r="BK26399"/>
      <c r="BL26399" s="15"/>
    </row>
    <row r="26400" spans="63:64" x14ac:dyDescent="0.15">
      <c r="BK26400"/>
      <c r="BL26400" s="15"/>
    </row>
    <row r="26401" spans="63:64" x14ac:dyDescent="0.15">
      <c r="BK26401"/>
      <c r="BL26401" s="15"/>
    </row>
    <row r="26402" spans="63:64" x14ac:dyDescent="0.15">
      <c r="BK26402"/>
      <c r="BL26402" s="15"/>
    </row>
    <row r="26403" spans="63:64" x14ac:dyDescent="0.15">
      <c r="BK26403"/>
      <c r="BL26403" s="15"/>
    </row>
    <row r="26404" spans="63:64" x14ac:dyDescent="0.15">
      <c r="BK26404"/>
      <c r="BL26404" s="15"/>
    </row>
    <row r="26405" spans="63:64" x14ac:dyDescent="0.15">
      <c r="BK26405"/>
      <c r="BL26405" s="15"/>
    </row>
    <row r="26406" spans="63:64" x14ac:dyDescent="0.15">
      <c r="BK26406"/>
      <c r="BL26406" s="15"/>
    </row>
    <row r="26407" spans="63:64" x14ac:dyDescent="0.15">
      <c r="BK26407"/>
      <c r="BL26407" s="15"/>
    </row>
    <row r="26408" spans="63:64" x14ac:dyDescent="0.15">
      <c r="BK26408"/>
      <c r="BL26408" s="15"/>
    </row>
    <row r="26409" spans="63:64" x14ac:dyDescent="0.15">
      <c r="BK26409"/>
      <c r="BL26409" s="15"/>
    </row>
    <row r="26410" spans="63:64" x14ac:dyDescent="0.15">
      <c r="BK26410"/>
      <c r="BL26410" s="15"/>
    </row>
    <row r="26411" spans="63:64" x14ac:dyDescent="0.15">
      <c r="BK26411"/>
      <c r="BL26411" s="15"/>
    </row>
    <row r="26412" spans="63:64" x14ac:dyDescent="0.15">
      <c r="BK26412"/>
      <c r="BL26412" s="15"/>
    </row>
    <row r="26413" spans="63:64" x14ac:dyDescent="0.15">
      <c r="BK26413"/>
      <c r="BL26413" s="15"/>
    </row>
    <row r="26414" spans="63:64" x14ac:dyDescent="0.15">
      <c r="BK26414"/>
      <c r="BL26414" s="15"/>
    </row>
    <row r="26415" spans="63:64" x14ac:dyDescent="0.15">
      <c r="BK26415"/>
      <c r="BL26415" s="15"/>
    </row>
    <row r="26416" spans="63:64" x14ac:dyDescent="0.15">
      <c r="BK26416"/>
      <c r="BL26416" s="15"/>
    </row>
    <row r="26417" spans="63:64" x14ac:dyDescent="0.15">
      <c r="BK26417"/>
      <c r="BL26417" s="15"/>
    </row>
    <row r="26418" spans="63:64" x14ac:dyDescent="0.15">
      <c r="BK26418"/>
      <c r="BL26418" s="15"/>
    </row>
    <row r="26419" spans="63:64" x14ac:dyDescent="0.15">
      <c r="BK26419"/>
      <c r="BL26419" s="15"/>
    </row>
    <row r="26420" spans="63:64" x14ac:dyDescent="0.15">
      <c r="BK26420"/>
      <c r="BL26420" s="15"/>
    </row>
    <row r="26421" spans="63:64" x14ac:dyDescent="0.15">
      <c r="BK26421"/>
      <c r="BL26421" s="15"/>
    </row>
    <row r="26422" spans="63:64" x14ac:dyDescent="0.15">
      <c r="BK26422"/>
      <c r="BL26422" s="15"/>
    </row>
    <row r="26423" spans="63:64" x14ac:dyDescent="0.15">
      <c r="BK26423"/>
      <c r="BL26423" s="15"/>
    </row>
    <row r="26424" spans="63:64" x14ac:dyDescent="0.15">
      <c r="BK26424"/>
      <c r="BL26424" s="15"/>
    </row>
    <row r="26425" spans="63:64" x14ac:dyDescent="0.15">
      <c r="BK26425"/>
      <c r="BL26425" s="15"/>
    </row>
    <row r="26426" spans="63:64" x14ac:dyDescent="0.15">
      <c r="BK26426"/>
      <c r="BL26426" s="15"/>
    </row>
    <row r="26427" spans="63:64" x14ac:dyDescent="0.15">
      <c r="BK26427"/>
      <c r="BL26427" s="15"/>
    </row>
    <row r="26428" spans="63:64" x14ac:dyDescent="0.15">
      <c r="BK26428"/>
      <c r="BL26428" s="15"/>
    </row>
    <row r="26429" spans="63:64" x14ac:dyDescent="0.15">
      <c r="BK26429"/>
      <c r="BL26429" s="15"/>
    </row>
    <row r="26430" spans="63:64" x14ac:dyDescent="0.15">
      <c r="BK26430"/>
      <c r="BL26430" s="15"/>
    </row>
    <row r="26431" spans="63:64" x14ac:dyDescent="0.15">
      <c r="BK26431"/>
      <c r="BL26431" s="15"/>
    </row>
    <row r="26432" spans="63:64" x14ac:dyDescent="0.15">
      <c r="BK26432"/>
      <c r="BL26432" s="15"/>
    </row>
    <row r="26433" spans="63:64" x14ac:dyDescent="0.15">
      <c r="BK26433"/>
      <c r="BL26433" s="15"/>
    </row>
    <row r="26434" spans="63:64" x14ac:dyDescent="0.15">
      <c r="BK26434"/>
      <c r="BL26434" s="15"/>
    </row>
    <row r="26435" spans="63:64" x14ac:dyDescent="0.15">
      <c r="BK26435"/>
      <c r="BL26435" s="15"/>
    </row>
    <row r="26436" spans="63:64" x14ac:dyDescent="0.15">
      <c r="BK26436"/>
      <c r="BL26436" s="15"/>
    </row>
    <row r="26437" spans="63:64" x14ac:dyDescent="0.15">
      <c r="BK26437"/>
      <c r="BL26437" s="15"/>
    </row>
    <row r="26438" spans="63:64" x14ac:dyDescent="0.15">
      <c r="BK26438"/>
      <c r="BL26438" s="15"/>
    </row>
    <row r="26439" spans="63:64" x14ac:dyDescent="0.15">
      <c r="BK26439"/>
      <c r="BL26439" s="15"/>
    </row>
    <row r="26440" spans="63:64" x14ac:dyDescent="0.15">
      <c r="BK26440"/>
      <c r="BL26440" s="15"/>
    </row>
    <row r="26441" spans="63:64" x14ac:dyDescent="0.15">
      <c r="BK26441"/>
      <c r="BL26441" s="15"/>
    </row>
    <row r="26442" spans="63:64" x14ac:dyDescent="0.15">
      <c r="BK26442"/>
      <c r="BL26442" s="15"/>
    </row>
    <row r="26443" spans="63:64" x14ac:dyDescent="0.15">
      <c r="BK26443"/>
      <c r="BL26443" s="15"/>
    </row>
    <row r="26444" spans="63:64" x14ac:dyDescent="0.15">
      <c r="BK26444"/>
      <c r="BL26444" s="15"/>
    </row>
    <row r="26445" spans="63:64" x14ac:dyDescent="0.15">
      <c r="BK26445"/>
      <c r="BL26445" s="15"/>
    </row>
    <row r="26446" spans="63:64" x14ac:dyDescent="0.15">
      <c r="BK26446"/>
      <c r="BL26446" s="15"/>
    </row>
    <row r="26447" spans="63:64" x14ac:dyDescent="0.15">
      <c r="BK26447"/>
      <c r="BL26447" s="15"/>
    </row>
    <row r="26448" spans="63:64" x14ac:dyDescent="0.15">
      <c r="BK26448"/>
      <c r="BL26448" s="15"/>
    </row>
    <row r="26449" spans="63:64" x14ac:dyDescent="0.15">
      <c r="BK26449"/>
      <c r="BL26449" s="15"/>
    </row>
    <row r="26450" spans="63:64" x14ac:dyDescent="0.15">
      <c r="BK26450"/>
      <c r="BL26450" s="15"/>
    </row>
    <row r="26451" spans="63:64" x14ac:dyDescent="0.15">
      <c r="BK26451"/>
      <c r="BL26451" s="15"/>
    </row>
    <row r="26452" spans="63:64" x14ac:dyDescent="0.15">
      <c r="BK26452"/>
      <c r="BL26452" s="15"/>
    </row>
    <row r="26453" spans="63:64" x14ac:dyDescent="0.15">
      <c r="BK26453"/>
      <c r="BL26453" s="15"/>
    </row>
    <row r="26454" spans="63:64" x14ac:dyDescent="0.15">
      <c r="BK26454"/>
      <c r="BL26454" s="15"/>
    </row>
    <row r="26455" spans="63:64" x14ac:dyDescent="0.15">
      <c r="BK26455"/>
      <c r="BL26455" s="15"/>
    </row>
    <row r="26456" spans="63:64" x14ac:dyDescent="0.15">
      <c r="BK26456"/>
      <c r="BL26456" s="15"/>
    </row>
    <row r="26457" spans="63:64" x14ac:dyDescent="0.15">
      <c r="BK26457"/>
      <c r="BL26457" s="15"/>
    </row>
    <row r="26458" spans="63:64" x14ac:dyDescent="0.15">
      <c r="BK26458"/>
      <c r="BL26458" s="15"/>
    </row>
    <row r="26459" spans="63:64" x14ac:dyDescent="0.15">
      <c r="BK26459"/>
      <c r="BL26459" s="15"/>
    </row>
    <row r="26460" spans="63:64" x14ac:dyDescent="0.15">
      <c r="BK26460"/>
      <c r="BL26460" s="15"/>
    </row>
    <row r="26461" spans="63:64" x14ac:dyDescent="0.15">
      <c r="BK26461"/>
      <c r="BL26461" s="15"/>
    </row>
    <row r="26462" spans="63:64" x14ac:dyDescent="0.15">
      <c r="BK26462"/>
      <c r="BL26462" s="15"/>
    </row>
    <row r="26463" spans="63:64" x14ac:dyDescent="0.15">
      <c r="BK26463"/>
      <c r="BL26463" s="15"/>
    </row>
    <row r="26464" spans="63:64" x14ac:dyDescent="0.15">
      <c r="BK26464"/>
      <c r="BL26464" s="15"/>
    </row>
    <row r="26465" spans="63:64" x14ac:dyDescent="0.15">
      <c r="BK26465"/>
      <c r="BL26465" s="15"/>
    </row>
    <row r="26466" spans="63:64" x14ac:dyDescent="0.15">
      <c r="BK26466"/>
      <c r="BL26466" s="15"/>
    </row>
    <row r="26467" spans="63:64" x14ac:dyDescent="0.15">
      <c r="BK26467"/>
      <c r="BL26467" s="15"/>
    </row>
    <row r="26468" spans="63:64" x14ac:dyDescent="0.15">
      <c r="BK26468"/>
      <c r="BL26468" s="15"/>
    </row>
    <row r="26469" spans="63:64" x14ac:dyDescent="0.15">
      <c r="BK26469"/>
      <c r="BL26469" s="15"/>
    </row>
    <row r="26470" spans="63:64" x14ac:dyDescent="0.15">
      <c r="BK26470"/>
      <c r="BL26470" s="15"/>
    </row>
    <row r="26471" spans="63:64" x14ac:dyDescent="0.15">
      <c r="BK26471"/>
      <c r="BL26471" s="15"/>
    </row>
    <row r="26472" spans="63:64" x14ac:dyDescent="0.15">
      <c r="BK26472"/>
      <c r="BL26472" s="15"/>
    </row>
    <row r="26473" spans="63:64" x14ac:dyDescent="0.15">
      <c r="BK26473"/>
      <c r="BL26473" s="15"/>
    </row>
    <row r="26474" spans="63:64" x14ac:dyDescent="0.15">
      <c r="BK26474"/>
      <c r="BL26474" s="15"/>
    </row>
    <row r="26475" spans="63:64" x14ac:dyDescent="0.15">
      <c r="BK26475"/>
      <c r="BL26475" s="15"/>
    </row>
    <row r="26476" spans="63:64" x14ac:dyDescent="0.15">
      <c r="BK26476"/>
      <c r="BL26476" s="15"/>
    </row>
    <row r="26477" spans="63:64" x14ac:dyDescent="0.15">
      <c r="BK26477"/>
      <c r="BL26477" s="15"/>
    </row>
    <row r="26478" spans="63:64" x14ac:dyDescent="0.15">
      <c r="BK26478"/>
      <c r="BL26478" s="15"/>
    </row>
    <row r="26479" spans="63:64" x14ac:dyDescent="0.15">
      <c r="BK26479"/>
      <c r="BL26479" s="15"/>
    </row>
    <row r="26480" spans="63:64" x14ac:dyDescent="0.15">
      <c r="BK26480"/>
      <c r="BL26480" s="15"/>
    </row>
    <row r="26481" spans="63:64" x14ac:dyDescent="0.15">
      <c r="BK26481"/>
      <c r="BL26481" s="15"/>
    </row>
    <row r="26482" spans="63:64" x14ac:dyDescent="0.15">
      <c r="BK26482"/>
      <c r="BL26482" s="15"/>
    </row>
    <row r="26483" spans="63:64" x14ac:dyDescent="0.15">
      <c r="BK26483"/>
      <c r="BL26483" s="15"/>
    </row>
    <row r="26484" spans="63:64" x14ac:dyDescent="0.15">
      <c r="BK26484"/>
      <c r="BL26484" s="15"/>
    </row>
    <row r="26485" spans="63:64" x14ac:dyDescent="0.15">
      <c r="BK26485"/>
      <c r="BL26485" s="15"/>
    </row>
    <row r="26486" spans="63:64" x14ac:dyDescent="0.15">
      <c r="BK26486"/>
      <c r="BL26486" s="15"/>
    </row>
    <row r="26487" spans="63:64" x14ac:dyDescent="0.15">
      <c r="BK26487"/>
      <c r="BL26487" s="15"/>
    </row>
    <row r="26488" spans="63:64" x14ac:dyDescent="0.15">
      <c r="BK26488"/>
      <c r="BL26488" s="15"/>
    </row>
    <row r="26489" spans="63:64" x14ac:dyDescent="0.15">
      <c r="BK26489"/>
      <c r="BL26489" s="15"/>
    </row>
    <row r="26490" spans="63:64" x14ac:dyDescent="0.15">
      <c r="BK26490"/>
      <c r="BL26490" s="15"/>
    </row>
    <row r="26491" spans="63:64" x14ac:dyDescent="0.15">
      <c r="BK26491"/>
      <c r="BL26491" s="15"/>
    </row>
    <row r="26492" spans="63:64" x14ac:dyDescent="0.15">
      <c r="BK26492"/>
      <c r="BL26492" s="15"/>
    </row>
    <row r="26493" spans="63:64" x14ac:dyDescent="0.15">
      <c r="BK26493"/>
      <c r="BL26493" s="15"/>
    </row>
    <row r="26494" spans="63:64" x14ac:dyDescent="0.15">
      <c r="BK26494"/>
      <c r="BL26494" s="15"/>
    </row>
    <row r="26495" spans="63:64" x14ac:dyDescent="0.15">
      <c r="BK26495"/>
      <c r="BL26495" s="15"/>
    </row>
    <row r="26496" spans="63:64" x14ac:dyDescent="0.15">
      <c r="BK26496"/>
      <c r="BL26496" s="15"/>
    </row>
    <row r="26497" spans="63:64" x14ac:dyDescent="0.15">
      <c r="BK26497"/>
      <c r="BL26497" s="15"/>
    </row>
    <row r="26498" spans="63:64" x14ac:dyDescent="0.15">
      <c r="BK26498"/>
      <c r="BL26498" s="15"/>
    </row>
    <row r="26499" spans="63:64" x14ac:dyDescent="0.15">
      <c r="BK26499"/>
      <c r="BL26499" s="15"/>
    </row>
    <row r="26500" spans="63:64" x14ac:dyDescent="0.15">
      <c r="BK26500"/>
      <c r="BL26500" s="15"/>
    </row>
    <row r="26501" spans="63:64" x14ac:dyDescent="0.15">
      <c r="BK26501"/>
      <c r="BL26501" s="15"/>
    </row>
    <row r="26502" spans="63:64" x14ac:dyDescent="0.15">
      <c r="BK26502"/>
      <c r="BL26502" s="15"/>
    </row>
    <row r="26503" spans="63:64" x14ac:dyDescent="0.15">
      <c r="BK26503"/>
      <c r="BL26503" s="15"/>
    </row>
    <row r="26504" spans="63:64" x14ac:dyDescent="0.15">
      <c r="BK26504"/>
      <c r="BL26504" s="15"/>
    </row>
    <row r="26505" spans="63:64" x14ac:dyDescent="0.15">
      <c r="BK26505"/>
      <c r="BL26505" s="15"/>
    </row>
    <row r="26506" spans="63:64" x14ac:dyDescent="0.15">
      <c r="BK26506"/>
      <c r="BL26506" s="15"/>
    </row>
    <row r="26507" spans="63:64" x14ac:dyDescent="0.15">
      <c r="BK26507"/>
      <c r="BL26507" s="15"/>
    </row>
    <row r="26508" spans="63:64" x14ac:dyDescent="0.15">
      <c r="BK26508"/>
      <c r="BL26508" s="15"/>
    </row>
    <row r="26509" spans="63:64" x14ac:dyDescent="0.15">
      <c r="BK26509"/>
      <c r="BL26509" s="15"/>
    </row>
    <row r="26510" spans="63:64" x14ac:dyDescent="0.15">
      <c r="BK26510"/>
      <c r="BL26510" s="15"/>
    </row>
    <row r="26511" spans="63:64" x14ac:dyDescent="0.15">
      <c r="BK26511"/>
      <c r="BL26511" s="15"/>
    </row>
    <row r="26512" spans="63:64" x14ac:dyDescent="0.15">
      <c r="BK26512"/>
      <c r="BL26512" s="15"/>
    </row>
    <row r="26513" spans="63:64" x14ac:dyDescent="0.15">
      <c r="BK26513"/>
      <c r="BL26513" s="15"/>
    </row>
    <row r="26514" spans="63:64" x14ac:dyDescent="0.15">
      <c r="BK26514"/>
      <c r="BL26514" s="15"/>
    </row>
    <row r="26515" spans="63:64" x14ac:dyDescent="0.15">
      <c r="BK26515"/>
      <c r="BL26515" s="15"/>
    </row>
    <row r="26516" spans="63:64" x14ac:dyDescent="0.15">
      <c r="BK26516"/>
      <c r="BL26516" s="15"/>
    </row>
    <row r="26517" spans="63:64" x14ac:dyDescent="0.15">
      <c r="BK26517"/>
      <c r="BL26517" s="15"/>
    </row>
    <row r="26518" spans="63:64" x14ac:dyDescent="0.15">
      <c r="BK26518"/>
      <c r="BL26518" s="15"/>
    </row>
    <row r="26519" spans="63:64" x14ac:dyDescent="0.15">
      <c r="BK26519"/>
      <c r="BL26519" s="15"/>
    </row>
    <row r="26520" spans="63:64" x14ac:dyDescent="0.15">
      <c r="BK26520"/>
      <c r="BL26520" s="15"/>
    </row>
    <row r="26521" spans="63:64" x14ac:dyDescent="0.15">
      <c r="BK26521"/>
      <c r="BL26521" s="15"/>
    </row>
    <row r="26522" spans="63:64" x14ac:dyDescent="0.15">
      <c r="BK26522"/>
      <c r="BL26522" s="15"/>
    </row>
    <row r="26523" spans="63:64" x14ac:dyDescent="0.15">
      <c r="BK26523"/>
      <c r="BL26523" s="15"/>
    </row>
    <row r="26524" spans="63:64" x14ac:dyDescent="0.15">
      <c r="BK26524"/>
      <c r="BL26524" s="15"/>
    </row>
    <row r="26525" spans="63:64" x14ac:dyDescent="0.15">
      <c r="BK26525"/>
      <c r="BL26525" s="15"/>
    </row>
    <row r="26526" spans="63:64" x14ac:dyDescent="0.15">
      <c r="BK26526"/>
      <c r="BL26526" s="15"/>
    </row>
    <row r="26527" spans="63:64" x14ac:dyDescent="0.15">
      <c r="BK26527"/>
      <c r="BL26527" s="15"/>
    </row>
    <row r="26528" spans="63:64" x14ac:dyDescent="0.15">
      <c r="BK26528"/>
      <c r="BL26528" s="15"/>
    </row>
    <row r="26529" spans="63:64" x14ac:dyDescent="0.15">
      <c r="BK26529"/>
      <c r="BL26529" s="15"/>
    </row>
    <row r="26530" spans="63:64" x14ac:dyDescent="0.15">
      <c r="BK26530"/>
      <c r="BL26530" s="15"/>
    </row>
    <row r="26531" spans="63:64" x14ac:dyDescent="0.15">
      <c r="BK26531"/>
      <c r="BL26531" s="15"/>
    </row>
    <row r="26532" spans="63:64" x14ac:dyDescent="0.15">
      <c r="BK26532"/>
      <c r="BL26532" s="15"/>
    </row>
    <row r="26533" spans="63:64" x14ac:dyDescent="0.15">
      <c r="BK26533"/>
      <c r="BL26533" s="15"/>
    </row>
    <row r="26534" spans="63:64" x14ac:dyDescent="0.15">
      <c r="BK26534"/>
      <c r="BL26534" s="15"/>
    </row>
    <row r="26535" spans="63:64" x14ac:dyDescent="0.15">
      <c r="BK26535"/>
      <c r="BL26535" s="15"/>
    </row>
    <row r="26536" spans="63:64" x14ac:dyDescent="0.15">
      <c r="BK26536"/>
      <c r="BL26536" s="15"/>
    </row>
    <row r="26537" spans="63:64" x14ac:dyDescent="0.15">
      <c r="BK26537"/>
      <c r="BL26537" s="15"/>
    </row>
    <row r="26538" spans="63:64" x14ac:dyDescent="0.15">
      <c r="BK26538"/>
      <c r="BL26538" s="15"/>
    </row>
    <row r="26539" spans="63:64" x14ac:dyDescent="0.15">
      <c r="BK26539"/>
      <c r="BL26539" s="15"/>
    </row>
    <row r="26540" spans="63:64" x14ac:dyDescent="0.15">
      <c r="BK26540"/>
      <c r="BL26540" s="15"/>
    </row>
    <row r="26541" spans="63:64" x14ac:dyDescent="0.15">
      <c r="BK26541"/>
      <c r="BL26541" s="15"/>
    </row>
    <row r="26542" spans="63:64" x14ac:dyDescent="0.15">
      <c r="BK26542"/>
      <c r="BL26542" s="15"/>
    </row>
    <row r="26543" spans="63:64" x14ac:dyDescent="0.15">
      <c r="BK26543"/>
      <c r="BL26543" s="15"/>
    </row>
    <row r="26544" spans="63:64" x14ac:dyDescent="0.15">
      <c r="BK26544"/>
      <c r="BL26544" s="15"/>
    </row>
    <row r="26545" spans="63:64" x14ac:dyDescent="0.15">
      <c r="BK26545"/>
      <c r="BL26545" s="15"/>
    </row>
    <row r="26546" spans="63:64" x14ac:dyDescent="0.15">
      <c r="BK26546"/>
      <c r="BL26546" s="15"/>
    </row>
    <row r="26547" spans="63:64" x14ac:dyDescent="0.15">
      <c r="BK26547"/>
      <c r="BL26547" s="15"/>
    </row>
    <row r="26548" spans="63:64" x14ac:dyDescent="0.15">
      <c r="BK26548"/>
      <c r="BL26548" s="15"/>
    </row>
    <row r="26549" spans="63:64" x14ac:dyDescent="0.15">
      <c r="BK26549"/>
      <c r="BL26549" s="15"/>
    </row>
    <row r="26550" spans="63:64" x14ac:dyDescent="0.15">
      <c r="BK26550"/>
      <c r="BL26550" s="15"/>
    </row>
    <row r="26551" spans="63:64" x14ac:dyDescent="0.15">
      <c r="BK26551"/>
      <c r="BL26551" s="15"/>
    </row>
    <row r="26552" spans="63:64" x14ac:dyDescent="0.15">
      <c r="BK26552"/>
      <c r="BL26552" s="15"/>
    </row>
    <row r="26553" spans="63:64" x14ac:dyDescent="0.15">
      <c r="BK26553"/>
      <c r="BL26553" s="15"/>
    </row>
    <row r="26554" spans="63:64" x14ac:dyDescent="0.15">
      <c r="BK26554"/>
      <c r="BL26554" s="15"/>
    </row>
    <row r="26555" spans="63:64" x14ac:dyDescent="0.15">
      <c r="BK26555"/>
      <c r="BL26555" s="15"/>
    </row>
    <row r="26556" spans="63:64" x14ac:dyDescent="0.15">
      <c r="BK26556"/>
      <c r="BL26556" s="15"/>
    </row>
    <row r="26557" spans="63:64" x14ac:dyDescent="0.15">
      <c r="BK26557"/>
      <c r="BL26557" s="15"/>
    </row>
    <row r="26558" spans="63:64" x14ac:dyDescent="0.15">
      <c r="BK26558"/>
      <c r="BL26558" s="15"/>
    </row>
    <row r="26559" spans="63:64" x14ac:dyDescent="0.15">
      <c r="BK26559"/>
      <c r="BL26559" s="15"/>
    </row>
    <row r="26560" spans="63:64" x14ac:dyDescent="0.15">
      <c r="BK26560"/>
      <c r="BL26560" s="15"/>
    </row>
    <row r="26561" spans="63:64" x14ac:dyDescent="0.15">
      <c r="BK26561"/>
      <c r="BL26561" s="15"/>
    </row>
    <row r="26562" spans="63:64" x14ac:dyDescent="0.15">
      <c r="BK26562"/>
      <c r="BL26562" s="15"/>
    </row>
    <row r="26563" spans="63:64" x14ac:dyDescent="0.15">
      <c r="BK26563"/>
      <c r="BL26563" s="15"/>
    </row>
    <row r="26564" spans="63:64" x14ac:dyDescent="0.15">
      <c r="BK26564"/>
      <c r="BL26564" s="15"/>
    </row>
    <row r="26565" spans="63:64" x14ac:dyDescent="0.15">
      <c r="BK26565"/>
      <c r="BL26565" s="15"/>
    </row>
    <row r="26566" spans="63:64" x14ac:dyDescent="0.15">
      <c r="BK26566"/>
      <c r="BL26566" s="15"/>
    </row>
    <row r="26567" spans="63:64" x14ac:dyDescent="0.15">
      <c r="BK26567"/>
      <c r="BL26567" s="15"/>
    </row>
    <row r="26568" spans="63:64" x14ac:dyDescent="0.15">
      <c r="BK26568"/>
      <c r="BL26568" s="15"/>
    </row>
    <row r="26569" spans="63:64" x14ac:dyDescent="0.15">
      <c r="BK26569"/>
      <c r="BL26569" s="15"/>
    </row>
    <row r="26570" spans="63:64" x14ac:dyDescent="0.15">
      <c r="BK26570"/>
      <c r="BL26570" s="15"/>
    </row>
    <row r="26571" spans="63:64" x14ac:dyDescent="0.15">
      <c r="BK26571"/>
      <c r="BL26571" s="15"/>
    </row>
    <row r="26572" spans="63:64" x14ac:dyDescent="0.15">
      <c r="BK26572"/>
      <c r="BL26572" s="15"/>
    </row>
    <row r="26573" spans="63:64" x14ac:dyDescent="0.15">
      <c r="BK26573"/>
      <c r="BL26573" s="15"/>
    </row>
    <row r="26574" spans="63:64" x14ac:dyDescent="0.15">
      <c r="BK26574"/>
      <c r="BL26574" s="15"/>
    </row>
    <row r="26575" spans="63:64" x14ac:dyDescent="0.15">
      <c r="BK26575"/>
      <c r="BL26575" s="15"/>
    </row>
    <row r="26576" spans="63:64" x14ac:dyDescent="0.15">
      <c r="BK26576"/>
      <c r="BL26576" s="15"/>
    </row>
    <row r="26577" spans="63:64" x14ac:dyDescent="0.15">
      <c r="BK26577"/>
      <c r="BL26577" s="15"/>
    </row>
    <row r="26578" spans="63:64" x14ac:dyDescent="0.15">
      <c r="BK26578"/>
      <c r="BL26578" s="15"/>
    </row>
    <row r="26579" spans="63:64" x14ac:dyDescent="0.15">
      <c r="BK26579"/>
      <c r="BL26579" s="15"/>
    </row>
    <row r="26580" spans="63:64" x14ac:dyDescent="0.15">
      <c r="BK26580"/>
      <c r="BL26580" s="15"/>
    </row>
    <row r="26581" spans="63:64" x14ac:dyDescent="0.15">
      <c r="BK26581"/>
      <c r="BL26581" s="15"/>
    </row>
    <row r="26582" spans="63:64" x14ac:dyDescent="0.15">
      <c r="BK26582"/>
      <c r="BL26582" s="15"/>
    </row>
    <row r="26583" spans="63:64" x14ac:dyDescent="0.15">
      <c r="BK26583"/>
      <c r="BL26583" s="15"/>
    </row>
    <row r="26584" spans="63:64" x14ac:dyDescent="0.15">
      <c r="BK26584"/>
      <c r="BL26584" s="15"/>
    </row>
    <row r="26585" spans="63:64" x14ac:dyDescent="0.15">
      <c r="BK26585"/>
      <c r="BL26585" s="15"/>
    </row>
    <row r="26586" spans="63:64" x14ac:dyDescent="0.15">
      <c r="BK26586"/>
      <c r="BL26586" s="15"/>
    </row>
    <row r="26587" spans="63:64" x14ac:dyDescent="0.15">
      <c r="BK26587"/>
      <c r="BL26587" s="15"/>
    </row>
    <row r="26588" spans="63:64" x14ac:dyDescent="0.15">
      <c r="BK26588"/>
      <c r="BL26588" s="15"/>
    </row>
    <row r="26589" spans="63:64" x14ac:dyDescent="0.15">
      <c r="BK26589"/>
      <c r="BL26589" s="15"/>
    </row>
    <row r="26590" spans="63:64" x14ac:dyDescent="0.15">
      <c r="BK26590"/>
      <c r="BL26590" s="15"/>
    </row>
    <row r="26591" spans="63:64" x14ac:dyDescent="0.15">
      <c r="BK26591"/>
      <c r="BL26591" s="15"/>
    </row>
    <row r="26592" spans="63:64" x14ac:dyDescent="0.15">
      <c r="BK26592"/>
      <c r="BL26592" s="15"/>
    </row>
    <row r="26593" spans="63:64" x14ac:dyDescent="0.15">
      <c r="BK26593"/>
      <c r="BL26593" s="15"/>
    </row>
    <row r="26594" spans="63:64" x14ac:dyDescent="0.15">
      <c r="BK26594"/>
      <c r="BL26594" s="15"/>
    </row>
    <row r="26595" spans="63:64" x14ac:dyDescent="0.15">
      <c r="BK26595"/>
      <c r="BL26595" s="15"/>
    </row>
    <row r="26596" spans="63:64" x14ac:dyDescent="0.15">
      <c r="BK26596"/>
      <c r="BL26596" s="15"/>
    </row>
    <row r="26597" spans="63:64" x14ac:dyDescent="0.15">
      <c r="BK26597"/>
      <c r="BL26597" s="15"/>
    </row>
    <row r="26598" spans="63:64" x14ac:dyDescent="0.15">
      <c r="BK26598"/>
      <c r="BL26598" s="15"/>
    </row>
    <row r="26599" spans="63:64" x14ac:dyDescent="0.15">
      <c r="BK26599"/>
      <c r="BL26599" s="15"/>
    </row>
    <row r="26600" spans="63:64" x14ac:dyDescent="0.15">
      <c r="BK26600"/>
      <c r="BL26600" s="15"/>
    </row>
    <row r="26601" spans="63:64" x14ac:dyDescent="0.15">
      <c r="BK26601"/>
      <c r="BL26601" s="15"/>
    </row>
    <row r="26602" spans="63:64" x14ac:dyDescent="0.15">
      <c r="BK26602"/>
      <c r="BL26602" s="15"/>
    </row>
    <row r="26603" spans="63:64" x14ac:dyDescent="0.15">
      <c r="BK26603"/>
      <c r="BL26603" s="15"/>
    </row>
    <row r="26604" spans="63:64" x14ac:dyDescent="0.15">
      <c r="BK26604"/>
      <c r="BL26604" s="15"/>
    </row>
    <row r="26605" spans="63:64" x14ac:dyDescent="0.15">
      <c r="BK26605"/>
      <c r="BL26605" s="15"/>
    </row>
    <row r="26606" spans="63:64" x14ac:dyDescent="0.15">
      <c r="BK26606"/>
      <c r="BL26606" s="15"/>
    </row>
    <row r="26607" spans="63:64" x14ac:dyDescent="0.15">
      <c r="BK26607"/>
      <c r="BL26607" s="15"/>
    </row>
    <row r="26608" spans="63:64" x14ac:dyDescent="0.15">
      <c r="BK26608"/>
      <c r="BL26608" s="15"/>
    </row>
    <row r="26609" spans="63:64" x14ac:dyDescent="0.15">
      <c r="BK26609"/>
      <c r="BL26609" s="15"/>
    </row>
    <row r="26610" spans="63:64" x14ac:dyDescent="0.15">
      <c r="BK26610"/>
      <c r="BL26610" s="15"/>
    </row>
    <row r="26611" spans="63:64" x14ac:dyDescent="0.15">
      <c r="BK26611"/>
      <c r="BL26611" s="15"/>
    </row>
    <row r="26612" spans="63:64" x14ac:dyDescent="0.15">
      <c r="BK26612"/>
      <c r="BL26612" s="15"/>
    </row>
    <row r="26613" spans="63:64" x14ac:dyDescent="0.15">
      <c r="BK26613"/>
      <c r="BL26613" s="15"/>
    </row>
    <row r="26614" spans="63:64" x14ac:dyDescent="0.15">
      <c r="BK26614"/>
      <c r="BL26614" s="15"/>
    </row>
    <row r="26615" spans="63:64" x14ac:dyDescent="0.15">
      <c r="BK26615"/>
      <c r="BL26615" s="15"/>
    </row>
    <row r="26616" spans="63:64" x14ac:dyDescent="0.15">
      <c r="BK26616"/>
      <c r="BL26616" s="15"/>
    </row>
    <row r="26617" spans="63:64" x14ac:dyDescent="0.15">
      <c r="BK26617"/>
      <c r="BL26617" s="15"/>
    </row>
    <row r="26618" spans="63:64" x14ac:dyDescent="0.15">
      <c r="BK26618"/>
      <c r="BL26618" s="15"/>
    </row>
    <row r="26619" spans="63:64" x14ac:dyDescent="0.15">
      <c r="BK26619"/>
      <c r="BL26619" s="15"/>
    </row>
    <row r="26620" spans="63:64" x14ac:dyDescent="0.15">
      <c r="BK26620"/>
      <c r="BL26620" s="15"/>
    </row>
    <row r="26621" spans="63:64" x14ac:dyDescent="0.15">
      <c r="BK26621"/>
      <c r="BL26621" s="15"/>
    </row>
    <row r="26622" spans="63:64" x14ac:dyDescent="0.15">
      <c r="BK26622"/>
      <c r="BL26622" s="15"/>
    </row>
    <row r="26623" spans="63:64" x14ac:dyDescent="0.15">
      <c r="BK26623"/>
      <c r="BL26623" s="15"/>
    </row>
    <row r="26624" spans="63:64" x14ac:dyDescent="0.15">
      <c r="BK26624"/>
      <c r="BL26624" s="15"/>
    </row>
    <row r="26625" spans="63:64" x14ac:dyDescent="0.15">
      <c r="BK26625"/>
      <c r="BL26625" s="15"/>
    </row>
    <row r="26626" spans="63:64" x14ac:dyDescent="0.15">
      <c r="BK26626"/>
      <c r="BL26626" s="15"/>
    </row>
    <row r="26627" spans="63:64" x14ac:dyDescent="0.15">
      <c r="BK26627"/>
      <c r="BL26627" s="15"/>
    </row>
    <row r="26628" spans="63:64" x14ac:dyDescent="0.15">
      <c r="BK26628"/>
      <c r="BL26628" s="15"/>
    </row>
    <row r="26629" spans="63:64" x14ac:dyDescent="0.15">
      <c r="BK26629"/>
      <c r="BL26629" s="15"/>
    </row>
    <row r="26630" spans="63:64" x14ac:dyDescent="0.15">
      <c r="BK26630"/>
      <c r="BL26630" s="15"/>
    </row>
    <row r="26631" spans="63:64" x14ac:dyDescent="0.15">
      <c r="BK26631"/>
      <c r="BL26631" s="15"/>
    </row>
    <row r="26632" spans="63:64" x14ac:dyDescent="0.15">
      <c r="BK26632"/>
      <c r="BL26632" s="15"/>
    </row>
    <row r="26633" spans="63:64" x14ac:dyDescent="0.15">
      <c r="BK26633"/>
      <c r="BL26633" s="15"/>
    </row>
    <row r="26634" spans="63:64" x14ac:dyDescent="0.15">
      <c r="BK26634"/>
      <c r="BL26634" s="15"/>
    </row>
    <row r="26635" spans="63:64" x14ac:dyDescent="0.15">
      <c r="BK26635"/>
      <c r="BL26635" s="15"/>
    </row>
    <row r="26636" spans="63:64" x14ac:dyDescent="0.15">
      <c r="BK26636"/>
      <c r="BL26636" s="15"/>
    </row>
    <row r="26637" spans="63:64" x14ac:dyDescent="0.15">
      <c r="BK26637"/>
      <c r="BL26637" s="15"/>
    </row>
    <row r="26638" spans="63:64" x14ac:dyDescent="0.15">
      <c r="BK26638"/>
      <c r="BL26638" s="15"/>
    </row>
    <row r="26639" spans="63:64" x14ac:dyDescent="0.15">
      <c r="BK26639"/>
      <c r="BL26639" s="15"/>
    </row>
    <row r="26640" spans="63:64" x14ac:dyDescent="0.15">
      <c r="BK26640"/>
      <c r="BL26640" s="15"/>
    </row>
    <row r="26641" spans="63:64" x14ac:dyDescent="0.15">
      <c r="BK26641"/>
      <c r="BL26641" s="15"/>
    </row>
    <row r="26642" spans="63:64" x14ac:dyDescent="0.15">
      <c r="BK26642"/>
      <c r="BL26642" s="15"/>
    </row>
    <row r="26643" spans="63:64" x14ac:dyDescent="0.15">
      <c r="BK26643"/>
      <c r="BL26643" s="15"/>
    </row>
    <row r="26644" spans="63:64" x14ac:dyDescent="0.15">
      <c r="BK26644"/>
      <c r="BL26644" s="15"/>
    </row>
    <row r="26645" spans="63:64" x14ac:dyDescent="0.15">
      <c r="BK26645"/>
      <c r="BL26645" s="15"/>
    </row>
    <row r="26646" spans="63:64" x14ac:dyDescent="0.15">
      <c r="BK26646"/>
      <c r="BL26646" s="15"/>
    </row>
    <row r="26647" spans="63:64" x14ac:dyDescent="0.15">
      <c r="BK26647"/>
      <c r="BL26647" s="15"/>
    </row>
    <row r="26648" spans="63:64" x14ac:dyDescent="0.15">
      <c r="BK26648"/>
      <c r="BL26648" s="15"/>
    </row>
    <row r="26649" spans="63:64" x14ac:dyDescent="0.15">
      <c r="BK26649"/>
      <c r="BL26649" s="15"/>
    </row>
    <row r="26650" spans="63:64" x14ac:dyDescent="0.15">
      <c r="BK26650"/>
      <c r="BL26650" s="15"/>
    </row>
    <row r="26651" spans="63:64" x14ac:dyDescent="0.15">
      <c r="BK26651"/>
      <c r="BL26651" s="15"/>
    </row>
    <row r="26652" spans="63:64" x14ac:dyDescent="0.15">
      <c r="BK26652"/>
      <c r="BL26652" s="15"/>
    </row>
    <row r="26653" spans="63:64" x14ac:dyDescent="0.15">
      <c r="BK26653"/>
      <c r="BL26653" s="15"/>
    </row>
    <row r="26654" spans="63:64" x14ac:dyDescent="0.15">
      <c r="BK26654"/>
      <c r="BL26654" s="15"/>
    </row>
    <row r="26655" spans="63:64" x14ac:dyDescent="0.15">
      <c r="BK26655"/>
      <c r="BL26655" s="15"/>
    </row>
    <row r="26656" spans="63:64" x14ac:dyDescent="0.15">
      <c r="BK26656"/>
      <c r="BL26656" s="15"/>
    </row>
    <row r="26657" spans="63:64" x14ac:dyDescent="0.15">
      <c r="BK26657"/>
      <c r="BL26657" s="15"/>
    </row>
    <row r="26658" spans="63:64" x14ac:dyDescent="0.15">
      <c r="BK26658"/>
      <c r="BL26658" s="15"/>
    </row>
    <row r="26659" spans="63:64" x14ac:dyDescent="0.15">
      <c r="BK26659"/>
      <c r="BL26659" s="15"/>
    </row>
    <row r="26660" spans="63:64" x14ac:dyDescent="0.15">
      <c r="BK26660"/>
      <c r="BL26660" s="15"/>
    </row>
    <row r="26661" spans="63:64" x14ac:dyDescent="0.15">
      <c r="BK26661"/>
      <c r="BL26661" s="15"/>
    </row>
    <row r="26662" spans="63:64" x14ac:dyDescent="0.15">
      <c r="BK26662"/>
      <c r="BL26662" s="15"/>
    </row>
    <row r="26663" spans="63:64" x14ac:dyDescent="0.15">
      <c r="BK26663"/>
      <c r="BL26663" s="15"/>
    </row>
    <row r="26664" spans="63:64" x14ac:dyDescent="0.15">
      <c r="BK26664"/>
      <c r="BL26664" s="15"/>
    </row>
    <row r="26665" spans="63:64" x14ac:dyDescent="0.15">
      <c r="BK26665"/>
      <c r="BL26665" s="15"/>
    </row>
    <row r="26666" spans="63:64" x14ac:dyDescent="0.15">
      <c r="BK26666"/>
      <c r="BL26666" s="15"/>
    </row>
    <row r="26667" spans="63:64" x14ac:dyDescent="0.15">
      <c r="BK26667"/>
      <c r="BL26667" s="15"/>
    </row>
    <row r="26668" spans="63:64" x14ac:dyDescent="0.15">
      <c r="BK26668"/>
      <c r="BL26668" s="15"/>
    </row>
    <row r="26669" spans="63:64" x14ac:dyDescent="0.15">
      <c r="BK26669"/>
      <c r="BL26669" s="15"/>
    </row>
    <row r="26670" spans="63:64" x14ac:dyDescent="0.15">
      <c r="BK26670"/>
      <c r="BL26670" s="15"/>
    </row>
    <row r="26671" spans="63:64" x14ac:dyDescent="0.15">
      <c r="BK26671"/>
      <c r="BL26671" s="15"/>
    </row>
    <row r="26672" spans="63:64" x14ac:dyDescent="0.15">
      <c r="BK26672"/>
      <c r="BL26672" s="15"/>
    </row>
    <row r="26673" spans="63:64" x14ac:dyDescent="0.15">
      <c r="BK26673"/>
      <c r="BL26673" s="15"/>
    </row>
    <row r="26674" spans="63:64" x14ac:dyDescent="0.15">
      <c r="BK26674"/>
      <c r="BL26674" s="15"/>
    </row>
    <row r="26675" spans="63:64" x14ac:dyDescent="0.15">
      <c r="BK26675"/>
      <c r="BL26675" s="15"/>
    </row>
    <row r="26676" spans="63:64" x14ac:dyDescent="0.15">
      <c r="BK26676"/>
      <c r="BL26676" s="15"/>
    </row>
    <row r="26677" spans="63:64" x14ac:dyDescent="0.15">
      <c r="BK26677"/>
      <c r="BL26677" s="15"/>
    </row>
    <row r="26678" spans="63:64" x14ac:dyDescent="0.15">
      <c r="BK26678"/>
      <c r="BL26678" s="15"/>
    </row>
    <row r="26679" spans="63:64" x14ac:dyDescent="0.15">
      <c r="BK26679"/>
      <c r="BL26679" s="15"/>
    </row>
    <row r="26680" spans="63:64" x14ac:dyDescent="0.15">
      <c r="BK26680"/>
      <c r="BL26680" s="15"/>
    </row>
    <row r="26681" spans="63:64" x14ac:dyDescent="0.15">
      <c r="BK26681"/>
      <c r="BL26681" s="15"/>
    </row>
    <row r="26682" spans="63:64" x14ac:dyDescent="0.15">
      <c r="BK26682"/>
      <c r="BL26682" s="15"/>
    </row>
    <row r="26683" spans="63:64" x14ac:dyDescent="0.15">
      <c r="BK26683"/>
      <c r="BL26683" s="15"/>
    </row>
    <row r="26684" spans="63:64" x14ac:dyDescent="0.15">
      <c r="BK26684"/>
      <c r="BL26684" s="15"/>
    </row>
    <row r="26685" spans="63:64" x14ac:dyDescent="0.15">
      <c r="BK26685"/>
      <c r="BL26685" s="15"/>
    </row>
    <row r="26686" spans="63:64" x14ac:dyDescent="0.15">
      <c r="BK26686"/>
      <c r="BL26686" s="15"/>
    </row>
    <row r="26687" spans="63:64" x14ac:dyDescent="0.15">
      <c r="BK26687"/>
      <c r="BL26687" s="15"/>
    </row>
    <row r="26688" spans="63:64" x14ac:dyDescent="0.15">
      <c r="BK26688"/>
      <c r="BL26688" s="15"/>
    </row>
    <row r="26689" spans="63:64" x14ac:dyDescent="0.15">
      <c r="BK26689"/>
      <c r="BL26689" s="15"/>
    </row>
    <row r="26690" spans="63:64" x14ac:dyDescent="0.15">
      <c r="BK26690"/>
      <c r="BL26690" s="15"/>
    </row>
    <row r="26691" spans="63:64" x14ac:dyDescent="0.15">
      <c r="BK26691"/>
      <c r="BL26691" s="15"/>
    </row>
    <row r="26692" spans="63:64" x14ac:dyDescent="0.15">
      <c r="BK26692"/>
      <c r="BL26692" s="15"/>
    </row>
    <row r="26693" spans="63:64" x14ac:dyDescent="0.15">
      <c r="BK26693"/>
      <c r="BL26693" s="15"/>
    </row>
    <row r="26694" spans="63:64" x14ac:dyDescent="0.15">
      <c r="BK26694"/>
      <c r="BL26694" s="15"/>
    </row>
    <row r="26695" spans="63:64" x14ac:dyDescent="0.15">
      <c r="BK26695"/>
      <c r="BL26695" s="15"/>
    </row>
    <row r="26696" spans="63:64" x14ac:dyDescent="0.15">
      <c r="BK26696"/>
      <c r="BL26696" s="15"/>
    </row>
    <row r="26697" spans="63:64" x14ac:dyDescent="0.15">
      <c r="BK26697"/>
      <c r="BL26697" s="15"/>
    </row>
    <row r="26698" spans="63:64" x14ac:dyDescent="0.15">
      <c r="BK26698"/>
      <c r="BL26698" s="15"/>
    </row>
    <row r="26699" spans="63:64" x14ac:dyDescent="0.15">
      <c r="BK26699"/>
      <c r="BL26699" s="15"/>
    </row>
    <row r="26700" spans="63:64" x14ac:dyDescent="0.15">
      <c r="BK26700"/>
      <c r="BL26700" s="15"/>
    </row>
    <row r="26701" spans="63:64" x14ac:dyDescent="0.15">
      <c r="BK26701"/>
      <c r="BL26701" s="15"/>
    </row>
    <row r="26702" spans="63:64" x14ac:dyDescent="0.15">
      <c r="BK26702"/>
      <c r="BL26702" s="15"/>
    </row>
    <row r="26703" spans="63:64" x14ac:dyDescent="0.15">
      <c r="BK26703"/>
      <c r="BL26703" s="15"/>
    </row>
    <row r="26704" spans="63:64" x14ac:dyDescent="0.15">
      <c r="BK26704"/>
      <c r="BL26704" s="15"/>
    </row>
    <row r="26705" spans="63:64" x14ac:dyDescent="0.15">
      <c r="BK26705"/>
      <c r="BL26705" s="15"/>
    </row>
    <row r="26706" spans="63:64" x14ac:dyDescent="0.15">
      <c r="BK26706"/>
      <c r="BL26706" s="15"/>
    </row>
    <row r="26707" spans="63:64" x14ac:dyDescent="0.15">
      <c r="BK26707"/>
      <c r="BL26707" s="15"/>
    </row>
    <row r="26708" spans="63:64" x14ac:dyDescent="0.15">
      <c r="BK26708"/>
      <c r="BL26708" s="15"/>
    </row>
    <row r="26709" spans="63:64" x14ac:dyDescent="0.15">
      <c r="BK26709"/>
      <c r="BL26709" s="15"/>
    </row>
    <row r="26710" spans="63:64" x14ac:dyDescent="0.15">
      <c r="BK26710"/>
      <c r="BL26710" s="15"/>
    </row>
    <row r="26711" spans="63:64" x14ac:dyDescent="0.15">
      <c r="BK26711"/>
      <c r="BL26711" s="15"/>
    </row>
    <row r="26712" spans="63:64" x14ac:dyDescent="0.15">
      <c r="BK26712"/>
      <c r="BL26712" s="15"/>
    </row>
    <row r="26713" spans="63:64" x14ac:dyDescent="0.15">
      <c r="BK26713"/>
      <c r="BL26713" s="15"/>
    </row>
    <row r="26714" spans="63:64" x14ac:dyDescent="0.15">
      <c r="BK26714"/>
      <c r="BL26714" s="15"/>
    </row>
    <row r="26715" spans="63:64" x14ac:dyDescent="0.15">
      <c r="BK26715"/>
      <c r="BL26715" s="15"/>
    </row>
    <row r="26716" spans="63:64" x14ac:dyDescent="0.15">
      <c r="BK26716"/>
      <c r="BL26716" s="15"/>
    </row>
    <row r="26717" spans="63:64" x14ac:dyDescent="0.15">
      <c r="BK26717"/>
      <c r="BL26717" s="15"/>
    </row>
    <row r="26718" spans="63:64" x14ac:dyDescent="0.15">
      <c r="BK26718"/>
      <c r="BL26718" s="15"/>
    </row>
    <row r="26719" spans="63:64" x14ac:dyDescent="0.15">
      <c r="BK26719"/>
      <c r="BL26719" s="15"/>
    </row>
    <row r="26720" spans="63:64" x14ac:dyDescent="0.15">
      <c r="BK26720"/>
      <c r="BL26720" s="15"/>
    </row>
    <row r="26721" spans="63:64" x14ac:dyDescent="0.15">
      <c r="BK26721"/>
      <c r="BL26721" s="15"/>
    </row>
    <row r="26722" spans="63:64" x14ac:dyDescent="0.15">
      <c r="BK26722"/>
      <c r="BL26722" s="15"/>
    </row>
    <row r="26723" spans="63:64" x14ac:dyDescent="0.15">
      <c r="BK26723"/>
      <c r="BL26723" s="15"/>
    </row>
    <row r="26724" spans="63:64" x14ac:dyDescent="0.15">
      <c r="BK26724"/>
      <c r="BL26724" s="15"/>
    </row>
    <row r="26725" spans="63:64" x14ac:dyDescent="0.15">
      <c r="BK26725"/>
      <c r="BL26725" s="15"/>
    </row>
    <row r="26726" spans="63:64" x14ac:dyDescent="0.15">
      <c r="BK26726"/>
      <c r="BL26726" s="15"/>
    </row>
    <row r="26727" spans="63:64" x14ac:dyDescent="0.15">
      <c r="BK26727"/>
      <c r="BL26727" s="15"/>
    </row>
    <row r="26728" spans="63:64" x14ac:dyDescent="0.15">
      <c r="BK26728"/>
      <c r="BL26728" s="15"/>
    </row>
    <row r="26729" spans="63:64" x14ac:dyDescent="0.15">
      <c r="BK26729"/>
      <c r="BL26729" s="15"/>
    </row>
    <row r="26730" spans="63:64" x14ac:dyDescent="0.15">
      <c r="BK26730"/>
      <c r="BL26730" s="15"/>
    </row>
    <row r="26731" spans="63:64" x14ac:dyDescent="0.15">
      <c r="BK26731"/>
      <c r="BL26731" s="15"/>
    </row>
    <row r="26732" spans="63:64" x14ac:dyDescent="0.15">
      <c r="BK26732"/>
      <c r="BL26732" s="15"/>
    </row>
    <row r="26733" spans="63:64" x14ac:dyDescent="0.15">
      <c r="BK26733"/>
      <c r="BL26733" s="15"/>
    </row>
    <row r="26734" spans="63:64" x14ac:dyDescent="0.15">
      <c r="BK26734"/>
      <c r="BL26734" s="15"/>
    </row>
    <row r="26735" spans="63:64" x14ac:dyDescent="0.15">
      <c r="BK26735"/>
      <c r="BL26735" s="15"/>
    </row>
    <row r="26736" spans="63:64" x14ac:dyDescent="0.15">
      <c r="BK26736"/>
      <c r="BL26736" s="15"/>
    </row>
    <row r="26737" spans="63:64" x14ac:dyDescent="0.15">
      <c r="BK26737"/>
      <c r="BL26737" s="15"/>
    </row>
    <row r="26738" spans="63:64" x14ac:dyDescent="0.15">
      <c r="BK26738"/>
      <c r="BL26738" s="15"/>
    </row>
    <row r="26739" spans="63:64" x14ac:dyDescent="0.15">
      <c r="BK26739"/>
      <c r="BL26739" s="15"/>
    </row>
    <row r="26740" spans="63:64" x14ac:dyDescent="0.15">
      <c r="BK26740"/>
      <c r="BL26740" s="15"/>
    </row>
    <row r="26741" spans="63:64" x14ac:dyDescent="0.15">
      <c r="BK26741"/>
      <c r="BL26741" s="15"/>
    </row>
    <row r="26742" spans="63:64" x14ac:dyDescent="0.15">
      <c r="BK26742"/>
      <c r="BL26742" s="15"/>
    </row>
    <row r="26743" spans="63:64" x14ac:dyDescent="0.15">
      <c r="BK26743"/>
      <c r="BL26743" s="15"/>
    </row>
    <row r="26744" spans="63:64" x14ac:dyDescent="0.15">
      <c r="BK26744"/>
      <c r="BL26744" s="15"/>
    </row>
    <row r="26745" spans="63:64" x14ac:dyDescent="0.15">
      <c r="BK26745"/>
      <c r="BL26745" s="15"/>
    </row>
    <row r="26746" spans="63:64" x14ac:dyDescent="0.15">
      <c r="BK26746"/>
      <c r="BL26746" s="15"/>
    </row>
    <row r="26747" spans="63:64" x14ac:dyDescent="0.15">
      <c r="BK26747"/>
      <c r="BL26747" s="15"/>
    </row>
    <row r="26748" spans="63:64" x14ac:dyDescent="0.15">
      <c r="BK26748"/>
      <c r="BL26748" s="15"/>
    </row>
    <row r="26749" spans="63:64" x14ac:dyDescent="0.15">
      <c r="BK26749"/>
      <c r="BL26749" s="15"/>
    </row>
    <row r="26750" spans="63:64" x14ac:dyDescent="0.15">
      <c r="BK26750"/>
      <c r="BL26750" s="15"/>
    </row>
    <row r="26751" spans="63:64" x14ac:dyDescent="0.15">
      <c r="BK26751"/>
      <c r="BL26751" s="15"/>
    </row>
    <row r="26752" spans="63:64" x14ac:dyDescent="0.15">
      <c r="BK26752"/>
      <c r="BL26752" s="15"/>
    </row>
    <row r="26753" spans="63:64" x14ac:dyDescent="0.15">
      <c r="BK26753"/>
      <c r="BL26753" s="15"/>
    </row>
    <row r="26754" spans="63:64" x14ac:dyDescent="0.15">
      <c r="BK26754"/>
      <c r="BL26754" s="15"/>
    </row>
    <row r="26755" spans="63:64" x14ac:dyDescent="0.15">
      <c r="BK26755"/>
      <c r="BL26755" s="15"/>
    </row>
    <row r="26756" spans="63:64" x14ac:dyDescent="0.15">
      <c r="BK26756"/>
      <c r="BL26756" s="15"/>
    </row>
    <row r="26757" spans="63:64" x14ac:dyDescent="0.15">
      <c r="BK26757"/>
      <c r="BL26757" s="15"/>
    </row>
    <row r="26758" spans="63:64" x14ac:dyDescent="0.15">
      <c r="BK26758"/>
      <c r="BL26758" s="15"/>
    </row>
    <row r="26759" spans="63:64" x14ac:dyDescent="0.15">
      <c r="BK26759"/>
      <c r="BL26759" s="15"/>
    </row>
    <row r="26760" spans="63:64" x14ac:dyDescent="0.15">
      <c r="BK26760"/>
      <c r="BL26760" s="15"/>
    </row>
    <row r="26761" spans="63:64" x14ac:dyDescent="0.15">
      <c r="BK26761"/>
      <c r="BL26761" s="15"/>
    </row>
    <row r="26762" spans="63:64" x14ac:dyDescent="0.15">
      <c r="BK26762"/>
      <c r="BL26762" s="15"/>
    </row>
    <row r="26763" spans="63:64" x14ac:dyDescent="0.15">
      <c r="BK26763"/>
      <c r="BL26763" s="15"/>
    </row>
    <row r="26764" spans="63:64" x14ac:dyDescent="0.15">
      <c r="BK26764"/>
      <c r="BL26764" s="15"/>
    </row>
    <row r="26765" spans="63:64" x14ac:dyDescent="0.15">
      <c r="BK26765"/>
      <c r="BL26765" s="15"/>
    </row>
    <row r="26766" spans="63:64" x14ac:dyDescent="0.15">
      <c r="BK26766"/>
      <c r="BL26766" s="15"/>
    </row>
    <row r="26767" spans="63:64" x14ac:dyDescent="0.15">
      <c r="BK26767"/>
      <c r="BL26767" s="15"/>
    </row>
    <row r="26768" spans="63:64" x14ac:dyDescent="0.15">
      <c r="BK26768"/>
      <c r="BL26768" s="15"/>
    </row>
    <row r="26769" spans="63:64" x14ac:dyDescent="0.15">
      <c r="BK26769"/>
      <c r="BL26769" s="15"/>
    </row>
    <row r="26770" spans="63:64" x14ac:dyDescent="0.15">
      <c r="BK26770"/>
      <c r="BL26770" s="15"/>
    </row>
    <row r="26771" spans="63:64" x14ac:dyDescent="0.15">
      <c r="BK26771"/>
      <c r="BL26771" s="15"/>
    </row>
    <row r="26772" spans="63:64" x14ac:dyDescent="0.15">
      <c r="BK26772"/>
      <c r="BL26772" s="15"/>
    </row>
    <row r="26773" spans="63:64" x14ac:dyDescent="0.15">
      <c r="BK26773"/>
      <c r="BL26773" s="15"/>
    </row>
    <row r="26774" spans="63:64" x14ac:dyDescent="0.15">
      <c r="BK26774"/>
      <c r="BL26774" s="15"/>
    </row>
    <row r="26775" spans="63:64" x14ac:dyDescent="0.15">
      <c r="BK26775"/>
      <c r="BL26775" s="15"/>
    </row>
    <row r="26776" spans="63:64" x14ac:dyDescent="0.15">
      <c r="BK26776"/>
      <c r="BL26776" s="15"/>
    </row>
    <row r="26777" spans="63:64" x14ac:dyDescent="0.15">
      <c r="BK26777"/>
      <c r="BL26777" s="15"/>
    </row>
    <row r="26778" spans="63:64" x14ac:dyDescent="0.15">
      <c r="BK26778"/>
      <c r="BL26778" s="15"/>
    </row>
    <row r="26779" spans="63:64" x14ac:dyDescent="0.15">
      <c r="BK26779"/>
      <c r="BL26779" s="15"/>
    </row>
    <row r="26780" spans="63:64" x14ac:dyDescent="0.15">
      <c r="BK26780"/>
      <c r="BL26780" s="15"/>
    </row>
    <row r="26781" spans="63:64" x14ac:dyDescent="0.15">
      <c r="BK26781"/>
      <c r="BL26781" s="15"/>
    </row>
    <row r="26782" spans="63:64" x14ac:dyDescent="0.15">
      <c r="BK26782"/>
      <c r="BL26782" s="15"/>
    </row>
    <row r="26783" spans="63:64" x14ac:dyDescent="0.15">
      <c r="BK26783"/>
      <c r="BL26783" s="15"/>
    </row>
    <row r="26784" spans="63:64" x14ac:dyDescent="0.15">
      <c r="BK26784"/>
      <c r="BL26784" s="15"/>
    </row>
    <row r="26785" spans="63:64" x14ac:dyDescent="0.15">
      <c r="BK26785"/>
      <c r="BL26785" s="15"/>
    </row>
    <row r="26786" spans="63:64" x14ac:dyDescent="0.15">
      <c r="BK26786"/>
      <c r="BL26786" s="15"/>
    </row>
    <row r="26787" spans="63:64" x14ac:dyDescent="0.15">
      <c r="BK26787"/>
      <c r="BL26787" s="15"/>
    </row>
    <row r="26788" spans="63:64" x14ac:dyDescent="0.15">
      <c r="BK26788"/>
      <c r="BL26788" s="15"/>
    </row>
    <row r="26789" spans="63:64" x14ac:dyDescent="0.15">
      <c r="BK26789"/>
      <c r="BL26789" s="15"/>
    </row>
    <row r="26790" spans="63:64" x14ac:dyDescent="0.15">
      <c r="BK26790"/>
      <c r="BL26790" s="15"/>
    </row>
    <row r="26791" spans="63:64" x14ac:dyDescent="0.15">
      <c r="BK26791"/>
      <c r="BL26791" s="15"/>
    </row>
    <row r="26792" spans="63:64" x14ac:dyDescent="0.15">
      <c r="BK26792"/>
      <c r="BL26792" s="15"/>
    </row>
    <row r="26793" spans="63:64" x14ac:dyDescent="0.15">
      <c r="BK26793"/>
      <c r="BL26793" s="15"/>
    </row>
    <row r="26794" spans="63:64" x14ac:dyDescent="0.15">
      <c r="BK26794"/>
      <c r="BL26794" s="15"/>
    </row>
    <row r="26795" spans="63:64" x14ac:dyDescent="0.15">
      <c r="BK26795"/>
      <c r="BL26795" s="15"/>
    </row>
    <row r="26796" spans="63:64" x14ac:dyDescent="0.15">
      <c r="BK26796"/>
      <c r="BL26796" s="15"/>
    </row>
    <row r="26797" spans="63:64" x14ac:dyDescent="0.15">
      <c r="BK26797"/>
      <c r="BL26797" s="15"/>
    </row>
    <row r="26798" spans="63:64" x14ac:dyDescent="0.15">
      <c r="BK26798"/>
      <c r="BL26798" s="15"/>
    </row>
    <row r="26799" spans="63:64" x14ac:dyDescent="0.15">
      <c r="BK26799"/>
      <c r="BL26799" s="15"/>
    </row>
    <row r="26800" spans="63:64" x14ac:dyDescent="0.15">
      <c r="BK26800"/>
      <c r="BL26800" s="15"/>
    </row>
    <row r="26801" spans="63:64" x14ac:dyDescent="0.15">
      <c r="BK26801"/>
      <c r="BL26801" s="15"/>
    </row>
    <row r="26802" spans="63:64" x14ac:dyDescent="0.15">
      <c r="BK26802"/>
      <c r="BL26802" s="15"/>
    </row>
    <row r="26803" spans="63:64" x14ac:dyDescent="0.15">
      <c r="BK26803"/>
      <c r="BL26803" s="15"/>
    </row>
    <row r="26804" spans="63:64" x14ac:dyDescent="0.15">
      <c r="BK26804"/>
      <c r="BL26804" s="15"/>
    </row>
    <row r="26805" spans="63:64" x14ac:dyDescent="0.15">
      <c r="BK26805"/>
      <c r="BL26805" s="15"/>
    </row>
    <row r="26806" spans="63:64" x14ac:dyDescent="0.15">
      <c r="BK26806"/>
      <c r="BL26806" s="15"/>
    </row>
    <row r="26807" spans="63:64" x14ac:dyDescent="0.15">
      <c r="BK26807"/>
      <c r="BL26807" s="15"/>
    </row>
    <row r="26808" spans="63:64" x14ac:dyDescent="0.15">
      <c r="BK26808"/>
      <c r="BL26808" s="15"/>
    </row>
    <row r="26809" spans="63:64" x14ac:dyDescent="0.15">
      <c r="BK26809"/>
      <c r="BL26809" s="15"/>
    </row>
    <row r="26810" spans="63:64" x14ac:dyDescent="0.15">
      <c r="BK26810"/>
      <c r="BL26810" s="15"/>
    </row>
    <row r="26811" spans="63:64" x14ac:dyDescent="0.15">
      <c r="BK26811"/>
      <c r="BL26811" s="15"/>
    </row>
    <row r="26812" spans="63:64" x14ac:dyDescent="0.15">
      <c r="BK26812"/>
      <c r="BL26812" s="15"/>
    </row>
    <row r="26813" spans="63:64" x14ac:dyDescent="0.15">
      <c r="BK26813"/>
      <c r="BL26813" s="15"/>
    </row>
    <row r="26814" spans="63:64" x14ac:dyDescent="0.15">
      <c r="BK26814"/>
      <c r="BL26814" s="15"/>
    </row>
    <row r="26815" spans="63:64" x14ac:dyDescent="0.15">
      <c r="BK26815"/>
      <c r="BL26815" s="15"/>
    </row>
    <row r="26816" spans="63:64" x14ac:dyDescent="0.15">
      <c r="BK26816"/>
      <c r="BL26816" s="15"/>
    </row>
    <row r="26817" spans="63:64" x14ac:dyDescent="0.15">
      <c r="BK26817"/>
      <c r="BL26817" s="15"/>
    </row>
    <row r="26818" spans="63:64" x14ac:dyDescent="0.15">
      <c r="BK26818"/>
      <c r="BL26818" s="15"/>
    </row>
    <row r="26819" spans="63:64" x14ac:dyDescent="0.15">
      <c r="BK26819"/>
      <c r="BL26819" s="15"/>
    </row>
    <row r="26820" spans="63:64" x14ac:dyDescent="0.15">
      <c r="BK26820"/>
      <c r="BL26820" s="15"/>
    </row>
    <row r="26821" spans="63:64" x14ac:dyDescent="0.15">
      <c r="BK26821"/>
      <c r="BL26821" s="15"/>
    </row>
    <row r="26822" spans="63:64" x14ac:dyDescent="0.15">
      <c r="BK26822"/>
      <c r="BL26822" s="15"/>
    </row>
    <row r="26823" spans="63:64" x14ac:dyDescent="0.15">
      <c r="BK26823"/>
      <c r="BL26823" s="15"/>
    </row>
    <row r="26824" spans="63:64" x14ac:dyDescent="0.15">
      <c r="BK26824"/>
      <c r="BL26824" s="15"/>
    </row>
    <row r="26825" spans="63:64" x14ac:dyDescent="0.15">
      <c r="BK26825"/>
      <c r="BL26825" s="15"/>
    </row>
    <row r="26826" spans="63:64" x14ac:dyDescent="0.15">
      <c r="BK26826"/>
      <c r="BL26826" s="15"/>
    </row>
    <row r="26827" spans="63:64" x14ac:dyDescent="0.15">
      <c r="BK26827"/>
      <c r="BL26827" s="15"/>
    </row>
    <row r="26828" spans="63:64" x14ac:dyDescent="0.15">
      <c r="BK26828"/>
      <c r="BL26828" s="15"/>
    </row>
    <row r="26829" spans="63:64" x14ac:dyDescent="0.15">
      <c r="BK26829"/>
      <c r="BL26829" s="15"/>
    </row>
    <row r="26830" spans="63:64" x14ac:dyDescent="0.15">
      <c r="BK26830"/>
      <c r="BL26830" s="15"/>
    </row>
    <row r="26831" spans="63:64" x14ac:dyDescent="0.15">
      <c r="BK26831"/>
      <c r="BL26831" s="15"/>
    </row>
    <row r="26832" spans="63:64" x14ac:dyDescent="0.15">
      <c r="BK26832"/>
      <c r="BL26832" s="15"/>
    </row>
    <row r="26833" spans="63:64" x14ac:dyDescent="0.15">
      <c r="BK26833"/>
      <c r="BL26833" s="15"/>
    </row>
    <row r="26834" spans="63:64" x14ac:dyDescent="0.15">
      <c r="BK26834"/>
      <c r="BL26834" s="15"/>
    </row>
    <row r="26835" spans="63:64" x14ac:dyDescent="0.15">
      <c r="BK26835"/>
      <c r="BL26835" s="15"/>
    </row>
    <row r="26836" spans="63:64" x14ac:dyDescent="0.15">
      <c r="BK26836"/>
      <c r="BL26836" s="15"/>
    </row>
    <row r="26837" spans="63:64" x14ac:dyDescent="0.15">
      <c r="BK26837"/>
      <c r="BL26837" s="15"/>
    </row>
    <row r="26838" spans="63:64" x14ac:dyDescent="0.15">
      <c r="BK26838"/>
      <c r="BL26838" s="15"/>
    </row>
    <row r="26839" spans="63:64" x14ac:dyDescent="0.15">
      <c r="BK26839"/>
      <c r="BL26839" s="15"/>
    </row>
    <row r="26840" spans="63:64" x14ac:dyDescent="0.15">
      <c r="BK26840"/>
      <c r="BL26840" s="15"/>
    </row>
    <row r="26841" spans="63:64" x14ac:dyDescent="0.15">
      <c r="BK26841"/>
      <c r="BL26841" s="15"/>
    </row>
    <row r="26842" spans="63:64" x14ac:dyDescent="0.15">
      <c r="BK26842"/>
      <c r="BL26842" s="15"/>
    </row>
    <row r="26843" spans="63:64" x14ac:dyDescent="0.15">
      <c r="BK26843"/>
      <c r="BL26843" s="15"/>
    </row>
    <row r="26844" spans="63:64" x14ac:dyDescent="0.15">
      <c r="BK26844"/>
      <c r="BL26844" s="15"/>
    </row>
    <row r="26845" spans="63:64" x14ac:dyDescent="0.15">
      <c r="BK26845"/>
      <c r="BL26845" s="15"/>
    </row>
    <row r="26846" spans="63:64" x14ac:dyDescent="0.15">
      <c r="BK26846"/>
      <c r="BL26846" s="15"/>
    </row>
    <row r="26847" spans="63:64" x14ac:dyDescent="0.15">
      <c r="BK26847"/>
      <c r="BL26847" s="15"/>
    </row>
    <row r="26848" spans="63:64" x14ac:dyDescent="0.15">
      <c r="BK26848"/>
      <c r="BL26848" s="15"/>
    </row>
    <row r="26849" spans="63:64" x14ac:dyDescent="0.15">
      <c r="BK26849"/>
      <c r="BL26849" s="15"/>
    </row>
    <row r="26850" spans="63:64" x14ac:dyDescent="0.15">
      <c r="BK26850"/>
      <c r="BL26850" s="15"/>
    </row>
    <row r="26851" spans="63:64" x14ac:dyDescent="0.15">
      <c r="BK26851"/>
      <c r="BL26851" s="15"/>
    </row>
    <row r="26852" spans="63:64" x14ac:dyDescent="0.15">
      <c r="BK26852"/>
      <c r="BL26852" s="15"/>
    </row>
    <row r="26853" spans="63:64" x14ac:dyDescent="0.15">
      <c r="BK26853"/>
      <c r="BL26853" s="15"/>
    </row>
    <row r="26854" spans="63:64" x14ac:dyDescent="0.15">
      <c r="BK26854"/>
      <c r="BL26854" s="15"/>
    </row>
    <row r="26855" spans="63:64" x14ac:dyDescent="0.15">
      <c r="BK26855"/>
      <c r="BL26855" s="15"/>
    </row>
    <row r="26856" spans="63:64" x14ac:dyDescent="0.15">
      <c r="BK26856"/>
      <c r="BL26856" s="15"/>
    </row>
    <row r="26857" spans="63:64" x14ac:dyDescent="0.15">
      <c r="BK26857"/>
      <c r="BL26857" s="15"/>
    </row>
    <row r="26858" spans="63:64" x14ac:dyDescent="0.15">
      <c r="BK26858"/>
      <c r="BL26858" s="15"/>
    </row>
    <row r="26859" spans="63:64" x14ac:dyDescent="0.15">
      <c r="BK26859"/>
      <c r="BL26859" s="15"/>
    </row>
    <row r="26860" spans="63:64" x14ac:dyDescent="0.15">
      <c r="BK26860"/>
      <c r="BL26860" s="15"/>
    </row>
    <row r="26861" spans="63:64" x14ac:dyDescent="0.15">
      <c r="BK26861"/>
      <c r="BL26861" s="15"/>
    </row>
    <row r="26862" spans="63:64" x14ac:dyDescent="0.15">
      <c r="BK26862"/>
      <c r="BL26862" s="15"/>
    </row>
    <row r="26863" spans="63:64" x14ac:dyDescent="0.15">
      <c r="BK26863"/>
      <c r="BL26863" s="15"/>
    </row>
    <row r="26864" spans="63:64" x14ac:dyDescent="0.15">
      <c r="BK26864"/>
      <c r="BL26864" s="15"/>
    </row>
    <row r="26865" spans="63:64" x14ac:dyDescent="0.15">
      <c r="BK26865"/>
      <c r="BL26865" s="15"/>
    </row>
    <row r="26866" spans="63:64" x14ac:dyDescent="0.15">
      <c r="BK26866"/>
      <c r="BL26866" s="15"/>
    </row>
    <row r="26867" spans="63:64" x14ac:dyDescent="0.15">
      <c r="BK26867"/>
      <c r="BL26867" s="15"/>
    </row>
    <row r="26868" spans="63:64" x14ac:dyDescent="0.15">
      <c r="BK26868"/>
      <c r="BL26868" s="15"/>
    </row>
    <row r="26869" spans="63:64" x14ac:dyDescent="0.15">
      <c r="BK26869"/>
      <c r="BL26869" s="15"/>
    </row>
    <row r="26870" spans="63:64" x14ac:dyDescent="0.15">
      <c r="BK26870"/>
      <c r="BL26870" s="15"/>
    </row>
    <row r="26871" spans="63:64" x14ac:dyDescent="0.15">
      <c r="BK26871"/>
      <c r="BL26871" s="15"/>
    </row>
    <row r="26872" spans="63:64" x14ac:dyDescent="0.15">
      <c r="BK26872"/>
      <c r="BL26872" s="15"/>
    </row>
    <row r="26873" spans="63:64" x14ac:dyDescent="0.15">
      <c r="BK26873"/>
      <c r="BL26873" s="15"/>
    </row>
    <row r="26874" spans="63:64" x14ac:dyDescent="0.15">
      <c r="BK26874"/>
      <c r="BL26874" s="15"/>
    </row>
    <row r="26875" spans="63:64" x14ac:dyDescent="0.15">
      <c r="BK26875"/>
      <c r="BL26875" s="15"/>
    </row>
    <row r="26876" spans="63:64" x14ac:dyDescent="0.15">
      <c r="BK26876"/>
      <c r="BL26876" s="15"/>
    </row>
    <row r="26877" spans="63:64" x14ac:dyDescent="0.15">
      <c r="BK26877"/>
      <c r="BL26877" s="15"/>
    </row>
    <row r="26878" spans="63:64" x14ac:dyDescent="0.15">
      <c r="BK26878"/>
      <c r="BL26878" s="15"/>
    </row>
    <row r="26879" spans="63:64" x14ac:dyDescent="0.15">
      <c r="BK26879"/>
      <c r="BL26879" s="15"/>
    </row>
    <row r="26880" spans="63:64" x14ac:dyDescent="0.15">
      <c r="BK26880"/>
      <c r="BL26880" s="15"/>
    </row>
    <row r="26881" spans="63:64" x14ac:dyDescent="0.15">
      <c r="BK26881"/>
      <c r="BL26881" s="15"/>
    </row>
    <row r="26882" spans="63:64" x14ac:dyDescent="0.15">
      <c r="BK26882"/>
      <c r="BL26882" s="15"/>
    </row>
    <row r="26883" spans="63:64" x14ac:dyDescent="0.15">
      <c r="BK26883"/>
      <c r="BL26883" s="15"/>
    </row>
    <row r="26884" spans="63:64" x14ac:dyDescent="0.15">
      <c r="BK26884"/>
      <c r="BL26884" s="15"/>
    </row>
    <row r="26885" spans="63:64" x14ac:dyDescent="0.15">
      <c r="BK26885"/>
      <c r="BL26885" s="15"/>
    </row>
    <row r="26886" spans="63:64" x14ac:dyDescent="0.15">
      <c r="BK26886"/>
      <c r="BL26886" s="15"/>
    </row>
    <row r="26887" spans="63:64" x14ac:dyDescent="0.15">
      <c r="BK26887"/>
      <c r="BL26887" s="15"/>
    </row>
    <row r="26888" spans="63:64" x14ac:dyDescent="0.15">
      <c r="BK26888"/>
      <c r="BL26888" s="15"/>
    </row>
    <row r="26889" spans="63:64" x14ac:dyDescent="0.15">
      <c r="BK26889"/>
      <c r="BL26889" s="15"/>
    </row>
    <row r="26890" spans="63:64" x14ac:dyDescent="0.15">
      <c r="BK26890"/>
      <c r="BL26890" s="15"/>
    </row>
    <row r="26891" spans="63:64" x14ac:dyDescent="0.15">
      <c r="BK26891"/>
      <c r="BL26891" s="15"/>
    </row>
    <row r="26892" spans="63:64" x14ac:dyDescent="0.15">
      <c r="BK26892"/>
      <c r="BL26892" s="15"/>
    </row>
    <row r="26893" spans="63:64" x14ac:dyDescent="0.15">
      <c r="BK26893"/>
      <c r="BL26893" s="15"/>
    </row>
    <row r="26894" spans="63:64" x14ac:dyDescent="0.15">
      <c r="BK26894"/>
      <c r="BL26894" s="15"/>
    </row>
    <row r="26895" spans="63:64" x14ac:dyDescent="0.15">
      <c r="BK26895"/>
      <c r="BL26895" s="15"/>
    </row>
    <row r="26896" spans="63:64" x14ac:dyDescent="0.15">
      <c r="BK26896"/>
      <c r="BL26896" s="15"/>
    </row>
    <row r="26897" spans="63:64" x14ac:dyDescent="0.15">
      <c r="BK26897"/>
      <c r="BL26897" s="15"/>
    </row>
    <row r="26898" spans="63:64" x14ac:dyDescent="0.15">
      <c r="BK26898"/>
      <c r="BL26898" s="15"/>
    </row>
    <row r="26899" spans="63:64" x14ac:dyDescent="0.15">
      <c r="BK26899"/>
      <c r="BL26899" s="15"/>
    </row>
    <row r="26900" spans="63:64" x14ac:dyDescent="0.15">
      <c r="BK26900"/>
      <c r="BL26900" s="15"/>
    </row>
    <row r="26901" spans="63:64" x14ac:dyDescent="0.15">
      <c r="BK26901"/>
      <c r="BL26901" s="15"/>
    </row>
    <row r="26902" spans="63:64" x14ac:dyDescent="0.15">
      <c r="BK26902"/>
      <c r="BL26902" s="15"/>
    </row>
    <row r="26903" spans="63:64" x14ac:dyDescent="0.15">
      <c r="BK26903"/>
      <c r="BL26903" s="15"/>
    </row>
    <row r="26904" spans="63:64" x14ac:dyDescent="0.15">
      <c r="BK26904"/>
      <c r="BL26904" s="15"/>
    </row>
    <row r="26905" spans="63:64" x14ac:dyDescent="0.15">
      <c r="BK26905"/>
      <c r="BL26905" s="15"/>
    </row>
    <row r="26906" spans="63:64" x14ac:dyDescent="0.15">
      <c r="BK26906"/>
      <c r="BL26906" s="15"/>
    </row>
    <row r="26907" spans="63:64" x14ac:dyDescent="0.15">
      <c r="BK26907"/>
      <c r="BL26907" s="15"/>
    </row>
    <row r="26908" spans="63:64" x14ac:dyDescent="0.15">
      <c r="BK26908"/>
      <c r="BL26908" s="15"/>
    </row>
    <row r="26909" spans="63:64" x14ac:dyDescent="0.15">
      <c r="BK26909"/>
      <c r="BL26909" s="15"/>
    </row>
    <row r="26910" spans="63:64" x14ac:dyDescent="0.15">
      <c r="BK26910"/>
      <c r="BL26910" s="15"/>
    </row>
    <row r="26911" spans="63:64" x14ac:dyDescent="0.15">
      <c r="BK26911"/>
      <c r="BL26911" s="15"/>
    </row>
    <row r="26912" spans="63:64" x14ac:dyDescent="0.15">
      <c r="BK26912"/>
      <c r="BL26912" s="15"/>
    </row>
    <row r="26913" spans="63:64" x14ac:dyDescent="0.15">
      <c r="BK26913"/>
      <c r="BL26913" s="15"/>
    </row>
    <row r="26914" spans="63:64" x14ac:dyDescent="0.15">
      <c r="BK26914"/>
      <c r="BL26914" s="15"/>
    </row>
    <row r="26915" spans="63:64" x14ac:dyDescent="0.15">
      <c r="BK26915"/>
      <c r="BL26915" s="15"/>
    </row>
    <row r="26916" spans="63:64" x14ac:dyDescent="0.15">
      <c r="BK26916"/>
      <c r="BL26916" s="15"/>
    </row>
    <row r="26917" spans="63:64" x14ac:dyDescent="0.15">
      <c r="BK26917"/>
      <c r="BL26917" s="15"/>
    </row>
    <row r="26918" spans="63:64" x14ac:dyDescent="0.15">
      <c r="BK26918"/>
      <c r="BL26918" s="15"/>
    </row>
    <row r="26919" spans="63:64" x14ac:dyDescent="0.15">
      <c r="BK26919"/>
      <c r="BL26919" s="15"/>
    </row>
    <row r="26920" spans="63:64" x14ac:dyDescent="0.15">
      <c r="BK26920"/>
      <c r="BL26920" s="15"/>
    </row>
    <row r="26921" spans="63:64" x14ac:dyDescent="0.15">
      <c r="BK26921"/>
      <c r="BL26921" s="15"/>
    </row>
    <row r="26922" spans="63:64" x14ac:dyDescent="0.15">
      <c r="BK26922"/>
      <c r="BL26922" s="15"/>
    </row>
    <row r="26923" spans="63:64" x14ac:dyDescent="0.15">
      <c r="BK26923"/>
      <c r="BL26923" s="15"/>
    </row>
    <row r="26924" spans="63:64" x14ac:dyDescent="0.15">
      <c r="BK26924"/>
      <c r="BL26924" s="15"/>
    </row>
    <row r="26925" spans="63:64" x14ac:dyDescent="0.15">
      <c r="BK26925"/>
      <c r="BL26925" s="15"/>
    </row>
    <row r="26926" spans="63:64" x14ac:dyDescent="0.15">
      <c r="BK26926"/>
      <c r="BL26926" s="15"/>
    </row>
    <row r="26927" spans="63:64" x14ac:dyDescent="0.15">
      <c r="BK26927"/>
      <c r="BL26927" s="15"/>
    </row>
    <row r="26928" spans="63:64" x14ac:dyDescent="0.15">
      <c r="BK26928"/>
      <c r="BL26928" s="15"/>
    </row>
    <row r="26929" spans="63:64" x14ac:dyDescent="0.15">
      <c r="BK26929"/>
      <c r="BL26929" s="15"/>
    </row>
    <row r="26930" spans="63:64" x14ac:dyDescent="0.15">
      <c r="BK26930"/>
      <c r="BL26930" s="15"/>
    </row>
    <row r="26931" spans="63:64" x14ac:dyDescent="0.15">
      <c r="BK26931"/>
      <c r="BL26931" s="15"/>
    </row>
    <row r="26932" spans="63:64" x14ac:dyDescent="0.15">
      <c r="BK26932"/>
      <c r="BL26932" s="15"/>
    </row>
    <row r="26933" spans="63:64" x14ac:dyDescent="0.15">
      <c r="BK26933"/>
      <c r="BL26933" s="15"/>
    </row>
    <row r="26934" spans="63:64" x14ac:dyDescent="0.15">
      <c r="BK26934"/>
      <c r="BL26934" s="15"/>
    </row>
    <row r="26935" spans="63:64" x14ac:dyDescent="0.15">
      <c r="BK26935"/>
      <c r="BL26935" s="15"/>
    </row>
    <row r="26936" spans="63:64" x14ac:dyDescent="0.15">
      <c r="BK26936"/>
      <c r="BL26936" s="15"/>
    </row>
    <row r="26937" spans="63:64" x14ac:dyDescent="0.15">
      <c r="BK26937"/>
      <c r="BL26937" s="15"/>
    </row>
    <row r="26938" spans="63:64" x14ac:dyDescent="0.15">
      <c r="BK26938"/>
      <c r="BL26938" s="15"/>
    </row>
    <row r="26939" spans="63:64" x14ac:dyDescent="0.15">
      <c r="BK26939"/>
      <c r="BL26939" s="15"/>
    </row>
    <row r="26940" spans="63:64" x14ac:dyDescent="0.15">
      <c r="BK26940"/>
      <c r="BL26940" s="15"/>
    </row>
    <row r="26941" spans="63:64" x14ac:dyDescent="0.15">
      <c r="BK26941"/>
      <c r="BL26941" s="15"/>
    </row>
    <row r="26942" spans="63:64" x14ac:dyDescent="0.15">
      <c r="BK26942"/>
      <c r="BL26942" s="15"/>
    </row>
    <row r="26943" spans="63:64" x14ac:dyDescent="0.15">
      <c r="BK26943"/>
      <c r="BL26943" s="15"/>
    </row>
    <row r="26944" spans="63:64" x14ac:dyDescent="0.15">
      <c r="BK26944"/>
      <c r="BL26944" s="15"/>
    </row>
    <row r="26945" spans="63:64" x14ac:dyDescent="0.15">
      <c r="BK26945"/>
      <c r="BL26945" s="15"/>
    </row>
    <row r="26946" spans="63:64" x14ac:dyDescent="0.15">
      <c r="BK26946"/>
      <c r="BL26946" s="15"/>
    </row>
    <row r="26947" spans="63:64" x14ac:dyDescent="0.15">
      <c r="BK26947"/>
      <c r="BL26947" s="15"/>
    </row>
    <row r="26948" spans="63:64" x14ac:dyDescent="0.15">
      <c r="BK26948"/>
      <c r="BL26948" s="15"/>
    </row>
    <row r="26949" spans="63:64" x14ac:dyDescent="0.15">
      <c r="BK26949"/>
      <c r="BL26949" s="15"/>
    </row>
    <row r="26950" spans="63:64" x14ac:dyDescent="0.15">
      <c r="BK26950"/>
      <c r="BL26950" s="15"/>
    </row>
    <row r="26951" spans="63:64" x14ac:dyDescent="0.15">
      <c r="BK26951"/>
      <c r="BL26951" s="15"/>
    </row>
    <row r="26952" spans="63:64" x14ac:dyDescent="0.15">
      <c r="BK26952"/>
      <c r="BL26952" s="15"/>
    </row>
    <row r="26953" spans="63:64" x14ac:dyDescent="0.15">
      <c r="BK26953"/>
      <c r="BL26953" s="15"/>
    </row>
    <row r="26954" spans="63:64" x14ac:dyDescent="0.15">
      <c r="BK26954"/>
      <c r="BL26954" s="15"/>
    </row>
    <row r="26955" spans="63:64" x14ac:dyDescent="0.15">
      <c r="BK26955"/>
      <c r="BL26955" s="15"/>
    </row>
    <row r="26956" spans="63:64" x14ac:dyDescent="0.15">
      <c r="BK26956"/>
      <c r="BL26956" s="15"/>
    </row>
    <row r="26957" spans="63:64" x14ac:dyDescent="0.15">
      <c r="BK26957"/>
      <c r="BL26957" s="15"/>
    </row>
    <row r="26958" spans="63:64" x14ac:dyDescent="0.15">
      <c r="BK26958"/>
      <c r="BL26958" s="15"/>
    </row>
    <row r="26959" spans="63:64" x14ac:dyDescent="0.15">
      <c r="BK26959"/>
      <c r="BL26959" s="15"/>
    </row>
    <row r="26960" spans="63:64" x14ac:dyDescent="0.15">
      <c r="BK26960"/>
      <c r="BL26960" s="15"/>
    </row>
    <row r="26961" spans="63:64" x14ac:dyDescent="0.15">
      <c r="BK26961"/>
      <c r="BL26961" s="15"/>
    </row>
    <row r="26962" spans="63:64" x14ac:dyDescent="0.15">
      <c r="BK26962"/>
      <c r="BL26962" s="15"/>
    </row>
    <row r="26963" spans="63:64" x14ac:dyDescent="0.15">
      <c r="BK26963"/>
      <c r="BL26963" s="15"/>
    </row>
    <row r="26964" spans="63:64" x14ac:dyDescent="0.15">
      <c r="BK26964"/>
      <c r="BL26964" s="15"/>
    </row>
    <row r="26965" spans="63:64" x14ac:dyDescent="0.15">
      <c r="BK26965"/>
      <c r="BL26965" s="15"/>
    </row>
    <row r="26966" spans="63:64" x14ac:dyDescent="0.15">
      <c r="BK26966"/>
      <c r="BL26966" s="15"/>
    </row>
    <row r="26967" spans="63:64" x14ac:dyDescent="0.15">
      <c r="BK26967"/>
      <c r="BL26967" s="15"/>
    </row>
    <row r="26968" spans="63:64" x14ac:dyDescent="0.15">
      <c r="BK26968"/>
      <c r="BL26968" s="15"/>
    </row>
    <row r="26969" spans="63:64" x14ac:dyDescent="0.15">
      <c r="BK26969"/>
      <c r="BL26969" s="15"/>
    </row>
    <row r="26970" spans="63:64" x14ac:dyDescent="0.15">
      <c r="BK26970"/>
      <c r="BL26970" s="15"/>
    </row>
    <row r="26971" spans="63:64" x14ac:dyDescent="0.15">
      <c r="BK26971"/>
      <c r="BL26971" s="15"/>
    </row>
    <row r="26972" spans="63:64" x14ac:dyDescent="0.15">
      <c r="BK26972"/>
      <c r="BL26972" s="15"/>
    </row>
    <row r="26973" spans="63:64" x14ac:dyDescent="0.15">
      <c r="BK26973"/>
      <c r="BL26973" s="15"/>
    </row>
    <row r="26974" spans="63:64" x14ac:dyDescent="0.15">
      <c r="BK26974"/>
      <c r="BL26974" s="15"/>
    </row>
    <row r="26975" spans="63:64" x14ac:dyDescent="0.15">
      <c r="BK26975"/>
      <c r="BL26975" s="15"/>
    </row>
    <row r="26976" spans="63:64" x14ac:dyDescent="0.15">
      <c r="BK26976"/>
      <c r="BL26976" s="15"/>
    </row>
    <row r="26977" spans="63:64" x14ac:dyDescent="0.15">
      <c r="BK26977"/>
      <c r="BL26977" s="15"/>
    </row>
    <row r="26978" spans="63:64" x14ac:dyDescent="0.15">
      <c r="BK26978"/>
      <c r="BL26978" s="15"/>
    </row>
    <row r="26979" spans="63:64" x14ac:dyDescent="0.15">
      <c r="BK26979"/>
      <c r="BL26979" s="15"/>
    </row>
    <row r="26980" spans="63:64" x14ac:dyDescent="0.15">
      <c r="BK26980"/>
      <c r="BL26980" s="15"/>
    </row>
    <row r="26981" spans="63:64" x14ac:dyDescent="0.15">
      <c r="BK26981"/>
      <c r="BL26981" s="15"/>
    </row>
    <row r="26982" spans="63:64" x14ac:dyDescent="0.15">
      <c r="BK26982"/>
      <c r="BL26982" s="15"/>
    </row>
    <row r="26983" spans="63:64" x14ac:dyDescent="0.15">
      <c r="BK26983"/>
      <c r="BL26983" s="15"/>
    </row>
    <row r="26984" spans="63:64" x14ac:dyDescent="0.15">
      <c r="BK26984"/>
      <c r="BL26984" s="15"/>
    </row>
    <row r="26985" spans="63:64" x14ac:dyDescent="0.15">
      <c r="BK26985"/>
      <c r="BL26985" s="15"/>
    </row>
    <row r="26986" spans="63:64" x14ac:dyDescent="0.15">
      <c r="BK26986"/>
      <c r="BL26986" s="15"/>
    </row>
    <row r="26987" spans="63:64" x14ac:dyDescent="0.15">
      <c r="BK26987"/>
      <c r="BL26987" s="15"/>
    </row>
    <row r="26988" spans="63:64" x14ac:dyDescent="0.15">
      <c r="BK26988"/>
      <c r="BL26988" s="15"/>
    </row>
    <row r="26989" spans="63:64" x14ac:dyDescent="0.15">
      <c r="BK26989"/>
      <c r="BL26989" s="15"/>
    </row>
    <row r="26990" spans="63:64" x14ac:dyDescent="0.15">
      <c r="BK26990"/>
      <c r="BL26990" s="15"/>
    </row>
    <row r="26991" spans="63:64" x14ac:dyDescent="0.15">
      <c r="BK26991"/>
      <c r="BL26991" s="15"/>
    </row>
    <row r="26992" spans="63:64" x14ac:dyDescent="0.15">
      <c r="BK26992"/>
      <c r="BL26992" s="15"/>
    </row>
    <row r="26993" spans="63:64" x14ac:dyDescent="0.15">
      <c r="BK26993"/>
      <c r="BL26993" s="15"/>
    </row>
    <row r="26994" spans="63:64" x14ac:dyDescent="0.15">
      <c r="BK26994"/>
      <c r="BL26994" s="15"/>
    </row>
    <row r="26995" spans="63:64" x14ac:dyDescent="0.15">
      <c r="BK26995"/>
      <c r="BL26995" s="15"/>
    </row>
    <row r="26996" spans="63:64" x14ac:dyDescent="0.15">
      <c r="BK26996"/>
      <c r="BL26996" s="15"/>
    </row>
    <row r="26997" spans="63:64" x14ac:dyDescent="0.15">
      <c r="BK26997"/>
      <c r="BL26997" s="15"/>
    </row>
    <row r="26998" spans="63:64" x14ac:dyDescent="0.15">
      <c r="BK26998"/>
      <c r="BL26998" s="15"/>
    </row>
    <row r="26999" spans="63:64" x14ac:dyDescent="0.15">
      <c r="BK26999"/>
      <c r="BL26999" s="15"/>
    </row>
    <row r="27000" spans="63:64" x14ac:dyDescent="0.15">
      <c r="BK27000"/>
      <c r="BL27000" s="15"/>
    </row>
    <row r="27001" spans="63:64" x14ac:dyDescent="0.15">
      <c r="BK27001"/>
      <c r="BL27001" s="15"/>
    </row>
    <row r="27002" spans="63:64" x14ac:dyDescent="0.15">
      <c r="BK27002"/>
      <c r="BL27002" s="15"/>
    </row>
    <row r="27003" spans="63:64" x14ac:dyDescent="0.15">
      <c r="BK27003"/>
      <c r="BL27003" s="15"/>
    </row>
    <row r="27004" spans="63:64" x14ac:dyDescent="0.15">
      <c r="BK27004"/>
      <c r="BL27004" s="15"/>
    </row>
    <row r="27005" spans="63:64" x14ac:dyDescent="0.15">
      <c r="BK27005"/>
      <c r="BL27005" s="15"/>
    </row>
    <row r="27006" spans="63:64" x14ac:dyDescent="0.15">
      <c r="BK27006"/>
      <c r="BL27006" s="15"/>
    </row>
    <row r="27007" spans="63:64" x14ac:dyDescent="0.15">
      <c r="BK27007"/>
      <c r="BL27007" s="15"/>
    </row>
    <row r="27008" spans="63:64" x14ac:dyDescent="0.15">
      <c r="BK27008"/>
      <c r="BL27008" s="15"/>
    </row>
    <row r="27009" spans="63:64" x14ac:dyDescent="0.15">
      <c r="BK27009"/>
      <c r="BL27009" s="15"/>
    </row>
    <row r="27010" spans="63:64" x14ac:dyDescent="0.15">
      <c r="BK27010"/>
      <c r="BL27010" s="15"/>
    </row>
    <row r="27011" spans="63:64" x14ac:dyDescent="0.15">
      <c r="BK27011"/>
      <c r="BL27011" s="15"/>
    </row>
    <row r="27012" spans="63:64" x14ac:dyDescent="0.15">
      <c r="BK27012"/>
      <c r="BL27012" s="15"/>
    </row>
    <row r="27013" spans="63:64" x14ac:dyDescent="0.15">
      <c r="BK27013"/>
      <c r="BL27013" s="15"/>
    </row>
    <row r="27014" spans="63:64" x14ac:dyDescent="0.15">
      <c r="BK27014"/>
      <c r="BL27014" s="15"/>
    </row>
    <row r="27015" spans="63:64" x14ac:dyDescent="0.15">
      <c r="BK27015"/>
      <c r="BL27015" s="15"/>
    </row>
    <row r="27016" spans="63:64" x14ac:dyDescent="0.15">
      <c r="BK27016"/>
      <c r="BL27016" s="15"/>
    </row>
    <row r="27017" spans="63:64" x14ac:dyDescent="0.15">
      <c r="BK27017"/>
      <c r="BL27017" s="15"/>
    </row>
    <row r="27018" spans="63:64" x14ac:dyDescent="0.15">
      <c r="BK27018"/>
      <c r="BL27018" s="15"/>
    </row>
    <row r="27019" spans="63:64" x14ac:dyDescent="0.15">
      <c r="BK27019"/>
      <c r="BL27019" s="15"/>
    </row>
    <row r="27020" spans="63:64" x14ac:dyDescent="0.15">
      <c r="BK27020"/>
      <c r="BL27020" s="15"/>
    </row>
    <row r="27021" spans="63:64" x14ac:dyDescent="0.15">
      <c r="BK27021"/>
      <c r="BL27021" s="15"/>
    </row>
    <row r="27022" spans="63:64" x14ac:dyDescent="0.15">
      <c r="BK27022"/>
      <c r="BL27022" s="15"/>
    </row>
    <row r="27023" spans="63:64" x14ac:dyDescent="0.15">
      <c r="BK27023"/>
      <c r="BL27023" s="15"/>
    </row>
    <row r="27024" spans="63:64" x14ac:dyDescent="0.15">
      <c r="BK27024"/>
      <c r="BL27024" s="15"/>
    </row>
    <row r="27025" spans="63:64" x14ac:dyDescent="0.15">
      <c r="BK27025"/>
      <c r="BL27025" s="15"/>
    </row>
    <row r="27026" spans="63:64" x14ac:dyDescent="0.15">
      <c r="BK27026"/>
      <c r="BL27026" s="15"/>
    </row>
    <row r="27027" spans="63:64" x14ac:dyDescent="0.15">
      <c r="BK27027"/>
      <c r="BL27027" s="15"/>
    </row>
    <row r="27028" spans="63:64" x14ac:dyDescent="0.15">
      <c r="BK27028"/>
      <c r="BL27028" s="15"/>
    </row>
    <row r="27029" spans="63:64" x14ac:dyDescent="0.15">
      <c r="BK27029"/>
      <c r="BL27029" s="15"/>
    </row>
    <row r="27030" spans="63:64" x14ac:dyDescent="0.15">
      <c r="BK27030"/>
      <c r="BL27030" s="15"/>
    </row>
    <row r="27031" spans="63:64" x14ac:dyDescent="0.15">
      <c r="BK27031"/>
      <c r="BL27031" s="15"/>
    </row>
    <row r="27032" spans="63:64" x14ac:dyDescent="0.15">
      <c r="BK27032"/>
      <c r="BL27032" s="15"/>
    </row>
    <row r="27033" spans="63:64" x14ac:dyDescent="0.15">
      <c r="BK27033"/>
      <c r="BL27033" s="15"/>
    </row>
    <row r="27034" spans="63:64" x14ac:dyDescent="0.15">
      <c r="BK27034"/>
      <c r="BL27034" s="15"/>
    </row>
    <row r="27035" spans="63:64" x14ac:dyDescent="0.15">
      <c r="BK27035"/>
      <c r="BL27035" s="15"/>
    </row>
    <row r="27036" spans="63:64" x14ac:dyDescent="0.15">
      <c r="BK27036"/>
      <c r="BL27036" s="15"/>
    </row>
    <row r="27037" spans="63:64" x14ac:dyDescent="0.15">
      <c r="BK27037"/>
      <c r="BL27037" s="15"/>
    </row>
    <row r="27038" spans="63:64" x14ac:dyDescent="0.15">
      <c r="BK27038"/>
      <c r="BL27038" s="15"/>
    </row>
    <row r="27039" spans="63:64" x14ac:dyDescent="0.15">
      <c r="BK27039"/>
      <c r="BL27039" s="15"/>
    </row>
    <row r="27040" spans="63:64" x14ac:dyDescent="0.15">
      <c r="BK27040"/>
      <c r="BL27040" s="15"/>
    </row>
    <row r="27041" spans="63:64" x14ac:dyDescent="0.15">
      <c r="BK27041"/>
      <c r="BL27041" s="15"/>
    </row>
    <row r="27042" spans="63:64" x14ac:dyDescent="0.15">
      <c r="BK27042"/>
      <c r="BL27042" s="15"/>
    </row>
    <row r="27043" spans="63:64" x14ac:dyDescent="0.15">
      <c r="BK27043"/>
      <c r="BL27043" s="15"/>
    </row>
    <row r="27044" spans="63:64" x14ac:dyDescent="0.15">
      <c r="BK27044"/>
      <c r="BL27044" s="15"/>
    </row>
    <row r="27045" spans="63:64" x14ac:dyDescent="0.15">
      <c r="BK27045"/>
      <c r="BL27045" s="15"/>
    </row>
    <row r="27046" spans="63:64" x14ac:dyDescent="0.15">
      <c r="BK27046"/>
      <c r="BL27046" s="15"/>
    </row>
    <row r="27047" spans="63:64" x14ac:dyDescent="0.15">
      <c r="BK27047"/>
      <c r="BL27047" s="15"/>
    </row>
    <row r="27048" spans="63:64" x14ac:dyDescent="0.15">
      <c r="BK27048"/>
      <c r="BL27048" s="15"/>
    </row>
    <row r="27049" spans="63:64" x14ac:dyDescent="0.15">
      <c r="BK27049"/>
      <c r="BL27049" s="15"/>
    </row>
    <row r="27050" spans="63:64" x14ac:dyDescent="0.15">
      <c r="BK27050"/>
      <c r="BL27050" s="15"/>
    </row>
    <row r="27051" spans="63:64" x14ac:dyDescent="0.15">
      <c r="BK27051"/>
      <c r="BL27051" s="15"/>
    </row>
    <row r="27052" spans="63:64" x14ac:dyDescent="0.15">
      <c r="BK27052"/>
      <c r="BL27052" s="15"/>
    </row>
    <row r="27053" spans="63:64" x14ac:dyDescent="0.15">
      <c r="BK27053"/>
      <c r="BL27053" s="15"/>
    </row>
    <row r="27054" spans="63:64" x14ac:dyDescent="0.15">
      <c r="BK27054"/>
      <c r="BL27054" s="15"/>
    </row>
    <row r="27055" spans="63:64" x14ac:dyDescent="0.15">
      <c r="BK27055"/>
      <c r="BL27055" s="15"/>
    </row>
    <row r="27056" spans="63:64" x14ac:dyDescent="0.15">
      <c r="BK27056"/>
      <c r="BL27056" s="15"/>
    </row>
    <row r="27057" spans="63:64" x14ac:dyDescent="0.15">
      <c r="BK27057"/>
      <c r="BL27057" s="15"/>
    </row>
    <row r="27058" spans="63:64" x14ac:dyDescent="0.15">
      <c r="BK27058"/>
      <c r="BL27058" s="15"/>
    </row>
    <row r="27059" spans="63:64" x14ac:dyDescent="0.15">
      <c r="BK27059"/>
      <c r="BL27059" s="15"/>
    </row>
    <row r="27060" spans="63:64" x14ac:dyDescent="0.15">
      <c r="BK27060"/>
      <c r="BL27060" s="15"/>
    </row>
    <row r="27061" spans="63:64" x14ac:dyDescent="0.15">
      <c r="BK27061"/>
      <c r="BL27061" s="15"/>
    </row>
    <row r="27062" spans="63:64" x14ac:dyDescent="0.15">
      <c r="BK27062"/>
      <c r="BL27062" s="15"/>
    </row>
    <row r="27063" spans="63:64" x14ac:dyDescent="0.15">
      <c r="BK27063"/>
      <c r="BL27063" s="15"/>
    </row>
    <row r="27064" spans="63:64" x14ac:dyDescent="0.15">
      <c r="BK27064"/>
      <c r="BL27064" s="15"/>
    </row>
    <row r="27065" spans="63:64" x14ac:dyDescent="0.15">
      <c r="BK27065"/>
      <c r="BL27065" s="15"/>
    </row>
    <row r="27066" spans="63:64" x14ac:dyDescent="0.15">
      <c r="BK27066"/>
      <c r="BL27066" s="15"/>
    </row>
    <row r="27067" spans="63:64" x14ac:dyDescent="0.15">
      <c r="BK27067"/>
      <c r="BL27067" s="15"/>
    </row>
    <row r="27068" spans="63:64" x14ac:dyDescent="0.15">
      <c r="BK27068"/>
      <c r="BL27068" s="15"/>
    </row>
    <row r="27069" spans="63:64" x14ac:dyDescent="0.15">
      <c r="BK27069"/>
      <c r="BL27069" s="15"/>
    </row>
    <row r="27070" spans="63:64" x14ac:dyDescent="0.15">
      <c r="BK27070"/>
      <c r="BL27070" s="15"/>
    </row>
    <row r="27071" spans="63:64" x14ac:dyDescent="0.15">
      <c r="BK27071"/>
      <c r="BL27071" s="15"/>
    </row>
    <row r="27072" spans="63:64" x14ac:dyDescent="0.15">
      <c r="BK27072"/>
      <c r="BL27072" s="15"/>
    </row>
    <row r="27073" spans="63:64" x14ac:dyDescent="0.15">
      <c r="BK27073"/>
      <c r="BL27073" s="15"/>
    </row>
    <row r="27074" spans="63:64" x14ac:dyDescent="0.15">
      <c r="BK27074"/>
      <c r="BL27074" s="15"/>
    </row>
    <row r="27075" spans="63:64" x14ac:dyDescent="0.15">
      <c r="BK27075"/>
      <c r="BL27075" s="15"/>
    </row>
    <row r="27076" spans="63:64" x14ac:dyDescent="0.15">
      <c r="BK27076"/>
      <c r="BL27076" s="15"/>
    </row>
    <row r="27077" spans="63:64" x14ac:dyDescent="0.15">
      <c r="BK27077"/>
      <c r="BL27077" s="15"/>
    </row>
    <row r="27078" spans="63:64" x14ac:dyDescent="0.15">
      <c r="BK27078"/>
      <c r="BL27078" s="15"/>
    </row>
    <row r="27079" spans="63:64" x14ac:dyDescent="0.15">
      <c r="BK27079"/>
      <c r="BL27079" s="15"/>
    </row>
    <row r="27080" spans="63:64" x14ac:dyDescent="0.15">
      <c r="BK27080"/>
      <c r="BL27080" s="15"/>
    </row>
    <row r="27081" spans="63:64" x14ac:dyDescent="0.15">
      <c r="BK27081"/>
      <c r="BL27081" s="15"/>
    </row>
    <row r="27082" spans="63:64" x14ac:dyDescent="0.15">
      <c r="BK27082"/>
      <c r="BL27082" s="15"/>
    </row>
    <row r="27083" spans="63:64" x14ac:dyDescent="0.15">
      <c r="BK27083"/>
      <c r="BL27083" s="15"/>
    </row>
    <row r="27084" spans="63:64" x14ac:dyDescent="0.15">
      <c r="BK27084"/>
      <c r="BL27084" s="15"/>
    </row>
    <row r="27085" spans="63:64" x14ac:dyDescent="0.15">
      <c r="BK27085"/>
      <c r="BL27085" s="15"/>
    </row>
    <row r="27086" spans="63:64" x14ac:dyDescent="0.15">
      <c r="BK27086"/>
      <c r="BL27086" s="15"/>
    </row>
    <row r="27087" spans="63:64" x14ac:dyDescent="0.15">
      <c r="BK27087"/>
      <c r="BL27087" s="15"/>
    </row>
    <row r="27088" spans="63:64" x14ac:dyDescent="0.15">
      <c r="BK27088"/>
      <c r="BL27088" s="15"/>
    </row>
    <row r="27089" spans="63:64" x14ac:dyDescent="0.15">
      <c r="BK27089"/>
      <c r="BL27089" s="15"/>
    </row>
    <row r="27090" spans="63:64" x14ac:dyDescent="0.15">
      <c r="BK27090"/>
      <c r="BL27090" s="15"/>
    </row>
    <row r="27091" spans="63:64" x14ac:dyDescent="0.15">
      <c r="BK27091"/>
      <c r="BL27091" s="15"/>
    </row>
    <row r="27092" spans="63:64" x14ac:dyDescent="0.15">
      <c r="BK27092"/>
      <c r="BL27092" s="15"/>
    </row>
    <row r="27093" spans="63:64" x14ac:dyDescent="0.15">
      <c r="BK27093"/>
      <c r="BL27093" s="15"/>
    </row>
    <row r="27094" spans="63:64" x14ac:dyDescent="0.15">
      <c r="BK27094"/>
      <c r="BL27094" s="15"/>
    </row>
    <row r="27095" spans="63:64" x14ac:dyDescent="0.15">
      <c r="BK27095"/>
      <c r="BL27095" s="15"/>
    </row>
    <row r="27096" spans="63:64" x14ac:dyDescent="0.15">
      <c r="BK27096"/>
      <c r="BL27096" s="15"/>
    </row>
    <row r="27097" spans="63:64" x14ac:dyDescent="0.15">
      <c r="BK27097"/>
      <c r="BL27097" s="15"/>
    </row>
    <row r="27098" spans="63:64" x14ac:dyDescent="0.15">
      <c r="BK27098"/>
      <c r="BL27098" s="15"/>
    </row>
    <row r="27099" spans="63:64" x14ac:dyDescent="0.15">
      <c r="BK27099"/>
      <c r="BL27099" s="15"/>
    </row>
    <row r="27100" spans="63:64" x14ac:dyDescent="0.15">
      <c r="BK27100"/>
      <c r="BL27100" s="15"/>
    </row>
    <row r="27101" spans="63:64" x14ac:dyDescent="0.15">
      <c r="BK27101"/>
      <c r="BL27101" s="15"/>
    </row>
    <row r="27102" spans="63:64" x14ac:dyDescent="0.15">
      <c r="BK27102"/>
      <c r="BL27102" s="15"/>
    </row>
    <row r="27103" spans="63:64" x14ac:dyDescent="0.15">
      <c r="BK27103"/>
      <c r="BL27103" s="15"/>
    </row>
    <row r="27104" spans="63:64" x14ac:dyDescent="0.15">
      <c r="BK27104"/>
      <c r="BL27104" s="15"/>
    </row>
    <row r="27105" spans="63:64" x14ac:dyDescent="0.15">
      <c r="BK27105"/>
      <c r="BL27105" s="15"/>
    </row>
    <row r="27106" spans="63:64" x14ac:dyDescent="0.15">
      <c r="BK27106"/>
      <c r="BL27106" s="15"/>
    </row>
    <row r="27107" spans="63:64" x14ac:dyDescent="0.15">
      <c r="BK27107"/>
      <c r="BL27107" s="15"/>
    </row>
    <row r="27108" spans="63:64" x14ac:dyDescent="0.15">
      <c r="BK27108"/>
      <c r="BL27108" s="15"/>
    </row>
    <row r="27109" spans="63:64" x14ac:dyDescent="0.15">
      <c r="BK27109"/>
      <c r="BL27109" s="15"/>
    </row>
    <row r="27110" spans="63:64" x14ac:dyDescent="0.15">
      <c r="BK27110"/>
      <c r="BL27110" s="15"/>
    </row>
    <row r="27111" spans="63:64" x14ac:dyDescent="0.15">
      <c r="BK27111"/>
      <c r="BL27111" s="15"/>
    </row>
    <row r="27112" spans="63:64" x14ac:dyDescent="0.15">
      <c r="BK27112"/>
      <c r="BL27112" s="15"/>
    </row>
    <row r="27113" spans="63:64" x14ac:dyDescent="0.15">
      <c r="BK27113"/>
      <c r="BL27113" s="15"/>
    </row>
    <row r="27114" spans="63:64" x14ac:dyDescent="0.15">
      <c r="BK27114"/>
      <c r="BL27114" s="15"/>
    </row>
    <row r="27115" spans="63:64" x14ac:dyDescent="0.15">
      <c r="BK27115"/>
      <c r="BL27115" s="15"/>
    </row>
    <row r="27116" spans="63:64" x14ac:dyDescent="0.15">
      <c r="BK27116"/>
      <c r="BL27116" s="15"/>
    </row>
    <row r="27117" spans="63:64" x14ac:dyDescent="0.15">
      <c r="BK27117"/>
      <c r="BL27117" s="15"/>
    </row>
    <row r="27118" spans="63:64" x14ac:dyDescent="0.15">
      <c r="BK27118"/>
      <c r="BL27118" s="15"/>
    </row>
    <row r="27119" spans="63:64" x14ac:dyDescent="0.15">
      <c r="BK27119"/>
      <c r="BL27119" s="15"/>
    </row>
    <row r="27120" spans="63:64" x14ac:dyDescent="0.15">
      <c r="BK27120"/>
      <c r="BL27120" s="15"/>
    </row>
    <row r="27121" spans="63:64" x14ac:dyDescent="0.15">
      <c r="BK27121"/>
      <c r="BL27121" s="15"/>
    </row>
    <row r="27122" spans="63:64" x14ac:dyDescent="0.15">
      <c r="BK27122"/>
      <c r="BL27122" s="15"/>
    </row>
    <row r="27123" spans="63:64" x14ac:dyDescent="0.15">
      <c r="BK27123"/>
      <c r="BL27123" s="15"/>
    </row>
    <row r="27124" spans="63:64" x14ac:dyDescent="0.15">
      <c r="BK27124"/>
      <c r="BL27124" s="15"/>
    </row>
    <row r="27125" spans="63:64" x14ac:dyDescent="0.15">
      <c r="BK27125"/>
      <c r="BL27125" s="15"/>
    </row>
    <row r="27126" spans="63:64" x14ac:dyDescent="0.15">
      <c r="BK27126"/>
      <c r="BL27126" s="15"/>
    </row>
    <row r="27127" spans="63:64" x14ac:dyDescent="0.15">
      <c r="BK27127"/>
      <c r="BL27127" s="15"/>
    </row>
    <row r="27128" spans="63:64" x14ac:dyDescent="0.15">
      <c r="BK27128"/>
      <c r="BL27128" s="15"/>
    </row>
    <row r="27129" spans="63:64" x14ac:dyDescent="0.15">
      <c r="BK27129"/>
      <c r="BL27129" s="15"/>
    </row>
    <row r="27130" spans="63:64" x14ac:dyDescent="0.15">
      <c r="BK27130"/>
      <c r="BL27130" s="15"/>
    </row>
    <row r="27131" spans="63:64" x14ac:dyDescent="0.15">
      <c r="BK27131"/>
      <c r="BL27131" s="15"/>
    </row>
    <row r="27132" spans="63:64" x14ac:dyDescent="0.15">
      <c r="BK27132"/>
      <c r="BL27132" s="15"/>
    </row>
    <row r="27133" spans="63:64" x14ac:dyDescent="0.15">
      <c r="BK27133"/>
      <c r="BL27133" s="15"/>
    </row>
    <row r="27134" spans="63:64" x14ac:dyDescent="0.15">
      <c r="BK27134"/>
      <c r="BL27134" s="15"/>
    </row>
    <row r="27135" spans="63:64" x14ac:dyDescent="0.15">
      <c r="BK27135"/>
      <c r="BL27135" s="15"/>
    </row>
    <row r="27136" spans="63:64" x14ac:dyDescent="0.15">
      <c r="BK27136"/>
      <c r="BL27136" s="15"/>
    </row>
    <row r="27137" spans="63:64" x14ac:dyDescent="0.15">
      <c r="BK27137"/>
      <c r="BL27137" s="15"/>
    </row>
    <row r="27138" spans="63:64" x14ac:dyDescent="0.15">
      <c r="BK27138"/>
      <c r="BL27138" s="15"/>
    </row>
    <row r="27139" spans="63:64" x14ac:dyDescent="0.15">
      <c r="BK27139"/>
      <c r="BL27139" s="15"/>
    </row>
    <row r="27140" spans="63:64" x14ac:dyDescent="0.15">
      <c r="BK27140"/>
      <c r="BL27140" s="15"/>
    </row>
    <row r="27141" spans="63:64" x14ac:dyDescent="0.15">
      <c r="BK27141"/>
      <c r="BL27141" s="15"/>
    </row>
    <row r="27142" spans="63:64" x14ac:dyDescent="0.15">
      <c r="BK27142"/>
      <c r="BL27142" s="15"/>
    </row>
    <row r="27143" spans="63:64" x14ac:dyDescent="0.15">
      <c r="BK27143"/>
      <c r="BL27143" s="15"/>
    </row>
    <row r="27144" spans="63:64" x14ac:dyDescent="0.15">
      <c r="BK27144"/>
      <c r="BL27144" s="15"/>
    </row>
    <row r="27145" spans="63:64" x14ac:dyDescent="0.15">
      <c r="BK27145"/>
      <c r="BL27145" s="15"/>
    </row>
    <row r="27146" spans="63:64" x14ac:dyDescent="0.15">
      <c r="BK27146"/>
      <c r="BL27146" s="15"/>
    </row>
    <row r="27147" spans="63:64" x14ac:dyDescent="0.15">
      <c r="BK27147"/>
      <c r="BL27147" s="15"/>
    </row>
    <row r="27148" spans="63:64" x14ac:dyDescent="0.15">
      <c r="BK27148"/>
      <c r="BL27148" s="15"/>
    </row>
    <row r="27149" spans="63:64" x14ac:dyDescent="0.15">
      <c r="BK27149"/>
      <c r="BL27149" s="15"/>
    </row>
    <row r="27150" spans="63:64" x14ac:dyDescent="0.15">
      <c r="BK27150"/>
      <c r="BL27150" s="15"/>
    </row>
    <row r="27151" spans="63:64" x14ac:dyDescent="0.15">
      <c r="BK27151"/>
      <c r="BL27151" s="15"/>
    </row>
    <row r="27152" spans="63:64" x14ac:dyDescent="0.15">
      <c r="BK27152"/>
      <c r="BL27152" s="15"/>
    </row>
    <row r="27153" spans="63:64" x14ac:dyDescent="0.15">
      <c r="BK27153"/>
      <c r="BL27153" s="15"/>
    </row>
    <row r="27154" spans="63:64" x14ac:dyDescent="0.15">
      <c r="BK27154"/>
      <c r="BL27154" s="15"/>
    </row>
    <row r="27155" spans="63:64" x14ac:dyDescent="0.15">
      <c r="BK27155"/>
      <c r="BL27155" s="15"/>
    </row>
    <row r="27156" spans="63:64" x14ac:dyDescent="0.15">
      <c r="BK27156"/>
      <c r="BL27156" s="15"/>
    </row>
    <row r="27157" spans="63:64" x14ac:dyDescent="0.15">
      <c r="BK27157"/>
      <c r="BL27157" s="15"/>
    </row>
    <row r="27158" spans="63:64" x14ac:dyDescent="0.15">
      <c r="BK27158"/>
      <c r="BL27158" s="15"/>
    </row>
    <row r="27159" spans="63:64" x14ac:dyDescent="0.15">
      <c r="BK27159"/>
      <c r="BL27159" s="15"/>
    </row>
    <row r="27160" spans="63:64" x14ac:dyDescent="0.15">
      <c r="BK27160"/>
      <c r="BL27160" s="15"/>
    </row>
    <row r="27161" spans="63:64" x14ac:dyDescent="0.15">
      <c r="BK27161"/>
      <c r="BL27161" s="15"/>
    </row>
    <row r="27162" spans="63:64" x14ac:dyDescent="0.15">
      <c r="BK27162"/>
      <c r="BL27162" s="15"/>
    </row>
    <row r="27163" spans="63:64" x14ac:dyDescent="0.15">
      <c r="BK27163"/>
      <c r="BL27163" s="15"/>
    </row>
    <row r="27164" spans="63:64" x14ac:dyDescent="0.15">
      <c r="BK27164"/>
      <c r="BL27164" s="15"/>
    </row>
    <row r="27165" spans="63:64" x14ac:dyDescent="0.15">
      <c r="BK27165"/>
      <c r="BL27165" s="15"/>
    </row>
    <row r="27166" spans="63:64" x14ac:dyDescent="0.15">
      <c r="BK27166"/>
      <c r="BL27166" s="15"/>
    </row>
    <row r="27167" spans="63:64" x14ac:dyDescent="0.15">
      <c r="BK27167"/>
      <c r="BL27167" s="15"/>
    </row>
    <row r="27168" spans="63:64" x14ac:dyDescent="0.15">
      <c r="BK27168"/>
      <c r="BL27168" s="15"/>
    </row>
    <row r="27169" spans="63:64" x14ac:dyDescent="0.15">
      <c r="BK27169"/>
      <c r="BL27169" s="15"/>
    </row>
    <row r="27170" spans="63:64" x14ac:dyDescent="0.15">
      <c r="BK27170"/>
      <c r="BL27170" s="15"/>
    </row>
    <row r="27171" spans="63:64" x14ac:dyDescent="0.15">
      <c r="BK27171"/>
      <c r="BL27171" s="15"/>
    </row>
    <row r="27172" spans="63:64" x14ac:dyDescent="0.15">
      <c r="BK27172"/>
      <c r="BL27172" s="15"/>
    </row>
    <row r="27173" spans="63:64" x14ac:dyDescent="0.15">
      <c r="BK27173"/>
      <c r="BL27173" s="15"/>
    </row>
    <row r="27174" spans="63:64" x14ac:dyDescent="0.15">
      <c r="BK27174"/>
      <c r="BL27174" s="15"/>
    </row>
    <row r="27175" spans="63:64" x14ac:dyDescent="0.15">
      <c r="BK27175"/>
      <c r="BL27175" s="15"/>
    </row>
    <row r="27176" spans="63:64" x14ac:dyDescent="0.15">
      <c r="BK27176"/>
      <c r="BL27176" s="15"/>
    </row>
    <row r="27177" spans="63:64" x14ac:dyDescent="0.15">
      <c r="BK27177"/>
      <c r="BL27177" s="15"/>
    </row>
    <row r="27178" spans="63:64" x14ac:dyDescent="0.15">
      <c r="BK27178"/>
      <c r="BL27178" s="15"/>
    </row>
    <row r="27179" spans="63:64" x14ac:dyDescent="0.15">
      <c r="BK27179"/>
      <c r="BL27179" s="15"/>
    </row>
    <row r="27180" spans="63:64" x14ac:dyDescent="0.15">
      <c r="BK27180"/>
      <c r="BL27180" s="15"/>
    </row>
    <row r="27181" spans="63:64" x14ac:dyDescent="0.15">
      <c r="BK27181"/>
      <c r="BL27181" s="15"/>
    </row>
    <row r="27182" spans="63:64" x14ac:dyDescent="0.15">
      <c r="BK27182"/>
      <c r="BL27182" s="15"/>
    </row>
    <row r="27183" spans="63:64" x14ac:dyDescent="0.15">
      <c r="BK27183"/>
      <c r="BL27183" s="15"/>
    </row>
    <row r="27184" spans="63:64" x14ac:dyDescent="0.15">
      <c r="BK27184"/>
      <c r="BL27184" s="15"/>
    </row>
    <row r="27185" spans="63:64" x14ac:dyDescent="0.15">
      <c r="BK27185"/>
      <c r="BL27185" s="15"/>
    </row>
    <row r="27186" spans="63:64" x14ac:dyDescent="0.15">
      <c r="BK27186"/>
      <c r="BL27186" s="15"/>
    </row>
    <row r="27187" spans="63:64" x14ac:dyDescent="0.15">
      <c r="BK27187"/>
      <c r="BL27187" s="15"/>
    </row>
    <row r="27188" spans="63:64" x14ac:dyDescent="0.15">
      <c r="BK27188"/>
      <c r="BL27188" s="15"/>
    </row>
    <row r="27189" spans="63:64" x14ac:dyDescent="0.15">
      <c r="BK27189"/>
      <c r="BL27189" s="15"/>
    </row>
    <row r="27190" spans="63:64" x14ac:dyDescent="0.15">
      <c r="BK27190"/>
      <c r="BL27190" s="15"/>
    </row>
    <row r="27191" spans="63:64" x14ac:dyDescent="0.15">
      <c r="BK27191"/>
      <c r="BL27191" s="15"/>
    </row>
    <row r="27192" spans="63:64" x14ac:dyDescent="0.15">
      <c r="BK27192"/>
      <c r="BL27192" s="15"/>
    </row>
    <row r="27193" spans="63:64" x14ac:dyDescent="0.15">
      <c r="BK27193"/>
      <c r="BL27193" s="15"/>
    </row>
    <row r="27194" spans="63:64" x14ac:dyDescent="0.15">
      <c r="BK27194"/>
      <c r="BL27194" s="15"/>
    </row>
    <row r="27195" spans="63:64" x14ac:dyDescent="0.15">
      <c r="BK27195"/>
      <c r="BL27195" s="15"/>
    </row>
    <row r="27196" spans="63:64" x14ac:dyDescent="0.15">
      <c r="BK27196"/>
      <c r="BL27196" s="15"/>
    </row>
    <row r="27197" spans="63:64" x14ac:dyDescent="0.15">
      <c r="BK27197"/>
      <c r="BL27197" s="15"/>
    </row>
    <row r="27198" spans="63:64" x14ac:dyDescent="0.15">
      <c r="BK27198"/>
      <c r="BL27198" s="15"/>
    </row>
    <row r="27199" spans="63:64" x14ac:dyDescent="0.15">
      <c r="BK27199"/>
      <c r="BL27199" s="15"/>
    </row>
    <row r="27200" spans="63:64" x14ac:dyDescent="0.15">
      <c r="BK27200"/>
      <c r="BL27200" s="15"/>
    </row>
    <row r="27201" spans="63:64" x14ac:dyDescent="0.15">
      <c r="BK27201"/>
      <c r="BL27201" s="15"/>
    </row>
    <row r="27202" spans="63:64" x14ac:dyDescent="0.15">
      <c r="BK27202"/>
      <c r="BL27202" s="15"/>
    </row>
    <row r="27203" spans="63:64" x14ac:dyDescent="0.15">
      <c r="BK27203"/>
      <c r="BL27203" s="15"/>
    </row>
    <row r="27204" spans="63:64" x14ac:dyDescent="0.15">
      <c r="BK27204"/>
      <c r="BL27204" s="15"/>
    </row>
    <row r="27205" spans="63:64" x14ac:dyDescent="0.15">
      <c r="BK27205"/>
      <c r="BL27205" s="15"/>
    </row>
    <row r="27206" spans="63:64" x14ac:dyDescent="0.15">
      <c r="BK27206"/>
      <c r="BL27206" s="15"/>
    </row>
    <row r="27207" spans="63:64" x14ac:dyDescent="0.15">
      <c r="BK27207"/>
      <c r="BL27207" s="15"/>
    </row>
    <row r="27208" spans="63:64" x14ac:dyDescent="0.15">
      <c r="BK27208"/>
      <c r="BL27208" s="15"/>
    </row>
    <row r="27209" spans="63:64" x14ac:dyDescent="0.15">
      <c r="BK27209"/>
      <c r="BL27209" s="15"/>
    </row>
    <row r="27210" spans="63:64" x14ac:dyDescent="0.15">
      <c r="BK27210"/>
      <c r="BL27210" s="15"/>
    </row>
    <row r="27211" spans="63:64" x14ac:dyDescent="0.15">
      <c r="BK27211"/>
      <c r="BL27211" s="15"/>
    </row>
    <row r="27212" spans="63:64" x14ac:dyDescent="0.15">
      <c r="BK27212"/>
      <c r="BL27212" s="15"/>
    </row>
    <row r="27213" spans="63:64" x14ac:dyDescent="0.15">
      <c r="BK27213"/>
      <c r="BL27213" s="15"/>
    </row>
    <row r="27214" spans="63:64" x14ac:dyDescent="0.15">
      <c r="BK27214"/>
      <c r="BL27214" s="15"/>
    </row>
    <row r="27215" spans="63:64" x14ac:dyDescent="0.15">
      <c r="BK27215"/>
      <c r="BL27215" s="15"/>
    </row>
    <row r="27216" spans="63:64" x14ac:dyDescent="0.15">
      <c r="BK27216"/>
      <c r="BL27216" s="15"/>
    </row>
    <row r="27217" spans="63:64" x14ac:dyDescent="0.15">
      <c r="BK27217"/>
      <c r="BL27217" s="15"/>
    </row>
    <row r="27218" spans="63:64" x14ac:dyDescent="0.15">
      <c r="BK27218"/>
      <c r="BL27218" s="15"/>
    </row>
    <row r="27219" spans="63:64" x14ac:dyDescent="0.15">
      <c r="BK27219"/>
      <c r="BL27219" s="15"/>
    </row>
    <row r="27220" spans="63:64" x14ac:dyDescent="0.15">
      <c r="BK27220"/>
      <c r="BL27220" s="15"/>
    </row>
    <row r="27221" spans="63:64" x14ac:dyDescent="0.15">
      <c r="BK27221"/>
      <c r="BL27221" s="15"/>
    </row>
    <row r="27222" spans="63:64" x14ac:dyDescent="0.15">
      <c r="BK27222"/>
      <c r="BL27222" s="15"/>
    </row>
    <row r="27223" spans="63:64" x14ac:dyDescent="0.15">
      <c r="BK27223"/>
      <c r="BL27223" s="15"/>
    </row>
    <row r="27224" spans="63:64" x14ac:dyDescent="0.15">
      <c r="BK27224"/>
      <c r="BL27224" s="15"/>
    </row>
    <row r="27225" spans="63:64" x14ac:dyDescent="0.15">
      <c r="BK27225"/>
      <c r="BL27225" s="15"/>
    </row>
    <row r="27226" spans="63:64" x14ac:dyDescent="0.15">
      <c r="BK27226"/>
      <c r="BL27226" s="15"/>
    </row>
    <row r="27227" spans="63:64" x14ac:dyDescent="0.15">
      <c r="BK27227"/>
      <c r="BL27227" s="15"/>
    </row>
    <row r="27228" spans="63:64" x14ac:dyDescent="0.15">
      <c r="BK27228"/>
      <c r="BL27228" s="15"/>
    </row>
    <row r="27229" spans="63:64" x14ac:dyDescent="0.15">
      <c r="BK27229"/>
      <c r="BL27229" s="15"/>
    </row>
    <row r="27230" spans="63:64" x14ac:dyDescent="0.15">
      <c r="BK27230"/>
      <c r="BL27230" s="15"/>
    </row>
    <row r="27231" spans="63:64" x14ac:dyDescent="0.15">
      <c r="BK27231"/>
      <c r="BL27231" s="15"/>
    </row>
    <row r="27232" spans="63:64" x14ac:dyDescent="0.15">
      <c r="BK27232"/>
      <c r="BL27232" s="15"/>
    </row>
    <row r="27233" spans="63:64" x14ac:dyDescent="0.15">
      <c r="BK27233"/>
      <c r="BL27233" s="15"/>
    </row>
    <row r="27234" spans="63:64" x14ac:dyDescent="0.15">
      <c r="BK27234"/>
      <c r="BL27234" s="15"/>
    </row>
    <row r="27235" spans="63:64" x14ac:dyDescent="0.15">
      <c r="BK27235"/>
      <c r="BL27235" s="15"/>
    </row>
    <row r="27236" spans="63:64" x14ac:dyDescent="0.15">
      <c r="BK27236"/>
      <c r="BL27236" s="15"/>
    </row>
    <row r="27237" spans="63:64" x14ac:dyDescent="0.15">
      <c r="BK27237"/>
      <c r="BL27237" s="15"/>
    </row>
    <row r="27238" spans="63:64" x14ac:dyDescent="0.15">
      <c r="BK27238"/>
      <c r="BL27238" s="15"/>
    </row>
    <row r="27239" spans="63:64" x14ac:dyDescent="0.15">
      <c r="BK27239"/>
      <c r="BL27239" s="15"/>
    </row>
    <row r="27240" spans="63:64" x14ac:dyDescent="0.15">
      <c r="BK27240"/>
      <c r="BL27240" s="15"/>
    </row>
    <row r="27241" spans="63:64" x14ac:dyDescent="0.15">
      <c r="BK27241"/>
      <c r="BL27241" s="15"/>
    </row>
    <row r="27242" spans="63:64" x14ac:dyDescent="0.15">
      <c r="BK27242"/>
      <c r="BL27242" s="15"/>
    </row>
    <row r="27243" spans="63:64" x14ac:dyDescent="0.15">
      <c r="BK27243"/>
      <c r="BL27243" s="15"/>
    </row>
    <row r="27244" spans="63:64" x14ac:dyDescent="0.15">
      <c r="BK27244"/>
      <c r="BL27244" s="15"/>
    </row>
    <row r="27245" spans="63:64" x14ac:dyDescent="0.15">
      <c r="BK27245"/>
      <c r="BL27245" s="15"/>
    </row>
    <row r="27246" spans="63:64" x14ac:dyDescent="0.15">
      <c r="BK27246"/>
      <c r="BL27246" s="15"/>
    </row>
    <row r="27247" spans="63:64" x14ac:dyDescent="0.15">
      <c r="BK27247"/>
      <c r="BL27247" s="15"/>
    </row>
    <row r="27248" spans="63:64" x14ac:dyDescent="0.15">
      <c r="BK27248"/>
      <c r="BL27248" s="15"/>
    </row>
    <row r="27249" spans="63:64" x14ac:dyDescent="0.15">
      <c r="BK27249"/>
      <c r="BL27249" s="15"/>
    </row>
    <row r="27250" spans="63:64" x14ac:dyDescent="0.15">
      <c r="BK27250"/>
      <c r="BL27250" s="15"/>
    </row>
    <row r="27251" spans="63:64" x14ac:dyDescent="0.15">
      <c r="BK27251"/>
      <c r="BL27251" s="15"/>
    </row>
    <row r="27252" spans="63:64" x14ac:dyDescent="0.15">
      <c r="BK27252"/>
      <c r="BL27252" s="15"/>
    </row>
    <row r="27253" spans="63:64" x14ac:dyDescent="0.15">
      <c r="BK27253"/>
      <c r="BL27253" s="15"/>
    </row>
    <row r="27254" spans="63:64" x14ac:dyDescent="0.15">
      <c r="BK27254"/>
      <c r="BL27254" s="15"/>
    </row>
    <row r="27255" spans="63:64" x14ac:dyDescent="0.15">
      <c r="BK27255"/>
      <c r="BL27255" s="15"/>
    </row>
    <row r="27256" spans="63:64" x14ac:dyDescent="0.15">
      <c r="BK27256"/>
      <c r="BL27256" s="15"/>
    </row>
    <row r="27257" spans="63:64" x14ac:dyDescent="0.15">
      <c r="BK27257"/>
      <c r="BL27257" s="15"/>
    </row>
    <row r="27258" spans="63:64" x14ac:dyDescent="0.15">
      <c r="BK27258"/>
      <c r="BL27258" s="15"/>
    </row>
    <row r="27259" spans="63:64" x14ac:dyDescent="0.15">
      <c r="BK27259"/>
      <c r="BL27259" s="15"/>
    </row>
    <row r="27260" spans="63:64" x14ac:dyDescent="0.15">
      <c r="BK27260"/>
      <c r="BL27260" s="15"/>
    </row>
    <row r="27261" spans="63:64" x14ac:dyDescent="0.15">
      <c r="BK27261"/>
      <c r="BL27261" s="15"/>
    </row>
    <row r="27262" spans="63:64" x14ac:dyDescent="0.15">
      <c r="BK27262"/>
      <c r="BL27262" s="15"/>
    </row>
    <row r="27263" spans="63:64" x14ac:dyDescent="0.15">
      <c r="BK27263"/>
      <c r="BL27263" s="15"/>
    </row>
    <row r="27264" spans="63:64" x14ac:dyDescent="0.15">
      <c r="BK27264"/>
      <c r="BL27264" s="15"/>
    </row>
    <row r="27265" spans="63:64" x14ac:dyDescent="0.15">
      <c r="BK27265"/>
      <c r="BL27265" s="15"/>
    </row>
    <row r="27266" spans="63:64" x14ac:dyDescent="0.15">
      <c r="BK27266"/>
      <c r="BL27266" s="15"/>
    </row>
    <row r="27267" spans="63:64" x14ac:dyDescent="0.15">
      <c r="BK27267"/>
      <c r="BL27267" s="15"/>
    </row>
    <row r="27268" spans="63:64" x14ac:dyDescent="0.15">
      <c r="BK27268"/>
      <c r="BL27268" s="15"/>
    </row>
    <row r="27269" spans="63:64" x14ac:dyDescent="0.15">
      <c r="BK27269"/>
      <c r="BL27269" s="15"/>
    </row>
    <row r="27270" spans="63:64" x14ac:dyDescent="0.15">
      <c r="BK27270"/>
      <c r="BL27270" s="15"/>
    </row>
    <row r="27271" spans="63:64" x14ac:dyDescent="0.15">
      <c r="BK27271"/>
      <c r="BL27271" s="15"/>
    </row>
    <row r="27272" spans="63:64" x14ac:dyDescent="0.15">
      <c r="BK27272"/>
      <c r="BL27272" s="15"/>
    </row>
    <row r="27273" spans="63:64" x14ac:dyDescent="0.15">
      <c r="BK27273"/>
      <c r="BL27273" s="15"/>
    </row>
    <row r="27274" spans="63:64" x14ac:dyDescent="0.15">
      <c r="BK27274"/>
      <c r="BL27274" s="15"/>
    </row>
    <row r="27275" spans="63:64" x14ac:dyDescent="0.15">
      <c r="BK27275"/>
      <c r="BL27275" s="15"/>
    </row>
    <row r="27276" spans="63:64" x14ac:dyDescent="0.15">
      <c r="BK27276"/>
      <c r="BL27276" s="15"/>
    </row>
    <row r="27277" spans="63:64" x14ac:dyDescent="0.15">
      <c r="BK27277"/>
      <c r="BL27277" s="15"/>
    </row>
    <row r="27278" spans="63:64" x14ac:dyDescent="0.15">
      <c r="BK27278"/>
      <c r="BL27278" s="15"/>
    </row>
    <row r="27279" spans="63:64" x14ac:dyDescent="0.15">
      <c r="BK27279"/>
      <c r="BL27279" s="15"/>
    </row>
    <row r="27280" spans="63:64" x14ac:dyDescent="0.15">
      <c r="BK27280"/>
      <c r="BL27280" s="15"/>
    </row>
    <row r="27281" spans="63:64" x14ac:dyDescent="0.15">
      <c r="BK27281"/>
      <c r="BL27281" s="15"/>
    </row>
    <row r="27282" spans="63:64" x14ac:dyDescent="0.15">
      <c r="BK27282"/>
      <c r="BL27282" s="15"/>
    </row>
    <row r="27283" spans="63:64" x14ac:dyDescent="0.15">
      <c r="BK27283"/>
      <c r="BL27283" s="15"/>
    </row>
    <row r="27284" spans="63:64" x14ac:dyDescent="0.15">
      <c r="BK27284"/>
      <c r="BL27284" s="15"/>
    </row>
    <row r="27285" spans="63:64" x14ac:dyDescent="0.15">
      <c r="BK27285"/>
      <c r="BL27285" s="15"/>
    </row>
    <row r="27286" spans="63:64" x14ac:dyDescent="0.15">
      <c r="BK27286"/>
      <c r="BL27286" s="15"/>
    </row>
    <row r="27287" spans="63:64" x14ac:dyDescent="0.15">
      <c r="BK27287"/>
      <c r="BL27287" s="15"/>
    </row>
    <row r="27288" spans="63:64" x14ac:dyDescent="0.15">
      <c r="BK27288"/>
      <c r="BL27288" s="15"/>
    </row>
    <row r="27289" spans="63:64" x14ac:dyDescent="0.15">
      <c r="BK27289"/>
      <c r="BL27289" s="15"/>
    </row>
    <row r="27290" spans="63:64" x14ac:dyDescent="0.15">
      <c r="BK27290"/>
      <c r="BL27290" s="15"/>
    </row>
    <row r="27291" spans="63:64" x14ac:dyDescent="0.15">
      <c r="BK27291"/>
      <c r="BL27291" s="15"/>
    </row>
    <row r="27292" spans="63:64" x14ac:dyDescent="0.15">
      <c r="BK27292"/>
      <c r="BL27292" s="15"/>
    </row>
    <row r="27293" spans="63:64" x14ac:dyDescent="0.15">
      <c r="BK27293"/>
      <c r="BL27293" s="15"/>
    </row>
    <row r="27294" spans="63:64" x14ac:dyDescent="0.15">
      <c r="BK27294"/>
      <c r="BL27294" s="15"/>
    </row>
    <row r="27295" spans="63:64" x14ac:dyDescent="0.15">
      <c r="BK27295"/>
      <c r="BL27295" s="15"/>
    </row>
    <row r="27296" spans="63:64" x14ac:dyDescent="0.15">
      <c r="BK27296"/>
      <c r="BL27296" s="15"/>
    </row>
    <row r="27297" spans="63:64" x14ac:dyDescent="0.15">
      <c r="BK27297"/>
      <c r="BL27297" s="15"/>
    </row>
    <row r="27298" spans="63:64" x14ac:dyDescent="0.15">
      <c r="BK27298"/>
      <c r="BL27298" s="15"/>
    </row>
    <row r="27299" spans="63:64" x14ac:dyDescent="0.15">
      <c r="BK27299"/>
      <c r="BL27299" s="15"/>
    </row>
    <row r="27300" spans="63:64" x14ac:dyDescent="0.15">
      <c r="BK27300"/>
      <c r="BL27300" s="15"/>
    </row>
    <row r="27301" spans="63:64" x14ac:dyDescent="0.15">
      <c r="BK27301"/>
      <c r="BL27301" s="15"/>
    </row>
    <row r="27302" spans="63:64" x14ac:dyDescent="0.15">
      <c r="BK27302"/>
      <c r="BL27302" s="15"/>
    </row>
    <row r="27303" spans="63:64" x14ac:dyDescent="0.15">
      <c r="BK27303"/>
      <c r="BL27303" s="15"/>
    </row>
    <row r="27304" spans="63:64" x14ac:dyDescent="0.15">
      <c r="BK27304"/>
      <c r="BL27304" s="15"/>
    </row>
    <row r="27305" spans="63:64" x14ac:dyDescent="0.15">
      <c r="BK27305"/>
      <c r="BL27305" s="15"/>
    </row>
    <row r="27306" spans="63:64" x14ac:dyDescent="0.15">
      <c r="BK27306"/>
      <c r="BL27306" s="15"/>
    </row>
    <row r="27307" spans="63:64" x14ac:dyDescent="0.15">
      <c r="BK27307"/>
      <c r="BL27307" s="15"/>
    </row>
    <row r="27308" spans="63:64" x14ac:dyDescent="0.15">
      <c r="BK27308"/>
      <c r="BL27308" s="15"/>
    </row>
    <row r="27309" spans="63:64" x14ac:dyDescent="0.15">
      <c r="BK27309"/>
      <c r="BL27309" s="15"/>
    </row>
    <row r="27310" spans="63:64" x14ac:dyDescent="0.15">
      <c r="BK27310"/>
      <c r="BL27310" s="15"/>
    </row>
    <row r="27311" spans="63:64" x14ac:dyDescent="0.15">
      <c r="BK27311"/>
      <c r="BL27311" s="15"/>
    </row>
    <row r="27312" spans="63:64" x14ac:dyDescent="0.15">
      <c r="BK27312"/>
      <c r="BL27312" s="15"/>
    </row>
    <row r="27313" spans="63:64" x14ac:dyDescent="0.15">
      <c r="BK27313"/>
      <c r="BL27313" s="15"/>
    </row>
    <row r="27314" spans="63:64" x14ac:dyDescent="0.15">
      <c r="BK27314"/>
      <c r="BL27314" s="15"/>
    </row>
    <row r="27315" spans="63:64" x14ac:dyDescent="0.15">
      <c r="BK27315"/>
      <c r="BL27315" s="15"/>
    </row>
    <row r="27316" spans="63:64" x14ac:dyDescent="0.15">
      <c r="BK27316"/>
      <c r="BL27316" s="15"/>
    </row>
    <row r="27317" spans="63:64" x14ac:dyDescent="0.15">
      <c r="BK27317"/>
      <c r="BL27317" s="15"/>
    </row>
    <row r="27318" spans="63:64" x14ac:dyDescent="0.15">
      <c r="BK27318"/>
      <c r="BL27318" s="15"/>
    </row>
    <row r="27319" spans="63:64" x14ac:dyDescent="0.15">
      <c r="BK27319"/>
      <c r="BL27319" s="15"/>
    </row>
    <row r="27320" spans="63:64" x14ac:dyDescent="0.15">
      <c r="BK27320"/>
      <c r="BL27320" s="15"/>
    </row>
    <row r="27321" spans="63:64" x14ac:dyDescent="0.15">
      <c r="BK27321"/>
      <c r="BL27321" s="15"/>
    </row>
    <row r="27322" spans="63:64" x14ac:dyDescent="0.15">
      <c r="BK27322"/>
      <c r="BL27322" s="15"/>
    </row>
    <row r="27323" spans="63:64" x14ac:dyDescent="0.15">
      <c r="BK27323"/>
      <c r="BL27323" s="15"/>
    </row>
    <row r="27324" spans="63:64" x14ac:dyDescent="0.15">
      <c r="BK27324"/>
      <c r="BL27324" s="15"/>
    </row>
    <row r="27325" spans="63:64" x14ac:dyDescent="0.15">
      <c r="BK27325"/>
      <c r="BL27325" s="15"/>
    </row>
    <row r="27326" spans="63:64" x14ac:dyDescent="0.15">
      <c r="BK27326"/>
      <c r="BL27326" s="15"/>
    </row>
    <row r="27327" spans="63:64" x14ac:dyDescent="0.15">
      <c r="BK27327"/>
      <c r="BL27327" s="15"/>
    </row>
    <row r="27328" spans="63:64" x14ac:dyDescent="0.15">
      <c r="BK27328"/>
      <c r="BL27328" s="15"/>
    </row>
    <row r="27329" spans="63:64" x14ac:dyDescent="0.15">
      <c r="BK27329"/>
      <c r="BL27329" s="15"/>
    </row>
    <row r="27330" spans="63:64" x14ac:dyDescent="0.15">
      <c r="BK27330"/>
      <c r="BL27330" s="15"/>
    </row>
    <row r="27331" spans="63:64" x14ac:dyDescent="0.15">
      <c r="BK27331"/>
      <c r="BL27331" s="15"/>
    </row>
    <row r="27332" spans="63:64" x14ac:dyDescent="0.15">
      <c r="BK27332"/>
      <c r="BL27332" s="15"/>
    </row>
    <row r="27333" spans="63:64" x14ac:dyDescent="0.15">
      <c r="BK27333"/>
      <c r="BL27333" s="15"/>
    </row>
    <row r="27334" spans="63:64" x14ac:dyDescent="0.15">
      <c r="BK27334"/>
      <c r="BL27334" s="15"/>
    </row>
    <row r="27335" spans="63:64" x14ac:dyDescent="0.15">
      <c r="BK27335"/>
      <c r="BL27335" s="15"/>
    </row>
    <row r="27336" spans="63:64" x14ac:dyDescent="0.15">
      <c r="BK27336"/>
      <c r="BL27336" s="15"/>
    </row>
    <row r="27337" spans="63:64" x14ac:dyDescent="0.15">
      <c r="BK27337"/>
      <c r="BL27337" s="15"/>
    </row>
    <row r="27338" spans="63:64" x14ac:dyDescent="0.15">
      <c r="BK27338"/>
      <c r="BL27338" s="15"/>
    </row>
    <row r="27339" spans="63:64" x14ac:dyDescent="0.15">
      <c r="BK27339"/>
      <c r="BL27339" s="15"/>
    </row>
    <row r="27340" spans="63:64" x14ac:dyDescent="0.15">
      <c r="BK27340"/>
      <c r="BL27340" s="15"/>
    </row>
    <row r="27341" spans="63:64" x14ac:dyDescent="0.15">
      <c r="BK27341"/>
      <c r="BL27341" s="15"/>
    </row>
    <row r="27342" spans="63:64" x14ac:dyDescent="0.15">
      <c r="BK27342"/>
      <c r="BL27342" s="15"/>
    </row>
    <row r="27343" spans="63:64" x14ac:dyDescent="0.15">
      <c r="BK27343"/>
      <c r="BL27343" s="15"/>
    </row>
    <row r="27344" spans="63:64" x14ac:dyDescent="0.15">
      <c r="BK27344"/>
      <c r="BL27344" s="15"/>
    </row>
    <row r="27345" spans="63:64" x14ac:dyDescent="0.15">
      <c r="BK27345"/>
      <c r="BL27345" s="15"/>
    </row>
    <row r="27346" spans="63:64" x14ac:dyDescent="0.15">
      <c r="BK27346"/>
      <c r="BL27346" s="15"/>
    </row>
    <row r="27347" spans="63:64" x14ac:dyDescent="0.15">
      <c r="BK27347"/>
      <c r="BL27347" s="15"/>
    </row>
    <row r="27348" spans="63:64" x14ac:dyDescent="0.15">
      <c r="BK27348"/>
      <c r="BL27348" s="15"/>
    </row>
    <row r="27349" spans="63:64" x14ac:dyDescent="0.15">
      <c r="BK27349"/>
      <c r="BL27349" s="15"/>
    </row>
    <row r="27350" spans="63:64" x14ac:dyDescent="0.15">
      <c r="BK27350"/>
      <c r="BL27350" s="15"/>
    </row>
    <row r="27351" spans="63:64" x14ac:dyDescent="0.15">
      <c r="BK27351"/>
      <c r="BL27351" s="15"/>
    </row>
    <row r="27352" spans="63:64" x14ac:dyDescent="0.15">
      <c r="BK27352"/>
      <c r="BL27352" s="15"/>
    </row>
    <row r="27353" spans="63:64" x14ac:dyDescent="0.15">
      <c r="BK27353"/>
      <c r="BL27353" s="15"/>
    </row>
    <row r="27354" spans="63:64" x14ac:dyDescent="0.15">
      <c r="BK27354"/>
      <c r="BL27354" s="15"/>
    </row>
    <row r="27355" spans="63:64" x14ac:dyDescent="0.15">
      <c r="BK27355"/>
      <c r="BL27355" s="15"/>
    </row>
    <row r="27356" spans="63:64" x14ac:dyDescent="0.15">
      <c r="BK27356"/>
      <c r="BL27356" s="15"/>
    </row>
    <row r="27357" spans="63:64" x14ac:dyDescent="0.15">
      <c r="BK27357"/>
      <c r="BL27357" s="15"/>
    </row>
    <row r="27358" spans="63:64" x14ac:dyDescent="0.15">
      <c r="BK27358"/>
      <c r="BL27358" s="15"/>
    </row>
    <row r="27359" spans="63:64" x14ac:dyDescent="0.15">
      <c r="BK27359"/>
      <c r="BL27359" s="15"/>
    </row>
    <row r="27360" spans="63:64" x14ac:dyDescent="0.15">
      <c r="BK27360"/>
      <c r="BL27360" s="15"/>
    </row>
    <row r="27361" spans="63:64" x14ac:dyDescent="0.15">
      <c r="BK27361"/>
      <c r="BL27361" s="15"/>
    </row>
    <row r="27362" spans="63:64" x14ac:dyDescent="0.15">
      <c r="BK27362"/>
      <c r="BL27362" s="15"/>
    </row>
    <row r="27363" spans="63:64" x14ac:dyDescent="0.15">
      <c r="BK27363"/>
      <c r="BL27363" s="15"/>
    </row>
    <row r="27364" spans="63:64" x14ac:dyDescent="0.15">
      <c r="BK27364"/>
      <c r="BL27364" s="15"/>
    </row>
    <row r="27365" spans="63:64" x14ac:dyDescent="0.15">
      <c r="BK27365"/>
      <c r="BL27365" s="15"/>
    </row>
    <row r="27366" spans="63:64" x14ac:dyDescent="0.15">
      <c r="BK27366"/>
      <c r="BL27366" s="15"/>
    </row>
    <row r="27367" spans="63:64" x14ac:dyDescent="0.15">
      <c r="BK27367"/>
      <c r="BL27367" s="15"/>
    </row>
    <row r="27368" spans="63:64" x14ac:dyDescent="0.15">
      <c r="BK27368"/>
      <c r="BL27368" s="15"/>
    </row>
    <row r="27369" spans="63:64" x14ac:dyDescent="0.15">
      <c r="BK27369"/>
      <c r="BL27369" s="15"/>
    </row>
    <row r="27370" spans="63:64" x14ac:dyDescent="0.15">
      <c r="BK27370"/>
      <c r="BL27370" s="15"/>
    </row>
    <row r="27371" spans="63:64" x14ac:dyDescent="0.15">
      <c r="BK27371"/>
      <c r="BL27371" s="15"/>
    </row>
    <row r="27372" spans="63:64" x14ac:dyDescent="0.15">
      <c r="BK27372"/>
      <c r="BL27372" s="15"/>
    </row>
    <row r="27373" spans="63:64" x14ac:dyDescent="0.15">
      <c r="BK27373"/>
      <c r="BL27373" s="15"/>
    </row>
    <row r="27374" spans="63:64" x14ac:dyDescent="0.15">
      <c r="BK27374"/>
      <c r="BL27374" s="15"/>
    </row>
    <row r="27375" spans="63:64" x14ac:dyDescent="0.15">
      <c r="BK27375"/>
      <c r="BL27375" s="15"/>
    </row>
    <row r="27376" spans="63:64" x14ac:dyDescent="0.15">
      <c r="BK27376"/>
      <c r="BL27376" s="15"/>
    </row>
    <row r="27377" spans="63:64" x14ac:dyDescent="0.15">
      <c r="BK27377"/>
      <c r="BL27377" s="15"/>
    </row>
    <row r="27378" spans="63:64" x14ac:dyDescent="0.15">
      <c r="BK27378"/>
      <c r="BL27378" s="15"/>
    </row>
    <row r="27379" spans="63:64" x14ac:dyDescent="0.15">
      <c r="BK27379"/>
      <c r="BL27379" s="15"/>
    </row>
    <row r="27380" spans="63:64" x14ac:dyDescent="0.15">
      <c r="BK27380"/>
      <c r="BL27380" s="15"/>
    </row>
    <row r="27381" spans="63:64" x14ac:dyDescent="0.15">
      <c r="BK27381"/>
      <c r="BL27381" s="15"/>
    </row>
    <row r="27382" spans="63:64" x14ac:dyDescent="0.15">
      <c r="BK27382"/>
      <c r="BL27382" s="15"/>
    </row>
    <row r="27383" spans="63:64" x14ac:dyDescent="0.15">
      <c r="BK27383"/>
      <c r="BL27383" s="15"/>
    </row>
    <row r="27384" spans="63:64" x14ac:dyDescent="0.15">
      <c r="BK27384"/>
      <c r="BL27384" s="15"/>
    </row>
    <row r="27385" spans="63:64" x14ac:dyDescent="0.15">
      <c r="BK27385"/>
      <c r="BL27385" s="15"/>
    </row>
    <row r="27386" spans="63:64" x14ac:dyDescent="0.15">
      <c r="BK27386"/>
      <c r="BL27386" s="15"/>
    </row>
    <row r="27387" spans="63:64" x14ac:dyDescent="0.15">
      <c r="BK27387"/>
      <c r="BL27387" s="15"/>
    </row>
    <row r="27388" spans="63:64" x14ac:dyDescent="0.15">
      <c r="BK27388"/>
      <c r="BL27388" s="15"/>
    </row>
    <row r="27389" spans="63:64" x14ac:dyDescent="0.15">
      <c r="BK27389"/>
      <c r="BL27389" s="15"/>
    </row>
    <row r="27390" spans="63:64" x14ac:dyDescent="0.15">
      <c r="BK27390"/>
      <c r="BL27390" s="15"/>
    </row>
    <row r="27391" spans="63:64" x14ac:dyDescent="0.15">
      <c r="BK27391"/>
      <c r="BL27391" s="15"/>
    </row>
    <row r="27392" spans="63:64" x14ac:dyDescent="0.15">
      <c r="BK27392"/>
      <c r="BL27392" s="15"/>
    </row>
    <row r="27393" spans="63:64" x14ac:dyDescent="0.15">
      <c r="BK27393"/>
      <c r="BL27393" s="15"/>
    </row>
    <row r="27394" spans="63:64" x14ac:dyDescent="0.15">
      <c r="BK27394"/>
      <c r="BL27394" s="15"/>
    </row>
    <row r="27395" spans="63:64" x14ac:dyDescent="0.15">
      <c r="BK27395"/>
      <c r="BL27395" s="15"/>
    </row>
    <row r="27396" spans="63:64" x14ac:dyDescent="0.15">
      <c r="BK27396"/>
      <c r="BL27396" s="15"/>
    </row>
    <row r="27397" spans="63:64" x14ac:dyDescent="0.15">
      <c r="BK27397"/>
      <c r="BL27397" s="15"/>
    </row>
    <row r="27398" spans="63:64" x14ac:dyDescent="0.15">
      <c r="BK27398"/>
      <c r="BL27398" s="15"/>
    </row>
    <row r="27399" spans="63:64" x14ac:dyDescent="0.15">
      <c r="BK27399"/>
      <c r="BL27399" s="15"/>
    </row>
    <row r="27400" spans="63:64" x14ac:dyDescent="0.15">
      <c r="BK27400"/>
      <c r="BL27400" s="15"/>
    </row>
    <row r="27401" spans="63:64" x14ac:dyDescent="0.15">
      <c r="BK27401"/>
      <c r="BL27401" s="15"/>
    </row>
    <row r="27402" spans="63:64" x14ac:dyDescent="0.15">
      <c r="BK27402"/>
      <c r="BL27402" s="15"/>
    </row>
    <row r="27403" spans="63:64" x14ac:dyDescent="0.15">
      <c r="BK27403"/>
      <c r="BL27403" s="15"/>
    </row>
    <row r="27404" spans="63:64" x14ac:dyDescent="0.15">
      <c r="BK27404"/>
      <c r="BL27404" s="15"/>
    </row>
    <row r="27405" spans="63:64" x14ac:dyDescent="0.15">
      <c r="BK27405"/>
      <c r="BL27405" s="15"/>
    </row>
    <row r="27406" spans="63:64" x14ac:dyDescent="0.15">
      <c r="BK27406"/>
      <c r="BL27406" s="15"/>
    </row>
    <row r="27407" spans="63:64" x14ac:dyDescent="0.15">
      <c r="BK27407"/>
      <c r="BL27407" s="15"/>
    </row>
    <row r="27408" spans="63:64" x14ac:dyDescent="0.15">
      <c r="BK27408"/>
      <c r="BL27408" s="15"/>
    </row>
    <row r="27409" spans="63:64" x14ac:dyDescent="0.15">
      <c r="BK27409"/>
      <c r="BL27409" s="15"/>
    </row>
    <row r="27410" spans="63:64" x14ac:dyDescent="0.15">
      <c r="BK27410"/>
      <c r="BL27410" s="15"/>
    </row>
    <row r="27411" spans="63:64" x14ac:dyDescent="0.15">
      <c r="BK27411"/>
      <c r="BL27411" s="15"/>
    </row>
    <row r="27412" spans="63:64" x14ac:dyDescent="0.15">
      <c r="BK27412"/>
      <c r="BL27412" s="15"/>
    </row>
    <row r="27413" spans="63:64" x14ac:dyDescent="0.15">
      <c r="BK27413"/>
      <c r="BL27413" s="15"/>
    </row>
    <row r="27414" spans="63:64" x14ac:dyDescent="0.15">
      <c r="BK27414"/>
      <c r="BL27414" s="15"/>
    </row>
    <row r="27415" spans="63:64" x14ac:dyDescent="0.15">
      <c r="BK27415"/>
      <c r="BL27415" s="15"/>
    </row>
    <row r="27416" spans="63:64" x14ac:dyDescent="0.15">
      <c r="BK27416"/>
      <c r="BL27416" s="15"/>
    </row>
    <row r="27417" spans="63:64" x14ac:dyDescent="0.15">
      <c r="BK27417"/>
      <c r="BL27417" s="15"/>
    </row>
    <row r="27418" spans="63:64" x14ac:dyDescent="0.15">
      <c r="BK27418"/>
      <c r="BL27418" s="15"/>
    </row>
    <row r="27419" spans="63:64" x14ac:dyDescent="0.15">
      <c r="BK27419"/>
      <c r="BL27419" s="15"/>
    </row>
    <row r="27420" spans="63:64" x14ac:dyDescent="0.15">
      <c r="BK27420"/>
      <c r="BL27420" s="15"/>
    </row>
    <row r="27421" spans="63:64" x14ac:dyDescent="0.15">
      <c r="BK27421"/>
      <c r="BL27421" s="15"/>
    </row>
    <row r="27422" spans="63:64" x14ac:dyDescent="0.15">
      <c r="BK27422"/>
      <c r="BL27422" s="15"/>
    </row>
    <row r="27423" spans="63:64" x14ac:dyDescent="0.15">
      <c r="BK27423"/>
      <c r="BL27423" s="15"/>
    </row>
    <row r="27424" spans="63:64" x14ac:dyDescent="0.15">
      <c r="BK27424"/>
      <c r="BL27424" s="15"/>
    </row>
    <row r="27425" spans="63:64" x14ac:dyDescent="0.15">
      <c r="BK27425"/>
      <c r="BL27425" s="15"/>
    </row>
    <row r="27426" spans="63:64" x14ac:dyDescent="0.15">
      <c r="BK27426"/>
      <c r="BL27426" s="15"/>
    </row>
    <row r="27427" spans="63:64" x14ac:dyDescent="0.15">
      <c r="BK27427"/>
      <c r="BL27427" s="15"/>
    </row>
    <row r="27428" spans="63:64" x14ac:dyDescent="0.15">
      <c r="BK27428"/>
      <c r="BL27428" s="15"/>
    </row>
    <row r="27429" spans="63:64" x14ac:dyDescent="0.15">
      <c r="BK27429"/>
      <c r="BL27429" s="15"/>
    </row>
    <row r="27430" spans="63:64" x14ac:dyDescent="0.15">
      <c r="BK27430"/>
      <c r="BL27430" s="15"/>
    </row>
    <row r="27431" spans="63:64" x14ac:dyDescent="0.15">
      <c r="BK27431"/>
      <c r="BL27431" s="15"/>
    </row>
    <row r="27432" spans="63:64" x14ac:dyDescent="0.15">
      <c r="BK27432"/>
      <c r="BL27432" s="15"/>
    </row>
    <row r="27433" spans="63:64" x14ac:dyDescent="0.15">
      <c r="BK27433"/>
      <c r="BL27433" s="15"/>
    </row>
    <row r="27434" spans="63:64" x14ac:dyDescent="0.15">
      <c r="BK27434"/>
      <c r="BL27434" s="15"/>
    </row>
    <row r="27435" spans="63:64" x14ac:dyDescent="0.15">
      <c r="BK27435"/>
      <c r="BL27435" s="15"/>
    </row>
    <row r="27436" spans="63:64" x14ac:dyDescent="0.15">
      <c r="BK27436"/>
      <c r="BL27436" s="15"/>
    </row>
    <row r="27437" spans="63:64" x14ac:dyDescent="0.15">
      <c r="BK27437"/>
      <c r="BL27437" s="15"/>
    </row>
    <row r="27438" spans="63:64" x14ac:dyDescent="0.15">
      <c r="BK27438"/>
      <c r="BL27438" s="15"/>
    </row>
    <row r="27439" spans="63:64" x14ac:dyDescent="0.15">
      <c r="BK27439"/>
      <c r="BL27439" s="15"/>
    </row>
    <row r="27440" spans="63:64" x14ac:dyDescent="0.15">
      <c r="BK27440"/>
      <c r="BL27440" s="15"/>
    </row>
    <row r="27441" spans="63:64" x14ac:dyDescent="0.15">
      <c r="BK27441"/>
      <c r="BL27441" s="15"/>
    </row>
    <row r="27442" spans="63:64" x14ac:dyDescent="0.15">
      <c r="BK27442"/>
      <c r="BL27442" s="15"/>
    </row>
    <row r="27443" spans="63:64" x14ac:dyDescent="0.15">
      <c r="BK27443"/>
      <c r="BL27443" s="15"/>
    </row>
    <row r="27444" spans="63:64" x14ac:dyDescent="0.15">
      <c r="BK27444"/>
      <c r="BL27444" s="15"/>
    </row>
    <row r="27445" spans="63:64" x14ac:dyDescent="0.15">
      <c r="BK27445"/>
      <c r="BL27445" s="15"/>
    </row>
    <row r="27446" spans="63:64" x14ac:dyDescent="0.15">
      <c r="BK27446"/>
      <c r="BL27446" s="15"/>
    </row>
    <row r="27447" spans="63:64" x14ac:dyDescent="0.15">
      <c r="BK27447"/>
      <c r="BL27447" s="15"/>
    </row>
    <row r="27448" spans="63:64" x14ac:dyDescent="0.15">
      <c r="BK27448"/>
      <c r="BL27448" s="15"/>
    </row>
    <row r="27449" spans="63:64" x14ac:dyDescent="0.15">
      <c r="BK27449"/>
      <c r="BL27449" s="15"/>
    </row>
    <row r="27450" spans="63:64" x14ac:dyDescent="0.15">
      <c r="BK27450"/>
      <c r="BL27450" s="15"/>
    </row>
    <row r="27451" spans="63:64" x14ac:dyDescent="0.15">
      <c r="BK27451"/>
      <c r="BL27451" s="15"/>
    </row>
    <row r="27452" spans="63:64" x14ac:dyDescent="0.15">
      <c r="BK27452"/>
      <c r="BL27452" s="15"/>
    </row>
    <row r="27453" spans="63:64" x14ac:dyDescent="0.15">
      <c r="BK27453"/>
      <c r="BL27453" s="15"/>
    </row>
    <row r="27454" spans="63:64" x14ac:dyDescent="0.15">
      <c r="BK27454"/>
      <c r="BL27454" s="15"/>
    </row>
    <row r="27455" spans="63:64" x14ac:dyDescent="0.15">
      <c r="BK27455"/>
      <c r="BL27455" s="15"/>
    </row>
    <row r="27456" spans="63:64" x14ac:dyDescent="0.15">
      <c r="BK27456"/>
      <c r="BL27456" s="15"/>
    </row>
    <row r="27457" spans="63:64" x14ac:dyDescent="0.15">
      <c r="BK27457"/>
      <c r="BL27457" s="15"/>
    </row>
    <row r="27458" spans="63:64" x14ac:dyDescent="0.15">
      <c r="BK27458"/>
      <c r="BL27458" s="15"/>
    </row>
    <row r="27459" spans="63:64" x14ac:dyDescent="0.15">
      <c r="BK27459"/>
      <c r="BL27459" s="15"/>
    </row>
    <row r="27460" spans="63:64" x14ac:dyDescent="0.15">
      <c r="BK27460"/>
      <c r="BL27460" s="15"/>
    </row>
    <row r="27461" spans="63:64" x14ac:dyDescent="0.15">
      <c r="BK27461"/>
      <c r="BL27461" s="15"/>
    </row>
    <row r="27462" spans="63:64" x14ac:dyDescent="0.15">
      <c r="BK27462"/>
      <c r="BL27462" s="15"/>
    </row>
    <row r="27463" spans="63:64" x14ac:dyDescent="0.15">
      <c r="BK27463"/>
      <c r="BL27463" s="15"/>
    </row>
    <row r="27464" spans="63:64" x14ac:dyDescent="0.15">
      <c r="BK27464"/>
      <c r="BL27464" s="15"/>
    </row>
    <row r="27465" spans="63:64" x14ac:dyDescent="0.15">
      <c r="BK27465"/>
      <c r="BL27465" s="15"/>
    </row>
    <row r="27466" spans="63:64" x14ac:dyDescent="0.15">
      <c r="BK27466"/>
      <c r="BL27466" s="15"/>
    </row>
    <row r="27467" spans="63:64" x14ac:dyDescent="0.15">
      <c r="BK27467"/>
      <c r="BL27467" s="15"/>
    </row>
    <row r="27468" spans="63:64" x14ac:dyDescent="0.15">
      <c r="BK27468"/>
      <c r="BL27468" s="15"/>
    </row>
    <row r="27469" spans="63:64" x14ac:dyDescent="0.15">
      <c r="BK27469"/>
      <c r="BL27469" s="15"/>
    </row>
    <row r="27470" spans="63:64" x14ac:dyDescent="0.15">
      <c r="BK27470"/>
      <c r="BL27470" s="15"/>
    </row>
    <row r="27471" spans="63:64" x14ac:dyDescent="0.15">
      <c r="BK27471"/>
      <c r="BL27471" s="15"/>
    </row>
    <row r="27472" spans="63:64" x14ac:dyDescent="0.15">
      <c r="BK27472"/>
      <c r="BL27472" s="15"/>
    </row>
    <row r="27473" spans="63:64" x14ac:dyDescent="0.15">
      <c r="BK27473"/>
      <c r="BL27473" s="15"/>
    </row>
    <row r="27474" spans="63:64" x14ac:dyDescent="0.15">
      <c r="BK27474"/>
      <c r="BL27474" s="15"/>
    </row>
    <row r="27475" spans="63:64" x14ac:dyDescent="0.15">
      <c r="BK27475"/>
      <c r="BL27475" s="15"/>
    </row>
    <row r="27476" spans="63:64" x14ac:dyDescent="0.15">
      <c r="BK27476"/>
      <c r="BL27476" s="15"/>
    </row>
    <row r="27477" spans="63:64" x14ac:dyDescent="0.15">
      <c r="BK27477"/>
      <c r="BL27477" s="15"/>
    </row>
    <row r="27478" spans="63:64" x14ac:dyDescent="0.15">
      <c r="BK27478"/>
      <c r="BL27478" s="15"/>
    </row>
    <row r="27479" spans="63:64" x14ac:dyDescent="0.15">
      <c r="BK27479"/>
      <c r="BL27479" s="15"/>
    </row>
    <row r="27480" spans="63:64" x14ac:dyDescent="0.15">
      <c r="BK27480"/>
      <c r="BL27480" s="15"/>
    </row>
    <row r="27481" spans="63:64" x14ac:dyDescent="0.15">
      <c r="BK27481"/>
      <c r="BL27481" s="15"/>
    </row>
    <row r="27482" spans="63:64" x14ac:dyDescent="0.15">
      <c r="BK27482"/>
      <c r="BL27482" s="15"/>
    </row>
    <row r="27483" spans="63:64" x14ac:dyDescent="0.15">
      <c r="BK27483"/>
      <c r="BL27483" s="15"/>
    </row>
    <row r="27484" spans="63:64" x14ac:dyDescent="0.15">
      <c r="BK27484"/>
      <c r="BL27484" s="15"/>
    </row>
    <row r="27485" spans="63:64" x14ac:dyDescent="0.15">
      <c r="BK27485"/>
      <c r="BL27485" s="15"/>
    </row>
    <row r="27486" spans="63:64" x14ac:dyDescent="0.15">
      <c r="BK27486"/>
      <c r="BL27486" s="15"/>
    </row>
    <row r="27487" spans="63:64" x14ac:dyDescent="0.15">
      <c r="BK27487"/>
      <c r="BL27487" s="15"/>
    </row>
    <row r="27488" spans="63:64" x14ac:dyDescent="0.15">
      <c r="BK27488"/>
      <c r="BL27488" s="15"/>
    </row>
    <row r="27489" spans="63:64" x14ac:dyDescent="0.15">
      <c r="BK27489"/>
      <c r="BL27489" s="15"/>
    </row>
    <row r="27490" spans="63:64" x14ac:dyDescent="0.15">
      <c r="BK27490"/>
      <c r="BL27490" s="15"/>
    </row>
    <row r="27491" spans="63:64" x14ac:dyDescent="0.15">
      <c r="BK27491"/>
      <c r="BL27491" s="15"/>
    </row>
    <row r="27492" spans="63:64" x14ac:dyDescent="0.15">
      <c r="BK27492"/>
      <c r="BL27492" s="15"/>
    </row>
    <row r="27493" spans="63:64" x14ac:dyDescent="0.15">
      <c r="BK27493"/>
      <c r="BL27493" s="15"/>
    </row>
    <row r="27494" spans="63:64" x14ac:dyDescent="0.15">
      <c r="BK27494"/>
      <c r="BL27494" s="15"/>
    </row>
    <row r="27495" spans="63:64" x14ac:dyDescent="0.15">
      <c r="BK27495"/>
      <c r="BL27495" s="15"/>
    </row>
    <row r="27496" spans="63:64" x14ac:dyDescent="0.15">
      <c r="BK27496"/>
      <c r="BL27496" s="15"/>
    </row>
    <row r="27497" spans="63:64" x14ac:dyDescent="0.15">
      <c r="BK27497"/>
      <c r="BL27497" s="15"/>
    </row>
    <row r="27498" spans="63:64" x14ac:dyDescent="0.15">
      <c r="BK27498"/>
      <c r="BL27498" s="15"/>
    </row>
    <row r="27499" spans="63:64" x14ac:dyDescent="0.15">
      <c r="BK27499"/>
      <c r="BL27499" s="15"/>
    </row>
    <row r="27500" spans="63:64" x14ac:dyDescent="0.15">
      <c r="BK27500"/>
      <c r="BL27500" s="15"/>
    </row>
    <row r="27501" spans="63:64" x14ac:dyDescent="0.15">
      <c r="BK27501"/>
      <c r="BL27501" s="15"/>
    </row>
    <row r="27502" spans="63:64" x14ac:dyDescent="0.15">
      <c r="BK27502"/>
      <c r="BL27502" s="15"/>
    </row>
    <row r="27503" spans="63:64" x14ac:dyDescent="0.15">
      <c r="BK27503"/>
      <c r="BL27503" s="15"/>
    </row>
    <row r="27504" spans="63:64" x14ac:dyDescent="0.15">
      <c r="BK27504"/>
      <c r="BL27504" s="15"/>
    </row>
    <row r="27505" spans="63:64" x14ac:dyDescent="0.15">
      <c r="BK27505"/>
      <c r="BL27505" s="15"/>
    </row>
    <row r="27506" spans="63:64" x14ac:dyDescent="0.15">
      <c r="BK27506"/>
      <c r="BL27506" s="15"/>
    </row>
    <row r="27507" spans="63:64" x14ac:dyDescent="0.15">
      <c r="BK27507"/>
      <c r="BL27507" s="15"/>
    </row>
    <row r="27508" spans="63:64" x14ac:dyDescent="0.15">
      <c r="BK27508"/>
      <c r="BL27508" s="15"/>
    </row>
    <row r="27509" spans="63:64" x14ac:dyDescent="0.15">
      <c r="BK27509"/>
      <c r="BL27509" s="15"/>
    </row>
    <row r="27510" spans="63:64" x14ac:dyDescent="0.15">
      <c r="BK27510"/>
      <c r="BL27510" s="15"/>
    </row>
    <row r="27511" spans="63:64" x14ac:dyDescent="0.15">
      <c r="BK27511"/>
      <c r="BL27511" s="15"/>
    </row>
    <row r="27512" spans="63:64" x14ac:dyDescent="0.15">
      <c r="BK27512"/>
      <c r="BL27512" s="15"/>
    </row>
    <row r="27513" spans="63:64" x14ac:dyDescent="0.15">
      <c r="BK27513"/>
      <c r="BL27513" s="15"/>
    </row>
    <row r="27514" spans="63:64" x14ac:dyDescent="0.15">
      <c r="BK27514"/>
      <c r="BL27514" s="15"/>
    </row>
    <row r="27515" spans="63:64" x14ac:dyDescent="0.15">
      <c r="BK27515"/>
      <c r="BL27515" s="15"/>
    </row>
    <row r="27516" spans="63:64" x14ac:dyDescent="0.15">
      <c r="BK27516"/>
      <c r="BL27516" s="15"/>
    </row>
    <row r="27517" spans="63:64" x14ac:dyDescent="0.15">
      <c r="BK27517"/>
      <c r="BL27517" s="15"/>
    </row>
    <row r="27518" spans="63:64" x14ac:dyDescent="0.15">
      <c r="BK27518"/>
      <c r="BL27518" s="15"/>
    </row>
    <row r="27519" spans="63:64" x14ac:dyDescent="0.15">
      <c r="BK27519"/>
      <c r="BL27519" s="15"/>
    </row>
    <row r="27520" spans="63:64" x14ac:dyDescent="0.15">
      <c r="BK27520"/>
      <c r="BL27520" s="15"/>
    </row>
    <row r="27521" spans="63:64" x14ac:dyDescent="0.15">
      <c r="BK27521"/>
      <c r="BL27521" s="15"/>
    </row>
    <row r="27522" spans="63:64" x14ac:dyDescent="0.15">
      <c r="BK27522"/>
      <c r="BL27522" s="15"/>
    </row>
    <row r="27523" spans="63:64" x14ac:dyDescent="0.15">
      <c r="BK27523"/>
      <c r="BL27523" s="15"/>
    </row>
    <row r="27524" spans="63:64" x14ac:dyDescent="0.15">
      <c r="BK27524"/>
      <c r="BL27524" s="15"/>
    </row>
    <row r="27525" spans="63:64" x14ac:dyDescent="0.15">
      <c r="BK27525"/>
      <c r="BL27525" s="15"/>
    </row>
    <row r="27526" spans="63:64" x14ac:dyDescent="0.15">
      <c r="BK27526"/>
      <c r="BL27526" s="15"/>
    </row>
    <row r="27527" spans="63:64" x14ac:dyDescent="0.15">
      <c r="BK27527"/>
      <c r="BL27527" s="15"/>
    </row>
    <row r="27528" spans="63:64" x14ac:dyDescent="0.15">
      <c r="BK27528"/>
      <c r="BL27528" s="15"/>
    </row>
    <row r="27529" spans="63:64" x14ac:dyDescent="0.15">
      <c r="BK27529"/>
      <c r="BL27529" s="15"/>
    </row>
    <row r="27530" spans="63:64" x14ac:dyDescent="0.15">
      <c r="BK27530"/>
      <c r="BL27530" s="15"/>
    </row>
    <row r="27531" spans="63:64" x14ac:dyDescent="0.15">
      <c r="BK27531"/>
      <c r="BL27531" s="15"/>
    </row>
    <row r="27532" spans="63:64" x14ac:dyDescent="0.15">
      <c r="BK27532"/>
      <c r="BL27532" s="15"/>
    </row>
    <row r="27533" spans="63:64" x14ac:dyDescent="0.15">
      <c r="BK27533"/>
      <c r="BL27533" s="15"/>
    </row>
    <row r="27534" spans="63:64" x14ac:dyDescent="0.15">
      <c r="BK27534"/>
      <c r="BL27534" s="15"/>
    </row>
    <row r="27535" spans="63:64" x14ac:dyDescent="0.15">
      <c r="BK27535"/>
      <c r="BL27535" s="15"/>
    </row>
    <row r="27536" spans="63:64" x14ac:dyDescent="0.15">
      <c r="BK27536"/>
      <c r="BL27536" s="15"/>
    </row>
    <row r="27537" spans="63:64" x14ac:dyDescent="0.15">
      <c r="BK27537"/>
      <c r="BL27537" s="15"/>
    </row>
    <row r="27538" spans="63:64" x14ac:dyDescent="0.15">
      <c r="BK27538"/>
      <c r="BL27538" s="15"/>
    </row>
    <row r="27539" spans="63:64" x14ac:dyDescent="0.15">
      <c r="BK27539"/>
      <c r="BL27539" s="15"/>
    </row>
    <row r="27540" spans="63:64" x14ac:dyDescent="0.15">
      <c r="BK27540"/>
      <c r="BL27540" s="15"/>
    </row>
    <row r="27541" spans="63:64" x14ac:dyDescent="0.15">
      <c r="BK27541"/>
      <c r="BL27541" s="15"/>
    </row>
    <row r="27542" spans="63:64" x14ac:dyDescent="0.15">
      <c r="BK27542"/>
      <c r="BL27542" s="15"/>
    </row>
    <row r="27543" spans="63:64" x14ac:dyDescent="0.15">
      <c r="BK27543"/>
      <c r="BL27543" s="15"/>
    </row>
    <row r="27544" spans="63:64" x14ac:dyDescent="0.15">
      <c r="BK27544"/>
      <c r="BL27544" s="15"/>
    </row>
    <row r="27545" spans="63:64" x14ac:dyDescent="0.15">
      <c r="BK27545"/>
      <c r="BL27545" s="15"/>
    </row>
    <row r="27546" spans="63:64" x14ac:dyDescent="0.15">
      <c r="BK27546"/>
      <c r="BL27546" s="15"/>
    </row>
    <row r="27547" spans="63:64" x14ac:dyDescent="0.15">
      <c r="BK27547"/>
      <c r="BL27547" s="15"/>
    </row>
    <row r="27548" spans="63:64" x14ac:dyDescent="0.15">
      <c r="BK27548"/>
      <c r="BL27548" s="15"/>
    </row>
    <row r="27549" spans="63:64" x14ac:dyDescent="0.15">
      <c r="BK27549"/>
      <c r="BL27549" s="15"/>
    </row>
    <row r="27550" spans="63:64" x14ac:dyDescent="0.15">
      <c r="BK27550"/>
      <c r="BL27550" s="15"/>
    </row>
    <row r="27551" spans="63:64" x14ac:dyDescent="0.15">
      <c r="BK27551"/>
      <c r="BL27551" s="15"/>
    </row>
    <row r="27552" spans="63:64" x14ac:dyDescent="0.15">
      <c r="BK27552"/>
      <c r="BL27552" s="15"/>
    </row>
    <row r="27553" spans="63:64" x14ac:dyDescent="0.15">
      <c r="BK27553"/>
      <c r="BL27553" s="15"/>
    </row>
    <row r="27554" spans="63:64" x14ac:dyDescent="0.15">
      <c r="BK27554"/>
      <c r="BL27554" s="15"/>
    </row>
    <row r="27555" spans="63:64" x14ac:dyDescent="0.15">
      <c r="BK27555"/>
      <c r="BL27555" s="15"/>
    </row>
    <row r="27556" spans="63:64" x14ac:dyDescent="0.15">
      <c r="BK27556"/>
      <c r="BL27556" s="15"/>
    </row>
    <row r="27557" spans="63:64" x14ac:dyDescent="0.15">
      <c r="BK27557"/>
      <c r="BL27557" s="15"/>
    </row>
    <row r="27558" spans="63:64" x14ac:dyDescent="0.15">
      <c r="BK27558"/>
      <c r="BL27558" s="15"/>
    </row>
    <row r="27559" spans="63:64" x14ac:dyDescent="0.15">
      <c r="BK27559"/>
      <c r="BL27559" s="15"/>
    </row>
    <row r="27560" spans="63:64" x14ac:dyDescent="0.15">
      <c r="BK27560"/>
      <c r="BL27560" s="15"/>
    </row>
    <row r="27561" spans="63:64" x14ac:dyDescent="0.15">
      <c r="BK27561"/>
      <c r="BL27561" s="15"/>
    </row>
    <row r="27562" spans="63:64" x14ac:dyDescent="0.15">
      <c r="BK27562"/>
      <c r="BL27562" s="15"/>
    </row>
    <row r="27563" spans="63:64" x14ac:dyDescent="0.15">
      <c r="BK27563"/>
      <c r="BL27563" s="15"/>
    </row>
    <row r="27564" spans="63:64" x14ac:dyDescent="0.15">
      <c r="BK27564"/>
      <c r="BL27564" s="15"/>
    </row>
    <row r="27565" spans="63:64" x14ac:dyDescent="0.15">
      <c r="BK27565"/>
      <c r="BL27565" s="15"/>
    </row>
    <row r="27566" spans="63:64" x14ac:dyDescent="0.15">
      <c r="BK27566"/>
      <c r="BL27566" s="15"/>
    </row>
    <row r="27567" spans="63:64" x14ac:dyDescent="0.15">
      <c r="BK27567"/>
      <c r="BL27567" s="15"/>
    </row>
    <row r="27568" spans="63:64" x14ac:dyDescent="0.15">
      <c r="BK27568"/>
      <c r="BL27568" s="15"/>
    </row>
    <row r="27569" spans="63:64" x14ac:dyDescent="0.15">
      <c r="BK27569"/>
      <c r="BL27569" s="15"/>
    </row>
    <row r="27570" spans="63:64" x14ac:dyDescent="0.15">
      <c r="BK27570"/>
      <c r="BL27570" s="15"/>
    </row>
    <row r="27571" spans="63:64" x14ac:dyDescent="0.15">
      <c r="BK27571"/>
      <c r="BL27571" s="15"/>
    </row>
    <row r="27572" spans="63:64" x14ac:dyDescent="0.15">
      <c r="BK27572"/>
      <c r="BL27572" s="15"/>
    </row>
    <row r="27573" spans="63:64" x14ac:dyDescent="0.15">
      <c r="BK27573"/>
      <c r="BL27573" s="15"/>
    </row>
    <row r="27574" spans="63:64" x14ac:dyDescent="0.15">
      <c r="BK27574"/>
      <c r="BL27574" s="15"/>
    </row>
    <row r="27575" spans="63:64" x14ac:dyDescent="0.15">
      <c r="BK27575"/>
      <c r="BL27575" s="15"/>
    </row>
    <row r="27576" spans="63:64" x14ac:dyDescent="0.15">
      <c r="BK27576"/>
      <c r="BL27576" s="15"/>
    </row>
    <row r="27577" spans="63:64" x14ac:dyDescent="0.15">
      <c r="BK27577"/>
      <c r="BL27577" s="15"/>
    </row>
    <row r="27578" spans="63:64" x14ac:dyDescent="0.15">
      <c r="BK27578"/>
      <c r="BL27578" s="15"/>
    </row>
    <row r="27579" spans="63:64" x14ac:dyDescent="0.15">
      <c r="BK27579"/>
      <c r="BL27579" s="15"/>
    </row>
    <row r="27580" spans="63:64" x14ac:dyDescent="0.15">
      <c r="BK27580"/>
      <c r="BL27580" s="15"/>
    </row>
    <row r="27581" spans="63:64" x14ac:dyDescent="0.15">
      <c r="BK27581"/>
      <c r="BL27581" s="15"/>
    </row>
    <row r="27582" spans="63:64" x14ac:dyDescent="0.15">
      <c r="BK27582"/>
      <c r="BL27582" s="15"/>
    </row>
    <row r="27583" spans="63:64" x14ac:dyDescent="0.15">
      <c r="BK27583"/>
      <c r="BL27583" s="15"/>
    </row>
    <row r="27584" spans="63:64" x14ac:dyDescent="0.15">
      <c r="BK27584"/>
      <c r="BL27584" s="15"/>
    </row>
    <row r="27585" spans="63:64" x14ac:dyDescent="0.15">
      <c r="BK27585"/>
      <c r="BL27585" s="15"/>
    </row>
    <row r="27586" spans="63:64" x14ac:dyDescent="0.15">
      <c r="BK27586"/>
      <c r="BL27586" s="15"/>
    </row>
    <row r="27587" spans="63:64" x14ac:dyDescent="0.15">
      <c r="BK27587"/>
      <c r="BL27587" s="15"/>
    </row>
    <row r="27588" spans="63:64" x14ac:dyDescent="0.15">
      <c r="BK27588"/>
      <c r="BL27588" s="15"/>
    </row>
    <row r="27589" spans="63:64" x14ac:dyDescent="0.15">
      <c r="BK27589"/>
      <c r="BL27589" s="15"/>
    </row>
    <row r="27590" spans="63:64" x14ac:dyDescent="0.15">
      <c r="BK27590"/>
      <c r="BL27590" s="15"/>
    </row>
    <row r="27591" spans="63:64" x14ac:dyDescent="0.15">
      <c r="BK27591"/>
      <c r="BL27591" s="15"/>
    </row>
    <row r="27592" spans="63:64" x14ac:dyDescent="0.15">
      <c r="BK27592"/>
      <c r="BL27592" s="15"/>
    </row>
    <row r="27593" spans="63:64" x14ac:dyDescent="0.15">
      <c r="BK27593"/>
      <c r="BL27593" s="15"/>
    </row>
    <row r="27594" spans="63:64" x14ac:dyDescent="0.15">
      <c r="BK27594"/>
      <c r="BL27594" s="15"/>
    </row>
    <row r="27595" spans="63:64" x14ac:dyDescent="0.15">
      <c r="BK27595"/>
      <c r="BL27595" s="15"/>
    </row>
    <row r="27596" spans="63:64" x14ac:dyDescent="0.15">
      <c r="BK27596"/>
      <c r="BL27596" s="15"/>
    </row>
    <row r="27597" spans="63:64" x14ac:dyDescent="0.15">
      <c r="BK27597"/>
      <c r="BL27597" s="15"/>
    </row>
    <row r="27598" spans="63:64" x14ac:dyDescent="0.15">
      <c r="BK27598"/>
      <c r="BL27598" s="15"/>
    </row>
    <row r="27599" spans="63:64" x14ac:dyDescent="0.15">
      <c r="BK27599"/>
      <c r="BL27599" s="15"/>
    </row>
    <row r="27600" spans="63:64" x14ac:dyDescent="0.15">
      <c r="BK27600"/>
      <c r="BL27600" s="15"/>
    </row>
    <row r="27601" spans="63:64" x14ac:dyDescent="0.15">
      <c r="BK27601"/>
      <c r="BL27601" s="15"/>
    </row>
    <row r="27602" spans="63:64" x14ac:dyDescent="0.15">
      <c r="BK27602"/>
      <c r="BL27602" s="15"/>
    </row>
    <row r="27603" spans="63:64" x14ac:dyDescent="0.15">
      <c r="BK27603"/>
      <c r="BL27603" s="15"/>
    </row>
    <row r="27604" spans="63:64" x14ac:dyDescent="0.15">
      <c r="BK27604"/>
      <c r="BL27604" s="15"/>
    </row>
    <row r="27605" spans="63:64" x14ac:dyDescent="0.15">
      <c r="BK27605"/>
      <c r="BL27605" s="15"/>
    </row>
    <row r="27606" spans="63:64" x14ac:dyDescent="0.15">
      <c r="BK27606"/>
      <c r="BL27606" s="15"/>
    </row>
    <row r="27607" spans="63:64" x14ac:dyDescent="0.15">
      <c r="BK27607"/>
      <c r="BL27607" s="15"/>
    </row>
    <row r="27608" spans="63:64" x14ac:dyDescent="0.15">
      <c r="BK27608"/>
      <c r="BL27608" s="15"/>
    </row>
    <row r="27609" spans="63:64" x14ac:dyDescent="0.15">
      <c r="BK27609"/>
      <c r="BL27609" s="15"/>
    </row>
    <row r="27610" spans="63:64" x14ac:dyDescent="0.15">
      <c r="BK27610"/>
      <c r="BL27610" s="15"/>
    </row>
    <row r="27611" spans="63:64" x14ac:dyDescent="0.15">
      <c r="BK27611"/>
      <c r="BL27611" s="15"/>
    </row>
    <row r="27612" spans="63:64" x14ac:dyDescent="0.15">
      <c r="BK27612"/>
      <c r="BL27612" s="15"/>
    </row>
    <row r="27613" spans="63:64" x14ac:dyDescent="0.15">
      <c r="BK27613"/>
      <c r="BL27613" s="15"/>
    </row>
    <row r="27614" spans="63:64" x14ac:dyDescent="0.15">
      <c r="BK27614"/>
      <c r="BL27614" s="15"/>
    </row>
    <row r="27615" spans="63:64" x14ac:dyDescent="0.15">
      <c r="BK27615"/>
      <c r="BL27615" s="15"/>
    </row>
    <row r="27616" spans="63:64" x14ac:dyDescent="0.15">
      <c r="BK27616"/>
      <c r="BL27616" s="15"/>
    </row>
    <row r="27617" spans="63:64" x14ac:dyDescent="0.15">
      <c r="BK27617"/>
      <c r="BL27617" s="15"/>
    </row>
    <row r="27618" spans="63:64" x14ac:dyDescent="0.15">
      <c r="BK27618"/>
      <c r="BL27618" s="15"/>
    </row>
    <row r="27619" spans="63:64" x14ac:dyDescent="0.15">
      <c r="BK27619"/>
      <c r="BL27619" s="15"/>
    </row>
    <row r="27620" spans="63:64" x14ac:dyDescent="0.15">
      <c r="BK27620"/>
      <c r="BL27620" s="15"/>
    </row>
    <row r="27621" spans="63:64" x14ac:dyDescent="0.15">
      <c r="BK27621"/>
      <c r="BL27621" s="15"/>
    </row>
    <row r="27622" spans="63:64" x14ac:dyDescent="0.15">
      <c r="BK27622"/>
      <c r="BL27622" s="15"/>
    </row>
    <row r="27623" spans="63:64" x14ac:dyDescent="0.15">
      <c r="BK27623"/>
      <c r="BL27623" s="15"/>
    </row>
    <row r="27624" spans="63:64" x14ac:dyDescent="0.15">
      <c r="BK27624"/>
      <c r="BL27624" s="15"/>
    </row>
    <row r="27625" spans="63:64" x14ac:dyDescent="0.15">
      <c r="BK27625"/>
      <c r="BL27625" s="15"/>
    </row>
    <row r="27626" spans="63:64" x14ac:dyDescent="0.15">
      <c r="BK27626"/>
      <c r="BL27626" s="15"/>
    </row>
    <row r="27627" spans="63:64" x14ac:dyDescent="0.15">
      <c r="BK27627"/>
      <c r="BL27627" s="15"/>
    </row>
    <row r="27628" spans="63:64" x14ac:dyDescent="0.15">
      <c r="BK27628"/>
      <c r="BL27628" s="15"/>
    </row>
    <row r="27629" spans="63:64" x14ac:dyDescent="0.15">
      <c r="BK27629"/>
      <c r="BL27629" s="15"/>
    </row>
    <row r="27630" spans="63:64" x14ac:dyDescent="0.15">
      <c r="BK27630"/>
      <c r="BL27630" s="15"/>
    </row>
    <row r="27631" spans="63:64" x14ac:dyDescent="0.15">
      <c r="BK27631"/>
      <c r="BL27631" s="15"/>
    </row>
    <row r="27632" spans="63:64" x14ac:dyDescent="0.15">
      <c r="BK27632"/>
      <c r="BL27632" s="15"/>
    </row>
    <row r="27633" spans="63:64" x14ac:dyDescent="0.15">
      <c r="BK27633"/>
      <c r="BL27633" s="15"/>
    </row>
    <row r="27634" spans="63:64" x14ac:dyDescent="0.15">
      <c r="BK27634"/>
      <c r="BL27634" s="15"/>
    </row>
    <row r="27635" spans="63:64" x14ac:dyDescent="0.15">
      <c r="BK27635"/>
      <c r="BL27635" s="15"/>
    </row>
    <row r="27636" spans="63:64" x14ac:dyDescent="0.15">
      <c r="BK27636"/>
      <c r="BL27636" s="15"/>
    </row>
    <row r="27637" spans="63:64" x14ac:dyDescent="0.15">
      <c r="BK27637"/>
      <c r="BL27637" s="15"/>
    </row>
    <row r="27638" spans="63:64" x14ac:dyDescent="0.15">
      <c r="BK27638"/>
      <c r="BL27638" s="15"/>
    </row>
    <row r="27639" spans="63:64" x14ac:dyDescent="0.15">
      <c r="BK27639"/>
      <c r="BL27639" s="15"/>
    </row>
    <row r="27640" spans="63:64" x14ac:dyDescent="0.15">
      <c r="BK27640"/>
      <c r="BL27640" s="15"/>
    </row>
    <row r="27641" spans="63:64" x14ac:dyDescent="0.15">
      <c r="BK27641"/>
      <c r="BL27641" s="15"/>
    </row>
    <row r="27642" spans="63:64" x14ac:dyDescent="0.15">
      <c r="BK27642"/>
      <c r="BL27642" s="15"/>
    </row>
    <row r="27643" spans="63:64" x14ac:dyDescent="0.15">
      <c r="BK27643"/>
      <c r="BL27643" s="15"/>
    </row>
    <row r="27644" spans="63:64" x14ac:dyDescent="0.15">
      <c r="BK27644"/>
      <c r="BL27644" s="15"/>
    </row>
    <row r="27645" spans="63:64" x14ac:dyDescent="0.15">
      <c r="BK27645"/>
      <c r="BL27645" s="15"/>
    </row>
    <row r="27646" spans="63:64" x14ac:dyDescent="0.15">
      <c r="BK27646"/>
      <c r="BL27646" s="15"/>
    </row>
    <row r="27647" spans="63:64" x14ac:dyDescent="0.15">
      <c r="BK27647"/>
      <c r="BL27647" s="15"/>
    </row>
    <row r="27648" spans="63:64" x14ac:dyDescent="0.15">
      <c r="BK27648"/>
      <c r="BL27648" s="15"/>
    </row>
    <row r="27649" spans="63:64" x14ac:dyDescent="0.15">
      <c r="BK27649"/>
      <c r="BL27649" s="15"/>
    </row>
    <row r="27650" spans="63:64" x14ac:dyDescent="0.15">
      <c r="BK27650"/>
      <c r="BL27650" s="15"/>
    </row>
    <row r="27651" spans="63:64" x14ac:dyDescent="0.15">
      <c r="BK27651"/>
      <c r="BL27651" s="15"/>
    </row>
    <row r="27652" spans="63:64" x14ac:dyDescent="0.15">
      <c r="BK27652"/>
      <c r="BL27652" s="15"/>
    </row>
    <row r="27653" spans="63:64" x14ac:dyDescent="0.15">
      <c r="BK27653"/>
      <c r="BL27653" s="15"/>
    </row>
    <row r="27654" spans="63:64" x14ac:dyDescent="0.15">
      <c r="BK27654"/>
      <c r="BL27654" s="15"/>
    </row>
    <row r="27655" spans="63:64" x14ac:dyDescent="0.15">
      <c r="BK27655"/>
      <c r="BL27655" s="15"/>
    </row>
    <row r="27656" spans="63:64" x14ac:dyDescent="0.15">
      <c r="BK27656"/>
      <c r="BL27656" s="15"/>
    </row>
    <row r="27657" spans="63:64" x14ac:dyDescent="0.15">
      <c r="BK27657"/>
      <c r="BL27657" s="15"/>
    </row>
    <row r="27658" spans="63:64" x14ac:dyDescent="0.15">
      <c r="BK27658"/>
      <c r="BL27658" s="15"/>
    </row>
    <row r="27659" spans="63:64" x14ac:dyDescent="0.15">
      <c r="BK27659"/>
      <c r="BL27659" s="15"/>
    </row>
    <row r="27660" spans="63:64" x14ac:dyDescent="0.15">
      <c r="BK27660"/>
      <c r="BL27660" s="15"/>
    </row>
    <row r="27661" spans="63:64" x14ac:dyDescent="0.15">
      <c r="BK27661"/>
      <c r="BL27661" s="15"/>
    </row>
    <row r="27662" spans="63:64" x14ac:dyDescent="0.15">
      <c r="BK27662"/>
      <c r="BL27662" s="15"/>
    </row>
    <row r="27663" spans="63:64" x14ac:dyDescent="0.15">
      <c r="BK27663"/>
      <c r="BL27663" s="15"/>
    </row>
    <row r="27664" spans="63:64" x14ac:dyDescent="0.15">
      <c r="BK27664"/>
      <c r="BL27664" s="15"/>
    </row>
    <row r="27665" spans="63:64" x14ac:dyDescent="0.15">
      <c r="BK27665"/>
      <c r="BL27665" s="15"/>
    </row>
    <row r="27666" spans="63:64" x14ac:dyDescent="0.15">
      <c r="BK27666"/>
      <c r="BL27666" s="15"/>
    </row>
    <row r="27667" spans="63:64" x14ac:dyDescent="0.15">
      <c r="BK27667"/>
      <c r="BL27667" s="15"/>
    </row>
    <row r="27668" spans="63:64" x14ac:dyDescent="0.15">
      <c r="BK27668"/>
      <c r="BL27668" s="15"/>
    </row>
    <row r="27669" spans="63:64" x14ac:dyDescent="0.15">
      <c r="BK27669"/>
      <c r="BL27669" s="15"/>
    </row>
    <row r="27670" spans="63:64" x14ac:dyDescent="0.15">
      <c r="BK27670"/>
      <c r="BL27670" s="15"/>
    </row>
    <row r="27671" spans="63:64" x14ac:dyDescent="0.15">
      <c r="BK27671"/>
      <c r="BL27671" s="15"/>
    </row>
    <row r="27672" spans="63:64" x14ac:dyDescent="0.15">
      <c r="BK27672"/>
      <c r="BL27672" s="15"/>
    </row>
    <row r="27673" spans="63:64" x14ac:dyDescent="0.15">
      <c r="BK27673"/>
      <c r="BL27673" s="15"/>
    </row>
    <row r="27674" spans="63:64" x14ac:dyDescent="0.15">
      <c r="BK27674"/>
      <c r="BL27674" s="15"/>
    </row>
    <row r="27675" spans="63:64" x14ac:dyDescent="0.15">
      <c r="BK27675"/>
      <c r="BL27675" s="15"/>
    </row>
    <row r="27676" spans="63:64" x14ac:dyDescent="0.15">
      <c r="BK27676"/>
      <c r="BL27676" s="15"/>
    </row>
    <row r="27677" spans="63:64" x14ac:dyDescent="0.15">
      <c r="BK27677"/>
      <c r="BL27677" s="15"/>
    </row>
    <row r="27678" spans="63:64" x14ac:dyDescent="0.15">
      <c r="BK27678"/>
      <c r="BL27678" s="15"/>
    </row>
    <row r="27679" spans="63:64" x14ac:dyDescent="0.15">
      <c r="BK27679"/>
      <c r="BL27679" s="15"/>
    </row>
    <row r="27680" spans="63:64" x14ac:dyDescent="0.15">
      <c r="BK27680"/>
      <c r="BL27680" s="15"/>
    </row>
    <row r="27681" spans="63:64" x14ac:dyDescent="0.15">
      <c r="BK27681"/>
      <c r="BL27681" s="15"/>
    </row>
    <row r="27682" spans="63:64" x14ac:dyDescent="0.15">
      <c r="BK27682"/>
      <c r="BL27682" s="15"/>
    </row>
    <row r="27683" spans="63:64" x14ac:dyDescent="0.15">
      <c r="BK27683"/>
      <c r="BL27683" s="15"/>
    </row>
    <row r="27684" spans="63:64" x14ac:dyDescent="0.15">
      <c r="BK27684"/>
      <c r="BL27684" s="15"/>
    </row>
    <row r="27685" spans="63:64" x14ac:dyDescent="0.15">
      <c r="BK27685"/>
      <c r="BL27685" s="15"/>
    </row>
    <row r="27686" spans="63:64" x14ac:dyDescent="0.15">
      <c r="BK27686"/>
      <c r="BL27686" s="15"/>
    </row>
    <row r="27687" spans="63:64" x14ac:dyDescent="0.15">
      <c r="BK27687"/>
      <c r="BL27687" s="15"/>
    </row>
    <row r="27688" spans="63:64" x14ac:dyDescent="0.15">
      <c r="BK27688"/>
      <c r="BL27688" s="15"/>
    </row>
    <row r="27689" spans="63:64" x14ac:dyDescent="0.15">
      <c r="BK27689"/>
      <c r="BL27689" s="15"/>
    </row>
    <row r="27690" spans="63:64" x14ac:dyDescent="0.15">
      <c r="BK27690"/>
      <c r="BL27690" s="15"/>
    </row>
    <row r="27691" spans="63:64" x14ac:dyDescent="0.15">
      <c r="BK27691"/>
      <c r="BL27691" s="15"/>
    </row>
    <row r="27692" spans="63:64" x14ac:dyDescent="0.15">
      <c r="BK27692"/>
      <c r="BL27692" s="15"/>
    </row>
    <row r="27693" spans="63:64" x14ac:dyDescent="0.15">
      <c r="BK27693"/>
      <c r="BL27693" s="15"/>
    </row>
    <row r="27694" spans="63:64" x14ac:dyDescent="0.15">
      <c r="BK27694"/>
      <c r="BL27694" s="15"/>
    </row>
    <row r="27695" spans="63:64" x14ac:dyDescent="0.15">
      <c r="BK27695"/>
      <c r="BL27695" s="15"/>
    </row>
    <row r="27696" spans="63:64" x14ac:dyDescent="0.15">
      <c r="BK27696"/>
      <c r="BL27696" s="15"/>
    </row>
    <row r="27697" spans="63:64" x14ac:dyDescent="0.15">
      <c r="BK27697"/>
      <c r="BL27697" s="15"/>
    </row>
    <row r="27698" spans="63:64" x14ac:dyDescent="0.15">
      <c r="BK27698"/>
      <c r="BL27698" s="15"/>
    </row>
    <row r="27699" spans="63:64" x14ac:dyDescent="0.15">
      <c r="BK27699"/>
      <c r="BL27699" s="15"/>
    </row>
    <row r="27700" spans="63:64" x14ac:dyDescent="0.15">
      <c r="BK27700"/>
      <c r="BL27700" s="15"/>
    </row>
    <row r="27701" spans="63:64" x14ac:dyDescent="0.15">
      <c r="BK27701"/>
      <c r="BL27701" s="15"/>
    </row>
    <row r="27702" spans="63:64" x14ac:dyDescent="0.15">
      <c r="BK27702"/>
      <c r="BL27702" s="15"/>
    </row>
    <row r="27703" spans="63:64" x14ac:dyDescent="0.15">
      <c r="BK27703"/>
      <c r="BL27703" s="15"/>
    </row>
    <row r="27704" spans="63:64" x14ac:dyDescent="0.15">
      <c r="BK27704"/>
      <c r="BL27704" s="15"/>
    </row>
    <row r="27705" spans="63:64" x14ac:dyDescent="0.15">
      <c r="BK27705"/>
      <c r="BL27705" s="15"/>
    </row>
    <row r="27706" spans="63:64" x14ac:dyDescent="0.15">
      <c r="BK27706"/>
      <c r="BL27706" s="15"/>
    </row>
    <row r="27707" spans="63:64" x14ac:dyDescent="0.15">
      <c r="BK27707"/>
      <c r="BL27707" s="15"/>
    </row>
    <row r="27708" spans="63:64" x14ac:dyDescent="0.15">
      <c r="BK27708"/>
      <c r="BL27708" s="15"/>
    </row>
    <row r="27709" spans="63:64" x14ac:dyDescent="0.15">
      <c r="BK27709"/>
      <c r="BL27709" s="15"/>
    </row>
    <row r="27710" spans="63:64" x14ac:dyDescent="0.15">
      <c r="BK27710"/>
      <c r="BL27710" s="15"/>
    </row>
    <row r="27711" spans="63:64" x14ac:dyDescent="0.15">
      <c r="BK27711"/>
      <c r="BL27711" s="15"/>
    </row>
    <row r="27712" spans="63:64" x14ac:dyDescent="0.15">
      <c r="BK27712"/>
      <c r="BL27712" s="15"/>
    </row>
    <row r="27713" spans="63:64" x14ac:dyDescent="0.15">
      <c r="BK27713"/>
      <c r="BL27713" s="15"/>
    </row>
    <row r="27714" spans="63:64" x14ac:dyDescent="0.15">
      <c r="BK27714"/>
      <c r="BL27714" s="15"/>
    </row>
    <row r="27715" spans="63:64" x14ac:dyDescent="0.15">
      <c r="BK27715"/>
      <c r="BL27715" s="15"/>
    </row>
    <row r="27716" spans="63:64" x14ac:dyDescent="0.15">
      <c r="BK27716"/>
      <c r="BL27716" s="15"/>
    </row>
    <row r="27717" spans="63:64" x14ac:dyDescent="0.15">
      <c r="BK27717"/>
      <c r="BL27717" s="15"/>
    </row>
    <row r="27718" spans="63:64" x14ac:dyDescent="0.15">
      <c r="BK27718"/>
      <c r="BL27718" s="15"/>
    </row>
    <row r="27719" spans="63:64" x14ac:dyDescent="0.15">
      <c r="BK27719"/>
      <c r="BL27719" s="15"/>
    </row>
    <row r="27720" spans="63:64" x14ac:dyDescent="0.15">
      <c r="BK27720"/>
      <c r="BL27720" s="15"/>
    </row>
    <row r="27721" spans="63:64" x14ac:dyDescent="0.15">
      <c r="BK27721"/>
      <c r="BL27721" s="15"/>
    </row>
    <row r="27722" spans="63:64" x14ac:dyDescent="0.15">
      <c r="BK27722"/>
      <c r="BL27722" s="15"/>
    </row>
    <row r="27723" spans="63:64" x14ac:dyDescent="0.15">
      <c r="BK27723"/>
      <c r="BL27723" s="15"/>
    </row>
    <row r="27724" spans="63:64" x14ac:dyDescent="0.15">
      <c r="BK27724"/>
      <c r="BL27724" s="15"/>
    </row>
    <row r="27725" spans="63:64" x14ac:dyDescent="0.15">
      <c r="BK27725"/>
      <c r="BL27725" s="15"/>
    </row>
    <row r="27726" spans="63:64" x14ac:dyDescent="0.15">
      <c r="BK27726"/>
      <c r="BL27726" s="15"/>
    </row>
    <row r="27727" spans="63:64" x14ac:dyDescent="0.15">
      <c r="BK27727"/>
      <c r="BL27727" s="15"/>
    </row>
    <row r="27728" spans="63:64" x14ac:dyDescent="0.15">
      <c r="BK27728"/>
      <c r="BL27728" s="15"/>
    </row>
    <row r="27729" spans="63:64" x14ac:dyDescent="0.15">
      <c r="BK27729"/>
      <c r="BL27729" s="15"/>
    </row>
    <row r="27730" spans="63:64" x14ac:dyDescent="0.15">
      <c r="BK27730"/>
      <c r="BL27730" s="15"/>
    </row>
    <row r="27731" spans="63:64" x14ac:dyDescent="0.15">
      <c r="BK27731"/>
      <c r="BL27731" s="15"/>
    </row>
    <row r="27732" spans="63:64" x14ac:dyDescent="0.15">
      <c r="BK27732"/>
      <c r="BL27732" s="15"/>
    </row>
    <row r="27733" spans="63:64" x14ac:dyDescent="0.15">
      <c r="BK27733"/>
      <c r="BL27733" s="15"/>
    </row>
    <row r="27734" spans="63:64" x14ac:dyDescent="0.15">
      <c r="BK27734"/>
      <c r="BL27734" s="15"/>
    </row>
    <row r="27735" spans="63:64" x14ac:dyDescent="0.15">
      <c r="BK27735"/>
      <c r="BL27735" s="15"/>
    </row>
    <row r="27736" spans="63:64" x14ac:dyDescent="0.15">
      <c r="BK27736"/>
      <c r="BL27736" s="15"/>
    </row>
    <row r="27737" spans="63:64" x14ac:dyDescent="0.15">
      <c r="BK27737"/>
      <c r="BL27737" s="15"/>
    </row>
    <row r="27738" spans="63:64" x14ac:dyDescent="0.15">
      <c r="BK27738"/>
      <c r="BL27738" s="15"/>
    </row>
    <row r="27739" spans="63:64" x14ac:dyDescent="0.15">
      <c r="BK27739"/>
      <c r="BL27739" s="15"/>
    </row>
    <row r="27740" spans="63:64" x14ac:dyDescent="0.15">
      <c r="BK27740"/>
      <c r="BL27740" s="15"/>
    </row>
    <row r="27741" spans="63:64" x14ac:dyDescent="0.15">
      <c r="BK27741"/>
      <c r="BL27741" s="15"/>
    </row>
    <row r="27742" spans="63:64" x14ac:dyDescent="0.15">
      <c r="BK27742"/>
      <c r="BL27742" s="15"/>
    </row>
    <row r="27743" spans="63:64" x14ac:dyDescent="0.15">
      <c r="BK27743"/>
      <c r="BL27743" s="15"/>
    </row>
    <row r="27744" spans="63:64" x14ac:dyDescent="0.15">
      <c r="BK27744"/>
      <c r="BL27744" s="15"/>
    </row>
    <row r="27745" spans="63:64" x14ac:dyDescent="0.15">
      <c r="BK27745"/>
      <c r="BL27745" s="15"/>
    </row>
    <row r="27746" spans="63:64" x14ac:dyDescent="0.15">
      <c r="BK27746"/>
      <c r="BL27746" s="15"/>
    </row>
    <row r="27747" spans="63:64" x14ac:dyDescent="0.15">
      <c r="BK27747"/>
      <c r="BL27747" s="15"/>
    </row>
    <row r="27748" spans="63:64" x14ac:dyDescent="0.15">
      <c r="BK27748"/>
      <c r="BL27748" s="15"/>
    </row>
    <row r="27749" spans="63:64" x14ac:dyDescent="0.15">
      <c r="BK27749"/>
      <c r="BL27749" s="15"/>
    </row>
    <row r="27750" spans="63:64" x14ac:dyDescent="0.15">
      <c r="BK27750"/>
      <c r="BL27750" s="15"/>
    </row>
    <row r="27751" spans="63:64" x14ac:dyDescent="0.15">
      <c r="BK27751"/>
      <c r="BL27751" s="15"/>
    </row>
    <row r="27752" spans="63:64" x14ac:dyDescent="0.15">
      <c r="BK27752"/>
      <c r="BL27752" s="15"/>
    </row>
    <row r="27753" spans="63:64" x14ac:dyDescent="0.15">
      <c r="BK27753"/>
      <c r="BL27753" s="15"/>
    </row>
    <row r="27754" spans="63:64" x14ac:dyDescent="0.15">
      <c r="BK27754"/>
      <c r="BL27754" s="15"/>
    </row>
    <row r="27755" spans="63:64" x14ac:dyDescent="0.15">
      <c r="BK27755"/>
      <c r="BL27755" s="15"/>
    </row>
    <row r="27756" spans="63:64" x14ac:dyDescent="0.15">
      <c r="BK27756"/>
      <c r="BL27756" s="15"/>
    </row>
    <row r="27757" spans="63:64" x14ac:dyDescent="0.15">
      <c r="BK27757"/>
      <c r="BL27757" s="15"/>
    </row>
    <row r="27758" spans="63:64" x14ac:dyDescent="0.15">
      <c r="BK27758"/>
      <c r="BL27758" s="15"/>
    </row>
    <row r="27759" spans="63:64" x14ac:dyDescent="0.15">
      <c r="BK27759"/>
      <c r="BL27759" s="15"/>
    </row>
    <row r="27760" spans="63:64" x14ac:dyDescent="0.15">
      <c r="BK27760"/>
      <c r="BL27760" s="15"/>
    </row>
    <row r="27761" spans="63:64" x14ac:dyDescent="0.15">
      <c r="BK27761"/>
      <c r="BL27761" s="15"/>
    </row>
    <row r="27762" spans="63:64" x14ac:dyDescent="0.15">
      <c r="BK27762"/>
      <c r="BL27762" s="15"/>
    </row>
    <row r="27763" spans="63:64" x14ac:dyDescent="0.15">
      <c r="BK27763"/>
      <c r="BL27763" s="15"/>
    </row>
    <row r="27764" spans="63:64" x14ac:dyDescent="0.15">
      <c r="BK27764"/>
      <c r="BL27764" s="15"/>
    </row>
    <row r="27765" spans="63:64" x14ac:dyDescent="0.15">
      <c r="BK27765"/>
      <c r="BL27765" s="15"/>
    </row>
    <row r="27766" spans="63:64" x14ac:dyDescent="0.15">
      <c r="BK27766"/>
      <c r="BL27766" s="15"/>
    </row>
    <row r="27767" spans="63:64" x14ac:dyDescent="0.15">
      <c r="BK27767"/>
      <c r="BL27767" s="15"/>
    </row>
    <row r="27768" spans="63:64" x14ac:dyDescent="0.15">
      <c r="BK27768"/>
      <c r="BL27768" s="15"/>
    </row>
    <row r="27769" spans="63:64" x14ac:dyDescent="0.15">
      <c r="BK27769"/>
      <c r="BL27769" s="15"/>
    </row>
    <row r="27770" spans="63:64" x14ac:dyDescent="0.15">
      <c r="BK27770"/>
      <c r="BL27770" s="15"/>
    </row>
    <row r="27771" spans="63:64" x14ac:dyDescent="0.15">
      <c r="BK27771"/>
      <c r="BL27771" s="15"/>
    </row>
    <row r="27772" spans="63:64" x14ac:dyDescent="0.15">
      <c r="BK27772"/>
      <c r="BL27772" s="15"/>
    </row>
    <row r="27773" spans="63:64" x14ac:dyDescent="0.15">
      <c r="BK27773"/>
      <c r="BL27773" s="15"/>
    </row>
    <row r="27774" spans="63:64" x14ac:dyDescent="0.15">
      <c r="BK27774"/>
      <c r="BL27774" s="15"/>
    </row>
    <row r="27775" spans="63:64" x14ac:dyDescent="0.15">
      <c r="BK27775"/>
      <c r="BL27775" s="15"/>
    </row>
    <row r="27776" spans="63:64" x14ac:dyDescent="0.15">
      <c r="BK27776"/>
      <c r="BL27776" s="15"/>
    </row>
    <row r="27777" spans="63:64" x14ac:dyDescent="0.15">
      <c r="BK27777"/>
      <c r="BL27777" s="15"/>
    </row>
    <row r="27778" spans="63:64" x14ac:dyDescent="0.15">
      <c r="BK27778"/>
      <c r="BL27778" s="15"/>
    </row>
    <row r="27779" spans="63:64" x14ac:dyDescent="0.15">
      <c r="BK27779"/>
      <c r="BL27779" s="15"/>
    </row>
    <row r="27780" spans="63:64" x14ac:dyDescent="0.15">
      <c r="BK27780"/>
      <c r="BL27780" s="15"/>
    </row>
    <row r="27781" spans="63:64" x14ac:dyDescent="0.15">
      <c r="BK27781"/>
      <c r="BL27781" s="15"/>
    </row>
    <row r="27782" spans="63:64" x14ac:dyDescent="0.15">
      <c r="BK27782"/>
      <c r="BL27782" s="15"/>
    </row>
    <row r="27783" spans="63:64" x14ac:dyDescent="0.15">
      <c r="BK27783"/>
      <c r="BL27783" s="15"/>
    </row>
    <row r="27784" spans="63:64" x14ac:dyDescent="0.15">
      <c r="BK27784"/>
      <c r="BL27784" s="15"/>
    </row>
    <row r="27785" spans="63:64" x14ac:dyDescent="0.15">
      <c r="BK27785"/>
      <c r="BL27785" s="15"/>
    </row>
    <row r="27786" spans="63:64" x14ac:dyDescent="0.15">
      <c r="BK27786"/>
      <c r="BL27786" s="15"/>
    </row>
    <row r="27787" spans="63:64" x14ac:dyDescent="0.15">
      <c r="BK27787"/>
      <c r="BL27787" s="15"/>
    </row>
    <row r="27788" spans="63:64" x14ac:dyDescent="0.15">
      <c r="BK27788"/>
      <c r="BL27788" s="15"/>
    </row>
    <row r="27789" spans="63:64" x14ac:dyDescent="0.15">
      <c r="BK27789"/>
      <c r="BL27789" s="15"/>
    </row>
    <row r="27790" spans="63:64" x14ac:dyDescent="0.15">
      <c r="BK27790"/>
      <c r="BL27790" s="15"/>
    </row>
    <row r="27791" spans="63:64" x14ac:dyDescent="0.15">
      <c r="BK27791"/>
      <c r="BL27791" s="15"/>
    </row>
    <row r="27792" spans="63:64" x14ac:dyDescent="0.15">
      <c r="BK27792"/>
      <c r="BL27792" s="15"/>
    </row>
    <row r="27793" spans="63:64" x14ac:dyDescent="0.15">
      <c r="BK27793"/>
      <c r="BL27793" s="15"/>
    </row>
    <row r="27794" spans="63:64" x14ac:dyDescent="0.15">
      <c r="BK27794"/>
      <c r="BL27794" s="15"/>
    </row>
    <row r="27795" spans="63:64" x14ac:dyDescent="0.15">
      <c r="BK27795"/>
      <c r="BL27795" s="15"/>
    </row>
    <row r="27796" spans="63:64" x14ac:dyDescent="0.15">
      <c r="BK27796"/>
      <c r="BL27796" s="15"/>
    </row>
    <row r="27797" spans="63:64" x14ac:dyDescent="0.15">
      <c r="BK27797"/>
      <c r="BL27797" s="15"/>
    </row>
    <row r="27798" spans="63:64" x14ac:dyDescent="0.15">
      <c r="BK27798"/>
      <c r="BL27798" s="15"/>
    </row>
    <row r="27799" spans="63:64" x14ac:dyDescent="0.15">
      <c r="BK27799"/>
      <c r="BL27799" s="15"/>
    </row>
    <row r="27800" spans="63:64" x14ac:dyDescent="0.15">
      <c r="BK27800"/>
      <c r="BL27800" s="15"/>
    </row>
    <row r="27801" spans="63:64" x14ac:dyDescent="0.15">
      <c r="BK27801"/>
      <c r="BL27801" s="15"/>
    </row>
    <row r="27802" spans="63:64" x14ac:dyDescent="0.15">
      <c r="BK27802"/>
      <c r="BL27802" s="15"/>
    </row>
    <row r="27803" spans="63:64" x14ac:dyDescent="0.15">
      <c r="BK27803"/>
      <c r="BL27803" s="15"/>
    </row>
    <row r="27804" spans="63:64" x14ac:dyDescent="0.15">
      <c r="BK27804"/>
      <c r="BL27804" s="15"/>
    </row>
    <row r="27805" spans="63:64" x14ac:dyDescent="0.15">
      <c r="BK27805"/>
      <c r="BL27805" s="15"/>
    </row>
    <row r="27806" spans="63:64" x14ac:dyDescent="0.15">
      <c r="BK27806"/>
      <c r="BL27806" s="15"/>
    </row>
    <row r="27807" spans="63:64" x14ac:dyDescent="0.15">
      <c r="BK27807"/>
      <c r="BL27807" s="15"/>
    </row>
    <row r="27808" spans="63:64" x14ac:dyDescent="0.15">
      <c r="BK27808"/>
      <c r="BL27808" s="15"/>
    </row>
    <row r="27809" spans="63:64" x14ac:dyDescent="0.15">
      <c r="BK27809"/>
      <c r="BL27809" s="15"/>
    </row>
    <row r="27810" spans="63:64" x14ac:dyDescent="0.15">
      <c r="BK27810"/>
      <c r="BL27810" s="15"/>
    </row>
    <row r="27811" spans="63:64" x14ac:dyDescent="0.15">
      <c r="BK27811"/>
      <c r="BL27811" s="15"/>
    </row>
    <row r="27812" spans="63:64" x14ac:dyDescent="0.15">
      <c r="BK27812"/>
      <c r="BL27812" s="15"/>
    </row>
    <row r="27813" spans="63:64" x14ac:dyDescent="0.15">
      <c r="BK27813"/>
      <c r="BL27813" s="15"/>
    </row>
    <row r="27814" spans="63:64" x14ac:dyDescent="0.15">
      <c r="BK27814"/>
      <c r="BL27814" s="15"/>
    </row>
    <row r="27815" spans="63:64" x14ac:dyDescent="0.15">
      <c r="BK27815"/>
      <c r="BL27815" s="15"/>
    </row>
    <row r="27816" spans="63:64" x14ac:dyDescent="0.15">
      <c r="BK27816"/>
      <c r="BL27816" s="15"/>
    </row>
    <row r="27817" spans="63:64" x14ac:dyDescent="0.15">
      <c r="BK27817"/>
      <c r="BL27817" s="15"/>
    </row>
    <row r="27818" spans="63:64" x14ac:dyDescent="0.15">
      <c r="BK27818"/>
      <c r="BL27818" s="15"/>
    </row>
    <row r="27819" spans="63:64" x14ac:dyDescent="0.15">
      <c r="BK27819"/>
      <c r="BL27819" s="15"/>
    </row>
    <row r="27820" spans="63:64" x14ac:dyDescent="0.15">
      <c r="BK27820"/>
      <c r="BL27820" s="15"/>
    </row>
    <row r="27821" spans="63:64" x14ac:dyDescent="0.15">
      <c r="BK27821"/>
      <c r="BL27821" s="15"/>
    </row>
    <row r="27822" spans="63:64" x14ac:dyDescent="0.15">
      <c r="BK27822"/>
      <c r="BL27822" s="15"/>
    </row>
    <row r="27823" spans="63:64" x14ac:dyDescent="0.15">
      <c r="BK27823"/>
      <c r="BL27823" s="15"/>
    </row>
    <row r="27824" spans="63:64" x14ac:dyDescent="0.15">
      <c r="BK27824"/>
      <c r="BL27824" s="15"/>
    </row>
    <row r="27825" spans="63:64" x14ac:dyDescent="0.15">
      <c r="BK27825"/>
      <c r="BL27825" s="15"/>
    </row>
    <row r="27826" spans="63:64" x14ac:dyDescent="0.15">
      <c r="BK27826"/>
      <c r="BL27826" s="15"/>
    </row>
    <row r="27827" spans="63:64" x14ac:dyDescent="0.15">
      <c r="BK27827"/>
      <c r="BL27827" s="15"/>
    </row>
    <row r="27828" spans="63:64" x14ac:dyDescent="0.15">
      <c r="BK27828"/>
      <c r="BL27828" s="15"/>
    </row>
    <row r="27829" spans="63:64" x14ac:dyDescent="0.15">
      <c r="BK27829"/>
      <c r="BL27829" s="15"/>
    </row>
    <row r="27830" spans="63:64" x14ac:dyDescent="0.15">
      <c r="BK27830"/>
      <c r="BL27830" s="15"/>
    </row>
    <row r="27831" spans="63:64" x14ac:dyDescent="0.15">
      <c r="BK27831"/>
      <c r="BL27831" s="15"/>
    </row>
    <row r="27832" spans="63:64" x14ac:dyDescent="0.15">
      <c r="BK27832"/>
      <c r="BL27832" s="15"/>
    </row>
    <row r="27833" spans="63:64" x14ac:dyDescent="0.15">
      <c r="BK27833"/>
      <c r="BL27833" s="15"/>
    </row>
    <row r="27834" spans="63:64" x14ac:dyDescent="0.15">
      <c r="BK27834"/>
      <c r="BL27834" s="15"/>
    </row>
    <row r="27835" spans="63:64" x14ac:dyDescent="0.15">
      <c r="BK27835"/>
      <c r="BL27835" s="15"/>
    </row>
    <row r="27836" spans="63:64" x14ac:dyDescent="0.15">
      <c r="BK27836"/>
      <c r="BL27836" s="15"/>
    </row>
    <row r="27837" spans="63:64" x14ac:dyDescent="0.15">
      <c r="BK27837"/>
      <c r="BL27837" s="15"/>
    </row>
    <row r="27838" spans="63:64" x14ac:dyDescent="0.15">
      <c r="BK27838"/>
      <c r="BL27838" s="15"/>
    </row>
    <row r="27839" spans="63:64" x14ac:dyDescent="0.15">
      <c r="BK27839"/>
      <c r="BL27839" s="15"/>
    </row>
    <row r="27840" spans="63:64" x14ac:dyDescent="0.15">
      <c r="BK27840"/>
      <c r="BL27840" s="15"/>
    </row>
    <row r="27841" spans="63:64" x14ac:dyDescent="0.15">
      <c r="BK27841"/>
      <c r="BL27841" s="15"/>
    </row>
    <row r="27842" spans="63:64" x14ac:dyDescent="0.15">
      <c r="BK27842"/>
      <c r="BL27842" s="15"/>
    </row>
    <row r="27843" spans="63:64" x14ac:dyDescent="0.15">
      <c r="BK27843"/>
      <c r="BL27843" s="15"/>
    </row>
    <row r="27844" spans="63:64" x14ac:dyDescent="0.15">
      <c r="BK27844"/>
      <c r="BL27844" s="15"/>
    </row>
    <row r="27845" spans="63:64" x14ac:dyDescent="0.15">
      <c r="BK27845"/>
      <c r="BL27845" s="15"/>
    </row>
    <row r="27846" spans="63:64" x14ac:dyDescent="0.15">
      <c r="BK27846"/>
      <c r="BL27846" s="15"/>
    </row>
    <row r="27847" spans="63:64" x14ac:dyDescent="0.15">
      <c r="BK27847"/>
      <c r="BL27847" s="15"/>
    </row>
    <row r="27848" spans="63:64" x14ac:dyDescent="0.15">
      <c r="BK27848"/>
      <c r="BL27848" s="15"/>
    </row>
    <row r="27849" spans="63:64" x14ac:dyDescent="0.15">
      <c r="BK27849"/>
      <c r="BL27849" s="15"/>
    </row>
    <row r="27850" spans="63:64" x14ac:dyDescent="0.15">
      <c r="BK27850"/>
      <c r="BL27850" s="15"/>
    </row>
    <row r="27851" spans="63:64" x14ac:dyDescent="0.15">
      <c r="BK27851"/>
      <c r="BL27851" s="15"/>
    </row>
    <row r="27852" spans="63:64" x14ac:dyDescent="0.15">
      <c r="BK27852"/>
      <c r="BL27852" s="15"/>
    </row>
    <row r="27853" spans="63:64" x14ac:dyDescent="0.15">
      <c r="BK27853"/>
      <c r="BL27853" s="15"/>
    </row>
    <row r="27854" spans="63:64" x14ac:dyDescent="0.15">
      <c r="BK27854"/>
      <c r="BL27854" s="15"/>
    </row>
    <row r="27855" spans="63:64" x14ac:dyDescent="0.15">
      <c r="BK27855"/>
      <c r="BL27855" s="15"/>
    </row>
    <row r="27856" spans="63:64" x14ac:dyDescent="0.15">
      <c r="BK27856"/>
      <c r="BL27856" s="15"/>
    </row>
    <row r="27857" spans="63:64" x14ac:dyDescent="0.15">
      <c r="BK27857"/>
      <c r="BL27857" s="15"/>
    </row>
    <row r="27858" spans="63:64" x14ac:dyDescent="0.15">
      <c r="BK27858"/>
      <c r="BL27858" s="15"/>
    </row>
    <row r="27859" spans="63:64" x14ac:dyDescent="0.15">
      <c r="BK27859"/>
      <c r="BL27859" s="15"/>
    </row>
    <row r="27860" spans="63:64" x14ac:dyDescent="0.15">
      <c r="BK27860"/>
      <c r="BL27860" s="15"/>
    </row>
    <row r="27861" spans="63:64" x14ac:dyDescent="0.15">
      <c r="BK27861"/>
      <c r="BL27861" s="15"/>
    </row>
    <row r="27862" spans="63:64" x14ac:dyDescent="0.15">
      <c r="BK27862"/>
      <c r="BL27862" s="15"/>
    </row>
    <row r="27863" spans="63:64" x14ac:dyDescent="0.15">
      <c r="BK27863"/>
      <c r="BL27863" s="15"/>
    </row>
    <row r="27864" spans="63:64" x14ac:dyDescent="0.15">
      <c r="BK27864"/>
      <c r="BL27864" s="15"/>
    </row>
    <row r="27865" spans="63:64" x14ac:dyDescent="0.15">
      <c r="BK27865"/>
      <c r="BL27865" s="15"/>
    </row>
    <row r="27866" spans="63:64" x14ac:dyDescent="0.15">
      <c r="BK27866"/>
      <c r="BL27866" s="15"/>
    </row>
    <row r="27867" spans="63:64" x14ac:dyDescent="0.15">
      <c r="BK27867"/>
      <c r="BL27867" s="15"/>
    </row>
    <row r="27868" spans="63:64" x14ac:dyDescent="0.15">
      <c r="BK27868"/>
      <c r="BL27868" s="15"/>
    </row>
    <row r="27869" spans="63:64" x14ac:dyDescent="0.15">
      <c r="BK27869"/>
      <c r="BL27869" s="15"/>
    </row>
    <row r="27870" spans="63:64" x14ac:dyDescent="0.15">
      <c r="BK27870"/>
      <c r="BL27870" s="15"/>
    </row>
    <row r="27871" spans="63:64" x14ac:dyDescent="0.15">
      <c r="BK27871"/>
      <c r="BL27871" s="15"/>
    </row>
    <row r="27872" spans="63:64" x14ac:dyDescent="0.15">
      <c r="BK27872"/>
      <c r="BL27872" s="15"/>
    </row>
    <row r="27873" spans="63:64" x14ac:dyDescent="0.15">
      <c r="BK27873"/>
      <c r="BL27873" s="15"/>
    </row>
    <row r="27874" spans="63:64" x14ac:dyDescent="0.15">
      <c r="BK27874"/>
      <c r="BL27874" s="15"/>
    </row>
    <row r="27875" spans="63:64" x14ac:dyDescent="0.15">
      <c r="BK27875"/>
      <c r="BL27875" s="15"/>
    </row>
    <row r="27876" spans="63:64" x14ac:dyDescent="0.15">
      <c r="BK27876"/>
      <c r="BL27876" s="15"/>
    </row>
    <row r="27877" spans="63:64" x14ac:dyDescent="0.15">
      <c r="BK27877"/>
      <c r="BL27877" s="15"/>
    </row>
    <row r="27878" spans="63:64" x14ac:dyDescent="0.15">
      <c r="BK27878"/>
      <c r="BL27878" s="15"/>
    </row>
    <row r="27879" spans="63:64" x14ac:dyDescent="0.15">
      <c r="BK27879"/>
      <c r="BL27879" s="15"/>
    </row>
    <row r="27880" spans="63:64" x14ac:dyDescent="0.15">
      <c r="BK27880"/>
      <c r="BL27880" s="15"/>
    </row>
    <row r="27881" spans="63:64" x14ac:dyDescent="0.15">
      <c r="BK27881"/>
      <c r="BL27881" s="15"/>
    </row>
    <row r="27882" spans="63:64" x14ac:dyDescent="0.15">
      <c r="BK27882"/>
      <c r="BL27882" s="15"/>
    </row>
    <row r="27883" spans="63:64" x14ac:dyDescent="0.15">
      <c r="BK27883"/>
      <c r="BL27883" s="15"/>
    </row>
    <row r="27884" spans="63:64" x14ac:dyDescent="0.15">
      <c r="BK27884"/>
      <c r="BL27884" s="15"/>
    </row>
    <row r="27885" spans="63:64" x14ac:dyDescent="0.15">
      <c r="BK27885"/>
      <c r="BL27885" s="15"/>
    </row>
    <row r="27886" spans="63:64" x14ac:dyDescent="0.15">
      <c r="BK27886"/>
      <c r="BL27886" s="15"/>
    </row>
    <row r="27887" spans="63:64" x14ac:dyDescent="0.15">
      <c r="BK27887"/>
      <c r="BL27887" s="15"/>
    </row>
    <row r="27888" spans="63:64" x14ac:dyDescent="0.15">
      <c r="BK27888"/>
      <c r="BL27888" s="15"/>
    </row>
    <row r="27889" spans="63:64" x14ac:dyDescent="0.15">
      <c r="BK27889"/>
      <c r="BL27889" s="15"/>
    </row>
    <row r="27890" spans="63:64" x14ac:dyDescent="0.15">
      <c r="BK27890"/>
      <c r="BL27890" s="15"/>
    </row>
    <row r="27891" spans="63:64" x14ac:dyDescent="0.15">
      <c r="BK27891"/>
      <c r="BL27891" s="15"/>
    </row>
    <row r="27892" spans="63:64" x14ac:dyDescent="0.15">
      <c r="BK27892"/>
      <c r="BL27892" s="15"/>
    </row>
    <row r="27893" spans="63:64" x14ac:dyDescent="0.15">
      <c r="BK27893"/>
      <c r="BL27893" s="15"/>
    </row>
    <row r="27894" spans="63:64" x14ac:dyDescent="0.15">
      <c r="BK27894"/>
      <c r="BL27894" s="15"/>
    </row>
    <row r="27895" spans="63:64" x14ac:dyDescent="0.15">
      <c r="BK27895"/>
      <c r="BL27895" s="15"/>
    </row>
    <row r="27896" spans="63:64" x14ac:dyDescent="0.15">
      <c r="BK27896"/>
      <c r="BL27896" s="15"/>
    </row>
    <row r="27897" spans="63:64" x14ac:dyDescent="0.15">
      <c r="BK27897"/>
      <c r="BL27897" s="15"/>
    </row>
    <row r="27898" spans="63:64" x14ac:dyDescent="0.15">
      <c r="BK27898"/>
      <c r="BL27898" s="15"/>
    </row>
    <row r="27899" spans="63:64" x14ac:dyDescent="0.15">
      <c r="BK27899"/>
      <c r="BL27899" s="15"/>
    </row>
    <row r="27900" spans="63:64" x14ac:dyDescent="0.15">
      <c r="BK27900"/>
      <c r="BL27900" s="15"/>
    </row>
    <row r="27901" spans="63:64" x14ac:dyDescent="0.15">
      <c r="BK27901"/>
      <c r="BL27901" s="15"/>
    </row>
    <row r="27902" spans="63:64" x14ac:dyDescent="0.15">
      <c r="BK27902"/>
      <c r="BL27902" s="15"/>
    </row>
    <row r="27903" spans="63:64" x14ac:dyDescent="0.15">
      <c r="BK27903"/>
      <c r="BL27903" s="15"/>
    </row>
    <row r="27904" spans="63:64" x14ac:dyDescent="0.15">
      <c r="BK27904"/>
      <c r="BL27904" s="15"/>
    </row>
    <row r="27905" spans="63:64" x14ac:dyDescent="0.15">
      <c r="BK27905"/>
      <c r="BL27905" s="15"/>
    </row>
    <row r="27906" spans="63:64" x14ac:dyDescent="0.15">
      <c r="BK27906"/>
      <c r="BL27906" s="15"/>
    </row>
    <row r="27907" spans="63:64" x14ac:dyDescent="0.15">
      <c r="BK27907"/>
      <c r="BL27907" s="15"/>
    </row>
    <row r="27908" spans="63:64" x14ac:dyDescent="0.15">
      <c r="BK27908"/>
      <c r="BL27908" s="15"/>
    </row>
    <row r="27909" spans="63:64" x14ac:dyDescent="0.15">
      <c r="BK27909"/>
      <c r="BL27909" s="15"/>
    </row>
    <row r="27910" spans="63:64" x14ac:dyDescent="0.15">
      <c r="BK27910"/>
      <c r="BL27910" s="15"/>
    </row>
    <row r="27911" spans="63:64" x14ac:dyDescent="0.15">
      <c r="BK27911"/>
      <c r="BL27911" s="15"/>
    </row>
    <row r="27912" spans="63:64" x14ac:dyDescent="0.15">
      <c r="BK27912"/>
      <c r="BL27912" s="15"/>
    </row>
    <row r="27913" spans="63:64" x14ac:dyDescent="0.15">
      <c r="BK27913"/>
      <c r="BL27913" s="15"/>
    </row>
    <row r="27914" spans="63:64" x14ac:dyDescent="0.15">
      <c r="BK27914"/>
      <c r="BL27914" s="15"/>
    </row>
    <row r="27915" spans="63:64" x14ac:dyDescent="0.15">
      <c r="BK27915"/>
      <c r="BL27915" s="15"/>
    </row>
    <row r="27916" spans="63:64" x14ac:dyDescent="0.15">
      <c r="BK27916"/>
      <c r="BL27916" s="15"/>
    </row>
    <row r="27917" spans="63:64" x14ac:dyDescent="0.15">
      <c r="BK27917"/>
      <c r="BL27917" s="15"/>
    </row>
    <row r="27918" spans="63:64" x14ac:dyDescent="0.15">
      <c r="BK27918"/>
      <c r="BL27918" s="15"/>
    </row>
    <row r="27919" spans="63:64" x14ac:dyDescent="0.15">
      <c r="BK27919"/>
      <c r="BL27919" s="15"/>
    </row>
    <row r="27920" spans="63:64" x14ac:dyDescent="0.15">
      <c r="BK27920"/>
      <c r="BL27920" s="15"/>
    </row>
    <row r="27921" spans="63:64" x14ac:dyDescent="0.15">
      <c r="BK27921"/>
      <c r="BL27921" s="15"/>
    </row>
    <row r="27922" spans="63:64" x14ac:dyDescent="0.15">
      <c r="BK27922"/>
      <c r="BL27922" s="15"/>
    </row>
    <row r="27923" spans="63:64" x14ac:dyDescent="0.15">
      <c r="BK27923"/>
      <c r="BL27923" s="15"/>
    </row>
    <row r="27924" spans="63:64" x14ac:dyDescent="0.15">
      <c r="BK27924"/>
      <c r="BL27924" s="15"/>
    </row>
    <row r="27925" spans="63:64" x14ac:dyDescent="0.15">
      <c r="BK27925"/>
      <c r="BL27925" s="15"/>
    </row>
    <row r="27926" spans="63:64" x14ac:dyDescent="0.15">
      <c r="BK27926"/>
      <c r="BL27926" s="15"/>
    </row>
    <row r="27927" spans="63:64" x14ac:dyDescent="0.15">
      <c r="BK27927"/>
      <c r="BL27927" s="15"/>
    </row>
    <row r="27928" spans="63:64" x14ac:dyDescent="0.15">
      <c r="BK27928"/>
      <c r="BL27928" s="15"/>
    </row>
    <row r="27929" spans="63:64" x14ac:dyDescent="0.15">
      <c r="BK27929"/>
      <c r="BL27929" s="15"/>
    </row>
    <row r="27930" spans="63:64" x14ac:dyDescent="0.15">
      <c r="BK27930"/>
      <c r="BL27930" s="15"/>
    </row>
    <row r="27931" spans="63:64" x14ac:dyDescent="0.15">
      <c r="BK27931"/>
      <c r="BL27931" s="15"/>
    </row>
    <row r="27932" spans="63:64" x14ac:dyDescent="0.15">
      <c r="BK27932"/>
      <c r="BL27932" s="15"/>
    </row>
    <row r="27933" spans="63:64" x14ac:dyDescent="0.15">
      <c r="BK27933"/>
      <c r="BL27933" s="15"/>
    </row>
    <row r="27934" spans="63:64" x14ac:dyDescent="0.15">
      <c r="BK27934"/>
      <c r="BL27934" s="15"/>
    </row>
    <row r="27935" spans="63:64" x14ac:dyDescent="0.15">
      <c r="BK27935"/>
      <c r="BL27935" s="15"/>
    </row>
    <row r="27936" spans="63:64" x14ac:dyDescent="0.15">
      <c r="BK27936"/>
      <c r="BL27936" s="15"/>
    </row>
    <row r="27937" spans="63:64" x14ac:dyDescent="0.15">
      <c r="BK27937"/>
      <c r="BL27937" s="15"/>
    </row>
    <row r="27938" spans="63:64" x14ac:dyDescent="0.15">
      <c r="BK27938"/>
      <c r="BL27938" s="15"/>
    </row>
    <row r="27939" spans="63:64" x14ac:dyDescent="0.15">
      <c r="BK27939"/>
      <c r="BL27939" s="15"/>
    </row>
    <row r="27940" spans="63:64" x14ac:dyDescent="0.15">
      <c r="BK27940"/>
      <c r="BL27940" s="15"/>
    </row>
    <row r="27941" spans="63:64" x14ac:dyDescent="0.15">
      <c r="BK27941"/>
      <c r="BL27941" s="15"/>
    </row>
    <row r="27942" spans="63:64" x14ac:dyDescent="0.15">
      <c r="BK27942"/>
      <c r="BL27942" s="15"/>
    </row>
    <row r="27943" spans="63:64" x14ac:dyDescent="0.15">
      <c r="BK27943"/>
      <c r="BL27943" s="15"/>
    </row>
    <row r="27944" spans="63:64" x14ac:dyDescent="0.15">
      <c r="BK27944"/>
      <c r="BL27944" s="15"/>
    </row>
    <row r="27945" spans="63:64" x14ac:dyDescent="0.15">
      <c r="BK27945"/>
      <c r="BL27945" s="15"/>
    </row>
    <row r="27946" spans="63:64" x14ac:dyDescent="0.15">
      <c r="BK27946"/>
      <c r="BL27946" s="15"/>
    </row>
    <row r="27947" spans="63:64" x14ac:dyDescent="0.15">
      <c r="BK27947"/>
      <c r="BL27947" s="15"/>
    </row>
    <row r="27948" spans="63:64" x14ac:dyDescent="0.15">
      <c r="BK27948"/>
      <c r="BL27948" s="15"/>
    </row>
    <row r="27949" spans="63:64" x14ac:dyDescent="0.15">
      <c r="BK27949"/>
      <c r="BL27949" s="15"/>
    </row>
    <row r="27950" spans="63:64" x14ac:dyDescent="0.15">
      <c r="BK27950"/>
      <c r="BL27950" s="15"/>
    </row>
    <row r="27951" spans="63:64" x14ac:dyDescent="0.15">
      <c r="BK27951"/>
      <c r="BL27951" s="15"/>
    </row>
    <row r="27952" spans="63:64" x14ac:dyDescent="0.15">
      <c r="BK27952"/>
      <c r="BL27952" s="15"/>
    </row>
    <row r="27953" spans="63:64" x14ac:dyDescent="0.15">
      <c r="BK27953"/>
      <c r="BL27953" s="15"/>
    </row>
    <row r="27954" spans="63:64" x14ac:dyDescent="0.15">
      <c r="BK27954"/>
      <c r="BL27954" s="15"/>
    </row>
    <row r="27955" spans="63:64" x14ac:dyDescent="0.15">
      <c r="BK27955"/>
      <c r="BL27955" s="15"/>
    </row>
    <row r="27956" spans="63:64" x14ac:dyDescent="0.15">
      <c r="BK27956"/>
      <c r="BL27956" s="15"/>
    </row>
    <row r="27957" spans="63:64" x14ac:dyDescent="0.15">
      <c r="BK27957"/>
      <c r="BL27957" s="15"/>
    </row>
    <row r="27958" spans="63:64" x14ac:dyDescent="0.15">
      <c r="BK27958"/>
      <c r="BL27958" s="15"/>
    </row>
    <row r="27959" spans="63:64" x14ac:dyDescent="0.15">
      <c r="BK27959"/>
      <c r="BL27959" s="15"/>
    </row>
    <row r="27960" spans="63:64" x14ac:dyDescent="0.15">
      <c r="BK27960"/>
      <c r="BL27960" s="15"/>
    </row>
    <row r="27961" spans="63:64" x14ac:dyDescent="0.15">
      <c r="BK27961"/>
      <c r="BL27961" s="15"/>
    </row>
    <row r="27962" spans="63:64" x14ac:dyDescent="0.15">
      <c r="BK27962"/>
      <c r="BL27962" s="15"/>
    </row>
    <row r="27963" spans="63:64" x14ac:dyDescent="0.15">
      <c r="BK27963"/>
      <c r="BL27963" s="15"/>
    </row>
    <row r="27964" spans="63:64" x14ac:dyDescent="0.15">
      <c r="BK27964"/>
      <c r="BL27964" s="15"/>
    </row>
    <row r="27965" spans="63:64" x14ac:dyDescent="0.15">
      <c r="BK27965"/>
      <c r="BL27965" s="15"/>
    </row>
    <row r="27966" spans="63:64" x14ac:dyDescent="0.15">
      <c r="BK27966"/>
      <c r="BL27966" s="15"/>
    </row>
    <row r="27967" spans="63:64" x14ac:dyDescent="0.15">
      <c r="BK27967"/>
      <c r="BL27967" s="15"/>
    </row>
    <row r="27968" spans="63:64" x14ac:dyDescent="0.15">
      <c r="BK27968"/>
      <c r="BL27968" s="15"/>
    </row>
    <row r="27969" spans="63:64" x14ac:dyDescent="0.15">
      <c r="BK27969"/>
      <c r="BL27969" s="15"/>
    </row>
    <row r="27970" spans="63:64" x14ac:dyDescent="0.15">
      <c r="BK27970"/>
      <c r="BL27970" s="15"/>
    </row>
    <row r="27971" spans="63:64" x14ac:dyDescent="0.15">
      <c r="BK27971"/>
      <c r="BL27971" s="15"/>
    </row>
    <row r="27972" spans="63:64" x14ac:dyDescent="0.15">
      <c r="BK27972"/>
      <c r="BL27972" s="15"/>
    </row>
    <row r="27973" spans="63:64" x14ac:dyDescent="0.15">
      <c r="BK27973"/>
      <c r="BL27973" s="15"/>
    </row>
    <row r="27974" spans="63:64" x14ac:dyDescent="0.15">
      <c r="BK27974"/>
      <c r="BL27974" s="15"/>
    </row>
    <row r="27975" spans="63:64" x14ac:dyDescent="0.15">
      <c r="BK27975"/>
      <c r="BL27975" s="15"/>
    </row>
    <row r="27976" spans="63:64" x14ac:dyDescent="0.15">
      <c r="BK27976"/>
      <c r="BL27976" s="15"/>
    </row>
    <row r="27977" spans="63:64" x14ac:dyDescent="0.15">
      <c r="BK27977"/>
      <c r="BL27977" s="15"/>
    </row>
    <row r="27978" spans="63:64" x14ac:dyDescent="0.15">
      <c r="BK27978"/>
      <c r="BL27978" s="15"/>
    </row>
    <row r="27979" spans="63:64" x14ac:dyDescent="0.15">
      <c r="BK27979"/>
      <c r="BL27979" s="15"/>
    </row>
    <row r="27980" spans="63:64" x14ac:dyDescent="0.15">
      <c r="BK27980"/>
      <c r="BL27980" s="15"/>
    </row>
    <row r="27981" spans="63:64" x14ac:dyDescent="0.15">
      <c r="BK27981"/>
      <c r="BL27981" s="15"/>
    </row>
    <row r="27982" spans="63:64" x14ac:dyDescent="0.15">
      <c r="BK27982"/>
      <c r="BL27982" s="15"/>
    </row>
    <row r="27983" spans="63:64" x14ac:dyDescent="0.15">
      <c r="BK27983"/>
      <c r="BL27983" s="15"/>
    </row>
    <row r="27984" spans="63:64" x14ac:dyDescent="0.15">
      <c r="BK27984"/>
      <c r="BL27984" s="15"/>
    </row>
    <row r="27985" spans="63:64" x14ac:dyDescent="0.15">
      <c r="BK27985"/>
      <c r="BL27985" s="15"/>
    </row>
    <row r="27986" spans="63:64" x14ac:dyDescent="0.15">
      <c r="BK27986"/>
      <c r="BL27986" s="15"/>
    </row>
    <row r="27987" spans="63:64" x14ac:dyDescent="0.15">
      <c r="BK27987"/>
      <c r="BL27987" s="15"/>
    </row>
    <row r="27988" spans="63:64" x14ac:dyDescent="0.15">
      <c r="BK27988"/>
      <c r="BL27988" s="15"/>
    </row>
    <row r="27989" spans="63:64" x14ac:dyDescent="0.15">
      <c r="BK27989"/>
      <c r="BL27989" s="15"/>
    </row>
    <row r="27990" spans="63:64" x14ac:dyDescent="0.15">
      <c r="BK27990"/>
      <c r="BL27990" s="15"/>
    </row>
    <row r="27991" spans="63:64" x14ac:dyDescent="0.15">
      <c r="BK27991"/>
      <c r="BL27991" s="15"/>
    </row>
    <row r="27992" spans="63:64" x14ac:dyDescent="0.15">
      <c r="BK27992"/>
      <c r="BL27992" s="15"/>
    </row>
    <row r="27993" spans="63:64" x14ac:dyDescent="0.15">
      <c r="BK27993"/>
      <c r="BL27993" s="15"/>
    </row>
    <row r="27994" spans="63:64" x14ac:dyDescent="0.15">
      <c r="BK27994"/>
      <c r="BL27994" s="15"/>
    </row>
    <row r="27995" spans="63:64" x14ac:dyDescent="0.15">
      <c r="BK27995"/>
      <c r="BL27995" s="15"/>
    </row>
    <row r="27996" spans="63:64" x14ac:dyDescent="0.15">
      <c r="BK27996"/>
      <c r="BL27996" s="15"/>
    </row>
    <row r="27997" spans="63:64" x14ac:dyDescent="0.15">
      <c r="BK27997"/>
      <c r="BL27997" s="15"/>
    </row>
    <row r="27998" spans="63:64" x14ac:dyDescent="0.15">
      <c r="BK27998"/>
      <c r="BL27998" s="15"/>
    </row>
    <row r="27999" spans="63:64" x14ac:dyDescent="0.15">
      <c r="BK27999"/>
      <c r="BL27999" s="15"/>
    </row>
    <row r="28000" spans="63:64" x14ac:dyDescent="0.15">
      <c r="BK28000"/>
      <c r="BL28000" s="15"/>
    </row>
    <row r="28001" spans="63:64" x14ac:dyDescent="0.15">
      <c r="BK28001"/>
      <c r="BL28001" s="15"/>
    </row>
    <row r="28002" spans="63:64" x14ac:dyDescent="0.15">
      <c r="BK28002"/>
      <c r="BL28002" s="15"/>
    </row>
    <row r="28003" spans="63:64" x14ac:dyDescent="0.15">
      <c r="BK28003"/>
      <c r="BL28003" s="15"/>
    </row>
    <row r="28004" spans="63:64" x14ac:dyDescent="0.15">
      <c r="BK28004"/>
      <c r="BL28004" s="15"/>
    </row>
    <row r="28005" spans="63:64" x14ac:dyDescent="0.15">
      <c r="BK28005"/>
      <c r="BL28005" s="15"/>
    </row>
    <row r="28006" spans="63:64" x14ac:dyDescent="0.15">
      <c r="BK28006"/>
      <c r="BL28006" s="15"/>
    </row>
    <row r="28007" spans="63:64" x14ac:dyDescent="0.15">
      <c r="BK28007"/>
      <c r="BL28007" s="15"/>
    </row>
    <row r="28008" spans="63:64" x14ac:dyDescent="0.15">
      <c r="BK28008"/>
      <c r="BL28008" s="15"/>
    </row>
    <row r="28009" spans="63:64" x14ac:dyDescent="0.15">
      <c r="BK28009"/>
      <c r="BL28009" s="15"/>
    </row>
    <row r="28010" spans="63:64" x14ac:dyDescent="0.15">
      <c r="BK28010"/>
      <c r="BL28010" s="15"/>
    </row>
    <row r="28011" spans="63:64" x14ac:dyDescent="0.15">
      <c r="BK28011"/>
      <c r="BL28011" s="15"/>
    </row>
    <row r="28012" spans="63:64" x14ac:dyDescent="0.15">
      <c r="BK28012"/>
      <c r="BL28012" s="15"/>
    </row>
    <row r="28013" spans="63:64" x14ac:dyDescent="0.15">
      <c r="BK28013"/>
      <c r="BL28013" s="15"/>
    </row>
    <row r="28014" spans="63:64" x14ac:dyDescent="0.15">
      <c r="BK28014"/>
      <c r="BL28014" s="15"/>
    </row>
    <row r="28015" spans="63:64" x14ac:dyDescent="0.15">
      <c r="BK28015"/>
      <c r="BL28015" s="15"/>
    </row>
    <row r="28016" spans="63:64" x14ac:dyDescent="0.15">
      <c r="BK28016"/>
      <c r="BL28016" s="15"/>
    </row>
    <row r="28017" spans="63:64" x14ac:dyDescent="0.15">
      <c r="BK28017"/>
      <c r="BL28017" s="15"/>
    </row>
    <row r="28018" spans="63:64" x14ac:dyDescent="0.15">
      <c r="BK28018"/>
      <c r="BL28018" s="15"/>
    </row>
    <row r="28019" spans="63:64" x14ac:dyDescent="0.15">
      <c r="BK28019"/>
      <c r="BL28019" s="15"/>
    </row>
    <row r="28020" spans="63:64" x14ac:dyDescent="0.15">
      <c r="BK28020"/>
      <c r="BL28020" s="15"/>
    </row>
    <row r="28021" spans="63:64" x14ac:dyDescent="0.15">
      <c r="BK28021"/>
      <c r="BL28021" s="15"/>
    </row>
    <row r="28022" spans="63:64" x14ac:dyDescent="0.15">
      <c r="BK28022"/>
      <c r="BL28022" s="15"/>
    </row>
    <row r="28023" spans="63:64" x14ac:dyDescent="0.15">
      <c r="BK28023"/>
      <c r="BL28023" s="15"/>
    </row>
    <row r="28024" spans="63:64" x14ac:dyDescent="0.15">
      <c r="BK28024"/>
      <c r="BL28024" s="15"/>
    </row>
    <row r="28025" spans="63:64" x14ac:dyDescent="0.15">
      <c r="BK28025"/>
      <c r="BL28025" s="15"/>
    </row>
    <row r="28026" spans="63:64" x14ac:dyDescent="0.15">
      <c r="BK28026"/>
      <c r="BL28026" s="15"/>
    </row>
    <row r="28027" spans="63:64" x14ac:dyDescent="0.15">
      <c r="BK28027"/>
      <c r="BL28027" s="15"/>
    </row>
    <row r="28028" spans="63:64" x14ac:dyDescent="0.15">
      <c r="BK28028"/>
      <c r="BL28028" s="15"/>
    </row>
    <row r="28029" spans="63:64" x14ac:dyDescent="0.15">
      <c r="BK28029"/>
      <c r="BL28029" s="15"/>
    </row>
    <row r="28030" spans="63:64" x14ac:dyDescent="0.15">
      <c r="BK28030"/>
      <c r="BL28030" s="15"/>
    </row>
    <row r="28031" spans="63:64" x14ac:dyDescent="0.15">
      <c r="BK28031"/>
      <c r="BL28031" s="15"/>
    </row>
    <row r="28032" spans="63:64" x14ac:dyDescent="0.15">
      <c r="BK28032"/>
      <c r="BL28032" s="15"/>
    </row>
    <row r="28033" spans="63:64" x14ac:dyDescent="0.15">
      <c r="BK28033"/>
      <c r="BL28033" s="15"/>
    </row>
    <row r="28034" spans="63:64" x14ac:dyDescent="0.15">
      <c r="BK28034"/>
      <c r="BL28034" s="15"/>
    </row>
    <row r="28035" spans="63:64" x14ac:dyDescent="0.15">
      <c r="BK28035"/>
      <c r="BL28035" s="15"/>
    </row>
    <row r="28036" spans="63:64" x14ac:dyDescent="0.15">
      <c r="BK28036"/>
      <c r="BL28036" s="15"/>
    </row>
    <row r="28037" spans="63:64" x14ac:dyDescent="0.15">
      <c r="BK28037"/>
      <c r="BL28037" s="15"/>
    </row>
    <row r="28038" spans="63:64" x14ac:dyDescent="0.15">
      <c r="BK28038"/>
      <c r="BL28038" s="15"/>
    </row>
    <row r="28039" spans="63:64" x14ac:dyDescent="0.15">
      <c r="BK28039"/>
      <c r="BL28039" s="15"/>
    </row>
    <row r="28040" spans="63:64" x14ac:dyDescent="0.15">
      <c r="BK28040"/>
      <c r="BL28040" s="15"/>
    </row>
    <row r="28041" spans="63:64" x14ac:dyDescent="0.15">
      <c r="BK28041"/>
      <c r="BL28041" s="15"/>
    </row>
    <row r="28042" spans="63:64" x14ac:dyDescent="0.15">
      <c r="BK28042"/>
      <c r="BL28042" s="15"/>
    </row>
    <row r="28043" spans="63:64" x14ac:dyDescent="0.15">
      <c r="BK28043"/>
      <c r="BL28043" s="15"/>
    </row>
    <row r="28044" spans="63:64" x14ac:dyDescent="0.15">
      <c r="BK28044"/>
      <c r="BL28044" s="15"/>
    </row>
    <row r="28045" spans="63:64" x14ac:dyDescent="0.15">
      <c r="BK28045"/>
      <c r="BL28045" s="15"/>
    </row>
    <row r="28046" spans="63:64" x14ac:dyDescent="0.15">
      <c r="BK28046"/>
      <c r="BL28046" s="15"/>
    </row>
    <row r="28047" spans="63:64" x14ac:dyDescent="0.15">
      <c r="BK28047"/>
      <c r="BL28047" s="15"/>
    </row>
    <row r="28048" spans="63:64" x14ac:dyDescent="0.15">
      <c r="BK28048"/>
      <c r="BL28048" s="15"/>
    </row>
    <row r="28049" spans="63:64" x14ac:dyDescent="0.15">
      <c r="BK28049"/>
      <c r="BL28049" s="15"/>
    </row>
    <row r="28050" spans="63:64" x14ac:dyDescent="0.15">
      <c r="BK28050"/>
      <c r="BL28050" s="15"/>
    </row>
    <row r="28051" spans="63:64" x14ac:dyDescent="0.15">
      <c r="BK28051"/>
      <c r="BL28051" s="15"/>
    </row>
    <row r="28052" spans="63:64" x14ac:dyDescent="0.15">
      <c r="BK28052"/>
      <c r="BL28052" s="15"/>
    </row>
    <row r="28053" spans="63:64" x14ac:dyDescent="0.15">
      <c r="BK28053"/>
      <c r="BL28053" s="15"/>
    </row>
    <row r="28054" spans="63:64" x14ac:dyDescent="0.15">
      <c r="BK28054"/>
      <c r="BL28054" s="15"/>
    </row>
    <row r="28055" spans="63:64" x14ac:dyDescent="0.15">
      <c r="BK28055"/>
      <c r="BL28055" s="15"/>
    </row>
    <row r="28056" spans="63:64" x14ac:dyDescent="0.15">
      <c r="BK28056"/>
      <c r="BL28056" s="15"/>
    </row>
    <row r="28057" spans="63:64" x14ac:dyDescent="0.15">
      <c r="BK28057"/>
      <c r="BL28057" s="15"/>
    </row>
    <row r="28058" spans="63:64" x14ac:dyDescent="0.15">
      <c r="BK28058"/>
      <c r="BL28058" s="15"/>
    </row>
    <row r="28059" spans="63:64" x14ac:dyDescent="0.15">
      <c r="BK28059"/>
      <c r="BL28059" s="15"/>
    </row>
    <row r="28060" spans="63:64" x14ac:dyDescent="0.15">
      <c r="BK28060"/>
      <c r="BL28060" s="15"/>
    </row>
    <row r="28061" spans="63:64" x14ac:dyDescent="0.15">
      <c r="BK28061"/>
      <c r="BL28061" s="15"/>
    </row>
    <row r="28062" spans="63:64" x14ac:dyDescent="0.15">
      <c r="BK28062"/>
      <c r="BL28062" s="15"/>
    </row>
    <row r="28063" spans="63:64" x14ac:dyDescent="0.15">
      <c r="BK28063"/>
      <c r="BL28063" s="15"/>
    </row>
    <row r="28064" spans="63:64" x14ac:dyDescent="0.15">
      <c r="BK28064"/>
      <c r="BL28064" s="15"/>
    </row>
    <row r="28065" spans="63:64" x14ac:dyDescent="0.15">
      <c r="BK28065"/>
      <c r="BL28065" s="15"/>
    </row>
    <row r="28066" spans="63:64" x14ac:dyDescent="0.15">
      <c r="BK28066"/>
      <c r="BL28066" s="15"/>
    </row>
    <row r="28067" spans="63:64" x14ac:dyDescent="0.15">
      <c r="BK28067"/>
      <c r="BL28067" s="15"/>
    </row>
    <row r="28068" spans="63:64" x14ac:dyDescent="0.15">
      <c r="BK28068"/>
      <c r="BL28068" s="15"/>
    </row>
    <row r="28069" spans="63:64" x14ac:dyDescent="0.15">
      <c r="BK28069"/>
      <c r="BL28069" s="15"/>
    </row>
    <row r="28070" spans="63:64" x14ac:dyDescent="0.15">
      <c r="BK28070"/>
      <c r="BL28070" s="15"/>
    </row>
    <row r="28071" spans="63:64" x14ac:dyDescent="0.15">
      <c r="BK28071"/>
      <c r="BL28071" s="15"/>
    </row>
    <row r="28072" spans="63:64" x14ac:dyDescent="0.15">
      <c r="BK28072"/>
      <c r="BL28072" s="15"/>
    </row>
    <row r="28073" spans="63:64" x14ac:dyDescent="0.15">
      <c r="BK28073"/>
      <c r="BL28073" s="15"/>
    </row>
    <row r="28074" spans="63:64" x14ac:dyDescent="0.15">
      <c r="BK28074"/>
      <c r="BL28074" s="15"/>
    </row>
    <row r="28075" spans="63:64" x14ac:dyDescent="0.15">
      <c r="BK28075"/>
      <c r="BL28075" s="15"/>
    </row>
    <row r="28076" spans="63:64" x14ac:dyDescent="0.15">
      <c r="BK28076"/>
      <c r="BL28076" s="15"/>
    </row>
    <row r="28077" spans="63:64" x14ac:dyDescent="0.15">
      <c r="BK28077"/>
      <c r="BL28077" s="15"/>
    </row>
    <row r="28078" spans="63:64" x14ac:dyDescent="0.15">
      <c r="BK28078"/>
      <c r="BL28078" s="15"/>
    </row>
    <row r="28079" spans="63:64" x14ac:dyDescent="0.15">
      <c r="BK28079"/>
      <c r="BL28079" s="15"/>
    </row>
    <row r="28080" spans="63:64" x14ac:dyDescent="0.15">
      <c r="BK28080"/>
      <c r="BL28080" s="15"/>
    </row>
    <row r="28081" spans="63:64" x14ac:dyDescent="0.15">
      <c r="BK28081"/>
      <c r="BL28081" s="15"/>
    </row>
    <row r="28082" spans="63:64" x14ac:dyDescent="0.15">
      <c r="BK28082"/>
      <c r="BL28082" s="15"/>
    </row>
    <row r="28083" spans="63:64" x14ac:dyDescent="0.15">
      <c r="BK28083"/>
      <c r="BL28083" s="15"/>
    </row>
    <row r="28084" spans="63:64" x14ac:dyDescent="0.15">
      <c r="BK28084"/>
      <c r="BL28084" s="15"/>
    </row>
    <row r="28085" spans="63:64" x14ac:dyDescent="0.15">
      <c r="BK28085"/>
      <c r="BL28085" s="15"/>
    </row>
    <row r="28086" spans="63:64" x14ac:dyDescent="0.15">
      <c r="BK28086"/>
      <c r="BL28086" s="15"/>
    </row>
    <row r="28087" spans="63:64" x14ac:dyDescent="0.15">
      <c r="BK28087"/>
      <c r="BL28087" s="15"/>
    </row>
    <row r="28088" spans="63:64" x14ac:dyDescent="0.15">
      <c r="BK28088"/>
      <c r="BL28088" s="15"/>
    </row>
    <row r="28089" spans="63:64" x14ac:dyDescent="0.15">
      <c r="BK28089"/>
      <c r="BL28089" s="15"/>
    </row>
    <row r="28090" spans="63:64" x14ac:dyDescent="0.15">
      <c r="BK28090"/>
      <c r="BL28090" s="15"/>
    </row>
    <row r="28091" spans="63:64" x14ac:dyDescent="0.15">
      <c r="BK28091"/>
      <c r="BL28091" s="15"/>
    </row>
    <row r="28092" spans="63:64" x14ac:dyDescent="0.15">
      <c r="BK28092"/>
      <c r="BL28092" s="15"/>
    </row>
    <row r="28093" spans="63:64" x14ac:dyDescent="0.15">
      <c r="BK28093"/>
      <c r="BL28093" s="15"/>
    </row>
    <row r="28094" spans="63:64" x14ac:dyDescent="0.15">
      <c r="BK28094"/>
      <c r="BL28094" s="15"/>
    </row>
    <row r="28095" spans="63:64" x14ac:dyDescent="0.15">
      <c r="BK28095"/>
      <c r="BL28095" s="15"/>
    </row>
    <row r="28096" spans="63:64" x14ac:dyDescent="0.15">
      <c r="BK28096"/>
      <c r="BL28096" s="15"/>
    </row>
    <row r="28097" spans="63:64" x14ac:dyDescent="0.15">
      <c r="BK28097"/>
      <c r="BL28097" s="15"/>
    </row>
    <row r="28098" spans="63:64" x14ac:dyDescent="0.15">
      <c r="BK28098"/>
      <c r="BL28098" s="15"/>
    </row>
    <row r="28099" spans="63:64" x14ac:dyDescent="0.15">
      <c r="BK28099"/>
      <c r="BL28099" s="15"/>
    </row>
    <row r="28100" spans="63:64" x14ac:dyDescent="0.15">
      <c r="BK28100"/>
      <c r="BL28100" s="15"/>
    </row>
    <row r="28101" spans="63:64" x14ac:dyDescent="0.15">
      <c r="BK28101"/>
      <c r="BL28101" s="15"/>
    </row>
    <row r="28102" spans="63:64" x14ac:dyDescent="0.15">
      <c r="BK28102"/>
      <c r="BL28102" s="15"/>
    </row>
    <row r="28103" spans="63:64" x14ac:dyDescent="0.15">
      <c r="BK28103"/>
      <c r="BL28103" s="15"/>
    </row>
    <row r="28104" spans="63:64" x14ac:dyDescent="0.15">
      <c r="BK28104"/>
      <c r="BL28104" s="15"/>
    </row>
    <row r="28105" spans="63:64" x14ac:dyDescent="0.15">
      <c r="BK28105"/>
      <c r="BL28105" s="15"/>
    </row>
    <row r="28106" spans="63:64" x14ac:dyDescent="0.15">
      <c r="BK28106"/>
      <c r="BL28106" s="15"/>
    </row>
    <row r="28107" spans="63:64" x14ac:dyDescent="0.15">
      <c r="BK28107"/>
      <c r="BL28107" s="15"/>
    </row>
    <row r="28108" spans="63:64" x14ac:dyDescent="0.15">
      <c r="BK28108"/>
      <c r="BL28108" s="15"/>
    </row>
    <row r="28109" spans="63:64" x14ac:dyDescent="0.15">
      <c r="BK28109"/>
      <c r="BL28109" s="15"/>
    </row>
    <row r="28110" spans="63:64" x14ac:dyDescent="0.15">
      <c r="BK28110"/>
      <c r="BL28110" s="15"/>
    </row>
    <row r="28111" spans="63:64" x14ac:dyDescent="0.15">
      <c r="BK28111"/>
      <c r="BL28111" s="15"/>
    </row>
    <row r="28112" spans="63:64" x14ac:dyDescent="0.15">
      <c r="BK28112"/>
      <c r="BL28112" s="15"/>
    </row>
    <row r="28113" spans="63:64" x14ac:dyDescent="0.15">
      <c r="BK28113"/>
      <c r="BL28113" s="15"/>
    </row>
    <row r="28114" spans="63:64" x14ac:dyDescent="0.15">
      <c r="BK28114"/>
      <c r="BL28114" s="15"/>
    </row>
    <row r="28115" spans="63:64" x14ac:dyDescent="0.15">
      <c r="BK28115"/>
      <c r="BL28115" s="15"/>
    </row>
    <row r="28116" spans="63:64" x14ac:dyDescent="0.15">
      <c r="BK28116"/>
      <c r="BL28116" s="15"/>
    </row>
    <row r="28117" spans="63:64" x14ac:dyDescent="0.15">
      <c r="BK28117"/>
      <c r="BL28117" s="15"/>
    </row>
    <row r="28118" spans="63:64" x14ac:dyDescent="0.15">
      <c r="BK28118"/>
      <c r="BL28118" s="15"/>
    </row>
    <row r="28119" spans="63:64" x14ac:dyDescent="0.15">
      <c r="BK28119"/>
      <c r="BL28119" s="15"/>
    </row>
    <row r="28120" spans="63:64" x14ac:dyDescent="0.15">
      <c r="BK28120"/>
      <c r="BL28120" s="15"/>
    </row>
    <row r="28121" spans="63:64" x14ac:dyDescent="0.15">
      <c r="BK28121"/>
      <c r="BL28121" s="15"/>
    </row>
    <row r="28122" spans="63:64" x14ac:dyDescent="0.15">
      <c r="BK28122"/>
      <c r="BL28122" s="15"/>
    </row>
    <row r="28123" spans="63:64" x14ac:dyDescent="0.15">
      <c r="BK28123"/>
      <c r="BL28123" s="15"/>
    </row>
    <row r="28124" spans="63:64" x14ac:dyDescent="0.15">
      <c r="BK28124"/>
      <c r="BL28124" s="15"/>
    </row>
    <row r="28125" spans="63:64" x14ac:dyDescent="0.15">
      <c r="BK28125"/>
      <c r="BL28125" s="15"/>
    </row>
    <row r="28126" spans="63:64" x14ac:dyDescent="0.15">
      <c r="BK28126"/>
      <c r="BL28126" s="15"/>
    </row>
    <row r="28127" spans="63:64" x14ac:dyDescent="0.15">
      <c r="BK28127"/>
      <c r="BL28127" s="15"/>
    </row>
    <row r="28128" spans="63:64" x14ac:dyDescent="0.15">
      <c r="BK28128"/>
      <c r="BL28128" s="15"/>
    </row>
    <row r="28129" spans="63:64" x14ac:dyDescent="0.15">
      <c r="BK28129"/>
      <c r="BL28129" s="15"/>
    </row>
    <row r="28130" spans="63:64" x14ac:dyDescent="0.15">
      <c r="BK28130"/>
      <c r="BL28130" s="15"/>
    </row>
    <row r="28131" spans="63:64" x14ac:dyDescent="0.15">
      <c r="BK28131"/>
      <c r="BL28131" s="15"/>
    </row>
    <row r="28132" spans="63:64" x14ac:dyDescent="0.15">
      <c r="BK28132"/>
      <c r="BL28132" s="15"/>
    </row>
    <row r="28133" spans="63:64" x14ac:dyDescent="0.15">
      <c r="BK28133"/>
      <c r="BL28133" s="15"/>
    </row>
    <row r="28134" spans="63:64" x14ac:dyDescent="0.15">
      <c r="BK28134"/>
      <c r="BL28134" s="15"/>
    </row>
    <row r="28135" spans="63:64" x14ac:dyDescent="0.15">
      <c r="BK28135"/>
      <c r="BL28135" s="15"/>
    </row>
    <row r="28136" spans="63:64" x14ac:dyDescent="0.15">
      <c r="BK28136"/>
      <c r="BL28136" s="15"/>
    </row>
    <row r="28137" spans="63:64" x14ac:dyDescent="0.15">
      <c r="BK28137"/>
      <c r="BL28137" s="15"/>
    </row>
    <row r="28138" spans="63:64" x14ac:dyDescent="0.15">
      <c r="BK28138"/>
      <c r="BL28138" s="15"/>
    </row>
    <row r="28139" spans="63:64" x14ac:dyDescent="0.15">
      <c r="BK28139"/>
      <c r="BL28139" s="15"/>
    </row>
    <row r="28140" spans="63:64" x14ac:dyDescent="0.15">
      <c r="BK28140"/>
      <c r="BL28140" s="15"/>
    </row>
    <row r="28141" spans="63:64" x14ac:dyDescent="0.15">
      <c r="BK28141"/>
      <c r="BL28141" s="15"/>
    </row>
    <row r="28142" spans="63:64" x14ac:dyDescent="0.15">
      <c r="BK28142"/>
      <c r="BL28142" s="15"/>
    </row>
    <row r="28143" spans="63:64" x14ac:dyDescent="0.15">
      <c r="BK28143"/>
      <c r="BL28143" s="15"/>
    </row>
    <row r="28144" spans="63:64" x14ac:dyDescent="0.15">
      <c r="BK28144"/>
      <c r="BL28144" s="15"/>
    </row>
    <row r="28145" spans="63:64" x14ac:dyDescent="0.15">
      <c r="BK28145"/>
      <c r="BL28145" s="15"/>
    </row>
    <row r="28146" spans="63:64" x14ac:dyDescent="0.15">
      <c r="BK28146"/>
      <c r="BL28146" s="15"/>
    </row>
    <row r="28147" spans="63:64" x14ac:dyDescent="0.15">
      <c r="BK28147"/>
      <c r="BL28147" s="15"/>
    </row>
    <row r="28148" spans="63:64" x14ac:dyDescent="0.15">
      <c r="BK28148"/>
      <c r="BL28148" s="15"/>
    </row>
    <row r="28149" spans="63:64" x14ac:dyDescent="0.15">
      <c r="BK28149"/>
      <c r="BL28149" s="15"/>
    </row>
    <row r="28150" spans="63:64" x14ac:dyDescent="0.15">
      <c r="BK28150"/>
      <c r="BL28150" s="15"/>
    </row>
    <row r="28151" spans="63:64" x14ac:dyDescent="0.15">
      <c r="BK28151"/>
      <c r="BL28151" s="15"/>
    </row>
    <row r="28152" spans="63:64" x14ac:dyDescent="0.15">
      <c r="BK28152"/>
      <c r="BL28152" s="15"/>
    </row>
    <row r="28153" spans="63:64" x14ac:dyDescent="0.15">
      <c r="BK28153"/>
      <c r="BL28153" s="15"/>
    </row>
    <row r="28154" spans="63:64" x14ac:dyDescent="0.15">
      <c r="BK28154"/>
      <c r="BL28154" s="15"/>
    </row>
    <row r="28155" spans="63:64" x14ac:dyDescent="0.15">
      <c r="BK28155"/>
      <c r="BL28155" s="15"/>
    </row>
    <row r="28156" spans="63:64" x14ac:dyDescent="0.15">
      <c r="BK28156"/>
      <c r="BL28156" s="15"/>
    </row>
    <row r="28157" spans="63:64" x14ac:dyDescent="0.15">
      <c r="BK28157"/>
      <c r="BL28157" s="15"/>
    </row>
    <row r="28158" spans="63:64" x14ac:dyDescent="0.15">
      <c r="BK28158"/>
      <c r="BL28158" s="15"/>
    </row>
    <row r="28159" spans="63:64" x14ac:dyDescent="0.15">
      <c r="BK28159"/>
      <c r="BL28159" s="15"/>
    </row>
    <row r="28160" spans="63:64" x14ac:dyDescent="0.15">
      <c r="BK28160"/>
      <c r="BL28160" s="15"/>
    </row>
    <row r="28161" spans="63:64" x14ac:dyDescent="0.15">
      <c r="BK28161"/>
      <c r="BL28161" s="15"/>
    </row>
    <row r="28162" spans="63:64" x14ac:dyDescent="0.15">
      <c r="BK28162"/>
      <c r="BL28162" s="15"/>
    </row>
    <row r="28163" spans="63:64" x14ac:dyDescent="0.15">
      <c r="BK28163"/>
      <c r="BL28163" s="15"/>
    </row>
    <row r="28164" spans="63:64" x14ac:dyDescent="0.15">
      <c r="BK28164"/>
      <c r="BL28164" s="15"/>
    </row>
    <row r="28165" spans="63:64" x14ac:dyDescent="0.15">
      <c r="BK28165"/>
      <c r="BL28165" s="15"/>
    </row>
    <row r="28166" spans="63:64" x14ac:dyDescent="0.15">
      <c r="BK28166"/>
      <c r="BL28166" s="15"/>
    </row>
    <row r="28167" spans="63:64" x14ac:dyDescent="0.15">
      <c r="BK28167"/>
      <c r="BL28167" s="15"/>
    </row>
    <row r="28168" spans="63:64" x14ac:dyDescent="0.15">
      <c r="BK28168"/>
      <c r="BL28168" s="15"/>
    </row>
    <row r="28169" spans="63:64" x14ac:dyDescent="0.15">
      <c r="BK28169"/>
      <c r="BL28169" s="15"/>
    </row>
    <row r="28170" spans="63:64" x14ac:dyDescent="0.15">
      <c r="BK28170"/>
      <c r="BL28170" s="15"/>
    </row>
    <row r="28171" spans="63:64" x14ac:dyDescent="0.15">
      <c r="BK28171"/>
      <c r="BL28171" s="15"/>
    </row>
    <row r="28172" spans="63:64" x14ac:dyDescent="0.15">
      <c r="BK28172"/>
      <c r="BL28172" s="15"/>
    </row>
    <row r="28173" spans="63:64" x14ac:dyDescent="0.15">
      <c r="BK28173"/>
      <c r="BL28173" s="15"/>
    </row>
    <row r="28174" spans="63:64" x14ac:dyDescent="0.15">
      <c r="BK28174"/>
      <c r="BL28174" s="15"/>
    </row>
    <row r="28175" spans="63:64" x14ac:dyDescent="0.15">
      <c r="BK28175"/>
      <c r="BL28175" s="15"/>
    </row>
    <row r="28176" spans="63:64" x14ac:dyDescent="0.15">
      <c r="BK28176"/>
      <c r="BL28176" s="15"/>
    </row>
    <row r="28177" spans="63:64" x14ac:dyDescent="0.15">
      <c r="BK28177"/>
      <c r="BL28177" s="15"/>
    </row>
    <row r="28178" spans="63:64" x14ac:dyDescent="0.15">
      <c r="BK28178"/>
      <c r="BL28178" s="15"/>
    </row>
    <row r="28179" spans="63:64" x14ac:dyDescent="0.15">
      <c r="BK28179"/>
      <c r="BL28179" s="15"/>
    </row>
    <row r="28180" spans="63:64" x14ac:dyDescent="0.15">
      <c r="BK28180"/>
      <c r="BL28180" s="15"/>
    </row>
    <row r="28181" spans="63:64" x14ac:dyDescent="0.15">
      <c r="BK28181"/>
      <c r="BL28181" s="15"/>
    </row>
    <row r="28182" spans="63:64" x14ac:dyDescent="0.15">
      <c r="BK28182"/>
      <c r="BL28182" s="15"/>
    </row>
    <row r="28183" spans="63:64" x14ac:dyDescent="0.15">
      <c r="BK28183"/>
      <c r="BL28183" s="15"/>
    </row>
    <row r="28184" spans="63:64" x14ac:dyDescent="0.15">
      <c r="BK28184"/>
      <c r="BL28184" s="15"/>
    </row>
    <row r="28185" spans="63:64" x14ac:dyDescent="0.15">
      <c r="BK28185"/>
      <c r="BL28185" s="15"/>
    </row>
    <row r="28186" spans="63:64" x14ac:dyDescent="0.15">
      <c r="BK28186"/>
      <c r="BL28186" s="15"/>
    </row>
    <row r="28187" spans="63:64" x14ac:dyDescent="0.15">
      <c r="BK28187"/>
      <c r="BL28187" s="15"/>
    </row>
    <row r="28188" spans="63:64" x14ac:dyDescent="0.15">
      <c r="BK28188"/>
      <c r="BL28188" s="15"/>
    </row>
    <row r="28189" spans="63:64" x14ac:dyDescent="0.15">
      <c r="BK28189"/>
      <c r="BL28189" s="15"/>
    </row>
    <row r="28190" spans="63:64" x14ac:dyDescent="0.15">
      <c r="BK28190"/>
      <c r="BL28190" s="15"/>
    </row>
    <row r="28191" spans="63:64" x14ac:dyDescent="0.15">
      <c r="BK28191"/>
      <c r="BL28191" s="15"/>
    </row>
    <row r="28192" spans="63:64" x14ac:dyDescent="0.15">
      <c r="BK28192"/>
      <c r="BL28192" s="15"/>
    </row>
    <row r="28193" spans="63:64" x14ac:dyDescent="0.15">
      <c r="BK28193"/>
      <c r="BL28193" s="15"/>
    </row>
    <row r="28194" spans="63:64" x14ac:dyDescent="0.15">
      <c r="BK28194"/>
      <c r="BL28194" s="15"/>
    </row>
    <row r="28195" spans="63:64" x14ac:dyDescent="0.15">
      <c r="BK28195"/>
      <c r="BL28195" s="15"/>
    </row>
    <row r="28196" spans="63:64" x14ac:dyDescent="0.15">
      <c r="BK28196"/>
      <c r="BL28196" s="15"/>
    </row>
    <row r="28197" spans="63:64" x14ac:dyDescent="0.15">
      <c r="BK28197"/>
      <c r="BL28197" s="15"/>
    </row>
    <row r="28198" spans="63:64" x14ac:dyDescent="0.15">
      <c r="BK28198"/>
      <c r="BL28198" s="15"/>
    </row>
    <row r="28199" spans="63:64" x14ac:dyDescent="0.15">
      <c r="BK28199"/>
      <c r="BL28199" s="15"/>
    </row>
    <row r="28200" spans="63:64" x14ac:dyDescent="0.15">
      <c r="BK28200"/>
      <c r="BL28200" s="15"/>
    </row>
    <row r="28201" spans="63:64" x14ac:dyDescent="0.15">
      <c r="BK28201"/>
      <c r="BL28201" s="15"/>
    </row>
    <row r="28202" spans="63:64" x14ac:dyDescent="0.15">
      <c r="BK28202"/>
      <c r="BL28202" s="15"/>
    </row>
    <row r="28203" spans="63:64" x14ac:dyDescent="0.15">
      <c r="BK28203"/>
      <c r="BL28203" s="15"/>
    </row>
    <row r="28204" spans="63:64" x14ac:dyDescent="0.15">
      <c r="BK28204"/>
      <c r="BL28204" s="15"/>
    </row>
    <row r="28205" spans="63:64" x14ac:dyDescent="0.15">
      <c r="BK28205"/>
      <c r="BL28205" s="15"/>
    </row>
    <row r="28206" spans="63:64" x14ac:dyDescent="0.15">
      <c r="BK28206"/>
      <c r="BL28206" s="15"/>
    </row>
    <row r="28207" spans="63:64" x14ac:dyDescent="0.15">
      <c r="BK28207"/>
      <c r="BL28207" s="15"/>
    </row>
    <row r="28208" spans="63:64" x14ac:dyDescent="0.15">
      <c r="BK28208"/>
      <c r="BL28208" s="15"/>
    </row>
    <row r="28209" spans="63:64" x14ac:dyDescent="0.15">
      <c r="BK28209"/>
      <c r="BL28209" s="15"/>
    </row>
    <row r="28210" spans="63:64" x14ac:dyDescent="0.15">
      <c r="BK28210"/>
      <c r="BL28210" s="15"/>
    </row>
    <row r="28211" spans="63:64" x14ac:dyDescent="0.15">
      <c r="BK28211"/>
      <c r="BL28211" s="15"/>
    </row>
    <row r="28212" spans="63:64" x14ac:dyDescent="0.15">
      <c r="BK28212"/>
      <c r="BL28212" s="15"/>
    </row>
    <row r="28213" spans="63:64" x14ac:dyDescent="0.15">
      <c r="BK28213"/>
      <c r="BL28213" s="15"/>
    </row>
    <row r="28214" spans="63:64" x14ac:dyDescent="0.15">
      <c r="BK28214"/>
      <c r="BL28214" s="15"/>
    </row>
    <row r="28215" spans="63:64" x14ac:dyDescent="0.15">
      <c r="BK28215"/>
      <c r="BL28215" s="15"/>
    </row>
    <row r="28216" spans="63:64" x14ac:dyDescent="0.15">
      <c r="BK28216"/>
      <c r="BL28216" s="15"/>
    </row>
    <row r="28217" spans="63:64" x14ac:dyDescent="0.15">
      <c r="BK28217"/>
      <c r="BL28217" s="15"/>
    </row>
    <row r="28218" spans="63:64" x14ac:dyDescent="0.15">
      <c r="BK28218"/>
      <c r="BL28218" s="15"/>
    </row>
    <row r="28219" spans="63:64" x14ac:dyDescent="0.15">
      <c r="BK28219"/>
      <c r="BL28219" s="15"/>
    </row>
    <row r="28220" spans="63:64" x14ac:dyDescent="0.15">
      <c r="BK28220"/>
      <c r="BL28220" s="15"/>
    </row>
    <row r="28221" spans="63:64" x14ac:dyDescent="0.15">
      <c r="BK28221"/>
      <c r="BL28221" s="15"/>
    </row>
    <row r="28222" spans="63:64" x14ac:dyDescent="0.15">
      <c r="BK28222"/>
      <c r="BL28222" s="15"/>
    </row>
    <row r="28223" spans="63:64" x14ac:dyDescent="0.15">
      <c r="BK28223"/>
      <c r="BL28223" s="15"/>
    </row>
    <row r="28224" spans="63:64" x14ac:dyDescent="0.15">
      <c r="BK28224"/>
      <c r="BL28224" s="15"/>
    </row>
    <row r="28225" spans="63:64" x14ac:dyDescent="0.15">
      <c r="BK28225"/>
      <c r="BL28225" s="15"/>
    </row>
    <row r="28226" spans="63:64" x14ac:dyDescent="0.15">
      <c r="BK28226"/>
      <c r="BL28226" s="15"/>
    </row>
    <row r="28227" spans="63:64" x14ac:dyDescent="0.15">
      <c r="BK28227"/>
      <c r="BL28227" s="15"/>
    </row>
    <row r="28228" spans="63:64" x14ac:dyDescent="0.15">
      <c r="BK28228"/>
      <c r="BL28228" s="15"/>
    </row>
    <row r="28229" spans="63:64" x14ac:dyDescent="0.15">
      <c r="BK28229"/>
      <c r="BL28229" s="15"/>
    </row>
    <row r="28230" spans="63:64" x14ac:dyDescent="0.15">
      <c r="BK28230"/>
      <c r="BL28230" s="15"/>
    </row>
    <row r="28231" spans="63:64" x14ac:dyDescent="0.15">
      <c r="BK28231"/>
      <c r="BL28231" s="15"/>
    </row>
    <row r="28232" spans="63:64" x14ac:dyDescent="0.15">
      <c r="BK28232"/>
      <c r="BL28232" s="15"/>
    </row>
    <row r="28233" spans="63:64" x14ac:dyDescent="0.15">
      <c r="BK28233"/>
      <c r="BL28233" s="15"/>
    </row>
    <row r="28234" spans="63:64" x14ac:dyDescent="0.15">
      <c r="BK28234"/>
      <c r="BL28234" s="15"/>
    </row>
    <row r="28235" spans="63:64" x14ac:dyDescent="0.15">
      <c r="BK28235"/>
      <c r="BL28235" s="15"/>
    </row>
    <row r="28236" spans="63:64" x14ac:dyDescent="0.15">
      <c r="BK28236"/>
      <c r="BL28236" s="15"/>
    </row>
    <row r="28237" spans="63:64" x14ac:dyDescent="0.15">
      <c r="BK28237"/>
      <c r="BL28237" s="15"/>
    </row>
    <row r="28238" spans="63:64" x14ac:dyDescent="0.15">
      <c r="BK28238"/>
      <c r="BL28238" s="15"/>
    </row>
    <row r="28239" spans="63:64" x14ac:dyDescent="0.15">
      <c r="BK28239"/>
      <c r="BL28239" s="15"/>
    </row>
    <row r="28240" spans="63:64" x14ac:dyDescent="0.15">
      <c r="BK28240"/>
      <c r="BL28240" s="15"/>
    </row>
    <row r="28241" spans="63:64" x14ac:dyDescent="0.15">
      <c r="BK28241"/>
      <c r="BL28241" s="15"/>
    </row>
    <row r="28242" spans="63:64" x14ac:dyDescent="0.15">
      <c r="BK28242"/>
      <c r="BL28242" s="15"/>
    </row>
    <row r="28243" spans="63:64" x14ac:dyDescent="0.15">
      <c r="BK28243"/>
      <c r="BL28243" s="15"/>
    </row>
    <row r="28244" spans="63:64" x14ac:dyDescent="0.15">
      <c r="BK28244"/>
      <c r="BL28244" s="15"/>
    </row>
    <row r="28245" spans="63:64" x14ac:dyDescent="0.15">
      <c r="BK28245"/>
      <c r="BL28245" s="15"/>
    </row>
    <row r="28246" spans="63:64" x14ac:dyDescent="0.15">
      <c r="BK28246"/>
      <c r="BL28246" s="15"/>
    </row>
    <row r="28247" spans="63:64" x14ac:dyDescent="0.15">
      <c r="BK28247"/>
      <c r="BL28247" s="15"/>
    </row>
    <row r="28248" spans="63:64" x14ac:dyDescent="0.15">
      <c r="BK28248"/>
      <c r="BL28248" s="15"/>
    </row>
    <row r="28249" spans="63:64" x14ac:dyDescent="0.15">
      <c r="BK28249"/>
      <c r="BL28249" s="15"/>
    </row>
    <row r="28250" spans="63:64" x14ac:dyDescent="0.15">
      <c r="BK28250"/>
      <c r="BL28250" s="15"/>
    </row>
    <row r="28251" spans="63:64" x14ac:dyDescent="0.15">
      <c r="BK28251"/>
      <c r="BL28251" s="15"/>
    </row>
    <row r="28252" spans="63:64" x14ac:dyDescent="0.15">
      <c r="BK28252"/>
      <c r="BL28252" s="15"/>
    </row>
    <row r="28253" spans="63:64" x14ac:dyDescent="0.15">
      <c r="BK28253"/>
      <c r="BL28253" s="15"/>
    </row>
    <row r="28254" spans="63:64" x14ac:dyDescent="0.15">
      <c r="BK28254"/>
      <c r="BL28254" s="15"/>
    </row>
    <row r="28255" spans="63:64" x14ac:dyDescent="0.15">
      <c r="BK28255"/>
      <c r="BL28255" s="15"/>
    </row>
    <row r="28256" spans="63:64" x14ac:dyDescent="0.15">
      <c r="BK28256"/>
      <c r="BL28256" s="15"/>
    </row>
    <row r="28257" spans="63:64" x14ac:dyDescent="0.15">
      <c r="BK28257"/>
      <c r="BL28257" s="15"/>
    </row>
    <row r="28258" spans="63:64" x14ac:dyDescent="0.15">
      <c r="BK28258"/>
      <c r="BL28258" s="15"/>
    </row>
    <row r="28259" spans="63:64" x14ac:dyDescent="0.15">
      <c r="BK28259"/>
      <c r="BL28259" s="15"/>
    </row>
    <row r="28260" spans="63:64" x14ac:dyDescent="0.15">
      <c r="BK28260"/>
      <c r="BL28260" s="15"/>
    </row>
    <row r="28261" spans="63:64" x14ac:dyDescent="0.15">
      <c r="BK28261"/>
      <c r="BL28261" s="15"/>
    </row>
    <row r="28262" spans="63:64" x14ac:dyDescent="0.15">
      <c r="BK28262"/>
      <c r="BL28262" s="15"/>
    </row>
    <row r="28263" spans="63:64" x14ac:dyDescent="0.15">
      <c r="BK28263"/>
      <c r="BL28263" s="15"/>
    </row>
    <row r="28264" spans="63:64" x14ac:dyDescent="0.15">
      <c r="BK28264"/>
      <c r="BL28264" s="15"/>
    </row>
    <row r="28265" spans="63:64" x14ac:dyDescent="0.15">
      <c r="BK28265"/>
      <c r="BL28265" s="15"/>
    </row>
    <row r="28266" spans="63:64" x14ac:dyDescent="0.15">
      <c r="BK28266"/>
      <c r="BL28266" s="15"/>
    </row>
    <row r="28267" spans="63:64" x14ac:dyDescent="0.15">
      <c r="BK28267"/>
      <c r="BL28267" s="15"/>
    </row>
    <row r="28268" spans="63:64" x14ac:dyDescent="0.15">
      <c r="BK28268"/>
      <c r="BL28268" s="15"/>
    </row>
    <row r="28269" spans="63:64" x14ac:dyDescent="0.15">
      <c r="BK28269"/>
      <c r="BL28269" s="15"/>
    </row>
    <row r="28270" spans="63:64" x14ac:dyDescent="0.15">
      <c r="BK28270"/>
      <c r="BL28270" s="15"/>
    </row>
    <row r="28271" spans="63:64" x14ac:dyDescent="0.15">
      <c r="BK28271"/>
      <c r="BL28271" s="15"/>
    </row>
    <row r="28272" spans="63:64" x14ac:dyDescent="0.15">
      <c r="BK28272"/>
      <c r="BL28272" s="15"/>
    </row>
    <row r="28273" spans="63:64" x14ac:dyDescent="0.15">
      <c r="BK28273"/>
      <c r="BL28273" s="15"/>
    </row>
    <row r="28274" spans="63:64" x14ac:dyDescent="0.15">
      <c r="BK28274"/>
      <c r="BL28274" s="15"/>
    </row>
    <row r="28275" spans="63:64" x14ac:dyDescent="0.15">
      <c r="BK28275"/>
      <c r="BL28275" s="15"/>
    </row>
    <row r="28276" spans="63:64" x14ac:dyDescent="0.15">
      <c r="BK28276"/>
      <c r="BL28276" s="15"/>
    </row>
    <row r="28277" spans="63:64" x14ac:dyDescent="0.15">
      <c r="BK28277"/>
      <c r="BL28277" s="15"/>
    </row>
    <row r="28278" spans="63:64" x14ac:dyDescent="0.15">
      <c r="BK28278"/>
      <c r="BL28278" s="15"/>
    </row>
    <row r="28279" spans="63:64" x14ac:dyDescent="0.15">
      <c r="BK28279"/>
      <c r="BL28279" s="15"/>
    </row>
    <row r="28280" spans="63:64" x14ac:dyDescent="0.15">
      <c r="BK28280"/>
      <c r="BL28280" s="15"/>
    </row>
    <row r="28281" spans="63:64" x14ac:dyDescent="0.15">
      <c r="BK28281"/>
      <c r="BL28281" s="15"/>
    </row>
    <row r="28282" spans="63:64" x14ac:dyDescent="0.15">
      <c r="BK28282"/>
      <c r="BL28282" s="15"/>
    </row>
    <row r="28283" spans="63:64" x14ac:dyDescent="0.15">
      <c r="BK28283"/>
      <c r="BL28283" s="15"/>
    </row>
    <row r="28284" spans="63:64" x14ac:dyDescent="0.15">
      <c r="BK28284"/>
      <c r="BL28284" s="15"/>
    </row>
    <row r="28285" spans="63:64" x14ac:dyDescent="0.15">
      <c r="BK28285"/>
      <c r="BL28285" s="15"/>
    </row>
    <row r="28286" spans="63:64" x14ac:dyDescent="0.15">
      <c r="BK28286"/>
      <c r="BL28286" s="15"/>
    </row>
    <row r="28287" spans="63:64" x14ac:dyDescent="0.15">
      <c r="BK28287"/>
      <c r="BL28287" s="15"/>
    </row>
    <row r="28288" spans="63:64" x14ac:dyDescent="0.15">
      <c r="BK28288"/>
      <c r="BL28288" s="15"/>
    </row>
    <row r="28289" spans="63:64" x14ac:dyDescent="0.15">
      <c r="BK28289"/>
      <c r="BL28289" s="15"/>
    </row>
    <row r="28290" spans="63:64" x14ac:dyDescent="0.15">
      <c r="BK28290"/>
      <c r="BL28290" s="15"/>
    </row>
    <row r="28291" spans="63:64" x14ac:dyDescent="0.15">
      <c r="BK28291"/>
      <c r="BL28291" s="15"/>
    </row>
    <row r="28292" spans="63:64" x14ac:dyDescent="0.15">
      <c r="BK28292"/>
      <c r="BL28292" s="15"/>
    </row>
    <row r="28293" spans="63:64" x14ac:dyDescent="0.15">
      <c r="BK28293"/>
      <c r="BL28293" s="15"/>
    </row>
    <row r="28294" spans="63:64" x14ac:dyDescent="0.15">
      <c r="BK28294"/>
      <c r="BL28294" s="15"/>
    </row>
    <row r="28295" spans="63:64" x14ac:dyDescent="0.15">
      <c r="BK28295"/>
      <c r="BL28295" s="15"/>
    </row>
    <row r="28296" spans="63:64" x14ac:dyDescent="0.15">
      <c r="BK28296"/>
      <c r="BL28296" s="15"/>
    </row>
    <row r="28297" spans="63:64" x14ac:dyDescent="0.15">
      <c r="BK28297"/>
      <c r="BL28297" s="15"/>
    </row>
    <row r="28298" spans="63:64" x14ac:dyDescent="0.15">
      <c r="BK28298"/>
      <c r="BL28298" s="15"/>
    </row>
    <row r="28299" spans="63:64" x14ac:dyDescent="0.15">
      <c r="BK28299"/>
      <c r="BL28299" s="15"/>
    </row>
    <row r="28300" spans="63:64" x14ac:dyDescent="0.15">
      <c r="BK28300"/>
      <c r="BL28300" s="15"/>
    </row>
    <row r="28301" spans="63:64" x14ac:dyDescent="0.15">
      <c r="BK28301"/>
      <c r="BL28301" s="15"/>
    </row>
    <row r="28302" spans="63:64" x14ac:dyDescent="0.15">
      <c r="BK28302"/>
      <c r="BL28302" s="15"/>
    </row>
    <row r="28303" spans="63:64" x14ac:dyDescent="0.15">
      <c r="BK28303"/>
      <c r="BL28303" s="15"/>
    </row>
    <row r="28304" spans="63:64" x14ac:dyDescent="0.15">
      <c r="BK28304"/>
      <c r="BL28304" s="15"/>
    </row>
    <row r="28305" spans="63:64" x14ac:dyDescent="0.15">
      <c r="BK28305"/>
      <c r="BL28305" s="15"/>
    </row>
    <row r="28306" spans="63:64" x14ac:dyDescent="0.15">
      <c r="BK28306"/>
      <c r="BL28306" s="15"/>
    </row>
    <row r="28307" spans="63:64" x14ac:dyDescent="0.15">
      <c r="BK28307"/>
      <c r="BL28307" s="15"/>
    </row>
    <row r="28308" spans="63:64" x14ac:dyDescent="0.15">
      <c r="BK28308"/>
      <c r="BL28308" s="15"/>
    </row>
    <row r="28309" spans="63:64" x14ac:dyDescent="0.15">
      <c r="BK28309"/>
      <c r="BL28309" s="15"/>
    </row>
    <row r="28310" spans="63:64" x14ac:dyDescent="0.15">
      <c r="BK28310"/>
      <c r="BL28310" s="15"/>
    </row>
    <row r="28311" spans="63:64" x14ac:dyDescent="0.15">
      <c r="BK28311"/>
      <c r="BL28311" s="15"/>
    </row>
    <row r="28312" spans="63:64" x14ac:dyDescent="0.15">
      <c r="BK28312"/>
      <c r="BL28312" s="15"/>
    </row>
    <row r="28313" spans="63:64" x14ac:dyDescent="0.15">
      <c r="BK28313"/>
      <c r="BL28313" s="15"/>
    </row>
    <row r="28314" spans="63:64" x14ac:dyDescent="0.15">
      <c r="BK28314"/>
      <c r="BL28314" s="15"/>
    </row>
    <row r="28315" spans="63:64" x14ac:dyDescent="0.15">
      <c r="BK28315"/>
      <c r="BL28315" s="15"/>
    </row>
    <row r="28316" spans="63:64" x14ac:dyDescent="0.15">
      <c r="BK28316"/>
      <c r="BL28316" s="15"/>
    </row>
    <row r="28317" spans="63:64" x14ac:dyDescent="0.15">
      <c r="BK28317"/>
      <c r="BL28317" s="15"/>
    </row>
    <row r="28318" spans="63:64" x14ac:dyDescent="0.15">
      <c r="BK28318"/>
      <c r="BL28318" s="15"/>
    </row>
    <row r="28319" spans="63:64" x14ac:dyDescent="0.15">
      <c r="BK28319"/>
      <c r="BL28319" s="15"/>
    </row>
    <row r="28320" spans="63:64" x14ac:dyDescent="0.15">
      <c r="BK28320"/>
      <c r="BL28320" s="15"/>
    </row>
    <row r="28321" spans="63:64" x14ac:dyDescent="0.15">
      <c r="BK28321"/>
      <c r="BL28321" s="15"/>
    </row>
    <row r="28322" spans="63:64" x14ac:dyDescent="0.15">
      <c r="BK28322"/>
      <c r="BL28322" s="15"/>
    </row>
    <row r="28323" spans="63:64" x14ac:dyDescent="0.15">
      <c r="BK28323"/>
      <c r="BL28323" s="15"/>
    </row>
    <row r="28324" spans="63:64" x14ac:dyDescent="0.15">
      <c r="BK28324"/>
      <c r="BL28324" s="15"/>
    </row>
    <row r="28325" spans="63:64" x14ac:dyDescent="0.15">
      <c r="BK28325"/>
      <c r="BL28325" s="15"/>
    </row>
    <row r="28326" spans="63:64" x14ac:dyDescent="0.15">
      <c r="BK28326"/>
      <c r="BL28326" s="15"/>
    </row>
    <row r="28327" spans="63:64" x14ac:dyDescent="0.15">
      <c r="BK28327"/>
      <c r="BL28327" s="15"/>
    </row>
    <row r="28328" spans="63:64" x14ac:dyDescent="0.15">
      <c r="BK28328"/>
      <c r="BL28328" s="15"/>
    </row>
    <row r="28329" spans="63:64" x14ac:dyDescent="0.15">
      <c r="BK28329"/>
      <c r="BL28329" s="15"/>
    </row>
    <row r="28330" spans="63:64" x14ac:dyDescent="0.15">
      <c r="BK28330"/>
      <c r="BL28330" s="15"/>
    </row>
    <row r="28331" spans="63:64" x14ac:dyDescent="0.15">
      <c r="BK28331"/>
      <c r="BL28331" s="15"/>
    </row>
    <row r="28332" spans="63:64" x14ac:dyDescent="0.15">
      <c r="BK28332"/>
      <c r="BL28332" s="15"/>
    </row>
    <row r="28333" spans="63:64" x14ac:dyDescent="0.15">
      <c r="BK28333"/>
      <c r="BL28333" s="15"/>
    </row>
    <row r="28334" spans="63:64" x14ac:dyDescent="0.15">
      <c r="BK28334"/>
      <c r="BL28334" s="15"/>
    </row>
    <row r="28335" spans="63:64" x14ac:dyDescent="0.15">
      <c r="BK28335"/>
      <c r="BL28335" s="15"/>
    </row>
    <row r="28336" spans="63:64" x14ac:dyDescent="0.15">
      <c r="BK28336"/>
      <c r="BL28336" s="15"/>
    </row>
    <row r="28337" spans="63:64" x14ac:dyDescent="0.15">
      <c r="BK28337"/>
      <c r="BL28337" s="15"/>
    </row>
    <row r="28338" spans="63:64" x14ac:dyDescent="0.15">
      <c r="BK28338"/>
      <c r="BL28338" s="15"/>
    </row>
    <row r="28339" spans="63:64" x14ac:dyDescent="0.15">
      <c r="BK28339"/>
      <c r="BL28339" s="15"/>
    </row>
    <row r="28340" spans="63:64" x14ac:dyDescent="0.15">
      <c r="BK28340"/>
      <c r="BL28340" s="15"/>
    </row>
    <row r="28341" spans="63:64" x14ac:dyDescent="0.15">
      <c r="BK28341"/>
      <c r="BL28341" s="15"/>
    </row>
    <row r="28342" spans="63:64" x14ac:dyDescent="0.15">
      <c r="BK28342"/>
      <c r="BL28342" s="15"/>
    </row>
    <row r="28343" spans="63:64" x14ac:dyDescent="0.15">
      <c r="BK28343"/>
      <c r="BL28343" s="15"/>
    </row>
    <row r="28344" spans="63:64" x14ac:dyDescent="0.15">
      <c r="BK28344"/>
      <c r="BL28344" s="15"/>
    </row>
    <row r="28345" spans="63:64" x14ac:dyDescent="0.15">
      <c r="BK28345"/>
      <c r="BL28345" s="15"/>
    </row>
    <row r="28346" spans="63:64" x14ac:dyDescent="0.15">
      <c r="BK28346"/>
      <c r="BL28346" s="15"/>
    </row>
    <row r="28347" spans="63:64" x14ac:dyDescent="0.15">
      <c r="BK28347"/>
      <c r="BL28347" s="15"/>
    </row>
    <row r="28348" spans="63:64" x14ac:dyDescent="0.15">
      <c r="BK28348"/>
      <c r="BL28348" s="15"/>
    </row>
    <row r="28349" spans="63:64" x14ac:dyDescent="0.15">
      <c r="BK28349"/>
      <c r="BL28349" s="15"/>
    </row>
    <row r="28350" spans="63:64" x14ac:dyDescent="0.15">
      <c r="BK28350"/>
      <c r="BL28350" s="15"/>
    </row>
    <row r="28351" spans="63:64" x14ac:dyDescent="0.15">
      <c r="BK28351"/>
      <c r="BL28351" s="15"/>
    </row>
    <row r="28352" spans="63:64" x14ac:dyDescent="0.15">
      <c r="BK28352"/>
      <c r="BL28352" s="15"/>
    </row>
    <row r="28353" spans="63:64" x14ac:dyDescent="0.15">
      <c r="BK28353"/>
      <c r="BL28353" s="15"/>
    </row>
    <row r="28354" spans="63:64" x14ac:dyDescent="0.15">
      <c r="BK28354"/>
      <c r="BL28354" s="15"/>
    </row>
    <row r="28355" spans="63:64" x14ac:dyDescent="0.15">
      <c r="BK28355"/>
      <c r="BL28355" s="15"/>
    </row>
    <row r="28356" spans="63:64" x14ac:dyDescent="0.15">
      <c r="BK28356"/>
      <c r="BL28356" s="15"/>
    </row>
    <row r="28357" spans="63:64" x14ac:dyDescent="0.15">
      <c r="BK28357"/>
      <c r="BL28357" s="15"/>
    </row>
    <row r="28358" spans="63:64" x14ac:dyDescent="0.15">
      <c r="BK28358"/>
      <c r="BL28358" s="15"/>
    </row>
    <row r="28359" spans="63:64" x14ac:dyDescent="0.15">
      <c r="BK28359"/>
      <c r="BL28359" s="15"/>
    </row>
    <row r="28360" spans="63:64" x14ac:dyDescent="0.15">
      <c r="BK28360"/>
      <c r="BL28360" s="15"/>
    </row>
    <row r="28361" spans="63:64" x14ac:dyDescent="0.15">
      <c r="BK28361"/>
      <c r="BL28361" s="15"/>
    </row>
    <row r="28362" spans="63:64" x14ac:dyDescent="0.15">
      <c r="BK28362"/>
      <c r="BL28362" s="15"/>
    </row>
    <row r="28363" spans="63:64" x14ac:dyDescent="0.15">
      <c r="BK28363"/>
      <c r="BL28363" s="15"/>
    </row>
    <row r="28364" spans="63:64" x14ac:dyDescent="0.15">
      <c r="BK28364"/>
      <c r="BL28364" s="15"/>
    </row>
    <row r="28365" spans="63:64" x14ac:dyDescent="0.15">
      <c r="BK28365"/>
      <c r="BL28365" s="15"/>
    </row>
    <row r="28366" spans="63:64" x14ac:dyDescent="0.15">
      <c r="BK28366"/>
      <c r="BL28366" s="15"/>
    </row>
    <row r="28367" spans="63:64" x14ac:dyDescent="0.15">
      <c r="BK28367"/>
      <c r="BL28367" s="15"/>
    </row>
    <row r="28368" spans="63:64" x14ac:dyDescent="0.15">
      <c r="BK28368"/>
      <c r="BL28368" s="15"/>
    </row>
    <row r="28369" spans="63:64" x14ac:dyDescent="0.15">
      <c r="BK28369"/>
      <c r="BL28369" s="15"/>
    </row>
    <row r="28370" spans="63:64" x14ac:dyDescent="0.15">
      <c r="BK28370"/>
      <c r="BL28370" s="15"/>
    </row>
    <row r="28371" spans="63:64" x14ac:dyDescent="0.15">
      <c r="BK28371"/>
      <c r="BL28371" s="15"/>
    </row>
    <row r="28372" spans="63:64" x14ac:dyDescent="0.15">
      <c r="BK28372"/>
      <c r="BL28372" s="15"/>
    </row>
    <row r="28373" spans="63:64" x14ac:dyDescent="0.15">
      <c r="BK28373"/>
      <c r="BL28373" s="15"/>
    </row>
    <row r="28374" spans="63:64" x14ac:dyDescent="0.15">
      <c r="BK28374"/>
      <c r="BL28374" s="15"/>
    </row>
    <row r="28375" spans="63:64" x14ac:dyDescent="0.15">
      <c r="BK28375"/>
      <c r="BL28375" s="15"/>
    </row>
    <row r="28376" spans="63:64" x14ac:dyDescent="0.15">
      <c r="BK28376"/>
      <c r="BL28376" s="15"/>
    </row>
    <row r="28377" spans="63:64" x14ac:dyDescent="0.15">
      <c r="BK28377"/>
      <c r="BL28377" s="15"/>
    </row>
    <row r="28378" spans="63:64" x14ac:dyDescent="0.15">
      <c r="BK28378"/>
      <c r="BL28378" s="15"/>
    </row>
    <row r="28379" spans="63:64" x14ac:dyDescent="0.15">
      <c r="BK28379"/>
      <c r="BL28379" s="15"/>
    </row>
    <row r="28380" spans="63:64" x14ac:dyDescent="0.15">
      <c r="BK28380"/>
      <c r="BL28380" s="15"/>
    </row>
    <row r="28381" spans="63:64" x14ac:dyDescent="0.15">
      <c r="BK28381"/>
      <c r="BL28381" s="15"/>
    </row>
    <row r="28382" spans="63:64" x14ac:dyDescent="0.15">
      <c r="BK28382"/>
      <c r="BL28382" s="15"/>
    </row>
    <row r="28383" spans="63:64" x14ac:dyDescent="0.15">
      <c r="BK28383"/>
      <c r="BL28383" s="15"/>
    </row>
    <row r="28384" spans="63:64" x14ac:dyDescent="0.15">
      <c r="BK28384"/>
      <c r="BL28384" s="15"/>
    </row>
    <row r="28385" spans="63:64" x14ac:dyDescent="0.15">
      <c r="BK28385"/>
      <c r="BL28385" s="15"/>
    </row>
    <row r="28386" spans="63:64" x14ac:dyDescent="0.15">
      <c r="BK28386"/>
      <c r="BL28386" s="15"/>
    </row>
    <row r="28387" spans="63:64" x14ac:dyDescent="0.15">
      <c r="BK28387"/>
      <c r="BL28387" s="15"/>
    </row>
    <row r="28388" spans="63:64" x14ac:dyDescent="0.15">
      <c r="BK28388"/>
      <c r="BL28388" s="15"/>
    </row>
    <row r="28389" spans="63:64" x14ac:dyDescent="0.15">
      <c r="BK28389"/>
      <c r="BL28389" s="15"/>
    </row>
    <row r="28390" spans="63:64" x14ac:dyDescent="0.15">
      <c r="BK28390"/>
      <c r="BL28390" s="15"/>
    </row>
    <row r="28391" spans="63:64" x14ac:dyDescent="0.15">
      <c r="BK28391"/>
      <c r="BL28391" s="15"/>
    </row>
    <row r="28392" spans="63:64" x14ac:dyDescent="0.15">
      <c r="BK28392"/>
      <c r="BL28392" s="15"/>
    </row>
    <row r="28393" spans="63:64" x14ac:dyDescent="0.15">
      <c r="BK28393"/>
      <c r="BL28393" s="15"/>
    </row>
    <row r="28394" spans="63:64" x14ac:dyDescent="0.15">
      <c r="BK28394"/>
      <c r="BL28394" s="15"/>
    </row>
    <row r="28395" spans="63:64" x14ac:dyDescent="0.15">
      <c r="BK28395"/>
      <c r="BL28395" s="15"/>
    </row>
    <row r="28396" spans="63:64" x14ac:dyDescent="0.15">
      <c r="BK28396"/>
      <c r="BL28396" s="15"/>
    </row>
    <row r="28397" spans="63:64" x14ac:dyDescent="0.15">
      <c r="BK28397"/>
      <c r="BL28397" s="15"/>
    </row>
    <row r="28398" spans="63:64" x14ac:dyDescent="0.15">
      <c r="BK28398"/>
      <c r="BL28398" s="15"/>
    </row>
    <row r="28399" spans="63:64" x14ac:dyDescent="0.15">
      <c r="BK28399"/>
      <c r="BL28399" s="15"/>
    </row>
    <row r="28400" spans="63:64" x14ac:dyDescent="0.15">
      <c r="BK28400"/>
      <c r="BL28400" s="15"/>
    </row>
    <row r="28401" spans="63:64" x14ac:dyDescent="0.15">
      <c r="BK28401"/>
      <c r="BL28401" s="15"/>
    </row>
    <row r="28402" spans="63:64" x14ac:dyDescent="0.15">
      <c r="BK28402"/>
      <c r="BL28402" s="15"/>
    </row>
    <row r="28403" spans="63:64" x14ac:dyDescent="0.15">
      <c r="BK28403"/>
      <c r="BL28403" s="15"/>
    </row>
    <row r="28404" spans="63:64" x14ac:dyDescent="0.15">
      <c r="BK28404"/>
      <c r="BL28404" s="15"/>
    </row>
    <row r="28405" spans="63:64" x14ac:dyDescent="0.15">
      <c r="BK28405"/>
      <c r="BL28405" s="15"/>
    </row>
    <row r="28406" spans="63:64" x14ac:dyDescent="0.15">
      <c r="BK28406"/>
      <c r="BL28406" s="15"/>
    </row>
    <row r="28407" spans="63:64" x14ac:dyDescent="0.15">
      <c r="BK28407"/>
      <c r="BL28407" s="15"/>
    </row>
    <row r="28408" spans="63:64" x14ac:dyDescent="0.15">
      <c r="BK28408"/>
      <c r="BL28408" s="15"/>
    </row>
    <row r="28409" spans="63:64" x14ac:dyDescent="0.15">
      <c r="BK28409"/>
      <c r="BL28409" s="15"/>
    </row>
    <row r="28410" spans="63:64" x14ac:dyDescent="0.15">
      <c r="BK28410"/>
      <c r="BL28410" s="15"/>
    </row>
    <row r="28411" spans="63:64" x14ac:dyDescent="0.15">
      <c r="BK28411"/>
      <c r="BL28411" s="15"/>
    </row>
    <row r="28412" spans="63:64" x14ac:dyDescent="0.15">
      <c r="BK28412"/>
      <c r="BL28412" s="15"/>
    </row>
    <row r="28413" spans="63:64" x14ac:dyDescent="0.15">
      <c r="BK28413"/>
      <c r="BL28413" s="15"/>
    </row>
    <row r="28414" spans="63:64" x14ac:dyDescent="0.15">
      <c r="BK28414"/>
      <c r="BL28414" s="15"/>
    </row>
    <row r="28415" spans="63:64" x14ac:dyDescent="0.15">
      <c r="BK28415"/>
      <c r="BL28415" s="15"/>
    </row>
    <row r="28416" spans="63:64" x14ac:dyDescent="0.15">
      <c r="BK28416"/>
      <c r="BL28416" s="15"/>
    </row>
    <row r="28417" spans="63:64" x14ac:dyDescent="0.15">
      <c r="BK28417"/>
      <c r="BL28417" s="15"/>
    </row>
    <row r="28418" spans="63:64" x14ac:dyDescent="0.15">
      <c r="BK28418"/>
      <c r="BL28418" s="15"/>
    </row>
    <row r="28419" spans="63:64" x14ac:dyDescent="0.15">
      <c r="BK28419"/>
      <c r="BL28419" s="15"/>
    </row>
    <row r="28420" spans="63:64" x14ac:dyDescent="0.15">
      <c r="BK28420"/>
      <c r="BL28420" s="15"/>
    </row>
    <row r="28421" spans="63:64" x14ac:dyDescent="0.15">
      <c r="BK28421"/>
      <c r="BL28421" s="15"/>
    </row>
    <row r="28422" spans="63:64" x14ac:dyDescent="0.15">
      <c r="BK28422"/>
      <c r="BL28422" s="15"/>
    </row>
    <row r="28423" spans="63:64" x14ac:dyDescent="0.15">
      <c r="BK28423"/>
      <c r="BL28423" s="15"/>
    </row>
    <row r="28424" spans="63:64" x14ac:dyDescent="0.15">
      <c r="BK28424"/>
      <c r="BL28424" s="15"/>
    </row>
    <row r="28425" spans="63:64" x14ac:dyDescent="0.15">
      <c r="BK28425"/>
      <c r="BL28425" s="15"/>
    </row>
    <row r="28426" spans="63:64" x14ac:dyDescent="0.15">
      <c r="BK28426"/>
      <c r="BL28426" s="15"/>
    </row>
    <row r="28427" spans="63:64" x14ac:dyDescent="0.15">
      <c r="BK28427"/>
      <c r="BL28427" s="15"/>
    </row>
    <row r="28428" spans="63:64" x14ac:dyDescent="0.15">
      <c r="BK28428"/>
      <c r="BL28428" s="15"/>
    </row>
    <row r="28429" spans="63:64" x14ac:dyDescent="0.15">
      <c r="BK28429"/>
      <c r="BL28429" s="15"/>
    </row>
    <row r="28430" spans="63:64" x14ac:dyDescent="0.15">
      <c r="BK28430"/>
      <c r="BL28430" s="15"/>
    </row>
    <row r="28431" spans="63:64" x14ac:dyDescent="0.15">
      <c r="BK28431"/>
      <c r="BL28431" s="15"/>
    </row>
    <row r="28432" spans="63:64" x14ac:dyDescent="0.15">
      <c r="BK28432"/>
      <c r="BL28432" s="15"/>
    </row>
    <row r="28433" spans="63:64" x14ac:dyDescent="0.15">
      <c r="BK28433"/>
      <c r="BL28433" s="15"/>
    </row>
    <row r="28434" spans="63:64" x14ac:dyDescent="0.15">
      <c r="BK28434"/>
      <c r="BL28434" s="15"/>
    </row>
    <row r="28435" spans="63:64" x14ac:dyDescent="0.15">
      <c r="BK28435"/>
      <c r="BL28435" s="15"/>
    </row>
    <row r="28436" spans="63:64" x14ac:dyDescent="0.15">
      <c r="BK28436"/>
      <c r="BL28436" s="15"/>
    </row>
    <row r="28437" spans="63:64" x14ac:dyDescent="0.15">
      <c r="BK28437"/>
      <c r="BL28437" s="15"/>
    </row>
    <row r="28438" spans="63:64" x14ac:dyDescent="0.15">
      <c r="BK28438"/>
      <c r="BL28438" s="15"/>
    </row>
    <row r="28439" spans="63:64" x14ac:dyDescent="0.15">
      <c r="BK28439"/>
      <c r="BL28439" s="15"/>
    </row>
    <row r="28440" spans="63:64" x14ac:dyDescent="0.15">
      <c r="BK28440"/>
      <c r="BL28440" s="15"/>
    </row>
    <row r="28441" spans="63:64" x14ac:dyDescent="0.15">
      <c r="BK28441"/>
      <c r="BL28441" s="15"/>
    </row>
    <row r="28442" spans="63:64" x14ac:dyDescent="0.15">
      <c r="BK28442"/>
      <c r="BL28442" s="15"/>
    </row>
    <row r="28443" spans="63:64" x14ac:dyDescent="0.15">
      <c r="BK28443"/>
      <c r="BL28443" s="15"/>
    </row>
    <row r="28444" spans="63:64" x14ac:dyDescent="0.15">
      <c r="BK28444"/>
      <c r="BL28444" s="15"/>
    </row>
    <row r="28445" spans="63:64" x14ac:dyDescent="0.15">
      <c r="BK28445"/>
      <c r="BL28445" s="15"/>
    </row>
    <row r="28446" spans="63:64" x14ac:dyDescent="0.15">
      <c r="BK28446"/>
      <c r="BL28446" s="15"/>
    </row>
    <row r="28447" spans="63:64" x14ac:dyDescent="0.15">
      <c r="BK28447"/>
      <c r="BL28447" s="15"/>
    </row>
    <row r="28448" spans="63:64" x14ac:dyDescent="0.15">
      <c r="BK28448"/>
      <c r="BL28448" s="15"/>
    </row>
    <row r="28449" spans="63:64" x14ac:dyDescent="0.15">
      <c r="BK28449"/>
      <c r="BL28449" s="15"/>
    </row>
    <row r="28450" spans="63:64" x14ac:dyDescent="0.15">
      <c r="BK28450"/>
      <c r="BL28450" s="15"/>
    </row>
    <row r="28451" spans="63:64" x14ac:dyDescent="0.15">
      <c r="BK28451"/>
      <c r="BL28451" s="15"/>
    </row>
    <row r="28452" spans="63:64" x14ac:dyDescent="0.15">
      <c r="BK28452"/>
      <c r="BL28452" s="15"/>
    </row>
    <row r="28453" spans="63:64" x14ac:dyDescent="0.15">
      <c r="BK28453"/>
      <c r="BL28453" s="15"/>
    </row>
    <row r="28454" spans="63:64" x14ac:dyDescent="0.15">
      <c r="BK28454"/>
      <c r="BL28454" s="15"/>
    </row>
    <row r="28455" spans="63:64" x14ac:dyDescent="0.15">
      <c r="BK28455"/>
      <c r="BL28455" s="15"/>
    </row>
    <row r="28456" spans="63:64" x14ac:dyDescent="0.15">
      <c r="BK28456"/>
      <c r="BL28456" s="15"/>
    </row>
    <row r="28457" spans="63:64" x14ac:dyDescent="0.15">
      <c r="BK28457"/>
      <c r="BL28457" s="15"/>
    </row>
    <row r="28458" spans="63:64" x14ac:dyDescent="0.15">
      <c r="BK28458"/>
      <c r="BL28458" s="15"/>
    </row>
    <row r="28459" spans="63:64" x14ac:dyDescent="0.15">
      <c r="BK28459"/>
      <c r="BL28459" s="15"/>
    </row>
    <row r="28460" spans="63:64" x14ac:dyDescent="0.15">
      <c r="BK28460"/>
      <c r="BL28460" s="15"/>
    </row>
    <row r="28461" spans="63:64" x14ac:dyDescent="0.15">
      <c r="BK28461"/>
      <c r="BL28461" s="15"/>
    </row>
    <row r="28462" spans="63:64" x14ac:dyDescent="0.15">
      <c r="BK28462"/>
      <c r="BL28462" s="15"/>
    </row>
    <row r="28463" spans="63:64" x14ac:dyDescent="0.15">
      <c r="BK28463"/>
      <c r="BL28463" s="15"/>
    </row>
    <row r="28464" spans="63:64" x14ac:dyDescent="0.15">
      <c r="BK28464"/>
      <c r="BL28464" s="15"/>
    </row>
    <row r="28465" spans="63:64" x14ac:dyDescent="0.15">
      <c r="BK28465"/>
      <c r="BL28465" s="15"/>
    </row>
    <row r="28466" spans="63:64" x14ac:dyDescent="0.15">
      <c r="BK28466"/>
      <c r="BL28466" s="15"/>
    </row>
    <row r="28467" spans="63:64" x14ac:dyDescent="0.15">
      <c r="BK28467"/>
      <c r="BL28467" s="15"/>
    </row>
    <row r="28468" spans="63:64" x14ac:dyDescent="0.15">
      <c r="BK28468"/>
      <c r="BL28468" s="15"/>
    </row>
    <row r="28469" spans="63:64" x14ac:dyDescent="0.15">
      <c r="BK28469"/>
      <c r="BL28469" s="15"/>
    </row>
    <row r="28470" spans="63:64" x14ac:dyDescent="0.15">
      <c r="BK28470"/>
      <c r="BL28470" s="15"/>
    </row>
    <row r="28471" spans="63:64" x14ac:dyDescent="0.15">
      <c r="BK28471"/>
      <c r="BL28471" s="15"/>
    </row>
    <row r="28472" spans="63:64" x14ac:dyDescent="0.15">
      <c r="BK28472"/>
      <c r="BL28472" s="15"/>
    </row>
    <row r="28473" spans="63:64" x14ac:dyDescent="0.15">
      <c r="BK28473"/>
      <c r="BL28473" s="15"/>
    </row>
    <row r="28474" spans="63:64" x14ac:dyDescent="0.15">
      <c r="BK28474"/>
      <c r="BL28474" s="15"/>
    </row>
    <row r="28475" spans="63:64" x14ac:dyDescent="0.15">
      <c r="BK28475"/>
      <c r="BL28475" s="15"/>
    </row>
    <row r="28476" spans="63:64" x14ac:dyDescent="0.15">
      <c r="BK28476"/>
      <c r="BL28476" s="15"/>
    </row>
    <row r="28477" spans="63:64" x14ac:dyDescent="0.15">
      <c r="BK28477"/>
      <c r="BL28477" s="15"/>
    </row>
    <row r="28478" spans="63:64" x14ac:dyDescent="0.15">
      <c r="BK28478"/>
      <c r="BL28478" s="15"/>
    </row>
    <row r="28479" spans="63:64" x14ac:dyDescent="0.15">
      <c r="BK28479"/>
      <c r="BL28479" s="15"/>
    </row>
    <row r="28480" spans="63:64" x14ac:dyDescent="0.15">
      <c r="BK28480"/>
      <c r="BL28480" s="15"/>
    </row>
    <row r="28481" spans="63:64" x14ac:dyDescent="0.15">
      <c r="BK28481"/>
      <c r="BL28481" s="15"/>
    </row>
    <row r="28482" spans="63:64" x14ac:dyDescent="0.15">
      <c r="BK28482"/>
      <c r="BL28482" s="15"/>
    </row>
    <row r="28483" spans="63:64" x14ac:dyDescent="0.15">
      <c r="BK28483"/>
      <c r="BL28483" s="15"/>
    </row>
    <row r="28484" spans="63:64" x14ac:dyDescent="0.15">
      <c r="BK28484"/>
      <c r="BL28484" s="15"/>
    </row>
    <row r="28485" spans="63:64" x14ac:dyDescent="0.15">
      <c r="BK28485"/>
      <c r="BL28485" s="15"/>
    </row>
    <row r="28486" spans="63:64" x14ac:dyDescent="0.15">
      <c r="BK28486"/>
      <c r="BL28486" s="15"/>
    </row>
    <row r="28487" spans="63:64" x14ac:dyDescent="0.15">
      <c r="BK28487"/>
      <c r="BL28487" s="15"/>
    </row>
    <row r="28488" spans="63:64" x14ac:dyDescent="0.15">
      <c r="BK28488"/>
      <c r="BL28488" s="15"/>
    </row>
    <row r="28489" spans="63:64" x14ac:dyDescent="0.15">
      <c r="BK28489"/>
      <c r="BL28489" s="15"/>
    </row>
    <row r="28490" spans="63:64" x14ac:dyDescent="0.15">
      <c r="BK28490"/>
      <c r="BL28490" s="15"/>
    </row>
    <row r="28491" spans="63:64" x14ac:dyDescent="0.15">
      <c r="BK28491"/>
      <c r="BL28491" s="15"/>
    </row>
    <row r="28492" spans="63:64" x14ac:dyDescent="0.15">
      <c r="BK28492"/>
      <c r="BL28492" s="15"/>
    </row>
    <row r="28493" spans="63:64" x14ac:dyDescent="0.15">
      <c r="BK28493"/>
      <c r="BL28493" s="15"/>
    </row>
    <row r="28494" spans="63:64" x14ac:dyDescent="0.15">
      <c r="BK28494"/>
      <c r="BL28494" s="15"/>
    </row>
    <row r="28495" spans="63:64" x14ac:dyDescent="0.15">
      <c r="BK28495"/>
      <c r="BL28495" s="15"/>
    </row>
    <row r="28496" spans="63:64" x14ac:dyDescent="0.15">
      <c r="BK28496"/>
      <c r="BL28496" s="15"/>
    </row>
    <row r="28497" spans="63:64" x14ac:dyDescent="0.15">
      <c r="BK28497"/>
      <c r="BL28497" s="15"/>
    </row>
    <row r="28498" spans="63:64" x14ac:dyDescent="0.15">
      <c r="BK28498"/>
      <c r="BL28498" s="15"/>
    </row>
    <row r="28499" spans="63:64" x14ac:dyDescent="0.15">
      <c r="BK28499"/>
      <c r="BL28499" s="15"/>
    </row>
    <row r="28500" spans="63:64" x14ac:dyDescent="0.15">
      <c r="BK28500"/>
      <c r="BL28500" s="15"/>
    </row>
    <row r="28501" spans="63:64" x14ac:dyDescent="0.15">
      <c r="BK28501"/>
      <c r="BL28501" s="15"/>
    </row>
    <row r="28502" spans="63:64" x14ac:dyDescent="0.15">
      <c r="BK28502"/>
      <c r="BL28502" s="15"/>
    </row>
    <row r="28503" spans="63:64" x14ac:dyDescent="0.15">
      <c r="BK28503"/>
      <c r="BL28503" s="15"/>
    </row>
    <row r="28504" spans="63:64" x14ac:dyDescent="0.15">
      <c r="BK28504"/>
      <c r="BL28504" s="15"/>
    </row>
    <row r="28505" spans="63:64" x14ac:dyDescent="0.15">
      <c r="BK28505"/>
      <c r="BL28505" s="15"/>
    </row>
    <row r="28506" spans="63:64" x14ac:dyDescent="0.15">
      <c r="BK28506"/>
      <c r="BL28506" s="15"/>
    </row>
    <row r="28507" spans="63:64" x14ac:dyDescent="0.15">
      <c r="BK28507"/>
      <c r="BL28507" s="15"/>
    </row>
    <row r="28508" spans="63:64" x14ac:dyDescent="0.15">
      <c r="BK28508"/>
      <c r="BL28508" s="15"/>
    </row>
    <row r="28509" spans="63:64" x14ac:dyDescent="0.15">
      <c r="BK28509"/>
      <c r="BL28509" s="15"/>
    </row>
    <row r="28510" spans="63:64" x14ac:dyDescent="0.15">
      <c r="BK28510"/>
      <c r="BL28510" s="15"/>
    </row>
    <row r="28511" spans="63:64" x14ac:dyDescent="0.15">
      <c r="BK28511"/>
      <c r="BL28511" s="15"/>
    </row>
    <row r="28512" spans="63:64" x14ac:dyDescent="0.15">
      <c r="BK28512"/>
      <c r="BL28512" s="15"/>
    </row>
    <row r="28513" spans="63:64" x14ac:dyDescent="0.15">
      <c r="BK28513"/>
      <c r="BL28513" s="15"/>
    </row>
    <row r="28514" spans="63:64" x14ac:dyDescent="0.15">
      <c r="BK28514"/>
      <c r="BL28514" s="15"/>
    </row>
    <row r="28515" spans="63:64" x14ac:dyDescent="0.15">
      <c r="BK28515"/>
      <c r="BL28515" s="15"/>
    </row>
    <row r="28516" spans="63:64" x14ac:dyDescent="0.15">
      <c r="BK28516"/>
      <c r="BL28516" s="15"/>
    </row>
    <row r="28517" spans="63:64" x14ac:dyDescent="0.15">
      <c r="BK28517"/>
      <c r="BL28517" s="15"/>
    </row>
    <row r="28518" spans="63:64" x14ac:dyDescent="0.15">
      <c r="BK28518"/>
      <c r="BL28518" s="15"/>
    </row>
    <row r="28519" spans="63:64" x14ac:dyDescent="0.15">
      <c r="BK28519"/>
      <c r="BL28519" s="15"/>
    </row>
    <row r="28520" spans="63:64" x14ac:dyDescent="0.15">
      <c r="BK28520"/>
      <c r="BL28520" s="15"/>
    </row>
    <row r="28521" spans="63:64" x14ac:dyDescent="0.15">
      <c r="BK28521"/>
      <c r="BL28521" s="15"/>
    </row>
    <row r="28522" spans="63:64" x14ac:dyDescent="0.15">
      <c r="BK28522"/>
      <c r="BL28522" s="15"/>
    </row>
    <row r="28523" spans="63:64" x14ac:dyDescent="0.15">
      <c r="BK28523"/>
      <c r="BL28523" s="15"/>
    </row>
    <row r="28524" spans="63:64" x14ac:dyDescent="0.15">
      <c r="BK28524"/>
      <c r="BL28524" s="15"/>
    </row>
    <row r="28525" spans="63:64" x14ac:dyDescent="0.15">
      <c r="BK28525"/>
      <c r="BL28525" s="15"/>
    </row>
    <row r="28526" spans="63:64" x14ac:dyDescent="0.15">
      <c r="BK28526"/>
      <c r="BL28526" s="15"/>
    </row>
    <row r="28527" spans="63:64" x14ac:dyDescent="0.15">
      <c r="BK28527"/>
      <c r="BL28527" s="15"/>
    </row>
    <row r="28528" spans="63:64" x14ac:dyDescent="0.15">
      <c r="BK28528"/>
      <c r="BL28528" s="15"/>
    </row>
    <row r="28529" spans="63:64" x14ac:dyDescent="0.15">
      <c r="BK28529"/>
      <c r="BL28529" s="15"/>
    </row>
    <row r="28530" spans="63:64" x14ac:dyDescent="0.15">
      <c r="BK28530"/>
      <c r="BL28530" s="15"/>
    </row>
    <row r="28531" spans="63:64" x14ac:dyDescent="0.15">
      <c r="BK28531"/>
      <c r="BL28531" s="15"/>
    </row>
    <row r="28532" spans="63:64" x14ac:dyDescent="0.15">
      <c r="BK28532"/>
      <c r="BL28532" s="15"/>
    </row>
    <row r="28533" spans="63:64" x14ac:dyDescent="0.15">
      <c r="BK28533"/>
      <c r="BL28533" s="15"/>
    </row>
    <row r="28534" spans="63:64" x14ac:dyDescent="0.15">
      <c r="BK28534"/>
      <c r="BL28534" s="15"/>
    </row>
    <row r="28535" spans="63:64" x14ac:dyDescent="0.15">
      <c r="BK28535"/>
      <c r="BL28535" s="15"/>
    </row>
    <row r="28536" spans="63:64" x14ac:dyDescent="0.15">
      <c r="BK28536"/>
      <c r="BL28536" s="15"/>
    </row>
    <row r="28537" spans="63:64" x14ac:dyDescent="0.15">
      <c r="BK28537"/>
      <c r="BL28537" s="15"/>
    </row>
    <row r="28538" spans="63:64" x14ac:dyDescent="0.15">
      <c r="BK28538"/>
      <c r="BL28538" s="15"/>
    </row>
    <row r="28539" spans="63:64" x14ac:dyDescent="0.15">
      <c r="BK28539"/>
      <c r="BL28539" s="15"/>
    </row>
    <row r="28540" spans="63:64" x14ac:dyDescent="0.15">
      <c r="BK28540"/>
      <c r="BL28540" s="15"/>
    </row>
    <row r="28541" spans="63:64" x14ac:dyDescent="0.15">
      <c r="BK28541"/>
      <c r="BL28541" s="15"/>
    </row>
    <row r="28542" spans="63:64" x14ac:dyDescent="0.15">
      <c r="BK28542"/>
      <c r="BL28542" s="15"/>
    </row>
    <row r="28543" spans="63:64" x14ac:dyDescent="0.15">
      <c r="BK28543"/>
      <c r="BL28543" s="15"/>
    </row>
    <row r="28544" spans="63:64" x14ac:dyDescent="0.15">
      <c r="BK28544"/>
      <c r="BL28544" s="15"/>
    </row>
    <row r="28545" spans="63:64" x14ac:dyDescent="0.15">
      <c r="BK28545"/>
      <c r="BL28545" s="15"/>
    </row>
    <row r="28546" spans="63:64" x14ac:dyDescent="0.15">
      <c r="BK28546"/>
      <c r="BL28546" s="15"/>
    </row>
    <row r="28547" spans="63:64" x14ac:dyDescent="0.15">
      <c r="BK28547"/>
      <c r="BL28547" s="15"/>
    </row>
    <row r="28548" spans="63:64" x14ac:dyDescent="0.15">
      <c r="BK28548"/>
      <c r="BL28548" s="15"/>
    </row>
    <row r="28549" spans="63:64" x14ac:dyDescent="0.15">
      <c r="BK28549"/>
      <c r="BL28549" s="15"/>
    </row>
    <row r="28550" spans="63:64" x14ac:dyDescent="0.15">
      <c r="BK28550"/>
      <c r="BL28550" s="15"/>
    </row>
    <row r="28551" spans="63:64" x14ac:dyDescent="0.15">
      <c r="BK28551"/>
      <c r="BL28551" s="15"/>
    </row>
    <row r="28552" spans="63:64" x14ac:dyDescent="0.15">
      <c r="BK28552"/>
      <c r="BL28552" s="15"/>
    </row>
    <row r="28553" spans="63:64" x14ac:dyDescent="0.15">
      <c r="BK28553"/>
      <c r="BL28553" s="15"/>
    </row>
    <row r="28554" spans="63:64" x14ac:dyDescent="0.15">
      <c r="BK28554"/>
      <c r="BL28554" s="15"/>
    </row>
    <row r="28555" spans="63:64" x14ac:dyDescent="0.15">
      <c r="BK28555"/>
      <c r="BL28555" s="15"/>
    </row>
    <row r="28556" spans="63:64" x14ac:dyDescent="0.15">
      <c r="BK28556"/>
      <c r="BL28556" s="15"/>
    </row>
    <row r="28557" spans="63:64" x14ac:dyDescent="0.15">
      <c r="BK28557"/>
      <c r="BL28557" s="15"/>
    </row>
    <row r="28558" spans="63:64" x14ac:dyDescent="0.15">
      <c r="BK28558"/>
      <c r="BL28558" s="15"/>
    </row>
    <row r="28559" spans="63:64" x14ac:dyDescent="0.15">
      <c r="BK28559"/>
      <c r="BL28559" s="15"/>
    </row>
    <row r="28560" spans="63:64" x14ac:dyDescent="0.15">
      <c r="BK28560"/>
      <c r="BL28560" s="15"/>
    </row>
    <row r="28561" spans="63:64" x14ac:dyDescent="0.15">
      <c r="BK28561"/>
      <c r="BL28561" s="15"/>
    </row>
    <row r="28562" spans="63:64" x14ac:dyDescent="0.15">
      <c r="BK28562"/>
      <c r="BL28562" s="15"/>
    </row>
    <row r="28563" spans="63:64" x14ac:dyDescent="0.15">
      <c r="BK28563"/>
      <c r="BL28563" s="15"/>
    </row>
    <row r="28564" spans="63:64" x14ac:dyDescent="0.15">
      <c r="BK28564"/>
      <c r="BL28564" s="15"/>
    </row>
    <row r="28565" spans="63:64" x14ac:dyDescent="0.15">
      <c r="BK28565"/>
      <c r="BL28565" s="15"/>
    </row>
    <row r="28566" spans="63:64" x14ac:dyDescent="0.15">
      <c r="BK28566"/>
      <c r="BL28566" s="15"/>
    </row>
    <row r="28567" spans="63:64" x14ac:dyDescent="0.15">
      <c r="BK28567"/>
      <c r="BL28567" s="15"/>
    </row>
    <row r="28568" spans="63:64" x14ac:dyDescent="0.15">
      <c r="BK28568"/>
      <c r="BL28568" s="15"/>
    </row>
    <row r="28569" spans="63:64" x14ac:dyDescent="0.15">
      <c r="BK28569"/>
      <c r="BL28569" s="15"/>
    </row>
    <row r="28570" spans="63:64" x14ac:dyDescent="0.15">
      <c r="BK28570"/>
      <c r="BL28570" s="15"/>
    </row>
    <row r="28571" spans="63:64" x14ac:dyDescent="0.15">
      <c r="BK28571"/>
      <c r="BL28571" s="15"/>
    </row>
    <row r="28572" spans="63:64" x14ac:dyDescent="0.15">
      <c r="BK28572"/>
      <c r="BL28572" s="15"/>
    </row>
    <row r="28573" spans="63:64" x14ac:dyDescent="0.15">
      <c r="BK28573"/>
      <c r="BL28573" s="15"/>
    </row>
    <row r="28574" spans="63:64" x14ac:dyDescent="0.15">
      <c r="BK28574"/>
      <c r="BL28574" s="15"/>
    </row>
    <row r="28575" spans="63:64" x14ac:dyDescent="0.15">
      <c r="BK28575"/>
      <c r="BL28575" s="15"/>
    </row>
    <row r="28576" spans="63:64" x14ac:dyDescent="0.15">
      <c r="BK28576"/>
      <c r="BL28576" s="15"/>
    </row>
    <row r="28577" spans="63:64" x14ac:dyDescent="0.15">
      <c r="BK28577"/>
      <c r="BL28577" s="15"/>
    </row>
    <row r="28578" spans="63:64" x14ac:dyDescent="0.15">
      <c r="BK28578"/>
      <c r="BL28578" s="15"/>
    </row>
    <row r="28579" spans="63:64" x14ac:dyDescent="0.15">
      <c r="BK28579"/>
      <c r="BL28579" s="15"/>
    </row>
    <row r="28580" spans="63:64" x14ac:dyDescent="0.15">
      <c r="BK28580"/>
      <c r="BL28580" s="15"/>
    </row>
    <row r="28581" spans="63:64" x14ac:dyDescent="0.15">
      <c r="BK28581"/>
      <c r="BL28581" s="15"/>
    </row>
    <row r="28582" spans="63:64" x14ac:dyDescent="0.15">
      <c r="BK28582"/>
      <c r="BL28582" s="15"/>
    </row>
    <row r="28583" spans="63:64" x14ac:dyDescent="0.15">
      <c r="BK28583"/>
      <c r="BL28583" s="15"/>
    </row>
    <row r="28584" spans="63:64" x14ac:dyDescent="0.15">
      <c r="BK28584"/>
      <c r="BL28584" s="15"/>
    </row>
    <row r="28585" spans="63:64" x14ac:dyDescent="0.15">
      <c r="BK28585"/>
      <c r="BL28585" s="15"/>
    </row>
    <row r="28586" spans="63:64" x14ac:dyDescent="0.15">
      <c r="BK28586"/>
      <c r="BL28586" s="15"/>
    </row>
    <row r="28587" spans="63:64" x14ac:dyDescent="0.15">
      <c r="BK28587"/>
      <c r="BL28587" s="15"/>
    </row>
    <row r="28588" spans="63:64" x14ac:dyDescent="0.15">
      <c r="BK28588"/>
      <c r="BL28588" s="15"/>
    </row>
    <row r="28589" spans="63:64" x14ac:dyDescent="0.15">
      <c r="BK28589"/>
      <c r="BL28589" s="15"/>
    </row>
    <row r="28590" spans="63:64" x14ac:dyDescent="0.15">
      <c r="BK28590"/>
      <c r="BL28590" s="15"/>
    </row>
    <row r="28591" spans="63:64" x14ac:dyDescent="0.15">
      <c r="BK28591"/>
      <c r="BL28591" s="15"/>
    </row>
    <row r="28592" spans="63:64" x14ac:dyDescent="0.15">
      <c r="BK28592"/>
      <c r="BL28592" s="15"/>
    </row>
    <row r="28593" spans="63:64" x14ac:dyDescent="0.15">
      <c r="BK28593"/>
      <c r="BL28593" s="15"/>
    </row>
    <row r="28594" spans="63:64" x14ac:dyDescent="0.15">
      <c r="BK28594"/>
      <c r="BL28594" s="15"/>
    </row>
    <row r="28595" spans="63:64" x14ac:dyDescent="0.15">
      <c r="BK28595"/>
      <c r="BL28595" s="15"/>
    </row>
    <row r="28596" spans="63:64" x14ac:dyDescent="0.15">
      <c r="BK28596"/>
      <c r="BL28596" s="15"/>
    </row>
    <row r="28597" spans="63:64" x14ac:dyDescent="0.15">
      <c r="BK28597"/>
      <c r="BL28597" s="15"/>
    </row>
    <row r="28598" spans="63:64" x14ac:dyDescent="0.15">
      <c r="BK28598"/>
      <c r="BL28598" s="15"/>
    </row>
    <row r="28599" spans="63:64" x14ac:dyDescent="0.15">
      <c r="BK28599"/>
      <c r="BL28599" s="15"/>
    </row>
    <row r="28600" spans="63:64" x14ac:dyDescent="0.15">
      <c r="BK28600"/>
      <c r="BL28600" s="15"/>
    </row>
    <row r="28601" spans="63:64" x14ac:dyDescent="0.15">
      <c r="BK28601"/>
      <c r="BL28601" s="15"/>
    </row>
    <row r="28602" spans="63:64" x14ac:dyDescent="0.15">
      <c r="BK28602"/>
      <c r="BL28602" s="15"/>
    </row>
    <row r="28603" spans="63:64" x14ac:dyDescent="0.15">
      <c r="BK28603"/>
      <c r="BL28603" s="15"/>
    </row>
    <row r="28604" spans="63:64" x14ac:dyDescent="0.15">
      <c r="BK28604"/>
      <c r="BL28604" s="15"/>
    </row>
    <row r="28605" spans="63:64" x14ac:dyDescent="0.15">
      <c r="BK28605"/>
      <c r="BL28605" s="15"/>
    </row>
    <row r="28606" spans="63:64" x14ac:dyDescent="0.15">
      <c r="BK28606"/>
      <c r="BL28606" s="15"/>
    </row>
    <row r="28607" spans="63:64" x14ac:dyDescent="0.15">
      <c r="BK28607"/>
      <c r="BL28607" s="15"/>
    </row>
    <row r="28608" spans="63:64" x14ac:dyDescent="0.15">
      <c r="BK28608"/>
      <c r="BL28608" s="15"/>
    </row>
    <row r="28609" spans="63:64" x14ac:dyDescent="0.15">
      <c r="BK28609"/>
      <c r="BL28609" s="15"/>
    </row>
    <row r="28610" spans="63:64" x14ac:dyDescent="0.15">
      <c r="BK28610"/>
      <c r="BL28610" s="15"/>
    </row>
    <row r="28611" spans="63:64" x14ac:dyDescent="0.15">
      <c r="BK28611"/>
      <c r="BL28611" s="15"/>
    </row>
    <row r="28612" spans="63:64" x14ac:dyDescent="0.15">
      <c r="BK28612"/>
      <c r="BL28612" s="15"/>
    </row>
    <row r="28613" spans="63:64" x14ac:dyDescent="0.15">
      <c r="BK28613"/>
      <c r="BL28613" s="15"/>
    </row>
    <row r="28614" spans="63:64" x14ac:dyDescent="0.15">
      <c r="BK28614"/>
      <c r="BL28614" s="15"/>
    </row>
    <row r="28615" spans="63:64" x14ac:dyDescent="0.15">
      <c r="BK28615"/>
      <c r="BL28615" s="15"/>
    </row>
    <row r="28616" spans="63:64" x14ac:dyDescent="0.15">
      <c r="BK28616"/>
      <c r="BL28616" s="15"/>
    </row>
    <row r="28617" spans="63:64" x14ac:dyDescent="0.15">
      <c r="BK28617"/>
      <c r="BL28617" s="15"/>
    </row>
    <row r="28618" spans="63:64" x14ac:dyDescent="0.15">
      <c r="BK28618"/>
      <c r="BL28618" s="15"/>
    </row>
    <row r="28619" spans="63:64" x14ac:dyDescent="0.15">
      <c r="BK28619"/>
      <c r="BL28619" s="15"/>
    </row>
    <row r="28620" spans="63:64" x14ac:dyDescent="0.15">
      <c r="BK28620"/>
      <c r="BL28620" s="15"/>
    </row>
    <row r="28621" spans="63:64" x14ac:dyDescent="0.15">
      <c r="BK28621"/>
      <c r="BL28621" s="15"/>
    </row>
    <row r="28622" spans="63:64" x14ac:dyDescent="0.15">
      <c r="BK28622"/>
      <c r="BL28622" s="15"/>
    </row>
    <row r="28623" spans="63:64" x14ac:dyDescent="0.15">
      <c r="BK28623"/>
      <c r="BL28623" s="15"/>
    </row>
    <row r="28624" spans="63:64" x14ac:dyDescent="0.15">
      <c r="BK28624"/>
      <c r="BL28624" s="15"/>
    </row>
    <row r="28625" spans="63:64" x14ac:dyDescent="0.15">
      <c r="BK28625"/>
      <c r="BL28625" s="15"/>
    </row>
    <row r="28626" spans="63:64" x14ac:dyDescent="0.15">
      <c r="BK28626"/>
      <c r="BL28626" s="15"/>
    </row>
    <row r="28627" spans="63:64" x14ac:dyDescent="0.15">
      <c r="BK28627"/>
      <c r="BL28627" s="15"/>
    </row>
    <row r="28628" spans="63:64" x14ac:dyDescent="0.15">
      <c r="BK28628"/>
      <c r="BL28628" s="15"/>
    </row>
    <row r="28629" spans="63:64" x14ac:dyDescent="0.15">
      <c r="BK28629"/>
      <c r="BL28629" s="15"/>
    </row>
    <row r="28630" spans="63:64" x14ac:dyDescent="0.15">
      <c r="BK28630"/>
      <c r="BL28630" s="15"/>
    </row>
    <row r="28631" spans="63:64" x14ac:dyDescent="0.15">
      <c r="BK28631"/>
      <c r="BL28631" s="15"/>
    </row>
    <row r="28632" spans="63:64" x14ac:dyDescent="0.15">
      <c r="BK28632"/>
      <c r="BL28632" s="15"/>
    </row>
    <row r="28633" spans="63:64" x14ac:dyDescent="0.15">
      <c r="BK28633"/>
      <c r="BL28633" s="15"/>
    </row>
    <row r="28634" spans="63:64" x14ac:dyDescent="0.15">
      <c r="BK28634"/>
      <c r="BL28634" s="15"/>
    </row>
    <row r="28635" spans="63:64" x14ac:dyDescent="0.15">
      <c r="BK28635"/>
      <c r="BL28635" s="15"/>
    </row>
    <row r="28636" spans="63:64" x14ac:dyDescent="0.15">
      <c r="BK28636"/>
      <c r="BL28636" s="15"/>
    </row>
    <row r="28637" spans="63:64" x14ac:dyDescent="0.15">
      <c r="BK28637"/>
      <c r="BL28637" s="15"/>
    </row>
    <row r="28638" spans="63:64" x14ac:dyDescent="0.15">
      <c r="BK28638"/>
      <c r="BL28638" s="15"/>
    </row>
    <row r="28639" spans="63:64" x14ac:dyDescent="0.15">
      <c r="BK28639"/>
      <c r="BL28639" s="15"/>
    </row>
    <row r="28640" spans="63:64" x14ac:dyDescent="0.15">
      <c r="BK28640"/>
      <c r="BL28640" s="15"/>
    </row>
    <row r="28641" spans="63:64" x14ac:dyDescent="0.15">
      <c r="BK28641"/>
      <c r="BL28641" s="15"/>
    </row>
    <row r="28642" spans="63:64" x14ac:dyDescent="0.15">
      <c r="BK28642"/>
      <c r="BL28642" s="15"/>
    </row>
    <row r="28643" spans="63:64" x14ac:dyDescent="0.15">
      <c r="BK28643"/>
      <c r="BL28643" s="15"/>
    </row>
    <row r="28644" spans="63:64" x14ac:dyDescent="0.15">
      <c r="BK28644"/>
      <c r="BL28644" s="15"/>
    </row>
    <row r="28645" spans="63:64" x14ac:dyDescent="0.15">
      <c r="BK28645"/>
      <c r="BL28645" s="15"/>
    </row>
    <row r="28646" spans="63:64" x14ac:dyDescent="0.15">
      <c r="BK28646"/>
      <c r="BL28646" s="15"/>
    </row>
    <row r="28647" spans="63:64" x14ac:dyDescent="0.15">
      <c r="BK28647"/>
      <c r="BL28647" s="15"/>
    </row>
    <row r="28648" spans="63:64" x14ac:dyDescent="0.15">
      <c r="BK28648"/>
      <c r="BL28648" s="15"/>
    </row>
    <row r="28649" spans="63:64" x14ac:dyDescent="0.15">
      <c r="BK28649"/>
      <c r="BL28649" s="15"/>
    </row>
    <row r="28650" spans="63:64" x14ac:dyDescent="0.15">
      <c r="BK28650"/>
      <c r="BL28650" s="15"/>
    </row>
    <row r="28651" spans="63:64" x14ac:dyDescent="0.15">
      <c r="BK28651"/>
      <c r="BL28651" s="15"/>
    </row>
    <row r="28652" spans="63:64" x14ac:dyDescent="0.15">
      <c r="BK28652"/>
      <c r="BL28652" s="15"/>
    </row>
    <row r="28653" spans="63:64" x14ac:dyDescent="0.15">
      <c r="BK28653"/>
      <c r="BL28653" s="15"/>
    </row>
    <row r="28654" spans="63:64" x14ac:dyDescent="0.15">
      <c r="BK28654"/>
      <c r="BL28654" s="15"/>
    </row>
    <row r="28655" spans="63:64" x14ac:dyDescent="0.15">
      <c r="BK28655"/>
      <c r="BL28655" s="15"/>
    </row>
    <row r="28656" spans="63:64" x14ac:dyDescent="0.15">
      <c r="BK28656"/>
      <c r="BL28656" s="15"/>
    </row>
    <row r="28657" spans="63:64" x14ac:dyDescent="0.15">
      <c r="BK28657"/>
      <c r="BL28657" s="15"/>
    </row>
    <row r="28658" spans="63:64" x14ac:dyDescent="0.15">
      <c r="BK28658"/>
      <c r="BL28658" s="15"/>
    </row>
    <row r="28659" spans="63:64" x14ac:dyDescent="0.15">
      <c r="BK28659"/>
      <c r="BL28659" s="15"/>
    </row>
    <row r="28660" spans="63:64" x14ac:dyDescent="0.15">
      <c r="BK28660"/>
      <c r="BL28660" s="15"/>
    </row>
    <row r="28661" spans="63:64" x14ac:dyDescent="0.15">
      <c r="BK28661"/>
      <c r="BL28661" s="15"/>
    </row>
    <row r="28662" spans="63:64" x14ac:dyDescent="0.15">
      <c r="BK28662"/>
      <c r="BL28662" s="15"/>
    </row>
    <row r="28663" spans="63:64" x14ac:dyDescent="0.15">
      <c r="BK28663"/>
      <c r="BL28663" s="15"/>
    </row>
    <row r="28664" spans="63:64" x14ac:dyDescent="0.15">
      <c r="BK28664"/>
      <c r="BL28664" s="15"/>
    </row>
    <row r="28665" spans="63:64" x14ac:dyDescent="0.15">
      <c r="BK28665"/>
      <c r="BL28665" s="15"/>
    </row>
    <row r="28666" spans="63:64" x14ac:dyDescent="0.15">
      <c r="BK28666"/>
      <c r="BL28666" s="15"/>
    </row>
    <row r="28667" spans="63:64" x14ac:dyDescent="0.15">
      <c r="BK28667"/>
      <c r="BL28667" s="15"/>
    </row>
    <row r="28668" spans="63:64" x14ac:dyDescent="0.15">
      <c r="BK28668"/>
      <c r="BL28668" s="15"/>
    </row>
    <row r="28669" spans="63:64" x14ac:dyDescent="0.15">
      <c r="BK28669"/>
      <c r="BL28669" s="15"/>
    </row>
    <row r="28670" spans="63:64" x14ac:dyDescent="0.15">
      <c r="BK28670"/>
      <c r="BL28670" s="15"/>
    </row>
    <row r="28671" spans="63:64" x14ac:dyDescent="0.15">
      <c r="BK28671"/>
      <c r="BL28671" s="15"/>
    </row>
    <row r="28672" spans="63:64" x14ac:dyDescent="0.15">
      <c r="BK28672"/>
      <c r="BL28672" s="15"/>
    </row>
    <row r="28673" spans="63:64" x14ac:dyDescent="0.15">
      <c r="BK28673"/>
      <c r="BL28673" s="15"/>
    </row>
    <row r="28674" spans="63:64" x14ac:dyDescent="0.15">
      <c r="BK28674"/>
      <c r="BL28674" s="15"/>
    </row>
    <row r="28675" spans="63:64" x14ac:dyDescent="0.15">
      <c r="BK28675"/>
      <c r="BL28675" s="15"/>
    </row>
    <row r="28676" spans="63:64" x14ac:dyDescent="0.15">
      <c r="BK28676"/>
      <c r="BL28676" s="15"/>
    </row>
    <row r="28677" spans="63:64" x14ac:dyDescent="0.15">
      <c r="BK28677"/>
      <c r="BL28677" s="15"/>
    </row>
    <row r="28678" spans="63:64" x14ac:dyDescent="0.15">
      <c r="BK28678"/>
      <c r="BL28678" s="15"/>
    </row>
    <row r="28679" spans="63:64" x14ac:dyDescent="0.15">
      <c r="BK28679"/>
      <c r="BL28679" s="15"/>
    </row>
    <row r="28680" spans="63:64" x14ac:dyDescent="0.15">
      <c r="BK28680"/>
      <c r="BL28680" s="15"/>
    </row>
    <row r="28681" spans="63:64" x14ac:dyDescent="0.15">
      <c r="BK28681"/>
      <c r="BL28681" s="15"/>
    </row>
    <row r="28682" spans="63:64" x14ac:dyDescent="0.15">
      <c r="BK28682"/>
      <c r="BL28682" s="15"/>
    </row>
    <row r="28683" spans="63:64" x14ac:dyDescent="0.15">
      <c r="BK28683"/>
      <c r="BL28683" s="15"/>
    </row>
    <row r="28684" spans="63:64" x14ac:dyDescent="0.15">
      <c r="BK28684"/>
      <c r="BL28684" s="15"/>
    </row>
    <row r="28685" spans="63:64" x14ac:dyDescent="0.15">
      <c r="BK28685"/>
      <c r="BL28685" s="15"/>
    </row>
    <row r="28686" spans="63:64" x14ac:dyDescent="0.15">
      <c r="BK28686"/>
      <c r="BL28686" s="15"/>
    </row>
    <row r="28687" spans="63:64" x14ac:dyDescent="0.15">
      <c r="BK28687"/>
      <c r="BL28687" s="15"/>
    </row>
    <row r="28688" spans="63:64" x14ac:dyDescent="0.15">
      <c r="BK28688"/>
      <c r="BL28688" s="15"/>
    </row>
    <row r="28689" spans="63:64" x14ac:dyDescent="0.15">
      <c r="BK28689"/>
      <c r="BL28689" s="15"/>
    </row>
    <row r="28690" spans="63:64" x14ac:dyDescent="0.15">
      <c r="BK28690"/>
      <c r="BL28690" s="15"/>
    </row>
    <row r="28691" spans="63:64" x14ac:dyDescent="0.15">
      <c r="BK28691"/>
      <c r="BL28691" s="15"/>
    </row>
    <row r="28692" spans="63:64" x14ac:dyDescent="0.15">
      <c r="BK28692"/>
      <c r="BL28692" s="15"/>
    </row>
    <row r="28693" spans="63:64" x14ac:dyDescent="0.15">
      <c r="BK28693"/>
      <c r="BL28693" s="15"/>
    </row>
    <row r="28694" spans="63:64" x14ac:dyDescent="0.15">
      <c r="BK28694"/>
      <c r="BL28694" s="15"/>
    </row>
    <row r="28695" spans="63:64" x14ac:dyDescent="0.15">
      <c r="BK28695"/>
      <c r="BL28695" s="15"/>
    </row>
    <row r="28696" spans="63:64" x14ac:dyDescent="0.15">
      <c r="BK28696"/>
      <c r="BL28696" s="15"/>
    </row>
    <row r="28697" spans="63:64" x14ac:dyDescent="0.15">
      <c r="BK28697"/>
      <c r="BL28697" s="15"/>
    </row>
    <row r="28698" spans="63:64" x14ac:dyDescent="0.15">
      <c r="BK28698"/>
      <c r="BL28698" s="15"/>
    </row>
    <row r="28699" spans="63:64" x14ac:dyDescent="0.15">
      <c r="BK28699"/>
      <c r="BL28699" s="15"/>
    </row>
    <row r="28700" spans="63:64" x14ac:dyDescent="0.15">
      <c r="BK28700"/>
      <c r="BL28700" s="15"/>
    </row>
    <row r="28701" spans="63:64" x14ac:dyDescent="0.15">
      <c r="BK28701"/>
      <c r="BL28701" s="15"/>
    </row>
    <row r="28702" spans="63:64" x14ac:dyDescent="0.15">
      <c r="BK28702"/>
      <c r="BL28702" s="15"/>
    </row>
    <row r="28703" spans="63:64" x14ac:dyDescent="0.15">
      <c r="BK28703"/>
      <c r="BL28703" s="15"/>
    </row>
    <row r="28704" spans="63:64" x14ac:dyDescent="0.15">
      <c r="BK28704"/>
      <c r="BL28704" s="15"/>
    </row>
    <row r="28705" spans="63:64" x14ac:dyDescent="0.15">
      <c r="BK28705"/>
      <c r="BL28705" s="15"/>
    </row>
    <row r="28706" spans="63:64" x14ac:dyDescent="0.15">
      <c r="BK28706"/>
      <c r="BL28706" s="15"/>
    </row>
    <row r="28707" spans="63:64" x14ac:dyDescent="0.15">
      <c r="BK28707"/>
      <c r="BL28707" s="15"/>
    </row>
    <row r="28708" spans="63:64" x14ac:dyDescent="0.15">
      <c r="BK28708"/>
      <c r="BL28708" s="15"/>
    </row>
    <row r="28709" spans="63:64" x14ac:dyDescent="0.15">
      <c r="BK28709"/>
      <c r="BL28709" s="15"/>
    </row>
    <row r="28710" spans="63:64" x14ac:dyDescent="0.15">
      <c r="BK28710"/>
      <c r="BL28710" s="15"/>
    </row>
    <row r="28711" spans="63:64" x14ac:dyDescent="0.15">
      <c r="BK28711"/>
      <c r="BL28711" s="15"/>
    </row>
    <row r="28712" spans="63:64" x14ac:dyDescent="0.15">
      <c r="BK28712"/>
      <c r="BL28712" s="15"/>
    </row>
    <row r="28713" spans="63:64" x14ac:dyDescent="0.15">
      <c r="BK28713"/>
      <c r="BL28713" s="15"/>
    </row>
    <row r="28714" spans="63:64" x14ac:dyDescent="0.15">
      <c r="BK28714"/>
      <c r="BL28714" s="15"/>
    </row>
    <row r="28715" spans="63:64" x14ac:dyDescent="0.15">
      <c r="BK28715"/>
      <c r="BL28715" s="15"/>
    </row>
    <row r="28716" spans="63:64" x14ac:dyDescent="0.15">
      <c r="BK28716"/>
      <c r="BL28716" s="15"/>
    </row>
    <row r="28717" spans="63:64" x14ac:dyDescent="0.15">
      <c r="BK28717"/>
      <c r="BL28717" s="15"/>
    </row>
    <row r="28718" spans="63:64" x14ac:dyDescent="0.15">
      <c r="BK28718"/>
      <c r="BL28718" s="15"/>
    </row>
    <row r="28719" spans="63:64" x14ac:dyDescent="0.15">
      <c r="BK28719"/>
      <c r="BL28719" s="15"/>
    </row>
    <row r="28720" spans="63:64" x14ac:dyDescent="0.15">
      <c r="BK28720"/>
      <c r="BL28720" s="15"/>
    </row>
    <row r="28721" spans="63:64" x14ac:dyDescent="0.15">
      <c r="BK28721"/>
      <c r="BL28721" s="15"/>
    </row>
    <row r="28722" spans="63:64" x14ac:dyDescent="0.15">
      <c r="BK28722"/>
      <c r="BL28722" s="15"/>
    </row>
    <row r="28723" spans="63:64" x14ac:dyDescent="0.15">
      <c r="BK28723"/>
      <c r="BL28723" s="15"/>
    </row>
    <row r="28724" spans="63:64" x14ac:dyDescent="0.15">
      <c r="BK28724"/>
      <c r="BL28724" s="15"/>
    </row>
    <row r="28725" spans="63:64" x14ac:dyDescent="0.15">
      <c r="BK28725"/>
      <c r="BL28725" s="15"/>
    </row>
    <row r="28726" spans="63:64" x14ac:dyDescent="0.15">
      <c r="BK28726"/>
      <c r="BL28726" s="15"/>
    </row>
    <row r="28727" spans="63:64" x14ac:dyDescent="0.15">
      <c r="BK28727"/>
      <c r="BL28727" s="15"/>
    </row>
    <row r="28728" spans="63:64" x14ac:dyDescent="0.15">
      <c r="BK28728"/>
      <c r="BL28728" s="15"/>
    </row>
    <row r="28729" spans="63:64" x14ac:dyDescent="0.15">
      <c r="BK28729"/>
      <c r="BL28729" s="15"/>
    </row>
    <row r="28730" spans="63:64" x14ac:dyDescent="0.15">
      <c r="BK28730"/>
      <c r="BL28730" s="15"/>
    </row>
    <row r="28731" spans="63:64" x14ac:dyDescent="0.15">
      <c r="BK28731"/>
      <c r="BL28731" s="15"/>
    </row>
    <row r="28732" spans="63:64" x14ac:dyDescent="0.15">
      <c r="BK28732"/>
      <c r="BL28732" s="15"/>
    </row>
    <row r="28733" spans="63:64" x14ac:dyDescent="0.15">
      <c r="BK28733"/>
      <c r="BL28733" s="15"/>
    </row>
    <row r="28734" spans="63:64" x14ac:dyDescent="0.15">
      <c r="BK28734"/>
      <c r="BL28734" s="15"/>
    </row>
    <row r="28735" spans="63:64" x14ac:dyDescent="0.15">
      <c r="BK28735"/>
      <c r="BL28735" s="15"/>
    </row>
    <row r="28736" spans="63:64" x14ac:dyDescent="0.15">
      <c r="BK28736"/>
      <c r="BL28736" s="15"/>
    </row>
    <row r="28737" spans="63:64" x14ac:dyDescent="0.15">
      <c r="BK28737"/>
      <c r="BL28737" s="15"/>
    </row>
    <row r="28738" spans="63:64" x14ac:dyDescent="0.15">
      <c r="BK28738"/>
      <c r="BL28738" s="15"/>
    </row>
    <row r="28739" spans="63:64" x14ac:dyDescent="0.15">
      <c r="BK28739"/>
      <c r="BL28739" s="15"/>
    </row>
    <row r="28740" spans="63:64" x14ac:dyDescent="0.15">
      <c r="BK28740"/>
      <c r="BL28740" s="15"/>
    </row>
    <row r="28741" spans="63:64" x14ac:dyDescent="0.15">
      <c r="BK28741"/>
      <c r="BL28741" s="15"/>
    </row>
    <row r="28742" spans="63:64" x14ac:dyDescent="0.15">
      <c r="BK28742"/>
      <c r="BL28742" s="15"/>
    </row>
    <row r="28743" spans="63:64" x14ac:dyDescent="0.15">
      <c r="BK28743"/>
      <c r="BL28743" s="15"/>
    </row>
    <row r="28744" spans="63:64" x14ac:dyDescent="0.15">
      <c r="BK28744"/>
      <c r="BL28744" s="15"/>
    </row>
    <row r="28745" spans="63:64" x14ac:dyDescent="0.15">
      <c r="BK28745"/>
      <c r="BL28745" s="15"/>
    </row>
    <row r="28746" spans="63:64" x14ac:dyDescent="0.15">
      <c r="BK28746"/>
      <c r="BL28746" s="15"/>
    </row>
    <row r="28747" spans="63:64" x14ac:dyDescent="0.15">
      <c r="BK28747"/>
      <c r="BL28747" s="15"/>
    </row>
    <row r="28748" spans="63:64" x14ac:dyDescent="0.15">
      <c r="BK28748"/>
      <c r="BL28748" s="15"/>
    </row>
    <row r="28749" spans="63:64" x14ac:dyDescent="0.15">
      <c r="BK28749"/>
      <c r="BL28749" s="15"/>
    </row>
    <row r="28750" spans="63:64" x14ac:dyDescent="0.15">
      <c r="BK28750"/>
      <c r="BL28750" s="15"/>
    </row>
    <row r="28751" spans="63:64" x14ac:dyDescent="0.15">
      <c r="BK28751"/>
      <c r="BL28751" s="15"/>
    </row>
    <row r="28752" spans="63:64" x14ac:dyDescent="0.15">
      <c r="BK28752"/>
      <c r="BL28752" s="15"/>
    </row>
    <row r="28753" spans="63:64" x14ac:dyDescent="0.15">
      <c r="BK28753"/>
      <c r="BL28753" s="15"/>
    </row>
    <row r="28754" spans="63:64" x14ac:dyDescent="0.15">
      <c r="BK28754"/>
      <c r="BL28754" s="15"/>
    </row>
    <row r="28755" spans="63:64" x14ac:dyDescent="0.15">
      <c r="BK28755"/>
      <c r="BL28755" s="15"/>
    </row>
    <row r="28756" spans="63:64" x14ac:dyDescent="0.15">
      <c r="BK28756"/>
      <c r="BL28756" s="15"/>
    </row>
    <row r="28757" spans="63:64" x14ac:dyDescent="0.15">
      <c r="BK28757"/>
      <c r="BL28757" s="15"/>
    </row>
    <row r="28758" spans="63:64" x14ac:dyDescent="0.15">
      <c r="BK28758"/>
      <c r="BL28758" s="15"/>
    </row>
    <row r="28759" spans="63:64" x14ac:dyDescent="0.15">
      <c r="BK28759"/>
      <c r="BL28759" s="15"/>
    </row>
    <row r="28760" spans="63:64" x14ac:dyDescent="0.15">
      <c r="BK28760"/>
      <c r="BL28760" s="15"/>
    </row>
    <row r="28761" spans="63:64" x14ac:dyDescent="0.15">
      <c r="BK28761"/>
      <c r="BL28761" s="15"/>
    </row>
    <row r="28762" spans="63:64" x14ac:dyDescent="0.15">
      <c r="BK28762"/>
      <c r="BL28762" s="15"/>
    </row>
    <row r="28763" spans="63:64" x14ac:dyDescent="0.15">
      <c r="BK28763"/>
      <c r="BL28763" s="15"/>
    </row>
    <row r="28764" spans="63:64" x14ac:dyDescent="0.15">
      <c r="BK28764"/>
      <c r="BL28764" s="15"/>
    </row>
    <row r="28765" spans="63:64" x14ac:dyDescent="0.15">
      <c r="BK28765"/>
      <c r="BL28765" s="15"/>
    </row>
    <row r="28766" spans="63:64" x14ac:dyDescent="0.15">
      <c r="BK28766"/>
      <c r="BL28766" s="15"/>
    </row>
    <row r="28767" spans="63:64" x14ac:dyDescent="0.15">
      <c r="BK28767"/>
      <c r="BL28767" s="15"/>
    </row>
    <row r="28768" spans="63:64" x14ac:dyDescent="0.15">
      <c r="BK28768"/>
      <c r="BL28768" s="15"/>
    </row>
    <row r="28769" spans="63:64" x14ac:dyDescent="0.15">
      <c r="BK28769"/>
      <c r="BL28769" s="15"/>
    </row>
    <row r="28770" spans="63:64" x14ac:dyDescent="0.15">
      <c r="BK28770"/>
      <c r="BL28770" s="15"/>
    </row>
    <row r="28771" spans="63:64" x14ac:dyDescent="0.15">
      <c r="BK28771"/>
      <c r="BL28771" s="15"/>
    </row>
    <row r="28772" spans="63:64" x14ac:dyDescent="0.15">
      <c r="BK28772"/>
      <c r="BL28772" s="15"/>
    </row>
    <row r="28773" spans="63:64" x14ac:dyDescent="0.15">
      <c r="BK28773"/>
      <c r="BL28773" s="15"/>
    </row>
    <row r="28774" spans="63:64" x14ac:dyDescent="0.15">
      <c r="BK28774"/>
      <c r="BL28774" s="15"/>
    </row>
    <row r="28775" spans="63:64" x14ac:dyDescent="0.15">
      <c r="BK28775"/>
      <c r="BL28775" s="15"/>
    </row>
    <row r="28776" spans="63:64" x14ac:dyDescent="0.15">
      <c r="BK28776"/>
      <c r="BL28776" s="15"/>
    </row>
    <row r="28777" spans="63:64" x14ac:dyDescent="0.15">
      <c r="BK28777"/>
      <c r="BL28777" s="15"/>
    </row>
    <row r="28778" spans="63:64" x14ac:dyDescent="0.15">
      <c r="BK28778"/>
      <c r="BL28778" s="15"/>
    </row>
    <row r="28779" spans="63:64" x14ac:dyDescent="0.15">
      <c r="BK28779"/>
      <c r="BL28779" s="15"/>
    </row>
    <row r="28780" spans="63:64" x14ac:dyDescent="0.15">
      <c r="BK28780"/>
      <c r="BL28780" s="15"/>
    </row>
    <row r="28781" spans="63:64" x14ac:dyDescent="0.15">
      <c r="BK28781"/>
      <c r="BL28781" s="15"/>
    </row>
    <row r="28782" spans="63:64" x14ac:dyDescent="0.15">
      <c r="BK28782"/>
      <c r="BL28782" s="15"/>
    </row>
    <row r="28783" spans="63:64" x14ac:dyDescent="0.15">
      <c r="BK28783"/>
      <c r="BL28783" s="15"/>
    </row>
    <row r="28784" spans="63:64" x14ac:dyDescent="0.15">
      <c r="BK28784"/>
      <c r="BL28784" s="15"/>
    </row>
    <row r="28785" spans="63:64" x14ac:dyDescent="0.15">
      <c r="BK28785"/>
      <c r="BL28785" s="15"/>
    </row>
    <row r="28786" spans="63:64" x14ac:dyDescent="0.15">
      <c r="BK28786"/>
      <c r="BL28786" s="15"/>
    </row>
    <row r="28787" spans="63:64" x14ac:dyDescent="0.15">
      <c r="BK28787"/>
      <c r="BL28787" s="15"/>
    </row>
    <row r="28788" spans="63:64" x14ac:dyDescent="0.15">
      <c r="BK28788"/>
      <c r="BL28788" s="15"/>
    </row>
    <row r="28789" spans="63:64" x14ac:dyDescent="0.15">
      <c r="BK28789"/>
      <c r="BL28789" s="15"/>
    </row>
    <row r="28790" spans="63:64" x14ac:dyDescent="0.15">
      <c r="BK28790"/>
      <c r="BL28790" s="15"/>
    </row>
    <row r="28791" spans="63:64" x14ac:dyDescent="0.15">
      <c r="BK28791"/>
      <c r="BL28791" s="15"/>
    </row>
    <row r="28792" spans="63:64" x14ac:dyDescent="0.15">
      <c r="BK28792"/>
      <c r="BL28792" s="15"/>
    </row>
    <row r="28793" spans="63:64" x14ac:dyDescent="0.15">
      <c r="BK28793"/>
      <c r="BL28793" s="15"/>
    </row>
    <row r="28794" spans="63:64" x14ac:dyDescent="0.15">
      <c r="BK28794"/>
      <c r="BL28794" s="15"/>
    </row>
    <row r="28795" spans="63:64" x14ac:dyDescent="0.15">
      <c r="BK28795"/>
      <c r="BL28795" s="15"/>
    </row>
    <row r="28796" spans="63:64" x14ac:dyDescent="0.15">
      <c r="BK28796"/>
      <c r="BL28796" s="15"/>
    </row>
    <row r="28797" spans="63:64" x14ac:dyDescent="0.15">
      <c r="BK28797"/>
      <c r="BL28797" s="15"/>
    </row>
    <row r="28798" spans="63:64" x14ac:dyDescent="0.15">
      <c r="BK28798"/>
      <c r="BL28798" s="15"/>
    </row>
    <row r="28799" spans="63:64" x14ac:dyDescent="0.15">
      <c r="BK28799"/>
      <c r="BL28799" s="15"/>
    </row>
    <row r="28800" spans="63:64" x14ac:dyDescent="0.15">
      <c r="BK28800"/>
      <c r="BL28800" s="15"/>
    </row>
    <row r="28801" spans="63:64" x14ac:dyDescent="0.15">
      <c r="BK28801"/>
      <c r="BL28801" s="15"/>
    </row>
    <row r="28802" spans="63:64" x14ac:dyDescent="0.15">
      <c r="BK28802"/>
      <c r="BL28802" s="15"/>
    </row>
    <row r="28803" spans="63:64" x14ac:dyDescent="0.15">
      <c r="BK28803"/>
      <c r="BL28803" s="15"/>
    </row>
    <row r="28804" spans="63:64" x14ac:dyDescent="0.15">
      <c r="BK28804"/>
      <c r="BL28804" s="15"/>
    </row>
    <row r="28805" spans="63:64" x14ac:dyDescent="0.15">
      <c r="BK28805"/>
      <c r="BL28805" s="15"/>
    </row>
    <row r="28806" spans="63:64" x14ac:dyDescent="0.15">
      <c r="BK28806"/>
      <c r="BL28806" s="15"/>
    </row>
    <row r="28807" spans="63:64" x14ac:dyDescent="0.15">
      <c r="BK28807"/>
      <c r="BL28807" s="15"/>
    </row>
    <row r="28808" spans="63:64" x14ac:dyDescent="0.15">
      <c r="BK28808"/>
      <c r="BL28808" s="15"/>
    </row>
    <row r="28809" spans="63:64" x14ac:dyDescent="0.15">
      <c r="BK28809"/>
      <c r="BL28809" s="15"/>
    </row>
    <row r="28810" spans="63:64" x14ac:dyDescent="0.15">
      <c r="BK28810"/>
      <c r="BL28810" s="15"/>
    </row>
    <row r="28811" spans="63:64" x14ac:dyDescent="0.15">
      <c r="BK28811"/>
      <c r="BL28811" s="15"/>
    </row>
    <row r="28812" spans="63:64" x14ac:dyDescent="0.15">
      <c r="BK28812"/>
      <c r="BL28812" s="15"/>
    </row>
    <row r="28813" spans="63:64" x14ac:dyDescent="0.15">
      <c r="BK28813"/>
      <c r="BL28813" s="15"/>
    </row>
    <row r="28814" spans="63:64" x14ac:dyDescent="0.15">
      <c r="BK28814"/>
      <c r="BL28814" s="15"/>
    </row>
    <row r="28815" spans="63:64" x14ac:dyDescent="0.15">
      <c r="BK28815"/>
      <c r="BL28815" s="15"/>
    </row>
    <row r="28816" spans="63:64" x14ac:dyDescent="0.15">
      <c r="BK28816"/>
      <c r="BL28816" s="15"/>
    </row>
    <row r="28817" spans="63:64" x14ac:dyDescent="0.15">
      <c r="BK28817"/>
      <c r="BL28817" s="15"/>
    </row>
    <row r="28818" spans="63:64" x14ac:dyDescent="0.15">
      <c r="BK28818"/>
      <c r="BL28818" s="15"/>
    </row>
    <row r="28819" spans="63:64" x14ac:dyDescent="0.15">
      <c r="BK28819"/>
      <c r="BL28819" s="15"/>
    </row>
    <row r="28820" spans="63:64" x14ac:dyDescent="0.15">
      <c r="BK28820"/>
      <c r="BL28820" s="15"/>
    </row>
    <row r="28821" spans="63:64" x14ac:dyDescent="0.15">
      <c r="BK28821"/>
      <c r="BL28821" s="15"/>
    </row>
    <row r="28822" spans="63:64" x14ac:dyDescent="0.15">
      <c r="BK28822"/>
      <c r="BL28822" s="15"/>
    </row>
    <row r="28823" spans="63:64" x14ac:dyDescent="0.15">
      <c r="BK28823"/>
      <c r="BL28823" s="15"/>
    </row>
    <row r="28824" spans="63:64" x14ac:dyDescent="0.15">
      <c r="BK28824"/>
      <c r="BL28824" s="15"/>
    </row>
    <row r="28825" spans="63:64" x14ac:dyDescent="0.15">
      <c r="BK28825"/>
      <c r="BL28825" s="15"/>
    </row>
    <row r="28826" spans="63:64" x14ac:dyDescent="0.15">
      <c r="BK28826"/>
      <c r="BL28826" s="15"/>
    </row>
    <row r="28827" spans="63:64" x14ac:dyDescent="0.15">
      <c r="BK28827"/>
      <c r="BL28827" s="15"/>
    </row>
    <row r="28828" spans="63:64" x14ac:dyDescent="0.15">
      <c r="BK28828"/>
      <c r="BL28828" s="15"/>
    </row>
    <row r="28829" spans="63:64" x14ac:dyDescent="0.15">
      <c r="BK28829"/>
      <c r="BL28829" s="15"/>
    </row>
    <row r="28830" spans="63:64" x14ac:dyDescent="0.15">
      <c r="BK28830"/>
      <c r="BL28830" s="15"/>
    </row>
    <row r="28831" spans="63:64" x14ac:dyDescent="0.15">
      <c r="BK28831"/>
      <c r="BL28831" s="15"/>
    </row>
    <row r="28832" spans="63:64" x14ac:dyDescent="0.15">
      <c r="BK28832"/>
      <c r="BL28832" s="15"/>
    </row>
    <row r="28833" spans="63:64" x14ac:dyDescent="0.15">
      <c r="BK28833"/>
      <c r="BL28833" s="15"/>
    </row>
    <row r="28834" spans="63:64" x14ac:dyDescent="0.15">
      <c r="BK28834"/>
      <c r="BL28834" s="15"/>
    </row>
    <row r="28835" spans="63:64" x14ac:dyDescent="0.15">
      <c r="BK28835"/>
      <c r="BL28835" s="15"/>
    </row>
    <row r="28836" spans="63:64" x14ac:dyDescent="0.15">
      <c r="BK28836"/>
      <c r="BL28836" s="15"/>
    </row>
    <row r="28837" spans="63:64" x14ac:dyDescent="0.15">
      <c r="BK28837"/>
      <c r="BL28837" s="15"/>
    </row>
    <row r="28838" spans="63:64" x14ac:dyDescent="0.15">
      <c r="BK28838"/>
      <c r="BL28838" s="15"/>
    </row>
    <row r="28839" spans="63:64" x14ac:dyDescent="0.15">
      <c r="BK28839"/>
      <c r="BL28839" s="15"/>
    </row>
    <row r="28840" spans="63:64" x14ac:dyDescent="0.15">
      <c r="BK28840"/>
      <c r="BL28840" s="15"/>
    </row>
    <row r="28841" spans="63:64" x14ac:dyDescent="0.15">
      <c r="BK28841"/>
      <c r="BL28841" s="15"/>
    </row>
    <row r="28842" spans="63:64" x14ac:dyDescent="0.15">
      <c r="BK28842"/>
      <c r="BL28842" s="15"/>
    </row>
    <row r="28843" spans="63:64" x14ac:dyDescent="0.15">
      <c r="BK28843"/>
      <c r="BL28843" s="15"/>
    </row>
    <row r="28844" spans="63:64" x14ac:dyDescent="0.15">
      <c r="BK28844"/>
      <c r="BL28844" s="15"/>
    </row>
    <row r="28845" spans="63:64" x14ac:dyDescent="0.15">
      <c r="BK28845"/>
      <c r="BL28845" s="15"/>
    </row>
    <row r="28846" spans="63:64" x14ac:dyDescent="0.15">
      <c r="BK28846"/>
      <c r="BL28846" s="15"/>
    </row>
    <row r="28847" spans="63:64" x14ac:dyDescent="0.15">
      <c r="BK28847"/>
      <c r="BL28847" s="15"/>
    </row>
    <row r="28848" spans="63:64" x14ac:dyDescent="0.15">
      <c r="BK28848"/>
      <c r="BL28848" s="15"/>
    </row>
    <row r="28849" spans="63:64" x14ac:dyDescent="0.15">
      <c r="BK28849"/>
      <c r="BL28849" s="15"/>
    </row>
    <row r="28850" spans="63:64" x14ac:dyDescent="0.15">
      <c r="BK28850"/>
      <c r="BL28850" s="15"/>
    </row>
    <row r="28851" spans="63:64" x14ac:dyDescent="0.15">
      <c r="BK28851"/>
      <c r="BL28851" s="15"/>
    </row>
    <row r="28852" spans="63:64" x14ac:dyDescent="0.15">
      <c r="BK28852"/>
      <c r="BL28852" s="15"/>
    </row>
    <row r="28853" spans="63:64" x14ac:dyDescent="0.15">
      <c r="BK28853"/>
      <c r="BL28853" s="15"/>
    </row>
    <row r="28854" spans="63:64" x14ac:dyDescent="0.15">
      <c r="BK28854"/>
      <c r="BL28854" s="15"/>
    </row>
    <row r="28855" spans="63:64" x14ac:dyDescent="0.15">
      <c r="BK28855"/>
      <c r="BL28855" s="15"/>
    </row>
    <row r="28856" spans="63:64" x14ac:dyDescent="0.15">
      <c r="BK28856"/>
      <c r="BL28856" s="15"/>
    </row>
    <row r="28857" spans="63:64" x14ac:dyDescent="0.15">
      <c r="BK28857"/>
      <c r="BL28857" s="15"/>
    </row>
    <row r="28858" spans="63:64" x14ac:dyDescent="0.15">
      <c r="BK28858"/>
      <c r="BL28858" s="15"/>
    </row>
    <row r="28859" spans="63:64" x14ac:dyDescent="0.15">
      <c r="BK28859"/>
      <c r="BL28859" s="15"/>
    </row>
    <row r="28860" spans="63:64" x14ac:dyDescent="0.15">
      <c r="BK28860"/>
      <c r="BL28860" s="15"/>
    </row>
    <row r="28861" spans="63:64" x14ac:dyDescent="0.15">
      <c r="BK28861"/>
      <c r="BL28861" s="15"/>
    </row>
    <row r="28862" spans="63:64" x14ac:dyDescent="0.15">
      <c r="BK28862"/>
      <c r="BL28862" s="15"/>
    </row>
    <row r="28863" spans="63:64" x14ac:dyDescent="0.15">
      <c r="BK28863"/>
      <c r="BL28863" s="15"/>
    </row>
    <row r="28864" spans="63:64" x14ac:dyDescent="0.15">
      <c r="BK28864"/>
      <c r="BL28864" s="15"/>
    </row>
    <row r="28865" spans="63:64" x14ac:dyDescent="0.15">
      <c r="BK28865"/>
      <c r="BL28865" s="15"/>
    </row>
    <row r="28866" spans="63:64" x14ac:dyDescent="0.15">
      <c r="BK28866"/>
      <c r="BL28866" s="15"/>
    </row>
    <row r="28867" spans="63:64" x14ac:dyDescent="0.15">
      <c r="BK28867"/>
      <c r="BL28867" s="15"/>
    </row>
    <row r="28868" spans="63:64" x14ac:dyDescent="0.15">
      <c r="BK28868"/>
      <c r="BL28868" s="15"/>
    </row>
    <row r="28869" spans="63:64" x14ac:dyDescent="0.15">
      <c r="BK28869"/>
      <c r="BL28869" s="15"/>
    </row>
    <row r="28870" spans="63:64" x14ac:dyDescent="0.15">
      <c r="BK28870"/>
      <c r="BL28870" s="15"/>
    </row>
    <row r="28871" spans="63:64" x14ac:dyDescent="0.15">
      <c r="BK28871"/>
      <c r="BL28871" s="15"/>
    </row>
    <row r="28872" spans="63:64" x14ac:dyDescent="0.15">
      <c r="BK28872"/>
      <c r="BL28872" s="15"/>
    </row>
    <row r="28873" spans="63:64" x14ac:dyDescent="0.15">
      <c r="BK28873"/>
      <c r="BL28873" s="15"/>
    </row>
    <row r="28874" spans="63:64" x14ac:dyDescent="0.15">
      <c r="BK28874"/>
      <c r="BL28874" s="15"/>
    </row>
    <row r="28875" spans="63:64" x14ac:dyDescent="0.15">
      <c r="BK28875"/>
      <c r="BL28875" s="15"/>
    </row>
    <row r="28876" spans="63:64" x14ac:dyDescent="0.15">
      <c r="BK28876"/>
      <c r="BL28876" s="15"/>
    </row>
    <row r="28877" spans="63:64" x14ac:dyDescent="0.15">
      <c r="BK28877"/>
      <c r="BL28877" s="15"/>
    </row>
    <row r="28878" spans="63:64" x14ac:dyDescent="0.15">
      <c r="BK28878"/>
      <c r="BL28878" s="15"/>
    </row>
    <row r="28879" spans="63:64" x14ac:dyDescent="0.15">
      <c r="BK28879"/>
      <c r="BL28879" s="15"/>
    </row>
    <row r="28880" spans="63:64" x14ac:dyDescent="0.15">
      <c r="BK28880"/>
      <c r="BL28880" s="15"/>
    </row>
    <row r="28881" spans="63:64" x14ac:dyDescent="0.15">
      <c r="BK28881"/>
      <c r="BL28881" s="15"/>
    </row>
    <row r="28882" spans="63:64" x14ac:dyDescent="0.15">
      <c r="BK28882"/>
      <c r="BL28882" s="15"/>
    </row>
    <row r="28883" spans="63:64" x14ac:dyDescent="0.15">
      <c r="BK28883"/>
      <c r="BL28883" s="15"/>
    </row>
    <row r="28884" spans="63:64" x14ac:dyDescent="0.15">
      <c r="BK28884"/>
      <c r="BL28884" s="15"/>
    </row>
    <row r="28885" spans="63:64" x14ac:dyDescent="0.15">
      <c r="BK28885"/>
      <c r="BL28885" s="15"/>
    </row>
    <row r="28886" spans="63:64" x14ac:dyDescent="0.15">
      <c r="BK28886"/>
      <c r="BL28886" s="15"/>
    </row>
    <row r="28887" spans="63:64" x14ac:dyDescent="0.15">
      <c r="BK28887"/>
      <c r="BL28887" s="15"/>
    </row>
    <row r="28888" spans="63:64" x14ac:dyDescent="0.15">
      <c r="BK28888"/>
      <c r="BL28888" s="15"/>
    </row>
    <row r="28889" spans="63:64" x14ac:dyDescent="0.15">
      <c r="BK28889"/>
      <c r="BL28889" s="15"/>
    </row>
    <row r="28890" spans="63:64" x14ac:dyDescent="0.15">
      <c r="BK28890"/>
      <c r="BL28890" s="15"/>
    </row>
    <row r="28891" spans="63:64" x14ac:dyDescent="0.15">
      <c r="BK28891"/>
      <c r="BL28891" s="15"/>
    </row>
    <row r="28892" spans="63:64" x14ac:dyDescent="0.15">
      <c r="BK28892"/>
      <c r="BL28892" s="15"/>
    </row>
    <row r="28893" spans="63:64" x14ac:dyDescent="0.15">
      <c r="BK28893"/>
      <c r="BL28893" s="15"/>
    </row>
    <row r="28894" spans="63:64" x14ac:dyDescent="0.15">
      <c r="BK28894"/>
      <c r="BL28894" s="15"/>
    </row>
    <row r="28895" spans="63:64" x14ac:dyDescent="0.15">
      <c r="BK28895"/>
      <c r="BL28895" s="15"/>
    </row>
    <row r="28896" spans="63:64" x14ac:dyDescent="0.15">
      <c r="BK28896"/>
      <c r="BL28896" s="15"/>
    </row>
    <row r="28897" spans="63:64" x14ac:dyDescent="0.15">
      <c r="BK28897"/>
      <c r="BL28897" s="15"/>
    </row>
    <row r="28898" spans="63:64" x14ac:dyDescent="0.15">
      <c r="BK28898"/>
      <c r="BL28898" s="15"/>
    </row>
    <row r="28899" spans="63:64" x14ac:dyDescent="0.15">
      <c r="BK28899"/>
      <c r="BL28899" s="15"/>
    </row>
    <row r="28900" spans="63:64" x14ac:dyDescent="0.15">
      <c r="BK28900"/>
      <c r="BL28900" s="15"/>
    </row>
    <row r="28901" spans="63:64" x14ac:dyDescent="0.15">
      <c r="BK28901"/>
      <c r="BL28901" s="15"/>
    </row>
    <row r="28902" spans="63:64" x14ac:dyDescent="0.15">
      <c r="BK28902"/>
      <c r="BL28902" s="15"/>
    </row>
    <row r="28903" spans="63:64" x14ac:dyDescent="0.15">
      <c r="BK28903"/>
      <c r="BL28903" s="15"/>
    </row>
    <row r="28904" spans="63:64" x14ac:dyDescent="0.15">
      <c r="BK28904"/>
      <c r="BL28904" s="15"/>
    </row>
    <row r="28905" spans="63:64" x14ac:dyDescent="0.15">
      <c r="BK28905"/>
      <c r="BL28905" s="15"/>
    </row>
    <row r="28906" spans="63:64" x14ac:dyDescent="0.15">
      <c r="BK28906"/>
      <c r="BL28906" s="15"/>
    </row>
    <row r="28907" spans="63:64" x14ac:dyDescent="0.15">
      <c r="BK28907"/>
      <c r="BL28907" s="15"/>
    </row>
    <row r="28908" spans="63:64" x14ac:dyDescent="0.15">
      <c r="BK28908"/>
      <c r="BL28908" s="15"/>
    </row>
    <row r="28909" spans="63:64" x14ac:dyDescent="0.15">
      <c r="BK28909"/>
      <c r="BL28909" s="15"/>
    </row>
    <row r="28910" spans="63:64" x14ac:dyDescent="0.15">
      <c r="BK28910"/>
      <c r="BL28910" s="15"/>
    </row>
    <row r="28911" spans="63:64" x14ac:dyDescent="0.15">
      <c r="BK28911"/>
      <c r="BL28911" s="15"/>
    </row>
    <row r="28912" spans="63:64" x14ac:dyDescent="0.15">
      <c r="BK28912"/>
      <c r="BL28912" s="15"/>
    </row>
    <row r="28913" spans="63:64" x14ac:dyDescent="0.15">
      <c r="BK28913"/>
      <c r="BL28913" s="15"/>
    </row>
    <row r="28914" spans="63:64" x14ac:dyDescent="0.15">
      <c r="BK28914"/>
      <c r="BL28914" s="15"/>
    </row>
    <row r="28915" spans="63:64" x14ac:dyDescent="0.15">
      <c r="BK28915"/>
      <c r="BL28915" s="15"/>
    </row>
    <row r="28916" spans="63:64" x14ac:dyDescent="0.15">
      <c r="BK28916"/>
      <c r="BL28916" s="15"/>
    </row>
    <row r="28917" spans="63:64" x14ac:dyDescent="0.15">
      <c r="BK28917"/>
      <c r="BL28917" s="15"/>
    </row>
    <row r="28918" spans="63:64" x14ac:dyDescent="0.15">
      <c r="BK28918"/>
      <c r="BL28918" s="15"/>
    </row>
    <row r="28919" spans="63:64" x14ac:dyDescent="0.15">
      <c r="BK28919"/>
      <c r="BL28919" s="15"/>
    </row>
    <row r="28920" spans="63:64" x14ac:dyDescent="0.15">
      <c r="BK28920"/>
      <c r="BL28920" s="15"/>
    </row>
    <row r="28921" spans="63:64" x14ac:dyDescent="0.15">
      <c r="BK28921"/>
      <c r="BL28921" s="15"/>
    </row>
    <row r="28922" spans="63:64" x14ac:dyDescent="0.15">
      <c r="BK28922"/>
      <c r="BL28922" s="15"/>
    </row>
    <row r="28923" spans="63:64" x14ac:dyDescent="0.15">
      <c r="BK28923"/>
      <c r="BL28923" s="15"/>
    </row>
    <row r="28924" spans="63:64" x14ac:dyDescent="0.15">
      <c r="BK28924"/>
      <c r="BL28924" s="15"/>
    </row>
    <row r="28925" spans="63:64" x14ac:dyDescent="0.15">
      <c r="BK28925"/>
      <c r="BL28925" s="15"/>
    </row>
    <row r="28926" spans="63:64" x14ac:dyDescent="0.15">
      <c r="BK28926"/>
      <c r="BL28926" s="15"/>
    </row>
    <row r="28927" spans="63:64" x14ac:dyDescent="0.15">
      <c r="BK28927"/>
      <c r="BL28927" s="15"/>
    </row>
    <row r="28928" spans="63:64" x14ac:dyDescent="0.15">
      <c r="BK28928"/>
      <c r="BL28928" s="15"/>
    </row>
    <row r="28929" spans="63:64" x14ac:dyDescent="0.15">
      <c r="BK28929"/>
      <c r="BL28929" s="15"/>
    </row>
    <row r="28930" spans="63:64" x14ac:dyDescent="0.15">
      <c r="BK28930"/>
      <c r="BL28930" s="15"/>
    </row>
    <row r="28931" spans="63:64" x14ac:dyDescent="0.15">
      <c r="BK28931"/>
      <c r="BL28931" s="15"/>
    </row>
    <row r="28932" spans="63:64" x14ac:dyDescent="0.15">
      <c r="BK28932"/>
      <c r="BL28932" s="15"/>
    </row>
    <row r="28933" spans="63:64" x14ac:dyDescent="0.15">
      <c r="BK28933"/>
      <c r="BL28933" s="15"/>
    </row>
    <row r="28934" spans="63:64" x14ac:dyDescent="0.15">
      <c r="BK28934"/>
      <c r="BL28934" s="15"/>
    </row>
    <row r="28935" spans="63:64" x14ac:dyDescent="0.15">
      <c r="BK28935"/>
      <c r="BL28935" s="15"/>
    </row>
    <row r="28936" spans="63:64" x14ac:dyDescent="0.15">
      <c r="BK28936"/>
      <c r="BL28936" s="15"/>
    </row>
    <row r="28937" spans="63:64" x14ac:dyDescent="0.15">
      <c r="BK28937"/>
      <c r="BL28937" s="15"/>
    </row>
    <row r="28938" spans="63:64" x14ac:dyDescent="0.15">
      <c r="BK28938"/>
      <c r="BL28938" s="15"/>
    </row>
    <row r="28939" spans="63:64" x14ac:dyDescent="0.15">
      <c r="BK28939"/>
      <c r="BL28939" s="15"/>
    </row>
    <row r="28940" spans="63:64" x14ac:dyDescent="0.15">
      <c r="BK28940"/>
      <c r="BL28940" s="15"/>
    </row>
    <row r="28941" spans="63:64" x14ac:dyDescent="0.15">
      <c r="BK28941"/>
      <c r="BL28941" s="15"/>
    </row>
    <row r="28942" spans="63:64" x14ac:dyDescent="0.15">
      <c r="BK28942"/>
      <c r="BL28942" s="15"/>
    </row>
    <row r="28943" spans="63:64" x14ac:dyDescent="0.15">
      <c r="BK28943"/>
      <c r="BL28943" s="15"/>
    </row>
    <row r="28944" spans="63:64" x14ac:dyDescent="0.15">
      <c r="BK28944"/>
      <c r="BL28944" s="15"/>
    </row>
    <row r="28945" spans="63:64" x14ac:dyDescent="0.15">
      <c r="BK28945"/>
      <c r="BL28945" s="15"/>
    </row>
    <row r="28946" spans="63:64" x14ac:dyDescent="0.15">
      <c r="BK28946"/>
      <c r="BL28946" s="15"/>
    </row>
    <row r="28947" spans="63:64" x14ac:dyDescent="0.15">
      <c r="BK28947"/>
      <c r="BL28947" s="15"/>
    </row>
    <row r="28948" spans="63:64" x14ac:dyDescent="0.15">
      <c r="BK28948"/>
      <c r="BL28948" s="15"/>
    </row>
    <row r="28949" spans="63:64" x14ac:dyDescent="0.15">
      <c r="BK28949"/>
      <c r="BL28949" s="15"/>
    </row>
    <row r="28950" spans="63:64" x14ac:dyDescent="0.15">
      <c r="BK28950"/>
      <c r="BL28950" s="15"/>
    </row>
    <row r="28951" spans="63:64" x14ac:dyDescent="0.15">
      <c r="BK28951"/>
      <c r="BL28951" s="15"/>
    </row>
    <row r="28952" spans="63:64" x14ac:dyDescent="0.15">
      <c r="BK28952"/>
      <c r="BL28952" s="15"/>
    </row>
    <row r="28953" spans="63:64" x14ac:dyDescent="0.15">
      <c r="BK28953"/>
      <c r="BL28953" s="15"/>
    </row>
    <row r="28954" spans="63:64" x14ac:dyDescent="0.15">
      <c r="BK28954"/>
      <c r="BL28954" s="15"/>
    </row>
    <row r="28955" spans="63:64" x14ac:dyDescent="0.15">
      <c r="BK28955"/>
      <c r="BL28955" s="15"/>
    </row>
    <row r="28956" spans="63:64" x14ac:dyDescent="0.15">
      <c r="BK28956"/>
      <c r="BL28956" s="15"/>
    </row>
    <row r="28957" spans="63:64" x14ac:dyDescent="0.15">
      <c r="BK28957"/>
      <c r="BL28957" s="15"/>
    </row>
    <row r="28958" spans="63:64" x14ac:dyDescent="0.15">
      <c r="BK28958"/>
      <c r="BL28958" s="15"/>
    </row>
    <row r="28959" spans="63:64" x14ac:dyDescent="0.15">
      <c r="BK28959"/>
      <c r="BL28959" s="15"/>
    </row>
    <row r="28960" spans="63:64" x14ac:dyDescent="0.15">
      <c r="BK28960"/>
      <c r="BL28960" s="15"/>
    </row>
    <row r="28961" spans="63:64" x14ac:dyDescent="0.15">
      <c r="BK28961"/>
      <c r="BL28961" s="15"/>
    </row>
    <row r="28962" spans="63:64" x14ac:dyDescent="0.15">
      <c r="BK28962"/>
      <c r="BL28962" s="15"/>
    </row>
    <row r="28963" spans="63:64" x14ac:dyDescent="0.15">
      <c r="BK28963"/>
      <c r="BL28963" s="15"/>
    </row>
    <row r="28964" spans="63:64" x14ac:dyDescent="0.15">
      <c r="BK28964"/>
      <c r="BL28964" s="15"/>
    </row>
    <row r="28965" spans="63:64" x14ac:dyDescent="0.15">
      <c r="BK28965"/>
      <c r="BL28965" s="15"/>
    </row>
    <row r="28966" spans="63:64" x14ac:dyDescent="0.15">
      <c r="BK28966"/>
      <c r="BL28966" s="15"/>
    </row>
    <row r="28967" spans="63:64" x14ac:dyDescent="0.15">
      <c r="BK28967"/>
      <c r="BL28967" s="15"/>
    </row>
    <row r="28968" spans="63:64" x14ac:dyDescent="0.15">
      <c r="BK28968"/>
      <c r="BL28968" s="15"/>
    </row>
    <row r="28969" spans="63:64" x14ac:dyDescent="0.15">
      <c r="BK28969"/>
      <c r="BL28969" s="15"/>
    </row>
    <row r="28970" spans="63:64" x14ac:dyDescent="0.15">
      <c r="BK28970"/>
      <c r="BL28970" s="15"/>
    </row>
    <row r="28971" spans="63:64" x14ac:dyDescent="0.15">
      <c r="BK28971"/>
      <c r="BL28971" s="15"/>
    </row>
    <row r="28972" spans="63:64" x14ac:dyDescent="0.15">
      <c r="BK28972"/>
      <c r="BL28972" s="15"/>
    </row>
    <row r="28973" spans="63:64" x14ac:dyDescent="0.15">
      <c r="BK28973"/>
      <c r="BL28973" s="15"/>
    </row>
    <row r="28974" spans="63:64" x14ac:dyDescent="0.15">
      <c r="BK28974"/>
      <c r="BL28974" s="15"/>
    </row>
    <row r="28975" spans="63:64" x14ac:dyDescent="0.15">
      <c r="BK28975"/>
      <c r="BL28975" s="15"/>
    </row>
    <row r="28976" spans="63:64" x14ac:dyDescent="0.15">
      <c r="BK28976"/>
      <c r="BL28976" s="15"/>
    </row>
    <row r="28977" spans="63:64" x14ac:dyDescent="0.15">
      <c r="BK28977"/>
      <c r="BL28977" s="15"/>
    </row>
    <row r="28978" spans="63:64" x14ac:dyDescent="0.15">
      <c r="BK28978"/>
      <c r="BL28978" s="15"/>
    </row>
    <row r="28979" spans="63:64" x14ac:dyDescent="0.15">
      <c r="BK28979"/>
      <c r="BL28979" s="15"/>
    </row>
    <row r="28980" spans="63:64" x14ac:dyDescent="0.15">
      <c r="BK28980"/>
      <c r="BL28980" s="15"/>
    </row>
    <row r="28981" spans="63:64" x14ac:dyDescent="0.15">
      <c r="BK28981"/>
      <c r="BL28981" s="15"/>
    </row>
    <row r="28982" spans="63:64" x14ac:dyDescent="0.15">
      <c r="BK28982"/>
      <c r="BL28982" s="15"/>
    </row>
    <row r="28983" spans="63:64" x14ac:dyDescent="0.15">
      <c r="BK28983"/>
      <c r="BL28983" s="15"/>
    </row>
    <row r="28984" spans="63:64" x14ac:dyDescent="0.15">
      <c r="BK28984"/>
      <c r="BL28984" s="15"/>
    </row>
    <row r="28985" spans="63:64" x14ac:dyDescent="0.15">
      <c r="BK28985"/>
      <c r="BL28985" s="15"/>
    </row>
    <row r="28986" spans="63:64" x14ac:dyDescent="0.15">
      <c r="BK28986"/>
      <c r="BL28986" s="15"/>
    </row>
    <row r="28987" spans="63:64" x14ac:dyDescent="0.15">
      <c r="BK28987"/>
      <c r="BL28987" s="15"/>
    </row>
    <row r="28988" spans="63:64" x14ac:dyDescent="0.15">
      <c r="BK28988"/>
      <c r="BL28988" s="15"/>
    </row>
    <row r="28989" spans="63:64" x14ac:dyDescent="0.15">
      <c r="BK28989"/>
      <c r="BL28989" s="15"/>
    </row>
    <row r="28990" spans="63:64" x14ac:dyDescent="0.15">
      <c r="BK28990"/>
      <c r="BL28990" s="15"/>
    </row>
    <row r="28991" spans="63:64" x14ac:dyDescent="0.15">
      <c r="BK28991"/>
      <c r="BL28991" s="15"/>
    </row>
    <row r="28992" spans="63:64" x14ac:dyDescent="0.15">
      <c r="BK28992"/>
      <c r="BL28992" s="15"/>
    </row>
    <row r="28993" spans="63:64" x14ac:dyDescent="0.15">
      <c r="BK28993"/>
      <c r="BL28993" s="15"/>
    </row>
    <row r="28994" spans="63:64" x14ac:dyDescent="0.15">
      <c r="BK28994"/>
      <c r="BL28994" s="15"/>
    </row>
    <row r="28995" spans="63:64" x14ac:dyDescent="0.15">
      <c r="BK28995"/>
      <c r="BL28995" s="15"/>
    </row>
    <row r="28996" spans="63:64" x14ac:dyDescent="0.15">
      <c r="BK28996"/>
      <c r="BL28996" s="15"/>
    </row>
    <row r="28997" spans="63:64" x14ac:dyDescent="0.15">
      <c r="BK28997"/>
      <c r="BL28997" s="15"/>
    </row>
    <row r="28998" spans="63:64" x14ac:dyDescent="0.15">
      <c r="BK28998"/>
      <c r="BL28998" s="15"/>
    </row>
    <row r="28999" spans="63:64" x14ac:dyDescent="0.15">
      <c r="BK28999"/>
      <c r="BL28999" s="15"/>
    </row>
    <row r="29000" spans="63:64" x14ac:dyDescent="0.15">
      <c r="BK29000"/>
      <c r="BL29000" s="15"/>
    </row>
    <row r="29001" spans="63:64" x14ac:dyDescent="0.15">
      <c r="BK29001"/>
      <c r="BL29001" s="15"/>
    </row>
    <row r="29002" spans="63:64" x14ac:dyDescent="0.15">
      <c r="BK29002"/>
      <c r="BL29002" s="15"/>
    </row>
    <row r="29003" spans="63:64" x14ac:dyDescent="0.15">
      <c r="BK29003"/>
      <c r="BL29003" s="15"/>
    </row>
    <row r="29004" spans="63:64" x14ac:dyDescent="0.15">
      <c r="BK29004"/>
      <c r="BL29004" s="15"/>
    </row>
    <row r="29005" spans="63:64" x14ac:dyDescent="0.15">
      <c r="BK29005"/>
      <c r="BL29005" s="15"/>
    </row>
    <row r="29006" spans="63:64" x14ac:dyDescent="0.15">
      <c r="BK29006"/>
      <c r="BL29006" s="15"/>
    </row>
    <row r="29007" spans="63:64" x14ac:dyDescent="0.15">
      <c r="BK29007"/>
      <c r="BL29007" s="15"/>
    </row>
    <row r="29008" spans="63:64" x14ac:dyDescent="0.15">
      <c r="BK29008"/>
      <c r="BL29008" s="15"/>
    </row>
    <row r="29009" spans="63:64" x14ac:dyDescent="0.15">
      <c r="BK29009"/>
      <c r="BL29009" s="15"/>
    </row>
    <row r="29010" spans="63:64" x14ac:dyDescent="0.15">
      <c r="BK29010"/>
      <c r="BL29010" s="15"/>
    </row>
    <row r="29011" spans="63:64" x14ac:dyDescent="0.15">
      <c r="BK29011"/>
      <c r="BL29011" s="15"/>
    </row>
    <row r="29012" spans="63:64" x14ac:dyDescent="0.15">
      <c r="BK29012"/>
      <c r="BL29012" s="15"/>
    </row>
    <row r="29013" spans="63:64" x14ac:dyDescent="0.15">
      <c r="BK29013"/>
      <c r="BL29013" s="15"/>
    </row>
    <row r="29014" spans="63:64" x14ac:dyDescent="0.15">
      <c r="BK29014"/>
      <c r="BL29014" s="15"/>
    </row>
    <row r="29015" spans="63:64" x14ac:dyDescent="0.15">
      <c r="BK29015"/>
      <c r="BL29015" s="15"/>
    </row>
    <row r="29016" spans="63:64" x14ac:dyDescent="0.15">
      <c r="BK29016"/>
      <c r="BL29016" s="15"/>
    </row>
    <row r="29017" spans="63:64" x14ac:dyDescent="0.15">
      <c r="BK29017"/>
      <c r="BL29017" s="15"/>
    </row>
    <row r="29018" spans="63:64" x14ac:dyDescent="0.15">
      <c r="BK29018"/>
      <c r="BL29018" s="15"/>
    </row>
    <row r="29019" spans="63:64" x14ac:dyDescent="0.15">
      <c r="BK29019"/>
      <c r="BL29019" s="15"/>
    </row>
    <row r="29020" spans="63:64" x14ac:dyDescent="0.15">
      <c r="BK29020"/>
      <c r="BL29020" s="15"/>
    </row>
    <row r="29021" spans="63:64" x14ac:dyDescent="0.15">
      <c r="BK29021"/>
      <c r="BL29021" s="15"/>
    </row>
    <row r="29022" spans="63:64" x14ac:dyDescent="0.15">
      <c r="BK29022"/>
      <c r="BL29022" s="15"/>
    </row>
    <row r="29023" spans="63:64" x14ac:dyDescent="0.15">
      <c r="BK29023"/>
      <c r="BL29023" s="15"/>
    </row>
    <row r="29024" spans="63:64" x14ac:dyDescent="0.15">
      <c r="BK29024"/>
      <c r="BL29024" s="15"/>
    </row>
    <row r="29025" spans="63:64" x14ac:dyDescent="0.15">
      <c r="BK29025"/>
      <c r="BL29025" s="15"/>
    </row>
    <row r="29026" spans="63:64" x14ac:dyDescent="0.15">
      <c r="BK29026"/>
      <c r="BL29026" s="15"/>
    </row>
    <row r="29027" spans="63:64" x14ac:dyDescent="0.15">
      <c r="BK29027"/>
      <c r="BL29027" s="15"/>
    </row>
    <row r="29028" spans="63:64" x14ac:dyDescent="0.15">
      <c r="BK29028"/>
      <c r="BL29028" s="15"/>
    </row>
    <row r="29029" spans="63:64" x14ac:dyDescent="0.15">
      <c r="BK29029"/>
      <c r="BL29029" s="15"/>
    </row>
    <row r="29030" spans="63:64" x14ac:dyDescent="0.15">
      <c r="BK29030"/>
      <c r="BL29030" s="15"/>
    </row>
    <row r="29031" spans="63:64" x14ac:dyDescent="0.15">
      <c r="BK29031"/>
      <c r="BL29031" s="15"/>
    </row>
    <row r="29032" spans="63:64" x14ac:dyDescent="0.15">
      <c r="BK29032"/>
      <c r="BL29032" s="15"/>
    </row>
    <row r="29033" spans="63:64" x14ac:dyDescent="0.15">
      <c r="BK29033"/>
      <c r="BL29033" s="15"/>
    </row>
    <row r="29034" spans="63:64" x14ac:dyDescent="0.15">
      <c r="BK29034"/>
      <c r="BL29034" s="15"/>
    </row>
    <row r="29035" spans="63:64" x14ac:dyDescent="0.15">
      <c r="BK29035"/>
      <c r="BL29035" s="15"/>
    </row>
    <row r="29036" spans="63:64" x14ac:dyDescent="0.15">
      <c r="BK29036"/>
      <c r="BL29036" s="15"/>
    </row>
    <row r="29037" spans="63:64" x14ac:dyDescent="0.15">
      <c r="BK29037"/>
      <c r="BL29037" s="15"/>
    </row>
    <row r="29038" spans="63:64" x14ac:dyDescent="0.15">
      <c r="BK29038"/>
      <c r="BL29038" s="15"/>
    </row>
    <row r="29039" spans="63:64" x14ac:dyDescent="0.15">
      <c r="BK29039"/>
      <c r="BL29039" s="15"/>
    </row>
    <row r="29040" spans="63:64" x14ac:dyDescent="0.15">
      <c r="BK29040"/>
      <c r="BL29040" s="15"/>
    </row>
    <row r="29041" spans="63:64" x14ac:dyDescent="0.15">
      <c r="BK29041"/>
      <c r="BL29041" s="15"/>
    </row>
    <row r="29042" spans="63:64" x14ac:dyDescent="0.15">
      <c r="BK29042"/>
      <c r="BL29042" s="15"/>
    </row>
    <row r="29043" spans="63:64" x14ac:dyDescent="0.15">
      <c r="BK29043"/>
      <c r="BL29043" s="15"/>
    </row>
    <row r="29044" spans="63:64" x14ac:dyDescent="0.15">
      <c r="BK29044"/>
      <c r="BL29044" s="15"/>
    </row>
    <row r="29045" spans="63:64" x14ac:dyDescent="0.15">
      <c r="BK29045"/>
      <c r="BL29045" s="15"/>
    </row>
    <row r="29046" spans="63:64" x14ac:dyDescent="0.15">
      <c r="BK29046"/>
      <c r="BL29046" s="15"/>
    </row>
    <row r="29047" spans="63:64" x14ac:dyDescent="0.15">
      <c r="BK29047"/>
      <c r="BL29047" s="15"/>
    </row>
    <row r="29048" spans="63:64" x14ac:dyDescent="0.15">
      <c r="BK29048"/>
      <c r="BL29048" s="15"/>
    </row>
    <row r="29049" spans="63:64" x14ac:dyDescent="0.15">
      <c r="BK29049"/>
      <c r="BL29049" s="15"/>
    </row>
    <row r="29050" spans="63:64" x14ac:dyDescent="0.15">
      <c r="BK29050"/>
      <c r="BL29050" s="15"/>
    </row>
    <row r="29051" spans="63:64" x14ac:dyDescent="0.15">
      <c r="BK29051"/>
      <c r="BL29051" s="15"/>
    </row>
    <row r="29052" spans="63:64" x14ac:dyDescent="0.15">
      <c r="BK29052"/>
      <c r="BL29052" s="15"/>
    </row>
    <row r="29053" spans="63:64" x14ac:dyDescent="0.15">
      <c r="BK29053"/>
      <c r="BL29053" s="15"/>
    </row>
    <row r="29054" spans="63:64" x14ac:dyDescent="0.15">
      <c r="BK29054"/>
      <c r="BL29054" s="15"/>
    </row>
    <row r="29055" spans="63:64" x14ac:dyDescent="0.15">
      <c r="BK29055"/>
      <c r="BL29055" s="15"/>
    </row>
    <row r="29056" spans="63:64" x14ac:dyDescent="0.15">
      <c r="BK29056"/>
      <c r="BL29056" s="15"/>
    </row>
    <row r="29057" spans="63:64" x14ac:dyDescent="0.15">
      <c r="BK29057"/>
      <c r="BL29057" s="15"/>
    </row>
    <row r="29058" spans="63:64" x14ac:dyDescent="0.15">
      <c r="BK29058"/>
      <c r="BL29058" s="15"/>
    </row>
    <row r="29059" spans="63:64" x14ac:dyDescent="0.15">
      <c r="BK29059"/>
      <c r="BL29059" s="15"/>
    </row>
    <row r="29060" spans="63:64" x14ac:dyDescent="0.15">
      <c r="BK29060"/>
      <c r="BL29060" s="15"/>
    </row>
    <row r="29061" spans="63:64" x14ac:dyDescent="0.15">
      <c r="BK29061"/>
      <c r="BL29061" s="15"/>
    </row>
    <row r="29062" spans="63:64" x14ac:dyDescent="0.15">
      <c r="BK29062"/>
      <c r="BL29062" s="15"/>
    </row>
    <row r="29063" spans="63:64" x14ac:dyDescent="0.15">
      <c r="BK29063"/>
      <c r="BL29063" s="15"/>
    </row>
    <row r="29064" spans="63:64" x14ac:dyDescent="0.15">
      <c r="BK29064"/>
      <c r="BL29064" s="15"/>
    </row>
    <row r="29065" spans="63:64" x14ac:dyDescent="0.15">
      <c r="BK29065"/>
      <c r="BL29065" s="15"/>
    </row>
    <row r="29066" spans="63:64" x14ac:dyDescent="0.15">
      <c r="BK29066"/>
      <c r="BL29066" s="15"/>
    </row>
    <row r="29067" spans="63:64" x14ac:dyDescent="0.15">
      <c r="BK29067"/>
      <c r="BL29067" s="15"/>
    </row>
    <row r="29068" spans="63:64" x14ac:dyDescent="0.15">
      <c r="BK29068"/>
      <c r="BL29068" s="15"/>
    </row>
    <row r="29069" spans="63:64" x14ac:dyDescent="0.15">
      <c r="BK29069"/>
      <c r="BL29069" s="15"/>
    </row>
    <row r="29070" spans="63:64" x14ac:dyDescent="0.15">
      <c r="BK29070"/>
      <c r="BL29070" s="15"/>
    </row>
    <row r="29071" spans="63:64" x14ac:dyDescent="0.15">
      <c r="BK29071"/>
      <c r="BL29071" s="15"/>
    </row>
    <row r="29072" spans="63:64" x14ac:dyDescent="0.15">
      <c r="BK29072"/>
      <c r="BL29072" s="15"/>
    </row>
    <row r="29073" spans="63:64" x14ac:dyDescent="0.15">
      <c r="BK29073"/>
      <c r="BL29073" s="15"/>
    </row>
    <row r="29074" spans="63:64" x14ac:dyDescent="0.15">
      <c r="BK29074"/>
      <c r="BL29074" s="15"/>
    </row>
    <row r="29075" spans="63:64" x14ac:dyDescent="0.15">
      <c r="BK29075"/>
      <c r="BL29075" s="15"/>
    </row>
    <row r="29076" spans="63:64" x14ac:dyDescent="0.15">
      <c r="BK29076"/>
      <c r="BL29076" s="15"/>
    </row>
    <row r="29077" spans="63:64" x14ac:dyDescent="0.15">
      <c r="BK29077"/>
      <c r="BL29077" s="15"/>
    </row>
    <row r="29078" spans="63:64" x14ac:dyDescent="0.15">
      <c r="BK29078"/>
      <c r="BL29078" s="15"/>
    </row>
    <row r="29079" spans="63:64" x14ac:dyDescent="0.15">
      <c r="BK29079"/>
      <c r="BL29079" s="15"/>
    </row>
    <row r="29080" spans="63:64" x14ac:dyDescent="0.15">
      <c r="BK29080"/>
      <c r="BL29080" s="15"/>
    </row>
    <row r="29081" spans="63:64" x14ac:dyDescent="0.15">
      <c r="BK29081"/>
      <c r="BL29081" s="15"/>
    </row>
    <row r="29082" spans="63:64" x14ac:dyDescent="0.15">
      <c r="BK29082"/>
      <c r="BL29082" s="15"/>
    </row>
    <row r="29083" spans="63:64" x14ac:dyDescent="0.15">
      <c r="BK29083"/>
      <c r="BL29083" s="15"/>
    </row>
    <row r="29084" spans="63:64" x14ac:dyDescent="0.15">
      <c r="BK29084"/>
      <c r="BL29084" s="15"/>
    </row>
    <row r="29085" spans="63:64" x14ac:dyDescent="0.15">
      <c r="BK29085"/>
      <c r="BL29085" s="15"/>
    </row>
    <row r="29086" spans="63:64" x14ac:dyDescent="0.15">
      <c r="BK29086"/>
      <c r="BL29086" s="15"/>
    </row>
    <row r="29087" spans="63:64" x14ac:dyDescent="0.15">
      <c r="BK29087"/>
      <c r="BL29087" s="15"/>
    </row>
    <row r="29088" spans="63:64" x14ac:dyDescent="0.15">
      <c r="BK29088"/>
      <c r="BL29088" s="15"/>
    </row>
    <row r="29089" spans="63:64" x14ac:dyDescent="0.15">
      <c r="BK29089"/>
      <c r="BL29089" s="15"/>
    </row>
    <row r="29090" spans="63:64" x14ac:dyDescent="0.15">
      <c r="BK29090"/>
      <c r="BL29090" s="15"/>
    </row>
    <row r="29091" spans="63:64" x14ac:dyDescent="0.15">
      <c r="BK29091"/>
      <c r="BL29091" s="15"/>
    </row>
    <row r="29092" spans="63:64" x14ac:dyDescent="0.15">
      <c r="BK29092"/>
      <c r="BL29092" s="15"/>
    </row>
    <row r="29093" spans="63:64" x14ac:dyDescent="0.15">
      <c r="BK29093"/>
      <c r="BL29093" s="15"/>
    </row>
    <row r="29094" spans="63:64" x14ac:dyDescent="0.15">
      <c r="BK29094"/>
      <c r="BL29094" s="15"/>
    </row>
    <row r="29095" spans="63:64" x14ac:dyDescent="0.15">
      <c r="BK29095"/>
      <c r="BL29095" s="15"/>
    </row>
    <row r="29096" spans="63:64" x14ac:dyDescent="0.15">
      <c r="BK29096"/>
      <c r="BL29096" s="15"/>
    </row>
    <row r="29097" spans="63:64" x14ac:dyDescent="0.15">
      <c r="BK29097"/>
      <c r="BL29097" s="15"/>
    </row>
    <row r="29098" spans="63:64" x14ac:dyDescent="0.15">
      <c r="BK29098"/>
      <c r="BL29098" s="15"/>
    </row>
    <row r="29099" spans="63:64" x14ac:dyDescent="0.15">
      <c r="BK29099"/>
      <c r="BL29099" s="15"/>
    </row>
    <row r="29100" spans="63:64" x14ac:dyDescent="0.15">
      <c r="BK29100"/>
      <c r="BL29100" s="15"/>
    </row>
    <row r="29101" spans="63:64" x14ac:dyDescent="0.15">
      <c r="BK29101"/>
      <c r="BL29101" s="15"/>
    </row>
    <row r="29102" spans="63:64" x14ac:dyDescent="0.15">
      <c r="BK29102"/>
      <c r="BL29102" s="15"/>
    </row>
    <row r="29103" spans="63:64" x14ac:dyDescent="0.15">
      <c r="BK29103"/>
      <c r="BL29103" s="15"/>
    </row>
    <row r="29104" spans="63:64" x14ac:dyDescent="0.15">
      <c r="BK29104"/>
      <c r="BL29104" s="15"/>
    </row>
    <row r="29105" spans="63:64" x14ac:dyDescent="0.15">
      <c r="BK29105"/>
      <c r="BL29105" s="15"/>
    </row>
    <row r="29106" spans="63:64" x14ac:dyDescent="0.15">
      <c r="BK29106"/>
      <c r="BL29106" s="15"/>
    </row>
    <row r="29107" spans="63:64" x14ac:dyDescent="0.15">
      <c r="BK29107"/>
      <c r="BL29107" s="15"/>
    </row>
    <row r="29108" spans="63:64" x14ac:dyDescent="0.15">
      <c r="BK29108"/>
      <c r="BL29108" s="15"/>
    </row>
    <row r="29109" spans="63:64" x14ac:dyDescent="0.15">
      <c r="BK29109"/>
      <c r="BL29109" s="15"/>
    </row>
    <row r="29110" spans="63:64" x14ac:dyDescent="0.15">
      <c r="BK29110"/>
      <c r="BL29110" s="15"/>
    </row>
    <row r="29111" spans="63:64" x14ac:dyDescent="0.15">
      <c r="BK29111"/>
      <c r="BL29111" s="15"/>
    </row>
    <row r="29112" spans="63:64" x14ac:dyDescent="0.15">
      <c r="BK29112"/>
      <c r="BL29112" s="15"/>
    </row>
    <row r="29113" spans="63:64" x14ac:dyDescent="0.15">
      <c r="BK29113"/>
      <c r="BL29113" s="15"/>
    </row>
    <row r="29114" spans="63:64" x14ac:dyDescent="0.15">
      <c r="BK29114"/>
      <c r="BL29114" s="15"/>
    </row>
    <row r="29115" spans="63:64" x14ac:dyDescent="0.15">
      <c r="BK29115"/>
      <c r="BL29115" s="15"/>
    </row>
    <row r="29116" spans="63:64" x14ac:dyDescent="0.15">
      <c r="BK29116"/>
      <c r="BL29116" s="15"/>
    </row>
    <row r="29117" spans="63:64" x14ac:dyDescent="0.15">
      <c r="BK29117"/>
      <c r="BL29117" s="15"/>
    </row>
    <row r="29118" spans="63:64" x14ac:dyDescent="0.15">
      <c r="BK29118"/>
      <c r="BL29118" s="15"/>
    </row>
    <row r="29119" spans="63:64" x14ac:dyDescent="0.15">
      <c r="BK29119"/>
      <c r="BL29119" s="15"/>
    </row>
    <row r="29120" spans="63:64" x14ac:dyDescent="0.15">
      <c r="BK29120"/>
      <c r="BL29120" s="15"/>
    </row>
    <row r="29121" spans="63:64" x14ac:dyDescent="0.15">
      <c r="BK29121"/>
      <c r="BL29121" s="15"/>
    </row>
    <row r="29122" spans="63:64" x14ac:dyDescent="0.15">
      <c r="BK29122"/>
      <c r="BL29122" s="15"/>
    </row>
    <row r="29123" spans="63:64" x14ac:dyDescent="0.15">
      <c r="BK29123"/>
      <c r="BL29123" s="15"/>
    </row>
    <row r="29124" spans="63:64" x14ac:dyDescent="0.15">
      <c r="BK29124"/>
      <c r="BL29124" s="15"/>
    </row>
    <row r="29125" spans="63:64" x14ac:dyDescent="0.15">
      <c r="BK29125"/>
      <c r="BL29125" s="15"/>
    </row>
    <row r="29126" spans="63:64" x14ac:dyDescent="0.15">
      <c r="BK29126"/>
      <c r="BL29126" s="15"/>
    </row>
    <row r="29127" spans="63:64" x14ac:dyDescent="0.15">
      <c r="BK29127"/>
      <c r="BL29127" s="15"/>
    </row>
    <row r="29128" spans="63:64" x14ac:dyDescent="0.15">
      <c r="BK29128"/>
      <c r="BL29128" s="15"/>
    </row>
    <row r="29129" spans="63:64" x14ac:dyDescent="0.15">
      <c r="BK29129"/>
      <c r="BL29129" s="15"/>
    </row>
    <row r="29130" spans="63:64" x14ac:dyDescent="0.15">
      <c r="BK29130"/>
      <c r="BL29130" s="15"/>
    </row>
    <row r="29131" spans="63:64" x14ac:dyDescent="0.15">
      <c r="BK29131"/>
      <c r="BL29131" s="15"/>
    </row>
    <row r="29132" spans="63:64" x14ac:dyDescent="0.15">
      <c r="BK29132"/>
      <c r="BL29132" s="15"/>
    </row>
    <row r="29133" spans="63:64" x14ac:dyDescent="0.15">
      <c r="BK29133"/>
      <c r="BL29133" s="15"/>
    </row>
    <row r="29134" spans="63:64" x14ac:dyDescent="0.15">
      <c r="BK29134"/>
      <c r="BL29134" s="15"/>
    </row>
    <row r="29135" spans="63:64" x14ac:dyDescent="0.15">
      <c r="BK29135"/>
      <c r="BL29135" s="15"/>
    </row>
    <row r="29136" spans="63:64" x14ac:dyDescent="0.15">
      <c r="BK29136"/>
      <c r="BL29136" s="15"/>
    </row>
    <row r="29137" spans="63:64" x14ac:dyDescent="0.15">
      <c r="BK29137"/>
      <c r="BL29137" s="15"/>
    </row>
    <row r="29138" spans="63:64" x14ac:dyDescent="0.15">
      <c r="BK29138"/>
      <c r="BL29138" s="15"/>
    </row>
    <row r="29139" spans="63:64" x14ac:dyDescent="0.15">
      <c r="BK29139"/>
      <c r="BL29139" s="15"/>
    </row>
    <row r="29140" spans="63:64" x14ac:dyDescent="0.15">
      <c r="BK29140"/>
      <c r="BL29140" s="15"/>
    </row>
    <row r="29141" spans="63:64" x14ac:dyDescent="0.15">
      <c r="BK29141"/>
      <c r="BL29141" s="15"/>
    </row>
    <row r="29142" spans="63:64" x14ac:dyDescent="0.15">
      <c r="BK29142"/>
      <c r="BL29142" s="15"/>
    </row>
    <row r="29143" spans="63:64" x14ac:dyDescent="0.15">
      <c r="BK29143"/>
      <c r="BL29143" s="15"/>
    </row>
    <row r="29144" spans="63:64" x14ac:dyDescent="0.15">
      <c r="BK29144"/>
      <c r="BL29144" s="15"/>
    </row>
    <row r="29145" spans="63:64" x14ac:dyDescent="0.15">
      <c r="BK29145"/>
      <c r="BL29145" s="15"/>
    </row>
    <row r="29146" spans="63:64" x14ac:dyDescent="0.15">
      <c r="BK29146"/>
      <c r="BL29146" s="15"/>
    </row>
    <row r="29147" spans="63:64" x14ac:dyDescent="0.15">
      <c r="BK29147"/>
      <c r="BL29147" s="15"/>
    </row>
    <row r="29148" spans="63:64" x14ac:dyDescent="0.15">
      <c r="BK29148"/>
      <c r="BL29148" s="15"/>
    </row>
    <row r="29149" spans="63:64" x14ac:dyDescent="0.15">
      <c r="BK29149"/>
      <c r="BL29149" s="15"/>
    </row>
    <row r="29150" spans="63:64" x14ac:dyDescent="0.15">
      <c r="BK29150"/>
      <c r="BL29150" s="15"/>
    </row>
    <row r="29151" spans="63:64" x14ac:dyDescent="0.15">
      <c r="BK29151"/>
      <c r="BL29151" s="15"/>
    </row>
    <row r="29152" spans="63:64" x14ac:dyDescent="0.15">
      <c r="BK29152"/>
      <c r="BL29152" s="15"/>
    </row>
    <row r="29153" spans="63:64" x14ac:dyDescent="0.15">
      <c r="BK29153"/>
      <c r="BL29153" s="15"/>
    </row>
    <row r="29154" spans="63:64" x14ac:dyDescent="0.15">
      <c r="BK29154"/>
      <c r="BL29154" s="15"/>
    </row>
    <row r="29155" spans="63:64" x14ac:dyDescent="0.15">
      <c r="BK29155"/>
      <c r="BL29155" s="15"/>
    </row>
    <row r="29156" spans="63:64" x14ac:dyDescent="0.15">
      <c r="BK29156"/>
      <c r="BL29156" s="15"/>
    </row>
    <row r="29157" spans="63:64" x14ac:dyDescent="0.15">
      <c r="BK29157"/>
      <c r="BL29157" s="15"/>
    </row>
    <row r="29158" spans="63:64" x14ac:dyDescent="0.15">
      <c r="BK29158"/>
      <c r="BL29158" s="15"/>
    </row>
    <row r="29159" spans="63:64" x14ac:dyDescent="0.15">
      <c r="BK29159"/>
      <c r="BL29159" s="15"/>
    </row>
    <row r="29160" spans="63:64" x14ac:dyDescent="0.15">
      <c r="BK29160"/>
      <c r="BL29160" s="15"/>
    </row>
    <row r="29161" spans="63:64" x14ac:dyDescent="0.15">
      <c r="BK29161"/>
      <c r="BL29161" s="15"/>
    </row>
    <row r="29162" spans="63:64" x14ac:dyDescent="0.15">
      <c r="BK29162"/>
      <c r="BL29162" s="15"/>
    </row>
    <row r="29163" spans="63:64" x14ac:dyDescent="0.15">
      <c r="BK29163"/>
      <c r="BL29163" s="15"/>
    </row>
    <row r="29164" spans="63:64" x14ac:dyDescent="0.15">
      <c r="BK29164"/>
      <c r="BL29164" s="15"/>
    </row>
    <row r="29165" spans="63:64" x14ac:dyDescent="0.15">
      <c r="BK29165"/>
      <c r="BL29165" s="15"/>
    </row>
    <row r="29166" spans="63:64" x14ac:dyDescent="0.15">
      <c r="BK29166"/>
      <c r="BL29166" s="15"/>
    </row>
    <row r="29167" spans="63:64" x14ac:dyDescent="0.15">
      <c r="BK29167"/>
      <c r="BL29167" s="15"/>
    </row>
    <row r="29168" spans="63:64" x14ac:dyDescent="0.15">
      <c r="BK29168"/>
      <c r="BL29168" s="15"/>
    </row>
    <row r="29169" spans="63:64" x14ac:dyDescent="0.15">
      <c r="BK29169"/>
      <c r="BL29169" s="15"/>
    </row>
    <row r="29170" spans="63:64" x14ac:dyDescent="0.15">
      <c r="BK29170"/>
      <c r="BL29170" s="15"/>
    </row>
    <row r="29171" spans="63:64" x14ac:dyDescent="0.15">
      <c r="BK29171"/>
      <c r="BL29171" s="15"/>
    </row>
    <row r="29172" spans="63:64" x14ac:dyDescent="0.15">
      <c r="BK29172"/>
      <c r="BL29172" s="15"/>
    </row>
    <row r="29173" spans="63:64" x14ac:dyDescent="0.15">
      <c r="BK29173"/>
      <c r="BL29173" s="15"/>
    </row>
    <row r="29174" spans="63:64" x14ac:dyDescent="0.15">
      <c r="BK29174"/>
      <c r="BL29174" s="15"/>
    </row>
    <row r="29175" spans="63:64" x14ac:dyDescent="0.15">
      <c r="BK29175"/>
      <c r="BL29175" s="15"/>
    </row>
    <row r="29176" spans="63:64" x14ac:dyDescent="0.15">
      <c r="BK29176"/>
      <c r="BL29176" s="15"/>
    </row>
    <row r="29177" spans="63:64" x14ac:dyDescent="0.15">
      <c r="BK29177"/>
      <c r="BL29177" s="15"/>
    </row>
    <row r="29178" spans="63:64" x14ac:dyDescent="0.15">
      <c r="BK29178"/>
      <c r="BL29178" s="15"/>
    </row>
    <row r="29179" spans="63:64" x14ac:dyDescent="0.15">
      <c r="BK29179"/>
      <c r="BL29179" s="15"/>
    </row>
    <row r="29180" spans="63:64" x14ac:dyDescent="0.15">
      <c r="BK29180"/>
      <c r="BL29180" s="15"/>
    </row>
    <row r="29181" spans="63:64" x14ac:dyDescent="0.15">
      <c r="BK29181"/>
      <c r="BL29181" s="15"/>
    </row>
    <row r="29182" spans="63:64" x14ac:dyDescent="0.15">
      <c r="BK29182"/>
      <c r="BL29182" s="15"/>
    </row>
    <row r="29183" spans="63:64" x14ac:dyDescent="0.15">
      <c r="BK29183"/>
      <c r="BL29183" s="15"/>
    </row>
    <row r="29184" spans="63:64" x14ac:dyDescent="0.15">
      <c r="BK29184"/>
      <c r="BL29184" s="15"/>
    </row>
    <row r="29185" spans="63:64" x14ac:dyDescent="0.15">
      <c r="BK29185"/>
      <c r="BL29185" s="15"/>
    </row>
    <row r="29186" spans="63:64" x14ac:dyDescent="0.15">
      <c r="BK29186"/>
      <c r="BL29186" s="15"/>
    </row>
    <row r="29187" spans="63:64" x14ac:dyDescent="0.15">
      <c r="BK29187"/>
      <c r="BL29187" s="15"/>
    </row>
    <row r="29188" spans="63:64" x14ac:dyDescent="0.15">
      <c r="BK29188"/>
      <c r="BL29188" s="15"/>
    </row>
    <row r="29189" spans="63:64" x14ac:dyDescent="0.15">
      <c r="BK29189"/>
      <c r="BL29189" s="15"/>
    </row>
    <row r="29190" spans="63:64" x14ac:dyDescent="0.15">
      <c r="BK29190"/>
      <c r="BL29190" s="15"/>
    </row>
    <row r="29191" spans="63:64" x14ac:dyDescent="0.15">
      <c r="BK29191"/>
      <c r="BL29191" s="15"/>
    </row>
    <row r="29192" spans="63:64" x14ac:dyDescent="0.15">
      <c r="BK29192"/>
      <c r="BL29192" s="15"/>
    </row>
    <row r="29193" spans="63:64" x14ac:dyDescent="0.15">
      <c r="BK29193"/>
      <c r="BL29193" s="15"/>
    </row>
    <row r="29194" spans="63:64" x14ac:dyDescent="0.15">
      <c r="BK29194"/>
      <c r="BL29194" s="15"/>
    </row>
    <row r="29195" spans="63:64" x14ac:dyDescent="0.15">
      <c r="BK29195"/>
      <c r="BL29195" s="15"/>
    </row>
    <row r="29196" spans="63:64" x14ac:dyDescent="0.15">
      <c r="BK29196"/>
      <c r="BL29196" s="15"/>
    </row>
    <row r="29197" spans="63:64" x14ac:dyDescent="0.15">
      <c r="BK29197"/>
      <c r="BL29197" s="15"/>
    </row>
    <row r="29198" spans="63:64" x14ac:dyDescent="0.15">
      <c r="BK29198"/>
      <c r="BL29198" s="15"/>
    </row>
    <row r="29199" spans="63:64" x14ac:dyDescent="0.15">
      <c r="BK29199"/>
      <c r="BL29199" s="15"/>
    </row>
    <row r="29200" spans="63:64" x14ac:dyDescent="0.15">
      <c r="BK29200"/>
      <c r="BL29200" s="15"/>
    </row>
    <row r="29201" spans="63:64" x14ac:dyDescent="0.15">
      <c r="BK29201"/>
      <c r="BL29201" s="15"/>
    </row>
    <row r="29202" spans="63:64" x14ac:dyDescent="0.15">
      <c r="BK29202"/>
      <c r="BL29202" s="15"/>
    </row>
    <row r="29203" spans="63:64" x14ac:dyDescent="0.15">
      <c r="BK29203"/>
      <c r="BL29203" s="15"/>
    </row>
    <row r="29204" spans="63:64" x14ac:dyDescent="0.15">
      <c r="BK29204"/>
      <c r="BL29204" s="15"/>
    </row>
    <row r="29205" spans="63:64" x14ac:dyDescent="0.15">
      <c r="BK29205"/>
      <c r="BL29205" s="15"/>
    </row>
    <row r="29206" spans="63:64" x14ac:dyDescent="0.15">
      <c r="BK29206"/>
      <c r="BL29206" s="15"/>
    </row>
    <row r="29207" spans="63:64" x14ac:dyDescent="0.15">
      <c r="BK29207"/>
      <c r="BL29207" s="15"/>
    </row>
    <row r="29208" spans="63:64" x14ac:dyDescent="0.15">
      <c r="BK29208"/>
      <c r="BL29208" s="15"/>
    </row>
    <row r="29209" spans="63:64" x14ac:dyDescent="0.15">
      <c r="BK29209"/>
      <c r="BL29209" s="15"/>
    </row>
    <row r="29210" spans="63:64" x14ac:dyDescent="0.15">
      <c r="BK29210"/>
      <c r="BL29210" s="15"/>
    </row>
    <row r="29211" spans="63:64" x14ac:dyDescent="0.15">
      <c r="BK29211"/>
      <c r="BL29211" s="15"/>
    </row>
    <row r="29212" spans="63:64" x14ac:dyDescent="0.15">
      <c r="BK29212"/>
      <c r="BL29212" s="15"/>
    </row>
    <row r="29213" spans="63:64" x14ac:dyDescent="0.15">
      <c r="BK29213"/>
      <c r="BL29213" s="15"/>
    </row>
    <row r="29214" spans="63:64" x14ac:dyDescent="0.15">
      <c r="BK29214"/>
      <c r="BL29214" s="15"/>
    </row>
    <row r="29215" spans="63:64" x14ac:dyDescent="0.15">
      <c r="BK29215"/>
      <c r="BL29215" s="15"/>
    </row>
    <row r="29216" spans="63:64" x14ac:dyDescent="0.15">
      <c r="BK29216"/>
      <c r="BL29216" s="15"/>
    </row>
    <row r="29217" spans="63:64" x14ac:dyDescent="0.15">
      <c r="BK29217"/>
      <c r="BL29217" s="15"/>
    </row>
    <row r="29218" spans="63:64" x14ac:dyDescent="0.15">
      <c r="BK29218"/>
      <c r="BL29218" s="15"/>
    </row>
    <row r="29219" spans="63:64" x14ac:dyDescent="0.15">
      <c r="BK29219"/>
      <c r="BL29219" s="15"/>
    </row>
    <row r="29220" spans="63:64" x14ac:dyDescent="0.15">
      <c r="BK29220"/>
      <c r="BL29220" s="15"/>
    </row>
    <row r="29221" spans="63:64" x14ac:dyDescent="0.15">
      <c r="BK29221"/>
      <c r="BL29221" s="15"/>
    </row>
    <row r="29222" spans="63:64" x14ac:dyDescent="0.15">
      <c r="BK29222"/>
      <c r="BL29222" s="15"/>
    </row>
    <row r="29223" spans="63:64" x14ac:dyDescent="0.15">
      <c r="BK29223"/>
      <c r="BL29223" s="15"/>
    </row>
    <row r="29224" spans="63:64" x14ac:dyDescent="0.15">
      <c r="BK29224"/>
      <c r="BL29224" s="15"/>
    </row>
    <row r="29225" spans="63:64" x14ac:dyDescent="0.15">
      <c r="BK29225"/>
      <c r="BL29225" s="15"/>
    </row>
    <row r="29226" spans="63:64" x14ac:dyDescent="0.15">
      <c r="BK29226"/>
      <c r="BL29226" s="15"/>
    </row>
    <row r="29227" spans="63:64" x14ac:dyDescent="0.15">
      <c r="BK29227"/>
      <c r="BL29227" s="15"/>
    </row>
    <row r="29228" spans="63:64" x14ac:dyDescent="0.15">
      <c r="BK29228"/>
      <c r="BL29228" s="15"/>
    </row>
    <row r="29229" spans="63:64" x14ac:dyDescent="0.15">
      <c r="BK29229"/>
      <c r="BL29229" s="15"/>
    </row>
    <row r="29230" spans="63:64" x14ac:dyDescent="0.15">
      <c r="BK29230"/>
      <c r="BL29230" s="15"/>
    </row>
    <row r="29231" spans="63:64" x14ac:dyDescent="0.15">
      <c r="BK29231"/>
      <c r="BL29231" s="15"/>
    </row>
    <row r="29232" spans="63:64" x14ac:dyDescent="0.15">
      <c r="BK29232"/>
      <c r="BL29232" s="15"/>
    </row>
    <row r="29233" spans="63:64" x14ac:dyDescent="0.15">
      <c r="BK29233"/>
      <c r="BL29233" s="15"/>
    </row>
    <row r="29234" spans="63:64" x14ac:dyDescent="0.15">
      <c r="BK29234"/>
      <c r="BL29234" s="15"/>
    </row>
    <row r="29235" spans="63:64" x14ac:dyDescent="0.15">
      <c r="BK29235"/>
      <c r="BL29235" s="15"/>
    </row>
    <row r="29236" spans="63:64" x14ac:dyDescent="0.15">
      <c r="BK29236"/>
      <c r="BL29236" s="15"/>
    </row>
    <row r="29237" spans="63:64" x14ac:dyDescent="0.15">
      <c r="BK29237"/>
      <c r="BL29237" s="15"/>
    </row>
    <row r="29238" spans="63:64" x14ac:dyDescent="0.15">
      <c r="BK29238"/>
      <c r="BL29238" s="15"/>
    </row>
    <row r="29239" spans="63:64" x14ac:dyDescent="0.15">
      <c r="BK29239"/>
      <c r="BL29239" s="15"/>
    </row>
    <row r="29240" spans="63:64" x14ac:dyDescent="0.15">
      <c r="BK29240"/>
      <c r="BL29240" s="15"/>
    </row>
    <row r="29241" spans="63:64" x14ac:dyDescent="0.15">
      <c r="BK29241"/>
      <c r="BL29241" s="15"/>
    </row>
    <row r="29242" spans="63:64" x14ac:dyDescent="0.15">
      <c r="BK29242"/>
      <c r="BL29242" s="15"/>
    </row>
    <row r="29243" spans="63:64" x14ac:dyDescent="0.15">
      <c r="BK29243"/>
      <c r="BL29243" s="15"/>
    </row>
    <row r="29244" spans="63:64" x14ac:dyDescent="0.15">
      <c r="BK29244"/>
      <c r="BL29244" s="15"/>
    </row>
    <row r="29245" spans="63:64" x14ac:dyDescent="0.15">
      <c r="BK29245"/>
      <c r="BL29245" s="15"/>
    </row>
    <row r="29246" spans="63:64" x14ac:dyDescent="0.15">
      <c r="BK29246"/>
      <c r="BL29246" s="15"/>
    </row>
    <row r="29247" spans="63:64" x14ac:dyDescent="0.15">
      <c r="BK29247"/>
      <c r="BL29247" s="15"/>
    </row>
    <row r="29248" spans="63:64" x14ac:dyDescent="0.15">
      <c r="BK29248"/>
      <c r="BL29248" s="15"/>
    </row>
    <row r="29249" spans="63:64" x14ac:dyDescent="0.15">
      <c r="BK29249"/>
      <c r="BL29249" s="15"/>
    </row>
    <row r="29250" spans="63:64" x14ac:dyDescent="0.15">
      <c r="BK29250"/>
      <c r="BL29250" s="15"/>
    </row>
    <row r="29251" spans="63:64" x14ac:dyDescent="0.15">
      <c r="BK29251"/>
      <c r="BL29251" s="15"/>
    </row>
    <row r="29252" spans="63:64" x14ac:dyDescent="0.15">
      <c r="BK29252"/>
      <c r="BL29252" s="15"/>
    </row>
    <row r="29253" spans="63:64" x14ac:dyDescent="0.15">
      <c r="BK29253"/>
      <c r="BL29253" s="15"/>
    </row>
    <row r="29254" spans="63:64" x14ac:dyDescent="0.15">
      <c r="BK29254"/>
      <c r="BL29254" s="15"/>
    </row>
    <row r="29255" spans="63:64" x14ac:dyDescent="0.15">
      <c r="BK29255"/>
      <c r="BL29255" s="15"/>
    </row>
    <row r="29256" spans="63:64" x14ac:dyDescent="0.15">
      <c r="BK29256"/>
      <c r="BL29256" s="15"/>
    </row>
    <row r="29257" spans="63:64" x14ac:dyDescent="0.15">
      <c r="BK29257"/>
      <c r="BL29257" s="15"/>
    </row>
    <row r="29258" spans="63:64" x14ac:dyDescent="0.15">
      <c r="BK29258"/>
      <c r="BL29258" s="15"/>
    </row>
    <row r="29259" spans="63:64" x14ac:dyDescent="0.15">
      <c r="BK29259"/>
      <c r="BL29259" s="15"/>
    </row>
    <row r="29260" spans="63:64" x14ac:dyDescent="0.15">
      <c r="BK29260"/>
      <c r="BL29260" s="15"/>
    </row>
    <row r="29261" spans="63:64" x14ac:dyDescent="0.15">
      <c r="BK29261"/>
      <c r="BL29261" s="15"/>
    </row>
    <row r="29262" spans="63:64" x14ac:dyDescent="0.15">
      <c r="BK29262"/>
      <c r="BL29262" s="15"/>
    </row>
    <row r="29263" spans="63:64" x14ac:dyDescent="0.15">
      <c r="BK29263"/>
      <c r="BL29263" s="15"/>
    </row>
    <row r="29264" spans="63:64" x14ac:dyDescent="0.15">
      <c r="BK29264"/>
      <c r="BL29264" s="15"/>
    </row>
    <row r="29265" spans="63:64" x14ac:dyDescent="0.15">
      <c r="BK29265"/>
      <c r="BL29265" s="15"/>
    </row>
    <row r="29266" spans="63:64" x14ac:dyDescent="0.15">
      <c r="BK29266"/>
      <c r="BL29266" s="15"/>
    </row>
    <row r="29267" spans="63:64" x14ac:dyDescent="0.15">
      <c r="BK29267"/>
      <c r="BL29267" s="15"/>
    </row>
    <row r="29268" spans="63:64" x14ac:dyDescent="0.15">
      <c r="BK29268"/>
      <c r="BL29268" s="15"/>
    </row>
    <row r="29269" spans="63:64" x14ac:dyDescent="0.15">
      <c r="BK29269"/>
      <c r="BL29269" s="15"/>
    </row>
    <row r="29270" spans="63:64" x14ac:dyDescent="0.15">
      <c r="BK29270"/>
      <c r="BL29270" s="15"/>
    </row>
    <row r="29271" spans="63:64" x14ac:dyDescent="0.15">
      <c r="BK29271"/>
      <c r="BL29271" s="15"/>
    </row>
    <row r="29272" spans="63:64" x14ac:dyDescent="0.15">
      <c r="BK29272"/>
      <c r="BL29272" s="15"/>
    </row>
    <row r="29273" spans="63:64" x14ac:dyDescent="0.15">
      <c r="BK29273"/>
      <c r="BL29273" s="15"/>
    </row>
    <row r="29274" spans="63:64" x14ac:dyDescent="0.15">
      <c r="BK29274"/>
      <c r="BL29274" s="15"/>
    </row>
    <row r="29275" spans="63:64" x14ac:dyDescent="0.15">
      <c r="BK29275"/>
      <c r="BL29275" s="15"/>
    </row>
    <row r="29276" spans="63:64" x14ac:dyDescent="0.15">
      <c r="BK29276"/>
      <c r="BL29276" s="15"/>
    </row>
    <row r="29277" spans="63:64" x14ac:dyDescent="0.15">
      <c r="BK29277"/>
      <c r="BL29277" s="15"/>
    </row>
    <row r="29278" spans="63:64" x14ac:dyDescent="0.15">
      <c r="BK29278"/>
      <c r="BL29278" s="15"/>
    </row>
    <row r="29279" spans="63:64" x14ac:dyDescent="0.15">
      <c r="BK29279"/>
      <c r="BL29279" s="15"/>
    </row>
    <row r="29280" spans="63:64" x14ac:dyDescent="0.15">
      <c r="BK29280"/>
      <c r="BL29280" s="15"/>
    </row>
    <row r="29281" spans="63:64" x14ac:dyDescent="0.15">
      <c r="BK29281"/>
      <c r="BL29281" s="15"/>
    </row>
    <row r="29282" spans="63:64" x14ac:dyDescent="0.15">
      <c r="BK29282"/>
      <c r="BL29282" s="15"/>
    </row>
    <row r="29283" spans="63:64" x14ac:dyDescent="0.15">
      <c r="BK29283"/>
      <c r="BL29283" s="15"/>
    </row>
    <row r="29284" spans="63:64" x14ac:dyDescent="0.15">
      <c r="BK29284"/>
      <c r="BL29284" s="15"/>
    </row>
    <row r="29285" spans="63:64" x14ac:dyDescent="0.15">
      <c r="BK29285"/>
      <c r="BL29285" s="15"/>
    </row>
    <row r="29286" spans="63:64" x14ac:dyDescent="0.15">
      <c r="BK29286"/>
      <c r="BL29286" s="15"/>
    </row>
    <row r="29287" spans="63:64" x14ac:dyDescent="0.15">
      <c r="BK29287"/>
      <c r="BL29287" s="15"/>
    </row>
    <row r="29288" spans="63:64" x14ac:dyDescent="0.15">
      <c r="BK29288"/>
      <c r="BL29288" s="15"/>
    </row>
    <row r="29289" spans="63:64" x14ac:dyDescent="0.15">
      <c r="BK29289"/>
      <c r="BL29289" s="15"/>
    </row>
    <row r="29290" spans="63:64" x14ac:dyDescent="0.15">
      <c r="BK29290"/>
      <c r="BL29290" s="15"/>
    </row>
    <row r="29291" spans="63:64" x14ac:dyDescent="0.15">
      <c r="BK29291"/>
      <c r="BL29291" s="15"/>
    </row>
    <row r="29292" spans="63:64" x14ac:dyDescent="0.15">
      <c r="BK29292"/>
      <c r="BL29292" s="15"/>
    </row>
    <row r="29293" spans="63:64" x14ac:dyDescent="0.15">
      <c r="BK29293"/>
      <c r="BL29293" s="15"/>
    </row>
    <row r="29294" spans="63:64" x14ac:dyDescent="0.15">
      <c r="BK29294"/>
      <c r="BL29294" s="15"/>
    </row>
    <row r="29295" spans="63:64" x14ac:dyDescent="0.15">
      <c r="BK29295"/>
      <c r="BL29295" s="15"/>
    </row>
    <row r="29296" spans="63:64" x14ac:dyDescent="0.15">
      <c r="BK29296"/>
      <c r="BL29296" s="15"/>
    </row>
    <row r="29297" spans="63:64" x14ac:dyDescent="0.15">
      <c r="BK29297"/>
      <c r="BL29297" s="15"/>
    </row>
    <row r="29298" spans="63:64" x14ac:dyDescent="0.15">
      <c r="BK29298"/>
      <c r="BL29298" s="15"/>
    </row>
    <row r="29299" spans="63:64" x14ac:dyDescent="0.15">
      <c r="BK29299"/>
      <c r="BL29299" s="15"/>
    </row>
    <row r="29300" spans="63:64" x14ac:dyDescent="0.15">
      <c r="BK29300"/>
      <c r="BL29300" s="15"/>
    </row>
    <row r="29301" spans="63:64" x14ac:dyDescent="0.15">
      <c r="BK29301"/>
      <c r="BL29301" s="15"/>
    </row>
    <row r="29302" spans="63:64" x14ac:dyDescent="0.15">
      <c r="BK29302"/>
      <c r="BL29302" s="15"/>
    </row>
    <row r="29303" spans="63:64" x14ac:dyDescent="0.15">
      <c r="BK29303"/>
      <c r="BL29303" s="15"/>
    </row>
    <row r="29304" spans="63:64" x14ac:dyDescent="0.15">
      <c r="BK29304"/>
      <c r="BL29304" s="15"/>
    </row>
    <row r="29305" spans="63:64" x14ac:dyDescent="0.15">
      <c r="BK29305"/>
      <c r="BL29305" s="15"/>
    </row>
    <row r="29306" spans="63:64" x14ac:dyDescent="0.15">
      <c r="BK29306"/>
      <c r="BL29306" s="15"/>
    </row>
    <row r="29307" spans="63:64" x14ac:dyDescent="0.15">
      <c r="BK29307"/>
      <c r="BL29307" s="15"/>
    </row>
    <row r="29308" spans="63:64" x14ac:dyDescent="0.15">
      <c r="BK29308"/>
      <c r="BL29308" s="15"/>
    </row>
    <row r="29309" spans="63:64" x14ac:dyDescent="0.15">
      <c r="BK29309"/>
      <c r="BL29309" s="15"/>
    </row>
    <row r="29310" spans="63:64" x14ac:dyDescent="0.15">
      <c r="BK29310"/>
      <c r="BL29310" s="15"/>
    </row>
    <row r="29311" spans="63:64" x14ac:dyDescent="0.15">
      <c r="BK29311"/>
      <c r="BL29311" s="15"/>
    </row>
    <row r="29312" spans="63:64" x14ac:dyDescent="0.15">
      <c r="BK29312"/>
      <c r="BL29312" s="15"/>
    </row>
    <row r="29313" spans="63:64" x14ac:dyDescent="0.15">
      <c r="BK29313"/>
      <c r="BL29313" s="15"/>
    </row>
    <row r="29314" spans="63:64" x14ac:dyDescent="0.15">
      <c r="BK29314"/>
      <c r="BL29314" s="15"/>
    </row>
    <row r="29315" spans="63:64" x14ac:dyDescent="0.15">
      <c r="BK29315"/>
      <c r="BL29315" s="15"/>
    </row>
    <row r="29316" spans="63:64" x14ac:dyDescent="0.15">
      <c r="BK29316"/>
      <c r="BL29316" s="15"/>
    </row>
    <row r="29317" spans="63:64" x14ac:dyDescent="0.15">
      <c r="BK29317"/>
      <c r="BL29317" s="15"/>
    </row>
    <row r="29318" spans="63:64" x14ac:dyDescent="0.15">
      <c r="BK29318"/>
      <c r="BL29318" s="15"/>
    </row>
    <row r="29319" spans="63:64" x14ac:dyDescent="0.15">
      <c r="BK29319"/>
      <c r="BL29319" s="15"/>
    </row>
    <row r="29320" spans="63:64" x14ac:dyDescent="0.15">
      <c r="BK29320"/>
      <c r="BL29320" s="15"/>
    </row>
    <row r="29321" spans="63:64" x14ac:dyDescent="0.15">
      <c r="BK29321"/>
      <c r="BL29321" s="15"/>
    </row>
    <row r="29322" spans="63:64" x14ac:dyDescent="0.15">
      <c r="BK29322"/>
      <c r="BL29322" s="15"/>
    </row>
    <row r="29323" spans="63:64" x14ac:dyDescent="0.15">
      <c r="BK29323"/>
      <c r="BL29323" s="15"/>
    </row>
    <row r="29324" spans="63:64" x14ac:dyDescent="0.15">
      <c r="BK29324"/>
      <c r="BL29324" s="15"/>
    </row>
    <row r="29325" spans="63:64" x14ac:dyDescent="0.15">
      <c r="BK29325"/>
      <c r="BL29325" s="15"/>
    </row>
    <row r="29326" spans="63:64" x14ac:dyDescent="0.15">
      <c r="BK29326"/>
      <c r="BL29326" s="15"/>
    </row>
    <row r="29327" spans="63:64" x14ac:dyDescent="0.15">
      <c r="BK29327"/>
      <c r="BL29327" s="15"/>
    </row>
    <row r="29328" spans="63:64" x14ac:dyDescent="0.15">
      <c r="BK29328"/>
      <c r="BL29328" s="15"/>
    </row>
    <row r="29329" spans="63:64" x14ac:dyDescent="0.15">
      <c r="BK29329"/>
      <c r="BL29329" s="15"/>
    </row>
    <row r="29330" spans="63:64" x14ac:dyDescent="0.15">
      <c r="BK29330"/>
      <c r="BL29330" s="15"/>
    </row>
    <row r="29331" spans="63:64" x14ac:dyDescent="0.15">
      <c r="BK29331"/>
      <c r="BL29331" s="15"/>
    </row>
    <row r="29332" spans="63:64" x14ac:dyDescent="0.15">
      <c r="BK29332"/>
      <c r="BL29332" s="15"/>
    </row>
    <row r="29333" spans="63:64" x14ac:dyDescent="0.15">
      <c r="BK29333"/>
      <c r="BL29333" s="15"/>
    </row>
    <row r="29334" spans="63:64" x14ac:dyDescent="0.15">
      <c r="BK29334"/>
      <c r="BL29334" s="15"/>
    </row>
    <row r="29335" spans="63:64" x14ac:dyDescent="0.15">
      <c r="BK29335"/>
      <c r="BL29335" s="15"/>
    </row>
    <row r="29336" spans="63:64" x14ac:dyDescent="0.15">
      <c r="BK29336"/>
      <c r="BL29336" s="15"/>
    </row>
    <row r="29337" spans="63:64" x14ac:dyDescent="0.15">
      <c r="BK29337"/>
      <c r="BL29337" s="15"/>
    </row>
    <row r="29338" spans="63:64" x14ac:dyDescent="0.15">
      <c r="BK29338"/>
      <c r="BL29338" s="15"/>
    </row>
    <row r="29339" spans="63:64" x14ac:dyDescent="0.15">
      <c r="BK29339"/>
      <c r="BL29339" s="15"/>
    </row>
    <row r="29340" spans="63:64" x14ac:dyDescent="0.15">
      <c r="BK29340"/>
      <c r="BL29340" s="15"/>
    </row>
    <row r="29341" spans="63:64" x14ac:dyDescent="0.15">
      <c r="BK29341"/>
      <c r="BL29341" s="15"/>
    </row>
    <row r="29342" spans="63:64" x14ac:dyDescent="0.15">
      <c r="BK29342"/>
      <c r="BL29342" s="15"/>
    </row>
    <row r="29343" spans="63:64" x14ac:dyDescent="0.15">
      <c r="BK29343"/>
      <c r="BL29343" s="15"/>
    </row>
    <row r="29344" spans="63:64" x14ac:dyDescent="0.15">
      <c r="BK29344"/>
      <c r="BL29344" s="15"/>
    </row>
    <row r="29345" spans="63:64" x14ac:dyDescent="0.15">
      <c r="BK29345"/>
      <c r="BL29345" s="15"/>
    </row>
    <row r="29346" spans="63:64" x14ac:dyDescent="0.15">
      <c r="BK29346"/>
      <c r="BL29346" s="15"/>
    </row>
    <row r="29347" spans="63:64" x14ac:dyDescent="0.15">
      <c r="BK29347"/>
      <c r="BL29347" s="15"/>
    </row>
    <row r="29348" spans="63:64" x14ac:dyDescent="0.15">
      <c r="BK29348"/>
      <c r="BL29348" s="15"/>
    </row>
    <row r="29349" spans="63:64" x14ac:dyDescent="0.15">
      <c r="BK29349"/>
      <c r="BL29349" s="15"/>
    </row>
    <row r="29350" spans="63:64" x14ac:dyDescent="0.15">
      <c r="BK29350"/>
      <c r="BL29350" s="15"/>
    </row>
    <row r="29351" spans="63:64" x14ac:dyDescent="0.15">
      <c r="BK29351"/>
      <c r="BL29351" s="15"/>
    </row>
    <row r="29352" spans="63:64" x14ac:dyDescent="0.15">
      <c r="BK29352"/>
      <c r="BL29352" s="15"/>
    </row>
    <row r="29353" spans="63:64" x14ac:dyDescent="0.15">
      <c r="BK29353"/>
      <c r="BL29353" s="15"/>
    </row>
    <row r="29354" spans="63:64" x14ac:dyDescent="0.15">
      <c r="BK29354"/>
      <c r="BL29354" s="15"/>
    </row>
    <row r="29355" spans="63:64" x14ac:dyDescent="0.15">
      <c r="BK29355"/>
      <c r="BL29355" s="15"/>
    </row>
    <row r="29356" spans="63:64" x14ac:dyDescent="0.15">
      <c r="BK29356"/>
      <c r="BL29356" s="15"/>
    </row>
    <row r="29357" spans="63:64" x14ac:dyDescent="0.15">
      <c r="BK29357"/>
      <c r="BL29357" s="15"/>
    </row>
    <row r="29358" spans="63:64" x14ac:dyDescent="0.15">
      <c r="BK29358"/>
      <c r="BL29358" s="15"/>
    </row>
    <row r="29359" spans="63:64" x14ac:dyDescent="0.15">
      <c r="BK29359"/>
      <c r="BL29359" s="15"/>
    </row>
    <row r="29360" spans="63:64" x14ac:dyDescent="0.15">
      <c r="BK29360"/>
      <c r="BL29360" s="15"/>
    </row>
    <row r="29361" spans="63:64" x14ac:dyDescent="0.15">
      <c r="BK29361"/>
      <c r="BL29361" s="15"/>
    </row>
    <row r="29362" spans="63:64" x14ac:dyDescent="0.15">
      <c r="BK29362"/>
      <c r="BL29362" s="15"/>
    </row>
    <row r="29363" spans="63:64" x14ac:dyDescent="0.15">
      <c r="BK29363"/>
      <c r="BL29363" s="15"/>
    </row>
    <row r="29364" spans="63:64" x14ac:dyDescent="0.15">
      <c r="BK29364"/>
      <c r="BL29364" s="15"/>
    </row>
    <row r="29365" spans="63:64" x14ac:dyDescent="0.15">
      <c r="BK29365"/>
      <c r="BL29365" s="15"/>
    </row>
    <row r="29366" spans="63:64" x14ac:dyDescent="0.15">
      <c r="BK29366"/>
      <c r="BL29366" s="15"/>
    </row>
    <row r="29367" spans="63:64" x14ac:dyDescent="0.15">
      <c r="BK29367"/>
      <c r="BL29367" s="15"/>
    </row>
    <row r="29368" spans="63:64" x14ac:dyDescent="0.15">
      <c r="BK29368"/>
      <c r="BL29368" s="15"/>
    </row>
    <row r="29369" spans="63:64" x14ac:dyDescent="0.15">
      <c r="BK29369"/>
      <c r="BL29369" s="15"/>
    </row>
    <row r="29370" spans="63:64" x14ac:dyDescent="0.15">
      <c r="BK29370"/>
      <c r="BL29370" s="15"/>
    </row>
    <row r="29371" spans="63:64" x14ac:dyDescent="0.15">
      <c r="BK29371"/>
      <c r="BL29371" s="15"/>
    </row>
    <row r="29372" spans="63:64" x14ac:dyDescent="0.15">
      <c r="BK29372"/>
      <c r="BL29372" s="15"/>
    </row>
    <row r="29373" spans="63:64" x14ac:dyDescent="0.15">
      <c r="BK29373"/>
      <c r="BL29373" s="15"/>
    </row>
    <row r="29374" spans="63:64" x14ac:dyDescent="0.15">
      <c r="BK29374"/>
      <c r="BL29374" s="15"/>
    </row>
    <row r="29375" spans="63:64" x14ac:dyDescent="0.15">
      <c r="BK29375"/>
      <c r="BL29375" s="15"/>
    </row>
    <row r="29376" spans="63:64" x14ac:dyDescent="0.15">
      <c r="BK29376"/>
      <c r="BL29376" s="15"/>
    </row>
    <row r="29377" spans="63:64" x14ac:dyDescent="0.15">
      <c r="BK29377"/>
      <c r="BL29377" s="15"/>
    </row>
    <row r="29378" spans="63:64" x14ac:dyDescent="0.15">
      <c r="BK29378"/>
      <c r="BL29378" s="15"/>
    </row>
    <row r="29379" spans="63:64" x14ac:dyDescent="0.15">
      <c r="BK29379"/>
      <c r="BL29379" s="15"/>
    </row>
    <row r="29380" spans="63:64" x14ac:dyDescent="0.15">
      <c r="BK29380"/>
      <c r="BL29380" s="15"/>
    </row>
    <row r="29381" spans="63:64" x14ac:dyDescent="0.15">
      <c r="BK29381"/>
      <c r="BL29381" s="15"/>
    </row>
    <row r="29382" spans="63:64" x14ac:dyDescent="0.15">
      <c r="BK29382"/>
      <c r="BL29382" s="15"/>
    </row>
    <row r="29383" spans="63:64" x14ac:dyDescent="0.15">
      <c r="BK29383"/>
      <c r="BL29383" s="15"/>
    </row>
    <row r="29384" spans="63:64" x14ac:dyDescent="0.15">
      <c r="BK29384"/>
      <c r="BL29384" s="15"/>
    </row>
    <row r="29385" spans="63:64" x14ac:dyDescent="0.15">
      <c r="BK29385"/>
      <c r="BL29385" s="15"/>
    </row>
    <row r="29386" spans="63:64" x14ac:dyDescent="0.15">
      <c r="BK29386"/>
      <c r="BL29386" s="15"/>
    </row>
    <row r="29387" spans="63:64" x14ac:dyDescent="0.15">
      <c r="BK29387"/>
      <c r="BL29387" s="15"/>
    </row>
    <row r="29388" spans="63:64" x14ac:dyDescent="0.15">
      <c r="BK29388"/>
      <c r="BL29388" s="15"/>
    </row>
    <row r="29389" spans="63:64" x14ac:dyDescent="0.15">
      <c r="BK29389"/>
      <c r="BL29389" s="15"/>
    </row>
    <row r="29390" spans="63:64" x14ac:dyDescent="0.15">
      <c r="BK29390"/>
      <c r="BL29390" s="15"/>
    </row>
    <row r="29391" spans="63:64" x14ac:dyDescent="0.15">
      <c r="BK29391"/>
      <c r="BL29391" s="15"/>
    </row>
    <row r="29392" spans="63:64" x14ac:dyDescent="0.15">
      <c r="BK29392"/>
      <c r="BL29392" s="15"/>
    </row>
    <row r="29393" spans="63:64" x14ac:dyDescent="0.15">
      <c r="BK29393"/>
      <c r="BL29393" s="15"/>
    </row>
    <row r="29394" spans="63:64" x14ac:dyDescent="0.15">
      <c r="BK29394"/>
      <c r="BL29394" s="15"/>
    </row>
    <row r="29395" spans="63:64" x14ac:dyDescent="0.15">
      <c r="BK29395"/>
      <c r="BL29395" s="15"/>
    </row>
    <row r="29396" spans="63:64" x14ac:dyDescent="0.15">
      <c r="BK29396"/>
      <c r="BL29396" s="15"/>
    </row>
    <row r="29397" spans="63:64" x14ac:dyDescent="0.15">
      <c r="BK29397"/>
      <c r="BL29397" s="15"/>
    </row>
    <row r="29398" spans="63:64" x14ac:dyDescent="0.15">
      <c r="BK29398"/>
      <c r="BL29398" s="15"/>
    </row>
    <row r="29399" spans="63:64" x14ac:dyDescent="0.15">
      <c r="BK29399"/>
      <c r="BL29399" s="15"/>
    </row>
    <row r="29400" spans="63:64" x14ac:dyDescent="0.15">
      <c r="BK29400"/>
      <c r="BL29400" s="15"/>
    </row>
    <row r="29401" spans="63:64" x14ac:dyDescent="0.15">
      <c r="BK29401"/>
      <c r="BL29401" s="15"/>
    </row>
    <row r="29402" spans="63:64" x14ac:dyDescent="0.15">
      <c r="BK29402"/>
      <c r="BL29402" s="15"/>
    </row>
    <row r="29403" spans="63:64" x14ac:dyDescent="0.15">
      <c r="BK29403"/>
      <c r="BL29403" s="15"/>
    </row>
    <row r="29404" spans="63:64" x14ac:dyDescent="0.15">
      <c r="BK29404"/>
      <c r="BL29404" s="15"/>
    </row>
    <row r="29405" spans="63:64" x14ac:dyDescent="0.15">
      <c r="BK29405"/>
      <c r="BL29405" s="15"/>
    </row>
    <row r="29406" spans="63:64" x14ac:dyDescent="0.15">
      <c r="BK29406"/>
      <c r="BL29406" s="15"/>
    </row>
    <row r="29407" spans="63:64" x14ac:dyDescent="0.15">
      <c r="BK29407"/>
      <c r="BL29407" s="15"/>
    </row>
    <row r="29408" spans="63:64" x14ac:dyDescent="0.15">
      <c r="BK29408"/>
      <c r="BL29408" s="15"/>
    </row>
    <row r="29409" spans="63:64" x14ac:dyDescent="0.15">
      <c r="BK29409"/>
      <c r="BL29409" s="15"/>
    </row>
    <row r="29410" spans="63:64" x14ac:dyDescent="0.15">
      <c r="BK29410"/>
      <c r="BL29410" s="15"/>
    </row>
    <row r="29411" spans="63:64" x14ac:dyDescent="0.15">
      <c r="BK29411"/>
      <c r="BL29411" s="15"/>
    </row>
    <row r="29412" spans="63:64" x14ac:dyDescent="0.15">
      <c r="BK29412"/>
      <c r="BL29412" s="15"/>
    </row>
    <row r="29413" spans="63:64" x14ac:dyDescent="0.15">
      <c r="BK29413"/>
      <c r="BL29413" s="15"/>
    </row>
    <row r="29414" spans="63:64" x14ac:dyDescent="0.15">
      <c r="BK29414"/>
      <c r="BL29414" s="15"/>
    </row>
    <row r="29415" spans="63:64" x14ac:dyDescent="0.15">
      <c r="BK29415"/>
      <c r="BL29415" s="15"/>
    </row>
    <row r="29416" spans="63:64" x14ac:dyDescent="0.15">
      <c r="BK29416"/>
      <c r="BL29416" s="15"/>
    </row>
    <row r="29417" spans="63:64" x14ac:dyDescent="0.15">
      <c r="BK29417"/>
      <c r="BL29417" s="15"/>
    </row>
    <row r="29418" spans="63:64" x14ac:dyDescent="0.15">
      <c r="BK29418"/>
      <c r="BL29418" s="15"/>
    </row>
    <row r="29419" spans="63:64" x14ac:dyDescent="0.15">
      <c r="BK29419"/>
      <c r="BL29419" s="15"/>
    </row>
    <row r="29420" spans="63:64" x14ac:dyDescent="0.15">
      <c r="BK29420"/>
      <c r="BL29420" s="15"/>
    </row>
    <row r="29421" spans="63:64" x14ac:dyDescent="0.15">
      <c r="BK29421"/>
      <c r="BL29421" s="15"/>
    </row>
    <row r="29422" spans="63:64" x14ac:dyDescent="0.15">
      <c r="BK29422"/>
      <c r="BL29422" s="15"/>
    </row>
    <row r="29423" spans="63:64" x14ac:dyDescent="0.15">
      <c r="BK29423"/>
      <c r="BL29423" s="15"/>
    </row>
    <row r="29424" spans="63:64" x14ac:dyDescent="0.15">
      <c r="BK29424"/>
      <c r="BL29424" s="15"/>
    </row>
    <row r="29425" spans="63:64" x14ac:dyDescent="0.15">
      <c r="BK29425"/>
      <c r="BL29425" s="15"/>
    </row>
    <row r="29426" spans="63:64" x14ac:dyDescent="0.15">
      <c r="BK29426"/>
      <c r="BL29426" s="15"/>
    </row>
    <row r="29427" spans="63:64" x14ac:dyDescent="0.15">
      <c r="BK29427"/>
      <c r="BL29427" s="15"/>
    </row>
    <row r="29428" spans="63:64" x14ac:dyDescent="0.15">
      <c r="BK29428"/>
      <c r="BL29428" s="15"/>
    </row>
    <row r="29429" spans="63:64" x14ac:dyDescent="0.15">
      <c r="BK29429"/>
      <c r="BL29429" s="15"/>
    </row>
    <row r="29430" spans="63:64" x14ac:dyDescent="0.15">
      <c r="BK29430"/>
      <c r="BL29430" s="15"/>
    </row>
    <row r="29431" spans="63:64" x14ac:dyDescent="0.15">
      <c r="BK29431"/>
      <c r="BL29431" s="15"/>
    </row>
    <row r="29432" spans="63:64" x14ac:dyDescent="0.15">
      <c r="BK29432"/>
      <c r="BL29432" s="15"/>
    </row>
    <row r="29433" spans="63:64" x14ac:dyDescent="0.15">
      <c r="BK29433"/>
      <c r="BL29433" s="15"/>
    </row>
    <row r="29434" spans="63:64" x14ac:dyDescent="0.15">
      <c r="BK29434"/>
      <c r="BL29434" s="15"/>
    </row>
    <row r="29435" spans="63:64" x14ac:dyDescent="0.15">
      <c r="BK29435"/>
      <c r="BL29435" s="15"/>
    </row>
    <row r="29436" spans="63:64" x14ac:dyDescent="0.15">
      <c r="BK29436"/>
      <c r="BL29436" s="15"/>
    </row>
    <row r="29437" spans="63:64" x14ac:dyDescent="0.15">
      <c r="BK29437"/>
      <c r="BL29437" s="15"/>
    </row>
    <row r="29438" spans="63:64" x14ac:dyDescent="0.15">
      <c r="BK29438"/>
      <c r="BL29438" s="15"/>
    </row>
    <row r="29439" spans="63:64" x14ac:dyDescent="0.15">
      <c r="BK29439"/>
      <c r="BL29439" s="15"/>
    </row>
    <row r="29440" spans="63:64" x14ac:dyDescent="0.15">
      <c r="BK29440"/>
      <c r="BL29440" s="15"/>
    </row>
    <row r="29441" spans="63:64" x14ac:dyDescent="0.15">
      <c r="BK29441"/>
      <c r="BL29441" s="15"/>
    </row>
    <row r="29442" spans="63:64" x14ac:dyDescent="0.15">
      <c r="BK29442"/>
      <c r="BL29442" s="15"/>
    </row>
    <row r="29443" spans="63:64" x14ac:dyDescent="0.15">
      <c r="BK29443"/>
      <c r="BL29443" s="15"/>
    </row>
    <row r="29444" spans="63:64" x14ac:dyDescent="0.15">
      <c r="BK29444"/>
      <c r="BL29444" s="15"/>
    </row>
    <row r="29445" spans="63:64" x14ac:dyDescent="0.15">
      <c r="BK29445"/>
      <c r="BL29445" s="15"/>
    </row>
    <row r="29446" spans="63:64" x14ac:dyDescent="0.15">
      <c r="BK29446"/>
      <c r="BL29446" s="15"/>
    </row>
    <row r="29447" spans="63:64" x14ac:dyDescent="0.15">
      <c r="BK29447"/>
      <c r="BL29447" s="15"/>
    </row>
    <row r="29448" spans="63:64" x14ac:dyDescent="0.15">
      <c r="BK29448"/>
      <c r="BL29448" s="15"/>
    </row>
    <row r="29449" spans="63:64" x14ac:dyDescent="0.15">
      <c r="BK29449"/>
      <c r="BL29449" s="15"/>
    </row>
    <row r="29450" spans="63:64" x14ac:dyDescent="0.15">
      <c r="BK29450"/>
      <c r="BL29450" s="15"/>
    </row>
    <row r="29451" spans="63:64" x14ac:dyDescent="0.15">
      <c r="BK29451"/>
      <c r="BL29451" s="15"/>
    </row>
    <row r="29452" spans="63:64" x14ac:dyDescent="0.15">
      <c r="BK29452"/>
      <c r="BL29452" s="15"/>
    </row>
    <row r="29453" spans="63:64" x14ac:dyDescent="0.15">
      <c r="BK29453"/>
      <c r="BL29453" s="15"/>
    </row>
    <row r="29454" spans="63:64" x14ac:dyDescent="0.15">
      <c r="BK29454"/>
      <c r="BL29454" s="15"/>
    </row>
    <row r="29455" spans="63:64" x14ac:dyDescent="0.15">
      <c r="BK29455"/>
      <c r="BL29455" s="15"/>
    </row>
    <row r="29456" spans="63:64" x14ac:dyDescent="0.15">
      <c r="BK29456"/>
      <c r="BL29456" s="15"/>
    </row>
    <row r="29457" spans="63:64" x14ac:dyDescent="0.15">
      <c r="BK29457"/>
      <c r="BL29457" s="15"/>
    </row>
    <row r="29458" spans="63:64" x14ac:dyDescent="0.15">
      <c r="BK29458"/>
      <c r="BL29458" s="15"/>
    </row>
    <row r="29459" spans="63:64" x14ac:dyDescent="0.15">
      <c r="BK29459"/>
      <c r="BL29459" s="15"/>
    </row>
    <row r="29460" spans="63:64" x14ac:dyDescent="0.15">
      <c r="BK29460"/>
      <c r="BL29460" s="15"/>
    </row>
    <row r="29461" spans="63:64" x14ac:dyDescent="0.15">
      <c r="BK29461"/>
      <c r="BL29461" s="15"/>
    </row>
    <row r="29462" spans="63:64" x14ac:dyDescent="0.15">
      <c r="BK29462"/>
      <c r="BL29462" s="15"/>
    </row>
    <row r="29463" spans="63:64" x14ac:dyDescent="0.15">
      <c r="BK29463"/>
      <c r="BL29463" s="15"/>
    </row>
    <row r="29464" spans="63:64" x14ac:dyDescent="0.15">
      <c r="BK29464"/>
      <c r="BL29464" s="15"/>
    </row>
    <row r="29465" spans="63:64" x14ac:dyDescent="0.15">
      <c r="BK29465"/>
      <c r="BL29465" s="15"/>
    </row>
    <row r="29466" spans="63:64" x14ac:dyDescent="0.15">
      <c r="BK29466"/>
      <c r="BL29466" s="15"/>
    </row>
    <row r="29467" spans="63:64" x14ac:dyDescent="0.15">
      <c r="BK29467"/>
      <c r="BL29467" s="15"/>
    </row>
    <row r="29468" spans="63:64" x14ac:dyDescent="0.15">
      <c r="BK29468"/>
      <c r="BL29468" s="15"/>
    </row>
    <row r="29469" spans="63:64" x14ac:dyDescent="0.15">
      <c r="BK29469"/>
      <c r="BL29469" s="15"/>
    </row>
    <row r="29470" spans="63:64" x14ac:dyDescent="0.15">
      <c r="BK29470"/>
      <c r="BL29470" s="15"/>
    </row>
    <row r="29471" spans="63:64" x14ac:dyDescent="0.15">
      <c r="BK29471"/>
      <c r="BL29471" s="15"/>
    </row>
    <row r="29472" spans="63:64" x14ac:dyDescent="0.15">
      <c r="BK29472"/>
      <c r="BL29472" s="15"/>
    </row>
    <row r="29473" spans="63:64" x14ac:dyDescent="0.15">
      <c r="BK29473"/>
      <c r="BL29473" s="15"/>
    </row>
    <row r="29474" spans="63:64" x14ac:dyDescent="0.15">
      <c r="BK29474"/>
      <c r="BL29474" s="15"/>
    </row>
    <row r="29475" spans="63:64" x14ac:dyDescent="0.15">
      <c r="BK29475"/>
      <c r="BL29475" s="15"/>
    </row>
    <row r="29476" spans="63:64" x14ac:dyDescent="0.15">
      <c r="BK29476"/>
      <c r="BL29476" s="15"/>
    </row>
    <row r="29477" spans="63:64" x14ac:dyDescent="0.15">
      <c r="BK29477"/>
      <c r="BL29477" s="15"/>
    </row>
    <row r="29478" spans="63:64" x14ac:dyDescent="0.15">
      <c r="BK29478"/>
      <c r="BL29478" s="15"/>
    </row>
    <row r="29479" spans="63:64" x14ac:dyDescent="0.15">
      <c r="BK29479"/>
      <c r="BL29479" s="15"/>
    </row>
    <row r="29480" spans="63:64" x14ac:dyDescent="0.15">
      <c r="BK29480"/>
      <c r="BL29480" s="15"/>
    </row>
    <row r="29481" spans="63:64" x14ac:dyDescent="0.15">
      <c r="BK29481"/>
      <c r="BL29481" s="15"/>
    </row>
    <row r="29482" spans="63:64" x14ac:dyDescent="0.15">
      <c r="BK29482"/>
      <c r="BL29482" s="15"/>
    </row>
    <row r="29483" spans="63:64" x14ac:dyDescent="0.15">
      <c r="BK29483"/>
      <c r="BL29483" s="15"/>
    </row>
    <row r="29484" spans="63:64" x14ac:dyDescent="0.15">
      <c r="BK29484"/>
      <c r="BL29484" s="15"/>
    </row>
    <row r="29485" spans="63:64" x14ac:dyDescent="0.15">
      <c r="BK29485"/>
      <c r="BL29485" s="15"/>
    </row>
    <row r="29486" spans="63:64" x14ac:dyDescent="0.15">
      <c r="BK29486"/>
      <c r="BL29486" s="15"/>
    </row>
    <row r="29487" spans="63:64" x14ac:dyDescent="0.15">
      <c r="BK29487"/>
      <c r="BL29487" s="15"/>
    </row>
    <row r="29488" spans="63:64" x14ac:dyDescent="0.15">
      <c r="BK29488"/>
      <c r="BL29488" s="15"/>
    </row>
    <row r="29489" spans="63:64" x14ac:dyDescent="0.15">
      <c r="BK29489"/>
      <c r="BL29489" s="15"/>
    </row>
    <row r="29490" spans="63:64" x14ac:dyDescent="0.15">
      <c r="BK29490"/>
      <c r="BL29490" s="15"/>
    </row>
    <row r="29491" spans="63:64" x14ac:dyDescent="0.15">
      <c r="BK29491"/>
      <c r="BL29491" s="15"/>
    </row>
    <row r="29492" spans="63:64" x14ac:dyDescent="0.15">
      <c r="BK29492"/>
      <c r="BL29492" s="15"/>
    </row>
    <row r="29493" spans="63:64" x14ac:dyDescent="0.15">
      <c r="BK29493"/>
      <c r="BL29493" s="15"/>
    </row>
    <row r="29494" spans="63:64" x14ac:dyDescent="0.15">
      <c r="BK29494"/>
      <c r="BL29494" s="15"/>
    </row>
    <row r="29495" spans="63:64" x14ac:dyDescent="0.15">
      <c r="BK29495"/>
      <c r="BL29495" s="15"/>
    </row>
    <row r="29496" spans="63:64" x14ac:dyDescent="0.15">
      <c r="BK29496"/>
      <c r="BL29496" s="15"/>
    </row>
    <row r="29497" spans="63:64" x14ac:dyDescent="0.15">
      <c r="BK29497"/>
      <c r="BL29497" s="15"/>
    </row>
    <row r="29498" spans="63:64" x14ac:dyDescent="0.15">
      <c r="BK29498"/>
      <c r="BL29498" s="15"/>
    </row>
    <row r="29499" spans="63:64" x14ac:dyDescent="0.15">
      <c r="BK29499"/>
      <c r="BL29499" s="15"/>
    </row>
    <row r="29500" spans="63:64" x14ac:dyDescent="0.15">
      <c r="BK29500"/>
      <c r="BL29500" s="15"/>
    </row>
    <row r="29501" spans="63:64" x14ac:dyDescent="0.15">
      <c r="BK29501"/>
      <c r="BL29501" s="15"/>
    </row>
    <row r="29502" spans="63:64" x14ac:dyDescent="0.15">
      <c r="BK29502"/>
      <c r="BL29502" s="15"/>
    </row>
    <row r="29503" spans="63:64" x14ac:dyDescent="0.15">
      <c r="BK29503"/>
      <c r="BL29503" s="15"/>
    </row>
    <row r="29504" spans="63:64" x14ac:dyDescent="0.15">
      <c r="BK29504"/>
      <c r="BL29504" s="15"/>
    </row>
    <row r="29505" spans="63:64" x14ac:dyDescent="0.15">
      <c r="BK29505"/>
      <c r="BL29505" s="15"/>
    </row>
    <row r="29506" spans="63:64" x14ac:dyDescent="0.15">
      <c r="BK29506"/>
      <c r="BL29506" s="15"/>
    </row>
    <row r="29507" spans="63:64" x14ac:dyDescent="0.15">
      <c r="BK29507"/>
      <c r="BL29507" s="15"/>
    </row>
    <row r="29508" spans="63:64" x14ac:dyDescent="0.15">
      <c r="BK29508"/>
      <c r="BL29508" s="15"/>
    </row>
    <row r="29509" spans="63:64" x14ac:dyDescent="0.15">
      <c r="BK29509"/>
      <c r="BL29509" s="15"/>
    </row>
    <row r="29510" spans="63:64" x14ac:dyDescent="0.15">
      <c r="BK29510"/>
      <c r="BL29510" s="15"/>
    </row>
    <row r="29511" spans="63:64" x14ac:dyDescent="0.15">
      <c r="BK29511"/>
      <c r="BL29511" s="15"/>
    </row>
    <row r="29512" spans="63:64" x14ac:dyDescent="0.15">
      <c r="BK29512"/>
      <c r="BL29512" s="15"/>
    </row>
    <row r="29513" spans="63:64" x14ac:dyDescent="0.15">
      <c r="BK29513"/>
      <c r="BL29513" s="15"/>
    </row>
    <row r="29514" spans="63:64" x14ac:dyDescent="0.15">
      <c r="BK29514"/>
      <c r="BL29514" s="15"/>
    </row>
    <row r="29515" spans="63:64" x14ac:dyDescent="0.15">
      <c r="BK29515"/>
      <c r="BL29515" s="15"/>
    </row>
    <row r="29516" spans="63:64" x14ac:dyDescent="0.15">
      <c r="BK29516"/>
      <c r="BL29516" s="15"/>
    </row>
    <row r="29517" spans="63:64" x14ac:dyDescent="0.15">
      <c r="BK29517"/>
      <c r="BL29517" s="15"/>
    </row>
    <row r="29518" spans="63:64" x14ac:dyDescent="0.15">
      <c r="BK29518"/>
      <c r="BL29518" s="15"/>
    </row>
    <row r="29519" spans="63:64" x14ac:dyDescent="0.15">
      <c r="BK29519"/>
      <c r="BL29519" s="15"/>
    </row>
    <row r="29520" spans="63:64" x14ac:dyDescent="0.15">
      <c r="BK29520"/>
      <c r="BL29520" s="15"/>
    </row>
    <row r="29521" spans="63:64" x14ac:dyDescent="0.15">
      <c r="BK29521"/>
      <c r="BL29521" s="15"/>
    </row>
    <row r="29522" spans="63:64" x14ac:dyDescent="0.15">
      <c r="BK29522"/>
      <c r="BL29522" s="15"/>
    </row>
    <row r="29523" spans="63:64" x14ac:dyDescent="0.15">
      <c r="BK29523"/>
      <c r="BL29523" s="15"/>
    </row>
    <row r="29524" spans="63:64" x14ac:dyDescent="0.15">
      <c r="BK29524"/>
      <c r="BL29524" s="15"/>
    </row>
    <row r="29525" spans="63:64" x14ac:dyDescent="0.15">
      <c r="BK29525"/>
      <c r="BL29525" s="15"/>
    </row>
    <row r="29526" spans="63:64" x14ac:dyDescent="0.15">
      <c r="BK29526"/>
      <c r="BL29526" s="15"/>
    </row>
    <row r="29527" spans="63:64" x14ac:dyDescent="0.15">
      <c r="BK29527"/>
      <c r="BL29527" s="15"/>
    </row>
    <row r="29528" spans="63:64" x14ac:dyDescent="0.15">
      <c r="BK29528"/>
      <c r="BL29528" s="15"/>
    </row>
    <row r="29529" spans="63:64" x14ac:dyDescent="0.15">
      <c r="BK29529"/>
      <c r="BL29529" s="15"/>
    </row>
    <row r="29530" spans="63:64" x14ac:dyDescent="0.15">
      <c r="BK29530"/>
      <c r="BL29530" s="15"/>
    </row>
    <row r="29531" spans="63:64" x14ac:dyDescent="0.15">
      <c r="BK29531"/>
      <c r="BL29531" s="15"/>
    </row>
    <row r="29532" spans="63:64" x14ac:dyDescent="0.15">
      <c r="BK29532"/>
      <c r="BL29532" s="15"/>
    </row>
    <row r="29533" spans="63:64" x14ac:dyDescent="0.15">
      <c r="BK29533"/>
      <c r="BL29533" s="15"/>
    </row>
    <row r="29534" spans="63:64" x14ac:dyDescent="0.15">
      <c r="BK29534"/>
      <c r="BL29534" s="15"/>
    </row>
    <row r="29535" spans="63:64" x14ac:dyDescent="0.15">
      <c r="BK29535"/>
      <c r="BL29535" s="15"/>
    </row>
    <row r="29536" spans="63:64" x14ac:dyDescent="0.15">
      <c r="BK29536"/>
      <c r="BL29536" s="15"/>
    </row>
    <row r="29537" spans="63:64" x14ac:dyDescent="0.15">
      <c r="BK29537"/>
      <c r="BL29537" s="15"/>
    </row>
    <row r="29538" spans="63:64" x14ac:dyDescent="0.15">
      <c r="BK29538"/>
      <c r="BL29538" s="15"/>
    </row>
    <row r="29539" spans="63:64" x14ac:dyDescent="0.15">
      <c r="BK29539"/>
      <c r="BL29539" s="15"/>
    </row>
    <row r="29540" spans="63:64" x14ac:dyDescent="0.15">
      <c r="BK29540"/>
      <c r="BL29540" s="15"/>
    </row>
    <row r="29541" spans="63:64" x14ac:dyDescent="0.15">
      <c r="BK29541"/>
      <c r="BL29541" s="15"/>
    </row>
    <row r="29542" spans="63:64" x14ac:dyDescent="0.15">
      <c r="BK29542"/>
      <c r="BL29542" s="15"/>
    </row>
    <row r="29543" spans="63:64" x14ac:dyDescent="0.15">
      <c r="BK29543"/>
      <c r="BL29543" s="15"/>
    </row>
    <row r="29544" spans="63:64" x14ac:dyDescent="0.15">
      <c r="BK29544"/>
      <c r="BL29544" s="15"/>
    </row>
    <row r="29545" spans="63:64" x14ac:dyDescent="0.15">
      <c r="BK29545"/>
      <c r="BL29545" s="15"/>
    </row>
    <row r="29546" spans="63:64" x14ac:dyDescent="0.15">
      <c r="BK29546"/>
      <c r="BL29546" s="15"/>
    </row>
    <row r="29547" spans="63:64" x14ac:dyDescent="0.15">
      <c r="BK29547"/>
      <c r="BL29547" s="15"/>
    </row>
    <row r="29548" spans="63:64" x14ac:dyDescent="0.15">
      <c r="BK29548"/>
      <c r="BL29548" s="15"/>
    </row>
    <row r="29549" spans="63:64" x14ac:dyDescent="0.15">
      <c r="BK29549"/>
      <c r="BL29549" s="15"/>
    </row>
    <row r="29550" spans="63:64" x14ac:dyDescent="0.15">
      <c r="BK29550"/>
      <c r="BL29550" s="15"/>
    </row>
    <row r="29551" spans="63:64" x14ac:dyDescent="0.15">
      <c r="BK29551"/>
      <c r="BL29551" s="15"/>
    </row>
    <row r="29552" spans="63:64" x14ac:dyDescent="0.15">
      <c r="BK29552"/>
      <c r="BL29552" s="15"/>
    </row>
    <row r="29553" spans="63:64" x14ac:dyDescent="0.15">
      <c r="BK29553"/>
      <c r="BL29553" s="15"/>
    </row>
    <row r="29554" spans="63:64" x14ac:dyDescent="0.15">
      <c r="BK29554"/>
      <c r="BL29554" s="15"/>
    </row>
    <row r="29555" spans="63:64" x14ac:dyDescent="0.15">
      <c r="BK29555"/>
      <c r="BL29555" s="15"/>
    </row>
    <row r="29556" spans="63:64" x14ac:dyDescent="0.15">
      <c r="BK29556"/>
      <c r="BL29556" s="15"/>
    </row>
    <row r="29557" spans="63:64" x14ac:dyDescent="0.15">
      <c r="BK29557"/>
      <c r="BL29557" s="15"/>
    </row>
    <row r="29558" spans="63:64" x14ac:dyDescent="0.15">
      <c r="BK29558"/>
      <c r="BL29558" s="15"/>
    </row>
    <row r="29559" spans="63:64" x14ac:dyDescent="0.15">
      <c r="BK29559"/>
      <c r="BL29559" s="15"/>
    </row>
    <row r="29560" spans="63:64" x14ac:dyDescent="0.15">
      <c r="BK29560"/>
      <c r="BL29560" s="15"/>
    </row>
    <row r="29561" spans="63:64" x14ac:dyDescent="0.15">
      <c r="BK29561"/>
      <c r="BL29561" s="15"/>
    </row>
    <row r="29562" spans="63:64" x14ac:dyDescent="0.15">
      <c r="BK29562"/>
      <c r="BL29562" s="15"/>
    </row>
    <row r="29563" spans="63:64" x14ac:dyDescent="0.15">
      <c r="BK29563"/>
      <c r="BL29563" s="15"/>
    </row>
    <row r="29564" spans="63:64" x14ac:dyDescent="0.15">
      <c r="BK29564"/>
      <c r="BL29564" s="15"/>
    </row>
    <row r="29565" spans="63:64" x14ac:dyDescent="0.15">
      <c r="BK29565"/>
      <c r="BL29565" s="15"/>
    </row>
    <row r="29566" spans="63:64" x14ac:dyDescent="0.15">
      <c r="BK29566"/>
      <c r="BL29566" s="15"/>
    </row>
    <row r="29567" spans="63:64" x14ac:dyDescent="0.15">
      <c r="BK29567"/>
      <c r="BL29567" s="15"/>
    </row>
    <row r="29568" spans="63:64" x14ac:dyDescent="0.15">
      <c r="BK29568"/>
      <c r="BL29568" s="15"/>
    </row>
    <row r="29569" spans="63:64" x14ac:dyDescent="0.15">
      <c r="BK29569"/>
      <c r="BL29569" s="15"/>
    </row>
    <row r="29570" spans="63:64" x14ac:dyDescent="0.15">
      <c r="BK29570"/>
      <c r="BL29570" s="15"/>
    </row>
    <row r="29571" spans="63:64" x14ac:dyDescent="0.15">
      <c r="BK29571"/>
      <c r="BL29571" s="15"/>
    </row>
    <row r="29572" spans="63:64" x14ac:dyDescent="0.15">
      <c r="BK29572"/>
      <c r="BL29572" s="15"/>
    </row>
    <row r="29573" spans="63:64" x14ac:dyDescent="0.15">
      <c r="BK29573"/>
      <c r="BL29573" s="15"/>
    </row>
    <row r="29574" spans="63:64" x14ac:dyDescent="0.15">
      <c r="BK29574"/>
      <c r="BL29574" s="15"/>
    </row>
    <row r="29575" spans="63:64" x14ac:dyDescent="0.15">
      <c r="BK29575"/>
      <c r="BL29575" s="15"/>
    </row>
    <row r="29576" spans="63:64" x14ac:dyDescent="0.15">
      <c r="BK29576"/>
      <c r="BL29576" s="15"/>
    </row>
    <row r="29577" spans="63:64" x14ac:dyDescent="0.15">
      <c r="BK29577"/>
      <c r="BL29577" s="15"/>
    </row>
    <row r="29578" spans="63:64" x14ac:dyDescent="0.15">
      <c r="BK29578"/>
      <c r="BL29578" s="15"/>
    </row>
    <row r="29579" spans="63:64" x14ac:dyDescent="0.15">
      <c r="BK29579"/>
      <c r="BL29579" s="15"/>
    </row>
    <row r="29580" spans="63:64" x14ac:dyDescent="0.15">
      <c r="BK29580"/>
      <c r="BL29580" s="15"/>
    </row>
    <row r="29581" spans="63:64" x14ac:dyDescent="0.15">
      <c r="BK29581"/>
      <c r="BL29581" s="15"/>
    </row>
    <row r="29582" spans="63:64" x14ac:dyDescent="0.15">
      <c r="BK29582"/>
      <c r="BL29582" s="15"/>
    </row>
    <row r="29583" spans="63:64" x14ac:dyDescent="0.15">
      <c r="BK29583"/>
      <c r="BL29583" s="15"/>
    </row>
    <row r="29584" spans="63:64" x14ac:dyDescent="0.15">
      <c r="BK29584"/>
      <c r="BL29584" s="15"/>
    </row>
    <row r="29585" spans="63:64" x14ac:dyDescent="0.15">
      <c r="BK29585"/>
      <c r="BL29585" s="15"/>
    </row>
    <row r="29586" spans="63:64" x14ac:dyDescent="0.15">
      <c r="BK29586"/>
      <c r="BL29586" s="15"/>
    </row>
    <row r="29587" spans="63:64" x14ac:dyDescent="0.15">
      <c r="BK29587"/>
      <c r="BL29587" s="15"/>
    </row>
    <row r="29588" spans="63:64" x14ac:dyDescent="0.15">
      <c r="BK29588"/>
      <c r="BL29588" s="15"/>
    </row>
    <row r="29589" spans="63:64" x14ac:dyDescent="0.15">
      <c r="BK29589"/>
      <c r="BL29589" s="15"/>
    </row>
    <row r="29590" spans="63:64" x14ac:dyDescent="0.15">
      <c r="BK29590"/>
      <c r="BL29590" s="15"/>
    </row>
    <row r="29591" spans="63:64" x14ac:dyDescent="0.15">
      <c r="BK29591"/>
      <c r="BL29591" s="15"/>
    </row>
    <row r="29592" spans="63:64" x14ac:dyDescent="0.15">
      <c r="BK29592"/>
      <c r="BL29592" s="15"/>
    </row>
    <row r="29593" spans="63:64" x14ac:dyDescent="0.15">
      <c r="BK29593"/>
      <c r="BL29593" s="15"/>
    </row>
    <row r="29594" spans="63:64" x14ac:dyDescent="0.15">
      <c r="BK29594"/>
      <c r="BL29594" s="15"/>
    </row>
    <row r="29595" spans="63:64" x14ac:dyDescent="0.15">
      <c r="BK29595"/>
      <c r="BL29595" s="15"/>
    </row>
    <row r="29596" spans="63:64" x14ac:dyDescent="0.15">
      <c r="BK29596"/>
      <c r="BL29596" s="15"/>
    </row>
    <row r="29597" spans="63:64" x14ac:dyDescent="0.15">
      <c r="BK29597"/>
      <c r="BL29597" s="15"/>
    </row>
    <row r="29598" spans="63:64" x14ac:dyDescent="0.15">
      <c r="BK29598"/>
      <c r="BL29598" s="15"/>
    </row>
    <row r="29599" spans="63:64" x14ac:dyDescent="0.15">
      <c r="BK29599"/>
      <c r="BL29599" s="15"/>
    </row>
    <row r="29600" spans="63:64" x14ac:dyDescent="0.15">
      <c r="BK29600"/>
      <c r="BL29600" s="15"/>
    </row>
    <row r="29601" spans="63:64" x14ac:dyDescent="0.15">
      <c r="BK29601"/>
      <c r="BL29601" s="15"/>
    </row>
    <row r="29602" spans="63:64" x14ac:dyDescent="0.15">
      <c r="BK29602"/>
      <c r="BL29602" s="15"/>
    </row>
    <row r="29603" spans="63:64" x14ac:dyDescent="0.15">
      <c r="BK29603"/>
      <c r="BL29603" s="15"/>
    </row>
    <row r="29604" spans="63:64" x14ac:dyDescent="0.15">
      <c r="BK29604"/>
      <c r="BL29604" s="15"/>
    </row>
    <row r="29605" spans="63:64" x14ac:dyDescent="0.15">
      <c r="BK29605"/>
      <c r="BL29605" s="15"/>
    </row>
    <row r="29606" spans="63:64" x14ac:dyDescent="0.15">
      <c r="BK29606"/>
      <c r="BL29606" s="15"/>
    </row>
    <row r="29607" spans="63:64" x14ac:dyDescent="0.15">
      <c r="BK29607"/>
      <c r="BL29607" s="15"/>
    </row>
    <row r="29608" spans="63:64" x14ac:dyDescent="0.15">
      <c r="BK29608"/>
      <c r="BL29608" s="15"/>
    </row>
    <row r="29609" spans="63:64" x14ac:dyDescent="0.15">
      <c r="BK29609"/>
      <c r="BL29609" s="15"/>
    </row>
    <row r="29610" spans="63:64" x14ac:dyDescent="0.15">
      <c r="BK29610"/>
      <c r="BL29610" s="15"/>
    </row>
    <row r="29611" spans="63:64" x14ac:dyDescent="0.15">
      <c r="BK29611"/>
      <c r="BL29611" s="15"/>
    </row>
    <row r="29612" spans="63:64" x14ac:dyDescent="0.15">
      <c r="BK29612"/>
      <c r="BL29612" s="15"/>
    </row>
    <row r="29613" spans="63:64" x14ac:dyDescent="0.15">
      <c r="BK29613"/>
      <c r="BL29613" s="15"/>
    </row>
    <row r="29614" spans="63:64" x14ac:dyDescent="0.15">
      <c r="BK29614"/>
      <c r="BL29614" s="15"/>
    </row>
    <row r="29615" spans="63:64" x14ac:dyDescent="0.15">
      <c r="BK29615"/>
      <c r="BL29615" s="15"/>
    </row>
    <row r="29616" spans="63:64" x14ac:dyDescent="0.15">
      <c r="BK29616"/>
      <c r="BL29616" s="15"/>
    </row>
    <row r="29617" spans="63:64" x14ac:dyDescent="0.15">
      <c r="BK29617"/>
      <c r="BL29617" s="15"/>
    </row>
    <row r="29618" spans="63:64" x14ac:dyDescent="0.15">
      <c r="BK29618"/>
      <c r="BL29618" s="15"/>
    </row>
    <row r="29619" spans="63:64" x14ac:dyDescent="0.15">
      <c r="BK29619"/>
      <c r="BL29619" s="15"/>
    </row>
    <row r="29620" spans="63:64" x14ac:dyDescent="0.15">
      <c r="BK29620"/>
      <c r="BL29620" s="15"/>
    </row>
    <row r="29621" spans="63:64" x14ac:dyDescent="0.15">
      <c r="BK29621"/>
      <c r="BL29621" s="15"/>
    </row>
    <row r="29622" spans="63:64" x14ac:dyDescent="0.15">
      <c r="BK29622"/>
      <c r="BL29622" s="15"/>
    </row>
    <row r="29623" spans="63:64" x14ac:dyDescent="0.15">
      <c r="BK29623"/>
      <c r="BL29623" s="15"/>
    </row>
    <row r="29624" spans="63:64" x14ac:dyDescent="0.15">
      <c r="BK29624"/>
      <c r="BL29624" s="15"/>
    </row>
    <row r="29625" spans="63:64" x14ac:dyDescent="0.15">
      <c r="BK29625"/>
      <c r="BL29625" s="15"/>
    </row>
    <row r="29626" spans="63:64" x14ac:dyDescent="0.15">
      <c r="BK29626"/>
      <c r="BL29626" s="15"/>
    </row>
    <row r="29627" spans="63:64" x14ac:dyDescent="0.15">
      <c r="BK29627"/>
      <c r="BL29627" s="15"/>
    </row>
    <row r="29628" spans="63:64" x14ac:dyDescent="0.15">
      <c r="BK29628"/>
      <c r="BL29628" s="15"/>
    </row>
    <row r="29629" spans="63:64" x14ac:dyDescent="0.15">
      <c r="BK29629"/>
      <c r="BL29629" s="15"/>
    </row>
    <row r="29630" spans="63:64" x14ac:dyDescent="0.15">
      <c r="BK29630"/>
      <c r="BL29630" s="15"/>
    </row>
    <row r="29631" spans="63:64" x14ac:dyDescent="0.15">
      <c r="BK29631"/>
      <c r="BL29631" s="15"/>
    </row>
    <row r="29632" spans="63:64" x14ac:dyDescent="0.15">
      <c r="BK29632"/>
      <c r="BL29632" s="15"/>
    </row>
    <row r="29633" spans="63:64" x14ac:dyDescent="0.15">
      <c r="BK29633"/>
      <c r="BL29633" s="15"/>
    </row>
    <row r="29634" spans="63:64" x14ac:dyDescent="0.15">
      <c r="BK29634"/>
      <c r="BL29634" s="15"/>
    </row>
    <row r="29635" spans="63:64" x14ac:dyDescent="0.15">
      <c r="BK29635"/>
      <c r="BL29635" s="15"/>
    </row>
    <row r="29636" spans="63:64" x14ac:dyDescent="0.15">
      <c r="BK29636"/>
      <c r="BL29636" s="15"/>
    </row>
    <row r="29637" spans="63:64" x14ac:dyDescent="0.15">
      <c r="BK29637"/>
      <c r="BL29637" s="15"/>
    </row>
    <row r="29638" spans="63:64" x14ac:dyDescent="0.15">
      <c r="BK29638"/>
      <c r="BL29638" s="15"/>
    </row>
    <row r="29639" spans="63:64" x14ac:dyDescent="0.15">
      <c r="BK29639"/>
      <c r="BL29639" s="15"/>
    </row>
    <row r="29640" spans="63:64" x14ac:dyDescent="0.15">
      <c r="BK29640"/>
      <c r="BL29640" s="15"/>
    </row>
    <row r="29641" spans="63:64" x14ac:dyDescent="0.15">
      <c r="BK29641"/>
      <c r="BL29641" s="15"/>
    </row>
    <row r="29642" spans="63:64" x14ac:dyDescent="0.15">
      <c r="BK29642"/>
      <c r="BL29642" s="15"/>
    </row>
    <row r="29643" spans="63:64" x14ac:dyDescent="0.15">
      <c r="BK29643"/>
      <c r="BL29643" s="15"/>
    </row>
    <row r="29644" spans="63:64" x14ac:dyDescent="0.15">
      <c r="BK29644"/>
      <c r="BL29644" s="15"/>
    </row>
    <row r="29645" spans="63:64" x14ac:dyDescent="0.15">
      <c r="BK29645"/>
      <c r="BL29645" s="15"/>
    </row>
    <row r="29646" spans="63:64" x14ac:dyDescent="0.15">
      <c r="BK29646"/>
      <c r="BL29646" s="15"/>
    </row>
    <row r="29647" spans="63:64" x14ac:dyDescent="0.15">
      <c r="BK29647"/>
      <c r="BL29647" s="15"/>
    </row>
    <row r="29648" spans="63:64" x14ac:dyDescent="0.15">
      <c r="BK29648"/>
      <c r="BL29648" s="15"/>
    </row>
    <row r="29649" spans="63:64" x14ac:dyDescent="0.15">
      <c r="BK29649"/>
      <c r="BL29649" s="15"/>
    </row>
    <row r="29650" spans="63:64" x14ac:dyDescent="0.15">
      <c r="BK29650"/>
      <c r="BL29650" s="15"/>
    </row>
    <row r="29651" spans="63:64" x14ac:dyDescent="0.15">
      <c r="BK29651"/>
      <c r="BL29651" s="15"/>
    </row>
    <row r="29652" spans="63:64" x14ac:dyDescent="0.15">
      <c r="BK29652"/>
      <c r="BL29652" s="15"/>
    </row>
    <row r="29653" spans="63:64" x14ac:dyDescent="0.15">
      <c r="BK29653"/>
      <c r="BL29653" s="15"/>
    </row>
    <row r="29654" spans="63:64" x14ac:dyDescent="0.15">
      <c r="BK29654"/>
      <c r="BL29654" s="15"/>
    </row>
    <row r="29655" spans="63:64" x14ac:dyDescent="0.15">
      <c r="BK29655"/>
      <c r="BL29655" s="15"/>
    </row>
    <row r="29656" spans="63:64" x14ac:dyDescent="0.15">
      <c r="BK29656"/>
      <c r="BL29656" s="15"/>
    </row>
    <row r="29657" spans="63:64" x14ac:dyDescent="0.15">
      <c r="BK29657"/>
      <c r="BL29657" s="15"/>
    </row>
    <row r="29658" spans="63:64" x14ac:dyDescent="0.15">
      <c r="BK29658"/>
      <c r="BL29658" s="15"/>
    </row>
    <row r="29659" spans="63:64" x14ac:dyDescent="0.15">
      <c r="BK29659"/>
      <c r="BL29659" s="15"/>
    </row>
    <row r="29660" spans="63:64" x14ac:dyDescent="0.15">
      <c r="BK29660"/>
      <c r="BL29660" s="15"/>
    </row>
    <row r="29661" spans="63:64" x14ac:dyDescent="0.15">
      <c r="BK29661"/>
      <c r="BL29661" s="15"/>
    </row>
    <row r="29662" spans="63:64" x14ac:dyDescent="0.15">
      <c r="BK29662"/>
      <c r="BL29662" s="15"/>
    </row>
    <row r="29663" spans="63:64" x14ac:dyDescent="0.15">
      <c r="BK29663"/>
      <c r="BL29663" s="15"/>
    </row>
    <row r="29664" spans="63:64" x14ac:dyDescent="0.15">
      <c r="BK29664"/>
      <c r="BL29664" s="15"/>
    </row>
    <row r="29665" spans="63:64" x14ac:dyDescent="0.15">
      <c r="BK29665"/>
      <c r="BL29665" s="15"/>
    </row>
    <row r="29666" spans="63:64" x14ac:dyDescent="0.15">
      <c r="BK29666"/>
      <c r="BL29666" s="15"/>
    </row>
    <row r="29667" spans="63:64" x14ac:dyDescent="0.15">
      <c r="BK29667"/>
      <c r="BL29667" s="15"/>
    </row>
    <row r="29668" spans="63:64" x14ac:dyDescent="0.15">
      <c r="BK29668"/>
      <c r="BL29668" s="15"/>
    </row>
    <row r="29669" spans="63:64" x14ac:dyDescent="0.15">
      <c r="BK29669"/>
      <c r="BL29669" s="15"/>
    </row>
    <row r="29670" spans="63:64" x14ac:dyDescent="0.15">
      <c r="BK29670"/>
      <c r="BL29670" s="15"/>
    </row>
    <row r="29671" spans="63:64" x14ac:dyDescent="0.15">
      <c r="BK29671"/>
      <c r="BL29671" s="15"/>
    </row>
    <row r="29672" spans="63:64" x14ac:dyDescent="0.15">
      <c r="BK29672"/>
      <c r="BL29672" s="15"/>
    </row>
    <row r="29673" spans="63:64" x14ac:dyDescent="0.15">
      <c r="BK29673"/>
      <c r="BL29673" s="15"/>
    </row>
    <row r="29674" spans="63:64" x14ac:dyDescent="0.15">
      <c r="BK29674"/>
      <c r="BL29674" s="15"/>
    </row>
    <row r="29675" spans="63:64" x14ac:dyDescent="0.15">
      <c r="BK29675"/>
      <c r="BL29675" s="15"/>
    </row>
    <row r="29676" spans="63:64" x14ac:dyDescent="0.15">
      <c r="BK29676"/>
      <c r="BL29676" s="15"/>
    </row>
    <row r="29677" spans="63:64" x14ac:dyDescent="0.15">
      <c r="BK29677"/>
      <c r="BL29677" s="15"/>
    </row>
    <row r="29678" spans="63:64" x14ac:dyDescent="0.15">
      <c r="BK29678"/>
      <c r="BL29678" s="15"/>
    </row>
    <row r="29679" spans="63:64" x14ac:dyDescent="0.15">
      <c r="BK29679"/>
      <c r="BL29679" s="15"/>
    </row>
    <row r="29680" spans="63:64" x14ac:dyDescent="0.15">
      <c r="BK29680"/>
      <c r="BL29680" s="15"/>
    </row>
    <row r="29681" spans="63:64" x14ac:dyDescent="0.15">
      <c r="BK29681"/>
      <c r="BL29681" s="15"/>
    </row>
    <row r="29682" spans="63:64" x14ac:dyDescent="0.15">
      <c r="BK29682"/>
      <c r="BL29682" s="15"/>
    </row>
    <row r="29683" spans="63:64" x14ac:dyDescent="0.15">
      <c r="BK29683"/>
      <c r="BL29683" s="15"/>
    </row>
    <row r="29684" spans="63:64" x14ac:dyDescent="0.15">
      <c r="BK29684"/>
      <c r="BL29684" s="15"/>
    </row>
    <row r="29685" spans="63:64" x14ac:dyDescent="0.15">
      <c r="BK29685"/>
      <c r="BL29685" s="15"/>
    </row>
    <row r="29686" spans="63:64" x14ac:dyDescent="0.15">
      <c r="BK29686"/>
      <c r="BL29686" s="15"/>
    </row>
    <row r="29687" spans="63:64" x14ac:dyDescent="0.15">
      <c r="BK29687"/>
      <c r="BL29687" s="15"/>
    </row>
    <row r="29688" spans="63:64" x14ac:dyDescent="0.15">
      <c r="BK29688"/>
      <c r="BL29688" s="15"/>
    </row>
    <row r="29689" spans="63:64" x14ac:dyDescent="0.15">
      <c r="BK29689"/>
      <c r="BL29689" s="15"/>
    </row>
    <row r="29690" spans="63:64" x14ac:dyDescent="0.15">
      <c r="BK29690"/>
      <c r="BL29690" s="15"/>
    </row>
    <row r="29691" spans="63:64" x14ac:dyDescent="0.15">
      <c r="BK29691"/>
      <c r="BL29691" s="15"/>
    </row>
    <row r="29692" spans="63:64" x14ac:dyDescent="0.15">
      <c r="BK29692"/>
      <c r="BL29692" s="15"/>
    </row>
    <row r="29693" spans="63:64" x14ac:dyDescent="0.15">
      <c r="BK29693"/>
      <c r="BL29693" s="15"/>
    </row>
    <row r="29694" spans="63:64" x14ac:dyDescent="0.15">
      <c r="BK29694"/>
      <c r="BL29694" s="15"/>
    </row>
    <row r="29695" spans="63:64" x14ac:dyDescent="0.15">
      <c r="BK29695"/>
      <c r="BL29695" s="15"/>
    </row>
    <row r="29696" spans="63:64" x14ac:dyDescent="0.15">
      <c r="BK29696"/>
      <c r="BL29696" s="15"/>
    </row>
    <row r="29697" spans="63:64" x14ac:dyDescent="0.15">
      <c r="BK29697"/>
      <c r="BL29697" s="15"/>
    </row>
    <row r="29698" spans="63:64" x14ac:dyDescent="0.15">
      <c r="BK29698"/>
      <c r="BL29698" s="15"/>
    </row>
    <row r="29699" spans="63:64" x14ac:dyDescent="0.15">
      <c r="BK29699"/>
      <c r="BL29699" s="15"/>
    </row>
    <row r="29700" spans="63:64" x14ac:dyDescent="0.15">
      <c r="BK29700"/>
      <c r="BL29700" s="15"/>
    </row>
    <row r="29701" spans="63:64" x14ac:dyDescent="0.15">
      <c r="BK29701"/>
      <c r="BL29701" s="15"/>
    </row>
    <row r="29702" spans="63:64" x14ac:dyDescent="0.15">
      <c r="BK29702"/>
      <c r="BL29702" s="15"/>
    </row>
    <row r="29703" spans="63:64" x14ac:dyDescent="0.15">
      <c r="BK29703"/>
      <c r="BL29703" s="15"/>
    </row>
    <row r="29704" spans="63:64" x14ac:dyDescent="0.15">
      <c r="BK29704"/>
      <c r="BL29704" s="15"/>
    </row>
    <row r="29705" spans="63:64" x14ac:dyDescent="0.15">
      <c r="BK29705"/>
      <c r="BL29705" s="15"/>
    </row>
    <row r="29706" spans="63:64" x14ac:dyDescent="0.15">
      <c r="BK29706"/>
      <c r="BL29706" s="15"/>
    </row>
    <row r="29707" spans="63:64" x14ac:dyDescent="0.15">
      <c r="BK29707"/>
      <c r="BL29707" s="15"/>
    </row>
    <row r="29708" spans="63:64" x14ac:dyDescent="0.15">
      <c r="BK29708"/>
      <c r="BL29708" s="15"/>
    </row>
    <row r="29709" spans="63:64" x14ac:dyDescent="0.15">
      <c r="BK29709"/>
      <c r="BL29709" s="15"/>
    </row>
    <row r="29710" spans="63:64" x14ac:dyDescent="0.15">
      <c r="BK29710"/>
      <c r="BL29710" s="15"/>
    </row>
    <row r="29711" spans="63:64" x14ac:dyDescent="0.15">
      <c r="BK29711"/>
      <c r="BL29711" s="15"/>
    </row>
    <row r="29712" spans="63:64" x14ac:dyDescent="0.15">
      <c r="BK29712"/>
      <c r="BL29712" s="15"/>
    </row>
    <row r="29713" spans="63:64" x14ac:dyDescent="0.15">
      <c r="BK29713"/>
      <c r="BL29713" s="15"/>
    </row>
    <row r="29714" spans="63:64" x14ac:dyDescent="0.15">
      <c r="BK29714"/>
      <c r="BL29714" s="15"/>
    </row>
    <row r="29715" spans="63:64" x14ac:dyDescent="0.15">
      <c r="BK29715"/>
      <c r="BL29715" s="15"/>
    </row>
    <row r="29716" spans="63:64" x14ac:dyDescent="0.15">
      <c r="BK29716"/>
      <c r="BL29716" s="15"/>
    </row>
    <row r="29717" spans="63:64" x14ac:dyDescent="0.15">
      <c r="BK29717"/>
      <c r="BL29717" s="15"/>
    </row>
    <row r="29718" spans="63:64" x14ac:dyDescent="0.15">
      <c r="BK29718"/>
      <c r="BL29718" s="15"/>
    </row>
    <row r="29719" spans="63:64" x14ac:dyDescent="0.15">
      <c r="BK29719"/>
      <c r="BL29719" s="15"/>
    </row>
    <row r="29720" spans="63:64" x14ac:dyDescent="0.15">
      <c r="BK29720"/>
      <c r="BL29720" s="15"/>
    </row>
    <row r="29721" spans="63:64" x14ac:dyDescent="0.15">
      <c r="BK29721"/>
      <c r="BL29721" s="15"/>
    </row>
    <row r="29722" spans="63:64" x14ac:dyDescent="0.15">
      <c r="BK29722"/>
      <c r="BL29722" s="15"/>
    </row>
    <row r="29723" spans="63:64" x14ac:dyDescent="0.15">
      <c r="BK29723"/>
      <c r="BL29723" s="15"/>
    </row>
    <row r="29724" spans="63:64" x14ac:dyDescent="0.15">
      <c r="BK29724"/>
      <c r="BL29724" s="15"/>
    </row>
    <row r="29725" spans="63:64" x14ac:dyDescent="0.15">
      <c r="BK29725"/>
      <c r="BL29725" s="15"/>
    </row>
    <row r="29726" spans="63:64" x14ac:dyDescent="0.15">
      <c r="BK29726"/>
      <c r="BL29726" s="15"/>
    </row>
    <row r="29727" spans="63:64" x14ac:dyDescent="0.15">
      <c r="BK29727"/>
      <c r="BL29727" s="15"/>
    </row>
    <row r="29728" spans="63:64" x14ac:dyDescent="0.15">
      <c r="BK29728"/>
      <c r="BL29728" s="15"/>
    </row>
    <row r="29729" spans="63:64" x14ac:dyDescent="0.15">
      <c r="BK29729"/>
      <c r="BL29729" s="15"/>
    </row>
    <row r="29730" spans="63:64" x14ac:dyDescent="0.15">
      <c r="BK29730"/>
      <c r="BL29730" s="15"/>
    </row>
    <row r="29731" spans="63:64" x14ac:dyDescent="0.15">
      <c r="BK29731"/>
      <c r="BL29731" s="15"/>
    </row>
    <row r="29732" spans="63:64" x14ac:dyDescent="0.15">
      <c r="BK29732"/>
      <c r="BL29732" s="15"/>
    </row>
    <row r="29733" spans="63:64" x14ac:dyDescent="0.15">
      <c r="BK29733"/>
      <c r="BL29733" s="15"/>
    </row>
    <row r="29734" spans="63:64" x14ac:dyDescent="0.15">
      <c r="BK29734"/>
      <c r="BL29734" s="15"/>
    </row>
    <row r="29735" spans="63:64" x14ac:dyDescent="0.15">
      <c r="BK29735"/>
      <c r="BL29735" s="15"/>
    </row>
    <row r="29736" spans="63:64" x14ac:dyDescent="0.15">
      <c r="BK29736"/>
      <c r="BL29736" s="15"/>
    </row>
    <row r="29737" spans="63:64" x14ac:dyDescent="0.15">
      <c r="BK29737"/>
      <c r="BL29737" s="15"/>
    </row>
    <row r="29738" spans="63:64" x14ac:dyDescent="0.15">
      <c r="BK29738"/>
      <c r="BL29738" s="15"/>
    </row>
    <row r="29739" spans="63:64" x14ac:dyDescent="0.15">
      <c r="BK29739"/>
      <c r="BL29739" s="15"/>
    </row>
    <row r="29740" spans="63:64" x14ac:dyDescent="0.15">
      <c r="BK29740"/>
      <c r="BL29740" s="15"/>
    </row>
    <row r="29741" spans="63:64" x14ac:dyDescent="0.15">
      <c r="BK29741"/>
      <c r="BL29741" s="15"/>
    </row>
    <row r="29742" spans="63:64" x14ac:dyDescent="0.15">
      <c r="BK29742"/>
      <c r="BL29742" s="15"/>
    </row>
    <row r="29743" spans="63:64" x14ac:dyDescent="0.15">
      <c r="BK29743"/>
      <c r="BL29743" s="15"/>
    </row>
    <row r="29744" spans="63:64" x14ac:dyDescent="0.15">
      <c r="BK29744"/>
      <c r="BL29744" s="15"/>
    </row>
    <row r="29745" spans="63:64" x14ac:dyDescent="0.15">
      <c r="BK29745"/>
      <c r="BL29745" s="15"/>
    </row>
    <row r="29746" spans="63:64" x14ac:dyDescent="0.15">
      <c r="BK29746"/>
      <c r="BL29746" s="15"/>
    </row>
    <row r="29747" spans="63:64" x14ac:dyDescent="0.15">
      <c r="BK29747"/>
      <c r="BL29747" s="15"/>
    </row>
    <row r="29748" spans="63:64" x14ac:dyDescent="0.15">
      <c r="BK29748"/>
      <c r="BL29748" s="15"/>
    </row>
    <row r="29749" spans="63:64" x14ac:dyDescent="0.15">
      <c r="BK29749"/>
      <c r="BL29749" s="15"/>
    </row>
    <row r="29750" spans="63:64" x14ac:dyDescent="0.15">
      <c r="BK29750"/>
      <c r="BL29750" s="15"/>
    </row>
    <row r="29751" spans="63:64" x14ac:dyDescent="0.15">
      <c r="BK29751"/>
      <c r="BL29751" s="15"/>
    </row>
    <row r="29752" spans="63:64" x14ac:dyDescent="0.15">
      <c r="BK29752"/>
      <c r="BL29752" s="15"/>
    </row>
    <row r="29753" spans="63:64" x14ac:dyDescent="0.15">
      <c r="BK29753"/>
      <c r="BL29753" s="15"/>
    </row>
    <row r="29754" spans="63:64" x14ac:dyDescent="0.15">
      <c r="BK29754"/>
      <c r="BL29754" s="15"/>
    </row>
    <row r="29755" spans="63:64" x14ac:dyDescent="0.15">
      <c r="BK29755"/>
      <c r="BL29755" s="15"/>
    </row>
    <row r="29756" spans="63:64" x14ac:dyDescent="0.15">
      <c r="BK29756"/>
      <c r="BL29756" s="15"/>
    </row>
    <row r="29757" spans="63:64" x14ac:dyDescent="0.15">
      <c r="BK29757"/>
      <c r="BL29757" s="15"/>
    </row>
    <row r="29758" spans="63:64" x14ac:dyDescent="0.15">
      <c r="BK29758"/>
      <c r="BL29758" s="15"/>
    </row>
    <row r="29759" spans="63:64" x14ac:dyDescent="0.15">
      <c r="BK29759"/>
      <c r="BL29759" s="15"/>
    </row>
    <row r="29760" spans="63:64" x14ac:dyDescent="0.15">
      <c r="BK29760"/>
      <c r="BL29760" s="15"/>
    </row>
    <row r="29761" spans="63:64" x14ac:dyDescent="0.15">
      <c r="BK29761"/>
      <c r="BL29761" s="15"/>
    </row>
    <row r="29762" spans="63:64" x14ac:dyDescent="0.15">
      <c r="BK29762"/>
      <c r="BL29762" s="15"/>
    </row>
    <row r="29763" spans="63:64" x14ac:dyDescent="0.15">
      <c r="BK29763"/>
      <c r="BL29763" s="15"/>
    </row>
    <row r="29764" spans="63:64" x14ac:dyDescent="0.15">
      <c r="BK29764"/>
      <c r="BL29764" s="15"/>
    </row>
    <row r="29765" spans="63:64" x14ac:dyDescent="0.15">
      <c r="BK29765"/>
      <c r="BL29765" s="15"/>
    </row>
    <row r="29766" spans="63:64" x14ac:dyDescent="0.15">
      <c r="BK29766"/>
      <c r="BL29766" s="15"/>
    </row>
    <row r="29767" spans="63:64" x14ac:dyDescent="0.15">
      <c r="BK29767"/>
      <c r="BL29767" s="15"/>
    </row>
    <row r="29768" spans="63:64" x14ac:dyDescent="0.15">
      <c r="BK29768"/>
      <c r="BL29768" s="15"/>
    </row>
    <row r="29769" spans="63:64" x14ac:dyDescent="0.15">
      <c r="BK29769"/>
      <c r="BL29769" s="15"/>
    </row>
    <row r="29770" spans="63:64" x14ac:dyDescent="0.15">
      <c r="BK29770"/>
      <c r="BL29770" s="15"/>
    </row>
    <row r="29771" spans="63:64" x14ac:dyDescent="0.15">
      <c r="BK29771"/>
      <c r="BL29771" s="15"/>
    </row>
    <row r="29772" spans="63:64" x14ac:dyDescent="0.15">
      <c r="BK29772"/>
      <c r="BL29772" s="15"/>
    </row>
    <row r="29773" spans="63:64" x14ac:dyDescent="0.15">
      <c r="BK29773"/>
      <c r="BL29773" s="15"/>
    </row>
    <row r="29774" spans="63:64" x14ac:dyDescent="0.15">
      <c r="BK29774"/>
      <c r="BL29774" s="15"/>
    </row>
    <row r="29775" spans="63:64" x14ac:dyDescent="0.15">
      <c r="BK29775"/>
      <c r="BL29775" s="15"/>
    </row>
    <row r="29776" spans="63:64" x14ac:dyDescent="0.15">
      <c r="BK29776"/>
      <c r="BL29776" s="15"/>
    </row>
    <row r="29777" spans="63:64" x14ac:dyDescent="0.15">
      <c r="BK29777"/>
      <c r="BL29777" s="15"/>
    </row>
    <row r="29778" spans="63:64" x14ac:dyDescent="0.15">
      <c r="BK29778"/>
      <c r="BL29778" s="15"/>
    </row>
    <row r="29779" spans="63:64" x14ac:dyDescent="0.15">
      <c r="BK29779"/>
      <c r="BL29779" s="15"/>
    </row>
    <row r="29780" spans="63:64" x14ac:dyDescent="0.15">
      <c r="BK29780"/>
      <c r="BL29780" s="15"/>
    </row>
    <row r="29781" spans="63:64" x14ac:dyDescent="0.15">
      <c r="BK29781"/>
      <c r="BL29781" s="15"/>
    </row>
    <row r="29782" spans="63:64" x14ac:dyDescent="0.15">
      <c r="BK29782"/>
      <c r="BL29782" s="15"/>
    </row>
    <row r="29783" spans="63:64" x14ac:dyDescent="0.15">
      <c r="BK29783"/>
      <c r="BL29783" s="15"/>
    </row>
    <row r="29784" spans="63:64" x14ac:dyDescent="0.15">
      <c r="BK29784"/>
      <c r="BL29784" s="15"/>
    </row>
    <row r="29785" spans="63:64" x14ac:dyDescent="0.15">
      <c r="BK29785"/>
      <c r="BL29785" s="15"/>
    </row>
    <row r="29786" spans="63:64" x14ac:dyDescent="0.15">
      <c r="BK29786"/>
      <c r="BL29786" s="15"/>
    </row>
    <row r="29787" spans="63:64" x14ac:dyDescent="0.15">
      <c r="BK29787"/>
      <c r="BL29787" s="15"/>
    </row>
    <row r="29788" spans="63:64" x14ac:dyDescent="0.15">
      <c r="BK29788"/>
      <c r="BL29788" s="15"/>
    </row>
    <row r="29789" spans="63:64" x14ac:dyDescent="0.15">
      <c r="BK29789"/>
      <c r="BL29789" s="15"/>
    </row>
    <row r="29790" spans="63:64" x14ac:dyDescent="0.15">
      <c r="BK29790"/>
      <c r="BL29790" s="15"/>
    </row>
    <row r="29791" spans="63:64" x14ac:dyDescent="0.15">
      <c r="BK29791"/>
      <c r="BL29791" s="15"/>
    </row>
    <row r="29792" spans="63:64" x14ac:dyDescent="0.15">
      <c r="BK29792"/>
      <c r="BL29792" s="15"/>
    </row>
    <row r="29793" spans="63:64" x14ac:dyDescent="0.15">
      <c r="BK29793"/>
      <c r="BL29793" s="15"/>
    </row>
    <row r="29794" spans="63:64" x14ac:dyDescent="0.15">
      <c r="BK29794"/>
      <c r="BL29794" s="15"/>
    </row>
    <row r="29795" spans="63:64" x14ac:dyDescent="0.15">
      <c r="BK29795"/>
      <c r="BL29795" s="15"/>
    </row>
    <row r="29796" spans="63:64" x14ac:dyDescent="0.15">
      <c r="BK29796"/>
      <c r="BL29796" s="15"/>
    </row>
    <row r="29797" spans="63:64" x14ac:dyDescent="0.15">
      <c r="BK29797"/>
      <c r="BL29797" s="15"/>
    </row>
    <row r="29798" spans="63:64" x14ac:dyDescent="0.15">
      <c r="BK29798"/>
      <c r="BL29798" s="15"/>
    </row>
    <row r="29799" spans="63:64" x14ac:dyDescent="0.15">
      <c r="BK29799"/>
      <c r="BL29799" s="15"/>
    </row>
    <row r="29800" spans="63:64" x14ac:dyDescent="0.15">
      <c r="BK29800"/>
      <c r="BL29800" s="15"/>
    </row>
    <row r="29801" spans="63:64" x14ac:dyDescent="0.15">
      <c r="BK29801"/>
      <c r="BL29801" s="15"/>
    </row>
    <row r="29802" spans="63:64" x14ac:dyDescent="0.15">
      <c r="BK29802"/>
      <c r="BL29802" s="15"/>
    </row>
    <row r="29803" spans="63:64" x14ac:dyDescent="0.15">
      <c r="BK29803"/>
      <c r="BL29803" s="15"/>
    </row>
    <row r="29804" spans="63:64" x14ac:dyDescent="0.15">
      <c r="BK29804"/>
      <c r="BL29804" s="15"/>
    </row>
    <row r="29805" spans="63:64" x14ac:dyDescent="0.15">
      <c r="BK29805"/>
      <c r="BL29805" s="15"/>
    </row>
    <row r="29806" spans="63:64" x14ac:dyDescent="0.15">
      <c r="BK29806"/>
      <c r="BL29806" s="15"/>
    </row>
    <row r="29807" spans="63:64" x14ac:dyDescent="0.15">
      <c r="BK29807"/>
      <c r="BL29807" s="15"/>
    </row>
    <row r="29808" spans="63:64" x14ac:dyDescent="0.15">
      <c r="BK29808"/>
      <c r="BL29808" s="15"/>
    </row>
    <row r="29809" spans="63:64" x14ac:dyDescent="0.15">
      <c r="BK29809"/>
      <c r="BL29809" s="15"/>
    </row>
    <row r="29810" spans="63:64" x14ac:dyDescent="0.15">
      <c r="BK29810"/>
      <c r="BL29810" s="15"/>
    </row>
    <row r="29811" spans="63:64" x14ac:dyDescent="0.15">
      <c r="BK29811"/>
      <c r="BL29811" s="15"/>
    </row>
    <row r="29812" spans="63:64" x14ac:dyDescent="0.15">
      <c r="BK29812"/>
      <c r="BL29812" s="15"/>
    </row>
    <row r="29813" spans="63:64" x14ac:dyDescent="0.15">
      <c r="BK29813"/>
      <c r="BL29813" s="15"/>
    </row>
    <row r="29814" spans="63:64" x14ac:dyDescent="0.15">
      <c r="BK29814"/>
      <c r="BL29814" s="15"/>
    </row>
    <row r="29815" spans="63:64" x14ac:dyDescent="0.15">
      <c r="BK29815"/>
      <c r="BL29815" s="15"/>
    </row>
    <row r="29816" spans="63:64" x14ac:dyDescent="0.15">
      <c r="BK29816"/>
      <c r="BL29816" s="15"/>
    </row>
    <row r="29817" spans="63:64" x14ac:dyDescent="0.15">
      <c r="BK29817"/>
      <c r="BL29817" s="15"/>
    </row>
    <row r="29818" spans="63:64" x14ac:dyDescent="0.15">
      <c r="BK29818"/>
      <c r="BL29818" s="15"/>
    </row>
    <row r="29819" spans="63:64" x14ac:dyDescent="0.15">
      <c r="BK29819"/>
      <c r="BL29819" s="15"/>
    </row>
    <row r="29820" spans="63:64" x14ac:dyDescent="0.15">
      <c r="BK29820"/>
      <c r="BL29820" s="15"/>
    </row>
    <row r="29821" spans="63:64" x14ac:dyDescent="0.15">
      <c r="BK29821"/>
      <c r="BL29821" s="15"/>
    </row>
    <row r="29822" spans="63:64" x14ac:dyDescent="0.15">
      <c r="BK29822"/>
      <c r="BL29822" s="15"/>
    </row>
    <row r="29823" spans="63:64" x14ac:dyDescent="0.15">
      <c r="BK29823"/>
      <c r="BL29823" s="15"/>
    </row>
    <row r="29824" spans="63:64" x14ac:dyDescent="0.15">
      <c r="BK29824"/>
      <c r="BL29824" s="15"/>
    </row>
    <row r="29825" spans="63:64" x14ac:dyDescent="0.15">
      <c r="BK29825"/>
      <c r="BL29825" s="15"/>
    </row>
    <row r="29826" spans="63:64" x14ac:dyDescent="0.15">
      <c r="BK29826"/>
      <c r="BL29826" s="15"/>
    </row>
    <row r="29827" spans="63:64" x14ac:dyDescent="0.15">
      <c r="BK29827"/>
      <c r="BL29827" s="15"/>
    </row>
    <row r="29828" spans="63:64" x14ac:dyDescent="0.15">
      <c r="BK29828"/>
      <c r="BL29828" s="15"/>
    </row>
    <row r="29829" spans="63:64" x14ac:dyDescent="0.15">
      <c r="BK29829"/>
      <c r="BL29829" s="15"/>
    </row>
    <row r="29830" spans="63:64" x14ac:dyDescent="0.15">
      <c r="BK29830"/>
      <c r="BL29830" s="15"/>
    </row>
    <row r="29831" spans="63:64" x14ac:dyDescent="0.15">
      <c r="BK29831"/>
      <c r="BL29831" s="15"/>
    </row>
    <row r="29832" spans="63:64" x14ac:dyDescent="0.15">
      <c r="BK29832"/>
      <c r="BL29832" s="15"/>
    </row>
    <row r="29833" spans="63:64" x14ac:dyDescent="0.15">
      <c r="BK29833"/>
      <c r="BL29833" s="15"/>
    </row>
    <row r="29834" spans="63:64" x14ac:dyDescent="0.15">
      <c r="BK29834"/>
      <c r="BL29834" s="15"/>
    </row>
    <row r="29835" spans="63:64" x14ac:dyDescent="0.15">
      <c r="BK29835"/>
      <c r="BL29835" s="15"/>
    </row>
    <row r="29836" spans="63:64" x14ac:dyDescent="0.15">
      <c r="BK29836"/>
      <c r="BL29836" s="15"/>
    </row>
    <row r="29837" spans="63:64" x14ac:dyDescent="0.15">
      <c r="BK29837"/>
      <c r="BL29837" s="15"/>
    </row>
    <row r="29838" spans="63:64" x14ac:dyDescent="0.15">
      <c r="BK29838"/>
      <c r="BL29838" s="15"/>
    </row>
    <row r="29839" spans="63:64" x14ac:dyDescent="0.15">
      <c r="BK29839"/>
      <c r="BL29839" s="15"/>
    </row>
    <row r="29840" spans="63:64" x14ac:dyDescent="0.15">
      <c r="BK29840"/>
      <c r="BL29840" s="15"/>
    </row>
    <row r="29841" spans="63:64" x14ac:dyDescent="0.15">
      <c r="BK29841"/>
      <c r="BL29841" s="15"/>
    </row>
    <row r="29842" spans="63:64" x14ac:dyDescent="0.15">
      <c r="BK29842"/>
      <c r="BL29842" s="15"/>
    </row>
    <row r="29843" spans="63:64" x14ac:dyDescent="0.15">
      <c r="BK29843"/>
      <c r="BL29843" s="15"/>
    </row>
    <row r="29844" spans="63:64" x14ac:dyDescent="0.15">
      <c r="BK29844"/>
      <c r="BL29844" s="15"/>
    </row>
    <row r="29845" spans="63:64" x14ac:dyDescent="0.15">
      <c r="BK29845"/>
      <c r="BL29845" s="15"/>
    </row>
    <row r="29846" spans="63:64" x14ac:dyDescent="0.15">
      <c r="BK29846"/>
      <c r="BL29846" s="15"/>
    </row>
    <row r="29847" spans="63:64" x14ac:dyDescent="0.15">
      <c r="BK29847"/>
      <c r="BL29847" s="15"/>
    </row>
    <row r="29848" spans="63:64" x14ac:dyDescent="0.15">
      <c r="BK29848"/>
      <c r="BL29848" s="15"/>
    </row>
    <row r="29849" spans="63:64" x14ac:dyDescent="0.15">
      <c r="BK29849"/>
      <c r="BL29849" s="15"/>
    </row>
    <row r="29850" spans="63:64" x14ac:dyDescent="0.15">
      <c r="BK29850"/>
      <c r="BL29850" s="15"/>
    </row>
    <row r="29851" spans="63:64" x14ac:dyDescent="0.15">
      <c r="BK29851"/>
      <c r="BL29851" s="15"/>
    </row>
    <row r="29852" spans="63:64" x14ac:dyDescent="0.15">
      <c r="BK29852"/>
      <c r="BL29852" s="15"/>
    </row>
    <row r="29853" spans="63:64" x14ac:dyDescent="0.15">
      <c r="BK29853"/>
      <c r="BL29853" s="15"/>
    </row>
    <row r="29854" spans="63:64" x14ac:dyDescent="0.15">
      <c r="BK29854"/>
      <c r="BL29854" s="15"/>
    </row>
    <row r="29855" spans="63:64" x14ac:dyDescent="0.15">
      <c r="BK29855"/>
      <c r="BL29855" s="15"/>
    </row>
    <row r="29856" spans="63:64" x14ac:dyDescent="0.15">
      <c r="BK29856"/>
      <c r="BL29856" s="15"/>
    </row>
    <row r="29857" spans="63:64" x14ac:dyDescent="0.15">
      <c r="BK29857"/>
      <c r="BL29857" s="15"/>
    </row>
    <row r="29858" spans="63:64" x14ac:dyDescent="0.15">
      <c r="BK29858"/>
      <c r="BL29858" s="15"/>
    </row>
    <row r="29859" spans="63:64" x14ac:dyDescent="0.15">
      <c r="BK29859"/>
      <c r="BL29859" s="15"/>
    </row>
    <row r="29860" spans="63:64" x14ac:dyDescent="0.15">
      <c r="BK29860"/>
      <c r="BL29860" s="15"/>
    </row>
    <row r="29861" spans="63:64" x14ac:dyDescent="0.15">
      <c r="BK29861"/>
      <c r="BL29861" s="15"/>
    </row>
    <row r="29862" spans="63:64" x14ac:dyDescent="0.15">
      <c r="BK29862"/>
      <c r="BL29862" s="15"/>
    </row>
    <row r="29863" spans="63:64" x14ac:dyDescent="0.15">
      <c r="BK29863"/>
      <c r="BL29863" s="15"/>
    </row>
    <row r="29864" spans="63:64" x14ac:dyDescent="0.15">
      <c r="BK29864"/>
      <c r="BL29864" s="15"/>
    </row>
    <row r="29865" spans="63:64" x14ac:dyDescent="0.15">
      <c r="BK29865"/>
      <c r="BL29865" s="15"/>
    </row>
    <row r="29866" spans="63:64" x14ac:dyDescent="0.15">
      <c r="BK29866"/>
      <c r="BL29866" s="15"/>
    </row>
    <row r="29867" spans="63:64" x14ac:dyDescent="0.15">
      <c r="BK29867"/>
      <c r="BL29867" s="15"/>
    </row>
    <row r="29868" spans="63:64" x14ac:dyDescent="0.15">
      <c r="BK29868"/>
      <c r="BL29868" s="15"/>
    </row>
    <row r="29869" spans="63:64" x14ac:dyDescent="0.15">
      <c r="BK29869"/>
      <c r="BL29869" s="15"/>
    </row>
    <row r="29870" spans="63:64" x14ac:dyDescent="0.15">
      <c r="BK29870"/>
      <c r="BL29870" s="15"/>
    </row>
    <row r="29871" spans="63:64" x14ac:dyDescent="0.15">
      <c r="BK29871"/>
      <c r="BL29871" s="15"/>
    </row>
    <row r="29872" spans="63:64" x14ac:dyDescent="0.15">
      <c r="BK29872"/>
      <c r="BL29872" s="15"/>
    </row>
    <row r="29873" spans="63:64" x14ac:dyDescent="0.15">
      <c r="BK29873"/>
      <c r="BL29873" s="15"/>
    </row>
    <row r="29874" spans="63:64" x14ac:dyDescent="0.15">
      <c r="BK29874"/>
      <c r="BL29874" s="15"/>
    </row>
    <row r="29875" spans="63:64" x14ac:dyDescent="0.15">
      <c r="BK29875"/>
      <c r="BL29875" s="15"/>
    </row>
    <row r="29876" spans="63:64" x14ac:dyDescent="0.15">
      <c r="BK29876"/>
      <c r="BL29876" s="15"/>
    </row>
    <row r="29877" spans="63:64" x14ac:dyDescent="0.15">
      <c r="BK29877"/>
      <c r="BL29877" s="15"/>
    </row>
    <row r="29878" spans="63:64" x14ac:dyDescent="0.15">
      <c r="BK29878"/>
      <c r="BL29878" s="15"/>
    </row>
    <row r="29879" spans="63:64" x14ac:dyDescent="0.15">
      <c r="BK29879"/>
      <c r="BL29879" s="15"/>
    </row>
    <row r="29880" spans="63:64" x14ac:dyDescent="0.15">
      <c r="BK29880"/>
      <c r="BL29880" s="15"/>
    </row>
    <row r="29881" spans="63:64" x14ac:dyDescent="0.15">
      <c r="BK29881"/>
      <c r="BL29881" s="15"/>
    </row>
    <row r="29882" spans="63:64" x14ac:dyDescent="0.15">
      <c r="BK29882"/>
      <c r="BL29882" s="15"/>
    </row>
    <row r="29883" spans="63:64" x14ac:dyDescent="0.15">
      <c r="BK29883"/>
      <c r="BL29883" s="15"/>
    </row>
    <row r="29884" spans="63:64" x14ac:dyDescent="0.15">
      <c r="BK29884"/>
      <c r="BL29884" s="15"/>
    </row>
    <row r="29885" spans="63:64" x14ac:dyDescent="0.15">
      <c r="BK29885"/>
      <c r="BL29885" s="15"/>
    </row>
    <row r="29886" spans="63:64" x14ac:dyDescent="0.15">
      <c r="BK29886"/>
      <c r="BL29886" s="15"/>
    </row>
    <row r="29887" spans="63:64" x14ac:dyDescent="0.15">
      <c r="BK29887"/>
      <c r="BL29887" s="15"/>
    </row>
    <row r="29888" spans="63:64" x14ac:dyDescent="0.15">
      <c r="BK29888"/>
      <c r="BL29888" s="15"/>
    </row>
    <row r="29889" spans="63:64" x14ac:dyDescent="0.15">
      <c r="BK29889"/>
      <c r="BL29889" s="15"/>
    </row>
    <row r="29890" spans="63:64" x14ac:dyDescent="0.15">
      <c r="BK29890"/>
      <c r="BL29890" s="15"/>
    </row>
    <row r="29891" spans="63:64" x14ac:dyDescent="0.15">
      <c r="BK29891"/>
      <c r="BL29891" s="15"/>
    </row>
    <row r="29892" spans="63:64" x14ac:dyDescent="0.15">
      <c r="BK29892"/>
      <c r="BL29892" s="15"/>
    </row>
    <row r="29893" spans="63:64" x14ac:dyDescent="0.15">
      <c r="BK29893"/>
      <c r="BL29893" s="15"/>
    </row>
    <row r="29894" spans="63:64" x14ac:dyDescent="0.15">
      <c r="BK29894"/>
      <c r="BL29894" s="15"/>
    </row>
    <row r="29895" spans="63:64" x14ac:dyDescent="0.15">
      <c r="BK29895"/>
      <c r="BL29895" s="15"/>
    </row>
    <row r="29896" spans="63:64" x14ac:dyDescent="0.15">
      <c r="BK29896"/>
      <c r="BL29896" s="15"/>
    </row>
    <row r="29897" spans="63:64" x14ac:dyDescent="0.15">
      <c r="BK29897"/>
      <c r="BL29897" s="15"/>
    </row>
    <row r="29898" spans="63:64" x14ac:dyDescent="0.15">
      <c r="BK29898"/>
      <c r="BL29898" s="15"/>
    </row>
    <row r="29899" spans="63:64" x14ac:dyDescent="0.15">
      <c r="BK29899"/>
      <c r="BL29899" s="15"/>
    </row>
    <row r="29900" spans="63:64" x14ac:dyDescent="0.15">
      <c r="BK29900"/>
      <c r="BL29900" s="15"/>
    </row>
    <row r="29901" spans="63:64" x14ac:dyDescent="0.15">
      <c r="BK29901"/>
      <c r="BL29901" s="15"/>
    </row>
    <row r="29902" spans="63:64" x14ac:dyDescent="0.15">
      <c r="BK29902"/>
      <c r="BL29902" s="15"/>
    </row>
    <row r="29903" spans="63:64" x14ac:dyDescent="0.15">
      <c r="BK29903"/>
      <c r="BL29903" s="15"/>
    </row>
    <row r="29904" spans="63:64" x14ac:dyDescent="0.15">
      <c r="BK29904"/>
      <c r="BL29904" s="15"/>
    </row>
    <row r="29905" spans="63:64" x14ac:dyDescent="0.15">
      <c r="BK29905"/>
      <c r="BL29905" s="15"/>
    </row>
    <row r="29906" spans="63:64" x14ac:dyDescent="0.15">
      <c r="BK29906"/>
      <c r="BL29906" s="15"/>
    </row>
    <row r="29907" spans="63:64" x14ac:dyDescent="0.15">
      <c r="BK29907"/>
      <c r="BL29907" s="15"/>
    </row>
    <row r="29908" spans="63:64" x14ac:dyDescent="0.15">
      <c r="BK29908"/>
      <c r="BL29908" s="15"/>
    </row>
    <row r="29909" spans="63:64" x14ac:dyDescent="0.15">
      <c r="BK29909"/>
      <c r="BL29909" s="15"/>
    </row>
    <row r="29910" spans="63:64" x14ac:dyDescent="0.15">
      <c r="BK29910"/>
      <c r="BL29910" s="15"/>
    </row>
    <row r="29911" spans="63:64" x14ac:dyDescent="0.15">
      <c r="BK29911"/>
      <c r="BL29911" s="15"/>
    </row>
    <row r="29912" spans="63:64" x14ac:dyDescent="0.15">
      <c r="BK29912"/>
      <c r="BL29912" s="15"/>
    </row>
    <row r="29913" spans="63:64" x14ac:dyDescent="0.15">
      <c r="BK29913"/>
      <c r="BL29913" s="15"/>
    </row>
    <row r="29914" spans="63:64" x14ac:dyDescent="0.15">
      <c r="BK29914"/>
      <c r="BL29914" s="15"/>
    </row>
    <row r="29915" spans="63:64" x14ac:dyDescent="0.15">
      <c r="BK29915"/>
      <c r="BL29915" s="15"/>
    </row>
    <row r="29916" spans="63:64" x14ac:dyDescent="0.15">
      <c r="BK29916"/>
      <c r="BL29916" s="15"/>
    </row>
    <row r="29917" spans="63:64" x14ac:dyDescent="0.15">
      <c r="BK29917"/>
      <c r="BL29917" s="15"/>
    </row>
    <row r="29918" spans="63:64" x14ac:dyDescent="0.15">
      <c r="BK29918"/>
      <c r="BL29918" s="15"/>
    </row>
    <row r="29919" spans="63:64" x14ac:dyDescent="0.15">
      <c r="BK29919"/>
      <c r="BL29919" s="15"/>
    </row>
    <row r="29920" spans="63:64" x14ac:dyDescent="0.15">
      <c r="BK29920"/>
      <c r="BL29920" s="15"/>
    </row>
    <row r="29921" spans="63:64" x14ac:dyDescent="0.15">
      <c r="BK29921"/>
      <c r="BL29921" s="15"/>
    </row>
    <row r="29922" spans="63:64" x14ac:dyDescent="0.15">
      <c r="BK29922"/>
      <c r="BL29922" s="15"/>
    </row>
    <row r="29923" spans="63:64" x14ac:dyDescent="0.15">
      <c r="BK29923"/>
      <c r="BL29923" s="15"/>
    </row>
    <row r="29924" spans="63:64" x14ac:dyDescent="0.15">
      <c r="BK29924"/>
      <c r="BL29924" s="15"/>
    </row>
    <row r="29925" spans="63:64" x14ac:dyDescent="0.15">
      <c r="BK29925"/>
      <c r="BL29925" s="15"/>
    </row>
    <row r="29926" spans="63:64" x14ac:dyDescent="0.15">
      <c r="BK29926"/>
      <c r="BL29926" s="15"/>
    </row>
    <row r="29927" spans="63:64" x14ac:dyDescent="0.15">
      <c r="BK29927"/>
      <c r="BL29927" s="15"/>
    </row>
    <row r="29928" spans="63:64" x14ac:dyDescent="0.15">
      <c r="BK29928"/>
      <c r="BL29928" s="15"/>
    </row>
    <row r="29929" spans="63:64" x14ac:dyDescent="0.15">
      <c r="BK29929"/>
      <c r="BL29929" s="15"/>
    </row>
    <row r="29930" spans="63:64" x14ac:dyDescent="0.15">
      <c r="BK29930"/>
      <c r="BL29930" s="15"/>
    </row>
    <row r="29931" spans="63:64" x14ac:dyDescent="0.15">
      <c r="BK29931"/>
      <c r="BL29931" s="15"/>
    </row>
    <row r="29932" spans="63:64" x14ac:dyDescent="0.15">
      <c r="BK29932"/>
      <c r="BL29932" s="15"/>
    </row>
    <row r="29933" spans="63:64" x14ac:dyDescent="0.15">
      <c r="BK29933"/>
      <c r="BL29933" s="15"/>
    </row>
    <row r="29934" spans="63:64" x14ac:dyDescent="0.15">
      <c r="BK29934"/>
      <c r="BL29934" s="15"/>
    </row>
    <row r="29935" spans="63:64" x14ac:dyDescent="0.15">
      <c r="BK29935"/>
      <c r="BL29935" s="15"/>
    </row>
    <row r="29936" spans="63:64" x14ac:dyDescent="0.15">
      <c r="BK29936"/>
      <c r="BL29936" s="15"/>
    </row>
    <row r="29937" spans="63:64" x14ac:dyDescent="0.15">
      <c r="BK29937"/>
      <c r="BL29937" s="15"/>
    </row>
    <row r="29938" spans="63:64" x14ac:dyDescent="0.15">
      <c r="BK29938"/>
      <c r="BL29938" s="15"/>
    </row>
    <row r="29939" spans="63:64" x14ac:dyDescent="0.15">
      <c r="BK29939"/>
      <c r="BL29939" s="15"/>
    </row>
    <row r="29940" spans="63:64" x14ac:dyDescent="0.15">
      <c r="BK29940"/>
      <c r="BL29940" s="15"/>
    </row>
    <row r="29941" spans="63:64" x14ac:dyDescent="0.15">
      <c r="BK29941"/>
      <c r="BL29941" s="15"/>
    </row>
    <row r="29942" spans="63:64" x14ac:dyDescent="0.15">
      <c r="BK29942"/>
      <c r="BL29942" s="15"/>
    </row>
    <row r="29943" spans="63:64" x14ac:dyDescent="0.15">
      <c r="BK29943"/>
      <c r="BL29943" s="15"/>
    </row>
    <row r="29944" spans="63:64" x14ac:dyDescent="0.15">
      <c r="BK29944"/>
      <c r="BL29944" s="15"/>
    </row>
    <row r="29945" spans="63:64" x14ac:dyDescent="0.15">
      <c r="BK29945"/>
      <c r="BL29945" s="15"/>
    </row>
    <row r="29946" spans="63:64" x14ac:dyDescent="0.15">
      <c r="BK29946"/>
      <c r="BL29946" s="15"/>
    </row>
    <row r="29947" spans="63:64" x14ac:dyDescent="0.15">
      <c r="BK29947"/>
      <c r="BL29947" s="15"/>
    </row>
    <row r="29948" spans="63:64" x14ac:dyDescent="0.15">
      <c r="BK29948"/>
      <c r="BL29948" s="15"/>
    </row>
    <row r="29949" spans="63:64" x14ac:dyDescent="0.15">
      <c r="BK29949"/>
      <c r="BL29949" s="15"/>
    </row>
    <row r="29950" spans="63:64" x14ac:dyDescent="0.15">
      <c r="BK29950"/>
      <c r="BL29950" s="15"/>
    </row>
    <row r="29951" spans="63:64" x14ac:dyDescent="0.15">
      <c r="BK29951"/>
      <c r="BL29951" s="15"/>
    </row>
    <row r="29952" spans="63:64" x14ac:dyDescent="0.15">
      <c r="BK29952"/>
      <c r="BL29952" s="15"/>
    </row>
    <row r="29953" spans="63:64" x14ac:dyDescent="0.15">
      <c r="BK29953"/>
      <c r="BL29953" s="15"/>
    </row>
    <row r="29954" spans="63:64" x14ac:dyDescent="0.15">
      <c r="BK29954"/>
      <c r="BL29954" s="15"/>
    </row>
    <row r="29955" spans="63:64" x14ac:dyDescent="0.15">
      <c r="BK29955"/>
      <c r="BL29955" s="15"/>
    </row>
    <row r="29956" spans="63:64" x14ac:dyDescent="0.15">
      <c r="BK29956"/>
      <c r="BL29956" s="15"/>
    </row>
    <row r="29957" spans="63:64" x14ac:dyDescent="0.15">
      <c r="BK29957"/>
      <c r="BL29957" s="15"/>
    </row>
    <row r="29958" spans="63:64" x14ac:dyDescent="0.15">
      <c r="BK29958"/>
      <c r="BL29958" s="15"/>
    </row>
    <row r="29959" spans="63:64" x14ac:dyDescent="0.15">
      <c r="BK29959"/>
      <c r="BL29959" s="15"/>
    </row>
    <row r="29960" spans="63:64" x14ac:dyDescent="0.15">
      <c r="BK29960"/>
      <c r="BL29960" s="15"/>
    </row>
    <row r="29961" spans="63:64" x14ac:dyDescent="0.15">
      <c r="BK29961"/>
      <c r="BL29961" s="15"/>
    </row>
    <row r="29962" spans="63:64" x14ac:dyDescent="0.15">
      <c r="BK29962"/>
      <c r="BL29962" s="15"/>
    </row>
    <row r="29963" spans="63:64" x14ac:dyDescent="0.15">
      <c r="BK29963"/>
      <c r="BL29963" s="15"/>
    </row>
    <row r="29964" spans="63:64" x14ac:dyDescent="0.15">
      <c r="BK29964"/>
      <c r="BL29964" s="15"/>
    </row>
    <row r="29965" spans="63:64" x14ac:dyDescent="0.15">
      <c r="BK29965"/>
      <c r="BL29965" s="15"/>
    </row>
    <row r="29966" spans="63:64" x14ac:dyDescent="0.15">
      <c r="BK29966"/>
      <c r="BL29966" s="15"/>
    </row>
    <row r="29967" spans="63:64" x14ac:dyDescent="0.15">
      <c r="BK29967"/>
      <c r="BL29967" s="15"/>
    </row>
    <row r="29968" spans="63:64" x14ac:dyDescent="0.15">
      <c r="BK29968"/>
      <c r="BL29968" s="15"/>
    </row>
    <row r="29969" spans="63:64" x14ac:dyDescent="0.15">
      <c r="BK29969"/>
      <c r="BL29969" s="15"/>
    </row>
    <row r="29970" spans="63:64" x14ac:dyDescent="0.15">
      <c r="BK29970"/>
      <c r="BL29970" s="15"/>
    </row>
    <row r="29971" spans="63:64" x14ac:dyDescent="0.15">
      <c r="BK29971"/>
      <c r="BL29971" s="15"/>
    </row>
    <row r="29972" spans="63:64" x14ac:dyDescent="0.15">
      <c r="BK29972"/>
      <c r="BL29972" s="15"/>
    </row>
    <row r="29973" spans="63:64" x14ac:dyDescent="0.15">
      <c r="BK29973"/>
      <c r="BL29973" s="15"/>
    </row>
    <row r="29974" spans="63:64" x14ac:dyDescent="0.15">
      <c r="BK29974"/>
      <c r="BL29974" s="15"/>
    </row>
    <row r="29975" spans="63:64" x14ac:dyDescent="0.15">
      <c r="BK29975"/>
      <c r="BL29975" s="15"/>
    </row>
    <row r="29976" spans="63:64" x14ac:dyDescent="0.15">
      <c r="BK29976"/>
      <c r="BL29976" s="15"/>
    </row>
    <row r="29977" spans="63:64" x14ac:dyDescent="0.15">
      <c r="BK29977"/>
      <c r="BL29977" s="15"/>
    </row>
    <row r="29978" spans="63:64" x14ac:dyDescent="0.15">
      <c r="BK29978"/>
      <c r="BL29978" s="15"/>
    </row>
    <row r="29979" spans="63:64" x14ac:dyDescent="0.15">
      <c r="BK29979"/>
      <c r="BL29979" s="15"/>
    </row>
    <row r="29980" spans="63:64" x14ac:dyDescent="0.15">
      <c r="BK29980"/>
      <c r="BL29980" s="15"/>
    </row>
    <row r="29981" spans="63:64" x14ac:dyDescent="0.15">
      <c r="BK29981"/>
      <c r="BL29981" s="15"/>
    </row>
    <row r="29982" spans="63:64" x14ac:dyDescent="0.15">
      <c r="BK29982"/>
      <c r="BL29982" s="15"/>
    </row>
    <row r="29983" spans="63:64" x14ac:dyDescent="0.15">
      <c r="BK29983"/>
      <c r="BL29983" s="15"/>
    </row>
    <row r="29984" spans="63:64" x14ac:dyDescent="0.15">
      <c r="BK29984"/>
      <c r="BL29984" s="15"/>
    </row>
    <row r="29985" spans="63:64" x14ac:dyDescent="0.15">
      <c r="BK29985"/>
      <c r="BL29985" s="15"/>
    </row>
    <row r="29986" spans="63:64" x14ac:dyDescent="0.15">
      <c r="BK29986"/>
      <c r="BL29986" s="15"/>
    </row>
    <row r="29987" spans="63:64" x14ac:dyDescent="0.15">
      <c r="BK29987"/>
      <c r="BL29987" s="15"/>
    </row>
    <row r="29988" spans="63:64" x14ac:dyDescent="0.15">
      <c r="BK29988"/>
      <c r="BL29988" s="15"/>
    </row>
    <row r="29989" spans="63:64" x14ac:dyDescent="0.15">
      <c r="BK29989"/>
      <c r="BL29989" s="15"/>
    </row>
    <row r="29990" spans="63:64" x14ac:dyDescent="0.15">
      <c r="BK29990"/>
      <c r="BL29990" s="15"/>
    </row>
    <row r="29991" spans="63:64" x14ac:dyDescent="0.15">
      <c r="BK29991"/>
      <c r="BL29991" s="15"/>
    </row>
    <row r="29992" spans="63:64" x14ac:dyDescent="0.15">
      <c r="BK29992"/>
      <c r="BL29992" s="15"/>
    </row>
    <row r="29993" spans="63:64" x14ac:dyDescent="0.15">
      <c r="BK29993"/>
      <c r="BL29993" s="15"/>
    </row>
    <row r="29994" spans="63:64" x14ac:dyDescent="0.15">
      <c r="BK29994"/>
      <c r="BL29994" s="15"/>
    </row>
    <row r="29995" spans="63:64" x14ac:dyDescent="0.15">
      <c r="BK29995"/>
      <c r="BL29995" s="15"/>
    </row>
    <row r="29996" spans="63:64" x14ac:dyDescent="0.15">
      <c r="BK29996"/>
      <c r="BL29996" s="15"/>
    </row>
    <row r="29997" spans="63:64" x14ac:dyDescent="0.15">
      <c r="BK29997"/>
      <c r="BL29997" s="15"/>
    </row>
    <row r="29998" spans="63:64" x14ac:dyDescent="0.15">
      <c r="BK29998"/>
      <c r="BL29998" s="15"/>
    </row>
    <row r="29999" spans="63:64" x14ac:dyDescent="0.15">
      <c r="BK29999"/>
      <c r="BL29999" s="15"/>
    </row>
    <row r="30000" spans="63:64" x14ac:dyDescent="0.15">
      <c r="BK30000"/>
      <c r="BL30000" s="15"/>
    </row>
    <row r="30001" spans="63:64" x14ac:dyDescent="0.15">
      <c r="BK30001"/>
      <c r="BL30001" s="15"/>
    </row>
    <row r="30002" spans="63:64" x14ac:dyDescent="0.15">
      <c r="BK30002"/>
      <c r="BL30002" s="15"/>
    </row>
    <row r="30003" spans="63:64" x14ac:dyDescent="0.15">
      <c r="BK30003"/>
      <c r="BL30003" s="15"/>
    </row>
    <row r="30004" spans="63:64" x14ac:dyDescent="0.15">
      <c r="BK30004"/>
      <c r="BL30004" s="15"/>
    </row>
    <row r="30005" spans="63:64" x14ac:dyDescent="0.15">
      <c r="BK30005"/>
      <c r="BL30005" s="15"/>
    </row>
    <row r="30006" spans="63:64" x14ac:dyDescent="0.15">
      <c r="BK30006"/>
      <c r="BL30006" s="15"/>
    </row>
    <row r="30007" spans="63:64" x14ac:dyDescent="0.15">
      <c r="BK30007"/>
      <c r="BL30007" s="15"/>
    </row>
    <row r="30008" spans="63:64" x14ac:dyDescent="0.15">
      <c r="BK30008"/>
      <c r="BL30008" s="15"/>
    </row>
    <row r="30009" spans="63:64" x14ac:dyDescent="0.15">
      <c r="BK30009"/>
      <c r="BL30009" s="15"/>
    </row>
    <row r="30010" spans="63:64" x14ac:dyDescent="0.15">
      <c r="BK30010"/>
      <c r="BL30010" s="15"/>
    </row>
    <row r="30011" spans="63:64" x14ac:dyDescent="0.15">
      <c r="BK30011"/>
      <c r="BL30011" s="15"/>
    </row>
    <row r="30012" spans="63:64" x14ac:dyDescent="0.15">
      <c r="BK30012"/>
      <c r="BL30012" s="15"/>
    </row>
    <row r="30013" spans="63:64" x14ac:dyDescent="0.15">
      <c r="BK30013"/>
      <c r="BL30013" s="15"/>
    </row>
    <row r="30014" spans="63:64" x14ac:dyDescent="0.15">
      <c r="BK30014"/>
      <c r="BL30014" s="15"/>
    </row>
    <row r="30015" spans="63:64" x14ac:dyDescent="0.15">
      <c r="BK30015"/>
      <c r="BL30015" s="15"/>
    </row>
    <row r="30016" spans="63:64" x14ac:dyDescent="0.15">
      <c r="BK30016"/>
      <c r="BL30016" s="15"/>
    </row>
    <row r="30017" spans="63:64" x14ac:dyDescent="0.15">
      <c r="BK30017"/>
      <c r="BL30017" s="15"/>
    </row>
    <row r="30018" spans="63:64" x14ac:dyDescent="0.15">
      <c r="BK30018"/>
      <c r="BL30018" s="15"/>
    </row>
    <row r="30019" spans="63:64" x14ac:dyDescent="0.15">
      <c r="BK30019"/>
      <c r="BL30019" s="15"/>
    </row>
    <row r="30020" spans="63:64" x14ac:dyDescent="0.15">
      <c r="BK30020"/>
      <c r="BL30020" s="15"/>
    </row>
    <row r="30021" spans="63:64" x14ac:dyDescent="0.15">
      <c r="BK30021"/>
      <c r="BL30021" s="15"/>
    </row>
    <row r="30022" spans="63:64" x14ac:dyDescent="0.15">
      <c r="BK30022"/>
      <c r="BL30022" s="15"/>
    </row>
    <row r="30023" spans="63:64" x14ac:dyDescent="0.15">
      <c r="BK30023"/>
      <c r="BL30023" s="15"/>
    </row>
    <row r="30024" spans="63:64" x14ac:dyDescent="0.15">
      <c r="BK30024"/>
      <c r="BL30024" s="15"/>
    </row>
    <row r="30025" spans="63:64" x14ac:dyDescent="0.15">
      <c r="BK30025"/>
      <c r="BL30025" s="15"/>
    </row>
    <row r="30026" spans="63:64" x14ac:dyDescent="0.15">
      <c r="BK30026"/>
      <c r="BL30026" s="15"/>
    </row>
    <row r="30027" spans="63:64" x14ac:dyDescent="0.15">
      <c r="BK30027"/>
      <c r="BL30027" s="15"/>
    </row>
    <row r="30028" spans="63:64" x14ac:dyDescent="0.15">
      <c r="BK30028"/>
      <c r="BL30028" s="15"/>
    </row>
    <row r="30029" spans="63:64" x14ac:dyDescent="0.15">
      <c r="BK30029"/>
      <c r="BL30029" s="15"/>
    </row>
    <row r="30030" spans="63:64" x14ac:dyDescent="0.15">
      <c r="BK30030"/>
      <c r="BL30030" s="15"/>
    </row>
    <row r="30031" spans="63:64" x14ac:dyDescent="0.15">
      <c r="BK30031"/>
      <c r="BL30031" s="15"/>
    </row>
    <row r="30032" spans="63:64" x14ac:dyDescent="0.15">
      <c r="BK30032"/>
      <c r="BL30032" s="15"/>
    </row>
    <row r="30033" spans="63:64" x14ac:dyDescent="0.15">
      <c r="BK30033"/>
      <c r="BL30033" s="15"/>
    </row>
    <row r="30034" spans="63:64" x14ac:dyDescent="0.15">
      <c r="BK30034"/>
      <c r="BL30034" s="15"/>
    </row>
    <row r="30035" spans="63:64" x14ac:dyDescent="0.15">
      <c r="BK30035"/>
      <c r="BL30035" s="15"/>
    </row>
    <row r="30036" spans="63:64" x14ac:dyDescent="0.15">
      <c r="BK30036"/>
      <c r="BL30036" s="15"/>
    </row>
    <row r="30037" spans="63:64" x14ac:dyDescent="0.15">
      <c r="BK30037"/>
      <c r="BL30037" s="15"/>
    </row>
    <row r="30038" spans="63:64" x14ac:dyDescent="0.15">
      <c r="BK30038"/>
      <c r="BL30038" s="15"/>
    </row>
    <row r="30039" spans="63:64" x14ac:dyDescent="0.15">
      <c r="BK30039"/>
      <c r="BL30039" s="15"/>
    </row>
    <row r="30040" spans="63:64" x14ac:dyDescent="0.15">
      <c r="BK30040"/>
      <c r="BL30040" s="15"/>
    </row>
    <row r="30041" spans="63:64" x14ac:dyDescent="0.15">
      <c r="BK30041"/>
      <c r="BL30041" s="15"/>
    </row>
    <row r="30042" spans="63:64" x14ac:dyDescent="0.15">
      <c r="BK30042"/>
      <c r="BL30042" s="15"/>
    </row>
    <row r="30043" spans="63:64" x14ac:dyDescent="0.15">
      <c r="BK30043"/>
      <c r="BL30043" s="15"/>
    </row>
    <row r="30044" spans="63:64" x14ac:dyDescent="0.15">
      <c r="BK30044"/>
      <c r="BL30044" s="15"/>
    </row>
    <row r="30045" spans="63:64" x14ac:dyDescent="0.15">
      <c r="BK30045"/>
      <c r="BL30045" s="15"/>
    </row>
    <row r="30046" spans="63:64" x14ac:dyDescent="0.15">
      <c r="BK30046"/>
      <c r="BL30046" s="15"/>
    </row>
    <row r="30047" spans="63:64" x14ac:dyDescent="0.15">
      <c r="BK30047"/>
      <c r="BL30047" s="15"/>
    </row>
    <row r="30048" spans="63:64" x14ac:dyDescent="0.15">
      <c r="BK30048"/>
      <c r="BL30048" s="15"/>
    </row>
    <row r="30049" spans="63:64" x14ac:dyDescent="0.15">
      <c r="BK30049"/>
      <c r="BL30049" s="15"/>
    </row>
    <row r="30050" spans="63:64" x14ac:dyDescent="0.15">
      <c r="BK30050"/>
      <c r="BL30050" s="15"/>
    </row>
    <row r="30051" spans="63:64" x14ac:dyDescent="0.15">
      <c r="BK30051"/>
      <c r="BL30051" s="15"/>
    </row>
    <row r="30052" spans="63:64" x14ac:dyDescent="0.15">
      <c r="BK30052"/>
      <c r="BL30052" s="15"/>
    </row>
    <row r="30053" spans="63:64" x14ac:dyDescent="0.15">
      <c r="BK30053"/>
      <c r="BL30053" s="15"/>
    </row>
    <row r="30054" spans="63:64" x14ac:dyDescent="0.15">
      <c r="BK30054"/>
      <c r="BL30054" s="15"/>
    </row>
    <row r="30055" spans="63:64" x14ac:dyDescent="0.15">
      <c r="BK30055"/>
      <c r="BL30055" s="15"/>
    </row>
    <row r="30056" spans="63:64" x14ac:dyDescent="0.15">
      <c r="BK30056"/>
      <c r="BL30056" s="15"/>
    </row>
    <row r="30057" spans="63:64" x14ac:dyDescent="0.15">
      <c r="BK30057"/>
      <c r="BL30057" s="15"/>
    </row>
    <row r="30058" spans="63:64" x14ac:dyDescent="0.15">
      <c r="BK30058"/>
      <c r="BL30058" s="15"/>
    </row>
    <row r="30059" spans="63:64" x14ac:dyDescent="0.15">
      <c r="BK30059"/>
      <c r="BL30059" s="15"/>
    </row>
    <row r="30060" spans="63:64" x14ac:dyDescent="0.15">
      <c r="BK30060"/>
      <c r="BL30060" s="15"/>
    </row>
    <row r="30061" spans="63:64" x14ac:dyDescent="0.15">
      <c r="BK30061"/>
      <c r="BL30061" s="15"/>
    </row>
    <row r="30062" spans="63:64" x14ac:dyDescent="0.15">
      <c r="BK30062"/>
      <c r="BL30062" s="15"/>
    </row>
    <row r="30063" spans="63:64" x14ac:dyDescent="0.15">
      <c r="BK30063"/>
      <c r="BL30063" s="15"/>
    </row>
    <row r="30064" spans="63:64" x14ac:dyDescent="0.15">
      <c r="BK30064"/>
      <c r="BL30064" s="15"/>
    </row>
    <row r="30065" spans="63:64" x14ac:dyDescent="0.15">
      <c r="BK30065"/>
      <c r="BL30065" s="15"/>
    </row>
    <row r="30066" spans="63:64" x14ac:dyDescent="0.15">
      <c r="BK30066"/>
      <c r="BL30066" s="15"/>
    </row>
    <row r="30067" spans="63:64" x14ac:dyDescent="0.15">
      <c r="BK30067"/>
      <c r="BL30067" s="15"/>
    </row>
    <row r="30068" spans="63:64" x14ac:dyDescent="0.15">
      <c r="BK30068"/>
      <c r="BL30068" s="15"/>
    </row>
    <row r="30069" spans="63:64" x14ac:dyDescent="0.15">
      <c r="BK30069"/>
      <c r="BL30069" s="15"/>
    </row>
    <row r="30070" spans="63:64" x14ac:dyDescent="0.15">
      <c r="BK30070"/>
      <c r="BL30070" s="15"/>
    </row>
    <row r="30071" spans="63:64" x14ac:dyDescent="0.15">
      <c r="BK30071"/>
      <c r="BL30071" s="15"/>
    </row>
    <row r="30072" spans="63:64" x14ac:dyDescent="0.15">
      <c r="BK30072"/>
      <c r="BL30072" s="15"/>
    </row>
    <row r="30073" spans="63:64" x14ac:dyDescent="0.15">
      <c r="BK30073"/>
      <c r="BL30073" s="15"/>
    </row>
    <row r="30074" spans="63:64" x14ac:dyDescent="0.15">
      <c r="BK30074"/>
      <c r="BL30074" s="15"/>
    </row>
    <row r="30075" spans="63:64" x14ac:dyDescent="0.15">
      <c r="BK30075"/>
      <c r="BL30075" s="15"/>
    </row>
    <row r="30076" spans="63:64" x14ac:dyDescent="0.15">
      <c r="BK30076"/>
      <c r="BL30076" s="15"/>
    </row>
    <row r="30077" spans="63:64" x14ac:dyDescent="0.15">
      <c r="BK30077"/>
      <c r="BL30077" s="15"/>
    </row>
    <row r="30078" spans="63:64" x14ac:dyDescent="0.15">
      <c r="BK30078"/>
      <c r="BL30078" s="15"/>
    </row>
    <row r="30079" spans="63:64" x14ac:dyDescent="0.15">
      <c r="BK30079"/>
      <c r="BL30079" s="15"/>
    </row>
    <row r="30080" spans="63:64" x14ac:dyDescent="0.15">
      <c r="BK30080"/>
      <c r="BL30080" s="15"/>
    </row>
    <row r="30081" spans="63:64" x14ac:dyDescent="0.15">
      <c r="BK30081"/>
      <c r="BL30081" s="15"/>
    </row>
    <row r="30082" spans="63:64" x14ac:dyDescent="0.15">
      <c r="BK30082"/>
      <c r="BL30082" s="15"/>
    </row>
    <row r="30083" spans="63:64" x14ac:dyDescent="0.15">
      <c r="BK30083"/>
      <c r="BL30083" s="15"/>
    </row>
    <row r="30084" spans="63:64" x14ac:dyDescent="0.15">
      <c r="BK30084"/>
      <c r="BL30084" s="15"/>
    </row>
    <row r="30085" spans="63:64" x14ac:dyDescent="0.15">
      <c r="BK30085"/>
      <c r="BL30085" s="15"/>
    </row>
    <row r="30086" spans="63:64" x14ac:dyDescent="0.15">
      <c r="BK30086"/>
      <c r="BL30086" s="15"/>
    </row>
    <row r="30087" spans="63:64" x14ac:dyDescent="0.15">
      <c r="BK30087"/>
      <c r="BL30087" s="15"/>
    </row>
    <row r="30088" spans="63:64" x14ac:dyDescent="0.15">
      <c r="BK30088"/>
      <c r="BL30088" s="15"/>
    </row>
    <row r="30089" spans="63:64" x14ac:dyDescent="0.15">
      <c r="BK30089"/>
      <c r="BL30089" s="15"/>
    </row>
    <row r="30090" spans="63:64" x14ac:dyDescent="0.15">
      <c r="BK30090"/>
      <c r="BL30090" s="15"/>
    </row>
    <row r="30091" spans="63:64" x14ac:dyDescent="0.15">
      <c r="BK30091"/>
      <c r="BL30091" s="15"/>
    </row>
    <row r="30092" spans="63:64" x14ac:dyDescent="0.15">
      <c r="BK30092"/>
      <c r="BL30092" s="15"/>
    </row>
    <row r="30093" spans="63:64" x14ac:dyDescent="0.15">
      <c r="BK30093"/>
      <c r="BL30093" s="15"/>
    </row>
    <row r="30094" spans="63:64" x14ac:dyDescent="0.15">
      <c r="BK30094"/>
      <c r="BL30094" s="15"/>
    </row>
    <row r="30095" spans="63:64" x14ac:dyDescent="0.15">
      <c r="BK30095"/>
      <c r="BL30095" s="15"/>
    </row>
    <row r="30096" spans="63:64" x14ac:dyDescent="0.15">
      <c r="BK30096"/>
      <c r="BL30096" s="15"/>
    </row>
    <row r="30097" spans="63:64" x14ac:dyDescent="0.15">
      <c r="BK30097"/>
      <c r="BL30097" s="15"/>
    </row>
    <row r="30098" spans="63:64" x14ac:dyDescent="0.15">
      <c r="BK30098"/>
      <c r="BL30098" s="15"/>
    </row>
    <row r="30099" spans="63:64" x14ac:dyDescent="0.15">
      <c r="BK30099"/>
      <c r="BL30099" s="15"/>
    </row>
    <row r="30100" spans="63:64" x14ac:dyDescent="0.15">
      <c r="BK30100"/>
      <c r="BL30100" s="15"/>
    </row>
    <row r="30101" spans="63:64" x14ac:dyDescent="0.15">
      <c r="BK30101"/>
      <c r="BL30101" s="15"/>
    </row>
    <row r="30102" spans="63:64" x14ac:dyDescent="0.15">
      <c r="BK30102"/>
      <c r="BL30102" s="15"/>
    </row>
    <row r="30103" spans="63:64" x14ac:dyDescent="0.15">
      <c r="BK30103"/>
      <c r="BL30103" s="15"/>
    </row>
    <row r="30104" spans="63:64" x14ac:dyDescent="0.15">
      <c r="BK30104"/>
      <c r="BL30104" s="15"/>
    </row>
    <row r="30105" spans="63:64" x14ac:dyDescent="0.15">
      <c r="BK30105"/>
      <c r="BL30105" s="15"/>
    </row>
    <row r="30106" spans="63:64" x14ac:dyDescent="0.15">
      <c r="BK30106"/>
      <c r="BL30106" s="15"/>
    </row>
    <row r="30107" spans="63:64" x14ac:dyDescent="0.15">
      <c r="BK30107"/>
      <c r="BL30107" s="15"/>
    </row>
    <row r="30108" spans="63:64" x14ac:dyDescent="0.15">
      <c r="BK30108"/>
      <c r="BL30108" s="15"/>
    </row>
    <row r="30109" spans="63:64" x14ac:dyDescent="0.15">
      <c r="BK30109"/>
      <c r="BL30109" s="15"/>
    </row>
    <row r="30110" spans="63:64" x14ac:dyDescent="0.15">
      <c r="BK30110"/>
      <c r="BL30110" s="15"/>
    </row>
    <row r="30111" spans="63:64" x14ac:dyDescent="0.15">
      <c r="BK30111"/>
      <c r="BL30111" s="15"/>
    </row>
    <row r="30112" spans="63:64" x14ac:dyDescent="0.15">
      <c r="BK30112"/>
      <c r="BL30112" s="15"/>
    </row>
    <row r="30113" spans="63:64" x14ac:dyDescent="0.15">
      <c r="BK30113"/>
      <c r="BL30113" s="15"/>
    </row>
    <row r="30114" spans="63:64" x14ac:dyDescent="0.15">
      <c r="BK30114"/>
      <c r="BL30114" s="15"/>
    </row>
    <row r="30115" spans="63:64" x14ac:dyDescent="0.15">
      <c r="BK30115"/>
      <c r="BL30115" s="15"/>
    </row>
    <row r="30116" spans="63:64" x14ac:dyDescent="0.15">
      <c r="BK30116"/>
      <c r="BL30116" s="15"/>
    </row>
    <row r="30117" spans="63:64" x14ac:dyDescent="0.15">
      <c r="BK30117"/>
      <c r="BL30117" s="15"/>
    </row>
    <row r="30118" spans="63:64" x14ac:dyDescent="0.15">
      <c r="BK30118"/>
      <c r="BL30118" s="15"/>
    </row>
    <row r="30119" spans="63:64" x14ac:dyDescent="0.15">
      <c r="BK30119"/>
      <c r="BL30119" s="15"/>
    </row>
    <row r="30120" spans="63:64" x14ac:dyDescent="0.15">
      <c r="BK30120"/>
      <c r="BL30120" s="15"/>
    </row>
    <row r="30121" spans="63:64" x14ac:dyDescent="0.15">
      <c r="BK30121"/>
      <c r="BL30121" s="15"/>
    </row>
    <row r="30122" spans="63:64" x14ac:dyDescent="0.15">
      <c r="BK30122"/>
      <c r="BL30122" s="15"/>
    </row>
    <row r="30123" spans="63:64" x14ac:dyDescent="0.15">
      <c r="BK30123"/>
      <c r="BL30123" s="15"/>
    </row>
    <row r="30124" spans="63:64" x14ac:dyDescent="0.15">
      <c r="BK30124"/>
      <c r="BL30124" s="15"/>
    </row>
    <row r="30125" spans="63:64" x14ac:dyDescent="0.15">
      <c r="BK30125"/>
      <c r="BL30125" s="15"/>
    </row>
    <row r="30126" spans="63:64" x14ac:dyDescent="0.15">
      <c r="BK30126"/>
      <c r="BL30126" s="15"/>
    </row>
    <row r="30127" spans="63:64" x14ac:dyDescent="0.15">
      <c r="BK30127"/>
      <c r="BL30127" s="15"/>
    </row>
    <row r="30128" spans="63:64" x14ac:dyDescent="0.15">
      <c r="BK30128"/>
      <c r="BL30128" s="15"/>
    </row>
    <row r="30129" spans="63:64" x14ac:dyDescent="0.15">
      <c r="BK30129"/>
      <c r="BL30129" s="15"/>
    </row>
    <row r="30130" spans="63:64" x14ac:dyDescent="0.15">
      <c r="BK30130"/>
      <c r="BL30130" s="15"/>
    </row>
    <row r="30131" spans="63:64" x14ac:dyDescent="0.15">
      <c r="BK30131"/>
      <c r="BL30131" s="15"/>
    </row>
    <row r="30132" spans="63:64" x14ac:dyDescent="0.15">
      <c r="BK30132"/>
      <c r="BL30132" s="15"/>
    </row>
    <row r="30133" spans="63:64" x14ac:dyDescent="0.15">
      <c r="BK30133"/>
      <c r="BL30133" s="15"/>
    </row>
    <row r="30134" spans="63:64" x14ac:dyDescent="0.15">
      <c r="BK30134"/>
      <c r="BL30134" s="15"/>
    </row>
    <row r="30135" spans="63:64" x14ac:dyDescent="0.15">
      <c r="BK30135"/>
      <c r="BL30135" s="15"/>
    </row>
    <row r="30136" spans="63:64" x14ac:dyDescent="0.15">
      <c r="BK30136"/>
      <c r="BL30136" s="15"/>
    </row>
    <row r="30137" spans="63:64" x14ac:dyDescent="0.15">
      <c r="BK30137"/>
      <c r="BL30137" s="15"/>
    </row>
    <row r="30138" spans="63:64" x14ac:dyDescent="0.15">
      <c r="BK30138"/>
      <c r="BL30138" s="15"/>
    </row>
    <row r="30139" spans="63:64" x14ac:dyDescent="0.15">
      <c r="BK30139"/>
      <c r="BL30139" s="15"/>
    </row>
    <row r="30140" spans="63:64" x14ac:dyDescent="0.15">
      <c r="BK30140"/>
      <c r="BL30140" s="15"/>
    </row>
    <row r="30141" spans="63:64" x14ac:dyDescent="0.15">
      <c r="BK30141"/>
      <c r="BL30141" s="15"/>
    </row>
    <row r="30142" spans="63:64" x14ac:dyDescent="0.15">
      <c r="BK30142"/>
      <c r="BL30142" s="15"/>
    </row>
    <row r="30143" spans="63:64" x14ac:dyDescent="0.15">
      <c r="BK30143"/>
      <c r="BL30143" s="15"/>
    </row>
    <row r="30144" spans="63:64" x14ac:dyDescent="0.15">
      <c r="BK30144"/>
      <c r="BL30144" s="15"/>
    </row>
    <row r="30145" spans="63:64" x14ac:dyDescent="0.15">
      <c r="BK30145"/>
      <c r="BL30145" s="15"/>
    </row>
    <row r="30146" spans="63:64" x14ac:dyDescent="0.15">
      <c r="BK30146"/>
      <c r="BL30146" s="15"/>
    </row>
    <row r="30147" spans="63:64" x14ac:dyDescent="0.15">
      <c r="BK30147"/>
      <c r="BL30147" s="15"/>
    </row>
    <row r="30148" spans="63:64" x14ac:dyDescent="0.15">
      <c r="BK30148"/>
      <c r="BL30148" s="15"/>
    </row>
    <row r="30149" spans="63:64" x14ac:dyDescent="0.15">
      <c r="BK30149"/>
      <c r="BL30149" s="15"/>
    </row>
    <row r="30150" spans="63:64" x14ac:dyDescent="0.15">
      <c r="BK30150"/>
      <c r="BL30150" s="15"/>
    </row>
    <row r="30151" spans="63:64" x14ac:dyDescent="0.15">
      <c r="BK30151"/>
      <c r="BL30151" s="15"/>
    </row>
    <row r="30152" spans="63:64" x14ac:dyDescent="0.15">
      <c r="BK30152"/>
      <c r="BL30152" s="15"/>
    </row>
    <row r="30153" spans="63:64" x14ac:dyDescent="0.15">
      <c r="BK30153"/>
      <c r="BL30153" s="15"/>
    </row>
    <row r="30154" spans="63:64" x14ac:dyDescent="0.15">
      <c r="BK30154"/>
      <c r="BL30154" s="15"/>
    </row>
    <row r="30155" spans="63:64" x14ac:dyDescent="0.15">
      <c r="BK30155"/>
      <c r="BL30155" s="15"/>
    </row>
    <row r="30156" spans="63:64" x14ac:dyDescent="0.15">
      <c r="BK30156"/>
      <c r="BL30156" s="15"/>
    </row>
    <row r="30157" spans="63:64" x14ac:dyDescent="0.15">
      <c r="BK30157"/>
      <c r="BL30157" s="15"/>
    </row>
    <row r="30158" spans="63:64" x14ac:dyDescent="0.15">
      <c r="BK30158"/>
      <c r="BL30158" s="15"/>
    </row>
    <row r="30159" spans="63:64" x14ac:dyDescent="0.15">
      <c r="BK30159"/>
      <c r="BL30159" s="15"/>
    </row>
    <row r="30160" spans="63:64" x14ac:dyDescent="0.15">
      <c r="BK30160"/>
      <c r="BL30160" s="15"/>
    </row>
    <row r="30161" spans="63:64" x14ac:dyDescent="0.15">
      <c r="BK30161"/>
      <c r="BL30161" s="15"/>
    </row>
    <row r="30162" spans="63:64" x14ac:dyDescent="0.15">
      <c r="BK30162"/>
      <c r="BL30162" s="15"/>
    </row>
    <row r="30163" spans="63:64" x14ac:dyDescent="0.15">
      <c r="BK30163"/>
      <c r="BL30163" s="15"/>
    </row>
    <row r="30164" spans="63:64" x14ac:dyDescent="0.15">
      <c r="BK30164"/>
      <c r="BL30164" s="15"/>
    </row>
    <row r="30165" spans="63:64" x14ac:dyDescent="0.15">
      <c r="BK30165"/>
      <c r="BL30165" s="15"/>
    </row>
    <row r="30166" spans="63:64" x14ac:dyDescent="0.15">
      <c r="BK30166"/>
      <c r="BL30166" s="15"/>
    </row>
    <row r="30167" spans="63:64" x14ac:dyDescent="0.15">
      <c r="BK30167"/>
      <c r="BL30167" s="15"/>
    </row>
    <row r="30168" spans="63:64" x14ac:dyDescent="0.15">
      <c r="BK30168"/>
      <c r="BL30168" s="15"/>
    </row>
    <row r="30169" spans="63:64" x14ac:dyDescent="0.15">
      <c r="BK30169"/>
      <c r="BL30169" s="15"/>
    </row>
    <row r="30170" spans="63:64" x14ac:dyDescent="0.15">
      <c r="BK30170"/>
      <c r="BL30170" s="15"/>
    </row>
    <row r="30171" spans="63:64" x14ac:dyDescent="0.15">
      <c r="BK30171"/>
      <c r="BL30171" s="15"/>
    </row>
    <row r="30172" spans="63:64" x14ac:dyDescent="0.15">
      <c r="BK30172"/>
      <c r="BL30172" s="15"/>
    </row>
    <row r="30173" spans="63:64" x14ac:dyDescent="0.15">
      <c r="BK30173"/>
      <c r="BL30173" s="15"/>
    </row>
    <row r="30174" spans="63:64" x14ac:dyDescent="0.15">
      <c r="BK30174"/>
      <c r="BL30174" s="15"/>
    </row>
    <row r="30175" spans="63:64" x14ac:dyDescent="0.15">
      <c r="BK30175"/>
      <c r="BL30175" s="15"/>
    </row>
    <row r="30176" spans="63:64" x14ac:dyDescent="0.15">
      <c r="BK30176"/>
      <c r="BL30176" s="15"/>
    </row>
    <row r="30177" spans="63:64" x14ac:dyDescent="0.15">
      <c r="BK30177"/>
      <c r="BL30177" s="15"/>
    </row>
    <row r="30178" spans="63:64" x14ac:dyDescent="0.15">
      <c r="BK30178"/>
      <c r="BL30178" s="15"/>
    </row>
    <row r="30179" spans="63:64" x14ac:dyDescent="0.15">
      <c r="BK30179"/>
      <c r="BL30179" s="15"/>
    </row>
    <row r="30180" spans="63:64" x14ac:dyDescent="0.15">
      <c r="BK30180"/>
      <c r="BL30180" s="15"/>
    </row>
    <row r="30181" spans="63:64" x14ac:dyDescent="0.15">
      <c r="BK30181"/>
      <c r="BL30181" s="15"/>
    </row>
    <row r="30182" spans="63:64" x14ac:dyDescent="0.15">
      <c r="BK30182"/>
      <c r="BL30182" s="15"/>
    </row>
    <row r="30183" spans="63:64" x14ac:dyDescent="0.15">
      <c r="BK30183"/>
      <c r="BL30183" s="15"/>
    </row>
    <row r="30184" spans="63:64" x14ac:dyDescent="0.15">
      <c r="BK30184"/>
      <c r="BL30184" s="15"/>
    </row>
    <row r="30185" spans="63:64" x14ac:dyDescent="0.15">
      <c r="BK30185"/>
      <c r="BL30185" s="15"/>
    </row>
    <row r="30186" spans="63:64" x14ac:dyDescent="0.15">
      <c r="BK30186"/>
      <c r="BL30186" s="15"/>
    </row>
    <row r="30187" spans="63:64" x14ac:dyDescent="0.15">
      <c r="BK30187"/>
      <c r="BL30187" s="15"/>
    </row>
    <row r="30188" spans="63:64" x14ac:dyDescent="0.15">
      <c r="BK30188"/>
      <c r="BL30188" s="15"/>
    </row>
    <row r="30189" spans="63:64" x14ac:dyDescent="0.15">
      <c r="BK30189"/>
      <c r="BL30189" s="15"/>
    </row>
    <row r="30190" spans="63:64" x14ac:dyDescent="0.15">
      <c r="BK30190"/>
      <c r="BL30190" s="15"/>
    </row>
    <row r="30191" spans="63:64" x14ac:dyDescent="0.15">
      <c r="BK30191"/>
      <c r="BL30191" s="15"/>
    </row>
    <row r="30192" spans="63:64" x14ac:dyDescent="0.15">
      <c r="BK30192"/>
      <c r="BL30192" s="15"/>
    </row>
    <row r="30193" spans="63:64" x14ac:dyDescent="0.15">
      <c r="BK30193"/>
      <c r="BL30193" s="15"/>
    </row>
    <row r="30194" spans="63:64" x14ac:dyDescent="0.15">
      <c r="BK30194"/>
      <c r="BL30194" s="15"/>
    </row>
    <row r="30195" spans="63:64" x14ac:dyDescent="0.15">
      <c r="BK30195"/>
      <c r="BL30195" s="15"/>
    </row>
    <row r="30196" spans="63:64" x14ac:dyDescent="0.15">
      <c r="BK30196"/>
      <c r="BL30196" s="15"/>
    </row>
    <row r="30197" spans="63:64" x14ac:dyDescent="0.15">
      <c r="BK30197"/>
      <c r="BL30197" s="15"/>
    </row>
    <row r="30198" spans="63:64" x14ac:dyDescent="0.15">
      <c r="BK30198"/>
      <c r="BL30198" s="15"/>
    </row>
    <row r="30199" spans="63:64" x14ac:dyDescent="0.15">
      <c r="BK30199"/>
      <c r="BL30199" s="15"/>
    </row>
    <row r="30200" spans="63:64" x14ac:dyDescent="0.15">
      <c r="BK30200"/>
      <c r="BL30200" s="15"/>
    </row>
    <row r="30201" spans="63:64" x14ac:dyDescent="0.15">
      <c r="BK30201"/>
      <c r="BL30201" s="15"/>
    </row>
    <row r="30202" spans="63:64" x14ac:dyDescent="0.15">
      <c r="BK30202"/>
      <c r="BL30202" s="15"/>
    </row>
    <row r="30203" spans="63:64" x14ac:dyDescent="0.15">
      <c r="BK30203"/>
      <c r="BL30203" s="15"/>
    </row>
    <row r="30204" spans="63:64" x14ac:dyDescent="0.15">
      <c r="BK30204"/>
      <c r="BL30204" s="15"/>
    </row>
    <row r="30205" spans="63:64" x14ac:dyDescent="0.15">
      <c r="BK30205"/>
      <c r="BL30205" s="15"/>
    </row>
    <row r="30206" spans="63:64" x14ac:dyDescent="0.15">
      <c r="BK30206"/>
      <c r="BL30206" s="15"/>
    </row>
    <row r="30207" spans="63:64" x14ac:dyDescent="0.15">
      <c r="BK30207"/>
      <c r="BL30207" s="15"/>
    </row>
    <row r="30208" spans="63:64" x14ac:dyDescent="0.15">
      <c r="BK30208"/>
      <c r="BL30208" s="15"/>
    </row>
    <row r="30209" spans="63:64" x14ac:dyDescent="0.15">
      <c r="BK30209"/>
      <c r="BL30209" s="15"/>
    </row>
    <row r="30210" spans="63:64" x14ac:dyDescent="0.15">
      <c r="BK30210"/>
      <c r="BL30210" s="15"/>
    </row>
    <row r="30211" spans="63:64" x14ac:dyDescent="0.15">
      <c r="BK30211"/>
      <c r="BL30211" s="15"/>
    </row>
    <row r="30212" spans="63:64" x14ac:dyDescent="0.15">
      <c r="BK30212"/>
      <c r="BL30212" s="15"/>
    </row>
    <row r="30213" spans="63:64" x14ac:dyDescent="0.15">
      <c r="BK30213"/>
      <c r="BL30213" s="15"/>
    </row>
    <row r="30214" spans="63:64" x14ac:dyDescent="0.15">
      <c r="BK30214"/>
      <c r="BL30214" s="15"/>
    </row>
    <row r="30215" spans="63:64" x14ac:dyDescent="0.15">
      <c r="BK30215"/>
      <c r="BL30215" s="15"/>
    </row>
    <row r="30216" spans="63:64" x14ac:dyDescent="0.15">
      <c r="BK30216"/>
      <c r="BL30216" s="15"/>
    </row>
    <row r="30217" spans="63:64" x14ac:dyDescent="0.15">
      <c r="BK30217"/>
      <c r="BL30217" s="15"/>
    </row>
    <row r="30218" spans="63:64" x14ac:dyDescent="0.15">
      <c r="BK30218"/>
      <c r="BL30218" s="15"/>
    </row>
    <row r="30219" spans="63:64" x14ac:dyDescent="0.15">
      <c r="BK30219"/>
      <c r="BL30219" s="15"/>
    </row>
    <row r="30220" spans="63:64" x14ac:dyDescent="0.15">
      <c r="BK30220"/>
      <c r="BL30220" s="15"/>
    </row>
    <row r="30221" spans="63:64" x14ac:dyDescent="0.15">
      <c r="BK30221"/>
      <c r="BL30221" s="15"/>
    </row>
    <row r="30222" spans="63:64" x14ac:dyDescent="0.15">
      <c r="BK30222"/>
      <c r="BL30222" s="15"/>
    </row>
    <row r="30223" spans="63:64" x14ac:dyDescent="0.15">
      <c r="BK30223"/>
      <c r="BL30223" s="15"/>
    </row>
    <row r="30224" spans="63:64" x14ac:dyDescent="0.15">
      <c r="BK30224"/>
      <c r="BL30224" s="15"/>
    </row>
    <row r="30225" spans="63:64" x14ac:dyDescent="0.15">
      <c r="BK30225"/>
      <c r="BL30225" s="15"/>
    </row>
    <row r="30226" spans="63:64" x14ac:dyDescent="0.15">
      <c r="BK30226"/>
      <c r="BL30226" s="15"/>
    </row>
    <row r="30227" spans="63:64" x14ac:dyDescent="0.15">
      <c r="BK30227"/>
      <c r="BL30227" s="15"/>
    </row>
    <row r="30228" spans="63:64" x14ac:dyDescent="0.15">
      <c r="BK30228"/>
      <c r="BL30228" s="15"/>
    </row>
    <row r="30229" spans="63:64" x14ac:dyDescent="0.15">
      <c r="BK30229"/>
      <c r="BL30229" s="15"/>
    </row>
    <row r="30230" spans="63:64" x14ac:dyDescent="0.15">
      <c r="BK30230"/>
      <c r="BL30230" s="15"/>
    </row>
    <row r="30231" spans="63:64" x14ac:dyDescent="0.15">
      <c r="BK30231"/>
      <c r="BL30231" s="15"/>
    </row>
    <row r="30232" spans="63:64" x14ac:dyDescent="0.15">
      <c r="BK30232"/>
      <c r="BL30232" s="15"/>
    </row>
    <row r="30233" spans="63:64" x14ac:dyDescent="0.15">
      <c r="BK30233"/>
      <c r="BL30233" s="15"/>
    </row>
    <row r="30234" spans="63:64" x14ac:dyDescent="0.15">
      <c r="BK30234"/>
      <c r="BL30234" s="15"/>
    </row>
    <row r="30235" spans="63:64" x14ac:dyDescent="0.15">
      <c r="BK30235"/>
      <c r="BL30235" s="15"/>
    </row>
    <row r="30236" spans="63:64" x14ac:dyDescent="0.15">
      <c r="BK30236"/>
      <c r="BL30236" s="15"/>
    </row>
    <row r="30237" spans="63:64" x14ac:dyDescent="0.15">
      <c r="BK30237"/>
      <c r="BL30237" s="15"/>
    </row>
    <row r="30238" spans="63:64" x14ac:dyDescent="0.15">
      <c r="BK30238"/>
      <c r="BL30238" s="15"/>
    </row>
    <row r="30239" spans="63:64" x14ac:dyDescent="0.15">
      <c r="BK30239"/>
      <c r="BL30239" s="15"/>
    </row>
    <row r="30240" spans="63:64" x14ac:dyDescent="0.15">
      <c r="BK30240"/>
      <c r="BL30240" s="15"/>
    </row>
    <row r="30241" spans="63:64" x14ac:dyDescent="0.15">
      <c r="BK30241"/>
      <c r="BL30241" s="15"/>
    </row>
    <row r="30242" spans="63:64" x14ac:dyDescent="0.15">
      <c r="BK30242"/>
      <c r="BL30242" s="15"/>
    </row>
    <row r="30243" spans="63:64" x14ac:dyDescent="0.15">
      <c r="BK30243"/>
      <c r="BL30243" s="15"/>
    </row>
    <row r="30244" spans="63:64" x14ac:dyDescent="0.15">
      <c r="BK30244"/>
      <c r="BL30244" s="15"/>
    </row>
    <row r="30245" spans="63:64" x14ac:dyDescent="0.15">
      <c r="BK30245"/>
      <c r="BL30245" s="15"/>
    </row>
    <row r="30246" spans="63:64" x14ac:dyDescent="0.15">
      <c r="BK30246"/>
      <c r="BL30246" s="15"/>
    </row>
    <row r="30247" spans="63:64" x14ac:dyDescent="0.15">
      <c r="BK30247"/>
      <c r="BL30247" s="15"/>
    </row>
    <row r="30248" spans="63:64" x14ac:dyDescent="0.15">
      <c r="BK30248"/>
      <c r="BL30248" s="15"/>
    </row>
    <row r="30249" spans="63:64" x14ac:dyDescent="0.15">
      <c r="BK30249"/>
      <c r="BL30249" s="15"/>
    </row>
    <row r="30250" spans="63:64" x14ac:dyDescent="0.15">
      <c r="BK30250"/>
      <c r="BL30250" s="15"/>
    </row>
    <row r="30251" spans="63:64" x14ac:dyDescent="0.15">
      <c r="BK30251"/>
      <c r="BL30251" s="15"/>
    </row>
    <row r="30252" spans="63:64" x14ac:dyDescent="0.15">
      <c r="BK30252"/>
      <c r="BL30252" s="15"/>
    </row>
    <row r="30253" spans="63:64" x14ac:dyDescent="0.15">
      <c r="BK30253"/>
      <c r="BL30253" s="15"/>
    </row>
    <row r="30254" spans="63:64" x14ac:dyDescent="0.15">
      <c r="BK30254"/>
      <c r="BL30254" s="15"/>
    </row>
    <row r="30255" spans="63:64" x14ac:dyDescent="0.15">
      <c r="BK30255"/>
      <c r="BL30255" s="15"/>
    </row>
    <row r="30256" spans="63:64" x14ac:dyDescent="0.15">
      <c r="BK30256"/>
      <c r="BL30256" s="15"/>
    </row>
    <row r="30257" spans="63:64" x14ac:dyDescent="0.15">
      <c r="BK30257"/>
      <c r="BL30257" s="15"/>
    </row>
    <row r="30258" spans="63:64" x14ac:dyDescent="0.15">
      <c r="BK30258"/>
      <c r="BL30258" s="15"/>
    </row>
    <row r="30259" spans="63:64" x14ac:dyDescent="0.15">
      <c r="BK30259"/>
      <c r="BL30259" s="15"/>
    </row>
    <row r="30260" spans="63:64" x14ac:dyDescent="0.15">
      <c r="BK30260"/>
      <c r="BL30260" s="15"/>
    </row>
    <row r="30261" spans="63:64" x14ac:dyDescent="0.15">
      <c r="BK30261"/>
      <c r="BL30261" s="15"/>
    </row>
    <row r="30262" spans="63:64" x14ac:dyDescent="0.15">
      <c r="BK30262"/>
      <c r="BL30262" s="15"/>
    </row>
    <row r="30263" spans="63:64" x14ac:dyDescent="0.15">
      <c r="BK30263"/>
      <c r="BL30263" s="15"/>
    </row>
    <row r="30264" spans="63:64" x14ac:dyDescent="0.15">
      <c r="BK30264"/>
      <c r="BL30264" s="15"/>
    </row>
    <row r="30265" spans="63:64" x14ac:dyDescent="0.15">
      <c r="BK30265"/>
      <c r="BL30265" s="15"/>
    </row>
    <row r="30266" spans="63:64" x14ac:dyDescent="0.15">
      <c r="BK30266"/>
      <c r="BL30266" s="15"/>
    </row>
    <row r="30267" spans="63:64" x14ac:dyDescent="0.15">
      <c r="BK30267"/>
      <c r="BL30267" s="15"/>
    </row>
    <row r="30268" spans="63:64" x14ac:dyDescent="0.15">
      <c r="BK30268"/>
      <c r="BL30268" s="15"/>
    </row>
    <row r="30269" spans="63:64" x14ac:dyDescent="0.15">
      <c r="BK30269"/>
      <c r="BL30269" s="15"/>
    </row>
    <row r="30270" spans="63:64" x14ac:dyDescent="0.15">
      <c r="BK30270"/>
      <c r="BL30270" s="15"/>
    </row>
    <row r="30271" spans="63:64" x14ac:dyDescent="0.15">
      <c r="BK30271"/>
      <c r="BL30271" s="15"/>
    </row>
    <row r="30272" spans="63:64" x14ac:dyDescent="0.15">
      <c r="BK30272"/>
      <c r="BL30272" s="15"/>
    </row>
    <row r="30273" spans="63:64" x14ac:dyDescent="0.15">
      <c r="BK30273"/>
      <c r="BL30273" s="15"/>
    </row>
    <row r="30274" spans="63:64" x14ac:dyDescent="0.15">
      <c r="BK30274"/>
      <c r="BL30274" s="15"/>
    </row>
    <row r="30275" spans="63:64" x14ac:dyDescent="0.15">
      <c r="BK30275"/>
      <c r="BL30275" s="15"/>
    </row>
    <row r="30276" spans="63:64" x14ac:dyDescent="0.15">
      <c r="BK30276"/>
      <c r="BL30276" s="15"/>
    </row>
    <row r="30277" spans="63:64" x14ac:dyDescent="0.15">
      <c r="BK30277"/>
      <c r="BL30277" s="15"/>
    </row>
    <row r="30278" spans="63:64" x14ac:dyDescent="0.15">
      <c r="BK30278"/>
      <c r="BL30278" s="15"/>
    </row>
    <row r="30279" spans="63:64" x14ac:dyDescent="0.15">
      <c r="BK30279"/>
      <c r="BL30279" s="15"/>
    </row>
    <row r="30280" spans="63:64" x14ac:dyDescent="0.15">
      <c r="BK30280"/>
      <c r="BL30280" s="15"/>
    </row>
    <row r="30281" spans="63:64" x14ac:dyDescent="0.15">
      <c r="BK30281"/>
      <c r="BL30281" s="15"/>
    </row>
    <row r="30282" spans="63:64" x14ac:dyDescent="0.15">
      <c r="BK30282"/>
      <c r="BL30282" s="15"/>
    </row>
    <row r="30283" spans="63:64" x14ac:dyDescent="0.15">
      <c r="BK30283"/>
      <c r="BL30283" s="15"/>
    </row>
    <row r="30284" spans="63:64" x14ac:dyDescent="0.15">
      <c r="BK30284"/>
      <c r="BL30284" s="15"/>
    </row>
    <row r="30285" spans="63:64" x14ac:dyDescent="0.15">
      <c r="BK30285"/>
      <c r="BL30285" s="15"/>
    </row>
    <row r="30286" spans="63:64" x14ac:dyDescent="0.15">
      <c r="BK30286"/>
      <c r="BL30286" s="15"/>
    </row>
    <row r="30287" spans="63:64" x14ac:dyDescent="0.15">
      <c r="BK30287"/>
      <c r="BL30287" s="15"/>
    </row>
    <row r="30288" spans="63:64" x14ac:dyDescent="0.15">
      <c r="BK30288"/>
      <c r="BL30288" s="15"/>
    </row>
    <row r="30289" spans="63:64" x14ac:dyDescent="0.15">
      <c r="BK30289"/>
      <c r="BL30289" s="15"/>
    </row>
    <row r="30290" spans="63:64" x14ac:dyDescent="0.15">
      <c r="BK30290"/>
      <c r="BL30290" s="15"/>
    </row>
    <row r="30291" spans="63:64" x14ac:dyDescent="0.15">
      <c r="BK30291"/>
      <c r="BL30291" s="15"/>
    </row>
    <row r="30292" spans="63:64" x14ac:dyDescent="0.15">
      <c r="BK30292"/>
      <c r="BL30292" s="15"/>
    </row>
    <row r="30293" spans="63:64" x14ac:dyDescent="0.15">
      <c r="BK30293"/>
      <c r="BL30293" s="15"/>
    </row>
    <row r="30294" spans="63:64" x14ac:dyDescent="0.15">
      <c r="BK30294"/>
      <c r="BL30294" s="15"/>
    </row>
    <row r="30295" spans="63:64" x14ac:dyDescent="0.15">
      <c r="BK30295"/>
      <c r="BL30295" s="15"/>
    </row>
    <row r="30296" spans="63:64" x14ac:dyDescent="0.15">
      <c r="BK30296"/>
      <c r="BL30296" s="15"/>
    </row>
    <row r="30297" spans="63:64" x14ac:dyDescent="0.15">
      <c r="BK30297"/>
      <c r="BL30297" s="15"/>
    </row>
    <row r="30298" spans="63:64" x14ac:dyDescent="0.15">
      <c r="BK30298"/>
      <c r="BL30298" s="15"/>
    </row>
    <row r="30299" spans="63:64" x14ac:dyDescent="0.15">
      <c r="BK30299"/>
      <c r="BL30299" s="15"/>
    </row>
    <row r="30300" spans="63:64" x14ac:dyDescent="0.15">
      <c r="BK30300"/>
      <c r="BL30300" s="15"/>
    </row>
    <row r="30301" spans="63:64" x14ac:dyDescent="0.15">
      <c r="BK30301"/>
      <c r="BL30301" s="15"/>
    </row>
    <row r="30302" spans="63:64" x14ac:dyDescent="0.15">
      <c r="BK30302"/>
      <c r="BL30302" s="15"/>
    </row>
    <row r="30303" spans="63:64" x14ac:dyDescent="0.15">
      <c r="BK30303"/>
      <c r="BL30303" s="15"/>
    </row>
    <row r="30304" spans="63:64" x14ac:dyDescent="0.15">
      <c r="BK30304"/>
      <c r="BL30304" s="15"/>
    </row>
    <row r="30305" spans="63:64" x14ac:dyDescent="0.15">
      <c r="BK30305"/>
      <c r="BL30305" s="15"/>
    </row>
    <row r="30306" spans="63:64" x14ac:dyDescent="0.15">
      <c r="BK30306"/>
      <c r="BL30306" s="15"/>
    </row>
    <row r="30307" spans="63:64" x14ac:dyDescent="0.15">
      <c r="BK30307"/>
      <c r="BL30307" s="15"/>
    </row>
    <row r="30308" spans="63:64" x14ac:dyDescent="0.15">
      <c r="BK30308"/>
      <c r="BL30308" s="15"/>
    </row>
    <row r="30309" spans="63:64" x14ac:dyDescent="0.15">
      <c r="BK30309"/>
      <c r="BL30309" s="15"/>
    </row>
    <row r="30310" spans="63:64" x14ac:dyDescent="0.15">
      <c r="BK30310"/>
      <c r="BL30310" s="15"/>
    </row>
    <row r="30311" spans="63:64" x14ac:dyDescent="0.15">
      <c r="BK30311"/>
      <c r="BL30311" s="15"/>
    </row>
    <row r="30312" spans="63:64" x14ac:dyDescent="0.15">
      <c r="BK30312"/>
      <c r="BL30312" s="15"/>
    </row>
    <row r="30313" spans="63:64" x14ac:dyDescent="0.15">
      <c r="BK30313"/>
      <c r="BL30313" s="15"/>
    </row>
    <row r="30314" spans="63:64" x14ac:dyDescent="0.15">
      <c r="BK30314"/>
      <c r="BL30314" s="15"/>
    </row>
    <row r="30315" spans="63:64" x14ac:dyDescent="0.15">
      <c r="BK30315"/>
      <c r="BL30315" s="15"/>
    </row>
    <row r="30316" spans="63:64" x14ac:dyDescent="0.15">
      <c r="BK30316"/>
      <c r="BL30316" s="15"/>
    </row>
    <row r="30317" spans="63:64" x14ac:dyDescent="0.15">
      <c r="BK30317"/>
      <c r="BL30317" s="15"/>
    </row>
    <row r="30318" spans="63:64" x14ac:dyDescent="0.15">
      <c r="BK30318"/>
      <c r="BL30318" s="15"/>
    </row>
    <row r="30319" spans="63:64" x14ac:dyDescent="0.15">
      <c r="BK30319"/>
      <c r="BL30319" s="15"/>
    </row>
    <row r="30320" spans="63:64" x14ac:dyDescent="0.15">
      <c r="BK30320"/>
      <c r="BL30320" s="15"/>
    </row>
    <row r="30321" spans="63:64" x14ac:dyDescent="0.15">
      <c r="BK30321"/>
      <c r="BL30321" s="15"/>
    </row>
    <row r="30322" spans="63:64" x14ac:dyDescent="0.15">
      <c r="BK30322"/>
      <c r="BL30322" s="15"/>
    </row>
    <row r="30323" spans="63:64" x14ac:dyDescent="0.15">
      <c r="BK30323"/>
      <c r="BL30323" s="15"/>
    </row>
    <row r="30324" spans="63:64" x14ac:dyDescent="0.15">
      <c r="BK30324"/>
      <c r="BL30324" s="15"/>
    </row>
    <row r="30325" spans="63:64" x14ac:dyDescent="0.15">
      <c r="BK30325"/>
      <c r="BL30325" s="15"/>
    </row>
    <row r="30326" spans="63:64" x14ac:dyDescent="0.15">
      <c r="BK30326"/>
      <c r="BL30326" s="15"/>
    </row>
    <row r="30327" spans="63:64" x14ac:dyDescent="0.15">
      <c r="BK30327"/>
      <c r="BL30327" s="15"/>
    </row>
    <row r="30328" spans="63:64" x14ac:dyDescent="0.15">
      <c r="BK30328"/>
      <c r="BL30328" s="15"/>
    </row>
    <row r="30329" spans="63:64" x14ac:dyDescent="0.15">
      <c r="BK30329"/>
      <c r="BL30329" s="15"/>
    </row>
    <row r="30330" spans="63:64" x14ac:dyDescent="0.15">
      <c r="BK30330"/>
      <c r="BL30330" s="15"/>
    </row>
    <row r="30331" spans="63:64" x14ac:dyDescent="0.15">
      <c r="BK30331"/>
      <c r="BL30331" s="15"/>
    </row>
    <row r="30332" spans="63:64" x14ac:dyDescent="0.15">
      <c r="BK30332"/>
      <c r="BL30332" s="15"/>
    </row>
    <row r="30333" spans="63:64" x14ac:dyDescent="0.15">
      <c r="BK30333"/>
      <c r="BL30333" s="15"/>
    </row>
    <row r="30334" spans="63:64" x14ac:dyDescent="0.15">
      <c r="BK30334"/>
      <c r="BL30334" s="15"/>
    </row>
    <row r="30335" spans="63:64" x14ac:dyDescent="0.15">
      <c r="BK30335"/>
      <c r="BL30335" s="15"/>
    </row>
    <row r="30336" spans="63:64" x14ac:dyDescent="0.15">
      <c r="BK30336"/>
      <c r="BL30336" s="15"/>
    </row>
    <row r="30337" spans="63:64" x14ac:dyDescent="0.15">
      <c r="BK30337"/>
      <c r="BL30337" s="15"/>
    </row>
    <row r="30338" spans="63:64" x14ac:dyDescent="0.15">
      <c r="BK30338"/>
      <c r="BL30338" s="15"/>
    </row>
    <row r="30339" spans="63:64" x14ac:dyDescent="0.15">
      <c r="BK30339"/>
      <c r="BL30339" s="15"/>
    </row>
    <row r="30340" spans="63:64" x14ac:dyDescent="0.15">
      <c r="BK30340"/>
      <c r="BL30340" s="15"/>
    </row>
    <row r="30341" spans="63:64" x14ac:dyDescent="0.15">
      <c r="BK30341"/>
      <c r="BL30341" s="15"/>
    </row>
    <row r="30342" spans="63:64" x14ac:dyDescent="0.15">
      <c r="BK30342"/>
      <c r="BL30342" s="15"/>
    </row>
    <row r="30343" spans="63:64" x14ac:dyDescent="0.15">
      <c r="BK30343"/>
      <c r="BL30343" s="15"/>
    </row>
    <row r="30344" spans="63:64" x14ac:dyDescent="0.15">
      <c r="BK30344"/>
      <c r="BL30344" s="15"/>
    </row>
    <row r="30345" spans="63:64" x14ac:dyDescent="0.15">
      <c r="BK30345"/>
      <c r="BL30345" s="15"/>
    </row>
    <row r="30346" spans="63:64" x14ac:dyDescent="0.15">
      <c r="BK30346"/>
      <c r="BL30346" s="15"/>
    </row>
    <row r="30347" spans="63:64" x14ac:dyDescent="0.15">
      <c r="BK30347"/>
      <c r="BL30347" s="15"/>
    </row>
    <row r="30348" spans="63:64" x14ac:dyDescent="0.15">
      <c r="BK30348"/>
      <c r="BL30348" s="15"/>
    </row>
    <row r="30349" spans="63:64" x14ac:dyDescent="0.15">
      <c r="BK30349"/>
      <c r="BL30349" s="15"/>
    </row>
    <row r="30350" spans="63:64" x14ac:dyDescent="0.15">
      <c r="BK30350"/>
      <c r="BL30350" s="15"/>
    </row>
    <row r="30351" spans="63:64" x14ac:dyDescent="0.15">
      <c r="BK30351"/>
      <c r="BL30351" s="15"/>
    </row>
    <row r="30352" spans="63:64" x14ac:dyDescent="0.15">
      <c r="BK30352"/>
      <c r="BL30352" s="15"/>
    </row>
    <row r="30353" spans="63:64" x14ac:dyDescent="0.15">
      <c r="BK30353"/>
      <c r="BL30353" s="15"/>
    </row>
    <row r="30354" spans="63:64" x14ac:dyDescent="0.15">
      <c r="BK30354"/>
      <c r="BL30354" s="15"/>
    </row>
    <row r="30355" spans="63:64" x14ac:dyDescent="0.15">
      <c r="BK30355"/>
      <c r="BL30355" s="15"/>
    </row>
    <row r="30356" spans="63:64" x14ac:dyDescent="0.15">
      <c r="BK30356"/>
      <c r="BL30356" s="15"/>
    </row>
    <row r="30357" spans="63:64" x14ac:dyDescent="0.15">
      <c r="BK30357"/>
      <c r="BL30357" s="15"/>
    </row>
    <row r="30358" spans="63:64" x14ac:dyDescent="0.15">
      <c r="BK30358"/>
      <c r="BL30358" s="15"/>
    </row>
    <row r="30359" spans="63:64" x14ac:dyDescent="0.15">
      <c r="BK30359"/>
      <c r="BL30359" s="15"/>
    </row>
    <row r="30360" spans="63:64" x14ac:dyDescent="0.15">
      <c r="BK30360"/>
      <c r="BL30360" s="15"/>
    </row>
    <row r="30361" spans="63:64" x14ac:dyDescent="0.15">
      <c r="BK30361"/>
      <c r="BL30361" s="15"/>
    </row>
    <row r="30362" spans="63:64" x14ac:dyDescent="0.15">
      <c r="BK30362"/>
      <c r="BL30362" s="15"/>
    </row>
    <row r="30363" spans="63:64" x14ac:dyDescent="0.15">
      <c r="BK30363"/>
      <c r="BL30363" s="15"/>
    </row>
    <row r="30364" spans="63:64" x14ac:dyDescent="0.15">
      <c r="BK30364"/>
      <c r="BL30364" s="15"/>
    </row>
    <row r="30365" spans="63:64" x14ac:dyDescent="0.15">
      <c r="BK30365"/>
      <c r="BL30365" s="15"/>
    </row>
    <row r="30366" spans="63:64" x14ac:dyDescent="0.15">
      <c r="BK30366"/>
      <c r="BL30366" s="15"/>
    </row>
    <row r="30367" spans="63:64" x14ac:dyDescent="0.15">
      <c r="BK30367"/>
      <c r="BL30367" s="15"/>
    </row>
    <row r="30368" spans="63:64" x14ac:dyDescent="0.15">
      <c r="BK30368"/>
      <c r="BL30368" s="15"/>
    </row>
    <row r="30369" spans="63:64" x14ac:dyDescent="0.15">
      <c r="BK30369"/>
      <c r="BL30369" s="15"/>
    </row>
    <row r="30370" spans="63:64" x14ac:dyDescent="0.15">
      <c r="BK30370"/>
      <c r="BL30370" s="15"/>
    </row>
    <row r="30371" spans="63:64" x14ac:dyDescent="0.15">
      <c r="BK30371"/>
      <c r="BL30371" s="15"/>
    </row>
    <row r="30372" spans="63:64" x14ac:dyDescent="0.15">
      <c r="BK30372"/>
      <c r="BL30372" s="15"/>
    </row>
    <row r="30373" spans="63:64" x14ac:dyDescent="0.15">
      <c r="BK30373"/>
      <c r="BL30373" s="15"/>
    </row>
    <row r="30374" spans="63:64" x14ac:dyDescent="0.15">
      <c r="BK30374"/>
      <c r="BL30374" s="15"/>
    </row>
    <row r="30375" spans="63:64" x14ac:dyDescent="0.15">
      <c r="BK30375"/>
      <c r="BL30375" s="15"/>
    </row>
    <row r="30376" spans="63:64" x14ac:dyDescent="0.15">
      <c r="BK30376"/>
      <c r="BL30376" s="15"/>
    </row>
    <row r="30377" spans="63:64" x14ac:dyDescent="0.15">
      <c r="BK30377"/>
      <c r="BL30377" s="15"/>
    </row>
    <row r="30378" spans="63:64" x14ac:dyDescent="0.15">
      <c r="BK30378"/>
      <c r="BL30378" s="15"/>
    </row>
    <row r="30379" spans="63:64" x14ac:dyDescent="0.15">
      <c r="BK30379"/>
      <c r="BL30379" s="15"/>
    </row>
    <row r="30380" spans="63:64" x14ac:dyDescent="0.15">
      <c r="BK30380"/>
      <c r="BL30380" s="15"/>
    </row>
    <row r="30381" spans="63:64" x14ac:dyDescent="0.15">
      <c r="BK30381"/>
      <c r="BL30381" s="15"/>
    </row>
    <row r="30382" spans="63:64" x14ac:dyDescent="0.15">
      <c r="BK30382"/>
      <c r="BL30382" s="15"/>
    </row>
    <row r="30383" spans="63:64" x14ac:dyDescent="0.15">
      <c r="BK30383"/>
      <c r="BL30383" s="15"/>
    </row>
    <row r="30384" spans="63:64" x14ac:dyDescent="0.15">
      <c r="BK30384"/>
      <c r="BL30384" s="15"/>
    </row>
    <row r="30385" spans="63:64" x14ac:dyDescent="0.15">
      <c r="BK30385"/>
      <c r="BL30385" s="15"/>
    </row>
    <row r="30386" spans="63:64" x14ac:dyDescent="0.15">
      <c r="BK30386"/>
      <c r="BL30386" s="15"/>
    </row>
    <row r="30387" spans="63:64" x14ac:dyDescent="0.15">
      <c r="BK30387"/>
      <c r="BL30387" s="15"/>
    </row>
    <row r="30388" spans="63:64" x14ac:dyDescent="0.15">
      <c r="BK30388"/>
      <c r="BL30388" s="15"/>
    </row>
    <row r="30389" spans="63:64" x14ac:dyDescent="0.15">
      <c r="BK30389"/>
      <c r="BL30389" s="15"/>
    </row>
    <row r="30390" spans="63:64" x14ac:dyDescent="0.15">
      <c r="BK30390"/>
      <c r="BL30390" s="15"/>
    </row>
    <row r="30391" spans="63:64" x14ac:dyDescent="0.15">
      <c r="BK30391"/>
      <c r="BL30391" s="15"/>
    </row>
    <row r="30392" spans="63:64" x14ac:dyDescent="0.15">
      <c r="BK30392"/>
      <c r="BL30392" s="15"/>
    </row>
    <row r="30393" spans="63:64" x14ac:dyDescent="0.15">
      <c r="BK30393"/>
      <c r="BL30393" s="15"/>
    </row>
    <row r="30394" spans="63:64" x14ac:dyDescent="0.15">
      <c r="BK30394"/>
      <c r="BL30394" s="15"/>
    </row>
    <row r="30395" spans="63:64" x14ac:dyDescent="0.15">
      <c r="BK30395"/>
      <c r="BL30395" s="15"/>
    </row>
    <row r="30396" spans="63:64" x14ac:dyDescent="0.15">
      <c r="BK30396"/>
      <c r="BL30396" s="15"/>
    </row>
    <row r="30397" spans="63:64" x14ac:dyDescent="0.15">
      <c r="BK30397"/>
      <c r="BL30397" s="15"/>
    </row>
    <row r="30398" spans="63:64" x14ac:dyDescent="0.15">
      <c r="BK30398"/>
      <c r="BL30398" s="15"/>
    </row>
    <row r="30399" spans="63:64" x14ac:dyDescent="0.15">
      <c r="BK30399"/>
      <c r="BL30399" s="15"/>
    </row>
    <row r="30400" spans="63:64" x14ac:dyDescent="0.15">
      <c r="BK30400"/>
      <c r="BL30400" s="15"/>
    </row>
    <row r="30401" spans="63:64" x14ac:dyDescent="0.15">
      <c r="BK30401"/>
      <c r="BL30401" s="15"/>
    </row>
    <row r="30402" spans="63:64" x14ac:dyDescent="0.15">
      <c r="BK30402"/>
      <c r="BL30402" s="15"/>
    </row>
    <row r="30403" spans="63:64" x14ac:dyDescent="0.15">
      <c r="BK30403"/>
      <c r="BL30403" s="15"/>
    </row>
    <row r="30404" spans="63:64" x14ac:dyDescent="0.15">
      <c r="BK30404"/>
      <c r="BL30404" s="15"/>
    </row>
    <row r="30405" spans="63:64" x14ac:dyDescent="0.15">
      <c r="BK30405"/>
      <c r="BL30405" s="15"/>
    </row>
    <row r="30406" spans="63:64" x14ac:dyDescent="0.15">
      <c r="BK30406"/>
      <c r="BL30406" s="15"/>
    </row>
    <row r="30407" spans="63:64" x14ac:dyDescent="0.15">
      <c r="BK30407"/>
      <c r="BL30407" s="15"/>
    </row>
    <row r="30408" spans="63:64" x14ac:dyDescent="0.15">
      <c r="BK30408"/>
      <c r="BL30408" s="15"/>
    </row>
    <row r="30409" spans="63:64" x14ac:dyDescent="0.15">
      <c r="BK30409"/>
      <c r="BL30409" s="15"/>
    </row>
    <row r="30410" spans="63:64" x14ac:dyDescent="0.15">
      <c r="BK30410"/>
      <c r="BL30410" s="15"/>
    </row>
    <row r="30411" spans="63:64" x14ac:dyDescent="0.15">
      <c r="BK30411"/>
      <c r="BL30411" s="15"/>
    </row>
    <row r="30412" spans="63:64" x14ac:dyDescent="0.15">
      <c r="BK30412"/>
      <c r="BL30412" s="15"/>
    </row>
    <row r="30413" spans="63:64" x14ac:dyDescent="0.15">
      <c r="BK30413"/>
      <c r="BL30413" s="15"/>
    </row>
    <row r="30414" spans="63:64" x14ac:dyDescent="0.15">
      <c r="BK30414"/>
      <c r="BL30414" s="15"/>
    </row>
    <row r="30415" spans="63:64" x14ac:dyDescent="0.15">
      <c r="BK30415"/>
      <c r="BL30415" s="15"/>
    </row>
    <row r="30416" spans="63:64" x14ac:dyDescent="0.15">
      <c r="BK30416"/>
      <c r="BL30416" s="15"/>
    </row>
    <row r="30417" spans="63:64" x14ac:dyDescent="0.15">
      <c r="BK30417"/>
      <c r="BL30417" s="15"/>
    </row>
    <row r="30418" spans="63:64" x14ac:dyDescent="0.15">
      <c r="BK30418"/>
      <c r="BL30418" s="15"/>
    </row>
    <row r="30419" spans="63:64" x14ac:dyDescent="0.15">
      <c r="BK30419"/>
      <c r="BL30419" s="15"/>
    </row>
    <row r="30420" spans="63:64" x14ac:dyDescent="0.15">
      <c r="BK30420"/>
      <c r="BL30420" s="15"/>
    </row>
    <row r="30421" spans="63:64" x14ac:dyDescent="0.15">
      <c r="BK30421"/>
      <c r="BL30421" s="15"/>
    </row>
    <row r="30422" spans="63:64" x14ac:dyDescent="0.15">
      <c r="BK30422"/>
      <c r="BL30422" s="15"/>
    </row>
    <row r="30423" spans="63:64" x14ac:dyDescent="0.15">
      <c r="BK30423"/>
      <c r="BL30423" s="15"/>
    </row>
    <row r="30424" spans="63:64" x14ac:dyDescent="0.15">
      <c r="BK30424"/>
      <c r="BL30424" s="15"/>
    </row>
    <row r="30425" spans="63:64" x14ac:dyDescent="0.15">
      <c r="BK30425"/>
      <c r="BL30425" s="15"/>
    </row>
    <row r="30426" spans="63:64" x14ac:dyDescent="0.15">
      <c r="BK30426"/>
      <c r="BL30426" s="15"/>
    </row>
    <row r="30427" spans="63:64" x14ac:dyDescent="0.15">
      <c r="BK30427"/>
      <c r="BL30427" s="15"/>
    </row>
    <row r="30428" spans="63:64" x14ac:dyDescent="0.15">
      <c r="BK30428"/>
      <c r="BL30428" s="15"/>
    </row>
    <row r="30429" spans="63:64" x14ac:dyDescent="0.15">
      <c r="BK30429"/>
      <c r="BL30429" s="15"/>
    </row>
    <row r="30430" spans="63:64" x14ac:dyDescent="0.15">
      <c r="BK30430"/>
      <c r="BL30430" s="15"/>
    </row>
    <row r="30431" spans="63:64" x14ac:dyDescent="0.15">
      <c r="BK30431"/>
      <c r="BL30431" s="15"/>
    </row>
    <row r="30432" spans="63:64" x14ac:dyDescent="0.15">
      <c r="BK30432"/>
      <c r="BL30432" s="15"/>
    </row>
    <row r="30433" spans="63:64" x14ac:dyDescent="0.15">
      <c r="BK30433"/>
      <c r="BL30433" s="15"/>
    </row>
    <row r="30434" spans="63:64" x14ac:dyDescent="0.15">
      <c r="BK30434"/>
      <c r="BL30434" s="15"/>
    </row>
    <row r="30435" spans="63:64" x14ac:dyDescent="0.15">
      <c r="BK30435"/>
      <c r="BL30435" s="15"/>
    </row>
    <row r="30436" spans="63:64" x14ac:dyDescent="0.15">
      <c r="BK30436"/>
      <c r="BL30436" s="15"/>
    </row>
    <row r="30437" spans="63:64" x14ac:dyDescent="0.15">
      <c r="BK30437"/>
      <c r="BL30437" s="15"/>
    </row>
    <row r="30438" spans="63:64" x14ac:dyDescent="0.15">
      <c r="BK30438"/>
      <c r="BL30438" s="15"/>
    </row>
    <row r="30439" spans="63:64" x14ac:dyDescent="0.15">
      <c r="BK30439"/>
      <c r="BL30439" s="15"/>
    </row>
    <row r="30440" spans="63:64" x14ac:dyDescent="0.15">
      <c r="BK30440"/>
      <c r="BL30440" s="15"/>
    </row>
    <row r="30441" spans="63:64" x14ac:dyDescent="0.15">
      <c r="BK30441"/>
      <c r="BL30441" s="15"/>
    </row>
    <row r="30442" spans="63:64" x14ac:dyDescent="0.15">
      <c r="BK30442"/>
      <c r="BL30442" s="15"/>
    </row>
    <row r="30443" spans="63:64" x14ac:dyDescent="0.15">
      <c r="BK30443"/>
      <c r="BL30443" s="15"/>
    </row>
    <row r="30444" spans="63:64" x14ac:dyDescent="0.15">
      <c r="BK30444"/>
      <c r="BL30444" s="15"/>
    </row>
    <row r="30445" spans="63:64" x14ac:dyDescent="0.15">
      <c r="BK30445"/>
      <c r="BL30445" s="15"/>
    </row>
    <row r="30446" spans="63:64" x14ac:dyDescent="0.15">
      <c r="BK30446"/>
      <c r="BL30446" s="15"/>
    </row>
    <row r="30447" spans="63:64" x14ac:dyDescent="0.15">
      <c r="BK30447"/>
      <c r="BL30447" s="15"/>
    </row>
    <row r="30448" spans="63:64" x14ac:dyDescent="0.15">
      <c r="BK30448"/>
      <c r="BL30448" s="15"/>
    </row>
    <row r="30449" spans="63:64" x14ac:dyDescent="0.15">
      <c r="BK30449"/>
      <c r="BL30449" s="15"/>
    </row>
    <row r="30450" spans="63:64" x14ac:dyDescent="0.15">
      <c r="BK30450"/>
      <c r="BL30450" s="15"/>
    </row>
    <row r="30451" spans="63:64" x14ac:dyDescent="0.15">
      <c r="BK30451"/>
      <c r="BL30451" s="15"/>
    </row>
    <row r="30452" spans="63:64" x14ac:dyDescent="0.15">
      <c r="BK30452"/>
      <c r="BL30452" s="15"/>
    </row>
    <row r="30453" spans="63:64" x14ac:dyDescent="0.15">
      <c r="BK30453"/>
      <c r="BL30453" s="15"/>
    </row>
    <row r="30454" spans="63:64" x14ac:dyDescent="0.15">
      <c r="BK30454"/>
      <c r="BL30454" s="15"/>
    </row>
    <row r="30455" spans="63:64" x14ac:dyDescent="0.15">
      <c r="BK30455"/>
      <c r="BL30455" s="15"/>
    </row>
    <row r="30456" spans="63:64" x14ac:dyDescent="0.15">
      <c r="BK30456"/>
      <c r="BL30456" s="15"/>
    </row>
    <row r="30457" spans="63:64" x14ac:dyDescent="0.15">
      <c r="BK30457"/>
      <c r="BL30457" s="15"/>
    </row>
    <row r="30458" spans="63:64" x14ac:dyDescent="0.15">
      <c r="BK30458"/>
      <c r="BL30458" s="15"/>
    </row>
    <row r="30459" spans="63:64" x14ac:dyDescent="0.15">
      <c r="BK30459"/>
      <c r="BL30459" s="15"/>
    </row>
    <row r="30460" spans="63:64" x14ac:dyDescent="0.15">
      <c r="BK30460"/>
      <c r="BL30460" s="15"/>
    </row>
    <row r="30461" spans="63:64" x14ac:dyDescent="0.15">
      <c r="BK30461"/>
      <c r="BL30461" s="15"/>
    </row>
    <row r="30462" spans="63:64" x14ac:dyDescent="0.15">
      <c r="BK30462"/>
      <c r="BL30462" s="15"/>
    </row>
    <row r="30463" spans="63:64" x14ac:dyDescent="0.15">
      <c r="BK30463"/>
      <c r="BL30463" s="15"/>
    </row>
    <row r="30464" spans="63:64" x14ac:dyDescent="0.15">
      <c r="BK30464"/>
      <c r="BL30464" s="15"/>
    </row>
    <row r="30465" spans="63:64" x14ac:dyDescent="0.15">
      <c r="BK30465"/>
      <c r="BL30465" s="15"/>
    </row>
    <row r="30466" spans="63:64" x14ac:dyDescent="0.15">
      <c r="BK30466"/>
      <c r="BL30466" s="15"/>
    </row>
    <row r="30467" spans="63:64" x14ac:dyDescent="0.15">
      <c r="BK30467"/>
      <c r="BL30467" s="15"/>
    </row>
    <row r="30468" spans="63:64" x14ac:dyDescent="0.15">
      <c r="BK30468"/>
      <c r="BL30468" s="15"/>
    </row>
    <row r="30469" spans="63:64" x14ac:dyDescent="0.15">
      <c r="BK30469"/>
      <c r="BL30469" s="15"/>
    </row>
    <row r="30470" spans="63:64" x14ac:dyDescent="0.15">
      <c r="BK30470"/>
      <c r="BL30470" s="15"/>
    </row>
    <row r="30471" spans="63:64" x14ac:dyDescent="0.15">
      <c r="BK30471"/>
      <c r="BL30471" s="15"/>
    </row>
    <row r="30472" spans="63:64" x14ac:dyDescent="0.15">
      <c r="BK30472"/>
      <c r="BL30472" s="15"/>
    </row>
    <row r="30473" spans="63:64" x14ac:dyDescent="0.15">
      <c r="BK30473"/>
      <c r="BL30473" s="15"/>
    </row>
    <row r="30474" spans="63:64" x14ac:dyDescent="0.15">
      <c r="BK30474"/>
      <c r="BL30474" s="15"/>
    </row>
    <row r="30475" spans="63:64" x14ac:dyDescent="0.15">
      <c r="BK30475"/>
      <c r="BL30475" s="15"/>
    </row>
    <row r="30476" spans="63:64" x14ac:dyDescent="0.15">
      <c r="BK30476"/>
      <c r="BL30476" s="15"/>
    </row>
    <row r="30477" spans="63:64" x14ac:dyDescent="0.15">
      <c r="BK30477"/>
      <c r="BL30477" s="15"/>
    </row>
    <row r="30478" spans="63:64" x14ac:dyDescent="0.15">
      <c r="BK30478"/>
      <c r="BL30478" s="15"/>
    </row>
    <row r="30479" spans="63:64" x14ac:dyDescent="0.15">
      <c r="BK30479"/>
      <c r="BL30479" s="15"/>
    </row>
    <row r="30480" spans="63:64" x14ac:dyDescent="0.15">
      <c r="BK30480"/>
      <c r="BL30480" s="15"/>
    </row>
    <row r="30481" spans="63:64" x14ac:dyDescent="0.15">
      <c r="BK30481"/>
      <c r="BL30481" s="15"/>
    </row>
    <row r="30482" spans="63:64" x14ac:dyDescent="0.15">
      <c r="BK30482"/>
      <c r="BL30482" s="15"/>
    </row>
    <row r="30483" spans="63:64" x14ac:dyDescent="0.15">
      <c r="BK30483"/>
      <c r="BL30483" s="15"/>
    </row>
    <row r="30484" spans="63:64" x14ac:dyDescent="0.15">
      <c r="BK30484"/>
      <c r="BL30484" s="15"/>
    </row>
    <row r="30485" spans="63:64" x14ac:dyDescent="0.15">
      <c r="BK30485"/>
      <c r="BL30485" s="15"/>
    </row>
    <row r="30486" spans="63:64" x14ac:dyDescent="0.15">
      <c r="BK30486"/>
      <c r="BL30486" s="15"/>
    </row>
    <row r="30487" spans="63:64" x14ac:dyDescent="0.15">
      <c r="BK30487"/>
      <c r="BL30487" s="15"/>
    </row>
    <row r="30488" spans="63:64" x14ac:dyDescent="0.15">
      <c r="BK30488"/>
      <c r="BL30488" s="15"/>
    </row>
    <row r="30489" spans="63:64" x14ac:dyDescent="0.15">
      <c r="BK30489"/>
      <c r="BL30489" s="15"/>
    </row>
    <row r="30490" spans="63:64" x14ac:dyDescent="0.15">
      <c r="BK30490"/>
      <c r="BL30490" s="15"/>
    </row>
    <row r="30491" spans="63:64" x14ac:dyDescent="0.15">
      <c r="BK30491"/>
      <c r="BL30491" s="15"/>
    </row>
    <row r="30492" spans="63:64" x14ac:dyDescent="0.15">
      <c r="BK30492"/>
      <c r="BL30492" s="15"/>
    </row>
    <row r="30493" spans="63:64" x14ac:dyDescent="0.15">
      <c r="BK30493"/>
      <c r="BL30493" s="15"/>
    </row>
    <row r="30494" spans="63:64" x14ac:dyDescent="0.15">
      <c r="BK30494"/>
      <c r="BL30494" s="15"/>
    </row>
    <row r="30495" spans="63:64" x14ac:dyDescent="0.15">
      <c r="BK30495"/>
      <c r="BL30495" s="15"/>
    </row>
    <row r="30496" spans="63:64" x14ac:dyDescent="0.15">
      <c r="BK30496"/>
      <c r="BL30496" s="15"/>
    </row>
    <row r="30497" spans="63:64" x14ac:dyDescent="0.15">
      <c r="BK30497"/>
      <c r="BL30497" s="15"/>
    </row>
    <row r="30498" spans="63:64" x14ac:dyDescent="0.15">
      <c r="BK30498"/>
      <c r="BL30498" s="15"/>
    </row>
    <row r="30499" spans="63:64" x14ac:dyDescent="0.15">
      <c r="BK30499"/>
      <c r="BL30499" s="15"/>
    </row>
    <row r="30500" spans="63:64" x14ac:dyDescent="0.15">
      <c r="BK30500"/>
      <c r="BL30500" s="15"/>
    </row>
    <row r="30501" spans="63:64" x14ac:dyDescent="0.15">
      <c r="BK30501"/>
      <c r="BL30501" s="15"/>
    </row>
    <row r="30502" spans="63:64" x14ac:dyDescent="0.15">
      <c r="BK30502"/>
      <c r="BL30502" s="15"/>
    </row>
    <row r="30503" spans="63:64" x14ac:dyDescent="0.15">
      <c r="BK30503"/>
      <c r="BL30503" s="15"/>
    </row>
    <row r="30504" spans="63:64" x14ac:dyDescent="0.15">
      <c r="BK30504"/>
      <c r="BL30504" s="15"/>
    </row>
    <row r="30505" spans="63:64" x14ac:dyDescent="0.15">
      <c r="BK30505"/>
      <c r="BL30505" s="15"/>
    </row>
    <row r="30506" spans="63:64" x14ac:dyDescent="0.15">
      <c r="BK30506"/>
      <c r="BL30506" s="15"/>
    </row>
    <row r="30507" spans="63:64" x14ac:dyDescent="0.15">
      <c r="BK30507"/>
      <c r="BL30507" s="15"/>
    </row>
    <row r="30508" spans="63:64" x14ac:dyDescent="0.15">
      <c r="BK30508"/>
      <c r="BL30508" s="15"/>
    </row>
    <row r="30509" spans="63:64" x14ac:dyDescent="0.15">
      <c r="BK30509"/>
      <c r="BL30509" s="15"/>
    </row>
    <row r="30510" spans="63:64" x14ac:dyDescent="0.15">
      <c r="BK30510"/>
      <c r="BL30510" s="15"/>
    </row>
    <row r="30511" spans="63:64" x14ac:dyDescent="0.15">
      <c r="BK30511"/>
      <c r="BL30511" s="15"/>
    </row>
    <row r="30512" spans="63:64" x14ac:dyDescent="0.15">
      <c r="BK30512"/>
      <c r="BL30512" s="15"/>
    </row>
    <row r="30513" spans="63:64" x14ac:dyDescent="0.15">
      <c r="BK30513"/>
      <c r="BL30513" s="15"/>
    </row>
    <row r="30514" spans="63:64" x14ac:dyDescent="0.15">
      <c r="BK30514"/>
      <c r="BL30514" s="15"/>
    </row>
    <row r="30515" spans="63:64" x14ac:dyDescent="0.15">
      <c r="BK30515"/>
      <c r="BL30515" s="15"/>
    </row>
    <row r="30516" spans="63:64" x14ac:dyDescent="0.15">
      <c r="BK30516"/>
      <c r="BL30516" s="15"/>
    </row>
    <row r="30517" spans="63:64" x14ac:dyDescent="0.15">
      <c r="BK30517"/>
      <c r="BL30517" s="15"/>
    </row>
    <row r="30518" spans="63:64" x14ac:dyDescent="0.15">
      <c r="BK30518"/>
      <c r="BL30518" s="15"/>
    </row>
    <row r="30519" spans="63:64" x14ac:dyDescent="0.15">
      <c r="BK30519"/>
      <c r="BL30519" s="15"/>
    </row>
    <row r="30520" spans="63:64" x14ac:dyDescent="0.15">
      <c r="BK30520"/>
      <c r="BL30520" s="15"/>
    </row>
    <row r="30521" spans="63:64" x14ac:dyDescent="0.15">
      <c r="BK30521"/>
      <c r="BL30521" s="15"/>
    </row>
    <row r="30522" spans="63:64" x14ac:dyDescent="0.15">
      <c r="BK30522"/>
      <c r="BL30522" s="15"/>
    </row>
    <row r="30523" spans="63:64" x14ac:dyDescent="0.15">
      <c r="BK30523"/>
      <c r="BL30523" s="15"/>
    </row>
    <row r="30524" spans="63:64" x14ac:dyDescent="0.15">
      <c r="BK30524"/>
      <c r="BL30524" s="15"/>
    </row>
    <row r="30525" spans="63:64" x14ac:dyDescent="0.15">
      <c r="BK30525"/>
      <c r="BL30525" s="15"/>
    </row>
    <row r="30526" spans="63:64" x14ac:dyDescent="0.15">
      <c r="BK30526"/>
      <c r="BL30526" s="15"/>
    </row>
    <row r="30527" spans="63:64" x14ac:dyDescent="0.15">
      <c r="BK30527"/>
      <c r="BL30527" s="15"/>
    </row>
    <row r="30528" spans="63:64" x14ac:dyDescent="0.15">
      <c r="BK30528"/>
      <c r="BL30528" s="15"/>
    </row>
    <row r="30529" spans="63:64" x14ac:dyDescent="0.15">
      <c r="BK30529"/>
      <c r="BL30529" s="15"/>
    </row>
    <row r="30530" spans="63:64" x14ac:dyDescent="0.15">
      <c r="BK30530"/>
      <c r="BL30530" s="15"/>
    </row>
    <row r="30531" spans="63:64" x14ac:dyDescent="0.15">
      <c r="BK30531"/>
      <c r="BL30531" s="15"/>
    </row>
    <row r="30532" spans="63:64" x14ac:dyDescent="0.15">
      <c r="BK30532"/>
      <c r="BL30532" s="15"/>
    </row>
    <row r="30533" spans="63:64" x14ac:dyDescent="0.15">
      <c r="BK30533"/>
      <c r="BL30533" s="15"/>
    </row>
    <row r="30534" spans="63:64" x14ac:dyDescent="0.15">
      <c r="BK30534"/>
      <c r="BL30534" s="15"/>
    </row>
    <row r="30535" spans="63:64" x14ac:dyDescent="0.15">
      <c r="BK30535"/>
      <c r="BL30535" s="15"/>
    </row>
    <row r="30536" spans="63:64" x14ac:dyDescent="0.15">
      <c r="BK30536"/>
      <c r="BL30536" s="15"/>
    </row>
    <row r="30537" spans="63:64" x14ac:dyDescent="0.15">
      <c r="BK30537"/>
      <c r="BL30537" s="15"/>
    </row>
    <row r="30538" spans="63:64" x14ac:dyDescent="0.15">
      <c r="BK30538"/>
      <c r="BL30538" s="15"/>
    </row>
    <row r="30539" spans="63:64" x14ac:dyDescent="0.15">
      <c r="BK30539"/>
      <c r="BL30539" s="15"/>
    </row>
    <row r="30540" spans="63:64" x14ac:dyDescent="0.15">
      <c r="BK30540"/>
      <c r="BL30540" s="15"/>
    </row>
    <row r="30541" spans="63:64" x14ac:dyDescent="0.15">
      <c r="BK30541"/>
      <c r="BL30541" s="15"/>
    </row>
    <row r="30542" spans="63:64" x14ac:dyDescent="0.15">
      <c r="BK30542"/>
      <c r="BL30542" s="15"/>
    </row>
    <row r="30543" spans="63:64" x14ac:dyDescent="0.15">
      <c r="BK30543"/>
      <c r="BL30543" s="15"/>
    </row>
    <row r="30544" spans="63:64" x14ac:dyDescent="0.15">
      <c r="BK30544"/>
      <c r="BL30544" s="15"/>
    </row>
    <row r="30545" spans="63:64" x14ac:dyDescent="0.15">
      <c r="BK30545"/>
      <c r="BL30545" s="15"/>
    </row>
    <row r="30546" spans="63:64" x14ac:dyDescent="0.15">
      <c r="BK30546"/>
      <c r="BL30546" s="15"/>
    </row>
    <row r="30547" spans="63:64" x14ac:dyDescent="0.15">
      <c r="BK30547"/>
      <c r="BL30547" s="15"/>
    </row>
    <row r="30548" spans="63:64" x14ac:dyDescent="0.15">
      <c r="BK30548"/>
      <c r="BL30548" s="15"/>
    </row>
    <row r="30549" spans="63:64" x14ac:dyDescent="0.15">
      <c r="BK30549"/>
      <c r="BL30549" s="15"/>
    </row>
    <row r="30550" spans="63:64" x14ac:dyDescent="0.15">
      <c r="BK30550"/>
      <c r="BL30550" s="15"/>
    </row>
    <row r="30551" spans="63:64" x14ac:dyDescent="0.15">
      <c r="BK30551"/>
      <c r="BL30551" s="15"/>
    </row>
    <row r="30552" spans="63:64" x14ac:dyDescent="0.15">
      <c r="BK30552"/>
      <c r="BL30552" s="15"/>
    </row>
    <row r="30553" spans="63:64" x14ac:dyDescent="0.15">
      <c r="BK30553"/>
      <c r="BL30553" s="15"/>
    </row>
    <row r="30554" spans="63:64" x14ac:dyDescent="0.15">
      <c r="BK30554"/>
      <c r="BL30554" s="15"/>
    </row>
    <row r="30555" spans="63:64" x14ac:dyDescent="0.15">
      <c r="BK30555"/>
      <c r="BL30555" s="15"/>
    </row>
    <row r="30556" spans="63:64" x14ac:dyDescent="0.15">
      <c r="BK30556"/>
      <c r="BL30556" s="15"/>
    </row>
    <row r="30557" spans="63:64" x14ac:dyDescent="0.15">
      <c r="BK30557"/>
      <c r="BL30557" s="15"/>
    </row>
    <row r="30558" spans="63:64" x14ac:dyDescent="0.15">
      <c r="BK30558"/>
      <c r="BL30558" s="15"/>
    </row>
    <row r="30559" spans="63:64" x14ac:dyDescent="0.15">
      <c r="BK30559"/>
      <c r="BL30559" s="15"/>
    </row>
    <row r="30560" spans="63:64" x14ac:dyDescent="0.15">
      <c r="BK30560"/>
      <c r="BL30560" s="15"/>
    </row>
    <row r="30561" spans="63:64" x14ac:dyDescent="0.15">
      <c r="BK30561"/>
      <c r="BL30561" s="15"/>
    </row>
    <row r="30562" spans="63:64" x14ac:dyDescent="0.15">
      <c r="BK30562"/>
      <c r="BL30562" s="15"/>
    </row>
    <row r="30563" spans="63:64" x14ac:dyDescent="0.15">
      <c r="BK30563"/>
      <c r="BL30563" s="15"/>
    </row>
    <row r="30564" spans="63:64" x14ac:dyDescent="0.15">
      <c r="BK30564"/>
      <c r="BL30564" s="15"/>
    </row>
    <row r="30565" spans="63:64" x14ac:dyDescent="0.15">
      <c r="BK30565"/>
      <c r="BL30565" s="15"/>
    </row>
    <row r="30566" spans="63:64" x14ac:dyDescent="0.15">
      <c r="BK30566"/>
      <c r="BL30566" s="15"/>
    </row>
    <row r="30567" spans="63:64" x14ac:dyDescent="0.15">
      <c r="BK30567"/>
      <c r="BL30567" s="15"/>
    </row>
    <row r="30568" spans="63:64" x14ac:dyDescent="0.15">
      <c r="BK30568"/>
      <c r="BL30568" s="15"/>
    </row>
    <row r="30569" spans="63:64" x14ac:dyDescent="0.15">
      <c r="BK30569"/>
      <c r="BL30569" s="15"/>
    </row>
    <row r="30570" spans="63:64" x14ac:dyDescent="0.15">
      <c r="BK30570"/>
      <c r="BL30570" s="15"/>
    </row>
    <row r="30571" spans="63:64" x14ac:dyDescent="0.15">
      <c r="BK30571"/>
      <c r="BL30571" s="15"/>
    </row>
    <row r="30572" spans="63:64" x14ac:dyDescent="0.15">
      <c r="BK30572"/>
      <c r="BL30572" s="15"/>
    </row>
    <row r="30573" spans="63:64" x14ac:dyDescent="0.15">
      <c r="BK30573"/>
      <c r="BL30573" s="15"/>
    </row>
    <row r="30574" spans="63:64" x14ac:dyDescent="0.15">
      <c r="BK30574"/>
      <c r="BL30574" s="15"/>
    </row>
    <row r="30575" spans="63:64" x14ac:dyDescent="0.15">
      <c r="BK30575"/>
      <c r="BL30575" s="15"/>
    </row>
    <row r="30576" spans="63:64" x14ac:dyDescent="0.15">
      <c r="BK30576"/>
      <c r="BL30576" s="15"/>
    </row>
    <row r="30577" spans="63:64" x14ac:dyDescent="0.15">
      <c r="BK30577"/>
      <c r="BL30577" s="15"/>
    </row>
    <row r="30578" spans="63:64" x14ac:dyDescent="0.15">
      <c r="BK30578"/>
      <c r="BL30578" s="15"/>
    </row>
    <row r="30579" spans="63:64" x14ac:dyDescent="0.15">
      <c r="BK30579"/>
      <c r="BL30579" s="15"/>
    </row>
    <row r="30580" spans="63:64" x14ac:dyDescent="0.15">
      <c r="BK30580"/>
      <c r="BL30580" s="15"/>
    </row>
    <row r="30581" spans="63:64" x14ac:dyDescent="0.15">
      <c r="BK30581"/>
      <c r="BL30581" s="15"/>
    </row>
    <row r="30582" spans="63:64" x14ac:dyDescent="0.15">
      <c r="BK30582"/>
      <c r="BL30582" s="15"/>
    </row>
    <row r="30583" spans="63:64" x14ac:dyDescent="0.15">
      <c r="BK30583"/>
      <c r="BL30583" s="15"/>
    </row>
    <row r="30584" spans="63:64" x14ac:dyDescent="0.15">
      <c r="BK30584"/>
      <c r="BL30584" s="15"/>
    </row>
    <row r="30585" spans="63:64" x14ac:dyDescent="0.15">
      <c r="BK30585"/>
      <c r="BL30585" s="15"/>
    </row>
    <row r="30586" spans="63:64" x14ac:dyDescent="0.15">
      <c r="BK30586"/>
      <c r="BL30586" s="15"/>
    </row>
    <row r="30587" spans="63:64" x14ac:dyDescent="0.15">
      <c r="BK30587"/>
      <c r="BL30587" s="15"/>
    </row>
    <row r="30588" spans="63:64" x14ac:dyDescent="0.15">
      <c r="BK30588"/>
      <c r="BL30588" s="15"/>
    </row>
    <row r="30589" spans="63:64" x14ac:dyDescent="0.15">
      <c r="BK30589"/>
      <c r="BL30589" s="15"/>
    </row>
    <row r="30590" spans="63:64" x14ac:dyDescent="0.15">
      <c r="BK30590"/>
      <c r="BL30590" s="15"/>
    </row>
    <row r="30591" spans="63:64" x14ac:dyDescent="0.15">
      <c r="BK30591"/>
      <c r="BL30591" s="15"/>
    </row>
    <row r="30592" spans="63:64" x14ac:dyDescent="0.15">
      <c r="BK30592"/>
      <c r="BL30592" s="15"/>
    </row>
    <row r="30593" spans="63:64" x14ac:dyDescent="0.15">
      <c r="BK30593"/>
      <c r="BL30593" s="15"/>
    </row>
    <row r="30594" spans="63:64" x14ac:dyDescent="0.15">
      <c r="BK30594"/>
      <c r="BL30594" s="15"/>
    </row>
    <row r="30595" spans="63:64" x14ac:dyDescent="0.15">
      <c r="BK30595"/>
      <c r="BL30595" s="15"/>
    </row>
    <row r="30596" spans="63:64" x14ac:dyDescent="0.15">
      <c r="BK30596"/>
      <c r="BL30596" s="15"/>
    </row>
    <row r="30597" spans="63:64" x14ac:dyDescent="0.15">
      <c r="BK30597"/>
      <c r="BL30597" s="15"/>
    </row>
    <row r="30598" spans="63:64" x14ac:dyDescent="0.15">
      <c r="BK30598"/>
      <c r="BL30598" s="15"/>
    </row>
    <row r="30599" spans="63:64" x14ac:dyDescent="0.15">
      <c r="BK30599"/>
      <c r="BL30599" s="15"/>
    </row>
    <row r="30600" spans="63:64" x14ac:dyDescent="0.15">
      <c r="BK30600"/>
      <c r="BL30600" s="15"/>
    </row>
    <row r="30601" spans="63:64" x14ac:dyDescent="0.15">
      <c r="BK30601"/>
      <c r="BL30601" s="15"/>
    </row>
    <row r="30602" spans="63:64" x14ac:dyDescent="0.15">
      <c r="BK30602"/>
      <c r="BL30602" s="15"/>
    </row>
    <row r="30603" spans="63:64" x14ac:dyDescent="0.15">
      <c r="BK30603"/>
      <c r="BL30603" s="15"/>
    </row>
    <row r="30604" spans="63:64" x14ac:dyDescent="0.15">
      <c r="BK30604"/>
      <c r="BL30604" s="15"/>
    </row>
    <row r="30605" spans="63:64" x14ac:dyDescent="0.15">
      <c r="BK30605"/>
      <c r="BL30605" s="15"/>
    </row>
    <row r="30606" spans="63:64" x14ac:dyDescent="0.15">
      <c r="BK30606"/>
      <c r="BL30606" s="15"/>
    </row>
    <row r="30607" spans="63:64" x14ac:dyDescent="0.15">
      <c r="BK30607"/>
      <c r="BL30607" s="15"/>
    </row>
    <row r="30608" spans="63:64" x14ac:dyDescent="0.15">
      <c r="BK30608"/>
      <c r="BL30608" s="15"/>
    </row>
    <row r="30609" spans="63:64" x14ac:dyDescent="0.15">
      <c r="BK30609"/>
      <c r="BL30609" s="15"/>
    </row>
    <row r="30610" spans="63:64" x14ac:dyDescent="0.15">
      <c r="BK30610"/>
      <c r="BL30610" s="15"/>
    </row>
    <row r="30611" spans="63:64" x14ac:dyDescent="0.15">
      <c r="BK30611"/>
      <c r="BL30611" s="15"/>
    </row>
    <row r="30612" spans="63:64" x14ac:dyDescent="0.15">
      <c r="BK30612"/>
      <c r="BL30612" s="15"/>
    </row>
    <row r="30613" spans="63:64" x14ac:dyDescent="0.15">
      <c r="BK30613"/>
      <c r="BL30613" s="15"/>
    </row>
    <row r="30614" spans="63:64" x14ac:dyDescent="0.15">
      <c r="BK30614"/>
      <c r="BL30614" s="15"/>
    </row>
    <row r="30615" spans="63:64" x14ac:dyDescent="0.15">
      <c r="BK30615"/>
      <c r="BL30615" s="15"/>
    </row>
    <row r="30616" spans="63:64" x14ac:dyDescent="0.15">
      <c r="BK30616"/>
      <c r="BL30616" s="15"/>
    </row>
    <row r="30617" spans="63:64" x14ac:dyDescent="0.15">
      <c r="BK30617"/>
      <c r="BL30617" s="15"/>
    </row>
    <row r="30618" spans="63:64" x14ac:dyDescent="0.15">
      <c r="BK30618"/>
      <c r="BL30618" s="15"/>
    </row>
    <row r="30619" spans="63:64" x14ac:dyDescent="0.15">
      <c r="BK30619"/>
      <c r="BL30619" s="15"/>
    </row>
    <row r="30620" spans="63:64" x14ac:dyDescent="0.15">
      <c r="BK30620"/>
      <c r="BL30620" s="15"/>
    </row>
    <row r="30621" spans="63:64" x14ac:dyDescent="0.15">
      <c r="BK30621"/>
      <c r="BL30621" s="15"/>
    </row>
    <row r="30622" spans="63:64" x14ac:dyDescent="0.15">
      <c r="BK30622"/>
      <c r="BL30622" s="15"/>
    </row>
    <row r="30623" spans="63:64" x14ac:dyDescent="0.15">
      <c r="BK30623"/>
      <c r="BL30623" s="15"/>
    </row>
    <row r="30624" spans="63:64" x14ac:dyDescent="0.15">
      <c r="BK30624"/>
      <c r="BL30624" s="15"/>
    </row>
    <row r="30625" spans="63:64" x14ac:dyDescent="0.15">
      <c r="BK30625"/>
      <c r="BL30625" s="15"/>
    </row>
    <row r="30626" spans="63:64" x14ac:dyDescent="0.15">
      <c r="BK30626"/>
      <c r="BL30626" s="15"/>
    </row>
    <row r="30627" spans="63:64" x14ac:dyDescent="0.15">
      <c r="BK30627"/>
      <c r="BL30627" s="15"/>
    </row>
    <row r="30628" spans="63:64" x14ac:dyDescent="0.15">
      <c r="BK30628"/>
      <c r="BL30628" s="15"/>
    </row>
    <row r="30629" spans="63:64" x14ac:dyDescent="0.15">
      <c r="BK30629"/>
      <c r="BL30629" s="15"/>
    </row>
    <row r="30630" spans="63:64" x14ac:dyDescent="0.15">
      <c r="BK30630"/>
      <c r="BL30630" s="15"/>
    </row>
    <row r="30631" spans="63:64" x14ac:dyDescent="0.15">
      <c r="BK30631"/>
      <c r="BL30631" s="15"/>
    </row>
    <row r="30632" spans="63:64" x14ac:dyDescent="0.15">
      <c r="BK30632"/>
      <c r="BL30632" s="15"/>
    </row>
    <row r="30633" spans="63:64" x14ac:dyDescent="0.15">
      <c r="BK30633"/>
      <c r="BL30633" s="15"/>
    </row>
    <row r="30634" spans="63:64" x14ac:dyDescent="0.15">
      <c r="BK30634"/>
      <c r="BL30634" s="15"/>
    </row>
    <row r="30635" spans="63:64" x14ac:dyDescent="0.15">
      <c r="BK30635"/>
      <c r="BL30635" s="15"/>
    </row>
    <row r="30636" spans="63:64" x14ac:dyDescent="0.15">
      <c r="BK30636"/>
      <c r="BL30636" s="15"/>
    </row>
    <row r="30637" spans="63:64" x14ac:dyDescent="0.15">
      <c r="BK30637"/>
      <c r="BL30637" s="15"/>
    </row>
    <row r="30638" spans="63:64" x14ac:dyDescent="0.15">
      <c r="BK30638"/>
      <c r="BL30638" s="15"/>
    </row>
    <row r="30639" spans="63:64" x14ac:dyDescent="0.15">
      <c r="BK30639"/>
      <c r="BL30639" s="15"/>
    </row>
    <row r="30640" spans="63:64" x14ac:dyDescent="0.15">
      <c r="BK30640"/>
      <c r="BL30640" s="15"/>
    </row>
    <row r="30641" spans="63:64" x14ac:dyDescent="0.15">
      <c r="BK30641"/>
      <c r="BL30641" s="15"/>
    </row>
    <row r="30642" spans="63:64" x14ac:dyDescent="0.15">
      <c r="BK30642"/>
      <c r="BL30642" s="15"/>
    </row>
    <row r="30643" spans="63:64" x14ac:dyDescent="0.15">
      <c r="BK30643"/>
      <c r="BL30643" s="15"/>
    </row>
    <row r="30644" spans="63:64" x14ac:dyDescent="0.15">
      <c r="BK30644"/>
      <c r="BL30644" s="15"/>
    </row>
    <row r="30645" spans="63:64" x14ac:dyDescent="0.15">
      <c r="BK30645"/>
      <c r="BL30645" s="15"/>
    </row>
    <row r="30646" spans="63:64" x14ac:dyDescent="0.15">
      <c r="BK30646"/>
      <c r="BL30646" s="15"/>
    </row>
    <row r="30647" spans="63:64" x14ac:dyDescent="0.15">
      <c r="BK30647"/>
      <c r="BL30647" s="15"/>
    </row>
    <row r="30648" spans="63:64" x14ac:dyDescent="0.15">
      <c r="BK30648"/>
      <c r="BL30648" s="15"/>
    </row>
    <row r="30649" spans="63:64" x14ac:dyDescent="0.15">
      <c r="BK30649"/>
      <c r="BL30649" s="15"/>
    </row>
    <row r="30650" spans="63:64" x14ac:dyDescent="0.15">
      <c r="BK30650"/>
      <c r="BL30650" s="15"/>
    </row>
    <row r="30651" spans="63:64" x14ac:dyDescent="0.15">
      <c r="BK30651"/>
      <c r="BL30651" s="15"/>
    </row>
    <row r="30652" spans="63:64" x14ac:dyDescent="0.15">
      <c r="BK30652"/>
      <c r="BL30652" s="15"/>
    </row>
    <row r="30653" spans="63:64" x14ac:dyDescent="0.15">
      <c r="BK30653"/>
      <c r="BL30653" s="15"/>
    </row>
    <row r="30654" spans="63:64" x14ac:dyDescent="0.15">
      <c r="BK30654"/>
      <c r="BL30654" s="15"/>
    </row>
    <row r="30655" spans="63:64" x14ac:dyDescent="0.15">
      <c r="BK30655"/>
      <c r="BL30655" s="15"/>
    </row>
    <row r="30656" spans="63:64" x14ac:dyDescent="0.15">
      <c r="BK30656"/>
      <c r="BL30656" s="15"/>
    </row>
    <row r="30657" spans="63:64" x14ac:dyDescent="0.15">
      <c r="BK30657"/>
      <c r="BL30657" s="15"/>
    </row>
    <row r="30658" spans="63:64" x14ac:dyDescent="0.15">
      <c r="BK30658"/>
      <c r="BL30658" s="15"/>
    </row>
    <row r="30659" spans="63:64" x14ac:dyDescent="0.15">
      <c r="BK30659"/>
      <c r="BL30659" s="15"/>
    </row>
    <row r="30660" spans="63:64" x14ac:dyDescent="0.15">
      <c r="BK30660"/>
      <c r="BL30660" s="15"/>
    </row>
    <row r="30661" spans="63:64" x14ac:dyDescent="0.15">
      <c r="BK30661"/>
      <c r="BL30661" s="15"/>
    </row>
    <row r="30662" spans="63:64" x14ac:dyDescent="0.15">
      <c r="BK30662"/>
      <c r="BL30662" s="15"/>
    </row>
    <row r="30663" spans="63:64" x14ac:dyDescent="0.15">
      <c r="BK30663"/>
      <c r="BL30663" s="15"/>
    </row>
    <row r="30664" spans="63:64" x14ac:dyDescent="0.15">
      <c r="BK30664"/>
      <c r="BL30664" s="15"/>
    </row>
    <row r="30665" spans="63:64" x14ac:dyDescent="0.15">
      <c r="BK30665"/>
      <c r="BL30665" s="15"/>
    </row>
    <row r="30666" spans="63:64" x14ac:dyDescent="0.15">
      <c r="BK30666"/>
      <c r="BL30666" s="15"/>
    </row>
    <row r="30667" spans="63:64" x14ac:dyDescent="0.15">
      <c r="BK30667"/>
      <c r="BL30667" s="15"/>
    </row>
    <row r="30668" spans="63:64" x14ac:dyDescent="0.15">
      <c r="BK30668"/>
      <c r="BL30668" s="15"/>
    </row>
    <row r="30669" spans="63:64" x14ac:dyDescent="0.15">
      <c r="BK30669"/>
      <c r="BL30669" s="15"/>
    </row>
    <row r="30670" spans="63:64" x14ac:dyDescent="0.15">
      <c r="BK30670"/>
      <c r="BL30670" s="15"/>
    </row>
    <row r="30671" spans="63:64" x14ac:dyDescent="0.15">
      <c r="BK30671"/>
      <c r="BL30671" s="15"/>
    </row>
    <row r="30672" spans="63:64" x14ac:dyDescent="0.15">
      <c r="BK30672"/>
      <c r="BL30672" s="15"/>
    </row>
    <row r="30673" spans="63:64" x14ac:dyDescent="0.15">
      <c r="BK30673"/>
      <c r="BL30673" s="15"/>
    </row>
    <row r="30674" spans="63:64" x14ac:dyDescent="0.15">
      <c r="BK30674"/>
      <c r="BL30674" s="15"/>
    </row>
    <row r="30675" spans="63:64" x14ac:dyDescent="0.15">
      <c r="BK30675"/>
      <c r="BL30675" s="15"/>
    </row>
    <row r="30676" spans="63:64" x14ac:dyDescent="0.15">
      <c r="BK30676"/>
      <c r="BL30676" s="15"/>
    </row>
    <row r="30677" spans="63:64" x14ac:dyDescent="0.15">
      <c r="BK30677"/>
      <c r="BL30677" s="15"/>
    </row>
    <row r="30678" spans="63:64" x14ac:dyDescent="0.15">
      <c r="BK30678"/>
      <c r="BL30678" s="15"/>
    </row>
    <row r="30679" spans="63:64" x14ac:dyDescent="0.15">
      <c r="BK30679"/>
      <c r="BL30679" s="15"/>
    </row>
    <row r="30680" spans="63:64" x14ac:dyDescent="0.15">
      <c r="BK30680"/>
      <c r="BL30680" s="15"/>
    </row>
    <row r="30681" spans="63:64" x14ac:dyDescent="0.15">
      <c r="BK30681"/>
      <c r="BL30681" s="15"/>
    </row>
    <row r="30682" spans="63:64" x14ac:dyDescent="0.15">
      <c r="BK30682"/>
      <c r="BL30682" s="15"/>
    </row>
    <row r="30683" spans="63:64" x14ac:dyDescent="0.15">
      <c r="BK30683"/>
      <c r="BL30683" s="15"/>
    </row>
    <row r="30684" spans="63:64" x14ac:dyDescent="0.15">
      <c r="BK30684"/>
      <c r="BL30684" s="15"/>
    </row>
    <row r="30685" spans="63:64" x14ac:dyDescent="0.15">
      <c r="BK30685"/>
      <c r="BL30685" s="15"/>
    </row>
    <row r="30686" spans="63:64" x14ac:dyDescent="0.15">
      <c r="BK30686"/>
      <c r="BL30686" s="15"/>
    </row>
    <row r="30687" spans="63:64" x14ac:dyDescent="0.15">
      <c r="BK30687"/>
      <c r="BL30687" s="15"/>
    </row>
    <row r="30688" spans="63:64" x14ac:dyDescent="0.15">
      <c r="BK30688"/>
      <c r="BL30688" s="15"/>
    </row>
    <row r="30689" spans="63:64" x14ac:dyDescent="0.15">
      <c r="BK30689"/>
      <c r="BL30689" s="15"/>
    </row>
    <row r="30690" spans="63:64" x14ac:dyDescent="0.15">
      <c r="BK30690"/>
      <c r="BL30690" s="15"/>
    </row>
    <row r="30691" spans="63:64" x14ac:dyDescent="0.15">
      <c r="BK30691"/>
      <c r="BL30691" s="15"/>
    </row>
    <row r="30692" spans="63:64" x14ac:dyDescent="0.15">
      <c r="BK30692"/>
      <c r="BL30692" s="15"/>
    </row>
    <row r="30693" spans="63:64" x14ac:dyDescent="0.15">
      <c r="BK30693"/>
      <c r="BL30693" s="15"/>
    </row>
    <row r="30694" spans="63:64" x14ac:dyDescent="0.15">
      <c r="BK30694"/>
      <c r="BL30694" s="15"/>
    </row>
    <row r="30695" spans="63:64" x14ac:dyDescent="0.15">
      <c r="BK30695"/>
      <c r="BL30695" s="15"/>
    </row>
    <row r="30696" spans="63:64" x14ac:dyDescent="0.15">
      <c r="BK30696"/>
      <c r="BL30696" s="15"/>
    </row>
    <row r="30697" spans="63:64" x14ac:dyDescent="0.15">
      <c r="BK30697"/>
      <c r="BL30697" s="15"/>
    </row>
    <row r="30698" spans="63:64" x14ac:dyDescent="0.15">
      <c r="BK30698"/>
      <c r="BL30698" s="15"/>
    </row>
    <row r="30699" spans="63:64" x14ac:dyDescent="0.15">
      <c r="BK30699"/>
      <c r="BL30699" s="15"/>
    </row>
    <row r="30700" spans="63:64" x14ac:dyDescent="0.15">
      <c r="BK30700"/>
      <c r="BL30700" s="15"/>
    </row>
    <row r="30701" spans="63:64" x14ac:dyDescent="0.15">
      <c r="BK30701"/>
      <c r="BL30701" s="15"/>
    </row>
    <row r="30702" spans="63:64" x14ac:dyDescent="0.15">
      <c r="BK30702"/>
      <c r="BL30702" s="15"/>
    </row>
    <row r="30703" spans="63:64" x14ac:dyDescent="0.15">
      <c r="BK30703"/>
      <c r="BL30703" s="15"/>
    </row>
    <row r="30704" spans="63:64" x14ac:dyDescent="0.15">
      <c r="BK30704"/>
      <c r="BL30704" s="15"/>
    </row>
    <row r="30705" spans="63:64" x14ac:dyDescent="0.15">
      <c r="BK30705"/>
      <c r="BL30705" s="15"/>
    </row>
    <row r="30706" spans="63:64" x14ac:dyDescent="0.15">
      <c r="BK30706"/>
      <c r="BL30706" s="15"/>
    </row>
    <row r="30707" spans="63:64" x14ac:dyDescent="0.15">
      <c r="BK30707"/>
      <c r="BL30707" s="15"/>
    </row>
    <row r="30708" spans="63:64" x14ac:dyDescent="0.15">
      <c r="BK30708"/>
      <c r="BL30708" s="15"/>
    </row>
    <row r="30709" spans="63:64" x14ac:dyDescent="0.15">
      <c r="BK30709"/>
      <c r="BL30709" s="15"/>
    </row>
    <row r="30710" spans="63:64" x14ac:dyDescent="0.15">
      <c r="BK30710"/>
      <c r="BL30710" s="15"/>
    </row>
    <row r="30711" spans="63:64" x14ac:dyDescent="0.15">
      <c r="BK30711"/>
      <c r="BL30711" s="15"/>
    </row>
    <row r="30712" spans="63:64" x14ac:dyDescent="0.15">
      <c r="BK30712"/>
      <c r="BL30712" s="15"/>
    </row>
    <row r="30713" spans="63:64" x14ac:dyDescent="0.15">
      <c r="BK30713"/>
      <c r="BL30713" s="15"/>
    </row>
    <row r="30714" spans="63:64" x14ac:dyDescent="0.15">
      <c r="BK30714"/>
      <c r="BL30714" s="15"/>
    </row>
    <row r="30715" spans="63:64" x14ac:dyDescent="0.15">
      <c r="BK30715"/>
      <c r="BL30715" s="15"/>
    </row>
    <row r="30716" spans="63:64" x14ac:dyDescent="0.15">
      <c r="BK30716"/>
      <c r="BL30716" s="15"/>
    </row>
    <row r="30717" spans="63:64" x14ac:dyDescent="0.15">
      <c r="BK30717"/>
      <c r="BL30717" s="15"/>
    </row>
    <row r="30718" spans="63:64" x14ac:dyDescent="0.15">
      <c r="BK30718"/>
      <c r="BL30718" s="15"/>
    </row>
    <row r="30719" spans="63:64" x14ac:dyDescent="0.15">
      <c r="BK30719"/>
      <c r="BL30719" s="15"/>
    </row>
    <row r="30720" spans="63:64" x14ac:dyDescent="0.15">
      <c r="BK30720"/>
      <c r="BL30720" s="15"/>
    </row>
    <row r="30721" spans="63:64" x14ac:dyDescent="0.15">
      <c r="BK30721"/>
      <c r="BL30721" s="15"/>
    </row>
    <row r="30722" spans="63:64" x14ac:dyDescent="0.15">
      <c r="BK30722"/>
      <c r="BL30722" s="15"/>
    </row>
    <row r="30723" spans="63:64" x14ac:dyDescent="0.15">
      <c r="BK30723"/>
      <c r="BL30723" s="15"/>
    </row>
    <row r="30724" spans="63:64" x14ac:dyDescent="0.15">
      <c r="BK30724"/>
      <c r="BL30724" s="15"/>
    </row>
    <row r="30725" spans="63:64" x14ac:dyDescent="0.15">
      <c r="BK30725"/>
      <c r="BL30725" s="15"/>
    </row>
    <row r="30726" spans="63:64" x14ac:dyDescent="0.15">
      <c r="BK30726"/>
      <c r="BL30726" s="15"/>
    </row>
    <row r="30727" spans="63:64" x14ac:dyDescent="0.15">
      <c r="BK30727"/>
      <c r="BL30727" s="15"/>
    </row>
    <row r="30728" spans="63:64" x14ac:dyDescent="0.15">
      <c r="BK30728"/>
      <c r="BL30728" s="15"/>
    </row>
    <row r="30729" spans="63:64" x14ac:dyDescent="0.15">
      <c r="BK30729"/>
      <c r="BL30729" s="15"/>
    </row>
    <row r="30730" spans="63:64" x14ac:dyDescent="0.15">
      <c r="BK30730"/>
      <c r="BL30730" s="15"/>
    </row>
    <row r="30731" spans="63:64" x14ac:dyDescent="0.15">
      <c r="BK30731"/>
      <c r="BL30731" s="15"/>
    </row>
    <row r="30732" spans="63:64" x14ac:dyDescent="0.15">
      <c r="BK30732"/>
      <c r="BL30732" s="15"/>
    </row>
    <row r="30733" spans="63:64" x14ac:dyDescent="0.15">
      <c r="BK30733"/>
      <c r="BL30733" s="15"/>
    </row>
    <row r="30734" spans="63:64" x14ac:dyDescent="0.15">
      <c r="BK30734"/>
      <c r="BL30734" s="15"/>
    </row>
    <row r="30735" spans="63:64" x14ac:dyDescent="0.15">
      <c r="BK30735"/>
      <c r="BL30735" s="15"/>
    </row>
    <row r="30736" spans="63:64" x14ac:dyDescent="0.15">
      <c r="BK30736"/>
      <c r="BL30736" s="15"/>
    </row>
    <row r="30737" spans="63:64" x14ac:dyDescent="0.15">
      <c r="BK30737"/>
      <c r="BL30737" s="15"/>
    </row>
    <row r="30738" spans="63:64" x14ac:dyDescent="0.15">
      <c r="BK30738"/>
      <c r="BL30738" s="15"/>
    </row>
    <row r="30739" spans="63:64" x14ac:dyDescent="0.15">
      <c r="BK30739"/>
      <c r="BL30739" s="15"/>
    </row>
    <row r="30740" spans="63:64" x14ac:dyDescent="0.15">
      <c r="BK30740"/>
      <c r="BL30740" s="15"/>
    </row>
    <row r="30741" spans="63:64" x14ac:dyDescent="0.15">
      <c r="BK30741"/>
      <c r="BL30741" s="15"/>
    </row>
    <row r="30742" spans="63:64" x14ac:dyDescent="0.15">
      <c r="BK30742"/>
      <c r="BL30742" s="15"/>
    </row>
    <row r="30743" spans="63:64" x14ac:dyDescent="0.15">
      <c r="BK30743"/>
      <c r="BL30743" s="15"/>
    </row>
    <row r="30744" spans="63:64" x14ac:dyDescent="0.15">
      <c r="BK30744"/>
      <c r="BL30744" s="15"/>
    </row>
    <row r="30745" spans="63:64" x14ac:dyDescent="0.15">
      <c r="BK30745"/>
      <c r="BL30745" s="15"/>
    </row>
    <row r="30746" spans="63:64" x14ac:dyDescent="0.15">
      <c r="BK30746"/>
      <c r="BL30746" s="15"/>
    </row>
    <row r="30747" spans="63:64" x14ac:dyDescent="0.15">
      <c r="BK30747"/>
      <c r="BL30747" s="15"/>
    </row>
    <row r="30748" spans="63:64" x14ac:dyDescent="0.15">
      <c r="BK30748"/>
      <c r="BL30748" s="15"/>
    </row>
    <row r="30749" spans="63:64" x14ac:dyDescent="0.15">
      <c r="BK30749"/>
      <c r="BL30749" s="15"/>
    </row>
    <row r="30750" spans="63:64" x14ac:dyDescent="0.15">
      <c r="BK30750"/>
      <c r="BL30750" s="15"/>
    </row>
    <row r="30751" spans="63:64" x14ac:dyDescent="0.15">
      <c r="BK30751"/>
      <c r="BL30751" s="15"/>
    </row>
    <row r="30752" spans="63:64" x14ac:dyDescent="0.15">
      <c r="BK30752"/>
      <c r="BL30752" s="15"/>
    </row>
    <row r="30753" spans="63:64" x14ac:dyDescent="0.15">
      <c r="BK30753"/>
      <c r="BL30753" s="15"/>
    </row>
    <row r="30754" spans="63:64" x14ac:dyDescent="0.15">
      <c r="BK30754"/>
      <c r="BL30754" s="15"/>
    </row>
    <row r="30755" spans="63:64" x14ac:dyDescent="0.15">
      <c r="BK30755"/>
      <c r="BL30755" s="15"/>
    </row>
    <row r="30756" spans="63:64" x14ac:dyDescent="0.15">
      <c r="BK30756"/>
      <c r="BL30756" s="15"/>
    </row>
    <row r="30757" spans="63:64" x14ac:dyDescent="0.15">
      <c r="BK30757"/>
      <c r="BL30757" s="15"/>
    </row>
    <row r="30758" spans="63:64" x14ac:dyDescent="0.15">
      <c r="BK30758"/>
      <c r="BL30758" s="15"/>
    </row>
    <row r="30759" spans="63:64" x14ac:dyDescent="0.15">
      <c r="BK30759"/>
      <c r="BL30759" s="15"/>
    </row>
    <row r="30760" spans="63:64" x14ac:dyDescent="0.15">
      <c r="BK30760"/>
      <c r="BL30760" s="15"/>
    </row>
    <row r="30761" spans="63:64" x14ac:dyDescent="0.15">
      <c r="BK30761"/>
      <c r="BL30761" s="15"/>
    </row>
    <row r="30762" spans="63:64" x14ac:dyDescent="0.15">
      <c r="BK30762"/>
      <c r="BL30762" s="15"/>
    </row>
    <row r="30763" spans="63:64" x14ac:dyDescent="0.15">
      <c r="BK30763"/>
      <c r="BL30763" s="15"/>
    </row>
    <row r="30764" spans="63:64" x14ac:dyDescent="0.15">
      <c r="BK30764"/>
      <c r="BL30764" s="15"/>
    </row>
    <row r="30765" spans="63:64" x14ac:dyDescent="0.15">
      <c r="BK30765"/>
      <c r="BL30765" s="15"/>
    </row>
    <row r="30766" spans="63:64" x14ac:dyDescent="0.15">
      <c r="BK30766"/>
      <c r="BL30766" s="15"/>
    </row>
    <row r="30767" spans="63:64" x14ac:dyDescent="0.15">
      <c r="BK30767"/>
      <c r="BL30767" s="15"/>
    </row>
    <row r="30768" spans="63:64" x14ac:dyDescent="0.15">
      <c r="BK30768"/>
      <c r="BL30768" s="15"/>
    </row>
    <row r="30769" spans="63:64" x14ac:dyDescent="0.15">
      <c r="BK30769"/>
      <c r="BL30769" s="15"/>
    </row>
    <row r="30770" spans="63:64" x14ac:dyDescent="0.15">
      <c r="BK30770"/>
      <c r="BL30770" s="15"/>
    </row>
    <row r="30771" spans="63:64" x14ac:dyDescent="0.15">
      <c r="BK30771"/>
      <c r="BL30771" s="15"/>
    </row>
    <row r="30772" spans="63:64" x14ac:dyDescent="0.15">
      <c r="BK30772"/>
      <c r="BL30772" s="15"/>
    </row>
    <row r="30773" spans="63:64" x14ac:dyDescent="0.15">
      <c r="BK30773"/>
      <c r="BL30773" s="15"/>
    </row>
    <row r="30774" spans="63:64" x14ac:dyDescent="0.15">
      <c r="BK30774"/>
      <c r="BL30774" s="15"/>
    </row>
    <row r="30775" spans="63:64" x14ac:dyDescent="0.15">
      <c r="BK30775"/>
      <c r="BL30775" s="15"/>
    </row>
    <row r="30776" spans="63:64" x14ac:dyDescent="0.15">
      <c r="BK30776"/>
      <c r="BL30776" s="15"/>
    </row>
    <row r="30777" spans="63:64" x14ac:dyDescent="0.15">
      <c r="BK30777"/>
      <c r="BL30777" s="15"/>
    </row>
    <row r="30778" spans="63:64" x14ac:dyDescent="0.15">
      <c r="BK30778"/>
      <c r="BL30778" s="15"/>
    </row>
    <row r="30779" spans="63:64" x14ac:dyDescent="0.15">
      <c r="BK30779"/>
      <c r="BL30779" s="15"/>
    </row>
    <row r="30780" spans="63:64" x14ac:dyDescent="0.15">
      <c r="BK30780"/>
      <c r="BL30780" s="15"/>
    </row>
    <row r="30781" spans="63:64" x14ac:dyDescent="0.15">
      <c r="BK30781"/>
      <c r="BL30781" s="15"/>
    </row>
    <row r="30782" spans="63:64" x14ac:dyDescent="0.15">
      <c r="BK30782"/>
      <c r="BL30782" s="15"/>
    </row>
    <row r="30783" spans="63:64" x14ac:dyDescent="0.15">
      <c r="BK30783"/>
      <c r="BL30783" s="15"/>
    </row>
    <row r="30784" spans="63:64" x14ac:dyDescent="0.15">
      <c r="BK30784"/>
      <c r="BL30784" s="15"/>
    </row>
    <row r="30785" spans="63:64" x14ac:dyDescent="0.15">
      <c r="BK30785"/>
      <c r="BL30785" s="15"/>
    </row>
    <row r="30786" spans="63:64" x14ac:dyDescent="0.15">
      <c r="BK30786"/>
      <c r="BL30786" s="15"/>
    </row>
    <row r="30787" spans="63:64" x14ac:dyDescent="0.15">
      <c r="BK30787"/>
      <c r="BL30787" s="15"/>
    </row>
    <row r="30788" spans="63:64" x14ac:dyDescent="0.15">
      <c r="BK30788"/>
      <c r="BL30788" s="15"/>
    </row>
    <row r="30789" spans="63:64" x14ac:dyDescent="0.15">
      <c r="BK30789"/>
      <c r="BL30789" s="15"/>
    </row>
    <row r="30790" spans="63:64" x14ac:dyDescent="0.15">
      <c r="BK30790"/>
      <c r="BL30790" s="15"/>
    </row>
    <row r="30791" spans="63:64" x14ac:dyDescent="0.15">
      <c r="BK30791"/>
      <c r="BL30791" s="15"/>
    </row>
    <row r="30792" spans="63:64" x14ac:dyDescent="0.15">
      <c r="BK30792"/>
      <c r="BL30792" s="15"/>
    </row>
    <row r="30793" spans="63:64" x14ac:dyDescent="0.15">
      <c r="BK30793"/>
      <c r="BL30793" s="15"/>
    </row>
    <row r="30794" spans="63:64" x14ac:dyDescent="0.15">
      <c r="BK30794"/>
      <c r="BL30794" s="15"/>
    </row>
    <row r="30795" spans="63:64" x14ac:dyDescent="0.15">
      <c r="BK30795"/>
      <c r="BL30795" s="15"/>
    </row>
    <row r="30796" spans="63:64" x14ac:dyDescent="0.15">
      <c r="BK30796"/>
      <c r="BL30796" s="15"/>
    </row>
    <row r="30797" spans="63:64" x14ac:dyDescent="0.15">
      <c r="BK30797"/>
      <c r="BL30797" s="15"/>
    </row>
    <row r="30798" spans="63:64" x14ac:dyDescent="0.15">
      <c r="BK30798"/>
      <c r="BL30798" s="15"/>
    </row>
    <row r="30799" spans="63:64" x14ac:dyDescent="0.15">
      <c r="BK30799"/>
      <c r="BL30799" s="15"/>
    </row>
    <row r="30800" spans="63:64" x14ac:dyDescent="0.15">
      <c r="BK30800"/>
      <c r="BL30800" s="15"/>
    </row>
    <row r="30801" spans="63:64" x14ac:dyDescent="0.15">
      <c r="BK30801"/>
      <c r="BL30801" s="15"/>
    </row>
    <row r="30802" spans="63:64" x14ac:dyDescent="0.15">
      <c r="BK30802"/>
      <c r="BL30802" s="15"/>
    </row>
    <row r="30803" spans="63:64" x14ac:dyDescent="0.15">
      <c r="BK30803"/>
      <c r="BL30803" s="15"/>
    </row>
    <row r="30804" spans="63:64" x14ac:dyDescent="0.15">
      <c r="BK30804"/>
      <c r="BL30804" s="15"/>
    </row>
    <row r="30805" spans="63:64" x14ac:dyDescent="0.15">
      <c r="BK30805"/>
      <c r="BL30805" s="15"/>
    </row>
    <row r="30806" spans="63:64" x14ac:dyDescent="0.15">
      <c r="BK30806"/>
      <c r="BL30806" s="15"/>
    </row>
    <row r="30807" spans="63:64" x14ac:dyDescent="0.15">
      <c r="BK30807"/>
      <c r="BL30807" s="15"/>
    </row>
    <row r="30808" spans="63:64" x14ac:dyDescent="0.15">
      <c r="BK30808"/>
      <c r="BL30808" s="15"/>
    </row>
    <row r="30809" spans="63:64" x14ac:dyDescent="0.15">
      <c r="BK30809"/>
      <c r="BL30809" s="15"/>
    </row>
    <row r="30810" spans="63:64" x14ac:dyDescent="0.15">
      <c r="BK30810"/>
      <c r="BL30810" s="15"/>
    </row>
    <row r="30811" spans="63:64" x14ac:dyDescent="0.15">
      <c r="BK30811"/>
      <c r="BL30811" s="15"/>
    </row>
    <row r="30812" spans="63:64" x14ac:dyDescent="0.15">
      <c r="BK30812"/>
      <c r="BL30812" s="15"/>
    </row>
    <row r="30813" spans="63:64" x14ac:dyDescent="0.15">
      <c r="BK30813"/>
      <c r="BL30813" s="15"/>
    </row>
    <row r="30814" spans="63:64" x14ac:dyDescent="0.15">
      <c r="BK30814"/>
      <c r="BL30814" s="15"/>
    </row>
    <row r="30815" spans="63:64" x14ac:dyDescent="0.15">
      <c r="BK30815"/>
      <c r="BL30815" s="15"/>
    </row>
    <row r="30816" spans="63:64" x14ac:dyDescent="0.15">
      <c r="BK30816"/>
      <c r="BL30816" s="15"/>
    </row>
    <row r="30817" spans="63:64" x14ac:dyDescent="0.15">
      <c r="BK30817"/>
      <c r="BL30817" s="15"/>
    </row>
    <row r="30818" spans="63:64" x14ac:dyDescent="0.15">
      <c r="BK30818"/>
      <c r="BL30818" s="15"/>
    </row>
    <row r="30819" spans="63:64" x14ac:dyDescent="0.15">
      <c r="BK30819"/>
      <c r="BL30819" s="15"/>
    </row>
    <row r="30820" spans="63:64" x14ac:dyDescent="0.15">
      <c r="BK30820"/>
      <c r="BL30820" s="15"/>
    </row>
    <row r="30821" spans="63:64" x14ac:dyDescent="0.15">
      <c r="BK30821"/>
      <c r="BL30821" s="15"/>
    </row>
    <row r="30822" spans="63:64" x14ac:dyDescent="0.15">
      <c r="BK30822"/>
      <c r="BL30822" s="15"/>
    </row>
    <row r="30823" spans="63:64" x14ac:dyDescent="0.15">
      <c r="BK30823"/>
      <c r="BL30823" s="15"/>
    </row>
    <row r="30824" spans="63:64" x14ac:dyDescent="0.15">
      <c r="BK30824"/>
      <c r="BL30824" s="15"/>
    </row>
    <row r="30825" spans="63:64" x14ac:dyDescent="0.15">
      <c r="BK30825"/>
      <c r="BL30825" s="15"/>
    </row>
    <row r="30826" spans="63:64" x14ac:dyDescent="0.15">
      <c r="BK30826"/>
      <c r="BL30826" s="15"/>
    </row>
    <row r="30827" spans="63:64" x14ac:dyDescent="0.15">
      <c r="BK30827"/>
      <c r="BL30827" s="15"/>
    </row>
    <row r="30828" spans="63:64" x14ac:dyDescent="0.15">
      <c r="BK30828"/>
      <c r="BL30828" s="15"/>
    </row>
    <row r="30829" spans="63:64" x14ac:dyDescent="0.15">
      <c r="BK30829"/>
      <c r="BL30829" s="15"/>
    </row>
    <row r="30830" spans="63:64" x14ac:dyDescent="0.15">
      <c r="BK30830"/>
      <c r="BL30830" s="15"/>
    </row>
    <row r="30831" spans="63:64" x14ac:dyDescent="0.15">
      <c r="BK30831"/>
      <c r="BL30831" s="15"/>
    </row>
    <row r="30832" spans="63:64" x14ac:dyDescent="0.15">
      <c r="BK30832"/>
      <c r="BL30832" s="15"/>
    </row>
    <row r="30833" spans="63:64" x14ac:dyDescent="0.15">
      <c r="BK30833"/>
      <c r="BL30833" s="15"/>
    </row>
    <row r="30834" spans="63:64" x14ac:dyDescent="0.15">
      <c r="BK30834"/>
      <c r="BL30834" s="15"/>
    </row>
    <row r="30835" spans="63:64" x14ac:dyDescent="0.15">
      <c r="BK30835"/>
      <c r="BL30835" s="15"/>
    </row>
    <row r="30836" spans="63:64" x14ac:dyDescent="0.15">
      <c r="BK30836"/>
      <c r="BL30836" s="15"/>
    </row>
    <row r="30837" spans="63:64" x14ac:dyDescent="0.15">
      <c r="BK30837"/>
      <c r="BL30837" s="15"/>
    </row>
    <row r="30838" spans="63:64" x14ac:dyDescent="0.15">
      <c r="BK30838"/>
      <c r="BL30838" s="15"/>
    </row>
    <row r="30839" spans="63:64" x14ac:dyDescent="0.15">
      <c r="BK30839"/>
      <c r="BL30839" s="15"/>
    </row>
    <row r="30840" spans="63:64" x14ac:dyDescent="0.15">
      <c r="BK30840"/>
      <c r="BL30840" s="15"/>
    </row>
    <row r="30841" spans="63:64" x14ac:dyDescent="0.15">
      <c r="BK30841"/>
      <c r="BL30841" s="15"/>
    </row>
    <row r="30842" spans="63:64" x14ac:dyDescent="0.15">
      <c r="BK30842"/>
      <c r="BL30842" s="15"/>
    </row>
    <row r="30843" spans="63:64" x14ac:dyDescent="0.15">
      <c r="BK30843"/>
      <c r="BL30843" s="15"/>
    </row>
    <row r="30844" spans="63:64" x14ac:dyDescent="0.15">
      <c r="BK30844"/>
      <c r="BL30844" s="15"/>
    </row>
    <row r="30845" spans="63:64" x14ac:dyDescent="0.15">
      <c r="BK30845"/>
      <c r="BL30845" s="15"/>
    </row>
    <row r="30846" spans="63:64" x14ac:dyDescent="0.15">
      <c r="BK30846"/>
      <c r="BL30846" s="15"/>
    </row>
    <row r="30847" spans="63:64" x14ac:dyDescent="0.15">
      <c r="BK30847"/>
      <c r="BL30847" s="15"/>
    </row>
    <row r="30848" spans="63:64" x14ac:dyDescent="0.15">
      <c r="BK30848"/>
      <c r="BL30848" s="15"/>
    </row>
    <row r="30849" spans="63:64" x14ac:dyDescent="0.15">
      <c r="BK30849"/>
      <c r="BL30849" s="15"/>
    </row>
    <row r="30850" spans="63:64" x14ac:dyDescent="0.15">
      <c r="BK30850"/>
      <c r="BL30850" s="15"/>
    </row>
    <row r="30851" spans="63:64" x14ac:dyDescent="0.15">
      <c r="BK30851"/>
      <c r="BL30851" s="15"/>
    </row>
    <row r="30852" spans="63:64" x14ac:dyDescent="0.15">
      <c r="BK30852"/>
      <c r="BL30852" s="15"/>
    </row>
    <row r="30853" spans="63:64" x14ac:dyDescent="0.15">
      <c r="BK30853"/>
      <c r="BL30853" s="15"/>
    </row>
    <row r="30854" spans="63:64" x14ac:dyDescent="0.15">
      <c r="BK30854"/>
      <c r="BL30854" s="15"/>
    </row>
    <row r="30855" spans="63:64" x14ac:dyDescent="0.15">
      <c r="BK30855"/>
      <c r="BL30855" s="15"/>
    </row>
    <row r="30856" spans="63:64" x14ac:dyDescent="0.15">
      <c r="BK30856"/>
      <c r="BL30856" s="15"/>
    </row>
    <row r="30857" spans="63:64" x14ac:dyDescent="0.15">
      <c r="BK30857"/>
      <c r="BL30857" s="15"/>
    </row>
    <row r="30858" spans="63:64" x14ac:dyDescent="0.15">
      <c r="BK30858"/>
      <c r="BL30858" s="15"/>
    </row>
    <row r="30859" spans="63:64" x14ac:dyDescent="0.15">
      <c r="BK30859"/>
      <c r="BL30859" s="15"/>
    </row>
    <row r="30860" spans="63:64" x14ac:dyDescent="0.15">
      <c r="BK30860"/>
      <c r="BL30860" s="15"/>
    </row>
    <row r="30861" spans="63:64" x14ac:dyDescent="0.15">
      <c r="BK30861"/>
      <c r="BL30861" s="15"/>
    </row>
    <row r="30862" spans="63:64" x14ac:dyDescent="0.15">
      <c r="BK30862"/>
      <c r="BL30862" s="15"/>
    </row>
    <row r="30863" spans="63:64" x14ac:dyDescent="0.15">
      <c r="BK30863"/>
      <c r="BL30863" s="15"/>
    </row>
    <row r="30864" spans="63:64" x14ac:dyDescent="0.15">
      <c r="BK30864"/>
      <c r="BL30864" s="15"/>
    </row>
    <row r="30865" spans="63:64" x14ac:dyDescent="0.15">
      <c r="BK30865"/>
      <c r="BL30865" s="15"/>
    </row>
    <row r="30866" spans="63:64" x14ac:dyDescent="0.15">
      <c r="BK30866"/>
      <c r="BL30866" s="15"/>
    </row>
    <row r="30867" spans="63:64" x14ac:dyDescent="0.15">
      <c r="BK30867"/>
      <c r="BL30867" s="15"/>
    </row>
    <row r="30868" spans="63:64" x14ac:dyDescent="0.15">
      <c r="BK30868"/>
      <c r="BL30868" s="15"/>
    </row>
    <row r="30869" spans="63:64" x14ac:dyDescent="0.15">
      <c r="BK30869"/>
      <c r="BL30869" s="15"/>
    </row>
    <row r="30870" spans="63:64" x14ac:dyDescent="0.15">
      <c r="BK30870"/>
      <c r="BL30870" s="15"/>
    </row>
    <row r="30871" spans="63:64" x14ac:dyDescent="0.15">
      <c r="BK30871"/>
      <c r="BL30871" s="15"/>
    </row>
    <row r="30872" spans="63:64" x14ac:dyDescent="0.15">
      <c r="BK30872"/>
      <c r="BL30872" s="15"/>
    </row>
    <row r="30873" spans="63:64" x14ac:dyDescent="0.15">
      <c r="BK30873"/>
      <c r="BL30873" s="15"/>
    </row>
    <row r="30874" spans="63:64" x14ac:dyDescent="0.15">
      <c r="BK30874"/>
      <c r="BL30874" s="15"/>
    </row>
    <row r="30875" spans="63:64" x14ac:dyDescent="0.15">
      <c r="BK30875"/>
      <c r="BL30875" s="15"/>
    </row>
    <row r="30876" spans="63:64" x14ac:dyDescent="0.15">
      <c r="BK30876"/>
      <c r="BL30876" s="15"/>
    </row>
    <row r="30877" spans="63:64" x14ac:dyDescent="0.15">
      <c r="BK30877"/>
      <c r="BL30877" s="15"/>
    </row>
    <row r="30878" spans="63:64" x14ac:dyDescent="0.15">
      <c r="BK30878"/>
      <c r="BL30878" s="15"/>
    </row>
    <row r="30879" spans="63:64" x14ac:dyDescent="0.15">
      <c r="BK30879"/>
      <c r="BL30879" s="15"/>
    </row>
    <row r="30880" spans="63:64" x14ac:dyDescent="0.15">
      <c r="BK30880"/>
      <c r="BL30880" s="15"/>
    </row>
    <row r="30881" spans="63:64" x14ac:dyDescent="0.15">
      <c r="BK30881"/>
      <c r="BL30881" s="15"/>
    </row>
    <row r="30882" spans="63:64" x14ac:dyDescent="0.15">
      <c r="BK30882"/>
      <c r="BL30882" s="15"/>
    </row>
    <row r="30883" spans="63:64" x14ac:dyDescent="0.15">
      <c r="BK30883"/>
      <c r="BL30883" s="15"/>
    </row>
    <row r="30884" spans="63:64" x14ac:dyDescent="0.15">
      <c r="BK30884"/>
      <c r="BL30884" s="15"/>
    </row>
    <row r="30885" spans="63:64" x14ac:dyDescent="0.15">
      <c r="BK30885"/>
      <c r="BL30885" s="15"/>
    </row>
    <row r="30886" spans="63:64" x14ac:dyDescent="0.15">
      <c r="BK30886"/>
      <c r="BL30886" s="15"/>
    </row>
    <row r="30887" spans="63:64" x14ac:dyDescent="0.15">
      <c r="BK30887"/>
      <c r="BL30887" s="15"/>
    </row>
    <row r="30888" spans="63:64" x14ac:dyDescent="0.15">
      <c r="BK30888"/>
      <c r="BL30888" s="15"/>
    </row>
    <row r="30889" spans="63:64" x14ac:dyDescent="0.15">
      <c r="BK30889"/>
      <c r="BL30889" s="15"/>
    </row>
    <row r="30890" spans="63:64" x14ac:dyDescent="0.15">
      <c r="BK30890"/>
      <c r="BL30890" s="15"/>
    </row>
    <row r="30891" spans="63:64" x14ac:dyDescent="0.15">
      <c r="BK30891"/>
      <c r="BL30891" s="15"/>
    </row>
    <row r="30892" spans="63:64" x14ac:dyDescent="0.15">
      <c r="BK30892"/>
      <c r="BL30892" s="15"/>
    </row>
    <row r="30893" spans="63:64" x14ac:dyDescent="0.15">
      <c r="BK30893"/>
      <c r="BL30893" s="15"/>
    </row>
    <row r="30894" spans="63:64" x14ac:dyDescent="0.15">
      <c r="BK30894"/>
      <c r="BL30894" s="15"/>
    </row>
    <row r="30895" spans="63:64" x14ac:dyDescent="0.15">
      <c r="BK30895"/>
      <c r="BL30895" s="15"/>
    </row>
    <row r="30896" spans="63:64" x14ac:dyDescent="0.15">
      <c r="BK30896"/>
      <c r="BL30896" s="15"/>
    </row>
    <row r="30897" spans="63:64" x14ac:dyDescent="0.15">
      <c r="BK30897"/>
      <c r="BL30897" s="15"/>
    </row>
    <row r="30898" spans="63:64" x14ac:dyDescent="0.15">
      <c r="BK30898"/>
      <c r="BL30898" s="15"/>
    </row>
    <row r="30899" spans="63:64" x14ac:dyDescent="0.15">
      <c r="BK30899"/>
      <c r="BL30899" s="15"/>
    </row>
    <row r="30900" spans="63:64" x14ac:dyDescent="0.15">
      <c r="BK30900"/>
      <c r="BL30900" s="15"/>
    </row>
    <row r="30901" spans="63:64" x14ac:dyDescent="0.15">
      <c r="BK30901"/>
      <c r="BL30901" s="15"/>
    </row>
    <row r="30902" spans="63:64" x14ac:dyDescent="0.15">
      <c r="BK30902"/>
      <c r="BL30902" s="15"/>
    </row>
    <row r="30903" spans="63:64" x14ac:dyDescent="0.15">
      <c r="BK30903"/>
      <c r="BL30903" s="15"/>
    </row>
    <row r="30904" spans="63:64" x14ac:dyDescent="0.15">
      <c r="BK30904"/>
      <c r="BL30904" s="15"/>
    </row>
    <row r="30905" spans="63:64" x14ac:dyDescent="0.15">
      <c r="BK30905"/>
      <c r="BL30905" s="15"/>
    </row>
    <row r="30906" spans="63:64" x14ac:dyDescent="0.15">
      <c r="BK30906"/>
      <c r="BL30906" s="15"/>
    </row>
    <row r="30907" spans="63:64" x14ac:dyDescent="0.15">
      <c r="BK30907"/>
      <c r="BL30907" s="15"/>
    </row>
    <row r="30908" spans="63:64" x14ac:dyDescent="0.15">
      <c r="BK30908"/>
      <c r="BL30908" s="15"/>
    </row>
    <row r="30909" spans="63:64" x14ac:dyDescent="0.15">
      <c r="BK30909"/>
      <c r="BL30909" s="15"/>
    </row>
    <row r="30910" spans="63:64" x14ac:dyDescent="0.15">
      <c r="BK30910"/>
      <c r="BL30910" s="15"/>
    </row>
    <row r="30911" spans="63:64" x14ac:dyDescent="0.15">
      <c r="BK30911"/>
      <c r="BL30911" s="15"/>
    </row>
    <row r="30912" spans="63:64" x14ac:dyDescent="0.15">
      <c r="BK30912"/>
      <c r="BL30912" s="15"/>
    </row>
    <row r="30913" spans="63:64" x14ac:dyDescent="0.15">
      <c r="BK30913"/>
      <c r="BL30913" s="15"/>
    </row>
    <row r="30914" spans="63:64" x14ac:dyDescent="0.15">
      <c r="BK30914"/>
      <c r="BL30914" s="15"/>
    </row>
    <row r="30915" spans="63:64" x14ac:dyDescent="0.15">
      <c r="BK30915"/>
      <c r="BL30915" s="15"/>
    </row>
    <row r="30916" spans="63:64" x14ac:dyDescent="0.15">
      <c r="BK30916"/>
      <c r="BL30916" s="15"/>
    </row>
    <row r="30917" spans="63:64" x14ac:dyDescent="0.15">
      <c r="BK30917"/>
      <c r="BL30917" s="15"/>
    </row>
    <row r="30918" spans="63:64" x14ac:dyDescent="0.15">
      <c r="BK30918"/>
      <c r="BL30918" s="15"/>
    </row>
    <row r="30919" spans="63:64" x14ac:dyDescent="0.15">
      <c r="BK30919"/>
      <c r="BL30919" s="15"/>
    </row>
    <row r="30920" spans="63:64" x14ac:dyDescent="0.15">
      <c r="BK30920"/>
      <c r="BL30920" s="15"/>
    </row>
    <row r="30921" spans="63:64" x14ac:dyDescent="0.15">
      <c r="BK30921"/>
      <c r="BL30921" s="15"/>
    </row>
    <row r="30922" spans="63:64" x14ac:dyDescent="0.15">
      <c r="BK30922"/>
      <c r="BL30922" s="15"/>
    </row>
    <row r="30923" spans="63:64" x14ac:dyDescent="0.15">
      <c r="BK30923"/>
      <c r="BL30923" s="15"/>
    </row>
    <row r="30924" spans="63:64" x14ac:dyDescent="0.15">
      <c r="BK30924"/>
      <c r="BL30924" s="15"/>
    </row>
    <row r="30925" spans="63:64" x14ac:dyDescent="0.15">
      <c r="BK30925"/>
      <c r="BL30925" s="15"/>
    </row>
    <row r="30926" spans="63:64" x14ac:dyDescent="0.15">
      <c r="BK30926"/>
      <c r="BL30926" s="15"/>
    </row>
    <row r="30927" spans="63:64" x14ac:dyDescent="0.15">
      <c r="BK30927"/>
      <c r="BL30927" s="15"/>
    </row>
    <row r="30928" spans="63:64" x14ac:dyDescent="0.15">
      <c r="BK30928"/>
      <c r="BL30928" s="15"/>
    </row>
    <row r="30929" spans="63:64" x14ac:dyDescent="0.15">
      <c r="BK30929"/>
      <c r="BL30929" s="15"/>
    </row>
    <row r="30930" spans="63:64" x14ac:dyDescent="0.15">
      <c r="BK30930"/>
      <c r="BL30930" s="15"/>
    </row>
    <row r="30931" spans="63:64" x14ac:dyDescent="0.15">
      <c r="BK30931"/>
      <c r="BL30931" s="15"/>
    </row>
    <row r="30932" spans="63:64" x14ac:dyDescent="0.15">
      <c r="BK30932"/>
      <c r="BL30932" s="15"/>
    </row>
    <row r="30933" spans="63:64" x14ac:dyDescent="0.15">
      <c r="BK30933"/>
      <c r="BL30933" s="15"/>
    </row>
    <row r="30934" spans="63:64" x14ac:dyDescent="0.15">
      <c r="BK30934"/>
      <c r="BL30934" s="15"/>
    </row>
    <row r="30935" spans="63:64" x14ac:dyDescent="0.15">
      <c r="BK30935"/>
      <c r="BL30935" s="15"/>
    </row>
    <row r="30936" spans="63:64" x14ac:dyDescent="0.15">
      <c r="BK30936"/>
      <c r="BL30936" s="15"/>
    </row>
    <row r="30937" spans="63:64" x14ac:dyDescent="0.15">
      <c r="BK30937"/>
      <c r="BL30937" s="15"/>
    </row>
    <row r="30938" spans="63:64" x14ac:dyDescent="0.15">
      <c r="BK30938"/>
      <c r="BL30938" s="15"/>
    </row>
    <row r="30939" spans="63:64" x14ac:dyDescent="0.15">
      <c r="BK30939"/>
      <c r="BL30939" s="15"/>
    </row>
    <row r="30940" spans="63:64" x14ac:dyDescent="0.15">
      <c r="BK30940"/>
      <c r="BL30940" s="15"/>
    </row>
    <row r="30941" spans="63:64" x14ac:dyDescent="0.15">
      <c r="BK30941"/>
      <c r="BL30941" s="15"/>
    </row>
    <row r="30942" spans="63:64" x14ac:dyDescent="0.15">
      <c r="BK30942"/>
      <c r="BL30942" s="15"/>
    </row>
    <row r="30943" spans="63:64" x14ac:dyDescent="0.15">
      <c r="BK30943"/>
      <c r="BL30943" s="15"/>
    </row>
    <row r="30944" spans="63:64" x14ac:dyDescent="0.15">
      <c r="BK30944"/>
      <c r="BL30944" s="15"/>
    </row>
    <row r="30945" spans="63:64" x14ac:dyDescent="0.15">
      <c r="BK30945"/>
      <c r="BL30945" s="15"/>
    </row>
    <row r="30946" spans="63:64" x14ac:dyDescent="0.15">
      <c r="BK30946"/>
      <c r="BL30946" s="15"/>
    </row>
    <row r="30947" spans="63:64" x14ac:dyDescent="0.15">
      <c r="BK30947"/>
      <c r="BL30947" s="15"/>
    </row>
    <row r="30948" spans="63:64" x14ac:dyDescent="0.15">
      <c r="BK30948"/>
      <c r="BL30948" s="15"/>
    </row>
    <row r="30949" spans="63:64" x14ac:dyDescent="0.15">
      <c r="BK30949"/>
      <c r="BL30949" s="15"/>
    </row>
    <row r="30950" spans="63:64" x14ac:dyDescent="0.15">
      <c r="BK30950"/>
      <c r="BL30950" s="15"/>
    </row>
    <row r="30951" spans="63:64" x14ac:dyDescent="0.15">
      <c r="BK30951"/>
      <c r="BL30951" s="15"/>
    </row>
    <row r="30952" spans="63:64" x14ac:dyDescent="0.15">
      <c r="BK30952"/>
      <c r="BL30952" s="15"/>
    </row>
    <row r="30953" spans="63:64" x14ac:dyDescent="0.15">
      <c r="BK30953"/>
      <c r="BL30953" s="15"/>
    </row>
    <row r="30954" spans="63:64" x14ac:dyDescent="0.15">
      <c r="BK30954"/>
      <c r="BL30954" s="15"/>
    </row>
    <row r="30955" spans="63:64" x14ac:dyDescent="0.15">
      <c r="BK30955"/>
      <c r="BL30955" s="15"/>
    </row>
    <row r="30956" spans="63:64" x14ac:dyDescent="0.15">
      <c r="BK30956"/>
      <c r="BL30956" s="15"/>
    </row>
    <row r="30957" spans="63:64" x14ac:dyDescent="0.15">
      <c r="BK30957"/>
      <c r="BL30957" s="15"/>
    </row>
    <row r="30958" spans="63:64" x14ac:dyDescent="0.15">
      <c r="BK30958"/>
      <c r="BL30958" s="15"/>
    </row>
    <row r="30959" spans="63:64" x14ac:dyDescent="0.15">
      <c r="BK30959"/>
      <c r="BL30959" s="15"/>
    </row>
    <row r="30960" spans="63:64" x14ac:dyDescent="0.15">
      <c r="BK30960"/>
      <c r="BL30960" s="15"/>
    </row>
    <row r="30961" spans="63:64" x14ac:dyDescent="0.15">
      <c r="BK30961"/>
      <c r="BL30961" s="15"/>
    </row>
    <row r="30962" spans="63:64" x14ac:dyDescent="0.15">
      <c r="BK30962"/>
      <c r="BL30962" s="15"/>
    </row>
    <row r="30963" spans="63:64" x14ac:dyDescent="0.15">
      <c r="BK30963"/>
      <c r="BL30963" s="15"/>
    </row>
    <row r="30964" spans="63:64" x14ac:dyDescent="0.15">
      <c r="BK30964"/>
      <c r="BL30964" s="15"/>
    </row>
    <row r="30965" spans="63:64" x14ac:dyDescent="0.15">
      <c r="BK30965"/>
      <c r="BL30965" s="15"/>
    </row>
    <row r="30966" spans="63:64" x14ac:dyDescent="0.15">
      <c r="BK30966"/>
      <c r="BL30966" s="15"/>
    </row>
    <row r="30967" spans="63:64" x14ac:dyDescent="0.15">
      <c r="BK30967"/>
      <c r="BL30967" s="15"/>
    </row>
    <row r="30968" spans="63:64" x14ac:dyDescent="0.15">
      <c r="BK30968"/>
      <c r="BL30968" s="15"/>
    </row>
    <row r="30969" spans="63:64" x14ac:dyDescent="0.15">
      <c r="BK30969"/>
      <c r="BL30969" s="15"/>
    </row>
    <row r="30970" spans="63:64" x14ac:dyDescent="0.15">
      <c r="BK30970"/>
      <c r="BL30970" s="15"/>
    </row>
    <row r="30971" spans="63:64" x14ac:dyDescent="0.15">
      <c r="BK30971"/>
      <c r="BL30971" s="15"/>
    </row>
    <row r="30972" spans="63:64" x14ac:dyDescent="0.15">
      <c r="BK30972"/>
      <c r="BL30972" s="15"/>
    </row>
    <row r="30973" spans="63:64" x14ac:dyDescent="0.15">
      <c r="BK30973"/>
      <c r="BL30973" s="15"/>
    </row>
    <row r="30974" spans="63:64" x14ac:dyDescent="0.15">
      <c r="BK30974"/>
      <c r="BL30974" s="15"/>
    </row>
    <row r="30975" spans="63:64" x14ac:dyDescent="0.15">
      <c r="BK30975"/>
      <c r="BL30975" s="15"/>
    </row>
    <row r="30976" spans="63:64" x14ac:dyDescent="0.15">
      <c r="BK30976"/>
      <c r="BL30976" s="15"/>
    </row>
    <row r="30977" spans="63:64" x14ac:dyDescent="0.15">
      <c r="BK30977"/>
      <c r="BL30977" s="15"/>
    </row>
    <row r="30978" spans="63:64" x14ac:dyDescent="0.15">
      <c r="BK30978"/>
      <c r="BL30978" s="15"/>
    </row>
    <row r="30979" spans="63:64" x14ac:dyDescent="0.15">
      <c r="BK30979"/>
      <c r="BL30979" s="15"/>
    </row>
    <row r="30980" spans="63:64" x14ac:dyDescent="0.15">
      <c r="BK30980"/>
      <c r="BL30980" s="15"/>
    </row>
    <row r="30981" spans="63:64" x14ac:dyDescent="0.15">
      <c r="BK30981"/>
      <c r="BL30981" s="15"/>
    </row>
    <row r="30982" spans="63:64" x14ac:dyDescent="0.15">
      <c r="BK30982"/>
      <c r="BL30982" s="15"/>
    </row>
    <row r="30983" spans="63:64" x14ac:dyDescent="0.15">
      <c r="BK30983"/>
      <c r="BL30983" s="15"/>
    </row>
    <row r="30984" spans="63:64" x14ac:dyDescent="0.15">
      <c r="BK30984"/>
      <c r="BL30984" s="15"/>
    </row>
    <row r="30985" spans="63:64" x14ac:dyDescent="0.15">
      <c r="BK30985"/>
      <c r="BL30985" s="15"/>
    </row>
    <row r="30986" spans="63:64" x14ac:dyDescent="0.15">
      <c r="BK30986"/>
      <c r="BL30986" s="15"/>
    </row>
    <row r="30987" spans="63:64" x14ac:dyDescent="0.15">
      <c r="BK30987"/>
      <c r="BL30987" s="15"/>
    </row>
    <row r="30988" spans="63:64" x14ac:dyDescent="0.15">
      <c r="BK30988"/>
      <c r="BL30988" s="15"/>
    </row>
    <row r="30989" spans="63:64" x14ac:dyDescent="0.15">
      <c r="BK30989"/>
      <c r="BL30989" s="15"/>
    </row>
    <row r="30990" spans="63:64" x14ac:dyDescent="0.15">
      <c r="BK30990"/>
      <c r="BL30990" s="15"/>
    </row>
    <row r="30991" spans="63:64" x14ac:dyDescent="0.15">
      <c r="BK30991"/>
      <c r="BL30991" s="15"/>
    </row>
    <row r="30992" spans="63:64" x14ac:dyDescent="0.15">
      <c r="BK30992"/>
      <c r="BL30992" s="15"/>
    </row>
    <row r="30993" spans="63:64" x14ac:dyDescent="0.15">
      <c r="BK30993"/>
      <c r="BL30993" s="15"/>
    </row>
    <row r="30994" spans="63:64" x14ac:dyDescent="0.15">
      <c r="BK30994"/>
      <c r="BL30994" s="15"/>
    </row>
    <row r="30995" spans="63:64" x14ac:dyDescent="0.15">
      <c r="BK30995"/>
      <c r="BL30995" s="15"/>
    </row>
    <row r="30996" spans="63:64" x14ac:dyDescent="0.15">
      <c r="BK30996"/>
      <c r="BL30996" s="15"/>
    </row>
    <row r="30997" spans="63:64" x14ac:dyDescent="0.15">
      <c r="BK30997"/>
      <c r="BL30997" s="15"/>
    </row>
    <row r="30998" spans="63:64" x14ac:dyDescent="0.15">
      <c r="BK30998"/>
      <c r="BL30998" s="15"/>
    </row>
    <row r="30999" spans="63:64" x14ac:dyDescent="0.15">
      <c r="BK30999"/>
      <c r="BL30999" s="15"/>
    </row>
    <row r="31000" spans="63:64" x14ac:dyDescent="0.15">
      <c r="BK31000"/>
      <c r="BL31000" s="15"/>
    </row>
    <row r="31001" spans="63:64" x14ac:dyDescent="0.15">
      <c r="BK31001"/>
      <c r="BL31001" s="15"/>
    </row>
    <row r="31002" spans="63:64" x14ac:dyDescent="0.15">
      <c r="BK31002"/>
      <c r="BL31002" s="15"/>
    </row>
    <row r="31003" spans="63:64" x14ac:dyDescent="0.15">
      <c r="BK31003"/>
      <c r="BL31003" s="15"/>
    </row>
    <row r="31004" spans="63:64" x14ac:dyDescent="0.15">
      <c r="BK31004"/>
      <c r="BL31004" s="15"/>
    </row>
    <row r="31005" spans="63:64" x14ac:dyDescent="0.15">
      <c r="BK31005"/>
      <c r="BL31005" s="15"/>
    </row>
    <row r="31006" spans="63:64" x14ac:dyDescent="0.15">
      <c r="BK31006"/>
      <c r="BL31006" s="15"/>
    </row>
    <row r="31007" spans="63:64" x14ac:dyDescent="0.15">
      <c r="BK31007"/>
      <c r="BL31007" s="15"/>
    </row>
    <row r="31008" spans="63:64" x14ac:dyDescent="0.15">
      <c r="BK31008"/>
      <c r="BL31008" s="15"/>
    </row>
    <row r="31009" spans="63:64" x14ac:dyDescent="0.15">
      <c r="BK31009"/>
      <c r="BL31009" s="15"/>
    </row>
    <row r="31010" spans="63:64" x14ac:dyDescent="0.15">
      <c r="BK31010"/>
      <c r="BL31010" s="15"/>
    </row>
    <row r="31011" spans="63:64" x14ac:dyDescent="0.15">
      <c r="BK31011"/>
      <c r="BL31011" s="15"/>
    </row>
    <row r="31012" spans="63:64" x14ac:dyDescent="0.15">
      <c r="BK31012"/>
      <c r="BL31012" s="15"/>
    </row>
    <row r="31013" spans="63:64" x14ac:dyDescent="0.15">
      <c r="BK31013"/>
      <c r="BL31013" s="15"/>
    </row>
    <row r="31014" spans="63:64" x14ac:dyDescent="0.15">
      <c r="BK31014"/>
      <c r="BL31014" s="15"/>
    </row>
    <row r="31015" spans="63:64" x14ac:dyDescent="0.15">
      <c r="BK31015"/>
      <c r="BL31015" s="15"/>
    </row>
    <row r="31016" spans="63:64" x14ac:dyDescent="0.15">
      <c r="BK31016"/>
      <c r="BL31016" s="15"/>
    </row>
    <row r="31017" spans="63:64" x14ac:dyDescent="0.15">
      <c r="BK31017"/>
      <c r="BL31017" s="15"/>
    </row>
    <row r="31018" spans="63:64" x14ac:dyDescent="0.15">
      <c r="BK31018"/>
      <c r="BL31018" s="15"/>
    </row>
    <row r="31019" spans="63:64" x14ac:dyDescent="0.15">
      <c r="BK31019"/>
      <c r="BL31019" s="15"/>
    </row>
    <row r="31020" spans="63:64" x14ac:dyDescent="0.15">
      <c r="BK31020"/>
      <c r="BL31020" s="15"/>
    </row>
    <row r="31021" spans="63:64" x14ac:dyDescent="0.15">
      <c r="BK31021"/>
      <c r="BL31021" s="15"/>
    </row>
    <row r="31022" spans="63:64" x14ac:dyDescent="0.15">
      <c r="BK31022"/>
      <c r="BL31022" s="15"/>
    </row>
    <row r="31023" spans="63:64" x14ac:dyDescent="0.15">
      <c r="BK31023"/>
      <c r="BL31023" s="15"/>
    </row>
    <row r="31024" spans="63:64" x14ac:dyDescent="0.15">
      <c r="BK31024"/>
      <c r="BL31024" s="15"/>
    </row>
    <row r="31025" spans="63:64" x14ac:dyDescent="0.15">
      <c r="BK31025"/>
      <c r="BL31025" s="15"/>
    </row>
    <row r="31026" spans="63:64" x14ac:dyDescent="0.15">
      <c r="BK31026"/>
      <c r="BL31026" s="15"/>
    </row>
    <row r="31027" spans="63:64" x14ac:dyDescent="0.15">
      <c r="BK31027"/>
      <c r="BL31027" s="15"/>
    </row>
    <row r="31028" spans="63:64" x14ac:dyDescent="0.15">
      <c r="BK31028"/>
      <c r="BL31028" s="15"/>
    </row>
    <row r="31029" spans="63:64" x14ac:dyDescent="0.15">
      <c r="BK31029"/>
      <c r="BL31029" s="15"/>
    </row>
    <row r="31030" spans="63:64" x14ac:dyDescent="0.15">
      <c r="BK31030"/>
      <c r="BL31030" s="15"/>
    </row>
    <row r="31031" spans="63:64" x14ac:dyDescent="0.15">
      <c r="BK31031"/>
      <c r="BL31031" s="15"/>
    </row>
    <row r="31032" spans="63:64" x14ac:dyDescent="0.15">
      <c r="BK31032"/>
      <c r="BL31032" s="15"/>
    </row>
    <row r="31033" spans="63:64" x14ac:dyDescent="0.15">
      <c r="BK31033"/>
      <c r="BL31033" s="15"/>
    </row>
    <row r="31034" spans="63:64" x14ac:dyDescent="0.15">
      <c r="BK31034"/>
      <c r="BL31034" s="15"/>
    </row>
    <row r="31035" spans="63:64" x14ac:dyDescent="0.15">
      <c r="BK31035"/>
      <c r="BL31035" s="15"/>
    </row>
    <row r="31036" spans="63:64" x14ac:dyDescent="0.15">
      <c r="BK31036"/>
      <c r="BL31036" s="15"/>
    </row>
    <row r="31037" spans="63:64" x14ac:dyDescent="0.15">
      <c r="BK31037"/>
      <c r="BL31037" s="15"/>
    </row>
    <row r="31038" spans="63:64" x14ac:dyDescent="0.15">
      <c r="BK31038"/>
      <c r="BL31038" s="15"/>
    </row>
    <row r="31039" spans="63:64" x14ac:dyDescent="0.15">
      <c r="BK31039"/>
      <c r="BL31039" s="15"/>
    </row>
    <row r="31040" spans="63:64" x14ac:dyDescent="0.15">
      <c r="BK31040"/>
      <c r="BL31040" s="15"/>
    </row>
    <row r="31041" spans="63:64" x14ac:dyDescent="0.15">
      <c r="BK31041"/>
      <c r="BL31041" s="15"/>
    </row>
    <row r="31042" spans="63:64" x14ac:dyDescent="0.15">
      <c r="BK31042"/>
      <c r="BL31042" s="15"/>
    </row>
    <row r="31043" spans="63:64" x14ac:dyDescent="0.15">
      <c r="BK31043"/>
      <c r="BL31043" s="15"/>
    </row>
    <row r="31044" spans="63:64" x14ac:dyDescent="0.15">
      <c r="BK31044"/>
      <c r="BL31044" s="15"/>
    </row>
    <row r="31045" spans="63:64" x14ac:dyDescent="0.15">
      <c r="BK31045"/>
      <c r="BL31045" s="15"/>
    </row>
    <row r="31046" spans="63:64" x14ac:dyDescent="0.15">
      <c r="BK31046"/>
      <c r="BL31046" s="15"/>
    </row>
    <row r="31047" spans="63:64" x14ac:dyDescent="0.15">
      <c r="BK31047"/>
      <c r="BL31047" s="15"/>
    </row>
    <row r="31048" spans="63:64" x14ac:dyDescent="0.15">
      <c r="BK31048"/>
      <c r="BL31048" s="15"/>
    </row>
    <row r="31049" spans="63:64" x14ac:dyDescent="0.15">
      <c r="BK31049"/>
      <c r="BL31049" s="15"/>
    </row>
    <row r="31050" spans="63:64" x14ac:dyDescent="0.15">
      <c r="BK31050"/>
      <c r="BL31050" s="15"/>
    </row>
    <row r="31051" spans="63:64" x14ac:dyDescent="0.15">
      <c r="BK31051"/>
      <c r="BL31051" s="15"/>
    </row>
    <row r="31052" spans="63:64" x14ac:dyDescent="0.15">
      <c r="BK31052"/>
      <c r="BL31052" s="15"/>
    </row>
    <row r="31053" spans="63:64" x14ac:dyDescent="0.15">
      <c r="BK31053"/>
      <c r="BL31053" s="15"/>
    </row>
    <row r="31054" spans="63:64" x14ac:dyDescent="0.15">
      <c r="BK31054"/>
      <c r="BL31054" s="15"/>
    </row>
    <row r="31055" spans="63:64" x14ac:dyDescent="0.15">
      <c r="BK31055"/>
      <c r="BL31055" s="15"/>
    </row>
    <row r="31056" spans="63:64" x14ac:dyDescent="0.15">
      <c r="BK31056"/>
      <c r="BL31056" s="15"/>
    </row>
    <row r="31057" spans="63:64" x14ac:dyDescent="0.15">
      <c r="BK31057"/>
      <c r="BL31057" s="15"/>
    </row>
    <row r="31058" spans="63:64" x14ac:dyDescent="0.15">
      <c r="BK31058"/>
      <c r="BL31058" s="15"/>
    </row>
    <row r="31059" spans="63:64" x14ac:dyDescent="0.15">
      <c r="BK31059"/>
      <c r="BL31059" s="15"/>
    </row>
    <row r="31060" spans="63:64" x14ac:dyDescent="0.15">
      <c r="BK31060"/>
      <c r="BL31060" s="15"/>
    </row>
    <row r="31061" spans="63:64" x14ac:dyDescent="0.15">
      <c r="BK31061"/>
      <c r="BL31061" s="15"/>
    </row>
    <row r="31062" spans="63:64" x14ac:dyDescent="0.15">
      <c r="BK31062"/>
      <c r="BL31062" s="15"/>
    </row>
    <row r="31063" spans="63:64" x14ac:dyDescent="0.15">
      <c r="BK31063"/>
      <c r="BL31063" s="15"/>
    </row>
    <row r="31064" spans="63:64" x14ac:dyDescent="0.15">
      <c r="BK31064"/>
      <c r="BL31064" s="15"/>
    </row>
    <row r="31065" spans="63:64" x14ac:dyDescent="0.15">
      <c r="BK31065"/>
      <c r="BL31065" s="15"/>
    </row>
    <row r="31066" spans="63:64" x14ac:dyDescent="0.15">
      <c r="BK31066"/>
      <c r="BL31066" s="15"/>
    </row>
    <row r="31067" spans="63:64" x14ac:dyDescent="0.15">
      <c r="BK31067"/>
      <c r="BL31067" s="15"/>
    </row>
    <row r="31068" spans="63:64" x14ac:dyDescent="0.15">
      <c r="BK31068"/>
      <c r="BL31068" s="15"/>
    </row>
    <row r="31069" spans="63:64" x14ac:dyDescent="0.15">
      <c r="BK31069"/>
      <c r="BL31069" s="15"/>
    </row>
    <row r="31070" spans="63:64" x14ac:dyDescent="0.15">
      <c r="BK31070"/>
      <c r="BL31070" s="15"/>
    </row>
    <row r="31071" spans="63:64" x14ac:dyDescent="0.15">
      <c r="BK31071"/>
      <c r="BL31071" s="15"/>
    </row>
    <row r="31072" spans="63:64" x14ac:dyDescent="0.15">
      <c r="BK31072"/>
      <c r="BL31072" s="15"/>
    </row>
    <row r="31073" spans="63:64" x14ac:dyDescent="0.15">
      <c r="BK31073"/>
      <c r="BL31073" s="15"/>
    </row>
    <row r="31074" spans="63:64" x14ac:dyDescent="0.15">
      <c r="BK31074"/>
      <c r="BL31074" s="15"/>
    </row>
    <row r="31075" spans="63:64" x14ac:dyDescent="0.15">
      <c r="BK31075"/>
      <c r="BL31075" s="15"/>
    </row>
    <row r="31076" spans="63:64" x14ac:dyDescent="0.15">
      <c r="BK31076"/>
      <c r="BL31076" s="15"/>
    </row>
    <row r="31077" spans="63:64" x14ac:dyDescent="0.15">
      <c r="BK31077"/>
      <c r="BL31077" s="15"/>
    </row>
    <row r="31078" spans="63:64" x14ac:dyDescent="0.15">
      <c r="BK31078"/>
      <c r="BL31078" s="15"/>
    </row>
    <row r="31079" spans="63:64" x14ac:dyDescent="0.15">
      <c r="BK31079"/>
      <c r="BL31079" s="15"/>
    </row>
    <row r="31080" spans="63:64" x14ac:dyDescent="0.15">
      <c r="BK31080"/>
      <c r="BL31080" s="15"/>
    </row>
    <row r="31081" spans="63:64" x14ac:dyDescent="0.15">
      <c r="BK31081"/>
      <c r="BL31081" s="15"/>
    </row>
    <row r="31082" spans="63:64" x14ac:dyDescent="0.15">
      <c r="BK31082"/>
      <c r="BL31082" s="15"/>
    </row>
    <row r="31083" spans="63:64" x14ac:dyDescent="0.15">
      <c r="BK31083"/>
      <c r="BL31083" s="15"/>
    </row>
    <row r="31084" spans="63:64" x14ac:dyDescent="0.15">
      <c r="BK31084"/>
      <c r="BL31084" s="15"/>
    </row>
    <row r="31085" spans="63:64" x14ac:dyDescent="0.15">
      <c r="BK31085"/>
      <c r="BL31085" s="15"/>
    </row>
    <row r="31086" spans="63:64" x14ac:dyDescent="0.15">
      <c r="BK31086"/>
      <c r="BL31086" s="15"/>
    </row>
    <row r="31087" spans="63:64" x14ac:dyDescent="0.15">
      <c r="BK31087"/>
      <c r="BL31087" s="15"/>
    </row>
    <row r="31088" spans="63:64" x14ac:dyDescent="0.15">
      <c r="BK31088"/>
      <c r="BL31088" s="15"/>
    </row>
    <row r="31089" spans="63:64" x14ac:dyDescent="0.15">
      <c r="BK31089"/>
      <c r="BL31089" s="15"/>
    </row>
    <row r="31090" spans="63:64" x14ac:dyDescent="0.15">
      <c r="BK31090"/>
      <c r="BL31090" s="15"/>
    </row>
    <row r="31091" spans="63:64" x14ac:dyDescent="0.15">
      <c r="BK31091"/>
      <c r="BL31091" s="15"/>
    </row>
    <row r="31092" spans="63:64" x14ac:dyDescent="0.15">
      <c r="BK31092"/>
      <c r="BL31092" s="15"/>
    </row>
    <row r="31093" spans="63:64" x14ac:dyDescent="0.15">
      <c r="BK31093"/>
      <c r="BL31093" s="15"/>
    </row>
    <row r="31094" spans="63:64" x14ac:dyDescent="0.15">
      <c r="BK31094"/>
      <c r="BL31094" s="15"/>
    </row>
    <row r="31095" spans="63:64" x14ac:dyDescent="0.15">
      <c r="BK31095"/>
      <c r="BL31095" s="15"/>
    </row>
    <row r="31096" spans="63:64" x14ac:dyDescent="0.15">
      <c r="BK31096"/>
      <c r="BL31096" s="15"/>
    </row>
    <row r="31097" spans="63:64" x14ac:dyDescent="0.15">
      <c r="BK31097"/>
      <c r="BL31097" s="15"/>
    </row>
    <row r="31098" spans="63:64" x14ac:dyDescent="0.15">
      <c r="BK31098"/>
      <c r="BL31098" s="15"/>
    </row>
    <row r="31099" spans="63:64" x14ac:dyDescent="0.15">
      <c r="BK31099"/>
      <c r="BL31099" s="15"/>
    </row>
    <row r="31100" spans="63:64" x14ac:dyDescent="0.15">
      <c r="BK31100"/>
      <c r="BL31100" s="15"/>
    </row>
    <row r="31101" spans="63:64" x14ac:dyDescent="0.15">
      <c r="BK31101"/>
      <c r="BL31101" s="15"/>
    </row>
    <row r="31102" spans="63:64" x14ac:dyDescent="0.15">
      <c r="BK31102"/>
      <c r="BL31102" s="15"/>
    </row>
    <row r="31103" spans="63:64" x14ac:dyDescent="0.15">
      <c r="BK31103"/>
      <c r="BL31103" s="15"/>
    </row>
    <row r="31104" spans="63:64" x14ac:dyDescent="0.15">
      <c r="BK31104"/>
      <c r="BL31104" s="15"/>
    </row>
    <row r="31105" spans="63:64" x14ac:dyDescent="0.15">
      <c r="BK31105"/>
      <c r="BL31105" s="15"/>
    </row>
    <row r="31106" spans="63:64" x14ac:dyDescent="0.15">
      <c r="BK31106"/>
      <c r="BL31106" s="15"/>
    </row>
    <row r="31107" spans="63:64" x14ac:dyDescent="0.15">
      <c r="BK31107"/>
      <c r="BL31107" s="15"/>
    </row>
    <row r="31108" spans="63:64" x14ac:dyDescent="0.15">
      <c r="BK31108"/>
      <c r="BL31108" s="15"/>
    </row>
    <row r="31109" spans="63:64" x14ac:dyDescent="0.15">
      <c r="BK31109"/>
      <c r="BL31109" s="15"/>
    </row>
    <row r="31110" spans="63:64" x14ac:dyDescent="0.15">
      <c r="BK31110"/>
      <c r="BL31110" s="15"/>
    </row>
    <row r="31111" spans="63:64" x14ac:dyDescent="0.15">
      <c r="BK31111"/>
      <c r="BL31111" s="15"/>
    </row>
    <row r="31112" spans="63:64" x14ac:dyDescent="0.15">
      <c r="BK31112"/>
      <c r="BL31112" s="15"/>
    </row>
    <row r="31113" spans="63:64" x14ac:dyDescent="0.15">
      <c r="BK31113"/>
      <c r="BL31113" s="15"/>
    </row>
    <row r="31114" spans="63:64" x14ac:dyDescent="0.15">
      <c r="BK31114"/>
      <c r="BL31114" s="15"/>
    </row>
    <row r="31115" spans="63:64" x14ac:dyDescent="0.15">
      <c r="BK31115"/>
      <c r="BL31115" s="15"/>
    </row>
    <row r="31116" spans="63:64" x14ac:dyDescent="0.15">
      <c r="BK31116"/>
      <c r="BL31116" s="15"/>
    </row>
    <row r="31117" spans="63:64" x14ac:dyDescent="0.15">
      <c r="BK31117"/>
      <c r="BL31117" s="15"/>
    </row>
    <row r="31118" spans="63:64" x14ac:dyDescent="0.15">
      <c r="BK31118"/>
      <c r="BL31118" s="15"/>
    </row>
    <row r="31119" spans="63:64" x14ac:dyDescent="0.15">
      <c r="BK31119"/>
      <c r="BL31119" s="15"/>
    </row>
    <row r="31120" spans="63:64" x14ac:dyDescent="0.15">
      <c r="BK31120"/>
      <c r="BL31120" s="15"/>
    </row>
    <row r="31121" spans="63:64" x14ac:dyDescent="0.15">
      <c r="BK31121"/>
      <c r="BL31121" s="15"/>
    </row>
    <row r="31122" spans="63:64" x14ac:dyDescent="0.15">
      <c r="BK31122"/>
      <c r="BL31122" s="15"/>
    </row>
    <row r="31123" spans="63:64" x14ac:dyDescent="0.15">
      <c r="BK31123"/>
      <c r="BL31123" s="15"/>
    </row>
    <row r="31124" spans="63:64" x14ac:dyDescent="0.15">
      <c r="BK31124"/>
      <c r="BL31124" s="15"/>
    </row>
    <row r="31125" spans="63:64" x14ac:dyDescent="0.15">
      <c r="BK31125"/>
      <c r="BL31125" s="15"/>
    </row>
    <row r="31126" spans="63:64" x14ac:dyDescent="0.15">
      <c r="BK31126"/>
      <c r="BL31126" s="15"/>
    </row>
    <row r="31127" spans="63:64" x14ac:dyDescent="0.15">
      <c r="BK31127"/>
      <c r="BL31127" s="15"/>
    </row>
    <row r="31128" spans="63:64" x14ac:dyDescent="0.15">
      <c r="BK31128"/>
      <c r="BL31128" s="15"/>
    </row>
    <row r="31129" spans="63:64" x14ac:dyDescent="0.15">
      <c r="BK31129"/>
      <c r="BL31129" s="15"/>
    </row>
    <row r="31130" spans="63:64" x14ac:dyDescent="0.15">
      <c r="BK31130"/>
      <c r="BL31130" s="15"/>
    </row>
    <row r="31131" spans="63:64" x14ac:dyDescent="0.15">
      <c r="BK31131"/>
      <c r="BL31131" s="15"/>
    </row>
    <row r="31132" spans="63:64" x14ac:dyDescent="0.15">
      <c r="BK31132"/>
      <c r="BL31132" s="15"/>
    </row>
    <row r="31133" spans="63:64" x14ac:dyDescent="0.15">
      <c r="BK31133"/>
      <c r="BL31133" s="15"/>
    </row>
    <row r="31134" spans="63:64" x14ac:dyDescent="0.15">
      <c r="BK31134"/>
      <c r="BL31134" s="15"/>
    </row>
    <row r="31135" spans="63:64" x14ac:dyDescent="0.15">
      <c r="BK31135"/>
      <c r="BL31135" s="15"/>
    </row>
    <row r="31136" spans="63:64" x14ac:dyDescent="0.15">
      <c r="BK31136"/>
      <c r="BL31136" s="15"/>
    </row>
    <row r="31137" spans="63:64" x14ac:dyDescent="0.15">
      <c r="BK31137"/>
      <c r="BL31137" s="15"/>
    </row>
    <row r="31138" spans="63:64" x14ac:dyDescent="0.15">
      <c r="BK31138"/>
      <c r="BL31138" s="15"/>
    </row>
    <row r="31139" spans="63:64" x14ac:dyDescent="0.15">
      <c r="BK31139"/>
      <c r="BL31139" s="15"/>
    </row>
    <row r="31140" spans="63:64" x14ac:dyDescent="0.15">
      <c r="BK31140"/>
      <c r="BL31140" s="15"/>
    </row>
    <row r="31141" spans="63:64" x14ac:dyDescent="0.15">
      <c r="BK31141"/>
      <c r="BL31141" s="15"/>
    </row>
    <row r="31142" spans="63:64" x14ac:dyDescent="0.15">
      <c r="BK31142"/>
      <c r="BL31142" s="15"/>
    </row>
    <row r="31143" spans="63:64" x14ac:dyDescent="0.15">
      <c r="BK31143"/>
      <c r="BL31143" s="15"/>
    </row>
    <row r="31144" spans="63:64" x14ac:dyDescent="0.15">
      <c r="BK31144"/>
      <c r="BL31144" s="15"/>
    </row>
    <row r="31145" spans="63:64" x14ac:dyDescent="0.15">
      <c r="BK31145"/>
      <c r="BL31145" s="15"/>
    </row>
    <row r="31146" spans="63:64" x14ac:dyDescent="0.15">
      <c r="BK31146"/>
      <c r="BL31146" s="15"/>
    </row>
    <row r="31147" spans="63:64" x14ac:dyDescent="0.15">
      <c r="BK31147"/>
      <c r="BL31147" s="15"/>
    </row>
    <row r="31148" spans="63:64" x14ac:dyDescent="0.15">
      <c r="BK31148"/>
      <c r="BL31148" s="15"/>
    </row>
    <row r="31149" spans="63:64" x14ac:dyDescent="0.15">
      <c r="BK31149"/>
      <c r="BL31149" s="15"/>
    </row>
    <row r="31150" spans="63:64" x14ac:dyDescent="0.15">
      <c r="BK31150"/>
      <c r="BL31150" s="15"/>
    </row>
    <row r="31151" spans="63:64" x14ac:dyDescent="0.15">
      <c r="BK31151"/>
      <c r="BL31151" s="15"/>
    </row>
    <row r="31152" spans="63:64" x14ac:dyDescent="0.15">
      <c r="BK31152"/>
      <c r="BL31152" s="15"/>
    </row>
    <row r="31153" spans="63:64" x14ac:dyDescent="0.15">
      <c r="BK31153"/>
      <c r="BL31153" s="15"/>
    </row>
    <row r="31154" spans="63:64" x14ac:dyDescent="0.15">
      <c r="BK31154"/>
      <c r="BL31154" s="15"/>
    </row>
    <row r="31155" spans="63:64" x14ac:dyDescent="0.15">
      <c r="BK31155"/>
      <c r="BL31155" s="15"/>
    </row>
    <row r="31156" spans="63:64" x14ac:dyDescent="0.15">
      <c r="BK31156"/>
      <c r="BL31156" s="15"/>
    </row>
    <row r="31157" spans="63:64" x14ac:dyDescent="0.15">
      <c r="BK31157"/>
      <c r="BL31157" s="15"/>
    </row>
    <row r="31158" spans="63:64" x14ac:dyDescent="0.15">
      <c r="BK31158"/>
      <c r="BL31158" s="15"/>
    </row>
    <row r="31159" spans="63:64" x14ac:dyDescent="0.15">
      <c r="BK31159"/>
      <c r="BL31159" s="15"/>
    </row>
    <row r="31160" spans="63:64" x14ac:dyDescent="0.15">
      <c r="BK31160"/>
      <c r="BL31160" s="15"/>
    </row>
    <row r="31161" spans="63:64" x14ac:dyDescent="0.15">
      <c r="BK31161"/>
      <c r="BL31161" s="15"/>
    </row>
    <row r="31162" spans="63:64" x14ac:dyDescent="0.15">
      <c r="BK31162"/>
      <c r="BL31162" s="15"/>
    </row>
    <row r="31163" spans="63:64" x14ac:dyDescent="0.15">
      <c r="BK31163"/>
      <c r="BL31163" s="15"/>
    </row>
    <row r="31164" spans="63:64" x14ac:dyDescent="0.15">
      <c r="BK31164"/>
      <c r="BL31164" s="15"/>
    </row>
    <row r="31165" spans="63:64" x14ac:dyDescent="0.15">
      <c r="BK31165"/>
      <c r="BL31165" s="15"/>
    </row>
    <row r="31166" spans="63:64" x14ac:dyDescent="0.15">
      <c r="BK31166"/>
      <c r="BL31166" s="15"/>
    </row>
    <row r="31167" spans="63:64" x14ac:dyDescent="0.15">
      <c r="BK31167"/>
      <c r="BL31167" s="15"/>
    </row>
    <row r="31168" spans="63:64" x14ac:dyDescent="0.15">
      <c r="BK31168"/>
      <c r="BL31168" s="15"/>
    </row>
    <row r="31169" spans="63:64" x14ac:dyDescent="0.15">
      <c r="BK31169"/>
      <c r="BL31169" s="15"/>
    </row>
    <row r="31170" spans="63:64" x14ac:dyDescent="0.15">
      <c r="BK31170"/>
      <c r="BL31170" s="15"/>
    </row>
    <row r="31171" spans="63:64" x14ac:dyDescent="0.15">
      <c r="BK31171"/>
      <c r="BL31171" s="15"/>
    </row>
    <row r="31172" spans="63:64" x14ac:dyDescent="0.15">
      <c r="BK31172"/>
      <c r="BL31172" s="15"/>
    </row>
    <row r="31173" spans="63:64" x14ac:dyDescent="0.15">
      <c r="BK31173"/>
      <c r="BL31173" s="15"/>
    </row>
    <row r="31174" spans="63:64" x14ac:dyDescent="0.15">
      <c r="BK31174"/>
      <c r="BL31174" s="15"/>
    </row>
    <row r="31175" spans="63:64" x14ac:dyDescent="0.15">
      <c r="BK31175"/>
      <c r="BL31175" s="15"/>
    </row>
    <row r="31176" spans="63:64" x14ac:dyDescent="0.15">
      <c r="BK31176"/>
      <c r="BL31176" s="15"/>
    </row>
    <row r="31177" spans="63:64" x14ac:dyDescent="0.15">
      <c r="BK31177"/>
      <c r="BL31177" s="15"/>
    </row>
    <row r="31178" spans="63:64" x14ac:dyDescent="0.15">
      <c r="BK31178"/>
      <c r="BL31178" s="15"/>
    </row>
    <row r="31179" spans="63:64" x14ac:dyDescent="0.15">
      <c r="BK31179"/>
      <c r="BL31179" s="15"/>
    </row>
    <row r="31180" spans="63:64" x14ac:dyDescent="0.15">
      <c r="BK31180"/>
      <c r="BL31180" s="15"/>
    </row>
    <row r="31181" spans="63:64" x14ac:dyDescent="0.15">
      <c r="BK31181"/>
      <c r="BL31181" s="15"/>
    </row>
    <row r="31182" spans="63:64" x14ac:dyDescent="0.15">
      <c r="BK31182"/>
      <c r="BL31182" s="15"/>
    </row>
    <row r="31183" spans="63:64" x14ac:dyDescent="0.15">
      <c r="BK31183"/>
      <c r="BL31183" s="15"/>
    </row>
    <row r="31184" spans="63:64" x14ac:dyDescent="0.15">
      <c r="BK31184"/>
      <c r="BL31184" s="15"/>
    </row>
    <row r="31185" spans="63:64" x14ac:dyDescent="0.15">
      <c r="BK31185"/>
      <c r="BL31185" s="15"/>
    </row>
    <row r="31186" spans="63:64" x14ac:dyDescent="0.15">
      <c r="BK31186"/>
      <c r="BL31186" s="15"/>
    </row>
    <row r="31187" spans="63:64" x14ac:dyDescent="0.15">
      <c r="BK31187"/>
      <c r="BL31187" s="15"/>
    </row>
    <row r="31188" spans="63:64" x14ac:dyDescent="0.15">
      <c r="BK31188"/>
      <c r="BL31188" s="15"/>
    </row>
    <row r="31189" spans="63:64" x14ac:dyDescent="0.15">
      <c r="BK31189"/>
      <c r="BL31189" s="15"/>
    </row>
    <row r="31190" spans="63:64" x14ac:dyDescent="0.15">
      <c r="BK31190"/>
      <c r="BL31190" s="15"/>
    </row>
    <row r="31191" spans="63:64" x14ac:dyDescent="0.15">
      <c r="BK31191"/>
      <c r="BL31191" s="15"/>
    </row>
    <row r="31192" spans="63:64" x14ac:dyDescent="0.15">
      <c r="BK31192"/>
      <c r="BL31192" s="15"/>
    </row>
    <row r="31193" spans="63:64" x14ac:dyDescent="0.15">
      <c r="BK31193"/>
      <c r="BL31193" s="15"/>
    </row>
    <row r="31194" spans="63:64" x14ac:dyDescent="0.15">
      <c r="BK31194"/>
      <c r="BL31194" s="15"/>
    </row>
    <row r="31195" spans="63:64" x14ac:dyDescent="0.15">
      <c r="BK31195"/>
      <c r="BL31195" s="15"/>
    </row>
    <row r="31196" spans="63:64" x14ac:dyDescent="0.15">
      <c r="BK31196"/>
      <c r="BL31196" s="15"/>
    </row>
    <row r="31197" spans="63:64" x14ac:dyDescent="0.15">
      <c r="BK31197"/>
      <c r="BL31197" s="15"/>
    </row>
    <row r="31198" spans="63:64" x14ac:dyDescent="0.15">
      <c r="BK31198"/>
      <c r="BL31198" s="15"/>
    </row>
    <row r="31199" spans="63:64" x14ac:dyDescent="0.15">
      <c r="BK31199"/>
      <c r="BL31199" s="15"/>
    </row>
    <row r="31200" spans="63:64" x14ac:dyDescent="0.15">
      <c r="BK31200"/>
      <c r="BL31200" s="15"/>
    </row>
    <row r="31201" spans="63:64" x14ac:dyDescent="0.15">
      <c r="BK31201"/>
      <c r="BL31201" s="15"/>
    </row>
    <row r="31202" spans="63:64" x14ac:dyDescent="0.15">
      <c r="BK31202"/>
      <c r="BL31202" s="15"/>
    </row>
    <row r="31203" spans="63:64" x14ac:dyDescent="0.15">
      <c r="BK31203"/>
      <c r="BL31203" s="15"/>
    </row>
    <row r="31204" spans="63:64" x14ac:dyDescent="0.15">
      <c r="BK31204"/>
      <c r="BL31204" s="15"/>
    </row>
    <row r="31205" spans="63:64" x14ac:dyDescent="0.15">
      <c r="BK31205"/>
      <c r="BL31205" s="15"/>
    </row>
    <row r="31206" spans="63:64" x14ac:dyDescent="0.15">
      <c r="BK31206"/>
      <c r="BL31206" s="15"/>
    </row>
    <row r="31207" spans="63:64" x14ac:dyDescent="0.15">
      <c r="BK31207"/>
      <c r="BL31207" s="15"/>
    </row>
    <row r="31208" spans="63:64" x14ac:dyDescent="0.15">
      <c r="BK31208"/>
      <c r="BL31208" s="15"/>
    </row>
    <row r="31209" spans="63:64" x14ac:dyDescent="0.15">
      <c r="BK31209"/>
      <c r="BL31209" s="15"/>
    </row>
    <row r="31210" spans="63:64" x14ac:dyDescent="0.15">
      <c r="BK31210"/>
      <c r="BL31210" s="15"/>
    </row>
    <row r="31211" spans="63:64" x14ac:dyDescent="0.15">
      <c r="BK31211"/>
      <c r="BL31211" s="15"/>
    </row>
    <row r="31212" spans="63:64" x14ac:dyDescent="0.15">
      <c r="BK31212"/>
      <c r="BL31212" s="15"/>
    </row>
    <row r="31213" spans="63:64" x14ac:dyDescent="0.15">
      <c r="BK31213"/>
      <c r="BL31213" s="15"/>
    </row>
    <row r="31214" spans="63:64" x14ac:dyDescent="0.15">
      <c r="BK31214"/>
      <c r="BL31214" s="15"/>
    </row>
    <row r="31215" spans="63:64" x14ac:dyDescent="0.15">
      <c r="BK31215"/>
      <c r="BL31215" s="15"/>
    </row>
    <row r="31216" spans="63:64" x14ac:dyDescent="0.15">
      <c r="BK31216"/>
      <c r="BL31216" s="15"/>
    </row>
    <row r="31217" spans="63:64" x14ac:dyDescent="0.15">
      <c r="BK31217"/>
      <c r="BL31217" s="15"/>
    </row>
    <row r="31218" spans="63:64" x14ac:dyDescent="0.15">
      <c r="BK31218"/>
      <c r="BL31218" s="15"/>
    </row>
    <row r="31219" spans="63:64" x14ac:dyDescent="0.15">
      <c r="BK31219"/>
      <c r="BL31219" s="15"/>
    </row>
    <row r="31220" spans="63:64" x14ac:dyDescent="0.15">
      <c r="BK31220"/>
      <c r="BL31220" s="15"/>
    </row>
    <row r="31221" spans="63:64" x14ac:dyDescent="0.15">
      <c r="BK31221"/>
      <c r="BL31221" s="15"/>
    </row>
    <row r="31222" spans="63:64" x14ac:dyDescent="0.15">
      <c r="BK31222"/>
      <c r="BL31222" s="15"/>
    </row>
    <row r="31223" spans="63:64" x14ac:dyDescent="0.15">
      <c r="BK31223"/>
      <c r="BL31223" s="15"/>
    </row>
    <row r="31224" spans="63:64" x14ac:dyDescent="0.15">
      <c r="BK31224"/>
      <c r="BL31224" s="15"/>
    </row>
    <row r="31225" spans="63:64" x14ac:dyDescent="0.15">
      <c r="BK31225"/>
      <c r="BL31225" s="15"/>
    </row>
    <row r="31226" spans="63:64" x14ac:dyDescent="0.15">
      <c r="BK31226"/>
      <c r="BL31226" s="15"/>
    </row>
    <row r="31227" spans="63:64" x14ac:dyDescent="0.15">
      <c r="BK31227"/>
      <c r="BL31227" s="15"/>
    </row>
    <row r="31228" spans="63:64" x14ac:dyDescent="0.15">
      <c r="BK31228"/>
      <c r="BL31228" s="15"/>
    </row>
    <row r="31229" spans="63:64" x14ac:dyDescent="0.15">
      <c r="BK31229"/>
      <c r="BL31229" s="15"/>
    </row>
    <row r="31230" spans="63:64" x14ac:dyDescent="0.15">
      <c r="BK31230"/>
      <c r="BL31230" s="15"/>
    </row>
    <row r="31231" spans="63:64" x14ac:dyDescent="0.15">
      <c r="BK31231"/>
      <c r="BL31231" s="15"/>
    </row>
    <row r="31232" spans="63:64" x14ac:dyDescent="0.15">
      <c r="BK31232"/>
      <c r="BL31232" s="15"/>
    </row>
    <row r="31233" spans="63:64" x14ac:dyDescent="0.15">
      <c r="BK31233"/>
      <c r="BL31233" s="15"/>
    </row>
    <row r="31234" spans="63:64" x14ac:dyDescent="0.15">
      <c r="BK31234"/>
      <c r="BL31234" s="15"/>
    </row>
    <row r="31235" spans="63:64" x14ac:dyDescent="0.15">
      <c r="BK31235"/>
      <c r="BL31235" s="15"/>
    </row>
    <row r="31236" spans="63:64" x14ac:dyDescent="0.15">
      <c r="BK31236"/>
      <c r="BL31236" s="15"/>
    </row>
    <row r="31237" spans="63:64" x14ac:dyDescent="0.15">
      <c r="BK31237"/>
      <c r="BL31237" s="15"/>
    </row>
    <row r="31238" spans="63:64" x14ac:dyDescent="0.15">
      <c r="BK31238"/>
      <c r="BL31238" s="15"/>
    </row>
    <row r="31239" spans="63:64" x14ac:dyDescent="0.15">
      <c r="BK31239"/>
      <c r="BL31239" s="15"/>
    </row>
    <row r="31240" spans="63:64" x14ac:dyDescent="0.15">
      <c r="BK31240"/>
      <c r="BL31240" s="15"/>
    </row>
    <row r="31241" spans="63:64" x14ac:dyDescent="0.15">
      <c r="BK31241"/>
      <c r="BL31241" s="15"/>
    </row>
    <row r="31242" spans="63:64" x14ac:dyDescent="0.15">
      <c r="BK31242"/>
      <c r="BL31242" s="15"/>
    </row>
    <row r="31243" spans="63:64" x14ac:dyDescent="0.15">
      <c r="BK31243"/>
      <c r="BL31243" s="15"/>
    </row>
    <row r="31244" spans="63:64" x14ac:dyDescent="0.15">
      <c r="BK31244"/>
      <c r="BL31244" s="15"/>
    </row>
    <row r="31245" spans="63:64" x14ac:dyDescent="0.15">
      <c r="BK31245"/>
      <c r="BL31245" s="15"/>
    </row>
    <row r="31246" spans="63:64" x14ac:dyDescent="0.15">
      <c r="BK31246"/>
      <c r="BL31246" s="15"/>
    </row>
    <row r="31247" spans="63:64" x14ac:dyDescent="0.15">
      <c r="BK31247"/>
      <c r="BL31247" s="15"/>
    </row>
    <row r="31248" spans="63:64" x14ac:dyDescent="0.15">
      <c r="BK31248"/>
      <c r="BL31248" s="15"/>
    </row>
    <row r="31249" spans="63:64" x14ac:dyDescent="0.15">
      <c r="BK31249"/>
      <c r="BL31249" s="15"/>
    </row>
    <row r="31250" spans="63:64" x14ac:dyDescent="0.15">
      <c r="BK31250"/>
      <c r="BL31250" s="15"/>
    </row>
    <row r="31251" spans="63:64" x14ac:dyDescent="0.15">
      <c r="BK31251"/>
      <c r="BL31251" s="15"/>
    </row>
    <row r="31252" spans="63:64" x14ac:dyDescent="0.15">
      <c r="BK31252"/>
      <c r="BL31252" s="15"/>
    </row>
    <row r="31253" spans="63:64" x14ac:dyDescent="0.15">
      <c r="BK31253"/>
      <c r="BL31253" s="15"/>
    </row>
    <row r="31254" spans="63:64" x14ac:dyDescent="0.15">
      <c r="BK31254"/>
      <c r="BL31254" s="15"/>
    </row>
    <row r="31255" spans="63:64" x14ac:dyDescent="0.15">
      <c r="BK31255"/>
      <c r="BL31255" s="15"/>
    </row>
    <row r="31256" spans="63:64" x14ac:dyDescent="0.15">
      <c r="BK31256"/>
      <c r="BL31256" s="15"/>
    </row>
    <row r="31257" spans="63:64" x14ac:dyDescent="0.15">
      <c r="BK31257"/>
      <c r="BL31257" s="15"/>
    </row>
    <row r="31258" spans="63:64" x14ac:dyDescent="0.15">
      <c r="BK31258"/>
      <c r="BL31258" s="15"/>
    </row>
    <row r="31259" spans="63:64" x14ac:dyDescent="0.15">
      <c r="BK31259"/>
      <c r="BL31259" s="15"/>
    </row>
    <row r="31260" spans="63:64" x14ac:dyDescent="0.15">
      <c r="BK31260"/>
      <c r="BL31260" s="15"/>
    </row>
    <row r="31261" spans="63:64" x14ac:dyDescent="0.15">
      <c r="BK31261"/>
      <c r="BL31261" s="15"/>
    </row>
    <row r="31262" spans="63:64" x14ac:dyDescent="0.15">
      <c r="BK31262"/>
      <c r="BL31262" s="15"/>
    </row>
    <row r="31263" spans="63:64" x14ac:dyDescent="0.15">
      <c r="BK31263"/>
      <c r="BL31263" s="15"/>
    </row>
    <row r="31264" spans="63:64" x14ac:dyDescent="0.15">
      <c r="BK31264"/>
      <c r="BL31264" s="15"/>
    </row>
    <row r="31265" spans="63:64" x14ac:dyDescent="0.15">
      <c r="BK31265"/>
      <c r="BL31265" s="15"/>
    </row>
    <row r="31266" spans="63:64" x14ac:dyDescent="0.15">
      <c r="BK31266"/>
      <c r="BL31266" s="15"/>
    </row>
    <row r="31267" spans="63:64" x14ac:dyDescent="0.15">
      <c r="BK31267"/>
      <c r="BL31267" s="15"/>
    </row>
    <row r="31268" spans="63:64" x14ac:dyDescent="0.15">
      <c r="BK31268"/>
      <c r="BL31268" s="15"/>
    </row>
    <row r="31269" spans="63:64" x14ac:dyDescent="0.15">
      <c r="BK31269"/>
      <c r="BL31269" s="15"/>
    </row>
    <row r="31270" spans="63:64" x14ac:dyDescent="0.15">
      <c r="BK31270"/>
      <c r="BL31270" s="15"/>
    </row>
    <row r="31271" spans="63:64" x14ac:dyDescent="0.15">
      <c r="BK31271"/>
      <c r="BL31271" s="15"/>
    </row>
    <row r="31272" spans="63:64" x14ac:dyDescent="0.15">
      <c r="BK31272"/>
      <c r="BL31272" s="15"/>
    </row>
    <row r="31273" spans="63:64" x14ac:dyDescent="0.15">
      <c r="BK31273"/>
      <c r="BL31273" s="15"/>
    </row>
    <row r="31274" spans="63:64" x14ac:dyDescent="0.15">
      <c r="BK31274"/>
      <c r="BL31274" s="15"/>
    </row>
    <row r="31275" spans="63:64" x14ac:dyDescent="0.15">
      <c r="BK31275"/>
      <c r="BL31275" s="15"/>
    </row>
    <row r="31276" spans="63:64" x14ac:dyDescent="0.15">
      <c r="BK31276"/>
      <c r="BL31276" s="15"/>
    </row>
    <row r="31277" spans="63:64" x14ac:dyDescent="0.15">
      <c r="BK31277"/>
      <c r="BL31277" s="15"/>
    </row>
    <row r="31278" spans="63:64" x14ac:dyDescent="0.15">
      <c r="BK31278"/>
      <c r="BL31278" s="15"/>
    </row>
    <row r="31279" spans="63:64" x14ac:dyDescent="0.15">
      <c r="BK31279"/>
      <c r="BL31279" s="15"/>
    </row>
    <row r="31280" spans="63:64" x14ac:dyDescent="0.15">
      <c r="BK31280"/>
      <c r="BL31280" s="15"/>
    </row>
    <row r="31281" spans="63:64" x14ac:dyDescent="0.15">
      <c r="BK31281"/>
      <c r="BL31281" s="15"/>
    </row>
    <row r="31282" spans="63:64" x14ac:dyDescent="0.15">
      <c r="BK31282"/>
      <c r="BL31282" s="15"/>
    </row>
    <row r="31283" spans="63:64" x14ac:dyDescent="0.15">
      <c r="BK31283"/>
      <c r="BL31283" s="15"/>
    </row>
    <row r="31284" spans="63:64" x14ac:dyDescent="0.15">
      <c r="BK31284"/>
      <c r="BL31284" s="15"/>
    </row>
    <row r="31285" spans="63:64" x14ac:dyDescent="0.15">
      <c r="BK31285"/>
      <c r="BL31285" s="15"/>
    </row>
    <row r="31286" spans="63:64" x14ac:dyDescent="0.15">
      <c r="BK31286"/>
      <c r="BL31286" s="15"/>
    </row>
    <row r="31287" spans="63:64" x14ac:dyDescent="0.15">
      <c r="BK31287"/>
      <c r="BL31287" s="15"/>
    </row>
    <row r="31288" spans="63:64" x14ac:dyDescent="0.15">
      <c r="BK31288"/>
      <c r="BL31288" s="15"/>
    </row>
    <row r="31289" spans="63:64" x14ac:dyDescent="0.15">
      <c r="BK31289"/>
      <c r="BL31289" s="15"/>
    </row>
    <row r="31290" spans="63:64" x14ac:dyDescent="0.15">
      <c r="BK31290"/>
      <c r="BL31290" s="15"/>
    </row>
    <row r="31291" spans="63:64" x14ac:dyDescent="0.15">
      <c r="BK31291"/>
      <c r="BL31291" s="15"/>
    </row>
    <row r="31292" spans="63:64" x14ac:dyDescent="0.15">
      <c r="BK31292"/>
      <c r="BL31292" s="15"/>
    </row>
    <row r="31293" spans="63:64" x14ac:dyDescent="0.15">
      <c r="BK31293"/>
      <c r="BL31293" s="15"/>
    </row>
    <row r="31294" spans="63:64" x14ac:dyDescent="0.15">
      <c r="BK31294"/>
      <c r="BL31294" s="15"/>
    </row>
    <row r="31295" spans="63:64" x14ac:dyDescent="0.15">
      <c r="BK31295"/>
      <c r="BL31295" s="15"/>
    </row>
    <row r="31296" spans="63:64" x14ac:dyDescent="0.15">
      <c r="BK31296"/>
      <c r="BL31296" s="15"/>
    </row>
    <row r="31297" spans="63:64" x14ac:dyDescent="0.15">
      <c r="BK31297"/>
      <c r="BL31297" s="15"/>
    </row>
    <row r="31298" spans="63:64" x14ac:dyDescent="0.15">
      <c r="BK31298"/>
      <c r="BL31298" s="15"/>
    </row>
    <row r="31299" spans="63:64" x14ac:dyDescent="0.15">
      <c r="BK31299"/>
      <c r="BL31299" s="15"/>
    </row>
    <row r="31300" spans="63:64" x14ac:dyDescent="0.15">
      <c r="BK31300"/>
      <c r="BL31300" s="15"/>
    </row>
    <row r="31301" spans="63:64" x14ac:dyDescent="0.15">
      <c r="BK31301"/>
      <c r="BL31301" s="15"/>
    </row>
    <row r="31302" spans="63:64" x14ac:dyDescent="0.15">
      <c r="BK31302"/>
      <c r="BL31302" s="15"/>
    </row>
    <row r="31303" spans="63:64" x14ac:dyDescent="0.15">
      <c r="BK31303"/>
      <c r="BL31303" s="15"/>
    </row>
    <row r="31304" spans="63:64" x14ac:dyDescent="0.15">
      <c r="BK31304"/>
      <c r="BL31304" s="15"/>
    </row>
    <row r="31305" spans="63:64" x14ac:dyDescent="0.15">
      <c r="BK31305"/>
      <c r="BL31305" s="15"/>
    </row>
    <row r="31306" spans="63:64" x14ac:dyDescent="0.15">
      <c r="BK31306"/>
      <c r="BL31306" s="15"/>
    </row>
    <row r="31307" spans="63:64" x14ac:dyDescent="0.15">
      <c r="BK31307"/>
      <c r="BL31307" s="15"/>
    </row>
    <row r="31308" spans="63:64" x14ac:dyDescent="0.15">
      <c r="BK31308"/>
      <c r="BL31308" s="15"/>
    </row>
    <row r="31309" spans="63:64" x14ac:dyDescent="0.15">
      <c r="BK31309"/>
      <c r="BL31309" s="15"/>
    </row>
    <row r="31310" spans="63:64" x14ac:dyDescent="0.15">
      <c r="BK31310"/>
      <c r="BL31310" s="15"/>
    </row>
    <row r="31311" spans="63:64" x14ac:dyDescent="0.15">
      <c r="BK31311"/>
      <c r="BL31311" s="15"/>
    </row>
    <row r="31312" spans="63:64" x14ac:dyDescent="0.15">
      <c r="BK31312"/>
      <c r="BL31312" s="15"/>
    </row>
    <row r="31313" spans="63:64" x14ac:dyDescent="0.15">
      <c r="BK31313"/>
      <c r="BL31313" s="15"/>
    </row>
    <row r="31314" spans="63:64" x14ac:dyDescent="0.15">
      <c r="BK31314"/>
      <c r="BL31314" s="15"/>
    </row>
    <row r="31315" spans="63:64" x14ac:dyDescent="0.15">
      <c r="BK31315"/>
      <c r="BL31315" s="15"/>
    </row>
    <row r="31316" spans="63:64" x14ac:dyDescent="0.15">
      <c r="BK31316"/>
      <c r="BL31316" s="15"/>
    </row>
    <row r="31317" spans="63:64" x14ac:dyDescent="0.15">
      <c r="BK31317"/>
      <c r="BL31317" s="15"/>
    </row>
    <row r="31318" spans="63:64" x14ac:dyDescent="0.15">
      <c r="BK31318"/>
      <c r="BL31318" s="15"/>
    </row>
    <row r="31319" spans="63:64" x14ac:dyDescent="0.15">
      <c r="BK31319"/>
      <c r="BL31319" s="15"/>
    </row>
    <row r="31320" spans="63:64" x14ac:dyDescent="0.15">
      <c r="BK31320"/>
      <c r="BL31320" s="15"/>
    </row>
    <row r="31321" spans="63:64" x14ac:dyDescent="0.15">
      <c r="BK31321"/>
      <c r="BL31321" s="15"/>
    </row>
    <row r="31322" spans="63:64" x14ac:dyDescent="0.15">
      <c r="BK31322"/>
      <c r="BL31322" s="15"/>
    </row>
    <row r="31323" spans="63:64" x14ac:dyDescent="0.15">
      <c r="BK31323"/>
      <c r="BL31323" s="15"/>
    </row>
    <row r="31324" spans="63:64" x14ac:dyDescent="0.15">
      <c r="BK31324"/>
      <c r="BL31324" s="15"/>
    </row>
    <row r="31325" spans="63:64" x14ac:dyDescent="0.15">
      <c r="BK31325"/>
      <c r="BL31325" s="15"/>
    </row>
    <row r="31326" spans="63:64" x14ac:dyDescent="0.15">
      <c r="BK31326"/>
      <c r="BL31326" s="15"/>
    </row>
    <row r="31327" spans="63:64" x14ac:dyDescent="0.15">
      <c r="BK31327"/>
      <c r="BL31327" s="15"/>
    </row>
    <row r="31328" spans="63:64" x14ac:dyDescent="0.15">
      <c r="BK31328"/>
      <c r="BL31328" s="15"/>
    </row>
    <row r="31329" spans="63:64" x14ac:dyDescent="0.15">
      <c r="BK31329"/>
      <c r="BL31329" s="15"/>
    </row>
    <row r="31330" spans="63:64" x14ac:dyDescent="0.15">
      <c r="BK31330"/>
      <c r="BL31330" s="15"/>
    </row>
    <row r="31331" spans="63:64" x14ac:dyDescent="0.15">
      <c r="BK31331"/>
      <c r="BL31331" s="15"/>
    </row>
    <row r="31332" spans="63:64" x14ac:dyDescent="0.15">
      <c r="BK31332"/>
      <c r="BL31332" s="15"/>
    </row>
    <row r="31333" spans="63:64" x14ac:dyDescent="0.15">
      <c r="BK31333"/>
      <c r="BL31333" s="15"/>
    </row>
    <row r="31334" spans="63:64" x14ac:dyDescent="0.15">
      <c r="BK31334"/>
      <c r="BL31334" s="15"/>
    </row>
    <row r="31335" spans="63:64" x14ac:dyDescent="0.15">
      <c r="BK31335"/>
      <c r="BL31335" s="15"/>
    </row>
    <row r="31336" spans="63:64" x14ac:dyDescent="0.15">
      <c r="BK31336"/>
      <c r="BL31336" s="15"/>
    </row>
    <row r="31337" spans="63:64" x14ac:dyDescent="0.15">
      <c r="BK31337"/>
      <c r="BL31337" s="15"/>
    </row>
    <row r="31338" spans="63:64" x14ac:dyDescent="0.15">
      <c r="BK31338"/>
      <c r="BL31338" s="15"/>
    </row>
    <row r="31339" spans="63:64" x14ac:dyDescent="0.15">
      <c r="BK31339"/>
      <c r="BL31339" s="15"/>
    </row>
    <row r="31340" spans="63:64" x14ac:dyDescent="0.15">
      <c r="BK31340"/>
      <c r="BL31340" s="15"/>
    </row>
    <row r="31341" spans="63:64" x14ac:dyDescent="0.15">
      <c r="BK31341"/>
      <c r="BL31341" s="15"/>
    </row>
    <row r="31342" spans="63:64" x14ac:dyDescent="0.15">
      <c r="BK31342"/>
      <c r="BL31342" s="15"/>
    </row>
    <row r="31343" spans="63:64" x14ac:dyDescent="0.15">
      <c r="BK31343"/>
      <c r="BL31343" s="15"/>
    </row>
    <row r="31344" spans="63:64" x14ac:dyDescent="0.15">
      <c r="BK31344"/>
      <c r="BL31344" s="15"/>
    </row>
    <row r="31345" spans="63:64" x14ac:dyDescent="0.15">
      <c r="BK31345"/>
      <c r="BL31345" s="15"/>
    </row>
    <row r="31346" spans="63:64" x14ac:dyDescent="0.15">
      <c r="BK31346"/>
      <c r="BL31346" s="15"/>
    </row>
    <row r="31347" spans="63:64" x14ac:dyDescent="0.15">
      <c r="BK31347"/>
      <c r="BL31347" s="15"/>
    </row>
    <row r="31348" spans="63:64" x14ac:dyDescent="0.15">
      <c r="BK31348"/>
      <c r="BL31348" s="15"/>
    </row>
    <row r="31349" spans="63:64" x14ac:dyDescent="0.15">
      <c r="BK31349"/>
      <c r="BL31349" s="15"/>
    </row>
    <row r="31350" spans="63:64" x14ac:dyDescent="0.15">
      <c r="BK31350"/>
      <c r="BL31350" s="15"/>
    </row>
    <row r="31351" spans="63:64" x14ac:dyDescent="0.15">
      <c r="BK31351"/>
      <c r="BL31351" s="15"/>
    </row>
    <row r="31352" spans="63:64" x14ac:dyDescent="0.15">
      <c r="BK31352"/>
      <c r="BL31352" s="15"/>
    </row>
    <row r="31353" spans="63:64" x14ac:dyDescent="0.15">
      <c r="BK31353"/>
      <c r="BL31353" s="15"/>
    </row>
    <row r="31354" spans="63:64" x14ac:dyDescent="0.15">
      <c r="BK31354"/>
      <c r="BL31354" s="15"/>
    </row>
    <row r="31355" spans="63:64" x14ac:dyDescent="0.15">
      <c r="BK31355"/>
      <c r="BL31355" s="15"/>
    </row>
    <row r="31356" spans="63:64" x14ac:dyDescent="0.15">
      <c r="BK31356"/>
      <c r="BL31356" s="15"/>
    </row>
    <row r="31357" spans="63:64" x14ac:dyDescent="0.15">
      <c r="BK31357"/>
      <c r="BL31357" s="15"/>
    </row>
    <row r="31358" spans="63:64" x14ac:dyDescent="0.15">
      <c r="BK31358"/>
      <c r="BL31358" s="15"/>
    </row>
    <row r="31359" spans="63:64" x14ac:dyDescent="0.15">
      <c r="BK31359"/>
      <c r="BL31359" s="15"/>
    </row>
    <row r="31360" spans="63:64" x14ac:dyDescent="0.15">
      <c r="BK31360"/>
      <c r="BL31360" s="15"/>
    </row>
    <row r="31361" spans="63:64" x14ac:dyDescent="0.15">
      <c r="BK31361"/>
      <c r="BL31361" s="15"/>
    </row>
    <row r="31362" spans="63:64" x14ac:dyDescent="0.15">
      <c r="BK31362"/>
      <c r="BL31362" s="15"/>
    </row>
    <row r="31363" spans="63:64" x14ac:dyDescent="0.15">
      <c r="BK31363"/>
      <c r="BL31363" s="15"/>
    </row>
    <row r="31364" spans="63:64" x14ac:dyDescent="0.15">
      <c r="BK31364"/>
      <c r="BL31364" s="15"/>
    </row>
    <row r="31365" spans="63:64" x14ac:dyDescent="0.15">
      <c r="BK31365"/>
      <c r="BL31365" s="15"/>
    </row>
    <row r="31366" spans="63:64" x14ac:dyDescent="0.15">
      <c r="BK31366"/>
      <c r="BL31366" s="15"/>
    </row>
    <row r="31367" spans="63:64" x14ac:dyDescent="0.15">
      <c r="BK31367"/>
      <c r="BL31367" s="15"/>
    </row>
    <row r="31368" spans="63:64" x14ac:dyDescent="0.15">
      <c r="BK31368"/>
      <c r="BL31368" s="15"/>
    </row>
    <row r="31369" spans="63:64" x14ac:dyDescent="0.15">
      <c r="BK31369"/>
      <c r="BL31369" s="15"/>
    </row>
    <row r="31370" spans="63:64" x14ac:dyDescent="0.15">
      <c r="BK31370"/>
      <c r="BL31370" s="15"/>
    </row>
    <row r="31371" spans="63:64" x14ac:dyDescent="0.15">
      <c r="BK31371"/>
      <c r="BL31371" s="15"/>
    </row>
    <row r="31372" spans="63:64" x14ac:dyDescent="0.15">
      <c r="BK31372"/>
      <c r="BL31372" s="15"/>
    </row>
    <row r="31373" spans="63:64" x14ac:dyDescent="0.15">
      <c r="BK31373"/>
      <c r="BL31373" s="15"/>
    </row>
    <row r="31374" spans="63:64" x14ac:dyDescent="0.15">
      <c r="BK31374"/>
      <c r="BL31374" s="15"/>
    </row>
    <row r="31375" spans="63:64" x14ac:dyDescent="0.15">
      <c r="BK31375"/>
      <c r="BL31375" s="15"/>
    </row>
    <row r="31376" spans="63:64" x14ac:dyDescent="0.15">
      <c r="BK31376"/>
      <c r="BL31376" s="15"/>
    </row>
    <row r="31377" spans="63:64" x14ac:dyDescent="0.15">
      <c r="BK31377"/>
      <c r="BL31377" s="15"/>
    </row>
    <row r="31378" spans="63:64" x14ac:dyDescent="0.15">
      <c r="BK31378"/>
      <c r="BL31378" s="15"/>
    </row>
    <row r="31379" spans="63:64" x14ac:dyDescent="0.15">
      <c r="BK31379"/>
      <c r="BL31379" s="15"/>
    </row>
    <row r="31380" spans="63:64" x14ac:dyDescent="0.15">
      <c r="BK31380"/>
      <c r="BL31380" s="15"/>
    </row>
    <row r="31381" spans="63:64" x14ac:dyDescent="0.15">
      <c r="BK31381"/>
      <c r="BL31381" s="15"/>
    </row>
    <row r="31382" spans="63:64" x14ac:dyDescent="0.15">
      <c r="BK31382"/>
      <c r="BL31382" s="15"/>
    </row>
    <row r="31383" spans="63:64" x14ac:dyDescent="0.15">
      <c r="BK31383"/>
      <c r="BL31383" s="15"/>
    </row>
    <row r="31384" spans="63:64" x14ac:dyDescent="0.15">
      <c r="BK31384"/>
      <c r="BL31384" s="15"/>
    </row>
    <row r="31385" spans="63:64" x14ac:dyDescent="0.15">
      <c r="BK31385"/>
      <c r="BL31385" s="15"/>
    </row>
    <row r="31386" spans="63:64" x14ac:dyDescent="0.15">
      <c r="BK31386"/>
      <c r="BL31386" s="15"/>
    </row>
    <row r="31387" spans="63:64" x14ac:dyDescent="0.15">
      <c r="BK31387"/>
      <c r="BL31387" s="15"/>
    </row>
    <row r="31388" spans="63:64" x14ac:dyDescent="0.15">
      <c r="BK31388"/>
      <c r="BL31388" s="15"/>
    </row>
    <row r="31389" spans="63:64" x14ac:dyDescent="0.15">
      <c r="BK31389"/>
      <c r="BL31389" s="15"/>
    </row>
    <row r="31390" spans="63:64" x14ac:dyDescent="0.15">
      <c r="BK31390"/>
      <c r="BL31390" s="15"/>
    </row>
    <row r="31391" spans="63:64" x14ac:dyDescent="0.15">
      <c r="BK31391"/>
      <c r="BL31391" s="15"/>
    </row>
    <row r="31392" spans="63:64" x14ac:dyDescent="0.15">
      <c r="BK31392"/>
      <c r="BL31392" s="15"/>
    </row>
    <row r="31393" spans="63:64" x14ac:dyDescent="0.15">
      <c r="BK31393"/>
      <c r="BL31393" s="15"/>
    </row>
    <row r="31394" spans="63:64" x14ac:dyDescent="0.15">
      <c r="BK31394"/>
      <c r="BL31394" s="15"/>
    </row>
    <row r="31395" spans="63:64" x14ac:dyDescent="0.15">
      <c r="BK31395"/>
      <c r="BL31395" s="15"/>
    </row>
    <row r="31396" spans="63:64" x14ac:dyDescent="0.15">
      <c r="BK31396"/>
      <c r="BL31396" s="15"/>
    </row>
    <row r="31397" spans="63:64" x14ac:dyDescent="0.15">
      <c r="BK31397"/>
      <c r="BL31397" s="15"/>
    </row>
    <row r="31398" spans="63:64" x14ac:dyDescent="0.15">
      <c r="BK31398"/>
      <c r="BL31398" s="15"/>
    </row>
    <row r="31399" spans="63:64" x14ac:dyDescent="0.15">
      <c r="BK31399"/>
      <c r="BL31399" s="15"/>
    </row>
    <row r="31400" spans="63:64" x14ac:dyDescent="0.15">
      <c r="BK31400"/>
      <c r="BL31400" s="15"/>
    </row>
    <row r="31401" spans="63:64" x14ac:dyDescent="0.15">
      <c r="BK31401"/>
      <c r="BL31401" s="15"/>
    </row>
    <row r="31402" spans="63:64" x14ac:dyDescent="0.15">
      <c r="BK31402"/>
      <c r="BL31402" s="15"/>
    </row>
    <row r="31403" spans="63:64" x14ac:dyDescent="0.15">
      <c r="BK31403"/>
      <c r="BL31403" s="15"/>
    </row>
    <row r="31404" spans="63:64" x14ac:dyDescent="0.15">
      <c r="BK31404"/>
      <c r="BL31404" s="15"/>
    </row>
    <row r="31405" spans="63:64" x14ac:dyDescent="0.15">
      <c r="BK31405"/>
      <c r="BL31405" s="15"/>
    </row>
    <row r="31406" spans="63:64" x14ac:dyDescent="0.15">
      <c r="BK31406"/>
      <c r="BL31406" s="15"/>
    </row>
    <row r="31407" spans="63:64" x14ac:dyDescent="0.15">
      <c r="BK31407"/>
      <c r="BL31407" s="15"/>
    </row>
    <row r="31408" spans="63:64" x14ac:dyDescent="0.15">
      <c r="BK31408"/>
      <c r="BL31408" s="15"/>
    </row>
    <row r="31409" spans="63:64" x14ac:dyDescent="0.15">
      <c r="BK31409"/>
      <c r="BL31409" s="15"/>
    </row>
    <row r="31410" spans="63:64" x14ac:dyDescent="0.15">
      <c r="BK31410"/>
      <c r="BL31410" s="15"/>
    </row>
    <row r="31411" spans="63:64" x14ac:dyDescent="0.15">
      <c r="BK31411"/>
      <c r="BL31411" s="15"/>
    </row>
    <row r="31412" spans="63:64" x14ac:dyDescent="0.15">
      <c r="BK31412"/>
      <c r="BL31412" s="15"/>
    </row>
    <row r="31413" spans="63:64" x14ac:dyDescent="0.15">
      <c r="BK31413"/>
      <c r="BL31413" s="15"/>
    </row>
    <row r="31414" spans="63:64" x14ac:dyDescent="0.15">
      <c r="BK31414"/>
      <c r="BL31414" s="15"/>
    </row>
    <row r="31415" spans="63:64" x14ac:dyDescent="0.15">
      <c r="BK31415"/>
      <c r="BL31415" s="15"/>
    </row>
    <row r="31416" spans="63:64" x14ac:dyDescent="0.15">
      <c r="BK31416"/>
      <c r="BL31416" s="15"/>
    </row>
    <row r="31417" spans="63:64" x14ac:dyDescent="0.15">
      <c r="BK31417"/>
      <c r="BL31417" s="15"/>
    </row>
    <row r="31418" spans="63:64" x14ac:dyDescent="0.15">
      <c r="BK31418"/>
      <c r="BL31418" s="15"/>
    </row>
    <row r="31419" spans="63:64" x14ac:dyDescent="0.15">
      <c r="BK31419"/>
      <c r="BL31419" s="15"/>
    </row>
    <row r="31420" spans="63:64" x14ac:dyDescent="0.15">
      <c r="BK31420"/>
      <c r="BL31420" s="15"/>
    </row>
    <row r="31421" spans="63:64" x14ac:dyDescent="0.15">
      <c r="BK31421"/>
      <c r="BL31421" s="15"/>
    </row>
    <row r="31422" spans="63:64" x14ac:dyDescent="0.15">
      <c r="BK31422"/>
      <c r="BL31422" s="15"/>
    </row>
    <row r="31423" spans="63:64" x14ac:dyDescent="0.15">
      <c r="BK31423"/>
      <c r="BL31423" s="15"/>
    </row>
    <row r="31424" spans="63:64" x14ac:dyDescent="0.15">
      <c r="BK31424"/>
      <c r="BL31424" s="15"/>
    </row>
    <row r="31425" spans="63:64" x14ac:dyDescent="0.15">
      <c r="BK31425"/>
      <c r="BL31425" s="15"/>
    </row>
    <row r="31426" spans="63:64" x14ac:dyDescent="0.15">
      <c r="BK31426"/>
      <c r="BL31426" s="15"/>
    </row>
    <row r="31427" spans="63:64" x14ac:dyDescent="0.15">
      <c r="BK31427"/>
      <c r="BL31427" s="15"/>
    </row>
    <row r="31428" spans="63:64" x14ac:dyDescent="0.15">
      <c r="BK31428"/>
      <c r="BL31428" s="15"/>
    </row>
    <row r="31429" spans="63:64" x14ac:dyDescent="0.15">
      <c r="BK31429"/>
      <c r="BL31429" s="15"/>
    </row>
    <row r="31430" spans="63:64" x14ac:dyDescent="0.15">
      <c r="BK31430"/>
      <c r="BL31430" s="15"/>
    </row>
    <row r="31431" spans="63:64" x14ac:dyDescent="0.15">
      <c r="BK31431"/>
      <c r="BL31431" s="15"/>
    </row>
    <row r="31432" spans="63:64" x14ac:dyDescent="0.15">
      <c r="BK31432"/>
      <c r="BL31432" s="15"/>
    </row>
    <row r="31433" spans="63:64" x14ac:dyDescent="0.15">
      <c r="BK31433"/>
      <c r="BL31433" s="15"/>
    </row>
    <row r="31434" spans="63:64" x14ac:dyDescent="0.15">
      <c r="BK31434"/>
      <c r="BL31434" s="15"/>
    </row>
    <row r="31435" spans="63:64" x14ac:dyDescent="0.15">
      <c r="BK31435"/>
      <c r="BL31435" s="15"/>
    </row>
    <row r="31436" spans="63:64" x14ac:dyDescent="0.15">
      <c r="BK31436"/>
      <c r="BL31436" s="15"/>
    </row>
    <row r="31437" spans="63:64" x14ac:dyDescent="0.15">
      <c r="BK31437"/>
      <c r="BL31437" s="15"/>
    </row>
    <row r="31438" spans="63:64" x14ac:dyDescent="0.15">
      <c r="BK31438"/>
      <c r="BL31438" s="15"/>
    </row>
    <row r="31439" spans="63:64" x14ac:dyDescent="0.15">
      <c r="BK31439"/>
      <c r="BL31439" s="15"/>
    </row>
    <row r="31440" spans="63:64" x14ac:dyDescent="0.15">
      <c r="BK31440"/>
      <c r="BL31440" s="15"/>
    </row>
    <row r="31441" spans="63:64" x14ac:dyDescent="0.15">
      <c r="BK31441"/>
      <c r="BL31441" s="15"/>
    </row>
    <row r="31442" spans="63:64" x14ac:dyDescent="0.15">
      <c r="BK31442"/>
      <c r="BL31442" s="15"/>
    </row>
    <row r="31443" spans="63:64" x14ac:dyDescent="0.15">
      <c r="BK31443"/>
      <c r="BL31443" s="15"/>
    </row>
    <row r="31444" spans="63:64" x14ac:dyDescent="0.15">
      <c r="BK31444"/>
      <c r="BL31444" s="15"/>
    </row>
    <row r="31445" spans="63:64" x14ac:dyDescent="0.15">
      <c r="BK31445"/>
      <c r="BL31445" s="15"/>
    </row>
    <row r="31446" spans="63:64" x14ac:dyDescent="0.15">
      <c r="BK31446"/>
      <c r="BL31446" s="15"/>
    </row>
    <row r="31447" spans="63:64" x14ac:dyDescent="0.15">
      <c r="BK31447"/>
      <c r="BL31447" s="15"/>
    </row>
    <row r="31448" spans="63:64" x14ac:dyDescent="0.15">
      <c r="BK31448"/>
      <c r="BL31448" s="15"/>
    </row>
    <row r="31449" spans="63:64" x14ac:dyDescent="0.15">
      <c r="BK31449"/>
      <c r="BL31449" s="15"/>
    </row>
    <row r="31450" spans="63:64" x14ac:dyDescent="0.15">
      <c r="BK31450"/>
      <c r="BL31450" s="15"/>
    </row>
    <row r="31451" spans="63:64" x14ac:dyDescent="0.15">
      <c r="BK31451"/>
      <c r="BL31451" s="15"/>
    </row>
    <row r="31452" spans="63:64" x14ac:dyDescent="0.15">
      <c r="BK31452"/>
      <c r="BL31452" s="15"/>
    </row>
    <row r="31453" spans="63:64" x14ac:dyDescent="0.15">
      <c r="BK31453"/>
      <c r="BL31453" s="15"/>
    </row>
    <row r="31454" spans="63:64" x14ac:dyDescent="0.15">
      <c r="BK31454"/>
      <c r="BL31454" s="15"/>
    </row>
    <row r="31455" spans="63:64" x14ac:dyDescent="0.15">
      <c r="BK31455"/>
      <c r="BL31455" s="15"/>
    </row>
    <row r="31456" spans="63:64" x14ac:dyDescent="0.15">
      <c r="BK31456"/>
      <c r="BL31456" s="15"/>
    </row>
    <row r="31457" spans="63:64" x14ac:dyDescent="0.15">
      <c r="BK31457"/>
      <c r="BL31457" s="15"/>
    </row>
    <row r="31458" spans="63:64" x14ac:dyDescent="0.15">
      <c r="BK31458"/>
      <c r="BL31458" s="15"/>
    </row>
    <row r="31459" spans="63:64" x14ac:dyDescent="0.15">
      <c r="BK31459"/>
      <c r="BL31459" s="15"/>
    </row>
    <row r="31460" spans="63:64" x14ac:dyDescent="0.15">
      <c r="BK31460"/>
      <c r="BL31460" s="15"/>
    </row>
    <row r="31461" spans="63:64" x14ac:dyDescent="0.15">
      <c r="BK31461"/>
      <c r="BL31461" s="15"/>
    </row>
    <row r="31462" spans="63:64" x14ac:dyDescent="0.15">
      <c r="BK31462"/>
      <c r="BL31462" s="15"/>
    </row>
    <row r="31463" spans="63:64" x14ac:dyDescent="0.15">
      <c r="BK31463"/>
      <c r="BL31463" s="15"/>
    </row>
    <row r="31464" spans="63:64" x14ac:dyDescent="0.15">
      <c r="BK31464"/>
      <c r="BL31464" s="15"/>
    </row>
    <row r="31465" spans="63:64" x14ac:dyDescent="0.15">
      <c r="BK31465"/>
      <c r="BL31465" s="15"/>
    </row>
    <row r="31466" spans="63:64" x14ac:dyDescent="0.15">
      <c r="BK31466"/>
      <c r="BL31466" s="15"/>
    </row>
    <row r="31467" spans="63:64" x14ac:dyDescent="0.15">
      <c r="BK31467"/>
      <c r="BL31467" s="15"/>
    </row>
    <row r="31468" spans="63:64" x14ac:dyDescent="0.15">
      <c r="BK31468"/>
      <c r="BL31468" s="15"/>
    </row>
    <row r="31469" spans="63:64" x14ac:dyDescent="0.15">
      <c r="BK31469"/>
      <c r="BL31469" s="15"/>
    </row>
    <row r="31470" spans="63:64" x14ac:dyDescent="0.15">
      <c r="BK31470"/>
      <c r="BL31470" s="15"/>
    </row>
    <row r="31471" spans="63:64" x14ac:dyDescent="0.15">
      <c r="BK31471"/>
      <c r="BL31471" s="15"/>
    </row>
    <row r="31472" spans="63:64" x14ac:dyDescent="0.15">
      <c r="BK31472"/>
      <c r="BL31472" s="15"/>
    </row>
    <row r="31473" spans="63:64" x14ac:dyDescent="0.15">
      <c r="BK31473"/>
      <c r="BL31473" s="15"/>
    </row>
    <row r="31474" spans="63:64" x14ac:dyDescent="0.15">
      <c r="BK31474"/>
      <c r="BL31474" s="15"/>
    </row>
    <row r="31475" spans="63:64" x14ac:dyDescent="0.15">
      <c r="BK31475"/>
      <c r="BL31475" s="15"/>
    </row>
    <row r="31476" spans="63:64" x14ac:dyDescent="0.15">
      <c r="BK31476"/>
      <c r="BL31476" s="15"/>
    </row>
    <row r="31477" spans="63:64" x14ac:dyDescent="0.15">
      <c r="BK31477"/>
      <c r="BL31477" s="15"/>
    </row>
    <row r="31478" spans="63:64" x14ac:dyDescent="0.15">
      <c r="BK31478"/>
      <c r="BL31478" s="15"/>
    </row>
    <row r="31479" spans="63:64" x14ac:dyDescent="0.15">
      <c r="BK31479"/>
      <c r="BL31479" s="15"/>
    </row>
    <row r="31480" spans="63:64" x14ac:dyDescent="0.15">
      <c r="BK31480"/>
      <c r="BL31480" s="15"/>
    </row>
    <row r="31481" spans="63:64" x14ac:dyDescent="0.15">
      <c r="BK31481"/>
      <c r="BL31481" s="15"/>
    </row>
    <row r="31482" spans="63:64" x14ac:dyDescent="0.15">
      <c r="BK31482"/>
      <c r="BL31482" s="15"/>
    </row>
    <row r="31483" spans="63:64" x14ac:dyDescent="0.15">
      <c r="BK31483"/>
      <c r="BL31483" s="15"/>
    </row>
    <row r="31484" spans="63:64" x14ac:dyDescent="0.15">
      <c r="BK31484"/>
      <c r="BL31484" s="15"/>
    </row>
    <row r="31485" spans="63:64" x14ac:dyDescent="0.15">
      <c r="BK31485"/>
      <c r="BL31485" s="15"/>
    </row>
    <row r="31486" spans="63:64" x14ac:dyDescent="0.15">
      <c r="BK31486"/>
      <c r="BL31486" s="15"/>
    </row>
    <row r="31487" spans="63:64" x14ac:dyDescent="0.15">
      <c r="BK31487"/>
      <c r="BL31487" s="15"/>
    </row>
    <row r="31488" spans="63:64" x14ac:dyDescent="0.15">
      <c r="BK31488"/>
      <c r="BL31488" s="15"/>
    </row>
    <row r="31489" spans="63:64" x14ac:dyDescent="0.15">
      <c r="BK31489"/>
      <c r="BL31489" s="15"/>
    </row>
    <row r="31490" spans="63:64" x14ac:dyDescent="0.15">
      <c r="BK31490"/>
      <c r="BL31490" s="15"/>
    </row>
    <row r="31491" spans="63:64" x14ac:dyDescent="0.15">
      <c r="BK31491"/>
      <c r="BL31491" s="15"/>
    </row>
    <row r="31492" spans="63:64" x14ac:dyDescent="0.15">
      <c r="BK31492"/>
      <c r="BL31492" s="15"/>
    </row>
    <row r="31493" spans="63:64" x14ac:dyDescent="0.15">
      <c r="BK31493"/>
      <c r="BL31493" s="15"/>
    </row>
    <row r="31494" spans="63:64" x14ac:dyDescent="0.15">
      <c r="BK31494"/>
      <c r="BL31494" s="15"/>
    </row>
    <row r="31495" spans="63:64" x14ac:dyDescent="0.15">
      <c r="BK31495"/>
      <c r="BL31495" s="15"/>
    </row>
    <row r="31496" spans="63:64" x14ac:dyDescent="0.15">
      <c r="BK31496"/>
      <c r="BL31496" s="15"/>
    </row>
    <row r="31497" spans="63:64" x14ac:dyDescent="0.15">
      <c r="BK31497"/>
      <c r="BL31497" s="15"/>
    </row>
    <row r="31498" spans="63:64" x14ac:dyDescent="0.15">
      <c r="BK31498"/>
      <c r="BL31498" s="15"/>
    </row>
    <row r="31499" spans="63:64" x14ac:dyDescent="0.15">
      <c r="BK31499"/>
      <c r="BL31499" s="15"/>
    </row>
    <row r="31500" spans="63:64" x14ac:dyDescent="0.15">
      <c r="BK31500"/>
      <c r="BL31500" s="15"/>
    </row>
    <row r="31501" spans="63:64" x14ac:dyDescent="0.15">
      <c r="BK31501"/>
      <c r="BL31501" s="15"/>
    </row>
    <row r="31502" spans="63:64" x14ac:dyDescent="0.15">
      <c r="BK31502"/>
      <c r="BL31502" s="15"/>
    </row>
    <row r="31503" spans="63:64" x14ac:dyDescent="0.15">
      <c r="BK31503"/>
      <c r="BL31503" s="15"/>
    </row>
    <row r="31504" spans="63:64" x14ac:dyDescent="0.15">
      <c r="BK31504"/>
      <c r="BL31504" s="15"/>
    </row>
    <row r="31505" spans="63:64" x14ac:dyDescent="0.15">
      <c r="BK31505"/>
      <c r="BL31505" s="15"/>
    </row>
    <row r="31506" spans="63:64" x14ac:dyDescent="0.15">
      <c r="BK31506"/>
      <c r="BL31506" s="15"/>
    </row>
    <row r="31507" spans="63:64" x14ac:dyDescent="0.15">
      <c r="BK31507"/>
      <c r="BL31507" s="15"/>
    </row>
    <row r="31508" spans="63:64" x14ac:dyDescent="0.15">
      <c r="BK31508"/>
      <c r="BL31508" s="15"/>
    </row>
    <row r="31509" spans="63:64" x14ac:dyDescent="0.15">
      <c r="BK31509"/>
      <c r="BL31509" s="15"/>
    </row>
    <row r="31510" spans="63:64" x14ac:dyDescent="0.15">
      <c r="BK31510"/>
      <c r="BL31510" s="15"/>
    </row>
    <row r="31511" spans="63:64" x14ac:dyDescent="0.15">
      <c r="BK31511"/>
      <c r="BL31511" s="15"/>
    </row>
    <row r="31512" spans="63:64" x14ac:dyDescent="0.15">
      <c r="BK31512"/>
      <c r="BL31512" s="15"/>
    </row>
    <row r="31513" spans="63:64" x14ac:dyDescent="0.15">
      <c r="BK31513"/>
      <c r="BL31513" s="15"/>
    </row>
    <row r="31514" spans="63:64" x14ac:dyDescent="0.15">
      <c r="BK31514"/>
      <c r="BL31514" s="15"/>
    </row>
    <row r="31515" spans="63:64" x14ac:dyDescent="0.15">
      <c r="BK31515"/>
      <c r="BL31515" s="15"/>
    </row>
    <row r="31516" spans="63:64" x14ac:dyDescent="0.15">
      <c r="BK31516"/>
      <c r="BL31516" s="15"/>
    </row>
    <row r="31517" spans="63:64" x14ac:dyDescent="0.15">
      <c r="BK31517"/>
      <c r="BL31517" s="15"/>
    </row>
    <row r="31518" spans="63:64" x14ac:dyDescent="0.15">
      <c r="BK31518"/>
      <c r="BL31518" s="15"/>
    </row>
    <row r="31519" spans="63:64" x14ac:dyDescent="0.15">
      <c r="BK31519"/>
      <c r="BL31519" s="15"/>
    </row>
    <row r="31520" spans="63:64" x14ac:dyDescent="0.15">
      <c r="BK31520"/>
      <c r="BL31520" s="15"/>
    </row>
    <row r="31521" spans="63:64" x14ac:dyDescent="0.15">
      <c r="BK31521"/>
      <c r="BL31521" s="15"/>
    </row>
    <row r="31522" spans="63:64" x14ac:dyDescent="0.15">
      <c r="BK31522"/>
      <c r="BL31522" s="15"/>
    </row>
    <row r="31523" spans="63:64" x14ac:dyDescent="0.15">
      <c r="BK31523"/>
      <c r="BL31523" s="15"/>
    </row>
    <row r="31524" spans="63:64" x14ac:dyDescent="0.15">
      <c r="BK31524"/>
      <c r="BL31524" s="15"/>
    </row>
    <row r="31525" spans="63:64" x14ac:dyDescent="0.15">
      <c r="BK31525"/>
      <c r="BL31525" s="15"/>
    </row>
    <row r="31526" spans="63:64" x14ac:dyDescent="0.15">
      <c r="BK31526"/>
      <c r="BL31526" s="15"/>
    </row>
    <row r="31527" spans="63:64" x14ac:dyDescent="0.15">
      <c r="BK31527"/>
      <c r="BL31527" s="15"/>
    </row>
    <row r="31528" spans="63:64" x14ac:dyDescent="0.15">
      <c r="BK31528"/>
      <c r="BL31528" s="15"/>
    </row>
    <row r="31529" spans="63:64" x14ac:dyDescent="0.15">
      <c r="BK31529"/>
      <c r="BL31529" s="15"/>
    </row>
    <row r="31530" spans="63:64" x14ac:dyDescent="0.15">
      <c r="BK31530"/>
      <c r="BL31530" s="15"/>
    </row>
    <row r="31531" spans="63:64" x14ac:dyDescent="0.15">
      <c r="BK31531"/>
      <c r="BL31531" s="15"/>
    </row>
    <row r="31532" spans="63:64" x14ac:dyDescent="0.15">
      <c r="BK31532"/>
      <c r="BL31532" s="15"/>
    </row>
    <row r="31533" spans="63:64" x14ac:dyDescent="0.15">
      <c r="BK31533"/>
      <c r="BL31533" s="15"/>
    </row>
    <row r="31534" spans="63:64" x14ac:dyDescent="0.15">
      <c r="BK31534"/>
      <c r="BL31534" s="15"/>
    </row>
    <row r="31535" spans="63:64" x14ac:dyDescent="0.15">
      <c r="BK31535"/>
      <c r="BL31535" s="15"/>
    </row>
    <row r="31536" spans="63:64" x14ac:dyDescent="0.15">
      <c r="BK31536"/>
      <c r="BL31536" s="15"/>
    </row>
    <row r="31537" spans="63:64" x14ac:dyDescent="0.15">
      <c r="BK31537"/>
      <c r="BL31537" s="15"/>
    </row>
    <row r="31538" spans="63:64" x14ac:dyDescent="0.15">
      <c r="BK31538"/>
      <c r="BL31538" s="15"/>
    </row>
    <row r="31539" spans="63:64" x14ac:dyDescent="0.15">
      <c r="BK31539"/>
      <c r="BL31539" s="15"/>
    </row>
    <row r="31540" spans="63:64" x14ac:dyDescent="0.15">
      <c r="BK31540"/>
      <c r="BL31540" s="15"/>
    </row>
    <row r="31541" spans="63:64" x14ac:dyDescent="0.15">
      <c r="BK31541"/>
      <c r="BL31541" s="15"/>
    </row>
    <row r="31542" spans="63:64" x14ac:dyDescent="0.15">
      <c r="BK31542"/>
      <c r="BL31542" s="15"/>
    </row>
    <row r="31543" spans="63:64" x14ac:dyDescent="0.15">
      <c r="BK31543"/>
      <c r="BL31543" s="15"/>
    </row>
    <row r="31544" spans="63:64" x14ac:dyDescent="0.15">
      <c r="BK31544"/>
      <c r="BL31544" s="15"/>
    </row>
    <row r="31545" spans="63:64" x14ac:dyDescent="0.15">
      <c r="BK31545"/>
      <c r="BL31545" s="15"/>
    </row>
    <row r="31546" spans="63:64" x14ac:dyDescent="0.15">
      <c r="BK31546"/>
      <c r="BL31546" s="15"/>
    </row>
    <row r="31547" spans="63:64" x14ac:dyDescent="0.15">
      <c r="BK31547"/>
      <c r="BL31547" s="15"/>
    </row>
    <row r="31548" spans="63:64" x14ac:dyDescent="0.15">
      <c r="BK31548"/>
      <c r="BL31548" s="15"/>
    </row>
    <row r="31549" spans="63:64" x14ac:dyDescent="0.15">
      <c r="BK31549"/>
      <c r="BL31549" s="15"/>
    </row>
    <row r="31550" spans="63:64" x14ac:dyDescent="0.15">
      <c r="BK31550"/>
      <c r="BL31550" s="15"/>
    </row>
    <row r="31551" spans="63:64" x14ac:dyDescent="0.15">
      <c r="BK31551"/>
      <c r="BL31551" s="15"/>
    </row>
    <row r="31552" spans="63:64" x14ac:dyDescent="0.15">
      <c r="BK31552"/>
      <c r="BL31552" s="15"/>
    </row>
    <row r="31553" spans="63:64" x14ac:dyDescent="0.15">
      <c r="BK31553"/>
      <c r="BL31553" s="15"/>
    </row>
    <row r="31554" spans="63:64" x14ac:dyDescent="0.15">
      <c r="BK31554"/>
      <c r="BL31554" s="15"/>
    </row>
    <row r="31555" spans="63:64" x14ac:dyDescent="0.15">
      <c r="BK31555"/>
      <c r="BL31555" s="15"/>
    </row>
    <row r="31556" spans="63:64" x14ac:dyDescent="0.15">
      <c r="BK31556"/>
      <c r="BL31556" s="15"/>
    </row>
    <row r="31557" spans="63:64" x14ac:dyDescent="0.15">
      <c r="BK31557"/>
      <c r="BL31557" s="15"/>
    </row>
    <row r="31558" spans="63:64" x14ac:dyDescent="0.15">
      <c r="BK31558"/>
      <c r="BL31558" s="15"/>
    </row>
    <row r="31559" spans="63:64" x14ac:dyDescent="0.15">
      <c r="BK31559"/>
      <c r="BL31559" s="15"/>
    </row>
    <row r="31560" spans="63:64" x14ac:dyDescent="0.15">
      <c r="BK31560"/>
      <c r="BL31560" s="15"/>
    </row>
    <row r="31561" spans="63:64" x14ac:dyDescent="0.15">
      <c r="BK31561"/>
      <c r="BL31561" s="15"/>
    </row>
    <row r="31562" spans="63:64" x14ac:dyDescent="0.15">
      <c r="BK31562"/>
      <c r="BL31562" s="15"/>
    </row>
    <row r="31563" spans="63:64" x14ac:dyDescent="0.15">
      <c r="BK31563"/>
      <c r="BL31563" s="15"/>
    </row>
    <row r="31564" spans="63:64" x14ac:dyDescent="0.15">
      <c r="BK31564"/>
      <c r="BL31564" s="15"/>
    </row>
    <row r="31565" spans="63:64" x14ac:dyDescent="0.15">
      <c r="BK31565"/>
      <c r="BL31565" s="15"/>
    </row>
    <row r="31566" spans="63:64" x14ac:dyDescent="0.15">
      <c r="BK31566"/>
      <c r="BL31566" s="15"/>
    </row>
    <row r="31567" spans="63:64" x14ac:dyDescent="0.15">
      <c r="BK31567"/>
      <c r="BL31567" s="15"/>
    </row>
    <row r="31568" spans="63:64" x14ac:dyDescent="0.15">
      <c r="BK31568"/>
      <c r="BL31568" s="15"/>
    </row>
    <row r="31569" spans="63:64" x14ac:dyDescent="0.15">
      <c r="BK31569"/>
      <c r="BL31569" s="15"/>
    </row>
    <row r="31570" spans="63:64" x14ac:dyDescent="0.15">
      <c r="BK31570"/>
      <c r="BL31570" s="15"/>
    </row>
    <row r="31571" spans="63:64" x14ac:dyDescent="0.15">
      <c r="BK31571"/>
      <c r="BL31571" s="15"/>
    </row>
    <row r="31572" spans="63:64" x14ac:dyDescent="0.15">
      <c r="BK31572"/>
      <c r="BL31572" s="15"/>
    </row>
    <row r="31573" spans="63:64" x14ac:dyDescent="0.15">
      <c r="BK31573"/>
      <c r="BL31573" s="15"/>
    </row>
    <row r="31574" spans="63:64" x14ac:dyDescent="0.15">
      <c r="BK31574"/>
      <c r="BL31574" s="15"/>
    </row>
    <row r="31575" spans="63:64" x14ac:dyDescent="0.15">
      <c r="BK31575"/>
      <c r="BL31575" s="15"/>
    </row>
    <row r="31576" spans="63:64" x14ac:dyDescent="0.15">
      <c r="BK31576"/>
      <c r="BL31576" s="15"/>
    </row>
    <row r="31577" spans="63:64" x14ac:dyDescent="0.15">
      <c r="BK31577"/>
      <c r="BL31577" s="15"/>
    </row>
    <row r="31578" spans="63:64" x14ac:dyDescent="0.15">
      <c r="BK31578"/>
      <c r="BL31578" s="15"/>
    </row>
    <row r="31579" spans="63:64" x14ac:dyDescent="0.15">
      <c r="BK31579"/>
      <c r="BL31579" s="15"/>
    </row>
    <row r="31580" spans="63:64" x14ac:dyDescent="0.15">
      <c r="BK31580"/>
      <c r="BL31580" s="15"/>
    </row>
    <row r="31581" spans="63:64" x14ac:dyDescent="0.15">
      <c r="BK31581"/>
      <c r="BL31581" s="15"/>
    </row>
    <row r="31582" spans="63:64" x14ac:dyDescent="0.15">
      <c r="BK31582"/>
      <c r="BL31582" s="15"/>
    </row>
    <row r="31583" spans="63:64" x14ac:dyDescent="0.15">
      <c r="BK31583"/>
      <c r="BL31583" s="15"/>
    </row>
    <row r="31584" spans="63:64" x14ac:dyDescent="0.15">
      <c r="BK31584"/>
      <c r="BL31584" s="15"/>
    </row>
    <row r="31585" spans="63:64" x14ac:dyDescent="0.15">
      <c r="BK31585"/>
      <c r="BL31585" s="15"/>
    </row>
    <row r="31586" spans="63:64" x14ac:dyDescent="0.15">
      <c r="BK31586"/>
      <c r="BL31586" s="15"/>
    </row>
    <row r="31587" spans="63:64" x14ac:dyDescent="0.15">
      <c r="BK31587"/>
      <c r="BL31587" s="15"/>
    </row>
    <row r="31588" spans="63:64" x14ac:dyDescent="0.15">
      <c r="BK31588"/>
      <c r="BL31588" s="15"/>
    </row>
    <row r="31589" spans="63:64" x14ac:dyDescent="0.15">
      <c r="BK31589"/>
      <c r="BL31589" s="15"/>
    </row>
    <row r="31590" spans="63:64" x14ac:dyDescent="0.15">
      <c r="BK31590"/>
      <c r="BL31590" s="15"/>
    </row>
    <row r="31591" spans="63:64" x14ac:dyDescent="0.15">
      <c r="BK31591"/>
      <c r="BL31591" s="15"/>
    </row>
    <row r="31592" spans="63:64" x14ac:dyDescent="0.15">
      <c r="BK31592"/>
      <c r="BL31592" s="15"/>
    </row>
    <row r="31593" spans="63:64" x14ac:dyDescent="0.15">
      <c r="BK31593"/>
      <c r="BL31593" s="15"/>
    </row>
    <row r="31594" spans="63:64" x14ac:dyDescent="0.15">
      <c r="BK31594"/>
      <c r="BL31594" s="15"/>
    </row>
    <row r="31595" spans="63:64" x14ac:dyDescent="0.15">
      <c r="BK31595"/>
      <c r="BL31595" s="15"/>
    </row>
    <row r="31596" spans="63:64" x14ac:dyDescent="0.15">
      <c r="BK31596"/>
      <c r="BL31596" s="15"/>
    </row>
    <row r="31597" spans="63:64" x14ac:dyDescent="0.15">
      <c r="BK31597"/>
      <c r="BL31597" s="15"/>
    </row>
    <row r="31598" spans="63:64" x14ac:dyDescent="0.15">
      <c r="BK31598"/>
      <c r="BL31598" s="15"/>
    </row>
    <row r="31599" spans="63:64" x14ac:dyDescent="0.15">
      <c r="BK31599"/>
      <c r="BL31599" s="15"/>
    </row>
    <row r="31600" spans="63:64" x14ac:dyDescent="0.15">
      <c r="BK31600"/>
      <c r="BL31600" s="15"/>
    </row>
    <row r="31601" spans="63:64" x14ac:dyDescent="0.15">
      <c r="BK31601"/>
      <c r="BL31601" s="15"/>
    </row>
    <row r="31602" spans="63:64" x14ac:dyDescent="0.15">
      <c r="BK31602"/>
      <c r="BL31602" s="15"/>
    </row>
    <row r="31603" spans="63:64" x14ac:dyDescent="0.15">
      <c r="BK31603"/>
      <c r="BL31603" s="15"/>
    </row>
    <row r="31604" spans="63:64" x14ac:dyDescent="0.15">
      <c r="BK31604"/>
      <c r="BL31604" s="15"/>
    </row>
    <row r="31605" spans="63:64" x14ac:dyDescent="0.15">
      <c r="BK31605"/>
      <c r="BL31605" s="15"/>
    </row>
    <row r="31606" spans="63:64" x14ac:dyDescent="0.15">
      <c r="BK31606"/>
      <c r="BL31606" s="15"/>
    </row>
    <row r="31607" spans="63:64" x14ac:dyDescent="0.15">
      <c r="BK31607"/>
      <c r="BL31607" s="15"/>
    </row>
    <row r="31608" spans="63:64" x14ac:dyDescent="0.15">
      <c r="BK31608"/>
      <c r="BL31608" s="15"/>
    </row>
    <row r="31609" spans="63:64" x14ac:dyDescent="0.15">
      <c r="BK31609"/>
      <c r="BL31609" s="15"/>
    </row>
    <row r="31610" spans="63:64" x14ac:dyDescent="0.15">
      <c r="BK31610"/>
      <c r="BL31610" s="15"/>
    </row>
    <row r="31611" spans="63:64" x14ac:dyDescent="0.15">
      <c r="BK31611"/>
      <c r="BL31611" s="15"/>
    </row>
    <row r="31612" spans="63:64" x14ac:dyDescent="0.15">
      <c r="BK31612"/>
      <c r="BL31612" s="15"/>
    </row>
    <row r="31613" spans="63:64" x14ac:dyDescent="0.15">
      <c r="BK31613"/>
      <c r="BL31613" s="15"/>
    </row>
    <row r="31614" spans="63:64" x14ac:dyDescent="0.15">
      <c r="BK31614"/>
      <c r="BL31614" s="15"/>
    </row>
    <row r="31615" spans="63:64" x14ac:dyDescent="0.15">
      <c r="BK31615"/>
      <c r="BL31615" s="15"/>
    </row>
    <row r="31616" spans="63:64" x14ac:dyDescent="0.15">
      <c r="BK31616"/>
      <c r="BL31616" s="15"/>
    </row>
    <row r="31617" spans="63:64" x14ac:dyDescent="0.15">
      <c r="BK31617"/>
      <c r="BL31617" s="15"/>
    </row>
    <row r="31618" spans="63:64" x14ac:dyDescent="0.15">
      <c r="BK31618"/>
      <c r="BL31618" s="15"/>
    </row>
    <row r="31619" spans="63:64" x14ac:dyDescent="0.15">
      <c r="BK31619"/>
      <c r="BL31619" s="15"/>
    </row>
    <row r="31620" spans="63:64" x14ac:dyDescent="0.15">
      <c r="BK31620"/>
      <c r="BL31620" s="15"/>
    </row>
    <row r="31621" spans="63:64" x14ac:dyDescent="0.15">
      <c r="BK31621"/>
      <c r="BL31621" s="15"/>
    </row>
    <row r="31622" spans="63:64" x14ac:dyDescent="0.15">
      <c r="BK31622"/>
      <c r="BL31622" s="15"/>
    </row>
    <row r="31623" spans="63:64" x14ac:dyDescent="0.15">
      <c r="BK31623"/>
      <c r="BL31623" s="15"/>
    </row>
    <row r="31624" spans="63:64" x14ac:dyDescent="0.15">
      <c r="BK31624"/>
      <c r="BL31624" s="15"/>
    </row>
    <row r="31625" spans="63:64" x14ac:dyDescent="0.15">
      <c r="BK31625"/>
      <c r="BL31625" s="15"/>
    </row>
    <row r="31626" spans="63:64" x14ac:dyDescent="0.15">
      <c r="BK31626"/>
      <c r="BL31626" s="15"/>
    </row>
    <row r="31627" spans="63:64" x14ac:dyDescent="0.15">
      <c r="BK31627"/>
      <c r="BL31627" s="15"/>
    </row>
    <row r="31628" spans="63:64" x14ac:dyDescent="0.15">
      <c r="BK31628"/>
      <c r="BL31628" s="15"/>
    </row>
    <row r="31629" spans="63:64" x14ac:dyDescent="0.15">
      <c r="BK31629"/>
      <c r="BL31629" s="15"/>
    </row>
    <row r="31630" spans="63:64" x14ac:dyDescent="0.15">
      <c r="BK31630"/>
      <c r="BL31630" s="15"/>
    </row>
    <row r="31631" spans="63:64" x14ac:dyDescent="0.15">
      <c r="BK31631"/>
      <c r="BL31631" s="15"/>
    </row>
    <row r="31632" spans="63:64" x14ac:dyDescent="0.15">
      <c r="BK31632"/>
      <c r="BL31632" s="15"/>
    </row>
    <row r="31633" spans="63:64" x14ac:dyDescent="0.15">
      <c r="BK31633"/>
      <c r="BL31633" s="15"/>
    </row>
    <row r="31634" spans="63:64" x14ac:dyDescent="0.15">
      <c r="BK31634"/>
      <c r="BL31634" s="15"/>
    </row>
    <row r="31635" spans="63:64" x14ac:dyDescent="0.15">
      <c r="BK31635"/>
      <c r="BL31635" s="15"/>
    </row>
    <row r="31636" spans="63:64" x14ac:dyDescent="0.15">
      <c r="BK31636"/>
      <c r="BL31636" s="15"/>
    </row>
    <row r="31637" spans="63:64" x14ac:dyDescent="0.15">
      <c r="BK31637"/>
      <c r="BL31637" s="15"/>
    </row>
    <row r="31638" spans="63:64" x14ac:dyDescent="0.15">
      <c r="BK31638"/>
      <c r="BL31638" s="15"/>
    </row>
    <row r="31639" spans="63:64" x14ac:dyDescent="0.15">
      <c r="BK31639"/>
      <c r="BL31639" s="15"/>
    </row>
    <row r="31640" spans="63:64" x14ac:dyDescent="0.15">
      <c r="BK31640"/>
      <c r="BL31640" s="15"/>
    </row>
    <row r="31641" spans="63:64" x14ac:dyDescent="0.15">
      <c r="BK31641"/>
      <c r="BL31641" s="15"/>
    </row>
    <row r="31642" spans="63:64" x14ac:dyDescent="0.15">
      <c r="BK31642"/>
      <c r="BL31642" s="15"/>
    </row>
    <row r="31643" spans="63:64" x14ac:dyDescent="0.15">
      <c r="BK31643"/>
      <c r="BL31643" s="15"/>
    </row>
    <row r="31644" spans="63:64" x14ac:dyDescent="0.15">
      <c r="BK31644"/>
      <c r="BL31644" s="15"/>
    </row>
    <row r="31645" spans="63:64" x14ac:dyDescent="0.15">
      <c r="BK31645"/>
      <c r="BL31645" s="15"/>
    </row>
    <row r="31646" spans="63:64" x14ac:dyDescent="0.15">
      <c r="BK31646"/>
      <c r="BL31646" s="15"/>
    </row>
    <row r="31647" spans="63:64" x14ac:dyDescent="0.15">
      <c r="BK31647"/>
      <c r="BL31647" s="15"/>
    </row>
    <row r="31648" spans="63:64" x14ac:dyDescent="0.15">
      <c r="BK31648"/>
      <c r="BL31648" s="15"/>
    </row>
    <row r="31649" spans="63:64" x14ac:dyDescent="0.15">
      <c r="BK31649"/>
      <c r="BL31649" s="15"/>
    </row>
    <row r="31650" spans="63:64" x14ac:dyDescent="0.15">
      <c r="BK31650"/>
      <c r="BL31650" s="15"/>
    </row>
    <row r="31651" spans="63:64" x14ac:dyDescent="0.15">
      <c r="BK31651"/>
      <c r="BL31651" s="15"/>
    </row>
    <row r="31652" spans="63:64" x14ac:dyDescent="0.15">
      <c r="BK31652"/>
      <c r="BL31652" s="15"/>
    </row>
    <row r="31653" spans="63:64" x14ac:dyDescent="0.15">
      <c r="BK31653"/>
      <c r="BL31653" s="15"/>
    </row>
    <row r="31654" spans="63:64" x14ac:dyDescent="0.15">
      <c r="BK31654"/>
      <c r="BL31654" s="15"/>
    </row>
    <row r="31655" spans="63:64" x14ac:dyDescent="0.15">
      <c r="BK31655"/>
      <c r="BL31655" s="15"/>
    </row>
    <row r="31656" spans="63:64" x14ac:dyDescent="0.15">
      <c r="BK31656"/>
      <c r="BL31656" s="15"/>
    </row>
    <row r="31657" spans="63:64" x14ac:dyDescent="0.15">
      <c r="BK31657"/>
      <c r="BL31657" s="15"/>
    </row>
    <row r="31658" spans="63:64" x14ac:dyDescent="0.15">
      <c r="BK31658"/>
      <c r="BL31658" s="15"/>
    </row>
    <row r="31659" spans="63:64" x14ac:dyDescent="0.15">
      <c r="BK31659"/>
      <c r="BL31659" s="15"/>
    </row>
    <row r="31660" spans="63:64" x14ac:dyDescent="0.15">
      <c r="BK31660"/>
      <c r="BL31660" s="15"/>
    </row>
    <row r="31661" spans="63:64" x14ac:dyDescent="0.15">
      <c r="BK31661"/>
      <c r="BL31661" s="15"/>
    </row>
    <row r="31662" spans="63:64" x14ac:dyDescent="0.15">
      <c r="BK31662"/>
      <c r="BL31662" s="15"/>
    </row>
    <row r="31663" spans="63:64" x14ac:dyDescent="0.15">
      <c r="BK31663"/>
      <c r="BL31663" s="15"/>
    </row>
    <row r="31664" spans="63:64" x14ac:dyDescent="0.15">
      <c r="BK31664"/>
      <c r="BL31664" s="15"/>
    </row>
    <row r="31665" spans="63:64" x14ac:dyDescent="0.15">
      <c r="BK31665"/>
      <c r="BL31665" s="15"/>
    </row>
    <row r="31666" spans="63:64" x14ac:dyDescent="0.15">
      <c r="BK31666"/>
      <c r="BL31666" s="15"/>
    </row>
    <row r="31667" spans="63:64" x14ac:dyDescent="0.15">
      <c r="BK31667"/>
      <c r="BL31667" s="15"/>
    </row>
    <row r="31668" spans="63:64" x14ac:dyDescent="0.15">
      <c r="BK31668"/>
      <c r="BL31668" s="15"/>
    </row>
    <row r="31669" spans="63:64" x14ac:dyDescent="0.15">
      <c r="BK31669"/>
      <c r="BL31669" s="15"/>
    </row>
    <row r="31670" spans="63:64" x14ac:dyDescent="0.15">
      <c r="BK31670"/>
      <c r="BL31670" s="15"/>
    </row>
    <row r="31671" spans="63:64" x14ac:dyDescent="0.15">
      <c r="BK31671"/>
      <c r="BL31671" s="15"/>
    </row>
    <row r="31672" spans="63:64" x14ac:dyDescent="0.15">
      <c r="BK31672"/>
      <c r="BL31672" s="15"/>
    </row>
    <row r="31673" spans="63:64" x14ac:dyDescent="0.15">
      <c r="BK31673"/>
      <c r="BL31673" s="15"/>
    </row>
    <row r="31674" spans="63:64" x14ac:dyDescent="0.15">
      <c r="BK31674"/>
      <c r="BL31674" s="15"/>
    </row>
    <row r="31675" spans="63:64" x14ac:dyDescent="0.15">
      <c r="BK31675"/>
      <c r="BL31675" s="15"/>
    </row>
    <row r="31676" spans="63:64" x14ac:dyDescent="0.15">
      <c r="BK31676"/>
      <c r="BL31676" s="15"/>
    </row>
    <row r="31677" spans="63:64" x14ac:dyDescent="0.15">
      <c r="BK31677"/>
      <c r="BL31677" s="15"/>
    </row>
    <row r="31678" spans="63:64" x14ac:dyDescent="0.15">
      <c r="BK31678"/>
      <c r="BL31678" s="15"/>
    </row>
    <row r="31679" spans="63:64" x14ac:dyDescent="0.15">
      <c r="BK31679"/>
      <c r="BL31679" s="15"/>
    </row>
    <row r="31680" spans="63:64" x14ac:dyDescent="0.15">
      <c r="BK31680"/>
      <c r="BL31680" s="15"/>
    </row>
    <row r="31681" spans="63:64" x14ac:dyDescent="0.15">
      <c r="BK31681"/>
      <c r="BL31681" s="15"/>
    </row>
    <row r="31682" spans="63:64" x14ac:dyDescent="0.15">
      <c r="BK31682"/>
      <c r="BL31682" s="15"/>
    </row>
    <row r="31683" spans="63:64" x14ac:dyDescent="0.15">
      <c r="BK31683"/>
      <c r="BL31683" s="15"/>
    </row>
    <row r="31684" spans="63:64" x14ac:dyDescent="0.15">
      <c r="BK31684"/>
      <c r="BL31684" s="15"/>
    </row>
    <row r="31685" spans="63:64" x14ac:dyDescent="0.15">
      <c r="BK31685"/>
      <c r="BL31685" s="15"/>
    </row>
    <row r="31686" spans="63:64" x14ac:dyDescent="0.15">
      <c r="BK31686"/>
      <c r="BL31686" s="15"/>
    </row>
    <row r="31687" spans="63:64" x14ac:dyDescent="0.15">
      <c r="BK31687"/>
      <c r="BL31687" s="15"/>
    </row>
    <row r="31688" spans="63:64" x14ac:dyDescent="0.15">
      <c r="BK31688"/>
      <c r="BL31688" s="15"/>
    </row>
    <row r="31689" spans="63:64" x14ac:dyDescent="0.15">
      <c r="BK31689"/>
      <c r="BL31689" s="15"/>
    </row>
    <row r="31690" spans="63:64" x14ac:dyDescent="0.15">
      <c r="BK31690"/>
      <c r="BL31690" s="15"/>
    </row>
    <row r="31691" spans="63:64" x14ac:dyDescent="0.15">
      <c r="BK31691"/>
      <c r="BL31691" s="15"/>
    </row>
    <row r="31692" spans="63:64" x14ac:dyDescent="0.15">
      <c r="BK31692"/>
      <c r="BL31692" s="15"/>
    </row>
    <row r="31693" spans="63:64" x14ac:dyDescent="0.15">
      <c r="BK31693"/>
      <c r="BL31693" s="15"/>
    </row>
    <row r="31694" spans="63:64" x14ac:dyDescent="0.15">
      <c r="BK31694"/>
      <c r="BL31694" s="15"/>
    </row>
    <row r="31695" spans="63:64" x14ac:dyDescent="0.15">
      <c r="BK31695"/>
      <c r="BL31695" s="15"/>
    </row>
    <row r="31696" spans="63:64" x14ac:dyDescent="0.15">
      <c r="BK31696"/>
      <c r="BL31696" s="15"/>
    </row>
    <row r="31697" spans="63:64" x14ac:dyDescent="0.15">
      <c r="BK31697"/>
      <c r="BL31697" s="15"/>
    </row>
    <row r="31698" spans="63:64" x14ac:dyDescent="0.15">
      <c r="BK31698"/>
      <c r="BL31698" s="15"/>
    </row>
    <row r="31699" spans="63:64" x14ac:dyDescent="0.15">
      <c r="BK31699"/>
      <c r="BL31699" s="15"/>
    </row>
    <row r="31700" spans="63:64" x14ac:dyDescent="0.15">
      <c r="BK31700"/>
      <c r="BL31700" s="15"/>
    </row>
    <row r="31701" spans="63:64" x14ac:dyDescent="0.15">
      <c r="BK31701"/>
      <c r="BL31701" s="15"/>
    </row>
    <row r="31702" spans="63:64" x14ac:dyDescent="0.15">
      <c r="BK31702"/>
      <c r="BL31702" s="15"/>
    </row>
    <row r="31703" spans="63:64" x14ac:dyDescent="0.15">
      <c r="BK31703"/>
      <c r="BL31703" s="15"/>
    </row>
    <row r="31704" spans="63:64" x14ac:dyDescent="0.15">
      <c r="BK31704"/>
      <c r="BL31704" s="15"/>
    </row>
    <row r="31705" spans="63:64" x14ac:dyDescent="0.15">
      <c r="BK31705"/>
      <c r="BL31705" s="15"/>
    </row>
    <row r="31706" spans="63:64" x14ac:dyDescent="0.15">
      <c r="BK31706"/>
      <c r="BL31706" s="15"/>
    </row>
    <row r="31707" spans="63:64" x14ac:dyDescent="0.15">
      <c r="BK31707"/>
      <c r="BL31707" s="15"/>
    </row>
    <row r="31708" spans="63:64" x14ac:dyDescent="0.15">
      <c r="BK31708"/>
      <c r="BL31708" s="15"/>
    </row>
    <row r="31709" spans="63:64" x14ac:dyDescent="0.15">
      <c r="BK31709"/>
      <c r="BL31709" s="15"/>
    </row>
    <row r="31710" spans="63:64" x14ac:dyDescent="0.15">
      <c r="BK31710"/>
      <c r="BL31710" s="15"/>
    </row>
    <row r="31711" spans="63:64" x14ac:dyDescent="0.15">
      <c r="BK31711"/>
      <c r="BL31711" s="15"/>
    </row>
    <row r="31712" spans="63:64" x14ac:dyDescent="0.15">
      <c r="BK31712"/>
      <c r="BL31712" s="15"/>
    </row>
    <row r="31713" spans="63:64" x14ac:dyDescent="0.15">
      <c r="BK31713"/>
      <c r="BL31713" s="15"/>
    </row>
    <row r="31714" spans="63:64" x14ac:dyDescent="0.15">
      <c r="BK31714"/>
      <c r="BL31714" s="15"/>
    </row>
    <row r="31715" spans="63:64" x14ac:dyDescent="0.15">
      <c r="BK31715"/>
      <c r="BL31715" s="15"/>
    </row>
    <row r="31716" spans="63:64" x14ac:dyDescent="0.15">
      <c r="BK31716"/>
      <c r="BL31716" s="15"/>
    </row>
    <row r="31717" spans="63:64" x14ac:dyDescent="0.15">
      <c r="BK31717"/>
      <c r="BL31717" s="15"/>
    </row>
    <row r="31718" spans="63:64" x14ac:dyDescent="0.15">
      <c r="BK31718"/>
      <c r="BL31718" s="15"/>
    </row>
    <row r="31719" spans="63:64" x14ac:dyDescent="0.15">
      <c r="BK31719"/>
      <c r="BL31719" s="15"/>
    </row>
    <row r="31720" spans="63:64" x14ac:dyDescent="0.15">
      <c r="BK31720"/>
      <c r="BL31720" s="15"/>
    </row>
    <row r="31721" spans="63:64" x14ac:dyDescent="0.15">
      <c r="BK31721"/>
      <c r="BL31721" s="15"/>
    </row>
    <row r="31722" spans="63:64" x14ac:dyDescent="0.15">
      <c r="BK31722"/>
      <c r="BL31722" s="15"/>
    </row>
    <row r="31723" spans="63:64" x14ac:dyDescent="0.15">
      <c r="BK31723"/>
      <c r="BL31723" s="15"/>
    </row>
    <row r="31724" spans="63:64" x14ac:dyDescent="0.15">
      <c r="BK31724"/>
      <c r="BL31724" s="15"/>
    </row>
    <row r="31725" spans="63:64" x14ac:dyDescent="0.15">
      <c r="BK31725"/>
      <c r="BL31725" s="15"/>
    </row>
    <row r="31726" spans="63:64" x14ac:dyDescent="0.15">
      <c r="BK31726"/>
      <c r="BL31726" s="15"/>
    </row>
    <row r="31727" spans="63:64" x14ac:dyDescent="0.15">
      <c r="BK31727"/>
      <c r="BL31727" s="15"/>
    </row>
    <row r="31728" spans="63:64" x14ac:dyDescent="0.15">
      <c r="BK31728"/>
      <c r="BL31728" s="15"/>
    </row>
    <row r="31729" spans="63:64" x14ac:dyDescent="0.15">
      <c r="BK31729"/>
      <c r="BL31729" s="15"/>
    </row>
    <row r="31730" spans="63:64" x14ac:dyDescent="0.15">
      <c r="BK31730"/>
      <c r="BL31730" s="15"/>
    </row>
    <row r="31731" spans="63:64" x14ac:dyDescent="0.15">
      <c r="BK31731"/>
      <c r="BL31731" s="15"/>
    </row>
    <row r="31732" spans="63:64" x14ac:dyDescent="0.15">
      <c r="BK31732"/>
      <c r="BL31732" s="15"/>
    </row>
    <row r="31733" spans="63:64" x14ac:dyDescent="0.15">
      <c r="BK31733"/>
      <c r="BL31733" s="15"/>
    </row>
    <row r="31734" spans="63:64" x14ac:dyDescent="0.15">
      <c r="BK31734"/>
      <c r="BL31734" s="15"/>
    </row>
    <row r="31735" spans="63:64" x14ac:dyDescent="0.15">
      <c r="BK31735"/>
      <c r="BL31735" s="15"/>
    </row>
    <row r="31736" spans="63:64" x14ac:dyDescent="0.15">
      <c r="BK31736"/>
      <c r="BL31736" s="15"/>
    </row>
    <row r="31737" spans="63:64" x14ac:dyDescent="0.15">
      <c r="BK31737"/>
      <c r="BL31737" s="15"/>
    </row>
    <row r="31738" spans="63:64" x14ac:dyDescent="0.15">
      <c r="BK31738"/>
      <c r="BL31738" s="15"/>
    </row>
    <row r="31739" spans="63:64" x14ac:dyDescent="0.15">
      <c r="BK31739"/>
      <c r="BL31739" s="15"/>
    </row>
    <row r="31740" spans="63:64" x14ac:dyDescent="0.15">
      <c r="BK31740"/>
      <c r="BL31740" s="15"/>
    </row>
    <row r="31741" spans="63:64" x14ac:dyDescent="0.15">
      <c r="BK31741"/>
      <c r="BL31741" s="15"/>
    </row>
    <row r="31742" spans="63:64" x14ac:dyDescent="0.15">
      <c r="BK31742"/>
      <c r="BL31742" s="15"/>
    </row>
    <row r="31743" spans="63:64" x14ac:dyDescent="0.15">
      <c r="BK31743"/>
      <c r="BL31743" s="15"/>
    </row>
    <row r="31744" spans="63:64" x14ac:dyDescent="0.15">
      <c r="BK31744"/>
      <c r="BL31744" s="15"/>
    </row>
    <row r="31745" spans="63:64" x14ac:dyDescent="0.15">
      <c r="BK31745"/>
      <c r="BL31745" s="15"/>
    </row>
    <row r="31746" spans="63:64" x14ac:dyDescent="0.15">
      <c r="BK31746"/>
      <c r="BL31746" s="15"/>
    </row>
    <row r="31747" spans="63:64" x14ac:dyDescent="0.15">
      <c r="BK31747"/>
      <c r="BL31747" s="15"/>
    </row>
    <row r="31748" spans="63:64" x14ac:dyDescent="0.15">
      <c r="BK31748"/>
      <c r="BL31748" s="15"/>
    </row>
    <row r="31749" spans="63:64" x14ac:dyDescent="0.15">
      <c r="BK31749"/>
      <c r="BL31749" s="15"/>
    </row>
    <row r="31750" spans="63:64" x14ac:dyDescent="0.15">
      <c r="BK31750"/>
      <c r="BL31750" s="15"/>
    </row>
    <row r="31751" spans="63:64" x14ac:dyDescent="0.15">
      <c r="BK31751"/>
      <c r="BL31751" s="15"/>
    </row>
    <row r="31752" spans="63:64" x14ac:dyDescent="0.15">
      <c r="BK31752"/>
      <c r="BL31752" s="15"/>
    </row>
    <row r="31753" spans="63:64" x14ac:dyDescent="0.15">
      <c r="BK31753"/>
      <c r="BL31753" s="15"/>
    </row>
    <row r="31754" spans="63:64" x14ac:dyDescent="0.15">
      <c r="BK31754"/>
      <c r="BL31754" s="15"/>
    </row>
    <row r="31755" spans="63:64" x14ac:dyDescent="0.15">
      <c r="BK31755"/>
      <c r="BL31755" s="15"/>
    </row>
    <row r="31756" spans="63:64" x14ac:dyDescent="0.15">
      <c r="BK31756"/>
      <c r="BL31756" s="15"/>
    </row>
    <row r="31757" spans="63:64" x14ac:dyDescent="0.15">
      <c r="BK31757"/>
      <c r="BL31757" s="15"/>
    </row>
    <row r="31758" spans="63:64" x14ac:dyDescent="0.15">
      <c r="BK31758"/>
      <c r="BL31758" s="15"/>
    </row>
    <row r="31759" spans="63:64" x14ac:dyDescent="0.15">
      <c r="BK31759"/>
      <c r="BL31759" s="15"/>
    </row>
    <row r="31760" spans="63:64" x14ac:dyDescent="0.15">
      <c r="BK31760"/>
      <c r="BL31760" s="15"/>
    </row>
    <row r="31761" spans="63:64" x14ac:dyDescent="0.15">
      <c r="BK31761"/>
      <c r="BL31761" s="15"/>
    </row>
    <row r="31762" spans="63:64" x14ac:dyDescent="0.15">
      <c r="BK31762"/>
      <c r="BL31762" s="15"/>
    </row>
    <row r="31763" spans="63:64" x14ac:dyDescent="0.15">
      <c r="BK31763"/>
      <c r="BL31763" s="15"/>
    </row>
    <row r="31764" spans="63:64" x14ac:dyDescent="0.15">
      <c r="BK31764"/>
      <c r="BL31764" s="15"/>
    </row>
    <row r="31765" spans="63:64" x14ac:dyDescent="0.15">
      <c r="BK31765"/>
      <c r="BL31765" s="15"/>
    </row>
    <row r="31766" spans="63:64" x14ac:dyDescent="0.15">
      <c r="BK31766"/>
      <c r="BL31766" s="15"/>
    </row>
    <row r="31767" spans="63:64" x14ac:dyDescent="0.15">
      <c r="BK31767"/>
      <c r="BL31767" s="15"/>
    </row>
    <row r="31768" spans="63:64" x14ac:dyDescent="0.15">
      <c r="BK31768"/>
      <c r="BL31768" s="15"/>
    </row>
    <row r="31769" spans="63:64" x14ac:dyDescent="0.15">
      <c r="BK31769"/>
      <c r="BL31769" s="15"/>
    </row>
    <row r="31770" spans="63:64" x14ac:dyDescent="0.15">
      <c r="BK31770"/>
      <c r="BL31770" s="15"/>
    </row>
    <row r="31771" spans="63:64" x14ac:dyDescent="0.15">
      <c r="BK31771"/>
      <c r="BL31771" s="15"/>
    </row>
    <row r="31772" spans="63:64" x14ac:dyDescent="0.15">
      <c r="BK31772"/>
      <c r="BL31772" s="15"/>
    </row>
    <row r="31773" spans="63:64" x14ac:dyDescent="0.15">
      <c r="BK31773"/>
      <c r="BL31773" s="15"/>
    </row>
    <row r="31774" spans="63:64" x14ac:dyDescent="0.15">
      <c r="BK31774"/>
      <c r="BL31774" s="15"/>
    </row>
    <row r="31775" spans="63:64" x14ac:dyDescent="0.15">
      <c r="BK31775"/>
      <c r="BL31775" s="15"/>
    </row>
    <row r="31776" spans="63:64" x14ac:dyDescent="0.15">
      <c r="BK31776"/>
      <c r="BL31776" s="15"/>
    </row>
    <row r="31777" spans="63:64" x14ac:dyDescent="0.15">
      <c r="BK31777"/>
      <c r="BL31777" s="15"/>
    </row>
    <row r="31778" spans="63:64" x14ac:dyDescent="0.15">
      <c r="BK31778"/>
      <c r="BL31778" s="15"/>
    </row>
    <row r="31779" spans="63:64" x14ac:dyDescent="0.15">
      <c r="BK31779"/>
      <c r="BL31779" s="15"/>
    </row>
    <row r="31780" spans="63:64" x14ac:dyDescent="0.15">
      <c r="BK31780"/>
      <c r="BL31780" s="15"/>
    </row>
    <row r="31781" spans="63:64" x14ac:dyDescent="0.15">
      <c r="BK31781"/>
      <c r="BL31781" s="15"/>
    </row>
    <row r="31782" spans="63:64" x14ac:dyDescent="0.15">
      <c r="BK31782"/>
      <c r="BL31782" s="15"/>
    </row>
    <row r="31783" spans="63:64" x14ac:dyDescent="0.15">
      <c r="BK31783"/>
      <c r="BL31783" s="15"/>
    </row>
    <row r="31784" spans="63:64" x14ac:dyDescent="0.15">
      <c r="BK31784"/>
      <c r="BL31784" s="15"/>
    </row>
    <row r="31785" spans="63:64" x14ac:dyDescent="0.15">
      <c r="BK31785"/>
      <c r="BL31785" s="15"/>
    </row>
    <row r="31786" spans="63:64" x14ac:dyDescent="0.15">
      <c r="BK31786"/>
      <c r="BL31786" s="15"/>
    </row>
    <row r="31787" spans="63:64" x14ac:dyDescent="0.15">
      <c r="BK31787"/>
      <c r="BL31787" s="15"/>
    </row>
    <row r="31788" spans="63:64" x14ac:dyDescent="0.15">
      <c r="BK31788"/>
      <c r="BL31788" s="15"/>
    </row>
    <row r="31789" spans="63:64" x14ac:dyDescent="0.15">
      <c r="BK31789"/>
      <c r="BL31789" s="15"/>
    </row>
    <row r="31790" spans="63:64" x14ac:dyDescent="0.15">
      <c r="BK31790"/>
      <c r="BL31790" s="15"/>
    </row>
    <row r="31791" spans="63:64" x14ac:dyDescent="0.15">
      <c r="BK31791"/>
      <c r="BL31791" s="15"/>
    </row>
    <row r="31792" spans="63:64" x14ac:dyDescent="0.15">
      <c r="BK31792"/>
      <c r="BL31792" s="15"/>
    </row>
    <row r="31793" spans="63:64" x14ac:dyDescent="0.15">
      <c r="BK31793"/>
      <c r="BL31793" s="15"/>
    </row>
    <row r="31794" spans="63:64" x14ac:dyDescent="0.15">
      <c r="BK31794"/>
      <c r="BL31794" s="15"/>
    </row>
    <row r="31795" spans="63:64" x14ac:dyDescent="0.15">
      <c r="BK31795"/>
      <c r="BL31795" s="15"/>
    </row>
    <row r="31796" spans="63:64" x14ac:dyDescent="0.15">
      <c r="BK31796"/>
      <c r="BL31796" s="15"/>
    </row>
    <row r="31797" spans="63:64" x14ac:dyDescent="0.15">
      <c r="BK31797"/>
      <c r="BL31797" s="15"/>
    </row>
    <row r="31798" spans="63:64" x14ac:dyDescent="0.15">
      <c r="BK31798"/>
      <c r="BL31798" s="15"/>
    </row>
    <row r="31799" spans="63:64" x14ac:dyDescent="0.15">
      <c r="BK31799"/>
      <c r="BL31799" s="15"/>
    </row>
    <row r="31800" spans="63:64" x14ac:dyDescent="0.15">
      <c r="BK31800"/>
      <c r="BL31800" s="15"/>
    </row>
    <row r="31801" spans="63:64" x14ac:dyDescent="0.15">
      <c r="BK31801"/>
      <c r="BL31801" s="15"/>
    </row>
    <row r="31802" spans="63:64" x14ac:dyDescent="0.15">
      <c r="BK31802"/>
      <c r="BL31802" s="15"/>
    </row>
    <row r="31803" spans="63:64" x14ac:dyDescent="0.15">
      <c r="BK31803"/>
      <c r="BL31803" s="15"/>
    </row>
    <row r="31804" spans="63:64" x14ac:dyDescent="0.15">
      <c r="BK31804"/>
      <c r="BL31804" s="15"/>
    </row>
    <row r="31805" spans="63:64" x14ac:dyDescent="0.15">
      <c r="BK31805"/>
      <c r="BL31805" s="15"/>
    </row>
    <row r="31806" spans="63:64" x14ac:dyDescent="0.15">
      <c r="BK31806"/>
      <c r="BL31806" s="15"/>
    </row>
    <row r="31807" spans="63:64" x14ac:dyDescent="0.15">
      <c r="BK31807"/>
      <c r="BL31807" s="15"/>
    </row>
    <row r="31808" spans="63:64" x14ac:dyDescent="0.15">
      <c r="BK31808"/>
      <c r="BL31808" s="15"/>
    </row>
    <row r="31809" spans="63:64" x14ac:dyDescent="0.15">
      <c r="BK31809"/>
      <c r="BL31809" s="15"/>
    </row>
    <row r="31810" spans="63:64" x14ac:dyDescent="0.15">
      <c r="BK31810"/>
      <c r="BL31810" s="15"/>
    </row>
    <row r="31811" spans="63:64" x14ac:dyDescent="0.15">
      <c r="BK31811"/>
      <c r="BL31811" s="15"/>
    </row>
    <row r="31812" spans="63:64" x14ac:dyDescent="0.15">
      <c r="BK31812"/>
      <c r="BL31812" s="15"/>
    </row>
    <row r="31813" spans="63:64" x14ac:dyDescent="0.15">
      <c r="BK31813"/>
      <c r="BL31813" s="15"/>
    </row>
    <row r="31814" spans="63:64" x14ac:dyDescent="0.15">
      <c r="BK31814"/>
      <c r="BL31814" s="15"/>
    </row>
    <row r="31815" spans="63:64" x14ac:dyDescent="0.15">
      <c r="BK31815"/>
      <c r="BL31815" s="15"/>
    </row>
    <row r="31816" spans="63:64" x14ac:dyDescent="0.15">
      <c r="BK31816"/>
      <c r="BL31816" s="15"/>
    </row>
    <row r="31817" spans="63:64" x14ac:dyDescent="0.15">
      <c r="BK31817"/>
      <c r="BL31817" s="15"/>
    </row>
    <row r="31818" spans="63:64" x14ac:dyDescent="0.15">
      <c r="BK31818"/>
      <c r="BL31818" s="15"/>
    </row>
    <row r="31819" spans="63:64" x14ac:dyDescent="0.15">
      <c r="BK31819"/>
      <c r="BL31819" s="15"/>
    </row>
    <row r="31820" spans="63:64" x14ac:dyDescent="0.15">
      <c r="BK31820"/>
      <c r="BL31820" s="15"/>
    </row>
    <row r="31821" spans="63:64" x14ac:dyDescent="0.15">
      <c r="BK31821"/>
      <c r="BL31821" s="15"/>
    </row>
    <row r="31822" spans="63:64" x14ac:dyDescent="0.15">
      <c r="BK31822"/>
      <c r="BL31822" s="15"/>
    </row>
    <row r="31823" spans="63:64" x14ac:dyDescent="0.15">
      <c r="BK31823"/>
      <c r="BL31823" s="15"/>
    </row>
    <row r="31824" spans="63:64" x14ac:dyDescent="0.15">
      <c r="BK31824"/>
      <c r="BL31824" s="15"/>
    </row>
    <row r="31825" spans="63:64" x14ac:dyDescent="0.15">
      <c r="BK31825"/>
      <c r="BL31825" s="15"/>
    </row>
    <row r="31826" spans="63:64" x14ac:dyDescent="0.15">
      <c r="BK31826"/>
      <c r="BL31826" s="15"/>
    </row>
    <row r="31827" spans="63:64" x14ac:dyDescent="0.15">
      <c r="BK31827"/>
      <c r="BL31827" s="15"/>
    </row>
    <row r="31828" spans="63:64" x14ac:dyDescent="0.15">
      <c r="BK31828"/>
      <c r="BL31828" s="15"/>
    </row>
    <row r="31829" spans="63:64" x14ac:dyDescent="0.15">
      <c r="BK31829"/>
      <c r="BL31829" s="15"/>
    </row>
    <row r="31830" spans="63:64" x14ac:dyDescent="0.15">
      <c r="BK31830"/>
      <c r="BL31830" s="15"/>
    </row>
    <row r="31831" spans="63:64" x14ac:dyDescent="0.15">
      <c r="BK31831"/>
      <c r="BL31831" s="15"/>
    </row>
    <row r="31832" spans="63:64" x14ac:dyDescent="0.15">
      <c r="BK31832"/>
      <c r="BL31832" s="15"/>
    </row>
    <row r="31833" spans="63:64" x14ac:dyDescent="0.15">
      <c r="BK31833"/>
      <c r="BL31833" s="15"/>
    </row>
    <row r="31834" spans="63:64" x14ac:dyDescent="0.15">
      <c r="BK31834"/>
      <c r="BL31834" s="15"/>
    </row>
    <row r="31835" spans="63:64" x14ac:dyDescent="0.15">
      <c r="BK31835"/>
      <c r="BL31835" s="15"/>
    </row>
    <row r="31836" spans="63:64" x14ac:dyDescent="0.15">
      <c r="BK31836"/>
      <c r="BL31836" s="15"/>
    </row>
    <row r="31837" spans="63:64" x14ac:dyDescent="0.15">
      <c r="BK31837"/>
      <c r="BL31837" s="15"/>
    </row>
    <row r="31838" spans="63:64" x14ac:dyDescent="0.15">
      <c r="BK31838"/>
      <c r="BL31838" s="15"/>
    </row>
    <row r="31839" spans="63:64" x14ac:dyDescent="0.15">
      <c r="BK31839"/>
      <c r="BL31839" s="15"/>
    </row>
    <row r="31840" spans="63:64" x14ac:dyDescent="0.15">
      <c r="BK31840"/>
      <c r="BL31840" s="15"/>
    </row>
    <row r="31841" spans="63:64" x14ac:dyDescent="0.15">
      <c r="BK31841"/>
      <c r="BL31841" s="15"/>
    </row>
    <row r="31842" spans="63:64" x14ac:dyDescent="0.15">
      <c r="BK31842"/>
      <c r="BL31842" s="15"/>
    </row>
    <row r="31843" spans="63:64" x14ac:dyDescent="0.15">
      <c r="BK31843"/>
      <c r="BL31843" s="15"/>
    </row>
    <row r="31844" spans="63:64" x14ac:dyDescent="0.15">
      <c r="BK31844"/>
      <c r="BL31844" s="15"/>
    </row>
    <row r="31845" spans="63:64" x14ac:dyDescent="0.15">
      <c r="BK31845"/>
      <c r="BL31845" s="15"/>
    </row>
    <row r="31846" spans="63:64" x14ac:dyDescent="0.15">
      <c r="BK31846"/>
      <c r="BL31846" s="15"/>
    </row>
    <row r="31847" spans="63:64" x14ac:dyDescent="0.15">
      <c r="BK31847"/>
      <c r="BL31847" s="15"/>
    </row>
    <row r="31848" spans="63:64" x14ac:dyDescent="0.15">
      <c r="BK31848"/>
      <c r="BL31848" s="15"/>
    </row>
    <row r="31849" spans="63:64" x14ac:dyDescent="0.15">
      <c r="BK31849"/>
      <c r="BL31849" s="15"/>
    </row>
    <row r="31850" spans="63:64" x14ac:dyDescent="0.15">
      <c r="BK31850"/>
      <c r="BL31850" s="15"/>
    </row>
    <row r="31851" spans="63:64" x14ac:dyDescent="0.15">
      <c r="BK31851"/>
      <c r="BL31851" s="15"/>
    </row>
    <row r="31852" spans="63:64" x14ac:dyDescent="0.15">
      <c r="BK31852"/>
      <c r="BL31852" s="15"/>
    </row>
    <row r="31853" spans="63:64" x14ac:dyDescent="0.15">
      <c r="BK31853"/>
      <c r="BL31853" s="15"/>
    </row>
    <row r="31854" spans="63:64" x14ac:dyDescent="0.15">
      <c r="BK31854"/>
      <c r="BL31854" s="15"/>
    </row>
    <row r="31855" spans="63:64" x14ac:dyDescent="0.15">
      <c r="BK31855"/>
      <c r="BL31855" s="15"/>
    </row>
    <row r="31856" spans="63:64" x14ac:dyDescent="0.15">
      <c r="BK31856"/>
      <c r="BL31856" s="15"/>
    </row>
    <row r="31857" spans="63:64" x14ac:dyDescent="0.15">
      <c r="BK31857"/>
      <c r="BL31857" s="15"/>
    </row>
    <row r="31858" spans="63:64" x14ac:dyDescent="0.15">
      <c r="BK31858"/>
      <c r="BL31858" s="15"/>
    </row>
    <row r="31859" spans="63:64" x14ac:dyDescent="0.15">
      <c r="BK31859"/>
      <c r="BL31859" s="15"/>
    </row>
    <row r="31860" spans="63:64" x14ac:dyDescent="0.15">
      <c r="BK31860"/>
      <c r="BL31860" s="15"/>
    </row>
    <row r="31861" spans="63:64" x14ac:dyDescent="0.15">
      <c r="BK31861"/>
      <c r="BL31861" s="15"/>
    </row>
    <row r="31862" spans="63:64" x14ac:dyDescent="0.15">
      <c r="BK31862"/>
      <c r="BL31862" s="15"/>
    </row>
    <row r="31863" spans="63:64" x14ac:dyDescent="0.15">
      <c r="BK31863"/>
      <c r="BL31863" s="15"/>
    </row>
    <row r="31864" spans="63:64" x14ac:dyDescent="0.15">
      <c r="BK31864"/>
      <c r="BL31864" s="15"/>
    </row>
    <row r="31865" spans="63:64" x14ac:dyDescent="0.15">
      <c r="BK31865"/>
      <c r="BL31865" s="15"/>
    </row>
    <row r="31866" spans="63:64" x14ac:dyDescent="0.15">
      <c r="BK31866"/>
      <c r="BL31866" s="15"/>
    </row>
    <row r="31867" spans="63:64" x14ac:dyDescent="0.15">
      <c r="BK31867"/>
      <c r="BL31867" s="15"/>
    </row>
    <row r="31868" spans="63:64" x14ac:dyDescent="0.15">
      <c r="BK31868"/>
      <c r="BL31868" s="15"/>
    </row>
    <row r="31869" spans="63:64" x14ac:dyDescent="0.15">
      <c r="BK31869"/>
      <c r="BL31869" s="15"/>
    </row>
    <row r="31870" spans="63:64" x14ac:dyDescent="0.15">
      <c r="BK31870"/>
      <c r="BL31870" s="15"/>
    </row>
    <row r="31871" spans="63:64" x14ac:dyDescent="0.15">
      <c r="BK31871"/>
      <c r="BL31871" s="15"/>
    </row>
    <row r="31872" spans="63:64" x14ac:dyDescent="0.15">
      <c r="BK31872"/>
      <c r="BL31872" s="15"/>
    </row>
    <row r="31873" spans="63:64" x14ac:dyDescent="0.15">
      <c r="BK31873"/>
      <c r="BL31873" s="15"/>
    </row>
    <row r="31874" spans="63:64" x14ac:dyDescent="0.15">
      <c r="BK31874"/>
      <c r="BL31874" s="15"/>
    </row>
    <row r="31875" spans="63:64" x14ac:dyDescent="0.15">
      <c r="BK31875"/>
      <c r="BL31875" s="15"/>
    </row>
    <row r="31876" spans="63:64" x14ac:dyDescent="0.15">
      <c r="BK31876"/>
      <c r="BL31876" s="15"/>
    </row>
    <row r="31877" spans="63:64" x14ac:dyDescent="0.15">
      <c r="BK31877"/>
      <c r="BL31877" s="15"/>
    </row>
    <row r="31878" spans="63:64" x14ac:dyDescent="0.15">
      <c r="BK31878"/>
      <c r="BL31878" s="15"/>
    </row>
    <row r="31879" spans="63:64" x14ac:dyDescent="0.15">
      <c r="BK31879"/>
      <c r="BL31879" s="15"/>
    </row>
    <row r="31880" spans="63:64" x14ac:dyDescent="0.15">
      <c r="BK31880"/>
      <c r="BL31880" s="15"/>
    </row>
    <row r="31881" spans="63:64" x14ac:dyDescent="0.15">
      <c r="BK31881"/>
      <c r="BL31881" s="15"/>
    </row>
    <row r="31882" spans="63:64" x14ac:dyDescent="0.15">
      <c r="BK31882"/>
      <c r="BL31882" s="15"/>
    </row>
    <row r="31883" spans="63:64" x14ac:dyDescent="0.15">
      <c r="BK31883"/>
      <c r="BL31883" s="15"/>
    </row>
    <row r="31884" spans="63:64" x14ac:dyDescent="0.15">
      <c r="BK31884"/>
      <c r="BL31884" s="15"/>
    </row>
    <row r="31885" spans="63:64" x14ac:dyDescent="0.15">
      <c r="BK31885"/>
      <c r="BL31885" s="15"/>
    </row>
    <row r="31886" spans="63:64" x14ac:dyDescent="0.15">
      <c r="BK31886"/>
      <c r="BL31886" s="15"/>
    </row>
    <row r="31887" spans="63:64" x14ac:dyDescent="0.15">
      <c r="BK31887"/>
      <c r="BL31887" s="15"/>
    </row>
    <row r="31888" spans="63:64" x14ac:dyDescent="0.15">
      <c r="BK31888"/>
      <c r="BL31888" s="15"/>
    </row>
    <row r="31889" spans="63:64" x14ac:dyDescent="0.15">
      <c r="BK31889"/>
      <c r="BL31889" s="15"/>
    </row>
    <row r="31890" spans="63:64" x14ac:dyDescent="0.15">
      <c r="BK31890"/>
      <c r="BL31890" s="15"/>
    </row>
    <row r="31891" spans="63:64" x14ac:dyDescent="0.15">
      <c r="BK31891"/>
      <c r="BL31891" s="15"/>
    </row>
    <row r="31892" spans="63:64" x14ac:dyDescent="0.15">
      <c r="BK31892"/>
      <c r="BL31892" s="15"/>
    </row>
    <row r="31893" spans="63:64" x14ac:dyDescent="0.15">
      <c r="BK31893"/>
      <c r="BL31893" s="15"/>
    </row>
    <row r="31894" spans="63:64" x14ac:dyDescent="0.15">
      <c r="BK31894"/>
      <c r="BL31894" s="15"/>
    </row>
    <row r="31895" spans="63:64" x14ac:dyDescent="0.15">
      <c r="BK31895"/>
      <c r="BL31895" s="15"/>
    </row>
    <row r="31896" spans="63:64" x14ac:dyDescent="0.15">
      <c r="BK31896"/>
      <c r="BL31896" s="15"/>
    </row>
    <row r="31897" spans="63:64" x14ac:dyDescent="0.15">
      <c r="BK31897"/>
      <c r="BL31897" s="15"/>
    </row>
    <row r="31898" spans="63:64" x14ac:dyDescent="0.15">
      <c r="BK31898"/>
      <c r="BL31898" s="15"/>
    </row>
    <row r="31899" spans="63:64" x14ac:dyDescent="0.15">
      <c r="BK31899"/>
      <c r="BL31899" s="15"/>
    </row>
    <row r="31900" spans="63:64" x14ac:dyDescent="0.15">
      <c r="BK31900"/>
      <c r="BL31900" s="15"/>
    </row>
    <row r="31901" spans="63:64" x14ac:dyDescent="0.15">
      <c r="BK31901"/>
      <c r="BL31901" s="15"/>
    </row>
    <row r="31902" spans="63:64" x14ac:dyDescent="0.15">
      <c r="BK31902"/>
      <c r="BL31902" s="15"/>
    </row>
    <row r="31903" spans="63:64" x14ac:dyDescent="0.15">
      <c r="BK31903"/>
      <c r="BL31903" s="15"/>
    </row>
    <row r="31904" spans="63:64" x14ac:dyDescent="0.15">
      <c r="BK31904"/>
      <c r="BL31904" s="15"/>
    </row>
    <row r="31905" spans="63:64" x14ac:dyDescent="0.15">
      <c r="BK31905"/>
      <c r="BL31905" s="15"/>
    </row>
    <row r="31906" spans="63:64" x14ac:dyDescent="0.15">
      <c r="BK31906"/>
      <c r="BL31906" s="15"/>
    </row>
    <row r="31907" spans="63:64" x14ac:dyDescent="0.15">
      <c r="BK31907"/>
      <c r="BL31907" s="15"/>
    </row>
    <row r="31908" spans="63:64" x14ac:dyDescent="0.15">
      <c r="BK31908"/>
      <c r="BL31908" s="15"/>
    </row>
    <row r="31909" spans="63:64" x14ac:dyDescent="0.15">
      <c r="BK31909"/>
      <c r="BL31909" s="15"/>
    </row>
    <row r="31910" spans="63:64" x14ac:dyDescent="0.15">
      <c r="BK31910"/>
      <c r="BL31910" s="15"/>
    </row>
    <row r="31911" spans="63:64" x14ac:dyDescent="0.15">
      <c r="BK31911"/>
      <c r="BL31911" s="15"/>
    </row>
    <row r="31912" spans="63:64" x14ac:dyDescent="0.15">
      <c r="BK31912"/>
      <c r="BL31912" s="15"/>
    </row>
    <row r="31913" spans="63:64" x14ac:dyDescent="0.15">
      <c r="BK31913"/>
      <c r="BL31913" s="15"/>
    </row>
    <row r="31914" spans="63:64" x14ac:dyDescent="0.15">
      <c r="BK31914"/>
      <c r="BL31914" s="15"/>
    </row>
    <row r="31915" spans="63:64" x14ac:dyDescent="0.15">
      <c r="BK31915"/>
      <c r="BL31915" s="15"/>
    </row>
    <row r="31916" spans="63:64" x14ac:dyDescent="0.15">
      <c r="BK31916"/>
      <c r="BL31916" s="15"/>
    </row>
    <row r="31917" spans="63:64" x14ac:dyDescent="0.15">
      <c r="BK31917"/>
      <c r="BL31917" s="15"/>
    </row>
    <row r="31918" spans="63:64" x14ac:dyDescent="0.15">
      <c r="BK31918"/>
      <c r="BL31918" s="15"/>
    </row>
    <row r="31919" spans="63:64" x14ac:dyDescent="0.15">
      <c r="BK31919"/>
      <c r="BL31919" s="15"/>
    </row>
    <row r="31920" spans="63:64" x14ac:dyDescent="0.15">
      <c r="BK31920"/>
      <c r="BL31920" s="15"/>
    </row>
    <row r="31921" spans="63:64" x14ac:dyDescent="0.15">
      <c r="BK31921"/>
      <c r="BL31921" s="15"/>
    </row>
    <row r="31922" spans="63:64" x14ac:dyDescent="0.15">
      <c r="BK31922"/>
      <c r="BL31922" s="15"/>
    </row>
    <row r="31923" spans="63:64" x14ac:dyDescent="0.15">
      <c r="BK31923"/>
      <c r="BL31923" s="15"/>
    </row>
    <row r="31924" spans="63:64" x14ac:dyDescent="0.15">
      <c r="BK31924"/>
      <c r="BL31924" s="15"/>
    </row>
    <row r="31925" spans="63:64" x14ac:dyDescent="0.15">
      <c r="BK31925"/>
      <c r="BL31925" s="15"/>
    </row>
    <row r="31926" spans="63:64" x14ac:dyDescent="0.15">
      <c r="BK31926"/>
      <c r="BL31926" s="15"/>
    </row>
    <row r="31927" spans="63:64" x14ac:dyDescent="0.15">
      <c r="BK31927"/>
      <c r="BL31927" s="15"/>
    </row>
    <row r="31928" spans="63:64" x14ac:dyDescent="0.15">
      <c r="BK31928"/>
      <c r="BL31928" s="15"/>
    </row>
    <row r="31929" spans="63:64" x14ac:dyDescent="0.15">
      <c r="BK31929"/>
      <c r="BL31929" s="15"/>
    </row>
    <row r="31930" spans="63:64" x14ac:dyDescent="0.15">
      <c r="BK31930"/>
      <c r="BL31930" s="15"/>
    </row>
    <row r="31931" spans="63:64" x14ac:dyDescent="0.15">
      <c r="BK31931"/>
      <c r="BL31931" s="15"/>
    </row>
    <row r="31932" spans="63:64" x14ac:dyDescent="0.15">
      <c r="BK31932"/>
      <c r="BL31932" s="15"/>
    </row>
    <row r="31933" spans="63:64" x14ac:dyDescent="0.15">
      <c r="BK31933"/>
      <c r="BL31933" s="15"/>
    </row>
    <row r="31934" spans="63:64" x14ac:dyDescent="0.15">
      <c r="BK31934"/>
      <c r="BL31934" s="15"/>
    </row>
    <row r="31935" spans="63:64" x14ac:dyDescent="0.15">
      <c r="BK31935"/>
      <c r="BL31935" s="15"/>
    </row>
    <row r="31936" spans="63:64" x14ac:dyDescent="0.15">
      <c r="BK31936"/>
      <c r="BL31936" s="15"/>
    </row>
    <row r="31937" spans="63:64" x14ac:dyDescent="0.15">
      <c r="BK31937"/>
      <c r="BL31937" s="15"/>
    </row>
    <row r="31938" spans="63:64" x14ac:dyDescent="0.15">
      <c r="BK31938"/>
      <c r="BL31938" s="15"/>
    </row>
    <row r="31939" spans="63:64" x14ac:dyDescent="0.15">
      <c r="BK31939"/>
      <c r="BL31939" s="15"/>
    </row>
    <row r="31940" spans="63:64" x14ac:dyDescent="0.15">
      <c r="BK31940"/>
      <c r="BL31940" s="15"/>
    </row>
    <row r="31941" spans="63:64" x14ac:dyDescent="0.15">
      <c r="BK31941"/>
      <c r="BL31941" s="15"/>
    </row>
    <row r="31942" spans="63:64" x14ac:dyDescent="0.15">
      <c r="BK31942"/>
      <c r="BL31942" s="15"/>
    </row>
    <row r="31943" spans="63:64" x14ac:dyDescent="0.15">
      <c r="BK31943"/>
      <c r="BL31943" s="15"/>
    </row>
    <row r="31944" spans="63:64" x14ac:dyDescent="0.15">
      <c r="BK31944"/>
      <c r="BL31944" s="15"/>
    </row>
    <row r="31945" spans="63:64" x14ac:dyDescent="0.15">
      <c r="BK31945"/>
      <c r="BL31945" s="15"/>
    </row>
    <row r="31946" spans="63:64" x14ac:dyDescent="0.15">
      <c r="BK31946"/>
      <c r="BL31946" s="15"/>
    </row>
    <row r="31947" spans="63:64" x14ac:dyDescent="0.15">
      <c r="BK31947"/>
      <c r="BL31947" s="15"/>
    </row>
    <row r="31948" spans="63:64" x14ac:dyDescent="0.15">
      <c r="BK31948"/>
      <c r="BL31948" s="15"/>
    </row>
    <row r="31949" spans="63:64" x14ac:dyDescent="0.15">
      <c r="BK31949"/>
      <c r="BL31949" s="15"/>
    </row>
    <row r="31950" spans="63:64" x14ac:dyDescent="0.15">
      <c r="BK31950"/>
      <c r="BL31950" s="15"/>
    </row>
    <row r="31951" spans="63:64" x14ac:dyDescent="0.15">
      <c r="BK31951"/>
      <c r="BL31951" s="15"/>
    </row>
    <row r="31952" spans="63:64" x14ac:dyDescent="0.15">
      <c r="BK31952"/>
      <c r="BL31952" s="15"/>
    </row>
    <row r="31953" spans="63:64" x14ac:dyDescent="0.15">
      <c r="BK31953"/>
      <c r="BL31953" s="15"/>
    </row>
    <row r="31954" spans="63:64" x14ac:dyDescent="0.15">
      <c r="BK31954"/>
      <c r="BL31954" s="15"/>
    </row>
    <row r="31955" spans="63:64" x14ac:dyDescent="0.15">
      <c r="BK31955"/>
      <c r="BL31955" s="15"/>
    </row>
    <row r="31956" spans="63:64" x14ac:dyDescent="0.15">
      <c r="BK31956"/>
      <c r="BL31956" s="15"/>
    </row>
    <row r="31957" spans="63:64" x14ac:dyDescent="0.15">
      <c r="BK31957"/>
      <c r="BL31957" s="15"/>
    </row>
    <row r="31958" spans="63:64" x14ac:dyDescent="0.15">
      <c r="BK31958"/>
      <c r="BL31958" s="15"/>
    </row>
    <row r="31959" spans="63:64" x14ac:dyDescent="0.15">
      <c r="BK31959"/>
      <c r="BL31959" s="15"/>
    </row>
    <row r="31960" spans="63:64" x14ac:dyDescent="0.15">
      <c r="BK31960"/>
      <c r="BL31960" s="15"/>
    </row>
    <row r="31961" spans="63:64" x14ac:dyDescent="0.15">
      <c r="BK31961"/>
      <c r="BL31961" s="15"/>
    </row>
    <row r="31962" spans="63:64" x14ac:dyDescent="0.15">
      <c r="BK31962"/>
      <c r="BL31962" s="15"/>
    </row>
    <row r="31963" spans="63:64" x14ac:dyDescent="0.15">
      <c r="BK31963"/>
      <c r="BL31963" s="15"/>
    </row>
    <row r="31964" spans="63:64" x14ac:dyDescent="0.15">
      <c r="BK31964"/>
      <c r="BL31964" s="15"/>
    </row>
    <row r="31965" spans="63:64" x14ac:dyDescent="0.15">
      <c r="BK31965"/>
      <c r="BL31965" s="15"/>
    </row>
    <row r="31966" spans="63:64" x14ac:dyDescent="0.15">
      <c r="BK31966"/>
      <c r="BL31966" s="15"/>
    </row>
    <row r="31967" spans="63:64" x14ac:dyDescent="0.15">
      <c r="BK31967"/>
      <c r="BL31967" s="15"/>
    </row>
    <row r="31968" spans="63:64" x14ac:dyDescent="0.15">
      <c r="BK31968"/>
      <c r="BL31968" s="15"/>
    </row>
    <row r="31969" spans="63:64" x14ac:dyDescent="0.15">
      <c r="BK31969"/>
      <c r="BL31969" s="15"/>
    </row>
    <row r="31970" spans="63:64" x14ac:dyDescent="0.15">
      <c r="BK31970"/>
      <c r="BL31970" s="15"/>
    </row>
    <row r="31971" spans="63:64" x14ac:dyDescent="0.15">
      <c r="BK31971"/>
      <c r="BL31971" s="15"/>
    </row>
    <row r="31972" spans="63:64" x14ac:dyDescent="0.15">
      <c r="BK31972"/>
      <c r="BL31972" s="15"/>
    </row>
    <row r="31973" spans="63:64" x14ac:dyDescent="0.15">
      <c r="BK31973"/>
      <c r="BL31973" s="15"/>
    </row>
    <row r="31974" spans="63:64" x14ac:dyDescent="0.15">
      <c r="BK31974"/>
      <c r="BL31974" s="15"/>
    </row>
    <row r="31975" spans="63:64" x14ac:dyDescent="0.15">
      <c r="BK31975"/>
      <c r="BL31975" s="15"/>
    </row>
    <row r="31976" spans="63:64" x14ac:dyDescent="0.15">
      <c r="BK31976"/>
      <c r="BL31976" s="15"/>
    </row>
    <row r="31977" spans="63:64" x14ac:dyDescent="0.15">
      <c r="BK31977"/>
      <c r="BL31977" s="15"/>
    </row>
    <row r="31978" spans="63:64" x14ac:dyDescent="0.15">
      <c r="BK31978"/>
      <c r="BL31978" s="15"/>
    </row>
    <row r="31979" spans="63:64" x14ac:dyDescent="0.15">
      <c r="BK31979"/>
      <c r="BL31979" s="15"/>
    </row>
    <row r="31980" spans="63:64" x14ac:dyDescent="0.15">
      <c r="BK31980"/>
      <c r="BL31980" s="15"/>
    </row>
    <row r="31981" spans="63:64" x14ac:dyDescent="0.15">
      <c r="BK31981"/>
      <c r="BL31981" s="15"/>
    </row>
    <row r="31982" spans="63:64" x14ac:dyDescent="0.15">
      <c r="BK31982"/>
      <c r="BL31982" s="15"/>
    </row>
    <row r="31983" spans="63:64" x14ac:dyDescent="0.15">
      <c r="BK31983"/>
      <c r="BL31983" s="15"/>
    </row>
    <row r="31984" spans="63:64" x14ac:dyDescent="0.15">
      <c r="BK31984"/>
      <c r="BL31984" s="15"/>
    </row>
    <row r="31985" spans="63:64" x14ac:dyDescent="0.15">
      <c r="BK31985"/>
      <c r="BL31985" s="15"/>
    </row>
    <row r="31986" spans="63:64" x14ac:dyDescent="0.15">
      <c r="BK31986"/>
      <c r="BL31986" s="15"/>
    </row>
    <row r="31987" spans="63:64" x14ac:dyDescent="0.15">
      <c r="BK31987"/>
      <c r="BL31987" s="15"/>
    </row>
    <row r="31988" spans="63:64" x14ac:dyDescent="0.15">
      <c r="BK31988"/>
      <c r="BL31988" s="15"/>
    </row>
    <row r="31989" spans="63:64" x14ac:dyDescent="0.15">
      <c r="BK31989"/>
      <c r="BL31989" s="15"/>
    </row>
    <row r="31990" spans="63:64" x14ac:dyDescent="0.15">
      <c r="BK31990"/>
      <c r="BL31990" s="15"/>
    </row>
    <row r="31991" spans="63:64" x14ac:dyDescent="0.15">
      <c r="BK31991"/>
      <c r="BL31991" s="15"/>
    </row>
    <row r="31992" spans="63:64" x14ac:dyDescent="0.15">
      <c r="BK31992"/>
      <c r="BL31992" s="15"/>
    </row>
    <row r="31993" spans="63:64" x14ac:dyDescent="0.15">
      <c r="BK31993"/>
      <c r="BL31993" s="15"/>
    </row>
    <row r="31994" spans="63:64" x14ac:dyDescent="0.15">
      <c r="BK31994"/>
      <c r="BL31994" s="15"/>
    </row>
    <row r="31995" spans="63:64" x14ac:dyDescent="0.15">
      <c r="BK31995"/>
      <c r="BL31995" s="15"/>
    </row>
    <row r="31996" spans="63:64" x14ac:dyDescent="0.15">
      <c r="BK31996"/>
      <c r="BL31996" s="15"/>
    </row>
    <row r="31997" spans="63:64" x14ac:dyDescent="0.15">
      <c r="BK31997"/>
      <c r="BL31997" s="15"/>
    </row>
    <row r="31998" spans="63:64" x14ac:dyDescent="0.15">
      <c r="BK31998"/>
      <c r="BL31998" s="15"/>
    </row>
    <row r="31999" spans="63:64" x14ac:dyDescent="0.15">
      <c r="BK31999"/>
      <c r="BL31999" s="15"/>
    </row>
    <row r="32000" spans="63:64" x14ac:dyDescent="0.15">
      <c r="BK32000"/>
      <c r="BL32000" s="15"/>
    </row>
    <row r="32001" spans="63:64" x14ac:dyDescent="0.15">
      <c r="BK32001"/>
      <c r="BL32001" s="15"/>
    </row>
    <row r="32002" spans="63:64" x14ac:dyDescent="0.15">
      <c r="BK32002"/>
      <c r="BL32002" s="15"/>
    </row>
    <row r="32003" spans="63:64" x14ac:dyDescent="0.15">
      <c r="BK32003"/>
      <c r="BL32003" s="15"/>
    </row>
    <row r="32004" spans="63:64" x14ac:dyDescent="0.15">
      <c r="BK32004"/>
      <c r="BL32004" s="15"/>
    </row>
    <row r="32005" spans="63:64" x14ac:dyDescent="0.15">
      <c r="BK32005"/>
      <c r="BL32005" s="15"/>
    </row>
    <row r="32006" spans="63:64" x14ac:dyDescent="0.15">
      <c r="BK32006"/>
      <c r="BL32006" s="15"/>
    </row>
    <row r="32007" spans="63:64" x14ac:dyDescent="0.15">
      <c r="BK32007"/>
      <c r="BL32007" s="15"/>
    </row>
    <row r="32008" spans="63:64" x14ac:dyDescent="0.15">
      <c r="BK32008"/>
      <c r="BL32008" s="15"/>
    </row>
    <row r="32009" spans="63:64" x14ac:dyDescent="0.15">
      <c r="BK32009"/>
      <c r="BL32009" s="15"/>
    </row>
    <row r="32010" spans="63:64" x14ac:dyDescent="0.15">
      <c r="BK32010"/>
      <c r="BL32010" s="15"/>
    </row>
    <row r="32011" spans="63:64" x14ac:dyDescent="0.15">
      <c r="BK32011"/>
      <c r="BL32011" s="15"/>
    </row>
    <row r="32012" spans="63:64" x14ac:dyDescent="0.15">
      <c r="BK32012"/>
      <c r="BL32012" s="15"/>
    </row>
    <row r="32013" spans="63:64" x14ac:dyDescent="0.15">
      <c r="BK32013"/>
      <c r="BL32013" s="15"/>
    </row>
    <row r="32014" spans="63:64" x14ac:dyDescent="0.15">
      <c r="BK32014"/>
      <c r="BL32014" s="15"/>
    </row>
    <row r="32015" spans="63:64" x14ac:dyDescent="0.15">
      <c r="BK32015"/>
      <c r="BL32015" s="15"/>
    </row>
    <row r="32016" spans="63:64" x14ac:dyDescent="0.15">
      <c r="BK32016"/>
      <c r="BL32016" s="15"/>
    </row>
    <row r="32017" spans="63:64" x14ac:dyDescent="0.15">
      <c r="BK32017"/>
      <c r="BL32017" s="15"/>
    </row>
    <row r="32018" spans="63:64" x14ac:dyDescent="0.15">
      <c r="BK32018"/>
      <c r="BL32018" s="15"/>
    </row>
    <row r="32019" spans="63:64" x14ac:dyDescent="0.15">
      <c r="BK32019"/>
      <c r="BL32019" s="15"/>
    </row>
    <row r="32020" spans="63:64" x14ac:dyDescent="0.15">
      <c r="BK32020"/>
      <c r="BL32020" s="15"/>
    </row>
    <row r="32021" spans="63:64" x14ac:dyDescent="0.15">
      <c r="BK32021"/>
      <c r="BL32021" s="15"/>
    </row>
    <row r="32022" spans="63:64" x14ac:dyDescent="0.15">
      <c r="BK32022"/>
      <c r="BL32022" s="15"/>
    </row>
    <row r="32023" spans="63:64" x14ac:dyDescent="0.15">
      <c r="BK32023"/>
      <c r="BL32023" s="15"/>
    </row>
    <row r="32024" spans="63:64" x14ac:dyDescent="0.15">
      <c r="BK32024"/>
      <c r="BL32024" s="15"/>
    </row>
    <row r="32025" spans="63:64" x14ac:dyDescent="0.15">
      <c r="BK32025"/>
      <c r="BL32025" s="15"/>
    </row>
    <row r="32026" spans="63:64" x14ac:dyDescent="0.15">
      <c r="BK32026"/>
      <c r="BL32026" s="15"/>
    </row>
    <row r="32027" spans="63:64" x14ac:dyDescent="0.15">
      <c r="BK32027"/>
      <c r="BL32027" s="15"/>
    </row>
    <row r="32028" spans="63:64" x14ac:dyDescent="0.15">
      <c r="BK32028"/>
      <c r="BL32028" s="15"/>
    </row>
    <row r="32029" spans="63:64" x14ac:dyDescent="0.15">
      <c r="BK32029"/>
      <c r="BL32029" s="15"/>
    </row>
    <row r="32030" spans="63:64" x14ac:dyDescent="0.15">
      <c r="BK32030"/>
      <c r="BL32030" s="15"/>
    </row>
    <row r="32031" spans="63:64" x14ac:dyDescent="0.15">
      <c r="BK32031"/>
      <c r="BL32031" s="15"/>
    </row>
    <row r="32032" spans="63:64" x14ac:dyDescent="0.15">
      <c r="BK32032"/>
      <c r="BL32032" s="15"/>
    </row>
    <row r="32033" spans="63:64" x14ac:dyDescent="0.15">
      <c r="BK32033"/>
      <c r="BL32033" s="15"/>
    </row>
    <row r="32034" spans="63:64" x14ac:dyDescent="0.15">
      <c r="BK32034"/>
      <c r="BL32034" s="15"/>
    </row>
    <row r="32035" spans="63:64" x14ac:dyDescent="0.15">
      <c r="BK32035"/>
      <c r="BL32035" s="15"/>
    </row>
    <row r="32036" spans="63:64" x14ac:dyDescent="0.15">
      <c r="BK32036"/>
      <c r="BL32036" s="15"/>
    </row>
    <row r="32037" spans="63:64" x14ac:dyDescent="0.15">
      <c r="BK32037"/>
      <c r="BL32037" s="15"/>
    </row>
    <row r="32038" spans="63:64" x14ac:dyDescent="0.15">
      <c r="BK32038"/>
      <c r="BL32038" s="15"/>
    </row>
    <row r="32039" spans="63:64" x14ac:dyDescent="0.15">
      <c r="BK32039"/>
      <c r="BL32039" s="15"/>
    </row>
    <row r="32040" spans="63:64" x14ac:dyDescent="0.15">
      <c r="BK32040"/>
      <c r="BL32040" s="15"/>
    </row>
    <row r="32041" spans="63:64" x14ac:dyDescent="0.15">
      <c r="BK32041"/>
      <c r="BL32041" s="15"/>
    </row>
    <row r="32042" spans="63:64" x14ac:dyDescent="0.15">
      <c r="BK32042"/>
      <c r="BL32042" s="15"/>
    </row>
    <row r="32043" spans="63:64" x14ac:dyDescent="0.15">
      <c r="BK32043"/>
      <c r="BL32043" s="15"/>
    </row>
    <row r="32044" spans="63:64" x14ac:dyDescent="0.15">
      <c r="BK32044"/>
      <c r="BL32044" s="15"/>
    </row>
    <row r="32045" spans="63:64" x14ac:dyDescent="0.15">
      <c r="BK32045"/>
      <c r="BL32045" s="15"/>
    </row>
    <row r="32046" spans="63:64" x14ac:dyDescent="0.15">
      <c r="BK32046"/>
      <c r="BL32046" s="15"/>
    </row>
    <row r="32047" spans="63:64" x14ac:dyDescent="0.15">
      <c r="BK32047"/>
      <c r="BL32047" s="15"/>
    </row>
    <row r="32048" spans="63:64" x14ac:dyDescent="0.15">
      <c r="BK32048"/>
      <c r="BL32048" s="15"/>
    </row>
    <row r="32049" spans="63:64" x14ac:dyDescent="0.15">
      <c r="BK32049"/>
      <c r="BL32049" s="15"/>
    </row>
    <row r="32050" spans="63:64" x14ac:dyDescent="0.15">
      <c r="BK32050"/>
      <c r="BL32050" s="15"/>
    </row>
    <row r="32051" spans="63:64" x14ac:dyDescent="0.15">
      <c r="BK32051"/>
      <c r="BL32051" s="15"/>
    </row>
    <row r="32052" spans="63:64" x14ac:dyDescent="0.15">
      <c r="BK32052"/>
      <c r="BL32052" s="15"/>
    </row>
    <row r="32053" spans="63:64" x14ac:dyDescent="0.15">
      <c r="BK32053"/>
      <c r="BL32053" s="15"/>
    </row>
    <row r="32054" spans="63:64" x14ac:dyDescent="0.15">
      <c r="BK32054"/>
      <c r="BL32054" s="15"/>
    </row>
    <row r="32055" spans="63:64" x14ac:dyDescent="0.15">
      <c r="BK32055"/>
      <c r="BL32055" s="15"/>
    </row>
    <row r="32056" spans="63:64" x14ac:dyDescent="0.15">
      <c r="BK32056"/>
      <c r="BL32056" s="15"/>
    </row>
    <row r="32057" spans="63:64" x14ac:dyDescent="0.15">
      <c r="BK32057"/>
      <c r="BL32057" s="15"/>
    </row>
    <row r="32058" spans="63:64" x14ac:dyDescent="0.15">
      <c r="BK32058"/>
      <c r="BL32058" s="15"/>
    </row>
    <row r="32059" spans="63:64" x14ac:dyDescent="0.15">
      <c r="BK32059"/>
      <c r="BL32059" s="15"/>
    </row>
    <row r="32060" spans="63:64" x14ac:dyDescent="0.15">
      <c r="BK32060"/>
      <c r="BL32060" s="15"/>
    </row>
    <row r="32061" spans="63:64" x14ac:dyDescent="0.15">
      <c r="BK32061"/>
      <c r="BL32061" s="15"/>
    </row>
    <row r="32062" spans="63:64" x14ac:dyDescent="0.15">
      <c r="BK32062"/>
      <c r="BL32062" s="15"/>
    </row>
    <row r="32063" spans="63:64" x14ac:dyDescent="0.15">
      <c r="BK32063"/>
      <c r="BL32063" s="15"/>
    </row>
    <row r="32064" spans="63:64" x14ac:dyDescent="0.15">
      <c r="BK32064"/>
      <c r="BL32064" s="15"/>
    </row>
    <row r="32065" spans="63:64" x14ac:dyDescent="0.15">
      <c r="BK32065"/>
      <c r="BL32065" s="15"/>
    </row>
    <row r="32066" spans="63:64" x14ac:dyDescent="0.15">
      <c r="BK32066"/>
      <c r="BL32066" s="15"/>
    </row>
    <row r="32067" spans="63:64" x14ac:dyDescent="0.15">
      <c r="BK32067"/>
      <c r="BL32067" s="15"/>
    </row>
    <row r="32068" spans="63:64" x14ac:dyDescent="0.15">
      <c r="BK32068"/>
      <c r="BL32068" s="15"/>
    </row>
    <row r="32069" spans="63:64" x14ac:dyDescent="0.15">
      <c r="BK32069"/>
      <c r="BL32069" s="15"/>
    </row>
    <row r="32070" spans="63:64" x14ac:dyDescent="0.15">
      <c r="BK32070"/>
      <c r="BL32070" s="15"/>
    </row>
    <row r="32071" spans="63:64" x14ac:dyDescent="0.15">
      <c r="BK32071"/>
      <c r="BL32071" s="15"/>
    </row>
    <row r="32072" spans="63:64" x14ac:dyDescent="0.15">
      <c r="BK32072"/>
      <c r="BL32072" s="15"/>
    </row>
    <row r="32073" spans="63:64" x14ac:dyDescent="0.15">
      <c r="BK32073"/>
      <c r="BL32073" s="15"/>
    </row>
    <row r="32074" spans="63:64" x14ac:dyDescent="0.15">
      <c r="BK32074"/>
      <c r="BL32074" s="15"/>
    </row>
    <row r="32075" spans="63:64" x14ac:dyDescent="0.15">
      <c r="BK32075"/>
      <c r="BL32075" s="15"/>
    </row>
    <row r="32076" spans="63:64" x14ac:dyDescent="0.15">
      <c r="BK32076"/>
      <c r="BL32076" s="15"/>
    </row>
    <row r="32077" spans="63:64" x14ac:dyDescent="0.15">
      <c r="BK32077"/>
      <c r="BL32077" s="15"/>
    </row>
    <row r="32078" spans="63:64" x14ac:dyDescent="0.15">
      <c r="BK32078"/>
      <c r="BL32078" s="15"/>
    </row>
    <row r="32079" spans="63:64" x14ac:dyDescent="0.15">
      <c r="BK32079"/>
      <c r="BL32079" s="15"/>
    </row>
    <row r="32080" spans="63:64" x14ac:dyDescent="0.15">
      <c r="BK32080"/>
      <c r="BL32080" s="15"/>
    </row>
    <row r="32081" spans="63:64" x14ac:dyDescent="0.15">
      <c r="BK32081"/>
      <c r="BL32081" s="15"/>
    </row>
    <row r="32082" spans="63:64" x14ac:dyDescent="0.15">
      <c r="BK32082"/>
      <c r="BL32082" s="15"/>
    </row>
    <row r="32083" spans="63:64" x14ac:dyDescent="0.15">
      <c r="BK32083"/>
      <c r="BL32083" s="15"/>
    </row>
    <row r="32084" spans="63:64" x14ac:dyDescent="0.15">
      <c r="BK32084"/>
      <c r="BL32084" s="15"/>
    </row>
    <row r="32085" spans="63:64" x14ac:dyDescent="0.15">
      <c r="BK32085"/>
      <c r="BL32085" s="15"/>
    </row>
    <row r="32086" spans="63:64" x14ac:dyDescent="0.15">
      <c r="BK32086"/>
      <c r="BL32086" s="15"/>
    </row>
    <row r="32087" spans="63:64" x14ac:dyDescent="0.15">
      <c r="BK32087"/>
      <c r="BL32087" s="15"/>
    </row>
    <row r="32088" spans="63:64" x14ac:dyDescent="0.15">
      <c r="BK32088"/>
      <c r="BL32088" s="15"/>
    </row>
    <row r="32089" spans="63:64" x14ac:dyDescent="0.15">
      <c r="BK32089"/>
      <c r="BL32089" s="15"/>
    </row>
    <row r="32090" spans="63:64" x14ac:dyDescent="0.15">
      <c r="BK32090"/>
      <c r="BL32090" s="15"/>
    </row>
    <row r="32091" spans="63:64" x14ac:dyDescent="0.15">
      <c r="BK32091"/>
      <c r="BL32091" s="15"/>
    </row>
    <row r="32092" spans="63:64" x14ac:dyDescent="0.15">
      <c r="BK32092"/>
      <c r="BL32092" s="15"/>
    </row>
    <row r="32093" spans="63:64" x14ac:dyDescent="0.15">
      <c r="BK32093"/>
      <c r="BL32093" s="15"/>
    </row>
    <row r="32094" spans="63:64" x14ac:dyDescent="0.15">
      <c r="BK32094"/>
      <c r="BL32094" s="15"/>
    </row>
    <row r="32095" spans="63:64" x14ac:dyDescent="0.15">
      <c r="BK32095"/>
      <c r="BL32095" s="15"/>
    </row>
    <row r="32096" spans="63:64" x14ac:dyDescent="0.15">
      <c r="BK32096"/>
      <c r="BL32096" s="15"/>
    </row>
    <row r="32097" spans="63:64" x14ac:dyDescent="0.15">
      <c r="BK32097"/>
      <c r="BL32097" s="15"/>
    </row>
    <row r="32098" spans="63:64" x14ac:dyDescent="0.15">
      <c r="BK32098"/>
      <c r="BL32098" s="15"/>
    </row>
    <row r="32099" spans="63:64" x14ac:dyDescent="0.15">
      <c r="BK32099"/>
      <c r="BL32099" s="15"/>
    </row>
    <row r="32100" spans="63:64" x14ac:dyDescent="0.15">
      <c r="BK32100"/>
      <c r="BL32100" s="15"/>
    </row>
    <row r="32101" spans="63:64" x14ac:dyDescent="0.15">
      <c r="BK32101"/>
      <c r="BL32101" s="15"/>
    </row>
    <row r="32102" spans="63:64" x14ac:dyDescent="0.15">
      <c r="BK32102"/>
      <c r="BL32102" s="15"/>
    </row>
    <row r="32103" spans="63:64" x14ac:dyDescent="0.15">
      <c r="BK32103"/>
      <c r="BL32103" s="15"/>
    </row>
    <row r="32104" spans="63:64" x14ac:dyDescent="0.15">
      <c r="BK32104"/>
      <c r="BL32104" s="15"/>
    </row>
    <row r="32105" spans="63:64" x14ac:dyDescent="0.15">
      <c r="BK32105"/>
      <c r="BL32105" s="15"/>
    </row>
    <row r="32106" spans="63:64" x14ac:dyDescent="0.15">
      <c r="BK32106"/>
      <c r="BL32106" s="15"/>
    </row>
    <row r="32107" spans="63:64" x14ac:dyDescent="0.15">
      <c r="BK32107"/>
      <c r="BL32107" s="15"/>
    </row>
    <row r="32108" spans="63:64" x14ac:dyDescent="0.15">
      <c r="BK32108"/>
      <c r="BL32108" s="15"/>
    </row>
    <row r="32109" spans="63:64" x14ac:dyDescent="0.15">
      <c r="BK32109"/>
      <c r="BL32109" s="15"/>
    </row>
    <row r="32110" spans="63:64" x14ac:dyDescent="0.15">
      <c r="BK32110"/>
      <c r="BL32110" s="15"/>
    </row>
    <row r="32111" spans="63:64" x14ac:dyDescent="0.15">
      <c r="BK32111"/>
      <c r="BL32111" s="15"/>
    </row>
    <row r="32112" spans="63:64" x14ac:dyDescent="0.15">
      <c r="BK32112"/>
      <c r="BL32112" s="15"/>
    </row>
    <row r="32113" spans="63:64" x14ac:dyDescent="0.15">
      <c r="BK32113"/>
      <c r="BL32113" s="15"/>
    </row>
    <row r="32114" spans="63:64" x14ac:dyDescent="0.15">
      <c r="BK32114"/>
      <c r="BL32114" s="15"/>
    </row>
    <row r="32115" spans="63:64" x14ac:dyDescent="0.15">
      <c r="BK32115"/>
      <c r="BL32115" s="15"/>
    </row>
    <row r="32116" spans="63:64" x14ac:dyDescent="0.15">
      <c r="BK32116"/>
      <c r="BL32116" s="15"/>
    </row>
    <row r="32117" spans="63:64" x14ac:dyDescent="0.15">
      <c r="BK32117"/>
      <c r="BL32117" s="15"/>
    </row>
    <row r="32118" spans="63:64" x14ac:dyDescent="0.15">
      <c r="BK32118"/>
      <c r="BL32118" s="15"/>
    </row>
    <row r="32119" spans="63:64" x14ac:dyDescent="0.15">
      <c r="BK32119"/>
      <c r="BL32119" s="15"/>
    </row>
    <row r="32120" spans="63:64" x14ac:dyDescent="0.15">
      <c r="BK32120"/>
      <c r="BL32120" s="15"/>
    </row>
    <row r="32121" spans="63:64" x14ac:dyDescent="0.15">
      <c r="BK32121"/>
      <c r="BL32121" s="15"/>
    </row>
    <row r="32122" spans="63:64" x14ac:dyDescent="0.15">
      <c r="BK32122"/>
      <c r="BL32122" s="15"/>
    </row>
    <row r="32123" spans="63:64" x14ac:dyDescent="0.15">
      <c r="BK32123"/>
      <c r="BL32123" s="15"/>
    </row>
    <row r="32124" spans="63:64" x14ac:dyDescent="0.15">
      <c r="BK32124"/>
      <c r="BL32124" s="15"/>
    </row>
    <row r="32125" spans="63:64" x14ac:dyDescent="0.15">
      <c r="BK32125"/>
      <c r="BL32125" s="15"/>
    </row>
    <row r="32126" spans="63:64" x14ac:dyDescent="0.15">
      <c r="BK32126"/>
      <c r="BL32126" s="15"/>
    </row>
    <row r="32127" spans="63:64" x14ac:dyDescent="0.15">
      <c r="BK32127"/>
      <c r="BL32127" s="15"/>
    </row>
    <row r="32128" spans="63:64" x14ac:dyDescent="0.15">
      <c r="BK32128"/>
      <c r="BL32128" s="15"/>
    </row>
    <row r="32129" spans="63:64" x14ac:dyDescent="0.15">
      <c r="BK32129"/>
      <c r="BL32129" s="15"/>
    </row>
    <row r="32130" spans="63:64" x14ac:dyDescent="0.15">
      <c r="BK32130"/>
      <c r="BL32130" s="15"/>
    </row>
    <row r="32131" spans="63:64" x14ac:dyDescent="0.15">
      <c r="BK32131"/>
      <c r="BL32131" s="15"/>
    </row>
    <row r="32132" spans="63:64" x14ac:dyDescent="0.15">
      <c r="BK32132"/>
      <c r="BL32132" s="15"/>
    </row>
    <row r="32133" spans="63:64" x14ac:dyDescent="0.15">
      <c r="BK32133"/>
      <c r="BL32133" s="15"/>
    </row>
    <row r="32134" spans="63:64" x14ac:dyDescent="0.15">
      <c r="BK32134"/>
      <c r="BL32134" s="15"/>
    </row>
    <row r="32135" spans="63:64" x14ac:dyDescent="0.15">
      <c r="BK32135"/>
      <c r="BL32135" s="15"/>
    </row>
    <row r="32136" spans="63:64" x14ac:dyDescent="0.15">
      <c r="BK32136"/>
      <c r="BL32136" s="15"/>
    </row>
    <row r="32137" spans="63:64" x14ac:dyDescent="0.15">
      <c r="BK32137"/>
      <c r="BL32137" s="15"/>
    </row>
    <row r="32138" spans="63:64" x14ac:dyDescent="0.15">
      <c r="BK32138"/>
      <c r="BL32138" s="15"/>
    </row>
    <row r="32139" spans="63:64" x14ac:dyDescent="0.15">
      <c r="BK32139"/>
      <c r="BL32139" s="15"/>
    </row>
    <row r="32140" spans="63:64" x14ac:dyDescent="0.15">
      <c r="BK32140"/>
      <c r="BL32140" s="15"/>
    </row>
    <row r="32141" spans="63:64" x14ac:dyDescent="0.15">
      <c r="BK32141"/>
      <c r="BL32141" s="15"/>
    </row>
    <row r="32142" spans="63:64" x14ac:dyDescent="0.15">
      <c r="BK32142"/>
      <c r="BL32142" s="15"/>
    </row>
    <row r="32143" spans="63:64" x14ac:dyDescent="0.15">
      <c r="BK32143"/>
      <c r="BL32143" s="15"/>
    </row>
    <row r="32144" spans="63:64" x14ac:dyDescent="0.15">
      <c r="BK32144"/>
      <c r="BL32144" s="15"/>
    </row>
    <row r="32145" spans="63:64" x14ac:dyDescent="0.15">
      <c r="BK32145"/>
      <c r="BL32145" s="15"/>
    </row>
    <row r="32146" spans="63:64" x14ac:dyDescent="0.15">
      <c r="BK32146"/>
      <c r="BL32146" s="15"/>
    </row>
    <row r="32147" spans="63:64" x14ac:dyDescent="0.15">
      <c r="BK32147"/>
      <c r="BL32147" s="15"/>
    </row>
    <row r="32148" spans="63:64" x14ac:dyDescent="0.15">
      <c r="BK32148"/>
      <c r="BL32148" s="15"/>
    </row>
    <row r="32149" spans="63:64" x14ac:dyDescent="0.15">
      <c r="BK32149"/>
      <c r="BL32149" s="15"/>
    </row>
    <row r="32150" spans="63:64" x14ac:dyDescent="0.15">
      <c r="BK32150"/>
      <c r="BL32150" s="15"/>
    </row>
    <row r="32151" spans="63:64" x14ac:dyDescent="0.15">
      <c r="BK32151"/>
      <c r="BL32151" s="15"/>
    </row>
    <row r="32152" spans="63:64" x14ac:dyDescent="0.15">
      <c r="BK32152"/>
      <c r="BL32152" s="15"/>
    </row>
    <row r="32153" spans="63:64" x14ac:dyDescent="0.15">
      <c r="BK32153"/>
      <c r="BL32153" s="15"/>
    </row>
    <row r="32154" spans="63:64" x14ac:dyDescent="0.15">
      <c r="BK32154"/>
      <c r="BL32154" s="15"/>
    </row>
    <row r="32155" spans="63:64" x14ac:dyDescent="0.15">
      <c r="BK32155"/>
      <c r="BL32155" s="15"/>
    </row>
    <row r="32156" spans="63:64" x14ac:dyDescent="0.15">
      <c r="BK32156"/>
      <c r="BL32156" s="15"/>
    </row>
    <row r="32157" spans="63:64" x14ac:dyDescent="0.15">
      <c r="BK32157"/>
      <c r="BL32157" s="15"/>
    </row>
    <row r="32158" spans="63:64" x14ac:dyDescent="0.15">
      <c r="BK32158"/>
      <c r="BL32158" s="15"/>
    </row>
    <row r="32159" spans="63:64" x14ac:dyDescent="0.15">
      <c r="BK32159"/>
      <c r="BL32159" s="15"/>
    </row>
    <row r="32160" spans="63:64" x14ac:dyDescent="0.15">
      <c r="BK32160"/>
      <c r="BL32160" s="15"/>
    </row>
    <row r="32161" spans="63:64" x14ac:dyDescent="0.15">
      <c r="BK32161"/>
      <c r="BL32161" s="15"/>
    </row>
    <row r="32162" spans="63:64" x14ac:dyDescent="0.15">
      <c r="BK32162"/>
      <c r="BL32162" s="15"/>
    </row>
    <row r="32163" spans="63:64" x14ac:dyDescent="0.15">
      <c r="BK32163"/>
      <c r="BL32163" s="15"/>
    </row>
    <row r="32164" spans="63:64" x14ac:dyDescent="0.15">
      <c r="BK32164"/>
      <c r="BL32164" s="15"/>
    </row>
    <row r="32165" spans="63:64" x14ac:dyDescent="0.15">
      <c r="BK32165"/>
      <c r="BL32165" s="15"/>
    </row>
    <row r="32166" spans="63:64" x14ac:dyDescent="0.15">
      <c r="BK32166"/>
      <c r="BL32166" s="15"/>
    </row>
    <row r="32167" spans="63:64" x14ac:dyDescent="0.15">
      <c r="BK32167"/>
      <c r="BL32167" s="15"/>
    </row>
    <row r="32168" spans="63:64" x14ac:dyDescent="0.15">
      <c r="BK32168"/>
      <c r="BL32168" s="15"/>
    </row>
    <row r="32169" spans="63:64" x14ac:dyDescent="0.15">
      <c r="BK32169"/>
      <c r="BL32169" s="15"/>
    </row>
    <row r="32170" spans="63:64" x14ac:dyDescent="0.15">
      <c r="BK32170"/>
      <c r="BL32170" s="15"/>
    </row>
    <row r="32171" spans="63:64" x14ac:dyDescent="0.15">
      <c r="BK32171"/>
      <c r="BL32171" s="15"/>
    </row>
    <row r="32172" spans="63:64" x14ac:dyDescent="0.15">
      <c r="BK32172"/>
      <c r="BL32172" s="15"/>
    </row>
    <row r="32173" spans="63:64" x14ac:dyDescent="0.15">
      <c r="BK32173"/>
      <c r="BL32173" s="15"/>
    </row>
    <row r="32174" spans="63:64" x14ac:dyDescent="0.15">
      <c r="BK32174"/>
      <c r="BL32174" s="15"/>
    </row>
    <row r="32175" spans="63:64" x14ac:dyDescent="0.15">
      <c r="BK32175"/>
      <c r="BL32175" s="15"/>
    </row>
    <row r="32176" spans="63:64" x14ac:dyDescent="0.15">
      <c r="BK32176"/>
      <c r="BL32176" s="15"/>
    </row>
    <row r="32177" spans="63:64" x14ac:dyDescent="0.15">
      <c r="BK32177"/>
      <c r="BL32177" s="15"/>
    </row>
    <row r="32178" spans="63:64" x14ac:dyDescent="0.15">
      <c r="BK32178"/>
      <c r="BL32178" s="15"/>
    </row>
    <row r="32179" spans="63:64" x14ac:dyDescent="0.15">
      <c r="BK32179"/>
      <c r="BL32179" s="15"/>
    </row>
    <row r="32180" spans="63:64" x14ac:dyDescent="0.15">
      <c r="BK32180"/>
      <c r="BL32180" s="15"/>
    </row>
    <row r="32181" spans="63:64" x14ac:dyDescent="0.15">
      <c r="BK32181"/>
      <c r="BL32181" s="15"/>
    </row>
    <row r="32182" spans="63:64" x14ac:dyDescent="0.15">
      <c r="BK32182"/>
      <c r="BL32182" s="15"/>
    </row>
    <row r="32183" spans="63:64" x14ac:dyDescent="0.15">
      <c r="BK32183"/>
      <c r="BL32183" s="15"/>
    </row>
    <row r="32184" spans="63:64" x14ac:dyDescent="0.15">
      <c r="BK32184"/>
      <c r="BL32184" s="15"/>
    </row>
    <row r="32185" spans="63:64" x14ac:dyDescent="0.15">
      <c r="BK32185"/>
      <c r="BL32185" s="15"/>
    </row>
    <row r="32186" spans="63:64" x14ac:dyDescent="0.15">
      <c r="BK32186"/>
      <c r="BL32186" s="15"/>
    </row>
    <row r="32187" spans="63:64" x14ac:dyDescent="0.15">
      <c r="BK32187"/>
      <c r="BL32187" s="15"/>
    </row>
    <row r="32188" spans="63:64" x14ac:dyDescent="0.15">
      <c r="BK32188"/>
      <c r="BL32188" s="15"/>
    </row>
    <row r="32189" spans="63:64" x14ac:dyDescent="0.15">
      <c r="BK32189"/>
      <c r="BL32189" s="15"/>
    </row>
    <row r="32190" spans="63:64" x14ac:dyDescent="0.15">
      <c r="BK32190"/>
      <c r="BL32190" s="15"/>
    </row>
    <row r="32191" spans="63:64" x14ac:dyDescent="0.15">
      <c r="BK32191"/>
      <c r="BL32191" s="15"/>
    </row>
    <row r="32192" spans="63:64" x14ac:dyDescent="0.15">
      <c r="BK32192"/>
      <c r="BL32192" s="15"/>
    </row>
    <row r="32193" spans="63:64" x14ac:dyDescent="0.15">
      <c r="BK32193"/>
      <c r="BL32193" s="15"/>
    </row>
    <row r="32194" spans="63:64" x14ac:dyDescent="0.15">
      <c r="BK32194"/>
      <c r="BL32194" s="15"/>
    </row>
    <row r="32195" spans="63:64" x14ac:dyDescent="0.15">
      <c r="BK32195"/>
      <c r="BL32195" s="15"/>
    </row>
    <row r="32196" spans="63:64" x14ac:dyDescent="0.15">
      <c r="BK32196"/>
      <c r="BL32196" s="15"/>
    </row>
    <row r="32197" spans="63:64" x14ac:dyDescent="0.15">
      <c r="BK32197"/>
      <c r="BL32197" s="15"/>
    </row>
    <row r="32198" spans="63:64" x14ac:dyDescent="0.15">
      <c r="BK32198"/>
      <c r="BL32198" s="15"/>
    </row>
    <row r="32199" spans="63:64" x14ac:dyDescent="0.15">
      <c r="BK32199"/>
      <c r="BL32199" s="15"/>
    </row>
    <row r="32200" spans="63:64" x14ac:dyDescent="0.15">
      <c r="BK32200"/>
      <c r="BL32200" s="15"/>
    </row>
    <row r="32201" spans="63:64" x14ac:dyDescent="0.15">
      <c r="BK32201"/>
      <c r="BL32201" s="15"/>
    </row>
    <row r="32202" spans="63:64" x14ac:dyDescent="0.15">
      <c r="BK32202"/>
      <c r="BL32202" s="15"/>
    </row>
    <row r="32203" spans="63:64" x14ac:dyDescent="0.15">
      <c r="BK32203"/>
      <c r="BL32203" s="15"/>
    </row>
    <row r="32204" spans="63:64" x14ac:dyDescent="0.15">
      <c r="BK32204"/>
      <c r="BL32204" s="15"/>
    </row>
    <row r="32205" spans="63:64" x14ac:dyDescent="0.15">
      <c r="BK32205"/>
      <c r="BL32205" s="15"/>
    </row>
    <row r="32206" spans="63:64" x14ac:dyDescent="0.15">
      <c r="BK32206"/>
      <c r="BL32206" s="15"/>
    </row>
    <row r="32207" spans="63:64" x14ac:dyDescent="0.15">
      <c r="BK32207"/>
      <c r="BL32207" s="15"/>
    </row>
    <row r="32208" spans="63:64" x14ac:dyDescent="0.15">
      <c r="BK32208"/>
      <c r="BL32208" s="15"/>
    </row>
    <row r="32209" spans="63:64" x14ac:dyDescent="0.15">
      <c r="BK32209"/>
      <c r="BL32209" s="15"/>
    </row>
    <row r="32210" spans="63:64" x14ac:dyDescent="0.15">
      <c r="BK32210"/>
      <c r="BL32210" s="15"/>
    </row>
    <row r="32211" spans="63:64" x14ac:dyDescent="0.15">
      <c r="BK32211"/>
      <c r="BL32211" s="15"/>
    </row>
    <row r="32212" spans="63:64" x14ac:dyDescent="0.15">
      <c r="BK32212"/>
      <c r="BL32212" s="15"/>
    </row>
    <row r="32213" spans="63:64" x14ac:dyDescent="0.15">
      <c r="BK32213"/>
      <c r="BL32213" s="15"/>
    </row>
    <row r="32214" spans="63:64" x14ac:dyDescent="0.15">
      <c r="BK32214"/>
      <c r="BL32214" s="15"/>
    </row>
    <row r="32215" spans="63:64" x14ac:dyDescent="0.15">
      <c r="BK32215"/>
      <c r="BL32215" s="15"/>
    </row>
    <row r="32216" spans="63:64" x14ac:dyDescent="0.15">
      <c r="BK32216"/>
      <c r="BL32216" s="15"/>
    </row>
    <row r="32217" spans="63:64" x14ac:dyDescent="0.15">
      <c r="BK32217"/>
      <c r="BL32217" s="15"/>
    </row>
    <row r="32218" spans="63:64" x14ac:dyDescent="0.15">
      <c r="BK32218"/>
      <c r="BL32218" s="15"/>
    </row>
    <row r="32219" spans="63:64" x14ac:dyDescent="0.15">
      <c r="BK32219"/>
      <c r="BL32219" s="15"/>
    </row>
    <row r="32220" spans="63:64" x14ac:dyDescent="0.15">
      <c r="BK32220"/>
      <c r="BL32220" s="15"/>
    </row>
    <row r="32221" spans="63:64" x14ac:dyDescent="0.15">
      <c r="BK32221"/>
      <c r="BL32221" s="15"/>
    </row>
    <row r="32222" spans="63:64" x14ac:dyDescent="0.15">
      <c r="BK32222"/>
      <c r="BL32222" s="15"/>
    </row>
    <row r="32223" spans="63:64" x14ac:dyDescent="0.15">
      <c r="BK32223"/>
      <c r="BL32223" s="15"/>
    </row>
    <row r="32224" spans="63:64" x14ac:dyDescent="0.15">
      <c r="BK32224"/>
      <c r="BL32224" s="15"/>
    </row>
    <row r="32225" spans="63:64" x14ac:dyDescent="0.15">
      <c r="BK32225"/>
      <c r="BL32225" s="15"/>
    </row>
    <row r="32226" spans="63:64" x14ac:dyDescent="0.15">
      <c r="BK32226"/>
      <c r="BL32226" s="15"/>
    </row>
    <row r="32227" spans="63:64" x14ac:dyDescent="0.15">
      <c r="BK32227"/>
      <c r="BL32227" s="15"/>
    </row>
    <row r="32228" spans="63:64" x14ac:dyDescent="0.15">
      <c r="BK32228"/>
      <c r="BL32228" s="15"/>
    </row>
    <row r="32229" spans="63:64" x14ac:dyDescent="0.15">
      <c r="BK32229"/>
      <c r="BL32229" s="15"/>
    </row>
    <row r="32230" spans="63:64" x14ac:dyDescent="0.15">
      <c r="BK32230"/>
      <c r="BL32230" s="15"/>
    </row>
    <row r="32231" spans="63:64" x14ac:dyDescent="0.15">
      <c r="BK32231"/>
      <c r="BL32231" s="15"/>
    </row>
    <row r="32232" spans="63:64" x14ac:dyDescent="0.15">
      <c r="BK32232"/>
      <c r="BL32232" s="15"/>
    </row>
    <row r="32233" spans="63:64" x14ac:dyDescent="0.15">
      <c r="BK32233"/>
      <c r="BL32233" s="15"/>
    </row>
    <row r="32234" spans="63:64" x14ac:dyDescent="0.15">
      <c r="BK32234"/>
      <c r="BL32234" s="15"/>
    </row>
    <row r="32235" spans="63:64" x14ac:dyDescent="0.15">
      <c r="BK32235"/>
      <c r="BL32235" s="15"/>
    </row>
    <row r="32236" spans="63:64" x14ac:dyDescent="0.15">
      <c r="BK32236"/>
      <c r="BL32236" s="15"/>
    </row>
    <row r="32237" spans="63:64" x14ac:dyDescent="0.15">
      <c r="BK32237"/>
      <c r="BL32237" s="15"/>
    </row>
    <row r="32238" spans="63:64" x14ac:dyDescent="0.15">
      <c r="BK32238"/>
      <c r="BL32238" s="15"/>
    </row>
    <row r="32239" spans="63:64" x14ac:dyDescent="0.15">
      <c r="BK32239"/>
      <c r="BL32239" s="15"/>
    </row>
    <row r="32240" spans="63:64" x14ac:dyDescent="0.15">
      <c r="BK32240"/>
      <c r="BL32240" s="15"/>
    </row>
    <row r="32241" spans="63:64" x14ac:dyDescent="0.15">
      <c r="BK32241"/>
      <c r="BL32241" s="15"/>
    </row>
    <row r="32242" spans="63:64" x14ac:dyDescent="0.15">
      <c r="BK32242"/>
      <c r="BL32242" s="15"/>
    </row>
    <row r="32243" spans="63:64" x14ac:dyDescent="0.15">
      <c r="BK32243"/>
      <c r="BL32243" s="15"/>
    </row>
    <row r="32244" spans="63:64" x14ac:dyDescent="0.15">
      <c r="BK32244"/>
      <c r="BL32244" s="15"/>
    </row>
    <row r="32245" spans="63:64" x14ac:dyDescent="0.15">
      <c r="BK32245"/>
      <c r="BL32245" s="15"/>
    </row>
    <row r="32246" spans="63:64" x14ac:dyDescent="0.15">
      <c r="BK32246"/>
      <c r="BL32246" s="15"/>
    </row>
    <row r="32247" spans="63:64" x14ac:dyDescent="0.15">
      <c r="BK32247"/>
      <c r="BL32247" s="15"/>
    </row>
    <row r="32248" spans="63:64" x14ac:dyDescent="0.15">
      <c r="BK32248"/>
      <c r="BL32248" s="15"/>
    </row>
    <row r="32249" spans="63:64" x14ac:dyDescent="0.15">
      <c r="BK32249"/>
      <c r="BL32249" s="15"/>
    </row>
    <row r="32250" spans="63:64" x14ac:dyDescent="0.15">
      <c r="BK32250"/>
      <c r="BL32250" s="15"/>
    </row>
    <row r="32251" spans="63:64" x14ac:dyDescent="0.15">
      <c r="BK32251"/>
      <c r="BL32251" s="15"/>
    </row>
    <row r="32252" spans="63:64" x14ac:dyDescent="0.15">
      <c r="BK32252"/>
      <c r="BL32252" s="15"/>
    </row>
    <row r="32253" spans="63:64" x14ac:dyDescent="0.15">
      <c r="BK32253"/>
      <c r="BL32253" s="15"/>
    </row>
    <row r="32254" spans="63:64" x14ac:dyDescent="0.15">
      <c r="BK32254"/>
      <c r="BL32254" s="15"/>
    </row>
    <row r="32255" spans="63:64" x14ac:dyDescent="0.15">
      <c r="BK32255"/>
      <c r="BL32255" s="15"/>
    </row>
    <row r="32256" spans="63:64" x14ac:dyDescent="0.15">
      <c r="BK32256"/>
      <c r="BL32256" s="15"/>
    </row>
    <row r="32257" spans="63:64" x14ac:dyDescent="0.15">
      <c r="BK32257"/>
      <c r="BL32257" s="15"/>
    </row>
    <row r="32258" spans="63:64" x14ac:dyDescent="0.15">
      <c r="BK32258"/>
      <c r="BL32258" s="15"/>
    </row>
    <row r="32259" spans="63:64" x14ac:dyDescent="0.15">
      <c r="BK32259"/>
      <c r="BL32259" s="15"/>
    </row>
    <row r="32260" spans="63:64" x14ac:dyDescent="0.15">
      <c r="BK32260"/>
      <c r="BL32260" s="15"/>
    </row>
    <row r="32261" spans="63:64" x14ac:dyDescent="0.15">
      <c r="BK32261"/>
      <c r="BL32261" s="15"/>
    </row>
    <row r="32262" spans="63:64" x14ac:dyDescent="0.15">
      <c r="BK32262"/>
      <c r="BL32262" s="15"/>
    </row>
    <row r="32263" spans="63:64" x14ac:dyDescent="0.15">
      <c r="BK32263"/>
      <c r="BL32263" s="15"/>
    </row>
    <row r="32264" spans="63:64" x14ac:dyDescent="0.15">
      <c r="BK32264"/>
      <c r="BL32264" s="15"/>
    </row>
    <row r="32265" spans="63:64" x14ac:dyDescent="0.15">
      <c r="BK32265"/>
      <c r="BL32265" s="15"/>
    </row>
    <row r="32266" spans="63:64" x14ac:dyDescent="0.15">
      <c r="BK32266"/>
      <c r="BL32266" s="15"/>
    </row>
    <row r="32267" spans="63:64" x14ac:dyDescent="0.15">
      <c r="BK32267"/>
      <c r="BL32267" s="15"/>
    </row>
    <row r="32268" spans="63:64" x14ac:dyDescent="0.15">
      <c r="BK32268"/>
      <c r="BL32268" s="15"/>
    </row>
    <row r="32269" spans="63:64" x14ac:dyDescent="0.15">
      <c r="BK32269"/>
      <c r="BL32269" s="15"/>
    </row>
    <row r="32270" spans="63:64" x14ac:dyDescent="0.15">
      <c r="BK32270"/>
      <c r="BL32270" s="15"/>
    </row>
    <row r="32271" spans="63:64" x14ac:dyDescent="0.15">
      <c r="BK32271"/>
      <c r="BL32271" s="15"/>
    </row>
    <row r="32272" spans="63:64" x14ac:dyDescent="0.15">
      <c r="BK32272"/>
      <c r="BL32272" s="15"/>
    </row>
    <row r="32273" spans="63:64" x14ac:dyDescent="0.15">
      <c r="BK32273"/>
      <c r="BL32273" s="15"/>
    </row>
    <row r="32274" spans="63:64" x14ac:dyDescent="0.15">
      <c r="BK32274"/>
      <c r="BL32274" s="15"/>
    </row>
    <row r="32275" spans="63:64" x14ac:dyDescent="0.15">
      <c r="BK32275"/>
      <c r="BL32275" s="15"/>
    </row>
    <row r="32276" spans="63:64" x14ac:dyDescent="0.15">
      <c r="BK32276"/>
      <c r="BL32276" s="15"/>
    </row>
    <row r="32277" spans="63:64" x14ac:dyDescent="0.15">
      <c r="BK32277"/>
      <c r="BL32277" s="15"/>
    </row>
    <row r="32278" spans="63:64" x14ac:dyDescent="0.15">
      <c r="BK32278"/>
      <c r="BL32278" s="15"/>
    </row>
    <row r="32279" spans="63:64" x14ac:dyDescent="0.15">
      <c r="BK32279"/>
      <c r="BL32279" s="15"/>
    </row>
    <row r="32280" spans="63:64" x14ac:dyDescent="0.15">
      <c r="BK32280"/>
      <c r="BL32280" s="15"/>
    </row>
    <row r="32281" spans="63:64" x14ac:dyDescent="0.15">
      <c r="BK32281"/>
      <c r="BL32281" s="15"/>
    </row>
    <row r="32282" spans="63:64" x14ac:dyDescent="0.15">
      <c r="BK32282"/>
      <c r="BL32282" s="15"/>
    </row>
    <row r="32283" spans="63:64" x14ac:dyDescent="0.15">
      <c r="BK32283"/>
      <c r="BL32283" s="15"/>
    </row>
    <row r="32284" spans="63:64" x14ac:dyDescent="0.15">
      <c r="BK32284"/>
      <c r="BL32284" s="15"/>
    </row>
    <row r="32285" spans="63:64" x14ac:dyDescent="0.15">
      <c r="BK32285"/>
      <c r="BL32285" s="15"/>
    </row>
    <row r="32286" spans="63:64" x14ac:dyDescent="0.15">
      <c r="BK32286"/>
      <c r="BL32286" s="15"/>
    </row>
    <row r="32287" spans="63:64" x14ac:dyDescent="0.15">
      <c r="BK32287"/>
      <c r="BL32287" s="15"/>
    </row>
    <row r="32288" spans="63:64" x14ac:dyDescent="0.15">
      <c r="BK32288"/>
      <c r="BL32288" s="15"/>
    </row>
    <row r="32289" spans="63:64" x14ac:dyDescent="0.15">
      <c r="BK32289"/>
      <c r="BL32289" s="15"/>
    </row>
    <row r="32290" spans="63:64" x14ac:dyDescent="0.15">
      <c r="BK32290"/>
      <c r="BL32290" s="15"/>
    </row>
    <row r="32291" spans="63:64" x14ac:dyDescent="0.15">
      <c r="BK32291"/>
      <c r="BL32291" s="15"/>
    </row>
    <row r="32292" spans="63:64" x14ac:dyDescent="0.15">
      <c r="BK32292"/>
      <c r="BL32292" s="15"/>
    </row>
    <row r="32293" spans="63:64" x14ac:dyDescent="0.15">
      <c r="BK32293"/>
      <c r="BL32293" s="15"/>
    </row>
    <row r="32294" spans="63:64" x14ac:dyDescent="0.15">
      <c r="BK32294"/>
      <c r="BL32294" s="15"/>
    </row>
    <row r="32295" spans="63:64" x14ac:dyDescent="0.15">
      <c r="BK32295"/>
      <c r="BL32295" s="15"/>
    </row>
    <row r="32296" spans="63:64" x14ac:dyDescent="0.15">
      <c r="BK32296"/>
      <c r="BL32296" s="15"/>
    </row>
    <row r="32297" spans="63:64" x14ac:dyDescent="0.15">
      <c r="BK32297"/>
      <c r="BL32297" s="15"/>
    </row>
    <row r="32298" spans="63:64" x14ac:dyDescent="0.15">
      <c r="BK32298"/>
      <c r="BL32298" s="15"/>
    </row>
    <row r="32299" spans="63:64" x14ac:dyDescent="0.15">
      <c r="BK32299"/>
      <c r="BL32299" s="15"/>
    </row>
    <row r="32300" spans="63:64" x14ac:dyDescent="0.15">
      <c r="BK32300"/>
      <c r="BL32300" s="15"/>
    </row>
    <row r="32301" spans="63:64" x14ac:dyDescent="0.15">
      <c r="BK32301"/>
      <c r="BL32301" s="15"/>
    </row>
    <row r="32302" spans="63:64" x14ac:dyDescent="0.15">
      <c r="BK32302"/>
      <c r="BL32302" s="15"/>
    </row>
    <row r="32303" spans="63:64" x14ac:dyDescent="0.15">
      <c r="BK32303"/>
      <c r="BL32303" s="15"/>
    </row>
    <row r="32304" spans="63:64" x14ac:dyDescent="0.15">
      <c r="BK32304"/>
      <c r="BL32304" s="15"/>
    </row>
    <row r="32305" spans="63:64" x14ac:dyDescent="0.15">
      <c r="BK32305"/>
      <c r="BL32305" s="15"/>
    </row>
    <row r="32306" spans="63:64" x14ac:dyDescent="0.15">
      <c r="BK32306"/>
      <c r="BL32306" s="15"/>
    </row>
    <row r="32307" spans="63:64" x14ac:dyDescent="0.15">
      <c r="BK32307"/>
      <c r="BL32307" s="15"/>
    </row>
    <row r="32308" spans="63:64" x14ac:dyDescent="0.15">
      <c r="BK32308"/>
      <c r="BL32308" s="15"/>
    </row>
    <row r="32309" spans="63:64" x14ac:dyDescent="0.15">
      <c r="BK32309"/>
      <c r="BL32309" s="15"/>
    </row>
    <row r="32310" spans="63:64" x14ac:dyDescent="0.15">
      <c r="BK32310"/>
      <c r="BL32310" s="15"/>
    </row>
    <row r="32311" spans="63:64" x14ac:dyDescent="0.15">
      <c r="BK32311"/>
      <c r="BL32311" s="15"/>
    </row>
    <row r="32312" spans="63:64" x14ac:dyDescent="0.15">
      <c r="BK32312"/>
      <c r="BL32312" s="15"/>
    </row>
    <row r="32313" spans="63:64" x14ac:dyDescent="0.15">
      <c r="BK32313"/>
      <c r="BL32313" s="15"/>
    </row>
    <row r="32314" spans="63:64" x14ac:dyDescent="0.15">
      <c r="BK32314"/>
      <c r="BL32314" s="15"/>
    </row>
    <row r="32315" spans="63:64" x14ac:dyDescent="0.15">
      <c r="BK32315"/>
      <c r="BL32315" s="15"/>
    </row>
    <row r="32316" spans="63:64" x14ac:dyDescent="0.15">
      <c r="BK32316"/>
      <c r="BL32316" s="15"/>
    </row>
    <row r="32317" spans="63:64" x14ac:dyDescent="0.15">
      <c r="BK32317"/>
      <c r="BL32317" s="15"/>
    </row>
    <row r="32318" spans="63:64" x14ac:dyDescent="0.15">
      <c r="BK32318"/>
      <c r="BL32318" s="15"/>
    </row>
    <row r="32319" spans="63:64" x14ac:dyDescent="0.15">
      <c r="BK32319"/>
      <c r="BL32319" s="15"/>
    </row>
    <row r="32320" spans="63:64" x14ac:dyDescent="0.15">
      <c r="BK32320"/>
      <c r="BL32320" s="15"/>
    </row>
    <row r="32321" spans="63:64" x14ac:dyDescent="0.15">
      <c r="BK32321"/>
      <c r="BL32321" s="15"/>
    </row>
    <row r="32322" spans="63:64" x14ac:dyDescent="0.15">
      <c r="BK32322"/>
      <c r="BL32322" s="15"/>
    </row>
    <row r="32323" spans="63:64" x14ac:dyDescent="0.15">
      <c r="BK32323"/>
      <c r="BL32323" s="15"/>
    </row>
    <row r="32324" spans="63:64" x14ac:dyDescent="0.15">
      <c r="BK32324"/>
      <c r="BL32324" s="15"/>
    </row>
    <row r="32325" spans="63:64" x14ac:dyDescent="0.15">
      <c r="BK32325"/>
      <c r="BL32325" s="15"/>
    </row>
    <row r="32326" spans="63:64" x14ac:dyDescent="0.15">
      <c r="BK32326"/>
      <c r="BL32326" s="15"/>
    </row>
    <row r="32327" spans="63:64" x14ac:dyDescent="0.15">
      <c r="BK32327"/>
      <c r="BL32327" s="15"/>
    </row>
    <row r="32328" spans="63:64" x14ac:dyDescent="0.15">
      <c r="BK32328"/>
      <c r="BL32328" s="15"/>
    </row>
    <row r="32329" spans="63:64" x14ac:dyDescent="0.15">
      <c r="BK32329"/>
      <c r="BL32329" s="15"/>
    </row>
    <row r="32330" spans="63:64" x14ac:dyDescent="0.15">
      <c r="BK32330"/>
      <c r="BL32330" s="15"/>
    </row>
    <row r="32331" spans="63:64" x14ac:dyDescent="0.15">
      <c r="BK32331"/>
      <c r="BL32331" s="15"/>
    </row>
    <row r="32332" spans="63:64" x14ac:dyDescent="0.15">
      <c r="BK32332"/>
      <c r="BL32332" s="15"/>
    </row>
    <row r="32333" spans="63:64" x14ac:dyDescent="0.15">
      <c r="BK32333"/>
      <c r="BL32333" s="15"/>
    </row>
    <row r="32334" spans="63:64" x14ac:dyDescent="0.15">
      <c r="BK32334"/>
      <c r="BL32334" s="15"/>
    </row>
    <row r="32335" spans="63:64" x14ac:dyDescent="0.15">
      <c r="BK32335"/>
      <c r="BL32335" s="15"/>
    </row>
    <row r="32336" spans="63:64" x14ac:dyDescent="0.15">
      <c r="BK32336"/>
      <c r="BL32336" s="15"/>
    </row>
    <row r="32337" spans="63:64" x14ac:dyDescent="0.15">
      <c r="BK32337"/>
      <c r="BL32337" s="15"/>
    </row>
    <row r="32338" spans="63:64" x14ac:dyDescent="0.15">
      <c r="BK32338"/>
      <c r="BL32338" s="15"/>
    </row>
    <row r="32339" spans="63:64" x14ac:dyDescent="0.15">
      <c r="BK32339"/>
      <c r="BL32339" s="15"/>
    </row>
    <row r="32340" spans="63:64" x14ac:dyDescent="0.15">
      <c r="BK32340"/>
      <c r="BL32340" s="15"/>
    </row>
    <row r="32341" spans="63:64" x14ac:dyDescent="0.15">
      <c r="BK32341"/>
      <c r="BL32341" s="15"/>
    </row>
    <row r="32342" spans="63:64" x14ac:dyDescent="0.15">
      <c r="BK32342"/>
      <c r="BL32342" s="15"/>
    </row>
    <row r="32343" spans="63:64" x14ac:dyDescent="0.15">
      <c r="BK32343"/>
      <c r="BL32343" s="15"/>
    </row>
    <row r="32344" spans="63:64" x14ac:dyDescent="0.15">
      <c r="BK32344"/>
      <c r="BL32344" s="15"/>
    </row>
    <row r="32345" spans="63:64" x14ac:dyDescent="0.15">
      <c r="BK32345"/>
      <c r="BL32345" s="15"/>
    </row>
    <row r="32346" spans="63:64" x14ac:dyDescent="0.15">
      <c r="BK32346"/>
      <c r="BL32346" s="15"/>
    </row>
    <row r="32347" spans="63:64" x14ac:dyDescent="0.15">
      <c r="BK32347"/>
      <c r="BL32347" s="15"/>
    </row>
    <row r="32348" spans="63:64" x14ac:dyDescent="0.15">
      <c r="BK32348"/>
      <c r="BL32348" s="15"/>
    </row>
    <row r="32349" spans="63:64" x14ac:dyDescent="0.15">
      <c r="BK32349"/>
      <c r="BL32349" s="15"/>
    </row>
    <row r="32350" spans="63:64" x14ac:dyDescent="0.15">
      <c r="BK32350"/>
      <c r="BL32350" s="15"/>
    </row>
    <row r="32351" spans="63:64" x14ac:dyDescent="0.15">
      <c r="BK32351"/>
      <c r="BL32351" s="15"/>
    </row>
    <row r="32352" spans="63:64" x14ac:dyDescent="0.15">
      <c r="BK32352"/>
      <c r="BL32352" s="15"/>
    </row>
    <row r="32353" spans="63:64" x14ac:dyDescent="0.15">
      <c r="BK32353"/>
      <c r="BL32353" s="15"/>
    </row>
    <row r="32354" spans="63:64" x14ac:dyDescent="0.15">
      <c r="BK32354"/>
      <c r="BL32354" s="15"/>
    </row>
    <row r="32355" spans="63:64" x14ac:dyDescent="0.15">
      <c r="BK32355"/>
      <c r="BL32355" s="15"/>
    </row>
    <row r="32356" spans="63:64" x14ac:dyDescent="0.15">
      <c r="BK32356"/>
      <c r="BL32356" s="15"/>
    </row>
    <row r="32357" spans="63:64" x14ac:dyDescent="0.15">
      <c r="BK32357"/>
      <c r="BL32357" s="15"/>
    </row>
    <row r="32358" spans="63:64" x14ac:dyDescent="0.15">
      <c r="BK32358"/>
      <c r="BL32358" s="15"/>
    </row>
    <row r="32359" spans="63:64" x14ac:dyDescent="0.15">
      <c r="BK32359"/>
      <c r="BL32359" s="15"/>
    </row>
    <row r="32360" spans="63:64" x14ac:dyDescent="0.15">
      <c r="BK32360"/>
      <c r="BL32360" s="15"/>
    </row>
    <row r="32361" spans="63:64" x14ac:dyDescent="0.15">
      <c r="BK32361"/>
      <c r="BL32361" s="15"/>
    </row>
    <row r="32362" spans="63:64" x14ac:dyDescent="0.15">
      <c r="BK32362"/>
      <c r="BL32362" s="15"/>
    </row>
    <row r="32363" spans="63:64" x14ac:dyDescent="0.15">
      <c r="BK32363"/>
      <c r="BL32363" s="15"/>
    </row>
    <row r="32364" spans="63:64" x14ac:dyDescent="0.15">
      <c r="BK32364"/>
      <c r="BL32364" s="15"/>
    </row>
    <row r="32365" spans="63:64" x14ac:dyDescent="0.15">
      <c r="BK32365"/>
      <c r="BL32365" s="15"/>
    </row>
    <row r="32366" spans="63:64" x14ac:dyDescent="0.15">
      <c r="BK32366"/>
      <c r="BL32366" s="15"/>
    </row>
    <row r="32367" spans="63:64" x14ac:dyDescent="0.15">
      <c r="BK32367"/>
      <c r="BL32367" s="15"/>
    </row>
    <row r="32368" spans="63:64" x14ac:dyDescent="0.15">
      <c r="BK32368"/>
      <c r="BL32368" s="15"/>
    </row>
    <row r="32369" spans="63:64" x14ac:dyDescent="0.15">
      <c r="BK32369"/>
      <c r="BL32369" s="15"/>
    </row>
    <row r="32370" spans="63:64" x14ac:dyDescent="0.15">
      <c r="BK32370"/>
      <c r="BL32370" s="15"/>
    </row>
    <row r="32371" spans="63:64" x14ac:dyDescent="0.15">
      <c r="BK32371"/>
      <c r="BL32371" s="15"/>
    </row>
    <row r="32372" spans="63:64" x14ac:dyDescent="0.15">
      <c r="BK32372"/>
      <c r="BL32372" s="15"/>
    </row>
    <row r="32373" spans="63:64" x14ac:dyDescent="0.15">
      <c r="BK32373"/>
      <c r="BL32373" s="15"/>
    </row>
    <row r="32374" spans="63:64" x14ac:dyDescent="0.15">
      <c r="BK32374"/>
      <c r="BL32374" s="15"/>
    </row>
    <row r="32375" spans="63:64" x14ac:dyDescent="0.15">
      <c r="BK32375"/>
      <c r="BL32375" s="15"/>
    </row>
    <row r="32376" spans="63:64" x14ac:dyDescent="0.15">
      <c r="BK32376"/>
      <c r="BL32376" s="15"/>
    </row>
    <row r="32377" spans="63:64" x14ac:dyDescent="0.15">
      <c r="BK32377"/>
      <c r="BL32377" s="15"/>
    </row>
    <row r="32378" spans="63:64" x14ac:dyDescent="0.15">
      <c r="BK32378"/>
      <c r="BL32378" s="15"/>
    </row>
    <row r="32379" spans="63:64" x14ac:dyDescent="0.15">
      <c r="BK32379"/>
      <c r="BL32379" s="15"/>
    </row>
    <row r="32380" spans="63:64" x14ac:dyDescent="0.15">
      <c r="BK32380"/>
      <c r="BL32380" s="15"/>
    </row>
    <row r="32381" spans="63:64" x14ac:dyDescent="0.15">
      <c r="BK32381"/>
      <c r="BL32381" s="15"/>
    </row>
    <row r="32382" spans="63:64" x14ac:dyDescent="0.15">
      <c r="BK32382"/>
      <c r="BL32382" s="15"/>
    </row>
    <row r="32383" spans="63:64" x14ac:dyDescent="0.15">
      <c r="BK32383"/>
      <c r="BL32383" s="15"/>
    </row>
    <row r="32384" spans="63:64" x14ac:dyDescent="0.15">
      <c r="BK32384"/>
      <c r="BL32384" s="15"/>
    </row>
    <row r="32385" spans="63:64" x14ac:dyDescent="0.15">
      <c r="BK32385"/>
      <c r="BL32385" s="15"/>
    </row>
    <row r="32386" spans="63:64" x14ac:dyDescent="0.15">
      <c r="BK32386"/>
      <c r="BL32386" s="15"/>
    </row>
    <row r="32387" spans="63:64" x14ac:dyDescent="0.15">
      <c r="BK32387"/>
      <c r="BL32387" s="15"/>
    </row>
    <row r="32388" spans="63:64" x14ac:dyDescent="0.15">
      <c r="BK32388"/>
      <c r="BL32388" s="15"/>
    </row>
    <row r="32389" spans="63:64" x14ac:dyDescent="0.15">
      <c r="BK32389"/>
      <c r="BL32389" s="15"/>
    </row>
    <row r="32390" spans="63:64" x14ac:dyDescent="0.15">
      <c r="BK32390"/>
      <c r="BL32390" s="15"/>
    </row>
    <row r="32391" spans="63:64" x14ac:dyDescent="0.15">
      <c r="BK32391"/>
      <c r="BL32391" s="15"/>
    </row>
    <row r="32392" spans="63:64" x14ac:dyDescent="0.15">
      <c r="BK32392"/>
      <c r="BL32392" s="15"/>
    </row>
    <row r="32393" spans="63:64" x14ac:dyDescent="0.15">
      <c r="BK32393"/>
      <c r="BL32393" s="15"/>
    </row>
    <row r="32394" spans="63:64" x14ac:dyDescent="0.15">
      <c r="BK32394"/>
      <c r="BL32394" s="15"/>
    </row>
    <row r="32395" spans="63:64" x14ac:dyDescent="0.15">
      <c r="BK32395"/>
      <c r="BL32395" s="15"/>
    </row>
    <row r="32396" spans="63:64" x14ac:dyDescent="0.15">
      <c r="BK32396"/>
      <c r="BL32396" s="15"/>
    </row>
    <row r="32397" spans="63:64" x14ac:dyDescent="0.15">
      <c r="BK32397"/>
      <c r="BL32397" s="15"/>
    </row>
    <row r="32398" spans="63:64" x14ac:dyDescent="0.15">
      <c r="BK32398"/>
      <c r="BL32398" s="15"/>
    </row>
    <row r="32399" spans="63:64" x14ac:dyDescent="0.15">
      <c r="BK32399"/>
      <c r="BL32399" s="15"/>
    </row>
    <row r="32400" spans="63:64" x14ac:dyDescent="0.15">
      <c r="BK32400"/>
      <c r="BL32400" s="15"/>
    </row>
    <row r="32401" spans="63:64" x14ac:dyDescent="0.15">
      <c r="BK32401"/>
      <c r="BL32401" s="15"/>
    </row>
    <row r="32402" spans="63:64" x14ac:dyDescent="0.15">
      <c r="BK32402"/>
      <c r="BL32402" s="15"/>
    </row>
    <row r="32403" spans="63:64" x14ac:dyDescent="0.15">
      <c r="BK32403"/>
      <c r="BL32403" s="15"/>
    </row>
    <row r="32404" spans="63:64" x14ac:dyDescent="0.15">
      <c r="BK32404"/>
      <c r="BL32404" s="15"/>
    </row>
    <row r="32405" spans="63:64" x14ac:dyDescent="0.15">
      <c r="BK32405"/>
      <c r="BL32405" s="15"/>
    </row>
    <row r="32406" spans="63:64" x14ac:dyDescent="0.15">
      <c r="BK32406"/>
      <c r="BL32406" s="15"/>
    </row>
    <row r="32407" spans="63:64" x14ac:dyDescent="0.15">
      <c r="BK32407"/>
      <c r="BL32407" s="15"/>
    </row>
    <row r="32408" spans="63:64" x14ac:dyDescent="0.15">
      <c r="BK32408"/>
      <c r="BL32408" s="15"/>
    </row>
    <row r="32409" spans="63:64" x14ac:dyDescent="0.15">
      <c r="BK32409"/>
      <c r="BL32409" s="15"/>
    </row>
    <row r="32410" spans="63:64" x14ac:dyDescent="0.15">
      <c r="BK32410"/>
      <c r="BL32410" s="15"/>
    </row>
    <row r="32411" spans="63:64" x14ac:dyDescent="0.15">
      <c r="BK32411"/>
      <c r="BL32411" s="15"/>
    </row>
    <row r="32412" spans="63:64" x14ac:dyDescent="0.15">
      <c r="BK32412"/>
      <c r="BL32412" s="15"/>
    </row>
    <row r="32413" spans="63:64" x14ac:dyDescent="0.15">
      <c r="BK32413"/>
      <c r="BL32413" s="15"/>
    </row>
    <row r="32414" spans="63:64" x14ac:dyDescent="0.15">
      <c r="BK32414"/>
      <c r="BL32414" s="15"/>
    </row>
    <row r="32415" spans="63:64" x14ac:dyDescent="0.15">
      <c r="BK32415"/>
      <c r="BL32415" s="15"/>
    </row>
    <row r="32416" spans="63:64" x14ac:dyDescent="0.15">
      <c r="BK32416"/>
      <c r="BL32416" s="15"/>
    </row>
    <row r="32417" spans="63:64" x14ac:dyDescent="0.15">
      <c r="BK32417"/>
      <c r="BL32417" s="15"/>
    </row>
    <row r="32418" spans="63:64" x14ac:dyDescent="0.15">
      <c r="BK32418"/>
      <c r="BL32418" s="15"/>
    </row>
    <row r="32419" spans="63:64" x14ac:dyDescent="0.15">
      <c r="BK32419"/>
      <c r="BL32419" s="15"/>
    </row>
    <row r="32420" spans="63:64" x14ac:dyDescent="0.15">
      <c r="BK32420"/>
      <c r="BL32420" s="15"/>
    </row>
    <row r="32421" spans="63:64" x14ac:dyDescent="0.15">
      <c r="BK32421"/>
      <c r="BL32421" s="15"/>
    </row>
    <row r="32422" spans="63:64" x14ac:dyDescent="0.15">
      <c r="BK32422"/>
      <c r="BL32422" s="15"/>
    </row>
    <row r="32423" spans="63:64" x14ac:dyDescent="0.15">
      <c r="BK32423"/>
      <c r="BL32423" s="15"/>
    </row>
    <row r="32424" spans="63:64" x14ac:dyDescent="0.15">
      <c r="BK32424"/>
      <c r="BL32424" s="15"/>
    </row>
    <row r="32425" spans="63:64" x14ac:dyDescent="0.15">
      <c r="BK32425"/>
      <c r="BL32425" s="15"/>
    </row>
    <row r="32426" spans="63:64" x14ac:dyDescent="0.15">
      <c r="BK32426"/>
      <c r="BL32426" s="15"/>
    </row>
    <row r="32427" spans="63:64" x14ac:dyDescent="0.15">
      <c r="BK32427"/>
      <c r="BL32427" s="15"/>
    </row>
    <row r="32428" spans="63:64" x14ac:dyDescent="0.15">
      <c r="BK32428"/>
      <c r="BL32428" s="15"/>
    </row>
    <row r="32429" spans="63:64" x14ac:dyDescent="0.15">
      <c r="BK32429"/>
      <c r="BL32429" s="15"/>
    </row>
    <row r="32430" spans="63:64" x14ac:dyDescent="0.15">
      <c r="BK32430"/>
      <c r="BL32430" s="15"/>
    </row>
    <row r="32431" spans="63:64" x14ac:dyDescent="0.15">
      <c r="BK32431"/>
      <c r="BL32431" s="15"/>
    </row>
    <row r="32432" spans="63:64" x14ac:dyDescent="0.15">
      <c r="BK32432"/>
      <c r="BL32432" s="15"/>
    </row>
    <row r="32433" spans="63:64" x14ac:dyDescent="0.15">
      <c r="BK32433"/>
      <c r="BL32433" s="15"/>
    </row>
    <row r="32434" spans="63:64" x14ac:dyDescent="0.15">
      <c r="BK32434"/>
      <c r="BL32434" s="15"/>
    </row>
    <row r="32435" spans="63:64" x14ac:dyDescent="0.15">
      <c r="BK32435"/>
      <c r="BL32435" s="15"/>
    </row>
    <row r="32436" spans="63:64" x14ac:dyDescent="0.15">
      <c r="BK32436"/>
      <c r="BL32436" s="15"/>
    </row>
    <row r="32437" spans="63:64" x14ac:dyDescent="0.15">
      <c r="BK32437"/>
      <c r="BL32437" s="15"/>
    </row>
    <row r="32438" spans="63:64" x14ac:dyDescent="0.15">
      <c r="BK32438"/>
      <c r="BL32438" s="15"/>
    </row>
    <row r="32439" spans="63:64" x14ac:dyDescent="0.15">
      <c r="BK32439"/>
      <c r="BL32439" s="15"/>
    </row>
    <row r="32440" spans="63:64" x14ac:dyDescent="0.15">
      <c r="BK32440"/>
      <c r="BL32440" s="15"/>
    </row>
    <row r="32441" spans="63:64" x14ac:dyDescent="0.15">
      <c r="BK32441"/>
      <c r="BL32441" s="15"/>
    </row>
    <row r="32442" spans="63:64" x14ac:dyDescent="0.15">
      <c r="BK32442"/>
      <c r="BL32442" s="15"/>
    </row>
    <row r="32443" spans="63:64" x14ac:dyDescent="0.15">
      <c r="BK32443"/>
      <c r="BL32443" s="15"/>
    </row>
    <row r="32444" spans="63:64" x14ac:dyDescent="0.15">
      <c r="BK32444"/>
      <c r="BL32444" s="15"/>
    </row>
    <row r="32445" spans="63:64" x14ac:dyDescent="0.15">
      <c r="BK32445"/>
      <c r="BL32445" s="15"/>
    </row>
    <row r="32446" spans="63:64" x14ac:dyDescent="0.15">
      <c r="BK32446"/>
      <c r="BL32446" s="15"/>
    </row>
    <row r="32447" spans="63:64" x14ac:dyDescent="0.15">
      <c r="BK32447"/>
      <c r="BL32447" s="15"/>
    </row>
    <row r="32448" spans="63:64" x14ac:dyDescent="0.15">
      <c r="BK32448"/>
      <c r="BL32448" s="15"/>
    </row>
    <row r="32449" spans="63:64" x14ac:dyDescent="0.15">
      <c r="BK32449"/>
      <c r="BL32449" s="15"/>
    </row>
    <row r="32450" spans="63:64" x14ac:dyDescent="0.15">
      <c r="BK32450"/>
      <c r="BL32450" s="15"/>
    </row>
    <row r="32451" spans="63:64" x14ac:dyDescent="0.15">
      <c r="BK32451"/>
      <c r="BL32451" s="15"/>
    </row>
    <row r="32452" spans="63:64" x14ac:dyDescent="0.15">
      <c r="BK32452"/>
      <c r="BL32452" s="15"/>
    </row>
    <row r="32453" spans="63:64" x14ac:dyDescent="0.15">
      <c r="BK32453"/>
      <c r="BL32453" s="15"/>
    </row>
    <row r="32454" spans="63:64" x14ac:dyDescent="0.15">
      <c r="BK32454"/>
      <c r="BL32454" s="15"/>
    </row>
    <row r="32455" spans="63:64" x14ac:dyDescent="0.15">
      <c r="BK32455"/>
      <c r="BL32455" s="15"/>
    </row>
    <row r="32456" spans="63:64" x14ac:dyDescent="0.15">
      <c r="BK32456"/>
      <c r="BL32456" s="15"/>
    </row>
    <row r="32457" spans="63:64" x14ac:dyDescent="0.15">
      <c r="BK32457"/>
      <c r="BL32457" s="15"/>
    </row>
    <row r="32458" spans="63:64" x14ac:dyDescent="0.15">
      <c r="BK32458"/>
      <c r="BL32458" s="15"/>
    </row>
    <row r="32459" spans="63:64" x14ac:dyDescent="0.15">
      <c r="BK32459"/>
      <c r="BL32459" s="15"/>
    </row>
    <row r="32460" spans="63:64" x14ac:dyDescent="0.15">
      <c r="BK32460"/>
      <c r="BL32460" s="15"/>
    </row>
    <row r="32461" spans="63:64" x14ac:dyDescent="0.15">
      <c r="BK32461"/>
      <c r="BL32461" s="15"/>
    </row>
    <row r="32462" spans="63:64" x14ac:dyDescent="0.15">
      <c r="BK32462"/>
      <c r="BL32462" s="15"/>
    </row>
    <row r="32463" spans="63:64" x14ac:dyDescent="0.15">
      <c r="BK32463"/>
      <c r="BL32463" s="15"/>
    </row>
    <row r="32464" spans="63:64" x14ac:dyDescent="0.15">
      <c r="BK32464"/>
      <c r="BL32464" s="15"/>
    </row>
    <row r="32465" spans="63:64" x14ac:dyDescent="0.15">
      <c r="BK32465"/>
      <c r="BL32465" s="15"/>
    </row>
    <row r="32466" spans="63:64" x14ac:dyDescent="0.15">
      <c r="BK32466"/>
      <c r="BL32466" s="15"/>
    </row>
    <row r="32467" spans="63:64" x14ac:dyDescent="0.15">
      <c r="BK32467"/>
      <c r="BL32467" s="15"/>
    </row>
    <row r="32468" spans="63:64" x14ac:dyDescent="0.15">
      <c r="BK32468"/>
      <c r="BL32468" s="15"/>
    </row>
    <row r="32469" spans="63:64" x14ac:dyDescent="0.15">
      <c r="BK32469"/>
      <c r="BL32469" s="15"/>
    </row>
    <row r="32470" spans="63:64" x14ac:dyDescent="0.15">
      <c r="BK32470"/>
      <c r="BL32470" s="15"/>
    </row>
    <row r="32471" spans="63:64" x14ac:dyDescent="0.15">
      <c r="BK32471"/>
      <c r="BL32471" s="15"/>
    </row>
    <row r="32472" spans="63:64" x14ac:dyDescent="0.15">
      <c r="BK32472"/>
      <c r="BL32472" s="15"/>
    </row>
    <row r="32473" spans="63:64" x14ac:dyDescent="0.15">
      <c r="BK32473"/>
      <c r="BL32473" s="15"/>
    </row>
    <row r="32474" spans="63:64" x14ac:dyDescent="0.15">
      <c r="BK32474"/>
      <c r="BL32474" s="15"/>
    </row>
    <row r="32475" spans="63:64" x14ac:dyDescent="0.15">
      <c r="BK32475"/>
      <c r="BL32475" s="15"/>
    </row>
    <row r="32476" spans="63:64" x14ac:dyDescent="0.15">
      <c r="BK32476"/>
      <c r="BL32476" s="15"/>
    </row>
    <row r="32477" spans="63:64" x14ac:dyDescent="0.15">
      <c r="BK32477"/>
      <c r="BL32477" s="15"/>
    </row>
    <row r="32478" spans="63:64" x14ac:dyDescent="0.15">
      <c r="BK32478"/>
      <c r="BL32478" s="15"/>
    </row>
    <row r="32479" spans="63:64" x14ac:dyDescent="0.15">
      <c r="BK32479"/>
      <c r="BL32479" s="15"/>
    </row>
    <row r="32480" spans="63:64" x14ac:dyDescent="0.15">
      <c r="BK32480"/>
      <c r="BL32480" s="15"/>
    </row>
    <row r="32481" spans="63:64" x14ac:dyDescent="0.15">
      <c r="BK32481"/>
      <c r="BL32481" s="15"/>
    </row>
    <row r="32482" spans="63:64" x14ac:dyDescent="0.15">
      <c r="BK32482"/>
      <c r="BL32482" s="15"/>
    </row>
    <row r="32483" spans="63:64" x14ac:dyDescent="0.15">
      <c r="BK32483"/>
      <c r="BL32483" s="15"/>
    </row>
    <row r="32484" spans="63:64" x14ac:dyDescent="0.15">
      <c r="BK32484"/>
      <c r="BL32484" s="15"/>
    </row>
    <row r="32485" spans="63:64" x14ac:dyDescent="0.15">
      <c r="BK32485"/>
      <c r="BL32485" s="15"/>
    </row>
    <row r="32486" spans="63:64" x14ac:dyDescent="0.15">
      <c r="BK32486"/>
      <c r="BL32486" s="15"/>
    </row>
    <row r="32487" spans="63:64" x14ac:dyDescent="0.15">
      <c r="BK32487"/>
      <c r="BL32487" s="15"/>
    </row>
    <row r="32488" spans="63:64" x14ac:dyDescent="0.15">
      <c r="BK32488"/>
      <c r="BL32488" s="15"/>
    </row>
    <row r="32489" spans="63:64" x14ac:dyDescent="0.15">
      <c r="BK32489"/>
      <c r="BL32489" s="15"/>
    </row>
    <row r="32490" spans="63:64" x14ac:dyDescent="0.15">
      <c r="BK32490"/>
      <c r="BL32490" s="15"/>
    </row>
    <row r="32491" spans="63:64" x14ac:dyDescent="0.15">
      <c r="BK32491"/>
      <c r="BL32491" s="15"/>
    </row>
    <row r="32492" spans="63:64" x14ac:dyDescent="0.15">
      <c r="BK32492"/>
      <c r="BL32492" s="15"/>
    </row>
    <row r="32493" spans="63:64" x14ac:dyDescent="0.15">
      <c r="BK32493"/>
      <c r="BL32493" s="15"/>
    </row>
    <row r="32494" spans="63:64" x14ac:dyDescent="0.15">
      <c r="BK32494"/>
      <c r="BL32494" s="15"/>
    </row>
    <row r="32495" spans="63:64" x14ac:dyDescent="0.15">
      <c r="BK32495"/>
      <c r="BL32495" s="15"/>
    </row>
    <row r="32496" spans="63:64" x14ac:dyDescent="0.15">
      <c r="BK32496"/>
      <c r="BL32496" s="15"/>
    </row>
    <row r="32497" spans="63:64" x14ac:dyDescent="0.15">
      <c r="BK32497"/>
      <c r="BL32497" s="15"/>
    </row>
    <row r="32498" spans="63:64" x14ac:dyDescent="0.15">
      <c r="BK32498"/>
      <c r="BL32498" s="15"/>
    </row>
    <row r="32499" spans="63:64" x14ac:dyDescent="0.15">
      <c r="BK32499"/>
      <c r="BL32499" s="15"/>
    </row>
    <row r="32500" spans="63:64" x14ac:dyDescent="0.15">
      <c r="BK32500"/>
      <c r="BL32500" s="15"/>
    </row>
    <row r="32501" spans="63:64" x14ac:dyDescent="0.15">
      <c r="BK32501"/>
      <c r="BL32501" s="15"/>
    </row>
    <row r="32502" spans="63:64" x14ac:dyDescent="0.15">
      <c r="BK32502"/>
      <c r="BL32502" s="15"/>
    </row>
    <row r="32503" spans="63:64" x14ac:dyDescent="0.15">
      <c r="BK32503"/>
      <c r="BL32503" s="15"/>
    </row>
    <row r="32504" spans="63:64" x14ac:dyDescent="0.15">
      <c r="BK32504"/>
      <c r="BL32504" s="15"/>
    </row>
    <row r="32505" spans="63:64" x14ac:dyDescent="0.15">
      <c r="BK32505"/>
      <c r="BL32505" s="15"/>
    </row>
    <row r="32506" spans="63:64" x14ac:dyDescent="0.15">
      <c r="BK32506"/>
      <c r="BL32506" s="15"/>
    </row>
    <row r="32507" spans="63:64" x14ac:dyDescent="0.15">
      <c r="BK32507"/>
      <c r="BL32507" s="15"/>
    </row>
    <row r="32508" spans="63:64" x14ac:dyDescent="0.15">
      <c r="BK32508"/>
      <c r="BL32508" s="15"/>
    </row>
    <row r="32509" spans="63:64" x14ac:dyDescent="0.15">
      <c r="BK32509"/>
      <c r="BL32509" s="15"/>
    </row>
    <row r="32510" spans="63:64" x14ac:dyDescent="0.15">
      <c r="BK32510"/>
      <c r="BL32510" s="15"/>
    </row>
    <row r="32511" spans="63:64" x14ac:dyDescent="0.15">
      <c r="BK32511"/>
      <c r="BL32511" s="15"/>
    </row>
    <row r="32512" spans="63:64" x14ac:dyDescent="0.15">
      <c r="BK32512"/>
      <c r="BL32512" s="15"/>
    </row>
    <row r="32513" spans="63:64" x14ac:dyDescent="0.15">
      <c r="BK32513"/>
      <c r="BL32513" s="15"/>
    </row>
    <row r="32514" spans="63:64" x14ac:dyDescent="0.15">
      <c r="BK32514"/>
      <c r="BL32514" s="15"/>
    </row>
    <row r="32515" spans="63:64" x14ac:dyDescent="0.15">
      <c r="BK32515"/>
      <c r="BL32515" s="15"/>
    </row>
    <row r="32516" spans="63:64" x14ac:dyDescent="0.15">
      <c r="BK32516"/>
      <c r="BL32516" s="15"/>
    </row>
    <row r="32517" spans="63:64" x14ac:dyDescent="0.15">
      <c r="BK32517"/>
      <c r="BL32517" s="15"/>
    </row>
    <row r="32518" spans="63:64" x14ac:dyDescent="0.15">
      <c r="BK32518"/>
      <c r="BL32518" s="15"/>
    </row>
    <row r="32519" spans="63:64" x14ac:dyDescent="0.15">
      <c r="BK32519"/>
      <c r="BL32519" s="15"/>
    </row>
    <row r="32520" spans="63:64" x14ac:dyDescent="0.15">
      <c r="BK32520"/>
      <c r="BL32520" s="15"/>
    </row>
    <row r="32521" spans="63:64" x14ac:dyDescent="0.15">
      <c r="BK32521"/>
      <c r="BL32521" s="15"/>
    </row>
    <row r="32522" spans="63:64" x14ac:dyDescent="0.15">
      <c r="BK32522"/>
      <c r="BL32522" s="15"/>
    </row>
    <row r="32523" spans="63:64" x14ac:dyDescent="0.15">
      <c r="BK32523"/>
      <c r="BL32523" s="15"/>
    </row>
    <row r="32524" spans="63:64" x14ac:dyDescent="0.15">
      <c r="BK32524"/>
      <c r="BL32524" s="15"/>
    </row>
    <row r="32525" spans="63:64" x14ac:dyDescent="0.15">
      <c r="BK32525"/>
      <c r="BL32525" s="15"/>
    </row>
    <row r="32526" spans="63:64" x14ac:dyDescent="0.15">
      <c r="BK32526"/>
      <c r="BL32526" s="15"/>
    </row>
    <row r="32527" spans="63:64" x14ac:dyDescent="0.15">
      <c r="BK32527"/>
      <c r="BL32527" s="15"/>
    </row>
    <row r="32528" spans="63:64" x14ac:dyDescent="0.15">
      <c r="BK32528"/>
      <c r="BL32528" s="15"/>
    </row>
    <row r="32529" spans="63:64" x14ac:dyDescent="0.15">
      <c r="BK32529"/>
      <c r="BL32529" s="15"/>
    </row>
    <row r="32530" spans="63:64" x14ac:dyDescent="0.15">
      <c r="BK32530"/>
      <c r="BL32530" s="15"/>
    </row>
    <row r="32531" spans="63:64" x14ac:dyDescent="0.15">
      <c r="BK32531"/>
      <c r="BL32531" s="15"/>
    </row>
    <row r="32532" spans="63:64" x14ac:dyDescent="0.15">
      <c r="BK32532"/>
      <c r="BL32532" s="15"/>
    </row>
    <row r="32533" spans="63:64" x14ac:dyDescent="0.15">
      <c r="BK32533"/>
      <c r="BL32533" s="15"/>
    </row>
    <row r="32534" spans="63:64" x14ac:dyDescent="0.15">
      <c r="BK32534"/>
      <c r="BL32534" s="15"/>
    </row>
    <row r="32535" spans="63:64" x14ac:dyDescent="0.15">
      <c r="BK32535"/>
      <c r="BL32535" s="15"/>
    </row>
    <row r="32536" spans="63:64" x14ac:dyDescent="0.15">
      <c r="BK32536"/>
      <c r="BL32536" s="15"/>
    </row>
    <row r="32537" spans="63:64" x14ac:dyDescent="0.15">
      <c r="BK32537"/>
      <c r="BL32537" s="15"/>
    </row>
    <row r="32538" spans="63:64" x14ac:dyDescent="0.15">
      <c r="BK32538"/>
      <c r="BL32538" s="15"/>
    </row>
    <row r="32539" spans="63:64" x14ac:dyDescent="0.15">
      <c r="BK32539"/>
      <c r="BL32539" s="15"/>
    </row>
    <row r="32540" spans="63:64" x14ac:dyDescent="0.15">
      <c r="BK32540"/>
      <c r="BL32540" s="15"/>
    </row>
    <row r="32541" spans="63:64" x14ac:dyDescent="0.15">
      <c r="BK32541"/>
      <c r="BL32541" s="15"/>
    </row>
    <row r="32542" spans="63:64" x14ac:dyDescent="0.15">
      <c r="BK32542"/>
      <c r="BL32542" s="15"/>
    </row>
    <row r="32543" spans="63:64" x14ac:dyDescent="0.15">
      <c r="BK32543"/>
      <c r="BL32543" s="15"/>
    </row>
    <row r="32544" spans="63:64" x14ac:dyDescent="0.15">
      <c r="BK32544"/>
      <c r="BL32544" s="15"/>
    </row>
    <row r="32545" spans="63:64" x14ac:dyDescent="0.15">
      <c r="BK32545"/>
      <c r="BL32545" s="15"/>
    </row>
    <row r="32546" spans="63:64" x14ac:dyDescent="0.15">
      <c r="BK32546"/>
      <c r="BL32546" s="15"/>
    </row>
    <row r="32547" spans="63:64" x14ac:dyDescent="0.15">
      <c r="BK32547"/>
      <c r="BL32547" s="15"/>
    </row>
    <row r="32548" spans="63:64" x14ac:dyDescent="0.15">
      <c r="BK32548"/>
      <c r="BL32548" s="15"/>
    </row>
    <row r="32549" spans="63:64" x14ac:dyDescent="0.15">
      <c r="BK32549"/>
      <c r="BL32549" s="15"/>
    </row>
    <row r="32550" spans="63:64" x14ac:dyDescent="0.15">
      <c r="BK32550"/>
      <c r="BL32550" s="15"/>
    </row>
    <row r="32551" spans="63:64" x14ac:dyDescent="0.15">
      <c r="BK32551"/>
      <c r="BL32551" s="15"/>
    </row>
    <row r="32552" spans="63:64" x14ac:dyDescent="0.15">
      <c r="BK32552"/>
      <c r="BL32552" s="15"/>
    </row>
    <row r="32553" spans="63:64" x14ac:dyDescent="0.15">
      <c r="BK32553"/>
      <c r="BL32553" s="15"/>
    </row>
    <row r="32554" spans="63:64" x14ac:dyDescent="0.15">
      <c r="BK32554"/>
      <c r="BL32554" s="15"/>
    </row>
    <row r="32555" spans="63:64" x14ac:dyDescent="0.15">
      <c r="BK32555"/>
      <c r="BL32555" s="15"/>
    </row>
    <row r="32556" spans="63:64" x14ac:dyDescent="0.15">
      <c r="BK32556"/>
      <c r="BL32556" s="15"/>
    </row>
    <row r="32557" spans="63:64" x14ac:dyDescent="0.15">
      <c r="BK32557"/>
      <c r="BL32557" s="15"/>
    </row>
    <row r="32558" spans="63:64" x14ac:dyDescent="0.15">
      <c r="BK32558"/>
      <c r="BL32558" s="15"/>
    </row>
    <row r="32559" spans="63:64" x14ac:dyDescent="0.15">
      <c r="BK32559"/>
      <c r="BL32559" s="15"/>
    </row>
    <row r="32560" spans="63:64" x14ac:dyDescent="0.15">
      <c r="BK32560"/>
      <c r="BL32560" s="15"/>
    </row>
    <row r="32561" spans="63:64" x14ac:dyDescent="0.15">
      <c r="BK32561"/>
      <c r="BL32561" s="15"/>
    </row>
    <row r="32562" spans="63:64" x14ac:dyDescent="0.15">
      <c r="BK32562"/>
      <c r="BL32562" s="15"/>
    </row>
    <row r="32563" spans="63:64" x14ac:dyDescent="0.15">
      <c r="BK32563"/>
      <c r="BL32563" s="15"/>
    </row>
    <row r="32564" spans="63:64" x14ac:dyDescent="0.15">
      <c r="BK32564"/>
      <c r="BL32564" s="15"/>
    </row>
    <row r="32565" spans="63:64" x14ac:dyDescent="0.15">
      <c r="BK32565"/>
      <c r="BL32565" s="15"/>
    </row>
    <row r="32566" spans="63:64" x14ac:dyDescent="0.15">
      <c r="BK32566"/>
      <c r="BL32566" s="15"/>
    </row>
    <row r="32567" spans="63:64" x14ac:dyDescent="0.15">
      <c r="BK32567"/>
      <c r="BL32567" s="15"/>
    </row>
    <row r="32568" spans="63:64" x14ac:dyDescent="0.15">
      <c r="BK32568"/>
      <c r="BL32568" s="15"/>
    </row>
    <row r="32569" spans="63:64" x14ac:dyDescent="0.15">
      <c r="BK32569"/>
      <c r="BL32569" s="15"/>
    </row>
    <row r="32570" spans="63:64" x14ac:dyDescent="0.15">
      <c r="BK32570"/>
      <c r="BL32570" s="15"/>
    </row>
    <row r="32571" spans="63:64" x14ac:dyDescent="0.15">
      <c r="BK32571"/>
      <c r="BL32571" s="15"/>
    </row>
    <row r="32572" spans="63:64" x14ac:dyDescent="0.15">
      <c r="BK32572"/>
      <c r="BL32572" s="15"/>
    </row>
    <row r="32573" spans="63:64" x14ac:dyDescent="0.15">
      <c r="BK32573"/>
      <c r="BL32573" s="15"/>
    </row>
    <row r="32574" spans="63:64" x14ac:dyDescent="0.15">
      <c r="BK32574"/>
      <c r="BL32574" s="15"/>
    </row>
    <row r="32575" spans="63:64" x14ac:dyDescent="0.15">
      <c r="BK32575"/>
      <c r="BL32575" s="15"/>
    </row>
    <row r="32576" spans="63:64" x14ac:dyDescent="0.15">
      <c r="BK32576"/>
      <c r="BL32576" s="15"/>
    </row>
    <row r="32577" spans="63:64" x14ac:dyDescent="0.15">
      <c r="BK32577"/>
      <c r="BL32577" s="15"/>
    </row>
    <row r="32578" spans="63:64" x14ac:dyDescent="0.15">
      <c r="BK32578"/>
      <c r="BL32578" s="15"/>
    </row>
    <row r="32579" spans="63:64" x14ac:dyDescent="0.15">
      <c r="BK32579"/>
      <c r="BL32579" s="15"/>
    </row>
    <row r="32580" spans="63:64" x14ac:dyDescent="0.15">
      <c r="BK32580"/>
      <c r="BL32580" s="15"/>
    </row>
    <row r="32581" spans="63:64" x14ac:dyDescent="0.15">
      <c r="BK32581"/>
      <c r="BL32581" s="15"/>
    </row>
    <row r="32582" spans="63:64" x14ac:dyDescent="0.15">
      <c r="BK32582"/>
      <c r="BL32582" s="15"/>
    </row>
    <row r="32583" spans="63:64" x14ac:dyDescent="0.15">
      <c r="BK32583"/>
      <c r="BL32583" s="15"/>
    </row>
    <row r="32584" spans="63:64" x14ac:dyDescent="0.15">
      <c r="BK32584"/>
      <c r="BL32584" s="15"/>
    </row>
    <row r="32585" spans="63:64" x14ac:dyDescent="0.15">
      <c r="BK32585"/>
      <c r="BL32585" s="15"/>
    </row>
    <row r="32586" spans="63:64" x14ac:dyDescent="0.15">
      <c r="BK32586"/>
      <c r="BL32586" s="15"/>
    </row>
    <row r="32587" spans="63:64" x14ac:dyDescent="0.15">
      <c r="BK32587"/>
      <c r="BL32587" s="15"/>
    </row>
    <row r="32588" spans="63:64" x14ac:dyDescent="0.15">
      <c r="BK32588"/>
      <c r="BL32588" s="15"/>
    </row>
    <row r="32589" spans="63:64" x14ac:dyDescent="0.15">
      <c r="BK32589"/>
      <c r="BL32589" s="15"/>
    </row>
    <row r="32590" spans="63:64" x14ac:dyDescent="0.15">
      <c r="BK32590"/>
      <c r="BL32590" s="15"/>
    </row>
    <row r="32591" spans="63:64" x14ac:dyDescent="0.15">
      <c r="BK32591"/>
      <c r="BL32591" s="15"/>
    </row>
    <row r="32592" spans="63:64" x14ac:dyDescent="0.15">
      <c r="BK32592"/>
      <c r="BL32592" s="15"/>
    </row>
    <row r="32593" spans="63:64" x14ac:dyDescent="0.15">
      <c r="BK32593"/>
      <c r="BL32593" s="15"/>
    </row>
    <row r="32594" spans="63:64" x14ac:dyDescent="0.15">
      <c r="BK32594"/>
      <c r="BL32594" s="15"/>
    </row>
    <row r="32595" spans="63:64" x14ac:dyDescent="0.15">
      <c r="BK32595"/>
      <c r="BL32595" s="15"/>
    </row>
    <row r="32596" spans="63:64" x14ac:dyDescent="0.15">
      <c r="BK32596"/>
      <c r="BL32596" s="15"/>
    </row>
    <row r="32597" spans="63:64" x14ac:dyDescent="0.15">
      <c r="BK32597"/>
      <c r="BL32597" s="15"/>
    </row>
    <row r="32598" spans="63:64" x14ac:dyDescent="0.15">
      <c r="BK32598"/>
      <c r="BL32598" s="15"/>
    </row>
    <row r="32599" spans="63:64" x14ac:dyDescent="0.15">
      <c r="BK32599"/>
      <c r="BL32599" s="15"/>
    </row>
    <row r="32600" spans="63:64" x14ac:dyDescent="0.15">
      <c r="BK32600"/>
      <c r="BL32600" s="15"/>
    </row>
    <row r="32601" spans="63:64" x14ac:dyDescent="0.15">
      <c r="BK32601"/>
      <c r="BL32601" s="15"/>
    </row>
    <row r="32602" spans="63:64" x14ac:dyDescent="0.15">
      <c r="BK32602"/>
      <c r="BL32602" s="15"/>
    </row>
    <row r="32603" spans="63:64" x14ac:dyDescent="0.15">
      <c r="BK32603"/>
      <c r="BL32603" s="15"/>
    </row>
    <row r="32604" spans="63:64" x14ac:dyDescent="0.15">
      <c r="BK32604"/>
      <c r="BL32604" s="15"/>
    </row>
    <row r="32605" spans="63:64" x14ac:dyDescent="0.15">
      <c r="BK32605"/>
      <c r="BL32605" s="15"/>
    </row>
    <row r="32606" spans="63:64" x14ac:dyDescent="0.15">
      <c r="BK32606"/>
      <c r="BL32606" s="15"/>
    </row>
    <row r="32607" spans="63:64" x14ac:dyDescent="0.15">
      <c r="BK32607"/>
      <c r="BL32607" s="15"/>
    </row>
    <row r="32608" spans="63:64" x14ac:dyDescent="0.15">
      <c r="BK32608"/>
      <c r="BL32608" s="15"/>
    </row>
    <row r="32609" spans="63:64" x14ac:dyDescent="0.15">
      <c r="BK32609"/>
      <c r="BL32609" s="15"/>
    </row>
    <row r="32610" spans="63:64" x14ac:dyDescent="0.15">
      <c r="BK32610"/>
      <c r="BL32610" s="15"/>
    </row>
    <row r="32611" spans="63:64" x14ac:dyDescent="0.15">
      <c r="BK32611"/>
      <c r="BL32611" s="15"/>
    </row>
    <row r="32612" spans="63:64" x14ac:dyDescent="0.15">
      <c r="BK32612"/>
      <c r="BL32612" s="15"/>
    </row>
    <row r="32613" spans="63:64" x14ac:dyDescent="0.15">
      <c r="BK32613"/>
      <c r="BL32613" s="15"/>
    </row>
    <row r="32614" spans="63:64" x14ac:dyDescent="0.15">
      <c r="BK32614"/>
      <c r="BL32614" s="15"/>
    </row>
    <row r="32615" spans="63:64" x14ac:dyDescent="0.15">
      <c r="BK32615"/>
      <c r="BL32615" s="15"/>
    </row>
    <row r="32616" spans="63:64" x14ac:dyDescent="0.15">
      <c r="BK32616"/>
      <c r="BL32616" s="15"/>
    </row>
    <row r="32617" spans="63:64" x14ac:dyDescent="0.15">
      <c r="BK32617"/>
      <c r="BL32617" s="15"/>
    </row>
    <row r="32618" spans="63:64" x14ac:dyDescent="0.15">
      <c r="BK32618"/>
      <c r="BL32618" s="15"/>
    </row>
    <row r="32619" spans="63:64" x14ac:dyDescent="0.15">
      <c r="BK32619"/>
      <c r="BL32619" s="15"/>
    </row>
    <row r="32620" spans="63:64" x14ac:dyDescent="0.15">
      <c r="BK32620"/>
      <c r="BL32620" s="15"/>
    </row>
    <row r="32621" spans="63:64" x14ac:dyDescent="0.15">
      <c r="BK32621"/>
      <c r="BL32621" s="15"/>
    </row>
    <row r="32622" spans="63:64" x14ac:dyDescent="0.15">
      <c r="BK32622"/>
      <c r="BL32622" s="15"/>
    </row>
    <row r="32623" spans="63:64" x14ac:dyDescent="0.15">
      <c r="BK32623"/>
      <c r="BL32623" s="15"/>
    </row>
    <row r="32624" spans="63:64" x14ac:dyDescent="0.15">
      <c r="BK32624"/>
      <c r="BL32624" s="15"/>
    </row>
    <row r="32625" spans="63:64" x14ac:dyDescent="0.15">
      <c r="BK32625"/>
      <c r="BL32625" s="15"/>
    </row>
    <row r="32626" spans="63:64" x14ac:dyDescent="0.15">
      <c r="BK32626"/>
      <c r="BL32626" s="15"/>
    </row>
    <row r="32627" spans="63:64" x14ac:dyDescent="0.15">
      <c r="BK32627"/>
      <c r="BL32627" s="15"/>
    </row>
    <row r="32628" spans="63:64" x14ac:dyDescent="0.15">
      <c r="BK32628"/>
      <c r="BL32628" s="15"/>
    </row>
    <row r="32629" spans="63:64" x14ac:dyDescent="0.15">
      <c r="BK32629"/>
      <c r="BL32629" s="15"/>
    </row>
    <row r="32630" spans="63:64" x14ac:dyDescent="0.15">
      <c r="BK32630"/>
      <c r="BL32630" s="15"/>
    </row>
    <row r="32631" spans="63:64" x14ac:dyDescent="0.15">
      <c r="BK32631"/>
      <c r="BL32631" s="15"/>
    </row>
    <row r="32632" spans="63:64" x14ac:dyDescent="0.15">
      <c r="BK32632"/>
      <c r="BL32632" s="15"/>
    </row>
    <row r="32633" spans="63:64" x14ac:dyDescent="0.15">
      <c r="BK32633"/>
      <c r="BL32633" s="15"/>
    </row>
    <row r="32634" spans="63:64" x14ac:dyDescent="0.15">
      <c r="BK32634"/>
      <c r="BL32634" s="15"/>
    </row>
    <row r="32635" spans="63:64" x14ac:dyDescent="0.15">
      <c r="BK32635"/>
      <c r="BL32635" s="15"/>
    </row>
    <row r="32636" spans="63:64" x14ac:dyDescent="0.15">
      <c r="BK32636"/>
      <c r="BL32636" s="15"/>
    </row>
    <row r="32637" spans="63:64" x14ac:dyDescent="0.15">
      <c r="BK32637"/>
      <c r="BL32637" s="15"/>
    </row>
    <row r="32638" spans="63:64" x14ac:dyDescent="0.15">
      <c r="BK32638"/>
      <c r="BL32638" s="15"/>
    </row>
    <row r="32639" spans="63:64" x14ac:dyDescent="0.15">
      <c r="BK32639"/>
      <c r="BL32639" s="15"/>
    </row>
    <row r="32640" spans="63:64" x14ac:dyDescent="0.15">
      <c r="BK32640"/>
      <c r="BL32640" s="15"/>
    </row>
    <row r="32641" spans="63:64" x14ac:dyDescent="0.15">
      <c r="BK32641"/>
      <c r="BL32641" s="15"/>
    </row>
    <row r="32642" spans="63:64" x14ac:dyDescent="0.15">
      <c r="BK32642"/>
      <c r="BL32642" s="15"/>
    </row>
    <row r="32643" spans="63:64" x14ac:dyDescent="0.15">
      <c r="BK32643"/>
      <c r="BL32643" s="15"/>
    </row>
    <row r="32644" spans="63:64" x14ac:dyDescent="0.15">
      <c r="BK32644"/>
      <c r="BL32644" s="15"/>
    </row>
    <row r="32645" spans="63:64" x14ac:dyDescent="0.15">
      <c r="BK32645"/>
      <c r="BL32645" s="15"/>
    </row>
    <row r="32646" spans="63:64" x14ac:dyDescent="0.15">
      <c r="BK32646"/>
      <c r="BL32646" s="15"/>
    </row>
    <row r="32647" spans="63:64" x14ac:dyDescent="0.15">
      <c r="BK32647"/>
      <c r="BL32647" s="15"/>
    </row>
    <row r="32648" spans="63:64" x14ac:dyDescent="0.15">
      <c r="BK32648"/>
      <c r="BL32648" s="15"/>
    </row>
    <row r="32649" spans="63:64" x14ac:dyDescent="0.15">
      <c r="BK32649"/>
      <c r="BL32649" s="15"/>
    </row>
    <row r="32650" spans="63:64" x14ac:dyDescent="0.15">
      <c r="BK32650"/>
      <c r="BL32650" s="15"/>
    </row>
    <row r="32651" spans="63:64" x14ac:dyDescent="0.15">
      <c r="BK32651"/>
      <c r="BL32651" s="15"/>
    </row>
    <row r="32652" spans="63:64" x14ac:dyDescent="0.15">
      <c r="BK32652"/>
      <c r="BL32652" s="15"/>
    </row>
    <row r="32653" spans="63:64" x14ac:dyDescent="0.15">
      <c r="BK32653"/>
      <c r="BL32653" s="15"/>
    </row>
    <row r="32654" spans="63:64" x14ac:dyDescent="0.15">
      <c r="BK32654"/>
      <c r="BL32654" s="15"/>
    </row>
    <row r="32655" spans="63:64" x14ac:dyDescent="0.15">
      <c r="BK32655"/>
      <c r="BL32655" s="15"/>
    </row>
    <row r="32656" spans="63:64" x14ac:dyDescent="0.15">
      <c r="BK32656"/>
      <c r="BL32656" s="15"/>
    </row>
    <row r="32657" spans="63:64" x14ac:dyDescent="0.15">
      <c r="BK32657"/>
      <c r="BL32657" s="15"/>
    </row>
    <row r="32658" spans="63:64" x14ac:dyDescent="0.15">
      <c r="BK32658"/>
      <c r="BL32658" s="15"/>
    </row>
    <row r="32659" spans="63:64" x14ac:dyDescent="0.15">
      <c r="BK32659"/>
      <c r="BL32659" s="15"/>
    </row>
    <row r="32660" spans="63:64" x14ac:dyDescent="0.15">
      <c r="BK32660"/>
      <c r="BL32660" s="15"/>
    </row>
    <row r="32661" spans="63:64" x14ac:dyDescent="0.15">
      <c r="BK32661"/>
      <c r="BL32661" s="15"/>
    </row>
    <row r="32662" spans="63:64" x14ac:dyDescent="0.15">
      <c r="BK32662"/>
      <c r="BL32662" s="15"/>
    </row>
    <row r="32663" spans="63:64" x14ac:dyDescent="0.15">
      <c r="BK32663"/>
      <c r="BL32663" s="15"/>
    </row>
    <row r="32664" spans="63:64" x14ac:dyDescent="0.15">
      <c r="BK32664"/>
      <c r="BL32664" s="15"/>
    </row>
    <row r="32665" spans="63:64" x14ac:dyDescent="0.15">
      <c r="BK32665"/>
      <c r="BL32665" s="15"/>
    </row>
    <row r="32666" spans="63:64" x14ac:dyDescent="0.15">
      <c r="BK32666"/>
      <c r="BL32666" s="15"/>
    </row>
    <row r="32667" spans="63:64" x14ac:dyDescent="0.15">
      <c r="BK32667"/>
      <c r="BL32667" s="15"/>
    </row>
    <row r="32668" spans="63:64" x14ac:dyDescent="0.15">
      <c r="BK32668"/>
      <c r="BL32668" s="15"/>
    </row>
    <row r="32669" spans="63:64" x14ac:dyDescent="0.15">
      <c r="BK32669"/>
      <c r="BL32669" s="15"/>
    </row>
    <row r="32670" spans="63:64" x14ac:dyDescent="0.15">
      <c r="BK32670"/>
      <c r="BL32670" s="15"/>
    </row>
    <row r="32671" spans="63:64" x14ac:dyDescent="0.15">
      <c r="BK32671"/>
      <c r="BL32671" s="15"/>
    </row>
    <row r="32672" spans="63:64" x14ac:dyDescent="0.15">
      <c r="BK32672"/>
      <c r="BL32672" s="15"/>
    </row>
    <row r="32673" spans="63:64" x14ac:dyDescent="0.15">
      <c r="BK32673"/>
      <c r="BL32673" s="15"/>
    </row>
    <row r="32674" spans="63:64" x14ac:dyDescent="0.15">
      <c r="BK32674"/>
      <c r="BL32674" s="15"/>
    </row>
    <row r="32675" spans="63:64" x14ac:dyDescent="0.15">
      <c r="BK32675"/>
      <c r="BL32675" s="15"/>
    </row>
    <row r="32676" spans="63:64" x14ac:dyDescent="0.15">
      <c r="BK32676"/>
      <c r="BL32676" s="15"/>
    </row>
    <row r="32677" spans="63:64" x14ac:dyDescent="0.15">
      <c r="BK32677"/>
      <c r="BL32677" s="15"/>
    </row>
    <row r="32678" spans="63:64" x14ac:dyDescent="0.15">
      <c r="BK32678"/>
      <c r="BL32678" s="15"/>
    </row>
    <row r="32679" spans="63:64" x14ac:dyDescent="0.15">
      <c r="BK32679"/>
      <c r="BL32679" s="15"/>
    </row>
    <row r="32680" spans="63:64" x14ac:dyDescent="0.15">
      <c r="BK32680"/>
      <c r="BL32680" s="15"/>
    </row>
    <row r="32681" spans="63:64" x14ac:dyDescent="0.15">
      <c r="BK32681"/>
      <c r="BL32681" s="15"/>
    </row>
    <row r="32682" spans="63:64" x14ac:dyDescent="0.15">
      <c r="BK32682"/>
      <c r="BL32682" s="15"/>
    </row>
    <row r="32683" spans="63:64" x14ac:dyDescent="0.15">
      <c r="BK32683"/>
      <c r="BL32683" s="15"/>
    </row>
    <row r="32684" spans="63:64" x14ac:dyDescent="0.15">
      <c r="BK32684"/>
      <c r="BL32684" s="15"/>
    </row>
    <row r="32685" spans="63:64" x14ac:dyDescent="0.15">
      <c r="BK32685"/>
      <c r="BL32685" s="15"/>
    </row>
    <row r="32686" spans="63:64" x14ac:dyDescent="0.15">
      <c r="BK32686"/>
      <c r="BL32686" s="15"/>
    </row>
    <row r="32687" spans="63:64" x14ac:dyDescent="0.15">
      <c r="BK32687"/>
      <c r="BL32687" s="15"/>
    </row>
    <row r="32688" spans="63:64" x14ac:dyDescent="0.15">
      <c r="BK32688"/>
      <c r="BL32688" s="15"/>
    </row>
    <row r="32689" spans="63:64" x14ac:dyDescent="0.15">
      <c r="BK32689"/>
      <c r="BL32689" s="15"/>
    </row>
    <row r="32690" spans="63:64" x14ac:dyDescent="0.15">
      <c r="BK32690"/>
      <c r="BL32690" s="15"/>
    </row>
    <row r="32691" spans="63:64" x14ac:dyDescent="0.15">
      <c r="BK32691"/>
      <c r="BL32691" s="15"/>
    </row>
    <row r="32692" spans="63:64" x14ac:dyDescent="0.15">
      <c r="BK32692"/>
      <c r="BL32692" s="15"/>
    </row>
    <row r="32693" spans="63:64" x14ac:dyDescent="0.15">
      <c r="BK32693"/>
      <c r="BL32693" s="15"/>
    </row>
    <row r="32694" spans="63:64" x14ac:dyDescent="0.15">
      <c r="BK32694"/>
      <c r="BL32694" s="15"/>
    </row>
    <row r="32695" spans="63:64" x14ac:dyDescent="0.15">
      <c r="BK32695"/>
      <c r="BL32695" s="15"/>
    </row>
    <row r="32696" spans="63:64" x14ac:dyDescent="0.15">
      <c r="BK32696"/>
      <c r="BL32696" s="15"/>
    </row>
    <row r="32697" spans="63:64" x14ac:dyDescent="0.15">
      <c r="BK32697"/>
      <c r="BL32697" s="15"/>
    </row>
    <row r="32698" spans="63:64" x14ac:dyDescent="0.15">
      <c r="BK32698"/>
      <c r="BL32698" s="15"/>
    </row>
    <row r="32699" spans="63:64" x14ac:dyDescent="0.15">
      <c r="BK32699"/>
      <c r="BL32699" s="15"/>
    </row>
    <row r="32700" spans="63:64" x14ac:dyDescent="0.15">
      <c r="BK32700"/>
      <c r="BL32700" s="15"/>
    </row>
    <row r="32701" spans="63:64" x14ac:dyDescent="0.15">
      <c r="BK32701"/>
      <c r="BL32701" s="15"/>
    </row>
    <row r="32702" spans="63:64" x14ac:dyDescent="0.15">
      <c r="BK32702"/>
      <c r="BL32702" s="15"/>
    </row>
    <row r="32703" spans="63:64" x14ac:dyDescent="0.15">
      <c r="BK32703"/>
      <c r="BL32703" s="15"/>
    </row>
    <row r="32704" spans="63:64" x14ac:dyDescent="0.15">
      <c r="BK32704"/>
      <c r="BL32704" s="15"/>
    </row>
    <row r="32705" spans="63:64" x14ac:dyDescent="0.15">
      <c r="BK32705"/>
      <c r="BL32705" s="15"/>
    </row>
    <row r="32706" spans="63:64" x14ac:dyDescent="0.15">
      <c r="BK32706"/>
      <c r="BL32706" s="15"/>
    </row>
    <row r="32707" spans="63:64" x14ac:dyDescent="0.15">
      <c r="BK32707"/>
      <c r="BL32707" s="15"/>
    </row>
    <row r="32708" spans="63:64" x14ac:dyDescent="0.15">
      <c r="BK32708"/>
      <c r="BL32708" s="15"/>
    </row>
    <row r="32709" spans="63:64" x14ac:dyDescent="0.15">
      <c r="BK32709"/>
      <c r="BL32709" s="15"/>
    </row>
    <row r="32710" spans="63:64" x14ac:dyDescent="0.15">
      <c r="BK32710"/>
      <c r="BL32710" s="15"/>
    </row>
    <row r="32711" spans="63:64" x14ac:dyDescent="0.15">
      <c r="BK32711"/>
      <c r="BL32711" s="15"/>
    </row>
    <row r="32712" spans="63:64" x14ac:dyDescent="0.15">
      <c r="BK32712"/>
      <c r="BL32712" s="15"/>
    </row>
    <row r="32713" spans="63:64" x14ac:dyDescent="0.15">
      <c r="BK32713"/>
      <c r="BL32713" s="15"/>
    </row>
    <row r="32714" spans="63:64" x14ac:dyDescent="0.15">
      <c r="BK32714"/>
      <c r="BL32714" s="15"/>
    </row>
    <row r="32715" spans="63:64" x14ac:dyDescent="0.15">
      <c r="BK32715"/>
      <c r="BL32715" s="15"/>
    </row>
    <row r="32716" spans="63:64" x14ac:dyDescent="0.15">
      <c r="BK32716"/>
      <c r="BL32716" s="15"/>
    </row>
    <row r="32717" spans="63:64" x14ac:dyDescent="0.15">
      <c r="BK32717"/>
      <c r="BL32717" s="15"/>
    </row>
    <row r="32718" spans="63:64" x14ac:dyDescent="0.15">
      <c r="BK32718"/>
      <c r="BL32718" s="15"/>
    </row>
    <row r="32719" spans="63:64" x14ac:dyDescent="0.15">
      <c r="BK32719"/>
      <c r="BL32719" s="15"/>
    </row>
    <row r="32720" spans="63:64" x14ac:dyDescent="0.15">
      <c r="BK32720"/>
      <c r="BL32720" s="15"/>
    </row>
    <row r="32721" spans="63:64" x14ac:dyDescent="0.15">
      <c r="BK32721"/>
      <c r="BL32721" s="15"/>
    </row>
    <row r="32722" spans="63:64" x14ac:dyDescent="0.15">
      <c r="BK32722"/>
      <c r="BL32722" s="15"/>
    </row>
    <row r="32723" spans="63:64" x14ac:dyDescent="0.15">
      <c r="BK32723"/>
      <c r="BL32723" s="15"/>
    </row>
    <row r="32724" spans="63:64" x14ac:dyDescent="0.15">
      <c r="BK32724"/>
      <c r="BL32724" s="15"/>
    </row>
    <row r="32725" spans="63:64" x14ac:dyDescent="0.15">
      <c r="BK32725"/>
      <c r="BL32725" s="15"/>
    </row>
    <row r="32726" spans="63:64" x14ac:dyDescent="0.15">
      <c r="BK32726"/>
      <c r="BL32726" s="15"/>
    </row>
    <row r="32727" spans="63:64" x14ac:dyDescent="0.15">
      <c r="BK32727"/>
      <c r="BL32727" s="15"/>
    </row>
    <row r="32728" spans="63:64" x14ac:dyDescent="0.15">
      <c r="BK32728"/>
      <c r="BL32728" s="15"/>
    </row>
    <row r="32729" spans="63:64" x14ac:dyDescent="0.15">
      <c r="BK32729"/>
      <c r="BL32729" s="15"/>
    </row>
    <row r="32730" spans="63:64" x14ac:dyDescent="0.15">
      <c r="BK32730"/>
      <c r="BL32730" s="15"/>
    </row>
    <row r="32731" spans="63:64" x14ac:dyDescent="0.15">
      <c r="BK32731"/>
      <c r="BL32731" s="15"/>
    </row>
    <row r="32732" spans="63:64" x14ac:dyDescent="0.15">
      <c r="BK32732"/>
      <c r="BL32732" s="15"/>
    </row>
    <row r="32733" spans="63:64" x14ac:dyDescent="0.15">
      <c r="BK32733"/>
      <c r="BL32733" s="15"/>
    </row>
    <row r="32734" spans="63:64" x14ac:dyDescent="0.15">
      <c r="BK32734"/>
      <c r="BL32734" s="15"/>
    </row>
    <row r="32735" spans="63:64" x14ac:dyDescent="0.15">
      <c r="BK32735"/>
      <c r="BL32735" s="15"/>
    </row>
    <row r="32736" spans="63:64" x14ac:dyDescent="0.15">
      <c r="BK32736"/>
      <c r="BL32736" s="15"/>
    </row>
    <row r="32737" spans="63:64" x14ac:dyDescent="0.15">
      <c r="BK32737"/>
      <c r="BL32737" s="15"/>
    </row>
    <row r="32738" spans="63:64" x14ac:dyDescent="0.15">
      <c r="BK32738"/>
      <c r="BL32738" s="15"/>
    </row>
    <row r="32739" spans="63:64" x14ac:dyDescent="0.15">
      <c r="BK32739"/>
      <c r="BL32739" s="15"/>
    </row>
    <row r="32740" spans="63:64" x14ac:dyDescent="0.15">
      <c r="BK32740"/>
      <c r="BL32740" s="15"/>
    </row>
    <row r="32741" spans="63:64" x14ac:dyDescent="0.15">
      <c r="BK32741"/>
      <c r="BL32741" s="15"/>
    </row>
    <row r="32742" spans="63:64" x14ac:dyDescent="0.15">
      <c r="BK32742"/>
      <c r="BL32742" s="15"/>
    </row>
    <row r="32743" spans="63:64" x14ac:dyDescent="0.15">
      <c r="BK32743"/>
      <c r="BL32743" s="15"/>
    </row>
    <row r="32744" spans="63:64" x14ac:dyDescent="0.15">
      <c r="BK32744"/>
      <c r="BL32744" s="15"/>
    </row>
    <row r="32745" spans="63:64" x14ac:dyDescent="0.15">
      <c r="BK32745"/>
      <c r="BL32745" s="15"/>
    </row>
    <row r="32746" spans="63:64" x14ac:dyDescent="0.15">
      <c r="BK32746"/>
      <c r="BL32746" s="15"/>
    </row>
    <row r="32747" spans="63:64" x14ac:dyDescent="0.15">
      <c r="BK32747"/>
      <c r="BL32747" s="15"/>
    </row>
    <row r="32748" spans="63:64" x14ac:dyDescent="0.15">
      <c r="BK32748"/>
      <c r="BL32748" s="15"/>
    </row>
    <row r="32749" spans="63:64" x14ac:dyDescent="0.15">
      <c r="BK32749"/>
      <c r="BL32749" s="15"/>
    </row>
    <row r="32750" spans="63:64" x14ac:dyDescent="0.15">
      <c r="BK32750"/>
      <c r="BL32750" s="15"/>
    </row>
    <row r="32751" spans="63:64" x14ac:dyDescent="0.15">
      <c r="BK32751"/>
      <c r="BL32751" s="15"/>
    </row>
    <row r="32752" spans="63:64" x14ac:dyDescent="0.15">
      <c r="BK32752"/>
      <c r="BL32752" s="15"/>
    </row>
    <row r="32753" spans="63:64" x14ac:dyDescent="0.15">
      <c r="BK32753"/>
      <c r="BL32753" s="15"/>
    </row>
    <row r="32754" spans="63:64" x14ac:dyDescent="0.15">
      <c r="BK32754"/>
      <c r="BL32754" s="15"/>
    </row>
    <row r="32755" spans="63:64" x14ac:dyDescent="0.15">
      <c r="BK32755"/>
      <c r="BL32755" s="15"/>
    </row>
    <row r="32756" spans="63:64" x14ac:dyDescent="0.15">
      <c r="BK32756"/>
      <c r="BL32756" s="15"/>
    </row>
    <row r="32757" spans="63:64" x14ac:dyDescent="0.15">
      <c r="BK32757"/>
      <c r="BL32757" s="15"/>
    </row>
    <row r="32758" spans="63:64" x14ac:dyDescent="0.15">
      <c r="BK32758"/>
      <c r="BL32758" s="15"/>
    </row>
    <row r="32759" spans="63:64" x14ac:dyDescent="0.15">
      <c r="BK32759"/>
      <c r="BL32759" s="15"/>
    </row>
    <row r="32760" spans="63:64" x14ac:dyDescent="0.15">
      <c r="BK32760"/>
      <c r="BL32760" s="15"/>
    </row>
    <row r="32761" spans="63:64" x14ac:dyDescent="0.15">
      <c r="BK32761"/>
      <c r="BL32761" s="15"/>
    </row>
    <row r="32762" spans="63:64" x14ac:dyDescent="0.15">
      <c r="BK32762"/>
      <c r="BL32762" s="15"/>
    </row>
    <row r="32763" spans="63:64" x14ac:dyDescent="0.15">
      <c r="BK32763"/>
      <c r="BL32763" s="15"/>
    </row>
    <row r="32764" spans="63:64" x14ac:dyDescent="0.15">
      <c r="BK32764"/>
      <c r="BL32764" s="15"/>
    </row>
    <row r="32765" spans="63:64" x14ac:dyDescent="0.15">
      <c r="BK32765"/>
      <c r="BL32765" s="15"/>
    </row>
    <row r="32766" spans="63:64" x14ac:dyDescent="0.15">
      <c r="BK32766"/>
      <c r="BL32766" s="15"/>
    </row>
    <row r="32767" spans="63:64" x14ac:dyDescent="0.15">
      <c r="BK32767"/>
      <c r="BL32767" s="15"/>
    </row>
    <row r="32768" spans="63:64" x14ac:dyDescent="0.15">
      <c r="BK32768"/>
      <c r="BL32768" s="15"/>
    </row>
    <row r="32769" spans="63:64" x14ac:dyDescent="0.15">
      <c r="BK32769"/>
      <c r="BL32769" s="15"/>
    </row>
    <row r="32770" spans="63:64" x14ac:dyDescent="0.15">
      <c r="BK32770"/>
      <c r="BL32770" s="15"/>
    </row>
    <row r="32771" spans="63:64" x14ac:dyDescent="0.15">
      <c r="BK32771"/>
      <c r="BL32771" s="15"/>
    </row>
    <row r="32772" spans="63:64" x14ac:dyDescent="0.15">
      <c r="BK32772"/>
      <c r="BL32772" s="15"/>
    </row>
    <row r="32773" spans="63:64" x14ac:dyDescent="0.15">
      <c r="BK32773"/>
      <c r="BL32773" s="15"/>
    </row>
    <row r="32774" spans="63:64" x14ac:dyDescent="0.15">
      <c r="BK32774"/>
      <c r="BL32774" s="15"/>
    </row>
    <row r="32775" spans="63:64" x14ac:dyDescent="0.15">
      <c r="BK32775"/>
      <c r="BL32775" s="15"/>
    </row>
    <row r="32776" spans="63:64" x14ac:dyDescent="0.15">
      <c r="BK32776"/>
      <c r="BL32776" s="15"/>
    </row>
    <row r="32777" spans="63:64" x14ac:dyDescent="0.15">
      <c r="BK32777"/>
      <c r="BL32777" s="15"/>
    </row>
    <row r="32778" spans="63:64" x14ac:dyDescent="0.15">
      <c r="BK32778"/>
      <c r="BL32778" s="15"/>
    </row>
    <row r="32779" spans="63:64" x14ac:dyDescent="0.15">
      <c r="BK32779"/>
      <c r="BL32779" s="15"/>
    </row>
    <row r="32780" spans="63:64" x14ac:dyDescent="0.15">
      <c r="BK32780"/>
      <c r="BL32780" s="15"/>
    </row>
    <row r="32781" spans="63:64" x14ac:dyDescent="0.15">
      <c r="BK32781"/>
      <c r="BL32781" s="15"/>
    </row>
    <row r="32782" spans="63:64" x14ac:dyDescent="0.15">
      <c r="BK32782"/>
      <c r="BL32782" s="15"/>
    </row>
    <row r="32783" spans="63:64" x14ac:dyDescent="0.15">
      <c r="BK32783"/>
      <c r="BL32783" s="15"/>
    </row>
    <row r="32784" spans="63:64" x14ac:dyDescent="0.15">
      <c r="BK32784"/>
      <c r="BL32784" s="15"/>
    </row>
    <row r="32785" spans="63:64" x14ac:dyDescent="0.15">
      <c r="BK32785"/>
      <c r="BL32785" s="15"/>
    </row>
    <row r="32786" spans="63:64" x14ac:dyDescent="0.15">
      <c r="BK32786"/>
      <c r="BL32786" s="15"/>
    </row>
    <row r="32787" spans="63:64" x14ac:dyDescent="0.15">
      <c r="BK32787"/>
      <c r="BL32787" s="15"/>
    </row>
    <row r="32788" spans="63:64" x14ac:dyDescent="0.15">
      <c r="BK32788"/>
      <c r="BL32788" s="15"/>
    </row>
    <row r="32789" spans="63:64" x14ac:dyDescent="0.15">
      <c r="BK32789"/>
      <c r="BL32789" s="15"/>
    </row>
    <row r="32790" spans="63:64" x14ac:dyDescent="0.15">
      <c r="BK32790"/>
      <c r="BL32790" s="15"/>
    </row>
    <row r="32791" spans="63:64" x14ac:dyDescent="0.15">
      <c r="BK32791"/>
      <c r="BL32791" s="15"/>
    </row>
    <row r="32792" spans="63:64" x14ac:dyDescent="0.15">
      <c r="BK32792"/>
      <c r="BL32792" s="15"/>
    </row>
    <row r="32793" spans="63:64" x14ac:dyDescent="0.15">
      <c r="BK32793"/>
      <c r="BL32793" s="15"/>
    </row>
    <row r="32794" spans="63:64" x14ac:dyDescent="0.15">
      <c r="BK32794"/>
      <c r="BL32794" s="15"/>
    </row>
    <row r="32795" spans="63:64" x14ac:dyDescent="0.15">
      <c r="BK32795"/>
      <c r="BL32795" s="15"/>
    </row>
    <row r="32796" spans="63:64" x14ac:dyDescent="0.15">
      <c r="BK32796"/>
      <c r="BL32796" s="15"/>
    </row>
    <row r="32797" spans="63:64" x14ac:dyDescent="0.15">
      <c r="BK32797"/>
      <c r="BL32797" s="15"/>
    </row>
    <row r="32798" spans="63:64" x14ac:dyDescent="0.15">
      <c r="BK32798"/>
      <c r="BL32798" s="15"/>
    </row>
    <row r="32799" spans="63:64" x14ac:dyDescent="0.15">
      <c r="BK32799"/>
      <c r="BL32799" s="15"/>
    </row>
    <row r="32800" spans="63:64" x14ac:dyDescent="0.15">
      <c r="BK32800"/>
      <c r="BL32800" s="15"/>
    </row>
    <row r="32801" spans="63:64" x14ac:dyDescent="0.15">
      <c r="BK32801"/>
      <c r="BL32801" s="15"/>
    </row>
    <row r="32802" spans="63:64" x14ac:dyDescent="0.15">
      <c r="BK32802"/>
      <c r="BL32802" s="15"/>
    </row>
    <row r="32803" spans="63:64" x14ac:dyDescent="0.15">
      <c r="BK32803"/>
      <c r="BL32803" s="15"/>
    </row>
    <row r="32804" spans="63:64" x14ac:dyDescent="0.15">
      <c r="BK32804"/>
      <c r="BL32804" s="15"/>
    </row>
    <row r="32805" spans="63:64" x14ac:dyDescent="0.15">
      <c r="BK32805"/>
      <c r="BL32805" s="15"/>
    </row>
    <row r="32806" spans="63:64" x14ac:dyDescent="0.15">
      <c r="BK32806"/>
      <c r="BL32806" s="15"/>
    </row>
    <row r="32807" spans="63:64" x14ac:dyDescent="0.15">
      <c r="BK32807"/>
      <c r="BL32807" s="15"/>
    </row>
    <row r="32808" spans="63:64" x14ac:dyDescent="0.15">
      <c r="BK32808"/>
      <c r="BL32808" s="15"/>
    </row>
    <row r="32809" spans="63:64" x14ac:dyDescent="0.15">
      <c r="BK32809"/>
      <c r="BL32809" s="15"/>
    </row>
    <row r="32810" spans="63:64" x14ac:dyDescent="0.15">
      <c r="BK32810"/>
      <c r="BL32810" s="15"/>
    </row>
    <row r="32811" spans="63:64" x14ac:dyDescent="0.15">
      <c r="BK32811"/>
      <c r="BL32811" s="15"/>
    </row>
    <row r="32812" spans="63:64" x14ac:dyDescent="0.15">
      <c r="BK32812"/>
      <c r="BL32812" s="15"/>
    </row>
    <row r="32813" spans="63:64" x14ac:dyDescent="0.15">
      <c r="BK32813"/>
      <c r="BL32813" s="15"/>
    </row>
    <row r="32814" spans="63:64" x14ac:dyDescent="0.15">
      <c r="BK32814"/>
      <c r="BL32814" s="15"/>
    </row>
    <row r="32815" spans="63:64" x14ac:dyDescent="0.15">
      <c r="BK32815"/>
      <c r="BL32815" s="15"/>
    </row>
    <row r="32816" spans="63:64" x14ac:dyDescent="0.15">
      <c r="BK32816"/>
      <c r="BL32816" s="15"/>
    </row>
    <row r="32817" spans="63:64" x14ac:dyDescent="0.15">
      <c r="BK32817"/>
      <c r="BL32817" s="15"/>
    </row>
    <row r="32818" spans="63:64" x14ac:dyDescent="0.15">
      <c r="BK32818"/>
      <c r="BL32818" s="15"/>
    </row>
    <row r="32819" spans="63:64" x14ac:dyDescent="0.15">
      <c r="BK32819"/>
      <c r="BL32819" s="15"/>
    </row>
    <row r="32820" spans="63:64" x14ac:dyDescent="0.15">
      <c r="BK32820"/>
      <c r="BL32820" s="15"/>
    </row>
    <row r="32821" spans="63:64" x14ac:dyDescent="0.15">
      <c r="BK32821"/>
      <c r="BL32821" s="15"/>
    </row>
    <row r="32822" spans="63:64" x14ac:dyDescent="0.15">
      <c r="BK32822"/>
      <c r="BL32822" s="15"/>
    </row>
    <row r="32823" spans="63:64" x14ac:dyDescent="0.15">
      <c r="BK32823"/>
      <c r="BL32823" s="15"/>
    </row>
    <row r="32824" spans="63:64" x14ac:dyDescent="0.15">
      <c r="BK32824"/>
      <c r="BL32824" s="15"/>
    </row>
    <row r="32825" spans="63:64" x14ac:dyDescent="0.15">
      <c r="BK32825"/>
      <c r="BL32825" s="15"/>
    </row>
    <row r="32826" spans="63:64" x14ac:dyDescent="0.15">
      <c r="BK32826"/>
      <c r="BL32826" s="15"/>
    </row>
    <row r="32827" spans="63:64" x14ac:dyDescent="0.15">
      <c r="BK32827"/>
      <c r="BL32827" s="15"/>
    </row>
    <row r="32828" spans="63:64" x14ac:dyDescent="0.15">
      <c r="BK32828"/>
      <c r="BL32828" s="15"/>
    </row>
    <row r="32829" spans="63:64" x14ac:dyDescent="0.15">
      <c r="BK32829"/>
      <c r="BL32829" s="15"/>
    </row>
    <row r="32830" spans="63:64" x14ac:dyDescent="0.15">
      <c r="BK32830"/>
      <c r="BL32830" s="15"/>
    </row>
    <row r="32831" spans="63:64" x14ac:dyDescent="0.15">
      <c r="BK32831"/>
      <c r="BL32831" s="15"/>
    </row>
    <row r="32832" spans="63:64" x14ac:dyDescent="0.15">
      <c r="BK32832"/>
      <c r="BL32832" s="15"/>
    </row>
    <row r="32833" spans="63:64" x14ac:dyDescent="0.15">
      <c r="BK32833"/>
      <c r="BL32833" s="15"/>
    </row>
    <row r="32834" spans="63:64" x14ac:dyDescent="0.15">
      <c r="BK32834"/>
      <c r="BL32834" s="15"/>
    </row>
    <row r="32835" spans="63:64" x14ac:dyDescent="0.15">
      <c r="BK32835"/>
      <c r="BL32835" s="15"/>
    </row>
    <row r="32836" spans="63:64" x14ac:dyDescent="0.15">
      <c r="BK32836"/>
      <c r="BL32836" s="15"/>
    </row>
    <row r="32837" spans="63:64" x14ac:dyDescent="0.15">
      <c r="BK32837"/>
      <c r="BL32837" s="15"/>
    </row>
    <row r="32838" spans="63:64" x14ac:dyDescent="0.15">
      <c r="BK32838"/>
      <c r="BL32838" s="15"/>
    </row>
    <row r="32839" spans="63:64" x14ac:dyDescent="0.15">
      <c r="BK32839"/>
      <c r="BL32839" s="15"/>
    </row>
    <row r="32840" spans="63:64" x14ac:dyDescent="0.15">
      <c r="BK32840"/>
      <c r="BL32840" s="15"/>
    </row>
    <row r="32841" spans="63:64" x14ac:dyDescent="0.15">
      <c r="BK32841"/>
      <c r="BL32841" s="15"/>
    </row>
    <row r="32842" spans="63:64" x14ac:dyDescent="0.15">
      <c r="BK32842"/>
      <c r="BL32842" s="15"/>
    </row>
    <row r="32843" spans="63:64" x14ac:dyDescent="0.15">
      <c r="BK32843"/>
      <c r="BL32843" s="15"/>
    </row>
    <row r="32844" spans="63:64" x14ac:dyDescent="0.15">
      <c r="BK32844"/>
      <c r="BL32844" s="15"/>
    </row>
    <row r="32845" spans="63:64" x14ac:dyDescent="0.15">
      <c r="BK32845"/>
      <c r="BL32845" s="15"/>
    </row>
    <row r="32846" spans="63:64" x14ac:dyDescent="0.15">
      <c r="BK32846"/>
      <c r="BL32846" s="15"/>
    </row>
    <row r="32847" spans="63:64" x14ac:dyDescent="0.15">
      <c r="BK32847"/>
      <c r="BL32847" s="15"/>
    </row>
    <row r="32848" spans="63:64" x14ac:dyDescent="0.15">
      <c r="BK32848"/>
      <c r="BL32848" s="15"/>
    </row>
    <row r="32849" spans="63:64" x14ac:dyDescent="0.15">
      <c r="BK32849"/>
      <c r="BL32849" s="15"/>
    </row>
    <row r="32850" spans="63:64" x14ac:dyDescent="0.15">
      <c r="BK32850"/>
      <c r="BL32850" s="15"/>
    </row>
    <row r="32851" spans="63:64" x14ac:dyDescent="0.15">
      <c r="BK32851"/>
      <c r="BL32851" s="15"/>
    </row>
    <row r="32852" spans="63:64" x14ac:dyDescent="0.15">
      <c r="BK32852"/>
      <c r="BL32852" s="15"/>
    </row>
    <row r="32853" spans="63:64" x14ac:dyDescent="0.15">
      <c r="BK32853"/>
      <c r="BL32853" s="15"/>
    </row>
    <row r="32854" spans="63:64" x14ac:dyDescent="0.15">
      <c r="BK32854"/>
      <c r="BL32854" s="15"/>
    </row>
    <row r="32855" spans="63:64" x14ac:dyDescent="0.15">
      <c r="BK32855"/>
      <c r="BL32855" s="15"/>
    </row>
    <row r="32856" spans="63:64" x14ac:dyDescent="0.15">
      <c r="BK32856"/>
      <c r="BL32856" s="15"/>
    </row>
    <row r="32857" spans="63:64" x14ac:dyDescent="0.15">
      <c r="BK32857"/>
      <c r="BL32857" s="15"/>
    </row>
    <row r="32858" spans="63:64" x14ac:dyDescent="0.15">
      <c r="BK32858"/>
      <c r="BL32858" s="15"/>
    </row>
    <row r="32859" spans="63:64" x14ac:dyDescent="0.15">
      <c r="BK32859"/>
      <c r="BL32859" s="15"/>
    </row>
    <row r="32860" spans="63:64" x14ac:dyDescent="0.15">
      <c r="BK32860"/>
      <c r="BL32860" s="15"/>
    </row>
    <row r="32861" spans="63:64" x14ac:dyDescent="0.15">
      <c r="BK32861"/>
      <c r="BL32861" s="15"/>
    </row>
    <row r="32862" spans="63:64" x14ac:dyDescent="0.15">
      <c r="BK32862"/>
      <c r="BL32862" s="15"/>
    </row>
    <row r="32863" spans="63:64" x14ac:dyDescent="0.15">
      <c r="BK32863"/>
      <c r="BL32863" s="15"/>
    </row>
    <row r="32864" spans="63:64" x14ac:dyDescent="0.15">
      <c r="BK32864"/>
      <c r="BL32864" s="15"/>
    </row>
    <row r="32865" spans="63:64" x14ac:dyDescent="0.15">
      <c r="BK32865"/>
      <c r="BL32865" s="15"/>
    </row>
    <row r="32866" spans="63:64" x14ac:dyDescent="0.15">
      <c r="BK32866"/>
      <c r="BL32866" s="15"/>
    </row>
    <row r="32867" spans="63:64" x14ac:dyDescent="0.15">
      <c r="BK32867"/>
      <c r="BL32867" s="15"/>
    </row>
    <row r="32868" spans="63:64" x14ac:dyDescent="0.15">
      <c r="BK32868"/>
      <c r="BL32868" s="15"/>
    </row>
    <row r="32869" spans="63:64" x14ac:dyDescent="0.15">
      <c r="BK32869"/>
      <c r="BL32869" s="15"/>
    </row>
    <row r="32870" spans="63:64" x14ac:dyDescent="0.15">
      <c r="BK32870"/>
      <c r="BL32870" s="15"/>
    </row>
    <row r="32871" spans="63:64" x14ac:dyDescent="0.15">
      <c r="BK32871"/>
      <c r="BL32871" s="15"/>
    </row>
    <row r="32872" spans="63:64" x14ac:dyDescent="0.15">
      <c r="BK32872"/>
      <c r="BL32872" s="15"/>
    </row>
    <row r="32873" spans="63:64" x14ac:dyDescent="0.15">
      <c r="BK32873"/>
      <c r="BL32873" s="15"/>
    </row>
    <row r="32874" spans="63:64" x14ac:dyDescent="0.15">
      <c r="BK32874"/>
      <c r="BL32874" s="15"/>
    </row>
    <row r="32875" spans="63:64" x14ac:dyDescent="0.15">
      <c r="BK32875"/>
      <c r="BL32875" s="15"/>
    </row>
    <row r="32876" spans="63:64" x14ac:dyDescent="0.15">
      <c r="BK32876"/>
      <c r="BL32876" s="15"/>
    </row>
    <row r="32877" spans="63:64" x14ac:dyDescent="0.15">
      <c r="BK32877"/>
      <c r="BL32877" s="15"/>
    </row>
    <row r="32878" spans="63:64" x14ac:dyDescent="0.15">
      <c r="BK32878"/>
      <c r="BL32878" s="15"/>
    </row>
    <row r="32879" spans="63:64" x14ac:dyDescent="0.15">
      <c r="BK32879"/>
      <c r="BL32879" s="15"/>
    </row>
    <row r="32880" spans="63:64" x14ac:dyDescent="0.15">
      <c r="BK32880"/>
      <c r="BL32880" s="15"/>
    </row>
    <row r="32881" spans="63:64" x14ac:dyDescent="0.15">
      <c r="BK32881"/>
      <c r="BL32881" s="15"/>
    </row>
    <row r="32882" spans="63:64" x14ac:dyDescent="0.15">
      <c r="BK32882"/>
      <c r="BL32882" s="15"/>
    </row>
    <row r="32883" spans="63:64" x14ac:dyDescent="0.15">
      <c r="BK32883"/>
      <c r="BL32883" s="15"/>
    </row>
    <row r="32884" spans="63:64" x14ac:dyDescent="0.15">
      <c r="BK32884"/>
      <c r="BL32884" s="15"/>
    </row>
    <row r="32885" spans="63:64" x14ac:dyDescent="0.15">
      <c r="BK32885"/>
      <c r="BL32885" s="15"/>
    </row>
    <row r="32886" spans="63:64" x14ac:dyDescent="0.15">
      <c r="BK32886"/>
      <c r="BL32886" s="15"/>
    </row>
    <row r="32887" spans="63:64" x14ac:dyDescent="0.15">
      <c r="BK32887"/>
      <c r="BL32887" s="15"/>
    </row>
    <row r="32888" spans="63:64" x14ac:dyDescent="0.15">
      <c r="BK32888"/>
      <c r="BL32888" s="15"/>
    </row>
    <row r="32889" spans="63:64" x14ac:dyDescent="0.15">
      <c r="BK32889"/>
      <c r="BL32889" s="15"/>
    </row>
    <row r="32890" spans="63:64" x14ac:dyDescent="0.15">
      <c r="BK32890"/>
      <c r="BL32890" s="15"/>
    </row>
    <row r="32891" spans="63:64" x14ac:dyDescent="0.15">
      <c r="BK32891"/>
      <c r="BL32891" s="15"/>
    </row>
    <row r="32892" spans="63:64" x14ac:dyDescent="0.15">
      <c r="BK32892"/>
      <c r="BL32892" s="15"/>
    </row>
    <row r="32893" spans="63:64" x14ac:dyDescent="0.15">
      <c r="BK32893"/>
      <c r="BL32893" s="15"/>
    </row>
    <row r="32894" spans="63:64" x14ac:dyDescent="0.15">
      <c r="BK32894"/>
      <c r="BL32894" s="15"/>
    </row>
    <row r="32895" spans="63:64" x14ac:dyDescent="0.15">
      <c r="BK32895"/>
      <c r="BL32895" s="15"/>
    </row>
    <row r="32896" spans="63:64" x14ac:dyDescent="0.15">
      <c r="BK32896"/>
      <c r="BL32896" s="15"/>
    </row>
    <row r="32897" spans="63:64" x14ac:dyDescent="0.15">
      <c r="BK32897"/>
      <c r="BL32897" s="15"/>
    </row>
    <row r="32898" spans="63:64" x14ac:dyDescent="0.15">
      <c r="BK32898"/>
      <c r="BL32898" s="15"/>
    </row>
    <row r="32899" spans="63:64" x14ac:dyDescent="0.15">
      <c r="BK32899"/>
      <c r="BL32899" s="15"/>
    </row>
    <row r="32900" spans="63:64" x14ac:dyDescent="0.15">
      <c r="BK32900"/>
      <c r="BL32900" s="15"/>
    </row>
    <row r="32901" spans="63:64" x14ac:dyDescent="0.15">
      <c r="BK32901"/>
      <c r="BL32901" s="15"/>
    </row>
    <row r="32902" spans="63:64" x14ac:dyDescent="0.15">
      <c r="BK32902"/>
      <c r="BL32902" s="15"/>
    </row>
    <row r="32903" spans="63:64" x14ac:dyDescent="0.15">
      <c r="BK32903"/>
      <c r="BL32903" s="15"/>
    </row>
    <row r="32904" spans="63:64" x14ac:dyDescent="0.15">
      <c r="BK32904"/>
      <c r="BL32904" s="15"/>
    </row>
    <row r="32905" spans="63:64" x14ac:dyDescent="0.15">
      <c r="BK32905"/>
      <c r="BL32905" s="15"/>
    </row>
    <row r="32906" spans="63:64" x14ac:dyDescent="0.15">
      <c r="BK32906"/>
      <c r="BL32906" s="15"/>
    </row>
    <row r="32907" spans="63:64" x14ac:dyDescent="0.15">
      <c r="BK32907"/>
      <c r="BL32907" s="15"/>
    </row>
    <row r="32908" spans="63:64" x14ac:dyDescent="0.15">
      <c r="BK32908"/>
      <c r="BL32908" s="15"/>
    </row>
    <row r="32909" spans="63:64" x14ac:dyDescent="0.15">
      <c r="BK32909"/>
      <c r="BL32909" s="15"/>
    </row>
    <row r="32910" spans="63:64" x14ac:dyDescent="0.15">
      <c r="BK32910"/>
      <c r="BL32910" s="15"/>
    </row>
    <row r="32911" spans="63:64" x14ac:dyDescent="0.15">
      <c r="BK32911"/>
      <c r="BL32911" s="15"/>
    </row>
    <row r="32912" spans="63:64" x14ac:dyDescent="0.15">
      <c r="BK32912"/>
      <c r="BL32912" s="15"/>
    </row>
    <row r="32913" spans="63:64" x14ac:dyDescent="0.15">
      <c r="BK32913"/>
      <c r="BL32913" s="15"/>
    </row>
    <row r="32914" spans="63:64" x14ac:dyDescent="0.15">
      <c r="BK32914"/>
      <c r="BL32914" s="15"/>
    </row>
    <row r="32915" spans="63:64" x14ac:dyDescent="0.15">
      <c r="BK32915"/>
      <c r="BL32915" s="15"/>
    </row>
    <row r="32916" spans="63:64" x14ac:dyDescent="0.15">
      <c r="BK32916"/>
      <c r="BL32916" s="15"/>
    </row>
    <row r="32917" spans="63:64" x14ac:dyDescent="0.15">
      <c r="BK32917"/>
      <c r="BL32917" s="15"/>
    </row>
    <row r="32918" spans="63:64" x14ac:dyDescent="0.15">
      <c r="BK32918"/>
      <c r="BL32918" s="15"/>
    </row>
    <row r="32919" spans="63:64" x14ac:dyDescent="0.15">
      <c r="BK32919"/>
      <c r="BL32919" s="15"/>
    </row>
    <row r="32920" spans="63:64" x14ac:dyDescent="0.15">
      <c r="BK32920"/>
      <c r="BL32920" s="15"/>
    </row>
    <row r="32921" spans="63:64" x14ac:dyDescent="0.15">
      <c r="BK32921"/>
      <c r="BL32921" s="15"/>
    </row>
    <row r="32922" spans="63:64" x14ac:dyDescent="0.15">
      <c r="BK32922"/>
      <c r="BL32922" s="15"/>
    </row>
    <row r="32923" spans="63:64" x14ac:dyDescent="0.15">
      <c r="BK32923"/>
      <c r="BL32923" s="15"/>
    </row>
    <row r="32924" spans="63:64" x14ac:dyDescent="0.15">
      <c r="BK32924"/>
      <c r="BL32924" s="15"/>
    </row>
    <row r="32925" spans="63:64" x14ac:dyDescent="0.15">
      <c r="BK32925"/>
      <c r="BL32925" s="15"/>
    </row>
    <row r="32926" spans="63:64" x14ac:dyDescent="0.15">
      <c r="BK32926"/>
      <c r="BL32926" s="15"/>
    </row>
    <row r="32927" spans="63:64" x14ac:dyDescent="0.15">
      <c r="BK32927"/>
      <c r="BL32927" s="15"/>
    </row>
    <row r="32928" spans="63:64" x14ac:dyDescent="0.15">
      <c r="BK32928"/>
      <c r="BL32928" s="15"/>
    </row>
    <row r="32929" spans="63:64" x14ac:dyDescent="0.15">
      <c r="BK32929"/>
      <c r="BL32929" s="15"/>
    </row>
    <row r="32930" spans="63:64" x14ac:dyDescent="0.15">
      <c r="BK32930"/>
      <c r="BL32930" s="15"/>
    </row>
    <row r="32931" spans="63:64" x14ac:dyDescent="0.15">
      <c r="BK32931"/>
      <c r="BL32931" s="15"/>
    </row>
    <row r="32932" spans="63:64" x14ac:dyDescent="0.15">
      <c r="BK32932"/>
      <c r="BL32932" s="15"/>
    </row>
    <row r="32933" spans="63:64" x14ac:dyDescent="0.15">
      <c r="BK32933"/>
      <c r="BL32933" s="15"/>
    </row>
    <row r="32934" spans="63:64" x14ac:dyDescent="0.15">
      <c r="BK32934"/>
      <c r="BL32934" s="15"/>
    </row>
    <row r="32935" spans="63:64" x14ac:dyDescent="0.15">
      <c r="BK32935"/>
      <c r="BL32935" s="15"/>
    </row>
    <row r="32936" spans="63:64" x14ac:dyDescent="0.15">
      <c r="BK32936"/>
      <c r="BL32936" s="15"/>
    </row>
    <row r="32937" spans="63:64" x14ac:dyDescent="0.15">
      <c r="BK32937"/>
      <c r="BL32937" s="15"/>
    </row>
    <row r="32938" spans="63:64" x14ac:dyDescent="0.15">
      <c r="BK32938"/>
      <c r="BL32938" s="15"/>
    </row>
    <row r="32939" spans="63:64" x14ac:dyDescent="0.15">
      <c r="BK32939"/>
      <c r="BL32939" s="15"/>
    </row>
    <row r="32940" spans="63:64" x14ac:dyDescent="0.15">
      <c r="BK32940"/>
      <c r="BL32940" s="15"/>
    </row>
    <row r="32941" spans="63:64" x14ac:dyDescent="0.15">
      <c r="BK32941"/>
      <c r="BL32941" s="15"/>
    </row>
    <row r="32942" spans="63:64" x14ac:dyDescent="0.15">
      <c r="BK32942"/>
      <c r="BL32942" s="15"/>
    </row>
    <row r="32943" spans="63:64" x14ac:dyDescent="0.15">
      <c r="BK32943"/>
      <c r="BL32943" s="15"/>
    </row>
    <row r="32944" spans="63:64" x14ac:dyDescent="0.15">
      <c r="BK32944"/>
      <c r="BL32944" s="15"/>
    </row>
    <row r="32945" spans="63:64" x14ac:dyDescent="0.15">
      <c r="BK32945"/>
      <c r="BL32945" s="15"/>
    </row>
    <row r="32946" spans="63:64" x14ac:dyDescent="0.15">
      <c r="BK32946"/>
      <c r="BL32946" s="15"/>
    </row>
    <row r="32947" spans="63:64" x14ac:dyDescent="0.15">
      <c r="BK32947"/>
      <c r="BL32947" s="15"/>
    </row>
    <row r="32948" spans="63:64" x14ac:dyDescent="0.15">
      <c r="BK32948"/>
      <c r="BL32948" s="15"/>
    </row>
    <row r="32949" spans="63:64" x14ac:dyDescent="0.15">
      <c r="BK32949"/>
      <c r="BL32949" s="15"/>
    </row>
    <row r="32950" spans="63:64" x14ac:dyDescent="0.15">
      <c r="BK32950"/>
      <c r="BL32950" s="15"/>
    </row>
    <row r="32951" spans="63:64" x14ac:dyDescent="0.15">
      <c r="BK32951"/>
      <c r="BL32951" s="15"/>
    </row>
    <row r="32952" spans="63:64" x14ac:dyDescent="0.15">
      <c r="BK32952"/>
      <c r="BL32952" s="15"/>
    </row>
    <row r="32953" spans="63:64" x14ac:dyDescent="0.15">
      <c r="BK32953"/>
      <c r="BL32953" s="15"/>
    </row>
    <row r="32954" spans="63:64" x14ac:dyDescent="0.15">
      <c r="BK32954"/>
      <c r="BL32954" s="15"/>
    </row>
    <row r="32955" spans="63:64" x14ac:dyDescent="0.15">
      <c r="BK32955"/>
      <c r="BL32955" s="15"/>
    </row>
    <row r="32956" spans="63:64" x14ac:dyDescent="0.15">
      <c r="BK32956"/>
      <c r="BL32956" s="15"/>
    </row>
    <row r="32957" spans="63:64" x14ac:dyDescent="0.15">
      <c r="BK32957"/>
      <c r="BL32957" s="15"/>
    </row>
    <row r="32958" spans="63:64" x14ac:dyDescent="0.15">
      <c r="BK32958"/>
      <c r="BL32958" s="15"/>
    </row>
    <row r="32959" spans="63:64" x14ac:dyDescent="0.15">
      <c r="BK32959"/>
      <c r="BL32959" s="15"/>
    </row>
    <row r="32960" spans="63:64" x14ac:dyDescent="0.15">
      <c r="BK32960"/>
      <c r="BL32960" s="15"/>
    </row>
    <row r="32961" spans="63:64" x14ac:dyDescent="0.15">
      <c r="BK32961"/>
      <c r="BL32961" s="15"/>
    </row>
    <row r="32962" spans="63:64" x14ac:dyDescent="0.15">
      <c r="BK32962"/>
      <c r="BL32962" s="15"/>
    </row>
    <row r="32963" spans="63:64" x14ac:dyDescent="0.15">
      <c r="BK32963"/>
      <c r="BL32963" s="15"/>
    </row>
    <row r="32964" spans="63:64" x14ac:dyDescent="0.15">
      <c r="BK32964"/>
      <c r="BL32964" s="15"/>
    </row>
    <row r="32965" spans="63:64" x14ac:dyDescent="0.15">
      <c r="BK32965"/>
      <c r="BL32965" s="15"/>
    </row>
    <row r="32966" spans="63:64" x14ac:dyDescent="0.15">
      <c r="BK32966"/>
      <c r="BL32966" s="15"/>
    </row>
    <row r="32967" spans="63:64" x14ac:dyDescent="0.15">
      <c r="BK32967"/>
      <c r="BL32967" s="15"/>
    </row>
    <row r="32968" spans="63:64" x14ac:dyDescent="0.15">
      <c r="BK32968"/>
      <c r="BL32968" s="15"/>
    </row>
    <row r="32969" spans="63:64" x14ac:dyDescent="0.15">
      <c r="BK32969"/>
      <c r="BL32969" s="15"/>
    </row>
    <row r="32970" spans="63:64" x14ac:dyDescent="0.15">
      <c r="BK32970"/>
      <c r="BL32970" s="15"/>
    </row>
    <row r="32971" spans="63:64" x14ac:dyDescent="0.15">
      <c r="BK32971"/>
      <c r="BL32971" s="15"/>
    </row>
    <row r="32972" spans="63:64" x14ac:dyDescent="0.15">
      <c r="BK32972"/>
      <c r="BL32972" s="15"/>
    </row>
    <row r="32973" spans="63:64" x14ac:dyDescent="0.15">
      <c r="BK32973"/>
      <c r="BL32973" s="15"/>
    </row>
    <row r="32974" spans="63:64" x14ac:dyDescent="0.15">
      <c r="BK32974"/>
      <c r="BL32974" s="15"/>
    </row>
    <row r="32975" spans="63:64" x14ac:dyDescent="0.15">
      <c r="BK32975"/>
      <c r="BL32975" s="15"/>
    </row>
    <row r="32976" spans="63:64" x14ac:dyDescent="0.15">
      <c r="BK32976"/>
      <c r="BL32976" s="15"/>
    </row>
    <row r="32977" spans="63:64" x14ac:dyDescent="0.15">
      <c r="BK32977"/>
      <c r="BL32977" s="15"/>
    </row>
    <row r="32978" spans="63:64" x14ac:dyDescent="0.15">
      <c r="BK32978"/>
      <c r="BL32978" s="15"/>
    </row>
    <row r="32979" spans="63:64" x14ac:dyDescent="0.15">
      <c r="BK32979"/>
      <c r="BL32979" s="15"/>
    </row>
    <row r="32980" spans="63:64" x14ac:dyDescent="0.15">
      <c r="BK32980"/>
      <c r="BL32980" s="15"/>
    </row>
    <row r="32981" spans="63:64" x14ac:dyDescent="0.15">
      <c r="BK32981"/>
      <c r="BL32981" s="15"/>
    </row>
    <row r="32982" spans="63:64" x14ac:dyDescent="0.15">
      <c r="BK32982"/>
      <c r="BL32982" s="15"/>
    </row>
    <row r="32983" spans="63:64" x14ac:dyDescent="0.15">
      <c r="BK32983"/>
      <c r="BL32983" s="15"/>
    </row>
    <row r="32984" spans="63:64" x14ac:dyDescent="0.15">
      <c r="BK32984"/>
      <c r="BL32984" s="15"/>
    </row>
    <row r="32985" spans="63:64" x14ac:dyDescent="0.15">
      <c r="BK32985"/>
      <c r="BL32985" s="15"/>
    </row>
    <row r="32986" spans="63:64" x14ac:dyDescent="0.15">
      <c r="BK32986"/>
      <c r="BL32986" s="15"/>
    </row>
    <row r="32987" spans="63:64" x14ac:dyDescent="0.15">
      <c r="BK32987"/>
      <c r="BL32987" s="15"/>
    </row>
    <row r="32988" spans="63:64" x14ac:dyDescent="0.15">
      <c r="BK32988"/>
      <c r="BL32988" s="15"/>
    </row>
    <row r="32989" spans="63:64" x14ac:dyDescent="0.15">
      <c r="BK32989"/>
      <c r="BL32989" s="15"/>
    </row>
    <row r="32990" spans="63:64" x14ac:dyDescent="0.15">
      <c r="BK32990"/>
      <c r="BL32990" s="15"/>
    </row>
    <row r="32991" spans="63:64" x14ac:dyDescent="0.15">
      <c r="BK32991"/>
      <c r="BL32991" s="15"/>
    </row>
    <row r="32992" spans="63:64" x14ac:dyDescent="0.15">
      <c r="BK32992"/>
      <c r="BL32992" s="15"/>
    </row>
    <row r="32993" spans="63:64" x14ac:dyDescent="0.15">
      <c r="BK32993"/>
      <c r="BL32993" s="15"/>
    </row>
    <row r="32994" spans="63:64" x14ac:dyDescent="0.15">
      <c r="BK32994"/>
      <c r="BL32994" s="15"/>
    </row>
    <row r="32995" spans="63:64" x14ac:dyDescent="0.15">
      <c r="BK32995"/>
      <c r="BL32995" s="15"/>
    </row>
    <row r="32996" spans="63:64" x14ac:dyDescent="0.15">
      <c r="BK32996"/>
      <c r="BL32996" s="15"/>
    </row>
    <row r="32997" spans="63:64" x14ac:dyDescent="0.15">
      <c r="BK32997"/>
      <c r="BL32997" s="15"/>
    </row>
    <row r="32998" spans="63:64" x14ac:dyDescent="0.15">
      <c r="BK32998"/>
      <c r="BL32998" s="15"/>
    </row>
    <row r="32999" spans="63:64" x14ac:dyDescent="0.15">
      <c r="BK32999"/>
      <c r="BL32999" s="15"/>
    </row>
    <row r="33000" spans="63:64" x14ac:dyDescent="0.15">
      <c r="BK33000"/>
      <c r="BL33000" s="15"/>
    </row>
    <row r="33001" spans="63:64" x14ac:dyDescent="0.15">
      <c r="BK33001"/>
      <c r="BL33001" s="15"/>
    </row>
    <row r="33002" spans="63:64" x14ac:dyDescent="0.15">
      <c r="BK33002"/>
      <c r="BL33002" s="15"/>
    </row>
    <row r="33003" spans="63:64" x14ac:dyDescent="0.15">
      <c r="BK33003"/>
      <c r="BL33003" s="15"/>
    </row>
    <row r="33004" spans="63:64" x14ac:dyDescent="0.15">
      <c r="BK33004"/>
      <c r="BL33004" s="15"/>
    </row>
    <row r="33005" spans="63:64" x14ac:dyDescent="0.15">
      <c r="BK33005"/>
      <c r="BL33005" s="15"/>
    </row>
    <row r="33006" spans="63:64" x14ac:dyDescent="0.15">
      <c r="BK33006"/>
      <c r="BL33006" s="15"/>
    </row>
    <row r="33007" spans="63:64" x14ac:dyDescent="0.15">
      <c r="BK33007"/>
      <c r="BL33007" s="15"/>
    </row>
    <row r="33008" spans="63:64" x14ac:dyDescent="0.15">
      <c r="BK33008"/>
      <c r="BL33008" s="15"/>
    </row>
    <row r="33009" spans="63:64" x14ac:dyDescent="0.15">
      <c r="BK33009"/>
      <c r="BL33009" s="15"/>
    </row>
    <row r="33010" spans="63:64" x14ac:dyDescent="0.15">
      <c r="BK33010"/>
      <c r="BL33010" s="15"/>
    </row>
    <row r="33011" spans="63:64" x14ac:dyDescent="0.15">
      <c r="BK33011"/>
      <c r="BL33011" s="15"/>
    </row>
    <row r="33012" spans="63:64" x14ac:dyDescent="0.15">
      <c r="BK33012"/>
      <c r="BL33012" s="15"/>
    </row>
    <row r="33013" spans="63:64" x14ac:dyDescent="0.15">
      <c r="BK33013"/>
      <c r="BL33013" s="15"/>
    </row>
    <row r="33014" spans="63:64" x14ac:dyDescent="0.15">
      <c r="BK33014"/>
      <c r="BL33014" s="15"/>
    </row>
    <row r="33015" spans="63:64" x14ac:dyDescent="0.15">
      <c r="BK33015"/>
      <c r="BL33015" s="15"/>
    </row>
    <row r="33016" spans="63:64" x14ac:dyDescent="0.15">
      <c r="BK33016"/>
      <c r="BL33016" s="15"/>
    </row>
    <row r="33017" spans="63:64" x14ac:dyDescent="0.15">
      <c r="BK33017"/>
      <c r="BL33017" s="15"/>
    </row>
    <row r="33018" spans="63:64" x14ac:dyDescent="0.15">
      <c r="BK33018"/>
      <c r="BL33018" s="15"/>
    </row>
    <row r="33019" spans="63:64" x14ac:dyDescent="0.15">
      <c r="BK33019"/>
      <c r="BL33019" s="15"/>
    </row>
    <row r="33020" spans="63:64" x14ac:dyDescent="0.15">
      <c r="BK33020"/>
      <c r="BL33020" s="15"/>
    </row>
    <row r="33021" spans="63:64" x14ac:dyDescent="0.15">
      <c r="BK33021"/>
      <c r="BL33021" s="15"/>
    </row>
    <row r="33022" spans="63:64" x14ac:dyDescent="0.15">
      <c r="BK33022"/>
      <c r="BL33022" s="15"/>
    </row>
    <row r="33023" spans="63:64" x14ac:dyDescent="0.15">
      <c r="BK33023"/>
      <c r="BL33023" s="15"/>
    </row>
    <row r="33024" spans="63:64" x14ac:dyDescent="0.15">
      <c r="BK33024"/>
      <c r="BL33024" s="15"/>
    </row>
    <row r="33025" spans="63:64" x14ac:dyDescent="0.15">
      <c r="BK33025"/>
      <c r="BL33025" s="15"/>
    </row>
    <row r="33026" spans="63:64" x14ac:dyDescent="0.15">
      <c r="BK33026"/>
      <c r="BL33026" s="15"/>
    </row>
    <row r="33027" spans="63:64" x14ac:dyDescent="0.15">
      <c r="BK33027"/>
      <c r="BL33027" s="15"/>
    </row>
    <row r="33028" spans="63:64" x14ac:dyDescent="0.15">
      <c r="BK33028"/>
      <c r="BL33028" s="15"/>
    </row>
    <row r="33029" spans="63:64" x14ac:dyDescent="0.15">
      <c r="BK33029"/>
      <c r="BL33029" s="15"/>
    </row>
    <row r="33030" spans="63:64" x14ac:dyDescent="0.15">
      <c r="BK33030"/>
      <c r="BL33030" s="15"/>
    </row>
    <row r="33031" spans="63:64" x14ac:dyDescent="0.15">
      <c r="BK33031"/>
      <c r="BL33031" s="15"/>
    </row>
    <row r="33032" spans="63:64" x14ac:dyDescent="0.15">
      <c r="BK33032"/>
      <c r="BL33032" s="15"/>
    </row>
    <row r="33033" spans="63:64" x14ac:dyDescent="0.15">
      <c r="BK33033"/>
      <c r="BL33033" s="15"/>
    </row>
    <row r="33034" spans="63:64" x14ac:dyDescent="0.15">
      <c r="BK33034"/>
      <c r="BL33034" s="15"/>
    </row>
    <row r="33035" spans="63:64" x14ac:dyDescent="0.15">
      <c r="BK33035"/>
      <c r="BL33035" s="15"/>
    </row>
    <row r="33036" spans="63:64" x14ac:dyDescent="0.15">
      <c r="BK33036"/>
      <c r="BL33036" s="15"/>
    </row>
    <row r="33037" spans="63:64" x14ac:dyDescent="0.15">
      <c r="BK33037"/>
      <c r="BL33037" s="15"/>
    </row>
    <row r="33038" spans="63:64" x14ac:dyDescent="0.15">
      <c r="BK33038"/>
      <c r="BL33038" s="15"/>
    </row>
    <row r="33039" spans="63:64" x14ac:dyDescent="0.15">
      <c r="BK33039"/>
      <c r="BL33039" s="15"/>
    </row>
    <row r="33040" spans="63:64" x14ac:dyDescent="0.15">
      <c r="BK33040"/>
      <c r="BL33040" s="15"/>
    </row>
    <row r="33041" spans="63:64" x14ac:dyDescent="0.15">
      <c r="BK33041"/>
      <c r="BL33041" s="15"/>
    </row>
    <row r="33042" spans="63:64" x14ac:dyDescent="0.15">
      <c r="BK33042"/>
      <c r="BL33042" s="15"/>
    </row>
    <row r="33043" spans="63:64" x14ac:dyDescent="0.15">
      <c r="BK33043"/>
      <c r="BL33043" s="15"/>
    </row>
    <row r="33044" spans="63:64" x14ac:dyDescent="0.15">
      <c r="BK33044"/>
      <c r="BL33044" s="15"/>
    </row>
    <row r="33045" spans="63:64" x14ac:dyDescent="0.15">
      <c r="BK33045"/>
      <c r="BL33045" s="15"/>
    </row>
    <row r="33046" spans="63:64" x14ac:dyDescent="0.15">
      <c r="BK33046"/>
      <c r="BL33046" s="15"/>
    </row>
    <row r="33047" spans="63:64" x14ac:dyDescent="0.15">
      <c r="BK33047"/>
      <c r="BL33047" s="15"/>
    </row>
    <row r="33048" spans="63:64" x14ac:dyDescent="0.15">
      <c r="BK33048"/>
      <c r="BL33048" s="15"/>
    </row>
    <row r="33049" spans="63:64" x14ac:dyDescent="0.15">
      <c r="BK33049"/>
      <c r="BL33049" s="15"/>
    </row>
    <row r="33050" spans="63:64" x14ac:dyDescent="0.15">
      <c r="BK33050"/>
      <c r="BL33050" s="15"/>
    </row>
    <row r="33051" spans="63:64" x14ac:dyDescent="0.15">
      <c r="BK33051"/>
      <c r="BL33051" s="15"/>
    </row>
    <row r="33052" spans="63:64" x14ac:dyDescent="0.15">
      <c r="BK33052"/>
      <c r="BL33052" s="15"/>
    </row>
    <row r="33053" spans="63:64" x14ac:dyDescent="0.15">
      <c r="BK33053"/>
      <c r="BL33053" s="15"/>
    </row>
    <row r="33054" spans="63:64" x14ac:dyDescent="0.15">
      <c r="BK33054"/>
      <c r="BL33054" s="15"/>
    </row>
    <row r="33055" spans="63:64" x14ac:dyDescent="0.15">
      <c r="BK33055"/>
      <c r="BL33055" s="15"/>
    </row>
    <row r="33056" spans="63:64" x14ac:dyDescent="0.15">
      <c r="BK33056"/>
      <c r="BL33056" s="15"/>
    </row>
    <row r="33057" spans="63:64" x14ac:dyDescent="0.15">
      <c r="BK33057"/>
      <c r="BL33057" s="15"/>
    </row>
    <row r="33058" spans="63:64" x14ac:dyDescent="0.15">
      <c r="BK33058"/>
      <c r="BL33058" s="15"/>
    </row>
    <row r="33059" spans="63:64" x14ac:dyDescent="0.15">
      <c r="BK33059"/>
      <c r="BL33059" s="15"/>
    </row>
    <row r="33060" spans="63:64" x14ac:dyDescent="0.15">
      <c r="BK33060"/>
      <c r="BL33060" s="15"/>
    </row>
    <row r="33061" spans="63:64" x14ac:dyDescent="0.15">
      <c r="BK33061"/>
      <c r="BL33061" s="15"/>
    </row>
    <row r="33062" spans="63:64" x14ac:dyDescent="0.15">
      <c r="BK33062"/>
      <c r="BL33062" s="15"/>
    </row>
    <row r="33063" spans="63:64" x14ac:dyDescent="0.15">
      <c r="BK33063"/>
      <c r="BL33063" s="15"/>
    </row>
    <row r="33064" spans="63:64" x14ac:dyDescent="0.15">
      <c r="BK33064"/>
      <c r="BL33064" s="15"/>
    </row>
    <row r="33065" spans="63:64" x14ac:dyDescent="0.15">
      <c r="BK33065"/>
      <c r="BL33065" s="15"/>
    </row>
    <row r="33066" spans="63:64" x14ac:dyDescent="0.15">
      <c r="BK33066"/>
      <c r="BL33066" s="15"/>
    </row>
    <row r="33067" spans="63:64" x14ac:dyDescent="0.15">
      <c r="BK33067"/>
      <c r="BL33067" s="15"/>
    </row>
    <row r="33068" spans="63:64" x14ac:dyDescent="0.15">
      <c r="BK33068"/>
      <c r="BL33068" s="15"/>
    </row>
    <row r="33069" spans="63:64" x14ac:dyDescent="0.15">
      <c r="BK33069"/>
      <c r="BL33069" s="15"/>
    </row>
    <row r="33070" spans="63:64" x14ac:dyDescent="0.15">
      <c r="BK33070"/>
      <c r="BL33070" s="15"/>
    </row>
    <row r="33071" spans="63:64" x14ac:dyDescent="0.15">
      <c r="BK33071"/>
      <c r="BL33071" s="15"/>
    </row>
    <row r="33072" spans="63:64" x14ac:dyDescent="0.15">
      <c r="BK33072"/>
      <c r="BL33072" s="15"/>
    </row>
    <row r="33073" spans="63:64" x14ac:dyDescent="0.15">
      <c r="BK33073"/>
      <c r="BL33073" s="15"/>
    </row>
    <row r="33074" spans="63:64" x14ac:dyDescent="0.15">
      <c r="BK33074"/>
      <c r="BL33074" s="15"/>
    </row>
    <row r="33075" spans="63:64" x14ac:dyDescent="0.15">
      <c r="BK33075"/>
      <c r="BL33075" s="15"/>
    </row>
    <row r="33076" spans="63:64" x14ac:dyDescent="0.15">
      <c r="BK33076"/>
      <c r="BL33076" s="15"/>
    </row>
    <row r="33077" spans="63:64" x14ac:dyDescent="0.15">
      <c r="BK33077"/>
      <c r="BL33077" s="15"/>
    </row>
    <row r="33078" spans="63:64" x14ac:dyDescent="0.15">
      <c r="BK33078"/>
      <c r="BL33078" s="15"/>
    </row>
    <row r="33079" spans="63:64" x14ac:dyDescent="0.15">
      <c r="BK33079"/>
      <c r="BL33079" s="15"/>
    </row>
    <row r="33080" spans="63:64" x14ac:dyDescent="0.15">
      <c r="BK33080"/>
      <c r="BL33080" s="15"/>
    </row>
    <row r="33081" spans="63:64" x14ac:dyDescent="0.15">
      <c r="BK33081"/>
      <c r="BL33081" s="15"/>
    </row>
    <row r="33082" spans="63:64" x14ac:dyDescent="0.15">
      <c r="BK33082"/>
      <c r="BL33082" s="15"/>
    </row>
    <row r="33083" spans="63:64" x14ac:dyDescent="0.15">
      <c r="BK33083"/>
      <c r="BL33083" s="15"/>
    </row>
    <row r="33084" spans="63:64" x14ac:dyDescent="0.15">
      <c r="BK33084"/>
      <c r="BL33084" s="15"/>
    </row>
    <row r="33085" spans="63:64" x14ac:dyDescent="0.15">
      <c r="BK33085"/>
      <c r="BL33085" s="15"/>
    </row>
    <row r="33086" spans="63:64" x14ac:dyDescent="0.15">
      <c r="BK33086"/>
      <c r="BL33086" s="15"/>
    </row>
    <row r="33087" spans="63:64" x14ac:dyDescent="0.15">
      <c r="BK33087"/>
      <c r="BL33087" s="15"/>
    </row>
    <row r="33088" spans="63:64" x14ac:dyDescent="0.15">
      <c r="BK33088"/>
      <c r="BL33088" s="15"/>
    </row>
    <row r="33089" spans="63:64" x14ac:dyDescent="0.15">
      <c r="BK33089"/>
      <c r="BL33089" s="15"/>
    </row>
    <row r="33090" spans="63:64" x14ac:dyDescent="0.15">
      <c r="BK33090"/>
      <c r="BL33090" s="15"/>
    </row>
    <row r="33091" spans="63:64" x14ac:dyDescent="0.15">
      <c r="BK33091"/>
      <c r="BL33091" s="15"/>
    </row>
    <row r="33092" spans="63:64" x14ac:dyDescent="0.15">
      <c r="BK33092"/>
      <c r="BL33092" s="15"/>
    </row>
    <row r="33093" spans="63:64" x14ac:dyDescent="0.15">
      <c r="BK33093"/>
      <c r="BL33093" s="15"/>
    </row>
    <row r="33094" spans="63:64" x14ac:dyDescent="0.15">
      <c r="BK33094"/>
      <c r="BL33094" s="15"/>
    </row>
    <row r="33095" spans="63:64" x14ac:dyDescent="0.15">
      <c r="BK33095"/>
      <c r="BL33095" s="15"/>
    </row>
    <row r="33096" spans="63:64" x14ac:dyDescent="0.15">
      <c r="BK33096"/>
      <c r="BL33096" s="15"/>
    </row>
    <row r="33097" spans="63:64" x14ac:dyDescent="0.15">
      <c r="BK33097"/>
      <c r="BL33097" s="15"/>
    </row>
    <row r="33098" spans="63:64" x14ac:dyDescent="0.15">
      <c r="BK33098"/>
      <c r="BL33098" s="15"/>
    </row>
    <row r="33099" spans="63:64" x14ac:dyDescent="0.15">
      <c r="BK33099"/>
      <c r="BL33099" s="15"/>
    </row>
    <row r="33100" spans="63:64" x14ac:dyDescent="0.15">
      <c r="BK33100"/>
      <c r="BL33100" s="15"/>
    </row>
    <row r="33101" spans="63:64" x14ac:dyDescent="0.15">
      <c r="BK33101"/>
      <c r="BL33101" s="15"/>
    </row>
    <row r="33102" spans="63:64" x14ac:dyDescent="0.15">
      <c r="BK33102"/>
      <c r="BL33102" s="15"/>
    </row>
    <row r="33103" spans="63:64" x14ac:dyDescent="0.15">
      <c r="BK33103"/>
      <c r="BL33103" s="15"/>
    </row>
    <row r="33104" spans="63:64" x14ac:dyDescent="0.15">
      <c r="BK33104"/>
      <c r="BL33104" s="15"/>
    </row>
    <row r="33105" spans="63:64" x14ac:dyDescent="0.15">
      <c r="BK33105"/>
      <c r="BL33105" s="15"/>
    </row>
    <row r="33106" spans="63:64" x14ac:dyDescent="0.15">
      <c r="BK33106"/>
      <c r="BL33106" s="15"/>
    </row>
    <row r="33107" spans="63:64" x14ac:dyDescent="0.15">
      <c r="BK33107"/>
      <c r="BL33107" s="15"/>
    </row>
    <row r="33108" spans="63:64" x14ac:dyDescent="0.15">
      <c r="BK33108"/>
      <c r="BL33108" s="15"/>
    </row>
    <row r="33109" spans="63:64" x14ac:dyDescent="0.15">
      <c r="BK33109"/>
      <c r="BL33109" s="15"/>
    </row>
    <row r="33110" spans="63:64" x14ac:dyDescent="0.15">
      <c r="BK33110"/>
      <c r="BL33110" s="15"/>
    </row>
    <row r="33111" spans="63:64" x14ac:dyDescent="0.15">
      <c r="BK33111"/>
      <c r="BL33111" s="15"/>
    </row>
    <row r="33112" spans="63:64" x14ac:dyDescent="0.15">
      <c r="BK33112"/>
      <c r="BL33112" s="15"/>
    </row>
    <row r="33113" spans="63:64" x14ac:dyDescent="0.15">
      <c r="BK33113"/>
      <c r="BL33113" s="15"/>
    </row>
    <row r="33114" spans="63:64" x14ac:dyDescent="0.15">
      <c r="BK33114"/>
      <c r="BL33114" s="15"/>
    </row>
    <row r="33115" spans="63:64" x14ac:dyDescent="0.15">
      <c r="BK33115"/>
      <c r="BL33115" s="15"/>
    </row>
    <row r="33116" spans="63:64" x14ac:dyDescent="0.15">
      <c r="BK33116"/>
      <c r="BL33116" s="15"/>
    </row>
    <row r="33117" spans="63:64" x14ac:dyDescent="0.15">
      <c r="BK33117"/>
      <c r="BL33117" s="15"/>
    </row>
    <row r="33118" spans="63:64" x14ac:dyDescent="0.15">
      <c r="BK33118"/>
      <c r="BL33118" s="15"/>
    </row>
    <row r="33119" spans="63:64" x14ac:dyDescent="0.15">
      <c r="BK33119"/>
      <c r="BL33119" s="15"/>
    </row>
    <row r="33120" spans="63:64" x14ac:dyDescent="0.15">
      <c r="BK33120"/>
      <c r="BL33120" s="15"/>
    </row>
    <row r="33121" spans="63:64" x14ac:dyDescent="0.15">
      <c r="BK33121"/>
      <c r="BL33121" s="15"/>
    </row>
    <row r="33122" spans="63:64" x14ac:dyDescent="0.15">
      <c r="BK33122"/>
      <c r="BL33122" s="15"/>
    </row>
    <row r="33123" spans="63:64" x14ac:dyDescent="0.15">
      <c r="BK33123"/>
      <c r="BL33123" s="15"/>
    </row>
    <row r="33124" spans="63:64" x14ac:dyDescent="0.15">
      <c r="BK33124"/>
      <c r="BL33124" s="15"/>
    </row>
    <row r="33125" spans="63:64" x14ac:dyDescent="0.15">
      <c r="BK33125"/>
      <c r="BL33125" s="15"/>
    </row>
    <row r="33126" spans="63:64" x14ac:dyDescent="0.15">
      <c r="BK33126"/>
      <c r="BL33126" s="15"/>
    </row>
    <row r="33127" spans="63:64" x14ac:dyDescent="0.15">
      <c r="BK33127"/>
      <c r="BL33127" s="15"/>
    </row>
    <row r="33128" spans="63:64" x14ac:dyDescent="0.15">
      <c r="BK33128"/>
      <c r="BL33128" s="15"/>
    </row>
    <row r="33129" spans="63:64" x14ac:dyDescent="0.15">
      <c r="BK33129"/>
      <c r="BL33129" s="15"/>
    </row>
    <row r="33130" spans="63:64" x14ac:dyDescent="0.15">
      <c r="BK33130"/>
      <c r="BL33130" s="15"/>
    </row>
    <row r="33131" spans="63:64" x14ac:dyDescent="0.15">
      <c r="BK33131"/>
      <c r="BL33131" s="15"/>
    </row>
    <row r="33132" spans="63:64" x14ac:dyDescent="0.15">
      <c r="BK33132"/>
      <c r="BL33132" s="15"/>
    </row>
    <row r="33133" spans="63:64" x14ac:dyDescent="0.15">
      <c r="BK33133"/>
      <c r="BL33133" s="15"/>
    </row>
    <row r="33134" spans="63:64" x14ac:dyDescent="0.15">
      <c r="BK33134"/>
      <c r="BL33134" s="15"/>
    </row>
    <row r="33135" spans="63:64" x14ac:dyDescent="0.15">
      <c r="BK33135"/>
      <c r="BL33135" s="15"/>
    </row>
    <row r="33136" spans="63:64" x14ac:dyDescent="0.15">
      <c r="BK33136"/>
      <c r="BL33136" s="15"/>
    </row>
    <row r="33137" spans="63:64" x14ac:dyDescent="0.15">
      <c r="BK33137"/>
      <c r="BL33137" s="15"/>
    </row>
    <row r="33138" spans="63:64" x14ac:dyDescent="0.15">
      <c r="BK33138"/>
      <c r="BL33138" s="15"/>
    </row>
    <row r="33139" spans="63:64" x14ac:dyDescent="0.15">
      <c r="BK33139"/>
      <c r="BL33139" s="15"/>
    </row>
    <row r="33140" spans="63:64" x14ac:dyDescent="0.15">
      <c r="BK33140"/>
      <c r="BL33140" s="15"/>
    </row>
    <row r="33141" spans="63:64" x14ac:dyDescent="0.15">
      <c r="BK33141"/>
      <c r="BL33141" s="15"/>
    </row>
    <row r="33142" spans="63:64" x14ac:dyDescent="0.15">
      <c r="BK33142"/>
      <c r="BL33142" s="15"/>
    </row>
    <row r="33143" spans="63:64" x14ac:dyDescent="0.15">
      <c r="BK33143"/>
      <c r="BL33143" s="15"/>
    </row>
    <row r="33144" spans="63:64" x14ac:dyDescent="0.15">
      <c r="BK33144"/>
      <c r="BL33144" s="15"/>
    </row>
    <row r="33145" spans="63:64" x14ac:dyDescent="0.15">
      <c r="BK33145"/>
      <c r="BL33145" s="15"/>
    </row>
    <row r="33146" spans="63:64" x14ac:dyDescent="0.15">
      <c r="BK33146"/>
      <c r="BL33146" s="15"/>
    </row>
    <row r="33147" spans="63:64" x14ac:dyDescent="0.15">
      <c r="BK33147"/>
      <c r="BL33147" s="15"/>
    </row>
    <row r="33148" spans="63:64" x14ac:dyDescent="0.15">
      <c r="BK33148"/>
      <c r="BL33148" s="15"/>
    </row>
    <row r="33149" spans="63:64" x14ac:dyDescent="0.15">
      <c r="BK33149"/>
      <c r="BL33149" s="15"/>
    </row>
    <row r="33150" spans="63:64" x14ac:dyDescent="0.15">
      <c r="BK33150"/>
      <c r="BL33150" s="15"/>
    </row>
    <row r="33151" spans="63:64" x14ac:dyDescent="0.15">
      <c r="BK33151"/>
      <c r="BL33151" s="15"/>
    </row>
    <row r="33152" spans="63:64" x14ac:dyDescent="0.15">
      <c r="BK33152"/>
      <c r="BL33152" s="15"/>
    </row>
    <row r="33153" spans="63:64" x14ac:dyDescent="0.15">
      <c r="BK33153"/>
      <c r="BL33153" s="15"/>
    </row>
    <row r="33154" spans="63:64" x14ac:dyDescent="0.15">
      <c r="BK33154"/>
      <c r="BL33154" s="15"/>
    </row>
    <row r="33155" spans="63:64" x14ac:dyDescent="0.15">
      <c r="BK33155"/>
      <c r="BL33155" s="15"/>
    </row>
    <row r="33156" spans="63:64" x14ac:dyDescent="0.15">
      <c r="BK33156"/>
      <c r="BL33156" s="15"/>
    </row>
    <row r="33157" spans="63:64" x14ac:dyDescent="0.15">
      <c r="BK33157"/>
      <c r="BL33157" s="15"/>
    </row>
    <row r="33158" spans="63:64" x14ac:dyDescent="0.15">
      <c r="BK33158"/>
      <c r="BL33158" s="15"/>
    </row>
    <row r="33159" spans="63:64" x14ac:dyDescent="0.15">
      <c r="BK33159"/>
      <c r="BL33159" s="15"/>
    </row>
    <row r="33160" spans="63:64" x14ac:dyDescent="0.15">
      <c r="BK33160"/>
      <c r="BL33160" s="15"/>
    </row>
    <row r="33161" spans="63:64" x14ac:dyDescent="0.15">
      <c r="BK33161"/>
      <c r="BL33161" s="15"/>
    </row>
    <row r="33162" spans="63:64" x14ac:dyDescent="0.15">
      <c r="BK33162"/>
      <c r="BL33162" s="15"/>
    </row>
    <row r="33163" spans="63:64" x14ac:dyDescent="0.15">
      <c r="BK33163"/>
      <c r="BL33163" s="15"/>
    </row>
    <row r="33164" spans="63:64" x14ac:dyDescent="0.15">
      <c r="BK33164"/>
      <c r="BL33164" s="15"/>
    </row>
    <row r="33165" spans="63:64" x14ac:dyDescent="0.15">
      <c r="BK33165"/>
      <c r="BL33165" s="15"/>
    </row>
    <row r="33166" spans="63:64" x14ac:dyDescent="0.15">
      <c r="BK33166"/>
      <c r="BL33166" s="15"/>
    </row>
    <row r="33167" spans="63:64" x14ac:dyDescent="0.15">
      <c r="BK33167"/>
      <c r="BL33167" s="15"/>
    </row>
    <row r="33168" spans="63:64" x14ac:dyDescent="0.15">
      <c r="BK33168"/>
      <c r="BL33168" s="15"/>
    </row>
    <row r="33169" spans="63:64" x14ac:dyDescent="0.15">
      <c r="BK33169"/>
      <c r="BL33169" s="15"/>
    </row>
    <row r="33170" spans="63:64" x14ac:dyDescent="0.15">
      <c r="BK33170"/>
      <c r="BL33170" s="15"/>
    </row>
    <row r="33171" spans="63:64" x14ac:dyDescent="0.15">
      <c r="BK33171"/>
      <c r="BL33171" s="15"/>
    </row>
    <row r="33172" spans="63:64" x14ac:dyDescent="0.15">
      <c r="BK33172"/>
      <c r="BL33172" s="15"/>
    </row>
    <row r="33173" spans="63:64" x14ac:dyDescent="0.15">
      <c r="BK33173"/>
      <c r="BL33173" s="15"/>
    </row>
    <row r="33174" spans="63:64" x14ac:dyDescent="0.15">
      <c r="BK33174"/>
      <c r="BL33174" s="15"/>
    </row>
    <row r="33175" spans="63:64" x14ac:dyDescent="0.15">
      <c r="BK33175"/>
      <c r="BL33175" s="15"/>
    </row>
    <row r="33176" spans="63:64" x14ac:dyDescent="0.15">
      <c r="BK33176"/>
      <c r="BL33176" s="15"/>
    </row>
    <row r="33177" spans="63:64" x14ac:dyDescent="0.15">
      <c r="BK33177"/>
      <c r="BL33177" s="15"/>
    </row>
    <row r="33178" spans="63:64" x14ac:dyDescent="0.15">
      <c r="BK33178"/>
      <c r="BL33178" s="15"/>
    </row>
    <row r="33179" spans="63:64" x14ac:dyDescent="0.15">
      <c r="BK33179"/>
      <c r="BL33179" s="15"/>
    </row>
    <row r="33180" spans="63:64" x14ac:dyDescent="0.15">
      <c r="BK33180"/>
      <c r="BL33180" s="15"/>
    </row>
    <row r="33181" spans="63:64" x14ac:dyDescent="0.15">
      <c r="BK33181"/>
      <c r="BL33181" s="15"/>
    </row>
    <row r="33182" spans="63:64" x14ac:dyDescent="0.15">
      <c r="BK33182"/>
      <c r="BL33182" s="15"/>
    </row>
    <row r="33183" spans="63:64" x14ac:dyDescent="0.15">
      <c r="BK33183"/>
      <c r="BL33183" s="15"/>
    </row>
    <row r="33184" spans="63:64" x14ac:dyDescent="0.15">
      <c r="BK33184"/>
      <c r="BL33184" s="15"/>
    </row>
    <row r="33185" spans="63:64" x14ac:dyDescent="0.15">
      <c r="BK33185"/>
      <c r="BL33185" s="15"/>
    </row>
    <row r="33186" spans="63:64" x14ac:dyDescent="0.15">
      <c r="BK33186"/>
      <c r="BL33186" s="15"/>
    </row>
    <row r="33187" spans="63:64" x14ac:dyDescent="0.15">
      <c r="BK33187"/>
      <c r="BL33187" s="15"/>
    </row>
    <row r="33188" spans="63:64" x14ac:dyDescent="0.15">
      <c r="BK33188"/>
      <c r="BL33188" s="15"/>
    </row>
    <row r="33189" spans="63:64" x14ac:dyDescent="0.15">
      <c r="BK33189"/>
      <c r="BL33189" s="15"/>
    </row>
    <row r="33190" spans="63:64" x14ac:dyDescent="0.15">
      <c r="BK33190"/>
      <c r="BL33190" s="15"/>
    </row>
    <row r="33191" spans="63:64" x14ac:dyDescent="0.15">
      <c r="BK33191"/>
      <c r="BL33191" s="15"/>
    </row>
    <row r="33192" spans="63:64" x14ac:dyDescent="0.15">
      <c r="BK33192"/>
      <c r="BL33192" s="15"/>
    </row>
    <row r="33193" spans="63:64" x14ac:dyDescent="0.15">
      <c r="BK33193"/>
      <c r="BL33193" s="15"/>
    </row>
    <row r="33194" spans="63:64" x14ac:dyDescent="0.15">
      <c r="BK33194"/>
      <c r="BL33194" s="15"/>
    </row>
    <row r="33195" spans="63:64" x14ac:dyDescent="0.15">
      <c r="BK33195"/>
      <c r="BL33195" s="15"/>
    </row>
    <row r="33196" spans="63:64" x14ac:dyDescent="0.15">
      <c r="BK33196"/>
      <c r="BL33196" s="15"/>
    </row>
    <row r="33197" spans="63:64" x14ac:dyDescent="0.15">
      <c r="BK33197"/>
      <c r="BL33197" s="15"/>
    </row>
    <row r="33198" spans="63:64" x14ac:dyDescent="0.15">
      <c r="BK33198"/>
      <c r="BL33198" s="15"/>
    </row>
    <row r="33199" spans="63:64" x14ac:dyDescent="0.15">
      <c r="BK33199"/>
      <c r="BL33199" s="15"/>
    </row>
    <row r="33200" spans="63:64" x14ac:dyDescent="0.15">
      <c r="BK33200"/>
      <c r="BL33200" s="15"/>
    </row>
    <row r="33201" spans="63:64" x14ac:dyDescent="0.15">
      <c r="BK33201"/>
      <c r="BL33201" s="15"/>
    </row>
    <row r="33202" spans="63:64" x14ac:dyDescent="0.15">
      <c r="BK33202"/>
      <c r="BL33202" s="15"/>
    </row>
    <row r="33203" spans="63:64" x14ac:dyDescent="0.15">
      <c r="BK33203"/>
      <c r="BL33203" s="15"/>
    </row>
    <row r="33204" spans="63:64" x14ac:dyDescent="0.15">
      <c r="BK33204"/>
      <c r="BL33204" s="15"/>
    </row>
    <row r="33205" spans="63:64" x14ac:dyDescent="0.15">
      <c r="BK33205"/>
      <c r="BL33205" s="15"/>
    </row>
    <row r="33206" spans="63:64" x14ac:dyDescent="0.15">
      <c r="BK33206"/>
      <c r="BL33206" s="15"/>
    </row>
    <row r="33207" spans="63:64" x14ac:dyDescent="0.15">
      <c r="BK33207"/>
      <c r="BL33207" s="15"/>
    </row>
    <row r="33208" spans="63:64" x14ac:dyDescent="0.15">
      <c r="BK33208"/>
      <c r="BL33208" s="15"/>
    </row>
    <row r="33209" spans="63:64" x14ac:dyDescent="0.15">
      <c r="BK33209"/>
      <c r="BL33209" s="15"/>
    </row>
    <row r="33210" spans="63:64" x14ac:dyDescent="0.15">
      <c r="BK33210"/>
      <c r="BL33210" s="15"/>
    </row>
    <row r="33211" spans="63:64" x14ac:dyDescent="0.15">
      <c r="BK33211"/>
      <c r="BL33211" s="15"/>
    </row>
    <row r="33212" spans="63:64" x14ac:dyDescent="0.15">
      <c r="BK33212"/>
      <c r="BL33212" s="15"/>
    </row>
    <row r="33213" spans="63:64" x14ac:dyDescent="0.15">
      <c r="BK33213"/>
      <c r="BL33213" s="15"/>
    </row>
    <row r="33214" spans="63:64" x14ac:dyDescent="0.15">
      <c r="BK33214"/>
      <c r="BL33214" s="15"/>
    </row>
    <row r="33215" spans="63:64" x14ac:dyDescent="0.15">
      <c r="BK33215"/>
      <c r="BL33215" s="15"/>
    </row>
    <row r="33216" spans="63:64" x14ac:dyDescent="0.15">
      <c r="BK33216"/>
      <c r="BL33216" s="15"/>
    </row>
    <row r="33217" spans="63:64" x14ac:dyDescent="0.15">
      <c r="BK33217"/>
      <c r="BL33217" s="15"/>
    </row>
    <row r="33218" spans="63:64" x14ac:dyDescent="0.15">
      <c r="BK33218"/>
      <c r="BL33218" s="15"/>
    </row>
    <row r="33219" spans="63:64" x14ac:dyDescent="0.15">
      <c r="BK33219"/>
      <c r="BL33219" s="15"/>
    </row>
    <row r="33220" spans="63:64" x14ac:dyDescent="0.15">
      <c r="BK33220"/>
      <c r="BL33220" s="15"/>
    </row>
    <row r="33221" spans="63:64" x14ac:dyDescent="0.15">
      <c r="BK33221"/>
      <c r="BL33221" s="15"/>
    </row>
    <row r="33222" spans="63:64" x14ac:dyDescent="0.15">
      <c r="BK33222"/>
      <c r="BL33222" s="15"/>
    </row>
    <row r="33223" spans="63:64" x14ac:dyDescent="0.15">
      <c r="BK33223"/>
      <c r="BL33223" s="15"/>
    </row>
    <row r="33224" spans="63:64" x14ac:dyDescent="0.15">
      <c r="BK33224"/>
      <c r="BL33224" s="15"/>
    </row>
    <row r="33225" spans="63:64" x14ac:dyDescent="0.15">
      <c r="BK33225"/>
      <c r="BL33225" s="15"/>
    </row>
    <row r="33226" spans="63:64" x14ac:dyDescent="0.15">
      <c r="BK33226"/>
      <c r="BL33226" s="15"/>
    </row>
    <row r="33227" spans="63:64" x14ac:dyDescent="0.15">
      <c r="BK33227"/>
      <c r="BL33227" s="15"/>
    </row>
    <row r="33228" spans="63:64" x14ac:dyDescent="0.15">
      <c r="BK33228"/>
      <c r="BL33228" s="15"/>
    </row>
    <row r="33229" spans="63:64" x14ac:dyDescent="0.15">
      <c r="BK33229"/>
      <c r="BL33229" s="15"/>
    </row>
    <row r="33230" spans="63:64" x14ac:dyDescent="0.15">
      <c r="BK33230"/>
      <c r="BL33230" s="15"/>
    </row>
    <row r="33231" spans="63:64" x14ac:dyDescent="0.15">
      <c r="BK33231"/>
      <c r="BL33231" s="15"/>
    </row>
    <row r="33232" spans="63:64" x14ac:dyDescent="0.15">
      <c r="BK33232"/>
      <c r="BL33232" s="15"/>
    </row>
    <row r="33233" spans="63:64" x14ac:dyDescent="0.15">
      <c r="BK33233"/>
      <c r="BL33233" s="15"/>
    </row>
    <row r="33234" spans="63:64" x14ac:dyDescent="0.15">
      <c r="BK33234"/>
      <c r="BL33234" s="15"/>
    </row>
    <row r="33235" spans="63:64" x14ac:dyDescent="0.15">
      <c r="BK33235"/>
      <c r="BL33235" s="15"/>
    </row>
    <row r="33236" spans="63:64" x14ac:dyDescent="0.15">
      <c r="BK33236"/>
      <c r="BL33236" s="15"/>
    </row>
    <row r="33237" spans="63:64" x14ac:dyDescent="0.15">
      <c r="BK33237"/>
      <c r="BL33237" s="15"/>
    </row>
    <row r="33238" spans="63:64" x14ac:dyDescent="0.15">
      <c r="BK33238"/>
      <c r="BL33238" s="15"/>
    </row>
    <row r="33239" spans="63:64" x14ac:dyDescent="0.15">
      <c r="BK33239"/>
      <c r="BL33239" s="15"/>
    </row>
    <row r="33240" spans="63:64" x14ac:dyDescent="0.15">
      <c r="BK33240"/>
      <c r="BL33240" s="15"/>
    </row>
    <row r="33241" spans="63:64" x14ac:dyDescent="0.15">
      <c r="BK33241"/>
      <c r="BL33241" s="15"/>
    </row>
    <row r="33242" spans="63:64" x14ac:dyDescent="0.15">
      <c r="BK33242"/>
      <c r="BL33242" s="15"/>
    </row>
    <row r="33243" spans="63:64" x14ac:dyDescent="0.15">
      <c r="BK33243"/>
      <c r="BL33243" s="15"/>
    </row>
    <row r="33244" spans="63:64" x14ac:dyDescent="0.15">
      <c r="BK33244"/>
      <c r="BL33244" s="15"/>
    </row>
    <row r="33245" spans="63:64" x14ac:dyDescent="0.15">
      <c r="BK33245"/>
      <c r="BL33245" s="15"/>
    </row>
    <row r="33246" spans="63:64" x14ac:dyDescent="0.15">
      <c r="BK33246"/>
      <c r="BL33246" s="15"/>
    </row>
    <row r="33247" spans="63:64" x14ac:dyDescent="0.15">
      <c r="BK33247"/>
      <c r="BL33247" s="15"/>
    </row>
    <row r="33248" spans="63:64" x14ac:dyDescent="0.15">
      <c r="BK33248"/>
      <c r="BL33248" s="15"/>
    </row>
    <row r="33249" spans="63:64" x14ac:dyDescent="0.15">
      <c r="BK33249"/>
      <c r="BL33249" s="15"/>
    </row>
    <row r="33250" spans="63:64" x14ac:dyDescent="0.15">
      <c r="BK33250"/>
      <c r="BL33250" s="15"/>
    </row>
    <row r="33251" spans="63:64" x14ac:dyDescent="0.15">
      <c r="BK33251"/>
      <c r="BL33251" s="15"/>
    </row>
    <row r="33252" spans="63:64" x14ac:dyDescent="0.15">
      <c r="BK33252"/>
      <c r="BL33252" s="15"/>
    </row>
    <row r="33253" spans="63:64" x14ac:dyDescent="0.15">
      <c r="BK33253"/>
      <c r="BL33253" s="15"/>
    </row>
    <row r="33254" spans="63:64" x14ac:dyDescent="0.15">
      <c r="BK33254"/>
      <c r="BL33254" s="15"/>
    </row>
    <row r="33255" spans="63:64" x14ac:dyDescent="0.15">
      <c r="BK33255"/>
      <c r="BL33255" s="15"/>
    </row>
    <row r="33256" spans="63:64" x14ac:dyDescent="0.15">
      <c r="BK33256"/>
      <c r="BL33256" s="15"/>
    </row>
    <row r="33257" spans="63:64" x14ac:dyDescent="0.15">
      <c r="BK33257"/>
      <c r="BL33257" s="15"/>
    </row>
    <row r="33258" spans="63:64" x14ac:dyDescent="0.15">
      <c r="BK33258"/>
      <c r="BL33258" s="15"/>
    </row>
    <row r="33259" spans="63:64" x14ac:dyDescent="0.15">
      <c r="BK33259"/>
      <c r="BL33259" s="15"/>
    </row>
    <row r="33260" spans="63:64" x14ac:dyDescent="0.15">
      <c r="BK33260"/>
      <c r="BL33260" s="15"/>
    </row>
    <row r="33261" spans="63:64" x14ac:dyDescent="0.15">
      <c r="BK33261"/>
      <c r="BL33261" s="15"/>
    </row>
    <row r="33262" spans="63:64" x14ac:dyDescent="0.15">
      <c r="BK33262"/>
      <c r="BL33262" s="15"/>
    </row>
    <row r="33263" spans="63:64" x14ac:dyDescent="0.15">
      <c r="BK33263"/>
      <c r="BL33263" s="15"/>
    </row>
    <row r="33264" spans="63:64" x14ac:dyDescent="0.15">
      <c r="BK33264"/>
      <c r="BL33264" s="15"/>
    </row>
    <row r="33265" spans="63:64" x14ac:dyDescent="0.15">
      <c r="BK33265"/>
      <c r="BL33265" s="15"/>
    </row>
    <row r="33266" spans="63:64" x14ac:dyDescent="0.15">
      <c r="BK33266"/>
      <c r="BL33266" s="15"/>
    </row>
    <row r="33267" spans="63:64" x14ac:dyDescent="0.15">
      <c r="BK33267"/>
      <c r="BL33267" s="15"/>
    </row>
    <row r="33268" spans="63:64" x14ac:dyDescent="0.15">
      <c r="BK33268"/>
      <c r="BL33268" s="15"/>
    </row>
    <row r="33269" spans="63:64" x14ac:dyDescent="0.15">
      <c r="BK33269"/>
      <c r="BL33269" s="15"/>
    </row>
    <row r="33270" spans="63:64" x14ac:dyDescent="0.15">
      <c r="BK33270"/>
      <c r="BL33270" s="15"/>
    </row>
    <row r="33271" spans="63:64" x14ac:dyDescent="0.15">
      <c r="BK33271"/>
      <c r="BL33271" s="15"/>
    </row>
    <row r="33272" spans="63:64" x14ac:dyDescent="0.15">
      <c r="BK33272"/>
      <c r="BL33272" s="15"/>
    </row>
    <row r="33273" spans="63:64" x14ac:dyDescent="0.15">
      <c r="BK33273"/>
      <c r="BL33273" s="15"/>
    </row>
    <row r="33274" spans="63:64" x14ac:dyDescent="0.15">
      <c r="BK33274"/>
      <c r="BL33274" s="15"/>
    </row>
    <row r="33275" spans="63:64" x14ac:dyDescent="0.15">
      <c r="BK33275"/>
      <c r="BL33275" s="15"/>
    </row>
    <row r="33276" spans="63:64" x14ac:dyDescent="0.15">
      <c r="BK33276"/>
      <c r="BL33276" s="15"/>
    </row>
    <row r="33277" spans="63:64" x14ac:dyDescent="0.15">
      <c r="BK33277"/>
      <c r="BL33277" s="15"/>
    </row>
    <row r="33278" spans="63:64" x14ac:dyDescent="0.15">
      <c r="BK33278"/>
      <c r="BL33278" s="15"/>
    </row>
    <row r="33279" spans="63:64" x14ac:dyDescent="0.15">
      <c r="BK33279"/>
      <c r="BL33279" s="15"/>
    </row>
    <row r="33280" spans="63:64" x14ac:dyDescent="0.15">
      <c r="BK33280"/>
      <c r="BL33280" s="15"/>
    </row>
    <row r="33281" spans="63:64" x14ac:dyDescent="0.15">
      <c r="BK33281"/>
      <c r="BL33281" s="15"/>
    </row>
    <row r="33282" spans="63:64" x14ac:dyDescent="0.15">
      <c r="BK33282"/>
      <c r="BL33282" s="15"/>
    </row>
    <row r="33283" spans="63:64" x14ac:dyDescent="0.15">
      <c r="BK33283"/>
      <c r="BL33283" s="15"/>
    </row>
    <row r="33284" spans="63:64" x14ac:dyDescent="0.15">
      <c r="BK33284"/>
      <c r="BL33284" s="15"/>
    </row>
    <row r="33285" spans="63:64" x14ac:dyDescent="0.15">
      <c r="BK33285"/>
      <c r="BL33285" s="15"/>
    </row>
    <row r="33286" spans="63:64" x14ac:dyDescent="0.15">
      <c r="BK33286"/>
      <c r="BL33286" s="15"/>
    </row>
    <row r="33287" spans="63:64" x14ac:dyDescent="0.15">
      <c r="BK33287"/>
      <c r="BL33287" s="15"/>
    </row>
    <row r="33288" spans="63:64" x14ac:dyDescent="0.15">
      <c r="BK33288"/>
      <c r="BL33288" s="15"/>
    </row>
    <row r="33289" spans="63:64" x14ac:dyDescent="0.15">
      <c r="BK33289"/>
      <c r="BL33289" s="15"/>
    </row>
    <row r="33290" spans="63:64" x14ac:dyDescent="0.15">
      <c r="BK33290"/>
      <c r="BL33290" s="15"/>
    </row>
    <row r="33291" spans="63:64" x14ac:dyDescent="0.15">
      <c r="BK33291"/>
      <c r="BL33291" s="15"/>
    </row>
    <row r="33292" spans="63:64" x14ac:dyDescent="0.15">
      <c r="BK33292"/>
      <c r="BL33292" s="15"/>
    </row>
    <row r="33293" spans="63:64" x14ac:dyDescent="0.15">
      <c r="BK33293"/>
      <c r="BL33293" s="15"/>
    </row>
    <row r="33294" spans="63:64" x14ac:dyDescent="0.15">
      <c r="BK33294"/>
      <c r="BL33294" s="15"/>
    </row>
    <row r="33295" spans="63:64" x14ac:dyDescent="0.15">
      <c r="BK33295"/>
      <c r="BL33295" s="15"/>
    </row>
    <row r="33296" spans="63:64" x14ac:dyDescent="0.15">
      <c r="BK33296"/>
      <c r="BL33296" s="15"/>
    </row>
    <row r="33297" spans="63:64" x14ac:dyDescent="0.15">
      <c r="BK33297"/>
      <c r="BL33297" s="15"/>
    </row>
    <row r="33298" spans="63:64" x14ac:dyDescent="0.15">
      <c r="BK33298"/>
      <c r="BL33298" s="15"/>
    </row>
    <row r="33299" spans="63:64" x14ac:dyDescent="0.15">
      <c r="BK33299"/>
      <c r="BL33299" s="15"/>
    </row>
    <row r="33300" spans="63:64" x14ac:dyDescent="0.15">
      <c r="BK33300"/>
      <c r="BL33300" s="15"/>
    </row>
    <row r="33301" spans="63:64" x14ac:dyDescent="0.15">
      <c r="BK33301"/>
      <c r="BL33301" s="15"/>
    </row>
    <row r="33302" spans="63:64" x14ac:dyDescent="0.15">
      <c r="BK33302"/>
      <c r="BL33302" s="15"/>
    </row>
    <row r="33303" spans="63:64" x14ac:dyDescent="0.15">
      <c r="BK33303"/>
      <c r="BL33303" s="15"/>
    </row>
    <row r="33304" spans="63:64" x14ac:dyDescent="0.15">
      <c r="BK33304"/>
      <c r="BL33304" s="15"/>
    </row>
    <row r="33305" spans="63:64" x14ac:dyDescent="0.15">
      <c r="BK33305"/>
      <c r="BL33305" s="15"/>
    </row>
    <row r="33306" spans="63:64" x14ac:dyDescent="0.15">
      <c r="BK33306"/>
      <c r="BL33306" s="15"/>
    </row>
    <row r="33307" spans="63:64" x14ac:dyDescent="0.15">
      <c r="BK33307"/>
      <c r="BL33307" s="15"/>
    </row>
    <row r="33308" spans="63:64" x14ac:dyDescent="0.15">
      <c r="BK33308"/>
      <c r="BL33308" s="15"/>
    </row>
    <row r="33309" spans="63:64" x14ac:dyDescent="0.15">
      <c r="BK33309"/>
      <c r="BL33309" s="15"/>
    </row>
    <row r="33310" spans="63:64" x14ac:dyDescent="0.15">
      <c r="BK33310"/>
      <c r="BL33310" s="15"/>
    </row>
    <row r="33311" spans="63:64" x14ac:dyDescent="0.15">
      <c r="BK33311"/>
      <c r="BL33311" s="15"/>
    </row>
    <row r="33312" spans="63:64" x14ac:dyDescent="0.15">
      <c r="BK33312"/>
      <c r="BL33312" s="15"/>
    </row>
    <row r="33313" spans="63:64" x14ac:dyDescent="0.15">
      <c r="BK33313"/>
      <c r="BL33313" s="15"/>
    </row>
    <row r="33314" spans="63:64" x14ac:dyDescent="0.15">
      <c r="BK33314"/>
      <c r="BL33314" s="15"/>
    </row>
    <row r="33315" spans="63:64" x14ac:dyDescent="0.15">
      <c r="BK33315"/>
      <c r="BL33315" s="15"/>
    </row>
    <row r="33316" spans="63:64" x14ac:dyDescent="0.15">
      <c r="BK33316"/>
      <c r="BL33316" s="15"/>
    </row>
    <row r="33317" spans="63:64" x14ac:dyDescent="0.15">
      <c r="BK33317"/>
      <c r="BL33317" s="15"/>
    </row>
    <row r="33318" spans="63:64" x14ac:dyDescent="0.15">
      <c r="BK33318"/>
      <c r="BL33318" s="15"/>
    </row>
    <row r="33319" spans="63:64" x14ac:dyDescent="0.15">
      <c r="BK33319"/>
      <c r="BL33319" s="15"/>
    </row>
    <row r="33320" spans="63:64" x14ac:dyDescent="0.15">
      <c r="BK33320"/>
      <c r="BL33320" s="15"/>
    </row>
    <row r="33321" spans="63:64" x14ac:dyDescent="0.15">
      <c r="BK33321"/>
      <c r="BL33321" s="15"/>
    </row>
    <row r="33322" spans="63:64" x14ac:dyDescent="0.15">
      <c r="BK33322"/>
      <c r="BL33322" s="15"/>
    </row>
    <row r="33323" spans="63:64" x14ac:dyDescent="0.15">
      <c r="BK33323"/>
      <c r="BL33323" s="15"/>
    </row>
    <row r="33324" spans="63:64" x14ac:dyDescent="0.15">
      <c r="BK33324"/>
      <c r="BL33324" s="15"/>
    </row>
    <row r="33325" spans="63:64" x14ac:dyDescent="0.15">
      <c r="BK33325"/>
      <c r="BL33325" s="15"/>
    </row>
    <row r="33326" spans="63:64" x14ac:dyDescent="0.15">
      <c r="BK33326"/>
      <c r="BL33326" s="15"/>
    </row>
    <row r="33327" spans="63:64" x14ac:dyDescent="0.15">
      <c r="BK33327"/>
      <c r="BL33327" s="15"/>
    </row>
    <row r="33328" spans="63:64" x14ac:dyDescent="0.15">
      <c r="BK33328"/>
      <c r="BL33328" s="15"/>
    </row>
    <row r="33329" spans="63:64" x14ac:dyDescent="0.15">
      <c r="BK33329"/>
      <c r="BL33329" s="15"/>
    </row>
    <row r="33330" spans="63:64" x14ac:dyDescent="0.15">
      <c r="BK33330"/>
      <c r="BL33330" s="15"/>
    </row>
    <row r="33331" spans="63:64" x14ac:dyDescent="0.15">
      <c r="BK33331"/>
      <c r="BL33331" s="15"/>
    </row>
    <row r="33332" spans="63:64" x14ac:dyDescent="0.15">
      <c r="BK33332"/>
      <c r="BL33332" s="15"/>
    </row>
    <row r="33333" spans="63:64" x14ac:dyDescent="0.15">
      <c r="BK33333"/>
      <c r="BL33333" s="15"/>
    </row>
    <row r="33334" spans="63:64" x14ac:dyDescent="0.15">
      <c r="BK33334"/>
      <c r="BL33334" s="15"/>
    </row>
    <row r="33335" spans="63:64" x14ac:dyDescent="0.15">
      <c r="BK33335"/>
      <c r="BL33335" s="15"/>
    </row>
    <row r="33336" spans="63:64" x14ac:dyDescent="0.15">
      <c r="BK33336"/>
      <c r="BL33336" s="15"/>
    </row>
    <row r="33337" spans="63:64" x14ac:dyDescent="0.15">
      <c r="BK33337"/>
      <c r="BL33337" s="15"/>
    </row>
    <row r="33338" spans="63:64" x14ac:dyDescent="0.15">
      <c r="BK33338"/>
      <c r="BL33338" s="15"/>
    </row>
    <row r="33339" spans="63:64" x14ac:dyDescent="0.15">
      <c r="BK33339"/>
      <c r="BL33339" s="15"/>
    </row>
    <row r="33340" spans="63:64" x14ac:dyDescent="0.15">
      <c r="BK33340"/>
      <c r="BL33340" s="15"/>
    </row>
    <row r="33341" spans="63:64" x14ac:dyDescent="0.15">
      <c r="BK33341"/>
      <c r="BL33341" s="15"/>
    </row>
    <row r="33342" spans="63:64" x14ac:dyDescent="0.15">
      <c r="BK33342"/>
      <c r="BL33342" s="15"/>
    </row>
    <row r="33343" spans="63:64" x14ac:dyDescent="0.15">
      <c r="BK33343"/>
      <c r="BL33343" s="15"/>
    </row>
    <row r="33344" spans="63:64" x14ac:dyDescent="0.15">
      <c r="BK33344"/>
      <c r="BL33344" s="15"/>
    </row>
    <row r="33345" spans="63:64" x14ac:dyDescent="0.15">
      <c r="BK33345"/>
      <c r="BL33345" s="15"/>
    </row>
    <row r="33346" spans="63:64" x14ac:dyDescent="0.15">
      <c r="BK33346"/>
      <c r="BL33346" s="15"/>
    </row>
    <row r="33347" spans="63:64" x14ac:dyDescent="0.15">
      <c r="BK33347"/>
      <c r="BL33347" s="15"/>
    </row>
    <row r="33348" spans="63:64" x14ac:dyDescent="0.15">
      <c r="BK33348"/>
      <c r="BL33348" s="15"/>
    </row>
    <row r="33349" spans="63:64" x14ac:dyDescent="0.15">
      <c r="BK33349"/>
      <c r="BL33349" s="15"/>
    </row>
    <row r="33350" spans="63:64" x14ac:dyDescent="0.15">
      <c r="BK33350"/>
      <c r="BL33350" s="15"/>
    </row>
    <row r="33351" spans="63:64" x14ac:dyDescent="0.15">
      <c r="BK33351"/>
      <c r="BL33351" s="15"/>
    </row>
    <row r="33352" spans="63:64" x14ac:dyDescent="0.15">
      <c r="BK33352"/>
      <c r="BL33352" s="15"/>
    </row>
    <row r="33353" spans="63:64" x14ac:dyDescent="0.15">
      <c r="BK33353"/>
      <c r="BL33353" s="15"/>
    </row>
    <row r="33354" spans="63:64" x14ac:dyDescent="0.15">
      <c r="BK33354"/>
      <c r="BL33354" s="15"/>
    </row>
    <row r="33355" spans="63:64" x14ac:dyDescent="0.15">
      <c r="BK33355"/>
      <c r="BL33355" s="15"/>
    </row>
    <row r="33356" spans="63:64" x14ac:dyDescent="0.15">
      <c r="BK33356"/>
      <c r="BL33356" s="15"/>
    </row>
    <row r="33357" spans="63:64" x14ac:dyDescent="0.15">
      <c r="BK33357"/>
      <c r="BL33357" s="15"/>
    </row>
    <row r="33358" spans="63:64" x14ac:dyDescent="0.15">
      <c r="BK33358"/>
      <c r="BL33358" s="15"/>
    </row>
    <row r="33359" spans="63:64" x14ac:dyDescent="0.15">
      <c r="BK33359"/>
      <c r="BL33359" s="15"/>
    </row>
    <row r="33360" spans="63:64" x14ac:dyDescent="0.15">
      <c r="BK33360"/>
      <c r="BL33360" s="15"/>
    </row>
    <row r="33361" spans="63:64" x14ac:dyDescent="0.15">
      <c r="BK33361"/>
      <c r="BL33361" s="15"/>
    </row>
    <row r="33362" spans="63:64" x14ac:dyDescent="0.15">
      <c r="BK33362"/>
      <c r="BL33362" s="15"/>
    </row>
    <row r="33363" spans="63:64" x14ac:dyDescent="0.15">
      <c r="BK33363"/>
      <c r="BL33363" s="15"/>
    </row>
    <row r="33364" spans="63:64" x14ac:dyDescent="0.15">
      <c r="BK33364"/>
      <c r="BL33364" s="15"/>
    </row>
    <row r="33365" spans="63:64" x14ac:dyDescent="0.15">
      <c r="BK33365"/>
      <c r="BL33365" s="15"/>
    </row>
    <row r="33366" spans="63:64" x14ac:dyDescent="0.15">
      <c r="BK33366"/>
      <c r="BL33366" s="15"/>
    </row>
    <row r="33367" spans="63:64" x14ac:dyDescent="0.15">
      <c r="BK33367"/>
      <c r="BL33367" s="15"/>
    </row>
    <row r="33368" spans="63:64" x14ac:dyDescent="0.15">
      <c r="BK33368"/>
      <c r="BL33368" s="15"/>
    </row>
    <row r="33369" spans="63:64" x14ac:dyDescent="0.15">
      <c r="BK33369"/>
      <c r="BL33369" s="15"/>
    </row>
    <row r="33370" spans="63:64" x14ac:dyDescent="0.15">
      <c r="BK33370"/>
      <c r="BL33370" s="15"/>
    </row>
    <row r="33371" spans="63:64" x14ac:dyDescent="0.15">
      <c r="BK33371"/>
      <c r="BL33371" s="15"/>
    </row>
    <row r="33372" spans="63:64" x14ac:dyDescent="0.15">
      <c r="BK33372"/>
      <c r="BL33372" s="15"/>
    </row>
    <row r="33373" spans="63:64" x14ac:dyDescent="0.15">
      <c r="BK33373"/>
      <c r="BL33373" s="15"/>
    </row>
    <row r="33374" spans="63:64" x14ac:dyDescent="0.15">
      <c r="BK33374"/>
      <c r="BL33374" s="15"/>
    </row>
    <row r="33375" spans="63:64" x14ac:dyDescent="0.15">
      <c r="BK33375"/>
      <c r="BL33375" s="15"/>
    </row>
    <row r="33376" spans="63:64" x14ac:dyDescent="0.15">
      <c r="BK33376"/>
      <c r="BL33376" s="15"/>
    </row>
    <row r="33377" spans="63:64" x14ac:dyDescent="0.15">
      <c r="BK33377"/>
      <c r="BL33377" s="15"/>
    </row>
    <row r="33378" spans="63:64" x14ac:dyDescent="0.15">
      <c r="BK33378"/>
      <c r="BL33378" s="15"/>
    </row>
    <row r="33379" spans="63:64" x14ac:dyDescent="0.15">
      <c r="BK33379"/>
      <c r="BL33379" s="15"/>
    </row>
    <row r="33380" spans="63:64" x14ac:dyDescent="0.15">
      <c r="BK33380"/>
      <c r="BL33380" s="15"/>
    </row>
    <row r="33381" spans="63:64" x14ac:dyDescent="0.15">
      <c r="BK33381"/>
      <c r="BL33381" s="15"/>
    </row>
    <row r="33382" spans="63:64" x14ac:dyDescent="0.15">
      <c r="BK33382"/>
      <c r="BL33382" s="15"/>
    </row>
    <row r="33383" spans="63:64" x14ac:dyDescent="0.15">
      <c r="BK33383"/>
      <c r="BL33383" s="15"/>
    </row>
    <row r="33384" spans="63:64" x14ac:dyDescent="0.15">
      <c r="BK33384"/>
      <c r="BL33384" s="15"/>
    </row>
    <row r="33385" spans="63:64" x14ac:dyDescent="0.15">
      <c r="BK33385"/>
      <c r="BL33385" s="15"/>
    </row>
    <row r="33386" spans="63:64" x14ac:dyDescent="0.15">
      <c r="BK33386"/>
      <c r="BL33386" s="15"/>
    </row>
    <row r="33387" spans="63:64" x14ac:dyDescent="0.15">
      <c r="BK33387"/>
      <c r="BL33387" s="15"/>
    </row>
    <row r="33388" spans="63:64" x14ac:dyDescent="0.15">
      <c r="BK33388"/>
      <c r="BL33388" s="15"/>
    </row>
    <row r="33389" spans="63:64" x14ac:dyDescent="0.15">
      <c r="BK33389"/>
      <c r="BL33389" s="15"/>
    </row>
    <row r="33390" spans="63:64" x14ac:dyDescent="0.15">
      <c r="BK33390"/>
      <c r="BL33390" s="15"/>
    </row>
    <row r="33391" spans="63:64" x14ac:dyDescent="0.15">
      <c r="BK33391"/>
      <c r="BL33391" s="15"/>
    </row>
    <row r="33392" spans="63:64" x14ac:dyDescent="0.15">
      <c r="BK33392"/>
      <c r="BL33392" s="15"/>
    </row>
    <row r="33393" spans="63:64" x14ac:dyDescent="0.15">
      <c r="BK33393"/>
      <c r="BL33393" s="15"/>
    </row>
    <row r="33394" spans="63:64" x14ac:dyDescent="0.15">
      <c r="BK33394"/>
      <c r="BL33394" s="15"/>
    </row>
    <row r="33395" spans="63:64" x14ac:dyDescent="0.15">
      <c r="BK33395"/>
      <c r="BL33395" s="15"/>
    </row>
    <row r="33396" spans="63:64" x14ac:dyDescent="0.15">
      <c r="BK33396"/>
      <c r="BL33396" s="15"/>
    </row>
    <row r="33397" spans="63:64" x14ac:dyDescent="0.15">
      <c r="BK33397"/>
      <c r="BL33397" s="15"/>
    </row>
    <row r="33398" spans="63:64" x14ac:dyDescent="0.15">
      <c r="BK33398"/>
      <c r="BL33398" s="15"/>
    </row>
    <row r="33399" spans="63:64" x14ac:dyDescent="0.15">
      <c r="BK33399"/>
      <c r="BL33399" s="15"/>
    </row>
    <row r="33400" spans="63:64" x14ac:dyDescent="0.15">
      <c r="BK33400"/>
      <c r="BL33400" s="15"/>
    </row>
    <row r="33401" spans="63:64" x14ac:dyDescent="0.15">
      <c r="BK33401"/>
      <c r="BL33401" s="15"/>
    </row>
    <row r="33402" spans="63:64" x14ac:dyDescent="0.15">
      <c r="BK33402"/>
      <c r="BL33402" s="15"/>
    </row>
    <row r="33403" spans="63:64" x14ac:dyDescent="0.15">
      <c r="BK33403"/>
      <c r="BL33403" s="15"/>
    </row>
    <row r="33404" spans="63:64" x14ac:dyDescent="0.15">
      <c r="BK33404"/>
      <c r="BL33404" s="15"/>
    </row>
    <row r="33405" spans="63:64" x14ac:dyDescent="0.15">
      <c r="BK33405"/>
      <c r="BL33405" s="15"/>
    </row>
    <row r="33406" spans="63:64" x14ac:dyDescent="0.15">
      <c r="BK33406"/>
      <c r="BL33406" s="15"/>
    </row>
    <row r="33407" spans="63:64" x14ac:dyDescent="0.15">
      <c r="BK33407"/>
      <c r="BL33407" s="15"/>
    </row>
    <row r="33408" spans="63:64" x14ac:dyDescent="0.15">
      <c r="BK33408"/>
      <c r="BL33408" s="15"/>
    </row>
    <row r="33409" spans="63:64" x14ac:dyDescent="0.15">
      <c r="BK33409"/>
      <c r="BL33409" s="15"/>
    </row>
    <row r="33410" spans="63:64" x14ac:dyDescent="0.15">
      <c r="BK33410"/>
      <c r="BL33410" s="15"/>
    </row>
    <row r="33411" spans="63:64" x14ac:dyDescent="0.15">
      <c r="BK33411"/>
      <c r="BL33411" s="15"/>
    </row>
    <row r="33412" spans="63:64" x14ac:dyDescent="0.15">
      <c r="BK33412"/>
      <c r="BL33412" s="15"/>
    </row>
    <row r="33413" spans="63:64" x14ac:dyDescent="0.15">
      <c r="BK33413"/>
      <c r="BL33413" s="15"/>
    </row>
    <row r="33414" spans="63:64" x14ac:dyDescent="0.15">
      <c r="BK33414"/>
      <c r="BL33414" s="15"/>
    </row>
    <row r="33415" spans="63:64" x14ac:dyDescent="0.15">
      <c r="BK33415"/>
      <c r="BL33415" s="15"/>
    </row>
    <row r="33416" spans="63:64" x14ac:dyDescent="0.15">
      <c r="BK33416"/>
      <c r="BL33416" s="15"/>
    </row>
    <row r="33417" spans="63:64" x14ac:dyDescent="0.15">
      <c r="BK33417"/>
      <c r="BL33417" s="15"/>
    </row>
    <row r="33418" spans="63:64" x14ac:dyDescent="0.15">
      <c r="BK33418"/>
      <c r="BL33418" s="15"/>
    </row>
    <row r="33419" spans="63:64" x14ac:dyDescent="0.15">
      <c r="BK33419"/>
      <c r="BL33419" s="15"/>
    </row>
    <row r="33420" spans="63:64" x14ac:dyDescent="0.15">
      <c r="BK33420"/>
      <c r="BL33420" s="15"/>
    </row>
    <row r="33421" spans="63:64" x14ac:dyDescent="0.15">
      <c r="BK33421"/>
      <c r="BL33421" s="15"/>
    </row>
    <row r="33422" spans="63:64" x14ac:dyDescent="0.15">
      <c r="BK33422"/>
      <c r="BL33422" s="15"/>
    </row>
    <row r="33423" spans="63:64" x14ac:dyDescent="0.15">
      <c r="BK33423"/>
      <c r="BL33423" s="15"/>
    </row>
    <row r="33424" spans="63:64" x14ac:dyDescent="0.15">
      <c r="BK33424"/>
      <c r="BL33424" s="15"/>
    </row>
    <row r="33425" spans="63:64" x14ac:dyDescent="0.15">
      <c r="BK33425"/>
      <c r="BL33425" s="15"/>
    </row>
    <row r="33426" spans="63:64" x14ac:dyDescent="0.15">
      <c r="BK33426"/>
      <c r="BL33426" s="15"/>
    </row>
    <row r="33427" spans="63:64" x14ac:dyDescent="0.15">
      <c r="BK33427"/>
      <c r="BL33427" s="15"/>
    </row>
    <row r="33428" spans="63:64" x14ac:dyDescent="0.15">
      <c r="BK33428"/>
      <c r="BL33428" s="15"/>
    </row>
    <row r="33429" spans="63:64" x14ac:dyDescent="0.15">
      <c r="BK33429"/>
      <c r="BL33429" s="15"/>
    </row>
    <row r="33430" spans="63:64" x14ac:dyDescent="0.15">
      <c r="BK33430"/>
      <c r="BL33430" s="15"/>
    </row>
    <row r="33431" spans="63:64" x14ac:dyDescent="0.15">
      <c r="BK33431"/>
      <c r="BL33431" s="15"/>
    </row>
    <row r="33432" spans="63:64" x14ac:dyDescent="0.15">
      <c r="BK33432"/>
      <c r="BL33432" s="15"/>
    </row>
    <row r="33433" spans="63:64" x14ac:dyDescent="0.15">
      <c r="BK33433"/>
      <c r="BL33433" s="15"/>
    </row>
    <row r="33434" spans="63:64" x14ac:dyDescent="0.15">
      <c r="BK33434"/>
      <c r="BL33434" s="15"/>
    </row>
    <row r="33435" spans="63:64" x14ac:dyDescent="0.15">
      <c r="BK33435"/>
      <c r="BL33435" s="15"/>
    </row>
    <row r="33436" spans="63:64" x14ac:dyDescent="0.15">
      <c r="BK33436"/>
      <c r="BL33436" s="15"/>
    </row>
    <row r="33437" spans="63:64" x14ac:dyDescent="0.15">
      <c r="BK33437"/>
      <c r="BL33437" s="15"/>
    </row>
    <row r="33438" spans="63:64" x14ac:dyDescent="0.15">
      <c r="BK33438"/>
      <c r="BL33438" s="15"/>
    </row>
    <row r="33439" spans="63:64" x14ac:dyDescent="0.15">
      <c r="BK33439"/>
      <c r="BL33439" s="15"/>
    </row>
    <row r="33440" spans="63:64" x14ac:dyDescent="0.15">
      <c r="BK33440"/>
      <c r="BL33440" s="15"/>
    </row>
    <row r="33441" spans="63:64" x14ac:dyDescent="0.15">
      <c r="BK33441"/>
      <c r="BL33441" s="15"/>
    </row>
    <row r="33442" spans="63:64" x14ac:dyDescent="0.15">
      <c r="BK33442"/>
      <c r="BL33442" s="15"/>
    </row>
    <row r="33443" spans="63:64" x14ac:dyDescent="0.15">
      <c r="BK33443"/>
      <c r="BL33443" s="15"/>
    </row>
    <row r="33444" spans="63:64" x14ac:dyDescent="0.15">
      <c r="BK33444"/>
      <c r="BL33444" s="15"/>
    </row>
    <row r="33445" spans="63:64" x14ac:dyDescent="0.15">
      <c r="BK33445"/>
      <c r="BL33445" s="15"/>
    </row>
    <row r="33446" spans="63:64" x14ac:dyDescent="0.15">
      <c r="BK33446"/>
      <c r="BL33446" s="15"/>
    </row>
    <row r="33447" spans="63:64" x14ac:dyDescent="0.15">
      <c r="BK33447"/>
      <c r="BL33447" s="15"/>
    </row>
    <row r="33448" spans="63:64" x14ac:dyDescent="0.15">
      <c r="BK33448"/>
      <c r="BL33448" s="15"/>
    </row>
    <row r="33449" spans="63:64" x14ac:dyDescent="0.15">
      <c r="BK33449"/>
      <c r="BL33449" s="15"/>
    </row>
    <row r="33450" spans="63:64" x14ac:dyDescent="0.15">
      <c r="BK33450"/>
      <c r="BL33450" s="15"/>
    </row>
    <row r="33451" spans="63:64" x14ac:dyDescent="0.15">
      <c r="BK33451"/>
      <c r="BL33451" s="15"/>
    </row>
    <row r="33452" spans="63:64" x14ac:dyDescent="0.15">
      <c r="BK33452"/>
      <c r="BL33452" s="15"/>
    </row>
    <row r="33453" spans="63:64" x14ac:dyDescent="0.15">
      <c r="BK33453"/>
      <c r="BL33453" s="15"/>
    </row>
    <row r="33454" spans="63:64" x14ac:dyDescent="0.15">
      <c r="BK33454"/>
      <c r="BL33454" s="15"/>
    </row>
    <row r="33455" spans="63:64" x14ac:dyDescent="0.15">
      <c r="BK33455"/>
      <c r="BL33455" s="15"/>
    </row>
    <row r="33456" spans="63:64" x14ac:dyDescent="0.15">
      <c r="BK33456"/>
      <c r="BL33456" s="15"/>
    </row>
    <row r="33457" spans="63:64" x14ac:dyDescent="0.15">
      <c r="BK33457"/>
      <c r="BL33457" s="15"/>
    </row>
    <row r="33458" spans="63:64" x14ac:dyDescent="0.15">
      <c r="BK33458"/>
      <c r="BL33458" s="15"/>
    </row>
    <row r="33459" spans="63:64" x14ac:dyDescent="0.15">
      <c r="BK33459"/>
      <c r="BL33459" s="15"/>
    </row>
    <row r="33460" spans="63:64" x14ac:dyDescent="0.15">
      <c r="BK33460"/>
      <c r="BL33460" s="15"/>
    </row>
    <row r="33461" spans="63:64" x14ac:dyDescent="0.15">
      <c r="BK33461"/>
      <c r="BL33461" s="15"/>
    </row>
    <row r="33462" spans="63:64" x14ac:dyDescent="0.15">
      <c r="BK33462"/>
      <c r="BL33462" s="15"/>
    </row>
    <row r="33463" spans="63:64" x14ac:dyDescent="0.15">
      <c r="BK33463"/>
      <c r="BL33463" s="15"/>
    </row>
    <row r="33464" spans="63:64" x14ac:dyDescent="0.15">
      <c r="BK33464"/>
      <c r="BL33464" s="15"/>
    </row>
    <row r="33465" spans="63:64" x14ac:dyDescent="0.15">
      <c r="BK33465"/>
      <c r="BL33465" s="15"/>
    </row>
    <row r="33466" spans="63:64" x14ac:dyDescent="0.15">
      <c r="BK33466"/>
      <c r="BL33466" s="15"/>
    </row>
    <row r="33467" spans="63:64" x14ac:dyDescent="0.15">
      <c r="BK33467"/>
      <c r="BL33467" s="15"/>
    </row>
    <row r="33468" spans="63:64" x14ac:dyDescent="0.15">
      <c r="BK33468"/>
      <c r="BL33468" s="15"/>
    </row>
    <row r="33469" spans="63:64" x14ac:dyDescent="0.15">
      <c r="BK33469"/>
      <c r="BL33469" s="15"/>
    </row>
    <row r="33470" spans="63:64" x14ac:dyDescent="0.15">
      <c r="BK33470"/>
      <c r="BL33470" s="15"/>
    </row>
    <row r="33471" spans="63:64" x14ac:dyDescent="0.15">
      <c r="BK33471"/>
      <c r="BL33471" s="15"/>
    </row>
    <row r="33472" spans="63:64" x14ac:dyDescent="0.15">
      <c r="BK33472"/>
      <c r="BL33472" s="15"/>
    </row>
    <row r="33473" spans="63:64" x14ac:dyDescent="0.15">
      <c r="BK33473"/>
      <c r="BL33473" s="15"/>
    </row>
    <row r="33474" spans="63:64" x14ac:dyDescent="0.15">
      <c r="BK33474"/>
      <c r="BL33474" s="15"/>
    </row>
    <row r="33475" spans="63:64" x14ac:dyDescent="0.15">
      <c r="BK33475"/>
      <c r="BL33475" s="15"/>
    </row>
    <row r="33476" spans="63:64" x14ac:dyDescent="0.15">
      <c r="BK33476"/>
      <c r="BL33476" s="15"/>
    </row>
    <row r="33477" spans="63:64" x14ac:dyDescent="0.15">
      <c r="BK33477"/>
      <c r="BL33477" s="15"/>
    </row>
    <row r="33478" spans="63:64" x14ac:dyDescent="0.15">
      <c r="BK33478"/>
      <c r="BL33478" s="15"/>
    </row>
    <row r="33479" spans="63:64" x14ac:dyDescent="0.15">
      <c r="BK33479"/>
      <c r="BL33479" s="15"/>
    </row>
    <row r="33480" spans="63:64" x14ac:dyDescent="0.15">
      <c r="BK33480"/>
      <c r="BL33480" s="15"/>
    </row>
    <row r="33481" spans="63:64" x14ac:dyDescent="0.15">
      <c r="BK33481"/>
      <c r="BL33481" s="15"/>
    </row>
    <row r="33482" spans="63:64" x14ac:dyDescent="0.15">
      <c r="BK33482"/>
      <c r="BL33482" s="15"/>
    </row>
    <row r="33483" spans="63:64" x14ac:dyDescent="0.15">
      <c r="BK33483"/>
      <c r="BL33483" s="15"/>
    </row>
    <row r="33484" spans="63:64" x14ac:dyDescent="0.15">
      <c r="BK33484"/>
      <c r="BL33484" s="15"/>
    </row>
    <row r="33485" spans="63:64" x14ac:dyDescent="0.15">
      <c r="BK33485"/>
      <c r="BL33485" s="15"/>
    </row>
    <row r="33486" spans="63:64" x14ac:dyDescent="0.15">
      <c r="BK33486"/>
      <c r="BL33486" s="15"/>
    </row>
    <row r="33487" spans="63:64" x14ac:dyDescent="0.15">
      <c r="BK33487"/>
      <c r="BL33487" s="15"/>
    </row>
    <row r="33488" spans="63:64" x14ac:dyDescent="0.15">
      <c r="BK33488"/>
      <c r="BL33488" s="15"/>
    </row>
    <row r="33489" spans="63:64" x14ac:dyDescent="0.15">
      <c r="BK33489"/>
      <c r="BL33489" s="15"/>
    </row>
    <row r="33490" spans="63:64" x14ac:dyDescent="0.15">
      <c r="BK33490"/>
      <c r="BL33490" s="15"/>
    </row>
    <row r="33491" spans="63:64" x14ac:dyDescent="0.15">
      <c r="BK33491"/>
      <c r="BL33491" s="15"/>
    </row>
    <row r="33492" spans="63:64" x14ac:dyDescent="0.15">
      <c r="BK33492"/>
      <c r="BL33492" s="15"/>
    </row>
    <row r="33493" spans="63:64" x14ac:dyDescent="0.15">
      <c r="BK33493"/>
      <c r="BL33493" s="15"/>
    </row>
    <row r="33494" spans="63:64" x14ac:dyDescent="0.15">
      <c r="BK33494"/>
      <c r="BL33494" s="15"/>
    </row>
    <row r="33495" spans="63:64" x14ac:dyDescent="0.15">
      <c r="BK33495"/>
      <c r="BL33495" s="15"/>
    </row>
    <row r="33496" spans="63:64" x14ac:dyDescent="0.15">
      <c r="BK33496"/>
      <c r="BL33496" s="15"/>
    </row>
    <row r="33497" spans="63:64" x14ac:dyDescent="0.15">
      <c r="BK33497"/>
      <c r="BL33497" s="15"/>
    </row>
    <row r="33498" spans="63:64" x14ac:dyDescent="0.15">
      <c r="BK33498"/>
      <c r="BL33498" s="15"/>
    </row>
    <row r="33499" spans="63:64" x14ac:dyDescent="0.15">
      <c r="BK33499"/>
      <c r="BL33499" s="15"/>
    </row>
    <row r="33500" spans="63:64" x14ac:dyDescent="0.15">
      <c r="BK33500"/>
      <c r="BL33500" s="15"/>
    </row>
    <row r="33501" spans="63:64" x14ac:dyDescent="0.15">
      <c r="BK33501"/>
      <c r="BL33501" s="15"/>
    </row>
    <row r="33502" spans="63:64" x14ac:dyDescent="0.15">
      <c r="BK33502"/>
      <c r="BL33502" s="15"/>
    </row>
    <row r="33503" spans="63:64" x14ac:dyDescent="0.15">
      <c r="BK33503"/>
      <c r="BL33503" s="15"/>
    </row>
    <row r="33504" spans="63:64" x14ac:dyDescent="0.15">
      <c r="BK33504"/>
      <c r="BL33504" s="15"/>
    </row>
    <row r="33505" spans="63:64" x14ac:dyDescent="0.15">
      <c r="BK33505"/>
      <c r="BL33505" s="15"/>
    </row>
    <row r="33506" spans="63:64" x14ac:dyDescent="0.15">
      <c r="BK33506"/>
      <c r="BL33506" s="15"/>
    </row>
    <row r="33507" spans="63:64" x14ac:dyDescent="0.15">
      <c r="BK33507"/>
      <c r="BL33507" s="15"/>
    </row>
    <row r="33508" spans="63:64" x14ac:dyDescent="0.15">
      <c r="BK33508"/>
      <c r="BL33508" s="15"/>
    </row>
    <row r="33509" spans="63:64" x14ac:dyDescent="0.15">
      <c r="BK33509"/>
      <c r="BL33509" s="15"/>
    </row>
    <row r="33510" spans="63:64" x14ac:dyDescent="0.15">
      <c r="BK33510"/>
      <c r="BL33510" s="15"/>
    </row>
    <row r="33511" spans="63:64" x14ac:dyDescent="0.15">
      <c r="BK33511"/>
      <c r="BL33511" s="15"/>
    </row>
    <row r="33512" spans="63:64" x14ac:dyDescent="0.15">
      <c r="BK33512"/>
      <c r="BL33512" s="15"/>
    </row>
    <row r="33513" spans="63:64" x14ac:dyDescent="0.15">
      <c r="BK33513"/>
      <c r="BL33513" s="15"/>
    </row>
    <row r="33514" spans="63:64" x14ac:dyDescent="0.15">
      <c r="BK33514"/>
      <c r="BL33514" s="15"/>
    </row>
    <row r="33515" spans="63:64" x14ac:dyDescent="0.15">
      <c r="BK33515"/>
      <c r="BL33515" s="15"/>
    </row>
    <row r="33516" spans="63:64" x14ac:dyDescent="0.15">
      <c r="BK33516"/>
      <c r="BL33516" s="15"/>
    </row>
    <row r="33517" spans="63:64" x14ac:dyDescent="0.15">
      <c r="BK33517"/>
      <c r="BL33517" s="15"/>
    </row>
    <row r="33518" spans="63:64" x14ac:dyDescent="0.15">
      <c r="BK33518"/>
      <c r="BL33518" s="15"/>
    </row>
    <row r="33519" spans="63:64" x14ac:dyDescent="0.15">
      <c r="BK33519"/>
      <c r="BL33519" s="15"/>
    </row>
    <row r="33520" spans="63:64" x14ac:dyDescent="0.15">
      <c r="BK33520"/>
      <c r="BL33520" s="15"/>
    </row>
    <row r="33521" spans="63:64" x14ac:dyDescent="0.15">
      <c r="BK33521"/>
      <c r="BL33521" s="15"/>
    </row>
    <row r="33522" spans="63:64" x14ac:dyDescent="0.15">
      <c r="BK33522"/>
      <c r="BL33522" s="15"/>
    </row>
    <row r="33523" spans="63:64" x14ac:dyDescent="0.15">
      <c r="BK33523"/>
      <c r="BL33523" s="15"/>
    </row>
    <row r="33524" spans="63:64" x14ac:dyDescent="0.15">
      <c r="BK33524"/>
      <c r="BL33524" s="15"/>
    </row>
    <row r="33525" spans="63:64" x14ac:dyDescent="0.15">
      <c r="BK33525"/>
      <c r="BL33525" s="15"/>
    </row>
    <row r="33526" spans="63:64" x14ac:dyDescent="0.15">
      <c r="BK33526"/>
      <c r="BL33526" s="15"/>
    </row>
    <row r="33527" spans="63:64" x14ac:dyDescent="0.15">
      <c r="BK33527"/>
      <c r="BL33527" s="15"/>
    </row>
    <row r="33528" spans="63:64" x14ac:dyDescent="0.15">
      <c r="BK33528"/>
      <c r="BL33528" s="15"/>
    </row>
    <row r="33529" spans="63:64" x14ac:dyDescent="0.15">
      <c r="BK33529"/>
      <c r="BL33529" s="15"/>
    </row>
    <row r="33530" spans="63:64" x14ac:dyDescent="0.15">
      <c r="BK33530"/>
      <c r="BL33530" s="15"/>
    </row>
    <row r="33531" spans="63:64" x14ac:dyDescent="0.15">
      <c r="BK33531"/>
      <c r="BL33531" s="15"/>
    </row>
    <row r="33532" spans="63:64" x14ac:dyDescent="0.15">
      <c r="BK33532"/>
      <c r="BL33532" s="15"/>
    </row>
    <row r="33533" spans="63:64" x14ac:dyDescent="0.15">
      <c r="BK33533"/>
      <c r="BL33533" s="15"/>
    </row>
    <row r="33534" spans="63:64" x14ac:dyDescent="0.15">
      <c r="BK33534"/>
      <c r="BL33534" s="15"/>
    </row>
    <row r="33535" spans="63:64" x14ac:dyDescent="0.15">
      <c r="BK33535"/>
      <c r="BL33535" s="15"/>
    </row>
    <row r="33536" spans="63:64" x14ac:dyDescent="0.15">
      <c r="BK33536"/>
      <c r="BL33536" s="15"/>
    </row>
    <row r="33537" spans="63:64" x14ac:dyDescent="0.15">
      <c r="BK33537"/>
      <c r="BL33537" s="15"/>
    </row>
    <row r="33538" spans="63:64" x14ac:dyDescent="0.15">
      <c r="BK33538"/>
      <c r="BL33538" s="15"/>
    </row>
    <row r="33539" spans="63:64" x14ac:dyDescent="0.15">
      <c r="BK33539"/>
      <c r="BL33539" s="15"/>
    </row>
    <row r="33540" spans="63:64" x14ac:dyDescent="0.15">
      <c r="BK33540"/>
      <c r="BL33540" s="15"/>
    </row>
    <row r="33541" spans="63:64" x14ac:dyDescent="0.15">
      <c r="BK33541"/>
      <c r="BL33541" s="15"/>
    </row>
    <row r="33542" spans="63:64" x14ac:dyDescent="0.15">
      <c r="BK33542"/>
      <c r="BL33542" s="15"/>
    </row>
    <row r="33543" spans="63:64" x14ac:dyDescent="0.15">
      <c r="BK33543"/>
      <c r="BL33543" s="15"/>
    </row>
    <row r="33544" spans="63:64" x14ac:dyDescent="0.15">
      <c r="BK33544"/>
      <c r="BL33544" s="15"/>
    </row>
    <row r="33545" spans="63:64" x14ac:dyDescent="0.15">
      <c r="BK33545"/>
      <c r="BL33545" s="15"/>
    </row>
    <row r="33546" spans="63:64" x14ac:dyDescent="0.15">
      <c r="BK33546"/>
      <c r="BL33546" s="15"/>
    </row>
    <row r="33547" spans="63:64" x14ac:dyDescent="0.15">
      <c r="BK33547"/>
      <c r="BL33547" s="15"/>
    </row>
    <row r="33548" spans="63:64" x14ac:dyDescent="0.15">
      <c r="BK33548"/>
      <c r="BL33548" s="15"/>
    </row>
    <row r="33549" spans="63:64" x14ac:dyDescent="0.15">
      <c r="BK33549"/>
      <c r="BL33549" s="15"/>
    </row>
    <row r="33550" spans="63:64" x14ac:dyDescent="0.15">
      <c r="BK33550"/>
      <c r="BL33550" s="15"/>
    </row>
    <row r="33551" spans="63:64" x14ac:dyDescent="0.15">
      <c r="BK33551"/>
      <c r="BL33551" s="15"/>
    </row>
    <row r="33552" spans="63:64" x14ac:dyDescent="0.15">
      <c r="BK33552"/>
      <c r="BL33552" s="15"/>
    </row>
    <row r="33553" spans="63:64" x14ac:dyDescent="0.15">
      <c r="BK33553"/>
      <c r="BL33553" s="15"/>
    </row>
    <row r="33554" spans="63:64" x14ac:dyDescent="0.15">
      <c r="BK33554"/>
      <c r="BL33554" s="15"/>
    </row>
    <row r="33555" spans="63:64" x14ac:dyDescent="0.15">
      <c r="BK33555"/>
      <c r="BL33555" s="15"/>
    </row>
    <row r="33556" spans="63:64" x14ac:dyDescent="0.15">
      <c r="BK33556"/>
      <c r="BL33556" s="15"/>
    </row>
    <row r="33557" spans="63:64" x14ac:dyDescent="0.15">
      <c r="BK33557"/>
      <c r="BL33557" s="15"/>
    </row>
    <row r="33558" spans="63:64" x14ac:dyDescent="0.15">
      <c r="BK33558"/>
      <c r="BL33558" s="15"/>
    </row>
    <row r="33559" spans="63:64" x14ac:dyDescent="0.15">
      <c r="BK33559"/>
      <c r="BL33559" s="15"/>
    </row>
    <row r="33560" spans="63:64" x14ac:dyDescent="0.15">
      <c r="BK33560"/>
      <c r="BL33560" s="15"/>
    </row>
    <row r="33561" spans="63:64" x14ac:dyDescent="0.15">
      <c r="BK33561"/>
      <c r="BL33561" s="15"/>
    </row>
    <row r="33562" spans="63:64" x14ac:dyDescent="0.15">
      <c r="BK33562"/>
      <c r="BL33562" s="15"/>
    </row>
    <row r="33563" spans="63:64" x14ac:dyDescent="0.15">
      <c r="BK33563"/>
      <c r="BL33563" s="15"/>
    </row>
    <row r="33564" spans="63:64" x14ac:dyDescent="0.15">
      <c r="BK33564"/>
      <c r="BL33564" s="15"/>
    </row>
    <row r="33565" spans="63:64" x14ac:dyDescent="0.15">
      <c r="BK33565"/>
      <c r="BL33565" s="15"/>
    </row>
    <row r="33566" spans="63:64" x14ac:dyDescent="0.15">
      <c r="BK33566"/>
      <c r="BL33566" s="15"/>
    </row>
    <row r="33567" spans="63:64" x14ac:dyDescent="0.15">
      <c r="BK33567"/>
      <c r="BL33567" s="15"/>
    </row>
    <row r="33568" spans="63:64" x14ac:dyDescent="0.15">
      <c r="BK33568"/>
      <c r="BL33568" s="15"/>
    </row>
    <row r="33569" spans="63:64" x14ac:dyDescent="0.15">
      <c r="BK33569"/>
      <c r="BL33569" s="15"/>
    </row>
    <row r="33570" spans="63:64" x14ac:dyDescent="0.15">
      <c r="BK33570"/>
      <c r="BL33570" s="15"/>
    </row>
    <row r="33571" spans="63:64" x14ac:dyDescent="0.15">
      <c r="BK33571"/>
      <c r="BL33571" s="15"/>
    </row>
    <row r="33572" spans="63:64" x14ac:dyDescent="0.15">
      <c r="BK33572"/>
      <c r="BL33572" s="15"/>
    </row>
    <row r="33573" spans="63:64" x14ac:dyDescent="0.15">
      <c r="BK33573"/>
      <c r="BL33573" s="15"/>
    </row>
    <row r="33574" spans="63:64" x14ac:dyDescent="0.15">
      <c r="BK33574"/>
      <c r="BL33574" s="15"/>
    </row>
    <row r="33575" spans="63:64" x14ac:dyDescent="0.15">
      <c r="BK33575"/>
      <c r="BL33575" s="15"/>
    </row>
    <row r="33576" spans="63:64" x14ac:dyDescent="0.15">
      <c r="BK33576"/>
      <c r="BL33576" s="15"/>
    </row>
    <row r="33577" spans="63:64" x14ac:dyDescent="0.15">
      <c r="BK33577"/>
      <c r="BL33577" s="15"/>
    </row>
    <row r="33578" spans="63:64" x14ac:dyDescent="0.15">
      <c r="BK33578"/>
      <c r="BL33578" s="15"/>
    </row>
    <row r="33579" spans="63:64" x14ac:dyDescent="0.15">
      <c r="BK33579"/>
      <c r="BL33579" s="15"/>
    </row>
    <row r="33580" spans="63:64" x14ac:dyDescent="0.15">
      <c r="BK33580"/>
      <c r="BL33580" s="15"/>
    </row>
    <row r="33581" spans="63:64" x14ac:dyDescent="0.15">
      <c r="BK33581"/>
      <c r="BL33581" s="15"/>
    </row>
    <row r="33582" spans="63:64" x14ac:dyDescent="0.15">
      <c r="BK33582"/>
      <c r="BL33582" s="15"/>
    </row>
    <row r="33583" spans="63:64" x14ac:dyDescent="0.15">
      <c r="BK33583"/>
      <c r="BL33583" s="15"/>
    </row>
    <row r="33584" spans="63:64" x14ac:dyDescent="0.15">
      <c r="BK33584"/>
      <c r="BL33584" s="15"/>
    </row>
    <row r="33585" spans="63:64" x14ac:dyDescent="0.15">
      <c r="BK33585"/>
      <c r="BL33585" s="15"/>
    </row>
    <row r="33586" spans="63:64" x14ac:dyDescent="0.15">
      <c r="BK33586"/>
      <c r="BL33586" s="15"/>
    </row>
    <row r="33587" spans="63:64" x14ac:dyDescent="0.15">
      <c r="BK33587"/>
      <c r="BL33587" s="15"/>
    </row>
    <row r="33588" spans="63:64" x14ac:dyDescent="0.15">
      <c r="BK33588"/>
      <c r="BL33588" s="15"/>
    </row>
    <row r="33589" spans="63:64" x14ac:dyDescent="0.15">
      <c r="BK33589"/>
      <c r="BL33589" s="15"/>
    </row>
    <row r="33590" spans="63:64" x14ac:dyDescent="0.15">
      <c r="BK33590"/>
      <c r="BL33590" s="15"/>
    </row>
    <row r="33591" spans="63:64" x14ac:dyDescent="0.15">
      <c r="BK33591"/>
      <c r="BL33591" s="15"/>
    </row>
    <row r="33592" spans="63:64" x14ac:dyDescent="0.15">
      <c r="BK33592"/>
      <c r="BL33592" s="15"/>
    </row>
    <row r="33593" spans="63:64" x14ac:dyDescent="0.15">
      <c r="BK33593"/>
      <c r="BL33593" s="15"/>
    </row>
    <row r="33594" spans="63:64" x14ac:dyDescent="0.15">
      <c r="BK33594"/>
      <c r="BL33594" s="15"/>
    </row>
    <row r="33595" spans="63:64" x14ac:dyDescent="0.15">
      <c r="BK33595"/>
      <c r="BL33595" s="15"/>
    </row>
    <row r="33596" spans="63:64" x14ac:dyDescent="0.15">
      <c r="BK33596"/>
      <c r="BL33596" s="15"/>
    </row>
    <row r="33597" spans="63:64" x14ac:dyDescent="0.15">
      <c r="BK33597"/>
      <c r="BL33597" s="15"/>
    </row>
    <row r="33598" spans="63:64" x14ac:dyDescent="0.15">
      <c r="BK33598"/>
      <c r="BL33598" s="15"/>
    </row>
    <row r="33599" spans="63:64" x14ac:dyDescent="0.15">
      <c r="BK33599"/>
      <c r="BL33599" s="15"/>
    </row>
    <row r="33600" spans="63:64" x14ac:dyDescent="0.15">
      <c r="BK33600"/>
      <c r="BL33600" s="15"/>
    </row>
    <row r="33601" spans="63:64" x14ac:dyDescent="0.15">
      <c r="BK33601"/>
      <c r="BL33601" s="15"/>
    </row>
    <row r="33602" spans="63:64" x14ac:dyDescent="0.15">
      <c r="BK33602"/>
      <c r="BL33602" s="15"/>
    </row>
    <row r="33603" spans="63:64" x14ac:dyDescent="0.15">
      <c r="BK33603"/>
      <c r="BL33603" s="15"/>
    </row>
    <row r="33604" spans="63:64" x14ac:dyDescent="0.15">
      <c r="BK33604"/>
      <c r="BL33604" s="15"/>
    </row>
    <row r="33605" spans="63:64" x14ac:dyDescent="0.15">
      <c r="BK33605"/>
      <c r="BL33605" s="15"/>
    </row>
    <row r="33606" spans="63:64" x14ac:dyDescent="0.15">
      <c r="BK33606"/>
      <c r="BL33606" s="15"/>
    </row>
    <row r="33607" spans="63:64" x14ac:dyDescent="0.15">
      <c r="BK33607"/>
      <c r="BL33607" s="15"/>
    </row>
    <row r="33608" spans="63:64" x14ac:dyDescent="0.15">
      <c r="BK33608"/>
      <c r="BL33608" s="15"/>
    </row>
    <row r="33609" spans="63:64" x14ac:dyDescent="0.15">
      <c r="BK33609"/>
      <c r="BL33609" s="15"/>
    </row>
    <row r="33610" spans="63:64" x14ac:dyDescent="0.15">
      <c r="BK33610"/>
      <c r="BL33610" s="15"/>
    </row>
    <row r="33611" spans="63:64" x14ac:dyDescent="0.15">
      <c r="BK33611"/>
      <c r="BL33611" s="15"/>
    </row>
    <row r="33612" spans="63:64" x14ac:dyDescent="0.15">
      <c r="BK33612"/>
      <c r="BL33612" s="15"/>
    </row>
    <row r="33613" spans="63:64" x14ac:dyDescent="0.15">
      <c r="BK33613"/>
      <c r="BL33613" s="15"/>
    </row>
    <row r="33614" spans="63:64" x14ac:dyDescent="0.15">
      <c r="BK33614"/>
      <c r="BL33614" s="15"/>
    </row>
    <row r="33615" spans="63:64" x14ac:dyDescent="0.15">
      <c r="BK33615"/>
      <c r="BL33615" s="15"/>
    </row>
    <row r="33616" spans="63:64" x14ac:dyDescent="0.15">
      <c r="BK33616"/>
      <c r="BL33616" s="15"/>
    </row>
    <row r="33617" spans="63:64" x14ac:dyDescent="0.15">
      <c r="BK33617"/>
      <c r="BL33617" s="15"/>
    </row>
    <row r="33618" spans="63:64" x14ac:dyDescent="0.15">
      <c r="BK33618"/>
      <c r="BL33618" s="15"/>
    </row>
    <row r="33619" spans="63:64" x14ac:dyDescent="0.15">
      <c r="BK33619"/>
      <c r="BL33619" s="15"/>
    </row>
    <row r="33620" spans="63:64" x14ac:dyDescent="0.15">
      <c r="BK33620"/>
      <c r="BL33620" s="15"/>
    </row>
    <row r="33621" spans="63:64" x14ac:dyDescent="0.15">
      <c r="BK33621"/>
      <c r="BL33621" s="15"/>
    </row>
    <row r="33622" spans="63:64" x14ac:dyDescent="0.15">
      <c r="BK33622"/>
      <c r="BL33622" s="15"/>
    </row>
    <row r="33623" spans="63:64" x14ac:dyDescent="0.15">
      <c r="BK33623"/>
      <c r="BL33623" s="15"/>
    </row>
    <row r="33624" spans="63:64" x14ac:dyDescent="0.15">
      <c r="BK33624"/>
      <c r="BL33624" s="15"/>
    </row>
    <row r="33625" spans="63:64" x14ac:dyDescent="0.15">
      <c r="BK33625"/>
      <c r="BL33625" s="15"/>
    </row>
    <row r="33626" spans="63:64" x14ac:dyDescent="0.15">
      <c r="BK33626"/>
      <c r="BL33626" s="15"/>
    </row>
    <row r="33627" spans="63:64" x14ac:dyDescent="0.15">
      <c r="BK33627"/>
      <c r="BL33627" s="15"/>
    </row>
    <row r="33628" spans="63:64" x14ac:dyDescent="0.15">
      <c r="BK33628"/>
      <c r="BL33628" s="15"/>
    </row>
    <row r="33629" spans="63:64" x14ac:dyDescent="0.15">
      <c r="BK33629"/>
      <c r="BL33629" s="15"/>
    </row>
    <row r="33630" spans="63:64" x14ac:dyDescent="0.15">
      <c r="BK33630"/>
      <c r="BL33630" s="15"/>
    </row>
    <row r="33631" spans="63:64" x14ac:dyDescent="0.15">
      <c r="BK33631"/>
      <c r="BL33631" s="15"/>
    </row>
    <row r="33632" spans="63:64" x14ac:dyDescent="0.15">
      <c r="BK33632"/>
      <c r="BL33632" s="15"/>
    </row>
    <row r="33633" spans="63:64" x14ac:dyDescent="0.15">
      <c r="BK33633"/>
      <c r="BL33633" s="15"/>
    </row>
    <row r="33634" spans="63:64" x14ac:dyDescent="0.15">
      <c r="BK33634"/>
      <c r="BL33634" s="15"/>
    </row>
    <row r="33635" spans="63:64" x14ac:dyDescent="0.15">
      <c r="BK33635"/>
      <c r="BL33635" s="15"/>
    </row>
    <row r="33636" spans="63:64" x14ac:dyDescent="0.15">
      <c r="BK33636"/>
      <c r="BL33636" s="15"/>
    </row>
    <row r="33637" spans="63:64" x14ac:dyDescent="0.15">
      <c r="BK33637"/>
      <c r="BL33637" s="15"/>
    </row>
    <row r="33638" spans="63:64" x14ac:dyDescent="0.15">
      <c r="BK33638"/>
      <c r="BL33638" s="15"/>
    </row>
    <row r="33639" spans="63:64" x14ac:dyDescent="0.15">
      <c r="BK33639"/>
      <c r="BL33639" s="15"/>
    </row>
    <row r="33640" spans="63:64" x14ac:dyDescent="0.15">
      <c r="BK33640"/>
      <c r="BL33640" s="15"/>
    </row>
    <row r="33641" spans="63:64" x14ac:dyDescent="0.15">
      <c r="BK33641"/>
      <c r="BL33641" s="15"/>
    </row>
    <row r="33642" spans="63:64" x14ac:dyDescent="0.15">
      <c r="BK33642"/>
      <c r="BL33642" s="15"/>
    </row>
    <row r="33643" spans="63:64" x14ac:dyDescent="0.15">
      <c r="BK33643"/>
      <c r="BL33643" s="15"/>
    </row>
    <row r="33644" spans="63:64" x14ac:dyDescent="0.15">
      <c r="BK33644"/>
      <c r="BL33644" s="15"/>
    </row>
    <row r="33645" spans="63:64" x14ac:dyDescent="0.15">
      <c r="BK33645"/>
      <c r="BL33645" s="15"/>
    </row>
    <row r="33646" spans="63:64" x14ac:dyDescent="0.15">
      <c r="BK33646"/>
      <c r="BL33646" s="15"/>
    </row>
    <row r="33647" spans="63:64" x14ac:dyDescent="0.15">
      <c r="BK33647"/>
      <c r="BL33647" s="15"/>
    </row>
    <row r="33648" spans="63:64" x14ac:dyDescent="0.15">
      <c r="BK33648"/>
      <c r="BL33648" s="15"/>
    </row>
    <row r="33649" spans="63:64" x14ac:dyDescent="0.15">
      <c r="BK33649"/>
      <c r="BL33649" s="15"/>
    </row>
    <row r="33650" spans="63:64" x14ac:dyDescent="0.15">
      <c r="BK33650"/>
      <c r="BL33650" s="15"/>
    </row>
    <row r="33651" spans="63:64" x14ac:dyDescent="0.15">
      <c r="BK33651"/>
      <c r="BL33651" s="15"/>
    </row>
    <row r="33652" spans="63:64" x14ac:dyDescent="0.15">
      <c r="BK33652"/>
      <c r="BL33652" s="15"/>
    </row>
    <row r="33653" spans="63:64" x14ac:dyDescent="0.15">
      <c r="BK33653"/>
      <c r="BL33653" s="15"/>
    </row>
    <row r="33654" spans="63:64" x14ac:dyDescent="0.15">
      <c r="BK33654"/>
      <c r="BL33654" s="15"/>
    </row>
    <row r="33655" spans="63:64" x14ac:dyDescent="0.15">
      <c r="BK33655"/>
      <c r="BL33655" s="15"/>
    </row>
    <row r="33656" spans="63:64" x14ac:dyDescent="0.15">
      <c r="BK33656"/>
      <c r="BL33656" s="15"/>
    </row>
    <row r="33657" spans="63:64" x14ac:dyDescent="0.15">
      <c r="BK33657"/>
      <c r="BL33657" s="15"/>
    </row>
    <row r="33658" spans="63:64" x14ac:dyDescent="0.15">
      <c r="BK33658"/>
      <c r="BL33658" s="15"/>
    </row>
    <row r="33659" spans="63:64" x14ac:dyDescent="0.15">
      <c r="BK33659"/>
      <c r="BL33659" s="15"/>
    </row>
    <row r="33660" spans="63:64" x14ac:dyDescent="0.15">
      <c r="BK33660"/>
      <c r="BL33660" s="15"/>
    </row>
    <row r="33661" spans="63:64" x14ac:dyDescent="0.15">
      <c r="BK33661"/>
      <c r="BL33661" s="15"/>
    </row>
    <row r="33662" spans="63:64" x14ac:dyDescent="0.15">
      <c r="BK33662"/>
      <c r="BL33662" s="15"/>
    </row>
    <row r="33663" spans="63:64" x14ac:dyDescent="0.15">
      <c r="BK33663"/>
      <c r="BL33663" s="15"/>
    </row>
    <row r="33664" spans="63:64" x14ac:dyDescent="0.15">
      <c r="BK33664"/>
      <c r="BL33664" s="15"/>
    </row>
    <row r="33665" spans="63:64" x14ac:dyDescent="0.15">
      <c r="BK33665"/>
      <c r="BL33665" s="15"/>
    </row>
    <row r="33666" spans="63:64" x14ac:dyDescent="0.15">
      <c r="BK33666"/>
      <c r="BL33666" s="15"/>
    </row>
    <row r="33667" spans="63:64" x14ac:dyDescent="0.15">
      <c r="BK33667"/>
      <c r="BL33667" s="15"/>
    </row>
    <row r="33668" spans="63:64" x14ac:dyDescent="0.15">
      <c r="BK33668"/>
      <c r="BL33668" s="15"/>
    </row>
    <row r="33669" spans="63:64" x14ac:dyDescent="0.15">
      <c r="BK33669"/>
      <c r="BL33669" s="15"/>
    </row>
    <row r="33670" spans="63:64" x14ac:dyDescent="0.15">
      <c r="BK33670"/>
      <c r="BL33670" s="15"/>
    </row>
    <row r="33671" spans="63:64" x14ac:dyDescent="0.15">
      <c r="BK33671"/>
      <c r="BL33671" s="15"/>
    </row>
    <row r="33672" spans="63:64" x14ac:dyDescent="0.15">
      <c r="BK33672"/>
      <c r="BL33672" s="15"/>
    </row>
    <row r="33673" spans="63:64" x14ac:dyDescent="0.15">
      <c r="BK33673"/>
      <c r="BL33673" s="15"/>
    </row>
    <row r="33674" spans="63:64" x14ac:dyDescent="0.15">
      <c r="BK33674"/>
      <c r="BL33674" s="15"/>
    </row>
    <row r="33675" spans="63:64" x14ac:dyDescent="0.15">
      <c r="BK33675"/>
      <c r="BL33675" s="15"/>
    </row>
    <row r="33676" spans="63:64" x14ac:dyDescent="0.15">
      <c r="BK33676"/>
      <c r="BL33676" s="15"/>
    </row>
    <row r="33677" spans="63:64" x14ac:dyDescent="0.15">
      <c r="BK33677"/>
      <c r="BL33677" s="15"/>
    </row>
    <row r="33678" spans="63:64" x14ac:dyDescent="0.15">
      <c r="BK33678"/>
      <c r="BL33678" s="15"/>
    </row>
    <row r="33679" spans="63:64" x14ac:dyDescent="0.15">
      <c r="BK33679"/>
      <c r="BL33679" s="15"/>
    </row>
    <row r="33680" spans="63:64" x14ac:dyDescent="0.15">
      <c r="BK33680"/>
      <c r="BL33680" s="15"/>
    </row>
    <row r="33681" spans="63:64" x14ac:dyDescent="0.15">
      <c r="BK33681"/>
      <c r="BL33681" s="15"/>
    </row>
    <row r="33682" spans="63:64" x14ac:dyDescent="0.15">
      <c r="BK33682"/>
      <c r="BL33682" s="15"/>
    </row>
    <row r="33683" spans="63:64" x14ac:dyDescent="0.15">
      <c r="BK33683"/>
      <c r="BL33683" s="15"/>
    </row>
    <row r="33684" spans="63:64" x14ac:dyDescent="0.15">
      <c r="BK33684"/>
      <c r="BL33684" s="15"/>
    </row>
    <row r="33685" spans="63:64" x14ac:dyDescent="0.15">
      <c r="BK33685"/>
      <c r="BL33685" s="15"/>
    </row>
    <row r="33686" spans="63:64" x14ac:dyDescent="0.15">
      <c r="BK33686"/>
      <c r="BL33686" s="15"/>
    </row>
    <row r="33687" spans="63:64" x14ac:dyDescent="0.15">
      <c r="BK33687"/>
      <c r="BL33687" s="15"/>
    </row>
    <row r="33688" spans="63:64" x14ac:dyDescent="0.15">
      <c r="BK33688"/>
      <c r="BL33688" s="15"/>
    </row>
    <row r="33689" spans="63:64" x14ac:dyDescent="0.15">
      <c r="BK33689"/>
      <c r="BL33689" s="15"/>
    </row>
    <row r="33690" spans="63:64" x14ac:dyDescent="0.15">
      <c r="BK33690"/>
      <c r="BL33690" s="15"/>
    </row>
    <row r="33691" spans="63:64" x14ac:dyDescent="0.15">
      <c r="BK33691"/>
      <c r="BL33691" s="15"/>
    </row>
    <row r="33692" spans="63:64" x14ac:dyDescent="0.15">
      <c r="BK33692"/>
      <c r="BL33692" s="15"/>
    </row>
    <row r="33693" spans="63:64" x14ac:dyDescent="0.15">
      <c r="BK33693"/>
      <c r="BL33693" s="15"/>
    </row>
    <row r="33694" spans="63:64" x14ac:dyDescent="0.15">
      <c r="BK33694"/>
      <c r="BL33694" s="15"/>
    </row>
    <row r="33695" spans="63:64" x14ac:dyDescent="0.15">
      <c r="BK33695"/>
      <c r="BL33695" s="15"/>
    </row>
    <row r="33696" spans="63:64" x14ac:dyDescent="0.15">
      <c r="BK33696"/>
      <c r="BL33696" s="15"/>
    </row>
    <row r="33697" spans="63:64" x14ac:dyDescent="0.15">
      <c r="BK33697"/>
      <c r="BL33697" s="15"/>
    </row>
    <row r="33698" spans="63:64" x14ac:dyDescent="0.15">
      <c r="BK33698"/>
      <c r="BL33698" s="15"/>
    </row>
    <row r="33699" spans="63:64" x14ac:dyDescent="0.15">
      <c r="BK33699"/>
      <c r="BL33699" s="15"/>
    </row>
    <row r="33700" spans="63:64" x14ac:dyDescent="0.15">
      <c r="BK33700"/>
      <c r="BL33700" s="15"/>
    </row>
    <row r="33701" spans="63:64" x14ac:dyDescent="0.15">
      <c r="BK33701"/>
      <c r="BL33701" s="15"/>
    </row>
    <row r="33702" spans="63:64" x14ac:dyDescent="0.15">
      <c r="BK33702"/>
      <c r="BL33702" s="15"/>
    </row>
    <row r="33703" spans="63:64" x14ac:dyDescent="0.15">
      <c r="BK33703"/>
      <c r="BL33703" s="15"/>
    </row>
    <row r="33704" spans="63:64" x14ac:dyDescent="0.15">
      <c r="BK33704"/>
      <c r="BL33704" s="15"/>
    </row>
    <row r="33705" spans="63:64" x14ac:dyDescent="0.15">
      <c r="BK33705"/>
      <c r="BL33705" s="15"/>
    </row>
    <row r="33706" spans="63:64" x14ac:dyDescent="0.15">
      <c r="BK33706"/>
      <c r="BL33706" s="15"/>
    </row>
    <row r="33707" spans="63:64" x14ac:dyDescent="0.15">
      <c r="BK33707"/>
      <c r="BL33707" s="15"/>
    </row>
    <row r="33708" spans="63:64" x14ac:dyDescent="0.15">
      <c r="BK33708"/>
      <c r="BL33708" s="15"/>
    </row>
    <row r="33709" spans="63:64" x14ac:dyDescent="0.15">
      <c r="BK33709"/>
      <c r="BL33709" s="15"/>
    </row>
    <row r="33710" spans="63:64" x14ac:dyDescent="0.15">
      <c r="BK33710"/>
      <c r="BL33710" s="15"/>
    </row>
    <row r="33711" spans="63:64" x14ac:dyDescent="0.15">
      <c r="BK33711"/>
      <c r="BL33711" s="15"/>
    </row>
    <row r="33712" spans="63:64" x14ac:dyDescent="0.15">
      <c r="BK33712"/>
      <c r="BL33712" s="15"/>
    </row>
    <row r="33713" spans="63:64" x14ac:dyDescent="0.15">
      <c r="BK33713"/>
      <c r="BL33713" s="15"/>
    </row>
    <row r="33714" spans="63:64" x14ac:dyDescent="0.15">
      <c r="BK33714"/>
      <c r="BL33714" s="15"/>
    </row>
    <row r="33715" spans="63:64" x14ac:dyDescent="0.15">
      <c r="BK33715"/>
      <c r="BL33715" s="15"/>
    </row>
    <row r="33716" spans="63:64" x14ac:dyDescent="0.15">
      <c r="BK33716"/>
      <c r="BL33716" s="15"/>
    </row>
    <row r="33717" spans="63:64" x14ac:dyDescent="0.15">
      <c r="BK33717"/>
      <c r="BL33717" s="15"/>
    </row>
    <row r="33718" spans="63:64" x14ac:dyDescent="0.15">
      <c r="BK33718"/>
      <c r="BL33718" s="15"/>
    </row>
    <row r="33719" spans="63:64" x14ac:dyDescent="0.15">
      <c r="BK33719"/>
      <c r="BL33719" s="15"/>
    </row>
    <row r="33720" spans="63:64" x14ac:dyDescent="0.15">
      <c r="BK33720"/>
      <c r="BL33720" s="15"/>
    </row>
    <row r="33721" spans="63:64" x14ac:dyDescent="0.15">
      <c r="BK33721"/>
      <c r="BL33721" s="15"/>
    </row>
    <row r="33722" spans="63:64" x14ac:dyDescent="0.15">
      <c r="BK33722"/>
      <c r="BL33722" s="15"/>
    </row>
    <row r="33723" spans="63:64" x14ac:dyDescent="0.15">
      <c r="BK33723"/>
      <c r="BL33723" s="15"/>
    </row>
    <row r="33724" spans="63:64" x14ac:dyDescent="0.15">
      <c r="BK33724"/>
      <c r="BL33724" s="15"/>
    </row>
    <row r="33725" spans="63:64" x14ac:dyDescent="0.15">
      <c r="BK33725"/>
      <c r="BL33725" s="15"/>
    </row>
    <row r="33726" spans="63:64" x14ac:dyDescent="0.15">
      <c r="BK33726"/>
      <c r="BL33726" s="15"/>
    </row>
    <row r="33727" spans="63:64" x14ac:dyDescent="0.15">
      <c r="BK33727"/>
      <c r="BL33727" s="15"/>
    </row>
    <row r="33728" spans="63:64" x14ac:dyDescent="0.15">
      <c r="BK33728"/>
      <c r="BL33728" s="15"/>
    </row>
    <row r="33729" spans="63:64" x14ac:dyDescent="0.15">
      <c r="BK33729"/>
      <c r="BL33729" s="15"/>
    </row>
    <row r="33730" spans="63:64" x14ac:dyDescent="0.15">
      <c r="BK33730"/>
      <c r="BL33730" s="15"/>
    </row>
    <row r="33731" spans="63:64" x14ac:dyDescent="0.15">
      <c r="BK33731"/>
      <c r="BL33731" s="15"/>
    </row>
    <row r="33732" spans="63:64" x14ac:dyDescent="0.15">
      <c r="BK33732"/>
      <c r="BL33732" s="15"/>
    </row>
    <row r="33733" spans="63:64" x14ac:dyDescent="0.15">
      <c r="BK33733"/>
      <c r="BL33733" s="15"/>
    </row>
    <row r="33734" spans="63:64" x14ac:dyDescent="0.15">
      <c r="BK33734"/>
      <c r="BL33734" s="15"/>
    </row>
    <row r="33735" spans="63:64" x14ac:dyDescent="0.15">
      <c r="BK33735"/>
      <c r="BL33735" s="15"/>
    </row>
    <row r="33736" spans="63:64" x14ac:dyDescent="0.15">
      <c r="BK33736"/>
      <c r="BL33736" s="15"/>
    </row>
    <row r="33737" spans="63:64" x14ac:dyDescent="0.15">
      <c r="BK33737"/>
      <c r="BL33737" s="15"/>
    </row>
    <row r="33738" spans="63:64" x14ac:dyDescent="0.15">
      <c r="BK33738"/>
      <c r="BL33738" s="15"/>
    </row>
    <row r="33739" spans="63:64" x14ac:dyDescent="0.15">
      <c r="BK33739"/>
      <c r="BL33739" s="15"/>
    </row>
    <row r="33740" spans="63:64" x14ac:dyDescent="0.15">
      <c r="BK33740"/>
      <c r="BL33740" s="15"/>
    </row>
    <row r="33741" spans="63:64" x14ac:dyDescent="0.15">
      <c r="BK33741"/>
      <c r="BL33741" s="15"/>
    </row>
    <row r="33742" spans="63:64" x14ac:dyDescent="0.15">
      <c r="BK33742"/>
      <c r="BL33742" s="15"/>
    </row>
    <row r="33743" spans="63:64" x14ac:dyDescent="0.15">
      <c r="BK33743"/>
      <c r="BL33743" s="15"/>
    </row>
    <row r="33744" spans="63:64" x14ac:dyDescent="0.15">
      <c r="BK33744"/>
      <c r="BL33744" s="15"/>
    </row>
    <row r="33745" spans="63:64" x14ac:dyDescent="0.15">
      <c r="BK33745"/>
      <c r="BL33745" s="15"/>
    </row>
    <row r="33746" spans="63:64" x14ac:dyDescent="0.15">
      <c r="BK33746"/>
      <c r="BL33746" s="15"/>
    </row>
    <row r="33747" spans="63:64" x14ac:dyDescent="0.15">
      <c r="BK33747"/>
      <c r="BL33747" s="15"/>
    </row>
    <row r="33748" spans="63:64" x14ac:dyDescent="0.15">
      <c r="BK33748"/>
      <c r="BL33748" s="15"/>
    </row>
    <row r="33749" spans="63:64" x14ac:dyDescent="0.15">
      <c r="BK33749"/>
      <c r="BL33749" s="15"/>
    </row>
    <row r="33750" spans="63:64" x14ac:dyDescent="0.15">
      <c r="BK33750"/>
      <c r="BL33750" s="15"/>
    </row>
    <row r="33751" spans="63:64" x14ac:dyDescent="0.15">
      <c r="BK33751"/>
      <c r="BL33751" s="15"/>
    </row>
    <row r="33752" spans="63:64" x14ac:dyDescent="0.15">
      <c r="BK33752"/>
      <c r="BL33752" s="15"/>
    </row>
    <row r="33753" spans="63:64" x14ac:dyDescent="0.15">
      <c r="BK33753"/>
      <c r="BL33753" s="15"/>
    </row>
    <row r="33754" spans="63:64" x14ac:dyDescent="0.15">
      <c r="BK33754"/>
      <c r="BL33754" s="15"/>
    </row>
    <row r="33755" spans="63:64" x14ac:dyDescent="0.15">
      <c r="BK33755"/>
      <c r="BL33755" s="15"/>
    </row>
    <row r="33756" spans="63:64" x14ac:dyDescent="0.15">
      <c r="BK33756"/>
      <c r="BL33756" s="15"/>
    </row>
    <row r="33757" spans="63:64" x14ac:dyDescent="0.15">
      <c r="BK33757"/>
      <c r="BL33757" s="15"/>
    </row>
    <row r="33758" spans="63:64" x14ac:dyDescent="0.15">
      <c r="BK33758"/>
      <c r="BL33758" s="15"/>
    </row>
    <row r="33759" spans="63:64" x14ac:dyDescent="0.15">
      <c r="BK33759"/>
      <c r="BL33759" s="15"/>
    </row>
    <row r="33760" spans="63:64" x14ac:dyDescent="0.15">
      <c r="BK33760"/>
      <c r="BL33760" s="15"/>
    </row>
    <row r="33761" spans="63:64" x14ac:dyDescent="0.15">
      <c r="BK33761"/>
      <c r="BL33761" s="15"/>
    </row>
    <row r="33762" spans="63:64" x14ac:dyDescent="0.15">
      <c r="BK33762"/>
      <c r="BL33762" s="15"/>
    </row>
    <row r="33763" spans="63:64" x14ac:dyDescent="0.15">
      <c r="BK33763"/>
      <c r="BL33763" s="15"/>
    </row>
    <row r="33764" spans="63:64" x14ac:dyDescent="0.15">
      <c r="BK33764"/>
      <c r="BL33764" s="15"/>
    </row>
    <row r="33765" spans="63:64" x14ac:dyDescent="0.15">
      <c r="BK33765"/>
      <c r="BL33765" s="15"/>
    </row>
    <row r="33766" spans="63:64" x14ac:dyDescent="0.15">
      <c r="BK33766"/>
      <c r="BL33766" s="15"/>
    </row>
    <row r="33767" spans="63:64" x14ac:dyDescent="0.15">
      <c r="BK33767"/>
      <c r="BL33767" s="15"/>
    </row>
    <row r="33768" spans="63:64" x14ac:dyDescent="0.15">
      <c r="BK33768"/>
      <c r="BL33768" s="15"/>
    </row>
    <row r="33769" spans="63:64" x14ac:dyDescent="0.15">
      <c r="BK33769"/>
      <c r="BL33769" s="15"/>
    </row>
    <row r="33770" spans="63:64" x14ac:dyDescent="0.15">
      <c r="BK33770"/>
      <c r="BL33770" s="15"/>
    </row>
    <row r="33771" spans="63:64" x14ac:dyDescent="0.15">
      <c r="BK33771"/>
      <c r="BL33771" s="15"/>
    </row>
    <row r="33772" spans="63:64" x14ac:dyDescent="0.15">
      <c r="BK33772"/>
      <c r="BL33772" s="15"/>
    </row>
    <row r="33773" spans="63:64" x14ac:dyDescent="0.15">
      <c r="BK33773"/>
      <c r="BL33773" s="15"/>
    </row>
    <row r="33774" spans="63:64" x14ac:dyDescent="0.15">
      <c r="BK33774"/>
      <c r="BL33774" s="15"/>
    </row>
    <row r="33775" spans="63:64" x14ac:dyDescent="0.15">
      <c r="BK33775"/>
      <c r="BL33775" s="15"/>
    </row>
    <row r="33776" spans="63:64" x14ac:dyDescent="0.15">
      <c r="BK33776"/>
      <c r="BL33776" s="15"/>
    </row>
    <row r="33777" spans="63:64" x14ac:dyDescent="0.15">
      <c r="BK33777"/>
      <c r="BL33777" s="15"/>
    </row>
    <row r="33778" spans="63:64" x14ac:dyDescent="0.15">
      <c r="BK33778"/>
      <c r="BL33778" s="15"/>
    </row>
    <row r="33779" spans="63:64" x14ac:dyDescent="0.15">
      <c r="BK33779"/>
      <c r="BL33779" s="15"/>
    </row>
    <row r="33780" spans="63:64" x14ac:dyDescent="0.15">
      <c r="BK33780"/>
      <c r="BL33780" s="15"/>
    </row>
    <row r="33781" spans="63:64" x14ac:dyDescent="0.15">
      <c r="BK33781"/>
      <c r="BL33781" s="15"/>
    </row>
    <row r="33782" spans="63:64" x14ac:dyDescent="0.15">
      <c r="BK33782"/>
      <c r="BL33782" s="15"/>
    </row>
    <row r="33783" spans="63:64" x14ac:dyDescent="0.15">
      <c r="BK33783"/>
      <c r="BL33783" s="15"/>
    </row>
    <row r="33784" spans="63:64" x14ac:dyDescent="0.15">
      <c r="BK33784"/>
      <c r="BL33784" s="15"/>
    </row>
    <row r="33785" spans="63:64" x14ac:dyDescent="0.15">
      <c r="BK33785"/>
      <c r="BL33785" s="15"/>
    </row>
    <row r="33786" spans="63:64" x14ac:dyDescent="0.15">
      <c r="BK33786"/>
      <c r="BL33786" s="15"/>
    </row>
    <row r="33787" spans="63:64" x14ac:dyDescent="0.15">
      <c r="BK33787"/>
      <c r="BL33787" s="15"/>
    </row>
    <row r="33788" spans="63:64" x14ac:dyDescent="0.15">
      <c r="BK33788"/>
      <c r="BL33788" s="15"/>
    </row>
    <row r="33789" spans="63:64" x14ac:dyDescent="0.15">
      <c r="BK33789"/>
      <c r="BL33789" s="15"/>
    </row>
    <row r="33790" spans="63:64" x14ac:dyDescent="0.15">
      <c r="BK33790"/>
      <c r="BL33790" s="15"/>
    </row>
    <row r="33791" spans="63:64" x14ac:dyDescent="0.15">
      <c r="BK33791"/>
      <c r="BL33791" s="15"/>
    </row>
    <row r="33792" spans="63:64" x14ac:dyDescent="0.15">
      <c r="BK33792"/>
      <c r="BL33792" s="15"/>
    </row>
    <row r="33793" spans="63:64" x14ac:dyDescent="0.15">
      <c r="BK33793"/>
      <c r="BL33793" s="15"/>
    </row>
    <row r="33794" spans="63:64" x14ac:dyDescent="0.15">
      <c r="BK33794"/>
      <c r="BL33794" s="15"/>
    </row>
    <row r="33795" spans="63:64" x14ac:dyDescent="0.15">
      <c r="BK33795"/>
      <c r="BL33795" s="15"/>
    </row>
    <row r="33796" spans="63:64" x14ac:dyDescent="0.15">
      <c r="BK33796"/>
      <c r="BL33796" s="15"/>
    </row>
    <row r="33797" spans="63:64" x14ac:dyDescent="0.15">
      <c r="BK33797"/>
      <c r="BL33797" s="15"/>
    </row>
    <row r="33798" spans="63:64" x14ac:dyDescent="0.15">
      <c r="BK33798"/>
      <c r="BL33798" s="15"/>
    </row>
    <row r="33799" spans="63:64" x14ac:dyDescent="0.15">
      <c r="BK33799"/>
      <c r="BL33799" s="15"/>
    </row>
    <row r="33800" spans="63:64" x14ac:dyDescent="0.15">
      <c r="BK33800"/>
      <c r="BL33800" s="15"/>
    </row>
    <row r="33801" spans="63:64" x14ac:dyDescent="0.15">
      <c r="BK33801"/>
      <c r="BL33801" s="15"/>
    </row>
    <row r="33802" spans="63:64" x14ac:dyDescent="0.15">
      <c r="BK33802"/>
      <c r="BL33802" s="15"/>
    </row>
    <row r="33803" spans="63:64" x14ac:dyDescent="0.15">
      <c r="BK33803"/>
      <c r="BL33803" s="15"/>
    </row>
    <row r="33804" spans="63:64" x14ac:dyDescent="0.15">
      <c r="BK33804"/>
      <c r="BL33804" s="15"/>
    </row>
    <row r="33805" spans="63:64" x14ac:dyDescent="0.15">
      <c r="BK33805"/>
      <c r="BL33805" s="15"/>
    </row>
    <row r="33806" spans="63:64" x14ac:dyDescent="0.15">
      <c r="BK33806"/>
      <c r="BL33806" s="15"/>
    </row>
    <row r="33807" spans="63:64" x14ac:dyDescent="0.15">
      <c r="BK33807"/>
      <c r="BL33807" s="15"/>
    </row>
    <row r="33808" spans="63:64" x14ac:dyDescent="0.15">
      <c r="BK33808"/>
      <c r="BL33808" s="15"/>
    </row>
    <row r="33809" spans="63:64" x14ac:dyDescent="0.15">
      <c r="BK33809"/>
      <c r="BL33809" s="15"/>
    </row>
    <row r="33810" spans="63:64" x14ac:dyDescent="0.15">
      <c r="BK33810"/>
      <c r="BL33810" s="15"/>
    </row>
    <row r="33811" spans="63:64" x14ac:dyDescent="0.15">
      <c r="BK33811"/>
      <c r="BL33811" s="15"/>
    </row>
    <row r="33812" spans="63:64" x14ac:dyDescent="0.15">
      <c r="BK33812"/>
      <c r="BL33812" s="15"/>
    </row>
    <row r="33813" spans="63:64" x14ac:dyDescent="0.15">
      <c r="BK33813"/>
      <c r="BL33813" s="15"/>
    </row>
    <row r="33814" spans="63:64" x14ac:dyDescent="0.15">
      <c r="BK33814"/>
      <c r="BL33814" s="15"/>
    </row>
    <row r="33815" spans="63:64" x14ac:dyDescent="0.15">
      <c r="BK33815"/>
      <c r="BL33815" s="15"/>
    </row>
    <row r="33816" spans="63:64" x14ac:dyDescent="0.15">
      <c r="BK33816"/>
      <c r="BL33816" s="15"/>
    </row>
    <row r="33817" spans="63:64" x14ac:dyDescent="0.15">
      <c r="BK33817"/>
      <c r="BL33817" s="15"/>
    </row>
    <row r="33818" spans="63:64" x14ac:dyDescent="0.15">
      <c r="BK33818"/>
      <c r="BL33818" s="15"/>
    </row>
    <row r="33819" spans="63:64" x14ac:dyDescent="0.15">
      <c r="BK33819"/>
      <c r="BL33819" s="15"/>
    </row>
    <row r="33820" spans="63:64" x14ac:dyDescent="0.15">
      <c r="BK33820"/>
      <c r="BL33820" s="15"/>
    </row>
    <row r="33821" spans="63:64" x14ac:dyDescent="0.15">
      <c r="BK33821"/>
      <c r="BL33821" s="15"/>
    </row>
    <row r="33822" spans="63:64" x14ac:dyDescent="0.15">
      <c r="BK33822"/>
      <c r="BL33822" s="15"/>
    </row>
    <row r="33823" spans="63:64" x14ac:dyDescent="0.15">
      <c r="BK33823"/>
      <c r="BL33823" s="15"/>
    </row>
    <row r="33824" spans="63:64" x14ac:dyDescent="0.15">
      <c r="BK33824"/>
      <c r="BL33824" s="15"/>
    </row>
    <row r="33825" spans="63:64" x14ac:dyDescent="0.15">
      <c r="BK33825"/>
      <c r="BL33825" s="15"/>
    </row>
    <row r="33826" spans="63:64" x14ac:dyDescent="0.15">
      <c r="BK33826"/>
      <c r="BL33826" s="15"/>
    </row>
    <row r="33827" spans="63:64" x14ac:dyDescent="0.15">
      <c r="BK33827"/>
      <c r="BL33827" s="15"/>
    </row>
    <row r="33828" spans="63:64" x14ac:dyDescent="0.15">
      <c r="BK33828"/>
      <c r="BL33828" s="15"/>
    </row>
    <row r="33829" spans="63:64" x14ac:dyDescent="0.15">
      <c r="BK33829"/>
      <c r="BL33829" s="15"/>
    </row>
    <row r="33830" spans="63:64" x14ac:dyDescent="0.15">
      <c r="BK33830"/>
      <c r="BL33830" s="15"/>
    </row>
    <row r="33831" spans="63:64" x14ac:dyDescent="0.15">
      <c r="BK33831"/>
      <c r="BL33831" s="15"/>
    </row>
    <row r="33832" spans="63:64" x14ac:dyDescent="0.15">
      <c r="BK33832"/>
      <c r="BL33832" s="15"/>
    </row>
    <row r="33833" spans="63:64" x14ac:dyDescent="0.15">
      <c r="BK33833"/>
      <c r="BL33833" s="15"/>
    </row>
    <row r="33834" spans="63:64" x14ac:dyDescent="0.15">
      <c r="BK33834"/>
      <c r="BL33834" s="15"/>
    </row>
    <row r="33835" spans="63:64" x14ac:dyDescent="0.15">
      <c r="BK33835"/>
      <c r="BL33835" s="15"/>
    </row>
    <row r="33836" spans="63:64" x14ac:dyDescent="0.15">
      <c r="BK33836"/>
      <c r="BL33836" s="15"/>
    </row>
    <row r="33837" spans="63:64" x14ac:dyDescent="0.15">
      <c r="BK33837"/>
      <c r="BL33837" s="15"/>
    </row>
    <row r="33838" spans="63:64" x14ac:dyDescent="0.15">
      <c r="BK33838"/>
      <c r="BL33838" s="15"/>
    </row>
    <row r="33839" spans="63:64" x14ac:dyDescent="0.15">
      <c r="BK33839"/>
      <c r="BL33839" s="15"/>
    </row>
    <row r="33840" spans="63:64" x14ac:dyDescent="0.15">
      <c r="BK33840"/>
      <c r="BL33840" s="15"/>
    </row>
    <row r="33841" spans="63:64" x14ac:dyDescent="0.15">
      <c r="BK33841"/>
      <c r="BL33841" s="15"/>
    </row>
    <row r="33842" spans="63:64" x14ac:dyDescent="0.15">
      <c r="BK33842"/>
      <c r="BL33842" s="15"/>
    </row>
    <row r="33843" spans="63:64" x14ac:dyDescent="0.15">
      <c r="BK33843"/>
      <c r="BL33843" s="15"/>
    </row>
    <row r="33844" spans="63:64" x14ac:dyDescent="0.15">
      <c r="BK33844"/>
      <c r="BL33844" s="15"/>
    </row>
    <row r="33845" spans="63:64" x14ac:dyDescent="0.15">
      <c r="BK33845"/>
      <c r="BL33845" s="15"/>
    </row>
    <row r="33846" spans="63:64" x14ac:dyDescent="0.15">
      <c r="BK33846"/>
      <c r="BL33846" s="15"/>
    </row>
    <row r="33847" spans="63:64" x14ac:dyDescent="0.15">
      <c r="BK33847"/>
      <c r="BL33847" s="15"/>
    </row>
    <row r="33848" spans="63:64" x14ac:dyDescent="0.15">
      <c r="BK33848"/>
      <c r="BL33848" s="15"/>
    </row>
    <row r="33849" spans="63:64" x14ac:dyDescent="0.15">
      <c r="BK33849"/>
      <c r="BL33849" s="15"/>
    </row>
    <row r="33850" spans="63:64" x14ac:dyDescent="0.15">
      <c r="BK33850"/>
      <c r="BL33850" s="15"/>
    </row>
    <row r="33851" spans="63:64" x14ac:dyDescent="0.15">
      <c r="BK33851"/>
      <c r="BL33851" s="15"/>
    </row>
    <row r="33852" spans="63:64" x14ac:dyDescent="0.15">
      <c r="BK33852"/>
      <c r="BL33852" s="15"/>
    </row>
    <row r="33853" spans="63:64" x14ac:dyDescent="0.15">
      <c r="BK33853"/>
      <c r="BL33853" s="15"/>
    </row>
    <row r="33854" spans="63:64" x14ac:dyDescent="0.15">
      <c r="BK33854"/>
      <c r="BL33854" s="15"/>
    </row>
    <row r="33855" spans="63:64" x14ac:dyDescent="0.15">
      <c r="BK33855"/>
      <c r="BL33855" s="15"/>
    </row>
    <row r="33856" spans="63:64" x14ac:dyDescent="0.15">
      <c r="BK33856"/>
      <c r="BL33856" s="15"/>
    </row>
    <row r="33857" spans="63:64" x14ac:dyDescent="0.15">
      <c r="BK33857"/>
      <c r="BL33857" s="15"/>
    </row>
    <row r="33858" spans="63:64" x14ac:dyDescent="0.15">
      <c r="BK33858"/>
      <c r="BL33858" s="15"/>
    </row>
    <row r="33859" spans="63:64" x14ac:dyDescent="0.15">
      <c r="BK33859"/>
      <c r="BL33859" s="15"/>
    </row>
    <row r="33860" spans="63:64" x14ac:dyDescent="0.15">
      <c r="BK33860"/>
      <c r="BL33860" s="15"/>
    </row>
    <row r="33861" spans="63:64" x14ac:dyDescent="0.15">
      <c r="BK33861"/>
      <c r="BL33861" s="15"/>
    </row>
    <row r="33862" spans="63:64" x14ac:dyDescent="0.15">
      <c r="BK33862"/>
      <c r="BL33862" s="15"/>
    </row>
    <row r="33863" spans="63:64" x14ac:dyDescent="0.15">
      <c r="BK33863"/>
      <c r="BL33863" s="15"/>
    </row>
    <row r="33864" spans="63:64" x14ac:dyDescent="0.15">
      <c r="BK33864"/>
      <c r="BL33864" s="15"/>
    </row>
    <row r="33865" spans="63:64" x14ac:dyDescent="0.15">
      <c r="BK33865"/>
      <c r="BL33865" s="15"/>
    </row>
    <row r="33866" spans="63:64" x14ac:dyDescent="0.15">
      <c r="BK33866"/>
      <c r="BL33866" s="15"/>
    </row>
    <row r="33867" spans="63:64" x14ac:dyDescent="0.15">
      <c r="BK33867"/>
      <c r="BL33867" s="15"/>
    </row>
    <row r="33868" spans="63:64" x14ac:dyDescent="0.15">
      <c r="BK33868"/>
      <c r="BL33868" s="15"/>
    </row>
    <row r="33869" spans="63:64" x14ac:dyDescent="0.15">
      <c r="BK33869"/>
      <c r="BL33869" s="15"/>
    </row>
    <row r="33870" spans="63:64" x14ac:dyDescent="0.15">
      <c r="BK33870"/>
      <c r="BL33870" s="15"/>
    </row>
    <row r="33871" spans="63:64" x14ac:dyDescent="0.15">
      <c r="BK33871"/>
      <c r="BL33871" s="15"/>
    </row>
    <row r="33872" spans="63:64" x14ac:dyDescent="0.15">
      <c r="BK33872"/>
      <c r="BL33872" s="15"/>
    </row>
    <row r="33873" spans="63:64" x14ac:dyDescent="0.15">
      <c r="BK33873"/>
      <c r="BL33873" s="15"/>
    </row>
    <row r="33874" spans="63:64" x14ac:dyDescent="0.15">
      <c r="BK33874"/>
      <c r="BL33874" s="15"/>
    </row>
    <row r="33875" spans="63:64" x14ac:dyDescent="0.15">
      <c r="BK33875"/>
      <c r="BL33875" s="15"/>
    </row>
    <row r="33876" spans="63:64" x14ac:dyDescent="0.15">
      <c r="BK33876"/>
      <c r="BL33876" s="15"/>
    </row>
    <row r="33877" spans="63:64" x14ac:dyDescent="0.15">
      <c r="BK33877"/>
      <c r="BL33877" s="15"/>
    </row>
    <row r="33878" spans="63:64" x14ac:dyDescent="0.15">
      <c r="BK33878"/>
      <c r="BL33878" s="15"/>
    </row>
    <row r="33879" spans="63:64" x14ac:dyDescent="0.15">
      <c r="BK33879"/>
      <c r="BL33879" s="15"/>
    </row>
    <row r="33880" spans="63:64" x14ac:dyDescent="0.15">
      <c r="BK33880"/>
      <c r="BL33880" s="15"/>
    </row>
    <row r="33881" spans="63:64" x14ac:dyDescent="0.15">
      <c r="BK33881"/>
      <c r="BL33881" s="15"/>
    </row>
    <row r="33882" spans="63:64" x14ac:dyDescent="0.15">
      <c r="BK33882"/>
      <c r="BL33882" s="15"/>
    </row>
    <row r="33883" spans="63:64" x14ac:dyDescent="0.15">
      <c r="BK33883"/>
      <c r="BL33883" s="15"/>
    </row>
    <row r="33884" spans="63:64" x14ac:dyDescent="0.15">
      <c r="BK33884"/>
      <c r="BL33884" s="15"/>
    </row>
    <row r="33885" spans="63:64" x14ac:dyDescent="0.15">
      <c r="BK33885"/>
      <c r="BL33885" s="15"/>
    </row>
    <row r="33886" spans="63:64" x14ac:dyDescent="0.15">
      <c r="BK33886"/>
      <c r="BL33886" s="15"/>
    </row>
    <row r="33887" spans="63:64" x14ac:dyDescent="0.15">
      <c r="BK33887"/>
      <c r="BL33887" s="15"/>
    </row>
    <row r="33888" spans="63:64" x14ac:dyDescent="0.15">
      <c r="BK33888"/>
      <c r="BL33888" s="15"/>
    </row>
    <row r="33889" spans="63:64" x14ac:dyDescent="0.15">
      <c r="BK33889"/>
      <c r="BL33889" s="15"/>
    </row>
    <row r="33890" spans="63:64" x14ac:dyDescent="0.15">
      <c r="BK33890"/>
      <c r="BL33890" s="15"/>
    </row>
    <row r="33891" spans="63:64" x14ac:dyDescent="0.15">
      <c r="BK33891"/>
      <c r="BL33891" s="15"/>
    </row>
    <row r="33892" spans="63:64" x14ac:dyDescent="0.15">
      <c r="BK33892"/>
      <c r="BL33892" s="15"/>
    </row>
    <row r="33893" spans="63:64" x14ac:dyDescent="0.15">
      <c r="BK33893"/>
      <c r="BL33893" s="15"/>
    </row>
    <row r="33894" spans="63:64" x14ac:dyDescent="0.15">
      <c r="BK33894"/>
      <c r="BL33894" s="15"/>
    </row>
    <row r="33895" spans="63:64" x14ac:dyDescent="0.15">
      <c r="BK33895"/>
      <c r="BL33895" s="15"/>
    </row>
    <row r="33896" spans="63:64" x14ac:dyDescent="0.15">
      <c r="BK33896"/>
      <c r="BL33896" s="15"/>
    </row>
    <row r="33897" spans="63:64" x14ac:dyDescent="0.15">
      <c r="BK33897"/>
      <c r="BL33897" s="15"/>
    </row>
    <row r="33898" spans="63:64" x14ac:dyDescent="0.15">
      <c r="BK33898"/>
      <c r="BL33898" s="15"/>
    </row>
    <row r="33899" spans="63:64" x14ac:dyDescent="0.15">
      <c r="BK33899"/>
      <c r="BL33899" s="15"/>
    </row>
    <row r="33900" spans="63:64" x14ac:dyDescent="0.15">
      <c r="BK33900"/>
      <c r="BL33900" s="15"/>
    </row>
    <row r="33901" spans="63:64" x14ac:dyDescent="0.15">
      <c r="BK33901"/>
      <c r="BL33901" s="15"/>
    </row>
    <row r="33902" spans="63:64" x14ac:dyDescent="0.15">
      <c r="BK33902"/>
      <c r="BL33902" s="15"/>
    </row>
    <row r="33903" spans="63:64" x14ac:dyDescent="0.15">
      <c r="BK33903"/>
      <c r="BL33903" s="15"/>
    </row>
    <row r="33904" spans="63:64" x14ac:dyDescent="0.15">
      <c r="BK33904"/>
      <c r="BL33904" s="15"/>
    </row>
    <row r="33905" spans="63:64" x14ac:dyDescent="0.15">
      <c r="BK33905"/>
      <c r="BL33905" s="15"/>
    </row>
    <row r="33906" spans="63:64" x14ac:dyDescent="0.15">
      <c r="BK33906"/>
      <c r="BL33906" s="15"/>
    </row>
    <row r="33907" spans="63:64" x14ac:dyDescent="0.15">
      <c r="BK33907"/>
      <c r="BL33907" s="15"/>
    </row>
    <row r="33908" spans="63:64" x14ac:dyDescent="0.15">
      <c r="BK33908"/>
      <c r="BL33908" s="15"/>
    </row>
    <row r="33909" spans="63:64" x14ac:dyDescent="0.15">
      <c r="BK33909"/>
      <c r="BL33909" s="15"/>
    </row>
    <row r="33910" spans="63:64" x14ac:dyDescent="0.15">
      <c r="BK33910"/>
      <c r="BL33910" s="15"/>
    </row>
    <row r="33911" spans="63:64" x14ac:dyDescent="0.15">
      <c r="BK33911"/>
      <c r="BL33911" s="15"/>
    </row>
    <row r="33912" spans="63:64" x14ac:dyDescent="0.15">
      <c r="BK33912"/>
      <c r="BL33912" s="15"/>
    </row>
    <row r="33913" spans="63:64" x14ac:dyDescent="0.15">
      <c r="BK33913"/>
      <c r="BL33913" s="15"/>
    </row>
    <row r="33914" spans="63:64" x14ac:dyDescent="0.15">
      <c r="BK33914"/>
      <c r="BL33914" s="15"/>
    </row>
    <row r="33915" spans="63:64" x14ac:dyDescent="0.15">
      <c r="BK33915"/>
      <c r="BL33915" s="15"/>
    </row>
    <row r="33916" spans="63:64" x14ac:dyDescent="0.15">
      <c r="BK33916"/>
      <c r="BL33916" s="15"/>
    </row>
    <row r="33917" spans="63:64" x14ac:dyDescent="0.15">
      <c r="BK33917"/>
      <c r="BL33917" s="15"/>
    </row>
    <row r="33918" spans="63:64" x14ac:dyDescent="0.15">
      <c r="BK33918"/>
      <c r="BL33918" s="15"/>
    </row>
    <row r="33919" spans="63:64" x14ac:dyDescent="0.15">
      <c r="BK33919"/>
      <c r="BL33919" s="15"/>
    </row>
    <row r="33920" spans="63:64" x14ac:dyDescent="0.15">
      <c r="BK33920"/>
      <c r="BL33920" s="15"/>
    </row>
    <row r="33921" spans="63:64" x14ac:dyDescent="0.15">
      <c r="BK33921"/>
      <c r="BL33921" s="15"/>
    </row>
    <row r="33922" spans="63:64" x14ac:dyDescent="0.15">
      <c r="BK33922"/>
      <c r="BL33922" s="15"/>
    </row>
    <row r="33923" spans="63:64" x14ac:dyDescent="0.15">
      <c r="BK33923"/>
      <c r="BL33923" s="15"/>
    </row>
    <row r="33924" spans="63:64" x14ac:dyDescent="0.15">
      <c r="BK33924"/>
      <c r="BL33924" s="15"/>
    </row>
    <row r="33925" spans="63:64" x14ac:dyDescent="0.15">
      <c r="BK33925"/>
      <c r="BL33925" s="15"/>
    </row>
    <row r="33926" spans="63:64" x14ac:dyDescent="0.15">
      <c r="BK33926"/>
      <c r="BL33926" s="15"/>
    </row>
    <row r="33927" spans="63:64" x14ac:dyDescent="0.15">
      <c r="BK33927"/>
      <c r="BL33927" s="15"/>
    </row>
    <row r="33928" spans="63:64" x14ac:dyDescent="0.15">
      <c r="BK33928"/>
      <c r="BL33928" s="15"/>
    </row>
    <row r="33929" spans="63:64" x14ac:dyDescent="0.15">
      <c r="BK33929"/>
      <c r="BL33929" s="15"/>
    </row>
    <row r="33930" spans="63:64" x14ac:dyDescent="0.15">
      <c r="BK33930"/>
      <c r="BL33930" s="15"/>
    </row>
    <row r="33931" spans="63:64" x14ac:dyDescent="0.15">
      <c r="BK33931"/>
      <c r="BL33931" s="15"/>
    </row>
    <row r="33932" spans="63:64" x14ac:dyDescent="0.15">
      <c r="BK33932"/>
      <c r="BL33932" s="15"/>
    </row>
    <row r="33933" spans="63:64" x14ac:dyDescent="0.15">
      <c r="BK33933"/>
      <c r="BL33933" s="15"/>
    </row>
    <row r="33934" spans="63:64" x14ac:dyDescent="0.15">
      <c r="BK33934"/>
      <c r="BL33934" s="15"/>
    </row>
    <row r="33935" spans="63:64" x14ac:dyDescent="0.15">
      <c r="BK33935"/>
      <c r="BL33935" s="15"/>
    </row>
    <row r="33936" spans="63:64" x14ac:dyDescent="0.15">
      <c r="BK33936"/>
      <c r="BL33936" s="15"/>
    </row>
    <row r="33937" spans="63:64" x14ac:dyDescent="0.15">
      <c r="BK33937"/>
      <c r="BL33937" s="15"/>
    </row>
    <row r="33938" spans="63:64" x14ac:dyDescent="0.15">
      <c r="BK33938"/>
      <c r="BL33938" s="15"/>
    </row>
    <row r="33939" spans="63:64" x14ac:dyDescent="0.15">
      <c r="BK33939"/>
      <c r="BL33939" s="15"/>
    </row>
    <row r="33940" spans="63:64" x14ac:dyDescent="0.15">
      <c r="BK33940"/>
      <c r="BL33940" s="15"/>
    </row>
    <row r="33941" spans="63:64" x14ac:dyDescent="0.15">
      <c r="BK33941"/>
      <c r="BL33941" s="15"/>
    </row>
    <row r="33942" spans="63:64" x14ac:dyDescent="0.15">
      <c r="BK33942"/>
      <c r="BL33942" s="15"/>
    </row>
    <row r="33943" spans="63:64" x14ac:dyDescent="0.15">
      <c r="BK33943"/>
      <c r="BL33943" s="15"/>
    </row>
    <row r="33944" spans="63:64" x14ac:dyDescent="0.15">
      <c r="BK33944"/>
      <c r="BL33944" s="15"/>
    </row>
    <row r="33945" spans="63:64" x14ac:dyDescent="0.15">
      <c r="BK33945"/>
      <c r="BL33945" s="15"/>
    </row>
    <row r="33946" spans="63:64" x14ac:dyDescent="0.15">
      <c r="BK33946"/>
      <c r="BL33946" s="15"/>
    </row>
    <row r="33947" spans="63:64" x14ac:dyDescent="0.15">
      <c r="BK33947"/>
      <c r="BL33947" s="15"/>
    </row>
    <row r="33948" spans="63:64" x14ac:dyDescent="0.15">
      <c r="BK33948"/>
      <c r="BL33948" s="15"/>
    </row>
    <row r="33949" spans="63:64" x14ac:dyDescent="0.15">
      <c r="BK33949"/>
      <c r="BL33949" s="15"/>
    </row>
    <row r="33950" spans="63:64" x14ac:dyDescent="0.15">
      <c r="BK33950"/>
      <c r="BL33950" s="15"/>
    </row>
    <row r="33951" spans="63:64" x14ac:dyDescent="0.15">
      <c r="BK33951"/>
      <c r="BL33951" s="15"/>
    </row>
    <row r="33952" spans="63:64" x14ac:dyDescent="0.15">
      <c r="BK33952"/>
      <c r="BL33952" s="15"/>
    </row>
    <row r="33953" spans="63:64" x14ac:dyDescent="0.15">
      <c r="BK33953"/>
      <c r="BL33953" s="15"/>
    </row>
    <row r="33954" spans="63:64" x14ac:dyDescent="0.15">
      <c r="BK33954"/>
      <c r="BL33954" s="15"/>
    </row>
    <row r="33955" spans="63:64" x14ac:dyDescent="0.15">
      <c r="BK33955"/>
      <c r="BL33955" s="15"/>
    </row>
    <row r="33956" spans="63:64" x14ac:dyDescent="0.15">
      <c r="BK33956"/>
      <c r="BL33956" s="15"/>
    </row>
    <row r="33957" spans="63:64" x14ac:dyDescent="0.15">
      <c r="BK33957"/>
      <c r="BL33957" s="15"/>
    </row>
    <row r="33958" spans="63:64" x14ac:dyDescent="0.15">
      <c r="BK33958"/>
      <c r="BL33958" s="15"/>
    </row>
    <row r="33959" spans="63:64" x14ac:dyDescent="0.15">
      <c r="BK33959"/>
      <c r="BL33959" s="15"/>
    </row>
    <row r="33960" spans="63:64" x14ac:dyDescent="0.15">
      <c r="BK33960"/>
      <c r="BL33960" s="15"/>
    </row>
    <row r="33961" spans="63:64" x14ac:dyDescent="0.15">
      <c r="BK33961"/>
      <c r="BL33961" s="15"/>
    </row>
    <row r="33962" spans="63:64" x14ac:dyDescent="0.15">
      <c r="BK33962"/>
      <c r="BL33962" s="15"/>
    </row>
    <row r="33963" spans="63:64" x14ac:dyDescent="0.15">
      <c r="BK33963"/>
      <c r="BL33963" s="15"/>
    </row>
    <row r="33964" spans="63:64" x14ac:dyDescent="0.15">
      <c r="BK33964"/>
      <c r="BL33964" s="15"/>
    </row>
    <row r="33965" spans="63:64" x14ac:dyDescent="0.15">
      <c r="BK33965"/>
      <c r="BL33965" s="15"/>
    </row>
    <row r="33966" spans="63:64" x14ac:dyDescent="0.15">
      <c r="BK33966"/>
      <c r="BL33966" s="15"/>
    </row>
    <row r="33967" spans="63:64" x14ac:dyDescent="0.15">
      <c r="BK33967"/>
      <c r="BL33967" s="15"/>
    </row>
    <row r="33968" spans="63:64" x14ac:dyDescent="0.15">
      <c r="BK33968"/>
      <c r="BL33968" s="15"/>
    </row>
    <row r="33969" spans="63:64" x14ac:dyDescent="0.15">
      <c r="BK33969"/>
      <c r="BL33969" s="15"/>
    </row>
    <row r="33970" spans="63:64" x14ac:dyDescent="0.15">
      <c r="BK33970"/>
      <c r="BL33970" s="15"/>
    </row>
    <row r="33971" spans="63:64" x14ac:dyDescent="0.15">
      <c r="BK33971"/>
      <c r="BL33971" s="15"/>
    </row>
    <row r="33972" spans="63:64" x14ac:dyDescent="0.15">
      <c r="BK33972"/>
      <c r="BL33972" s="15"/>
    </row>
    <row r="33973" spans="63:64" x14ac:dyDescent="0.15">
      <c r="BK33973"/>
      <c r="BL33973" s="15"/>
    </row>
    <row r="33974" spans="63:64" x14ac:dyDescent="0.15">
      <c r="BK33974"/>
      <c r="BL33974" s="15"/>
    </row>
    <row r="33975" spans="63:64" x14ac:dyDescent="0.15">
      <c r="BK33975"/>
      <c r="BL33975" s="15"/>
    </row>
    <row r="33976" spans="63:64" x14ac:dyDescent="0.15">
      <c r="BK33976"/>
      <c r="BL33976" s="15"/>
    </row>
    <row r="33977" spans="63:64" x14ac:dyDescent="0.15">
      <c r="BK33977"/>
      <c r="BL33977" s="15"/>
    </row>
    <row r="33978" spans="63:64" x14ac:dyDescent="0.15">
      <c r="BK33978"/>
      <c r="BL33978" s="15"/>
    </row>
    <row r="33979" spans="63:64" x14ac:dyDescent="0.15">
      <c r="BK33979"/>
      <c r="BL33979" s="15"/>
    </row>
    <row r="33980" spans="63:64" x14ac:dyDescent="0.15">
      <c r="BK33980"/>
      <c r="BL33980" s="15"/>
    </row>
    <row r="33981" spans="63:64" x14ac:dyDescent="0.15">
      <c r="BK33981"/>
      <c r="BL33981" s="15"/>
    </row>
    <row r="33982" spans="63:64" x14ac:dyDescent="0.15">
      <c r="BK33982"/>
      <c r="BL33982" s="15"/>
    </row>
    <row r="33983" spans="63:64" x14ac:dyDescent="0.15">
      <c r="BK33983"/>
      <c r="BL33983" s="15"/>
    </row>
    <row r="33984" spans="63:64" x14ac:dyDescent="0.15">
      <c r="BK33984"/>
      <c r="BL33984" s="15"/>
    </row>
    <row r="33985" spans="63:64" x14ac:dyDescent="0.15">
      <c r="BK33985"/>
      <c r="BL33985" s="15"/>
    </row>
    <row r="33986" spans="63:64" x14ac:dyDescent="0.15">
      <c r="BK33986"/>
      <c r="BL33986" s="15"/>
    </row>
    <row r="33987" spans="63:64" x14ac:dyDescent="0.15">
      <c r="BK33987"/>
      <c r="BL33987" s="15"/>
    </row>
    <row r="33988" spans="63:64" x14ac:dyDescent="0.15">
      <c r="BK33988"/>
      <c r="BL33988" s="15"/>
    </row>
    <row r="33989" spans="63:64" x14ac:dyDescent="0.15">
      <c r="BK33989"/>
      <c r="BL33989" s="15"/>
    </row>
    <row r="33990" spans="63:64" x14ac:dyDescent="0.15">
      <c r="BK33990"/>
      <c r="BL33990" s="15"/>
    </row>
    <row r="33991" spans="63:64" x14ac:dyDescent="0.15">
      <c r="BK33991"/>
      <c r="BL33991" s="15"/>
    </row>
    <row r="33992" spans="63:64" x14ac:dyDescent="0.15">
      <c r="BK33992"/>
      <c r="BL33992" s="15"/>
    </row>
    <row r="33993" spans="63:64" x14ac:dyDescent="0.15">
      <c r="BK33993"/>
      <c r="BL33993" s="15"/>
    </row>
    <row r="33994" spans="63:64" x14ac:dyDescent="0.15">
      <c r="BK33994"/>
      <c r="BL33994" s="15"/>
    </row>
    <row r="33995" spans="63:64" x14ac:dyDescent="0.15">
      <c r="BK33995"/>
      <c r="BL33995" s="15"/>
    </row>
    <row r="33996" spans="63:64" x14ac:dyDescent="0.15">
      <c r="BK33996"/>
      <c r="BL33996" s="15"/>
    </row>
    <row r="33997" spans="63:64" x14ac:dyDescent="0.15">
      <c r="BK33997"/>
      <c r="BL33997" s="15"/>
    </row>
    <row r="33998" spans="63:64" x14ac:dyDescent="0.15">
      <c r="BK33998"/>
      <c r="BL33998" s="15"/>
    </row>
    <row r="33999" spans="63:64" x14ac:dyDescent="0.15">
      <c r="BK33999"/>
      <c r="BL33999" s="15"/>
    </row>
    <row r="34000" spans="63:64" x14ac:dyDescent="0.15">
      <c r="BK34000"/>
      <c r="BL34000" s="15"/>
    </row>
    <row r="34001" spans="63:64" x14ac:dyDescent="0.15">
      <c r="BK34001"/>
      <c r="BL34001" s="15"/>
    </row>
    <row r="34002" spans="63:64" x14ac:dyDescent="0.15">
      <c r="BK34002"/>
      <c r="BL34002" s="15"/>
    </row>
    <row r="34003" spans="63:64" x14ac:dyDescent="0.15">
      <c r="BK34003"/>
      <c r="BL34003" s="15"/>
    </row>
    <row r="34004" spans="63:64" x14ac:dyDescent="0.15">
      <c r="BK34004"/>
      <c r="BL34004" s="15"/>
    </row>
    <row r="34005" spans="63:64" x14ac:dyDescent="0.15">
      <c r="BK34005"/>
      <c r="BL34005" s="15"/>
    </row>
    <row r="34006" spans="63:64" x14ac:dyDescent="0.15">
      <c r="BK34006"/>
      <c r="BL34006" s="15"/>
    </row>
    <row r="34007" spans="63:64" x14ac:dyDescent="0.15">
      <c r="BK34007"/>
      <c r="BL34007" s="15"/>
    </row>
    <row r="34008" spans="63:64" x14ac:dyDescent="0.15">
      <c r="BK34008"/>
      <c r="BL34008" s="15"/>
    </row>
    <row r="34009" spans="63:64" x14ac:dyDescent="0.15">
      <c r="BK34009"/>
      <c r="BL34009" s="15"/>
    </row>
    <row r="34010" spans="63:64" x14ac:dyDescent="0.15">
      <c r="BK34010"/>
      <c r="BL34010" s="15"/>
    </row>
    <row r="34011" spans="63:64" x14ac:dyDescent="0.15">
      <c r="BK34011"/>
      <c r="BL34011" s="15"/>
    </row>
    <row r="34012" spans="63:64" x14ac:dyDescent="0.15">
      <c r="BK34012"/>
      <c r="BL34012" s="15"/>
    </row>
    <row r="34013" spans="63:64" x14ac:dyDescent="0.15">
      <c r="BK34013"/>
      <c r="BL34013" s="15"/>
    </row>
    <row r="34014" spans="63:64" x14ac:dyDescent="0.15">
      <c r="BK34014"/>
      <c r="BL34014" s="15"/>
    </row>
    <row r="34015" spans="63:64" x14ac:dyDescent="0.15">
      <c r="BK34015"/>
      <c r="BL34015" s="15"/>
    </row>
    <row r="34016" spans="63:64" x14ac:dyDescent="0.15">
      <c r="BK34016"/>
      <c r="BL34016" s="15"/>
    </row>
    <row r="34017" spans="63:64" x14ac:dyDescent="0.15">
      <c r="BK34017"/>
      <c r="BL34017" s="15"/>
    </row>
    <row r="34018" spans="63:64" x14ac:dyDescent="0.15">
      <c r="BK34018"/>
      <c r="BL34018" s="15"/>
    </row>
    <row r="34019" spans="63:64" x14ac:dyDescent="0.15">
      <c r="BK34019"/>
      <c r="BL34019" s="15"/>
    </row>
    <row r="34020" spans="63:64" x14ac:dyDescent="0.15">
      <c r="BK34020"/>
      <c r="BL34020" s="15"/>
    </row>
    <row r="34021" spans="63:64" x14ac:dyDescent="0.15">
      <c r="BK34021"/>
      <c r="BL34021" s="15"/>
    </row>
    <row r="34022" spans="63:64" x14ac:dyDescent="0.15">
      <c r="BK34022"/>
      <c r="BL34022" s="15"/>
    </row>
    <row r="34023" spans="63:64" x14ac:dyDescent="0.15">
      <c r="BK34023"/>
      <c r="BL34023" s="15"/>
    </row>
    <row r="34024" spans="63:64" x14ac:dyDescent="0.15">
      <c r="BK34024"/>
      <c r="BL34024" s="15"/>
    </row>
    <row r="34025" spans="63:64" x14ac:dyDescent="0.15">
      <c r="BK34025"/>
      <c r="BL34025" s="15"/>
    </row>
    <row r="34026" spans="63:64" x14ac:dyDescent="0.15">
      <c r="BK34026"/>
      <c r="BL34026" s="15"/>
    </row>
    <row r="34027" spans="63:64" x14ac:dyDescent="0.15">
      <c r="BK34027"/>
      <c r="BL34027" s="15"/>
    </row>
    <row r="34028" spans="63:64" x14ac:dyDescent="0.15">
      <c r="BK34028"/>
      <c r="BL34028" s="15"/>
    </row>
    <row r="34029" spans="63:64" x14ac:dyDescent="0.15">
      <c r="BK34029"/>
      <c r="BL34029" s="15"/>
    </row>
    <row r="34030" spans="63:64" x14ac:dyDescent="0.15">
      <c r="BK34030"/>
      <c r="BL34030" s="15"/>
    </row>
    <row r="34031" spans="63:64" x14ac:dyDescent="0.15">
      <c r="BK34031"/>
      <c r="BL34031" s="15"/>
    </row>
    <row r="34032" spans="63:64" x14ac:dyDescent="0.15">
      <c r="BK34032"/>
      <c r="BL34032" s="15"/>
    </row>
    <row r="34033" spans="63:64" x14ac:dyDescent="0.15">
      <c r="BK34033"/>
      <c r="BL34033" s="15"/>
    </row>
    <row r="34034" spans="63:64" x14ac:dyDescent="0.15">
      <c r="BK34034"/>
      <c r="BL34034" s="15"/>
    </row>
    <row r="34035" spans="63:64" x14ac:dyDescent="0.15">
      <c r="BK34035"/>
      <c r="BL34035" s="15"/>
    </row>
    <row r="34036" spans="63:64" x14ac:dyDescent="0.15">
      <c r="BK34036"/>
      <c r="BL34036" s="15"/>
    </row>
    <row r="34037" spans="63:64" x14ac:dyDescent="0.15">
      <c r="BK34037"/>
      <c r="BL34037" s="15"/>
    </row>
    <row r="34038" spans="63:64" x14ac:dyDescent="0.15">
      <c r="BK34038"/>
      <c r="BL34038" s="15"/>
    </row>
    <row r="34039" spans="63:64" x14ac:dyDescent="0.15">
      <c r="BK34039"/>
      <c r="BL34039" s="15"/>
    </row>
    <row r="34040" spans="63:64" x14ac:dyDescent="0.15">
      <c r="BK34040"/>
      <c r="BL34040" s="15"/>
    </row>
    <row r="34041" spans="63:64" x14ac:dyDescent="0.15">
      <c r="BK34041"/>
      <c r="BL34041" s="15"/>
    </row>
    <row r="34042" spans="63:64" x14ac:dyDescent="0.15">
      <c r="BK34042"/>
      <c r="BL34042" s="15"/>
    </row>
    <row r="34043" spans="63:64" x14ac:dyDescent="0.15">
      <c r="BK34043"/>
      <c r="BL34043" s="15"/>
    </row>
    <row r="34044" spans="63:64" x14ac:dyDescent="0.15">
      <c r="BK34044"/>
      <c r="BL34044" s="15"/>
    </row>
    <row r="34045" spans="63:64" x14ac:dyDescent="0.15">
      <c r="BK34045"/>
      <c r="BL34045" s="15"/>
    </row>
    <row r="34046" spans="63:64" x14ac:dyDescent="0.15">
      <c r="BK34046"/>
      <c r="BL34046" s="15"/>
    </row>
    <row r="34047" spans="63:64" x14ac:dyDescent="0.15">
      <c r="BK34047"/>
      <c r="BL34047" s="15"/>
    </row>
    <row r="34048" spans="63:64" x14ac:dyDescent="0.15">
      <c r="BK34048"/>
      <c r="BL34048" s="15"/>
    </row>
    <row r="34049" spans="63:64" x14ac:dyDescent="0.15">
      <c r="BK34049"/>
      <c r="BL34049" s="15"/>
    </row>
    <row r="34050" spans="63:64" x14ac:dyDescent="0.15">
      <c r="BK34050"/>
      <c r="BL34050" s="15"/>
    </row>
    <row r="34051" spans="63:64" x14ac:dyDescent="0.15">
      <c r="BK34051"/>
      <c r="BL34051" s="15"/>
    </row>
    <row r="34052" spans="63:64" x14ac:dyDescent="0.15">
      <c r="BK34052"/>
      <c r="BL34052" s="15"/>
    </row>
    <row r="34053" spans="63:64" x14ac:dyDescent="0.15">
      <c r="BK34053"/>
      <c r="BL34053" s="15"/>
    </row>
    <row r="34054" spans="63:64" x14ac:dyDescent="0.15">
      <c r="BK34054"/>
      <c r="BL34054" s="15"/>
    </row>
    <row r="34055" spans="63:64" x14ac:dyDescent="0.15">
      <c r="BK34055"/>
      <c r="BL34055" s="15"/>
    </row>
    <row r="34056" spans="63:64" x14ac:dyDescent="0.15">
      <c r="BK34056"/>
      <c r="BL34056" s="15"/>
    </row>
    <row r="34057" spans="63:64" x14ac:dyDescent="0.15">
      <c r="BK34057"/>
      <c r="BL34057" s="15"/>
    </row>
    <row r="34058" spans="63:64" x14ac:dyDescent="0.15">
      <c r="BK34058"/>
      <c r="BL34058" s="15"/>
    </row>
    <row r="34059" spans="63:64" x14ac:dyDescent="0.15">
      <c r="BK34059"/>
      <c r="BL34059" s="15"/>
    </row>
    <row r="34060" spans="63:64" x14ac:dyDescent="0.15">
      <c r="BK34060"/>
      <c r="BL34060" s="15"/>
    </row>
    <row r="34061" spans="63:64" x14ac:dyDescent="0.15">
      <c r="BK34061"/>
      <c r="BL34061" s="15"/>
    </row>
    <row r="34062" spans="63:64" x14ac:dyDescent="0.15">
      <c r="BK34062"/>
      <c r="BL34062" s="15"/>
    </row>
    <row r="34063" spans="63:64" x14ac:dyDescent="0.15">
      <c r="BK34063"/>
      <c r="BL34063" s="15"/>
    </row>
    <row r="34064" spans="63:64" x14ac:dyDescent="0.15">
      <c r="BK34064"/>
      <c r="BL34064" s="15"/>
    </row>
    <row r="34065" spans="63:64" x14ac:dyDescent="0.15">
      <c r="BK34065"/>
      <c r="BL34065" s="15"/>
    </row>
    <row r="34066" spans="63:64" x14ac:dyDescent="0.15">
      <c r="BK34066"/>
      <c r="BL34066" s="15"/>
    </row>
    <row r="34067" spans="63:64" x14ac:dyDescent="0.15">
      <c r="BK34067"/>
      <c r="BL34067" s="15"/>
    </row>
    <row r="34068" spans="63:64" x14ac:dyDescent="0.15">
      <c r="BK34068"/>
      <c r="BL34068" s="15"/>
    </row>
    <row r="34069" spans="63:64" x14ac:dyDescent="0.15">
      <c r="BK34069"/>
      <c r="BL34069" s="15"/>
    </row>
    <row r="34070" spans="63:64" x14ac:dyDescent="0.15">
      <c r="BK34070"/>
      <c r="BL34070" s="15"/>
    </row>
    <row r="34071" spans="63:64" x14ac:dyDescent="0.15">
      <c r="BK34071"/>
      <c r="BL34071" s="15"/>
    </row>
    <row r="34072" spans="63:64" x14ac:dyDescent="0.15">
      <c r="BK34072"/>
      <c r="BL34072" s="15"/>
    </row>
    <row r="34073" spans="63:64" x14ac:dyDescent="0.15">
      <c r="BK34073"/>
      <c r="BL34073" s="15"/>
    </row>
    <row r="34074" spans="63:64" x14ac:dyDescent="0.15">
      <c r="BK34074"/>
      <c r="BL34074" s="15"/>
    </row>
    <row r="34075" spans="63:64" x14ac:dyDescent="0.15">
      <c r="BK34075"/>
      <c r="BL34075" s="15"/>
    </row>
    <row r="34076" spans="63:64" x14ac:dyDescent="0.15">
      <c r="BK34076"/>
      <c r="BL34076" s="15"/>
    </row>
    <row r="34077" spans="63:64" x14ac:dyDescent="0.15">
      <c r="BK34077"/>
      <c r="BL34077" s="15"/>
    </row>
    <row r="34078" spans="63:64" x14ac:dyDescent="0.15">
      <c r="BK34078"/>
      <c r="BL34078" s="15"/>
    </row>
    <row r="34079" spans="63:64" x14ac:dyDescent="0.15">
      <c r="BK34079"/>
      <c r="BL34079" s="15"/>
    </row>
    <row r="34080" spans="63:64" x14ac:dyDescent="0.15">
      <c r="BK34080"/>
      <c r="BL34080" s="15"/>
    </row>
    <row r="34081" spans="63:64" x14ac:dyDescent="0.15">
      <c r="BK34081"/>
      <c r="BL34081" s="15"/>
    </row>
    <row r="34082" spans="63:64" x14ac:dyDescent="0.15">
      <c r="BK34082"/>
      <c r="BL34082" s="15"/>
    </row>
    <row r="34083" spans="63:64" x14ac:dyDescent="0.15">
      <c r="BK34083"/>
      <c r="BL34083" s="15"/>
    </row>
    <row r="34084" spans="63:64" x14ac:dyDescent="0.15">
      <c r="BK34084"/>
      <c r="BL34084" s="15"/>
    </row>
    <row r="34085" spans="63:64" x14ac:dyDescent="0.15">
      <c r="BK34085"/>
      <c r="BL34085" s="15"/>
    </row>
    <row r="34086" spans="63:64" x14ac:dyDescent="0.15">
      <c r="BK34086"/>
      <c r="BL34086" s="15"/>
    </row>
    <row r="34087" spans="63:64" x14ac:dyDescent="0.15">
      <c r="BK34087"/>
      <c r="BL34087" s="15"/>
    </row>
    <row r="34088" spans="63:64" x14ac:dyDescent="0.15">
      <c r="BK34088"/>
      <c r="BL34088" s="15"/>
    </row>
    <row r="34089" spans="63:64" x14ac:dyDescent="0.15">
      <c r="BK34089"/>
      <c r="BL34089" s="15"/>
    </row>
    <row r="34090" spans="63:64" x14ac:dyDescent="0.15">
      <c r="BK34090"/>
      <c r="BL34090" s="15"/>
    </row>
    <row r="34091" spans="63:64" x14ac:dyDescent="0.15">
      <c r="BK34091"/>
      <c r="BL34091" s="15"/>
    </row>
    <row r="34092" spans="63:64" x14ac:dyDescent="0.15">
      <c r="BK34092"/>
      <c r="BL34092" s="15"/>
    </row>
    <row r="34093" spans="63:64" x14ac:dyDescent="0.15">
      <c r="BK34093"/>
      <c r="BL34093" s="15"/>
    </row>
    <row r="34094" spans="63:64" x14ac:dyDescent="0.15">
      <c r="BK34094"/>
      <c r="BL34094" s="15"/>
    </row>
    <row r="34095" spans="63:64" x14ac:dyDescent="0.15">
      <c r="BK34095"/>
      <c r="BL34095" s="15"/>
    </row>
    <row r="34096" spans="63:64" x14ac:dyDescent="0.15">
      <c r="BK34096"/>
      <c r="BL34096" s="15"/>
    </row>
    <row r="34097" spans="63:64" x14ac:dyDescent="0.15">
      <c r="BK34097"/>
      <c r="BL34097" s="15"/>
    </row>
    <row r="34098" spans="63:64" x14ac:dyDescent="0.15">
      <c r="BK34098"/>
      <c r="BL34098" s="15"/>
    </row>
    <row r="34099" spans="63:64" x14ac:dyDescent="0.15">
      <c r="BK34099"/>
      <c r="BL34099" s="15"/>
    </row>
    <row r="34100" spans="63:64" x14ac:dyDescent="0.15">
      <c r="BK34100"/>
      <c r="BL34100" s="15"/>
    </row>
    <row r="34101" spans="63:64" x14ac:dyDescent="0.15">
      <c r="BK34101"/>
      <c r="BL34101" s="15"/>
    </row>
    <row r="34102" spans="63:64" x14ac:dyDescent="0.15">
      <c r="BK34102"/>
      <c r="BL34102" s="15"/>
    </row>
    <row r="34103" spans="63:64" x14ac:dyDescent="0.15">
      <c r="BK34103"/>
      <c r="BL34103" s="15"/>
    </row>
    <row r="34104" spans="63:64" x14ac:dyDescent="0.15">
      <c r="BK34104"/>
      <c r="BL34104" s="15"/>
    </row>
    <row r="34105" spans="63:64" x14ac:dyDescent="0.15">
      <c r="BK34105"/>
      <c r="BL34105" s="15"/>
    </row>
    <row r="34106" spans="63:64" x14ac:dyDescent="0.15">
      <c r="BK34106"/>
      <c r="BL34106" s="15"/>
    </row>
    <row r="34107" spans="63:64" x14ac:dyDescent="0.15">
      <c r="BK34107"/>
      <c r="BL34107" s="15"/>
    </row>
    <row r="34108" spans="63:64" x14ac:dyDescent="0.15">
      <c r="BK34108"/>
      <c r="BL34108" s="15"/>
    </row>
    <row r="34109" spans="63:64" x14ac:dyDescent="0.15">
      <c r="BK34109"/>
      <c r="BL34109" s="15"/>
    </row>
    <row r="34110" spans="63:64" x14ac:dyDescent="0.15">
      <c r="BK34110"/>
      <c r="BL34110" s="15"/>
    </row>
    <row r="34111" spans="63:64" x14ac:dyDescent="0.15">
      <c r="BK34111"/>
      <c r="BL34111" s="15"/>
    </row>
    <row r="34112" spans="63:64" x14ac:dyDescent="0.15">
      <c r="BK34112"/>
      <c r="BL34112" s="15"/>
    </row>
    <row r="34113" spans="63:64" x14ac:dyDescent="0.15">
      <c r="BK34113"/>
      <c r="BL34113" s="15"/>
    </row>
    <row r="34114" spans="63:64" x14ac:dyDescent="0.15">
      <c r="BK34114"/>
      <c r="BL34114" s="15"/>
    </row>
    <row r="34115" spans="63:64" x14ac:dyDescent="0.15">
      <c r="BK34115"/>
      <c r="BL34115" s="15"/>
    </row>
    <row r="34116" spans="63:64" x14ac:dyDescent="0.15">
      <c r="BK34116"/>
      <c r="BL34116" s="15"/>
    </row>
    <row r="34117" spans="63:64" x14ac:dyDescent="0.15">
      <c r="BK34117"/>
      <c r="BL34117" s="15"/>
    </row>
    <row r="34118" spans="63:64" x14ac:dyDescent="0.15">
      <c r="BK34118"/>
      <c r="BL34118" s="15"/>
    </row>
    <row r="34119" spans="63:64" x14ac:dyDescent="0.15">
      <c r="BK34119"/>
      <c r="BL34119" s="15"/>
    </row>
    <row r="34120" spans="63:64" x14ac:dyDescent="0.15">
      <c r="BK34120"/>
      <c r="BL34120" s="15"/>
    </row>
    <row r="34121" spans="63:64" x14ac:dyDescent="0.15">
      <c r="BK34121"/>
      <c r="BL34121" s="15"/>
    </row>
    <row r="34122" spans="63:64" x14ac:dyDescent="0.15">
      <c r="BK34122"/>
      <c r="BL34122" s="15"/>
    </row>
    <row r="34123" spans="63:64" x14ac:dyDescent="0.15">
      <c r="BK34123"/>
      <c r="BL34123" s="15"/>
    </row>
    <row r="34124" spans="63:64" x14ac:dyDescent="0.15">
      <c r="BK34124"/>
      <c r="BL34124" s="15"/>
    </row>
    <row r="34125" spans="63:64" x14ac:dyDescent="0.15">
      <c r="BK34125"/>
      <c r="BL34125" s="15"/>
    </row>
    <row r="34126" spans="63:64" x14ac:dyDescent="0.15">
      <c r="BK34126"/>
      <c r="BL34126" s="15"/>
    </row>
    <row r="34127" spans="63:64" x14ac:dyDescent="0.15">
      <c r="BK34127"/>
      <c r="BL34127" s="15"/>
    </row>
    <row r="34128" spans="63:64" x14ac:dyDescent="0.15">
      <c r="BK34128"/>
      <c r="BL34128" s="15"/>
    </row>
    <row r="34129" spans="63:64" x14ac:dyDescent="0.15">
      <c r="BK34129"/>
      <c r="BL34129" s="15"/>
    </row>
    <row r="34130" spans="63:64" x14ac:dyDescent="0.15">
      <c r="BK34130"/>
      <c r="BL34130" s="15"/>
    </row>
    <row r="34131" spans="63:64" x14ac:dyDescent="0.15">
      <c r="BK34131"/>
      <c r="BL34131" s="15"/>
    </row>
    <row r="34132" spans="63:64" x14ac:dyDescent="0.15">
      <c r="BK34132"/>
      <c r="BL34132" s="15"/>
    </row>
    <row r="34133" spans="63:64" x14ac:dyDescent="0.15">
      <c r="BK34133"/>
      <c r="BL34133" s="15"/>
    </row>
    <row r="34134" spans="63:64" x14ac:dyDescent="0.15">
      <c r="BK34134"/>
      <c r="BL34134" s="15"/>
    </row>
    <row r="34135" spans="63:64" x14ac:dyDescent="0.15">
      <c r="BK34135"/>
      <c r="BL34135" s="15"/>
    </row>
    <row r="34136" spans="63:64" x14ac:dyDescent="0.15">
      <c r="BK34136"/>
      <c r="BL34136" s="15"/>
    </row>
    <row r="34137" spans="63:64" x14ac:dyDescent="0.15">
      <c r="BK34137"/>
      <c r="BL34137" s="15"/>
    </row>
    <row r="34138" spans="63:64" x14ac:dyDescent="0.15">
      <c r="BK34138"/>
      <c r="BL34138" s="15"/>
    </row>
    <row r="34139" spans="63:64" x14ac:dyDescent="0.15">
      <c r="BK34139"/>
      <c r="BL34139" s="15"/>
    </row>
    <row r="34140" spans="63:64" x14ac:dyDescent="0.15">
      <c r="BK34140"/>
      <c r="BL34140" s="15"/>
    </row>
    <row r="34141" spans="63:64" x14ac:dyDescent="0.15">
      <c r="BK34141"/>
      <c r="BL34141" s="15"/>
    </row>
    <row r="34142" spans="63:64" x14ac:dyDescent="0.15">
      <c r="BK34142"/>
      <c r="BL34142" s="15"/>
    </row>
    <row r="34143" spans="63:64" x14ac:dyDescent="0.15">
      <c r="BK34143"/>
      <c r="BL34143" s="15"/>
    </row>
    <row r="34144" spans="63:64" x14ac:dyDescent="0.15">
      <c r="BK34144"/>
      <c r="BL34144" s="15"/>
    </row>
    <row r="34145" spans="63:64" x14ac:dyDescent="0.15">
      <c r="BK34145"/>
      <c r="BL34145" s="15"/>
    </row>
    <row r="34146" spans="63:64" x14ac:dyDescent="0.15">
      <c r="BK34146"/>
      <c r="BL34146" s="15"/>
    </row>
    <row r="34147" spans="63:64" x14ac:dyDescent="0.15">
      <c r="BK34147"/>
      <c r="BL34147" s="15"/>
    </row>
    <row r="34148" spans="63:64" x14ac:dyDescent="0.15">
      <c r="BK34148"/>
      <c r="BL34148" s="15"/>
    </row>
    <row r="34149" spans="63:64" x14ac:dyDescent="0.15">
      <c r="BK34149"/>
      <c r="BL34149" s="15"/>
    </row>
    <row r="34150" spans="63:64" x14ac:dyDescent="0.15">
      <c r="BK34150"/>
      <c r="BL34150" s="15"/>
    </row>
    <row r="34151" spans="63:64" x14ac:dyDescent="0.15">
      <c r="BK34151"/>
      <c r="BL34151" s="15"/>
    </row>
    <row r="34152" spans="63:64" x14ac:dyDescent="0.15">
      <c r="BK34152"/>
      <c r="BL34152" s="15"/>
    </row>
    <row r="34153" spans="63:64" x14ac:dyDescent="0.15">
      <c r="BK34153"/>
      <c r="BL34153" s="15"/>
    </row>
    <row r="34154" spans="63:64" x14ac:dyDescent="0.15">
      <c r="BK34154"/>
      <c r="BL34154" s="15"/>
    </row>
    <row r="34155" spans="63:64" x14ac:dyDescent="0.15">
      <c r="BK34155"/>
      <c r="BL34155" s="15"/>
    </row>
    <row r="34156" spans="63:64" x14ac:dyDescent="0.15">
      <c r="BK34156"/>
      <c r="BL34156" s="15"/>
    </row>
    <row r="34157" spans="63:64" x14ac:dyDescent="0.15">
      <c r="BK34157"/>
      <c r="BL34157" s="15"/>
    </row>
    <row r="34158" spans="63:64" x14ac:dyDescent="0.15">
      <c r="BK34158"/>
      <c r="BL34158" s="15"/>
    </row>
    <row r="34159" spans="63:64" x14ac:dyDescent="0.15">
      <c r="BK34159"/>
      <c r="BL34159" s="15"/>
    </row>
    <row r="34160" spans="63:64" x14ac:dyDescent="0.15">
      <c r="BK34160"/>
      <c r="BL34160" s="15"/>
    </row>
    <row r="34161" spans="63:64" x14ac:dyDescent="0.15">
      <c r="BK34161"/>
      <c r="BL34161" s="15"/>
    </row>
    <row r="34162" spans="63:64" x14ac:dyDescent="0.15">
      <c r="BK34162"/>
      <c r="BL34162" s="15"/>
    </row>
    <row r="34163" spans="63:64" x14ac:dyDescent="0.15">
      <c r="BK34163"/>
      <c r="BL34163" s="15"/>
    </row>
    <row r="34164" spans="63:64" x14ac:dyDescent="0.15">
      <c r="BK34164"/>
      <c r="BL34164" s="15"/>
    </row>
    <row r="34165" spans="63:64" x14ac:dyDescent="0.15">
      <c r="BK34165"/>
      <c r="BL34165" s="15"/>
    </row>
    <row r="34166" spans="63:64" x14ac:dyDescent="0.15">
      <c r="BK34166"/>
      <c r="BL34166" s="15"/>
    </row>
    <row r="34167" spans="63:64" x14ac:dyDescent="0.15">
      <c r="BK34167"/>
      <c r="BL34167" s="15"/>
    </row>
    <row r="34168" spans="63:64" x14ac:dyDescent="0.15">
      <c r="BK34168"/>
      <c r="BL34168" s="15"/>
    </row>
    <row r="34169" spans="63:64" x14ac:dyDescent="0.15">
      <c r="BK34169"/>
      <c r="BL34169" s="15"/>
    </row>
    <row r="34170" spans="63:64" x14ac:dyDescent="0.15">
      <c r="BK34170"/>
      <c r="BL34170" s="15"/>
    </row>
    <row r="34171" spans="63:64" x14ac:dyDescent="0.15">
      <c r="BK34171"/>
      <c r="BL34171" s="15"/>
    </row>
    <row r="34172" spans="63:64" x14ac:dyDescent="0.15">
      <c r="BK34172"/>
      <c r="BL34172" s="15"/>
    </row>
    <row r="34173" spans="63:64" x14ac:dyDescent="0.15">
      <c r="BK34173"/>
      <c r="BL34173" s="15"/>
    </row>
    <row r="34174" spans="63:64" x14ac:dyDescent="0.15">
      <c r="BK34174"/>
      <c r="BL34174" s="15"/>
    </row>
    <row r="34175" spans="63:64" x14ac:dyDescent="0.15">
      <c r="BK34175"/>
      <c r="BL34175" s="15"/>
    </row>
    <row r="34176" spans="63:64" x14ac:dyDescent="0.15">
      <c r="BK34176"/>
      <c r="BL34176" s="15"/>
    </row>
    <row r="34177" spans="63:64" x14ac:dyDescent="0.15">
      <c r="BK34177"/>
      <c r="BL34177" s="15"/>
    </row>
    <row r="34178" spans="63:64" x14ac:dyDescent="0.15">
      <c r="BK34178"/>
      <c r="BL34178" s="15"/>
    </row>
    <row r="34179" spans="63:64" x14ac:dyDescent="0.15">
      <c r="BK34179"/>
      <c r="BL34179" s="15"/>
    </row>
    <row r="34180" spans="63:64" x14ac:dyDescent="0.15">
      <c r="BK34180"/>
      <c r="BL34180" s="15"/>
    </row>
    <row r="34181" spans="63:64" x14ac:dyDescent="0.15">
      <c r="BK34181"/>
      <c r="BL34181" s="15"/>
    </row>
    <row r="34182" spans="63:64" x14ac:dyDescent="0.15">
      <c r="BK34182"/>
      <c r="BL34182" s="15"/>
    </row>
    <row r="34183" spans="63:64" x14ac:dyDescent="0.15">
      <c r="BK34183"/>
      <c r="BL34183" s="15"/>
    </row>
    <row r="34184" spans="63:64" x14ac:dyDescent="0.15">
      <c r="BK34184"/>
      <c r="BL34184" s="15"/>
    </row>
    <row r="34185" spans="63:64" x14ac:dyDescent="0.15">
      <c r="BK34185"/>
      <c r="BL34185" s="15"/>
    </row>
    <row r="34186" spans="63:64" x14ac:dyDescent="0.15">
      <c r="BK34186"/>
      <c r="BL34186" s="15"/>
    </row>
    <row r="34187" spans="63:64" x14ac:dyDescent="0.15">
      <c r="BK34187"/>
      <c r="BL34187" s="15"/>
    </row>
    <row r="34188" spans="63:64" x14ac:dyDescent="0.15">
      <c r="BK34188"/>
      <c r="BL34188" s="15"/>
    </row>
    <row r="34189" spans="63:64" x14ac:dyDescent="0.15">
      <c r="BK34189"/>
      <c r="BL34189" s="15"/>
    </row>
    <row r="34190" spans="63:64" x14ac:dyDescent="0.15">
      <c r="BK34190"/>
      <c r="BL34190" s="15"/>
    </row>
    <row r="34191" spans="63:64" x14ac:dyDescent="0.15">
      <c r="BK34191"/>
      <c r="BL34191" s="15"/>
    </row>
    <row r="34192" spans="63:64" x14ac:dyDescent="0.15">
      <c r="BK34192"/>
      <c r="BL34192" s="15"/>
    </row>
    <row r="34193" spans="63:64" x14ac:dyDescent="0.15">
      <c r="BK34193"/>
      <c r="BL34193" s="15"/>
    </row>
    <row r="34194" spans="63:64" x14ac:dyDescent="0.15">
      <c r="BK34194"/>
      <c r="BL34194" s="15"/>
    </row>
    <row r="34195" spans="63:64" x14ac:dyDescent="0.15">
      <c r="BK34195"/>
      <c r="BL34195" s="15"/>
    </row>
    <row r="34196" spans="63:64" x14ac:dyDescent="0.15">
      <c r="BK34196"/>
      <c r="BL34196" s="15"/>
    </row>
    <row r="34197" spans="63:64" x14ac:dyDescent="0.15">
      <c r="BK34197"/>
      <c r="BL34197" s="15"/>
    </row>
    <row r="34198" spans="63:64" x14ac:dyDescent="0.15">
      <c r="BK34198"/>
      <c r="BL34198" s="15"/>
    </row>
    <row r="34199" spans="63:64" x14ac:dyDescent="0.15">
      <c r="BK34199"/>
      <c r="BL34199" s="15"/>
    </row>
    <row r="34200" spans="63:64" x14ac:dyDescent="0.15">
      <c r="BK34200"/>
      <c r="BL34200" s="15"/>
    </row>
    <row r="34201" spans="63:64" x14ac:dyDescent="0.15">
      <c r="BK34201"/>
      <c r="BL34201" s="15"/>
    </row>
    <row r="34202" spans="63:64" x14ac:dyDescent="0.15">
      <c r="BK34202"/>
      <c r="BL34202" s="15"/>
    </row>
    <row r="34203" spans="63:64" x14ac:dyDescent="0.15">
      <c r="BK34203"/>
      <c r="BL34203" s="15"/>
    </row>
    <row r="34204" spans="63:64" x14ac:dyDescent="0.15">
      <c r="BK34204"/>
      <c r="BL34204" s="15"/>
    </row>
    <row r="34205" spans="63:64" x14ac:dyDescent="0.15">
      <c r="BK34205"/>
      <c r="BL34205" s="15"/>
    </row>
    <row r="34206" spans="63:64" x14ac:dyDescent="0.15">
      <c r="BK34206"/>
      <c r="BL34206" s="15"/>
    </row>
    <row r="34207" spans="63:64" x14ac:dyDescent="0.15">
      <c r="BK34207"/>
      <c r="BL34207" s="15"/>
    </row>
    <row r="34208" spans="63:64" x14ac:dyDescent="0.15">
      <c r="BK34208"/>
      <c r="BL34208" s="15"/>
    </row>
    <row r="34209" spans="63:64" x14ac:dyDescent="0.15">
      <c r="BK34209"/>
      <c r="BL34209" s="15"/>
    </row>
    <row r="34210" spans="63:64" x14ac:dyDescent="0.15">
      <c r="BK34210"/>
      <c r="BL34210" s="15"/>
    </row>
    <row r="34211" spans="63:64" x14ac:dyDescent="0.15">
      <c r="BK34211"/>
      <c r="BL34211" s="15"/>
    </row>
    <row r="34212" spans="63:64" x14ac:dyDescent="0.15">
      <c r="BK34212"/>
      <c r="BL34212" s="15"/>
    </row>
    <row r="34213" spans="63:64" x14ac:dyDescent="0.15">
      <c r="BK34213"/>
      <c r="BL34213" s="15"/>
    </row>
    <row r="34214" spans="63:64" x14ac:dyDescent="0.15">
      <c r="BK34214"/>
      <c r="BL34214" s="15"/>
    </row>
    <row r="34215" spans="63:64" x14ac:dyDescent="0.15">
      <c r="BK34215"/>
      <c r="BL34215" s="15"/>
    </row>
    <row r="34216" spans="63:64" x14ac:dyDescent="0.15">
      <c r="BK34216"/>
      <c r="BL34216" s="15"/>
    </row>
    <row r="34217" spans="63:64" x14ac:dyDescent="0.15">
      <c r="BK34217"/>
      <c r="BL34217" s="15"/>
    </row>
    <row r="34218" spans="63:64" x14ac:dyDescent="0.15">
      <c r="BK34218"/>
      <c r="BL34218" s="15"/>
    </row>
    <row r="34219" spans="63:64" x14ac:dyDescent="0.15">
      <c r="BK34219"/>
      <c r="BL34219" s="15"/>
    </row>
    <row r="34220" spans="63:64" x14ac:dyDescent="0.15">
      <c r="BK34220"/>
      <c r="BL34220" s="15"/>
    </row>
    <row r="34221" spans="63:64" x14ac:dyDescent="0.15">
      <c r="BK34221"/>
      <c r="BL34221" s="15"/>
    </row>
    <row r="34222" spans="63:64" x14ac:dyDescent="0.15">
      <c r="BK34222"/>
      <c r="BL34222" s="15"/>
    </row>
    <row r="34223" spans="63:64" x14ac:dyDescent="0.15">
      <c r="BK34223"/>
      <c r="BL34223" s="15"/>
    </row>
    <row r="34224" spans="63:64" x14ac:dyDescent="0.15">
      <c r="BK34224"/>
      <c r="BL34224" s="15"/>
    </row>
    <row r="34225" spans="63:64" x14ac:dyDescent="0.15">
      <c r="BK34225"/>
      <c r="BL34225" s="15"/>
    </row>
    <row r="34226" spans="63:64" x14ac:dyDescent="0.15">
      <c r="BK34226"/>
      <c r="BL34226" s="15"/>
    </row>
    <row r="34227" spans="63:64" x14ac:dyDescent="0.15">
      <c r="BK34227"/>
      <c r="BL34227" s="15"/>
    </row>
    <row r="34228" spans="63:64" x14ac:dyDescent="0.15">
      <c r="BK34228"/>
      <c r="BL34228" s="15"/>
    </row>
    <row r="34229" spans="63:64" x14ac:dyDescent="0.15">
      <c r="BK34229"/>
      <c r="BL34229" s="15"/>
    </row>
    <row r="34230" spans="63:64" x14ac:dyDescent="0.15">
      <c r="BK34230"/>
      <c r="BL34230" s="15"/>
    </row>
    <row r="34231" spans="63:64" x14ac:dyDescent="0.15">
      <c r="BK34231"/>
      <c r="BL34231" s="15"/>
    </row>
    <row r="34232" spans="63:64" x14ac:dyDescent="0.15">
      <c r="BK34232"/>
      <c r="BL34232" s="15"/>
    </row>
    <row r="34233" spans="63:64" x14ac:dyDescent="0.15">
      <c r="BK34233"/>
      <c r="BL34233" s="15"/>
    </row>
    <row r="34234" spans="63:64" x14ac:dyDescent="0.15">
      <c r="BK34234"/>
      <c r="BL34234" s="15"/>
    </row>
    <row r="34235" spans="63:64" x14ac:dyDescent="0.15">
      <c r="BK34235"/>
      <c r="BL34235" s="15"/>
    </row>
    <row r="34236" spans="63:64" x14ac:dyDescent="0.15">
      <c r="BK34236"/>
      <c r="BL34236" s="15"/>
    </row>
    <row r="34237" spans="63:64" x14ac:dyDescent="0.15">
      <c r="BK34237"/>
      <c r="BL34237" s="15"/>
    </row>
    <row r="34238" spans="63:64" x14ac:dyDescent="0.15">
      <c r="BK34238"/>
      <c r="BL34238" s="15"/>
    </row>
    <row r="34239" spans="63:64" x14ac:dyDescent="0.15">
      <c r="BK34239"/>
      <c r="BL34239" s="15"/>
    </row>
    <row r="34240" spans="63:64" x14ac:dyDescent="0.15">
      <c r="BK34240"/>
      <c r="BL34240" s="15"/>
    </row>
    <row r="34241" spans="63:64" x14ac:dyDescent="0.15">
      <c r="BK34241"/>
      <c r="BL34241" s="15"/>
    </row>
    <row r="34242" spans="63:64" x14ac:dyDescent="0.15">
      <c r="BK34242"/>
      <c r="BL34242" s="15"/>
    </row>
    <row r="34243" spans="63:64" x14ac:dyDescent="0.15">
      <c r="BK34243"/>
      <c r="BL34243" s="15"/>
    </row>
    <row r="34244" spans="63:64" x14ac:dyDescent="0.15">
      <c r="BK34244"/>
      <c r="BL34244" s="15"/>
    </row>
    <row r="34245" spans="63:64" x14ac:dyDescent="0.15">
      <c r="BK34245"/>
      <c r="BL34245" s="15"/>
    </row>
    <row r="34246" spans="63:64" x14ac:dyDescent="0.15">
      <c r="BK34246"/>
      <c r="BL34246" s="15"/>
    </row>
    <row r="34247" spans="63:64" x14ac:dyDescent="0.15">
      <c r="BK34247"/>
      <c r="BL34247" s="15"/>
    </row>
    <row r="34248" spans="63:64" x14ac:dyDescent="0.15">
      <c r="BK34248"/>
      <c r="BL34248" s="15"/>
    </row>
    <row r="34249" spans="63:64" x14ac:dyDescent="0.15">
      <c r="BK34249"/>
      <c r="BL34249" s="15"/>
    </row>
    <row r="34250" spans="63:64" x14ac:dyDescent="0.15">
      <c r="BK34250"/>
      <c r="BL34250" s="15"/>
    </row>
    <row r="34251" spans="63:64" x14ac:dyDescent="0.15">
      <c r="BK34251"/>
      <c r="BL34251" s="15"/>
    </row>
    <row r="34252" spans="63:64" x14ac:dyDescent="0.15">
      <c r="BK34252"/>
      <c r="BL34252" s="15"/>
    </row>
    <row r="34253" spans="63:64" x14ac:dyDescent="0.15">
      <c r="BK34253"/>
      <c r="BL34253" s="15"/>
    </row>
    <row r="34254" spans="63:64" x14ac:dyDescent="0.15">
      <c r="BK34254"/>
      <c r="BL34254" s="15"/>
    </row>
    <row r="34255" spans="63:64" x14ac:dyDescent="0.15">
      <c r="BK34255"/>
      <c r="BL34255" s="15"/>
    </row>
    <row r="34256" spans="63:64" x14ac:dyDescent="0.15">
      <c r="BK34256"/>
      <c r="BL34256" s="15"/>
    </row>
    <row r="34257" spans="63:64" x14ac:dyDescent="0.15">
      <c r="BK34257"/>
      <c r="BL34257" s="15"/>
    </row>
    <row r="34258" spans="63:64" x14ac:dyDescent="0.15">
      <c r="BK34258"/>
      <c r="BL34258" s="15"/>
    </row>
    <row r="34259" spans="63:64" x14ac:dyDescent="0.15">
      <c r="BK34259"/>
      <c r="BL34259" s="15"/>
    </row>
    <row r="34260" spans="63:64" x14ac:dyDescent="0.15">
      <c r="BK34260"/>
      <c r="BL34260" s="15"/>
    </row>
    <row r="34261" spans="63:64" x14ac:dyDescent="0.15">
      <c r="BK34261"/>
      <c r="BL34261" s="15"/>
    </row>
    <row r="34262" spans="63:64" x14ac:dyDescent="0.15">
      <c r="BK34262"/>
      <c r="BL34262" s="15"/>
    </row>
    <row r="34263" spans="63:64" x14ac:dyDescent="0.15">
      <c r="BK34263"/>
      <c r="BL34263" s="15"/>
    </row>
    <row r="34264" spans="63:64" x14ac:dyDescent="0.15">
      <c r="BK34264"/>
      <c r="BL34264" s="15"/>
    </row>
    <row r="34265" spans="63:64" x14ac:dyDescent="0.15">
      <c r="BK34265"/>
      <c r="BL34265" s="15"/>
    </row>
    <row r="34266" spans="63:64" x14ac:dyDescent="0.15">
      <c r="BK34266"/>
      <c r="BL34266" s="15"/>
    </row>
    <row r="34267" spans="63:64" x14ac:dyDescent="0.15">
      <c r="BK34267"/>
      <c r="BL34267" s="15"/>
    </row>
    <row r="34268" spans="63:64" x14ac:dyDescent="0.15">
      <c r="BK34268"/>
      <c r="BL34268" s="15"/>
    </row>
    <row r="34269" spans="63:64" x14ac:dyDescent="0.15">
      <c r="BK34269"/>
      <c r="BL34269" s="15"/>
    </row>
    <row r="34270" spans="63:64" x14ac:dyDescent="0.15">
      <c r="BK34270"/>
      <c r="BL34270" s="15"/>
    </row>
    <row r="34271" spans="63:64" x14ac:dyDescent="0.15">
      <c r="BK34271"/>
      <c r="BL34271" s="15"/>
    </row>
    <row r="34272" spans="63:64" x14ac:dyDescent="0.15">
      <c r="BK34272"/>
      <c r="BL34272" s="15"/>
    </row>
    <row r="34273" spans="63:64" x14ac:dyDescent="0.15">
      <c r="BK34273"/>
      <c r="BL34273" s="15"/>
    </row>
    <row r="34274" spans="63:64" x14ac:dyDescent="0.15">
      <c r="BK34274"/>
      <c r="BL34274" s="15"/>
    </row>
    <row r="34275" spans="63:64" x14ac:dyDescent="0.15">
      <c r="BK34275"/>
      <c r="BL34275" s="15"/>
    </row>
    <row r="34276" spans="63:64" x14ac:dyDescent="0.15">
      <c r="BK34276"/>
      <c r="BL34276" s="15"/>
    </row>
    <row r="34277" spans="63:64" x14ac:dyDescent="0.15">
      <c r="BK34277"/>
      <c r="BL34277" s="15"/>
    </row>
    <row r="34278" spans="63:64" x14ac:dyDescent="0.15">
      <c r="BK34278"/>
      <c r="BL34278" s="15"/>
    </row>
    <row r="34279" spans="63:64" x14ac:dyDescent="0.15">
      <c r="BK34279"/>
      <c r="BL34279" s="15"/>
    </row>
    <row r="34280" spans="63:64" x14ac:dyDescent="0.15">
      <c r="BK34280"/>
      <c r="BL34280" s="15"/>
    </row>
    <row r="34281" spans="63:64" x14ac:dyDescent="0.15">
      <c r="BK34281"/>
      <c r="BL34281" s="15"/>
    </row>
    <row r="34282" spans="63:64" x14ac:dyDescent="0.15">
      <c r="BK34282"/>
      <c r="BL34282" s="15"/>
    </row>
    <row r="34283" spans="63:64" x14ac:dyDescent="0.15">
      <c r="BK34283"/>
      <c r="BL34283" s="15"/>
    </row>
    <row r="34284" spans="63:64" x14ac:dyDescent="0.15">
      <c r="BK34284"/>
      <c r="BL34284" s="15"/>
    </row>
    <row r="34285" spans="63:64" x14ac:dyDescent="0.15">
      <c r="BK34285"/>
      <c r="BL34285" s="15"/>
    </row>
    <row r="34286" spans="63:64" x14ac:dyDescent="0.15">
      <c r="BK34286"/>
      <c r="BL34286" s="15"/>
    </row>
    <row r="34287" spans="63:64" x14ac:dyDescent="0.15">
      <c r="BK34287"/>
      <c r="BL34287" s="15"/>
    </row>
    <row r="34288" spans="63:64" x14ac:dyDescent="0.15">
      <c r="BK34288"/>
      <c r="BL34288" s="15"/>
    </row>
    <row r="34289" spans="63:64" x14ac:dyDescent="0.15">
      <c r="BK34289"/>
      <c r="BL34289" s="15"/>
    </row>
    <row r="34290" spans="63:64" x14ac:dyDescent="0.15">
      <c r="BK34290"/>
      <c r="BL34290" s="15"/>
    </row>
    <row r="34291" spans="63:64" x14ac:dyDescent="0.15">
      <c r="BK34291"/>
      <c r="BL34291" s="15"/>
    </row>
    <row r="34292" spans="63:64" x14ac:dyDescent="0.15">
      <c r="BK34292"/>
      <c r="BL34292" s="15"/>
    </row>
    <row r="34293" spans="63:64" x14ac:dyDescent="0.15">
      <c r="BK34293"/>
      <c r="BL34293" s="15"/>
    </row>
    <row r="34294" spans="63:64" x14ac:dyDescent="0.15">
      <c r="BK34294"/>
      <c r="BL34294" s="15"/>
    </row>
    <row r="34295" spans="63:64" x14ac:dyDescent="0.15">
      <c r="BK34295"/>
      <c r="BL34295" s="15"/>
    </row>
    <row r="34296" spans="63:64" x14ac:dyDescent="0.15">
      <c r="BK34296"/>
      <c r="BL34296" s="15"/>
    </row>
    <row r="34297" spans="63:64" x14ac:dyDescent="0.15">
      <c r="BK34297"/>
      <c r="BL34297" s="15"/>
    </row>
    <row r="34298" spans="63:64" x14ac:dyDescent="0.15">
      <c r="BK34298"/>
      <c r="BL34298" s="15"/>
    </row>
    <row r="34299" spans="63:64" x14ac:dyDescent="0.15">
      <c r="BK34299"/>
      <c r="BL34299" s="15"/>
    </row>
    <row r="34300" spans="63:64" x14ac:dyDescent="0.15">
      <c r="BK34300"/>
      <c r="BL34300" s="15"/>
    </row>
    <row r="34301" spans="63:64" x14ac:dyDescent="0.15">
      <c r="BK34301"/>
      <c r="BL34301" s="15"/>
    </row>
    <row r="34302" spans="63:64" x14ac:dyDescent="0.15">
      <c r="BK34302"/>
      <c r="BL34302" s="15"/>
    </row>
    <row r="34303" spans="63:64" x14ac:dyDescent="0.15">
      <c r="BK34303"/>
      <c r="BL34303" s="15"/>
    </row>
    <row r="34304" spans="63:64" x14ac:dyDescent="0.15">
      <c r="BK34304"/>
      <c r="BL34304" s="15"/>
    </row>
    <row r="34305" spans="63:64" x14ac:dyDescent="0.15">
      <c r="BK34305"/>
      <c r="BL34305" s="15"/>
    </row>
    <row r="34306" spans="63:64" x14ac:dyDescent="0.15">
      <c r="BK34306"/>
      <c r="BL34306" s="15"/>
    </row>
    <row r="34307" spans="63:64" x14ac:dyDescent="0.15">
      <c r="BK34307"/>
      <c r="BL34307" s="15"/>
    </row>
    <row r="34308" spans="63:64" x14ac:dyDescent="0.15">
      <c r="BK34308"/>
      <c r="BL34308" s="15"/>
    </row>
    <row r="34309" spans="63:64" x14ac:dyDescent="0.15">
      <c r="BK34309"/>
      <c r="BL34309" s="15"/>
    </row>
    <row r="34310" spans="63:64" x14ac:dyDescent="0.15">
      <c r="BK34310"/>
      <c r="BL34310" s="15"/>
    </row>
    <row r="34311" spans="63:64" x14ac:dyDescent="0.15">
      <c r="BK34311"/>
      <c r="BL34311" s="15"/>
    </row>
    <row r="34312" spans="63:64" x14ac:dyDescent="0.15">
      <c r="BK34312"/>
      <c r="BL34312" s="15"/>
    </row>
    <row r="34313" spans="63:64" x14ac:dyDescent="0.15">
      <c r="BK34313"/>
      <c r="BL34313" s="15"/>
    </row>
    <row r="34314" spans="63:64" x14ac:dyDescent="0.15">
      <c r="BK34314"/>
      <c r="BL34314" s="15"/>
    </row>
    <row r="34315" spans="63:64" x14ac:dyDescent="0.15">
      <c r="BK34315"/>
      <c r="BL34315" s="15"/>
    </row>
    <row r="34316" spans="63:64" x14ac:dyDescent="0.15">
      <c r="BK34316"/>
      <c r="BL34316" s="15"/>
    </row>
    <row r="34317" spans="63:64" x14ac:dyDescent="0.15">
      <c r="BK34317"/>
      <c r="BL34317" s="15"/>
    </row>
    <row r="34318" spans="63:64" x14ac:dyDescent="0.15">
      <c r="BK34318"/>
      <c r="BL34318" s="15"/>
    </row>
    <row r="34319" spans="63:64" x14ac:dyDescent="0.15">
      <c r="BK34319"/>
      <c r="BL34319" s="15"/>
    </row>
    <row r="34320" spans="63:64" x14ac:dyDescent="0.15">
      <c r="BK34320"/>
      <c r="BL34320" s="15"/>
    </row>
    <row r="34321" spans="63:64" x14ac:dyDescent="0.15">
      <c r="BK34321"/>
      <c r="BL34321" s="15"/>
    </row>
    <row r="34322" spans="63:64" x14ac:dyDescent="0.15">
      <c r="BK34322"/>
      <c r="BL34322" s="15"/>
    </row>
    <row r="34323" spans="63:64" x14ac:dyDescent="0.15">
      <c r="BK34323"/>
      <c r="BL34323" s="15"/>
    </row>
    <row r="34324" spans="63:64" x14ac:dyDescent="0.15">
      <c r="BK34324"/>
      <c r="BL34324" s="15"/>
    </row>
    <row r="34325" spans="63:64" x14ac:dyDescent="0.15">
      <c r="BK34325"/>
      <c r="BL34325" s="15"/>
    </row>
    <row r="34326" spans="63:64" x14ac:dyDescent="0.15">
      <c r="BK34326"/>
      <c r="BL34326" s="15"/>
    </row>
    <row r="34327" spans="63:64" x14ac:dyDescent="0.15">
      <c r="BK34327"/>
      <c r="BL34327" s="15"/>
    </row>
    <row r="34328" spans="63:64" x14ac:dyDescent="0.15">
      <c r="BK34328"/>
      <c r="BL34328" s="15"/>
    </row>
    <row r="34329" spans="63:64" x14ac:dyDescent="0.15">
      <c r="BK34329"/>
      <c r="BL34329" s="15"/>
    </row>
    <row r="34330" spans="63:64" x14ac:dyDescent="0.15">
      <c r="BK34330"/>
      <c r="BL34330" s="15"/>
    </row>
    <row r="34331" spans="63:64" x14ac:dyDescent="0.15">
      <c r="BK34331"/>
      <c r="BL34331" s="15"/>
    </row>
    <row r="34332" spans="63:64" x14ac:dyDescent="0.15">
      <c r="BK34332"/>
      <c r="BL34332" s="15"/>
    </row>
    <row r="34333" spans="63:64" x14ac:dyDescent="0.15">
      <c r="BK34333"/>
      <c r="BL34333" s="15"/>
    </row>
    <row r="34334" spans="63:64" x14ac:dyDescent="0.15">
      <c r="BK34334"/>
      <c r="BL34334" s="15"/>
    </row>
    <row r="34335" spans="63:64" x14ac:dyDescent="0.15">
      <c r="BK34335"/>
      <c r="BL34335" s="15"/>
    </row>
    <row r="34336" spans="63:64" x14ac:dyDescent="0.15">
      <c r="BK34336"/>
      <c r="BL34336" s="15"/>
    </row>
    <row r="34337" spans="63:64" x14ac:dyDescent="0.15">
      <c r="BK34337"/>
      <c r="BL34337" s="15"/>
    </row>
    <row r="34338" spans="63:64" x14ac:dyDescent="0.15">
      <c r="BK34338"/>
      <c r="BL34338" s="15"/>
    </row>
    <row r="34339" spans="63:64" x14ac:dyDescent="0.15">
      <c r="BK34339"/>
      <c r="BL34339" s="15"/>
    </row>
    <row r="34340" spans="63:64" x14ac:dyDescent="0.15">
      <c r="BK34340"/>
      <c r="BL34340" s="15"/>
    </row>
    <row r="34341" spans="63:64" x14ac:dyDescent="0.15">
      <c r="BK34341"/>
      <c r="BL34341" s="15"/>
    </row>
    <row r="34342" spans="63:64" x14ac:dyDescent="0.15">
      <c r="BK34342"/>
      <c r="BL34342" s="15"/>
    </row>
    <row r="34343" spans="63:64" x14ac:dyDescent="0.15">
      <c r="BK34343"/>
      <c r="BL34343" s="15"/>
    </row>
    <row r="34344" spans="63:64" x14ac:dyDescent="0.15">
      <c r="BK34344"/>
      <c r="BL34344" s="15"/>
    </row>
    <row r="34345" spans="63:64" x14ac:dyDescent="0.15">
      <c r="BK34345"/>
      <c r="BL34345" s="15"/>
    </row>
    <row r="34346" spans="63:64" x14ac:dyDescent="0.15">
      <c r="BK34346"/>
      <c r="BL34346" s="15"/>
    </row>
    <row r="34347" spans="63:64" x14ac:dyDescent="0.15">
      <c r="BK34347"/>
      <c r="BL34347" s="15"/>
    </row>
    <row r="34348" spans="63:64" x14ac:dyDescent="0.15">
      <c r="BK34348"/>
      <c r="BL34348" s="15"/>
    </row>
    <row r="34349" spans="63:64" x14ac:dyDescent="0.15">
      <c r="BK34349"/>
      <c r="BL34349" s="15"/>
    </row>
    <row r="34350" spans="63:64" x14ac:dyDescent="0.15">
      <c r="BK34350"/>
      <c r="BL34350" s="15"/>
    </row>
    <row r="34351" spans="63:64" x14ac:dyDescent="0.15">
      <c r="BK34351"/>
      <c r="BL34351" s="15"/>
    </row>
    <row r="34352" spans="63:64" x14ac:dyDescent="0.15">
      <c r="BK34352"/>
      <c r="BL34352" s="15"/>
    </row>
    <row r="34353" spans="63:64" x14ac:dyDescent="0.15">
      <c r="BK34353"/>
      <c r="BL34353" s="15"/>
    </row>
    <row r="34354" spans="63:64" x14ac:dyDescent="0.15">
      <c r="BK34354"/>
      <c r="BL34354" s="15"/>
    </row>
    <row r="34355" spans="63:64" x14ac:dyDescent="0.15">
      <c r="BK34355"/>
      <c r="BL34355" s="15"/>
    </row>
    <row r="34356" spans="63:64" x14ac:dyDescent="0.15">
      <c r="BK34356"/>
      <c r="BL34356" s="15"/>
    </row>
    <row r="34357" spans="63:64" x14ac:dyDescent="0.15">
      <c r="BK34357"/>
      <c r="BL34357" s="15"/>
    </row>
    <row r="34358" spans="63:64" x14ac:dyDescent="0.15">
      <c r="BK34358"/>
      <c r="BL34358" s="15"/>
    </row>
    <row r="34359" spans="63:64" x14ac:dyDescent="0.15">
      <c r="BK34359"/>
      <c r="BL34359" s="15"/>
    </row>
    <row r="34360" spans="63:64" x14ac:dyDescent="0.15">
      <c r="BK34360"/>
      <c r="BL34360" s="15"/>
    </row>
    <row r="34361" spans="63:64" x14ac:dyDescent="0.15">
      <c r="BK34361"/>
      <c r="BL34361" s="15"/>
    </row>
    <row r="34362" spans="63:64" x14ac:dyDescent="0.15">
      <c r="BK34362"/>
      <c r="BL34362" s="15"/>
    </row>
    <row r="34363" spans="63:64" x14ac:dyDescent="0.15">
      <c r="BK34363"/>
      <c r="BL34363" s="15"/>
    </row>
    <row r="34364" spans="63:64" x14ac:dyDescent="0.15">
      <c r="BK34364"/>
      <c r="BL34364" s="15"/>
    </row>
    <row r="34365" spans="63:64" x14ac:dyDescent="0.15">
      <c r="BK34365"/>
      <c r="BL34365" s="15"/>
    </row>
    <row r="34366" spans="63:64" x14ac:dyDescent="0.15">
      <c r="BK34366"/>
      <c r="BL34366" s="15"/>
    </row>
    <row r="34367" spans="63:64" x14ac:dyDescent="0.15">
      <c r="BK34367"/>
      <c r="BL34367" s="15"/>
    </row>
    <row r="34368" spans="63:64" x14ac:dyDescent="0.15">
      <c r="BK34368"/>
      <c r="BL34368" s="15"/>
    </row>
    <row r="34369" spans="63:64" x14ac:dyDescent="0.15">
      <c r="BK34369"/>
      <c r="BL34369" s="15"/>
    </row>
    <row r="34370" spans="63:64" x14ac:dyDescent="0.15">
      <c r="BK34370"/>
      <c r="BL34370" s="15"/>
    </row>
    <row r="34371" spans="63:64" x14ac:dyDescent="0.15">
      <c r="BK34371"/>
      <c r="BL34371" s="15"/>
    </row>
    <row r="34372" spans="63:64" x14ac:dyDescent="0.15">
      <c r="BK34372"/>
      <c r="BL34372" s="15"/>
    </row>
    <row r="34373" spans="63:64" x14ac:dyDescent="0.15">
      <c r="BK34373"/>
      <c r="BL34373" s="15"/>
    </row>
    <row r="34374" spans="63:64" x14ac:dyDescent="0.15">
      <c r="BK34374"/>
      <c r="BL34374" s="15"/>
    </row>
    <row r="34375" spans="63:64" x14ac:dyDescent="0.15">
      <c r="BK34375"/>
      <c r="BL34375" s="15"/>
    </row>
    <row r="34376" spans="63:64" x14ac:dyDescent="0.15">
      <c r="BK34376"/>
      <c r="BL34376" s="15"/>
    </row>
    <row r="34377" spans="63:64" x14ac:dyDescent="0.15">
      <c r="BK34377"/>
      <c r="BL34377" s="15"/>
    </row>
    <row r="34378" spans="63:64" x14ac:dyDescent="0.15">
      <c r="BK34378"/>
      <c r="BL34378" s="15"/>
    </row>
    <row r="34379" spans="63:64" x14ac:dyDescent="0.15">
      <c r="BK34379"/>
      <c r="BL34379" s="15"/>
    </row>
    <row r="34380" spans="63:64" x14ac:dyDescent="0.15">
      <c r="BK34380"/>
      <c r="BL34380" s="15"/>
    </row>
    <row r="34381" spans="63:64" x14ac:dyDescent="0.15">
      <c r="BK34381"/>
      <c r="BL34381" s="15"/>
    </row>
    <row r="34382" spans="63:64" x14ac:dyDescent="0.15">
      <c r="BK34382"/>
      <c r="BL34382" s="15"/>
    </row>
    <row r="34383" spans="63:64" x14ac:dyDescent="0.15">
      <c r="BK34383"/>
      <c r="BL34383" s="15"/>
    </row>
    <row r="34384" spans="63:64" x14ac:dyDescent="0.15">
      <c r="BK34384"/>
      <c r="BL34384" s="15"/>
    </row>
    <row r="34385" spans="63:64" x14ac:dyDescent="0.15">
      <c r="BK34385"/>
      <c r="BL34385" s="15"/>
    </row>
    <row r="34386" spans="63:64" x14ac:dyDescent="0.15">
      <c r="BK34386"/>
      <c r="BL34386" s="15"/>
    </row>
    <row r="34387" spans="63:64" x14ac:dyDescent="0.15">
      <c r="BK34387"/>
      <c r="BL34387" s="15"/>
    </row>
    <row r="34388" spans="63:64" x14ac:dyDescent="0.15">
      <c r="BK34388"/>
      <c r="BL34388" s="15"/>
    </row>
    <row r="34389" spans="63:64" x14ac:dyDescent="0.15">
      <c r="BK34389"/>
      <c r="BL34389" s="15"/>
    </row>
    <row r="34390" spans="63:64" x14ac:dyDescent="0.15">
      <c r="BK34390"/>
      <c r="BL34390" s="15"/>
    </row>
    <row r="34391" spans="63:64" x14ac:dyDescent="0.15">
      <c r="BK34391"/>
      <c r="BL34391" s="15"/>
    </row>
    <row r="34392" spans="63:64" x14ac:dyDescent="0.15">
      <c r="BK34392"/>
      <c r="BL34392" s="15"/>
    </row>
    <row r="34393" spans="63:64" x14ac:dyDescent="0.15">
      <c r="BK34393"/>
      <c r="BL34393" s="15"/>
    </row>
    <row r="34394" spans="63:64" x14ac:dyDescent="0.15">
      <c r="BK34394"/>
      <c r="BL34394" s="15"/>
    </row>
    <row r="34395" spans="63:64" x14ac:dyDescent="0.15">
      <c r="BK34395"/>
      <c r="BL34395" s="15"/>
    </row>
    <row r="34396" spans="63:64" x14ac:dyDescent="0.15">
      <c r="BK34396"/>
      <c r="BL34396" s="15"/>
    </row>
    <row r="34397" spans="63:64" x14ac:dyDescent="0.15">
      <c r="BK34397"/>
      <c r="BL34397" s="15"/>
    </row>
    <row r="34398" spans="63:64" x14ac:dyDescent="0.15">
      <c r="BK34398"/>
      <c r="BL34398" s="15"/>
    </row>
    <row r="34399" spans="63:64" x14ac:dyDescent="0.15">
      <c r="BK34399"/>
      <c r="BL34399" s="15"/>
    </row>
    <row r="34400" spans="63:64" x14ac:dyDescent="0.15">
      <c r="BK34400"/>
      <c r="BL34400" s="15"/>
    </row>
    <row r="34401" spans="63:64" x14ac:dyDescent="0.15">
      <c r="BK34401"/>
      <c r="BL34401" s="15"/>
    </row>
    <row r="34402" spans="63:64" x14ac:dyDescent="0.15">
      <c r="BK34402"/>
      <c r="BL34402" s="15"/>
    </row>
    <row r="34403" spans="63:64" x14ac:dyDescent="0.15">
      <c r="BK34403"/>
      <c r="BL34403" s="15"/>
    </row>
    <row r="34404" spans="63:64" x14ac:dyDescent="0.15">
      <c r="BK34404"/>
      <c r="BL34404" s="15"/>
    </row>
    <row r="34405" spans="63:64" x14ac:dyDescent="0.15">
      <c r="BK34405"/>
      <c r="BL34405" s="15"/>
    </row>
    <row r="34406" spans="63:64" x14ac:dyDescent="0.15">
      <c r="BK34406"/>
      <c r="BL34406" s="15"/>
    </row>
    <row r="34407" spans="63:64" x14ac:dyDescent="0.15">
      <c r="BK34407"/>
      <c r="BL34407" s="15"/>
    </row>
    <row r="34408" spans="63:64" x14ac:dyDescent="0.15">
      <c r="BK34408"/>
      <c r="BL34408" s="15"/>
    </row>
    <row r="34409" spans="63:64" x14ac:dyDescent="0.15">
      <c r="BK34409"/>
      <c r="BL34409" s="15"/>
    </row>
    <row r="34410" spans="63:64" x14ac:dyDescent="0.15">
      <c r="BK34410"/>
      <c r="BL34410" s="15"/>
    </row>
    <row r="34411" spans="63:64" x14ac:dyDescent="0.15">
      <c r="BK34411"/>
      <c r="BL34411" s="15"/>
    </row>
    <row r="34412" spans="63:64" x14ac:dyDescent="0.15">
      <c r="BK34412"/>
      <c r="BL34412" s="15"/>
    </row>
    <row r="34413" spans="63:64" x14ac:dyDescent="0.15">
      <c r="BK34413"/>
      <c r="BL34413" s="15"/>
    </row>
    <row r="34414" spans="63:64" x14ac:dyDescent="0.15">
      <c r="BK34414"/>
      <c r="BL34414" s="15"/>
    </row>
    <row r="34415" spans="63:64" x14ac:dyDescent="0.15">
      <c r="BK34415"/>
      <c r="BL34415" s="15"/>
    </row>
    <row r="34416" spans="63:64" x14ac:dyDescent="0.15">
      <c r="BK34416"/>
      <c r="BL34416" s="15"/>
    </row>
    <row r="34417" spans="63:64" x14ac:dyDescent="0.15">
      <c r="BK34417"/>
      <c r="BL34417" s="15"/>
    </row>
    <row r="34418" spans="63:64" x14ac:dyDescent="0.15">
      <c r="BK34418"/>
      <c r="BL34418" s="15"/>
    </row>
    <row r="34419" spans="63:64" x14ac:dyDescent="0.15">
      <c r="BK34419"/>
      <c r="BL34419" s="15"/>
    </row>
    <row r="34420" spans="63:64" x14ac:dyDescent="0.15">
      <c r="BK34420"/>
      <c r="BL34420" s="15"/>
    </row>
    <row r="34421" spans="63:64" x14ac:dyDescent="0.15">
      <c r="BK34421"/>
      <c r="BL34421" s="15"/>
    </row>
    <row r="34422" spans="63:64" x14ac:dyDescent="0.15">
      <c r="BK34422"/>
      <c r="BL34422" s="15"/>
    </row>
    <row r="34423" spans="63:64" x14ac:dyDescent="0.15">
      <c r="BK34423"/>
      <c r="BL34423" s="15"/>
    </row>
    <row r="34424" spans="63:64" x14ac:dyDescent="0.15">
      <c r="BK34424"/>
      <c r="BL34424" s="15"/>
    </row>
    <row r="34425" spans="63:64" x14ac:dyDescent="0.15">
      <c r="BK34425"/>
      <c r="BL34425" s="15"/>
    </row>
    <row r="34426" spans="63:64" x14ac:dyDescent="0.15">
      <c r="BK34426"/>
      <c r="BL34426" s="15"/>
    </row>
    <row r="34427" spans="63:64" x14ac:dyDescent="0.15">
      <c r="BK34427"/>
      <c r="BL34427" s="15"/>
    </row>
    <row r="34428" spans="63:64" x14ac:dyDescent="0.15">
      <c r="BK34428"/>
      <c r="BL34428" s="15"/>
    </row>
    <row r="34429" spans="63:64" x14ac:dyDescent="0.15">
      <c r="BK34429"/>
      <c r="BL34429" s="15"/>
    </row>
    <row r="34430" spans="63:64" x14ac:dyDescent="0.15">
      <c r="BK34430"/>
      <c r="BL34430" s="15"/>
    </row>
    <row r="34431" spans="63:64" x14ac:dyDescent="0.15">
      <c r="BK34431"/>
      <c r="BL34431" s="15"/>
    </row>
    <row r="34432" spans="63:64" x14ac:dyDescent="0.15">
      <c r="BK34432"/>
      <c r="BL34432" s="15"/>
    </row>
    <row r="34433" spans="63:64" x14ac:dyDescent="0.15">
      <c r="BK34433"/>
      <c r="BL34433" s="15"/>
    </row>
    <row r="34434" spans="63:64" x14ac:dyDescent="0.15">
      <c r="BK34434"/>
      <c r="BL34434" s="15"/>
    </row>
    <row r="34435" spans="63:64" x14ac:dyDescent="0.15">
      <c r="BK34435"/>
      <c r="BL34435" s="15"/>
    </row>
    <row r="34436" spans="63:64" x14ac:dyDescent="0.15">
      <c r="BK34436"/>
      <c r="BL34436" s="15"/>
    </row>
    <row r="34437" spans="63:64" x14ac:dyDescent="0.15">
      <c r="BK34437"/>
      <c r="BL34437" s="15"/>
    </row>
    <row r="34438" spans="63:64" x14ac:dyDescent="0.15">
      <c r="BK34438"/>
      <c r="BL34438" s="15"/>
    </row>
    <row r="34439" spans="63:64" x14ac:dyDescent="0.15">
      <c r="BK34439"/>
      <c r="BL34439" s="15"/>
    </row>
    <row r="34440" spans="63:64" x14ac:dyDescent="0.15">
      <c r="BK34440"/>
      <c r="BL34440" s="15"/>
    </row>
    <row r="34441" spans="63:64" x14ac:dyDescent="0.15">
      <c r="BK34441"/>
      <c r="BL34441" s="15"/>
    </row>
    <row r="34442" spans="63:64" x14ac:dyDescent="0.15">
      <c r="BK34442"/>
      <c r="BL34442" s="15"/>
    </row>
    <row r="34443" spans="63:64" x14ac:dyDescent="0.15">
      <c r="BK34443"/>
      <c r="BL34443" s="15"/>
    </row>
    <row r="34444" spans="63:64" x14ac:dyDescent="0.15">
      <c r="BK34444"/>
      <c r="BL34444" s="15"/>
    </row>
    <row r="34445" spans="63:64" x14ac:dyDescent="0.15">
      <c r="BK34445"/>
      <c r="BL34445" s="15"/>
    </row>
    <row r="34446" spans="63:64" x14ac:dyDescent="0.15">
      <c r="BK34446"/>
      <c r="BL34446" s="15"/>
    </row>
    <row r="34447" spans="63:64" x14ac:dyDescent="0.15">
      <c r="BK34447"/>
      <c r="BL34447" s="15"/>
    </row>
    <row r="34448" spans="63:64" x14ac:dyDescent="0.15">
      <c r="BK34448"/>
      <c r="BL34448" s="15"/>
    </row>
    <row r="34449" spans="63:64" x14ac:dyDescent="0.15">
      <c r="BK34449"/>
      <c r="BL34449" s="15"/>
    </row>
    <row r="34450" spans="63:64" x14ac:dyDescent="0.15">
      <c r="BK34450"/>
      <c r="BL34450" s="15"/>
    </row>
    <row r="34451" spans="63:64" x14ac:dyDescent="0.15">
      <c r="BK34451"/>
      <c r="BL34451" s="15"/>
    </row>
    <row r="34452" spans="63:64" x14ac:dyDescent="0.15">
      <c r="BK34452"/>
      <c r="BL34452" s="15"/>
    </row>
    <row r="34453" spans="63:64" x14ac:dyDescent="0.15">
      <c r="BK34453"/>
      <c r="BL34453" s="15"/>
    </row>
    <row r="34454" spans="63:64" x14ac:dyDescent="0.15">
      <c r="BK34454"/>
      <c r="BL34454" s="15"/>
    </row>
    <row r="34455" spans="63:64" x14ac:dyDescent="0.15">
      <c r="BK34455"/>
      <c r="BL34455" s="15"/>
    </row>
    <row r="34456" spans="63:64" x14ac:dyDescent="0.15">
      <c r="BK34456"/>
      <c r="BL34456" s="15"/>
    </row>
    <row r="34457" spans="63:64" x14ac:dyDescent="0.15">
      <c r="BK34457"/>
      <c r="BL34457" s="15"/>
    </row>
    <row r="34458" spans="63:64" x14ac:dyDescent="0.15">
      <c r="BK34458"/>
      <c r="BL34458" s="15"/>
    </row>
    <row r="34459" spans="63:64" x14ac:dyDescent="0.15">
      <c r="BK34459"/>
      <c r="BL34459" s="15"/>
    </row>
    <row r="34460" spans="63:64" x14ac:dyDescent="0.15">
      <c r="BK34460"/>
      <c r="BL34460" s="15"/>
    </row>
    <row r="34461" spans="63:64" x14ac:dyDescent="0.15">
      <c r="BK34461"/>
      <c r="BL34461" s="15"/>
    </row>
    <row r="34462" spans="63:64" x14ac:dyDescent="0.15">
      <c r="BK34462"/>
      <c r="BL34462" s="15"/>
    </row>
    <row r="34463" spans="63:64" x14ac:dyDescent="0.15">
      <c r="BK34463"/>
      <c r="BL34463" s="15"/>
    </row>
    <row r="34464" spans="63:64" x14ac:dyDescent="0.15">
      <c r="BK34464"/>
      <c r="BL34464" s="15"/>
    </row>
    <row r="34465" spans="63:64" x14ac:dyDescent="0.15">
      <c r="BK34465"/>
      <c r="BL34465" s="15"/>
    </row>
    <row r="34466" spans="63:64" x14ac:dyDescent="0.15">
      <c r="BK34466"/>
      <c r="BL34466" s="15"/>
    </row>
    <row r="34467" spans="63:64" x14ac:dyDescent="0.15">
      <c r="BK34467"/>
      <c r="BL34467" s="15"/>
    </row>
    <row r="34468" spans="63:64" x14ac:dyDescent="0.15">
      <c r="BK34468"/>
      <c r="BL34468" s="15"/>
    </row>
    <row r="34469" spans="63:64" x14ac:dyDescent="0.15">
      <c r="BK34469"/>
      <c r="BL34469" s="15"/>
    </row>
    <row r="34470" spans="63:64" x14ac:dyDescent="0.15">
      <c r="BK34470"/>
      <c r="BL34470" s="15"/>
    </row>
    <row r="34471" spans="63:64" x14ac:dyDescent="0.15">
      <c r="BK34471"/>
      <c r="BL34471" s="15"/>
    </row>
    <row r="34472" spans="63:64" x14ac:dyDescent="0.15">
      <c r="BK34472"/>
      <c r="BL34472" s="15"/>
    </row>
    <row r="34473" spans="63:64" x14ac:dyDescent="0.15">
      <c r="BK34473"/>
      <c r="BL34473" s="15"/>
    </row>
    <row r="34474" spans="63:64" x14ac:dyDescent="0.15">
      <c r="BK34474"/>
      <c r="BL34474" s="15"/>
    </row>
    <row r="34475" spans="63:64" x14ac:dyDescent="0.15">
      <c r="BK34475"/>
      <c r="BL34475" s="15"/>
    </row>
    <row r="34476" spans="63:64" x14ac:dyDescent="0.15">
      <c r="BK34476"/>
      <c r="BL34476" s="15"/>
    </row>
    <row r="34477" spans="63:64" x14ac:dyDescent="0.15">
      <c r="BK34477"/>
      <c r="BL34477" s="15"/>
    </row>
    <row r="34478" spans="63:64" x14ac:dyDescent="0.15">
      <c r="BK34478"/>
      <c r="BL34478" s="15"/>
    </row>
    <row r="34479" spans="63:64" x14ac:dyDescent="0.15">
      <c r="BK34479"/>
      <c r="BL34479" s="15"/>
    </row>
    <row r="34480" spans="63:64" x14ac:dyDescent="0.15">
      <c r="BK34480"/>
      <c r="BL34480" s="15"/>
    </row>
    <row r="34481" spans="63:64" x14ac:dyDescent="0.15">
      <c r="BK34481"/>
      <c r="BL34481" s="15"/>
    </row>
    <row r="34482" spans="63:64" x14ac:dyDescent="0.15">
      <c r="BK34482"/>
      <c r="BL34482" s="15"/>
    </row>
    <row r="34483" spans="63:64" x14ac:dyDescent="0.15">
      <c r="BK34483"/>
      <c r="BL34483" s="15"/>
    </row>
    <row r="34484" spans="63:64" x14ac:dyDescent="0.15">
      <c r="BK34484"/>
      <c r="BL34484" s="15"/>
    </row>
    <row r="34485" spans="63:64" x14ac:dyDescent="0.15">
      <c r="BK34485"/>
      <c r="BL34485" s="15"/>
    </row>
    <row r="34486" spans="63:64" x14ac:dyDescent="0.15">
      <c r="BK34486"/>
      <c r="BL34486" s="15"/>
    </row>
    <row r="34487" spans="63:64" x14ac:dyDescent="0.15">
      <c r="BK34487"/>
      <c r="BL34487" s="15"/>
    </row>
    <row r="34488" spans="63:64" x14ac:dyDescent="0.15">
      <c r="BK34488"/>
      <c r="BL34488" s="15"/>
    </row>
    <row r="34489" spans="63:64" x14ac:dyDescent="0.15">
      <c r="BK34489"/>
      <c r="BL34489" s="15"/>
    </row>
    <row r="34490" spans="63:64" x14ac:dyDescent="0.15">
      <c r="BK34490"/>
      <c r="BL34490" s="15"/>
    </row>
    <row r="34491" spans="63:64" x14ac:dyDescent="0.15">
      <c r="BK34491"/>
      <c r="BL34491" s="15"/>
    </row>
    <row r="34492" spans="63:64" x14ac:dyDescent="0.15">
      <c r="BK34492"/>
      <c r="BL34492" s="15"/>
    </row>
    <row r="34493" spans="63:64" x14ac:dyDescent="0.15">
      <c r="BK34493"/>
      <c r="BL34493" s="15"/>
    </row>
    <row r="34494" spans="63:64" x14ac:dyDescent="0.15">
      <c r="BK34494"/>
      <c r="BL34494" s="15"/>
    </row>
    <row r="34495" spans="63:64" x14ac:dyDescent="0.15">
      <c r="BK34495"/>
      <c r="BL34495" s="15"/>
    </row>
    <row r="34496" spans="63:64" x14ac:dyDescent="0.15">
      <c r="BK34496"/>
      <c r="BL34496" s="15"/>
    </row>
    <row r="34497" spans="63:64" x14ac:dyDescent="0.15">
      <c r="BK34497"/>
      <c r="BL34497" s="15"/>
    </row>
    <row r="34498" spans="63:64" x14ac:dyDescent="0.15">
      <c r="BK34498"/>
      <c r="BL34498" s="15"/>
    </row>
    <row r="34499" spans="63:64" x14ac:dyDescent="0.15">
      <c r="BK34499"/>
      <c r="BL34499" s="15"/>
    </row>
    <row r="34500" spans="63:64" x14ac:dyDescent="0.15">
      <c r="BK34500"/>
      <c r="BL34500" s="15"/>
    </row>
    <row r="34501" spans="63:64" x14ac:dyDescent="0.15">
      <c r="BK34501"/>
      <c r="BL34501" s="15"/>
    </row>
    <row r="34502" spans="63:64" x14ac:dyDescent="0.15">
      <c r="BK34502"/>
      <c r="BL34502" s="15"/>
    </row>
    <row r="34503" spans="63:64" x14ac:dyDescent="0.15">
      <c r="BK34503"/>
      <c r="BL34503" s="15"/>
    </row>
    <row r="34504" spans="63:64" x14ac:dyDescent="0.15">
      <c r="BK34504"/>
      <c r="BL34504" s="15"/>
    </row>
    <row r="34505" spans="63:64" x14ac:dyDescent="0.15">
      <c r="BK34505"/>
      <c r="BL34505" s="15"/>
    </row>
    <row r="34506" spans="63:64" x14ac:dyDescent="0.15">
      <c r="BK34506"/>
      <c r="BL34506" s="15"/>
    </row>
    <row r="34507" spans="63:64" x14ac:dyDescent="0.15">
      <c r="BK34507"/>
      <c r="BL34507" s="15"/>
    </row>
    <row r="34508" spans="63:64" x14ac:dyDescent="0.15">
      <c r="BK34508"/>
      <c r="BL34508" s="15"/>
    </row>
    <row r="34509" spans="63:64" x14ac:dyDescent="0.15">
      <c r="BK34509"/>
      <c r="BL34509" s="15"/>
    </row>
    <row r="34510" spans="63:64" x14ac:dyDescent="0.15">
      <c r="BK34510"/>
      <c r="BL34510" s="15"/>
    </row>
    <row r="34511" spans="63:64" x14ac:dyDescent="0.15">
      <c r="BK34511"/>
      <c r="BL34511" s="15"/>
    </row>
    <row r="34512" spans="63:64" x14ac:dyDescent="0.15">
      <c r="BK34512"/>
      <c r="BL34512" s="15"/>
    </row>
    <row r="34513" spans="63:64" x14ac:dyDescent="0.15">
      <c r="BK34513"/>
      <c r="BL34513" s="15"/>
    </row>
    <row r="34514" spans="63:64" x14ac:dyDescent="0.15">
      <c r="BK34514"/>
      <c r="BL34514" s="15"/>
    </row>
    <row r="34515" spans="63:64" x14ac:dyDescent="0.15">
      <c r="BK34515"/>
      <c r="BL34515" s="15"/>
    </row>
    <row r="34516" spans="63:64" x14ac:dyDescent="0.15">
      <c r="BK34516"/>
      <c r="BL34516" s="15"/>
    </row>
    <row r="34517" spans="63:64" x14ac:dyDescent="0.15">
      <c r="BK34517"/>
      <c r="BL34517" s="15"/>
    </row>
    <row r="34518" spans="63:64" x14ac:dyDescent="0.15">
      <c r="BK34518"/>
      <c r="BL34518" s="15"/>
    </row>
    <row r="34519" spans="63:64" x14ac:dyDescent="0.15">
      <c r="BK34519"/>
      <c r="BL34519" s="15"/>
    </row>
    <row r="34520" spans="63:64" x14ac:dyDescent="0.15">
      <c r="BK34520"/>
      <c r="BL34520" s="15"/>
    </row>
    <row r="34521" spans="63:64" x14ac:dyDescent="0.15">
      <c r="BK34521"/>
      <c r="BL34521" s="15"/>
    </row>
    <row r="34522" spans="63:64" x14ac:dyDescent="0.15">
      <c r="BK34522"/>
      <c r="BL34522" s="15"/>
    </row>
    <row r="34523" spans="63:64" x14ac:dyDescent="0.15">
      <c r="BK34523"/>
      <c r="BL34523" s="15"/>
    </row>
    <row r="34524" spans="63:64" x14ac:dyDescent="0.15">
      <c r="BK34524"/>
      <c r="BL34524" s="15"/>
    </row>
    <row r="34525" spans="63:64" x14ac:dyDescent="0.15">
      <c r="BK34525"/>
      <c r="BL34525" s="15"/>
    </row>
    <row r="34526" spans="63:64" x14ac:dyDescent="0.15">
      <c r="BK34526"/>
      <c r="BL34526" s="15"/>
    </row>
    <row r="34527" spans="63:64" x14ac:dyDescent="0.15">
      <c r="BK34527"/>
      <c r="BL34527" s="15"/>
    </row>
    <row r="34528" spans="63:64" x14ac:dyDescent="0.15">
      <c r="BK34528"/>
      <c r="BL34528" s="15"/>
    </row>
    <row r="34529" spans="63:64" x14ac:dyDescent="0.15">
      <c r="BK34529"/>
      <c r="BL34529" s="15"/>
    </row>
    <row r="34530" spans="63:64" x14ac:dyDescent="0.15">
      <c r="BK34530"/>
      <c r="BL34530" s="15"/>
    </row>
    <row r="34531" spans="63:64" x14ac:dyDescent="0.15">
      <c r="BK34531"/>
      <c r="BL34531" s="15"/>
    </row>
    <row r="34532" spans="63:64" x14ac:dyDescent="0.15">
      <c r="BK34532"/>
      <c r="BL34532" s="15"/>
    </row>
    <row r="34533" spans="63:64" x14ac:dyDescent="0.15">
      <c r="BK34533"/>
      <c r="BL34533" s="15"/>
    </row>
    <row r="34534" spans="63:64" x14ac:dyDescent="0.15">
      <c r="BK34534"/>
      <c r="BL34534" s="15"/>
    </row>
    <row r="34535" spans="63:64" x14ac:dyDescent="0.15">
      <c r="BK34535"/>
      <c r="BL34535" s="15"/>
    </row>
    <row r="34536" spans="63:64" x14ac:dyDescent="0.15">
      <c r="BK34536"/>
      <c r="BL34536" s="15"/>
    </row>
    <row r="34537" spans="63:64" x14ac:dyDescent="0.15">
      <c r="BK34537"/>
      <c r="BL34537" s="15"/>
    </row>
    <row r="34538" spans="63:64" x14ac:dyDescent="0.15">
      <c r="BK34538"/>
      <c r="BL34538" s="15"/>
    </row>
    <row r="34539" spans="63:64" x14ac:dyDescent="0.15">
      <c r="BK34539"/>
      <c r="BL34539" s="15"/>
    </row>
    <row r="34540" spans="63:64" x14ac:dyDescent="0.15">
      <c r="BK34540"/>
      <c r="BL34540" s="15"/>
    </row>
    <row r="34541" spans="63:64" x14ac:dyDescent="0.15">
      <c r="BK34541"/>
      <c r="BL34541" s="15"/>
    </row>
    <row r="34542" spans="63:64" x14ac:dyDescent="0.15">
      <c r="BK34542"/>
      <c r="BL34542" s="15"/>
    </row>
    <row r="34543" spans="63:64" x14ac:dyDescent="0.15">
      <c r="BK34543"/>
      <c r="BL34543" s="15"/>
    </row>
    <row r="34544" spans="63:64" x14ac:dyDescent="0.15">
      <c r="BK34544"/>
      <c r="BL34544" s="15"/>
    </row>
    <row r="34545" spans="63:64" x14ac:dyDescent="0.15">
      <c r="BK34545"/>
      <c r="BL34545" s="15"/>
    </row>
    <row r="34546" spans="63:64" x14ac:dyDescent="0.15">
      <c r="BK34546"/>
      <c r="BL34546" s="15"/>
    </row>
    <row r="34547" spans="63:64" x14ac:dyDescent="0.15">
      <c r="BK34547"/>
      <c r="BL34547" s="15"/>
    </row>
    <row r="34548" spans="63:64" x14ac:dyDescent="0.15">
      <c r="BK34548"/>
      <c r="BL34548" s="15"/>
    </row>
    <row r="34549" spans="63:64" x14ac:dyDescent="0.15">
      <c r="BK34549"/>
      <c r="BL34549" s="15"/>
    </row>
    <row r="34550" spans="63:64" x14ac:dyDescent="0.15">
      <c r="BK34550"/>
      <c r="BL34550" s="15"/>
    </row>
    <row r="34551" spans="63:64" x14ac:dyDescent="0.15">
      <c r="BK34551"/>
      <c r="BL34551" s="15"/>
    </row>
    <row r="34552" spans="63:64" x14ac:dyDescent="0.15">
      <c r="BK34552"/>
      <c r="BL34552" s="15"/>
    </row>
    <row r="34553" spans="63:64" x14ac:dyDescent="0.15">
      <c r="BK34553"/>
      <c r="BL34553" s="15"/>
    </row>
    <row r="34554" spans="63:64" x14ac:dyDescent="0.15">
      <c r="BK34554"/>
      <c r="BL34554" s="15"/>
    </row>
    <row r="34555" spans="63:64" x14ac:dyDescent="0.15">
      <c r="BK34555"/>
      <c r="BL34555" s="15"/>
    </row>
    <row r="34556" spans="63:64" x14ac:dyDescent="0.15">
      <c r="BK34556"/>
      <c r="BL34556" s="15"/>
    </row>
    <row r="34557" spans="63:64" x14ac:dyDescent="0.15">
      <c r="BK34557"/>
      <c r="BL34557" s="15"/>
    </row>
    <row r="34558" spans="63:64" x14ac:dyDescent="0.15">
      <c r="BK34558"/>
      <c r="BL34558" s="15"/>
    </row>
    <row r="34559" spans="63:64" x14ac:dyDescent="0.15">
      <c r="BK34559"/>
      <c r="BL34559" s="15"/>
    </row>
    <row r="34560" spans="63:64" x14ac:dyDescent="0.15">
      <c r="BK34560"/>
      <c r="BL34560" s="15"/>
    </row>
    <row r="34561" spans="63:64" x14ac:dyDescent="0.15">
      <c r="BK34561"/>
      <c r="BL34561" s="15"/>
    </row>
    <row r="34562" spans="63:64" x14ac:dyDescent="0.15">
      <c r="BK34562"/>
      <c r="BL34562" s="15"/>
    </row>
    <row r="34563" spans="63:64" x14ac:dyDescent="0.15">
      <c r="BK34563"/>
      <c r="BL34563" s="15"/>
    </row>
    <row r="34564" spans="63:64" x14ac:dyDescent="0.15">
      <c r="BK34564"/>
      <c r="BL34564" s="15"/>
    </row>
    <row r="34565" spans="63:64" x14ac:dyDescent="0.15">
      <c r="BK34565"/>
      <c r="BL34565" s="15"/>
    </row>
    <row r="34566" spans="63:64" x14ac:dyDescent="0.15">
      <c r="BK34566"/>
      <c r="BL34566" s="15"/>
    </row>
    <row r="34567" spans="63:64" x14ac:dyDescent="0.15">
      <c r="BK34567"/>
      <c r="BL34567" s="15"/>
    </row>
    <row r="34568" spans="63:64" x14ac:dyDescent="0.15">
      <c r="BK34568"/>
      <c r="BL34568" s="15"/>
    </row>
    <row r="34569" spans="63:64" x14ac:dyDescent="0.15">
      <c r="BK34569"/>
      <c r="BL34569" s="15"/>
    </row>
    <row r="34570" spans="63:64" x14ac:dyDescent="0.15">
      <c r="BK34570"/>
      <c r="BL34570" s="15"/>
    </row>
    <row r="34571" spans="63:64" x14ac:dyDescent="0.15">
      <c r="BK34571"/>
      <c r="BL34571" s="15"/>
    </row>
    <row r="34572" spans="63:64" x14ac:dyDescent="0.15">
      <c r="BK34572"/>
      <c r="BL34572" s="15"/>
    </row>
    <row r="34573" spans="63:64" x14ac:dyDescent="0.15">
      <c r="BK34573"/>
      <c r="BL34573" s="15"/>
    </row>
    <row r="34574" spans="63:64" x14ac:dyDescent="0.15">
      <c r="BK34574"/>
      <c r="BL34574" s="15"/>
    </row>
    <row r="34575" spans="63:64" x14ac:dyDescent="0.15">
      <c r="BK34575"/>
      <c r="BL34575" s="15"/>
    </row>
    <row r="34576" spans="63:64" x14ac:dyDescent="0.15">
      <c r="BK34576"/>
      <c r="BL34576" s="15"/>
    </row>
    <row r="34577" spans="63:64" x14ac:dyDescent="0.15">
      <c r="BK34577"/>
      <c r="BL34577" s="15"/>
    </row>
    <row r="34578" spans="63:64" x14ac:dyDescent="0.15">
      <c r="BK34578"/>
      <c r="BL34578" s="15"/>
    </row>
    <row r="34579" spans="63:64" x14ac:dyDescent="0.15">
      <c r="BK34579"/>
      <c r="BL34579" s="15"/>
    </row>
    <row r="34580" spans="63:64" x14ac:dyDescent="0.15">
      <c r="BK34580"/>
      <c r="BL34580" s="15"/>
    </row>
    <row r="34581" spans="63:64" x14ac:dyDescent="0.15">
      <c r="BK34581"/>
      <c r="BL34581" s="15"/>
    </row>
    <row r="34582" spans="63:64" x14ac:dyDescent="0.15">
      <c r="BK34582"/>
      <c r="BL34582" s="15"/>
    </row>
    <row r="34583" spans="63:64" x14ac:dyDescent="0.15">
      <c r="BK34583"/>
      <c r="BL34583" s="15"/>
    </row>
    <row r="34584" spans="63:64" x14ac:dyDescent="0.15">
      <c r="BK34584"/>
      <c r="BL34584" s="15"/>
    </row>
    <row r="34585" spans="63:64" x14ac:dyDescent="0.15">
      <c r="BK34585"/>
      <c r="BL34585" s="15"/>
    </row>
    <row r="34586" spans="63:64" x14ac:dyDescent="0.15">
      <c r="BK34586"/>
      <c r="BL34586" s="15"/>
    </row>
    <row r="34587" spans="63:64" x14ac:dyDescent="0.15">
      <c r="BK34587"/>
      <c r="BL34587" s="15"/>
    </row>
    <row r="34588" spans="63:64" x14ac:dyDescent="0.15">
      <c r="BK34588"/>
      <c r="BL34588" s="15"/>
    </row>
    <row r="34589" spans="63:64" x14ac:dyDescent="0.15">
      <c r="BK34589"/>
      <c r="BL34589" s="15"/>
    </row>
    <row r="34590" spans="63:64" x14ac:dyDescent="0.15">
      <c r="BK34590"/>
      <c r="BL34590" s="15"/>
    </row>
    <row r="34591" spans="63:64" x14ac:dyDescent="0.15">
      <c r="BK34591"/>
      <c r="BL34591" s="15"/>
    </row>
    <row r="34592" spans="63:64" x14ac:dyDescent="0.15">
      <c r="BK34592"/>
      <c r="BL34592" s="15"/>
    </row>
    <row r="34593" spans="63:64" x14ac:dyDescent="0.15">
      <c r="BK34593"/>
      <c r="BL34593" s="15"/>
    </row>
    <row r="34594" spans="63:64" x14ac:dyDescent="0.15">
      <c r="BK34594"/>
      <c r="BL34594" s="15"/>
    </row>
    <row r="34595" spans="63:64" x14ac:dyDescent="0.15">
      <c r="BK34595"/>
      <c r="BL34595" s="15"/>
    </row>
    <row r="34596" spans="63:64" x14ac:dyDescent="0.15">
      <c r="BK34596"/>
      <c r="BL34596" s="15"/>
    </row>
    <row r="34597" spans="63:64" x14ac:dyDescent="0.15">
      <c r="BK34597"/>
      <c r="BL34597" s="15"/>
    </row>
    <row r="34598" spans="63:64" x14ac:dyDescent="0.15">
      <c r="BK34598"/>
      <c r="BL34598" s="15"/>
    </row>
    <row r="34599" spans="63:64" x14ac:dyDescent="0.15">
      <c r="BK34599"/>
      <c r="BL34599" s="15"/>
    </row>
    <row r="34600" spans="63:64" x14ac:dyDescent="0.15">
      <c r="BK34600"/>
      <c r="BL34600" s="15"/>
    </row>
    <row r="34601" spans="63:64" x14ac:dyDescent="0.15">
      <c r="BK34601"/>
      <c r="BL34601" s="15"/>
    </row>
    <row r="34602" spans="63:64" x14ac:dyDescent="0.15">
      <c r="BK34602"/>
      <c r="BL34602" s="15"/>
    </row>
    <row r="34603" spans="63:64" x14ac:dyDescent="0.15">
      <c r="BK34603"/>
      <c r="BL34603" s="15"/>
    </row>
    <row r="34604" spans="63:64" x14ac:dyDescent="0.15">
      <c r="BK34604"/>
      <c r="BL34604" s="15"/>
    </row>
    <row r="34605" spans="63:64" x14ac:dyDescent="0.15">
      <c r="BK34605"/>
      <c r="BL34605" s="15"/>
    </row>
    <row r="34606" spans="63:64" x14ac:dyDescent="0.15">
      <c r="BK34606"/>
      <c r="BL34606" s="15"/>
    </row>
    <row r="34607" spans="63:64" x14ac:dyDescent="0.15">
      <c r="BK34607"/>
      <c r="BL34607" s="15"/>
    </row>
    <row r="34608" spans="63:64" x14ac:dyDescent="0.15">
      <c r="BK34608"/>
      <c r="BL34608" s="15"/>
    </row>
    <row r="34609" spans="63:64" x14ac:dyDescent="0.15">
      <c r="BK34609"/>
      <c r="BL34609" s="15"/>
    </row>
    <row r="34610" spans="63:64" x14ac:dyDescent="0.15">
      <c r="BK34610"/>
      <c r="BL34610" s="15"/>
    </row>
    <row r="34611" spans="63:64" x14ac:dyDescent="0.15">
      <c r="BK34611"/>
      <c r="BL34611" s="15"/>
    </row>
    <row r="34612" spans="63:64" x14ac:dyDescent="0.15">
      <c r="BK34612"/>
      <c r="BL34612" s="15"/>
    </row>
    <row r="34613" spans="63:64" x14ac:dyDescent="0.15">
      <c r="BK34613"/>
      <c r="BL34613" s="15"/>
    </row>
    <row r="34614" spans="63:64" x14ac:dyDescent="0.15">
      <c r="BK34614"/>
      <c r="BL34614" s="15"/>
    </row>
    <row r="34615" spans="63:64" x14ac:dyDescent="0.15">
      <c r="BK34615"/>
      <c r="BL34615" s="15"/>
    </row>
    <row r="34616" spans="63:64" x14ac:dyDescent="0.15">
      <c r="BK34616"/>
      <c r="BL34616" s="15"/>
    </row>
    <row r="34617" spans="63:64" x14ac:dyDescent="0.15">
      <c r="BK34617"/>
      <c r="BL34617" s="15"/>
    </row>
    <row r="34618" spans="63:64" x14ac:dyDescent="0.15">
      <c r="BK34618"/>
      <c r="BL34618" s="15"/>
    </row>
    <row r="34619" spans="63:64" x14ac:dyDescent="0.15">
      <c r="BK34619"/>
      <c r="BL34619" s="15"/>
    </row>
    <row r="34620" spans="63:64" x14ac:dyDescent="0.15">
      <c r="BK34620"/>
      <c r="BL34620" s="15"/>
    </row>
    <row r="34621" spans="63:64" x14ac:dyDescent="0.15">
      <c r="BK34621"/>
      <c r="BL34621" s="15"/>
    </row>
    <row r="34622" spans="63:64" x14ac:dyDescent="0.15">
      <c r="BK34622"/>
      <c r="BL34622" s="15"/>
    </row>
    <row r="34623" spans="63:64" x14ac:dyDescent="0.15">
      <c r="BK34623"/>
      <c r="BL34623" s="15"/>
    </row>
    <row r="34624" spans="63:64" x14ac:dyDescent="0.15">
      <c r="BK34624"/>
      <c r="BL34624" s="15"/>
    </row>
    <row r="34625" spans="63:64" x14ac:dyDescent="0.15">
      <c r="BK34625"/>
      <c r="BL34625" s="15"/>
    </row>
    <row r="34626" spans="63:64" x14ac:dyDescent="0.15">
      <c r="BK34626"/>
      <c r="BL34626" s="15"/>
    </row>
    <row r="34627" spans="63:64" x14ac:dyDescent="0.15">
      <c r="BK34627"/>
      <c r="BL34627" s="15"/>
    </row>
    <row r="34628" spans="63:64" x14ac:dyDescent="0.15">
      <c r="BK34628"/>
      <c r="BL34628" s="15"/>
    </row>
    <row r="34629" spans="63:64" x14ac:dyDescent="0.15">
      <c r="BK34629"/>
      <c r="BL34629" s="15"/>
    </row>
    <row r="34630" spans="63:64" x14ac:dyDescent="0.15">
      <c r="BK34630"/>
      <c r="BL34630" s="15"/>
    </row>
    <row r="34631" spans="63:64" x14ac:dyDescent="0.15">
      <c r="BK34631"/>
      <c r="BL34631" s="15"/>
    </row>
    <row r="34632" spans="63:64" x14ac:dyDescent="0.15">
      <c r="BK34632"/>
      <c r="BL34632" s="15"/>
    </row>
    <row r="34633" spans="63:64" x14ac:dyDescent="0.15">
      <c r="BK34633"/>
      <c r="BL34633" s="15"/>
    </row>
    <row r="34634" spans="63:64" x14ac:dyDescent="0.15">
      <c r="BK34634"/>
      <c r="BL34634" s="15"/>
    </row>
    <row r="34635" spans="63:64" x14ac:dyDescent="0.15">
      <c r="BK34635"/>
      <c r="BL34635" s="15"/>
    </row>
    <row r="34636" spans="63:64" x14ac:dyDescent="0.15">
      <c r="BK34636"/>
      <c r="BL34636" s="15"/>
    </row>
    <row r="34637" spans="63:64" x14ac:dyDescent="0.15">
      <c r="BK34637"/>
      <c r="BL34637" s="15"/>
    </row>
    <row r="34638" spans="63:64" x14ac:dyDescent="0.15">
      <c r="BK34638"/>
      <c r="BL34638" s="15"/>
    </row>
    <row r="34639" spans="63:64" x14ac:dyDescent="0.15">
      <c r="BK34639"/>
      <c r="BL34639" s="15"/>
    </row>
    <row r="34640" spans="63:64" x14ac:dyDescent="0.15">
      <c r="BK34640"/>
      <c r="BL34640" s="15"/>
    </row>
    <row r="34641" spans="63:64" x14ac:dyDescent="0.15">
      <c r="BK34641"/>
      <c r="BL34641" s="15"/>
    </row>
    <row r="34642" spans="63:64" x14ac:dyDescent="0.15">
      <c r="BK34642"/>
      <c r="BL34642" s="15"/>
    </row>
    <row r="34643" spans="63:64" x14ac:dyDescent="0.15">
      <c r="BK34643"/>
      <c r="BL34643" s="15"/>
    </row>
    <row r="34644" spans="63:64" x14ac:dyDescent="0.15">
      <c r="BK34644"/>
      <c r="BL34644" s="15"/>
    </row>
    <row r="34645" spans="63:64" x14ac:dyDescent="0.15">
      <c r="BK34645"/>
      <c r="BL34645" s="15"/>
    </row>
    <row r="34646" spans="63:64" x14ac:dyDescent="0.15">
      <c r="BK34646"/>
      <c r="BL34646" s="15"/>
    </row>
    <row r="34647" spans="63:64" x14ac:dyDescent="0.15">
      <c r="BK34647"/>
      <c r="BL34647" s="15"/>
    </row>
    <row r="34648" spans="63:64" x14ac:dyDescent="0.15">
      <c r="BK34648"/>
      <c r="BL34648" s="15"/>
    </row>
    <row r="34649" spans="63:64" x14ac:dyDescent="0.15">
      <c r="BK34649"/>
      <c r="BL34649" s="15"/>
    </row>
    <row r="34650" spans="63:64" x14ac:dyDescent="0.15">
      <c r="BK34650"/>
      <c r="BL34650" s="15"/>
    </row>
    <row r="34651" spans="63:64" x14ac:dyDescent="0.15">
      <c r="BK34651"/>
      <c r="BL34651" s="15"/>
    </row>
    <row r="34652" spans="63:64" x14ac:dyDescent="0.15">
      <c r="BK34652"/>
      <c r="BL34652" s="15"/>
    </row>
    <row r="34653" spans="63:64" x14ac:dyDescent="0.15">
      <c r="BK34653"/>
      <c r="BL34653" s="15"/>
    </row>
    <row r="34654" spans="63:64" x14ac:dyDescent="0.15">
      <c r="BK34654"/>
      <c r="BL34654" s="15"/>
    </row>
    <row r="34655" spans="63:64" x14ac:dyDescent="0.15">
      <c r="BK34655"/>
      <c r="BL34655" s="15"/>
    </row>
    <row r="34656" spans="63:64" x14ac:dyDescent="0.15">
      <c r="BK34656"/>
      <c r="BL34656" s="15"/>
    </row>
    <row r="34657" spans="63:64" x14ac:dyDescent="0.15">
      <c r="BK34657"/>
      <c r="BL34657" s="15"/>
    </row>
    <row r="34658" spans="63:64" x14ac:dyDescent="0.15">
      <c r="BK34658"/>
      <c r="BL34658" s="15"/>
    </row>
    <row r="34659" spans="63:64" x14ac:dyDescent="0.15">
      <c r="BK34659"/>
      <c r="BL34659" s="15"/>
    </row>
    <row r="34660" spans="63:64" x14ac:dyDescent="0.15">
      <c r="BK34660"/>
      <c r="BL34660" s="15"/>
    </row>
    <row r="34661" spans="63:64" x14ac:dyDescent="0.15">
      <c r="BK34661"/>
      <c r="BL34661" s="15"/>
    </row>
    <row r="34662" spans="63:64" x14ac:dyDescent="0.15">
      <c r="BK34662"/>
      <c r="BL34662" s="15"/>
    </row>
    <row r="34663" spans="63:64" x14ac:dyDescent="0.15">
      <c r="BK34663"/>
      <c r="BL34663" s="15"/>
    </row>
    <row r="34664" spans="63:64" x14ac:dyDescent="0.15">
      <c r="BK34664"/>
      <c r="BL34664" s="15"/>
    </row>
    <row r="34665" spans="63:64" x14ac:dyDescent="0.15">
      <c r="BK34665"/>
      <c r="BL34665" s="15"/>
    </row>
    <row r="34666" spans="63:64" x14ac:dyDescent="0.15">
      <c r="BK34666"/>
      <c r="BL34666" s="15"/>
    </row>
    <row r="34667" spans="63:64" x14ac:dyDescent="0.15">
      <c r="BK34667"/>
      <c r="BL34667" s="15"/>
    </row>
    <row r="34668" spans="63:64" x14ac:dyDescent="0.15">
      <c r="BK34668"/>
      <c r="BL34668" s="15"/>
    </row>
    <row r="34669" spans="63:64" x14ac:dyDescent="0.15">
      <c r="BK34669"/>
      <c r="BL34669" s="15"/>
    </row>
    <row r="34670" spans="63:64" x14ac:dyDescent="0.15">
      <c r="BK34670"/>
      <c r="BL34670" s="15"/>
    </row>
    <row r="34671" spans="63:64" x14ac:dyDescent="0.15">
      <c r="BK34671"/>
      <c r="BL34671" s="15"/>
    </row>
    <row r="34672" spans="63:64" x14ac:dyDescent="0.15">
      <c r="BK34672"/>
      <c r="BL34672" s="15"/>
    </row>
    <row r="34673" spans="63:64" x14ac:dyDescent="0.15">
      <c r="BK34673"/>
      <c r="BL34673" s="15"/>
    </row>
    <row r="34674" spans="63:64" x14ac:dyDescent="0.15">
      <c r="BK34674"/>
      <c r="BL34674" s="15"/>
    </row>
    <row r="34675" spans="63:64" x14ac:dyDescent="0.15">
      <c r="BK34675"/>
      <c r="BL34675" s="15"/>
    </row>
    <row r="34676" spans="63:64" x14ac:dyDescent="0.15">
      <c r="BK34676"/>
      <c r="BL34676" s="15"/>
    </row>
    <row r="34677" spans="63:64" x14ac:dyDescent="0.15">
      <c r="BK34677"/>
      <c r="BL34677" s="15"/>
    </row>
    <row r="34678" spans="63:64" x14ac:dyDescent="0.15">
      <c r="BK34678"/>
      <c r="BL34678" s="15"/>
    </row>
    <row r="34679" spans="63:64" x14ac:dyDescent="0.15">
      <c r="BK34679"/>
      <c r="BL34679" s="15"/>
    </row>
    <row r="34680" spans="63:64" x14ac:dyDescent="0.15">
      <c r="BK34680"/>
      <c r="BL34680" s="15"/>
    </row>
    <row r="34681" spans="63:64" x14ac:dyDescent="0.15">
      <c r="BK34681"/>
      <c r="BL34681" s="15"/>
    </row>
    <row r="34682" spans="63:64" x14ac:dyDescent="0.15">
      <c r="BK34682"/>
      <c r="BL34682" s="15"/>
    </row>
    <row r="34683" spans="63:64" x14ac:dyDescent="0.15">
      <c r="BK34683"/>
      <c r="BL34683" s="15"/>
    </row>
    <row r="34684" spans="63:64" x14ac:dyDescent="0.15">
      <c r="BK34684"/>
      <c r="BL34684" s="15"/>
    </row>
    <row r="34685" spans="63:64" x14ac:dyDescent="0.15">
      <c r="BK34685"/>
      <c r="BL34685" s="15"/>
    </row>
    <row r="34686" spans="63:64" x14ac:dyDescent="0.15">
      <c r="BK34686"/>
      <c r="BL34686" s="15"/>
    </row>
    <row r="34687" spans="63:64" x14ac:dyDescent="0.15">
      <c r="BK34687"/>
      <c r="BL34687" s="15"/>
    </row>
    <row r="34688" spans="63:64" x14ac:dyDescent="0.15">
      <c r="BK34688"/>
      <c r="BL34688" s="15"/>
    </row>
    <row r="34689" spans="63:64" x14ac:dyDescent="0.15">
      <c r="BK34689"/>
      <c r="BL34689" s="15"/>
    </row>
    <row r="34690" spans="63:64" x14ac:dyDescent="0.15">
      <c r="BK34690"/>
      <c r="BL34690" s="15"/>
    </row>
    <row r="34691" spans="63:64" x14ac:dyDescent="0.15">
      <c r="BK34691"/>
      <c r="BL34691" s="15"/>
    </row>
    <row r="34692" spans="63:64" x14ac:dyDescent="0.15">
      <c r="BK34692"/>
      <c r="BL34692" s="15"/>
    </row>
    <row r="34693" spans="63:64" x14ac:dyDescent="0.15">
      <c r="BK34693"/>
      <c r="BL34693" s="15"/>
    </row>
    <row r="34694" spans="63:64" x14ac:dyDescent="0.15">
      <c r="BK34694"/>
      <c r="BL34694" s="15"/>
    </row>
    <row r="34695" spans="63:64" x14ac:dyDescent="0.15">
      <c r="BK34695"/>
      <c r="BL34695" s="15"/>
    </row>
    <row r="34696" spans="63:64" x14ac:dyDescent="0.15">
      <c r="BK34696"/>
      <c r="BL34696" s="15"/>
    </row>
    <row r="34697" spans="63:64" x14ac:dyDescent="0.15">
      <c r="BK34697"/>
      <c r="BL34697" s="15"/>
    </row>
    <row r="34698" spans="63:64" x14ac:dyDescent="0.15">
      <c r="BK34698"/>
      <c r="BL34698" s="15"/>
    </row>
    <row r="34699" spans="63:64" x14ac:dyDescent="0.15">
      <c r="BK34699"/>
      <c r="BL34699" s="15"/>
    </row>
    <row r="34700" spans="63:64" x14ac:dyDescent="0.15">
      <c r="BK34700"/>
      <c r="BL34700" s="15"/>
    </row>
    <row r="34701" spans="63:64" x14ac:dyDescent="0.15">
      <c r="BK34701"/>
      <c r="BL34701" s="15"/>
    </row>
    <row r="34702" spans="63:64" x14ac:dyDescent="0.15">
      <c r="BK34702"/>
      <c r="BL34702" s="15"/>
    </row>
    <row r="34703" spans="63:64" x14ac:dyDescent="0.15">
      <c r="BK34703"/>
      <c r="BL34703" s="15"/>
    </row>
    <row r="34704" spans="63:64" x14ac:dyDescent="0.15">
      <c r="BK34704"/>
      <c r="BL34704" s="15"/>
    </row>
    <row r="34705" spans="63:64" x14ac:dyDescent="0.15">
      <c r="BK34705"/>
      <c r="BL34705" s="15"/>
    </row>
    <row r="34706" spans="63:64" x14ac:dyDescent="0.15">
      <c r="BK34706"/>
      <c r="BL34706" s="15"/>
    </row>
    <row r="34707" spans="63:64" x14ac:dyDescent="0.15">
      <c r="BK34707"/>
      <c r="BL34707" s="15"/>
    </row>
    <row r="34708" spans="63:64" x14ac:dyDescent="0.15">
      <c r="BK34708"/>
      <c r="BL34708" s="15"/>
    </row>
    <row r="34709" spans="63:64" x14ac:dyDescent="0.15">
      <c r="BK34709"/>
      <c r="BL34709" s="15"/>
    </row>
    <row r="34710" spans="63:64" x14ac:dyDescent="0.15">
      <c r="BK34710"/>
      <c r="BL34710" s="15"/>
    </row>
    <row r="34711" spans="63:64" x14ac:dyDescent="0.15">
      <c r="BK34711"/>
      <c r="BL34711" s="15"/>
    </row>
    <row r="34712" spans="63:64" x14ac:dyDescent="0.15">
      <c r="BK34712"/>
      <c r="BL34712" s="15"/>
    </row>
    <row r="34713" spans="63:64" x14ac:dyDescent="0.15">
      <c r="BK34713"/>
      <c r="BL34713" s="15"/>
    </row>
    <row r="34714" spans="63:64" x14ac:dyDescent="0.15">
      <c r="BK34714"/>
      <c r="BL34714" s="15"/>
    </row>
    <row r="34715" spans="63:64" x14ac:dyDescent="0.15">
      <c r="BK34715"/>
      <c r="BL34715" s="15"/>
    </row>
    <row r="34716" spans="63:64" x14ac:dyDescent="0.15">
      <c r="BK34716"/>
      <c r="BL34716" s="15"/>
    </row>
    <row r="34717" spans="63:64" x14ac:dyDescent="0.15">
      <c r="BK34717"/>
      <c r="BL34717" s="15"/>
    </row>
    <row r="34718" spans="63:64" x14ac:dyDescent="0.15">
      <c r="BK34718"/>
      <c r="BL34718" s="15"/>
    </row>
    <row r="34719" spans="63:64" x14ac:dyDescent="0.15">
      <c r="BK34719"/>
      <c r="BL34719" s="15"/>
    </row>
    <row r="34720" spans="63:64" x14ac:dyDescent="0.15">
      <c r="BK34720"/>
      <c r="BL34720" s="15"/>
    </row>
    <row r="34721" spans="63:64" x14ac:dyDescent="0.15">
      <c r="BK34721"/>
      <c r="BL34721" s="15"/>
    </row>
    <row r="34722" spans="63:64" x14ac:dyDescent="0.15">
      <c r="BK34722"/>
      <c r="BL34722" s="15"/>
    </row>
    <row r="34723" spans="63:64" x14ac:dyDescent="0.15">
      <c r="BK34723"/>
      <c r="BL34723" s="15"/>
    </row>
    <row r="34724" spans="63:64" x14ac:dyDescent="0.15">
      <c r="BK34724"/>
      <c r="BL34724" s="15"/>
    </row>
    <row r="34725" spans="63:64" x14ac:dyDescent="0.15">
      <c r="BK34725"/>
      <c r="BL34725" s="15"/>
    </row>
    <row r="34726" spans="63:64" x14ac:dyDescent="0.15">
      <c r="BK34726"/>
      <c r="BL34726" s="15"/>
    </row>
    <row r="34727" spans="63:64" x14ac:dyDescent="0.15">
      <c r="BK34727"/>
      <c r="BL34727" s="15"/>
    </row>
    <row r="34728" spans="63:64" x14ac:dyDescent="0.15">
      <c r="BK34728"/>
      <c r="BL34728" s="15"/>
    </row>
    <row r="34729" spans="63:64" x14ac:dyDescent="0.15">
      <c r="BK34729"/>
      <c r="BL34729" s="15"/>
    </row>
    <row r="34730" spans="63:64" x14ac:dyDescent="0.15">
      <c r="BK34730"/>
      <c r="BL34730" s="15"/>
    </row>
    <row r="34731" spans="63:64" x14ac:dyDescent="0.15">
      <c r="BK34731"/>
      <c r="BL34731" s="15"/>
    </row>
    <row r="34732" spans="63:64" x14ac:dyDescent="0.15">
      <c r="BK34732"/>
      <c r="BL34732" s="15"/>
    </row>
    <row r="34733" spans="63:64" x14ac:dyDescent="0.15">
      <c r="BK34733"/>
      <c r="BL34733" s="15"/>
    </row>
    <row r="34734" spans="63:64" x14ac:dyDescent="0.15">
      <c r="BK34734"/>
      <c r="BL34734" s="15"/>
    </row>
    <row r="34735" spans="63:64" x14ac:dyDescent="0.15">
      <c r="BK34735"/>
      <c r="BL34735" s="15"/>
    </row>
    <row r="34736" spans="63:64" x14ac:dyDescent="0.15">
      <c r="BK34736"/>
      <c r="BL34736" s="15"/>
    </row>
    <row r="34737" spans="63:64" x14ac:dyDescent="0.15">
      <c r="BK34737"/>
      <c r="BL34737" s="15"/>
    </row>
    <row r="34738" spans="63:64" x14ac:dyDescent="0.15">
      <c r="BK34738"/>
      <c r="BL34738" s="15"/>
    </row>
    <row r="34739" spans="63:64" x14ac:dyDescent="0.15">
      <c r="BK34739"/>
      <c r="BL34739" s="15"/>
    </row>
    <row r="34740" spans="63:64" x14ac:dyDescent="0.15">
      <c r="BK34740"/>
      <c r="BL34740" s="15"/>
    </row>
    <row r="34741" spans="63:64" x14ac:dyDescent="0.15">
      <c r="BK34741"/>
      <c r="BL34741" s="15"/>
    </row>
    <row r="34742" spans="63:64" x14ac:dyDescent="0.15">
      <c r="BK34742"/>
      <c r="BL34742" s="15"/>
    </row>
    <row r="34743" spans="63:64" x14ac:dyDescent="0.15">
      <c r="BK34743"/>
      <c r="BL34743" s="15"/>
    </row>
    <row r="34744" spans="63:64" x14ac:dyDescent="0.15">
      <c r="BK34744"/>
      <c r="BL34744" s="15"/>
    </row>
    <row r="34745" spans="63:64" x14ac:dyDescent="0.15">
      <c r="BK34745"/>
      <c r="BL34745" s="15"/>
    </row>
    <row r="34746" spans="63:64" x14ac:dyDescent="0.15">
      <c r="BK34746"/>
      <c r="BL34746" s="15"/>
    </row>
    <row r="34747" spans="63:64" x14ac:dyDescent="0.15">
      <c r="BK34747"/>
      <c r="BL34747" s="15"/>
    </row>
    <row r="34748" spans="63:64" x14ac:dyDescent="0.15">
      <c r="BK34748"/>
      <c r="BL34748" s="15"/>
    </row>
    <row r="34749" spans="63:64" x14ac:dyDescent="0.15">
      <c r="BK34749"/>
      <c r="BL34749" s="15"/>
    </row>
    <row r="34750" spans="63:64" x14ac:dyDescent="0.15">
      <c r="BK34750"/>
      <c r="BL34750" s="15"/>
    </row>
    <row r="34751" spans="63:64" x14ac:dyDescent="0.15">
      <c r="BK34751"/>
      <c r="BL34751" s="15"/>
    </row>
    <row r="34752" spans="63:64" x14ac:dyDescent="0.15">
      <c r="BK34752"/>
      <c r="BL34752" s="15"/>
    </row>
    <row r="34753" spans="63:64" x14ac:dyDescent="0.15">
      <c r="BK34753"/>
      <c r="BL34753" s="15"/>
    </row>
    <row r="34754" spans="63:64" x14ac:dyDescent="0.15">
      <c r="BK34754"/>
      <c r="BL34754" s="15"/>
    </row>
    <row r="34755" spans="63:64" x14ac:dyDescent="0.15">
      <c r="BK34755"/>
      <c r="BL34755" s="15"/>
    </row>
    <row r="34756" spans="63:64" x14ac:dyDescent="0.15">
      <c r="BK34756"/>
      <c r="BL34756" s="15"/>
    </row>
    <row r="34757" spans="63:64" x14ac:dyDescent="0.15">
      <c r="BK34757"/>
      <c r="BL34757" s="15"/>
    </row>
    <row r="34758" spans="63:64" x14ac:dyDescent="0.15">
      <c r="BK34758"/>
      <c r="BL34758" s="15"/>
    </row>
    <row r="34759" spans="63:64" x14ac:dyDescent="0.15">
      <c r="BK34759"/>
      <c r="BL34759" s="15"/>
    </row>
    <row r="34760" spans="63:64" x14ac:dyDescent="0.15">
      <c r="BK34760"/>
      <c r="BL34760" s="15"/>
    </row>
    <row r="34761" spans="63:64" x14ac:dyDescent="0.15">
      <c r="BK34761"/>
      <c r="BL34761" s="15"/>
    </row>
    <row r="34762" spans="63:64" x14ac:dyDescent="0.15">
      <c r="BK34762"/>
      <c r="BL34762" s="15"/>
    </row>
    <row r="34763" spans="63:64" x14ac:dyDescent="0.15">
      <c r="BK34763"/>
      <c r="BL34763" s="15"/>
    </row>
    <row r="34764" spans="63:64" x14ac:dyDescent="0.15">
      <c r="BK34764"/>
      <c r="BL34764" s="15"/>
    </row>
    <row r="34765" spans="63:64" x14ac:dyDescent="0.15">
      <c r="BK34765"/>
      <c r="BL34765" s="15"/>
    </row>
    <row r="34766" spans="63:64" x14ac:dyDescent="0.15">
      <c r="BK34766"/>
      <c r="BL34766" s="15"/>
    </row>
    <row r="34767" spans="63:64" x14ac:dyDescent="0.15">
      <c r="BK34767"/>
      <c r="BL34767" s="15"/>
    </row>
    <row r="34768" spans="63:64" x14ac:dyDescent="0.15">
      <c r="BK34768"/>
      <c r="BL34768" s="15"/>
    </row>
    <row r="34769" spans="63:64" x14ac:dyDescent="0.15">
      <c r="BK34769"/>
      <c r="BL34769" s="15"/>
    </row>
    <row r="34770" spans="63:64" x14ac:dyDescent="0.15">
      <c r="BK34770"/>
      <c r="BL34770" s="15"/>
    </row>
    <row r="34771" spans="63:64" x14ac:dyDescent="0.15">
      <c r="BK34771"/>
      <c r="BL34771" s="15"/>
    </row>
    <row r="34772" spans="63:64" x14ac:dyDescent="0.15">
      <c r="BK34772"/>
      <c r="BL34772" s="15"/>
    </row>
    <row r="34773" spans="63:64" x14ac:dyDescent="0.15">
      <c r="BK34773"/>
      <c r="BL34773" s="15"/>
    </row>
    <row r="34774" spans="63:64" x14ac:dyDescent="0.15">
      <c r="BK34774"/>
      <c r="BL34774" s="15"/>
    </row>
    <row r="34775" spans="63:64" x14ac:dyDescent="0.15">
      <c r="BK34775"/>
      <c r="BL34775" s="15"/>
    </row>
    <row r="34776" spans="63:64" x14ac:dyDescent="0.15">
      <c r="BK34776"/>
      <c r="BL34776" s="15"/>
    </row>
    <row r="34777" spans="63:64" x14ac:dyDescent="0.15">
      <c r="BK34777"/>
      <c r="BL34777" s="15"/>
    </row>
    <row r="34778" spans="63:64" x14ac:dyDescent="0.15">
      <c r="BK34778"/>
      <c r="BL34778" s="15"/>
    </row>
    <row r="34779" spans="63:64" x14ac:dyDescent="0.15">
      <c r="BK34779"/>
      <c r="BL34779" s="15"/>
    </row>
    <row r="34780" spans="63:64" x14ac:dyDescent="0.15">
      <c r="BK34780"/>
      <c r="BL34780" s="15"/>
    </row>
    <row r="34781" spans="63:64" x14ac:dyDescent="0.15">
      <c r="BK34781"/>
      <c r="BL34781" s="15"/>
    </row>
    <row r="34782" spans="63:64" x14ac:dyDescent="0.15">
      <c r="BK34782"/>
      <c r="BL34782" s="15"/>
    </row>
    <row r="34783" spans="63:64" x14ac:dyDescent="0.15">
      <c r="BK34783"/>
      <c r="BL34783" s="15"/>
    </row>
    <row r="34784" spans="63:64" x14ac:dyDescent="0.15">
      <c r="BK34784"/>
      <c r="BL34784" s="15"/>
    </row>
    <row r="34785" spans="63:64" x14ac:dyDescent="0.15">
      <c r="BK34785"/>
      <c r="BL34785" s="15"/>
    </row>
    <row r="34786" spans="63:64" x14ac:dyDescent="0.15">
      <c r="BK34786"/>
      <c r="BL34786" s="15"/>
    </row>
    <row r="34787" spans="63:64" x14ac:dyDescent="0.15">
      <c r="BK34787"/>
      <c r="BL34787" s="15"/>
    </row>
    <row r="34788" spans="63:64" x14ac:dyDescent="0.15">
      <c r="BK34788"/>
      <c r="BL34788" s="15"/>
    </row>
    <row r="34789" spans="63:64" x14ac:dyDescent="0.15">
      <c r="BK34789"/>
      <c r="BL34789" s="15"/>
    </row>
    <row r="34790" spans="63:64" x14ac:dyDescent="0.15">
      <c r="BK34790"/>
      <c r="BL34790" s="15"/>
    </row>
    <row r="34791" spans="63:64" x14ac:dyDescent="0.15">
      <c r="BK34791"/>
      <c r="BL34791" s="15"/>
    </row>
    <row r="34792" spans="63:64" x14ac:dyDescent="0.15">
      <c r="BK34792"/>
      <c r="BL34792" s="15"/>
    </row>
    <row r="34793" spans="63:64" x14ac:dyDescent="0.15">
      <c r="BK34793"/>
      <c r="BL34793" s="15"/>
    </row>
    <row r="34794" spans="63:64" x14ac:dyDescent="0.15">
      <c r="BK34794"/>
      <c r="BL34794" s="15"/>
    </row>
    <row r="34795" spans="63:64" x14ac:dyDescent="0.15">
      <c r="BK34795"/>
      <c r="BL34795" s="15"/>
    </row>
    <row r="34796" spans="63:64" x14ac:dyDescent="0.15">
      <c r="BK34796"/>
      <c r="BL34796" s="15"/>
    </row>
    <row r="34797" spans="63:64" x14ac:dyDescent="0.15">
      <c r="BK34797"/>
      <c r="BL34797" s="15"/>
    </row>
    <row r="34798" spans="63:64" x14ac:dyDescent="0.15">
      <c r="BK34798"/>
      <c r="BL34798" s="15"/>
    </row>
    <row r="34799" spans="63:64" x14ac:dyDescent="0.15">
      <c r="BK34799"/>
      <c r="BL34799" s="15"/>
    </row>
    <row r="34800" spans="63:64" x14ac:dyDescent="0.15">
      <c r="BK34800"/>
      <c r="BL34800" s="15"/>
    </row>
    <row r="34801" spans="63:64" x14ac:dyDescent="0.15">
      <c r="BK34801"/>
      <c r="BL34801" s="15"/>
    </row>
    <row r="34802" spans="63:64" x14ac:dyDescent="0.15">
      <c r="BK34802"/>
      <c r="BL34802" s="15"/>
    </row>
    <row r="34803" spans="63:64" x14ac:dyDescent="0.15">
      <c r="BK34803"/>
      <c r="BL34803" s="15"/>
    </row>
    <row r="34804" spans="63:64" x14ac:dyDescent="0.15">
      <c r="BK34804"/>
      <c r="BL34804" s="15"/>
    </row>
    <row r="34805" spans="63:64" x14ac:dyDescent="0.15">
      <c r="BK34805"/>
      <c r="BL34805" s="15"/>
    </row>
    <row r="34806" spans="63:64" x14ac:dyDescent="0.15">
      <c r="BK34806"/>
      <c r="BL34806" s="15"/>
    </row>
    <row r="34807" spans="63:64" x14ac:dyDescent="0.15">
      <c r="BK34807"/>
      <c r="BL34807" s="15"/>
    </row>
    <row r="34808" spans="63:64" x14ac:dyDescent="0.15">
      <c r="BK34808"/>
      <c r="BL34808" s="15"/>
    </row>
    <row r="34809" spans="63:64" x14ac:dyDescent="0.15">
      <c r="BK34809"/>
      <c r="BL34809" s="15"/>
    </row>
    <row r="34810" spans="63:64" x14ac:dyDescent="0.15">
      <c r="BK34810"/>
      <c r="BL34810" s="15"/>
    </row>
    <row r="34811" spans="63:64" x14ac:dyDescent="0.15">
      <c r="BK34811"/>
      <c r="BL34811" s="15"/>
    </row>
    <row r="34812" spans="63:64" x14ac:dyDescent="0.15">
      <c r="BK34812"/>
      <c r="BL34812" s="15"/>
    </row>
    <row r="34813" spans="63:64" x14ac:dyDescent="0.15">
      <c r="BK34813"/>
      <c r="BL34813" s="15"/>
    </row>
    <row r="34814" spans="63:64" x14ac:dyDescent="0.15">
      <c r="BK34814"/>
      <c r="BL34814" s="15"/>
    </row>
    <row r="34815" spans="63:64" x14ac:dyDescent="0.15">
      <c r="BK34815"/>
      <c r="BL34815" s="15"/>
    </row>
    <row r="34816" spans="63:64" x14ac:dyDescent="0.15">
      <c r="BK34816"/>
      <c r="BL34816" s="15"/>
    </row>
    <row r="34817" spans="63:64" x14ac:dyDescent="0.15">
      <c r="BK34817"/>
      <c r="BL34817" s="15"/>
    </row>
    <row r="34818" spans="63:64" x14ac:dyDescent="0.15">
      <c r="BK34818"/>
      <c r="BL34818" s="15"/>
    </row>
    <row r="34819" spans="63:64" x14ac:dyDescent="0.15">
      <c r="BK34819"/>
      <c r="BL34819" s="15"/>
    </row>
    <row r="34820" spans="63:64" x14ac:dyDescent="0.15">
      <c r="BK34820"/>
      <c r="BL34820" s="15"/>
    </row>
    <row r="34821" spans="63:64" x14ac:dyDescent="0.15">
      <c r="BK34821"/>
      <c r="BL34821" s="15"/>
    </row>
    <row r="34822" spans="63:64" x14ac:dyDescent="0.15">
      <c r="BK34822"/>
      <c r="BL34822" s="15"/>
    </row>
    <row r="34823" spans="63:64" x14ac:dyDescent="0.15">
      <c r="BK34823"/>
      <c r="BL34823" s="15"/>
    </row>
    <row r="34824" spans="63:64" x14ac:dyDescent="0.15">
      <c r="BK34824"/>
      <c r="BL34824" s="15"/>
    </row>
    <row r="34825" spans="63:64" x14ac:dyDescent="0.15">
      <c r="BK34825"/>
      <c r="BL34825" s="15"/>
    </row>
    <row r="34826" spans="63:64" x14ac:dyDescent="0.15">
      <c r="BK34826"/>
      <c r="BL34826" s="15"/>
    </row>
    <row r="34827" spans="63:64" x14ac:dyDescent="0.15">
      <c r="BK34827"/>
      <c r="BL34827" s="15"/>
    </row>
    <row r="34828" spans="63:64" x14ac:dyDescent="0.15">
      <c r="BK34828"/>
      <c r="BL34828" s="15"/>
    </row>
    <row r="34829" spans="63:64" x14ac:dyDescent="0.15">
      <c r="BK34829"/>
      <c r="BL34829" s="15"/>
    </row>
    <row r="34830" spans="63:64" x14ac:dyDescent="0.15">
      <c r="BK34830"/>
      <c r="BL34830" s="15"/>
    </row>
    <row r="34831" spans="63:64" x14ac:dyDescent="0.15">
      <c r="BK34831"/>
      <c r="BL34831" s="15"/>
    </row>
    <row r="34832" spans="63:64" x14ac:dyDescent="0.15">
      <c r="BK34832"/>
      <c r="BL34832" s="15"/>
    </row>
    <row r="34833" spans="63:64" x14ac:dyDescent="0.15">
      <c r="BK34833"/>
      <c r="BL34833" s="15"/>
    </row>
    <row r="34834" spans="63:64" x14ac:dyDescent="0.15">
      <c r="BK34834"/>
      <c r="BL34834" s="15"/>
    </row>
    <row r="34835" spans="63:64" x14ac:dyDescent="0.15">
      <c r="BK34835"/>
      <c r="BL34835" s="15"/>
    </row>
    <row r="34836" spans="63:64" x14ac:dyDescent="0.15">
      <c r="BK34836"/>
      <c r="BL34836" s="15"/>
    </row>
    <row r="34837" spans="63:64" x14ac:dyDescent="0.15">
      <c r="BK34837"/>
      <c r="BL34837" s="15"/>
    </row>
    <row r="34838" spans="63:64" x14ac:dyDescent="0.15">
      <c r="BK34838"/>
      <c r="BL34838" s="15"/>
    </row>
    <row r="34839" spans="63:64" x14ac:dyDescent="0.15">
      <c r="BK34839"/>
      <c r="BL34839" s="15"/>
    </row>
    <row r="34840" spans="63:64" x14ac:dyDescent="0.15">
      <c r="BK34840"/>
      <c r="BL34840" s="15"/>
    </row>
    <row r="34841" spans="63:64" x14ac:dyDescent="0.15">
      <c r="BK34841"/>
      <c r="BL34841" s="15"/>
    </row>
    <row r="34842" spans="63:64" x14ac:dyDescent="0.15">
      <c r="BK34842"/>
      <c r="BL34842" s="15"/>
    </row>
    <row r="34843" spans="63:64" x14ac:dyDescent="0.15">
      <c r="BK34843"/>
      <c r="BL34843" s="15"/>
    </row>
    <row r="34844" spans="63:64" x14ac:dyDescent="0.15">
      <c r="BK34844"/>
      <c r="BL34844" s="15"/>
    </row>
    <row r="34845" spans="63:64" x14ac:dyDescent="0.15">
      <c r="BK34845"/>
      <c r="BL34845" s="15"/>
    </row>
    <row r="34846" spans="63:64" x14ac:dyDescent="0.15">
      <c r="BK34846"/>
      <c r="BL34846" s="15"/>
    </row>
    <row r="34847" spans="63:64" x14ac:dyDescent="0.15">
      <c r="BK34847"/>
      <c r="BL34847" s="15"/>
    </row>
    <row r="34848" spans="63:64" x14ac:dyDescent="0.15">
      <c r="BK34848"/>
      <c r="BL34848" s="15"/>
    </row>
    <row r="34849" spans="63:64" x14ac:dyDescent="0.15">
      <c r="BK34849"/>
      <c r="BL34849" s="15"/>
    </row>
    <row r="34850" spans="63:64" x14ac:dyDescent="0.15">
      <c r="BK34850"/>
      <c r="BL34850" s="15"/>
    </row>
    <row r="34851" spans="63:64" x14ac:dyDescent="0.15">
      <c r="BK34851"/>
      <c r="BL34851" s="15"/>
    </row>
    <row r="34852" spans="63:64" x14ac:dyDescent="0.15">
      <c r="BK34852"/>
      <c r="BL34852" s="15"/>
    </row>
    <row r="34853" spans="63:64" x14ac:dyDescent="0.15">
      <c r="BK34853"/>
      <c r="BL34853" s="15"/>
    </row>
    <row r="34854" spans="63:64" x14ac:dyDescent="0.15">
      <c r="BK34854"/>
      <c r="BL34854" s="15"/>
    </row>
    <row r="34855" spans="63:64" x14ac:dyDescent="0.15">
      <c r="BK34855"/>
      <c r="BL34855" s="15"/>
    </row>
    <row r="34856" spans="63:64" x14ac:dyDescent="0.15">
      <c r="BK34856"/>
      <c r="BL34856" s="15"/>
    </row>
    <row r="34857" spans="63:64" x14ac:dyDescent="0.15">
      <c r="BK34857"/>
      <c r="BL34857" s="15"/>
    </row>
    <row r="34858" spans="63:64" x14ac:dyDescent="0.15">
      <c r="BK34858"/>
      <c r="BL34858" s="15"/>
    </row>
    <row r="34859" spans="63:64" x14ac:dyDescent="0.15">
      <c r="BK34859"/>
      <c r="BL34859" s="15"/>
    </row>
    <row r="34860" spans="63:64" x14ac:dyDescent="0.15">
      <c r="BK34860"/>
      <c r="BL34860" s="15"/>
    </row>
    <row r="34861" spans="63:64" x14ac:dyDescent="0.15">
      <c r="BK34861"/>
      <c r="BL34861" s="15"/>
    </row>
    <row r="34862" spans="63:64" x14ac:dyDescent="0.15">
      <c r="BK34862"/>
      <c r="BL34862" s="15"/>
    </row>
    <row r="34863" spans="63:64" x14ac:dyDescent="0.15">
      <c r="BK34863"/>
      <c r="BL34863" s="15"/>
    </row>
    <row r="34864" spans="63:64" x14ac:dyDescent="0.15">
      <c r="BK34864"/>
      <c r="BL34864" s="15"/>
    </row>
    <row r="34865" spans="63:64" x14ac:dyDescent="0.15">
      <c r="BK34865"/>
      <c r="BL34865" s="15"/>
    </row>
    <row r="34866" spans="63:64" x14ac:dyDescent="0.15">
      <c r="BK34866"/>
      <c r="BL34866" s="15"/>
    </row>
    <row r="34867" spans="63:64" x14ac:dyDescent="0.15">
      <c r="BK34867"/>
      <c r="BL34867" s="15"/>
    </row>
    <row r="34868" spans="63:64" x14ac:dyDescent="0.15">
      <c r="BK34868"/>
      <c r="BL34868" s="15"/>
    </row>
    <row r="34869" spans="63:64" x14ac:dyDescent="0.15">
      <c r="BK34869"/>
      <c r="BL34869" s="15"/>
    </row>
    <row r="34870" spans="63:64" x14ac:dyDescent="0.15">
      <c r="BK34870"/>
      <c r="BL34870" s="15"/>
    </row>
    <row r="34871" spans="63:64" x14ac:dyDescent="0.15">
      <c r="BK34871"/>
      <c r="BL34871" s="15"/>
    </row>
    <row r="34872" spans="63:64" x14ac:dyDescent="0.15">
      <c r="BK34872"/>
      <c r="BL34872" s="15"/>
    </row>
    <row r="34873" spans="63:64" x14ac:dyDescent="0.15">
      <c r="BK34873"/>
      <c r="BL34873" s="15"/>
    </row>
    <row r="34874" spans="63:64" x14ac:dyDescent="0.15">
      <c r="BK34874"/>
      <c r="BL34874" s="15"/>
    </row>
    <row r="34875" spans="63:64" x14ac:dyDescent="0.15">
      <c r="BK34875"/>
      <c r="BL34875" s="15"/>
    </row>
    <row r="34876" spans="63:64" x14ac:dyDescent="0.15">
      <c r="BK34876"/>
      <c r="BL34876" s="15"/>
    </row>
    <row r="34877" spans="63:64" x14ac:dyDescent="0.15">
      <c r="BK34877"/>
      <c r="BL34877" s="15"/>
    </row>
    <row r="34878" spans="63:64" x14ac:dyDescent="0.15">
      <c r="BK34878"/>
      <c r="BL34878" s="15"/>
    </row>
    <row r="34879" spans="63:64" x14ac:dyDescent="0.15">
      <c r="BK34879"/>
      <c r="BL34879" s="15"/>
    </row>
    <row r="34880" spans="63:64" x14ac:dyDescent="0.15">
      <c r="BK34880"/>
      <c r="BL34880" s="15"/>
    </row>
    <row r="34881" spans="63:64" x14ac:dyDescent="0.15">
      <c r="BK34881"/>
      <c r="BL34881" s="15"/>
    </row>
    <row r="34882" spans="63:64" x14ac:dyDescent="0.15">
      <c r="BK34882"/>
      <c r="BL34882" s="15"/>
    </row>
    <row r="34883" spans="63:64" x14ac:dyDescent="0.15">
      <c r="BK34883"/>
      <c r="BL34883" s="15"/>
    </row>
    <row r="34884" spans="63:64" x14ac:dyDescent="0.15">
      <c r="BK34884"/>
      <c r="BL34884" s="15"/>
    </row>
    <row r="34885" spans="63:64" x14ac:dyDescent="0.15">
      <c r="BK34885"/>
      <c r="BL34885" s="15"/>
    </row>
    <row r="34886" spans="63:64" x14ac:dyDescent="0.15">
      <c r="BK34886"/>
      <c r="BL34886" s="15"/>
    </row>
    <row r="34887" spans="63:64" x14ac:dyDescent="0.15">
      <c r="BK34887"/>
      <c r="BL34887" s="15"/>
    </row>
    <row r="34888" spans="63:64" x14ac:dyDescent="0.15">
      <c r="BK34888"/>
      <c r="BL34888" s="15"/>
    </row>
    <row r="34889" spans="63:64" x14ac:dyDescent="0.15">
      <c r="BK34889"/>
      <c r="BL34889" s="15"/>
    </row>
    <row r="34890" spans="63:64" x14ac:dyDescent="0.15">
      <c r="BK34890"/>
      <c r="BL34890" s="15"/>
    </row>
    <row r="34891" spans="63:64" x14ac:dyDescent="0.15">
      <c r="BK34891"/>
      <c r="BL34891" s="15"/>
    </row>
    <row r="34892" spans="63:64" x14ac:dyDescent="0.15">
      <c r="BK34892"/>
      <c r="BL34892" s="15"/>
    </row>
    <row r="34893" spans="63:64" x14ac:dyDescent="0.15">
      <c r="BK34893"/>
      <c r="BL34893" s="15"/>
    </row>
    <row r="34894" spans="63:64" x14ac:dyDescent="0.15">
      <c r="BK34894"/>
      <c r="BL34894" s="15"/>
    </row>
    <row r="34895" spans="63:64" x14ac:dyDescent="0.15">
      <c r="BK34895"/>
      <c r="BL34895" s="15"/>
    </row>
    <row r="34896" spans="63:64" x14ac:dyDescent="0.15">
      <c r="BK34896"/>
      <c r="BL34896" s="15"/>
    </row>
    <row r="34897" spans="63:64" x14ac:dyDescent="0.15">
      <c r="BK34897"/>
      <c r="BL34897" s="15"/>
    </row>
    <row r="34898" spans="63:64" x14ac:dyDescent="0.15">
      <c r="BK34898"/>
      <c r="BL34898" s="15"/>
    </row>
    <row r="34899" spans="63:64" x14ac:dyDescent="0.15">
      <c r="BK34899"/>
      <c r="BL34899" s="15"/>
    </row>
    <row r="34900" spans="63:64" x14ac:dyDescent="0.15">
      <c r="BK34900"/>
      <c r="BL34900" s="15"/>
    </row>
    <row r="34901" spans="63:64" x14ac:dyDescent="0.15">
      <c r="BK34901"/>
      <c r="BL34901" s="15"/>
    </row>
    <row r="34902" spans="63:64" x14ac:dyDescent="0.15">
      <c r="BK34902"/>
      <c r="BL34902" s="15"/>
    </row>
    <row r="34903" spans="63:64" x14ac:dyDescent="0.15">
      <c r="BK34903"/>
      <c r="BL34903" s="15"/>
    </row>
    <row r="34904" spans="63:64" x14ac:dyDescent="0.15">
      <c r="BK34904"/>
      <c r="BL34904" s="15"/>
    </row>
    <row r="34905" spans="63:64" x14ac:dyDescent="0.15">
      <c r="BK34905"/>
      <c r="BL34905" s="15"/>
    </row>
    <row r="34906" spans="63:64" x14ac:dyDescent="0.15">
      <c r="BK34906"/>
      <c r="BL34906" s="15"/>
    </row>
    <row r="34907" spans="63:64" x14ac:dyDescent="0.15">
      <c r="BK34907"/>
      <c r="BL34907" s="15"/>
    </row>
    <row r="34908" spans="63:64" x14ac:dyDescent="0.15">
      <c r="BK34908"/>
      <c r="BL34908" s="15"/>
    </row>
    <row r="34909" spans="63:64" x14ac:dyDescent="0.15">
      <c r="BK34909"/>
      <c r="BL34909" s="15"/>
    </row>
    <row r="34910" spans="63:64" x14ac:dyDescent="0.15">
      <c r="BK34910"/>
      <c r="BL34910" s="15"/>
    </row>
    <row r="34911" spans="63:64" x14ac:dyDescent="0.15">
      <c r="BK34911"/>
      <c r="BL34911" s="15"/>
    </row>
    <row r="34912" spans="63:64" x14ac:dyDescent="0.15">
      <c r="BK34912"/>
      <c r="BL34912" s="15"/>
    </row>
    <row r="34913" spans="63:64" x14ac:dyDescent="0.15">
      <c r="BK34913"/>
      <c r="BL34913" s="15"/>
    </row>
    <row r="34914" spans="63:64" x14ac:dyDescent="0.15">
      <c r="BK34914"/>
      <c r="BL34914" s="15"/>
    </row>
    <row r="34915" spans="63:64" x14ac:dyDescent="0.15">
      <c r="BK34915"/>
      <c r="BL34915" s="15"/>
    </row>
    <row r="34916" spans="63:64" x14ac:dyDescent="0.15">
      <c r="BK34916"/>
      <c r="BL34916" s="15"/>
    </row>
    <row r="34917" spans="63:64" x14ac:dyDescent="0.15">
      <c r="BK34917"/>
      <c r="BL34917" s="15"/>
    </row>
    <row r="34918" spans="63:64" x14ac:dyDescent="0.15">
      <c r="BK34918"/>
      <c r="BL34918" s="15"/>
    </row>
    <row r="34919" spans="63:64" x14ac:dyDescent="0.15">
      <c r="BK34919"/>
      <c r="BL34919" s="15"/>
    </row>
    <row r="34920" spans="63:64" x14ac:dyDescent="0.15">
      <c r="BK34920"/>
      <c r="BL34920" s="15"/>
    </row>
    <row r="34921" spans="63:64" x14ac:dyDescent="0.15">
      <c r="BK34921"/>
      <c r="BL34921" s="15"/>
    </row>
    <row r="34922" spans="63:64" x14ac:dyDescent="0.15">
      <c r="BK34922"/>
      <c r="BL34922" s="15"/>
    </row>
    <row r="34923" spans="63:64" x14ac:dyDescent="0.15">
      <c r="BK34923"/>
      <c r="BL34923" s="15"/>
    </row>
    <row r="34924" spans="63:64" x14ac:dyDescent="0.15">
      <c r="BK34924"/>
      <c r="BL34924" s="15"/>
    </row>
    <row r="34925" spans="63:64" x14ac:dyDescent="0.15">
      <c r="BK34925"/>
      <c r="BL34925" s="15"/>
    </row>
    <row r="34926" spans="63:64" x14ac:dyDescent="0.15">
      <c r="BK34926"/>
      <c r="BL34926" s="15"/>
    </row>
    <row r="34927" spans="63:64" x14ac:dyDescent="0.15">
      <c r="BK34927"/>
      <c r="BL34927" s="15"/>
    </row>
    <row r="34928" spans="63:64" x14ac:dyDescent="0.15">
      <c r="BK34928"/>
      <c r="BL34928" s="15"/>
    </row>
    <row r="34929" spans="63:64" x14ac:dyDescent="0.15">
      <c r="BK34929"/>
      <c r="BL34929" s="15"/>
    </row>
    <row r="34930" spans="63:64" x14ac:dyDescent="0.15">
      <c r="BK34930"/>
      <c r="BL34930" s="15"/>
    </row>
    <row r="34931" spans="63:64" x14ac:dyDescent="0.15">
      <c r="BK34931"/>
      <c r="BL34931" s="15"/>
    </row>
    <row r="34932" spans="63:64" x14ac:dyDescent="0.15">
      <c r="BK34932"/>
      <c r="BL34932" s="15"/>
    </row>
    <row r="34933" spans="63:64" x14ac:dyDescent="0.15">
      <c r="BK34933"/>
      <c r="BL34933" s="15"/>
    </row>
    <row r="34934" spans="63:64" x14ac:dyDescent="0.15">
      <c r="BK34934"/>
      <c r="BL34934" s="15"/>
    </row>
    <row r="34935" spans="63:64" x14ac:dyDescent="0.15">
      <c r="BK34935"/>
      <c r="BL34935" s="15"/>
    </row>
    <row r="34936" spans="63:64" x14ac:dyDescent="0.15">
      <c r="BK34936"/>
      <c r="BL34936" s="15"/>
    </row>
    <row r="34937" spans="63:64" x14ac:dyDescent="0.15">
      <c r="BK34937"/>
      <c r="BL34937" s="15"/>
    </row>
    <row r="34938" spans="63:64" x14ac:dyDescent="0.15">
      <c r="BK34938"/>
      <c r="BL34938" s="15"/>
    </row>
    <row r="34939" spans="63:64" x14ac:dyDescent="0.15">
      <c r="BK34939"/>
      <c r="BL34939" s="15"/>
    </row>
    <row r="34940" spans="63:64" x14ac:dyDescent="0.15">
      <c r="BK34940"/>
      <c r="BL34940" s="15"/>
    </row>
    <row r="34941" spans="63:64" x14ac:dyDescent="0.15">
      <c r="BK34941"/>
      <c r="BL34941" s="15"/>
    </row>
    <row r="34942" spans="63:64" x14ac:dyDescent="0.15">
      <c r="BK34942"/>
      <c r="BL34942" s="15"/>
    </row>
    <row r="34943" spans="63:64" x14ac:dyDescent="0.15">
      <c r="BK34943"/>
      <c r="BL34943" s="15"/>
    </row>
    <row r="34944" spans="63:64" x14ac:dyDescent="0.15">
      <c r="BK34944"/>
      <c r="BL34944" s="15"/>
    </row>
    <row r="34945" spans="63:64" x14ac:dyDescent="0.15">
      <c r="BK34945"/>
      <c r="BL34945" s="15"/>
    </row>
    <row r="34946" spans="63:64" x14ac:dyDescent="0.15">
      <c r="BK34946"/>
      <c r="BL34946" s="15"/>
    </row>
    <row r="34947" spans="63:64" x14ac:dyDescent="0.15">
      <c r="BK34947"/>
      <c r="BL34947" s="15"/>
    </row>
    <row r="34948" spans="63:64" x14ac:dyDescent="0.15">
      <c r="BK34948"/>
      <c r="BL34948" s="15"/>
    </row>
    <row r="34949" spans="63:64" x14ac:dyDescent="0.15">
      <c r="BK34949"/>
      <c r="BL34949" s="15"/>
    </row>
    <row r="34950" spans="63:64" x14ac:dyDescent="0.15">
      <c r="BK34950"/>
      <c r="BL34950" s="15"/>
    </row>
    <row r="34951" spans="63:64" x14ac:dyDescent="0.15">
      <c r="BK34951"/>
      <c r="BL34951" s="15"/>
    </row>
    <row r="34952" spans="63:64" x14ac:dyDescent="0.15">
      <c r="BK34952"/>
      <c r="BL34952" s="15"/>
    </row>
    <row r="34953" spans="63:64" x14ac:dyDescent="0.15">
      <c r="BK34953"/>
      <c r="BL34953" s="15"/>
    </row>
    <row r="34954" spans="63:64" x14ac:dyDescent="0.15">
      <c r="BK34954"/>
      <c r="BL34954" s="15"/>
    </row>
    <row r="34955" spans="63:64" x14ac:dyDescent="0.15">
      <c r="BK34955"/>
      <c r="BL34955" s="15"/>
    </row>
    <row r="34956" spans="63:64" x14ac:dyDescent="0.15">
      <c r="BK34956"/>
      <c r="BL34956" s="15"/>
    </row>
    <row r="34957" spans="63:64" x14ac:dyDescent="0.15">
      <c r="BK34957"/>
      <c r="BL34957" s="15"/>
    </row>
    <row r="34958" spans="63:64" x14ac:dyDescent="0.15">
      <c r="BK34958"/>
      <c r="BL34958" s="15"/>
    </row>
    <row r="34959" spans="63:64" x14ac:dyDescent="0.15">
      <c r="BK34959"/>
      <c r="BL34959" s="15"/>
    </row>
    <row r="34960" spans="63:64" x14ac:dyDescent="0.15">
      <c r="BK34960"/>
      <c r="BL34960" s="15"/>
    </row>
    <row r="34961" spans="63:64" x14ac:dyDescent="0.15">
      <c r="BK34961"/>
      <c r="BL34961" s="15"/>
    </row>
    <row r="34962" spans="63:64" x14ac:dyDescent="0.15">
      <c r="BK34962"/>
      <c r="BL34962" s="15"/>
    </row>
    <row r="34963" spans="63:64" x14ac:dyDescent="0.15">
      <c r="BK34963"/>
      <c r="BL34963" s="15"/>
    </row>
    <row r="34964" spans="63:64" x14ac:dyDescent="0.15">
      <c r="BK34964"/>
      <c r="BL34964" s="15"/>
    </row>
    <row r="34965" spans="63:64" x14ac:dyDescent="0.15">
      <c r="BK34965"/>
      <c r="BL34965" s="15"/>
    </row>
    <row r="34966" spans="63:64" x14ac:dyDescent="0.15">
      <c r="BK34966"/>
      <c r="BL34966" s="15"/>
    </row>
    <row r="34967" spans="63:64" x14ac:dyDescent="0.15">
      <c r="BK34967"/>
      <c r="BL34967" s="15"/>
    </row>
    <row r="34968" spans="63:64" x14ac:dyDescent="0.15">
      <c r="BK34968"/>
      <c r="BL34968" s="15"/>
    </row>
    <row r="34969" spans="63:64" x14ac:dyDescent="0.15">
      <c r="BK34969"/>
      <c r="BL34969" s="15"/>
    </row>
    <row r="34970" spans="63:64" x14ac:dyDescent="0.15">
      <c r="BK34970"/>
      <c r="BL34970" s="15"/>
    </row>
    <row r="34971" spans="63:64" x14ac:dyDescent="0.15">
      <c r="BK34971"/>
      <c r="BL34971" s="15"/>
    </row>
    <row r="34972" spans="63:64" x14ac:dyDescent="0.15">
      <c r="BK34972"/>
      <c r="BL34972" s="15"/>
    </row>
    <row r="34973" spans="63:64" x14ac:dyDescent="0.15">
      <c r="BK34973"/>
      <c r="BL34973" s="15"/>
    </row>
    <row r="34974" spans="63:64" x14ac:dyDescent="0.15">
      <c r="BK34974"/>
      <c r="BL34974" s="15"/>
    </row>
    <row r="34975" spans="63:64" x14ac:dyDescent="0.15">
      <c r="BK34975"/>
      <c r="BL34975" s="15"/>
    </row>
    <row r="34976" spans="63:64" x14ac:dyDescent="0.15">
      <c r="BK34976"/>
      <c r="BL34976" s="15"/>
    </row>
    <row r="34977" spans="63:64" x14ac:dyDescent="0.15">
      <c r="BK34977"/>
      <c r="BL34977" s="15"/>
    </row>
    <row r="34978" spans="63:64" x14ac:dyDescent="0.15">
      <c r="BK34978"/>
      <c r="BL34978" s="15"/>
    </row>
    <row r="34979" spans="63:64" x14ac:dyDescent="0.15">
      <c r="BK34979"/>
      <c r="BL34979" s="15"/>
    </row>
    <row r="34980" spans="63:64" x14ac:dyDescent="0.15">
      <c r="BK34980"/>
      <c r="BL34980" s="15"/>
    </row>
    <row r="34981" spans="63:64" x14ac:dyDescent="0.15">
      <c r="BK34981"/>
      <c r="BL34981" s="15"/>
    </row>
    <row r="34982" spans="63:64" x14ac:dyDescent="0.15">
      <c r="BK34982"/>
      <c r="BL34982" s="15"/>
    </row>
    <row r="34983" spans="63:64" x14ac:dyDescent="0.15">
      <c r="BK34983"/>
      <c r="BL34983" s="15"/>
    </row>
    <row r="34984" spans="63:64" x14ac:dyDescent="0.15">
      <c r="BK34984"/>
      <c r="BL34984" s="15"/>
    </row>
    <row r="34985" spans="63:64" x14ac:dyDescent="0.15">
      <c r="BK34985"/>
      <c r="BL34985" s="15"/>
    </row>
    <row r="34986" spans="63:64" x14ac:dyDescent="0.15">
      <c r="BK34986"/>
      <c r="BL34986" s="15"/>
    </row>
    <row r="34987" spans="63:64" x14ac:dyDescent="0.15">
      <c r="BK34987"/>
      <c r="BL34987" s="15"/>
    </row>
    <row r="34988" spans="63:64" x14ac:dyDescent="0.15">
      <c r="BK34988"/>
      <c r="BL34988" s="15"/>
    </row>
    <row r="34989" spans="63:64" x14ac:dyDescent="0.15">
      <c r="BK34989"/>
      <c r="BL34989" s="15"/>
    </row>
    <row r="34990" spans="63:64" x14ac:dyDescent="0.15">
      <c r="BK34990"/>
      <c r="BL34990" s="15"/>
    </row>
    <row r="34991" spans="63:64" x14ac:dyDescent="0.15">
      <c r="BK34991"/>
      <c r="BL34991" s="15"/>
    </row>
    <row r="34992" spans="63:64" x14ac:dyDescent="0.15">
      <c r="BK34992"/>
      <c r="BL34992" s="15"/>
    </row>
    <row r="34993" spans="63:64" x14ac:dyDescent="0.15">
      <c r="BK34993"/>
      <c r="BL34993" s="15"/>
    </row>
    <row r="34994" spans="63:64" x14ac:dyDescent="0.15">
      <c r="BK34994"/>
      <c r="BL34994" s="15"/>
    </row>
    <row r="34995" spans="63:64" x14ac:dyDescent="0.15">
      <c r="BK34995"/>
      <c r="BL34995" s="15"/>
    </row>
    <row r="34996" spans="63:64" x14ac:dyDescent="0.15">
      <c r="BK34996"/>
      <c r="BL34996" s="15"/>
    </row>
    <row r="34997" spans="63:64" x14ac:dyDescent="0.15">
      <c r="BK34997"/>
      <c r="BL34997" s="15"/>
    </row>
    <row r="34998" spans="63:64" x14ac:dyDescent="0.15">
      <c r="BK34998"/>
      <c r="BL34998" s="15"/>
    </row>
    <row r="34999" spans="63:64" x14ac:dyDescent="0.15">
      <c r="BK34999"/>
      <c r="BL34999" s="15"/>
    </row>
    <row r="35000" spans="63:64" x14ac:dyDescent="0.15">
      <c r="BK35000"/>
      <c r="BL35000" s="15"/>
    </row>
    <row r="35001" spans="63:64" x14ac:dyDescent="0.15">
      <c r="BK35001"/>
      <c r="BL35001" s="15"/>
    </row>
    <row r="35002" spans="63:64" x14ac:dyDescent="0.15">
      <c r="BK35002"/>
      <c r="BL35002" s="15"/>
    </row>
    <row r="35003" spans="63:64" x14ac:dyDescent="0.15">
      <c r="BK35003"/>
      <c r="BL35003" s="15"/>
    </row>
    <row r="35004" spans="63:64" x14ac:dyDescent="0.15">
      <c r="BK35004"/>
      <c r="BL35004" s="15"/>
    </row>
    <row r="35005" spans="63:64" x14ac:dyDescent="0.15">
      <c r="BK35005"/>
      <c r="BL35005" s="15"/>
    </row>
    <row r="35006" spans="63:64" x14ac:dyDescent="0.15">
      <c r="BK35006"/>
      <c r="BL35006" s="15"/>
    </row>
    <row r="35007" spans="63:64" x14ac:dyDescent="0.15">
      <c r="BK35007"/>
      <c r="BL35007" s="15"/>
    </row>
    <row r="35008" spans="63:64" x14ac:dyDescent="0.15">
      <c r="BK35008"/>
      <c r="BL35008" s="15"/>
    </row>
    <row r="35009" spans="63:64" x14ac:dyDescent="0.15">
      <c r="BK35009"/>
      <c r="BL35009" s="15"/>
    </row>
    <row r="35010" spans="63:64" x14ac:dyDescent="0.15">
      <c r="BK35010"/>
      <c r="BL35010" s="15"/>
    </row>
    <row r="35011" spans="63:64" x14ac:dyDescent="0.15">
      <c r="BK35011"/>
      <c r="BL35011" s="15"/>
    </row>
    <row r="35012" spans="63:64" x14ac:dyDescent="0.15">
      <c r="BK35012"/>
      <c r="BL35012" s="15"/>
    </row>
    <row r="35013" spans="63:64" x14ac:dyDescent="0.15">
      <c r="BK35013"/>
      <c r="BL35013" s="15"/>
    </row>
    <row r="35014" spans="63:64" x14ac:dyDescent="0.15">
      <c r="BK35014"/>
      <c r="BL35014" s="15"/>
    </row>
    <row r="35015" spans="63:64" x14ac:dyDescent="0.15">
      <c r="BK35015"/>
      <c r="BL35015" s="15"/>
    </row>
    <row r="35016" spans="63:64" x14ac:dyDescent="0.15">
      <c r="BK35016"/>
      <c r="BL35016" s="15"/>
    </row>
    <row r="35017" spans="63:64" x14ac:dyDescent="0.15">
      <c r="BK35017"/>
      <c r="BL35017" s="15"/>
    </row>
    <row r="35018" spans="63:64" x14ac:dyDescent="0.15">
      <c r="BK35018"/>
      <c r="BL35018" s="15"/>
    </row>
    <row r="35019" spans="63:64" x14ac:dyDescent="0.15">
      <c r="BK35019"/>
      <c r="BL35019" s="15"/>
    </row>
    <row r="35020" spans="63:64" x14ac:dyDescent="0.15">
      <c r="BK35020"/>
      <c r="BL35020" s="15"/>
    </row>
    <row r="35021" spans="63:64" x14ac:dyDescent="0.15">
      <c r="BK35021"/>
      <c r="BL35021" s="15"/>
    </row>
    <row r="35022" spans="63:64" x14ac:dyDescent="0.15">
      <c r="BK35022"/>
      <c r="BL35022" s="15"/>
    </row>
    <row r="35023" spans="63:64" x14ac:dyDescent="0.15">
      <c r="BK35023"/>
      <c r="BL35023" s="15"/>
    </row>
    <row r="35024" spans="63:64" x14ac:dyDescent="0.15">
      <c r="BK35024"/>
      <c r="BL35024" s="15"/>
    </row>
    <row r="35025" spans="63:64" x14ac:dyDescent="0.15">
      <c r="BK35025"/>
      <c r="BL35025" s="15"/>
    </row>
    <row r="35026" spans="63:64" x14ac:dyDescent="0.15">
      <c r="BK35026"/>
      <c r="BL35026" s="15"/>
    </row>
    <row r="35027" spans="63:64" x14ac:dyDescent="0.15">
      <c r="BK35027"/>
      <c r="BL35027" s="15"/>
    </row>
    <row r="35028" spans="63:64" x14ac:dyDescent="0.15">
      <c r="BK35028"/>
      <c r="BL35028" s="15"/>
    </row>
    <row r="35029" spans="63:64" x14ac:dyDescent="0.15">
      <c r="BK35029"/>
      <c r="BL35029" s="15"/>
    </row>
    <row r="35030" spans="63:64" x14ac:dyDescent="0.15">
      <c r="BK35030"/>
      <c r="BL35030" s="15"/>
    </row>
    <row r="35031" spans="63:64" x14ac:dyDescent="0.15">
      <c r="BK35031"/>
      <c r="BL35031" s="15"/>
    </row>
    <row r="35032" spans="63:64" x14ac:dyDescent="0.15">
      <c r="BK35032"/>
      <c r="BL35032" s="15"/>
    </row>
    <row r="35033" spans="63:64" x14ac:dyDescent="0.15">
      <c r="BK35033"/>
      <c r="BL35033" s="15"/>
    </row>
    <row r="35034" spans="63:64" x14ac:dyDescent="0.15">
      <c r="BK35034"/>
      <c r="BL35034" s="15"/>
    </row>
    <row r="35035" spans="63:64" x14ac:dyDescent="0.15">
      <c r="BK35035"/>
      <c r="BL35035" s="15"/>
    </row>
    <row r="35036" spans="63:64" x14ac:dyDescent="0.15">
      <c r="BK35036"/>
      <c r="BL35036" s="15"/>
    </row>
    <row r="35037" spans="63:64" x14ac:dyDescent="0.15">
      <c r="BK35037"/>
      <c r="BL35037" s="15"/>
    </row>
    <row r="35038" spans="63:64" x14ac:dyDescent="0.15">
      <c r="BK35038"/>
      <c r="BL35038" s="15"/>
    </row>
    <row r="35039" spans="63:64" x14ac:dyDescent="0.15">
      <c r="BK35039"/>
      <c r="BL35039" s="15"/>
    </row>
    <row r="35040" spans="63:64" x14ac:dyDescent="0.15">
      <c r="BK35040"/>
      <c r="BL35040" s="15"/>
    </row>
    <row r="35041" spans="63:64" x14ac:dyDescent="0.15">
      <c r="BK35041"/>
      <c r="BL35041" s="15"/>
    </row>
    <row r="35042" spans="63:64" x14ac:dyDescent="0.15">
      <c r="BK35042"/>
      <c r="BL35042" s="15"/>
    </row>
    <row r="35043" spans="63:64" x14ac:dyDescent="0.15">
      <c r="BK35043"/>
      <c r="BL35043" s="15"/>
    </row>
    <row r="35044" spans="63:64" x14ac:dyDescent="0.15">
      <c r="BK35044"/>
      <c r="BL35044" s="15"/>
    </row>
    <row r="35045" spans="63:64" x14ac:dyDescent="0.15">
      <c r="BK35045"/>
      <c r="BL35045" s="15"/>
    </row>
    <row r="35046" spans="63:64" x14ac:dyDescent="0.15">
      <c r="BK35046"/>
      <c r="BL35046" s="15"/>
    </row>
    <row r="35047" spans="63:64" x14ac:dyDescent="0.15">
      <c r="BK35047"/>
      <c r="BL35047" s="15"/>
    </row>
    <row r="35048" spans="63:64" x14ac:dyDescent="0.15">
      <c r="BK35048"/>
      <c r="BL35048" s="15"/>
    </row>
    <row r="35049" spans="63:64" x14ac:dyDescent="0.15">
      <c r="BK35049"/>
      <c r="BL35049" s="15"/>
    </row>
    <row r="35050" spans="63:64" x14ac:dyDescent="0.15">
      <c r="BK35050"/>
      <c r="BL35050" s="15"/>
    </row>
    <row r="35051" spans="63:64" x14ac:dyDescent="0.15">
      <c r="BK35051"/>
      <c r="BL35051" s="15"/>
    </row>
    <row r="35052" spans="63:64" x14ac:dyDescent="0.15">
      <c r="BK35052"/>
      <c r="BL35052" s="15"/>
    </row>
    <row r="35053" spans="63:64" x14ac:dyDescent="0.15">
      <c r="BK35053"/>
      <c r="BL35053" s="15"/>
    </row>
    <row r="35054" spans="63:64" x14ac:dyDescent="0.15">
      <c r="BK35054"/>
      <c r="BL35054" s="15"/>
    </row>
    <row r="35055" spans="63:64" x14ac:dyDescent="0.15">
      <c r="BK35055"/>
      <c r="BL35055" s="15"/>
    </row>
    <row r="35056" spans="63:64" x14ac:dyDescent="0.15">
      <c r="BK35056"/>
      <c r="BL35056" s="15"/>
    </row>
    <row r="35057" spans="63:64" x14ac:dyDescent="0.15">
      <c r="BK35057"/>
      <c r="BL35057" s="15"/>
    </row>
    <row r="35058" spans="63:64" x14ac:dyDescent="0.15">
      <c r="BK35058"/>
      <c r="BL35058" s="15"/>
    </row>
    <row r="35059" spans="63:64" x14ac:dyDescent="0.15">
      <c r="BK35059"/>
      <c r="BL35059" s="15"/>
    </row>
    <row r="35060" spans="63:64" x14ac:dyDescent="0.15">
      <c r="BK35060"/>
      <c r="BL35060" s="15"/>
    </row>
    <row r="35061" spans="63:64" x14ac:dyDescent="0.15">
      <c r="BK35061"/>
      <c r="BL35061" s="15"/>
    </row>
    <row r="35062" spans="63:64" x14ac:dyDescent="0.15">
      <c r="BK35062"/>
      <c r="BL35062" s="15"/>
    </row>
    <row r="35063" spans="63:64" x14ac:dyDescent="0.15">
      <c r="BK35063"/>
      <c r="BL35063" s="15"/>
    </row>
    <row r="35064" spans="63:64" x14ac:dyDescent="0.15">
      <c r="BK35064"/>
      <c r="BL35064" s="15"/>
    </row>
    <row r="35065" spans="63:64" x14ac:dyDescent="0.15">
      <c r="BK35065"/>
      <c r="BL35065" s="15"/>
    </row>
    <row r="35066" spans="63:64" x14ac:dyDescent="0.15">
      <c r="BK35066"/>
      <c r="BL35066" s="15"/>
    </row>
    <row r="35067" spans="63:64" x14ac:dyDescent="0.15">
      <c r="BK35067"/>
      <c r="BL35067" s="15"/>
    </row>
    <row r="35068" spans="63:64" x14ac:dyDescent="0.15">
      <c r="BK35068"/>
      <c r="BL35068" s="15"/>
    </row>
    <row r="35069" spans="63:64" x14ac:dyDescent="0.15">
      <c r="BK35069"/>
      <c r="BL35069" s="15"/>
    </row>
    <row r="35070" spans="63:64" x14ac:dyDescent="0.15">
      <c r="BK35070"/>
      <c r="BL35070" s="15"/>
    </row>
    <row r="35071" spans="63:64" x14ac:dyDescent="0.15">
      <c r="BK35071"/>
      <c r="BL35071" s="15"/>
    </row>
    <row r="35072" spans="63:64" x14ac:dyDescent="0.15">
      <c r="BK35072"/>
      <c r="BL35072" s="15"/>
    </row>
    <row r="35073" spans="63:64" x14ac:dyDescent="0.15">
      <c r="BK35073"/>
      <c r="BL35073" s="15"/>
    </row>
    <row r="35074" spans="63:64" x14ac:dyDescent="0.15">
      <c r="BK35074"/>
      <c r="BL35074" s="15"/>
    </row>
    <row r="35075" spans="63:64" x14ac:dyDescent="0.15">
      <c r="BK35075"/>
      <c r="BL35075" s="15"/>
    </row>
    <row r="35076" spans="63:64" x14ac:dyDescent="0.15">
      <c r="BK35076"/>
      <c r="BL35076" s="15"/>
    </row>
    <row r="35077" spans="63:64" x14ac:dyDescent="0.15">
      <c r="BK35077"/>
      <c r="BL35077" s="15"/>
    </row>
    <row r="35078" spans="63:64" x14ac:dyDescent="0.15">
      <c r="BK35078"/>
      <c r="BL35078" s="15"/>
    </row>
    <row r="35079" spans="63:64" x14ac:dyDescent="0.15">
      <c r="BK35079"/>
      <c r="BL35079" s="15"/>
    </row>
    <row r="35080" spans="63:64" x14ac:dyDescent="0.15">
      <c r="BK35080"/>
      <c r="BL35080" s="15"/>
    </row>
    <row r="35081" spans="63:64" x14ac:dyDescent="0.15">
      <c r="BK35081"/>
      <c r="BL35081" s="15"/>
    </row>
    <row r="35082" spans="63:64" x14ac:dyDescent="0.15">
      <c r="BK35082"/>
      <c r="BL35082" s="15"/>
    </row>
    <row r="35083" spans="63:64" x14ac:dyDescent="0.15">
      <c r="BK35083"/>
      <c r="BL35083" s="15"/>
    </row>
    <row r="35084" spans="63:64" x14ac:dyDescent="0.15">
      <c r="BK35084"/>
      <c r="BL35084" s="15"/>
    </row>
    <row r="35085" spans="63:64" x14ac:dyDescent="0.15">
      <c r="BK35085"/>
      <c r="BL35085" s="15"/>
    </row>
    <row r="35086" spans="63:64" x14ac:dyDescent="0.15">
      <c r="BK35086"/>
      <c r="BL35086" s="15"/>
    </row>
    <row r="35087" spans="63:64" x14ac:dyDescent="0.15">
      <c r="BK35087"/>
      <c r="BL35087" s="15"/>
    </row>
    <row r="35088" spans="63:64" x14ac:dyDescent="0.15">
      <c r="BK35088"/>
      <c r="BL35088" s="15"/>
    </row>
    <row r="35089" spans="63:64" x14ac:dyDescent="0.15">
      <c r="BK35089"/>
      <c r="BL35089" s="15"/>
    </row>
    <row r="35090" spans="63:64" x14ac:dyDescent="0.15">
      <c r="BK35090"/>
      <c r="BL35090" s="15"/>
    </row>
    <row r="35091" spans="63:64" x14ac:dyDescent="0.15">
      <c r="BK35091"/>
      <c r="BL35091" s="15"/>
    </row>
    <row r="35092" spans="63:64" x14ac:dyDescent="0.15">
      <c r="BK35092"/>
      <c r="BL35092" s="15"/>
    </row>
    <row r="35093" spans="63:64" x14ac:dyDescent="0.15">
      <c r="BK35093"/>
      <c r="BL35093" s="15"/>
    </row>
    <row r="35094" spans="63:64" x14ac:dyDescent="0.15">
      <c r="BK35094"/>
      <c r="BL35094" s="15"/>
    </row>
    <row r="35095" spans="63:64" x14ac:dyDescent="0.15">
      <c r="BK35095"/>
      <c r="BL35095" s="15"/>
    </row>
    <row r="35096" spans="63:64" x14ac:dyDescent="0.15">
      <c r="BK35096"/>
      <c r="BL35096" s="15"/>
    </row>
    <row r="35097" spans="63:64" x14ac:dyDescent="0.15">
      <c r="BK35097"/>
      <c r="BL35097" s="15"/>
    </row>
    <row r="35098" spans="63:64" x14ac:dyDescent="0.15">
      <c r="BK35098"/>
      <c r="BL35098" s="15"/>
    </row>
    <row r="35099" spans="63:64" x14ac:dyDescent="0.15">
      <c r="BK35099"/>
      <c r="BL35099" s="15"/>
    </row>
    <row r="35100" spans="63:64" x14ac:dyDescent="0.15">
      <c r="BK35100"/>
      <c r="BL35100" s="15"/>
    </row>
    <row r="35101" spans="63:64" x14ac:dyDescent="0.15">
      <c r="BK35101"/>
      <c r="BL35101" s="15"/>
    </row>
    <row r="35102" spans="63:64" x14ac:dyDescent="0.15">
      <c r="BK35102"/>
      <c r="BL35102" s="15"/>
    </row>
    <row r="35103" spans="63:64" x14ac:dyDescent="0.15">
      <c r="BK35103"/>
      <c r="BL35103" s="15"/>
    </row>
    <row r="35104" spans="63:64" x14ac:dyDescent="0.15">
      <c r="BK35104"/>
      <c r="BL35104" s="15"/>
    </row>
    <row r="35105" spans="63:64" x14ac:dyDescent="0.15">
      <c r="BK35105"/>
      <c r="BL35105" s="15"/>
    </row>
    <row r="35106" spans="63:64" x14ac:dyDescent="0.15">
      <c r="BK35106"/>
      <c r="BL35106" s="15"/>
    </row>
    <row r="35107" spans="63:64" x14ac:dyDescent="0.15">
      <c r="BK35107"/>
      <c r="BL35107" s="15"/>
    </row>
    <row r="35108" spans="63:64" x14ac:dyDescent="0.15">
      <c r="BK35108"/>
      <c r="BL35108" s="15"/>
    </row>
    <row r="35109" spans="63:64" x14ac:dyDescent="0.15">
      <c r="BK35109"/>
      <c r="BL35109" s="15"/>
    </row>
    <row r="35110" spans="63:64" x14ac:dyDescent="0.15">
      <c r="BK35110"/>
      <c r="BL35110" s="15"/>
    </row>
    <row r="35111" spans="63:64" x14ac:dyDescent="0.15">
      <c r="BK35111"/>
      <c r="BL35111" s="15"/>
    </row>
    <row r="35112" spans="63:64" x14ac:dyDescent="0.15">
      <c r="BK35112"/>
      <c r="BL35112" s="15"/>
    </row>
    <row r="35113" spans="63:64" x14ac:dyDescent="0.15">
      <c r="BK35113"/>
      <c r="BL35113" s="15"/>
    </row>
    <row r="35114" spans="63:64" x14ac:dyDescent="0.15">
      <c r="BK35114"/>
      <c r="BL35114" s="15"/>
    </row>
    <row r="35115" spans="63:64" x14ac:dyDescent="0.15">
      <c r="BK35115"/>
      <c r="BL35115" s="15"/>
    </row>
    <row r="35116" spans="63:64" x14ac:dyDescent="0.15">
      <c r="BK35116"/>
      <c r="BL35116" s="15"/>
    </row>
    <row r="35117" spans="63:64" x14ac:dyDescent="0.15">
      <c r="BK35117"/>
      <c r="BL35117" s="15"/>
    </row>
    <row r="35118" spans="63:64" x14ac:dyDescent="0.15">
      <c r="BK35118"/>
      <c r="BL35118" s="15"/>
    </row>
    <row r="35119" spans="63:64" x14ac:dyDescent="0.15">
      <c r="BK35119"/>
      <c r="BL35119" s="15"/>
    </row>
    <row r="35120" spans="63:64" x14ac:dyDescent="0.15">
      <c r="BK35120"/>
      <c r="BL35120" s="15"/>
    </row>
    <row r="35121" spans="63:64" x14ac:dyDescent="0.15">
      <c r="BK35121"/>
      <c r="BL35121" s="15"/>
    </row>
    <row r="35122" spans="63:64" x14ac:dyDescent="0.15">
      <c r="BK35122"/>
      <c r="BL35122" s="15"/>
    </row>
    <row r="35123" spans="63:64" x14ac:dyDescent="0.15">
      <c r="BK35123"/>
      <c r="BL35123" s="15"/>
    </row>
    <row r="35124" spans="63:64" x14ac:dyDescent="0.15">
      <c r="BK35124"/>
      <c r="BL35124" s="15"/>
    </row>
    <row r="35125" spans="63:64" x14ac:dyDescent="0.15">
      <c r="BK35125"/>
      <c r="BL35125" s="15"/>
    </row>
    <row r="35126" spans="63:64" x14ac:dyDescent="0.15">
      <c r="BK35126"/>
      <c r="BL35126" s="15"/>
    </row>
    <row r="35127" spans="63:64" x14ac:dyDescent="0.15">
      <c r="BK35127"/>
      <c r="BL35127" s="15"/>
    </row>
    <row r="35128" spans="63:64" x14ac:dyDescent="0.15">
      <c r="BK35128"/>
      <c r="BL35128" s="15"/>
    </row>
    <row r="35129" spans="63:64" x14ac:dyDescent="0.15">
      <c r="BK35129"/>
      <c r="BL35129" s="15"/>
    </row>
    <row r="35130" spans="63:64" x14ac:dyDescent="0.15">
      <c r="BK35130"/>
      <c r="BL35130" s="15"/>
    </row>
    <row r="35131" spans="63:64" x14ac:dyDescent="0.15">
      <c r="BK35131"/>
      <c r="BL35131" s="15"/>
    </row>
    <row r="35132" spans="63:64" x14ac:dyDescent="0.15">
      <c r="BK35132"/>
      <c r="BL35132" s="15"/>
    </row>
    <row r="35133" spans="63:64" x14ac:dyDescent="0.15">
      <c r="BK35133"/>
      <c r="BL35133" s="15"/>
    </row>
    <row r="35134" spans="63:64" x14ac:dyDescent="0.15">
      <c r="BK35134"/>
      <c r="BL35134" s="15"/>
    </row>
    <row r="35135" spans="63:64" x14ac:dyDescent="0.15">
      <c r="BK35135"/>
      <c r="BL35135" s="15"/>
    </row>
    <row r="35136" spans="63:64" x14ac:dyDescent="0.15">
      <c r="BK35136"/>
      <c r="BL35136" s="15"/>
    </row>
    <row r="35137" spans="63:64" x14ac:dyDescent="0.15">
      <c r="BK35137"/>
      <c r="BL35137" s="15"/>
    </row>
    <row r="35138" spans="63:64" x14ac:dyDescent="0.15">
      <c r="BK35138"/>
      <c r="BL35138" s="15"/>
    </row>
    <row r="35139" spans="63:64" x14ac:dyDescent="0.15">
      <c r="BK35139"/>
      <c r="BL35139" s="15"/>
    </row>
    <row r="35140" spans="63:64" x14ac:dyDescent="0.15">
      <c r="BK35140"/>
      <c r="BL35140" s="15"/>
    </row>
    <row r="35141" spans="63:64" x14ac:dyDescent="0.15">
      <c r="BK35141"/>
      <c r="BL35141" s="15"/>
    </row>
    <row r="35142" spans="63:64" x14ac:dyDescent="0.15">
      <c r="BK35142"/>
      <c r="BL35142" s="15"/>
    </row>
    <row r="35143" spans="63:64" x14ac:dyDescent="0.15">
      <c r="BK35143"/>
      <c r="BL35143" s="15"/>
    </row>
    <row r="35144" spans="63:64" x14ac:dyDescent="0.15">
      <c r="BK35144"/>
      <c r="BL35144" s="15"/>
    </row>
    <row r="35145" spans="63:64" x14ac:dyDescent="0.15">
      <c r="BK35145"/>
      <c r="BL35145" s="15"/>
    </row>
    <row r="35146" spans="63:64" x14ac:dyDescent="0.15">
      <c r="BK35146"/>
      <c r="BL35146" s="15"/>
    </row>
    <row r="35147" spans="63:64" x14ac:dyDescent="0.15">
      <c r="BK35147"/>
      <c r="BL35147" s="15"/>
    </row>
    <row r="35148" spans="63:64" x14ac:dyDescent="0.15">
      <c r="BK35148"/>
      <c r="BL35148" s="15"/>
    </row>
    <row r="35149" spans="63:64" x14ac:dyDescent="0.15">
      <c r="BK35149"/>
      <c r="BL35149" s="15"/>
    </row>
    <row r="35150" spans="63:64" x14ac:dyDescent="0.15">
      <c r="BK35150"/>
      <c r="BL35150" s="15"/>
    </row>
    <row r="35151" spans="63:64" x14ac:dyDescent="0.15">
      <c r="BK35151"/>
      <c r="BL35151" s="15"/>
    </row>
    <row r="35152" spans="63:64" x14ac:dyDescent="0.15">
      <c r="BK35152"/>
      <c r="BL35152" s="15"/>
    </row>
    <row r="35153" spans="63:64" x14ac:dyDescent="0.15">
      <c r="BK35153"/>
      <c r="BL35153" s="15"/>
    </row>
    <row r="35154" spans="63:64" x14ac:dyDescent="0.15">
      <c r="BK35154"/>
      <c r="BL35154" s="15"/>
    </row>
    <row r="35155" spans="63:64" x14ac:dyDescent="0.15">
      <c r="BK35155"/>
      <c r="BL35155" s="15"/>
    </row>
    <row r="35156" spans="63:64" x14ac:dyDescent="0.15">
      <c r="BK35156"/>
      <c r="BL35156" s="15"/>
    </row>
    <row r="35157" spans="63:64" x14ac:dyDescent="0.15">
      <c r="BK35157"/>
      <c r="BL35157" s="15"/>
    </row>
    <row r="35158" spans="63:64" x14ac:dyDescent="0.15">
      <c r="BK35158"/>
      <c r="BL35158" s="15"/>
    </row>
    <row r="35159" spans="63:64" x14ac:dyDescent="0.15">
      <c r="BK35159"/>
      <c r="BL35159" s="15"/>
    </row>
    <row r="35160" spans="63:64" x14ac:dyDescent="0.15">
      <c r="BK35160"/>
      <c r="BL35160" s="15"/>
    </row>
    <row r="35161" spans="63:64" x14ac:dyDescent="0.15">
      <c r="BK35161"/>
      <c r="BL35161" s="15"/>
    </row>
    <row r="35162" spans="63:64" x14ac:dyDescent="0.15">
      <c r="BK35162"/>
      <c r="BL35162" s="15"/>
    </row>
    <row r="35163" spans="63:64" x14ac:dyDescent="0.15">
      <c r="BK35163"/>
      <c r="BL35163" s="15"/>
    </row>
    <row r="35164" spans="63:64" x14ac:dyDescent="0.15">
      <c r="BK35164"/>
      <c r="BL35164" s="15"/>
    </row>
    <row r="35165" spans="63:64" x14ac:dyDescent="0.15">
      <c r="BK35165"/>
      <c r="BL35165" s="15"/>
    </row>
    <row r="35166" spans="63:64" x14ac:dyDescent="0.15">
      <c r="BK35166"/>
      <c r="BL35166" s="15"/>
    </row>
    <row r="35167" spans="63:64" x14ac:dyDescent="0.15">
      <c r="BK35167"/>
      <c r="BL35167" s="15"/>
    </row>
    <row r="35168" spans="63:64" x14ac:dyDescent="0.15">
      <c r="BK35168"/>
      <c r="BL35168" s="15"/>
    </row>
    <row r="35169" spans="63:64" x14ac:dyDescent="0.15">
      <c r="BK35169"/>
      <c r="BL35169" s="15"/>
    </row>
    <row r="35170" spans="63:64" x14ac:dyDescent="0.15">
      <c r="BK35170"/>
      <c r="BL35170" s="15"/>
    </row>
    <row r="35171" spans="63:64" x14ac:dyDescent="0.15">
      <c r="BK35171"/>
      <c r="BL35171" s="15"/>
    </row>
    <row r="35172" spans="63:64" x14ac:dyDescent="0.15">
      <c r="BK35172"/>
      <c r="BL35172" s="15"/>
    </row>
    <row r="35173" spans="63:64" x14ac:dyDescent="0.15">
      <c r="BK35173"/>
      <c r="BL35173" s="15"/>
    </row>
    <row r="35174" spans="63:64" x14ac:dyDescent="0.15">
      <c r="BK35174"/>
      <c r="BL35174" s="15"/>
    </row>
    <row r="35175" spans="63:64" x14ac:dyDescent="0.15">
      <c r="BK35175"/>
      <c r="BL35175" s="15"/>
    </row>
    <row r="35176" spans="63:64" x14ac:dyDescent="0.15">
      <c r="BK35176"/>
      <c r="BL35176" s="15"/>
    </row>
    <row r="35177" spans="63:64" x14ac:dyDescent="0.15">
      <c r="BK35177"/>
      <c r="BL35177" s="15"/>
    </row>
    <row r="35178" spans="63:64" x14ac:dyDescent="0.15">
      <c r="BK35178"/>
      <c r="BL35178" s="15"/>
    </row>
    <row r="35179" spans="63:64" x14ac:dyDescent="0.15">
      <c r="BK35179"/>
      <c r="BL35179" s="15"/>
    </row>
    <row r="35180" spans="63:64" x14ac:dyDescent="0.15">
      <c r="BK35180"/>
      <c r="BL35180" s="15"/>
    </row>
    <row r="35181" spans="63:64" x14ac:dyDescent="0.15">
      <c r="BK35181"/>
      <c r="BL35181" s="15"/>
    </row>
    <row r="35182" spans="63:64" x14ac:dyDescent="0.15">
      <c r="BK35182"/>
      <c r="BL35182" s="15"/>
    </row>
    <row r="35183" spans="63:64" x14ac:dyDescent="0.15">
      <c r="BK35183"/>
      <c r="BL35183" s="15"/>
    </row>
    <row r="35184" spans="63:64" x14ac:dyDescent="0.15">
      <c r="BK35184"/>
      <c r="BL35184" s="15"/>
    </row>
    <row r="35185" spans="63:64" x14ac:dyDescent="0.15">
      <c r="BK35185"/>
      <c r="BL35185" s="15"/>
    </row>
    <row r="35186" spans="63:64" x14ac:dyDescent="0.15">
      <c r="BK35186"/>
      <c r="BL35186" s="15"/>
    </row>
    <row r="35187" spans="63:64" x14ac:dyDescent="0.15">
      <c r="BK35187"/>
      <c r="BL35187" s="15"/>
    </row>
    <row r="35188" spans="63:64" x14ac:dyDescent="0.15">
      <c r="BK35188"/>
      <c r="BL35188" s="15"/>
    </row>
    <row r="35189" spans="63:64" x14ac:dyDescent="0.15">
      <c r="BK35189"/>
      <c r="BL35189" s="15"/>
    </row>
    <row r="35190" spans="63:64" x14ac:dyDescent="0.15">
      <c r="BK35190"/>
      <c r="BL35190" s="15"/>
    </row>
    <row r="35191" spans="63:64" x14ac:dyDescent="0.15">
      <c r="BK35191"/>
      <c r="BL35191" s="15"/>
    </row>
    <row r="35192" spans="63:64" x14ac:dyDescent="0.15">
      <c r="BK35192"/>
      <c r="BL35192" s="15"/>
    </row>
    <row r="35193" spans="63:64" x14ac:dyDescent="0.15">
      <c r="BK35193"/>
      <c r="BL35193" s="15"/>
    </row>
    <row r="35194" spans="63:64" x14ac:dyDescent="0.15">
      <c r="BK35194"/>
      <c r="BL35194" s="15"/>
    </row>
    <row r="35195" spans="63:64" x14ac:dyDescent="0.15">
      <c r="BK35195"/>
      <c r="BL35195" s="15"/>
    </row>
    <row r="35196" spans="63:64" x14ac:dyDescent="0.15">
      <c r="BK35196"/>
      <c r="BL35196" s="15"/>
    </row>
    <row r="35197" spans="63:64" x14ac:dyDescent="0.15">
      <c r="BK35197"/>
      <c r="BL35197" s="15"/>
    </row>
    <row r="35198" spans="63:64" x14ac:dyDescent="0.15">
      <c r="BK35198"/>
      <c r="BL35198" s="15"/>
    </row>
    <row r="35199" spans="63:64" x14ac:dyDescent="0.15">
      <c r="BK35199"/>
      <c r="BL35199" s="15"/>
    </row>
    <row r="35200" spans="63:64" x14ac:dyDescent="0.15">
      <c r="BK35200"/>
      <c r="BL35200" s="15"/>
    </row>
    <row r="35201" spans="63:64" x14ac:dyDescent="0.15">
      <c r="BK35201"/>
      <c r="BL35201" s="15"/>
    </row>
    <row r="35202" spans="63:64" x14ac:dyDescent="0.15">
      <c r="BK35202"/>
      <c r="BL35202" s="15"/>
    </row>
    <row r="35203" spans="63:64" x14ac:dyDescent="0.15">
      <c r="BK35203"/>
      <c r="BL35203" s="15"/>
    </row>
    <row r="35204" spans="63:64" x14ac:dyDescent="0.15">
      <c r="BK35204"/>
      <c r="BL35204" s="15"/>
    </row>
    <row r="35205" spans="63:64" x14ac:dyDescent="0.15">
      <c r="BK35205"/>
      <c r="BL35205" s="15"/>
    </row>
    <row r="35206" spans="63:64" x14ac:dyDescent="0.15">
      <c r="BK35206"/>
      <c r="BL35206" s="15"/>
    </row>
    <row r="35207" spans="63:64" x14ac:dyDescent="0.15">
      <c r="BK35207"/>
      <c r="BL35207" s="15"/>
    </row>
    <row r="35208" spans="63:64" x14ac:dyDescent="0.15">
      <c r="BK35208"/>
      <c r="BL35208" s="15"/>
    </row>
    <row r="35209" spans="63:64" x14ac:dyDescent="0.15">
      <c r="BK35209"/>
      <c r="BL35209" s="15"/>
    </row>
    <row r="35210" spans="63:64" x14ac:dyDescent="0.15">
      <c r="BK35210"/>
      <c r="BL35210" s="15"/>
    </row>
    <row r="35211" spans="63:64" x14ac:dyDescent="0.15">
      <c r="BK35211"/>
      <c r="BL35211" s="15"/>
    </row>
    <row r="35212" spans="63:64" x14ac:dyDescent="0.15">
      <c r="BK35212"/>
      <c r="BL35212" s="15"/>
    </row>
    <row r="35213" spans="63:64" x14ac:dyDescent="0.15">
      <c r="BK35213"/>
      <c r="BL35213" s="15"/>
    </row>
    <row r="35214" spans="63:64" x14ac:dyDescent="0.15">
      <c r="BK35214"/>
      <c r="BL35214" s="15"/>
    </row>
    <row r="35215" spans="63:64" x14ac:dyDescent="0.15">
      <c r="BK35215"/>
      <c r="BL35215" s="15"/>
    </row>
    <row r="35216" spans="63:64" x14ac:dyDescent="0.15">
      <c r="BK35216"/>
      <c r="BL35216" s="15"/>
    </row>
    <row r="35217" spans="63:64" x14ac:dyDescent="0.15">
      <c r="BK35217"/>
      <c r="BL35217" s="15"/>
    </row>
    <row r="35218" spans="63:64" x14ac:dyDescent="0.15">
      <c r="BK35218"/>
      <c r="BL35218" s="15"/>
    </row>
    <row r="35219" spans="63:64" x14ac:dyDescent="0.15">
      <c r="BK35219"/>
      <c r="BL35219" s="15"/>
    </row>
    <row r="35220" spans="63:64" x14ac:dyDescent="0.15">
      <c r="BK35220"/>
      <c r="BL35220" s="15"/>
    </row>
    <row r="35221" spans="63:64" x14ac:dyDescent="0.15">
      <c r="BK35221"/>
      <c r="BL35221" s="15"/>
    </row>
    <row r="35222" spans="63:64" x14ac:dyDescent="0.15">
      <c r="BK35222"/>
      <c r="BL35222" s="15"/>
    </row>
    <row r="35223" spans="63:64" x14ac:dyDescent="0.15">
      <c r="BK35223"/>
      <c r="BL35223" s="15"/>
    </row>
    <row r="35224" spans="63:64" x14ac:dyDescent="0.15">
      <c r="BK35224"/>
      <c r="BL35224" s="15"/>
    </row>
    <row r="35225" spans="63:64" x14ac:dyDescent="0.15">
      <c r="BK35225"/>
      <c r="BL35225" s="15"/>
    </row>
    <row r="35226" spans="63:64" x14ac:dyDescent="0.15">
      <c r="BK35226"/>
      <c r="BL35226" s="15"/>
    </row>
    <row r="35227" spans="63:64" x14ac:dyDescent="0.15">
      <c r="BK35227"/>
      <c r="BL35227" s="15"/>
    </row>
    <row r="35228" spans="63:64" x14ac:dyDescent="0.15">
      <c r="BK35228"/>
      <c r="BL35228" s="15"/>
    </row>
    <row r="35229" spans="63:64" x14ac:dyDescent="0.15">
      <c r="BK35229"/>
      <c r="BL35229" s="15"/>
    </row>
    <row r="35230" spans="63:64" x14ac:dyDescent="0.15">
      <c r="BK35230"/>
      <c r="BL35230" s="15"/>
    </row>
    <row r="35231" spans="63:64" x14ac:dyDescent="0.15">
      <c r="BK35231"/>
      <c r="BL35231" s="15"/>
    </row>
    <row r="35232" spans="63:64" x14ac:dyDescent="0.15">
      <c r="BK35232"/>
      <c r="BL35232" s="15"/>
    </row>
    <row r="35233" spans="63:64" x14ac:dyDescent="0.15">
      <c r="BK35233"/>
      <c r="BL35233" s="15"/>
    </row>
    <row r="35234" spans="63:64" x14ac:dyDescent="0.15">
      <c r="BK35234"/>
      <c r="BL35234" s="15"/>
    </row>
    <row r="35235" spans="63:64" x14ac:dyDescent="0.15">
      <c r="BK35235"/>
      <c r="BL35235" s="15"/>
    </row>
    <row r="35236" spans="63:64" x14ac:dyDescent="0.15">
      <c r="BK35236"/>
      <c r="BL35236" s="15"/>
    </row>
    <row r="35237" spans="63:64" x14ac:dyDescent="0.15">
      <c r="BK35237"/>
      <c r="BL35237" s="15"/>
    </row>
    <row r="35238" spans="63:64" x14ac:dyDescent="0.15">
      <c r="BK35238"/>
      <c r="BL35238" s="15"/>
    </row>
    <row r="35239" spans="63:64" x14ac:dyDescent="0.15">
      <c r="BK35239"/>
      <c r="BL35239" s="15"/>
    </row>
    <row r="35240" spans="63:64" x14ac:dyDescent="0.15">
      <c r="BK35240"/>
      <c r="BL35240" s="15"/>
    </row>
    <row r="35241" spans="63:64" x14ac:dyDescent="0.15">
      <c r="BK35241"/>
      <c r="BL35241" s="15"/>
    </row>
    <row r="35242" spans="63:64" x14ac:dyDescent="0.15">
      <c r="BK35242"/>
      <c r="BL35242" s="15"/>
    </row>
    <row r="35243" spans="63:64" x14ac:dyDescent="0.15">
      <c r="BK35243"/>
      <c r="BL35243" s="15"/>
    </row>
    <row r="35244" spans="63:64" x14ac:dyDescent="0.15">
      <c r="BK35244"/>
      <c r="BL35244" s="15"/>
    </row>
    <row r="35245" spans="63:64" x14ac:dyDescent="0.15">
      <c r="BK35245"/>
      <c r="BL35245" s="15"/>
    </row>
    <row r="35246" spans="63:64" x14ac:dyDescent="0.15">
      <c r="BK35246"/>
      <c r="BL35246" s="15"/>
    </row>
    <row r="35247" spans="63:64" x14ac:dyDescent="0.15">
      <c r="BK35247"/>
      <c r="BL35247" s="15"/>
    </row>
    <row r="35248" spans="63:64" x14ac:dyDescent="0.15">
      <c r="BK35248"/>
      <c r="BL35248" s="15"/>
    </row>
    <row r="35249" spans="63:64" x14ac:dyDescent="0.15">
      <c r="BK35249"/>
      <c r="BL35249" s="15"/>
    </row>
    <row r="35250" spans="63:64" x14ac:dyDescent="0.15">
      <c r="BK35250"/>
      <c r="BL35250" s="15"/>
    </row>
    <row r="35251" spans="63:64" x14ac:dyDescent="0.15">
      <c r="BK35251"/>
      <c r="BL35251" s="15"/>
    </row>
    <row r="35252" spans="63:64" x14ac:dyDescent="0.15">
      <c r="BK35252"/>
      <c r="BL35252" s="15"/>
    </row>
    <row r="35253" spans="63:64" x14ac:dyDescent="0.15">
      <c r="BK35253"/>
      <c r="BL35253" s="15"/>
    </row>
    <row r="35254" spans="63:64" x14ac:dyDescent="0.15">
      <c r="BK35254"/>
      <c r="BL35254" s="15"/>
    </row>
    <row r="35255" spans="63:64" x14ac:dyDescent="0.15">
      <c r="BK35255"/>
      <c r="BL35255" s="15"/>
    </row>
    <row r="35256" spans="63:64" x14ac:dyDescent="0.15">
      <c r="BK35256"/>
      <c r="BL35256" s="15"/>
    </row>
    <row r="35257" spans="63:64" x14ac:dyDescent="0.15">
      <c r="BK35257"/>
      <c r="BL35257" s="15"/>
    </row>
    <row r="35258" spans="63:64" x14ac:dyDescent="0.15">
      <c r="BK35258"/>
      <c r="BL35258" s="15"/>
    </row>
    <row r="35259" spans="63:64" x14ac:dyDescent="0.15">
      <c r="BK35259"/>
      <c r="BL35259" s="15"/>
    </row>
    <row r="35260" spans="63:64" x14ac:dyDescent="0.15">
      <c r="BK35260"/>
      <c r="BL35260" s="15"/>
    </row>
    <row r="35261" spans="63:64" x14ac:dyDescent="0.15">
      <c r="BK35261"/>
      <c r="BL35261" s="15"/>
    </row>
    <row r="35262" spans="63:64" x14ac:dyDescent="0.15">
      <c r="BK35262"/>
      <c r="BL35262" s="15"/>
    </row>
    <row r="35263" spans="63:64" x14ac:dyDescent="0.15">
      <c r="BK35263"/>
      <c r="BL35263" s="15"/>
    </row>
    <row r="35264" spans="63:64" x14ac:dyDescent="0.15">
      <c r="BK35264"/>
      <c r="BL35264" s="15"/>
    </row>
    <row r="35265" spans="63:64" x14ac:dyDescent="0.15">
      <c r="BK35265"/>
      <c r="BL35265" s="15"/>
    </row>
    <row r="35266" spans="63:64" x14ac:dyDescent="0.15">
      <c r="BK35266"/>
      <c r="BL35266" s="15"/>
    </row>
    <row r="35267" spans="63:64" x14ac:dyDescent="0.15">
      <c r="BK35267"/>
      <c r="BL35267" s="15"/>
    </row>
    <row r="35268" spans="63:64" x14ac:dyDescent="0.15">
      <c r="BK35268"/>
      <c r="BL35268" s="15"/>
    </row>
    <row r="35269" spans="63:64" x14ac:dyDescent="0.15">
      <c r="BK35269"/>
      <c r="BL35269" s="15"/>
    </row>
    <row r="35270" spans="63:64" x14ac:dyDescent="0.15">
      <c r="BK35270"/>
      <c r="BL35270" s="15"/>
    </row>
    <row r="35271" spans="63:64" x14ac:dyDescent="0.15">
      <c r="BK35271"/>
      <c r="BL35271" s="15"/>
    </row>
    <row r="35272" spans="63:64" x14ac:dyDescent="0.15">
      <c r="BK35272"/>
      <c r="BL35272" s="15"/>
    </row>
    <row r="35273" spans="63:64" x14ac:dyDescent="0.15">
      <c r="BK35273"/>
      <c r="BL35273" s="15"/>
    </row>
    <row r="35274" spans="63:64" x14ac:dyDescent="0.15">
      <c r="BK35274"/>
      <c r="BL35274" s="15"/>
    </row>
    <row r="35275" spans="63:64" x14ac:dyDescent="0.15">
      <c r="BK35275"/>
      <c r="BL35275" s="15"/>
    </row>
    <row r="35276" spans="63:64" x14ac:dyDescent="0.15">
      <c r="BK35276"/>
      <c r="BL35276" s="15"/>
    </row>
    <row r="35277" spans="63:64" x14ac:dyDescent="0.15">
      <c r="BK35277"/>
      <c r="BL35277" s="15"/>
    </row>
    <row r="35278" spans="63:64" x14ac:dyDescent="0.15">
      <c r="BK35278"/>
      <c r="BL35278" s="15"/>
    </row>
    <row r="35279" spans="63:64" x14ac:dyDescent="0.15">
      <c r="BK35279"/>
      <c r="BL35279" s="15"/>
    </row>
    <row r="35280" spans="63:64" x14ac:dyDescent="0.15">
      <c r="BK35280"/>
      <c r="BL35280" s="15"/>
    </row>
    <row r="35281" spans="63:64" x14ac:dyDescent="0.15">
      <c r="BK35281"/>
      <c r="BL35281" s="15"/>
    </row>
    <row r="35282" spans="63:64" x14ac:dyDescent="0.15">
      <c r="BK35282"/>
      <c r="BL35282" s="15"/>
    </row>
    <row r="35283" spans="63:64" x14ac:dyDescent="0.15">
      <c r="BK35283"/>
      <c r="BL35283" s="15"/>
    </row>
    <row r="35284" spans="63:64" x14ac:dyDescent="0.15">
      <c r="BK35284"/>
      <c r="BL35284" s="15"/>
    </row>
    <row r="35285" spans="63:64" x14ac:dyDescent="0.15">
      <c r="BK35285"/>
      <c r="BL35285" s="15"/>
    </row>
    <row r="35286" spans="63:64" x14ac:dyDescent="0.15">
      <c r="BK35286"/>
      <c r="BL35286" s="15"/>
    </row>
    <row r="35287" spans="63:64" x14ac:dyDescent="0.15">
      <c r="BK35287"/>
      <c r="BL35287" s="15"/>
    </row>
    <row r="35288" spans="63:64" x14ac:dyDescent="0.15">
      <c r="BK35288"/>
      <c r="BL35288" s="15"/>
    </row>
    <row r="35289" spans="63:64" x14ac:dyDescent="0.15">
      <c r="BK35289"/>
      <c r="BL35289" s="15"/>
    </row>
    <row r="35290" spans="63:64" x14ac:dyDescent="0.15">
      <c r="BK35290"/>
      <c r="BL35290" s="15"/>
    </row>
    <row r="35291" spans="63:64" x14ac:dyDescent="0.15">
      <c r="BK35291"/>
      <c r="BL35291" s="15"/>
    </row>
    <row r="35292" spans="63:64" x14ac:dyDescent="0.15">
      <c r="BK35292"/>
      <c r="BL35292" s="15"/>
    </row>
    <row r="35293" spans="63:64" x14ac:dyDescent="0.15">
      <c r="BK35293"/>
      <c r="BL35293" s="15"/>
    </row>
    <row r="35294" spans="63:64" x14ac:dyDescent="0.15">
      <c r="BK35294"/>
      <c r="BL35294" s="15"/>
    </row>
    <row r="35295" spans="63:64" x14ac:dyDescent="0.15">
      <c r="BK35295"/>
      <c r="BL35295" s="15"/>
    </row>
    <row r="35296" spans="63:64" x14ac:dyDescent="0.15">
      <c r="BK35296"/>
      <c r="BL35296" s="15"/>
    </row>
    <row r="35297" spans="63:64" x14ac:dyDescent="0.15">
      <c r="BK35297"/>
      <c r="BL35297" s="15"/>
    </row>
    <row r="35298" spans="63:64" x14ac:dyDescent="0.15">
      <c r="BK35298"/>
      <c r="BL35298" s="15"/>
    </row>
    <row r="35299" spans="63:64" x14ac:dyDescent="0.15">
      <c r="BK35299"/>
      <c r="BL35299" s="15"/>
    </row>
    <row r="35300" spans="63:64" x14ac:dyDescent="0.15">
      <c r="BK35300"/>
      <c r="BL35300" s="15"/>
    </row>
    <row r="35301" spans="63:64" x14ac:dyDescent="0.15">
      <c r="BK35301"/>
      <c r="BL35301" s="15"/>
    </row>
    <row r="35302" spans="63:64" x14ac:dyDescent="0.15">
      <c r="BK35302"/>
      <c r="BL35302" s="15"/>
    </row>
    <row r="35303" spans="63:64" x14ac:dyDescent="0.15">
      <c r="BK35303"/>
      <c r="BL35303" s="15"/>
    </row>
    <row r="35304" spans="63:64" x14ac:dyDescent="0.15">
      <c r="BK35304"/>
      <c r="BL35304" s="15"/>
    </row>
    <row r="35305" spans="63:64" x14ac:dyDescent="0.15">
      <c r="BK35305"/>
      <c r="BL35305" s="15"/>
    </row>
    <row r="35306" spans="63:64" x14ac:dyDescent="0.15">
      <c r="BK35306"/>
      <c r="BL35306" s="15"/>
    </row>
    <row r="35307" spans="63:64" x14ac:dyDescent="0.15">
      <c r="BK35307"/>
      <c r="BL35307" s="15"/>
    </row>
    <row r="35308" spans="63:64" x14ac:dyDescent="0.15">
      <c r="BK35308"/>
      <c r="BL35308" s="15"/>
    </row>
    <row r="35309" spans="63:64" x14ac:dyDescent="0.15">
      <c r="BK35309"/>
      <c r="BL35309" s="15"/>
    </row>
    <row r="35310" spans="63:64" x14ac:dyDescent="0.15">
      <c r="BK35310"/>
      <c r="BL35310" s="15"/>
    </row>
    <row r="35311" spans="63:64" x14ac:dyDescent="0.15">
      <c r="BK35311"/>
      <c r="BL35311" s="15"/>
    </row>
    <row r="35312" spans="63:64" x14ac:dyDescent="0.15">
      <c r="BK35312"/>
      <c r="BL35312" s="15"/>
    </row>
    <row r="35313" spans="63:64" x14ac:dyDescent="0.15">
      <c r="BK35313"/>
      <c r="BL35313" s="15"/>
    </row>
    <row r="35314" spans="63:64" x14ac:dyDescent="0.15">
      <c r="BK35314"/>
      <c r="BL35314" s="15"/>
    </row>
    <row r="35315" spans="63:64" x14ac:dyDescent="0.15">
      <c r="BK35315"/>
      <c r="BL35315" s="15"/>
    </row>
    <row r="35316" spans="63:64" x14ac:dyDescent="0.15">
      <c r="BK35316"/>
      <c r="BL35316" s="15"/>
    </row>
    <row r="35317" spans="63:64" x14ac:dyDescent="0.15">
      <c r="BK35317"/>
      <c r="BL35317" s="15"/>
    </row>
    <row r="35318" spans="63:64" x14ac:dyDescent="0.15">
      <c r="BK35318"/>
      <c r="BL35318" s="15"/>
    </row>
    <row r="35319" spans="63:64" x14ac:dyDescent="0.15">
      <c r="BK35319"/>
      <c r="BL35319" s="15"/>
    </row>
    <row r="35320" spans="63:64" x14ac:dyDescent="0.15">
      <c r="BK35320"/>
      <c r="BL35320" s="15"/>
    </row>
    <row r="35321" spans="63:64" x14ac:dyDescent="0.15">
      <c r="BK35321"/>
      <c r="BL35321" s="15"/>
    </row>
    <row r="35322" spans="63:64" x14ac:dyDescent="0.15">
      <c r="BK35322"/>
      <c r="BL35322" s="15"/>
    </row>
    <row r="35323" spans="63:64" x14ac:dyDescent="0.15">
      <c r="BK35323"/>
      <c r="BL35323" s="15"/>
    </row>
    <row r="35324" spans="63:64" x14ac:dyDescent="0.15">
      <c r="BK35324"/>
      <c r="BL35324" s="15"/>
    </row>
    <row r="35325" spans="63:64" x14ac:dyDescent="0.15">
      <c r="BK35325"/>
      <c r="BL35325" s="15"/>
    </row>
    <row r="35326" spans="63:64" x14ac:dyDescent="0.15">
      <c r="BK35326"/>
      <c r="BL35326" s="15"/>
    </row>
    <row r="35327" spans="63:64" x14ac:dyDescent="0.15">
      <c r="BK35327"/>
      <c r="BL35327" s="15"/>
    </row>
    <row r="35328" spans="63:64" x14ac:dyDescent="0.15">
      <c r="BK35328"/>
      <c r="BL35328" s="15"/>
    </row>
    <row r="35329" spans="63:64" x14ac:dyDescent="0.15">
      <c r="BK35329"/>
      <c r="BL35329" s="15"/>
    </row>
    <row r="35330" spans="63:64" x14ac:dyDescent="0.15">
      <c r="BK35330"/>
      <c r="BL35330" s="15"/>
    </row>
    <row r="35331" spans="63:64" x14ac:dyDescent="0.15">
      <c r="BK35331"/>
      <c r="BL35331" s="15"/>
    </row>
    <row r="35332" spans="63:64" x14ac:dyDescent="0.15">
      <c r="BK35332"/>
      <c r="BL35332" s="15"/>
    </row>
    <row r="35333" spans="63:64" x14ac:dyDescent="0.15">
      <c r="BK35333"/>
      <c r="BL35333" s="15"/>
    </row>
    <row r="35334" spans="63:64" x14ac:dyDescent="0.15">
      <c r="BK35334"/>
      <c r="BL35334" s="15"/>
    </row>
    <row r="35335" spans="63:64" x14ac:dyDescent="0.15">
      <c r="BK35335"/>
      <c r="BL35335" s="15"/>
    </row>
    <row r="35336" spans="63:64" x14ac:dyDescent="0.15">
      <c r="BK35336"/>
      <c r="BL35336" s="15"/>
    </row>
    <row r="35337" spans="63:64" x14ac:dyDescent="0.15">
      <c r="BK35337"/>
      <c r="BL35337" s="15"/>
    </row>
    <row r="35338" spans="63:64" x14ac:dyDescent="0.15">
      <c r="BK35338"/>
      <c r="BL35338" s="15"/>
    </row>
    <row r="35339" spans="63:64" x14ac:dyDescent="0.15">
      <c r="BK35339"/>
      <c r="BL35339" s="15"/>
    </row>
    <row r="35340" spans="63:64" x14ac:dyDescent="0.15">
      <c r="BK35340"/>
      <c r="BL35340" s="15"/>
    </row>
    <row r="35341" spans="63:64" x14ac:dyDescent="0.15">
      <c r="BK35341"/>
      <c r="BL35341" s="15"/>
    </row>
    <row r="35342" spans="63:64" x14ac:dyDescent="0.15">
      <c r="BK35342"/>
      <c r="BL35342" s="15"/>
    </row>
    <row r="35343" spans="63:64" x14ac:dyDescent="0.15">
      <c r="BK35343"/>
      <c r="BL35343" s="15"/>
    </row>
    <row r="35344" spans="63:64" x14ac:dyDescent="0.15">
      <c r="BK35344"/>
      <c r="BL35344" s="15"/>
    </row>
    <row r="35345" spans="63:64" x14ac:dyDescent="0.15">
      <c r="BK35345"/>
      <c r="BL35345" s="15"/>
    </row>
    <row r="35346" spans="63:64" x14ac:dyDescent="0.15">
      <c r="BK35346"/>
      <c r="BL35346" s="15"/>
    </row>
    <row r="35347" spans="63:64" x14ac:dyDescent="0.15">
      <c r="BK35347"/>
      <c r="BL35347" s="15"/>
    </row>
    <row r="35348" spans="63:64" x14ac:dyDescent="0.15">
      <c r="BK35348"/>
      <c r="BL35348" s="15"/>
    </row>
    <row r="35349" spans="63:64" x14ac:dyDescent="0.15">
      <c r="BK35349"/>
      <c r="BL35349" s="15"/>
    </row>
    <row r="35350" spans="63:64" x14ac:dyDescent="0.15">
      <c r="BK35350"/>
      <c r="BL35350" s="15"/>
    </row>
    <row r="35351" spans="63:64" x14ac:dyDescent="0.15">
      <c r="BK35351"/>
      <c r="BL35351" s="15"/>
    </row>
    <row r="35352" spans="63:64" x14ac:dyDescent="0.15">
      <c r="BK35352"/>
      <c r="BL35352" s="15"/>
    </row>
    <row r="35353" spans="63:64" x14ac:dyDescent="0.15">
      <c r="BK35353"/>
      <c r="BL35353" s="15"/>
    </row>
    <row r="35354" spans="63:64" x14ac:dyDescent="0.15">
      <c r="BK35354"/>
      <c r="BL35354" s="15"/>
    </row>
    <row r="35355" spans="63:64" x14ac:dyDescent="0.15">
      <c r="BK35355"/>
      <c r="BL35355" s="15"/>
    </row>
    <row r="35356" spans="63:64" x14ac:dyDescent="0.15">
      <c r="BK35356"/>
      <c r="BL35356" s="15"/>
    </row>
    <row r="35357" spans="63:64" x14ac:dyDescent="0.15">
      <c r="BK35357"/>
      <c r="BL35357" s="15"/>
    </row>
    <row r="35358" spans="63:64" x14ac:dyDescent="0.15">
      <c r="BK35358"/>
      <c r="BL35358" s="15"/>
    </row>
    <row r="35359" spans="63:64" x14ac:dyDescent="0.15">
      <c r="BK35359"/>
      <c r="BL35359" s="15"/>
    </row>
    <row r="35360" spans="63:64" x14ac:dyDescent="0.15">
      <c r="BK35360"/>
      <c r="BL35360" s="15"/>
    </row>
    <row r="35361" spans="63:64" x14ac:dyDescent="0.15">
      <c r="BK35361"/>
      <c r="BL35361" s="15"/>
    </row>
    <row r="35362" spans="63:64" x14ac:dyDescent="0.15">
      <c r="BK35362"/>
      <c r="BL35362" s="15"/>
    </row>
    <row r="35363" spans="63:64" x14ac:dyDescent="0.15">
      <c r="BK35363"/>
      <c r="BL35363" s="15"/>
    </row>
    <row r="35364" spans="63:64" x14ac:dyDescent="0.15">
      <c r="BK35364"/>
      <c r="BL35364" s="15"/>
    </row>
    <row r="35365" spans="63:64" x14ac:dyDescent="0.15">
      <c r="BK35365"/>
      <c r="BL35365" s="15"/>
    </row>
    <row r="35366" spans="63:64" x14ac:dyDescent="0.15">
      <c r="BK35366"/>
      <c r="BL35366" s="15"/>
    </row>
    <row r="35367" spans="63:64" x14ac:dyDescent="0.15">
      <c r="BK35367"/>
      <c r="BL35367" s="15"/>
    </row>
    <row r="35368" spans="63:64" x14ac:dyDescent="0.15">
      <c r="BK35368"/>
      <c r="BL35368" s="15"/>
    </row>
    <row r="35369" spans="63:64" x14ac:dyDescent="0.15">
      <c r="BK35369"/>
      <c r="BL35369" s="15"/>
    </row>
    <row r="35370" spans="63:64" x14ac:dyDescent="0.15">
      <c r="BK35370"/>
      <c r="BL35370" s="15"/>
    </row>
    <row r="35371" spans="63:64" x14ac:dyDescent="0.15">
      <c r="BK35371"/>
      <c r="BL35371" s="15"/>
    </row>
    <row r="35372" spans="63:64" x14ac:dyDescent="0.15">
      <c r="BK35372"/>
      <c r="BL35372" s="15"/>
    </row>
    <row r="35373" spans="63:64" x14ac:dyDescent="0.15">
      <c r="BK35373"/>
      <c r="BL35373" s="15"/>
    </row>
    <row r="35374" spans="63:64" x14ac:dyDescent="0.15">
      <c r="BK35374"/>
      <c r="BL35374" s="15"/>
    </row>
    <row r="35375" spans="63:64" x14ac:dyDescent="0.15">
      <c r="BK35375"/>
      <c r="BL35375" s="15"/>
    </row>
    <row r="35376" spans="63:64" x14ac:dyDescent="0.15">
      <c r="BK35376"/>
      <c r="BL35376" s="15"/>
    </row>
    <row r="35377" spans="63:64" x14ac:dyDescent="0.15">
      <c r="BK35377"/>
      <c r="BL35377" s="15"/>
    </row>
    <row r="35378" spans="63:64" x14ac:dyDescent="0.15">
      <c r="BK35378"/>
      <c r="BL35378" s="15"/>
    </row>
    <row r="35379" spans="63:64" x14ac:dyDescent="0.15">
      <c r="BK35379"/>
      <c r="BL35379" s="15"/>
    </row>
    <row r="35380" spans="63:64" x14ac:dyDescent="0.15">
      <c r="BK35380"/>
      <c r="BL35380" s="15"/>
    </row>
    <row r="35381" spans="63:64" x14ac:dyDescent="0.15">
      <c r="BK35381"/>
      <c r="BL35381" s="15"/>
    </row>
    <row r="35382" spans="63:64" x14ac:dyDescent="0.15">
      <c r="BK35382"/>
      <c r="BL35382" s="15"/>
    </row>
    <row r="35383" spans="63:64" x14ac:dyDescent="0.15">
      <c r="BK35383"/>
      <c r="BL35383" s="15"/>
    </row>
    <row r="35384" spans="63:64" x14ac:dyDescent="0.15">
      <c r="BK35384"/>
      <c r="BL35384" s="15"/>
    </row>
    <row r="35385" spans="63:64" x14ac:dyDescent="0.15">
      <c r="BK35385"/>
      <c r="BL35385" s="15"/>
    </row>
    <row r="35386" spans="63:64" x14ac:dyDescent="0.15">
      <c r="BK35386"/>
      <c r="BL35386" s="15"/>
    </row>
    <row r="35387" spans="63:64" x14ac:dyDescent="0.15">
      <c r="BK35387"/>
      <c r="BL35387" s="15"/>
    </row>
    <row r="35388" spans="63:64" x14ac:dyDescent="0.15">
      <c r="BK35388"/>
      <c r="BL35388" s="15"/>
    </row>
    <row r="35389" spans="63:64" x14ac:dyDescent="0.15">
      <c r="BK35389"/>
      <c r="BL35389" s="15"/>
    </row>
    <row r="35390" spans="63:64" x14ac:dyDescent="0.15">
      <c r="BK35390"/>
      <c r="BL35390" s="15"/>
    </row>
    <row r="35391" spans="63:64" x14ac:dyDescent="0.15">
      <c r="BK35391"/>
      <c r="BL35391" s="15"/>
    </row>
    <row r="35392" spans="63:64" x14ac:dyDescent="0.15">
      <c r="BK35392"/>
      <c r="BL35392" s="15"/>
    </row>
    <row r="35393" spans="63:64" x14ac:dyDescent="0.15">
      <c r="BK35393"/>
      <c r="BL35393" s="15"/>
    </row>
    <row r="35394" spans="63:64" x14ac:dyDescent="0.15">
      <c r="BK35394"/>
      <c r="BL35394" s="15"/>
    </row>
    <row r="35395" spans="63:64" x14ac:dyDescent="0.15">
      <c r="BK35395"/>
      <c r="BL35395" s="15"/>
    </row>
    <row r="35396" spans="63:64" x14ac:dyDescent="0.15">
      <c r="BK35396"/>
      <c r="BL35396" s="15"/>
    </row>
    <row r="35397" spans="63:64" x14ac:dyDescent="0.15">
      <c r="BK35397"/>
      <c r="BL35397" s="15"/>
    </row>
    <row r="35398" spans="63:64" x14ac:dyDescent="0.15">
      <c r="BK35398"/>
      <c r="BL35398" s="15"/>
    </row>
    <row r="35399" spans="63:64" x14ac:dyDescent="0.15">
      <c r="BK35399"/>
      <c r="BL35399" s="15"/>
    </row>
    <row r="35400" spans="63:64" x14ac:dyDescent="0.15">
      <c r="BK35400"/>
      <c r="BL35400" s="15"/>
    </row>
    <row r="35401" spans="63:64" x14ac:dyDescent="0.15">
      <c r="BK35401"/>
      <c r="BL35401" s="15"/>
    </row>
    <row r="35402" spans="63:64" x14ac:dyDescent="0.15">
      <c r="BK35402"/>
      <c r="BL35402" s="15"/>
    </row>
    <row r="35403" spans="63:64" x14ac:dyDescent="0.15">
      <c r="BK35403"/>
      <c r="BL35403" s="15"/>
    </row>
    <row r="35404" spans="63:64" x14ac:dyDescent="0.15">
      <c r="BK35404"/>
      <c r="BL35404" s="15"/>
    </row>
    <row r="35405" spans="63:64" x14ac:dyDescent="0.15">
      <c r="BK35405"/>
      <c r="BL35405" s="15"/>
    </row>
    <row r="35406" spans="63:64" x14ac:dyDescent="0.15">
      <c r="BK35406"/>
      <c r="BL35406" s="15"/>
    </row>
    <row r="35407" spans="63:64" x14ac:dyDescent="0.15">
      <c r="BK35407"/>
      <c r="BL35407" s="15"/>
    </row>
    <row r="35408" spans="63:64" x14ac:dyDescent="0.15">
      <c r="BK35408"/>
      <c r="BL35408" s="15"/>
    </row>
    <row r="35409" spans="63:64" x14ac:dyDescent="0.15">
      <c r="BK35409"/>
      <c r="BL35409" s="15"/>
    </row>
    <row r="35410" spans="63:64" x14ac:dyDescent="0.15">
      <c r="BK35410"/>
      <c r="BL35410" s="15"/>
    </row>
    <row r="35411" spans="63:64" x14ac:dyDescent="0.15">
      <c r="BK35411"/>
      <c r="BL35411" s="15"/>
    </row>
    <row r="35412" spans="63:64" x14ac:dyDescent="0.15">
      <c r="BK35412"/>
      <c r="BL35412" s="15"/>
    </row>
    <row r="35413" spans="63:64" x14ac:dyDescent="0.15">
      <c r="BK35413"/>
      <c r="BL35413" s="15"/>
    </row>
    <row r="35414" spans="63:64" x14ac:dyDescent="0.15">
      <c r="BK35414"/>
      <c r="BL35414" s="15"/>
    </row>
    <row r="35415" spans="63:64" x14ac:dyDescent="0.15">
      <c r="BK35415"/>
      <c r="BL35415" s="15"/>
    </row>
    <row r="35416" spans="63:64" x14ac:dyDescent="0.15">
      <c r="BK35416"/>
      <c r="BL35416" s="15"/>
    </row>
    <row r="35417" spans="63:64" x14ac:dyDescent="0.15">
      <c r="BK35417"/>
      <c r="BL35417" s="15"/>
    </row>
    <row r="35418" spans="63:64" x14ac:dyDescent="0.15">
      <c r="BK35418"/>
      <c r="BL35418" s="15"/>
    </row>
    <row r="35419" spans="63:64" x14ac:dyDescent="0.15">
      <c r="BK35419"/>
      <c r="BL35419" s="15"/>
    </row>
    <row r="35420" spans="63:64" x14ac:dyDescent="0.15">
      <c r="BK35420"/>
      <c r="BL35420" s="15"/>
    </row>
    <row r="35421" spans="63:64" x14ac:dyDescent="0.15">
      <c r="BK35421"/>
      <c r="BL35421" s="15"/>
    </row>
    <row r="35422" spans="63:64" x14ac:dyDescent="0.15">
      <c r="BK35422"/>
      <c r="BL35422" s="15"/>
    </row>
    <row r="35423" spans="63:64" x14ac:dyDescent="0.15">
      <c r="BK35423"/>
      <c r="BL35423" s="15"/>
    </row>
    <row r="35424" spans="63:64" x14ac:dyDescent="0.15">
      <c r="BK35424"/>
      <c r="BL35424" s="15"/>
    </row>
    <row r="35425" spans="63:64" x14ac:dyDescent="0.15">
      <c r="BK35425"/>
      <c r="BL35425" s="15"/>
    </row>
    <row r="35426" spans="63:64" x14ac:dyDescent="0.15">
      <c r="BK35426"/>
      <c r="BL35426" s="15"/>
    </row>
    <row r="35427" spans="63:64" x14ac:dyDescent="0.15">
      <c r="BK35427"/>
      <c r="BL35427" s="15"/>
    </row>
    <row r="35428" spans="63:64" x14ac:dyDescent="0.15">
      <c r="BK35428"/>
      <c r="BL35428" s="15"/>
    </row>
    <row r="35429" spans="63:64" x14ac:dyDescent="0.15">
      <c r="BK35429"/>
      <c r="BL35429" s="15"/>
    </row>
    <row r="35430" spans="63:64" x14ac:dyDescent="0.15">
      <c r="BK35430"/>
      <c r="BL35430" s="15"/>
    </row>
    <row r="35431" spans="63:64" x14ac:dyDescent="0.15">
      <c r="BK35431"/>
      <c r="BL35431" s="15"/>
    </row>
    <row r="35432" spans="63:64" x14ac:dyDescent="0.15">
      <c r="BK35432"/>
      <c r="BL35432" s="15"/>
    </row>
    <row r="35433" spans="63:64" x14ac:dyDescent="0.15">
      <c r="BK35433"/>
      <c r="BL35433" s="15"/>
    </row>
    <row r="35434" spans="63:64" x14ac:dyDescent="0.15">
      <c r="BK35434"/>
      <c r="BL35434" s="15"/>
    </row>
    <row r="35435" spans="63:64" x14ac:dyDescent="0.15">
      <c r="BK35435"/>
      <c r="BL35435" s="15"/>
    </row>
    <row r="35436" spans="63:64" x14ac:dyDescent="0.15">
      <c r="BK35436"/>
      <c r="BL35436" s="15"/>
    </row>
    <row r="35437" spans="63:64" x14ac:dyDescent="0.15">
      <c r="BK35437"/>
      <c r="BL35437" s="15"/>
    </row>
    <row r="35438" spans="63:64" x14ac:dyDescent="0.15">
      <c r="BK35438"/>
      <c r="BL35438" s="15"/>
    </row>
    <row r="35439" spans="63:64" x14ac:dyDescent="0.15">
      <c r="BK35439"/>
      <c r="BL35439" s="15"/>
    </row>
    <row r="35440" spans="63:64" x14ac:dyDescent="0.15">
      <c r="BK35440"/>
      <c r="BL35440" s="15"/>
    </row>
    <row r="35441" spans="63:64" x14ac:dyDescent="0.15">
      <c r="BK35441"/>
      <c r="BL35441" s="15"/>
    </row>
    <row r="35442" spans="63:64" x14ac:dyDescent="0.15">
      <c r="BK35442"/>
      <c r="BL35442" s="15"/>
    </row>
    <row r="35443" spans="63:64" x14ac:dyDescent="0.15">
      <c r="BK35443"/>
      <c r="BL35443" s="15"/>
    </row>
    <row r="35444" spans="63:64" x14ac:dyDescent="0.15">
      <c r="BK35444"/>
      <c r="BL35444" s="15"/>
    </row>
    <row r="35445" spans="63:64" x14ac:dyDescent="0.15">
      <c r="BK35445"/>
      <c r="BL35445" s="15"/>
    </row>
    <row r="35446" spans="63:64" x14ac:dyDescent="0.15">
      <c r="BK35446"/>
      <c r="BL35446" s="15"/>
    </row>
    <row r="35447" spans="63:64" x14ac:dyDescent="0.15">
      <c r="BK35447"/>
      <c r="BL35447" s="15"/>
    </row>
    <row r="35448" spans="63:64" x14ac:dyDescent="0.15">
      <c r="BK35448"/>
      <c r="BL35448" s="15"/>
    </row>
    <row r="35449" spans="63:64" x14ac:dyDescent="0.15">
      <c r="BK35449"/>
      <c r="BL35449" s="15"/>
    </row>
    <row r="35450" spans="63:64" x14ac:dyDescent="0.15">
      <c r="BK35450"/>
      <c r="BL35450" s="15"/>
    </row>
    <row r="35451" spans="63:64" x14ac:dyDescent="0.15">
      <c r="BK35451"/>
      <c r="BL35451" s="15"/>
    </row>
    <row r="35452" spans="63:64" x14ac:dyDescent="0.15">
      <c r="BK35452"/>
      <c r="BL35452" s="15"/>
    </row>
    <row r="35453" spans="63:64" x14ac:dyDescent="0.15">
      <c r="BK35453"/>
      <c r="BL35453" s="15"/>
    </row>
    <row r="35454" spans="63:64" x14ac:dyDescent="0.15">
      <c r="BK35454"/>
      <c r="BL35454" s="15"/>
    </row>
    <row r="35455" spans="63:64" x14ac:dyDescent="0.15">
      <c r="BK35455"/>
      <c r="BL35455" s="15"/>
    </row>
    <row r="35456" spans="63:64" x14ac:dyDescent="0.15">
      <c r="BK35456"/>
      <c r="BL35456" s="15"/>
    </row>
    <row r="35457" spans="63:64" x14ac:dyDescent="0.15">
      <c r="BK35457"/>
      <c r="BL35457" s="15"/>
    </row>
    <row r="35458" spans="63:64" x14ac:dyDescent="0.15">
      <c r="BK35458"/>
      <c r="BL35458" s="15"/>
    </row>
    <row r="35459" spans="63:64" x14ac:dyDescent="0.15">
      <c r="BK35459"/>
      <c r="BL35459" s="15"/>
    </row>
    <row r="35460" spans="63:64" x14ac:dyDescent="0.15">
      <c r="BK35460"/>
      <c r="BL35460" s="15"/>
    </row>
    <row r="35461" spans="63:64" x14ac:dyDescent="0.15">
      <c r="BK35461"/>
      <c r="BL35461" s="15"/>
    </row>
    <row r="35462" spans="63:64" x14ac:dyDescent="0.15">
      <c r="BK35462"/>
      <c r="BL35462" s="15"/>
    </row>
    <row r="35463" spans="63:64" x14ac:dyDescent="0.15">
      <c r="BK35463"/>
      <c r="BL35463" s="15"/>
    </row>
    <row r="35464" spans="63:64" x14ac:dyDescent="0.15">
      <c r="BK35464"/>
      <c r="BL35464" s="15"/>
    </row>
    <row r="35465" spans="63:64" x14ac:dyDescent="0.15">
      <c r="BK35465"/>
      <c r="BL35465" s="15"/>
    </row>
    <row r="35466" spans="63:64" x14ac:dyDescent="0.15">
      <c r="BK35466"/>
      <c r="BL35466" s="15"/>
    </row>
    <row r="35467" spans="63:64" x14ac:dyDescent="0.15">
      <c r="BK35467"/>
      <c r="BL35467" s="15"/>
    </row>
    <row r="35468" spans="63:64" x14ac:dyDescent="0.15">
      <c r="BK35468"/>
      <c r="BL35468" s="15"/>
    </row>
    <row r="35469" spans="63:64" x14ac:dyDescent="0.15">
      <c r="BK35469"/>
      <c r="BL35469" s="15"/>
    </row>
    <row r="35470" spans="63:64" x14ac:dyDescent="0.15">
      <c r="BK35470"/>
      <c r="BL35470" s="15"/>
    </row>
    <row r="35471" spans="63:64" x14ac:dyDescent="0.15">
      <c r="BK35471"/>
      <c r="BL35471" s="15"/>
    </row>
    <row r="35472" spans="63:64" x14ac:dyDescent="0.15">
      <c r="BK35472"/>
      <c r="BL35472" s="15"/>
    </row>
    <row r="35473" spans="63:64" x14ac:dyDescent="0.15">
      <c r="BK35473"/>
      <c r="BL35473" s="15"/>
    </row>
    <row r="35474" spans="63:64" x14ac:dyDescent="0.15">
      <c r="BK35474"/>
      <c r="BL35474" s="15"/>
    </row>
    <row r="35475" spans="63:64" x14ac:dyDescent="0.15">
      <c r="BK35475"/>
      <c r="BL35475" s="15"/>
    </row>
    <row r="35476" spans="63:64" x14ac:dyDescent="0.15">
      <c r="BK35476"/>
      <c r="BL35476" s="15"/>
    </row>
    <row r="35477" spans="63:64" x14ac:dyDescent="0.15">
      <c r="BK35477"/>
      <c r="BL35477" s="15"/>
    </row>
    <row r="35478" spans="63:64" x14ac:dyDescent="0.15">
      <c r="BK35478"/>
      <c r="BL35478" s="15"/>
    </row>
    <row r="35479" spans="63:64" x14ac:dyDescent="0.15">
      <c r="BK35479"/>
      <c r="BL35479" s="15"/>
    </row>
    <row r="35480" spans="63:64" x14ac:dyDescent="0.15">
      <c r="BK35480"/>
      <c r="BL35480" s="15"/>
    </row>
    <row r="35481" spans="63:64" x14ac:dyDescent="0.15">
      <c r="BK35481"/>
      <c r="BL35481" s="15"/>
    </row>
    <row r="35482" spans="63:64" x14ac:dyDescent="0.15">
      <c r="BK35482"/>
      <c r="BL35482" s="15"/>
    </row>
    <row r="35483" spans="63:64" x14ac:dyDescent="0.15">
      <c r="BK35483"/>
      <c r="BL35483" s="15"/>
    </row>
    <row r="35484" spans="63:64" x14ac:dyDescent="0.15">
      <c r="BK35484"/>
      <c r="BL35484" s="15"/>
    </row>
    <row r="35485" spans="63:64" x14ac:dyDescent="0.15">
      <c r="BK35485"/>
      <c r="BL35485" s="15"/>
    </row>
    <row r="35486" spans="63:64" x14ac:dyDescent="0.15">
      <c r="BK35486"/>
      <c r="BL35486" s="15"/>
    </row>
    <row r="35487" spans="63:64" x14ac:dyDescent="0.15">
      <c r="BK35487"/>
      <c r="BL35487" s="15"/>
    </row>
    <row r="35488" spans="63:64" x14ac:dyDescent="0.15">
      <c r="BK35488"/>
      <c r="BL35488" s="15"/>
    </row>
    <row r="35489" spans="63:64" x14ac:dyDescent="0.15">
      <c r="BK35489"/>
      <c r="BL35489" s="15"/>
    </row>
    <row r="35490" spans="63:64" x14ac:dyDescent="0.15">
      <c r="BK35490"/>
      <c r="BL35490" s="15"/>
    </row>
    <row r="35491" spans="63:64" x14ac:dyDescent="0.15">
      <c r="BK35491"/>
      <c r="BL35491" s="15"/>
    </row>
    <row r="35492" spans="63:64" x14ac:dyDescent="0.15">
      <c r="BK35492"/>
      <c r="BL35492" s="15"/>
    </row>
    <row r="35493" spans="63:64" x14ac:dyDescent="0.15">
      <c r="BK35493"/>
      <c r="BL35493" s="15"/>
    </row>
    <row r="35494" spans="63:64" x14ac:dyDescent="0.15">
      <c r="BK35494"/>
      <c r="BL35494" s="15"/>
    </row>
    <row r="35495" spans="63:64" x14ac:dyDescent="0.15">
      <c r="BK35495"/>
      <c r="BL35495" s="15"/>
    </row>
    <row r="35496" spans="63:64" x14ac:dyDescent="0.15">
      <c r="BK35496"/>
      <c r="BL35496" s="15"/>
    </row>
    <row r="35497" spans="63:64" x14ac:dyDescent="0.15">
      <c r="BK35497"/>
      <c r="BL35497" s="15"/>
    </row>
    <row r="35498" spans="63:64" x14ac:dyDescent="0.15">
      <c r="BK35498"/>
      <c r="BL35498" s="15"/>
    </row>
    <row r="35499" spans="63:64" x14ac:dyDescent="0.15">
      <c r="BK35499"/>
      <c r="BL35499" s="15"/>
    </row>
    <row r="35500" spans="63:64" x14ac:dyDescent="0.15">
      <c r="BK35500"/>
      <c r="BL35500" s="15"/>
    </row>
    <row r="35501" spans="63:64" x14ac:dyDescent="0.15">
      <c r="BK35501"/>
      <c r="BL35501" s="15"/>
    </row>
    <row r="35502" spans="63:64" x14ac:dyDescent="0.15">
      <c r="BK35502"/>
      <c r="BL35502" s="15"/>
    </row>
    <row r="35503" spans="63:64" x14ac:dyDescent="0.15">
      <c r="BK35503"/>
      <c r="BL35503" s="15"/>
    </row>
    <row r="35504" spans="63:64" x14ac:dyDescent="0.15">
      <c r="BK35504"/>
      <c r="BL35504" s="15"/>
    </row>
    <row r="35505" spans="63:64" x14ac:dyDescent="0.15">
      <c r="BK35505"/>
      <c r="BL35505" s="15"/>
    </row>
    <row r="35506" spans="63:64" x14ac:dyDescent="0.15">
      <c r="BK35506"/>
      <c r="BL35506" s="15"/>
    </row>
    <row r="35507" spans="63:64" x14ac:dyDescent="0.15">
      <c r="BK35507"/>
      <c r="BL35507" s="15"/>
    </row>
    <row r="35508" spans="63:64" x14ac:dyDescent="0.15">
      <c r="BK35508"/>
      <c r="BL35508" s="15"/>
    </row>
    <row r="35509" spans="63:64" x14ac:dyDescent="0.15">
      <c r="BK35509"/>
      <c r="BL35509" s="15"/>
    </row>
    <row r="35510" spans="63:64" x14ac:dyDescent="0.15">
      <c r="BK35510"/>
      <c r="BL35510" s="15"/>
    </row>
    <row r="35511" spans="63:64" x14ac:dyDescent="0.15">
      <c r="BK35511"/>
      <c r="BL35511" s="15"/>
    </row>
    <row r="35512" spans="63:64" x14ac:dyDescent="0.15">
      <c r="BK35512"/>
      <c r="BL35512" s="15"/>
    </row>
    <row r="35513" spans="63:64" x14ac:dyDescent="0.15">
      <c r="BK35513"/>
      <c r="BL35513" s="15"/>
    </row>
    <row r="35514" spans="63:64" x14ac:dyDescent="0.15">
      <c r="BK35514"/>
      <c r="BL35514" s="15"/>
    </row>
    <row r="35515" spans="63:64" x14ac:dyDescent="0.15">
      <c r="BK35515"/>
      <c r="BL35515" s="15"/>
    </row>
    <row r="35516" spans="63:64" x14ac:dyDescent="0.15">
      <c r="BK35516"/>
      <c r="BL35516" s="15"/>
    </row>
    <row r="35517" spans="63:64" x14ac:dyDescent="0.15">
      <c r="BK35517"/>
      <c r="BL35517" s="15"/>
    </row>
    <row r="35518" spans="63:64" x14ac:dyDescent="0.15">
      <c r="BK35518"/>
      <c r="BL35518" s="15"/>
    </row>
    <row r="35519" spans="63:64" x14ac:dyDescent="0.15">
      <c r="BK35519"/>
      <c r="BL35519" s="15"/>
    </row>
    <row r="35520" spans="63:64" x14ac:dyDescent="0.15">
      <c r="BK35520"/>
      <c r="BL35520" s="15"/>
    </row>
    <row r="35521" spans="63:64" x14ac:dyDescent="0.15">
      <c r="BK35521"/>
      <c r="BL35521" s="15"/>
    </row>
    <row r="35522" spans="63:64" x14ac:dyDescent="0.15">
      <c r="BK35522"/>
      <c r="BL35522" s="15"/>
    </row>
    <row r="35523" spans="63:64" x14ac:dyDescent="0.15">
      <c r="BK35523"/>
      <c r="BL35523" s="15"/>
    </row>
    <row r="35524" spans="63:64" x14ac:dyDescent="0.15">
      <c r="BK35524"/>
      <c r="BL35524" s="15"/>
    </row>
    <row r="35525" spans="63:64" x14ac:dyDescent="0.15">
      <c r="BK35525"/>
      <c r="BL35525" s="15"/>
    </row>
    <row r="35526" spans="63:64" x14ac:dyDescent="0.15">
      <c r="BK35526"/>
      <c r="BL35526" s="15"/>
    </row>
    <row r="35527" spans="63:64" x14ac:dyDescent="0.15">
      <c r="BK35527"/>
      <c r="BL35527" s="15"/>
    </row>
    <row r="35528" spans="63:64" x14ac:dyDescent="0.15">
      <c r="BK35528"/>
      <c r="BL35528" s="15"/>
    </row>
    <row r="35529" spans="63:64" x14ac:dyDescent="0.15">
      <c r="BK35529"/>
      <c r="BL35529" s="15"/>
    </row>
    <row r="35530" spans="63:64" x14ac:dyDescent="0.15">
      <c r="BK35530"/>
      <c r="BL35530" s="15"/>
    </row>
    <row r="35531" spans="63:64" x14ac:dyDescent="0.15">
      <c r="BK35531"/>
      <c r="BL35531" s="15"/>
    </row>
    <row r="35532" spans="63:64" x14ac:dyDescent="0.15">
      <c r="BK35532"/>
      <c r="BL35532" s="15"/>
    </row>
    <row r="35533" spans="63:64" x14ac:dyDescent="0.15">
      <c r="BK35533"/>
      <c r="BL35533" s="15"/>
    </row>
    <row r="35534" spans="63:64" x14ac:dyDescent="0.15">
      <c r="BK35534"/>
      <c r="BL35534" s="15"/>
    </row>
    <row r="35535" spans="63:64" x14ac:dyDescent="0.15">
      <c r="BK35535"/>
      <c r="BL35535" s="15"/>
    </row>
    <row r="35536" spans="63:64" x14ac:dyDescent="0.15">
      <c r="BK35536"/>
      <c r="BL35536" s="15"/>
    </row>
    <row r="35537" spans="63:64" x14ac:dyDescent="0.15">
      <c r="BK35537"/>
      <c r="BL35537" s="15"/>
    </row>
    <row r="35538" spans="63:64" x14ac:dyDescent="0.15">
      <c r="BK35538"/>
      <c r="BL35538" s="15"/>
    </row>
    <row r="35539" spans="63:64" x14ac:dyDescent="0.15">
      <c r="BK35539"/>
      <c r="BL35539" s="15"/>
    </row>
    <row r="35540" spans="63:64" x14ac:dyDescent="0.15">
      <c r="BK35540"/>
      <c r="BL35540" s="15"/>
    </row>
    <row r="35541" spans="63:64" x14ac:dyDescent="0.15">
      <c r="BK35541"/>
      <c r="BL35541" s="15"/>
    </row>
    <row r="35542" spans="63:64" x14ac:dyDescent="0.15">
      <c r="BK35542"/>
      <c r="BL35542" s="15"/>
    </row>
    <row r="35543" spans="63:64" x14ac:dyDescent="0.15">
      <c r="BK35543"/>
      <c r="BL35543" s="15"/>
    </row>
    <row r="35544" spans="63:64" x14ac:dyDescent="0.15">
      <c r="BK35544"/>
      <c r="BL35544" s="15"/>
    </row>
    <row r="35545" spans="63:64" x14ac:dyDescent="0.15">
      <c r="BK35545"/>
      <c r="BL35545" s="15"/>
    </row>
    <row r="35546" spans="63:64" x14ac:dyDescent="0.15">
      <c r="BK35546"/>
      <c r="BL35546" s="15"/>
    </row>
    <row r="35547" spans="63:64" x14ac:dyDescent="0.15">
      <c r="BK35547"/>
      <c r="BL35547" s="15"/>
    </row>
    <row r="35548" spans="63:64" x14ac:dyDescent="0.15">
      <c r="BK35548"/>
      <c r="BL35548" s="15"/>
    </row>
    <row r="35549" spans="63:64" x14ac:dyDescent="0.15">
      <c r="BK35549"/>
      <c r="BL35549" s="15"/>
    </row>
    <row r="35550" spans="63:64" x14ac:dyDescent="0.15">
      <c r="BK35550"/>
      <c r="BL35550" s="15"/>
    </row>
    <row r="35551" spans="63:64" x14ac:dyDescent="0.15">
      <c r="BK35551"/>
      <c r="BL35551" s="15"/>
    </row>
    <row r="35552" spans="63:64" x14ac:dyDescent="0.15">
      <c r="BK35552"/>
      <c r="BL35552" s="15"/>
    </row>
    <row r="35553" spans="63:64" x14ac:dyDescent="0.15">
      <c r="BK35553"/>
      <c r="BL35553" s="15"/>
    </row>
    <row r="35554" spans="63:64" x14ac:dyDescent="0.15">
      <c r="BK35554"/>
      <c r="BL35554" s="15"/>
    </row>
    <row r="35555" spans="63:64" x14ac:dyDescent="0.15">
      <c r="BK35555"/>
      <c r="BL35555" s="15"/>
    </row>
    <row r="35556" spans="63:64" x14ac:dyDescent="0.15">
      <c r="BK35556"/>
      <c r="BL35556" s="15"/>
    </row>
    <row r="35557" spans="63:64" x14ac:dyDescent="0.15">
      <c r="BK35557"/>
      <c r="BL35557" s="15"/>
    </row>
    <row r="35558" spans="63:64" x14ac:dyDescent="0.15">
      <c r="BK35558"/>
      <c r="BL35558" s="15"/>
    </row>
    <row r="35559" spans="63:64" x14ac:dyDescent="0.15">
      <c r="BK35559"/>
      <c r="BL35559" s="15"/>
    </row>
    <row r="35560" spans="63:64" x14ac:dyDescent="0.15">
      <c r="BK35560"/>
      <c r="BL35560" s="15"/>
    </row>
    <row r="35561" spans="63:64" x14ac:dyDescent="0.15">
      <c r="BK35561"/>
      <c r="BL35561" s="15"/>
    </row>
    <row r="35562" spans="63:64" x14ac:dyDescent="0.15">
      <c r="BK35562"/>
      <c r="BL35562" s="15"/>
    </row>
    <row r="35563" spans="63:64" x14ac:dyDescent="0.15">
      <c r="BK35563"/>
      <c r="BL35563" s="15"/>
    </row>
    <row r="35564" spans="63:64" x14ac:dyDescent="0.15">
      <c r="BK35564"/>
      <c r="BL35564" s="15"/>
    </row>
    <row r="35565" spans="63:64" x14ac:dyDescent="0.15">
      <c r="BK35565"/>
      <c r="BL35565" s="15"/>
    </row>
    <row r="35566" spans="63:64" x14ac:dyDescent="0.15">
      <c r="BK35566"/>
      <c r="BL35566" s="15"/>
    </row>
    <row r="35567" spans="63:64" x14ac:dyDescent="0.15">
      <c r="BK35567"/>
      <c r="BL35567" s="15"/>
    </row>
    <row r="35568" spans="63:64" x14ac:dyDescent="0.15">
      <c r="BK35568"/>
      <c r="BL35568" s="15"/>
    </row>
    <row r="35569" spans="63:64" x14ac:dyDescent="0.15">
      <c r="BK35569"/>
      <c r="BL35569" s="15"/>
    </row>
    <row r="35570" spans="63:64" x14ac:dyDescent="0.15">
      <c r="BK35570"/>
      <c r="BL35570" s="15"/>
    </row>
    <row r="35571" spans="63:64" x14ac:dyDescent="0.15">
      <c r="BK35571"/>
      <c r="BL35571" s="15"/>
    </row>
    <row r="35572" spans="63:64" x14ac:dyDescent="0.15">
      <c r="BK35572"/>
      <c r="BL35572" s="15"/>
    </row>
    <row r="35573" spans="63:64" x14ac:dyDescent="0.15">
      <c r="BK35573"/>
      <c r="BL35573" s="15"/>
    </row>
    <row r="35574" spans="63:64" x14ac:dyDescent="0.15">
      <c r="BK35574"/>
      <c r="BL35574" s="15"/>
    </row>
    <row r="35575" spans="63:64" x14ac:dyDescent="0.15">
      <c r="BK35575"/>
      <c r="BL35575" s="15"/>
    </row>
    <row r="35576" spans="63:64" x14ac:dyDescent="0.15">
      <c r="BK35576"/>
      <c r="BL35576" s="15"/>
    </row>
    <row r="35577" spans="63:64" x14ac:dyDescent="0.15">
      <c r="BK35577"/>
      <c r="BL35577" s="15"/>
    </row>
    <row r="35578" spans="63:64" x14ac:dyDescent="0.15">
      <c r="BK35578"/>
      <c r="BL35578" s="15"/>
    </row>
    <row r="35579" spans="63:64" x14ac:dyDescent="0.15">
      <c r="BK35579"/>
      <c r="BL35579" s="15"/>
    </row>
    <row r="35580" spans="63:64" x14ac:dyDescent="0.15">
      <c r="BK35580"/>
      <c r="BL35580" s="15"/>
    </row>
    <row r="35581" spans="63:64" x14ac:dyDescent="0.15">
      <c r="BK35581"/>
      <c r="BL35581" s="15"/>
    </row>
    <row r="35582" spans="63:64" x14ac:dyDescent="0.15">
      <c r="BK35582"/>
      <c r="BL35582" s="15"/>
    </row>
    <row r="35583" spans="63:64" x14ac:dyDescent="0.15">
      <c r="BK35583"/>
      <c r="BL35583" s="15"/>
    </row>
    <row r="35584" spans="63:64" x14ac:dyDescent="0.15">
      <c r="BK35584"/>
      <c r="BL35584" s="15"/>
    </row>
    <row r="35585" spans="63:64" x14ac:dyDescent="0.15">
      <c r="BK35585"/>
      <c r="BL35585" s="15"/>
    </row>
    <row r="35586" spans="63:64" x14ac:dyDescent="0.15">
      <c r="BK35586"/>
      <c r="BL35586" s="15"/>
    </row>
    <row r="35587" spans="63:64" x14ac:dyDescent="0.15">
      <c r="BK35587"/>
      <c r="BL35587" s="15"/>
    </row>
    <row r="35588" spans="63:64" x14ac:dyDescent="0.15">
      <c r="BK35588"/>
      <c r="BL35588" s="15"/>
    </row>
    <row r="35589" spans="63:64" x14ac:dyDescent="0.15">
      <c r="BK35589"/>
      <c r="BL35589" s="15"/>
    </row>
    <row r="35590" spans="63:64" x14ac:dyDescent="0.15">
      <c r="BK35590"/>
      <c r="BL35590" s="15"/>
    </row>
    <row r="35591" spans="63:64" x14ac:dyDescent="0.15">
      <c r="BK35591"/>
      <c r="BL35591" s="15"/>
    </row>
    <row r="35592" spans="63:64" x14ac:dyDescent="0.15">
      <c r="BK35592"/>
      <c r="BL35592" s="15"/>
    </row>
    <row r="35593" spans="63:64" x14ac:dyDescent="0.15">
      <c r="BK35593"/>
      <c r="BL35593" s="15"/>
    </row>
    <row r="35594" spans="63:64" x14ac:dyDescent="0.15">
      <c r="BK35594"/>
      <c r="BL35594" s="15"/>
    </row>
    <row r="35595" spans="63:64" x14ac:dyDescent="0.15">
      <c r="BK35595"/>
      <c r="BL35595" s="15"/>
    </row>
    <row r="35596" spans="63:64" x14ac:dyDescent="0.15">
      <c r="BK35596"/>
      <c r="BL35596" s="15"/>
    </row>
    <row r="35597" spans="63:64" x14ac:dyDescent="0.15">
      <c r="BK35597"/>
      <c r="BL35597" s="15"/>
    </row>
    <row r="35598" spans="63:64" x14ac:dyDescent="0.15">
      <c r="BK35598"/>
      <c r="BL35598" s="15"/>
    </row>
    <row r="35599" spans="63:64" x14ac:dyDescent="0.15">
      <c r="BK35599"/>
      <c r="BL35599" s="15"/>
    </row>
    <row r="35600" spans="63:64" x14ac:dyDescent="0.15">
      <c r="BK35600"/>
      <c r="BL35600" s="15"/>
    </row>
    <row r="35601" spans="63:64" x14ac:dyDescent="0.15">
      <c r="BK35601"/>
      <c r="BL35601" s="15"/>
    </row>
    <row r="35602" spans="63:64" x14ac:dyDescent="0.15">
      <c r="BK35602"/>
      <c r="BL35602" s="15"/>
    </row>
    <row r="35603" spans="63:64" x14ac:dyDescent="0.15">
      <c r="BK35603"/>
      <c r="BL35603" s="15"/>
    </row>
    <row r="35604" spans="63:64" x14ac:dyDescent="0.15">
      <c r="BK35604"/>
      <c r="BL35604" s="15"/>
    </row>
    <row r="35605" spans="63:64" x14ac:dyDescent="0.15">
      <c r="BK35605"/>
      <c r="BL35605" s="15"/>
    </row>
    <row r="35606" spans="63:64" x14ac:dyDescent="0.15">
      <c r="BK35606"/>
      <c r="BL35606" s="15"/>
    </row>
    <row r="35607" spans="63:64" x14ac:dyDescent="0.15">
      <c r="BK35607"/>
      <c r="BL35607" s="15"/>
    </row>
    <row r="35608" spans="63:64" x14ac:dyDescent="0.15">
      <c r="BK35608"/>
      <c r="BL35608" s="15"/>
    </row>
    <row r="35609" spans="63:64" x14ac:dyDescent="0.15">
      <c r="BK35609"/>
      <c r="BL35609" s="15"/>
    </row>
    <row r="35610" spans="63:64" x14ac:dyDescent="0.15">
      <c r="BK35610"/>
      <c r="BL35610" s="15"/>
    </row>
    <row r="35611" spans="63:64" x14ac:dyDescent="0.15">
      <c r="BK35611"/>
      <c r="BL35611" s="15"/>
    </row>
    <row r="35612" spans="63:64" x14ac:dyDescent="0.15">
      <c r="BK35612"/>
      <c r="BL35612" s="15"/>
    </row>
    <row r="35613" spans="63:64" x14ac:dyDescent="0.15">
      <c r="BK35613"/>
      <c r="BL35613" s="15"/>
    </row>
    <row r="35614" spans="63:64" x14ac:dyDescent="0.15">
      <c r="BK35614"/>
      <c r="BL35614" s="15"/>
    </row>
    <row r="35615" spans="63:64" x14ac:dyDescent="0.15">
      <c r="BK35615"/>
      <c r="BL35615" s="15"/>
    </row>
    <row r="35616" spans="63:64" x14ac:dyDescent="0.15">
      <c r="BK35616"/>
      <c r="BL35616" s="15"/>
    </row>
    <row r="35617" spans="63:64" x14ac:dyDescent="0.15">
      <c r="BK35617"/>
      <c r="BL35617" s="15"/>
    </row>
    <row r="35618" spans="63:64" x14ac:dyDescent="0.15">
      <c r="BK35618"/>
      <c r="BL35618" s="15"/>
    </row>
    <row r="35619" spans="63:64" x14ac:dyDescent="0.15">
      <c r="BK35619"/>
      <c r="BL35619" s="15"/>
    </row>
    <row r="35620" spans="63:64" x14ac:dyDescent="0.15">
      <c r="BK35620"/>
      <c r="BL35620" s="15"/>
    </row>
    <row r="35621" spans="63:64" x14ac:dyDescent="0.15">
      <c r="BK35621"/>
      <c r="BL35621" s="15"/>
    </row>
    <row r="35622" spans="63:64" x14ac:dyDescent="0.15">
      <c r="BK35622"/>
      <c r="BL35622" s="15"/>
    </row>
    <row r="35623" spans="63:64" x14ac:dyDescent="0.15">
      <c r="BK35623"/>
      <c r="BL35623" s="15"/>
    </row>
    <row r="35624" spans="63:64" x14ac:dyDescent="0.15">
      <c r="BK35624"/>
      <c r="BL35624" s="15"/>
    </row>
    <row r="35625" spans="63:64" x14ac:dyDescent="0.15">
      <c r="BK35625"/>
      <c r="BL35625" s="15"/>
    </row>
    <row r="35626" spans="63:64" x14ac:dyDescent="0.15">
      <c r="BK35626"/>
      <c r="BL35626" s="15"/>
    </row>
    <row r="35627" spans="63:64" x14ac:dyDescent="0.15">
      <c r="BK35627"/>
      <c r="BL35627" s="15"/>
    </row>
    <row r="35628" spans="63:64" x14ac:dyDescent="0.15">
      <c r="BK35628"/>
      <c r="BL35628" s="15"/>
    </row>
    <row r="35629" spans="63:64" x14ac:dyDescent="0.15">
      <c r="BK35629"/>
      <c r="BL35629" s="15"/>
    </row>
    <row r="35630" spans="63:64" x14ac:dyDescent="0.15">
      <c r="BK35630"/>
      <c r="BL35630" s="15"/>
    </row>
    <row r="35631" spans="63:64" x14ac:dyDescent="0.15">
      <c r="BK35631"/>
      <c r="BL35631" s="15"/>
    </row>
    <row r="35632" spans="63:64" x14ac:dyDescent="0.15">
      <c r="BK35632"/>
      <c r="BL35632" s="15"/>
    </row>
    <row r="35633" spans="63:64" x14ac:dyDescent="0.15">
      <c r="BK35633"/>
      <c r="BL35633" s="15"/>
    </row>
    <row r="35634" spans="63:64" x14ac:dyDescent="0.15">
      <c r="BK35634"/>
      <c r="BL35634" s="15"/>
    </row>
    <row r="35635" spans="63:64" x14ac:dyDescent="0.15">
      <c r="BK35635"/>
      <c r="BL35635" s="15"/>
    </row>
    <row r="35636" spans="63:64" x14ac:dyDescent="0.15">
      <c r="BK35636"/>
      <c r="BL35636" s="15"/>
    </row>
    <row r="35637" spans="63:64" x14ac:dyDescent="0.15">
      <c r="BK35637"/>
      <c r="BL35637" s="15"/>
    </row>
    <row r="35638" spans="63:64" x14ac:dyDescent="0.15">
      <c r="BK35638"/>
      <c r="BL35638" s="15"/>
    </row>
    <row r="35639" spans="63:64" x14ac:dyDescent="0.15">
      <c r="BK35639"/>
      <c r="BL35639" s="15"/>
    </row>
    <row r="35640" spans="63:64" x14ac:dyDescent="0.15">
      <c r="BK35640"/>
      <c r="BL35640" s="15"/>
    </row>
    <row r="35641" spans="63:64" x14ac:dyDescent="0.15">
      <c r="BK35641"/>
      <c r="BL35641" s="15"/>
    </row>
    <row r="35642" spans="63:64" x14ac:dyDescent="0.15">
      <c r="BK35642"/>
      <c r="BL35642" s="15"/>
    </row>
    <row r="35643" spans="63:64" x14ac:dyDescent="0.15">
      <c r="BK35643"/>
      <c r="BL35643" s="15"/>
    </row>
    <row r="35644" spans="63:64" x14ac:dyDescent="0.15">
      <c r="BK35644"/>
      <c r="BL35644" s="15"/>
    </row>
    <row r="35645" spans="63:64" x14ac:dyDescent="0.15">
      <c r="BK35645"/>
      <c r="BL35645" s="15"/>
    </row>
    <row r="35646" spans="63:64" x14ac:dyDescent="0.15">
      <c r="BK35646"/>
      <c r="BL35646" s="15"/>
    </row>
    <row r="35647" spans="63:64" x14ac:dyDescent="0.15">
      <c r="BK35647"/>
      <c r="BL35647" s="15"/>
    </row>
    <row r="35648" spans="63:64" x14ac:dyDescent="0.15">
      <c r="BK35648"/>
      <c r="BL35648" s="15"/>
    </row>
    <row r="35649" spans="63:64" x14ac:dyDescent="0.15">
      <c r="BK35649"/>
      <c r="BL35649" s="15"/>
    </row>
    <row r="35650" spans="63:64" x14ac:dyDescent="0.15">
      <c r="BK35650"/>
      <c r="BL35650" s="15"/>
    </row>
    <row r="35651" spans="63:64" x14ac:dyDescent="0.15">
      <c r="BK35651"/>
      <c r="BL35651" s="15"/>
    </row>
    <row r="35652" spans="63:64" x14ac:dyDescent="0.15">
      <c r="BK35652"/>
      <c r="BL35652" s="15"/>
    </row>
    <row r="35653" spans="63:64" x14ac:dyDescent="0.15">
      <c r="BK35653"/>
      <c r="BL35653" s="15"/>
    </row>
    <row r="35654" spans="63:64" x14ac:dyDescent="0.15">
      <c r="BK35654"/>
      <c r="BL35654" s="15"/>
    </row>
    <row r="35655" spans="63:64" x14ac:dyDescent="0.15">
      <c r="BK35655"/>
      <c r="BL35655" s="15"/>
    </row>
    <row r="35656" spans="63:64" x14ac:dyDescent="0.15">
      <c r="BK35656"/>
      <c r="BL35656" s="15"/>
    </row>
    <row r="35657" spans="63:64" x14ac:dyDescent="0.15">
      <c r="BK35657"/>
      <c r="BL35657" s="15"/>
    </row>
    <row r="35658" spans="63:64" x14ac:dyDescent="0.15">
      <c r="BK35658"/>
      <c r="BL35658" s="15"/>
    </row>
    <row r="35659" spans="63:64" x14ac:dyDescent="0.15">
      <c r="BK35659"/>
      <c r="BL35659" s="15"/>
    </row>
    <row r="35660" spans="63:64" x14ac:dyDescent="0.15">
      <c r="BK35660"/>
      <c r="BL35660" s="15"/>
    </row>
    <row r="35661" spans="63:64" x14ac:dyDescent="0.15">
      <c r="BK35661"/>
      <c r="BL35661" s="15"/>
    </row>
    <row r="35662" spans="63:64" x14ac:dyDescent="0.15">
      <c r="BK35662"/>
      <c r="BL35662" s="15"/>
    </row>
    <row r="35663" spans="63:64" x14ac:dyDescent="0.15">
      <c r="BK35663"/>
      <c r="BL35663" s="15"/>
    </row>
    <row r="35664" spans="63:64" x14ac:dyDescent="0.15">
      <c r="BK35664"/>
      <c r="BL35664" s="15"/>
    </row>
    <row r="35665" spans="63:64" x14ac:dyDescent="0.15">
      <c r="BK35665"/>
      <c r="BL35665" s="15"/>
    </row>
    <row r="35666" spans="63:64" x14ac:dyDescent="0.15">
      <c r="BK35666"/>
      <c r="BL35666" s="15"/>
    </row>
    <row r="35667" spans="63:64" x14ac:dyDescent="0.15">
      <c r="BK35667"/>
      <c r="BL35667" s="15"/>
    </row>
    <row r="35668" spans="63:64" x14ac:dyDescent="0.15">
      <c r="BK35668"/>
      <c r="BL35668" s="15"/>
    </row>
    <row r="35669" spans="63:64" x14ac:dyDescent="0.15">
      <c r="BK35669"/>
      <c r="BL35669" s="15"/>
    </row>
    <row r="35670" spans="63:64" x14ac:dyDescent="0.15">
      <c r="BK35670"/>
      <c r="BL35670" s="15"/>
    </row>
    <row r="35671" spans="63:64" x14ac:dyDescent="0.15">
      <c r="BK35671"/>
      <c r="BL35671" s="15"/>
    </row>
    <row r="35672" spans="63:64" x14ac:dyDescent="0.15">
      <c r="BK35672"/>
      <c r="BL35672" s="15"/>
    </row>
    <row r="35673" spans="63:64" x14ac:dyDescent="0.15">
      <c r="BK35673"/>
      <c r="BL35673" s="15"/>
    </row>
    <row r="35674" spans="63:64" x14ac:dyDescent="0.15">
      <c r="BK35674"/>
      <c r="BL35674" s="15"/>
    </row>
    <row r="35675" spans="63:64" x14ac:dyDescent="0.15">
      <c r="BK35675"/>
      <c r="BL35675" s="15"/>
    </row>
    <row r="35676" spans="63:64" x14ac:dyDescent="0.15">
      <c r="BK35676"/>
      <c r="BL35676" s="15"/>
    </row>
    <row r="35677" spans="63:64" x14ac:dyDescent="0.15">
      <c r="BK35677"/>
      <c r="BL35677" s="15"/>
    </row>
    <row r="35678" spans="63:64" x14ac:dyDescent="0.15">
      <c r="BK35678"/>
      <c r="BL35678" s="15"/>
    </row>
    <row r="35679" spans="63:64" x14ac:dyDescent="0.15">
      <c r="BK35679"/>
      <c r="BL35679" s="15"/>
    </row>
    <row r="35680" spans="63:64" x14ac:dyDescent="0.15">
      <c r="BK35680"/>
      <c r="BL35680" s="15"/>
    </row>
    <row r="35681" spans="63:64" x14ac:dyDescent="0.15">
      <c r="BK35681"/>
      <c r="BL35681" s="15"/>
    </row>
    <row r="35682" spans="63:64" x14ac:dyDescent="0.15">
      <c r="BK35682"/>
      <c r="BL35682" s="15"/>
    </row>
    <row r="35683" spans="63:64" x14ac:dyDescent="0.15">
      <c r="BK35683"/>
      <c r="BL35683" s="15"/>
    </row>
    <row r="35684" spans="63:64" x14ac:dyDescent="0.15">
      <c r="BK35684"/>
      <c r="BL35684" s="15"/>
    </row>
    <row r="35685" spans="63:64" x14ac:dyDescent="0.15">
      <c r="BK35685"/>
      <c r="BL35685" s="15"/>
    </row>
    <row r="35686" spans="63:64" x14ac:dyDescent="0.15">
      <c r="BK35686"/>
      <c r="BL35686" s="15"/>
    </row>
    <row r="35687" spans="63:64" x14ac:dyDescent="0.15">
      <c r="BK35687"/>
      <c r="BL35687" s="15"/>
    </row>
    <row r="35688" spans="63:64" x14ac:dyDescent="0.15">
      <c r="BK35688"/>
      <c r="BL35688" s="15"/>
    </row>
    <row r="35689" spans="63:64" x14ac:dyDescent="0.15">
      <c r="BK35689"/>
      <c r="BL35689" s="15"/>
    </row>
    <row r="35690" spans="63:64" x14ac:dyDescent="0.15">
      <c r="BK35690"/>
      <c r="BL35690" s="15"/>
    </row>
    <row r="35691" spans="63:64" x14ac:dyDescent="0.15">
      <c r="BK35691"/>
      <c r="BL35691" s="15"/>
    </row>
    <row r="35692" spans="63:64" x14ac:dyDescent="0.15">
      <c r="BK35692"/>
      <c r="BL35692" s="15"/>
    </row>
    <row r="35693" spans="63:64" x14ac:dyDescent="0.15">
      <c r="BK35693"/>
      <c r="BL35693" s="15"/>
    </row>
    <row r="35694" spans="63:64" x14ac:dyDescent="0.15">
      <c r="BK35694"/>
      <c r="BL35694" s="15"/>
    </row>
    <row r="35695" spans="63:64" x14ac:dyDescent="0.15">
      <c r="BK35695"/>
      <c r="BL35695" s="15"/>
    </row>
    <row r="35696" spans="63:64" x14ac:dyDescent="0.15">
      <c r="BK35696"/>
      <c r="BL35696" s="15"/>
    </row>
    <row r="35697" spans="63:64" x14ac:dyDescent="0.15">
      <c r="BK35697"/>
      <c r="BL35697" s="15"/>
    </row>
    <row r="35698" spans="63:64" x14ac:dyDescent="0.15">
      <c r="BK35698"/>
      <c r="BL35698" s="15"/>
    </row>
    <row r="35699" spans="63:64" x14ac:dyDescent="0.15">
      <c r="BK35699"/>
      <c r="BL35699" s="15"/>
    </row>
    <row r="35700" spans="63:64" x14ac:dyDescent="0.15">
      <c r="BK35700"/>
      <c r="BL35700" s="15"/>
    </row>
    <row r="35701" spans="63:64" x14ac:dyDescent="0.15">
      <c r="BK35701"/>
      <c r="BL35701" s="15"/>
    </row>
    <row r="35702" spans="63:64" x14ac:dyDescent="0.15">
      <c r="BK35702"/>
      <c r="BL35702" s="15"/>
    </row>
    <row r="35703" spans="63:64" x14ac:dyDescent="0.15">
      <c r="BK35703"/>
      <c r="BL35703" s="15"/>
    </row>
    <row r="35704" spans="63:64" x14ac:dyDescent="0.15">
      <c r="BK35704"/>
      <c r="BL35704" s="15"/>
    </row>
    <row r="35705" spans="63:64" x14ac:dyDescent="0.15">
      <c r="BK35705"/>
      <c r="BL35705" s="15"/>
    </row>
    <row r="35706" spans="63:64" x14ac:dyDescent="0.15">
      <c r="BK35706"/>
      <c r="BL35706" s="15"/>
    </row>
    <row r="35707" spans="63:64" x14ac:dyDescent="0.15">
      <c r="BK35707"/>
      <c r="BL35707" s="15"/>
    </row>
    <row r="35708" spans="63:64" x14ac:dyDescent="0.15">
      <c r="BK35708"/>
      <c r="BL35708" s="15"/>
    </row>
    <row r="35709" spans="63:64" x14ac:dyDescent="0.15">
      <c r="BK35709"/>
      <c r="BL35709" s="15"/>
    </row>
    <row r="35710" spans="63:64" x14ac:dyDescent="0.15">
      <c r="BK35710"/>
      <c r="BL35710" s="15"/>
    </row>
    <row r="35711" spans="63:64" x14ac:dyDescent="0.15">
      <c r="BK35711"/>
      <c r="BL35711" s="15"/>
    </row>
    <row r="35712" spans="63:64" x14ac:dyDescent="0.15">
      <c r="BK35712"/>
      <c r="BL35712" s="15"/>
    </row>
    <row r="35713" spans="63:64" x14ac:dyDescent="0.15">
      <c r="BK35713"/>
      <c r="BL35713" s="15"/>
    </row>
    <row r="35714" spans="63:64" x14ac:dyDescent="0.15">
      <c r="BK35714"/>
      <c r="BL35714" s="15"/>
    </row>
    <row r="35715" spans="63:64" x14ac:dyDescent="0.15">
      <c r="BK35715"/>
      <c r="BL35715" s="15"/>
    </row>
    <row r="35716" spans="63:64" x14ac:dyDescent="0.15">
      <c r="BK35716"/>
      <c r="BL35716" s="15"/>
    </row>
    <row r="35717" spans="63:64" x14ac:dyDescent="0.15">
      <c r="BK35717"/>
      <c r="BL35717" s="15"/>
    </row>
    <row r="35718" spans="63:64" x14ac:dyDescent="0.15">
      <c r="BK35718"/>
      <c r="BL35718" s="15"/>
    </row>
    <row r="35719" spans="63:64" x14ac:dyDescent="0.15">
      <c r="BK35719"/>
      <c r="BL35719" s="15"/>
    </row>
    <row r="35720" spans="63:64" x14ac:dyDescent="0.15">
      <c r="BK35720"/>
      <c r="BL35720" s="15"/>
    </row>
    <row r="35721" spans="63:64" x14ac:dyDescent="0.15">
      <c r="BK35721"/>
      <c r="BL35721" s="15"/>
    </row>
    <row r="35722" spans="63:64" x14ac:dyDescent="0.15">
      <c r="BK35722"/>
      <c r="BL35722" s="15"/>
    </row>
    <row r="35723" spans="63:64" x14ac:dyDescent="0.15">
      <c r="BK35723"/>
      <c r="BL35723" s="15"/>
    </row>
    <row r="35724" spans="63:64" x14ac:dyDescent="0.15">
      <c r="BK35724"/>
      <c r="BL35724" s="15"/>
    </row>
    <row r="35725" spans="63:64" x14ac:dyDescent="0.15">
      <c r="BK35725"/>
      <c r="BL35725" s="15"/>
    </row>
    <row r="35726" spans="63:64" x14ac:dyDescent="0.15">
      <c r="BK35726"/>
      <c r="BL35726" s="15"/>
    </row>
    <row r="35727" spans="63:64" x14ac:dyDescent="0.15">
      <c r="BK35727"/>
      <c r="BL35727" s="15"/>
    </row>
    <row r="35728" spans="63:64" x14ac:dyDescent="0.15">
      <c r="BK35728"/>
      <c r="BL35728" s="15"/>
    </row>
    <row r="35729" spans="63:64" x14ac:dyDescent="0.15">
      <c r="BK35729"/>
      <c r="BL35729" s="15"/>
    </row>
    <row r="35730" spans="63:64" x14ac:dyDescent="0.15">
      <c r="BK35730"/>
      <c r="BL35730" s="15"/>
    </row>
    <row r="35731" spans="63:64" x14ac:dyDescent="0.15">
      <c r="BK35731"/>
      <c r="BL35731" s="15"/>
    </row>
    <row r="35732" spans="63:64" x14ac:dyDescent="0.15">
      <c r="BK35732"/>
      <c r="BL35732" s="15"/>
    </row>
    <row r="35733" spans="63:64" x14ac:dyDescent="0.15">
      <c r="BK35733"/>
      <c r="BL35733" s="15"/>
    </row>
    <row r="35734" spans="63:64" x14ac:dyDescent="0.15">
      <c r="BK35734"/>
      <c r="BL35734" s="15"/>
    </row>
    <row r="35735" spans="63:64" x14ac:dyDescent="0.15">
      <c r="BK35735"/>
      <c r="BL35735" s="15"/>
    </row>
    <row r="35736" spans="63:64" x14ac:dyDescent="0.15">
      <c r="BK35736"/>
      <c r="BL35736" s="15"/>
    </row>
    <row r="35737" spans="63:64" x14ac:dyDescent="0.15">
      <c r="BK35737"/>
      <c r="BL35737" s="15"/>
    </row>
    <row r="35738" spans="63:64" x14ac:dyDescent="0.15">
      <c r="BK35738"/>
      <c r="BL35738" s="15"/>
    </row>
    <row r="35739" spans="63:64" x14ac:dyDescent="0.15">
      <c r="BK35739"/>
      <c r="BL35739" s="15"/>
    </row>
    <row r="35740" spans="63:64" x14ac:dyDescent="0.15">
      <c r="BK35740"/>
      <c r="BL35740" s="15"/>
    </row>
    <row r="35741" spans="63:64" x14ac:dyDescent="0.15">
      <c r="BK35741"/>
      <c r="BL35741" s="15"/>
    </row>
    <row r="35742" spans="63:64" x14ac:dyDescent="0.15">
      <c r="BK35742"/>
      <c r="BL35742" s="15"/>
    </row>
    <row r="35743" spans="63:64" x14ac:dyDescent="0.15">
      <c r="BK35743"/>
      <c r="BL35743" s="15"/>
    </row>
    <row r="35744" spans="63:64" x14ac:dyDescent="0.15">
      <c r="BK35744"/>
      <c r="BL35744" s="15"/>
    </row>
    <row r="35745" spans="63:64" x14ac:dyDescent="0.15">
      <c r="BK35745"/>
      <c r="BL35745" s="15"/>
    </row>
    <row r="35746" spans="63:64" x14ac:dyDescent="0.15">
      <c r="BK35746"/>
      <c r="BL35746" s="15"/>
    </row>
    <row r="35747" spans="63:64" x14ac:dyDescent="0.15">
      <c r="BK35747"/>
      <c r="BL35747" s="15"/>
    </row>
    <row r="35748" spans="63:64" x14ac:dyDescent="0.15">
      <c r="BK35748"/>
      <c r="BL35748" s="15"/>
    </row>
    <row r="35749" spans="63:64" x14ac:dyDescent="0.15">
      <c r="BK35749"/>
      <c r="BL35749" s="15"/>
    </row>
    <row r="35750" spans="63:64" x14ac:dyDescent="0.15">
      <c r="BK35750"/>
      <c r="BL35750" s="15"/>
    </row>
    <row r="35751" spans="63:64" x14ac:dyDescent="0.15">
      <c r="BK35751"/>
      <c r="BL35751" s="15"/>
    </row>
    <row r="35752" spans="63:64" x14ac:dyDescent="0.15">
      <c r="BK35752"/>
      <c r="BL35752" s="15"/>
    </row>
    <row r="35753" spans="63:64" x14ac:dyDescent="0.15">
      <c r="BK35753"/>
      <c r="BL35753" s="15"/>
    </row>
    <row r="35754" spans="63:64" x14ac:dyDescent="0.15">
      <c r="BK35754"/>
      <c r="BL35754" s="15"/>
    </row>
    <row r="35755" spans="63:64" x14ac:dyDescent="0.15">
      <c r="BK35755"/>
      <c r="BL35755" s="15"/>
    </row>
    <row r="35756" spans="63:64" x14ac:dyDescent="0.15">
      <c r="BK35756"/>
      <c r="BL35756" s="15"/>
    </row>
    <row r="35757" spans="63:64" x14ac:dyDescent="0.15">
      <c r="BK35757"/>
      <c r="BL35757" s="15"/>
    </row>
    <row r="35758" spans="63:64" x14ac:dyDescent="0.15">
      <c r="BK35758"/>
      <c r="BL35758" s="15"/>
    </row>
    <row r="35759" spans="63:64" x14ac:dyDescent="0.15">
      <c r="BK35759"/>
      <c r="BL35759" s="15"/>
    </row>
    <row r="35760" spans="63:64" x14ac:dyDescent="0.15">
      <c r="BK35760"/>
      <c r="BL35760" s="15"/>
    </row>
    <row r="35761" spans="63:64" x14ac:dyDescent="0.15">
      <c r="BK35761"/>
      <c r="BL35761" s="15"/>
    </row>
    <row r="35762" spans="63:64" x14ac:dyDescent="0.15">
      <c r="BK35762"/>
      <c r="BL35762" s="15"/>
    </row>
    <row r="35763" spans="63:64" x14ac:dyDescent="0.15">
      <c r="BK35763"/>
      <c r="BL35763" s="15"/>
    </row>
    <row r="35764" spans="63:64" x14ac:dyDescent="0.15">
      <c r="BK35764"/>
      <c r="BL35764" s="15"/>
    </row>
    <row r="35765" spans="63:64" x14ac:dyDescent="0.15">
      <c r="BK35765"/>
      <c r="BL35765" s="15"/>
    </row>
    <row r="35766" spans="63:64" x14ac:dyDescent="0.15">
      <c r="BK35766"/>
      <c r="BL35766" s="15"/>
    </row>
    <row r="35767" spans="63:64" x14ac:dyDescent="0.15">
      <c r="BK35767"/>
      <c r="BL35767" s="15"/>
    </row>
    <row r="35768" spans="63:64" x14ac:dyDescent="0.15">
      <c r="BK35768"/>
      <c r="BL35768" s="15"/>
    </row>
    <row r="35769" spans="63:64" x14ac:dyDescent="0.15">
      <c r="BK35769"/>
      <c r="BL35769" s="15"/>
    </row>
    <row r="35770" spans="63:64" x14ac:dyDescent="0.15">
      <c r="BK35770"/>
      <c r="BL35770" s="15"/>
    </row>
    <row r="35771" spans="63:64" x14ac:dyDescent="0.15">
      <c r="BK35771"/>
      <c r="BL35771" s="15"/>
    </row>
    <row r="35772" spans="63:64" x14ac:dyDescent="0.15">
      <c r="BK35772"/>
      <c r="BL35772" s="15"/>
    </row>
    <row r="35773" spans="63:64" x14ac:dyDescent="0.15">
      <c r="BK35773"/>
      <c r="BL35773" s="15"/>
    </row>
    <row r="35774" spans="63:64" x14ac:dyDescent="0.15">
      <c r="BK35774"/>
      <c r="BL35774" s="15"/>
    </row>
    <row r="35775" spans="63:64" x14ac:dyDescent="0.15">
      <c r="BK35775"/>
      <c r="BL35775" s="15"/>
    </row>
    <row r="35776" spans="63:64" x14ac:dyDescent="0.15">
      <c r="BK35776"/>
      <c r="BL35776" s="15"/>
    </row>
    <row r="35777" spans="63:64" x14ac:dyDescent="0.15">
      <c r="BK35777"/>
      <c r="BL35777" s="15"/>
    </row>
    <row r="35778" spans="63:64" x14ac:dyDescent="0.15">
      <c r="BK35778"/>
      <c r="BL35778" s="15"/>
    </row>
    <row r="35779" spans="63:64" x14ac:dyDescent="0.15">
      <c r="BK35779"/>
      <c r="BL35779" s="15"/>
    </row>
    <row r="35780" spans="63:64" x14ac:dyDescent="0.15">
      <c r="BK35780"/>
      <c r="BL35780" s="15"/>
    </row>
    <row r="35781" spans="63:64" x14ac:dyDescent="0.15">
      <c r="BK35781"/>
      <c r="BL35781" s="15"/>
    </row>
    <row r="35782" spans="63:64" x14ac:dyDescent="0.15">
      <c r="BK35782"/>
      <c r="BL35782" s="15"/>
    </row>
    <row r="35783" spans="63:64" x14ac:dyDescent="0.15">
      <c r="BK35783"/>
      <c r="BL35783" s="15"/>
    </row>
    <row r="35784" spans="63:64" x14ac:dyDescent="0.15">
      <c r="BK35784"/>
      <c r="BL35784" s="15"/>
    </row>
    <row r="35785" spans="63:64" x14ac:dyDescent="0.15">
      <c r="BK35785"/>
      <c r="BL35785" s="15"/>
    </row>
    <row r="35786" spans="63:64" x14ac:dyDescent="0.15">
      <c r="BK35786"/>
      <c r="BL35786" s="15"/>
    </row>
    <row r="35787" spans="63:64" x14ac:dyDescent="0.15">
      <c r="BK35787"/>
      <c r="BL35787" s="15"/>
    </row>
    <row r="35788" spans="63:64" x14ac:dyDescent="0.15">
      <c r="BK35788"/>
      <c r="BL35788" s="15"/>
    </row>
    <row r="35789" spans="63:64" x14ac:dyDescent="0.15">
      <c r="BK35789"/>
      <c r="BL35789" s="15"/>
    </row>
    <row r="35790" spans="63:64" x14ac:dyDescent="0.15">
      <c r="BK35790"/>
      <c r="BL35790" s="15"/>
    </row>
    <row r="35791" spans="63:64" x14ac:dyDescent="0.15">
      <c r="BK35791"/>
      <c r="BL35791" s="15"/>
    </row>
    <row r="35792" spans="63:64" x14ac:dyDescent="0.15">
      <c r="BK35792"/>
      <c r="BL35792" s="15"/>
    </row>
    <row r="35793" spans="63:64" x14ac:dyDescent="0.15">
      <c r="BK35793"/>
      <c r="BL35793" s="15"/>
    </row>
    <row r="35794" spans="63:64" x14ac:dyDescent="0.15">
      <c r="BK35794"/>
      <c r="BL35794" s="15"/>
    </row>
    <row r="35795" spans="63:64" x14ac:dyDescent="0.15">
      <c r="BK35795"/>
      <c r="BL35795" s="15"/>
    </row>
    <row r="35796" spans="63:64" x14ac:dyDescent="0.15">
      <c r="BK35796"/>
      <c r="BL35796" s="15"/>
    </row>
    <row r="35797" spans="63:64" x14ac:dyDescent="0.15">
      <c r="BK35797"/>
      <c r="BL35797" s="15"/>
    </row>
    <row r="35798" spans="63:64" x14ac:dyDescent="0.15">
      <c r="BK35798"/>
      <c r="BL35798" s="15"/>
    </row>
    <row r="35799" spans="63:64" x14ac:dyDescent="0.15">
      <c r="BK35799"/>
      <c r="BL35799" s="15"/>
    </row>
    <row r="35800" spans="63:64" x14ac:dyDescent="0.15">
      <c r="BK35800"/>
      <c r="BL35800" s="15"/>
    </row>
    <row r="35801" spans="63:64" x14ac:dyDescent="0.15">
      <c r="BK35801"/>
      <c r="BL35801" s="15"/>
    </row>
    <row r="35802" spans="63:64" x14ac:dyDescent="0.15">
      <c r="BK35802"/>
      <c r="BL35802" s="15"/>
    </row>
    <row r="35803" spans="63:64" x14ac:dyDescent="0.15">
      <c r="BK35803"/>
      <c r="BL35803" s="15"/>
    </row>
    <row r="35804" spans="63:64" x14ac:dyDescent="0.15">
      <c r="BK35804"/>
      <c r="BL35804" s="15"/>
    </row>
    <row r="35805" spans="63:64" x14ac:dyDescent="0.15">
      <c r="BK35805"/>
      <c r="BL35805" s="15"/>
    </row>
    <row r="35806" spans="63:64" x14ac:dyDescent="0.15">
      <c r="BK35806"/>
      <c r="BL35806" s="15"/>
    </row>
    <row r="35807" spans="63:64" x14ac:dyDescent="0.15">
      <c r="BK35807"/>
      <c r="BL35807" s="15"/>
    </row>
    <row r="35808" spans="63:64" x14ac:dyDescent="0.15">
      <c r="BK35808"/>
      <c r="BL35808" s="15"/>
    </row>
    <row r="35809" spans="63:64" x14ac:dyDescent="0.15">
      <c r="BK35809"/>
      <c r="BL35809" s="15"/>
    </row>
    <row r="35810" spans="63:64" x14ac:dyDescent="0.15">
      <c r="BK35810"/>
      <c r="BL35810" s="15"/>
    </row>
    <row r="35811" spans="63:64" x14ac:dyDescent="0.15">
      <c r="BK35811"/>
      <c r="BL35811" s="15"/>
    </row>
    <row r="35812" spans="63:64" x14ac:dyDescent="0.15">
      <c r="BK35812"/>
      <c r="BL35812" s="15"/>
    </row>
    <row r="35813" spans="63:64" x14ac:dyDescent="0.15">
      <c r="BK35813"/>
      <c r="BL35813" s="15"/>
    </row>
    <row r="35814" spans="63:64" x14ac:dyDescent="0.15">
      <c r="BK35814"/>
      <c r="BL35814" s="15"/>
    </row>
    <row r="35815" spans="63:64" x14ac:dyDescent="0.15">
      <c r="BK35815"/>
      <c r="BL35815" s="15"/>
    </row>
    <row r="35816" spans="63:64" x14ac:dyDescent="0.15">
      <c r="BK35816"/>
      <c r="BL35816" s="15"/>
    </row>
    <row r="35817" spans="63:64" x14ac:dyDescent="0.15">
      <c r="BK35817"/>
      <c r="BL35817" s="15"/>
    </row>
    <row r="35818" spans="63:64" x14ac:dyDescent="0.15">
      <c r="BK35818"/>
      <c r="BL35818" s="15"/>
    </row>
    <row r="35819" spans="63:64" x14ac:dyDescent="0.15">
      <c r="BK35819"/>
      <c r="BL35819" s="15"/>
    </row>
    <row r="35820" spans="63:64" x14ac:dyDescent="0.15">
      <c r="BK35820"/>
      <c r="BL35820" s="15"/>
    </row>
    <row r="35821" spans="63:64" x14ac:dyDescent="0.15">
      <c r="BK35821"/>
      <c r="BL35821" s="15"/>
    </row>
    <row r="35822" spans="63:64" x14ac:dyDescent="0.15">
      <c r="BK35822"/>
      <c r="BL35822" s="15"/>
    </row>
    <row r="35823" spans="63:64" x14ac:dyDescent="0.15">
      <c r="BK35823"/>
      <c r="BL35823" s="15"/>
    </row>
    <row r="35824" spans="63:64" x14ac:dyDescent="0.15">
      <c r="BK35824"/>
      <c r="BL35824" s="15"/>
    </row>
    <row r="35825" spans="63:64" x14ac:dyDescent="0.15">
      <c r="BK35825"/>
      <c r="BL35825" s="15"/>
    </row>
    <row r="35826" spans="63:64" x14ac:dyDescent="0.15">
      <c r="BK35826"/>
      <c r="BL35826" s="15"/>
    </row>
    <row r="35827" spans="63:64" x14ac:dyDescent="0.15">
      <c r="BK35827"/>
      <c r="BL35827" s="15"/>
    </row>
    <row r="35828" spans="63:64" x14ac:dyDescent="0.15">
      <c r="BK35828"/>
      <c r="BL35828" s="15"/>
    </row>
    <row r="35829" spans="63:64" x14ac:dyDescent="0.15">
      <c r="BK35829"/>
      <c r="BL35829" s="15"/>
    </row>
    <row r="35830" spans="63:64" x14ac:dyDescent="0.15">
      <c r="BK35830"/>
      <c r="BL35830" s="15"/>
    </row>
    <row r="35831" spans="63:64" x14ac:dyDescent="0.15">
      <c r="BK35831"/>
      <c r="BL35831" s="15"/>
    </row>
    <row r="35832" spans="63:64" x14ac:dyDescent="0.15">
      <c r="BK35832"/>
      <c r="BL35832" s="15"/>
    </row>
    <row r="35833" spans="63:64" x14ac:dyDescent="0.15">
      <c r="BK35833"/>
      <c r="BL35833" s="15"/>
    </row>
    <row r="35834" spans="63:64" x14ac:dyDescent="0.15">
      <c r="BK35834"/>
      <c r="BL35834" s="15"/>
    </row>
    <row r="35835" spans="63:64" x14ac:dyDescent="0.15">
      <c r="BK35835"/>
      <c r="BL35835" s="15"/>
    </row>
    <row r="35836" spans="63:64" x14ac:dyDescent="0.15">
      <c r="BK35836"/>
      <c r="BL35836" s="15"/>
    </row>
    <row r="35837" spans="63:64" x14ac:dyDescent="0.15">
      <c r="BK35837"/>
      <c r="BL35837" s="15"/>
    </row>
    <row r="35838" spans="63:64" x14ac:dyDescent="0.15">
      <c r="BK35838"/>
      <c r="BL35838" s="15"/>
    </row>
    <row r="35839" spans="63:64" x14ac:dyDescent="0.15">
      <c r="BK35839"/>
      <c r="BL35839" s="15"/>
    </row>
    <row r="35840" spans="63:64" x14ac:dyDescent="0.15">
      <c r="BK35840"/>
      <c r="BL35840" s="15"/>
    </row>
    <row r="35841" spans="63:64" x14ac:dyDescent="0.15">
      <c r="BK35841"/>
      <c r="BL35841" s="15"/>
    </row>
    <row r="35842" spans="63:64" x14ac:dyDescent="0.15">
      <c r="BK35842"/>
      <c r="BL35842" s="15"/>
    </row>
    <row r="35843" spans="63:64" x14ac:dyDescent="0.15">
      <c r="BK35843"/>
      <c r="BL35843" s="15"/>
    </row>
    <row r="35844" spans="63:64" x14ac:dyDescent="0.15">
      <c r="BK35844"/>
      <c r="BL35844" s="15"/>
    </row>
    <row r="35845" spans="63:64" x14ac:dyDescent="0.15">
      <c r="BK35845"/>
      <c r="BL35845" s="15"/>
    </row>
    <row r="35846" spans="63:64" x14ac:dyDescent="0.15">
      <c r="BK35846"/>
      <c r="BL35846" s="15"/>
    </row>
    <row r="35847" spans="63:64" x14ac:dyDescent="0.15">
      <c r="BK35847"/>
      <c r="BL35847" s="15"/>
    </row>
    <row r="35848" spans="63:64" x14ac:dyDescent="0.15">
      <c r="BK35848"/>
      <c r="BL35848" s="15"/>
    </row>
    <row r="35849" spans="63:64" x14ac:dyDescent="0.15">
      <c r="BK35849"/>
      <c r="BL35849" s="15"/>
    </row>
    <row r="35850" spans="63:64" x14ac:dyDescent="0.15">
      <c r="BK35850"/>
      <c r="BL35850" s="15"/>
    </row>
    <row r="35851" spans="63:64" x14ac:dyDescent="0.15">
      <c r="BK35851"/>
      <c r="BL35851" s="15"/>
    </row>
    <row r="35852" spans="63:64" x14ac:dyDescent="0.15">
      <c r="BK35852"/>
      <c r="BL35852" s="15"/>
    </row>
    <row r="35853" spans="63:64" x14ac:dyDescent="0.15">
      <c r="BK35853"/>
      <c r="BL35853" s="15"/>
    </row>
    <row r="35854" spans="63:64" x14ac:dyDescent="0.15">
      <c r="BK35854"/>
      <c r="BL35854" s="15"/>
    </row>
    <row r="35855" spans="63:64" x14ac:dyDescent="0.15">
      <c r="BK35855"/>
      <c r="BL35855" s="15"/>
    </row>
    <row r="35856" spans="63:64" x14ac:dyDescent="0.15">
      <c r="BK35856"/>
      <c r="BL35856" s="15"/>
    </row>
    <row r="35857" spans="63:64" x14ac:dyDescent="0.15">
      <c r="BK35857"/>
      <c r="BL35857" s="15"/>
    </row>
    <row r="35858" spans="63:64" x14ac:dyDescent="0.15">
      <c r="BK35858"/>
      <c r="BL35858" s="15"/>
    </row>
    <row r="35859" spans="63:64" x14ac:dyDescent="0.15">
      <c r="BK35859"/>
      <c r="BL35859" s="15"/>
    </row>
    <row r="35860" spans="63:64" x14ac:dyDescent="0.15">
      <c r="BK35860"/>
      <c r="BL35860" s="15"/>
    </row>
    <row r="35861" spans="63:64" x14ac:dyDescent="0.15">
      <c r="BK35861"/>
      <c r="BL35861" s="15"/>
    </row>
    <row r="35862" spans="63:64" x14ac:dyDescent="0.15">
      <c r="BK35862"/>
      <c r="BL35862" s="15"/>
    </row>
    <row r="35863" spans="63:64" x14ac:dyDescent="0.15">
      <c r="BK35863"/>
      <c r="BL35863" s="15"/>
    </row>
    <row r="35864" spans="63:64" x14ac:dyDescent="0.15">
      <c r="BK35864"/>
      <c r="BL35864" s="15"/>
    </row>
    <row r="35865" spans="63:64" x14ac:dyDescent="0.15">
      <c r="BK35865"/>
      <c r="BL35865" s="15"/>
    </row>
    <row r="35866" spans="63:64" x14ac:dyDescent="0.15">
      <c r="BK35866"/>
      <c r="BL35866" s="15"/>
    </row>
    <row r="35867" spans="63:64" x14ac:dyDescent="0.15">
      <c r="BK35867"/>
      <c r="BL35867" s="15"/>
    </row>
    <row r="35868" spans="63:64" x14ac:dyDescent="0.15">
      <c r="BK35868"/>
      <c r="BL35868" s="15"/>
    </row>
    <row r="35869" spans="63:64" x14ac:dyDescent="0.15">
      <c r="BK35869"/>
      <c r="BL35869" s="15"/>
    </row>
    <row r="35870" spans="63:64" x14ac:dyDescent="0.15">
      <c r="BK35870"/>
      <c r="BL35870" s="15"/>
    </row>
    <row r="35871" spans="63:64" x14ac:dyDescent="0.15">
      <c r="BK35871"/>
      <c r="BL35871" s="15"/>
    </row>
    <row r="35872" spans="63:64" x14ac:dyDescent="0.15">
      <c r="BK35872"/>
      <c r="BL35872" s="15"/>
    </row>
    <row r="35873" spans="63:64" x14ac:dyDescent="0.15">
      <c r="BK35873"/>
      <c r="BL35873" s="15"/>
    </row>
    <row r="35874" spans="63:64" x14ac:dyDescent="0.15">
      <c r="BK35874"/>
      <c r="BL35874" s="15"/>
    </row>
    <row r="35875" spans="63:64" x14ac:dyDescent="0.15">
      <c r="BK35875"/>
      <c r="BL35875" s="15"/>
    </row>
    <row r="35876" spans="63:64" x14ac:dyDescent="0.15">
      <c r="BK35876"/>
      <c r="BL35876" s="15"/>
    </row>
    <row r="35877" spans="63:64" x14ac:dyDescent="0.15">
      <c r="BK35877"/>
      <c r="BL35877" s="15"/>
    </row>
    <row r="35878" spans="63:64" x14ac:dyDescent="0.15">
      <c r="BK35878"/>
      <c r="BL35878" s="15"/>
    </row>
    <row r="35879" spans="63:64" x14ac:dyDescent="0.15">
      <c r="BK35879"/>
      <c r="BL35879" s="15"/>
    </row>
    <row r="35880" spans="63:64" x14ac:dyDescent="0.15">
      <c r="BK35880"/>
      <c r="BL35880" s="15"/>
    </row>
    <row r="35881" spans="63:64" x14ac:dyDescent="0.15">
      <c r="BK35881"/>
      <c r="BL35881" s="15"/>
    </row>
    <row r="35882" spans="63:64" x14ac:dyDescent="0.15">
      <c r="BK35882"/>
      <c r="BL35882" s="15"/>
    </row>
    <row r="35883" spans="63:64" x14ac:dyDescent="0.15">
      <c r="BK35883"/>
      <c r="BL35883" s="15"/>
    </row>
    <row r="35884" spans="63:64" x14ac:dyDescent="0.15">
      <c r="BK35884"/>
      <c r="BL35884" s="15"/>
    </row>
    <row r="35885" spans="63:64" x14ac:dyDescent="0.15">
      <c r="BK35885"/>
      <c r="BL35885" s="15"/>
    </row>
    <row r="35886" spans="63:64" x14ac:dyDescent="0.15">
      <c r="BK35886"/>
      <c r="BL35886" s="15"/>
    </row>
    <row r="35887" spans="63:64" x14ac:dyDescent="0.15">
      <c r="BK35887"/>
      <c r="BL35887" s="15"/>
    </row>
    <row r="35888" spans="63:64" x14ac:dyDescent="0.15">
      <c r="BK35888"/>
      <c r="BL35888" s="15"/>
    </row>
    <row r="35889" spans="63:64" x14ac:dyDescent="0.15">
      <c r="BK35889"/>
      <c r="BL35889" s="15"/>
    </row>
    <row r="35890" spans="63:64" x14ac:dyDescent="0.15">
      <c r="BK35890"/>
      <c r="BL35890" s="15"/>
    </row>
    <row r="35891" spans="63:64" x14ac:dyDescent="0.15">
      <c r="BK35891"/>
      <c r="BL35891" s="15"/>
    </row>
    <row r="35892" spans="63:64" x14ac:dyDescent="0.15">
      <c r="BK35892"/>
      <c r="BL35892" s="15"/>
    </row>
    <row r="35893" spans="63:64" x14ac:dyDescent="0.15">
      <c r="BK35893"/>
      <c r="BL35893" s="15"/>
    </row>
    <row r="35894" spans="63:64" x14ac:dyDescent="0.15">
      <c r="BK35894"/>
      <c r="BL35894" s="15"/>
    </row>
    <row r="35895" spans="63:64" x14ac:dyDescent="0.15">
      <c r="BK35895"/>
      <c r="BL35895" s="15"/>
    </row>
    <row r="35896" spans="63:64" x14ac:dyDescent="0.15">
      <c r="BK35896"/>
      <c r="BL35896" s="15"/>
    </row>
    <row r="35897" spans="63:64" x14ac:dyDescent="0.15">
      <c r="BK35897"/>
      <c r="BL35897" s="15"/>
    </row>
    <row r="35898" spans="63:64" x14ac:dyDescent="0.15">
      <c r="BK35898"/>
      <c r="BL35898" s="15"/>
    </row>
    <row r="35899" spans="63:64" x14ac:dyDescent="0.15">
      <c r="BK35899"/>
      <c r="BL35899" s="15"/>
    </row>
    <row r="35900" spans="63:64" x14ac:dyDescent="0.15">
      <c r="BK35900"/>
      <c r="BL35900" s="15"/>
    </row>
    <row r="35901" spans="63:64" x14ac:dyDescent="0.15">
      <c r="BK35901"/>
      <c r="BL35901" s="15"/>
    </row>
    <row r="35902" spans="63:64" x14ac:dyDescent="0.15">
      <c r="BK35902"/>
      <c r="BL35902" s="15"/>
    </row>
    <row r="35903" spans="63:64" x14ac:dyDescent="0.15">
      <c r="BK35903"/>
      <c r="BL35903" s="15"/>
    </row>
    <row r="35904" spans="63:64" x14ac:dyDescent="0.15">
      <c r="BK35904"/>
      <c r="BL35904" s="15"/>
    </row>
    <row r="35905" spans="63:64" x14ac:dyDescent="0.15">
      <c r="BK35905"/>
      <c r="BL35905" s="15"/>
    </row>
    <row r="35906" spans="63:64" x14ac:dyDescent="0.15">
      <c r="BK35906"/>
      <c r="BL35906" s="15"/>
    </row>
    <row r="35907" spans="63:64" x14ac:dyDescent="0.15">
      <c r="BK35907"/>
      <c r="BL35907" s="15"/>
    </row>
    <row r="35908" spans="63:64" x14ac:dyDescent="0.15">
      <c r="BK35908"/>
      <c r="BL35908" s="15"/>
    </row>
    <row r="35909" spans="63:64" x14ac:dyDescent="0.15">
      <c r="BK35909"/>
      <c r="BL35909" s="15"/>
    </row>
    <row r="35910" spans="63:64" x14ac:dyDescent="0.15">
      <c r="BK35910"/>
      <c r="BL35910" s="15"/>
    </row>
    <row r="35911" spans="63:64" x14ac:dyDescent="0.15">
      <c r="BK35911"/>
      <c r="BL35911" s="15"/>
    </row>
    <row r="35912" spans="63:64" x14ac:dyDescent="0.15">
      <c r="BK35912"/>
      <c r="BL35912" s="15"/>
    </row>
    <row r="35913" spans="63:64" x14ac:dyDescent="0.15">
      <c r="BK35913"/>
      <c r="BL35913" s="15"/>
    </row>
    <row r="35914" spans="63:64" x14ac:dyDescent="0.15">
      <c r="BK35914"/>
      <c r="BL35914" s="15"/>
    </row>
    <row r="35915" spans="63:64" x14ac:dyDescent="0.15">
      <c r="BK35915"/>
      <c r="BL35915" s="15"/>
    </row>
    <row r="35916" spans="63:64" x14ac:dyDescent="0.15">
      <c r="BK35916"/>
      <c r="BL35916" s="15"/>
    </row>
    <row r="35917" spans="63:64" x14ac:dyDescent="0.15">
      <c r="BK35917"/>
      <c r="BL35917" s="15"/>
    </row>
    <row r="35918" spans="63:64" x14ac:dyDescent="0.15">
      <c r="BK35918"/>
      <c r="BL35918" s="15"/>
    </row>
    <row r="35919" spans="63:64" x14ac:dyDescent="0.15">
      <c r="BK35919"/>
      <c r="BL35919" s="15"/>
    </row>
    <row r="35920" spans="63:64" x14ac:dyDescent="0.15">
      <c r="BK35920"/>
      <c r="BL35920" s="15"/>
    </row>
    <row r="35921" spans="63:64" x14ac:dyDescent="0.15">
      <c r="BK35921"/>
      <c r="BL35921" s="15"/>
    </row>
    <row r="35922" spans="63:64" x14ac:dyDescent="0.15">
      <c r="BK35922"/>
      <c r="BL35922" s="15"/>
    </row>
    <row r="35923" spans="63:64" x14ac:dyDescent="0.15">
      <c r="BK35923"/>
      <c r="BL35923" s="15"/>
    </row>
    <row r="35924" spans="63:64" x14ac:dyDescent="0.15">
      <c r="BK35924"/>
      <c r="BL35924" s="15"/>
    </row>
    <row r="35925" spans="63:64" x14ac:dyDescent="0.15">
      <c r="BK35925"/>
      <c r="BL35925" s="15"/>
    </row>
    <row r="35926" spans="63:64" x14ac:dyDescent="0.15">
      <c r="BK35926"/>
      <c r="BL35926" s="15"/>
    </row>
    <row r="35927" spans="63:64" x14ac:dyDescent="0.15">
      <c r="BK35927"/>
      <c r="BL35927" s="15"/>
    </row>
    <row r="35928" spans="63:64" x14ac:dyDescent="0.15">
      <c r="BK35928"/>
      <c r="BL35928" s="15"/>
    </row>
    <row r="35929" spans="63:64" x14ac:dyDescent="0.15">
      <c r="BK35929"/>
      <c r="BL35929" s="15"/>
    </row>
    <row r="35930" spans="63:64" x14ac:dyDescent="0.15">
      <c r="BK35930"/>
      <c r="BL35930" s="15"/>
    </row>
    <row r="35931" spans="63:64" x14ac:dyDescent="0.15">
      <c r="BK35931"/>
      <c r="BL35931" s="15"/>
    </row>
    <row r="35932" spans="63:64" x14ac:dyDescent="0.15">
      <c r="BK35932"/>
      <c r="BL35932" s="15"/>
    </row>
    <row r="35933" spans="63:64" x14ac:dyDescent="0.15">
      <c r="BK35933"/>
      <c r="BL35933" s="15"/>
    </row>
    <row r="35934" spans="63:64" x14ac:dyDescent="0.15">
      <c r="BK35934"/>
      <c r="BL35934" s="15"/>
    </row>
    <row r="35935" spans="63:64" x14ac:dyDescent="0.15">
      <c r="BK35935"/>
      <c r="BL35935" s="15"/>
    </row>
    <row r="35936" spans="63:64" x14ac:dyDescent="0.15">
      <c r="BK35936"/>
      <c r="BL35936" s="15"/>
    </row>
    <row r="35937" spans="63:64" x14ac:dyDescent="0.15">
      <c r="BK35937"/>
      <c r="BL35937" s="15"/>
    </row>
    <row r="35938" spans="63:64" x14ac:dyDescent="0.15">
      <c r="BK35938"/>
      <c r="BL35938" s="15"/>
    </row>
    <row r="35939" spans="63:64" x14ac:dyDescent="0.15">
      <c r="BK35939"/>
      <c r="BL35939" s="15"/>
    </row>
    <row r="35940" spans="63:64" x14ac:dyDescent="0.15">
      <c r="BK35940"/>
      <c r="BL35940" s="15"/>
    </row>
    <row r="35941" spans="63:64" x14ac:dyDescent="0.15">
      <c r="BK35941"/>
      <c r="BL35941" s="15"/>
    </row>
    <row r="35942" spans="63:64" x14ac:dyDescent="0.15">
      <c r="BK35942"/>
      <c r="BL35942" s="15"/>
    </row>
    <row r="35943" spans="63:64" x14ac:dyDescent="0.15">
      <c r="BK35943"/>
      <c r="BL35943" s="15"/>
    </row>
    <row r="35944" spans="63:64" x14ac:dyDescent="0.15">
      <c r="BK35944"/>
      <c r="BL35944" s="15"/>
    </row>
    <row r="35945" spans="63:64" x14ac:dyDescent="0.15">
      <c r="BK35945"/>
      <c r="BL35945" s="15"/>
    </row>
    <row r="35946" spans="63:64" x14ac:dyDescent="0.15">
      <c r="BK35946"/>
      <c r="BL35946" s="15"/>
    </row>
    <row r="35947" spans="63:64" x14ac:dyDescent="0.15">
      <c r="BK35947"/>
      <c r="BL35947" s="15"/>
    </row>
    <row r="35948" spans="63:64" x14ac:dyDescent="0.15">
      <c r="BK35948"/>
      <c r="BL35948" s="15"/>
    </row>
    <row r="35949" spans="63:64" x14ac:dyDescent="0.15">
      <c r="BK35949"/>
      <c r="BL35949" s="15"/>
    </row>
    <row r="35950" spans="63:64" x14ac:dyDescent="0.15">
      <c r="BK35950"/>
      <c r="BL35950" s="15"/>
    </row>
    <row r="35951" spans="63:64" x14ac:dyDescent="0.15">
      <c r="BK35951"/>
      <c r="BL35951" s="15"/>
    </row>
    <row r="35952" spans="63:64" x14ac:dyDescent="0.15">
      <c r="BK35952"/>
      <c r="BL35952" s="15"/>
    </row>
    <row r="35953" spans="63:64" x14ac:dyDescent="0.15">
      <c r="BK35953"/>
      <c r="BL35953" s="15"/>
    </row>
    <row r="35954" spans="63:64" x14ac:dyDescent="0.15">
      <c r="BK35954"/>
      <c r="BL35954" s="15"/>
    </row>
    <row r="35955" spans="63:64" x14ac:dyDescent="0.15">
      <c r="BK35955"/>
      <c r="BL35955" s="15"/>
    </row>
    <row r="35956" spans="63:64" x14ac:dyDescent="0.15">
      <c r="BK35956"/>
      <c r="BL35956" s="15"/>
    </row>
    <row r="35957" spans="63:64" x14ac:dyDescent="0.15">
      <c r="BK35957"/>
      <c r="BL35957" s="15"/>
    </row>
    <row r="35958" spans="63:64" x14ac:dyDescent="0.15">
      <c r="BK35958"/>
      <c r="BL35958" s="15"/>
    </row>
    <row r="35959" spans="63:64" x14ac:dyDescent="0.15">
      <c r="BK35959"/>
      <c r="BL35959" s="15"/>
    </row>
    <row r="35960" spans="63:64" x14ac:dyDescent="0.15">
      <c r="BK35960"/>
      <c r="BL35960" s="15"/>
    </row>
    <row r="35961" spans="63:64" x14ac:dyDescent="0.15">
      <c r="BK35961"/>
      <c r="BL35961" s="15"/>
    </row>
    <row r="35962" spans="63:64" x14ac:dyDescent="0.15">
      <c r="BK35962"/>
      <c r="BL35962" s="15"/>
    </row>
    <row r="35963" spans="63:64" x14ac:dyDescent="0.15">
      <c r="BK35963"/>
      <c r="BL35963" s="15"/>
    </row>
    <row r="35964" spans="63:64" x14ac:dyDescent="0.15">
      <c r="BK35964"/>
      <c r="BL35964" s="15"/>
    </row>
    <row r="35965" spans="63:64" x14ac:dyDescent="0.15">
      <c r="BK35965"/>
      <c r="BL35965" s="15"/>
    </row>
    <row r="35966" spans="63:64" x14ac:dyDescent="0.15">
      <c r="BK35966"/>
      <c r="BL35966" s="15"/>
    </row>
    <row r="35967" spans="63:64" x14ac:dyDescent="0.15">
      <c r="BK35967"/>
      <c r="BL35967" s="15"/>
    </row>
    <row r="35968" spans="63:64" x14ac:dyDescent="0.15">
      <c r="BK35968"/>
      <c r="BL35968" s="15"/>
    </row>
    <row r="35969" spans="63:64" x14ac:dyDescent="0.15">
      <c r="BK35969"/>
      <c r="BL35969" s="15"/>
    </row>
    <row r="35970" spans="63:64" x14ac:dyDescent="0.15">
      <c r="BK35970"/>
      <c r="BL35970" s="15"/>
    </row>
    <row r="35971" spans="63:64" x14ac:dyDescent="0.15">
      <c r="BK35971"/>
      <c r="BL35971" s="15"/>
    </row>
    <row r="35972" spans="63:64" x14ac:dyDescent="0.15">
      <c r="BK35972"/>
      <c r="BL35972" s="15"/>
    </row>
    <row r="35973" spans="63:64" x14ac:dyDescent="0.15">
      <c r="BK35973"/>
      <c r="BL35973" s="15"/>
    </row>
    <row r="35974" spans="63:64" x14ac:dyDescent="0.15">
      <c r="BK35974"/>
      <c r="BL35974" s="15"/>
    </row>
    <row r="35975" spans="63:64" x14ac:dyDescent="0.15">
      <c r="BK35975"/>
      <c r="BL35975" s="15"/>
    </row>
    <row r="35976" spans="63:64" x14ac:dyDescent="0.15">
      <c r="BK35976"/>
      <c r="BL35976" s="15"/>
    </row>
    <row r="35977" spans="63:64" x14ac:dyDescent="0.15">
      <c r="BK35977"/>
      <c r="BL35977" s="15"/>
    </row>
    <row r="35978" spans="63:64" x14ac:dyDescent="0.15">
      <c r="BK35978"/>
      <c r="BL35978" s="15"/>
    </row>
    <row r="35979" spans="63:64" x14ac:dyDescent="0.15">
      <c r="BK35979"/>
      <c r="BL35979" s="15"/>
    </row>
    <row r="35980" spans="63:64" x14ac:dyDescent="0.15">
      <c r="BK35980"/>
      <c r="BL35980" s="15"/>
    </row>
    <row r="35981" spans="63:64" x14ac:dyDescent="0.15">
      <c r="BK35981"/>
      <c r="BL35981" s="15"/>
    </row>
    <row r="35982" spans="63:64" x14ac:dyDescent="0.15">
      <c r="BK35982"/>
      <c r="BL35982" s="15"/>
    </row>
    <row r="35983" spans="63:64" x14ac:dyDescent="0.15">
      <c r="BK35983"/>
      <c r="BL35983" s="15"/>
    </row>
    <row r="35984" spans="63:64" x14ac:dyDescent="0.15">
      <c r="BK35984"/>
      <c r="BL35984" s="15"/>
    </row>
    <row r="35985" spans="63:64" x14ac:dyDescent="0.15">
      <c r="BK35985"/>
      <c r="BL35985" s="15"/>
    </row>
    <row r="35986" spans="63:64" x14ac:dyDescent="0.15">
      <c r="BK35986"/>
      <c r="BL35986" s="15"/>
    </row>
    <row r="35987" spans="63:64" x14ac:dyDescent="0.15">
      <c r="BK35987"/>
      <c r="BL35987" s="15"/>
    </row>
    <row r="35988" spans="63:64" x14ac:dyDescent="0.15">
      <c r="BK35988"/>
      <c r="BL35988" s="15"/>
    </row>
    <row r="35989" spans="63:64" x14ac:dyDescent="0.15">
      <c r="BK35989"/>
      <c r="BL35989" s="15"/>
    </row>
    <row r="35990" spans="63:64" x14ac:dyDescent="0.15">
      <c r="BK35990"/>
      <c r="BL35990" s="15"/>
    </row>
    <row r="35991" spans="63:64" x14ac:dyDescent="0.15">
      <c r="BK35991"/>
      <c r="BL35991" s="15"/>
    </row>
    <row r="35992" spans="63:64" x14ac:dyDescent="0.15">
      <c r="BK35992"/>
      <c r="BL35992" s="15"/>
    </row>
    <row r="35993" spans="63:64" x14ac:dyDescent="0.15">
      <c r="BK35993"/>
      <c r="BL35993" s="15"/>
    </row>
    <row r="35994" spans="63:64" x14ac:dyDescent="0.15">
      <c r="BK35994"/>
      <c r="BL35994" s="15"/>
    </row>
    <row r="35995" spans="63:64" x14ac:dyDescent="0.15">
      <c r="BK35995"/>
      <c r="BL35995" s="15"/>
    </row>
    <row r="35996" spans="63:64" x14ac:dyDescent="0.15">
      <c r="BK35996"/>
      <c r="BL35996" s="15"/>
    </row>
    <row r="35997" spans="63:64" x14ac:dyDescent="0.15">
      <c r="BK35997"/>
      <c r="BL35997" s="15"/>
    </row>
    <row r="35998" spans="63:64" x14ac:dyDescent="0.15">
      <c r="BK35998"/>
      <c r="BL35998" s="15"/>
    </row>
    <row r="35999" spans="63:64" x14ac:dyDescent="0.15">
      <c r="BK35999"/>
      <c r="BL35999" s="15"/>
    </row>
    <row r="36000" spans="63:64" x14ac:dyDescent="0.15">
      <c r="BK36000"/>
      <c r="BL36000" s="15"/>
    </row>
    <row r="36001" spans="63:64" x14ac:dyDescent="0.15">
      <c r="BK36001"/>
      <c r="BL36001" s="15"/>
    </row>
    <row r="36002" spans="63:64" x14ac:dyDescent="0.15">
      <c r="BK36002"/>
      <c r="BL36002" s="15"/>
    </row>
    <row r="36003" spans="63:64" x14ac:dyDescent="0.15">
      <c r="BK36003"/>
      <c r="BL36003" s="15"/>
    </row>
    <row r="36004" spans="63:64" x14ac:dyDescent="0.15">
      <c r="BK36004"/>
      <c r="BL36004" s="15"/>
    </row>
    <row r="36005" spans="63:64" x14ac:dyDescent="0.15">
      <c r="BK36005"/>
      <c r="BL36005" s="15"/>
    </row>
    <row r="36006" spans="63:64" x14ac:dyDescent="0.15">
      <c r="BK36006"/>
      <c r="BL36006" s="15"/>
    </row>
    <row r="36007" spans="63:64" x14ac:dyDescent="0.15">
      <c r="BK36007"/>
      <c r="BL36007" s="15"/>
    </row>
    <row r="36008" spans="63:64" x14ac:dyDescent="0.15">
      <c r="BK36008"/>
      <c r="BL36008" s="15"/>
    </row>
    <row r="36009" spans="63:64" x14ac:dyDescent="0.15">
      <c r="BK36009"/>
      <c r="BL36009" s="15"/>
    </row>
    <row r="36010" spans="63:64" x14ac:dyDescent="0.15">
      <c r="BK36010"/>
      <c r="BL36010" s="15"/>
    </row>
    <row r="36011" spans="63:64" x14ac:dyDescent="0.15">
      <c r="BK36011"/>
      <c r="BL36011" s="15"/>
    </row>
    <row r="36012" spans="63:64" x14ac:dyDescent="0.15">
      <c r="BK36012"/>
      <c r="BL36012" s="15"/>
    </row>
    <row r="36013" spans="63:64" x14ac:dyDescent="0.15">
      <c r="BK36013"/>
      <c r="BL36013" s="15"/>
    </row>
    <row r="36014" spans="63:64" x14ac:dyDescent="0.15">
      <c r="BK36014"/>
      <c r="BL36014" s="15"/>
    </row>
    <row r="36015" spans="63:64" x14ac:dyDescent="0.15">
      <c r="BK36015"/>
      <c r="BL36015" s="15"/>
    </row>
    <row r="36016" spans="63:64" x14ac:dyDescent="0.15">
      <c r="BK36016"/>
      <c r="BL36016" s="15"/>
    </row>
    <row r="36017" spans="63:64" x14ac:dyDescent="0.15">
      <c r="BK36017"/>
      <c r="BL36017" s="15"/>
    </row>
    <row r="36018" spans="63:64" x14ac:dyDescent="0.15">
      <c r="BK36018"/>
      <c r="BL36018" s="15"/>
    </row>
    <row r="36019" spans="63:64" x14ac:dyDescent="0.15">
      <c r="BK36019"/>
      <c r="BL36019" s="15"/>
    </row>
    <row r="36020" spans="63:64" x14ac:dyDescent="0.15">
      <c r="BK36020"/>
      <c r="BL36020" s="15"/>
    </row>
    <row r="36021" spans="63:64" x14ac:dyDescent="0.15">
      <c r="BK36021"/>
      <c r="BL36021" s="15"/>
    </row>
    <row r="36022" spans="63:64" x14ac:dyDescent="0.15">
      <c r="BK36022"/>
      <c r="BL36022" s="15"/>
    </row>
    <row r="36023" spans="63:64" x14ac:dyDescent="0.15">
      <c r="BK36023"/>
      <c r="BL36023" s="15"/>
    </row>
    <row r="36024" spans="63:64" x14ac:dyDescent="0.15">
      <c r="BK36024"/>
      <c r="BL36024" s="15"/>
    </row>
    <row r="36025" spans="63:64" x14ac:dyDescent="0.15">
      <c r="BK36025"/>
      <c r="BL36025" s="15"/>
    </row>
    <row r="36026" spans="63:64" x14ac:dyDescent="0.15">
      <c r="BK36026"/>
      <c r="BL36026" s="15"/>
    </row>
    <row r="36027" spans="63:64" x14ac:dyDescent="0.15">
      <c r="BK36027"/>
      <c r="BL36027" s="15"/>
    </row>
    <row r="36028" spans="63:64" x14ac:dyDescent="0.15">
      <c r="BK36028"/>
      <c r="BL36028" s="15"/>
    </row>
    <row r="36029" spans="63:64" x14ac:dyDescent="0.15">
      <c r="BK36029"/>
      <c r="BL36029" s="15"/>
    </row>
    <row r="36030" spans="63:64" x14ac:dyDescent="0.15">
      <c r="BK36030"/>
      <c r="BL36030" s="15"/>
    </row>
    <row r="36031" spans="63:64" x14ac:dyDescent="0.15">
      <c r="BK36031"/>
      <c r="BL36031" s="15"/>
    </row>
    <row r="36032" spans="63:64" x14ac:dyDescent="0.15">
      <c r="BK36032"/>
      <c r="BL36032" s="15"/>
    </row>
    <row r="36033" spans="63:64" x14ac:dyDescent="0.15">
      <c r="BK36033"/>
      <c r="BL36033" s="15"/>
    </row>
    <row r="36034" spans="63:64" x14ac:dyDescent="0.15">
      <c r="BK36034"/>
      <c r="BL36034" s="15"/>
    </row>
    <row r="36035" spans="63:64" x14ac:dyDescent="0.15">
      <c r="BK36035"/>
      <c r="BL36035" s="15"/>
    </row>
    <row r="36036" spans="63:64" x14ac:dyDescent="0.15">
      <c r="BK36036"/>
      <c r="BL36036" s="15"/>
    </row>
    <row r="36037" spans="63:64" x14ac:dyDescent="0.15">
      <c r="BK36037"/>
      <c r="BL36037" s="15"/>
    </row>
    <row r="36038" spans="63:64" x14ac:dyDescent="0.15">
      <c r="BK36038"/>
      <c r="BL36038" s="15"/>
    </row>
    <row r="36039" spans="63:64" x14ac:dyDescent="0.15">
      <c r="BK36039"/>
      <c r="BL36039" s="15"/>
    </row>
    <row r="36040" spans="63:64" x14ac:dyDescent="0.15">
      <c r="BK36040"/>
      <c r="BL36040" s="15"/>
    </row>
    <row r="36041" spans="63:64" x14ac:dyDescent="0.15">
      <c r="BK36041"/>
      <c r="BL36041" s="15"/>
    </row>
    <row r="36042" spans="63:64" x14ac:dyDescent="0.15">
      <c r="BK36042"/>
      <c r="BL36042" s="15"/>
    </row>
    <row r="36043" spans="63:64" x14ac:dyDescent="0.15">
      <c r="BK36043"/>
      <c r="BL36043" s="15"/>
    </row>
    <row r="36044" spans="63:64" x14ac:dyDescent="0.15">
      <c r="BK36044"/>
      <c r="BL36044" s="15"/>
    </row>
    <row r="36045" spans="63:64" x14ac:dyDescent="0.15">
      <c r="BK36045"/>
      <c r="BL36045" s="15"/>
    </row>
    <row r="36046" spans="63:64" x14ac:dyDescent="0.15">
      <c r="BK36046"/>
      <c r="BL36046" s="15"/>
    </row>
    <row r="36047" spans="63:64" x14ac:dyDescent="0.15">
      <c r="BK36047"/>
      <c r="BL36047" s="15"/>
    </row>
    <row r="36048" spans="63:64" x14ac:dyDescent="0.15">
      <c r="BK36048"/>
      <c r="BL36048" s="15"/>
    </row>
    <row r="36049" spans="63:64" x14ac:dyDescent="0.15">
      <c r="BK36049"/>
      <c r="BL36049" s="15"/>
    </row>
    <row r="36050" spans="63:64" x14ac:dyDescent="0.15">
      <c r="BK36050"/>
      <c r="BL36050" s="15"/>
    </row>
    <row r="36051" spans="63:64" x14ac:dyDescent="0.15">
      <c r="BK36051"/>
      <c r="BL36051" s="15"/>
    </row>
    <row r="36052" spans="63:64" x14ac:dyDescent="0.15">
      <c r="BK36052"/>
      <c r="BL36052" s="15"/>
    </row>
    <row r="36053" spans="63:64" x14ac:dyDescent="0.15">
      <c r="BK36053"/>
      <c r="BL36053" s="15"/>
    </row>
    <row r="36054" spans="63:64" x14ac:dyDescent="0.15">
      <c r="BK36054"/>
      <c r="BL36054" s="15"/>
    </row>
    <row r="36055" spans="63:64" x14ac:dyDescent="0.15">
      <c r="BK36055"/>
      <c r="BL36055" s="15"/>
    </row>
    <row r="36056" spans="63:64" x14ac:dyDescent="0.15">
      <c r="BK36056"/>
      <c r="BL36056" s="15"/>
    </row>
    <row r="36057" spans="63:64" x14ac:dyDescent="0.15">
      <c r="BK36057"/>
      <c r="BL36057" s="15"/>
    </row>
    <row r="36058" spans="63:64" x14ac:dyDescent="0.15">
      <c r="BK36058"/>
      <c r="BL36058" s="15"/>
    </row>
    <row r="36059" spans="63:64" x14ac:dyDescent="0.15">
      <c r="BK36059"/>
      <c r="BL36059" s="15"/>
    </row>
    <row r="36060" spans="63:64" x14ac:dyDescent="0.15">
      <c r="BK36060"/>
      <c r="BL36060" s="15"/>
    </row>
    <row r="36061" spans="63:64" x14ac:dyDescent="0.15">
      <c r="BK36061"/>
      <c r="BL36061" s="15"/>
    </row>
    <row r="36062" spans="63:64" x14ac:dyDescent="0.15">
      <c r="BK36062"/>
      <c r="BL36062" s="15"/>
    </row>
    <row r="36063" spans="63:64" x14ac:dyDescent="0.15">
      <c r="BK36063"/>
      <c r="BL36063" s="15"/>
    </row>
    <row r="36064" spans="63:64" x14ac:dyDescent="0.15">
      <c r="BK36064"/>
      <c r="BL36064" s="15"/>
    </row>
    <row r="36065" spans="63:64" x14ac:dyDescent="0.15">
      <c r="BK36065"/>
      <c r="BL36065" s="15"/>
    </row>
    <row r="36066" spans="63:64" x14ac:dyDescent="0.15">
      <c r="BK36066"/>
      <c r="BL36066" s="15"/>
    </row>
    <row r="36067" spans="63:64" x14ac:dyDescent="0.15">
      <c r="BK36067"/>
      <c r="BL36067" s="15"/>
    </row>
    <row r="36068" spans="63:64" x14ac:dyDescent="0.15">
      <c r="BK36068"/>
      <c r="BL36068" s="15"/>
    </row>
    <row r="36069" spans="63:64" x14ac:dyDescent="0.15">
      <c r="BK36069"/>
      <c r="BL36069" s="15"/>
    </row>
    <row r="36070" spans="63:64" x14ac:dyDescent="0.15">
      <c r="BK36070"/>
      <c r="BL36070" s="15"/>
    </row>
    <row r="36071" spans="63:64" x14ac:dyDescent="0.15">
      <c r="BK36071"/>
      <c r="BL36071" s="15"/>
    </row>
    <row r="36072" spans="63:64" x14ac:dyDescent="0.15">
      <c r="BK36072"/>
      <c r="BL36072" s="15"/>
    </row>
    <row r="36073" spans="63:64" x14ac:dyDescent="0.15">
      <c r="BK36073"/>
      <c r="BL36073" s="15"/>
    </row>
    <row r="36074" spans="63:64" x14ac:dyDescent="0.15">
      <c r="BK36074"/>
      <c r="BL36074" s="15"/>
    </row>
    <row r="36075" spans="63:64" x14ac:dyDescent="0.15">
      <c r="BK36075"/>
      <c r="BL36075" s="15"/>
    </row>
    <row r="36076" spans="63:64" x14ac:dyDescent="0.15">
      <c r="BK36076"/>
      <c r="BL36076" s="15"/>
    </row>
    <row r="36077" spans="63:64" x14ac:dyDescent="0.15">
      <c r="BK36077"/>
      <c r="BL36077" s="15"/>
    </row>
    <row r="36078" spans="63:64" x14ac:dyDescent="0.15">
      <c r="BK36078"/>
      <c r="BL36078" s="15"/>
    </row>
    <row r="36079" spans="63:64" x14ac:dyDescent="0.15">
      <c r="BK36079"/>
      <c r="BL36079" s="15"/>
    </row>
    <row r="36080" spans="63:64" x14ac:dyDescent="0.15">
      <c r="BK36080"/>
      <c r="BL36080" s="15"/>
    </row>
    <row r="36081" spans="63:64" x14ac:dyDescent="0.15">
      <c r="BK36081"/>
      <c r="BL36081" s="15"/>
    </row>
    <row r="36082" spans="63:64" x14ac:dyDescent="0.15">
      <c r="BK36082"/>
      <c r="BL36082" s="15"/>
    </row>
    <row r="36083" spans="63:64" x14ac:dyDescent="0.15">
      <c r="BK36083"/>
      <c r="BL36083" s="15"/>
    </row>
    <row r="36084" spans="63:64" x14ac:dyDescent="0.15">
      <c r="BK36084"/>
      <c r="BL36084" s="15"/>
    </row>
    <row r="36085" spans="63:64" x14ac:dyDescent="0.15">
      <c r="BK36085"/>
      <c r="BL36085" s="15"/>
    </row>
    <row r="36086" spans="63:64" x14ac:dyDescent="0.15">
      <c r="BK36086"/>
      <c r="BL36086" s="15"/>
    </row>
    <row r="36087" spans="63:64" x14ac:dyDescent="0.15">
      <c r="BK36087"/>
      <c r="BL36087" s="15"/>
    </row>
    <row r="36088" spans="63:64" x14ac:dyDescent="0.15">
      <c r="BK36088"/>
      <c r="BL36088" s="15"/>
    </row>
    <row r="36089" spans="63:64" x14ac:dyDescent="0.15">
      <c r="BK36089"/>
      <c r="BL36089" s="15"/>
    </row>
    <row r="36090" spans="63:64" x14ac:dyDescent="0.15">
      <c r="BK36090"/>
      <c r="BL36090" s="15"/>
    </row>
    <row r="36091" spans="63:64" x14ac:dyDescent="0.15">
      <c r="BK36091"/>
      <c r="BL36091" s="15"/>
    </row>
    <row r="36092" spans="63:64" x14ac:dyDescent="0.15">
      <c r="BK36092"/>
      <c r="BL36092" s="15"/>
    </row>
    <row r="36093" spans="63:64" x14ac:dyDescent="0.15">
      <c r="BK36093"/>
      <c r="BL36093" s="15"/>
    </row>
    <row r="36094" spans="63:64" x14ac:dyDescent="0.15">
      <c r="BK36094"/>
      <c r="BL36094" s="15"/>
    </row>
    <row r="36095" spans="63:64" x14ac:dyDescent="0.15">
      <c r="BK36095"/>
      <c r="BL36095" s="15"/>
    </row>
    <row r="36096" spans="63:64" x14ac:dyDescent="0.15">
      <c r="BK36096"/>
      <c r="BL36096" s="15"/>
    </row>
    <row r="36097" spans="63:64" x14ac:dyDescent="0.15">
      <c r="BK36097"/>
      <c r="BL36097" s="15"/>
    </row>
    <row r="36098" spans="63:64" x14ac:dyDescent="0.15">
      <c r="BK36098"/>
      <c r="BL36098" s="15"/>
    </row>
    <row r="36099" spans="63:64" x14ac:dyDescent="0.15">
      <c r="BK36099"/>
      <c r="BL36099" s="15"/>
    </row>
    <row r="36100" spans="63:64" x14ac:dyDescent="0.15">
      <c r="BK36100"/>
      <c r="BL36100" s="15"/>
    </row>
    <row r="36101" spans="63:64" x14ac:dyDescent="0.15">
      <c r="BK36101"/>
      <c r="BL36101" s="15"/>
    </row>
    <row r="36102" spans="63:64" x14ac:dyDescent="0.15">
      <c r="BK36102"/>
      <c r="BL36102" s="15"/>
    </row>
    <row r="36103" spans="63:64" x14ac:dyDescent="0.15">
      <c r="BK36103"/>
      <c r="BL36103" s="15"/>
    </row>
    <row r="36104" spans="63:64" x14ac:dyDescent="0.15">
      <c r="BK36104"/>
      <c r="BL36104" s="15"/>
    </row>
    <row r="36105" spans="63:64" x14ac:dyDescent="0.15">
      <c r="BK36105"/>
      <c r="BL36105" s="15"/>
    </row>
    <row r="36106" spans="63:64" x14ac:dyDescent="0.15">
      <c r="BK36106"/>
      <c r="BL36106" s="15"/>
    </row>
    <row r="36107" spans="63:64" x14ac:dyDescent="0.15">
      <c r="BK36107"/>
      <c r="BL36107" s="15"/>
    </row>
    <row r="36108" spans="63:64" x14ac:dyDescent="0.15">
      <c r="BK36108"/>
      <c r="BL36108" s="15"/>
    </row>
    <row r="36109" spans="63:64" x14ac:dyDescent="0.15">
      <c r="BK36109"/>
      <c r="BL36109" s="15"/>
    </row>
    <row r="36110" spans="63:64" x14ac:dyDescent="0.15">
      <c r="BK36110"/>
      <c r="BL36110" s="15"/>
    </row>
    <row r="36111" spans="63:64" x14ac:dyDescent="0.15">
      <c r="BK36111"/>
      <c r="BL36111" s="15"/>
    </row>
    <row r="36112" spans="63:64" x14ac:dyDescent="0.15">
      <c r="BK36112"/>
      <c r="BL36112" s="15"/>
    </row>
    <row r="36113" spans="63:64" x14ac:dyDescent="0.15">
      <c r="BK36113"/>
      <c r="BL36113" s="15"/>
    </row>
    <row r="36114" spans="63:64" x14ac:dyDescent="0.15">
      <c r="BK36114"/>
      <c r="BL36114" s="15"/>
    </row>
    <row r="36115" spans="63:64" x14ac:dyDescent="0.15">
      <c r="BK36115"/>
      <c r="BL36115" s="15"/>
    </row>
    <row r="36116" spans="63:64" x14ac:dyDescent="0.15">
      <c r="BK36116"/>
      <c r="BL36116" s="15"/>
    </row>
    <row r="36117" spans="63:64" x14ac:dyDescent="0.15">
      <c r="BK36117"/>
      <c r="BL36117" s="15"/>
    </row>
    <row r="36118" spans="63:64" x14ac:dyDescent="0.15">
      <c r="BK36118"/>
      <c r="BL36118" s="15"/>
    </row>
    <row r="36119" spans="63:64" x14ac:dyDescent="0.15">
      <c r="BK36119"/>
      <c r="BL36119" s="15"/>
    </row>
    <row r="36120" spans="63:64" x14ac:dyDescent="0.15">
      <c r="BK36120"/>
      <c r="BL36120" s="15"/>
    </row>
    <row r="36121" spans="63:64" x14ac:dyDescent="0.15">
      <c r="BK36121"/>
      <c r="BL36121" s="15"/>
    </row>
    <row r="36122" spans="63:64" x14ac:dyDescent="0.15">
      <c r="BK36122"/>
      <c r="BL36122" s="15"/>
    </row>
    <row r="36123" spans="63:64" x14ac:dyDescent="0.15">
      <c r="BK36123"/>
      <c r="BL36123" s="15"/>
    </row>
    <row r="36124" spans="63:64" x14ac:dyDescent="0.15">
      <c r="BK36124"/>
      <c r="BL36124" s="15"/>
    </row>
    <row r="36125" spans="63:64" x14ac:dyDescent="0.15">
      <c r="BK36125"/>
      <c r="BL36125" s="15"/>
    </row>
    <row r="36126" spans="63:64" x14ac:dyDescent="0.15">
      <c r="BK36126"/>
      <c r="BL36126" s="15"/>
    </row>
    <row r="36127" spans="63:64" x14ac:dyDescent="0.15">
      <c r="BK36127"/>
      <c r="BL36127" s="15"/>
    </row>
    <row r="36128" spans="63:64" x14ac:dyDescent="0.15">
      <c r="BK36128"/>
      <c r="BL36128" s="15"/>
    </row>
    <row r="36129" spans="63:64" x14ac:dyDescent="0.15">
      <c r="BK36129"/>
      <c r="BL36129" s="15"/>
    </row>
    <row r="36130" spans="63:64" x14ac:dyDescent="0.15">
      <c r="BK36130"/>
      <c r="BL36130" s="15"/>
    </row>
    <row r="36131" spans="63:64" x14ac:dyDescent="0.15">
      <c r="BK36131"/>
      <c r="BL36131" s="15"/>
    </row>
    <row r="36132" spans="63:64" x14ac:dyDescent="0.15">
      <c r="BK36132"/>
      <c r="BL36132" s="15"/>
    </row>
    <row r="36133" spans="63:64" x14ac:dyDescent="0.15">
      <c r="BK36133"/>
      <c r="BL36133" s="15"/>
    </row>
    <row r="36134" spans="63:64" x14ac:dyDescent="0.15">
      <c r="BK36134"/>
      <c r="BL36134" s="15"/>
    </row>
    <row r="36135" spans="63:64" x14ac:dyDescent="0.15">
      <c r="BK36135"/>
      <c r="BL36135" s="15"/>
    </row>
    <row r="36136" spans="63:64" x14ac:dyDescent="0.15">
      <c r="BK36136"/>
      <c r="BL36136" s="15"/>
    </row>
    <row r="36137" spans="63:64" x14ac:dyDescent="0.15">
      <c r="BK36137"/>
      <c r="BL36137" s="15"/>
    </row>
    <row r="36138" spans="63:64" x14ac:dyDescent="0.15">
      <c r="BK36138"/>
      <c r="BL36138" s="15"/>
    </row>
    <row r="36139" spans="63:64" x14ac:dyDescent="0.15">
      <c r="BK36139"/>
      <c r="BL36139" s="15"/>
    </row>
    <row r="36140" spans="63:64" x14ac:dyDescent="0.15">
      <c r="BK36140"/>
      <c r="BL36140" s="15"/>
    </row>
    <row r="36141" spans="63:64" x14ac:dyDescent="0.15">
      <c r="BK36141"/>
      <c r="BL36141" s="15"/>
    </row>
    <row r="36142" spans="63:64" x14ac:dyDescent="0.15">
      <c r="BK36142"/>
      <c r="BL36142" s="15"/>
    </row>
    <row r="36143" spans="63:64" x14ac:dyDescent="0.15">
      <c r="BK36143"/>
      <c r="BL36143" s="15"/>
    </row>
    <row r="36144" spans="63:64" x14ac:dyDescent="0.15">
      <c r="BK36144"/>
      <c r="BL36144" s="15"/>
    </row>
    <row r="36145" spans="63:64" x14ac:dyDescent="0.15">
      <c r="BK36145"/>
      <c r="BL36145" s="15"/>
    </row>
    <row r="36146" spans="63:64" x14ac:dyDescent="0.15">
      <c r="BK36146"/>
      <c r="BL36146" s="15"/>
    </row>
    <row r="36147" spans="63:64" x14ac:dyDescent="0.15">
      <c r="BK36147"/>
      <c r="BL36147" s="15"/>
    </row>
    <row r="36148" spans="63:64" x14ac:dyDescent="0.15">
      <c r="BK36148"/>
      <c r="BL36148" s="15"/>
    </row>
    <row r="36149" spans="63:64" x14ac:dyDescent="0.15">
      <c r="BK36149"/>
      <c r="BL36149" s="15"/>
    </row>
    <row r="36150" spans="63:64" x14ac:dyDescent="0.15">
      <c r="BK36150"/>
      <c r="BL36150" s="15"/>
    </row>
    <row r="36151" spans="63:64" x14ac:dyDescent="0.15">
      <c r="BK36151"/>
      <c r="BL36151" s="15"/>
    </row>
    <row r="36152" spans="63:64" x14ac:dyDescent="0.15">
      <c r="BK36152"/>
      <c r="BL36152" s="15"/>
    </row>
    <row r="36153" spans="63:64" x14ac:dyDescent="0.15">
      <c r="BK36153"/>
      <c r="BL36153" s="15"/>
    </row>
    <row r="36154" spans="63:64" x14ac:dyDescent="0.15">
      <c r="BK36154"/>
      <c r="BL36154" s="15"/>
    </row>
    <row r="36155" spans="63:64" x14ac:dyDescent="0.15">
      <c r="BK36155"/>
      <c r="BL36155" s="15"/>
    </row>
    <row r="36156" spans="63:64" x14ac:dyDescent="0.15">
      <c r="BK36156"/>
      <c r="BL36156" s="15"/>
    </row>
    <row r="36157" spans="63:64" x14ac:dyDescent="0.15">
      <c r="BK36157"/>
      <c r="BL36157" s="15"/>
    </row>
    <row r="36158" spans="63:64" x14ac:dyDescent="0.15">
      <c r="BK36158"/>
      <c r="BL36158" s="15"/>
    </row>
    <row r="36159" spans="63:64" x14ac:dyDescent="0.15">
      <c r="BK36159"/>
      <c r="BL36159" s="15"/>
    </row>
    <row r="36160" spans="63:64" x14ac:dyDescent="0.15">
      <c r="BK36160"/>
      <c r="BL36160" s="15"/>
    </row>
    <row r="36161" spans="63:64" x14ac:dyDescent="0.15">
      <c r="BK36161"/>
      <c r="BL36161" s="15"/>
    </row>
    <row r="36162" spans="63:64" x14ac:dyDescent="0.15">
      <c r="BK36162"/>
      <c r="BL36162" s="15"/>
    </row>
    <row r="36163" spans="63:64" x14ac:dyDescent="0.15">
      <c r="BK36163"/>
      <c r="BL36163" s="15"/>
    </row>
    <row r="36164" spans="63:64" x14ac:dyDescent="0.15">
      <c r="BK36164"/>
      <c r="BL36164" s="15"/>
    </row>
    <row r="36165" spans="63:64" x14ac:dyDescent="0.15">
      <c r="BK36165"/>
      <c r="BL36165" s="15"/>
    </row>
    <row r="36166" spans="63:64" x14ac:dyDescent="0.15">
      <c r="BK36166"/>
      <c r="BL36166" s="15"/>
    </row>
    <row r="36167" spans="63:64" x14ac:dyDescent="0.15">
      <c r="BK36167"/>
      <c r="BL36167" s="15"/>
    </row>
    <row r="36168" spans="63:64" x14ac:dyDescent="0.15">
      <c r="BK36168"/>
      <c r="BL36168" s="15"/>
    </row>
    <row r="36169" spans="63:64" x14ac:dyDescent="0.15">
      <c r="BK36169"/>
      <c r="BL36169" s="15"/>
    </row>
    <row r="36170" spans="63:64" x14ac:dyDescent="0.15">
      <c r="BK36170"/>
      <c r="BL36170" s="15"/>
    </row>
    <row r="36171" spans="63:64" x14ac:dyDescent="0.15">
      <c r="BK36171"/>
      <c r="BL36171" s="15"/>
    </row>
    <row r="36172" spans="63:64" x14ac:dyDescent="0.15">
      <c r="BK36172"/>
      <c r="BL36172" s="15"/>
    </row>
    <row r="36173" spans="63:64" x14ac:dyDescent="0.15">
      <c r="BK36173"/>
      <c r="BL36173" s="15"/>
    </row>
    <row r="36174" spans="63:64" x14ac:dyDescent="0.15">
      <c r="BK36174"/>
      <c r="BL36174" s="15"/>
    </row>
    <row r="36175" spans="63:64" x14ac:dyDescent="0.15">
      <c r="BK36175"/>
      <c r="BL36175" s="15"/>
    </row>
    <row r="36176" spans="63:64" x14ac:dyDescent="0.15">
      <c r="BK36176"/>
      <c r="BL36176" s="15"/>
    </row>
    <row r="36177" spans="63:64" x14ac:dyDescent="0.15">
      <c r="BK36177"/>
      <c r="BL36177" s="15"/>
    </row>
    <row r="36178" spans="63:64" x14ac:dyDescent="0.15">
      <c r="BK36178"/>
      <c r="BL36178" s="15"/>
    </row>
    <row r="36179" spans="63:64" x14ac:dyDescent="0.15">
      <c r="BK36179"/>
      <c r="BL36179" s="15"/>
    </row>
    <row r="36180" spans="63:64" x14ac:dyDescent="0.15">
      <c r="BK36180"/>
      <c r="BL36180" s="15"/>
    </row>
    <row r="36181" spans="63:64" x14ac:dyDescent="0.15">
      <c r="BK36181"/>
      <c r="BL36181" s="15"/>
    </row>
    <row r="36182" spans="63:64" x14ac:dyDescent="0.15">
      <c r="BK36182"/>
      <c r="BL36182" s="15"/>
    </row>
    <row r="36183" spans="63:64" x14ac:dyDescent="0.15">
      <c r="BK36183"/>
      <c r="BL36183" s="15"/>
    </row>
    <row r="36184" spans="63:64" x14ac:dyDescent="0.15">
      <c r="BK36184"/>
      <c r="BL36184" s="15"/>
    </row>
    <row r="36185" spans="63:64" x14ac:dyDescent="0.15">
      <c r="BK36185"/>
      <c r="BL36185" s="15"/>
    </row>
    <row r="36186" spans="63:64" x14ac:dyDescent="0.15">
      <c r="BK36186"/>
      <c r="BL36186" s="15"/>
    </row>
    <row r="36187" spans="63:64" x14ac:dyDescent="0.15">
      <c r="BK36187"/>
      <c r="BL36187" s="15"/>
    </row>
    <row r="36188" spans="63:64" x14ac:dyDescent="0.15">
      <c r="BK36188"/>
      <c r="BL36188" s="15"/>
    </row>
    <row r="36189" spans="63:64" x14ac:dyDescent="0.15">
      <c r="BK36189"/>
      <c r="BL36189" s="15"/>
    </row>
    <row r="36190" spans="63:64" x14ac:dyDescent="0.15">
      <c r="BK36190"/>
      <c r="BL36190" s="15"/>
    </row>
    <row r="36191" spans="63:64" x14ac:dyDescent="0.15">
      <c r="BK36191"/>
      <c r="BL36191" s="15"/>
    </row>
    <row r="36192" spans="63:64" x14ac:dyDescent="0.15">
      <c r="BK36192"/>
      <c r="BL36192" s="15"/>
    </row>
    <row r="36193" spans="63:64" x14ac:dyDescent="0.15">
      <c r="BK36193"/>
      <c r="BL36193" s="15"/>
    </row>
    <row r="36194" spans="63:64" x14ac:dyDescent="0.15">
      <c r="BK36194"/>
      <c r="BL36194" s="15"/>
    </row>
    <row r="36195" spans="63:64" x14ac:dyDescent="0.15">
      <c r="BK36195"/>
      <c r="BL36195" s="15"/>
    </row>
    <row r="36196" spans="63:64" x14ac:dyDescent="0.15">
      <c r="BK36196"/>
      <c r="BL36196" s="15"/>
    </row>
    <row r="36197" spans="63:64" x14ac:dyDescent="0.15">
      <c r="BK36197"/>
      <c r="BL36197" s="15"/>
    </row>
    <row r="36198" spans="63:64" x14ac:dyDescent="0.15">
      <c r="BK36198"/>
      <c r="BL36198" s="15"/>
    </row>
    <row r="36199" spans="63:64" x14ac:dyDescent="0.15">
      <c r="BK36199"/>
      <c r="BL36199" s="15"/>
    </row>
    <row r="36200" spans="63:64" x14ac:dyDescent="0.15">
      <c r="BK36200"/>
      <c r="BL36200" s="15"/>
    </row>
    <row r="36201" spans="63:64" x14ac:dyDescent="0.15">
      <c r="BK36201"/>
      <c r="BL36201" s="15"/>
    </row>
    <row r="36202" spans="63:64" x14ac:dyDescent="0.15">
      <c r="BK36202"/>
      <c r="BL36202" s="15"/>
    </row>
    <row r="36203" spans="63:64" x14ac:dyDescent="0.15">
      <c r="BK36203"/>
      <c r="BL36203" s="15"/>
    </row>
    <row r="36204" spans="63:64" x14ac:dyDescent="0.15">
      <c r="BK36204"/>
      <c r="BL36204" s="15"/>
    </row>
    <row r="36205" spans="63:64" x14ac:dyDescent="0.15">
      <c r="BK36205"/>
      <c r="BL36205" s="15"/>
    </row>
    <row r="36206" spans="63:64" x14ac:dyDescent="0.15">
      <c r="BK36206"/>
      <c r="BL36206" s="15"/>
    </row>
    <row r="36207" spans="63:64" x14ac:dyDescent="0.15">
      <c r="BK36207"/>
      <c r="BL36207" s="15"/>
    </row>
    <row r="36208" spans="63:64" x14ac:dyDescent="0.15">
      <c r="BK36208"/>
      <c r="BL36208" s="15"/>
    </row>
    <row r="36209" spans="63:64" x14ac:dyDescent="0.15">
      <c r="BK36209"/>
      <c r="BL36209" s="15"/>
    </row>
    <row r="36210" spans="63:64" x14ac:dyDescent="0.15">
      <c r="BK36210"/>
      <c r="BL36210" s="15"/>
    </row>
    <row r="36211" spans="63:64" x14ac:dyDescent="0.15">
      <c r="BK36211"/>
      <c r="BL36211" s="15"/>
    </row>
    <row r="36212" spans="63:64" x14ac:dyDescent="0.15">
      <c r="BK36212"/>
      <c r="BL36212" s="15"/>
    </row>
    <row r="36213" spans="63:64" x14ac:dyDescent="0.15">
      <c r="BK36213"/>
      <c r="BL36213" s="15"/>
    </row>
    <row r="36214" spans="63:64" x14ac:dyDescent="0.15">
      <c r="BK36214"/>
      <c r="BL36214" s="15"/>
    </row>
    <row r="36215" spans="63:64" x14ac:dyDescent="0.15">
      <c r="BK36215"/>
      <c r="BL36215" s="15"/>
    </row>
    <row r="36216" spans="63:64" x14ac:dyDescent="0.15">
      <c r="BK36216"/>
      <c r="BL36216" s="15"/>
    </row>
    <row r="36217" spans="63:64" x14ac:dyDescent="0.15">
      <c r="BK36217"/>
      <c r="BL36217" s="15"/>
    </row>
    <row r="36218" spans="63:64" x14ac:dyDescent="0.15">
      <c r="BK36218"/>
      <c r="BL36218" s="15"/>
    </row>
    <row r="36219" spans="63:64" x14ac:dyDescent="0.15">
      <c r="BK36219"/>
      <c r="BL36219" s="15"/>
    </row>
    <row r="36220" spans="63:64" x14ac:dyDescent="0.15">
      <c r="BK36220"/>
      <c r="BL36220" s="15"/>
    </row>
    <row r="36221" spans="63:64" x14ac:dyDescent="0.15">
      <c r="BK36221"/>
      <c r="BL36221" s="15"/>
    </row>
    <row r="36222" spans="63:64" x14ac:dyDescent="0.15">
      <c r="BK36222"/>
      <c r="BL36222" s="15"/>
    </row>
    <row r="36223" spans="63:64" x14ac:dyDescent="0.15">
      <c r="BK36223"/>
      <c r="BL36223" s="15"/>
    </row>
    <row r="36224" spans="63:64" x14ac:dyDescent="0.15">
      <c r="BK36224"/>
      <c r="BL36224" s="15"/>
    </row>
    <row r="36225" spans="63:64" x14ac:dyDescent="0.15">
      <c r="BK36225"/>
      <c r="BL36225" s="15"/>
    </row>
    <row r="36226" spans="63:64" x14ac:dyDescent="0.15">
      <c r="BK36226"/>
      <c r="BL36226" s="15"/>
    </row>
    <row r="36227" spans="63:64" x14ac:dyDescent="0.15">
      <c r="BK36227"/>
      <c r="BL36227" s="15"/>
    </row>
    <row r="36228" spans="63:64" x14ac:dyDescent="0.15">
      <c r="BK36228"/>
      <c r="BL36228" s="15"/>
    </row>
    <row r="36229" spans="63:64" x14ac:dyDescent="0.15">
      <c r="BK36229"/>
      <c r="BL36229" s="15"/>
    </row>
    <row r="36230" spans="63:64" x14ac:dyDescent="0.15">
      <c r="BK36230"/>
      <c r="BL36230" s="15"/>
    </row>
    <row r="36231" spans="63:64" x14ac:dyDescent="0.15">
      <c r="BK36231"/>
      <c r="BL36231" s="15"/>
    </row>
    <row r="36232" spans="63:64" x14ac:dyDescent="0.15">
      <c r="BK36232"/>
      <c r="BL36232" s="15"/>
    </row>
    <row r="36233" spans="63:64" x14ac:dyDescent="0.15">
      <c r="BK36233"/>
      <c r="BL36233" s="15"/>
    </row>
    <row r="36234" spans="63:64" x14ac:dyDescent="0.15">
      <c r="BK36234"/>
      <c r="BL36234" s="15"/>
    </row>
    <row r="36235" spans="63:64" x14ac:dyDescent="0.15">
      <c r="BK36235"/>
      <c r="BL36235" s="15"/>
    </row>
    <row r="36236" spans="63:64" x14ac:dyDescent="0.15">
      <c r="BK36236"/>
      <c r="BL36236" s="15"/>
    </row>
    <row r="36237" spans="63:64" x14ac:dyDescent="0.15">
      <c r="BK36237"/>
      <c r="BL36237" s="15"/>
    </row>
    <row r="36238" spans="63:64" x14ac:dyDescent="0.15">
      <c r="BK36238"/>
      <c r="BL36238" s="15"/>
    </row>
    <row r="36239" spans="63:64" x14ac:dyDescent="0.15">
      <c r="BK36239"/>
      <c r="BL36239" s="15"/>
    </row>
    <row r="36240" spans="63:64" x14ac:dyDescent="0.15">
      <c r="BK36240"/>
      <c r="BL36240" s="15"/>
    </row>
    <row r="36241" spans="63:64" x14ac:dyDescent="0.15">
      <c r="BK36241"/>
      <c r="BL36241" s="15"/>
    </row>
    <row r="36242" spans="63:64" x14ac:dyDescent="0.15">
      <c r="BK36242"/>
      <c r="BL36242" s="15"/>
    </row>
    <row r="36243" spans="63:64" x14ac:dyDescent="0.15">
      <c r="BK36243"/>
      <c r="BL36243" s="15"/>
    </row>
    <row r="36244" spans="63:64" x14ac:dyDescent="0.15">
      <c r="BK36244"/>
      <c r="BL36244" s="15"/>
    </row>
    <row r="36245" spans="63:64" x14ac:dyDescent="0.15">
      <c r="BK36245"/>
      <c r="BL36245" s="15"/>
    </row>
    <row r="36246" spans="63:64" x14ac:dyDescent="0.15">
      <c r="BK36246"/>
      <c r="BL36246" s="15"/>
    </row>
    <row r="36247" spans="63:64" x14ac:dyDescent="0.15">
      <c r="BK36247"/>
      <c r="BL36247" s="15"/>
    </row>
    <row r="36248" spans="63:64" x14ac:dyDescent="0.15">
      <c r="BK36248"/>
      <c r="BL36248" s="15"/>
    </row>
    <row r="36249" spans="63:64" x14ac:dyDescent="0.15">
      <c r="BK36249"/>
      <c r="BL36249" s="15"/>
    </row>
    <row r="36250" spans="63:64" x14ac:dyDescent="0.15">
      <c r="BK36250"/>
      <c r="BL36250" s="15"/>
    </row>
    <row r="36251" spans="63:64" x14ac:dyDescent="0.15">
      <c r="BK36251"/>
      <c r="BL36251" s="15"/>
    </row>
    <row r="36252" spans="63:64" x14ac:dyDescent="0.15">
      <c r="BK36252"/>
      <c r="BL36252" s="15"/>
    </row>
    <row r="36253" spans="63:64" x14ac:dyDescent="0.15">
      <c r="BK36253"/>
      <c r="BL36253" s="15"/>
    </row>
    <row r="36254" spans="63:64" x14ac:dyDescent="0.15">
      <c r="BK36254"/>
      <c r="BL36254" s="15"/>
    </row>
    <row r="36255" spans="63:64" x14ac:dyDescent="0.15">
      <c r="BK36255"/>
      <c r="BL36255" s="15"/>
    </row>
    <row r="36256" spans="63:64" x14ac:dyDescent="0.15">
      <c r="BK36256"/>
      <c r="BL36256" s="15"/>
    </row>
    <row r="36257" spans="63:64" x14ac:dyDescent="0.15">
      <c r="BK36257"/>
      <c r="BL36257" s="15"/>
    </row>
    <row r="36258" spans="63:64" x14ac:dyDescent="0.15">
      <c r="BK36258"/>
      <c r="BL36258" s="15"/>
    </row>
    <row r="36259" spans="63:64" x14ac:dyDescent="0.15">
      <c r="BK36259"/>
      <c r="BL36259" s="15"/>
    </row>
    <row r="36260" spans="63:64" x14ac:dyDescent="0.15">
      <c r="BK36260"/>
      <c r="BL36260" s="15"/>
    </row>
    <row r="36261" spans="63:64" x14ac:dyDescent="0.15">
      <c r="BK36261"/>
      <c r="BL36261" s="15"/>
    </row>
    <row r="36262" spans="63:64" x14ac:dyDescent="0.15">
      <c r="BK36262"/>
      <c r="BL36262" s="15"/>
    </row>
    <row r="36263" spans="63:64" x14ac:dyDescent="0.15">
      <c r="BK36263"/>
      <c r="BL36263" s="15"/>
    </row>
    <row r="36264" spans="63:64" x14ac:dyDescent="0.15">
      <c r="BK36264"/>
      <c r="BL36264" s="15"/>
    </row>
    <row r="36265" spans="63:64" x14ac:dyDescent="0.15">
      <c r="BK36265"/>
      <c r="BL36265" s="15"/>
    </row>
    <row r="36266" spans="63:64" x14ac:dyDescent="0.15">
      <c r="BK36266"/>
      <c r="BL36266" s="15"/>
    </row>
    <row r="36267" spans="63:64" x14ac:dyDescent="0.15">
      <c r="BK36267"/>
      <c r="BL36267" s="15"/>
    </row>
    <row r="36268" spans="63:64" x14ac:dyDescent="0.15">
      <c r="BK36268"/>
      <c r="BL36268" s="15"/>
    </row>
    <row r="36269" spans="63:64" x14ac:dyDescent="0.15">
      <c r="BK36269"/>
      <c r="BL36269" s="15"/>
    </row>
    <row r="36270" spans="63:64" x14ac:dyDescent="0.15">
      <c r="BK36270"/>
      <c r="BL36270" s="15"/>
    </row>
    <row r="36271" spans="63:64" x14ac:dyDescent="0.15">
      <c r="BK36271"/>
      <c r="BL36271" s="15"/>
    </row>
    <row r="36272" spans="63:64" x14ac:dyDescent="0.15">
      <c r="BK36272"/>
      <c r="BL36272" s="15"/>
    </row>
    <row r="36273" spans="63:64" x14ac:dyDescent="0.15">
      <c r="BK36273"/>
      <c r="BL36273" s="15"/>
    </row>
    <row r="36274" spans="63:64" x14ac:dyDescent="0.15">
      <c r="BK36274"/>
      <c r="BL36274" s="15"/>
    </row>
    <row r="36275" spans="63:64" x14ac:dyDescent="0.15">
      <c r="BK36275"/>
      <c r="BL36275" s="15"/>
    </row>
    <row r="36276" spans="63:64" x14ac:dyDescent="0.15">
      <c r="BK36276"/>
      <c r="BL36276" s="15"/>
    </row>
    <row r="36277" spans="63:64" x14ac:dyDescent="0.15">
      <c r="BK36277"/>
      <c r="BL36277" s="15"/>
    </row>
    <row r="36278" spans="63:64" x14ac:dyDescent="0.15">
      <c r="BK36278"/>
      <c r="BL36278" s="15"/>
    </row>
    <row r="36279" spans="63:64" x14ac:dyDescent="0.15">
      <c r="BK36279"/>
      <c r="BL36279" s="15"/>
    </row>
    <row r="36280" spans="63:64" x14ac:dyDescent="0.15">
      <c r="BK36280"/>
      <c r="BL36280" s="15"/>
    </row>
    <row r="36281" spans="63:64" x14ac:dyDescent="0.15">
      <c r="BK36281"/>
      <c r="BL36281" s="15"/>
    </row>
    <row r="36282" spans="63:64" x14ac:dyDescent="0.15">
      <c r="BK36282"/>
      <c r="BL36282" s="15"/>
    </row>
    <row r="36283" spans="63:64" x14ac:dyDescent="0.15">
      <c r="BK36283"/>
      <c r="BL36283" s="15"/>
    </row>
    <row r="36284" spans="63:64" x14ac:dyDescent="0.15">
      <c r="BK36284"/>
      <c r="BL36284" s="15"/>
    </row>
    <row r="36285" spans="63:64" x14ac:dyDescent="0.15">
      <c r="BK36285"/>
      <c r="BL36285" s="15"/>
    </row>
    <row r="36286" spans="63:64" x14ac:dyDescent="0.15">
      <c r="BK36286"/>
      <c r="BL36286" s="15"/>
    </row>
    <row r="36287" spans="63:64" x14ac:dyDescent="0.15">
      <c r="BK36287"/>
      <c r="BL36287" s="15"/>
    </row>
    <row r="36288" spans="63:64" x14ac:dyDescent="0.15">
      <c r="BK36288"/>
      <c r="BL36288" s="15"/>
    </row>
    <row r="36289" spans="63:64" x14ac:dyDescent="0.15">
      <c r="BK36289"/>
      <c r="BL36289" s="15"/>
    </row>
    <row r="36290" spans="63:64" x14ac:dyDescent="0.15">
      <c r="BK36290"/>
      <c r="BL36290" s="15"/>
    </row>
    <row r="36291" spans="63:64" x14ac:dyDescent="0.15">
      <c r="BK36291"/>
      <c r="BL36291" s="15"/>
    </row>
    <row r="36292" spans="63:64" x14ac:dyDescent="0.15">
      <c r="BK36292"/>
      <c r="BL36292" s="15"/>
    </row>
    <row r="36293" spans="63:64" x14ac:dyDescent="0.15">
      <c r="BK36293"/>
      <c r="BL36293" s="15"/>
    </row>
    <row r="36294" spans="63:64" x14ac:dyDescent="0.15">
      <c r="BK36294"/>
      <c r="BL36294" s="15"/>
    </row>
    <row r="36295" spans="63:64" x14ac:dyDescent="0.15">
      <c r="BK36295"/>
      <c r="BL36295" s="15"/>
    </row>
    <row r="36296" spans="63:64" x14ac:dyDescent="0.15">
      <c r="BK36296"/>
      <c r="BL36296" s="15"/>
    </row>
    <row r="36297" spans="63:64" x14ac:dyDescent="0.15">
      <c r="BK36297"/>
      <c r="BL36297" s="15"/>
    </row>
    <row r="36298" spans="63:64" x14ac:dyDescent="0.15">
      <c r="BK36298"/>
      <c r="BL36298" s="15"/>
    </row>
    <row r="36299" spans="63:64" x14ac:dyDescent="0.15">
      <c r="BK36299"/>
      <c r="BL36299" s="15"/>
    </row>
    <row r="36300" spans="63:64" x14ac:dyDescent="0.15">
      <c r="BK36300"/>
      <c r="BL36300" s="15"/>
    </row>
    <row r="36301" spans="63:64" x14ac:dyDescent="0.15">
      <c r="BK36301"/>
      <c r="BL36301" s="15"/>
    </row>
    <row r="36302" spans="63:64" x14ac:dyDescent="0.15">
      <c r="BK36302"/>
      <c r="BL36302" s="15"/>
    </row>
    <row r="36303" spans="63:64" x14ac:dyDescent="0.15">
      <c r="BK36303"/>
      <c r="BL36303" s="15"/>
    </row>
    <row r="36304" spans="63:64" x14ac:dyDescent="0.15">
      <c r="BK36304"/>
      <c r="BL36304" s="15"/>
    </row>
    <row r="36305" spans="63:64" x14ac:dyDescent="0.15">
      <c r="BK36305"/>
      <c r="BL36305" s="15"/>
    </row>
    <row r="36306" spans="63:64" x14ac:dyDescent="0.15">
      <c r="BK36306"/>
      <c r="BL36306" s="15"/>
    </row>
    <row r="36307" spans="63:64" x14ac:dyDescent="0.15">
      <c r="BK36307"/>
      <c r="BL36307" s="15"/>
    </row>
    <row r="36308" spans="63:64" x14ac:dyDescent="0.15">
      <c r="BK36308"/>
      <c r="BL36308" s="15"/>
    </row>
    <row r="36309" spans="63:64" x14ac:dyDescent="0.15">
      <c r="BK36309"/>
      <c r="BL36309" s="15"/>
    </row>
    <row r="36310" spans="63:64" x14ac:dyDescent="0.15">
      <c r="BK36310"/>
      <c r="BL36310" s="15"/>
    </row>
    <row r="36311" spans="63:64" x14ac:dyDescent="0.15">
      <c r="BK36311"/>
      <c r="BL36311" s="15"/>
    </row>
    <row r="36312" spans="63:64" x14ac:dyDescent="0.15">
      <c r="BK36312"/>
      <c r="BL36312" s="15"/>
    </row>
    <row r="36313" spans="63:64" x14ac:dyDescent="0.15">
      <c r="BK36313"/>
      <c r="BL36313" s="15"/>
    </row>
    <row r="36314" spans="63:64" x14ac:dyDescent="0.15">
      <c r="BK36314"/>
      <c r="BL36314" s="15"/>
    </row>
    <row r="36315" spans="63:64" x14ac:dyDescent="0.15">
      <c r="BK36315"/>
      <c r="BL36315" s="15"/>
    </row>
    <row r="36316" spans="63:64" x14ac:dyDescent="0.15">
      <c r="BK36316"/>
      <c r="BL36316" s="15"/>
    </row>
    <row r="36317" spans="63:64" x14ac:dyDescent="0.15">
      <c r="BK36317"/>
      <c r="BL36317" s="15"/>
    </row>
    <row r="36318" spans="63:64" x14ac:dyDescent="0.15">
      <c r="BK36318"/>
      <c r="BL36318" s="15"/>
    </row>
    <row r="36319" spans="63:64" x14ac:dyDescent="0.15">
      <c r="BK36319"/>
      <c r="BL36319" s="15"/>
    </row>
    <row r="36320" spans="63:64" x14ac:dyDescent="0.15">
      <c r="BK36320"/>
      <c r="BL36320" s="15"/>
    </row>
    <row r="36321" spans="63:64" x14ac:dyDescent="0.15">
      <c r="BK36321"/>
      <c r="BL36321" s="15"/>
    </row>
    <row r="36322" spans="63:64" x14ac:dyDescent="0.15">
      <c r="BK36322"/>
      <c r="BL36322" s="15"/>
    </row>
    <row r="36323" spans="63:64" x14ac:dyDescent="0.15">
      <c r="BK36323"/>
      <c r="BL36323" s="15"/>
    </row>
    <row r="36324" spans="63:64" x14ac:dyDescent="0.15">
      <c r="BK36324"/>
      <c r="BL36324" s="15"/>
    </row>
    <row r="36325" spans="63:64" x14ac:dyDescent="0.15">
      <c r="BK36325"/>
      <c r="BL36325" s="15"/>
    </row>
    <row r="36326" spans="63:64" x14ac:dyDescent="0.15">
      <c r="BK36326"/>
      <c r="BL36326" s="15"/>
    </row>
    <row r="36327" spans="63:64" x14ac:dyDescent="0.15">
      <c r="BK36327"/>
      <c r="BL36327" s="15"/>
    </row>
    <row r="36328" spans="63:64" x14ac:dyDescent="0.15">
      <c r="BK36328"/>
      <c r="BL36328" s="15"/>
    </row>
    <row r="36329" spans="63:64" x14ac:dyDescent="0.15">
      <c r="BK36329"/>
      <c r="BL36329" s="15"/>
    </row>
    <row r="36330" spans="63:64" x14ac:dyDescent="0.15">
      <c r="BK36330"/>
      <c r="BL36330" s="15"/>
    </row>
    <row r="36331" spans="63:64" x14ac:dyDescent="0.15">
      <c r="BK36331"/>
      <c r="BL36331" s="15"/>
    </row>
    <row r="36332" spans="63:64" x14ac:dyDescent="0.15">
      <c r="BK36332"/>
      <c r="BL36332" s="15"/>
    </row>
    <row r="36333" spans="63:64" x14ac:dyDescent="0.15">
      <c r="BK36333"/>
      <c r="BL36333" s="15"/>
    </row>
    <row r="36334" spans="63:64" x14ac:dyDescent="0.15">
      <c r="BK36334"/>
      <c r="BL36334" s="15"/>
    </row>
    <row r="36335" spans="63:64" x14ac:dyDescent="0.15">
      <c r="BK36335"/>
      <c r="BL36335" s="15"/>
    </row>
    <row r="36336" spans="63:64" x14ac:dyDescent="0.15">
      <c r="BK36336"/>
      <c r="BL36336" s="15"/>
    </row>
    <row r="36337" spans="63:64" x14ac:dyDescent="0.15">
      <c r="BK36337"/>
      <c r="BL36337" s="15"/>
    </row>
    <row r="36338" spans="63:64" x14ac:dyDescent="0.15">
      <c r="BK36338"/>
      <c r="BL36338" s="15"/>
    </row>
    <row r="36339" spans="63:64" x14ac:dyDescent="0.15">
      <c r="BK36339"/>
      <c r="BL36339" s="15"/>
    </row>
    <row r="36340" spans="63:64" x14ac:dyDescent="0.15">
      <c r="BK36340"/>
      <c r="BL36340" s="15"/>
    </row>
    <row r="36341" spans="63:64" x14ac:dyDescent="0.15">
      <c r="BK36341"/>
      <c r="BL36341" s="15"/>
    </row>
    <row r="36342" spans="63:64" x14ac:dyDescent="0.15">
      <c r="BK36342"/>
      <c r="BL36342" s="15"/>
    </row>
    <row r="36343" spans="63:64" x14ac:dyDescent="0.15">
      <c r="BK36343"/>
      <c r="BL36343" s="15"/>
    </row>
    <row r="36344" spans="63:64" x14ac:dyDescent="0.15">
      <c r="BK36344"/>
      <c r="BL36344" s="15"/>
    </row>
    <row r="36345" spans="63:64" x14ac:dyDescent="0.15">
      <c r="BK36345"/>
      <c r="BL36345" s="15"/>
    </row>
    <row r="36346" spans="63:64" x14ac:dyDescent="0.15">
      <c r="BK36346"/>
      <c r="BL36346" s="15"/>
    </row>
    <row r="36347" spans="63:64" x14ac:dyDescent="0.15">
      <c r="BK36347"/>
      <c r="BL36347" s="15"/>
    </row>
    <row r="36348" spans="63:64" x14ac:dyDescent="0.15">
      <c r="BK36348"/>
      <c r="BL36348" s="15"/>
    </row>
    <row r="36349" spans="63:64" x14ac:dyDescent="0.15">
      <c r="BK36349"/>
      <c r="BL36349" s="15"/>
    </row>
    <row r="36350" spans="63:64" x14ac:dyDescent="0.15">
      <c r="BK36350"/>
      <c r="BL36350" s="15"/>
    </row>
    <row r="36351" spans="63:64" x14ac:dyDescent="0.15">
      <c r="BK36351"/>
      <c r="BL36351" s="15"/>
    </row>
    <row r="36352" spans="63:64" x14ac:dyDescent="0.15">
      <c r="BK36352"/>
      <c r="BL36352" s="15"/>
    </row>
    <row r="36353" spans="63:64" x14ac:dyDescent="0.15">
      <c r="BK36353"/>
      <c r="BL36353" s="15"/>
    </row>
    <row r="36354" spans="63:64" x14ac:dyDescent="0.15">
      <c r="BK36354"/>
      <c r="BL36354" s="15"/>
    </row>
    <row r="36355" spans="63:64" x14ac:dyDescent="0.15">
      <c r="BK36355"/>
      <c r="BL36355" s="15"/>
    </row>
    <row r="36356" spans="63:64" x14ac:dyDescent="0.15">
      <c r="BK36356"/>
      <c r="BL36356" s="15"/>
    </row>
    <row r="36357" spans="63:64" x14ac:dyDescent="0.15">
      <c r="BK36357"/>
      <c r="BL36357" s="15"/>
    </row>
    <row r="36358" spans="63:64" x14ac:dyDescent="0.15">
      <c r="BK36358"/>
      <c r="BL36358" s="15"/>
    </row>
    <row r="36359" spans="63:64" x14ac:dyDescent="0.15">
      <c r="BK36359"/>
      <c r="BL36359" s="15"/>
    </row>
    <row r="36360" spans="63:64" x14ac:dyDescent="0.15">
      <c r="BK36360"/>
      <c r="BL36360" s="15"/>
    </row>
    <row r="36361" spans="63:64" x14ac:dyDescent="0.15">
      <c r="BK36361"/>
      <c r="BL36361" s="15"/>
    </row>
    <row r="36362" spans="63:64" x14ac:dyDescent="0.15">
      <c r="BK36362"/>
      <c r="BL36362" s="15"/>
    </row>
    <row r="36363" spans="63:64" x14ac:dyDescent="0.15">
      <c r="BK36363"/>
      <c r="BL36363" s="15"/>
    </row>
    <row r="36364" spans="63:64" x14ac:dyDescent="0.15">
      <c r="BK36364"/>
      <c r="BL36364" s="15"/>
    </row>
    <row r="36365" spans="63:64" x14ac:dyDescent="0.15">
      <c r="BK36365"/>
      <c r="BL36365" s="15"/>
    </row>
    <row r="36366" spans="63:64" x14ac:dyDescent="0.15">
      <c r="BK36366"/>
      <c r="BL36366" s="15"/>
    </row>
    <row r="36367" spans="63:64" x14ac:dyDescent="0.15">
      <c r="BK36367"/>
      <c r="BL36367" s="15"/>
    </row>
    <row r="36368" spans="63:64" x14ac:dyDescent="0.15">
      <c r="BK36368"/>
      <c r="BL36368" s="15"/>
    </row>
    <row r="36369" spans="63:64" x14ac:dyDescent="0.15">
      <c r="BK36369"/>
      <c r="BL36369" s="15"/>
    </row>
    <row r="36370" spans="63:64" x14ac:dyDescent="0.15">
      <c r="BK36370"/>
      <c r="BL36370" s="15"/>
    </row>
    <row r="36371" spans="63:64" x14ac:dyDescent="0.15">
      <c r="BK36371"/>
      <c r="BL36371" s="15"/>
    </row>
    <row r="36372" spans="63:64" x14ac:dyDescent="0.15">
      <c r="BK36372"/>
      <c r="BL36372" s="15"/>
    </row>
    <row r="36373" spans="63:64" x14ac:dyDescent="0.15">
      <c r="BK36373"/>
      <c r="BL36373" s="15"/>
    </row>
    <row r="36374" spans="63:64" x14ac:dyDescent="0.15">
      <c r="BK36374"/>
      <c r="BL36374" s="15"/>
    </row>
    <row r="36375" spans="63:64" x14ac:dyDescent="0.15">
      <c r="BK36375"/>
      <c r="BL36375" s="15"/>
    </row>
    <row r="36376" spans="63:64" x14ac:dyDescent="0.15">
      <c r="BK36376"/>
      <c r="BL36376" s="15"/>
    </row>
    <row r="36377" spans="63:64" x14ac:dyDescent="0.15">
      <c r="BK36377"/>
      <c r="BL36377" s="15"/>
    </row>
    <row r="36378" spans="63:64" x14ac:dyDescent="0.15">
      <c r="BK36378"/>
      <c r="BL36378" s="15"/>
    </row>
    <row r="36379" spans="63:64" x14ac:dyDescent="0.15">
      <c r="BK36379"/>
      <c r="BL36379" s="15"/>
    </row>
    <row r="36380" spans="63:64" x14ac:dyDescent="0.15">
      <c r="BK36380"/>
      <c r="BL36380" s="15"/>
    </row>
    <row r="36381" spans="63:64" x14ac:dyDescent="0.15">
      <c r="BK36381"/>
      <c r="BL36381" s="15"/>
    </row>
    <row r="36382" spans="63:64" x14ac:dyDescent="0.15">
      <c r="BK36382"/>
      <c r="BL36382" s="15"/>
    </row>
    <row r="36383" spans="63:64" x14ac:dyDescent="0.15">
      <c r="BK36383"/>
      <c r="BL36383" s="15"/>
    </row>
    <row r="36384" spans="63:64" x14ac:dyDescent="0.15">
      <c r="BK36384"/>
      <c r="BL36384" s="15"/>
    </row>
    <row r="36385" spans="63:64" x14ac:dyDescent="0.15">
      <c r="BK36385"/>
      <c r="BL36385" s="15"/>
    </row>
    <row r="36386" spans="63:64" x14ac:dyDescent="0.15">
      <c r="BK36386"/>
      <c r="BL36386" s="15"/>
    </row>
    <row r="36387" spans="63:64" x14ac:dyDescent="0.15">
      <c r="BK36387"/>
      <c r="BL36387" s="15"/>
    </row>
    <row r="36388" spans="63:64" x14ac:dyDescent="0.15">
      <c r="BK36388"/>
      <c r="BL36388" s="15"/>
    </row>
    <row r="36389" spans="63:64" x14ac:dyDescent="0.15">
      <c r="BK36389"/>
      <c r="BL36389" s="15"/>
    </row>
    <row r="36390" spans="63:64" x14ac:dyDescent="0.15">
      <c r="BK36390"/>
      <c r="BL36390" s="15"/>
    </row>
    <row r="36391" spans="63:64" x14ac:dyDescent="0.15">
      <c r="BK36391"/>
      <c r="BL36391" s="15"/>
    </row>
    <row r="36392" spans="63:64" x14ac:dyDescent="0.15">
      <c r="BK36392"/>
      <c r="BL36392" s="15"/>
    </row>
    <row r="36393" spans="63:64" x14ac:dyDescent="0.15">
      <c r="BK36393"/>
      <c r="BL36393" s="15"/>
    </row>
    <row r="36394" spans="63:64" x14ac:dyDescent="0.15">
      <c r="BK36394"/>
      <c r="BL36394" s="15"/>
    </row>
    <row r="36395" spans="63:64" x14ac:dyDescent="0.15">
      <c r="BK36395"/>
      <c r="BL36395" s="15"/>
    </row>
    <row r="36396" spans="63:64" x14ac:dyDescent="0.15">
      <c r="BK36396"/>
      <c r="BL36396" s="15"/>
    </row>
    <row r="36397" spans="63:64" x14ac:dyDescent="0.15">
      <c r="BK36397"/>
      <c r="BL36397" s="15"/>
    </row>
    <row r="36398" spans="63:64" x14ac:dyDescent="0.15">
      <c r="BK36398"/>
      <c r="BL36398" s="15"/>
    </row>
    <row r="36399" spans="63:64" x14ac:dyDescent="0.15">
      <c r="BK36399"/>
      <c r="BL36399" s="15"/>
    </row>
    <row r="36400" spans="63:64" x14ac:dyDescent="0.15">
      <c r="BK36400"/>
      <c r="BL36400" s="15"/>
    </row>
    <row r="36401" spans="63:64" x14ac:dyDescent="0.15">
      <c r="BK36401"/>
      <c r="BL36401" s="15"/>
    </row>
    <row r="36402" spans="63:64" x14ac:dyDescent="0.15">
      <c r="BK36402"/>
      <c r="BL36402" s="15"/>
    </row>
    <row r="36403" spans="63:64" x14ac:dyDescent="0.15">
      <c r="BK36403"/>
      <c r="BL36403" s="15"/>
    </row>
    <row r="36404" spans="63:64" x14ac:dyDescent="0.15">
      <c r="BK36404"/>
      <c r="BL36404" s="15"/>
    </row>
    <row r="36405" spans="63:64" x14ac:dyDescent="0.15">
      <c r="BK36405"/>
      <c r="BL36405" s="15"/>
    </row>
    <row r="36406" spans="63:64" x14ac:dyDescent="0.15">
      <c r="BK36406"/>
      <c r="BL36406" s="15"/>
    </row>
    <row r="36407" spans="63:64" x14ac:dyDescent="0.15">
      <c r="BK36407"/>
      <c r="BL36407" s="15"/>
    </row>
    <row r="36408" spans="63:64" x14ac:dyDescent="0.15">
      <c r="BK36408"/>
      <c r="BL36408" s="15"/>
    </row>
    <row r="36409" spans="63:64" x14ac:dyDescent="0.15">
      <c r="BK36409"/>
      <c r="BL36409" s="15"/>
    </row>
    <row r="36410" spans="63:64" x14ac:dyDescent="0.15">
      <c r="BK36410"/>
      <c r="BL36410" s="15"/>
    </row>
    <row r="36411" spans="63:64" x14ac:dyDescent="0.15">
      <c r="BK36411"/>
      <c r="BL36411" s="15"/>
    </row>
    <row r="36412" spans="63:64" x14ac:dyDescent="0.15">
      <c r="BK36412"/>
      <c r="BL36412" s="15"/>
    </row>
    <row r="36413" spans="63:64" x14ac:dyDescent="0.15">
      <c r="BK36413"/>
      <c r="BL36413" s="15"/>
    </row>
    <row r="36414" spans="63:64" x14ac:dyDescent="0.15">
      <c r="BK36414"/>
      <c r="BL36414" s="15"/>
    </row>
    <row r="36415" spans="63:64" x14ac:dyDescent="0.15">
      <c r="BK36415"/>
      <c r="BL36415" s="15"/>
    </row>
    <row r="36416" spans="63:64" x14ac:dyDescent="0.15">
      <c r="BK36416"/>
      <c r="BL36416" s="15"/>
    </row>
    <row r="36417" spans="63:64" x14ac:dyDescent="0.15">
      <c r="BK36417"/>
      <c r="BL36417" s="15"/>
    </row>
    <row r="36418" spans="63:64" x14ac:dyDescent="0.15">
      <c r="BK36418"/>
      <c r="BL36418" s="15"/>
    </row>
    <row r="36419" spans="63:64" x14ac:dyDescent="0.15">
      <c r="BK36419"/>
      <c r="BL36419" s="15"/>
    </row>
    <row r="36420" spans="63:64" x14ac:dyDescent="0.15">
      <c r="BK36420"/>
      <c r="BL36420" s="15"/>
    </row>
    <row r="36421" spans="63:64" x14ac:dyDescent="0.15">
      <c r="BK36421"/>
      <c r="BL36421" s="15"/>
    </row>
    <row r="36422" spans="63:64" x14ac:dyDescent="0.15">
      <c r="BK36422"/>
      <c r="BL36422" s="15"/>
    </row>
    <row r="36423" spans="63:64" x14ac:dyDescent="0.15">
      <c r="BK36423"/>
      <c r="BL36423" s="15"/>
    </row>
    <row r="36424" spans="63:64" x14ac:dyDescent="0.15">
      <c r="BK36424"/>
      <c r="BL36424" s="15"/>
    </row>
    <row r="36425" spans="63:64" x14ac:dyDescent="0.15">
      <c r="BK36425"/>
      <c r="BL36425" s="15"/>
    </row>
    <row r="36426" spans="63:64" x14ac:dyDescent="0.15">
      <c r="BK36426"/>
      <c r="BL36426" s="15"/>
    </row>
    <row r="36427" spans="63:64" x14ac:dyDescent="0.15">
      <c r="BK36427"/>
      <c r="BL36427" s="15"/>
    </row>
    <row r="36428" spans="63:64" x14ac:dyDescent="0.15">
      <c r="BK36428"/>
      <c r="BL36428" s="15"/>
    </row>
    <row r="36429" spans="63:64" x14ac:dyDescent="0.15">
      <c r="BK36429"/>
      <c r="BL36429" s="15"/>
    </row>
    <row r="36430" spans="63:64" x14ac:dyDescent="0.15">
      <c r="BK36430"/>
      <c r="BL36430" s="15"/>
    </row>
    <row r="36431" spans="63:64" x14ac:dyDescent="0.15">
      <c r="BK36431"/>
      <c r="BL36431" s="15"/>
    </row>
    <row r="36432" spans="63:64" x14ac:dyDescent="0.15">
      <c r="BK36432"/>
      <c r="BL36432" s="15"/>
    </row>
    <row r="36433" spans="63:64" x14ac:dyDescent="0.15">
      <c r="BK36433"/>
      <c r="BL36433" s="15"/>
    </row>
    <row r="36434" spans="63:64" x14ac:dyDescent="0.15">
      <c r="BK36434"/>
      <c r="BL36434" s="15"/>
    </row>
    <row r="36435" spans="63:64" x14ac:dyDescent="0.15">
      <c r="BK36435"/>
      <c r="BL36435" s="15"/>
    </row>
    <row r="36436" spans="63:64" x14ac:dyDescent="0.15">
      <c r="BK36436"/>
      <c r="BL36436" s="15"/>
    </row>
    <row r="36437" spans="63:64" x14ac:dyDescent="0.15">
      <c r="BK36437"/>
      <c r="BL36437" s="15"/>
    </row>
    <row r="36438" spans="63:64" x14ac:dyDescent="0.15">
      <c r="BK36438"/>
      <c r="BL36438" s="15"/>
    </row>
    <row r="36439" spans="63:64" x14ac:dyDescent="0.15">
      <c r="BK36439"/>
      <c r="BL36439" s="15"/>
    </row>
    <row r="36440" spans="63:64" x14ac:dyDescent="0.15">
      <c r="BK36440"/>
      <c r="BL36440" s="15"/>
    </row>
    <row r="36441" spans="63:64" x14ac:dyDescent="0.15">
      <c r="BK36441"/>
      <c r="BL36441" s="15"/>
    </row>
    <row r="36442" spans="63:64" x14ac:dyDescent="0.15">
      <c r="BK36442"/>
      <c r="BL36442" s="15"/>
    </row>
    <row r="36443" spans="63:64" x14ac:dyDescent="0.15">
      <c r="BK36443"/>
      <c r="BL36443" s="15"/>
    </row>
    <row r="36444" spans="63:64" x14ac:dyDescent="0.15">
      <c r="BK36444"/>
      <c r="BL36444" s="15"/>
    </row>
    <row r="36445" spans="63:64" x14ac:dyDescent="0.15">
      <c r="BK36445"/>
      <c r="BL36445" s="15"/>
    </row>
    <row r="36446" spans="63:64" x14ac:dyDescent="0.15">
      <c r="BK36446"/>
      <c r="BL36446" s="15"/>
    </row>
    <row r="36447" spans="63:64" x14ac:dyDescent="0.15">
      <c r="BK36447"/>
      <c r="BL36447" s="15"/>
    </row>
    <row r="36448" spans="63:64" x14ac:dyDescent="0.15">
      <c r="BK36448"/>
      <c r="BL36448" s="15"/>
    </row>
    <row r="36449" spans="63:64" x14ac:dyDescent="0.15">
      <c r="BK36449"/>
      <c r="BL36449" s="15"/>
    </row>
    <row r="36450" spans="63:64" x14ac:dyDescent="0.15">
      <c r="BK36450"/>
      <c r="BL36450" s="15"/>
    </row>
    <row r="36451" spans="63:64" x14ac:dyDescent="0.15">
      <c r="BK36451"/>
      <c r="BL36451" s="15"/>
    </row>
    <row r="36452" spans="63:64" x14ac:dyDescent="0.15">
      <c r="BK36452"/>
      <c r="BL36452" s="15"/>
    </row>
    <row r="36453" spans="63:64" x14ac:dyDescent="0.15">
      <c r="BK36453"/>
      <c r="BL36453" s="15"/>
    </row>
    <row r="36454" spans="63:64" x14ac:dyDescent="0.15">
      <c r="BK36454"/>
      <c r="BL36454" s="15"/>
    </row>
    <row r="36455" spans="63:64" x14ac:dyDescent="0.15">
      <c r="BK36455"/>
      <c r="BL36455" s="15"/>
    </row>
    <row r="36456" spans="63:64" x14ac:dyDescent="0.15">
      <c r="BK36456"/>
      <c r="BL36456" s="15"/>
    </row>
    <row r="36457" spans="63:64" x14ac:dyDescent="0.15">
      <c r="BK36457"/>
      <c r="BL36457" s="15"/>
    </row>
    <row r="36458" spans="63:64" x14ac:dyDescent="0.15">
      <c r="BK36458"/>
      <c r="BL36458" s="15"/>
    </row>
    <row r="36459" spans="63:64" x14ac:dyDescent="0.15">
      <c r="BK36459"/>
      <c r="BL36459" s="15"/>
    </row>
    <row r="36460" spans="63:64" x14ac:dyDescent="0.15">
      <c r="BK36460"/>
      <c r="BL36460" s="15"/>
    </row>
    <row r="36461" spans="63:64" x14ac:dyDescent="0.15">
      <c r="BK36461"/>
      <c r="BL36461" s="15"/>
    </row>
    <row r="36462" spans="63:64" x14ac:dyDescent="0.15">
      <c r="BK36462"/>
      <c r="BL36462" s="15"/>
    </row>
    <row r="36463" spans="63:64" x14ac:dyDescent="0.15">
      <c r="BK36463"/>
      <c r="BL36463" s="15"/>
    </row>
    <row r="36464" spans="63:64" x14ac:dyDescent="0.15">
      <c r="BK36464"/>
      <c r="BL36464" s="15"/>
    </row>
    <row r="36465" spans="63:64" x14ac:dyDescent="0.15">
      <c r="BK36465"/>
      <c r="BL36465" s="15"/>
    </row>
    <row r="36466" spans="63:64" x14ac:dyDescent="0.15">
      <c r="BK36466"/>
      <c r="BL36466" s="15"/>
    </row>
    <row r="36467" spans="63:64" x14ac:dyDescent="0.15">
      <c r="BK36467"/>
      <c r="BL36467" s="15"/>
    </row>
    <row r="36468" spans="63:64" x14ac:dyDescent="0.15">
      <c r="BK36468"/>
      <c r="BL36468" s="15"/>
    </row>
    <row r="36469" spans="63:64" x14ac:dyDescent="0.15">
      <c r="BK36469"/>
      <c r="BL36469" s="15"/>
    </row>
    <row r="36470" spans="63:64" x14ac:dyDescent="0.15">
      <c r="BK36470"/>
      <c r="BL36470" s="15"/>
    </row>
    <row r="36471" spans="63:64" x14ac:dyDescent="0.15">
      <c r="BK36471"/>
      <c r="BL36471" s="15"/>
    </row>
    <row r="36472" spans="63:64" x14ac:dyDescent="0.15">
      <c r="BK36472"/>
      <c r="BL36472" s="15"/>
    </row>
    <row r="36473" spans="63:64" x14ac:dyDescent="0.15">
      <c r="BK36473"/>
      <c r="BL36473" s="15"/>
    </row>
    <row r="36474" spans="63:64" x14ac:dyDescent="0.15">
      <c r="BK36474"/>
      <c r="BL36474" s="15"/>
    </row>
    <row r="36475" spans="63:64" x14ac:dyDescent="0.15">
      <c r="BK36475"/>
      <c r="BL36475" s="15"/>
    </row>
    <row r="36476" spans="63:64" x14ac:dyDescent="0.15">
      <c r="BK36476"/>
      <c r="BL36476" s="15"/>
    </row>
    <row r="36477" spans="63:64" x14ac:dyDescent="0.15">
      <c r="BK36477"/>
      <c r="BL36477" s="15"/>
    </row>
    <row r="36478" spans="63:64" x14ac:dyDescent="0.15">
      <c r="BK36478"/>
      <c r="BL36478" s="15"/>
    </row>
    <row r="36479" spans="63:64" x14ac:dyDescent="0.15">
      <c r="BK36479"/>
      <c r="BL36479" s="15"/>
    </row>
    <row r="36480" spans="63:64" x14ac:dyDescent="0.15">
      <c r="BK36480"/>
      <c r="BL36480" s="15"/>
    </row>
    <row r="36481" spans="63:64" x14ac:dyDescent="0.15">
      <c r="BK36481"/>
      <c r="BL36481" s="15"/>
    </row>
    <row r="36482" spans="63:64" x14ac:dyDescent="0.15">
      <c r="BK36482"/>
      <c r="BL36482" s="15"/>
    </row>
    <row r="36483" spans="63:64" x14ac:dyDescent="0.15">
      <c r="BK36483"/>
      <c r="BL36483" s="15"/>
    </row>
    <row r="36484" spans="63:64" x14ac:dyDescent="0.15">
      <c r="BK36484"/>
      <c r="BL36484" s="15"/>
    </row>
    <row r="36485" spans="63:64" x14ac:dyDescent="0.15">
      <c r="BK36485"/>
      <c r="BL36485" s="15"/>
    </row>
    <row r="36486" spans="63:64" x14ac:dyDescent="0.15">
      <c r="BK36486"/>
      <c r="BL36486" s="15"/>
    </row>
    <row r="36487" spans="63:64" x14ac:dyDescent="0.15">
      <c r="BK36487"/>
      <c r="BL36487" s="15"/>
    </row>
    <row r="36488" spans="63:64" x14ac:dyDescent="0.15">
      <c r="BK36488"/>
      <c r="BL36488" s="15"/>
    </row>
    <row r="36489" spans="63:64" x14ac:dyDescent="0.15">
      <c r="BK36489"/>
      <c r="BL36489" s="15"/>
    </row>
    <row r="36490" spans="63:64" x14ac:dyDescent="0.15">
      <c r="BK36490"/>
      <c r="BL36490" s="15"/>
    </row>
    <row r="36491" spans="63:64" x14ac:dyDescent="0.15">
      <c r="BK36491"/>
      <c r="BL36491" s="15"/>
    </row>
    <row r="36492" spans="63:64" x14ac:dyDescent="0.15">
      <c r="BK36492"/>
      <c r="BL36492" s="15"/>
    </row>
    <row r="36493" spans="63:64" x14ac:dyDescent="0.15">
      <c r="BK36493"/>
      <c r="BL36493" s="15"/>
    </row>
    <row r="36494" spans="63:64" x14ac:dyDescent="0.15">
      <c r="BK36494"/>
      <c r="BL36494" s="15"/>
    </row>
    <row r="36495" spans="63:64" x14ac:dyDescent="0.15">
      <c r="BK36495"/>
      <c r="BL36495" s="15"/>
    </row>
    <row r="36496" spans="63:64" x14ac:dyDescent="0.15">
      <c r="BK36496"/>
      <c r="BL36496" s="15"/>
    </row>
    <row r="36497" spans="63:64" x14ac:dyDescent="0.15">
      <c r="BK36497"/>
      <c r="BL36497" s="15"/>
    </row>
    <row r="36498" spans="63:64" x14ac:dyDescent="0.15">
      <c r="BK36498"/>
      <c r="BL36498" s="15"/>
    </row>
    <row r="36499" spans="63:64" x14ac:dyDescent="0.15">
      <c r="BK36499"/>
      <c r="BL36499" s="15"/>
    </row>
    <row r="36500" spans="63:64" x14ac:dyDescent="0.15">
      <c r="BK36500"/>
      <c r="BL36500" s="15"/>
    </row>
    <row r="36501" spans="63:64" x14ac:dyDescent="0.15">
      <c r="BK36501"/>
      <c r="BL36501" s="15"/>
    </row>
    <row r="36502" spans="63:64" x14ac:dyDescent="0.15">
      <c r="BK36502"/>
      <c r="BL36502" s="15"/>
    </row>
    <row r="36503" spans="63:64" x14ac:dyDescent="0.15">
      <c r="BK36503"/>
      <c r="BL36503" s="15"/>
    </row>
    <row r="36504" spans="63:64" x14ac:dyDescent="0.15">
      <c r="BK36504"/>
      <c r="BL36504" s="15"/>
    </row>
    <row r="36505" spans="63:64" x14ac:dyDescent="0.15">
      <c r="BK36505"/>
      <c r="BL36505" s="15"/>
    </row>
    <row r="36506" spans="63:64" x14ac:dyDescent="0.15">
      <c r="BK36506"/>
      <c r="BL36506" s="15"/>
    </row>
    <row r="36507" spans="63:64" x14ac:dyDescent="0.15">
      <c r="BK36507"/>
      <c r="BL36507" s="15"/>
    </row>
    <row r="36508" spans="63:64" x14ac:dyDescent="0.15">
      <c r="BK36508"/>
      <c r="BL36508" s="15"/>
    </row>
    <row r="36509" spans="63:64" x14ac:dyDescent="0.15">
      <c r="BK36509"/>
      <c r="BL36509" s="15"/>
    </row>
    <row r="36510" spans="63:64" x14ac:dyDescent="0.15">
      <c r="BK36510"/>
      <c r="BL36510" s="15"/>
    </row>
    <row r="36511" spans="63:64" x14ac:dyDescent="0.15">
      <c r="BK36511"/>
      <c r="BL36511" s="15"/>
    </row>
    <row r="36512" spans="63:64" x14ac:dyDescent="0.15">
      <c r="BK36512"/>
      <c r="BL36512" s="15"/>
    </row>
    <row r="36513" spans="63:64" x14ac:dyDescent="0.15">
      <c r="BK36513"/>
      <c r="BL36513" s="15"/>
    </row>
    <row r="36514" spans="63:64" x14ac:dyDescent="0.15">
      <c r="BK36514"/>
      <c r="BL36514" s="15"/>
    </row>
    <row r="36515" spans="63:64" x14ac:dyDescent="0.15">
      <c r="BK36515"/>
      <c r="BL36515" s="15"/>
    </row>
    <row r="36516" spans="63:64" x14ac:dyDescent="0.15">
      <c r="BK36516"/>
      <c r="BL36516" s="15"/>
    </row>
    <row r="36517" spans="63:64" x14ac:dyDescent="0.15">
      <c r="BK36517"/>
      <c r="BL36517" s="15"/>
    </row>
    <row r="36518" spans="63:64" x14ac:dyDescent="0.15">
      <c r="BK36518"/>
      <c r="BL36518" s="15"/>
    </row>
    <row r="36519" spans="63:64" x14ac:dyDescent="0.15">
      <c r="BK36519"/>
      <c r="BL36519" s="15"/>
    </row>
    <row r="36520" spans="63:64" x14ac:dyDescent="0.15">
      <c r="BK36520"/>
      <c r="BL36520" s="15"/>
    </row>
    <row r="36521" spans="63:64" x14ac:dyDescent="0.15">
      <c r="BK36521"/>
      <c r="BL36521" s="15"/>
    </row>
    <row r="36522" spans="63:64" x14ac:dyDescent="0.15">
      <c r="BK36522"/>
      <c r="BL36522" s="15"/>
    </row>
    <row r="36523" spans="63:64" x14ac:dyDescent="0.15">
      <c r="BK36523"/>
      <c r="BL36523" s="15"/>
    </row>
    <row r="36524" spans="63:64" x14ac:dyDescent="0.15">
      <c r="BK36524"/>
      <c r="BL36524" s="15"/>
    </row>
    <row r="36525" spans="63:64" x14ac:dyDescent="0.15">
      <c r="BK36525"/>
      <c r="BL36525" s="15"/>
    </row>
    <row r="36526" spans="63:64" x14ac:dyDescent="0.15">
      <c r="BK36526"/>
      <c r="BL36526" s="15"/>
    </row>
    <row r="36527" spans="63:64" x14ac:dyDescent="0.15">
      <c r="BK36527"/>
      <c r="BL36527" s="15"/>
    </row>
    <row r="36528" spans="63:64" x14ac:dyDescent="0.15">
      <c r="BK36528"/>
      <c r="BL36528" s="15"/>
    </row>
    <row r="36529" spans="63:64" x14ac:dyDescent="0.15">
      <c r="BK36529"/>
      <c r="BL36529" s="15"/>
    </row>
    <row r="36530" spans="63:64" x14ac:dyDescent="0.15">
      <c r="BK36530"/>
      <c r="BL36530" s="15"/>
    </row>
    <row r="36531" spans="63:64" x14ac:dyDescent="0.15">
      <c r="BK36531"/>
      <c r="BL36531" s="15"/>
    </row>
    <row r="36532" spans="63:64" x14ac:dyDescent="0.15">
      <c r="BK36532"/>
      <c r="BL36532" s="15"/>
    </row>
    <row r="36533" spans="63:64" x14ac:dyDescent="0.15">
      <c r="BK36533"/>
      <c r="BL36533" s="15"/>
    </row>
    <row r="36534" spans="63:64" x14ac:dyDescent="0.15">
      <c r="BK36534"/>
      <c r="BL36534" s="15"/>
    </row>
    <row r="36535" spans="63:64" x14ac:dyDescent="0.15">
      <c r="BK36535"/>
      <c r="BL36535" s="15"/>
    </row>
    <row r="36536" spans="63:64" x14ac:dyDescent="0.15">
      <c r="BK36536"/>
      <c r="BL36536" s="15"/>
    </row>
    <row r="36537" spans="63:64" x14ac:dyDescent="0.15">
      <c r="BK36537"/>
      <c r="BL36537" s="15"/>
    </row>
    <row r="36538" spans="63:64" x14ac:dyDescent="0.15">
      <c r="BK36538"/>
      <c r="BL36538" s="15"/>
    </row>
    <row r="36539" spans="63:64" x14ac:dyDescent="0.15">
      <c r="BK36539"/>
      <c r="BL36539" s="15"/>
    </row>
    <row r="36540" spans="63:64" x14ac:dyDescent="0.15">
      <c r="BK36540"/>
      <c r="BL36540" s="15"/>
    </row>
    <row r="36541" spans="63:64" x14ac:dyDescent="0.15">
      <c r="BK36541"/>
      <c r="BL36541" s="15"/>
    </row>
    <row r="36542" spans="63:64" x14ac:dyDescent="0.15">
      <c r="BK36542"/>
      <c r="BL36542" s="15"/>
    </row>
    <row r="36543" spans="63:64" x14ac:dyDescent="0.15">
      <c r="BK36543"/>
      <c r="BL36543" s="15"/>
    </row>
    <row r="36544" spans="63:64" x14ac:dyDescent="0.15">
      <c r="BK36544"/>
      <c r="BL36544" s="15"/>
    </row>
    <row r="36545" spans="63:64" x14ac:dyDescent="0.15">
      <c r="BK36545"/>
      <c r="BL36545" s="15"/>
    </row>
    <row r="36546" spans="63:64" x14ac:dyDescent="0.15">
      <c r="BK36546"/>
      <c r="BL36546" s="15"/>
    </row>
    <row r="36547" spans="63:64" x14ac:dyDescent="0.15">
      <c r="BK36547"/>
      <c r="BL36547" s="15"/>
    </row>
    <row r="36548" spans="63:64" x14ac:dyDescent="0.15">
      <c r="BK36548"/>
      <c r="BL36548" s="15"/>
    </row>
    <row r="36549" spans="63:64" x14ac:dyDescent="0.15">
      <c r="BK36549"/>
      <c r="BL36549" s="15"/>
    </row>
    <row r="36550" spans="63:64" x14ac:dyDescent="0.15">
      <c r="BK36550"/>
      <c r="BL36550" s="15"/>
    </row>
    <row r="36551" spans="63:64" x14ac:dyDescent="0.15">
      <c r="BK36551"/>
      <c r="BL36551" s="15"/>
    </row>
    <row r="36552" spans="63:64" x14ac:dyDescent="0.15">
      <c r="BK36552"/>
      <c r="BL36552" s="15"/>
    </row>
    <row r="36553" spans="63:64" x14ac:dyDescent="0.15">
      <c r="BK36553"/>
      <c r="BL36553" s="15"/>
    </row>
    <row r="36554" spans="63:64" x14ac:dyDescent="0.15">
      <c r="BK36554"/>
      <c r="BL36554" s="15"/>
    </row>
    <row r="36555" spans="63:64" x14ac:dyDescent="0.15">
      <c r="BK36555"/>
      <c r="BL36555" s="15"/>
    </row>
    <row r="36556" spans="63:64" x14ac:dyDescent="0.15">
      <c r="BK36556"/>
      <c r="BL36556" s="15"/>
    </row>
    <row r="36557" spans="63:64" x14ac:dyDescent="0.15">
      <c r="BK36557"/>
      <c r="BL36557" s="15"/>
    </row>
    <row r="36558" spans="63:64" x14ac:dyDescent="0.15">
      <c r="BK36558"/>
      <c r="BL36558" s="15"/>
    </row>
    <row r="36559" spans="63:64" x14ac:dyDescent="0.15">
      <c r="BK36559"/>
      <c r="BL36559" s="15"/>
    </row>
    <row r="36560" spans="63:64" x14ac:dyDescent="0.15">
      <c r="BK36560"/>
      <c r="BL36560" s="15"/>
    </row>
    <row r="36561" spans="63:64" x14ac:dyDescent="0.15">
      <c r="BK36561"/>
      <c r="BL36561" s="15"/>
    </row>
    <row r="36562" spans="63:64" x14ac:dyDescent="0.15">
      <c r="BK36562"/>
      <c r="BL36562" s="15"/>
    </row>
    <row r="36563" spans="63:64" x14ac:dyDescent="0.15">
      <c r="BK36563"/>
      <c r="BL36563" s="15"/>
    </row>
    <row r="36564" spans="63:64" x14ac:dyDescent="0.15">
      <c r="BK36564"/>
      <c r="BL36564" s="15"/>
    </row>
    <row r="36565" spans="63:64" x14ac:dyDescent="0.15">
      <c r="BK36565"/>
      <c r="BL36565" s="15"/>
    </row>
    <row r="36566" spans="63:64" x14ac:dyDescent="0.15">
      <c r="BK36566"/>
      <c r="BL36566" s="15"/>
    </row>
    <row r="36567" spans="63:64" x14ac:dyDescent="0.15">
      <c r="BK36567"/>
      <c r="BL36567" s="15"/>
    </row>
    <row r="36568" spans="63:64" x14ac:dyDescent="0.15">
      <c r="BK36568"/>
      <c r="BL36568" s="15"/>
    </row>
    <row r="36569" spans="63:64" x14ac:dyDescent="0.15">
      <c r="BK36569"/>
      <c r="BL36569" s="15"/>
    </row>
    <row r="36570" spans="63:64" x14ac:dyDescent="0.15">
      <c r="BK36570"/>
      <c r="BL36570" s="15"/>
    </row>
    <row r="36571" spans="63:64" x14ac:dyDescent="0.15">
      <c r="BK36571"/>
      <c r="BL36571" s="15"/>
    </row>
    <row r="36572" spans="63:64" x14ac:dyDescent="0.15">
      <c r="BK36572"/>
      <c r="BL36572" s="15"/>
    </row>
    <row r="36573" spans="63:64" x14ac:dyDescent="0.15">
      <c r="BK36573"/>
      <c r="BL36573" s="15"/>
    </row>
    <row r="36574" spans="63:64" x14ac:dyDescent="0.15">
      <c r="BK36574"/>
      <c r="BL36574" s="15"/>
    </row>
    <row r="36575" spans="63:64" x14ac:dyDescent="0.15">
      <c r="BK36575"/>
      <c r="BL36575" s="15"/>
    </row>
    <row r="36576" spans="63:64" x14ac:dyDescent="0.15">
      <c r="BK36576"/>
      <c r="BL36576" s="15"/>
    </row>
    <row r="36577" spans="63:64" x14ac:dyDescent="0.15">
      <c r="BK36577"/>
      <c r="BL36577" s="15"/>
    </row>
    <row r="36578" spans="63:64" x14ac:dyDescent="0.15">
      <c r="BK36578"/>
      <c r="BL36578" s="15"/>
    </row>
    <row r="36579" spans="63:64" x14ac:dyDescent="0.15">
      <c r="BK36579"/>
      <c r="BL36579" s="15"/>
    </row>
    <row r="36580" spans="63:64" x14ac:dyDescent="0.15">
      <c r="BK36580"/>
      <c r="BL36580" s="15"/>
    </row>
    <row r="36581" spans="63:64" x14ac:dyDescent="0.15">
      <c r="BK36581"/>
      <c r="BL36581" s="15"/>
    </row>
    <row r="36582" spans="63:64" x14ac:dyDescent="0.15">
      <c r="BK36582"/>
      <c r="BL36582" s="15"/>
    </row>
    <row r="36583" spans="63:64" x14ac:dyDescent="0.15">
      <c r="BK36583"/>
      <c r="BL36583" s="15"/>
    </row>
    <row r="36584" spans="63:64" x14ac:dyDescent="0.15">
      <c r="BK36584"/>
      <c r="BL36584" s="15"/>
    </row>
    <row r="36585" spans="63:64" x14ac:dyDescent="0.15">
      <c r="BK36585"/>
      <c r="BL36585" s="15"/>
    </row>
    <row r="36586" spans="63:64" x14ac:dyDescent="0.15">
      <c r="BK36586"/>
      <c r="BL36586" s="15"/>
    </row>
    <row r="36587" spans="63:64" x14ac:dyDescent="0.15">
      <c r="BK36587"/>
      <c r="BL36587" s="15"/>
    </row>
    <row r="36588" spans="63:64" x14ac:dyDescent="0.15">
      <c r="BK36588"/>
      <c r="BL36588" s="15"/>
    </row>
    <row r="36589" spans="63:64" x14ac:dyDescent="0.15">
      <c r="BK36589"/>
      <c r="BL36589" s="15"/>
    </row>
    <row r="36590" spans="63:64" x14ac:dyDescent="0.15">
      <c r="BK36590"/>
      <c r="BL36590" s="15"/>
    </row>
    <row r="36591" spans="63:64" x14ac:dyDescent="0.15">
      <c r="BK36591"/>
      <c r="BL36591" s="15"/>
    </row>
    <row r="36592" spans="63:64" x14ac:dyDescent="0.15">
      <c r="BK36592"/>
      <c r="BL36592" s="15"/>
    </row>
    <row r="36593" spans="63:64" x14ac:dyDescent="0.15">
      <c r="BK36593"/>
      <c r="BL36593" s="15"/>
    </row>
    <row r="36594" spans="63:64" x14ac:dyDescent="0.15">
      <c r="BK36594"/>
      <c r="BL36594" s="15"/>
    </row>
    <row r="36595" spans="63:64" x14ac:dyDescent="0.15">
      <c r="BK36595"/>
      <c r="BL36595" s="15"/>
    </row>
    <row r="36596" spans="63:64" x14ac:dyDescent="0.15">
      <c r="BK36596"/>
      <c r="BL36596" s="15"/>
    </row>
    <row r="36597" spans="63:64" x14ac:dyDescent="0.15">
      <c r="BK36597"/>
      <c r="BL36597" s="15"/>
    </row>
    <row r="36598" spans="63:64" x14ac:dyDescent="0.15">
      <c r="BK36598"/>
      <c r="BL36598" s="15"/>
    </row>
    <row r="36599" spans="63:64" x14ac:dyDescent="0.15">
      <c r="BK36599"/>
      <c r="BL36599" s="15"/>
    </row>
    <row r="36600" spans="63:64" x14ac:dyDescent="0.15">
      <c r="BK36600"/>
      <c r="BL36600" s="15"/>
    </row>
    <row r="36601" spans="63:64" x14ac:dyDescent="0.15">
      <c r="BK36601"/>
      <c r="BL36601" s="15"/>
    </row>
    <row r="36602" spans="63:64" x14ac:dyDescent="0.15">
      <c r="BK36602"/>
      <c r="BL36602" s="15"/>
    </row>
    <row r="36603" spans="63:64" x14ac:dyDescent="0.15">
      <c r="BK36603"/>
      <c r="BL36603" s="15"/>
    </row>
    <row r="36604" spans="63:64" x14ac:dyDescent="0.15">
      <c r="BK36604"/>
      <c r="BL36604" s="15"/>
    </row>
    <row r="36605" spans="63:64" x14ac:dyDescent="0.15">
      <c r="BK36605"/>
      <c r="BL36605" s="15"/>
    </row>
    <row r="36606" spans="63:64" x14ac:dyDescent="0.15">
      <c r="BK36606"/>
      <c r="BL36606" s="15"/>
    </row>
    <row r="36607" spans="63:64" x14ac:dyDescent="0.15">
      <c r="BK36607"/>
      <c r="BL36607" s="15"/>
    </row>
    <row r="36608" spans="63:64" x14ac:dyDescent="0.15">
      <c r="BK36608"/>
      <c r="BL36608" s="15"/>
    </row>
    <row r="36609" spans="63:64" x14ac:dyDescent="0.15">
      <c r="BK36609"/>
      <c r="BL36609" s="15"/>
    </row>
    <row r="36610" spans="63:64" x14ac:dyDescent="0.15">
      <c r="BK36610"/>
      <c r="BL36610" s="15"/>
    </row>
    <row r="36611" spans="63:64" x14ac:dyDescent="0.15">
      <c r="BK36611"/>
      <c r="BL36611" s="15"/>
    </row>
    <row r="36612" spans="63:64" x14ac:dyDescent="0.15">
      <c r="BK36612"/>
      <c r="BL36612" s="15"/>
    </row>
    <row r="36613" spans="63:64" x14ac:dyDescent="0.15">
      <c r="BK36613"/>
      <c r="BL36613" s="15"/>
    </row>
    <row r="36614" spans="63:64" x14ac:dyDescent="0.15">
      <c r="BK36614"/>
      <c r="BL36614" s="15"/>
    </row>
    <row r="36615" spans="63:64" x14ac:dyDescent="0.15">
      <c r="BK36615"/>
      <c r="BL36615" s="15"/>
    </row>
    <row r="36616" spans="63:64" x14ac:dyDescent="0.15">
      <c r="BK36616"/>
      <c r="BL36616" s="15"/>
    </row>
    <row r="36617" spans="63:64" x14ac:dyDescent="0.15">
      <c r="BK36617"/>
      <c r="BL36617" s="15"/>
    </row>
    <row r="36618" spans="63:64" x14ac:dyDescent="0.15">
      <c r="BK36618"/>
      <c r="BL36618" s="15"/>
    </row>
    <row r="36619" spans="63:64" x14ac:dyDescent="0.15">
      <c r="BK36619"/>
      <c r="BL36619" s="15"/>
    </row>
    <row r="36620" spans="63:64" x14ac:dyDescent="0.15">
      <c r="BK36620"/>
      <c r="BL36620" s="15"/>
    </row>
    <row r="36621" spans="63:64" x14ac:dyDescent="0.15">
      <c r="BK36621"/>
      <c r="BL36621" s="15"/>
    </row>
    <row r="36622" spans="63:64" x14ac:dyDescent="0.15">
      <c r="BK36622"/>
      <c r="BL36622" s="15"/>
    </row>
    <row r="36623" spans="63:64" x14ac:dyDescent="0.15">
      <c r="BK36623"/>
      <c r="BL36623" s="15"/>
    </row>
    <row r="36624" spans="63:64" x14ac:dyDescent="0.15">
      <c r="BK36624"/>
      <c r="BL36624" s="15"/>
    </row>
    <row r="36625" spans="63:64" x14ac:dyDescent="0.15">
      <c r="BK36625"/>
      <c r="BL36625" s="15"/>
    </row>
    <row r="36626" spans="63:64" x14ac:dyDescent="0.15">
      <c r="BK36626"/>
      <c r="BL36626" s="15"/>
    </row>
    <row r="36627" spans="63:64" x14ac:dyDescent="0.15">
      <c r="BK36627"/>
      <c r="BL36627" s="15"/>
    </row>
    <row r="36628" spans="63:64" x14ac:dyDescent="0.15">
      <c r="BK36628"/>
      <c r="BL36628" s="15"/>
    </row>
    <row r="36629" spans="63:64" x14ac:dyDescent="0.15">
      <c r="BK36629"/>
      <c r="BL36629" s="15"/>
    </row>
    <row r="36630" spans="63:64" x14ac:dyDescent="0.15">
      <c r="BK36630"/>
      <c r="BL36630" s="15"/>
    </row>
    <row r="36631" spans="63:64" x14ac:dyDescent="0.15">
      <c r="BK36631"/>
      <c r="BL36631" s="15"/>
    </row>
    <row r="36632" spans="63:64" x14ac:dyDescent="0.15">
      <c r="BK36632"/>
      <c r="BL36632" s="15"/>
    </row>
    <row r="36633" spans="63:64" x14ac:dyDescent="0.15">
      <c r="BK36633"/>
      <c r="BL36633" s="15"/>
    </row>
    <row r="36634" spans="63:64" x14ac:dyDescent="0.15">
      <c r="BK36634"/>
      <c r="BL36634" s="15"/>
    </row>
    <row r="36635" spans="63:64" x14ac:dyDescent="0.15">
      <c r="BK36635"/>
      <c r="BL36635" s="15"/>
    </row>
    <row r="36636" spans="63:64" x14ac:dyDescent="0.15">
      <c r="BK36636"/>
      <c r="BL36636" s="15"/>
    </row>
    <row r="36637" spans="63:64" x14ac:dyDescent="0.15">
      <c r="BK36637"/>
      <c r="BL36637" s="15"/>
    </row>
    <row r="36638" spans="63:64" x14ac:dyDescent="0.15">
      <c r="BK36638"/>
      <c r="BL36638" s="15"/>
    </row>
    <row r="36639" spans="63:64" x14ac:dyDescent="0.15">
      <c r="BK36639"/>
      <c r="BL36639" s="15"/>
    </row>
    <row r="36640" spans="63:64" x14ac:dyDescent="0.15">
      <c r="BK36640"/>
      <c r="BL36640" s="15"/>
    </row>
    <row r="36641" spans="63:64" x14ac:dyDescent="0.15">
      <c r="BK36641"/>
      <c r="BL36641" s="15"/>
    </row>
    <row r="36642" spans="63:64" x14ac:dyDescent="0.15">
      <c r="BK36642"/>
      <c r="BL36642" s="15"/>
    </row>
    <row r="36643" spans="63:64" x14ac:dyDescent="0.15">
      <c r="BK36643"/>
      <c r="BL36643" s="15"/>
    </row>
    <row r="36644" spans="63:64" x14ac:dyDescent="0.15">
      <c r="BK36644"/>
      <c r="BL36644" s="15"/>
    </row>
    <row r="36645" spans="63:64" x14ac:dyDescent="0.15">
      <c r="BK36645"/>
      <c r="BL36645" s="15"/>
    </row>
    <row r="36646" spans="63:64" x14ac:dyDescent="0.15">
      <c r="BK36646"/>
      <c r="BL36646" s="15"/>
    </row>
    <row r="36647" spans="63:64" x14ac:dyDescent="0.15">
      <c r="BK36647"/>
      <c r="BL36647" s="15"/>
    </row>
    <row r="36648" spans="63:64" x14ac:dyDescent="0.15">
      <c r="BK36648"/>
      <c r="BL36648" s="15"/>
    </row>
    <row r="36649" spans="63:64" x14ac:dyDescent="0.15">
      <c r="BK36649"/>
      <c r="BL36649" s="15"/>
    </row>
    <row r="36650" spans="63:64" x14ac:dyDescent="0.15">
      <c r="BK36650"/>
      <c r="BL36650" s="15"/>
    </row>
    <row r="36651" spans="63:64" x14ac:dyDescent="0.15">
      <c r="BK36651"/>
      <c r="BL36651" s="15"/>
    </row>
    <row r="36652" spans="63:64" x14ac:dyDescent="0.15">
      <c r="BK36652"/>
      <c r="BL36652" s="15"/>
    </row>
    <row r="36653" spans="63:64" x14ac:dyDescent="0.15">
      <c r="BK36653"/>
      <c r="BL36653" s="15"/>
    </row>
    <row r="36654" spans="63:64" x14ac:dyDescent="0.15">
      <c r="BK36654"/>
      <c r="BL36654" s="15"/>
    </row>
    <row r="36655" spans="63:64" x14ac:dyDescent="0.15">
      <c r="BK36655"/>
      <c r="BL36655" s="15"/>
    </row>
    <row r="36656" spans="63:64" x14ac:dyDescent="0.15">
      <c r="BK36656"/>
      <c r="BL36656" s="15"/>
    </row>
    <row r="36657" spans="63:64" x14ac:dyDescent="0.15">
      <c r="BK36657"/>
      <c r="BL36657" s="15"/>
    </row>
    <row r="36658" spans="63:64" x14ac:dyDescent="0.15">
      <c r="BK36658"/>
      <c r="BL36658" s="15"/>
    </row>
    <row r="36659" spans="63:64" x14ac:dyDescent="0.15">
      <c r="BK36659"/>
      <c r="BL36659" s="15"/>
    </row>
    <row r="36660" spans="63:64" x14ac:dyDescent="0.15">
      <c r="BK36660"/>
      <c r="BL36660" s="15"/>
    </row>
    <row r="36661" spans="63:64" x14ac:dyDescent="0.15">
      <c r="BK36661"/>
      <c r="BL36661" s="15"/>
    </row>
    <row r="36662" spans="63:64" x14ac:dyDescent="0.15">
      <c r="BK36662"/>
      <c r="BL36662" s="15"/>
    </row>
    <row r="36663" spans="63:64" x14ac:dyDescent="0.15">
      <c r="BK36663"/>
      <c r="BL36663" s="15"/>
    </row>
    <row r="36664" spans="63:64" x14ac:dyDescent="0.15">
      <c r="BK36664"/>
      <c r="BL36664" s="15"/>
    </row>
    <row r="36665" spans="63:64" x14ac:dyDescent="0.15">
      <c r="BK36665"/>
      <c r="BL36665" s="15"/>
    </row>
    <row r="36666" spans="63:64" x14ac:dyDescent="0.15">
      <c r="BK36666"/>
      <c r="BL36666" s="15"/>
    </row>
    <row r="36667" spans="63:64" x14ac:dyDescent="0.15">
      <c r="BK36667"/>
      <c r="BL36667" s="15"/>
    </row>
    <row r="36668" spans="63:64" x14ac:dyDescent="0.15">
      <c r="BK36668"/>
      <c r="BL36668" s="15"/>
    </row>
    <row r="36669" spans="63:64" x14ac:dyDescent="0.15">
      <c r="BK36669"/>
      <c r="BL36669" s="15"/>
    </row>
    <row r="36670" spans="63:64" x14ac:dyDescent="0.15">
      <c r="BK36670"/>
      <c r="BL36670" s="15"/>
    </row>
    <row r="36671" spans="63:64" x14ac:dyDescent="0.15">
      <c r="BK36671"/>
      <c r="BL36671" s="15"/>
    </row>
    <row r="36672" spans="63:64" x14ac:dyDescent="0.15">
      <c r="BK36672"/>
      <c r="BL36672" s="15"/>
    </row>
    <row r="36673" spans="63:64" x14ac:dyDescent="0.15">
      <c r="BK36673"/>
      <c r="BL36673" s="15"/>
    </row>
    <row r="36674" spans="63:64" x14ac:dyDescent="0.15">
      <c r="BK36674"/>
      <c r="BL36674" s="15"/>
    </row>
    <row r="36675" spans="63:64" x14ac:dyDescent="0.15">
      <c r="BK36675"/>
      <c r="BL36675" s="15"/>
    </row>
    <row r="36676" spans="63:64" x14ac:dyDescent="0.15">
      <c r="BK36676"/>
      <c r="BL36676" s="15"/>
    </row>
    <row r="36677" spans="63:64" x14ac:dyDescent="0.15">
      <c r="BK36677"/>
      <c r="BL36677" s="15"/>
    </row>
    <row r="36678" spans="63:64" x14ac:dyDescent="0.15">
      <c r="BK36678"/>
      <c r="BL36678" s="15"/>
    </row>
    <row r="36679" spans="63:64" x14ac:dyDescent="0.15">
      <c r="BK36679"/>
      <c r="BL36679" s="15"/>
    </row>
    <row r="36680" spans="63:64" x14ac:dyDescent="0.15">
      <c r="BK36680"/>
      <c r="BL36680" s="15"/>
    </row>
    <row r="36681" spans="63:64" x14ac:dyDescent="0.15">
      <c r="BK36681"/>
      <c r="BL36681" s="15"/>
    </row>
    <row r="36682" spans="63:64" x14ac:dyDescent="0.15">
      <c r="BK36682"/>
      <c r="BL36682" s="15"/>
    </row>
    <row r="36683" spans="63:64" x14ac:dyDescent="0.15">
      <c r="BK36683"/>
      <c r="BL36683" s="15"/>
    </row>
    <row r="36684" spans="63:64" x14ac:dyDescent="0.15">
      <c r="BK36684"/>
      <c r="BL36684" s="15"/>
    </row>
    <row r="36685" spans="63:64" x14ac:dyDescent="0.15">
      <c r="BK36685"/>
      <c r="BL36685" s="15"/>
    </row>
    <row r="36686" spans="63:64" x14ac:dyDescent="0.15">
      <c r="BK36686"/>
      <c r="BL36686" s="15"/>
    </row>
    <row r="36687" spans="63:64" x14ac:dyDescent="0.15">
      <c r="BK36687"/>
      <c r="BL36687" s="15"/>
    </row>
    <row r="36688" spans="63:64" x14ac:dyDescent="0.15">
      <c r="BK36688"/>
      <c r="BL36688" s="15"/>
    </row>
    <row r="36689" spans="63:64" x14ac:dyDescent="0.15">
      <c r="BK36689"/>
      <c r="BL36689" s="15"/>
    </row>
    <row r="36690" spans="63:64" x14ac:dyDescent="0.15">
      <c r="BK36690"/>
      <c r="BL36690" s="15"/>
    </row>
    <row r="36691" spans="63:64" x14ac:dyDescent="0.15">
      <c r="BK36691"/>
      <c r="BL36691" s="15"/>
    </row>
    <row r="36692" spans="63:64" x14ac:dyDescent="0.15">
      <c r="BK36692"/>
      <c r="BL36692" s="15"/>
    </row>
    <row r="36693" spans="63:64" x14ac:dyDescent="0.15">
      <c r="BK36693"/>
      <c r="BL36693" s="15"/>
    </row>
    <row r="36694" spans="63:64" x14ac:dyDescent="0.15">
      <c r="BK36694"/>
      <c r="BL36694" s="15"/>
    </row>
    <row r="36695" spans="63:64" x14ac:dyDescent="0.15">
      <c r="BK36695"/>
      <c r="BL36695" s="15"/>
    </row>
    <row r="36696" spans="63:64" x14ac:dyDescent="0.15">
      <c r="BK36696"/>
      <c r="BL36696" s="15"/>
    </row>
    <row r="36697" spans="63:64" x14ac:dyDescent="0.15">
      <c r="BK36697"/>
      <c r="BL36697" s="15"/>
    </row>
    <row r="36698" spans="63:64" x14ac:dyDescent="0.15">
      <c r="BK36698"/>
      <c r="BL36698" s="15"/>
    </row>
    <row r="36699" spans="63:64" x14ac:dyDescent="0.15">
      <c r="BK36699"/>
      <c r="BL36699" s="15"/>
    </row>
    <row r="36700" spans="63:64" x14ac:dyDescent="0.15">
      <c r="BK36700"/>
      <c r="BL36700" s="15"/>
    </row>
    <row r="36701" spans="63:64" x14ac:dyDescent="0.15">
      <c r="BK36701"/>
      <c r="BL36701" s="15"/>
    </row>
    <row r="36702" spans="63:64" x14ac:dyDescent="0.15">
      <c r="BK36702"/>
      <c r="BL36702" s="15"/>
    </row>
    <row r="36703" spans="63:64" x14ac:dyDescent="0.15">
      <c r="BK36703"/>
      <c r="BL36703" s="15"/>
    </row>
    <row r="36704" spans="63:64" x14ac:dyDescent="0.15">
      <c r="BK36704"/>
      <c r="BL36704" s="15"/>
    </row>
    <row r="36705" spans="63:64" x14ac:dyDescent="0.15">
      <c r="BK36705"/>
      <c r="BL36705" s="15"/>
    </row>
    <row r="36706" spans="63:64" x14ac:dyDescent="0.15">
      <c r="BK36706"/>
      <c r="BL36706" s="15"/>
    </row>
    <row r="36707" spans="63:64" x14ac:dyDescent="0.15">
      <c r="BK36707"/>
      <c r="BL36707" s="15"/>
    </row>
    <row r="36708" spans="63:64" x14ac:dyDescent="0.15">
      <c r="BK36708"/>
      <c r="BL36708" s="15"/>
    </row>
    <row r="36709" spans="63:64" x14ac:dyDescent="0.15">
      <c r="BK36709"/>
      <c r="BL36709" s="15"/>
    </row>
    <row r="36710" spans="63:64" x14ac:dyDescent="0.15">
      <c r="BK36710"/>
      <c r="BL36710" s="15"/>
    </row>
    <row r="36711" spans="63:64" x14ac:dyDescent="0.15">
      <c r="BK36711"/>
      <c r="BL36711" s="15"/>
    </row>
    <row r="36712" spans="63:64" x14ac:dyDescent="0.15">
      <c r="BK36712"/>
      <c r="BL36712" s="15"/>
    </row>
    <row r="36713" spans="63:64" x14ac:dyDescent="0.15">
      <c r="BK36713"/>
      <c r="BL36713" s="15"/>
    </row>
    <row r="36714" spans="63:64" x14ac:dyDescent="0.15">
      <c r="BK36714"/>
      <c r="BL36714" s="15"/>
    </row>
    <row r="36715" spans="63:64" x14ac:dyDescent="0.15">
      <c r="BK36715"/>
      <c r="BL36715" s="15"/>
    </row>
    <row r="36716" spans="63:64" x14ac:dyDescent="0.15">
      <c r="BK36716"/>
      <c r="BL36716" s="15"/>
    </row>
    <row r="36717" spans="63:64" x14ac:dyDescent="0.15">
      <c r="BK36717"/>
      <c r="BL36717" s="15"/>
    </row>
    <row r="36718" spans="63:64" x14ac:dyDescent="0.15">
      <c r="BK36718"/>
      <c r="BL36718" s="15"/>
    </row>
    <row r="36719" spans="63:64" x14ac:dyDescent="0.15">
      <c r="BK36719"/>
      <c r="BL36719" s="15"/>
    </row>
    <row r="36720" spans="63:64" x14ac:dyDescent="0.15">
      <c r="BK36720"/>
      <c r="BL36720" s="15"/>
    </row>
    <row r="36721" spans="63:64" x14ac:dyDescent="0.15">
      <c r="BK36721"/>
      <c r="BL36721" s="15"/>
    </row>
    <row r="36722" spans="63:64" x14ac:dyDescent="0.15">
      <c r="BK36722"/>
      <c r="BL36722" s="15"/>
    </row>
    <row r="36723" spans="63:64" x14ac:dyDescent="0.15">
      <c r="BK36723"/>
      <c r="BL36723" s="15"/>
    </row>
    <row r="36724" spans="63:64" x14ac:dyDescent="0.15">
      <c r="BK36724"/>
      <c r="BL36724" s="15"/>
    </row>
    <row r="36725" spans="63:64" x14ac:dyDescent="0.15">
      <c r="BK36725"/>
      <c r="BL36725" s="15"/>
    </row>
    <row r="36726" spans="63:64" x14ac:dyDescent="0.15">
      <c r="BK36726"/>
      <c r="BL36726" s="15"/>
    </row>
    <row r="36727" spans="63:64" x14ac:dyDescent="0.15">
      <c r="BK36727"/>
      <c r="BL36727" s="15"/>
    </row>
    <row r="36728" spans="63:64" x14ac:dyDescent="0.15">
      <c r="BK36728"/>
      <c r="BL36728" s="15"/>
    </row>
    <row r="36729" spans="63:64" x14ac:dyDescent="0.15">
      <c r="BK36729"/>
      <c r="BL36729" s="15"/>
    </row>
    <row r="36730" spans="63:64" x14ac:dyDescent="0.15">
      <c r="BK36730"/>
      <c r="BL36730" s="15"/>
    </row>
    <row r="36731" spans="63:64" x14ac:dyDescent="0.15">
      <c r="BK36731"/>
      <c r="BL36731" s="15"/>
    </row>
    <row r="36732" spans="63:64" x14ac:dyDescent="0.15">
      <c r="BK36732"/>
      <c r="BL36732" s="15"/>
    </row>
    <row r="36733" spans="63:64" x14ac:dyDescent="0.15">
      <c r="BK36733"/>
      <c r="BL36733" s="15"/>
    </row>
    <row r="36734" spans="63:64" x14ac:dyDescent="0.15">
      <c r="BK36734"/>
      <c r="BL36734" s="15"/>
    </row>
    <row r="36735" spans="63:64" x14ac:dyDescent="0.15">
      <c r="BK36735"/>
      <c r="BL36735" s="15"/>
    </row>
    <row r="36736" spans="63:64" x14ac:dyDescent="0.15">
      <c r="BK36736"/>
      <c r="BL36736" s="15"/>
    </row>
    <row r="36737" spans="63:64" x14ac:dyDescent="0.15">
      <c r="BK36737"/>
      <c r="BL36737" s="15"/>
    </row>
    <row r="36738" spans="63:64" x14ac:dyDescent="0.15">
      <c r="BK36738"/>
      <c r="BL36738" s="15"/>
    </row>
    <row r="36739" spans="63:64" x14ac:dyDescent="0.15">
      <c r="BK36739"/>
      <c r="BL36739" s="15"/>
    </row>
    <row r="36740" spans="63:64" x14ac:dyDescent="0.15">
      <c r="BK36740"/>
      <c r="BL36740" s="15"/>
    </row>
    <row r="36741" spans="63:64" x14ac:dyDescent="0.15">
      <c r="BK36741"/>
      <c r="BL36741" s="15"/>
    </row>
    <row r="36742" spans="63:64" x14ac:dyDescent="0.15">
      <c r="BK36742"/>
      <c r="BL36742" s="15"/>
    </row>
    <row r="36743" spans="63:64" x14ac:dyDescent="0.15">
      <c r="BK36743"/>
      <c r="BL36743" s="15"/>
    </row>
    <row r="36744" spans="63:64" x14ac:dyDescent="0.15">
      <c r="BK36744"/>
      <c r="BL36744" s="15"/>
    </row>
    <row r="36745" spans="63:64" x14ac:dyDescent="0.15">
      <c r="BK36745"/>
      <c r="BL36745" s="15"/>
    </row>
    <row r="36746" spans="63:64" x14ac:dyDescent="0.15">
      <c r="BK36746"/>
      <c r="BL36746" s="15"/>
    </row>
    <row r="36747" spans="63:64" x14ac:dyDescent="0.15">
      <c r="BK36747"/>
      <c r="BL36747" s="15"/>
    </row>
    <row r="36748" spans="63:64" x14ac:dyDescent="0.15">
      <c r="BK36748"/>
      <c r="BL36748" s="15"/>
    </row>
    <row r="36749" spans="63:64" x14ac:dyDescent="0.15">
      <c r="BK36749"/>
      <c r="BL36749" s="15"/>
    </row>
    <row r="36750" spans="63:64" x14ac:dyDescent="0.15">
      <c r="BK36750"/>
      <c r="BL36750" s="15"/>
    </row>
    <row r="36751" spans="63:64" x14ac:dyDescent="0.15">
      <c r="BK36751"/>
      <c r="BL36751" s="15"/>
    </row>
    <row r="36752" spans="63:64" x14ac:dyDescent="0.15">
      <c r="BK36752"/>
      <c r="BL36752" s="15"/>
    </row>
    <row r="36753" spans="63:64" x14ac:dyDescent="0.15">
      <c r="BK36753"/>
      <c r="BL36753" s="15"/>
    </row>
    <row r="36754" spans="63:64" x14ac:dyDescent="0.15">
      <c r="BK36754"/>
      <c r="BL36754" s="15"/>
    </row>
    <row r="36755" spans="63:64" x14ac:dyDescent="0.15">
      <c r="BK36755"/>
      <c r="BL36755" s="15"/>
    </row>
    <row r="36756" spans="63:64" x14ac:dyDescent="0.15">
      <c r="BK36756"/>
      <c r="BL36756" s="15"/>
    </row>
    <row r="36757" spans="63:64" x14ac:dyDescent="0.15">
      <c r="BK36757"/>
      <c r="BL36757" s="15"/>
    </row>
    <row r="36758" spans="63:64" x14ac:dyDescent="0.15">
      <c r="BK36758"/>
      <c r="BL36758" s="15"/>
    </row>
    <row r="36759" spans="63:64" x14ac:dyDescent="0.15">
      <c r="BK36759"/>
      <c r="BL36759" s="15"/>
    </row>
    <row r="36760" spans="63:64" x14ac:dyDescent="0.15">
      <c r="BK36760"/>
      <c r="BL36760" s="15"/>
    </row>
    <row r="36761" spans="63:64" x14ac:dyDescent="0.15">
      <c r="BK36761"/>
      <c r="BL36761" s="15"/>
    </row>
    <row r="36762" spans="63:64" x14ac:dyDescent="0.15">
      <c r="BK36762"/>
      <c r="BL36762" s="15"/>
    </row>
    <row r="36763" spans="63:64" x14ac:dyDescent="0.15">
      <c r="BK36763"/>
      <c r="BL36763" s="15"/>
    </row>
    <row r="36764" spans="63:64" x14ac:dyDescent="0.15">
      <c r="BK36764"/>
      <c r="BL36764" s="15"/>
    </row>
    <row r="36765" spans="63:64" x14ac:dyDescent="0.15">
      <c r="BK36765"/>
      <c r="BL36765" s="15"/>
    </row>
    <row r="36766" spans="63:64" x14ac:dyDescent="0.15">
      <c r="BK36766"/>
      <c r="BL36766" s="15"/>
    </row>
    <row r="36767" spans="63:64" x14ac:dyDescent="0.15">
      <c r="BK36767"/>
      <c r="BL36767" s="15"/>
    </row>
    <row r="36768" spans="63:64" x14ac:dyDescent="0.15">
      <c r="BK36768"/>
      <c r="BL36768" s="15"/>
    </row>
    <row r="36769" spans="63:64" x14ac:dyDescent="0.15">
      <c r="BK36769"/>
      <c r="BL36769" s="15"/>
    </row>
    <row r="36770" spans="63:64" x14ac:dyDescent="0.15">
      <c r="BK36770"/>
      <c r="BL36770" s="15"/>
    </row>
    <row r="36771" spans="63:64" x14ac:dyDescent="0.15">
      <c r="BK36771"/>
      <c r="BL36771" s="15"/>
    </row>
    <row r="36772" spans="63:64" x14ac:dyDescent="0.15">
      <c r="BK36772"/>
      <c r="BL36772" s="15"/>
    </row>
    <row r="36773" spans="63:64" x14ac:dyDescent="0.15">
      <c r="BK36773"/>
      <c r="BL36773" s="15"/>
    </row>
    <row r="36774" spans="63:64" x14ac:dyDescent="0.15">
      <c r="BK36774"/>
      <c r="BL36774" s="15"/>
    </row>
    <row r="36775" spans="63:64" x14ac:dyDescent="0.15">
      <c r="BK36775"/>
      <c r="BL36775" s="15"/>
    </row>
    <row r="36776" spans="63:64" x14ac:dyDescent="0.15">
      <c r="BK36776"/>
      <c r="BL36776" s="15"/>
    </row>
    <row r="36777" spans="63:64" x14ac:dyDescent="0.15">
      <c r="BK36777"/>
      <c r="BL36777" s="15"/>
    </row>
    <row r="36778" spans="63:64" x14ac:dyDescent="0.15">
      <c r="BK36778"/>
      <c r="BL36778" s="15"/>
    </row>
    <row r="36779" spans="63:64" x14ac:dyDescent="0.15">
      <c r="BK36779"/>
      <c r="BL36779" s="15"/>
    </row>
    <row r="36780" spans="63:64" x14ac:dyDescent="0.15">
      <c r="BK36780"/>
      <c r="BL36780" s="15"/>
    </row>
    <row r="36781" spans="63:64" x14ac:dyDescent="0.15">
      <c r="BK36781"/>
      <c r="BL36781" s="15"/>
    </row>
    <row r="36782" spans="63:64" x14ac:dyDescent="0.15">
      <c r="BK36782"/>
      <c r="BL36782" s="15"/>
    </row>
    <row r="36783" spans="63:64" x14ac:dyDescent="0.15">
      <c r="BK36783"/>
      <c r="BL36783" s="15"/>
    </row>
    <row r="36784" spans="63:64" x14ac:dyDescent="0.15">
      <c r="BK36784"/>
      <c r="BL36784" s="15"/>
    </row>
    <row r="36785" spans="63:64" x14ac:dyDescent="0.15">
      <c r="BK36785"/>
      <c r="BL36785" s="15"/>
    </row>
    <row r="36786" spans="63:64" x14ac:dyDescent="0.15">
      <c r="BK36786"/>
      <c r="BL36786" s="15"/>
    </row>
    <row r="36787" spans="63:64" x14ac:dyDescent="0.15">
      <c r="BK36787"/>
      <c r="BL36787" s="15"/>
    </row>
    <row r="36788" spans="63:64" x14ac:dyDescent="0.15">
      <c r="BK36788"/>
      <c r="BL36788" s="15"/>
    </row>
    <row r="36789" spans="63:64" x14ac:dyDescent="0.15">
      <c r="BK36789"/>
      <c r="BL36789" s="15"/>
    </row>
    <row r="36790" spans="63:64" x14ac:dyDescent="0.15">
      <c r="BK36790"/>
      <c r="BL36790" s="15"/>
    </row>
    <row r="36791" spans="63:64" x14ac:dyDescent="0.15">
      <c r="BK36791"/>
      <c r="BL36791" s="15"/>
    </row>
    <row r="36792" spans="63:64" x14ac:dyDescent="0.15">
      <c r="BK36792"/>
      <c r="BL36792" s="15"/>
    </row>
    <row r="36793" spans="63:64" x14ac:dyDescent="0.15">
      <c r="BK36793"/>
      <c r="BL36793" s="15"/>
    </row>
    <row r="36794" spans="63:64" x14ac:dyDescent="0.15">
      <c r="BK36794"/>
      <c r="BL36794" s="15"/>
    </row>
    <row r="36795" spans="63:64" x14ac:dyDescent="0.15">
      <c r="BK36795"/>
      <c r="BL36795" s="15"/>
    </row>
    <row r="36796" spans="63:64" x14ac:dyDescent="0.15">
      <c r="BK36796"/>
      <c r="BL36796" s="15"/>
    </row>
    <row r="36797" spans="63:64" x14ac:dyDescent="0.15">
      <c r="BK36797"/>
      <c r="BL36797" s="15"/>
    </row>
    <row r="36798" spans="63:64" x14ac:dyDescent="0.15">
      <c r="BK36798"/>
      <c r="BL36798" s="15"/>
    </row>
    <row r="36799" spans="63:64" x14ac:dyDescent="0.15">
      <c r="BK36799"/>
      <c r="BL36799" s="15"/>
    </row>
    <row r="36800" spans="63:64" x14ac:dyDescent="0.15">
      <c r="BK36800"/>
      <c r="BL36800" s="15"/>
    </row>
    <row r="36801" spans="63:64" x14ac:dyDescent="0.15">
      <c r="BK36801"/>
      <c r="BL36801" s="15"/>
    </row>
    <row r="36802" spans="63:64" x14ac:dyDescent="0.15">
      <c r="BK36802"/>
      <c r="BL36802" s="15"/>
    </row>
    <row r="36803" spans="63:64" x14ac:dyDescent="0.15">
      <c r="BK36803"/>
      <c r="BL36803" s="15"/>
    </row>
    <row r="36804" spans="63:64" x14ac:dyDescent="0.15">
      <c r="BK36804"/>
      <c r="BL36804" s="15"/>
    </row>
    <row r="36805" spans="63:64" x14ac:dyDescent="0.15">
      <c r="BK36805"/>
      <c r="BL36805" s="15"/>
    </row>
    <row r="36806" spans="63:64" x14ac:dyDescent="0.15">
      <c r="BK36806"/>
      <c r="BL36806" s="15"/>
    </row>
    <row r="36807" spans="63:64" x14ac:dyDescent="0.15">
      <c r="BK36807"/>
      <c r="BL36807" s="15"/>
    </row>
    <row r="36808" spans="63:64" x14ac:dyDescent="0.15">
      <c r="BK36808"/>
      <c r="BL36808" s="15"/>
    </row>
    <row r="36809" spans="63:64" x14ac:dyDescent="0.15">
      <c r="BK36809"/>
      <c r="BL36809" s="15"/>
    </row>
    <row r="36810" spans="63:64" x14ac:dyDescent="0.15">
      <c r="BK36810"/>
      <c r="BL36810" s="15"/>
    </row>
    <row r="36811" spans="63:64" x14ac:dyDescent="0.15">
      <c r="BK36811"/>
      <c r="BL36811" s="15"/>
    </row>
    <row r="36812" spans="63:64" x14ac:dyDescent="0.15">
      <c r="BK36812"/>
      <c r="BL36812" s="15"/>
    </row>
    <row r="36813" spans="63:64" x14ac:dyDescent="0.15">
      <c r="BK36813"/>
      <c r="BL36813" s="15"/>
    </row>
    <row r="36814" spans="63:64" x14ac:dyDescent="0.15">
      <c r="BK36814"/>
      <c r="BL36814" s="15"/>
    </row>
    <row r="36815" spans="63:64" x14ac:dyDescent="0.15">
      <c r="BK36815"/>
      <c r="BL36815" s="15"/>
    </row>
    <row r="36816" spans="63:64" x14ac:dyDescent="0.15">
      <c r="BK36816"/>
      <c r="BL36816" s="15"/>
    </row>
    <row r="36817" spans="63:64" x14ac:dyDescent="0.15">
      <c r="BK36817"/>
      <c r="BL36817" s="15"/>
    </row>
    <row r="36818" spans="63:64" x14ac:dyDescent="0.15">
      <c r="BK36818"/>
      <c r="BL36818" s="15"/>
    </row>
    <row r="36819" spans="63:64" x14ac:dyDescent="0.15">
      <c r="BK36819"/>
      <c r="BL36819" s="15"/>
    </row>
    <row r="36820" spans="63:64" x14ac:dyDescent="0.15">
      <c r="BK36820"/>
      <c r="BL36820" s="15"/>
    </row>
    <row r="36821" spans="63:64" x14ac:dyDescent="0.15">
      <c r="BK36821"/>
      <c r="BL36821" s="15"/>
    </row>
    <row r="36822" spans="63:64" x14ac:dyDescent="0.15">
      <c r="BK36822"/>
      <c r="BL36822" s="15"/>
    </row>
    <row r="36823" spans="63:64" x14ac:dyDescent="0.15">
      <c r="BK36823"/>
      <c r="BL36823" s="15"/>
    </row>
    <row r="36824" spans="63:64" x14ac:dyDescent="0.15">
      <c r="BK36824"/>
      <c r="BL36824" s="15"/>
    </row>
    <row r="36825" spans="63:64" x14ac:dyDescent="0.15">
      <c r="BK36825"/>
      <c r="BL36825" s="15"/>
    </row>
    <row r="36826" spans="63:64" x14ac:dyDescent="0.15">
      <c r="BK36826"/>
      <c r="BL36826" s="15"/>
    </row>
    <row r="36827" spans="63:64" x14ac:dyDescent="0.15">
      <c r="BK36827"/>
      <c r="BL36827" s="15"/>
    </row>
    <row r="36828" spans="63:64" x14ac:dyDescent="0.15">
      <c r="BK36828"/>
      <c r="BL36828" s="15"/>
    </row>
    <row r="36829" spans="63:64" x14ac:dyDescent="0.15">
      <c r="BK36829"/>
      <c r="BL36829" s="15"/>
    </row>
    <row r="36830" spans="63:64" x14ac:dyDescent="0.15">
      <c r="BK36830"/>
      <c r="BL36830" s="15"/>
    </row>
    <row r="36831" spans="63:64" x14ac:dyDescent="0.15">
      <c r="BK36831"/>
      <c r="BL36831" s="15"/>
    </row>
    <row r="36832" spans="63:64" x14ac:dyDescent="0.15">
      <c r="BK36832"/>
      <c r="BL36832" s="15"/>
    </row>
    <row r="36833" spans="63:64" x14ac:dyDescent="0.15">
      <c r="BK36833"/>
      <c r="BL36833" s="15"/>
    </row>
    <row r="36834" spans="63:64" x14ac:dyDescent="0.15">
      <c r="BK36834"/>
      <c r="BL36834" s="15"/>
    </row>
    <row r="36835" spans="63:64" x14ac:dyDescent="0.15">
      <c r="BK36835"/>
      <c r="BL36835" s="15"/>
    </row>
    <row r="36836" spans="63:64" x14ac:dyDescent="0.15">
      <c r="BK36836"/>
      <c r="BL36836" s="15"/>
    </row>
    <row r="36837" spans="63:64" x14ac:dyDescent="0.15">
      <c r="BK36837"/>
      <c r="BL36837" s="15"/>
    </row>
    <row r="36838" spans="63:64" x14ac:dyDescent="0.15">
      <c r="BK36838"/>
      <c r="BL36838" s="15"/>
    </row>
    <row r="36839" spans="63:64" x14ac:dyDescent="0.15">
      <c r="BK36839"/>
      <c r="BL36839" s="15"/>
    </row>
    <row r="36840" spans="63:64" x14ac:dyDescent="0.15">
      <c r="BK36840"/>
      <c r="BL36840" s="15"/>
    </row>
    <row r="36841" spans="63:64" x14ac:dyDescent="0.15">
      <c r="BK36841"/>
      <c r="BL36841" s="15"/>
    </row>
    <row r="36842" spans="63:64" x14ac:dyDescent="0.15">
      <c r="BK36842"/>
      <c r="BL36842" s="15"/>
    </row>
    <row r="36843" spans="63:64" x14ac:dyDescent="0.15">
      <c r="BK36843"/>
      <c r="BL36843" s="15"/>
    </row>
    <row r="36844" spans="63:64" x14ac:dyDescent="0.15">
      <c r="BK36844"/>
      <c r="BL36844" s="15"/>
    </row>
    <row r="36845" spans="63:64" x14ac:dyDescent="0.15">
      <c r="BK36845"/>
      <c r="BL36845" s="15"/>
    </row>
    <row r="36846" spans="63:64" x14ac:dyDescent="0.15">
      <c r="BK36846"/>
      <c r="BL36846" s="15"/>
    </row>
    <row r="36847" spans="63:64" x14ac:dyDescent="0.15">
      <c r="BK36847"/>
      <c r="BL36847" s="15"/>
    </row>
    <row r="36848" spans="63:64" x14ac:dyDescent="0.15">
      <c r="BK36848"/>
      <c r="BL36848" s="15"/>
    </row>
    <row r="36849" spans="63:64" x14ac:dyDescent="0.15">
      <c r="BK36849"/>
      <c r="BL36849" s="15"/>
    </row>
    <row r="36850" spans="63:64" x14ac:dyDescent="0.15">
      <c r="BK36850"/>
      <c r="BL36850" s="15"/>
    </row>
    <row r="36851" spans="63:64" x14ac:dyDescent="0.15">
      <c r="BK36851"/>
      <c r="BL36851" s="15"/>
    </row>
    <row r="36852" spans="63:64" x14ac:dyDescent="0.15">
      <c r="BK36852"/>
      <c r="BL36852" s="15"/>
    </row>
    <row r="36853" spans="63:64" x14ac:dyDescent="0.15">
      <c r="BK36853"/>
      <c r="BL36853" s="15"/>
    </row>
    <row r="36854" spans="63:64" x14ac:dyDescent="0.15">
      <c r="BK36854"/>
      <c r="BL36854" s="15"/>
    </row>
    <row r="36855" spans="63:64" x14ac:dyDescent="0.15">
      <c r="BK36855"/>
      <c r="BL36855" s="15"/>
    </row>
    <row r="36856" spans="63:64" x14ac:dyDescent="0.15">
      <c r="BK36856"/>
      <c r="BL36856" s="15"/>
    </row>
    <row r="36857" spans="63:64" x14ac:dyDescent="0.15">
      <c r="BK36857"/>
      <c r="BL36857" s="15"/>
    </row>
    <row r="36858" spans="63:64" x14ac:dyDescent="0.15">
      <c r="BK36858"/>
      <c r="BL36858" s="15"/>
    </row>
    <row r="36859" spans="63:64" x14ac:dyDescent="0.15">
      <c r="BK36859"/>
      <c r="BL36859" s="15"/>
    </row>
    <row r="36860" spans="63:64" x14ac:dyDescent="0.15">
      <c r="BK36860"/>
      <c r="BL36860" s="15"/>
    </row>
    <row r="36861" spans="63:64" x14ac:dyDescent="0.15">
      <c r="BK36861"/>
      <c r="BL36861" s="15"/>
    </row>
    <row r="36862" spans="63:64" x14ac:dyDescent="0.15">
      <c r="BK36862"/>
      <c r="BL36862" s="15"/>
    </row>
    <row r="36863" spans="63:64" x14ac:dyDescent="0.15">
      <c r="BK36863"/>
      <c r="BL36863" s="15"/>
    </row>
    <row r="36864" spans="63:64" x14ac:dyDescent="0.15">
      <c r="BK36864"/>
      <c r="BL36864" s="15"/>
    </row>
    <row r="36865" spans="63:64" x14ac:dyDescent="0.15">
      <c r="BK36865"/>
      <c r="BL36865" s="15"/>
    </row>
    <row r="36866" spans="63:64" x14ac:dyDescent="0.15">
      <c r="BK36866"/>
      <c r="BL36866" s="15"/>
    </row>
    <row r="36867" spans="63:64" x14ac:dyDescent="0.15">
      <c r="BK36867"/>
      <c r="BL36867" s="15"/>
    </row>
    <row r="36868" spans="63:64" x14ac:dyDescent="0.15">
      <c r="BK36868"/>
      <c r="BL36868" s="15"/>
    </row>
    <row r="36869" spans="63:64" x14ac:dyDescent="0.15">
      <c r="BK36869"/>
      <c r="BL36869" s="15"/>
    </row>
    <row r="36870" spans="63:64" x14ac:dyDescent="0.15">
      <c r="BK36870"/>
      <c r="BL36870" s="15"/>
    </row>
    <row r="36871" spans="63:64" x14ac:dyDescent="0.15">
      <c r="BK36871"/>
      <c r="BL36871" s="15"/>
    </row>
    <row r="36872" spans="63:64" x14ac:dyDescent="0.15">
      <c r="BK36872"/>
      <c r="BL36872" s="15"/>
    </row>
    <row r="36873" spans="63:64" x14ac:dyDescent="0.15">
      <c r="BK36873"/>
      <c r="BL36873" s="15"/>
    </row>
    <row r="36874" spans="63:64" x14ac:dyDescent="0.15">
      <c r="BK36874"/>
      <c r="BL36874" s="15"/>
    </row>
    <row r="36875" spans="63:64" x14ac:dyDescent="0.15">
      <c r="BK36875"/>
      <c r="BL36875" s="15"/>
    </row>
    <row r="36876" spans="63:64" x14ac:dyDescent="0.15">
      <c r="BK36876"/>
      <c r="BL36876" s="15"/>
    </row>
    <row r="36877" spans="63:64" x14ac:dyDescent="0.15">
      <c r="BK36877"/>
      <c r="BL36877" s="15"/>
    </row>
    <row r="36878" spans="63:64" x14ac:dyDescent="0.15">
      <c r="BK36878"/>
      <c r="BL36878" s="15"/>
    </row>
    <row r="36879" spans="63:64" x14ac:dyDescent="0.15">
      <c r="BK36879"/>
      <c r="BL36879" s="15"/>
    </row>
    <row r="36880" spans="63:64" x14ac:dyDescent="0.15">
      <c r="BK36880"/>
      <c r="BL36880" s="15"/>
    </row>
    <row r="36881" spans="63:64" x14ac:dyDescent="0.15">
      <c r="BK36881"/>
      <c r="BL36881" s="15"/>
    </row>
    <row r="36882" spans="63:64" x14ac:dyDescent="0.15">
      <c r="BK36882"/>
      <c r="BL36882" s="15"/>
    </row>
    <row r="36883" spans="63:64" x14ac:dyDescent="0.15">
      <c r="BK36883"/>
      <c r="BL36883" s="15"/>
    </row>
    <row r="36884" spans="63:64" x14ac:dyDescent="0.15">
      <c r="BK36884"/>
      <c r="BL36884" s="15"/>
    </row>
    <row r="36885" spans="63:64" x14ac:dyDescent="0.15">
      <c r="BK36885"/>
      <c r="BL36885" s="15"/>
    </row>
    <row r="36886" spans="63:64" x14ac:dyDescent="0.15">
      <c r="BK36886"/>
      <c r="BL36886" s="15"/>
    </row>
    <row r="36887" spans="63:64" x14ac:dyDescent="0.15">
      <c r="BK36887"/>
      <c r="BL36887" s="15"/>
    </row>
    <row r="36888" spans="63:64" x14ac:dyDescent="0.15">
      <c r="BK36888"/>
      <c r="BL36888" s="15"/>
    </row>
    <row r="36889" spans="63:64" x14ac:dyDescent="0.15">
      <c r="BK36889"/>
      <c r="BL36889" s="15"/>
    </row>
    <row r="36890" spans="63:64" x14ac:dyDescent="0.15">
      <c r="BK36890"/>
      <c r="BL36890" s="15"/>
    </row>
    <row r="36891" spans="63:64" x14ac:dyDescent="0.15">
      <c r="BK36891"/>
      <c r="BL36891" s="15"/>
    </row>
    <row r="36892" spans="63:64" x14ac:dyDescent="0.15">
      <c r="BK36892"/>
      <c r="BL36892" s="15"/>
    </row>
    <row r="36893" spans="63:64" x14ac:dyDescent="0.15">
      <c r="BK36893"/>
      <c r="BL36893" s="15"/>
    </row>
    <row r="36894" spans="63:64" x14ac:dyDescent="0.15">
      <c r="BK36894"/>
      <c r="BL36894" s="15"/>
    </row>
    <row r="36895" spans="63:64" x14ac:dyDescent="0.15">
      <c r="BK36895"/>
      <c r="BL36895" s="15"/>
    </row>
    <row r="36896" spans="63:64" x14ac:dyDescent="0.15">
      <c r="BK36896"/>
      <c r="BL36896" s="15"/>
    </row>
    <row r="36897" spans="63:64" x14ac:dyDescent="0.15">
      <c r="BK36897"/>
      <c r="BL36897" s="15"/>
    </row>
    <row r="36898" spans="63:64" x14ac:dyDescent="0.15">
      <c r="BK36898"/>
      <c r="BL36898" s="15"/>
    </row>
    <row r="36899" spans="63:64" x14ac:dyDescent="0.15">
      <c r="BK36899"/>
      <c r="BL36899" s="15"/>
    </row>
    <row r="36900" spans="63:64" x14ac:dyDescent="0.15">
      <c r="BK36900"/>
      <c r="BL36900" s="15"/>
    </row>
    <row r="36901" spans="63:64" x14ac:dyDescent="0.15">
      <c r="BK36901"/>
      <c r="BL36901" s="15"/>
    </row>
    <row r="36902" spans="63:64" x14ac:dyDescent="0.15">
      <c r="BK36902"/>
      <c r="BL36902" s="15"/>
    </row>
    <row r="36903" spans="63:64" x14ac:dyDescent="0.15">
      <c r="BK36903"/>
      <c r="BL36903" s="15"/>
    </row>
    <row r="36904" spans="63:64" x14ac:dyDescent="0.15">
      <c r="BK36904"/>
      <c r="BL36904" s="15"/>
    </row>
    <row r="36905" spans="63:64" x14ac:dyDescent="0.15">
      <c r="BK36905"/>
      <c r="BL36905" s="15"/>
    </row>
    <row r="36906" spans="63:64" x14ac:dyDescent="0.15">
      <c r="BK36906"/>
      <c r="BL36906" s="15"/>
    </row>
    <row r="36907" spans="63:64" x14ac:dyDescent="0.15">
      <c r="BK36907"/>
      <c r="BL36907" s="15"/>
    </row>
    <row r="36908" spans="63:64" x14ac:dyDescent="0.15">
      <c r="BK36908"/>
      <c r="BL36908" s="15"/>
    </row>
    <row r="36909" spans="63:64" x14ac:dyDescent="0.15">
      <c r="BK36909"/>
      <c r="BL36909" s="15"/>
    </row>
    <row r="36910" spans="63:64" x14ac:dyDescent="0.15">
      <c r="BK36910"/>
      <c r="BL36910" s="15"/>
    </row>
    <row r="36911" spans="63:64" x14ac:dyDescent="0.15">
      <c r="BK36911"/>
      <c r="BL36911" s="15"/>
    </row>
    <row r="36912" spans="63:64" x14ac:dyDescent="0.15">
      <c r="BK36912"/>
      <c r="BL36912" s="15"/>
    </row>
    <row r="36913" spans="63:64" x14ac:dyDescent="0.15">
      <c r="BK36913"/>
      <c r="BL36913" s="15"/>
    </row>
    <row r="36914" spans="63:64" x14ac:dyDescent="0.15">
      <c r="BK36914"/>
      <c r="BL36914" s="15"/>
    </row>
    <row r="36915" spans="63:64" x14ac:dyDescent="0.15">
      <c r="BK36915"/>
      <c r="BL36915" s="15"/>
    </row>
    <row r="36916" spans="63:64" x14ac:dyDescent="0.15">
      <c r="BK36916"/>
      <c r="BL36916" s="15"/>
    </row>
    <row r="36917" spans="63:64" x14ac:dyDescent="0.15">
      <c r="BK36917"/>
      <c r="BL36917" s="15"/>
    </row>
    <row r="36918" spans="63:64" x14ac:dyDescent="0.15">
      <c r="BK36918"/>
      <c r="BL36918" s="15"/>
    </row>
    <row r="36919" spans="63:64" x14ac:dyDescent="0.15">
      <c r="BK36919"/>
      <c r="BL36919" s="15"/>
    </row>
    <row r="36920" spans="63:64" x14ac:dyDescent="0.15">
      <c r="BK36920"/>
      <c r="BL36920" s="15"/>
    </row>
    <row r="36921" spans="63:64" x14ac:dyDescent="0.15">
      <c r="BK36921"/>
      <c r="BL36921" s="15"/>
    </row>
    <row r="36922" spans="63:64" x14ac:dyDescent="0.15">
      <c r="BK36922"/>
      <c r="BL36922" s="15"/>
    </row>
    <row r="36923" spans="63:64" x14ac:dyDescent="0.15">
      <c r="BK36923"/>
      <c r="BL36923" s="15"/>
    </row>
    <row r="36924" spans="63:64" x14ac:dyDescent="0.15">
      <c r="BK36924"/>
      <c r="BL36924" s="15"/>
    </row>
    <row r="36925" spans="63:64" x14ac:dyDescent="0.15">
      <c r="BK36925"/>
      <c r="BL36925" s="15"/>
    </row>
    <row r="36926" spans="63:64" x14ac:dyDescent="0.15">
      <c r="BK36926"/>
      <c r="BL36926" s="15"/>
    </row>
    <row r="36927" spans="63:64" x14ac:dyDescent="0.15">
      <c r="BK36927"/>
      <c r="BL36927" s="15"/>
    </row>
    <row r="36928" spans="63:64" x14ac:dyDescent="0.15">
      <c r="BK36928"/>
      <c r="BL36928" s="15"/>
    </row>
    <row r="36929" spans="63:64" x14ac:dyDescent="0.15">
      <c r="BK36929"/>
      <c r="BL36929" s="15"/>
    </row>
    <row r="36930" spans="63:64" x14ac:dyDescent="0.15">
      <c r="BK36930"/>
      <c r="BL36930" s="15"/>
    </row>
    <row r="36931" spans="63:64" x14ac:dyDescent="0.15">
      <c r="BK36931"/>
      <c r="BL36931" s="15"/>
    </row>
    <row r="36932" spans="63:64" x14ac:dyDescent="0.15">
      <c r="BK36932"/>
      <c r="BL36932" s="15"/>
    </row>
    <row r="36933" spans="63:64" x14ac:dyDescent="0.15">
      <c r="BK36933"/>
      <c r="BL36933" s="15"/>
    </row>
    <row r="36934" spans="63:64" x14ac:dyDescent="0.15">
      <c r="BK36934"/>
      <c r="BL36934" s="15"/>
    </row>
    <row r="36935" spans="63:64" x14ac:dyDescent="0.15">
      <c r="BK36935"/>
      <c r="BL36935" s="15"/>
    </row>
    <row r="36936" spans="63:64" x14ac:dyDescent="0.15">
      <c r="BK36936"/>
      <c r="BL36936" s="15"/>
    </row>
    <row r="36937" spans="63:64" x14ac:dyDescent="0.15">
      <c r="BK36937"/>
      <c r="BL36937" s="15"/>
    </row>
    <row r="36938" spans="63:64" x14ac:dyDescent="0.15">
      <c r="BK36938"/>
      <c r="BL36938" s="15"/>
    </row>
    <row r="36939" spans="63:64" x14ac:dyDescent="0.15">
      <c r="BK36939"/>
      <c r="BL36939" s="15"/>
    </row>
    <row r="36940" spans="63:64" x14ac:dyDescent="0.15">
      <c r="BK36940"/>
      <c r="BL36940" s="15"/>
    </row>
    <row r="36941" spans="63:64" x14ac:dyDescent="0.15">
      <c r="BK36941"/>
      <c r="BL36941" s="15"/>
    </row>
    <row r="36942" spans="63:64" x14ac:dyDescent="0.15">
      <c r="BK36942"/>
      <c r="BL36942" s="15"/>
    </row>
    <row r="36943" spans="63:64" x14ac:dyDescent="0.15">
      <c r="BK36943"/>
      <c r="BL36943" s="15"/>
    </row>
    <row r="36944" spans="63:64" x14ac:dyDescent="0.15">
      <c r="BK36944"/>
      <c r="BL36944" s="15"/>
    </row>
    <row r="36945" spans="63:64" x14ac:dyDescent="0.15">
      <c r="BK36945"/>
      <c r="BL36945" s="15"/>
    </row>
    <row r="36946" spans="63:64" x14ac:dyDescent="0.15">
      <c r="BK36946"/>
      <c r="BL36946" s="15"/>
    </row>
    <row r="36947" spans="63:64" x14ac:dyDescent="0.15">
      <c r="BK36947"/>
      <c r="BL36947" s="15"/>
    </row>
    <row r="36948" spans="63:64" x14ac:dyDescent="0.15">
      <c r="BK36948"/>
      <c r="BL36948" s="15"/>
    </row>
    <row r="36949" spans="63:64" x14ac:dyDescent="0.15">
      <c r="BK36949"/>
      <c r="BL36949" s="15"/>
    </row>
    <row r="36950" spans="63:64" x14ac:dyDescent="0.15">
      <c r="BK36950"/>
      <c r="BL36950" s="15"/>
    </row>
    <row r="36951" spans="63:64" x14ac:dyDescent="0.15">
      <c r="BK36951"/>
      <c r="BL36951" s="15"/>
    </row>
    <row r="36952" spans="63:64" x14ac:dyDescent="0.15">
      <c r="BK36952"/>
      <c r="BL36952" s="15"/>
    </row>
    <row r="36953" spans="63:64" x14ac:dyDescent="0.15">
      <c r="BK36953"/>
      <c r="BL36953" s="15"/>
    </row>
    <row r="36954" spans="63:64" x14ac:dyDescent="0.15">
      <c r="BK36954"/>
      <c r="BL36954" s="15"/>
    </row>
    <row r="36955" spans="63:64" x14ac:dyDescent="0.15">
      <c r="BK36955"/>
      <c r="BL36955" s="15"/>
    </row>
    <row r="36956" spans="63:64" x14ac:dyDescent="0.15">
      <c r="BK36956"/>
      <c r="BL36956" s="15"/>
    </row>
    <row r="36957" spans="63:64" x14ac:dyDescent="0.15">
      <c r="BK36957"/>
      <c r="BL36957" s="15"/>
    </row>
    <row r="36958" spans="63:64" x14ac:dyDescent="0.15">
      <c r="BK36958"/>
      <c r="BL36958" s="15"/>
    </row>
    <row r="36959" spans="63:64" x14ac:dyDescent="0.15">
      <c r="BK36959"/>
      <c r="BL36959" s="15"/>
    </row>
    <row r="36960" spans="63:64" x14ac:dyDescent="0.15">
      <c r="BK36960"/>
      <c r="BL36960" s="15"/>
    </row>
    <row r="36961" spans="63:64" x14ac:dyDescent="0.15">
      <c r="BK36961"/>
      <c r="BL36961" s="15"/>
    </row>
    <row r="36962" spans="63:64" x14ac:dyDescent="0.15">
      <c r="BK36962"/>
      <c r="BL36962" s="15"/>
    </row>
    <row r="36963" spans="63:64" x14ac:dyDescent="0.15">
      <c r="BK36963"/>
      <c r="BL36963" s="15"/>
    </row>
    <row r="36964" spans="63:64" x14ac:dyDescent="0.15">
      <c r="BK36964"/>
      <c r="BL36964" s="15"/>
    </row>
    <row r="36965" spans="63:64" x14ac:dyDescent="0.15">
      <c r="BK36965"/>
      <c r="BL36965" s="15"/>
    </row>
    <row r="36966" spans="63:64" x14ac:dyDescent="0.15">
      <c r="BK36966"/>
      <c r="BL36966" s="15"/>
    </row>
    <row r="36967" spans="63:64" x14ac:dyDescent="0.15">
      <c r="BK36967"/>
      <c r="BL36967" s="15"/>
    </row>
    <row r="36968" spans="63:64" x14ac:dyDescent="0.15">
      <c r="BK36968"/>
      <c r="BL36968" s="15"/>
    </row>
    <row r="36969" spans="63:64" x14ac:dyDescent="0.15">
      <c r="BK36969"/>
      <c r="BL36969" s="15"/>
    </row>
    <row r="36970" spans="63:64" x14ac:dyDescent="0.15">
      <c r="BK36970"/>
      <c r="BL36970" s="15"/>
    </row>
    <row r="36971" spans="63:64" x14ac:dyDescent="0.15">
      <c r="BK36971"/>
      <c r="BL36971" s="15"/>
    </row>
    <row r="36972" spans="63:64" x14ac:dyDescent="0.15">
      <c r="BK36972"/>
      <c r="BL36972" s="15"/>
    </row>
    <row r="36973" spans="63:64" x14ac:dyDescent="0.15">
      <c r="BK36973"/>
      <c r="BL36973" s="15"/>
    </row>
    <row r="36974" spans="63:64" x14ac:dyDescent="0.15">
      <c r="BK36974"/>
      <c r="BL36974" s="15"/>
    </row>
    <row r="36975" spans="63:64" x14ac:dyDescent="0.15">
      <c r="BK36975"/>
      <c r="BL36975" s="15"/>
    </row>
    <row r="36976" spans="63:64" x14ac:dyDescent="0.15">
      <c r="BK36976"/>
      <c r="BL36976" s="15"/>
    </row>
    <row r="36977" spans="63:64" x14ac:dyDescent="0.15">
      <c r="BK36977"/>
      <c r="BL36977" s="15"/>
    </row>
    <row r="36978" spans="63:64" x14ac:dyDescent="0.15">
      <c r="BK36978"/>
      <c r="BL36978" s="15"/>
    </row>
    <row r="36979" spans="63:64" x14ac:dyDescent="0.15">
      <c r="BK36979"/>
      <c r="BL36979" s="15"/>
    </row>
    <row r="36980" spans="63:64" x14ac:dyDescent="0.15">
      <c r="BK36980"/>
      <c r="BL36980" s="15"/>
    </row>
    <row r="36981" spans="63:64" x14ac:dyDescent="0.15">
      <c r="BK36981"/>
      <c r="BL36981" s="15"/>
    </row>
    <row r="36982" spans="63:64" x14ac:dyDescent="0.15">
      <c r="BK36982"/>
      <c r="BL36982" s="15"/>
    </row>
    <row r="36983" spans="63:64" x14ac:dyDescent="0.15">
      <c r="BK36983"/>
      <c r="BL36983" s="15"/>
    </row>
    <row r="36984" spans="63:64" x14ac:dyDescent="0.15">
      <c r="BK36984"/>
      <c r="BL36984" s="15"/>
    </row>
    <row r="36985" spans="63:64" x14ac:dyDescent="0.15">
      <c r="BK36985"/>
      <c r="BL36985" s="15"/>
    </row>
    <row r="36986" spans="63:64" x14ac:dyDescent="0.15">
      <c r="BK36986"/>
      <c r="BL36986" s="15"/>
    </row>
    <row r="36987" spans="63:64" x14ac:dyDescent="0.15">
      <c r="BK36987"/>
      <c r="BL36987" s="15"/>
    </row>
    <row r="36988" spans="63:64" x14ac:dyDescent="0.15">
      <c r="BK36988"/>
      <c r="BL36988" s="15"/>
    </row>
    <row r="36989" spans="63:64" x14ac:dyDescent="0.15">
      <c r="BK36989"/>
      <c r="BL36989" s="15"/>
    </row>
    <row r="36990" spans="63:64" x14ac:dyDescent="0.15">
      <c r="BK36990"/>
      <c r="BL36990" s="15"/>
    </row>
    <row r="36991" spans="63:64" x14ac:dyDescent="0.15">
      <c r="BK36991"/>
      <c r="BL36991" s="15"/>
    </row>
    <row r="36992" spans="63:64" x14ac:dyDescent="0.15">
      <c r="BK36992"/>
      <c r="BL36992" s="15"/>
    </row>
    <row r="36993" spans="63:64" x14ac:dyDescent="0.15">
      <c r="BK36993"/>
      <c r="BL36993" s="15"/>
    </row>
    <row r="36994" spans="63:64" x14ac:dyDescent="0.15">
      <c r="BK36994"/>
      <c r="BL36994" s="15"/>
    </row>
    <row r="36995" spans="63:64" x14ac:dyDescent="0.15">
      <c r="BK36995"/>
      <c r="BL36995" s="15"/>
    </row>
    <row r="36996" spans="63:64" x14ac:dyDescent="0.15">
      <c r="BK36996"/>
      <c r="BL36996" s="15"/>
    </row>
    <row r="36997" spans="63:64" x14ac:dyDescent="0.15">
      <c r="BK36997"/>
      <c r="BL36997" s="15"/>
    </row>
    <row r="36998" spans="63:64" x14ac:dyDescent="0.15">
      <c r="BK36998"/>
      <c r="BL36998" s="15"/>
    </row>
    <row r="36999" spans="63:64" x14ac:dyDescent="0.15">
      <c r="BK36999"/>
      <c r="BL36999" s="15"/>
    </row>
    <row r="37000" spans="63:64" x14ac:dyDescent="0.15">
      <c r="BK37000"/>
      <c r="BL37000" s="15"/>
    </row>
    <row r="37001" spans="63:64" x14ac:dyDescent="0.15">
      <c r="BK37001"/>
      <c r="BL37001" s="15"/>
    </row>
    <row r="37002" spans="63:64" x14ac:dyDescent="0.15">
      <c r="BK37002"/>
      <c r="BL37002" s="15"/>
    </row>
    <row r="37003" spans="63:64" x14ac:dyDescent="0.15">
      <c r="BK37003"/>
      <c r="BL37003" s="15"/>
    </row>
    <row r="37004" spans="63:64" x14ac:dyDescent="0.15">
      <c r="BK37004"/>
      <c r="BL37004" s="15"/>
    </row>
    <row r="37005" spans="63:64" x14ac:dyDescent="0.15">
      <c r="BK37005"/>
      <c r="BL37005" s="15"/>
    </row>
    <row r="37006" spans="63:64" x14ac:dyDescent="0.15">
      <c r="BK37006"/>
      <c r="BL37006" s="15"/>
    </row>
    <row r="37007" spans="63:64" x14ac:dyDescent="0.15">
      <c r="BK37007"/>
      <c r="BL37007" s="15"/>
    </row>
    <row r="37008" spans="63:64" x14ac:dyDescent="0.15">
      <c r="BK37008"/>
      <c r="BL37008" s="15"/>
    </row>
    <row r="37009" spans="63:64" x14ac:dyDescent="0.15">
      <c r="BK37009"/>
      <c r="BL37009" s="15"/>
    </row>
    <row r="37010" spans="63:64" x14ac:dyDescent="0.15">
      <c r="BK37010"/>
      <c r="BL37010" s="15"/>
    </row>
    <row r="37011" spans="63:64" x14ac:dyDescent="0.15">
      <c r="BK37011"/>
      <c r="BL37011" s="15"/>
    </row>
    <row r="37012" spans="63:64" x14ac:dyDescent="0.15">
      <c r="BK37012"/>
      <c r="BL37012" s="15"/>
    </row>
    <row r="37013" spans="63:64" x14ac:dyDescent="0.15">
      <c r="BK37013"/>
      <c r="BL37013" s="15"/>
    </row>
    <row r="37014" spans="63:64" x14ac:dyDescent="0.15">
      <c r="BK37014"/>
      <c r="BL37014" s="15"/>
    </row>
    <row r="37015" spans="63:64" x14ac:dyDescent="0.15">
      <c r="BK37015"/>
      <c r="BL37015" s="15"/>
    </row>
    <row r="37016" spans="63:64" x14ac:dyDescent="0.15">
      <c r="BK37016"/>
      <c r="BL37016" s="15"/>
    </row>
    <row r="37017" spans="63:64" x14ac:dyDescent="0.15">
      <c r="BK37017"/>
      <c r="BL37017" s="15"/>
    </row>
    <row r="37018" spans="63:64" x14ac:dyDescent="0.15">
      <c r="BK37018"/>
      <c r="BL37018" s="15"/>
    </row>
    <row r="37019" spans="63:64" x14ac:dyDescent="0.15">
      <c r="BK37019"/>
      <c r="BL37019" s="15"/>
    </row>
    <row r="37020" spans="63:64" x14ac:dyDescent="0.15">
      <c r="BK37020"/>
      <c r="BL37020" s="15"/>
    </row>
    <row r="37021" spans="63:64" x14ac:dyDescent="0.15">
      <c r="BK37021"/>
      <c r="BL37021" s="15"/>
    </row>
    <row r="37022" spans="63:64" x14ac:dyDescent="0.15">
      <c r="BK37022"/>
      <c r="BL37022" s="15"/>
    </row>
    <row r="37023" spans="63:64" x14ac:dyDescent="0.15">
      <c r="BK37023"/>
      <c r="BL37023" s="15"/>
    </row>
    <row r="37024" spans="63:64" x14ac:dyDescent="0.15">
      <c r="BK37024"/>
      <c r="BL37024" s="15"/>
    </row>
    <row r="37025" spans="63:64" x14ac:dyDescent="0.15">
      <c r="BK37025"/>
      <c r="BL37025" s="15"/>
    </row>
    <row r="37026" spans="63:64" x14ac:dyDescent="0.15">
      <c r="BK37026"/>
      <c r="BL37026" s="15"/>
    </row>
    <row r="37027" spans="63:64" x14ac:dyDescent="0.15">
      <c r="BK37027"/>
      <c r="BL37027" s="15"/>
    </row>
    <row r="37028" spans="63:64" x14ac:dyDescent="0.15">
      <c r="BK37028"/>
      <c r="BL37028" s="15"/>
    </row>
    <row r="37029" spans="63:64" x14ac:dyDescent="0.15">
      <c r="BK37029"/>
      <c r="BL37029" s="15"/>
    </row>
    <row r="37030" spans="63:64" x14ac:dyDescent="0.15">
      <c r="BK37030"/>
      <c r="BL37030" s="15"/>
    </row>
    <row r="37031" spans="63:64" x14ac:dyDescent="0.15">
      <c r="BK37031"/>
      <c r="BL37031" s="15"/>
    </row>
    <row r="37032" spans="63:64" x14ac:dyDescent="0.15">
      <c r="BK37032"/>
      <c r="BL37032" s="15"/>
    </row>
    <row r="37033" spans="63:64" x14ac:dyDescent="0.15">
      <c r="BK37033"/>
      <c r="BL37033" s="15"/>
    </row>
    <row r="37034" spans="63:64" x14ac:dyDescent="0.15">
      <c r="BK37034"/>
      <c r="BL37034" s="15"/>
    </row>
    <row r="37035" spans="63:64" x14ac:dyDescent="0.15">
      <c r="BK37035"/>
      <c r="BL37035" s="15"/>
    </row>
    <row r="37036" spans="63:64" x14ac:dyDescent="0.15">
      <c r="BK37036"/>
      <c r="BL37036" s="15"/>
    </row>
    <row r="37037" spans="63:64" x14ac:dyDescent="0.15">
      <c r="BK37037"/>
      <c r="BL37037" s="15"/>
    </row>
    <row r="37038" spans="63:64" x14ac:dyDescent="0.15">
      <c r="BK37038"/>
      <c r="BL37038" s="15"/>
    </row>
    <row r="37039" spans="63:64" x14ac:dyDescent="0.15">
      <c r="BK37039"/>
      <c r="BL37039" s="15"/>
    </row>
    <row r="37040" spans="63:64" x14ac:dyDescent="0.15">
      <c r="BK37040"/>
      <c r="BL37040" s="15"/>
    </row>
    <row r="37041" spans="63:64" x14ac:dyDescent="0.15">
      <c r="BK37041"/>
      <c r="BL37041" s="15"/>
    </row>
    <row r="37042" spans="63:64" x14ac:dyDescent="0.15">
      <c r="BK37042"/>
      <c r="BL37042" s="15"/>
    </row>
    <row r="37043" spans="63:64" x14ac:dyDescent="0.15">
      <c r="BK37043"/>
      <c r="BL37043" s="15"/>
    </row>
    <row r="37044" spans="63:64" x14ac:dyDescent="0.15">
      <c r="BK37044"/>
      <c r="BL37044" s="15"/>
    </row>
    <row r="37045" spans="63:64" x14ac:dyDescent="0.15">
      <c r="BK37045"/>
      <c r="BL37045" s="15"/>
    </row>
    <row r="37046" spans="63:64" x14ac:dyDescent="0.15">
      <c r="BK37046"/>
      <c r="BL37046" s="15"/>
    </row>
    <row r="37047" spans="63:64" x14ac:dyDescent="0.15">
      <c r="BK37047"/>
      <c r="BL37047" s="15"/>
    </row>
    <row r="37048" spans="63:64" x14ac:dyDescent="0.15">
      <c r="BK37048"/>
      <c r="BL37048" s="15"/>
    </row>
    <row r="37049" spans="63:64" x14ac:dyDescent="0.15">
      <c r="BK37049"/>
      <c r="BL37049" s="15"/>
    </row>
    <row r="37050" spans="63:64" x14ac:dyDescent="0.15">
      <c r="BK37050"/>
      <c r="BL37050" s="15"/>
    </row>
    <row r="37051" spans="63:64" x14ac:dyDescent="0.15">
      <c r="BK37051"/>
      <c r="BL37051" s="15"/>
    </row>
    <row r="37052" spans="63:64" x14ac:dyDescent="0.15">
      <c r="BK37052"/>
      <c r="BL37052" s="15"/>
    </row>
    <row r="37053" spans="63:64" x14ac:dyDescent="0.15">
      <c r="BK37053"/>
      <c r="BL37053" s="15"/>
    </row>
    <row r="37054" spans="63:64" x14ac:dyDescent="0.15">
      <c r="BK37054"/>
      <c r="BL37054" s="15"/>
    </row>
    <row r="37055" spans="63:64" x14ac:dyDescent="0.15">
      <c r="BK37055"/>
      <c r="BL37055" s="15"/>
    </row>
    <row r="37056" spans="63:64" x14ac:dyDescent="0.15">
      <c r="BK37056"/>
      <c r="BL37056" s="15"/>
    </row>
    <row r="37057" spans="63:64" x14ac:dyDescent="0.15">
      <c r="BK37057"/>
      <c r="BL37057" s="15"/>
    </row>
    <row r="37058" spans="63:64" x14ac:dyDescent="0.15">
      <c r="BK37058"/>
      <c r="BL37058" s="15"/>
    </row>
    <row r="37059" spans="63:64" x14ac:dyDescent="0.15">
      <c r="BK37059"/>
      <c r="BL37059" s="15"/>
    </row>
    <row r="37060" spans="63:64" x14ac:dyDescent="0.15">
      <c r="BK37060"/>
      <c r="BL37060" s="15"/>
    </row>
    <row r="37061" spans="63:64" x14ac:dyDescent="0.15">
      <c r="BK37061"/>
      <c r="BL37061" s="15"/>
    </row>
    <row r="37062" spans="63:64" x14ac:dyDescent="0.15">
      <c r="BK37062"/>
      <c r="BL37062" s="15"/>
    </row>
    <row r="37063" spans="63:64" x14ac:dyDescent="0.15">
      <c r="BK37063"/>
      <c r="BL37063" s="15"/>
    </row>
    <row r="37064" spans="63:64" x14ac:dyDescent="0.15">
      <c r="BK37064"/>
      <c r="BL37064" s="15"/>
    </row>
    <row r="37065" spans="63:64" x14ac:dyDescent="0.15">
      <c r="BK37065"/>
      <c r="BL37065" s="15"/>
    </row>
    <row r="37066" spans="63:64" x14ac:dyDescent="0.15">
      <c r="BK37066"/>
      <c r="BL37066" s="15"/>
    </row>
    <row r="37067" spans="63:64" x14ac:dyDescent="0.15">
      <c r="BK37067"/>
      <c r="BL37067" s="15"/>
    </row>
    <row r="37068" spans="63:64" x14ac:dyDescent="0.15">
      <c r="BK37068"/>
      <c r="BL37068" s="15"/>
    </row>
    <row r="37069" spans="63:64" x14ac:dyDescent="0.15">
      <c r="BK37069"/>
      <c r="BL37069" s="15"/>
    </row>
    <row r="37070" spans="63:64" x14ac:dyDescent="0.15">
      <c r="BK37070"/>
      <c r="BL37070" s="15"/>
    </row>
    <row r="37071" spans="63:64" x14ac:dyDescent="0.15">
      <c r="BK37071"/>
      <c r="BL37071" s="15"/>
    </row>
    <row r="37072" spans="63:64" x14ac:dyDescent="0.15">
      <c r="BK37072"/>
      <c r="BL37072" s="15"/>
    </row>
    <row r="37073" spans="63:64" x14ac:dyDescent="0.15">
      <c r="BK37073"/>
      <c r="BL37073" s="15"/>
    </row>
    <row r="37074" spans="63:64" x14ac:dyDescent="0.15">
      <c r="BK37074"/>
      <c r="BL37074" s="15"/>
    </row>
    <row r="37075" spans="63:64" x14ac:dyDescent="0.15">
      <c r="BK37075"/>
      <c r="BL37075" s="15"/>
    </row>
    <row r="37076" spans="63:64" x14ac:dyDescent="0.15">
      <c r="BK37076"/>
      <c r="BL37076" s="15"/>
    </row>
    <row r="37077" spans="63:64" x14ac:dyDescent="0.15">
      <c r="BK37077"/>
      <c r="BL37077" s="15"/>
    </row>
    <row r="37078" spans="63:64" x14ac:dyDescent="0.15">
      <c r="BK37078"/>
      <c r="BL37078" s="15"/>
    </row>
    <row r="37079" spans="63:64" x14ac:dyDescent="0.15">
      <c r="BK37079"/>
      <c r="BL37079" s="15"/>
    </row>
    <row r="37080" spans="63:64" x14ac:dyDescent="0.15">
      <c r="BK37080"/>
      <c r="BL37080" s="15"/>
    </row>
    <row r="37081" spans="63:64" x14ac:dyDescent="0.15">
      <c r="BK37081"/>
      <c r="BL37081" s="15"/>
    </row>
    <row r="37082" spans="63:64" x14ac:dyDescent="0.15">
      <c r="BK37082"/>
      <c r="BL37082" s="15"/>
    </row>
    <row r="37083" spans="63:64" x14ac:dyDescent="0.15">
      <c r="BK37083"/>
      <c r="BL37083" s="15"/>
    </row>
    <row r="37084" spans="63:64" x14ac:dyDescent="0.15">
      <c r="BK37084"/>
      <c r="BL37084" s="15"/>
    </row>
    <row r="37085" spans="63:64" x14ac:dyDescent="0.15">
      <c r="BK37085"/>
      <c r="BL37085" s="15"/>
    </row>
    <row r="37086" spans="63:64" x14ac:dyDescent="0.15">
      <c r="BK37086"/>
      <c r="BL37086" s="15"/>
    </row>
    <row r="37087" spans="63:64" x14ac:dyDescent="0.15">
      <c r="BK37087"/>
      <c r="BL37087" s="15"/>
    </row>
    <row r="37088" spans="63:64" x14ac:dyDescent="0.15">
      <c r="BK37088"/>
      <c r="BL37088" s="15"/>
    </row>
    <row r="37089" spans="63:64" x14ac:dyDescent="0.15">
      <c r="BK37089"/>
      <c r="BL37089" s="15"/>
    </row>
    <row r="37090" spans="63:64" x14ac:dyDescent="0.15">
      <c r="BK37090"/>
      <c r="BL37090" s="15"/>
    </row>
    <row r="37091" spans="63:64" x14ac:dyDescent="0.15">
      <c r="BK37091"/>
      <c r="BL37091" s="15"/>
    </row>
    <row r="37092" spans="63:64" x14ac:dyDescent="0.15">
      <c r="BK37092"/>
      <c r="BL37092" s="15"/>
    </row>
    <row r="37093" spans="63:64" x14ac:dyDescent="0.15">
      <c r="BK37093"/>
      <c r="BL37093" s="15"/>
    </row>
    <row r="37094" spans="63:64" x14ac:dyDescent="0.15">
      <c r="BK37094"/>
      <c r="BL37094" s="15"/>
    </row>
    <row r="37095" spans="63:64" x14ac:dyDescent="0.15">
      <c r="BK37095"/>
      <c r="BL37095" s="15"/>
    </row>
    <row r="37096" spans="63:64" x14ac:dyDescent="0.15">
      <c r="BK37096"/>
      <c r="BL37096" s="15"/>
    </row>
    <row r="37097" spans="63:64" x14ac:dyDescent="0.15">
      <c r="BK37097"/>
      <c r="BL37097" s="15"/>
    </row>
    <row r="37098" spans="63:64" x14ac:dyDescent="0.15">
      <c r="BK37098"/>
      <c r="BL37098" s="15"/>
    </row>
    <row r="37099" spans="63:64" x14ac:dyDescent="0.15">
      <c r="BK37099"/>
      <c r="BL37099" s="15"/>
    </row>
    <row r="37100" spans="63:64" x14ac:dyDescent="0.15">
      <c r="BK37100"/>
      <c r="BL37100" s="15"/>
    </row>
    <row r="37101" spans="63:64" x14ac:dyDescent="0.15">
      <c r="BK37101"/>
      <c r="BL37101" s="15"/>
    </row>
    <row r="37102" spans="63:64" x14ac:dyDescent="0.15">
      <c r="BK37102"/>
      <c r="BL37102" s="15"/>
    </row>
    <row r="37103" spans="63:64" x14ac:dyDescent="0.15">
      <c r="BK37103"/>
      <c r="BL37103" s="15"/>
    </row>
    <row r="37104" spans="63:64" x14ac:dyDescent="0.15">
      <c r="BK37104"/>
      <c r="BL37104" s="15"/>
    </row>
    <row r="37105" spans="63:64" x14ac:dyDescent="0.15">
      <c r="BK37105"/>
      <c r="BL37105" s="15"/>
    </row>
    <row r="37106" spans="63:64" x14ac:dyDescent="0.15">
      <c r="BK37106"/>
      <c r="BL37106" s="15"/>
    </row>
    <row r="37107" spans="63:64" x14ac:dyDescent="0.15">
      <c r="BK37107"/>
      <c r="BL37107" s="15"/>
    </row>
    <row r="37108" spans="63:64" x14ac:dyDescent="0.15">
      <c r="BK37108"/>
      <c r="BL37108" s="15"/>
    </row>
    <row r="37109" spans="63:64" x14ac:dyDescent="0.15">
      <c r="BK37109"/>
      <c r="BL37109" s="15"/>
    </row>
    <row r="37110" spans="63:64" x14ac:dyDescent="0.15">
      <c r="BK37110"/>
      <c r="BL37110" s="15"/>
    </row>
    <row r="37111" spans="63:64" x14ac:dyDescent="0.15">
      <c r="BK37111"/>
      <c r="BL37111" s="15"/>
    </row>
    <row r="37112" spans="63:64" x14ac:dyDescent="0.15">
      <c r="BK37112"/>
      <c r="BL37112" s="15"/>
    </row>
    <row r="37113" spans="63:64" x14ac:dyDescent="0.15">
      <c r="BK37113"/>
      <c r="BL37113" s="15"/>
    </row>
    <row r="37114" spans="63:64" x14ac:dyDescent="0.15">
      <c r="BK37114"/>
      <c r="BL37114" s="15"/>
    </row>
    <row r="37115" spans="63:64" x14ac:dyDescent="0.15">
      <c r="BK37115"/>
      <c r="BL37115" s="15"/>
    </row>
    <row r="37116" spans="63:64" x14ac:dyDescent="0.15">
      <c r="BK37116"/>
      <c r="BL37116" s="15"/>
    </row>
    <row r="37117" spans="63:64" x14ac:dyDescent="0.15">
      <c r="BK37117"/>
      <c r="BL37117" s="15"/>
    </row>
    <row r="37118" spans="63:64" x14ac:dyDescent="0.15">
      <c r="BK37118"/>
      <c r="BL37118" s="15"/>
    </row>
    <row r="37119" spans="63:64" x14ac:dyDescent="0.15">
      <c r="BK37119"/>
      <c r="BL37119" s="15"/>
    </row>
    <row r="37120" spans="63:64" x14ac:dyDescent="0.15">
      <c r="BK37120"/>
      <c r="BL37120" s="15"/>
    </row>
    <row r="37121" spans="63:64" x14ac:dyDescent="0.15">
      <c r="BK37121"/>
      <c r="BL37121" s="15"/>
    </row>
    <row r="37122" spans="63:64" x14ac:dyDescent="0.15">
      <c r="BK37122"/>
      <c r="BL37122" s="15"/>
    </row>
    <row r="37123" spans="63:64" x14ac:dyDescent="0.15">
      <c r="BK37123"/>
      <c r="BL37123" s="15"/>
    </row>
    <row r="37124" spans="63:64" x14ac:dyDescent="0.15">
      <c r="BK37124"/>
      <c r="BL37124" s="15"/>
    </row>
    <row r="37125" spans="63:64" x14ac:dyDescent="0.15">
      <c r="BK37125"/>
      <c r="BL37125" s="15"/>
    </row>
    <row r="37126" spans="63:64" x14ac:dyDescent="0.15">
      <c r="BK37126"/>
      <c r="BL37126" s="15"/>
    </row>
    <row r="37127" spans="63:64" x14ac:dyDescent="0.15">
      <c r="BK37127"/>
      <c r="BL37127" s="15"/>
    </row>
    <row r="37128" spans="63:64" x14ac:dyDescent="0.15">
      <c r="BK37128"/>
      <c r="BL37128" s="15"/>
    </row>
    <row r="37129" spans="63:64" x14ac:dyDescent="0.15">
      <c r="BK37129"/>
      <c r="BL37129" s="15"/>
    </row>
    <row r="37130" spans="63:64" x14ac:dyDescent="0.15">
      <c r="BK37130"/>
      <c r="BL37130" s="15"/>
    </row>
    <row r="37131" spans="63:64" x14ac:dyDescent="0.15">
      <c r="BK37131"/>
      <c r="BL37131" s="15"/>
    </row>
    <row r="37132" spans="63:64" x14ac:dyDescent="0.15">
      <c r="BK37132"/>
      <c r="BL37132" s="15"/>
    </row>
    <row r="37133" spans="63:64" x14ac:dyDescent="0.15">
      <c r="BK37133"/>
      <c r="BL37133" s="15"/>
    </row>
    <row r="37134" spans="63:64" x14ac:dyDescent="0.15">
      <c r="BK37134"/>
      <c r="BL37134" s="15"/>
    </row>
    <row r="37135" spans="63:64" x14ac:dyDescent="0.15">
      <c r="BK37135"/>
      <c r="BL37135" s="15"/>
    </row>
    <row r="37136" spans="63:64" x14ac:dyDescent="0.15">
      <c r="BK37136"/>
      <c r="BL37136" s="15"/>
    </row>
    <row r="37137" spans="63:64" x14ac:dyDescent="0.15">
      <c r="BK37137"/>
      <c r="BL37137" s="15"/>
    </row>
    <row r="37138" spans="63:64" x14ac:dyDescent="0.15">
      <c r="BK37138"/>
      <c r="BL37138" s="15"/>
    </row>
    <row r="37139" spans="63:64" x14ac:dyDescent="0.15">
      <c r="BK37139"/>
      <c r="BL37139" s="15"/>
    </row>
    <row r="37140" spans="63:64" x14ac:dyDescent="0.15">
      <c r="BK37140"/>
      <c r="BL37140" s="15"/>
    </row>
    <row r="37141" spans="63:64" x14ac:dyDescent="0.15">
      <c r="BK37141"/>
      <c r="BL37141" s="15"/>
    </row>
    <row r="37142" spans="63:64" x14ac:dyDescent="0.15">
      <c r="BK37142"/>
      <c r="BL37142" s="15"/>
    </row>
    <row r="37143" spans="63:64" x14ac:dyDescent="0.15">
      <c r="BK37143"/>
      <c r="BL37143" s="15"/>
    </row>
    <row r="37144" spans="63:64" x14ac:dyDescent="0.15">
      <c r="BK37144"/>
      <c r="BL37144" s="15"/>
    </row>
    <row r="37145" spans="63:64" x14ac:dyDescent="0.15">
      <c r="BK37145"/>
      <c r="BL37145" s="15"/>
    </row>
    <row r="37146" spans="63:64" x14ac:dyDescent="0.15">
      <c r="BK37146"/>
      <c r="BL37146" s="15"/>
    </row>
    <row r="37147" spans="63:64" x14ac:dyDescent="0.15">
      <c r="BK37147"/>
      <c r="BL37147" s="15"/>
    </row>
    <row r="37148" spans="63:64" x14ac:dyDescent="0.15">
      <c r="BK37148"/>
      <c r="BL37148" s="15"/>
    </row>
    <row r="37149" spans="63:64" x14ac:dyDescent="0.15">
      <c r="BK37149"/>
      <c r="BL37149" s="15"/>
    </row>
    <row r="37150" spans="63:64" x14ac:dyDescent="0.15">
      <c r="BK37150"/>
      <c r="BL37150" s="15"/>
    </row>
    <row r="37151" spans="63:64" x14ac:dyDescent="0.15">
      <c r="BK37151"/>
      <c r="BL37151" s="15"/>
    </row>
    <row r="37152" spans="63:64" x14ac:dyDescent="0.15">
      <c r="BK37152"/>
      <c r="BL37152" s="15"/>
    </row>
    <row r="37153" spans="63:64" x14ac:dyDescent="0.15">
      <c r="BK37153"/>
      <c r="BL37153" s="15"/>
    </row>
    <row r="37154" spans="63:64" x14ac:dyDescent="0.15">
      <c r="BK37154"/>
      <c r="BL37154" s="15"/>
    </row>
    <row r="37155" spans="63:64" x14ac:dyDescent="0.15">
      <c r="BK37155"/>
      <c r="BL37155" s="15"/>
    </row>
    <row r="37156" spans="63:64" x14ac:dyDescent="0.15">
      <c r="BK37156"/>
      <c r="BL37156" s="15"/>
    </row>
    <row r="37157" spans="63:64" x14ac:dyDescent="0.15">
      <c r="BK37157"/>
      <c r="BL37157" s="15"/>
    </row>
    <row r="37158" spans="63:64" x14ac:dyDescent="0.15">
      <c r="BK37158"/>
      <c r="BL37158" s="15"/>
    </row>
    <row r="37159" spans="63:64" x14ac:dyDescent="0.15">
      <c r="BK37159"/>
      <c r="BL37159" s="15"/>
    </row>
    <row r="37160" spans="63:64" x14ac:dyDescent="0.15">
      <c r="BK37160"/>
      <c r="BL37160" s="15"/>
    </row>
    <row r="37161" spans="63:64" x14ac:dyDescent="0.15">
      <c r="BK37161"/>
      <c r="BL37161" s="15"/>
    </row>
    <row r="37162" spans="63:64" x14ac:dyDescent="0.15">
      <c r="BK37162"/>
      <c r="BL37162" s="15"/>
    </row>
    <row r="37163" spans="63:64" x14ac:dyDescent="0.15">
      <c r="BK37163"/>
      <c r="BL37163" s="15"/>
    </row>
    <row r="37164" spans="63:64" x14ac:dyDescent="0.15">
      <c r="BK37164"/>
      <c r="BL37164" s="15"/>
    </row>
    <row r="37165" spans="63:64" x14ac:dyDescent="0.15">
      <c r="BK37165"/>
      <c r="BL37165" s="15"/>
    </row>
    <row r="37166" spans="63:64" x14ac:dyDescent="0.15">
      <c r="BK37166"/>
      <c r="BL37166" s="15"/>
    </row>
    <row r="37167" spans="63:64" x14ac:dyDescent="0.15">
      <c r="BK37167"/>
      <c r="BL37167" s="15"/>
    </row>
    <row r="37168" spans="63:64" x14ac:dyDescent="0.15">
      <c r="BK37168"/>
      <c r="BL37168" s="15"/>
    </row>
    <row r="37169" spans="63:64" x14ac:dyDescent="0.15">
      <c r="BK37169"/>
      <c r="BL37169" s="15"/>
    </row>
    <row r="37170" spans="63:64" x14ac:dyDescent="0.15">
      <c r="BK37170"/>
      <c r="BL37170" s="15"/>
    </row>
    <row r="37171" spans="63:64" x14ac:dyDescent="0.15">
      <c r="BK37171"/>
      <c r="BL37171" s="15"/>
    </row>
    <row r="37172" spans="63:64" x14ac:dyDescent="0.15">
      <c r="BK37172"/>
      <c r="BL37172" s="15"/>
    </row>
    <row r="37173" spans="63:64" x14ac:dyDescent="0.15">
      <c r="BK37173"/>
      <c r="BL37173" s="15"/>
    </row>
    <row r="37174" spans="63:64" x14ac:dyDescent="0.15">
      <c r="BK37174"/>
      <c r="BL37174" s="15"/>
    </row>
    <row r="37175" spans="63:64" x14ac:dyDescent="0.15">
      <c r="BK37175"/>
      <c r="BL37175" s="15"/>
    </row>
    <row r="37176" spans="63:64" x14ac:dyDescent="0.15">
      <c r="BK37176"/>
      <c r="BL37176" s="15"/>
    </row>
    <row r="37177" spans="63:64" x14ac:dyDescent="0.15">
      <c r="BK37177"/>
      <c r="BL37177" s="15"/>
    </row>
    <row r="37178" spans="63:64" x14ac:dyDescent="0.15">
      <c r="BK37178"/>
      <c r="BL37178" s="15"/>
    </row>
    <row r="37179" spans="63:64" x14ac:dyDescent="0.15">
      <c r="BK37179"/>
      <c r="BL37179" s="15"/>
    </row>
    <row r="37180" spans="63:64" x14ac:dyDescent="0.15">
      <c r="BK37180"/>
      <c r="BL37180" s="15"/>
    </row>
    <row r="37181" spans="63:64" x14ac:dyDescent="0.15">
      <c r="BK37181"/>
      <c r="BL37181" s="15"/>
    </row>
    <row r="37182" spans="63:64" x14ac:dyDescent="0.15">
      <c r="BK37182"/>
      <c r="BL37182" s="15"/>
    </row>
    <row r="37183" spans="63:64" x14ac:dyDescent="0.15">
      <c r="BK37183"/>
      <c r="BL37183" s="15"/>
    </row>
    <row r="37184" spans="63:64" x14ac:dyDescent="0.15">
      <c r="BK37184"/>
      <c r="BL37184" s="15"/>
    </row>
    <row r="37185" spans="63:64" x14ac:dyDescent="0.15">
      <c r="BK37185"/>
      <c r="BL37185" s="15"/>
    </row>
    <row r="37186" spans="63:64" x14ac:dyDescent="0.15">
      <c r="BK37186"/>
      <c r="BL37186" s="15"/>
    </row>
    <row r="37187" spans="63:64" x14ac:dyDescent="0.15">
      <c r="BK37187"/>
      <c r="BL37187" s="15"/>
    </row>
    <row r="37188" spans="63:64" x14ac:dyDescent="0.15">
      <c r="BK37188"/>
      <c r="BL37188" s="15"/>
    </row>
    <row r="37189" spans="63:64" x14ac:dyDescent="0.15">
      <c r="BK37189"/>
      <c r="BL37189" s="15"/>
    </row>
    <row r="37190" spans="63:64" x14ac:dyDescent="0.15">
      <c r="BK37190"/>
      <c r="BL37190" s="15"/>
    </row>
    <row r="37191" spans="63:64" x14ac:dyDescent="0.15">
      <c r="BK37191"/>
      <c r="BL37191" s="15"/>
    </row>
    <row r="37192" spans="63:64" x14ac:dyDescent="0.15">
      <c r="BK37192"/>
      <c r="BL37192" s="15"/>
    </row>
    <row r="37193" spans="63:64" x14ac:dyDescent="0.15">
      <c r="BK37193"/>
      <c r="BL37193" s="15"/>
    </row>
    <row r="37194" spans="63:64" x14ac:dyDescent="0.15">
      <c r="BK37194"/>
      <c r="BL37194" s="15"/>
    </row>
    <row r="37195" spans="63:64" x14ac:dyDescent="0.15">
      <c r="BK37195"/>
      <c r="BL37195" s="15"/>
    </row>
    <row r="37196" spans="63:64" x14ac:dyDescent="0.15">
      <c r="BK37196"/>
      <c r="BL37196" s="15"/>
    </row>
    <row r="37197" spans="63:64" x14ac:dyDescent="0.15">
      <c r="BK37197"/>
      <c r="BL37197" s="15"/>
    </row>
    <row r="37198" spans="63:64" x14ac:dyDescent="0.15">
      <c r="BK37198"/>
      <c r="BL37198" s="15"/>
    </row>
    <row r="37199" spans="63:64" x14ac:dyDescent="0.15">
      <c r="BK37199"/>
      <c r="BL37199" s="15"/>
    </row>
    <row r="37200" spans="63:64" x14ac:dyDescent="0.15">
      <c r="BK37200"/>
      <c r="BL37200" s="15"/>
    </row>
    <row r="37201" spans="63:64" x14ac:dyDescent="0.15">
      <c r="BK37201"/>
      <c r="BL37201" s="15"/>
    </row>
    <row r="37202" spans="63:64" x14ac:dyDescent="0.15">
      <c r="BK37202"/>
      <c r="BL37202" s="15"/>
    </row>
    <row r="37203" spans="63:64" x14ac:dyDescent="0.15">
      <c r="BK37203"/>
      <c r="BL37203" s="15"/>
    </row>
    <row r="37204" spans="63:64" x14ac:dyDescent="0.15">
      <c r="BK37204"/>
      <c r="BL37204" s="15"/>
    </row>
    <row r="37205" spans="63:64" x14ac:dyDescent="0.15">
      <c r="BK37205"/>
      <c r="BL37205" s="15"/>
    </row>
    <row r="37206" spans="63:64" x14ac:dyDescent="0.15">
      <c r="BK37206"/>
      <c r="BL37206" s="15"/>
    </row>
    <row r="37207" spans="63:64" x14ac:dyDescent="0.15">
      <c r="BK37207"/>
      <c r="BL37207" s="15"/>
    </row>
    <row r="37208" spans="63:64" x14ac:dyDescent="0.15">
      <c r="BK37208"/>
      <c r="BL37208" s="15"/>
    </row>
    <row r="37209" spans="63:64" x14ac:dyDescent="0.15">
      <c r="BK37209"/>
      <c r="BL37209" s="15"/>
    </row>
    <row r="37210" spans="63:64" x14ac:dyDescent="0.15">
      <c r="BK37210"/>
      <c r="BL37210" s="15"/>
    </row>
    <row r="37211" spans="63:64" x14ac:dyDescent="0.15">
      <c r="BK37211"/>
      <c r="BL37211" s="15"/>
    </row>
    <row r="37212" spans="63:64" x14ac:dyDescent="0.15">
      <c r="BK37212"/>
      <c r="BL37212" s="15"/>
    </row>
    <row r="37213" spans="63:64" x14ac:dyDescent="0.15">
      <c r="BK37213"/>
      <c r="BL37213" s="15"/>
    </row>
    <row r="37214" spans="63:64" x14ac:dyDescent="0.15">
      <c r="BK37214"/>
      <c r="BL37214" s="15"/>
    </row>
    <row r="37215" spans="63:64" x14ac:dyDescent="0.15">
      <c r="BK37215"/>
      <c r="BL37215" s="15"/>
    </row>
    <row r="37216" spans="63:64" x14ac:dyDescent="0.15">
      <c r="BK37216"/>
      <c r="BL37216" s="15"/>
    </row>
    <row r="37217" spans="63:64" x14ac:dyDescent="0.15">
      <c r="BK37217"/>
      <c r="BL37217" s="15"/>
    </row>
    <row r="37218" spans="63:64" x14ac:dyDescent="0.15">
      <c r="BK37218"/>
      <c r="BL37218" s="15"/>
    </row>
    <row r="37219" spans="63:64" x14ac:dyDescent="0.15">
      <c r="BK37219"/>
      <c r="BL37219" s="15"/>
    </row>
    <row r="37220" spans="63:64" x14ac:dyDescent="0.15">
      <c r="BK37220"/>
      <c r="BL37220" s="15"/>
    </row>
    <row r="37221" spans="63:64" x14ac:dyDescent="0.15">
      <c r="BK37221"/>
      <c r="BL37221" s="15"/>
    </row>
    <row r="37222" spans="63:64" x14ac:dyDescent="0.15">
      <c r="BK37222"/>
      <c r="BL37222" s="15"/>
    </row>
    <row r="37223" spans="63:64" x14ac:dyDescent="0.15">
      <c r="BK37223"/>
      <c r="BL37223" s="15"/>
    </row>
    <row r="37224" spans="63:64" x14ac:dyDescent="0.15">
      <c r="BK37224"/>
      <c r="BL37224" s="15"/>
    </row>
    <row r="37225" spans="63:64" x14ac:dyDescent="0.15">
      <c r="BK37225"/>
      <c r="BL37225" s="15"/>
    </row>
    <row r="37226" spans="63:64" x14ac:dyDescent="0.15">
      <c r="BK37226"/>
      <c r="BL37226" s="15"/>
    </row>
    <row r="37227" spans="63:64" x14ac:dyDescent="0.15">
      <c r="BK37227"/>
      <c r="BL37227" s="15"/>
    </row>
    <row r="37228" spans="63:64" x14ac:dyDescent="0.15">
      <c r="BK37228"/>
      <c r="BL37228" s="15"/>
    </row>
    <row r="37229" spans="63:64" x14ac:dyDescent="0.15">
      <c r="BK37229"/>
      <c r="BL37229" s="15"/>
    </row>
    <row r="37230" spans="63:64" x14ac:dyDescent="0.15">
      <c r="BK37230"/>
      <c r="BL37230" s="15"/>
    </row>
    <row r="37231" spans="63:64" x14ac:dyDescent="0.15">
      <c r="BK37231"/>
      <c r="BL37231" s="15"/>
    </row>
    <row r="37232" spans="63:64" x14ac:dyDescent="0.15">
      <c r="BK37232"/>
      <c r="BL37232" s="15"/>
    </row>
    <row r="37233" spans="63:64" x14ac:dyDescent="0.15">
      <c r="BK37233"/>
      <c r="BL37233" s="15"/>
    </row>
    <row r="37234" spans="63:64" x14ac:dyDescent="0.15">
      <c r="BK37234"/>
      <c r="BL37234" s="15"/>
    </row>
    <row r="37235" spans="63:64" x14ac:dyDescent="0.15">
      <c r="BK37235"/>
      <c r="BL37235" s="15"/>
    </row>
    <row r="37236" spans="63:64" x14ac:dyDescent="0.15">
      <c r="BK37236"/>
      <c r="BL37236" s="15"/>
    </row>
    <row r="37237" spans="63:64" x14ac:dyDescent="0.15">
      <c r="BK37237"/>
      <c r="BL37237" s="15"/>
    </row>
    <row r="37238" spans="63:64" x14ac:dyDescent="0.15">
      <c r="BK37238"/>
      <c r="BL37238" s="15"/>
    </row>
    <row r="37239" spans="63:64" x14ac:dyDescent="0.15">
      <c r="BK37239"/>
      <c r="BL37239" s="15"/>
    </row>
    <row r="37240" spans="63:64" x14ac:dyDescent="0.15">
      <c r="BK37240"/>
      <c r="BL37240" s="15"/>
    </row>
    <row r="37241" spans="63:64" x14ac:dyDescent="0.15">
      <c r="BK37241"/>
      <c r="BL37241" s="15"/>
    </row>
    <row r="37242" spans="63:64" x14ac:dyDescent="0.15">
      <c r="BK37242"/>
      <c r="BL37242" s="15"/>
    </row>
    <row r="37243" spans="63:64" x14ac:dyDescent="0.15">
      <c r="BK37243"/>
      <c r="BL37243" s="15"/>
    </row>
    <row r="37244" spans="63:64" x14ac:dyDescent="0.15">
      <c r="BK37244"/>
      <c r="BL37244" s="15"/>
    </row>
    <row r="37245" spans="63:64" x14ac:dyDescent="0.15">
      <c r="BK37245"/>
      <c r="BL37245" s="15"/>
    </row>
    <row r="37246" spans="63:64" x14ac:dyDescent="0.15">
      <c r="BK37246"/>
      <c r="BL37246" s="15"/>
    </row>
    <row r="37247" spans="63:64" x14ac:dyDescent="0.15">
      <c r="BK37247"/>
      <c r="BL37247" s="15"/>
    </row>
    <row r="37248" spans="63:64" x14ac:dyDescent="0.15">
      <c r="BK37248"/>
      <c r="BL37248" s="15"/>
    </row>
    <row r="37249" spans="63:64" x14ac:dyDescent="0.15">
      <c r="BK37249"/>
      <c r="BL37249" s="15"/>
    </row>
    <row r="37250" spans="63:64" x14ac:dyDescent="0.15">
      <c r="BK37250"/>
      <c r="BL37250" s="15"/>
    </row>
    <row r="37251" spans="63:64" x14ac:dyDescent="0.15">
      <c r="BK37251"/>
      <c r="BL37251" s="15"/>
    </row>
    <row r="37252" spans="63:64" x14ac:dyDescent="0.15">
      <c r="BK37252"/>
      <c r="BL37252" s="15"/>
    </row>
    <row r="37253" spans="63:64" x14ac:dyDescent="0.15">
      <c r="BK37253"/>
      <c r="BL37253" s="15"/>
    </row>
    <row r="37254" spans="63:64" x14ac:dyDescent="0.15">
      <c r="BK37254"/>
      <c r="BL37254" s="15"/>
    </row>
    <row r="37255" spans="63:64" x14ac:dyDescent="0.15">
      <c r="BK37255"/>
      <c r="BL37255" s="15"/>
    </row>
    <row r="37256" spans="63:64" x14ac:dyDescent="0.15">
      <c r="BK37256"/>
      <c r="BL37256" s="15"/>
    </row>
    <row r="37257" spans="63:64" x14ac:dyDescent="0.15">
      <c r="BK37257"/>
      <c r="BL37257" s="15"/>
    </row>
    <row r="37258" spans="63:64" x14ac:dyDescent="0.15">
      <c r="BK37258"/>
      <c r="BL37258" s="15"/>
    </row>
    <row r="37259" spans="63:64" x14ac:dyDescent="0.15">
      <c r="BK37259"/>
      <c r="BL37259" s="15"/>
    </row>
    <row r="37260" spans="63:64" x14ac:dyDescent="0.15">
      <c r="BK37260"/>
      <c r="BL37260" s="15"/>
    </row>
    <row r="37261" spans="63:64" x14ac:dyDescent="0.15">
      <c r="BK37261"/>
      <c r="BL37261" s="15"/>
    </row>
    <row r="37262" spans="63:64" x14ac:dyDescent="0.15">
      <c r="BK37262"/>
      <c r="BL37262" s="15"/>
    </row>
    <row r="37263" spans="63:64" x14ac:dyDescent="0.15">
      <c r="BK37263"/>
      <c r="BL37263" s="15"/>
    </row>
    <row r="37264" spans="63:64" x14ac:dyDescent="0.15">
      <c r="BK37264"/>
      <c r="BL37264" s="15"/>
    </row>
    <row r="37265" spans="63:64" x14ac:dyDescent="0.15">
      <c r="BK37265"/>
      <c r="BL37265" s="15"/>
    </row>
    <row r="37266" spans="63:64" x14ac:dyDescent="0.15">
      <c r="BK37266"/>
      <c r="BL37266" s="15"/>
    </row>
    <row r="37267" spans="63:64" x14ac:dyDescent="0.15">
      <c r="BK37267"/>
      <c r="BL37267" s="15"/>
    </row>
    <row r="37268" spans="63:64" x14ac:dyDescent="0.15">
      <c r="BK37268"/>
      <c r="BL37268" s="15"/>
    </row>
    <row r="37269" spans="63:64" x14ac:dyDescent="0.15">
      <c r="BK37269"/>
      <c r="BL37269" s="15"/>
    </row>
    <row r="37270" spans="63:64" x14ac:dyDescent="0.15">
      <c r="BK37270"/>
      <c r="BL37270" s="15"/>
    </row>
    <row r="37271" spans="63:64" x14ac:dyDescent="0.15">
      <c r="BK37271"/>
      <c r="BL37271" s="15"/>
    </row>
    <row r="37272" spans="63:64" x14ac:dyDescent="0.15">
      <c r="BK37272"/>
      <c r="BL37272" s="15"/>
    </row>
    <row r="37273" spans="63:64" x14ac:dyDescent="0.15">
      <c r="BK37273"/>
      <c r="BL37273" s="15"/>
    </row>
    <row r="37274" spans="63:64" x14ac:dyDescent="0.15">
      <c r="BK37274"/>
      <c r="BL37274" s="15"/>
    </row>
    <row r="37275" spans="63:64" x14ac:dyDescent="0.15">
      <c r="BK37275"/>
      <c r="BL37275" s="15"/>
    </row>
    <row r="37276" spans="63:64" x14ac:dyDescent="0.15">
      <c r="BK37276"/>
      <c r="BL37276" s="15"/>
    </row>
    <row r="37277" spans="63:64" x14ac:dyDescent="0.15">
      <c r="BK37277"/>
      <c r="BL37277" s="15"/>
    </row>
    <row r="37278" spans="63:64" x14ac:dyDescent="0.15">
      <c r="BK37278"/>
      <c r="BL37278" s="15"/>
    </row>
    <row r="37279" spans="63:64" x14ac:dyDescent="0.15">
      <c r="BK37279"/>
      <c r="BL37279" s="15"/>
    </row>
    <row r="37280" spans="63:64" x14ac:dyDescent="0.15">
      <c r="BK37280"/>
      <c r="BL37280" s="15"/>
    </row>
    <row r="37281" spans="63:64" x14ac:dyDescent="0.15">
      <c r="BK37281"/>
      <c r="BL37281" s="15"/>
    </row>
    <row r="37282" spans="63:64" x14ac:dyDescent="0.15">
      <c r="BK37282"/>
      <c r="BL37282" s="15"/>
    </row>
    <row r="37283" spans="63:64" x14ac:dyDescent="0.15">
      <c r="BK37283"/>
      <c r="BL37283" s="15"/>
    </row>
    <row r="37284" spans="63:64" x14ac:dyDescent="0.15">
      <c r="BK37284"/>
      <c r="BL37284" s="15"/>
    </row>
    <row r="37285" spans="63:64" x14ac:dyDescent="0.15">
      <c r="BK37285"/>
      <c r="BL37285" s="15"/>
    </row>
    <row r="37286" spans="63:64" x14ac:dyDescent="0.15">
      <c r="BK37286"/>
      <c r="BL37286" s="15"/>
    </row>
    <row r="37287" spans="63:64" x14ac:dyDescent="0.15">
      <c r="BK37287"/>
      <c r="BL37287" s="15"/>
    </row>
    <row r="37288" spans="63:64" x14ac:dyDescent="0.15">
      <c r="BK37288"/>
      <c r="BL37288" s="15"/>
    </row>
    <row r="37289" spans="63:64" x14ac:dyDescent="0.15">
      <c r="BK37289"/>
      <c r="BL37289" s="15"/>
    </row>
    <row r="37290" spans="63:64" x14ac:dyDescent="0.15">
      <c r="BK37290"/>
      <c r="BL37290" s="15"/>
    </row>
    <row r="37291" spans="63:64" x14ac:dyDescent="0.15">
      <c r="BK37291"/>
      <c r="BL37291" s="15"/>
    </row>
    <row r="37292" spans="63:64" x14ac:dyDescent="0.15">
      <c r="BK37292"/>
      <c r="BL37292" s="15"/>
    </row>
    <row r="37293" spans="63:64" x14ac:dyDescent="0.15">
      <c r="BK37293"/>
      <c r="BL37293" s="15"/>
    </row>
    <row r="37294" spans="63:64" x14ac:dyDescent="0.15">
      <c r="BK37294"/>
      <c r="BL37294" s="15"/>
    </row>
    <row r="37295" spans="63:64" x14ac:dyDescent="0.15">
      <c r="BK37295"/>
      <c r="BL37295" s="15"/>
    </row>
    <row r="37296" spans="63:64" x14ac:dyDescent="0.15">
      <c r="BK37296"/>
      <c r="BL37296" s="15"/>
    </row>
    <row r="37297" spans="63:64" x14ac:dyDescent="0.15">
      <c r="BK37297"/>
      <c r="BL37297" s="15"/>
    </row>
    <row r="37298" spans="63:64" x14ac:dyDescent="0.15">
      <c r="BK37298"/>
      <c r="BL37298" s="15"/>
    </row>
    <row r="37299" spans="63:64" x14ac:dyDescent="0.15">
      <c r="BK37299"/>
      <c r="BL37299" s="15"/>
    </row>
    <row r="37300" spans="63:64" x14ac:dyDescent="0.15">
      <c r="BK37300"/>
      <c r="BL37300" s="15"/>
    </row>
    <row r="37301" spans="63:64" x14ac:dyDescent="0.15">
      <c r="BK37301"/>
      <c r="BL37301" s="15"/>
    </row>
    <row r="37302" spans="63:64" x14ac:dyDescent="0.15">
      <c r="BK37302"/>
      <c r="BL37302" s="15"/>
    </row>
    <row r="37303" spans="63:64" x14ac:dyDescent="0.15">
      <c r="BK37303"/>
      <c r="BL37303" s="15"/>
    </row>
    <row r="37304" spans="63:64" x14ac:dyDescent="0.15">
      <c r="BK37304"/>
      <c r="BL37304" s="15"/>
    </row>
    <row r="37305" spans="63:64" x14ac:dyDescent="0.15">
      <c r="BK37305"/>
      <c r="BL37305" s="15"/>
    </row>
    <row r="37306" spans="63:64" x14ac:dyDescent="0.15">
      <c r="BK37306"/>
      <c r="BL37306" s="15"/>
    </row>
    <row r="37307" spans="63:64" x14ac:dyDescent="0.15">
      <c r="BK37307"/>
      <c r="BL37307" s="15"/>
    </row>
    <row r="37308" spans="63:64" x14ac:dyDescent="0.15">
      <c r="BK37308"/>
      <c r="BL37308" s="15"/>
    </row>
    <row r="37309" spans="63:64" x14ac:dyDescent="0.15">
      <c r="BK37309"/>
      <c r="BL37309" s="15"/>
    </row>
    <row r="37310" spans="63:64" x14ac:dyDescent="0.15">
      <c r="BK37310"/>
      <c r="BL37310" s="15"/>
    </row>
    <row r="37311" spans="63:64" x14ac:dyDescent="0.15">
      <c r="BK37311"/>
      <c r="BL37311" s="15"/>
    </row>
    <row r="37312" spans="63:64" x14ac:dyDescent="0.15">
      <c r="BK37312"/>
      <c r="BL37312" s="15"/>
    </row>
    <row r="37313" spans="63:64" x14ac:dyDescent="0.15">
      <c r="BK37313"/>
      <c r="BL37313" s="15"/>
    </row>
    <row r="37314" spans="63:64" x14ac:dyDescent="0.15">
      <c r="BK37314"/>
      <c r="BL37314" s="15"/>
    </row>
    <row r="37315" spans="63:64" x14ac:dyDescent="0.15">
      <c r="BK37315"/>
      <c r="BL37315" s="15"/>
    </row>
    <row r="37316" spans="63:64" x14ac:dyDescent="0.15">
      <c r="BK37316"/>
      <c r="BL37316" s="15"/>
    </row>
    <row r="37317" spans="63:64" x14ac:dyDescent="0.15">
      <c r="BK37317"/>
      <c r="BL37317" s="15"/>
    </row>
    <row r="37318" spans="63:64" x14ac:dyDescent="0.15">
      <c r="BK37318"/>
      <c r="BL37318" s="15"/>
    </row>
    <row r="37319" spans="63:64" x14ac:dyDescent="0.15">
      <c r="BK37319"/>
      <c r="BL37319" s="15"/>
    </row>
    <row r="37320" spans="63:64" x14ac:dyDescent="0.15">
      <c r="BK37320"/>
      <c r="BL37320" s="15"/>
    </row>
    <row r="37321" spans="63:64" x14ac:dyDescent="0.15">
      <c r="BK37321"/>
      <c r="BL37321" s="15"/>
    </row>
    <row r="37322" spans="63:64" x14ac:dyDescent="0.15">
      <c r="BK37322"/>
      <c r="BL37322" s="15"/>
    </row>
    <row r="37323" spans="63:64" x14ac:dyDescent="0.15">
      <c r="BK37323"/>
      <c r="BL37323" s="15"/>
    </row>
    <row r="37324" spans="63:64" x14ac:dyDescent="0.15">
      <c r="BK37324"/>
      <c r="BL37324" s="15"/>
    </row>
    <row r="37325" spans="63:64" x14ac:dyDescent="0.15">
      <c r="BK37325"/>
      <c r="BL37325" s="15"/>
    </row>
    <row r="37326" spans="63:64" x14ac:dyDescent="0.15">
      <c r="BK37326"/>
      <c r="BL37326" s="15"/>
    </row>
    <row r="37327" spans="63:64" x14ac:dyDescent="0.15">
      <c r="BK37327"/>
      <c r="BL37327" s="15"/>
    </row>
    <row r="37328" spans="63:64" x14ac:dyDescent="0.15">
      <c r="BK37328"/>
      <c r="BL37328" s="15"/>
    </row>
    <row r="37329" spans="63:64" x14ac:dyDescent="0.15">
      <c r="BK37329"/>
      <c r="BL37329" s="15"/>
    </row>
    <row r="37330" spans="63:64" x14ac:dyDescent="0.15">
      <c r="BK37330"/>
      <c r="BL37330" s="15"/>
    </row>
    <row r="37331" spans="63:64" x14ac:dyDescent="0.15">
      <c r="BK37331"/>
      <c r="BL37331" s="15"/>
    </row>
    <row r="37332" spans="63:64" x14ac:dyDescent="0.15">
      <c r="BK37332"/>
      <c r="BL37332" s="15"/>
    </row>
    <row r="37333" spans="63:64" x14ac:dyDescent="0.15">
      <c r="BK37333"/>
      <c r="BL37333" s="15"/>
    </row>
    <row r="37334" spans="63:64" x14ac:dyDescent="0.15">
      <c r="BK37334"/>
      <c r="BL37334" s="15"/>
    </row>
    <row r="37335" spans="63:64" x14ac:dyDescent="0.15">
      <c r="BK37335"/>
      <c r="BL37335" s="15"/>
    </row>
    <row r="37336" spans="63:64" x14ac:dyDescent="0.15">
      <c r="BK37336"/>
      <c r="BL37336" s="15"/>
    </row>
    <row r="37337" spans="63:64" x14ac:dyDescent="0.15">
      <c r="BK37337"/>
      <c r="BL37337" s="15"/>
    </row>
    <row r="37338" spans="63:64" x14ac:dyDescent="0.15">
      <c r="BK37338"/>
      <c r="BL37338" s="15"/>
    </row>
    <row r="37339" spans="63:64" x14ac:dyDescent="0.15">
      <c r="BK37339"/>
      <c r="BL37339" s="15"/>
    </row>
    <row r="37340" spans="63:64" x14ac:dyDescent="0.15">
      <c r="BK37340"/>
      <c r="BL37340" s="15"/>
    </row>
    <row r="37341" spans="63:64" x14ac:dyDescent="0.15">
      <c r="BK37341"/>
      <c r="BL37341" s="15"/>
    </row>
    <row r="37342" spans="63:64" x14ac:dyDescent="0.15">
      <c r="BK37342"/>
      <c r="BL37342" s="15"/>
    </row>
    <row r="37343" spans="63:64" x14ac:dyDescent="0.15">
      <c r="BK37343"/>
      <c r="BL37343" s="15"/>
    </row>
    <row r="37344" spans="63:64" x14ac:dyDescent="0.15">
      <c r="BK37344"/>
      <c r="BL37344" s="15"/>
    </row>
    <row r="37345" spans="63:64" x14ac:dyDescent="0.15">
      <c r="BK37345"/>
      <c r="BL37345" s="15"/>
    </row>
    <row r="37346" spans="63:64" x14ac:dyDescent="0.15">
      <c r="BK37346"/>
      <c r="BL37346" s="15"/>
    </row>
    <row r="37347" spans="63:64" x14ac:dyDescent="0.15">
      <c r="BK37347"/>
      <c r="BL37347" s="15"/>
    </row>
    <row r="37348" spans="63:64" x14ac:dyDescent="0.15">
      <c r="BK37348"/>
      <c r="BL37348" s="15"/>
    </row>
    <row r="37349" spans="63:64" x14ac:dyDescent="0.15">
      <c r="BK37349"/>
      <c r="BL37349" s="15"/>
    </row>
    <row r="37350" spans="63:64" x14ac:dyDescent="0.15">
      <c r="BK37350"/>
      <c r="BL37350" s="15"/>
    </row>
    <row r="37351" spans="63:64" x14ac:dyDescent="0.15">
      <c r="BK37351"/>
      <c r="BL37351" s="15"/>
    </row>
    <row r="37352" spans="63:64" x14ac:dyDescent="0.15">
      <c r="BK37352"/>
      <c r="BL37352" s="15"/>
    </row>
    <row r="37353" spans="63:64" x14ac:dyDescent="0.15">
      <c r="BK37353"/>
      <c r="BL37353" s="15"/>
    </row>
    <row r="37354" spans="63:64" x14ac:dyDescent="0.15">
      <c r="BK37354"/>
      <c r="BL37354" s="15"/>
    </row>
    <row r="37355" spans="63:64" x14ac:dyDescent="0.15">
      <c r="BK37355"/>
      <c r="BL37355" s="15"/>
    </row>
    <row r="37356" spans="63:64" x14ac:dyDescent="0.15">
      <c r="BK37356"/>
      <c r="BL37356" s="15"/>
    </row>
    <row r="37357" spans="63:64" x14ac:dyDescent="0.15">
      <c r="BK37357"/>
      <c r="BL37357" s="15"/>
    </row>
    <row r="37358" spans="63:64" x14ac:dyDescent="0.15">
      <c r="BK37358"/>
      <c r="BL37358" s="15"/>
    </row>
    <row r="37359" spans="63:64" x14ac:dyDescent="0.15">
      <c r="BK37359"/>
      <c r="BL37359" s="15"/>
    </row>
    <row r="37360" spans="63:64" x14ac:dyDescent="0.15">
      <c r="BK37360"/>
      <c r="BL37360" s="15"/>
    </row>
    <row r="37361" spans="63:64" x14ac:dyDescent="0.15">
      <c r="BK37361"/>
      <c r="BL37361" s="15"/>
    </row>
    <row r="37362" spans="63:64" x14ac:dyDescent="0.15">
      <c r="BK37362"/>
      <c r="BL37362" s="15"/>
    </row>
    <row r="37363" spans="63:64" x14ac:dyDescent="0.15">
      <c r="BK37363"/>
      <c r="BL37363" s="15"/>
    </row>
    <row r="37364" spans="63:64" x14ac:dyDescent="0.15">
      <c r="BK37364"/>
      <c r="BL37364" s="15"/>
    </row>
    <row r="37365" spans="63:64" x14ac:dyDescent="0.15">
      <c r="BK37365"/>
      <c r="BL37365" s="15"/>
    </row>
    <row r="37366" spans="63:64" x14ac:dyDescent="0.15">
      <c r="BK37366"/>
      <c r="BL37366" s="15"/>
    </row>
    <row r="37367" spans="63:64" x14ac:dyDescent="0.15">
      <c r="BK37367"/>
      <c r="BL37367" s="15"/>
    </row>
    <row r="37368" spans="63:64" x14ac:dyDescent="0.15">
      <c r="BK37368"/>
      <c r="BL37368" s="15"/>
    </row>
    <row r="37369" spans="63:64" x14ac:dyDescent="0.15">
      <c r="BK37369"/>
      <c r="BL37369" s="15"/>
    </row>
    <row r="37370" spans="63:64" x14ac:dyDescent="0.15">
      <c r="BK37370"/>
      <c r="BL37370" s="15"/>
    </row>
    <row r="37371" spans="63:64" x14ac:dyDescent="0.15">
      <c r="BK37371"/>
      <c r="BL37371" s="15"/>
    </row>
    <row r="37372" spans="63:64" x14ac:dyDescent="0.15">
      <c r="BK37372"/>
      <c r="BL37372" s="15"/>
    </row>
    <row r="37373" spans="63:64" x14ac:dyDescent="0.15">
      <c r="BK37373"/>
      <c r="BL37373" s="15"/>
    </row>
    <row r="37374" spans="63:64" x14ac:dyDescent="0.15">
      <c r="BK37374"/>
      <c r="BL37374" s="15"/>
    </row>
    <row r="37375" spans="63:64" x14ac:dyDescent="0.15">
      <c r="BK37375"/>
      <c r="BL37375" s="15"/>
    </row>
    <row r="37376" spans="63:64" x14ac:dyDescent="0.15">
      <c r="BK37376"/>
      <c r="BL37376" s="15"/>
    </row>
    <row r="37377" spans="63:64" x14ac:dyDescent="0.15">
      <c r="BK37377"/>
      <c r="BL37377" s="15"/>
    </row>
    <row r="37378" spans="63:64" x14ac:dyDescent="0.15">
      <c r="BK37378"/>
      <c r="BL37378" s="15"/>
    </row>
    <row r="37379" spans="63:64" x14ac:dyDescent="0.15">
      <c r="BK37379"/>
      <c r="BL37379" s="15"/>
    </row>
    <row r="37380" spans="63:64" x14ac:dyDescent="0.15">
      <c r="BK37380"/>
      <c r="BL37380" s="15"/>
    </row>
    <row r="37381" spans="63:64" x14ac:dyDescent="0.15">
      <c r="BK37381"/>
      <c r="BL37381" s="15"/>
    </row>
    <row r="37382" spans="63:64" x14ac:dyDescent="0.15">
      <c r="BK37382"/>
      <c r="BL37382" s="15"/>
    </row>
    <row r="37383" spans="63:64" x14ac:dyDescent="0.15">
      <c r="BK37383"/>
      <c r="BL37383" s="15"/>
    </row>
    <row r="37384" spans="63:64" x14ac:dyDescent="0.15">
      <c r="BK37384"/>
      <c r="BL37384" s="15"/>
    </row>
    <row r="37385" spans="63:64" x14ac:dyDescent="0.15">
      <c r="BK37385"/>
      <c r="BL37385" s="15"/>
    </row>
    <row r="37386" spans="63:64" x14ac:dyDescent="0.15">
      <c r="BK37386"/>
      <c r="BL37386" s="15"/>
    </row>
    <row r="37387" spans="63:64" x14ac:dyDescent="0.15">
      <c r="BK37387"/>
      <c r="BL37387" s="15"/>
    </row>
    <row r="37388" spans="63:64" x14ac:dyDescent="0.15">
      <c r="BK37388"/>
      <c r="BL37388" s="15"/>
    </row>
    <row r="37389" spans="63:64" x14ac:dyDescent="0.15">
      <c r="BK37389"/>
      <c r="BL37389" s="15"/>
    </row>
    <row r="37390" spans="63:64" x14ac:dyDescent="0.15">
      <c r="BK37390"/>
      <c r="BL37390" s="15"/>
    </row>
    <row r="37391" spans="63:64" x14ac:dyDescent="0.15">
      <c r="BK37391"/>
      <c r="BL37391" s="15"/>
    </row>
    <row r="37392" spans="63:64" x14ac:dyDescent="0.15">
      <c r="BK37392"/>
      <c r="BL37392" s="15"/>
    </row>
    <row r="37393" spans="63:64" x14ac:dyDescent="0.15">
      <c r="BK37393"/>
      <c r="BL37393" s="15"/>
    </row>
    <row r="37394" spans="63:64" x14ac:dyDescent="0.15">
      <c r="BK37394"/>
      <c r="BL37394" s="15"/>
    </row>
    <row r="37395" spans="63:64" x14ac:dyDescent="0.15">
      <c r="BK37395"/>
      <c r="BL37395" s="15"/>
    </row>
    <row r="37396" spans="63:64" x14ac:dyDescent="0.15">
      <c r="BK37396"/>
      <c r="BL37396" s="15"/>
    </row>
    <row r="37397" spans="63:64" x14ac:dyDescent="0.15">
      <c r="BK37397"/>
      <c r="BL37397" s="15"/>
    </row>
    <row r="37398" spans="63:64" x14ac:dyDescent="0.15">
      <c r="BK37398"/>
      <c r="BL37398" s="15"/>
    </row>
    <row r="37399" spans="63:64" x14ac:dyDescent="0.15">
      <c r="BK37399"/>
      <c r="BL37399" s="15"/>
    </row>
    <row r="37400" spans="63:64" x14ac:dyDescent="0.15">
      <c r="BK37400"/>
      <c r="BL37400" s="15"/>
    </row>
    <row r="37401" spans="63:64" x14ac:dyDescent="0.15">
      <c r="BK37401"/>
      <c r="BL37401" s="15"/>
    </row>
    <row r="37402" spans="63:64" x14ac:dyDescent="0.15">
      <c r="BK37402"/>
      <c r="BL37402" s="15"/>
    </row>
    <row r="37403" spans="63:64" x14ac:dyDescent="0.15">
      <c r="BK37403"/>
      <c r="BL37403" s="15"/>
    </row>
    <row r="37404" spans="63:64" x14ac:dyDescent="0.15">
      <c r="BK37404"/>
      <c r="BL37404" s="15"/>
    </row>
    <row r="37405" spans="63:64" x14ac:dyDescent="0.15">
      <c r="BK37405"/>
      <c r="BL37405" s="15"/>
    </row>
    <row r="37406" spans="63:64" x14ac:dyDescent="0.15">
      <c r="BK37406"/>
      <c r="BL37406" s="15"/>
    </row>
    <row r="37407" spans="63:64" x14ac:dyDescent="0.15">
      <c r="BK37407"/>
      <c r="BL37407" s="15"/>
    </row>
    <row r="37408" spans="63:64" x14ac:dyDescent="0.15">
      <c r="BK37408"/>
      <c r="BL37408" s="15"/>
    </row>
    <row r="37409" spans="63:64" x14ac:dyDescent="0.15">
      <c r="BK37409"/>
      <c r="BL37409" s="15"/>
    </row>
    <row r="37410" spans="63:64" x14ac:dyDescent="0.15">
      <c r="BK37410"/>
      <c r="BL37410" s="15"/>
    </row>
    <row r="37411" spans="63:64" x14ac:dyDescent="0.15">
      <c r="BK37411"/>
      <c r="BL37411" s="15"/>
    </row>
    <row r="37412" spans="63:64" x14ac:dyDescent="0.15">
      <c r="BK37412"/>
      <c r="BL37412" s="15"/>
    </row>
    <row r="37413" spans="63:64" x14ac:dyDescent="0.15">
      <c r="BK37413"/>
      <c r="BL37413" s="15"/>
    </row>
    <row r="37414" spans="63:64" x14ac:dyDescent="0.15">
      <c r="BK37414"/>
      <c r="BL37414" s="15"/>
    </row>
    <row r="37415" spans="63:64" x14ac:dyDescent="0.15">
      <c r="BK37415"/>
      <c r="BL37415" s="15"/>
    </row>
    <row r="37416" spans="63:64" x14ac:dyDescent="0.15">
      <c r="BK37416"/>
      <c r="BL37416" s="15"/>
    </row>
    <row r="37417" spans="63:64" x14ac:dyDescent="0.15">
      <c r="BK37417"/>
      <c r="BL37417" s="15"/>
    </row>
    <row r="37418" spans="63:64" x14ac:dyDescent="0.15">
      <c r="BK37418"/>
      <c r="BL37418" s="15"/>
    </row>
    <row r="37419" spans="63:64" x14ac:dyDescent="0.15">
      <c r="BK37419"/>
      <c r="BL37419" s="15"/>
    </row>
    <row r="37420" spans="63:64" x14ac:dyDescent="0.15">
      <c r="BK37420"/>
      <c r="BL37420" s="15"/>
    </row>
    <row r="37421" spans="63:64" x14ac:dyDescent="0.15">
      <c r="BK37421"/>
      <c r="BL37421" s="15"/>
    </row>
    <row r="37422" spans="63:64" x14ac:dyDescent="0.15">
      <c r="BK37422"/>
      <c r="BL37422" s="15"/>
    </row>
    <row r="37423" spans="63:64" x14ac:dyDescent="0.15">
      <c r="BK37423"/>
      <c r="BL37423" s="15"/>
    </row>
    <row r="37424" spans="63:64" x14ac:dyDescent="0.15">
      <c r="BK37424"/>
      <c r="BL37424" s="15"/>
    </row>
    <row r="37425" spans="63:64" x14ac:dyDescent="0.15">
      <c r="BK37425"/>
      <c r="BL37425" s="15"/>
    </row>
    <row r="37426" spans="63:64" x14ac:dyDescent="0.15">
      <c r="BK37426"/>
      <c r="BL37426" s="15"/>
    </row>
    <row r="37427" spans="63:64" x14ac:dyDescent="0.15">
      <c r="BK37427"/>
      <c r="BL37427" s="15"/>
    </row>
    <row r="37428" spans="63:64" x14ac:dyDescent="0.15">
      <c r="BK37428"/>
      <c r="BL37428" s="15"/>
    </row>
    <row r="37429" spans="63:64" x14ac:dyDescent="0.15">
      <c r="BK37429"/>
      <c r="BL37429" s="15"/>
    </row>
    <row r="37430" spans="63:64" x14ac:dyDescent="0.15">
      <c r="BK37430"/>
      <c r="BL37430" s="15"/>
    </row>
    <row r="37431" spans="63:64" x14ac:dyDescent="0.15">
      <c r="BK37431"/>
      <c r="BL37431" s="15"/>
    </row>
    <row r="37432" spans="63:64" x14ac:dyDescent="0.15">
      <c r="BK37432"/>
      <c r="BL37432" s="15"/>
    </row>
    <row r="37433" spans="63:64" x14ac:dyDescent="0.15">
      <c r="BK37433"/>
      <c r="BL37433" s="15"/>
    </row>
    <row r="37434" spans="63:64" x14ac:dyDescent="0.15">
      <c r="BK37434"/>
      <c r="BL37434" s="15"/>
    </row>
    <row r="37435" spans="63:64" x14ac:dyDescent="0.15">
      <c r="BK37435"/>
      <c r="BL37435" s="15"/>
    </row>
    <row r="37436" spans="63:64" x14ac:dyDescent="0.15">
      <c r="BK37436"/>
      <c r="BL37436" s="15"/>
    </row>
    <row r="37437" spans="63:64" x14ac:dyDescent="0.15">
      <c r="BK37437"/>
      <c r="BL37437" s="15"/>
    </row>
    <row r="37438" spans="63:64" x14ac:dyDescent="0.15">
      <c r="BK37438"/>
      <c r="BL37438" s="15"/>
    </row>
    <row r="37439" spans="63:64" x14ac:dyDescent="0.15">
      <c r="BK37439"/>
      <c r="BL37439" s="15"/>
    </row>
    <row r="37440" spans="63:64" x14ac:dyDescent="0.15">
      <c r="BK37440"/>
      <c r="BL37440" s="15"/>
    </row>
    <row r="37441" spans="63:64" x14ac:dyDescent="0.15">
      <c r="BK37441"/>
      <c r="BL37441" s="15"/>
    </row>
    <row r="37442" spans="63:64" x14ac:dyDescent="0.15">
      <c r="BK37442"/>
      <c r="BL37442" s="15"/>
    </row>
    <row r="37443" spans="63:64" x14ac:dyDescent="0.15">
      <c r="BK37443"/>
      <c r="BL37443" s="15"/>
    </row>
    <row r="37444" spans="63:64" x14ac:dyDescent="0.15">
      <c r="BK37444"/>
      <c r="BL37444" s="15"/>
    </row>
    <row r="37445" spans="63:64" x14ac:dyDescent="0.15">
      <c r="BK37445"/>
      <c r="BL37445" s="15"/>
    </row>
    <row r="37446" spans="63:64" x14ac:dyDescent="0.15">
      <c r="BK37446"/>
      <c r="BL37446" s="15"/>
    </row>
    <row r="37447" spans="63:64" x14ac:dyDescent="0.15">
      <c r="BK37447"/>
      <c r="BL37447" s="15"/>
    </row>
    <row r="37448" spans="63:64" x14ac:dyDescent="0.15">
      <c r="BK37448"/>
      <c r="BL37448" s="15"/>
    </row>
    <row r="37449" spans="63:64" x14ac:dyDescent="0.15">
      <c r="BK37449"/>
      <c r="BL37449" s="15"/>
    </row>
    <row r="37450" spans="63:64" x14ac:dyDescent="0.15">
      <c r="BK37450"/>
      <c r="BL37450" s="15"/>
    </row>
    <row r="37451" spans="63:64" x14ac:dyDescent="0.15">
      <c r="BK37451"/>
      <c r="BL37451" s="15"/>
    </row>
    <row r="37452" spans="63:64" x14ac:dyDescent="0.15">
      <c r="BK37452"/>
      <c r="BL37452" s="15"/>
    </row>
    <row r="37453" spans="63:64" x14ac:dyDescent="0.15">
      <c r="BK37453"/>
      <c r="BL37453" s="15"/>
    </row>
    <row r="37454" spans="63:64" x14ac:dyDescent="0.15">
      <c r="BK37454"/>
      <c r="BL37454" s="15"/>
    </row>
    <row r="37455" spans="63:64" x14ac:dyDescent="0.15">
      <c r="BK37455"/>
      <c r="BL37455" s="15"/>
    </row>
    <row r="37456" spans="63:64" x14ac:dyDescent="0.15">
      <c r="BK37456"/>
      <c r="BL37456" s="15"/>
    </row>
    <row r="37457" spans="63:64" x14ac:dyDescent="0.15">
      <c r="BK37457"/>
      <c r="BL37457" s="15"/>
    </row>
    <row r="37458" spans="63:64" x14ac:dyDescent="0.15">
      <c r="BK37458"/>
      <c r="BL37458" s="15"/>
    </row>
    <row r="37459" spans="63:64" x14ac:dyDescent="0.15">
      <c r="BK37459"/>
      <c r="BL37459" s="15"/>
    </row>
    <row r="37460" spans="63:64" x14ac:dyDescent="0.15">
      <c r="BK37460"/>
      <c r="BL37460" s="15"/>
    </row>
    <row r="37461" spans="63:64" x14ac:dyDescent="0.15">
      <c r="BK37461"/>
      <c r="BL37461" s="15"/>
    </row>
    <row r="37462" spans="63:64" x14ac:dyDescent="0.15">
      <c r="BK37462"/>
      <c r="BL37462" s="15"/>
    </row>
    <row r="37463" spans="63:64" x14ac:dyDescent="0.15">
      <c r="BK37463"/>
      <c r="BL37463" s="15"/>
    </row>
    <row r="37464" spans="63:64" x14ac:dyDescent="0.15">
      <c r="BK37464"/>
      <c r="BL37464" s="15"/>
    </row>
    <row r="37465" spans="63:64" x14ac:dyDescent="0.15">
      <c r="BK37465"/>
      <c r="BL37465" s="15"/>
    </row>
    <row r="37466" spans="63:64" x14ac:dyDescent="0.15">
      <c r="BK37466"/>
      <c r="BL37466" s="15"/>
    </row>
    <row r="37467" spans="63:64" x14ac:dyDescent="0.15">
      <c r="BK37467"/>
      <c r="BL37467" s="15"/>
    </row>
    <row r="37468" spans="63:64" x14ac:dyDescent="0.15">
      <c r="BK37468"/>
      <c r="BL37468" s="15"/>
    </row>
    <row r="37469" spans="63:64" x14ac:dyDescent="0.15">
      <c r="BK37469"/>
      <c r="BL37469" s="15"/>
    </row>
    <row r="37470" spans="63:64" x14ac:dyDescent="0.15">
      <c r="BK37470"/>
      <c r="BL37470" s="15"/>
    </row>
    <row r="37471" spans="63:64" x14ac:dyDescent="0.15">
      <c r="BK37471"/>
      <c r="BL37471" s="15"/>
    </row>
    <row r="37472" spans="63:64" x14ac:dyDescent="0.15">
      <c r="BK37472"/>
      <c r="BL37472" s="15"/>
    </row>
    <row r="37473" spans="63:64" x14ac:dyDescent="0.15">
      <c r="BK37473"/>
      <c r="BL37473" s="15"/>
    </row>
    <row r="37474" spans="63:64" x14ac:dyDescent="0.15">
      <c r="BK37474"/>
      <c r="BL37474" s="15"/>
    </row>
    <row r="37475" spans="63:64" x14ac:dyDescent="0.15">
      <c r="BK37475"/>
      <c r="BL37475" s="15"/>
    </row>
    <row r="37476" spans="63:64" x14ac:dyDescent="0.15">
      <c r="BK37476"/>
      <c r="BL37476" s="15"/>
    </row>
    <row r="37477" spans="63:64" x14ac:dyDescent="0.15">
      <c r="BK37477"/>
      <c r="BL37477" s="15"/>
    </row>
    <row r="37478" spans="63:64" x14ac:dyDescent="0.15">
      <c r="BK37478"/>
      <c r="BL37478" s="15"/>
    </row>
    <row r="37479" spans="63:64" x14ac:dyDescent="0.15">
      <c r="BK37479"/>
      <c r="BL37479" s="15"/>
    </row>
    <row r="37480" spans="63:64" x14ac:dyDescent="0.15">
      <c r="BK37480"/>
      <c r="BL37480" s="15"/>
    </row>
    <row r="37481" spans="63:64" x14ac:dyDescent="0.15">
      <c r="BK37481"/>
      <c r="BL37481" s="15"/>
    </row>
    <row r="37482" spans="63:64" x14ac:dyDescent="0.15">
      <c r="BK37482"/>
      <c r="BL37482" s="15"/>
    </row>
    <row r="37483" spans="63:64" x14ac:dyDescent="0.15">
      <c r="BK37483"/>
      <c r="BL37483" s="15"/>
    </row>
    <row r="37484" spans="63:64" x14ac:dyDescent="0.15">
      <c r="BK37484"/>
      <c r="BL37484" s="15"/>
    </row>
    <row r="37485" spans="63:64" x14ac:dyDescent="0.15">
      <c r="BK37485"/>
      <c r="BL37485" s="15"/>
    </row>
    <row r="37486" spans="63:64" x14ac:dyDescent="0.15">
      <c r="BK37486"/>
      <c r="BL37486" s="15"/>
    </row>
    <row r="37487" spans="63:64" x14ac:dyDescent="0.15">
      <c r="BK37487"/>
      <c r="BL37487" s="15"/>
    </row>
    <row r="37488" spans="63:64" x14ac:dyDescent="0.15">
      <c r="BK37488"/>
      <c r="BL37488" s="15"/>
    </row>
    <row r="37489" spans="63:64" x14ac:dyDescent="0.15">
      <c r="BK37489"/>
      <c r="BL37489" s="15"/>
    </row>
    <row r="37490" spans="63:64" x14ac:dyDescent="0.15">
      <c r="BK37490"/>
      <c r="BL37490" s="15"/>
    </row>
    <row r="37491" spans="63:64" x14ac:dyDescent="0.15">
      <c r="BK37491"/>
      <c r="BL37491" s="15"/>
    </row>
    <row r="37492" spans="63:64" x14ac:dyDescent="0.15">
      <c r="BK37492"/>
      <c r="BL37492" s="15"/>
    </row>
    <row r="37493" spans="63:64" x14ac:dyDescent="0.15">
      <c r="BK37493"/>
      <c r="BL37493" s="15"/>
    </row>
    <row r="37494" spans="63:64" x14ac:dyDescent="0.15">
      <c r="BK37494"/>
      <c r="BL37494" s="15"/>
    </row>
    <row r="37495" spans="63:64" x14ac:dyDescent="0.15">
      <c r="BK37495"/>
      <c r="BL37495" s="15"/>
    </row>
    <row r="37496" spans="63:64" x14ac:dyDescent="0.15">
      <c r="BK37496"/>
      <c r="BL37496" s="15"/>
    </row>
    <row r="37497" spans="63:64" x14ac:dyDescent="0.15">
      <c r="BK37497"/>
      <c r="BL37497" s="15"/>
    </row>
    <row r="37498" spans="63:64" x14ac:dyDescent="0.15">
      <c r="BK37498"/>
      <c r="BL37498" s="15"/>
    </row>
    <row r="37499" spans="63:64" x14ac:dyDescent="0.15">
      <c r="BK37499"/>
      <c r="BL37499" s="15"/>
    </row>
    <row r="37500" spans="63:64" x14ac:dyDescent="0.15">
      <c r="BK37500"/>
      <c r="BL37500" s="15"/>
    </row>
    <row r="37501" spans="63:64" x14ac:dyDescent="0.15">
      <c r="BK37501"/>
      <c r="BL37501" s="15"/>
    </row>
    <row r="37502" spans="63:64" x14ac:dyDescent="0.15">
      <c r="BK37502"/>
      <c r="BL37502" s="15"/>
    </row>
    <row r="37503" spans="63:64" x14ac:dyDescent="0.15">
      <c r="BK37503"/>
      <c r="BL37503" s="15"/>
    </row>
    <row r="37504" spans="63:64" x14ac:dyDescent="0.15">
      <c r="BK37504"/>
      <c r="BL37504" s="15"/>
    </row>
    <row r="37505" spans="63:64" x14ac:dyDescent="0.15">
      <c r="BK37505"/>
      <c r="BL37505" s="15"/>
    </row>
    <row r="37506" spans="63:64" x14ac:dyDescent="0.15">
      <c r="BK37506"/>
      <c r="BL37506" s="15"/>
    </row>
    <row r="37507" spans="63:64" x14ac:dyDescent="0.15">
      <c r="BK37507"/>
      <c r="BL37507" s="15"/>
    </row>
    <row r="37508" spans="63:64" x14ac:dyDescent="0.15">
      <c r="BK37508"/>
      <c r="BL37508" s="15"/>
    </row>
    <row r="37509" spans="63:64" x14ac:dyDescent="0.15">
      <c r="BK37509"/>
      <c r="BL37509" s="15"/>
    </row>
    <row r="37510" spans="63:64" x14ac:dyDescent="0.15">
      <c r="BK37510"/>
      <c r="BL37510" s="15"/>
    </row>
    <row r="37511" spans="63:64" x14ac:dyDescent="0.15">
      <c r="BK37511"/>
      <c r="BL37511" s="15"/>
    </row>
    <row r="37512" spans="63:64" x14ac:dyDescent="0.15">
      <c r="BK37512"/>
      <c r="BL37512" s="15"/>
    </row>
    <row r="37513" spans="63:64" x14ac:dyDescent="0.15">
      <c r="BK37513"/>
      <c r="BL37513" s="15"/>
    </row>
    <row r="37514" spans="63:64" x14ac:dyDescent="0.15">
      <c r="BK37514"/>
      <c r="BL37514" s="15"/>
    </row>
    <row r="37515" spans="63:64" x14ac:dyDescent="0.15">
      <c r="BK37515"/>
      <c r="BL37515" s="15"/>
    </row>
    <row r="37516" spans="63:64" x14ac:dyDescent="0.15">
      <c r="BK37516"/>
      <c r="BL37516" s="15"/>
    </row>
    <row r="37517" spans="63:64" x14ac:dyDescent="0.15">
      <c r="BK37517"/>
      <c r="BL37517" s="15"/>
    </row>
    <row r="37518" spans="63:64" x14ac:dyDescent="0.15">
      <c r="BK37518"/>
      <c r="BL37518" s="15"/>
    </row>
    <row r="37519" spans="63:64" x14ac:dyDescent="0.15">
      <c r="BK37519"/>
      <c r="BL37519" s="15"/>
    </row>
    <row r="37520" spans="63:64" x14ac:dyDescent="0.15">
      <c r="BK37520"/>
      <c r="BL37520" s="15"/>
    </row>
    <row r="37521" spans="63:64" x14ac:dyDescent="0.15">
      <c r="BK37521"/>
      <c r="BL37521" s="15"/>
    </row>
    <row r="37522" spans="63:64" x14ac:dyDescent="0.15">
      <c r="BK37522"/>
      <c r="BL37522" s="15"/>
    </row>
    <row r="37523" spans="63:64" x14ac:dyDescent="0.15">
      <c r="BK37523"/>
      <c r="BL37523" s="15"/>
    </row>
    <row r="37524" spans="63:64" x14ac:dyDescent="0.15">
      <c r="BK37524"/>
      <c r="BL37524" s="15"/>
    </row>
    <row r="37525" spans="63:64" x14ac:dyDescent="0.15">
      <c r="BK37525"/>
      <c r="BL37525" s="15"/>
    </row>
    <row r="37526" spans="63:64" x14ac:dyDescent="0.15">
      <c r="BK37526"/>
      <c r="BL37526" s="15"/>
    </row>
    <row r="37527" spans="63:64" x14ac:dyDescent="0.15">
      <c r="BK37527"/>
      <c r="BL37527" s="15"/>
    </row>
    <row r="37528" spans="63:64" x14ac:dyDescent="0.15">
      <c r="BK37528"/>
      <c r="BL37528" s="15"/>
    </row>
    <row r="37529" spans="63:64" x14ac:dyDescent="0.15">
      <c r="BK37529"/>
      <c r="BL37529" s="15"/>
    </row>
    <row r="37530" spans="63:64" x14ac:dyDescent="0.15">
      <c r="BK37530"/>
      <c r="BL37530" s="15"/>
    </row>
    <row r="37531" spans="63:64" x14ac:dyDescent="0.15">
      <c r="BK37531"/>
      <c r="BL37531" s="15"/>
    </row>
    <row r="37532" spans="63:64" x14ac:dyDescent="0.15">
      <c r="BK37532"/>
      <c r="BL37532" s="15"/>
    </row>
    <row r="37533" spans="63:64" x14ac:dyDescent="0.15">
      <c r="BK37533"/>
      <c r="BL37533" s="15"/>
    </row>
    <row r="37534" spans="63:64" x14ac:dyDescent="0.15">
      <c r="BK37534"/>
      <c r="BL37534" s="15"/>
    </row>
    <row r="37535" spans="63:64" x14ac:dyDescent="0.15">
      <c r="BK37535"/>
      <c r="BL37535" s="15"/>
    </row>
    <row r="37536" spans="63:64" x14ac:dyDescent="0.15">
      <c r="BK37536"/>
      <c r="BL37536" s="15"/>
    </row>
    <row r="37537" spans="63:64" x14ac:dyDescent="0.15">
      <c r="BK37537"/>
      <c r="BL37537" s="15"/>
    </row>
    <row r="37538" spans="63:64" x14ac:dyDescent="0.15">
      <c r="BK37538"/>
      <c r="BL37538" s="15"/>
    </row>
    <row r="37539" spans="63:64" x14ac:dyDescent="0.15">
      <c r="BK37539"/>
      <c r="BL37539" s="15"/>
    </row>
    <row r="37540" spans="63:64" x14ac:dyDescent="0.15">
      <c r="BK37540"/>
      <c r="BL37540" s="15"/>
    </row>
    <row r="37541" spans="63:64" x14ac:dyDescent="0.15">
      <c r="BK37541"/>
      <c r="BL37541" s="15"/>
    </row>
    <row r="37542" spans="63:64" x14ac:dyDescent="0.15">
      <c r="BK37542"/>
      <c r="BL37542" s="15"/>
    </row>
    <row r="37543" spans="63:64" x14ac:dyDescent="0.15">
      <c r="BK37543"/>
      <c r="BL37543" s="15"/>
    </row>
    <row r="37544" spans="63:64" x14ac:dyDescent="0.15">
      <c r="BK37544"/>
      <c r="BL37544" s="15"/>
    </row>
    <row r="37545" spans="63:64" x14ac:dyDescent="0.15">
      <c r="BK37545"/>
      <c r="BL37545" s="15"/>
    </row>
    <row r="37546" spans="63:64" x14ac:dyDescent="0.15">
      <c r="BK37546"/>
      <c r="BL37546" s="15"/>
    </row>
    <row r="37547" spans="63:64" x14ac:dyDescent="0.15">
      <c r="BK37547"/>
      <c r="BL37547" s="15"/>
    </row>
    <row r="37548" spans="63:64" x14ac:dyDescent="0.15">
      <c r="BK37548"/>
      <c r="BL37548" s="15"/>
    </row>
    <row r="37549" spans="63:64" x14ac:dyDescent="0.15">
      <c r="BK37549"/>
      <c r="BL37549" s="15"/>
    </row>
    <row r="37550" spans="63:64" x14ac:dyDescent="0.15">
      <c r="BK37550"/>
      <c r="BL37550" s="15"/>
    </row>
    <row r="37551" spans="63:64" x14ac:dyDescent="0.15">
      <c r="BK37551"/>
      <c r="BL37551" s="15"/>
    </row>
    <row r="37552" spans="63:64" x14ac:dyDescent="0.15">
      <c r="BK37552"/>
      <c r="BL37552" s="15"/>
    </row>
    <row r="37553" spans="63:64" x14ac:dyDescent="0.15">
      <c r="BK37553"/>
      <c r="BL37553" s="15"/>
    </row>
    <row r="37554" spans="63:64" x14ac:dyDescent="0.15">
      <c r="BK37554"/>
      <c r="BL37554" s="15"/>
    </row>
    <row r="37555" spans="63:64" x14ac:dyDescent="0.15">
      <c r="BK37555"/>
      <c r="BL37555" s="15"/>
    </row>
    <row r="37556" spans="63:64" x14ac:dyDescent="0.15">
      <c r="BK37556"/>
      <c r="BL37556" s="15"/>
    </row>
    <row r="37557" spans="63:64" x14ac:dyDescent="0.15">
      <c r="BK37557"/>
      <c r="BL37557" s="15"/>
    </row>
    <row r="37558" spans="63:64" x14ac:dyDescent="0.15">
      <c r="BK37558"/>
      <c r="BL37558" s="15"/>
    </row>
    <row r="37559" spans="63:64" x14ac:dyDescent="0.15">
      <c r="BK37559"/>
      <c r="BL37559" s="15"/>
    </row>
    <row r="37560" spans="63:64" x14ac:dyDescent="0.15">
      <c r="BK37560"/>
      <c r="BL37560" s="15"/>
    </row>
    <row r="37561" spans="63:64" x14ac:dyDescent="0.15">
      <c r="BK37561"/>
      <c r="BL37561" s="15"/>
    </row>
    <row r="37562" spans="63:64" x14ac:dyDescent="0.15">
      <c r="BK37562"/>
      <c r="BL37562" s="15"/>
    </row>
    <row r="37563" spans="63:64" x14ac:dyDescent="0.15">
      <c r="BK37563"/>
      <c r="BL37563" s="15"/>
    </row>
    <row r="37564" spans="63:64" x14ac:dyDescent="0.15">
      <c r="BK37564"/>
      <c r="BL37564" s="15"/>
    </row>
    <row r="37565" spans="63:64" x14ac:dyDescent="0.15">
      <c r="BK37565"/>
      <c r="BL37565" s="15"/>
    </row>
    <row r="37566" spans="63:64" x14ac:dyDescent="0.15">
      <c r="BK37566"/>
      <c r="BL37566" s="15"/>
    </row>
    <row r="37567" spans="63:64" x14ac:dyDescent="0.15">
      <c r="BK37567"/>
      <c r="BL37567" s="15"/>
    </row>
    <row r="37568" spans="63:64" x14ac:dyDescent="0.15">
      <c r="BK37568"/>
      <c r="BL37568" s="15"/>
    </row>
    <row r="37569" spans="63:64" x14ac:dyDescent="0.15">
      <c r="BK37569"/>
      <c r="BL37569" s="15"/>
    </row>
    <row r="37570" spans="63:64" x14ac:dyDescent="0.15">
      <c r="BK37570"/>
      <c r="BL37570" s="15"/>
    </row>
    <row r="37571" spans="63:64" x14ac:dyDescent="0.15">
      <c r="BK37571"/>
      <c r="BL37571" s="15"/>
    </row>
    <row r="37572" spans="63:64" x14ac:dyDescent="0.15">
      <c r="BK37572"/>
      <c r="BL37572" s="15"/>
    </row>
    <row r="37573" spans="63:64" x14ac:dyDescent="0.15">
      <c r="BK37573"/>
      <c r="BL37573" s="15"/>
    </row>
    <row r="37574" spans="63:64" x14ac:dyDescent="0.15">
      <c r="BK37574"/>
      <c r="BL37574" s="15"/>
    </row>
    <row r="37575" spans="63:64" x14ac:dyDescent="0.15">
      <c r="BK37575"/>
      <c r="BL37575" s="15"/>
    </row>
    <row r="37576" spans="63:64" x14ac:dyDescent="0.15">
      <c r="BK37576"/>
      <c r="BL37576" s="15"/>
    </row>
    <row r="37577" spans="63:64" x14ac:dyDescent="0.15">
      <c r="BK37577"/>
      <c r="BL37577" s="15"/>
    </row>
    <row r="37578" spans="63:64" x14ac:dyDescent="0.15">
      <c r="BK37578"/>
      <c r="BL37578" s="15"/>
    </row>
    <row r="37579" spans="63:64" x14ac:dyDescent="0.15">
      <c r="BK37579"/>
      <c r="BL37579" s="15"/>
    </row>
    <row r="37580" spans="63:64" x14ac:dyDescent="0.15">
      <c r="BK37580"/>
      <c r="BL37580" s="15"/>
    </row>
    <row r="37581" spans="63:64" x14ac:dyDescent="0.15">
      <c r="BK37581"/>
      <c r="BL37581" s="15"/>
    </row>
    <row r="37582" spans="63:64" x14ac:dyDescent="0.15">
      <c r="BK37582"/>
      <c r="BL37582" s="15"/>
    </row>
    <row r="37583" spans="63:64" x14ac:dyDescent="0.15">
      <c r="BK37583"/>
      <c r="BL37583" s="15"/>
    </row>
    <row r="37584" spans="63:64" x14ac:dyDescent="0.15">
      <c r="BK37584"/>
      <c r="BL37584" s="15"/>
    </row>
    <row r="37585" spans="63:64" x14ac:dyDescent="0.15">
      <c r="BK37585"/>
      <c r="BL37585" s="15"/>
    </row>
    <row r="37586" spans="63:64" x14ac:dyDescent="0.15">
      <c r="BK37586"/>
      <c r="BL37586" s="15"/>
    </row>
    <row r="37587" spans="63:64" x14ac:dyDescent="0.15">
      <c r="BK37587"/>
      <c r="BL37587" s="15"/>
    </row>
    <row r="37588" spans="63:64" x14ac:dyDescent="0.15">
      <c r="BK37588"/>
      <c r="BL37588" s="15"/>
    </row>
    <row r="37589" spans="63:64" x14ac:dyDescent="0.15">
      <c r="BK37589"/>
      <c r="BL37589" s="15"/>
    </row>
    <row r="37590" spans="63:64" x14ac:dyDescent="0.15">
      <c r="BK37590"/>
      <c r="BL37590" s="15"/>
    </row>
    <row r="37591" spans="63:64" x14ac:dyDescent="0.15">
      <c r="BK37591"/>
      <c r="BL37591" s="15"/>
    </row>
    <row r="37592" spans="63:64" x14ac:dyDescent="0.15">
      <c r="BK37592"/>
      <c r="BL37592" s="15"/>
    </row>
    <row r="37593" spans="63:64" x14ac:dyDescent="0.15">
      <c r="BK37593"/>
      <c r="BL37593" s="15"/>
    </row>
    <row r="37594" spans="63:64" x14ac:dyDescent="0.15">
      <c r="BK37594"/>
      <c r="BL37594" s="15"/>
    </row>
    <row r="37595" spans="63:64" x14ac:dyDescent="0.15">
      <c r="BK37595"/>
      <c r="BL37595" s="15"/>
    </row>
    <row r="37596" spans="63:64" x14ac:dyDescent="0.15">
      <c r="BK37596"/>
      <c r="BL37596" s="15"/>
    </row>
    <row r="37597" spans="63:64" x14ac:dyDescent="0.15">
      <c r="BK37597"/>
      <c r="BL37597" s="15"/>
    </row>
    <row r="37598" spans="63:64" x14ac:dyDescent="0.15">
      <c r="BK37598"/>
      <c r="BL37598" s="15"/>
    </row>
    <row r="37599" spans="63:64" x14ac:dyDescent="0.15">
      <c r="BK37599"/>
      <c r="BL37599" s="15"/>
    </row>
    <row r="37600" spans="63:64" x14ac:dyDescent="0.15">
      <c r="BK37600"/>
      <c r="BL37600" s="15"/>
    </row>
    <row r="37601" spans="63:64" x14ac:dyDescent="0.15">
      <c r="BK37601"/>
      <c r="BL37601" s="15"/>
    </row>
    <row r="37602" spans="63:64" x14ac:dyDescent="0.15">
      <c r="BK37602"/>
      <c r="BL37602" s="15"/>
    </row>
    <row r="37603" spans="63:64" x14ac:dyDescent="0.15">
      <c r="BK37603"/>
      <c r="BL37603" s="15"/>
    </row>
    <row r="37604" spans="63:64" x14ac:dyDescent="0.15">
      <c r="BK37604"/>
      <c r="BL37604" s="15"/>
    </row>
    <row r="37605" spans="63:64" x14ac:dyDescent="0.15">
      <c r="BK37605"/>
      <c r="BL37605" s="15"/>
    </row>
    <row r="37606" spans="63:64" x14ac:dyDescent="0.15">
      <c r="BK37606"/>
      <c r="BL37606" s="15"/>
    </row>
    <row r="37607" spans="63:64" x14ac:dyDescent="0.15">
      <c r="BK37607"/>
      <c r="BL37607" s="15"/>
    </row>
    <row r="37608" spans="63:64" x14ac:dyDescent="0.15">
      <c r="BK37608"/>
      <c r="BL37608" s="15"/>
    </row>
    <row r="37609" spans="63:64" x14ac:dyDescent="0.15">
      <c r="BK37609"/>
      <c r="BL37609" s="15"/>
    </row>
    <row r="37610" spans="63:64" x14ac:dyDescent="0.15">
      <c r="BK37610"/>
      <c r="BL37610" s="15"/>
    </row>
    <row r="37611" spans="63:64" x14ac:dyDescent="0.15">
      <c r="BK37611"/>
      <c r="BL37611" s="15"/>
    </row>
    <row r="37612" spans="63:64" x14ac:dyDescent="0.15">
      <c r="BK37612"/>
      <c r="BL37612" s="15"/>
    </row>
    <row r="37613" spans="63:64" x14ac:dyDescent="0.15">
      <c r="BK37613"/>
      <c r="BL37613" s="15"/>
    </row>
    <row r="37614" spans="63:64" x14ac:dyDescent="0.15">
      <c r="BK37614"/>
      <c r="BL37614" s="15"/>
    </row>
    <row r="37615" spans="63:64" x14ac:dyDescent="0.15">
      <c r="BK37615"/>
      <c r="BL37615" s="15"/>
    </row>
    <row r="37616" spans="63:64" x14ac:dyDescent="0.15">
      <c r="BK37616"/>
      <c r="BL37616" s="15"/>
    </row>
    <row r="37617" spans="63:64" x14ac:dyDescent="0.15">
      <c r="BK37617"/>
      <c r="BL37617" s="15"/>
    </row>
    <row r="37618" spans="63:64" x14ac:dyDescent="0.15">
      <c r="BK37618"/>
      <c r="BL37618" s="15"/>
    </row>
    <row r="37619" spans="63:64" x14ac:dyDescent="0.15">
      <c r="BK37619"/>
      <c r="BL37619" s="15"/>
    </row>
    <row r="37620" spans="63:64" x14ac:dyDescent="0.15">
      <c r="BK37620"/>
      <c r="BL37620" s="15"/>
    </row>
    <row r="37621" spans="63:64" x14ac:dyDescent="0.15">
      <c r="BK37621"/>
      <c r="BL37621" s="15"/>
    </row>
    <row r="37622" spans="63:64" x14ac:dyDescent="0.15">
      <c r="BK37622"/>
      <c r="BL37622" s="15"/>
    </row>
    <row r="37623" spans="63:64" x14ac:dyDescent="0.15">
      <c r="BK37623"/>
      <c r="BL37623" s="15"/>
    </row>
    <row r="37624" spans="63:64" x14ac:dyDescent="0.15">
      <c r="BK37624"/>
      <c r="BL37624" s="15"/>
    </row>
    <row r="37625" spans="63:64" x14ac:dyDescent="0.15">
      <c r="BK37625"/>
      <c r="BL37625" s="15"/>
    </row>
    <row r="37626" spans="63:64" x14ac:dyDescent="0.15">
      <c r="BK37626"/>
      <c r="BL37626" s="15"/>
    </row>
    <row r="37627" spans="63:64" x14ac:dyDescent="0.15">
      <c r="BK37627"/>
      <c r="BL37627" s="15"/>
    </row>
    <row r="37628" spans="63:64" x14ac:dyDescent="0.15">
      <c r="BK37628"/>
      <c r="BL37628" s="15"/>
    </row>
    <row r="37629" spans="63:64" x14ac:dyDescent="0.15">
      <c r="BK37629"/>
      <c r="BL37629" s="15"/>
    </row>
    <row r="37630" spans="63:64" x14ac:dyDescent="0.15">
      <c r="BK37630"/>
      <c r="BL37630" s="15"/>
    </row>
    <row r="37631" spans="63:64" x14ac:dyDescent="0.15">
      <c r="BK37631"/>
      <c r="BL37631" s="15"/>
    </row>
    <row r="37632" spans="63:64" x14ac:dyDescent="0.15">
      <c r="BK37632"/>
      <c r="BL37632" s="15"/>
    </row>
    <row r="37633" spans="63:64" x14ac:dyDescent="0.15">
      <c r="BK37633"/>
      <c r="BL37633" s="15"/>
    </row>
    <row r="37634" spans="63:64" x14ac:dyDescent="0.15">
      <c r="BK37634"/>
      <c r="BL37634" s="15"/>
    </row>
    <row r="37635" spans="63:64" x14ac:dyDescent="0.15">
      <c r="BK37635"/>
      <c r="BL37635" s="15"/>
    </row>
    <row r="37636" spans="63:64" x14ac:dyDescent="0.15">
      <c r="BK37636"/>
      <c r="BL37636" s="15"/>
    </row>
    <row r="37637" spans="63:64" x14ac:dyDescent="0.15">
      <c r="BK37637"/>
      <c r="BL37637" s="15"/>
    </row>
    <row r="37638" spans="63:64" x14ac:dyDescent="0.15">
      <c r="BK37638"/>
      <c r="BL37638" s="15"/>
    </row>
    <row r="37639" spans="63:64" x14ac:dyDescent="0.15">
      <c r="BK37639"/>
      <c r="BL37639" s="15"/>
    </row>
    <row r="37640" spans="63:64" x14ac:dyDescent="0.15">
      <c r="BK37640"/>
      <c r="BL37640" s="15"/>
    </row>
    <row r="37641" spans="63:64" x14ac:dyDescent="0.15">
      <c r="BK37641"/>
      <c r="BL37641" s="15"/>
    </row>
    <row r="37642" spans="63:64" x14ac:dyDescent="0.15">
      <c r="BK37642"/>
      <c r="BL37642" s="15"/>
    </row>
    <row r="37643" spans="63:64" x14ac:dyDescent="0.15">
      <c r="BK37643"/>
      <c r="BL37643" s="15"/>
    </row>
    <row r="37644" spans="63:64" x14ac:dyDescent="0.15">
      <c r="BK37644"/>
      <c r="BL37644" s="15"/>
    </row>
    <row r="37645" spans="63:64" x14ac:dyDescent="0.15">
      <c r="BK37645"/>
      <c r="BL37645" s="15"/>
    </row>
    <row r="37646" spans="63:64" x14ac:dyDescent="0.15">
      <c r="BK37646"/>
      <c r="BL37646" s="15"/>
    </row>
    <row r="37647" spans="63:64" x14ac:dyDescent="0.15">
      <c r="BK37647"/>
      <c r="BL37647" s="15"/>
    </row>
    <row r="37648" spans="63:64" x14ac:dyDescent="0.15">
      <c r="BK37648"/>
      <c r="BL37648" s="15"/>
    </row>
    <row r="37649" spans="63:64" x14ac:dyDescent="0.15">
      <c r="BK37649"/>
      <c r="BL37649" s="15"/>
    </row>
    <row r="37650" spans="63:64" x14ac:dyDescent="0.15">
      <c r="BK37650"/>
      <c r="BL37650" s="15"/>
    </row>
    <row r="37651" spans="63:64" x14ac:dyDescent="0.15">
      <c r="BK37651"/>
      <c r="BL37651" s="15"/>
    </row>
    <row r="37652" spans="63:64" x14ac:dyDescent="0.15">
      <c r="BK37652"/>
      <c r="BL37652" s="15"/>
    </row>
    <row r="37653" spans="63:64" x14ac:dyDescent="0.15">
      <c r="BK37653"/>
      <c r="BL37653" s="15"/>
    </row>
    <row r="37654" spans="63:64" x14ac:dyDescent="0.15">
      <c r="BK37654"/>
      <c r="BL37654" s="15"/>
    </row>
    <row r="37655" spans="63:64" x14ac:dyDescent="0.15">
      <c r="BK37655"/>
      <c r="BL37655" s="15"/>
    </row>
    <row r="37656" spans="63:64" x14ac:dyDescent="0.15">
      <c r="BK37656"/>
      <c r="BL37656" s="15"/>
    </row>
    <row r="37657" spans="63:64" x14ac:dyDescent="0.15">
      <c r="BK37657"/>
      <c r="BL37657" s="15"/>
    </row>
    <row r="37658" spans="63:64" x14ac:dyDescent="0.15">
      <c r="BK37658"/>
      <c r="BL37658" s="15"/>
    </row>
    <row r="37659" spans="63:64" x14ac:dyDescent="0.15">
      <c r="BK37659"/>
      <c r="BL37659" s="15"/>
    </row>
    <row r="37660" spans="63:64" x14ac:dyDescent="0.15">
      <c r="BK37660"/>
      <c r="BL37660" s="15"/>
    </row>
    <row r="37661" spans="63:64" x14ac:dyDescent="0.15">
      <c r="BK37661"/>
      <c r="BL37661" s="15"/>
    </row>
    <row r="37662" spans="63:64" x14ac:dyDescent="0.15">
      <c r="BK37662"/>
      <c r="BL37662" s="15"/>
    </row>
    <row r="37663" spans="63:64" x14ac:dyDescent="0.15">
      <c r="BK37663"/>
      <c r="BL37663" s="15"/>
    </row>
    <row r="37664" spans="63:64" x14ac:dyDescent="0.15">
      <c r="BK37664"/>
      <c r="BL37664" s="15"/>
    </row>
    <row r="37665" spans="63:64" x14ac:dyDescent="0.15">
      <c r="BK37665"/>
      <c r="BL37665" s="15"/>
    </row>
    <row r="37666" spans="63:64" x14ac:dyDescent="0.15">
      <c r="BK37666"/>
      <c r="BL37666" s="15"/>
    </row>
    <row r="37667" spans="63:64" x14ac:dyDescent="0.15">
      <c r="BK37667"/>
      <c r="BL37667" s="15"/>
    </row>
    <row r="37668" spans="63:64" x14ac:dyDescent="0.15">
      <c r="BK37668"/>
      <c r="BL37668" s="15"/>
    </row>
    <row r="37669" spans="63:64" x14ac:dyDescent="0.15">
      <c r="BK37669"/>
      <c r="BL37669" s="15"/>
    </row>
    <row r="37670" spans="63:64" x14ac:dyDescent="0.15">
      <c r="BK37670"/>
      <c r="BL37670" s="15"/>
    </row>
    <row r="37671" spans="63:64" x14ac:dyDescent="0.15">
      <c r="BK37671"/>
      <c r="BL37671" s="15"/>
    </row>
    <row r="37672" spans="63:64" x14ac:dyDescent="0.15">
      <c r="BK37672"/>
      <c r="BL37672" s="15"/>
    </row>
    <row r="37673" spans="63:64" x14ac:dyDescent="0.15">
      <c r="BK37673"/>
      <c r="BL37673" s="15"/>
    </row>
    <row r="37674" spans="63:64" x14ac:dyDescent="0.15">
      <c r="BK37674"/>
      <c r="BL37674" s="15"/>
    </row>
    <row r="37675" spans="63:64" x14ac:dyDescent="0.15">
      <c r="BK37675"/>
      <c r="BL37675" s="15"/>
    </row>
    <row r="37676" spans="63:64" x14ac:dyDescent="0.15">
      <c r="BK37676"/>
      <c r="BL37676" s="15"/>
    </row>
    <row r="37677" spans="63:64" x14ac:dyDescent="0.15">
      <c r="BK37677"/>
      <c r="BL37677" s="15"/>
    </row>
    <row r="37678" spans="63:64" x14ac:dyDescent="0.15">
      <c r="BK37678"/>
      <c r="BL37678" s="15"/>
    </row>
    <row r="37679" spans="63:64" x14ac:dyDescent="0.15">
      <c r="BK37679"/>
      <c r="BL37679" s="15"/>
    </row>
    <row r="37680" spans="63:64" x14ac:dyDescent="0.15">
      <c r="BK37680"/>
      <c r="BL37680" s="15"/>
    </row>
    <row r="37681" spans="63:64" x14ac:dyDescent="0.15">
      <c r="BK37681"/>
      <c r="BL37681" s="15"/>
    </row>
    <row r="37682" spans="63:64" x14ac:dyDescent="0.15">
      <c r="BK37682"/>
      <c r="BL37682" s="15"/>
    </row>
    <row r="37683" spans="63:64" x14ac:dyDescent="0.15">
      <c r="BK37683"/>
      <c r="BL37683" s="15"/>
    </row>
    <row r="37684" spans="63:64" x14ac:dyDescent="0.15">
      <c r="BK37684"/>
      <c r="BL37684" s="15"/>
    </row>
    <row r="37685" spans="63:64" x14ac:dyDescent="0.15">
      <c r="BK37685"/>
      <c r="BL37685" s="15"/>
    </row>
    <row r="37686" spans="63:64" x14ac:dyDescent="0.15">
      <c r="BK37686"/>
      <c r="BL37686" s="15"/>
    </row>
    <row r="37687" spans="63:64" x14ac:dyDescent="0.15">
      <c r="BK37687"/>
      <c r="BL37687" s="15"/>
    </row>
    <row r="37688" spans="63:64" x14ac:dyDescent="0.15">
      <c r="BK37688"/>
      <c r="BL37688" s="15"/>
    </row>
    <row r="37689" spans="63:64" x14ac:dyDescent="0.15">
      <c r="BK37689"/>
      <c r="BL37689" s="15"/>
    </row>
    <row r="37690" spans="63:64" x14ac:dyDescent="0.15">
      <c r="BK37690"/>
      <c r="BL37690" s="15"/>
    </row>
    <row r="37691" spans="63:64" x14ac:dyDescent="0.15">
      <c r="BK37691"/>
      <c r="BL37691" s="15"/>
    </row>
    <row r="37692" spans="63:64" x14ac:dyDescent="0.15">
      <c r="BK37692"/>
      <c r="BL37692" s="15"/>
    </row>
    <row r="37693" spans="63:64" x14ac:dyDescent="0.15">
      <c r="BK37693"/>
      <c r="BL37693" s="15"/>
    </row>
    <row r="37694" spans="63:64" x14ac:dyDescent="0.15">
      <c r="BK37694"/>
      <c r="BL37694" s="15"/>
    </row>
    <row r="37695" spans="63:64" x14ac:dyDescent="0.15">
      <c r="BK37695"/>
      <c r="BL37695" s="15"/>
    </row>
    <row r="37696" spans="63:64" x14ac:dyDescent="0.15">
      <c r="BK37696"/>
      <c r="BL37696" s="15"/>
    </row>
    <row r="37697" spans="63:64" x14ac:dyDescent="0.15">
      <c r="BK37697"/>
      <c r="BL37697" s="15"/>
    </row>
    <row r="37698" spans="63:64" x14ac:dyDescent="0.15">
      <c r="BK37698"/>
      <c r="BL37698" s="15"/>
    </row>
    <row r="37699" spans="63:64" x14ac:dyDescent="0.15">
      <c r="BK37699"/>
      <c r="BL37699" s="15"/>
    </row>
    <row r="37700" spans="63:64" x14ac:dyDescent="0.15">
      <c r="BK37700"/>
      <c r="BL37700" s="15"/>
    </row>
    <row r="37701" spans="63:64" x14ac:dyDescent="0.15">
      <c r="BK37701"/>
      <c r="BL37701" s="15"/>
    </row>
    <row r="37702" spans="63:64" x14ac:dyDescent="0.15">
      <c r="BK37702"/>
      <c r="BL37702" s="15"/>
    </row>
    <row r="37703" spans="63:64" x14ac:dyDescent="0.15">
      <c r="BK37703"/>
      <c r="BL37703" s="15"/>
    </row>
    <row r="37704" spans="63:64" x14ac:dyDescent="0.15">
      <c r="BK37704"/>
      <c r="BL37704" s="15"/>
    </row>
    <row r="37705" spans="63:64" x14ac:dyDescent="0.15">
      <c r="BK37705"/>
      <c r="BL37705" s="15"/>
    </row>
    <row r="37706" spans="63:64" x14ac:dyDescent="0.15">
      <c r="BK37706"/>
      <c r="BL37706" s="15"/>
    </row>
    <row r="37707" spans="63:64" x14ac:dyDescent="0.15">
      <c r="BK37707"/>
      <c r="BL37707" s="15"/>
    </row>
    <row r="37708" spans="63:64" x14ac:dyDescent="0.15">
      <c r="BK37708"/>
      <c r="BL37708" s="15"/>
    </row>
    <row r="37709" spans="63:64" x14ac:dyDescent="0.15">
      <c r="BK37709"/>
      <c r="BL37709" s="15"/>
    </row>
    <row r="37710" spans="63:64" x14ac:dyDescent="0.15">
      <c r="BK37710"/>
      <c r="BL37710" s="15"/>
    </row>
    <row r="37711" spans="63:64" x14ac:dyDescent="0.15">
      <c r="BK37711"/>
      <c r="BL37711" s="15"/>
    </row>
    <row r="37712" spans="63:64" x14ac:dyDescent="0.15">
      <c r="BK37712"/>
      <c r="BL37712" s="15"/>
    </row>
    <row r="37713" spans="63:64" x14ac:dyDescent="0.15">
      <c r="BK37713"/>
      <c r="BL37713" s="15"/>
    </row>
    <row r="37714" spans="63:64" x14ac:dyDescent="0.15">
      <c r="BK37714"/>
      <c r="BL37714" s="15"/>
    </row>
    <row r="37715" spans="63:64" x14ac:dyDescent="0.15">
      <c r="BK37715"/>
      <c r="BL37715" s="15"/>
    </row>
    <row r="37716" spans="63:64" x14ac:dyDescent="0.15">
      <c r="BK37716"/>
      <c r="BL37716" s="15"/>
    </row>
    <row r="37717" spans="63:64" x14ac:dyDescent="0.15">
      <c r="BK37717"/>
      <c r="BL37717" s="15"/>
    </row>
    <row r="37718" spans="63:64" x14ac:dyDescent="0.15">
      <c r="BK37718"/>
      <c r="BL37718" s="15"/>
    </row>
    <row r="37719" spans="63:64" x14ac:dyDescent="0.15">
      <c r="BK37719"/>
      <c r="BL37719" s="15"/>
    </row>
    <row r="37720" spans="63:64" x14ac:dyDescent="0.15">
      <c r="BK37720"/>
      <c r="BL37720" s="15"/>
    </row>
    <row r="37721" spans="63:64" x14ac:dyDescent="0.15">
      <c r="BK37721"/>
      <c r="BL37721" s="15"/>
    </row>
    <row r="37722" spans="63:64" x14ac:dyDescent="0.15">
      <c r="BK37722"/>
      <c r="BL37722" s="15"/>
    </row>
    <row r="37723" spans="63:64" x14ac:dyDescent="0.15">
      <c r="BK37723"/>
      <c r="BL37723" s="15"/>
    </row>
    <row r="37724" spans="63:64" x14ac:dyDescent="0.15">
      <c r="BK37724"/>
      <c r="BL37724" s="15"/>
    </row>
    <row r="37725" spans="63:64" x14ac:dyDescent="0.15">
      <c r="BK37725"/>
      <c r="BL37725" s="15"/>
    </row>
    <row r="37726" spans="63:64" x14ac:dyDescent="0.15">
      <c r="BK37726"/>
      <c r="BL37726" s="15"/>
    </row>
    <row r="37727" spans="63:64" x14ac:dyDescent="0.15">
      <c r="BK37727"/>
      <c r="BL37727" s="15"/>
    </row>
    <row r="37728" spans="63:64" x14ac:dyDescent="0.15">
      <c r="BK37728"/>
      <c r="BL37728" s="15"/>
    </row>
    <row r="37729" spans="63:64" x14ac:dyDescent="0.15">
      <c r="BK37729"/>
      <c r="BL37729" s="15"/>
    </row>
    <row r="37730" spans="63:64" x14ac:dyDescent="0.15">
      <c r="BK37730"/>
      <c r="BL37730" s="15"/>
    </row>
    <row r="37731" spans="63:64" x14ac:dyDescent="0.15">
      <c r="BK37731"/>
      <c r="BL37731" s="15"/>
    </row>
    <row r="37732" spans="63:64" x14ac:dyDescent="0.15">
      <c r="BK37732"/>
      <c r="BL37732" s="15"/>
    </row>
    <row r="37733" spans="63:64" x14ac:dyDescent="0.15">
      <c r="BK37733"/>
      <c r="BL37733" s="15"/>
    </row>
    <row r="37734" spans="63:64" x14ac:dyDescent="0.15">
      <c r="BK37734"/>
      <c r="BL37734" s="15"/>
    </row>
    <row r="37735" spans="63:64" x14ac:dyDescent="0.15">
      <c r="BK37735"/>
      <c r="BL37735" s="15"/>
    </row>
    <row r="37736" spans="63:64" x14ac:dyDescent="0.15">
      <c r="BK37736"/>
      <c r="BL37736" s="15"/>
    </row>
    <row r="37737" spans="63:64" x14ac:dyDescent="0.15">
      <c r="BK37737"/>
      <c r="BL37737" s="15"/>
    </row>
    <row r="37738" spans="63:64" x14ac:dyDescent="0.15">
      <c r="BK37738"/>
      <c r="BL37738" s="15"/>
    </row>
    <row r="37739" spans="63:64" x14ac:dyDescent="0.15">
      <c r="BK37739"/>
      <c r="BL37739" s="15"/>
    </row>
    <row r="37740" spans="63:64" x14ac:dyDescent="0.15">
      <c r="BK37740"/>
      <c r="BL37740" s="15"/>
    </row>
    <row r="37741" spans="63:64" x14ac:dyDescent="0.15">
      <c r="BK37741"/>
      <c r="BL37741" s="15"/>
    </row>
    <row r="37742" spans="63:64" x14ac:dyDescent="0.15">
      <c r="BK37742"/>
      <c r="BL37742" s="15"/>
    </row>
    <row r="37743" spans="63:64" x14ac:dyDescent="0.15">
      <c r="BK37743"/>
      <c r="BL37743" s="15"/>
    </row>
    <row r="37744" spans="63:64" x14ac:dyDescent="0.15">
      <c r="BK37744"/>
      <c r="BL37744" s="15"/>
    </row>
    <row r="37745" spans="63:64" x14ac:dyDescent="0.15">
      <c r="BK37745"/>
      <c r="BL37745" s="15"/>
    </row>
    <row r="37746" spans="63:64" x14ac:dyDescent="0.15">
      <c r="BK37746"/>
      <c r="BL37746" s="15"/>
    </row>
    <row r="37747" spans="63:64" x14ac:dyDescent="0.15">
      <c r="BK37747"/>
      <c r="BL37747" s="15"/>
    </row>
    <row r="37748" spans="63:64" x14ac:dyDescent="0.15">
      <c r="BK37748"/>
      <c r="BL37748" s="15"/>
    </row>
    <row r="37749" spans="63:64" x14ac:dyDescent="0.15">
      <c r="BK37749"/>
      <c r="BL37749" s="15"/>
    </row>
    <row r="37750" spans="63:64" x14ac:dyDescent="0.15">
      <c r="BK37750"/>
      <c r="BL37750" s="15"/>
    </row>
    <row r="37751" spans="63:64" x14ac:dyDescent="0.15">
      <c r="BK37751"/>
      <c r="BL37751" s="15"/>
    </row>
    <row r="37752" spans="63:64" x14ac:dyDescent="0.15">
      <c r="BK37752"/>
      <c r="BL37752" s="15"/>
    </row>
    <row r="37753" spans="63:64" x14ac:dyDescent="0.15">
      <c r="BK37753"/>
      <c r="BL37753" s="15"/>
    </row>
    <row r="37754" spans="63:64" x14ac:dyDescent="0.15">
      <c r="BK37754"/>
      <c r="BL37754" s="15"/>
    </row>
    <row r="37755" spans="63:64" x14ac:dyDescent="0.15">
      <c r="BK37755"/>
      <c r="BL37755" s="15"/>
    </row>
    <row r="37756" spans="63:64" x14ac:dyDescent="0.15">
      <c r="BK37756"/>
      <c r="BL37756" s="15"/>
    </row>
    <row r="37757" spans="63:64" x14ac:dyDescent="0.15">
      <c r="BK37757"/>
      <c r="BL37757" s="15"/>
    </row>
    <row r="37758" spans="63:64" x14ac:dyDescent="0.15">
      <c r="BK37758"/>
      <c r="BL37758" s="15"/>
    </row>
    <row r="37759" spans="63:64" x14ac:dyDescent="0.15">
      <c r="BK37759"/>
      <c r="BL37759" s="15"/>
    </row>
    <row r="37760" spans="63:64" x14ac:dyDescent="0.15">
      <c r="BK37760"/>
      <c r="BL37760" s="15"/>
    </row>
    <row r="37761" spans="63:64" x14ac:dyDescent="0.15">
      <c r="BK37761"/>
      <c r="BL37761" s="15"/>
    </row>
    <row r="37762" spans="63:64" x14ac:dyDescent="0.15">
      <c r="BK37762"/>
      <c r="BL37762" s="15"/>
    </row>
    <row r="37763" spans="63:64" x14ac:dyDescent="0.15">
      <c r="BK37763"/>
      <c r="BL37763" s="15"/>
    </row>
    <row r="37764" spans="63:64" x14ac:dyDescent="0.15">
      <c r="BK37764"/>
      <c r="BL37764" s="15"/>
    </row>
    <row r="37765" spans="63:64" x14ac:dyDescent="0.15">
      <c r="BK37765"/>
      <c r="BL37765" s="15"/>
    </row>
    <row r="37766" spans="63:64" x14ac:dyDescent="0.15">
      <c r="BK37766"/>
      <c r="BL37766" s="15"/>
    </row>
    <row r="37767" spans="63:64" x14ac:dyDescent="0.15">
      <c r="BK37767"/>
      <c r="BL37767" s="15"/>
    </row>
    <row r="37768" spans="63:64" x14ac:dyDescent="0.15">
      <c r="BK37768"/>
      <c r="BL37768" s="15"/>
    </row>
    <row r="37769" spans="63:64" x14ac:dyDescent="0.15">
      <c r="BK37769"/>
      <c r="BL37769" s="15"/>
    </row>
    <row r="37770" spans="63:64" x14ac:dyDescent="0.15">
      <c r="BK37770"/>
      <c r="BL37770" s="15"/>
    </row>
    <row r="37771" spans="63:64" x14ac:dyDescent="0.15">
      <c r="BK37771"/>
      <c r="BL37771" s="15"/>
    </row>
    <row r="37772" spans="63:64" x14ac:dyDescent="0.15">
      <c r="BK37772"/>
      <c r="BL37772" s="15"/>
    </row>
    <row r="37773" spans="63:64" x14ac:dyDescent="0.15">
      <c r="BK37773"/>
      <c r="BL37773" s="15"/>
    </row>
    <row r="37774" spans="63:64" x14ac:dyDescent="0.15">
      <c r="BK37774"/>
      <c r="BL37774" s="15"/>
    </row>
    <row r="37775" spans="63:64" x14ac:dyDescent="0.15">
      <c r="BK37775"/>
      <c r="BL37775" s="15"/>
    </row>
    <row r="37776" spans="63:64" x14ac:dyDescent="0.15">
      <c r="BK37776"/>
      <c r="BL37776" s="15"/>
    </row>
    <row r="37777" spans="63:64" x14ac:dyDescent="0.15">
      <c r="BK37777"/>
      <c r="BL37777" s="15"/>
    </row>
    <row r="37778" spans="63:64" x14ac:dyDescent="0.15">
      <c r="BK37778"/>
      <c r="BL37778" s="15"/>
    </row>
    <row r="37779" spans="63:64" x14ac:dyDescent="0.15">
      <c r="BK37779"/>
      <c r="BL37779" s="15"/>
    </row>
    <row r="37780" spans="63:64" x14ac:dyDescent="0.15">
      <c r="BK37780"/>
      <c r="BL37780" s="15"/>
    </row>
    <row r="37781" spans="63:64" x14ac:dyDescent="0.15">
      <c r="BK37781"/>
      <c r="BL37781" s="15"/>
    </row>
    <row r="37782" spans="63:64" x14ac:dyDescent="0.15">
      <c r="BK37782"/>
      <c r="BL37782" s="15"/>
    </row>
    <row r="37783" spans="63:64" x14ac:dyDescent="0.15">
      <c r="BK37783"/>
      <c r="BL37783" s="15"/>
    </row>
    <row r="37784" spans="63:64" x14ac:dyDescent="0.15">
      <c r="BK37784"/>
      <c r="BL37784" s="15"/>
    </row>
    <row r="37785" spans="63:64" x14ac:dyDescent="0.15">
      <c r="BK37785"/>
      <c r="BL37785" s="15"/>
    </row>
    <row r="37786" spans="63:64" x14ac:dyDescent="0.15">
      <c r="BK37786"/>
      <c r="BL37786" s="15"/>
    </row>
    <row r="37787" spans="63:64" x14ac:dyDescent="0.15">
      <c r="BK37787"/>
      <c r="BL37787" s="15"/>
    </row>
    <row r="37788" spans="63:64" x14ac:dyDescent="0.15">
      <c r="BK37788"/>
      <c r="BL37788" s="15"/>
    </row>
    <row r="37789" spans="63:64" x14ac:dyDescent="0.15">
      <c r="BK37789"/>
      <c r="BL37789" s="15"/>
    </row>
    <row r="37790" spans="63:64" x14ac:dyDescent="0.15">
      <c r="BK37790"/>
      <c r="BL37790" s="15"/>
    </row>
    <row r="37791" spans="63:64" x14ac:dyDescent="0.15">
      <c r="BK37791"/>
      <c r="BL37791" s="15"/>
    </row>
    <row r="37792" spans="63:64" x14ac:dyDescent="0.15">
      <c r="BK37792"/>
      <c r="BL37792" s="15"/>
    </row>
    <row r="37793" spans="63:64" x14ac:dyDescent="0.15">
      <c r="BK37793"/>
      <c r="BL37793" s="15"/>
    </row>
    <row r="37794" spans="63:64" x14ac:dyDescent="0.15">
      <c r="BK37794"/>
      <c r="BL37794" s="15"/>
    </row>
    <row r="37795" spans="63:64" x14ac:dyDescent="0.15">
      <c r="BK37795"/>
      <c r="BL37795" s="15"/>
    </row>
    <row r="37796" spans="63:64" x14ac:dyDescent="0.15">
      <c r="BK37796"/>
      <c r="BL37796" s="15"/>
    </row>
    <row r="37797" spans="63:64" x14ac:dyDescent="0.15">
      <c r="BK37797"/>
      <c r="BL37797" s="15"/>
    </row>
    <row r="37798" spans="63:64" x14ac:dyDescent="0.15">
      <c r="BK37798"/>
      <c r="BL37798" s="15"/>
    </row>
    <row r="37799" spans="63:64" x14ac:dyDescent="0.15">
      <c r="BK37799"/>
      <c r="BL37799" s="15"/>
    </row>
    <row r="37800" spans="63:64" x14ac:dyDescent="0.15">
      <c r="BK37800"/>
      <c r="BL37800" s="15"/>
    </row>
    <row r="37801" spans="63:64" x14ac:dyDescent="0.15">
      <c r="BK37801"/>
      <c r="BL37801" s="15"/>
    </row>
    <row r="37802" spans="63:64" x14ac:dyDescent="0.15">
      <c r="BK37802"/>
      <c r="BL37802" s="15"/>
    </row>
    <row r="37803" spans="63:64" x14ac:dyDescent="0.15">
      <c r="BK37803"/>
      <c r="BL37803" s="15"/>
    </row>
    <row r="37804" spans="63:64" x14ac:dyDescent="0.15">
      <c r="BK37804"/>
      <c r="BL37804" s="15"/>
    </row>
    <row r="37805" spans="63:64" x14ac:dyDescent="0.15">
      <c r="BK37805"/>
      <c r="BL37805" s="15"/>
    </row>
    <row r="37806" spans="63:64" x14ac:dyDescent="0.15">
      <c r="BK37806"/>
      <c r="BL37806" s="15"/>
    </row>
    <row r="37807" spans="63:64" x14ac:dyDescent="0.15">
      <c r="BK37807"/>
      <c r="BL37807" s="15"/>
    </row>
    <row r="37808" spans="63:64" x14ac:dyDescent="0.15">
      <c r="BK37808"/>
      <c r="BL37808" s="15"/>
    </row>
    <row r="37809" spans="63:64" x14ac:dyDescent="0.15">
      <c r="BK37809"/>
      <c r="BL37809" s="15"/>
    </row>
    <row r="37810" spans="63:64" x14ac:dyDescent="0.15">
      <c r="BK37810"/>
      <c r="BL37810" s="15"/>
    </row>
    <row r="37811" spans="63:64" x14ac:dyDescent="0.15">
      <c r="BK37811"/>
      <c r="BL37811" s="15"/>
    </row>
    <row r="37812" spans="63:64" x14ac:dyDescent="0.15">
      <c r="BK37812"/>
      <c r="BL37812" s="15"/>
    </row>
    <row r="37813" spans="63:64" x14ac:dyDescent="0.15">
      <c r="BK37813"/>
      <c r="BL37813" s="15"/>
    </row>
    <row r="37814" spans="63:64" x14ac:dyDescent="0.15">
      <c r="BK37814"/>
      <c r="BL37814" s="15"/>
    </row>
    <row r="37815" spans="63:64" x14ac:dyDescent="0.15">
      <c r="BK37815"/>
      <c r="BL37815" s="15"/>
    </row>
    <row r="37816" spans="63:64" x14ac:dyDescent="0.15">
      <c r="BK37816"/>
      <c r="BL37816" s="15"/>
    </row>
    <row r="37817" spans="63:64" x14ac:dyDescent="0.15">
      <c r="BK37817"/>
      <c r="BL37817" s="15"/>
    </row>
    <row r="37818" spans="63:64" x14ac:dyDescent="0.15">
      <c r="BK37818"/>
      <c r="BL37818" s="15"/>
    </row>
    <row r="37819" spans="63:64" x14ac:dyDescent="0.15">
      <c r="BK37819"/>
      <c r="BL37819" s="15"/>
    </row>
    <row r="37820" spans="63:64" x14ac:dyDescent="0.15">
      <c r="BK37820"/>
      <c r="BL37820" s="15"/>
    </row>
    <row r="37821" spans="63:64" x14ac:dyDescent="0.15">
      <c r="BK37821"/>
      <c r="BL37821" s="15"/>
    </row>
    <row r="37822" spans="63:64" x14ac:dyDescent="0.15">
      <c r="BK37822"/>
      <c r="BL37822" s="15"/>
    </row>
    <row r="37823" spans="63:64" x14ac:dyDescent="0.15">
      <c r="BK37823"/>
      <c r="BL37823" s="15"/>
    </row>
    <row r="37824" spans="63:64" x14ac:dyDescent="0.15">
      <c r="BK37824"/>
      <c r="BL37824" s="15"/>
    </row>
    <row r="37825" spans="63:64" x14ac:dyDescent="0.15">
      <c r="BK37825"/>
      <c r="BL37825" s="15"/>
    </row>
    <row r="37826" spans="63:64" x14ac:dyDescent="0.15">
      <c r="BK37826"/>
      <c r="BL37826" s="15"/>
    </row>
    <row r="37827" spans="63:64" x14ac:dyDescent="0.15">
      <c r="BK37827"/>
      <c r="BL37827" s="15"/>
    </row>
    <row r="37828" spans="63:64" x14ac:dyDescent="0.15">
      <c r="BK37828"/>
      <c r="BL37828" s="15"/>
    </row>
    <row r="37829" spans="63:64" x14ac:dyDescent="0.15">
      <c r="BK37829"/>
      <c r="BL37829" s="15"/>
    </row>
    <row r="37830" spans="63:64" x14ac:dyDescent="0.15">
      <c r="BK37830"/>
      <c r="BL37830" s="15"/>
    </row>
    <row r="37831" spans="63:64" x14ac:dyDescent="0.15">
      <c r="BK37831"/>
      <c r="BL37831" s="15"/>
    </row>
    <row r="37832" spans="63:64" x14ac:dyDescent="0.15">
      <c r="BK37832"/>
      <c r="BL37832" s="15"/>
    </row>
    <row r="37833" spans="63:64" x14ac:dyDescent="0.15">
      <c r="BK37833"/>
      <c r="BL37833" s="15"/>
    </row>
    <row r="37834" spans="63:64" x14ac:dyDescent="0.15">
      <c r="BK37834"/>
      <c r="BL37834" s="15"/>
    </row>
    <row r="37835" spans="63:64" x14ac:dyDescent="0.15">
      <c r="BK37835"/>
      <c r="BL37835" s="15"/>
    </row>
    <row r="37836" spans="63:64" x14ac:dyDescent="0.15">
      <c r="BK37836"/>
      <c r="BL37836" s="15"/>
    </row>
    <row r="37837" spans="63:64" x14ac:dyDescent="0.15">
      <c r="BK37837"/>
      <c r="BL37837" s="15"/>
    </row>
    <row r="37838" spans="63:64" x14ac:dyDescent="0.15">
      <c r="BK37838"/>
      <c r="BL37838" s="15"/>
    </row>
    <row r="37839" spans="63:64" x14ac:dyDescent="0.15">
      <c r="BK37839"/>
      <c r="BL37839" s="15"/>
    </row>
    <row r="37840" spans="63:64" x14ac:dyDescent="0.15">
      <c r="BK37840"/>
      <c r="BL37840" s="15"/>
    </row>
    <row r="37841" spans="63:64" x14ac:dyDescent="0.15">
      <c r="BK37841"/>
      <c r="BL37841" s="15"/>
    </row>
    <row r="37842" spans="63:64" x14ac:dyDescent="0.15">
      <c r="BK37842"/>
      <c r="BL37842" s="15"/>
    </row>
    <row r="37843" spans="63:64" x14ac:dyDescent="0.15">
      <c r="BK37843"/>
      <c r="BL37843" s="15"/>
    </row>
    <row r="37844" spans="63:64" x14ac:dyDescent="0.15">
      <c r="BK37844"/>
      <c r="BL37844" s="15"/>
    </row>
    <row r="37845" spans="63:64" x14ac:dyDescent="0.15">
      <c r="BK37845"/>
      <c r="BL37845" s="15"/>
    </row>
    <row r="37846" spans="63:64" x14ac:dyDescent="0.15">
      <c r="BK37846"/>
      <c r="BL37846" s="15"/>
    </row>
    <row r="37847" spans="63:64" x14ac:dyDescent="0.15">
      <c r="BK37847"/>
      <c r="BL37847" s="15"/>
    </row>
    <row r="37848" spans="63:64" x14ac:dyDescent="0.15">
      <c r="BK37848"/>
      <c r="BL37848" s="15"/>
    </row>
    <row r="37849" spans="63:64" x14ac:dyDescent="0.15">
      <c r="BK37849"/>
      <c r="BL37849" s="15"/>
    </row>
    <row r="37850" spans="63:64" x14ac:dyDescent="0.15">
      <c r="BK37850"/>
      <c r="BL37850" s="15"/>
    </row>
    <row r="37851" spans="63:64" x14ac:dyDescent="0.15">
      <c r="BK37851"/>
      <c r="BL37851" s="15"/>
    </row>
    <row r="37852" spans="63:64" x14ac:dyDescent="0.15">
      <c r="BK37852"/>
      <c r="BL37852" s="15"/>
    </row>
    <row r="37853" spans="63:64" x14ac:dyDescent="0.15">
      <c r="BK37853"/>
      <c r="BL37853" s="15"/>
    </row>
    <row r="37854" spans="63:64" x14ac:dyDescent="0.15">
      <c r="BK37854"/>
      <c r="BL37854" s="15"/>
    </row>
    <row r="37855" spans="63:64" x14ac:dyDescent="0.15">
      <c r="BK37855"/>
      <c r="BL37855" s="15"/>
    </row>
    <row r="37856" spans="63:64" x14ac:dyDescent="0.15">
      <c r="BK37856"/>
      <c r="BL37856" s="15"/>
    </row>
    <row r="37857" spans="63:64" x14ac:dyDescent="0.15">
      <c r="BK37857"/>
      <c r="BL37857" s="15"/>
    </row>
    <row r="37858" spans="63:64" x14ac:dyDescent="0.15">
      <c r="BK37858"/>
      <c r="BL37858" s="15"/>
    </row>
    <row r="37859" spans="63:64" x14ac:dyDescent="0.15">
      <c r="BK37859"/>
      <c r="BL37859" s="15"/>
    </row>
    <row r="37860" spans="63:64" x14ac:dyDescent="0.15">
      <c r="BK37860"/>
      <c r="BL37860" s="15"/>
    </row>
    <row r="37861" spans="63:64" x14ac:dyDescent="0.15">
      <c r="BK37861"/>
      <c r="BL37861" s="15"/>
    </row>
    <row r="37862" spans="63:64" x14ac:dyDescent="0.15">
      <c r="BK37862"/>
      <c r="BL37862" s="15"/>
    </row>
    <row r="37863" spans="63:64" x14ac:dyDescent="0.15">
      <c r="BK37863"/>
      <c r="BL37863" s="15"/>
    </row>
    <row r="37864" spans="63:64" x14ac:dyDescent="0.15">
      <c r="BK37864"/>
      <c r="BL37864" s="15"/>
    </row>
    <row r="37865" spans="63:64" x14ac:dyDescent="0.15">
      <c r="BK37865"/>
      <c r="BL37865" s="15"/>
    </row>
    <row r="37866" spans="63:64" x14ac:dyDescent="0.15">
      <c r="BK37866"/>
      <c r="BL37866" s="15"/>
    </row>
    <row r="37867" spans="63:64" x14ac:dyDescent="0.15">
      <c r="BK37867"/>
      <c r="BL37867" s="15"/>
    </row>
    <row r="37868" spans="63:64" x14ac:dyDescent="0.15">
      <c r="BK37868"/>
      <c r="BL37868" s="15"/>
    </row>
    <row r="37869" spans="63:64" x14ac:dyDescent="0.15">
      <c r="BK37869"/>
      <c r="BL37869" s="15"/>
    </row>
    <row r="37870" spans="63:64" x14ac:dyDescent="0.15">
      <c r="BK37870"/>
      <c r="BL37870" s="15"/>
    </row>
    <row r="37871" spans="63:64" x14ac:dyDescent="0.15">
      <c r="BK37871"/>
      <c r="BL37871" s="15"/>
    </row>
    <row r="37872" spans="63:64" x14ac:dyDescent="0.15">
      <c r="BK37872"/>
      <c r="BL37872" s="15"/>
    </row>
    <row r="37873" spans="63:64" x14ac:dyDescent="0.15">
      <c r="BK37873"/>
      <c r="BL37873" s="15"/>
    </row>
    <row r="37874" spans="63:64" x14ac:dyDescent="0.15">
      <c r="BK37874"/>
      <c r="BL37874" s="15"/>
    </row>
    <row r="37875" spans="63:64" x14ac:dyDescent="0.15">
      <c r="BK37875"/>
      <c r="BL37875" s="15"/>
    </row>
    <row r="37876" spans="63:64" x14ac:dyDescent="0.15">
      <c r="BK37876"/>
      <c r="BL37876" s="15"/>
    </row>
    <row r="37877" spans="63:64" x14ac:dyDescent="0.15">
      <c r="BK37877"/>
      <c r="BL37877" s="15"/>
    </row>
    <row r="37878" spans="63:64" x14ac:dyDescent="0.15">
      <c r="BK37878"/>
      <c r="BL37878" s="15"/>
    </row>
    <row r="37879" spans="63:64" x14ac:dyDescent="0.15">
      <c r="BK37879"/>
      <c r="BL37879" s="15"/>
    </row>
    <row r="37880" spans="63:64" x14ac:dyDescent="0.15">
      <c r="BK37880"/>
      <c r="BL37880" s="15"/>
    </row>
    <row r="37881" spans="63:64" x14ac:dyDescent="0.15">
      <c r="BK37881"/>
      <c r="BL37881" s="15"/>
    </row>
    <row r="37882" spans="63:64" x14ac:dyDescent="0.15">
      <c r="BK37882"/>
      <c r="BL37882" s="15"/>
    </row>
    <row r="37883" spans="63:64" x14ac:dyDescent="0.15">
      <c r="BK37883"/>
      <c r="BL37883" s="15"/>
    </row>
    <row r="37884" spans="63:64" x14ac:dyDescent="0.15">
      <c r="BK37884"/>
      <c r="BL37884" s="15"/>
    </row>
    <row r="37885" spans="63:64" x14ac:dyDescent="0.15">
      <c r="BK37885"/>
      <c r="BL37885" s="15"/>
    </row>
    <row r="37886" spans="63:64" x14ac:dyDescent="0.15">
      <c r="BK37886"/>
      <c r="BL37886" s="15"/>
    </row>
    <row r="37887" spans="63:64" x14ac:dyDescent="0.15">
      <c r="BK37887"/>
      <c r="BL37887" s="15"/>
    </row>
    <row r="37888" spans="63:64" x14ac:dyDescent="0.15">
      <c r="BK37888"/>
      <c r="BL37888" s="15"/>
    </row>
    <row r="37889" spans="63:64" x14ac:dyDescent="0.15">
      <c r="BK37889"/>
      <c r="BL37889" s="15"/>
    </row>
    <row r="37890" spans="63:64" x14ac:dyDescent="0.15">
      <c r="BK37890"/>
      <c r="BL37890" s="15"/>
    </row>
    <row r="37891" spans="63:64" x14ac:dyDescent="0.15">
      <c r="BK37891"/>
      <c r="BL37891" s="15"/>
    </row>
    <row r="37892" spans="63:64" x14ac:dyDescent="0.15">
      <c r="BK37892"/>
      <c r="BL37892" s="15"/>
    </row>
    <row r="37893" spans="63:64" x14ac:dyDescent="0.15">
      <c r="BK37893"/>
      <c r="BL37893" s="15"/>
    </row>
    <row r="37894" spans="63:64" x14ac:dyDescent="0.15">
      <c r="BK37894"/>
      <c r="BL37894" s="15"/>
    </row>
    <row r="37895" spans="63:64" x14ac:dyDescent="0.15">
      <c r="BK37895"/>
      <c r="BL37895" s="15"/>
    </row>
    <row r="37896" spans="63:64" x14ac:dyDescent="0.15">
      <c r="BK37896"/>
      <c r="BL37896" s="15"/>
    </row>
    <row r="37897" spans="63:64" x14ac:dyDescent="0.15">
      <c r="BK37897"/>
      <c r="BL37897" s="15"/>
    </row>
    <row r="37898" spans="63:64" x14ac:dyDescent="0.15">
      <c r="BK37898"/>
      <c r="BL37898" s="15"/>
    </row>
    <row r="37899" spans="63:64" x14ac:dyDescent="0.15">
      <c r="BK37899"/>
      <c r="BL37899" s="15"/>
    </row>
    <row r="37900" spans="63:64" x14ac:dyDescent="0.15">
      <c r="BK37900"/>
      <c r="BL37900" s="15"/>
    </row>
    <row r="37901" spans="63:64" x14ac:dyDescent="0.15">
      <c r="BK37901"/>
      <c r="BL37901" s="15"/>
    </row>
    <row r="37902" spans="63:64" x14ac:dyDescent="0.15">
      <c r="BK37902"/>
      <c r="BL37902" s="15"/>
    </row>
    <row r="37903" spans="63:64" x14ac:dyDescent="0.15">
      <c r="BK37903"/>
      <c r="BL37903" s="15"/>
    </row>
    <row r="37904" spans="63:64" x14ac:dyDescent="0.15">
      <c r="BK37904"/>
      <c r="BL37904" s="15"/>
    </row>
    <row r="37905" spans="63:64" x14ac:dyDescent="0.15">
      <c r="BK37905"/>
      <c r="BL37905" s="15"/>
    </row>
    <row r="37906" spans="63:64" x14ac:dyDescent="0.15">
      <c r="BK37906"/>
      <c r="BL37906" s="15"/>
    </row>
    <row r="37907" spans="63:64" x14ac:dyDescent="0.15">
      <c r="BK37907"/>
      <c r="BL37907" s="15"/>
    </row>
    <row r="37908" spans="63:64" x14ac:dyDescent="0.15">
      <c r="BK37908"/>
      <c r="BL37908" s="15"/>
    </row>
    <row r="37909" spans="63:64" x14ac:dyDescent="0.15">
      <c r="BK37909"/>
      <c r="BL37909" s="15"/>
    </row>
    <row r="37910" spans="63:64" x14ac:dyDescent="0.15">
      <c r="BK37910"/>
      <c r="BL37910" s="15"/>
    </row>
    <row r="37911" spans="63:64" x14ac:dyDescent="0.15">
      <c r="BK37911"/>
      <c r="BL37911" s="15"/>
    </row>
    <row r="37912" spans="63:64" x14ac:dyDescent="0.15">
      <c r="BK37912"/>
      <c r="BL37912" s="15"/>
    </row>
    <row r="37913" spans="63:64" x14ac:dyDescent="0.15">
      <c r="BK37913"/>
      <c r="BL37913" s="15"/>
    </row>
    <row r="37914" spans="63:64" x14ac:dyDescent="0.15">
      <c r="BK37914"/>
      <c r="BL37914" s="15"/>
    </row>
    <row r="37915" spans="63:64" x14ac:dyDescent="0.15">
      <c r="BK37915"/>
      <c r="BL37915" s="15"/>
    </row>
    <row r="37916" spans="63:64" x14ac:dyDescent="0.15">
      <c r="BK37916"/>
      <c r="BL37916" s="15"/>
    </row>
    <row r="37917" spans="63:64" x14ac:dyDescent="0.15">
      <c r="BK37917"/>
      <c r="BL37917" s="15"/>
    </row>
    <row r="37918" spans="63:64" x14ac:dyDescent="0.15">
      <c r="BK37918"/>
      <c r="BL37918" s="15"/>
    </row>
    <row r="37919" spans="63:64" x14ac:dyDescent="0.15">
      <c r="BK37919"/>
      <c r="BL37919" s="15"/>
    </row>
    <row r="37920" spans="63:64" x14ac:dyDescent="0.15">
      <c r="BK37920"/>
      <c r="BL37920" s="15"/>
    </row>
    <row r="37921" spans="63:64" x14ac:dyDescent="0.15">
      <c r="BK37921"/>
      <c r="BL37921" s="15"/>
    </row>
    <row r="37922" spans="63:64" x14ac:dyDescent="0.15">
      <c r="BK37922"/>
      <c r="BL37922" s="15"/>
    </row>
    <row r="37923" spans="63:64" x14ac:dyDescent="0.15">
      <c r="BK37923"/>
      <c r="BL37923" s="15"/>
    </row>
    <row r="37924" spans="63:64" x14ac:dyDescent="0.15">
      <c r="BK37924"/>
      <c r="BL37924" s="15"/>
    </row>
    <row r="37925" spans="63:64" x14ac:dyDescent="0.15">
      <c r="BK37925"/>
      <c r="BL37925" s="15"/>
    </row>
    <row r="37926" spans="63:64" x14ac:dyDescent="0.15">
      <c r="BK37926"/>
      <c r="BL37926" s="15"/>
    </row>
    <row r="37927" spans="63:64" x14ac:dyDescent="0.15">
      <c r="BK37927"/>
      <c r="BL37927" s="15"/>
    </row>
    <row r="37928" spans="63:64" x14ac:dyDescent="0.15">
      <c r="BK37928"/>
      <c r="BL37928" s="15"/>
    </row>
    <row r="37929" spans="63:64" x14ac:dyDescent="0.15">
      <c r="BK37929"/>
      <c r="BL37929" s="15"/>
    </row>
    <row r="37930" spans="63:64" x14ac:dyDescent="0.15">
      <c r="BK37930"/>
      <c r="BL37930" s="15"/>
    </row>
    <row r="37931" spans="63:64" x14ac:dyDescent="0.15">
      <c r="BK37931"/>
      <c r="BL37931" s="15"/>
    </row>
    <row r="37932" spans="63:64" x14ac:dyDescent="0.15">
      <c r="BK37932"/>
      <c r="BL37932" s="15"/>
    </row>
    <row r="37933" spans="63:64" x14ac:dyDescent="0.15">
      <c r="BK37933"/>
      <c r="BL37933" s="15"/>
    </row>
    <row r="37934" spans="63:64" x14ac:dyDescent="0.15">
      <c r="BK37934"/>
      <c r="BL37934" s="15"/>
    </row>
    <row r="37935" spans="63:64" x14ac:dyDescent="0.15">
      <c r="BK37935"/>
      <c r="BL37935" s="15"/>
    </row>
    <row r="37936" spans="63:64" x14ac:dyDescent="0.15">
      <c r="BK37936"/>
      <c r="BL37936" s="15"/>
    </row>
    <row r="37937" spans="63:64" x14ac:dyDescent="0.15">
      <c r="BK37937"/>
      <c r="BL37937" s="15"/>
    </row>
    <row r="37938" spans="63:64" x14ac:dyDescent="0.15">
      <c r="BK37938"/>
      <c r="BL37938" s="15"/>
    </row>
    <row r="37939" spans="63:64" x14ac:dyDescent="0.15">
      <c r="BK37939"/>
      <c r="BL37939" s="15"/>
    </row>
    <row r="37940" spans="63:64" x14ac:dyDescent="0.15">
      <c r="BK37940"/>
      <c r="BL37940" s="15"/>
    </row>
    <row r="37941" spans="63:64" x14ac:dyDescent="0.15">
      <c r="BK37941"/>
      <c r="BL37941" s="15"/>
    </row>
    <row r="37942" spans="63:64" x14ac:dyDescent="0.15">
      <c r="BK37942"/>
      <c r="BL37942" s="15"/>
    </row>
    <row r="37943" spans="63:64" x14ac:dyDescent="0.15">
      <c r="BK37943"/>
      <c r="BL37943" s="15"/>
    </row>
    <row r="37944" spans="63:64" x14ac:dyDescent="0.15">
      <c r="BK37944"/>
      <c r="BL37944" s="15"/>
    </row>
    <row r="37945" spans="63:64" x14ac:dyDescent="0.15">
      <c r="BK37945"/>
      <c r="BL37945" s="15"/>
    </row>
    <row r="37946" spans="63:64" x14ac:dyDescent="0.15">
      <c r="BK37946"/>
      <c r="BL37946" s="15"/>
    </row>
    <row r="37947" spans="63:64" x14ac:dyDescent="0.15">
      <c r="BK37947"/>
      <c r="BL37947" s="15"/>
    </row>
    <row r="37948" spans="63:64" x14ac:dyDescent="0.15">
      <c r="BK37948"/>
      <c r="BL37948" s="15"/>
    </row>
    <row r="37949" spans="63:64" x14ac:dyDescent="0.15">
      <c r="BK37949"/>
      <c r="BL37949" s="15"/>
    </row>
    <row r="37950" spans="63:64" x14ac:dyDescent="0.15">
      <c r="BK37950"/>
      <c r="BL37950" s="15"/>
    </row>
    <row r="37951" spans="63:64" x14ac:dyDescent="0.15">
      <c r="BK37951"/>
      <c r="BL37951" s="15"/>
    </row>
    <row r="37952" spans="63:64" x14ac:dyDescent="0.15">
      <c r="BK37952"/>
      <c r="BL37952" s="15"/>
    </row>
    <row r="37953" spans="63:64" x14ac:dyDescent="0.15">
      <c r="BK37953"/>
      <c r="BL37953" s="15"/>
    </row>
    <row r="37954" spans="63:64" x14ac:dyDescent="0.15">
      <c r="BK37954"/>
      <c r="BL37954" s="15"/>
    </row>
    <row r="37955" spans="63:64" x14ac:dyDescent="0.15">
      <c r="BK37955"/>
      <c r="BL37955" s="15"/>
    </row>
    <row r="37956" spans="63:64" x14ac:dyDescent="0.15">
      <c r="BK37956"/>
      <c r="BL37956" s="15"/>
    </row>
    <row r="37957" spans="63:64" x14ac:dyDescent="0.15">
      <c r="BK37957"/>
      <c r="BL37957" s="15"/>
    </row>
    <row r="37958" spans="63:64" x14ac:dyDescent="0.15">
      <c r="BK37958"/>
      <c r="BL37958" s="15"/>
    </row>
    <row r="37959" spans="63:64" x14ac:dyDescent="0.15">
      <c r="BK37959"/>
      <c r="BL37959" s="15"/>
    </row>
    <row r="37960" spans="63:64" x14ac:dyDescent="0.15">
      <c r="BK37960"/>
      <c r="BL37960" s="15"/>
    </row>
    <row r="37961" spans="63:64" x14ac:dyDescent="0.15">
      <c r="BK37961"/>
      <c r="BL37961" s="15"/>
    </row>
    <row r="37962" spans="63:64" x14ac:dyDescent="0.15">
      <c r="BK37962"/>
      <c r="BL37962" s="15"/>
    </row>
    <row r="37963" spans="63:64" x14ac:dyDescent="0.15">
      <c r="BK37963"/>
      <c r="BL37963" s="15"/>
    </row>
    <row r="37964" spans="63:64" x14ac:dyDescent="0.15">
      <c r="BK37964"/>
      <c r="BL37964" s="15"/>
    </row>
    <row r="37965" spans="63:64" x14ac:dyDescent="0.15">
      <c r="BK37965"/>
      <c r="BL37965" s="15"/>
    </row>
    <row r="37966" spans="63:64" x14ac:dyDescent="0.15">
      <c r="BK37966"/>
      <c r="BL37966" s="15"/>
    </row>
    <row r="37967" spans="63:64" x14ac:dyDescent="0.15">
      <c r="BK37967"/>
      <c r="BL37967" s="15"/>
    </row>
    <row r="37968" spans="63:64" x14ac:dyDescent="0.15">
      <c r="BK37968"/>
      <c r="BL37968" s="15"/>
    </row>
    <row r="37969" spans="63:64" x14ac:dyDescent="0.15">
      <c r="BK37969"/>
      <c r="BL37969" s="15"/>
    </row>
    <row r="37970" spans="63:64" x14ac:dyDescent="0.15">
      <c r="BK37970"/>
      <c r="BL37970" s="15"/>
    </row>
    <row r="37971" spans="63:64" x14ac:dyDescent="0.15">
      <c r="BK37971"/>
      <c r="BL37971" s="15"/>
    </row>
    <row r="37972" spans="63:64" x14ac:dyDescent="0.15">
      <c r="BK37972"/>
      <c r="BL37972" s="15"/>
    </row>
    <row r="37973" spans="63:64" x14ac:dyDescent="0.15">
      <c r="BK37973"/>
      <c r="BL37973" s="15"/>
    </row>
    <row r="37974" spans="63:64" x14ac:dyDescent="0.15">
      <c r="BK37974"/>
      <c r="BL37974" s="15"/>
    </row>
    <row r="37975" spans="63:64" x14ac:dyDescent="0.15">
      <c r="BK37975"/>
      <c r="BL37975" s="15"/>
    </row>
    <row r="37976" spans="63:64" x14ac:dyDescent="0.15">
      <c r="BK37976"/>
      <c r="BL37976" s="15"/>
    </row>
    <row r="37977" spans="63:64" x14ac:dyDescent="0.15">
      <c r="BK37977"/>
      <c r="BL37977" s="15"/>
    </row>
    <row r="37978" spans="63:64" x14ac:dyDescent="0.15">
      <c r="BK37978"/>
      <c r="BL37978" s="15"/>
    </row>
    <row r="37979" spans="63:64" x14ac:dyDescent="0.15">
      <c r="BK37979"/>
      <c r="BL37979" s="15"/>
    </row>
    <row r="37980" spans="63:64" x14ac:dyDescent="0.15">
      <c r="BK37980"/>
      <c r="BL37980" s="15"/>
    </row>
    <row r="37981" spans="63:64" x14ac:dyDescent="0.15">
      <c r="BK37981"/>
      <c r="BL37981" s="15"/>
    </row>
    <row r="37982" spans="63:64" x14ac:dyDescent="0.15">
      <c r="BK37982"/>
      <c r="BL37982" s="15"/>
    </row>
    <row r="37983" spans="63:64" x14ac:dyDescent="0.15">
      <c r="BK37983"/>
      <c r="BL37983" s="15"/>
    </row>
    <row r="37984" spans="63:64" x14ac:dyDescent="0.15">
      <c r="BK37984"/>
      <c r="BL37984" s="15"/>
    </row>
    <row r="37985" spans="63:64" x14ac:dyDescent="0.15">
      <c r="BK37985"/>
      <c r="BL37985" s="15"/>
    </row>
    <row r="37986" spans="63:64" x14ac:dyDescent="0.15">
      <c r="BK37986"/>
      <c r="BL37986" s="15"/>
    </row>
    <row r="37987" spans="63:64" x14ac:dyDescent="0.15">
      <c r="BK37987"/>
      <c r="BL37987" s="15"/>
    </row>
    <row r="37988" spans="63:64" x14ac:dyDescent="0.15">
      <c r="BK37988"/>
      <c r="BL37988" s="15"/>
    </row>
    <row r="37989" spans="63:64" x14ac:dyDescent="0.15">
      <c r="BK37989"/>
      <c r="BL37989" s="15"/>
    </row>
    <row r="37990" spans="63:64" x14ac:dyDescent="0.15">
      <c r="BK37990"/>
      <c r="BL37990" s="15"/>
    </row>
    <row r="37991" spans="63:64" x14ac:dyDescent="0.15">
      <c r="BK37991"/>
      <c r="BL37991" s="15"/>
    </row>
    <row r="37992" spans="63:64" x14ac:dyDescent="0.15">
      <c r="BK37992"/>
      <c r="BL37992" s="15"/>
    </row>
    <row r="37993" spans="63:64" x14ac:dyDescent="0.15">
      <c r="BK37993"/>
      <c r="BL37993" s="15"/>
    </row>
    <row r="37994" spans="63:64" x14ac:dyDescent="0.15">
      <c r="BK37994"/>
      <c r="BL37994" s="15"/>
    </row>
    <row r="37995" spans="63:64" x14ac:dyDescent="0.15">
      <c r="BK37995"/>
      <c r="BL37995" s="15"/>
    </row>
    <row r="37996" spans="63:64" x14ac:dyDescent="0.15">
      <c r="BK37996"/>
      <c r="BL37996" s="15"/>
    </row>
    <row r="37997" spans="63:64" x14ac:dyDescent="0.15">
      <c r="BK37997"/>
      <c r="BL37997" s="15"/>
    </row>
    <row r="37998" spans="63:64" x14ac:dyDescent="0.15">
      <c r="BK37998"/>
      <c r="BL37998" s="15"/>
    </row>
    <row r="37999" spans="63:64" x14ac:dyDescent="0.15">
      <c r="BK37999"/>
      <c r="BL37999" s="15"/>
    </row>
    <row r="38000" spans="63:64" x14ac:dyDescent="0.15">
      <c r="BK38000"/>
      <c r="BL38000" s="15"/>
    </row>
    <row r="38001" spans="63:64" x14ac:dyDescent="0.15">
      <c r="BK38001"/>
      <c r="BL38001" s="15"/>
    </row>
    <row r="38002" spans="63:64" x14ac:dyDescent="0.15">
      <c r="BK38002"/>
      <c r="BL38002" s="15"/>
    </row>
    <row r="38003" spans="63:64" x14ac:dyDescent="0.15">
      <c r="BK38003"/>
      <c r="BL38003" s="15"/>
    </row>
    <row r="38004" spans="63:64" x14ac:dyDescent="0.15">
      <c r="BK38004"/>
      <c r="BL38004" s="15"/>
    </row>
    <row r="38005" spans="63:64" x14ac:dyDescent="0.15">
      <c r="BK38005"/>
      <c r="BL38005" s="15"/>
    </row>
    <row r="38006" spans="63:64" x14ac:dyDescent="0.15">
      <c r="BK38006"/>
      <c r="BL38006" s="15"/>
    </row>
    <row r="38007" spans="63:64" x14ac:dyDescent="0.15">
      <c r="BK38007"/>
      <c r="BL38007" s="15"/>
    </row>
    <row r="38008" spans="63:64" x14ac:dyDescent="0.15">
      <c r="BK38008"/>
      <c r="BL38008" s="15"/>
    </row>
    <row r="38009" spans="63:64" x14ac:dyDescent="0.15">
      <c r="BK38009"/>
      <c r="BL38009" s="15"/>
    </row>
    <row r="38010" spans="63:64" x14ac:dyDescent="0.15">
      <c r="BK38010"/>
      <c r="BL38010" s="15"/>
    </row>
    <row r="38011" spans="63:64" x14ac:dyDescent="0.15">
      <c r="BK38011"/>
      <c r="BL38011" s="15"/>
    </row>
    <row r="38012" spans="63:64" x14ac:dyDescent="0.15">
      <c r="BK38012"/>
      <c r="BL38012" s="15"/>
    </row>
    <row r="38013" spans="63:64" x14ac:dyDescent="0.15">
      <c r="BK38013"/>
      <c r="BL38013" s="15"/>
    </row>
    <row r="38014" spans="63:64" x14ac:dyDescent="0.15">
      <c r="BK38014"/>
      <c r="BL38014" s="15"/>
    </row>
    <row r="38015" spans="63:64" x14ac:dyDescent="0.15">
      <c r="BK38015"/>
      <c r="BL38015" s="15"/>
    </row>
    <row r="38016" spans="63:64" x14ac:dyDescent="0.15">
      <c r="BK38016"/>
      <c r="BL38016" s="15"/>
    </row>
    <row r="38017" spans="63:64" x14ac:dyDescent="0.15">
      <c r="BK38017"/>
      <c r="BL38017" s="15"/>
    </row>
    <row r="38018" spans="63:64" x14ac:dyDescent="0.15">
      <c r="BK38018"/>
      <c r="BL38018" s="15"/>
    </row>
    <row r="38019" spans="63:64" x14ac:dyDescent="0.15">
      <c r="BK38019"/>
      <c r="BL38019" s="15"/>
    </row>
    <row r="38020" spans="63:64" x14ac:dyDescent="0.15">
      <c r="BK38020"/>
      <c r="BL38020" s="15"/>
    </row>
    <row r="38021" spans="63:64" x14ac:dyDescent="0.15">
      <c r="BK38021"/>
      <c r="BL38021" s="15"/>
    </row>
    <row r="38022" spans="63:64" x14ac:dyDescent="0.15">
      <c r="BK38022"/>
      <c r="BL38022" s="15"/>
    </row>
    <row r="38023" spans="63:64" x14ac:dyDescent="0.15">
      <c r="BK38023"/>
      <c r="BL38023" s="15"/>
    </row>
    <row r="38024" spans="63:64" x14ac:dyDescent="0.15">
      <c r="BK38024"/>
      <c r="BL38024" s="15"/>
    </row>
    <row r="38025" spans="63:64" x14ac:dyDescent="0.15">
      <c r="BK38025"/>
      <c r="BL38025" s="15"/>
    </row>
    <row r="38026" spans="63:64" x14ac:dyDescent="0.15">
      <c r="BK38026"/>
      <c r="BL38026" s="15"/>
    </row>
    <row r="38027" spans="63:64" x14ac:dyDescent="0.15">
      <c r="BK38027"/>
      <c r="BL38027" s="15"/>
    </row>
    <row r="38028" spans="63:64" x14ac:dyDescent="0.15">
      <c r="BK38028"/>
      <c r="BL38028" s="15"/>
    </row>
    <row r="38029" spans="63:64" x14ac:dyDescent="0.15">
      <c r="BK38029"/>
      <c r="BL38029" s="15"/>
    </row>
    <row r="38030" spans="63:64" x14ac:dyDescent="0.15">
      <c r="BK38030"/>
      <c r="BL38030" s="15"/>
    </row>
    <row r="38031" spans="63:64" x14ac:dyDescent="0.15">
      <c r="BK38031"/>
      <c r="BL38031" s="15"/>
    </row>
    <row r="38032" spans="63:64" x14ac:dyDescent="0.15">
      <c r="BK38032"/>
      <c r="BL38032" s="15"/>
    </row>
    <row r="38033" spans="63:64" x14ac:dyDescent="0.15">
      <c r="BK38033"/>
      <c r="BL38033" s="15"/>
    </row>
    <row r="38034" spans="63:64" x14ac:dyDescent="0.15">
      <c r="BK38034"/>
      <c r="BL38034" s="15"/>
    </row>
    <row r="38035" spans="63:64" x14ac:dyDescent="0.15">
      <c r="BK38035"/>
      <c r="BL38035" s="15"/>
    </row>
    <row r="38036" spans="63:64" x14ac:dyDescent="0.15">
      <c r="BK38036"/>
      <c r="BL38036" s="15"/>
    </row>
    <row r="38037" spans="63:64" x14ac:dyDescent="0.15">
      <c r="BK38037"/>
      <c r="BL38037" s="15"/>
    </row>
    <row r="38038" spans="63:64" x14ac:dyDescent="0.15">
      <c r="BK38038"/>
      <c r="BL38038" s="15"/>
    </row>
    <row r="38039" spans="63:64" x14ac:dyDescent="0.15">
      <c r="BK38039"/>
      <c r="BL38039" s="15"/>
    </row>
    <row r="38040" spans="63:64" x14ac:dyDescent="0.15">
      <c r="BK38040"/>
      <c r="BL38040" s="15"/>
    </row>
    <row r="38041" spans="63:64" x14ac:dyDescent="0.15">
      <c r="BK38041"/>
      <c r="BL38041" s="15"/>
    </row>
    <row r="38042" spans="63:64" x14ac:dyDescent="0.15">
      <c r="BK38042"/>
      <c r="BL38042" s="15"/>
    </row>
    <row r="38043" spans="63:64" x14ac:dyDescent="0.15">
      <c r="BK38043"/>
      <c r="BL38043" s="15"/>
    </row>
    <row r="38044" spans="63:64" x14ac:dyDescent="0.15">
      <c r="BK38044"/>
      <c r="BL38044" s="15"/>
    </row>
    <row r="38045" spans="63:64" x14ac:dyDescent="0.15">
      <c r="BK38045"/>
      <c r="BL38045" s="15"/>
    </row>
    <row r="38046" spans="63:64" x14ac:dyDescent="0.15">
      <c r="BK38046"/>
      <c r="BL38046" s="15"/>
    </row>
    <row r="38047" spans="63:64" x14ac:dyDescent="0.15">
      <c r="BK38047"/>
      <c r="BL38047" s="15"/>
    </row>
    <row r="38048" spans="63:64" x14ac:dyDescent="0.15">
      <c r="BK38048"/>
      <c r="BL38048" s="15"/>
    </row>
    <row r="38049" spans="63:64" x14ac:dyDescent="0.15">
      <c r="BK38049"/>
      <c r="BL38049" s="15"/>
    </row>
    <row r="38050" spans="63:64" x14ac:dyDescent="0.15">
      <c r="BK38050"/>
      <c r="BL38050" s="15"/>
    </row>
    <row r="38051" spans="63:64" x14ac:dyDescent="0.15">
      <c r="BK38051"/>
      <c r="BL38051" s="15"/>
    </row>
    <row r="38052" spans="63:64" x14ac:dyDescent="0.15">
      <c r="BK38052"/>
      <c r="BL38052" s="15"/>
    </row>
    <row r="38053" spans="63:64" x14ac:dyDescent="0.15">
      <c r="BK38053"/>
      <c r="BL38053" s="15"/>
    </row>
    <row r="38054" spans="63:64" x14ac:dyDescent="0.15">
      <c r="BK38054"/>
      <c r="BL38054" s="15"/>
    </row>
    <row r="38055" spans="63:64" x14ac:dyDescent="0.15">
      <c r="BK38055"/>
      <c r="BL38055" s="15"/>
    </row>
    <row r="38056" spans="63:64" x14ac:dyDescent="0.15">
      <c r="BK38056"/>
      <c r="BL38056" s="15"/>
    </row>
    <row r="38057" spans="63:64" x14ac:dyDescent="0.15">
      <c r="BK38057"/>
      <c r="BL38057" s="15"/>
    </row>
    <row r="38058" spans="63:64" x14ac:dyDescent="0.15">
      <c r="BK38058"/>
      <c r="BL38058" s="15"/>
    </row>
    <row r="38059" spans="63:64" x14ac:dyDescent="0.15">
      <c r="BK38059"/>
      <c r="BL38059" s="15"/>
    </row>
    <row r="38060" spans="63:64" x14ac:dyDescent="0.15">
      <c r="BK38060"/>
      <c r="BL38060" s="15"/>
    </row>
    <row r="38061" spans="63:64" x14ac:dyDescent="0.15">
      <c r="BK38061"/>
      <c r="BL38061" s="15"/>
    </row>
    <row r="38062" spans="63:64" x14ac:dyDescent="0.15">
      <c r="BK38062"/>
      <c r="BL38062" s="15"/>
    </row>
    <row r="38063" spans="63:64" x14ac:dyDescent="0.15">
      <c r="BK38063"/>
      <c r="BL38063" s="15"/>
    </row>
    <row r="38064" spans="63:64" x14ac:dyDescent="0.15">
      <c r="BK38064"/>
      <c r="BL38064" s="15"/>
    </row>
    <row r="38065" spans="63:64" x14ac:dyDescent="0.15">
      <c r="BK38065"/>
      <c r="BL38065" s="15"/>
    </row>
    <row r="38066" spans="63:64" x14ac:dyDescent="0.15">
      <c r="BK38066"/>
      <c r="BL38066" s="15"/>
    </row>
    <row r="38067" spans="63:64" x14ac:dyDescent="0.15">
      <c r="BK38067"/>
      <c r="BL38067" s="15"/>
    </row>
    <row r="38068" spans="63:64" x14ac:dyDescent="0.15">
      <c r="BK38068"/>
      <c r="BL38068" s="15"/>
    </row>
    <row r="38069" spans="63:64" x14ac:dyDescent="0.15">
      <c r="BK38069"/>
      <c r="BL38069" s="15"/>
    </row>
    <row r="38070" spans="63:64" x14ac:dyDescent="0.15">
      <c r="BK38070"/>
      <c r="BL38070" s="15"/>
    </row>
    <row r="38071" spans="63:64" x14ac:dyDescent="0.15">
      <c r="BK38071"/>
      <c r="BL38071" s="15"/>
    </row>
    <row r="38072" spans="63:64" x14ac:dyDescent="0.15">
      <c r="BK38072"/>
      <c r="BL38072" s="15"/>
    </row>
    <row r="38073" spans="63:64" x14ac:dyDescent="0.15">
      <c r="BK38073"/>
      <c r="BL38073" s="15"/>
    </row>
    <row r="38074" spans="63:64" x14ac:dyDescent="0.15">
      <c r="BK38074"/>
      <c r="BL38074" s="15"/>
    </row>
    <row r="38075" spans="63:64" x14ac:dyDescent="0.15">
      <c r="BK38075"/>
      <c r="BL38075" s="15"/>
    </row>
    <row r="38076" spans="63:64" x14ac:dyDescent="0.15">
      <c r="BK38076"/>
      <c r="BL38076" s="15"/>
    </row>
    <row r="38077" spans="63:64" x14ac:dyDescent="0.15">
      <c r="BK38077"/>
      <c r="BL38077" s="15"/>
    </row>
    <row r="38078" spans="63:64" x14ac:dyDescent="0.15">
      <c r="BK38078"/>
      <c r="BL38078" s="15"/>
    </row>
    <row r="38079" spans="63:64" x14ac:dyDescent="0.15">
      <c r="BK38079"/>
      <c r="BL38079" s="15"/>
    </row>
    <row r="38080" spans="63:64" x14ac:dyDescent="0.15">
      <c r="BK38080"/>
      <c r="BL38080" s="15"/>
    </row>
    <row r="38081" spans="63:64" x14ac:dyDescent="0.15">
      <c r="BK38081"/>
      <c r="BL38081" s="15"/>
    </row>
    <row r="38082" spans="63:64" x14ac:dyDescent="0.15">
      <c r="BK38082"/>
      <c r="BL38082" s="15"/>
    </row>
    <row r="38083" spans="63:64" x14ac:dyDescent="0.15">
      <c r="BK38083"/>
      <c r="BL38083" s="15"/>
    </row>
    <row r="38084" spans="63:64" x14ac:dyDescent="0.15">
      <c r="BK38084"/>
      <c r="BL38084" s="15"/>
    </row>
    <row r="38085" spans="63:64" x14ac:dyDescent="0.15">
      <c r="BK38085"/>
      <c r="BL38085" s="15"/>
    </row>
    <row r="38086" spans="63:64" x14ac:dyDescent="0.15">
      <c r="BK38086"/>
      <c r="BL38086" s="15"/>
    </row>
    <row r="38087" spans="63:64" x14ac:dyDescent="0.15">
      <c r="BK38087"/>
      <c r="BL38087" s="15"/>
    </row>
    <row r="38088" spans="63:64" x14ac:dyDescent="0.15">
      <c r="BK38088"/>
      <c r="BL38088" s="15"/>
    </row>
    <row r="38089" spans="63:64" x14ac:dyDescent="0.15">
      <c r="BK38089"/>
      <c r="BL38089" s="15"/>
    </row>
    <row r="38090" spans="63:64" x14ac:dyDescent="0.15">
      <c r="BK38090"/>
      <c r="BL38090" s="15"/>
    </row>
    <row r="38091" spans="63:64" x14ac:dyDescent="0.15">
      <c r="BK38091"/>
      <c r="BL38091" s="15"/>
    </row>
    <row r="38092" spans="63:64" x14ac:dyDescent="0.15">
      <c r="BK38092"/>
      <c r="BL38092" s="15"/>
    </row>
    <row r="38093" spans="63:64" x14ac:dyDescent="0.15">
      <c r="BK38093"/>
      <c r="BL38093" s="15"/>
    </row>
    <row r="38094" spans="63:64" x14ac:dyDescent="0.15">
      <c r="BK38094"/>
      <c r="BL38094" s="15"/>
    </row>
    <row r="38095" spans="63:64" x14ac:dyDescent="0.15">
      <c r="BK38095"/>
      <c r="BL38095" s="15"/>
    </row>
    <row r="38096" spans="63:64" x14ac:dyDescent="0.15">
      <c r="BK38096"/>
      <c r="BL38096" s="15"/>
    </row>
    <row r="38097" spans="63:64" x14ac:dyDescent="0.15">
      <c r="BK38097"/>
      <c r="BL38097" s="15"/>
    </row>
    <row r="38098" spans="63:64" x14ac:dyDescent="0.15">
      <c r="BK38098"/>
      <c r="BL38098" s="15"/>
    </row>
    <row r="38099" spans="63:64" x14ac:dyDescent="0.15">
      <c r="BK38099"/>
      <c r="BL38099" s="15"/>
    </row>
    <row r="38100" spans="63:64" x14ac:dyDescent="0.15">
      <c r="BK38100"/>
      <c r="BL38100" s="15"/>
    </row>
    <row r="38101" spans="63:64" x14ac:dyDescent="0.15">
      <c r="BK38101"/>
      <c r="BL38101" s="15"/>
    </row>
    <row r="38102" spans="63:64" x14ac:dyDescent="0.15">
      <c r="BK38102"/>
      <c r="BL38102" s="15"/>
    </row>
    <row r="38103" spans="63:64" x14ac:dyDescent="0.15">
      <c r="BK38103"/>
      <c r="BL38103" s="15"/>
    </row>
    <row r="38104" spans="63:64" x14ac:dyDescent="0.15">
      <c r="BK38104"/>
      <c r="BL38104" s="15"/>
    </row>
    <row r="38105" spans="63:64" x14ac:dyDescent="0.15">
      <c r="BK38105"/>
      <c r="BL38105" s="15"/>
    </row>
    <row r="38106" spans="63:64" x14ac:dyDescent="0.15">
      <c r="BK38106"/>
      <c r="BL38106" s="15"/>
    </row>
    <row r="38107" spans="63:64" x14ac:dyDescent="0.15">
      <c r="BK38107"/>
      <c r="BL38107" s="15"/>
    </row>
    <row r="38108" spans="63:64" x14ac:dyDescent="0.15">
      <c r="BK38108"/>
      <c r="BL38108" s="15"/>
    </row>
    <row r="38109" spans="63:64" x14ac:dyDescent="0.15">
      <c r="BK38109"/>
      <c r="BL38109" s="15"/>
    </row>
    <row r="38110" spans="63:64" x14ac:dyDescent="0.15">
      <c r="BK38110"/>
      <c r="BL38110" s="15"/>
    </row>
    <row r="38111" spans="63:64" x14ac:dyDescent="0.15">
      <c r="BK38111"/>
      <c r="BL38111" s="15"/>
    </row>
    <row r="38112" spans="63:64" x14ac:dyDescent="0.15">
      <c r="BK38112"/>
      <c r="BL38112" s="15"/>
    </row>
    <row r="38113" spans="63:64" x14ac:dyDescent="0.15">
      <c r="BK38113"/>
      <c r="BL38113" s="15"/>
    </row>
    <row r="38114" spans="63:64" x14ac:dyDescent="0.15">
      <c r="BK38114"/>
      <c r="BL38114" s="15"/>
    </row>
    <row r="38115" spans="63:64" x14ac:dyDescent="0.15">
      <c r="BK38115"/>
      <c r="BL38115" s="15"/>
    </row>
    <row r="38116" spans="63:64" x14ac:dyDescent="0.15">
      <c r="BK38116"/>
      <c r="BL38116" s="15"/>
    </row>
    <row r="38117" spans="63:64" x14ac:dyDescent="0.15">
      <c r="BK38117"/>
      <c r="BL38117" s="15"/>
    </row>
    <row r="38118" spans="63:64" x14ac:dyDescent="0.15">
      <c r="BK38118"/>
      <c r="BL38118" s="15"/>
    </row>
    <row r="38119" spans="63:64" x14ac:dyDescent="0.15">
      <c r="BK38119"/>
      <c r="BL38119" s="15"/>
    </row>
    <row r="38120" spans="63:64" x14ac:dyDescent="0.15">
      <c r="BK38120"/>
      <c r="BL38120" s="15"/>
    </row>
    <row r="38121" spans="63:64" x14ac:dyDescent="0.15">
      <c r="BK38121"/>
      <c r="BL38121" s="15"/>
    </row>
    <row r="38122" spans="63:64" x14ac:dyDescent="0.15">
      <c r="BK38122"/>
      <c r="BL38122" s="15"/>
    </row>
    <row r="38123" spans="63:64" x14ac:dyDescent="0.15">
      <c r="BK38123"/>
      <c r="BL38123" s="15"/>
    </row>
    <row r="38124" spans="63:64" x14ac:dyDescent="0.15">
      <c r="BK38124"/>
      <c r="BL38124" s="15"/>
    </row>
    <row r="38125" spans="63:64" x14ac:dyDescent="0.15">
      <c r="BK38125"/>
      <c r="BL38125" s="15"/>
    </row>
    <row r="38126" spans="63:64" x14ac:dyDescent="0.15">
      <c r="BK38126"/>
      <c r="BL38126" s="15"/>
    </row>
    <row r="38127" spans="63:64" x14ac:dyDescent="0.15">
      <c r="BK38127"/>
      <c r="BL38127" s="15"/>
    </row>
    <row r="38128" spans="63:64" x14ac:dyDescent="0.15">
      <c r="BK38128"/>
      <c r="BL38128" s="15"/>
    </row>
    <row r="38129" spans="63:64" x14ac:dyDescent="0.15">
      <c r="BK38129"/>
      <c r="BL38129" s="15"/>
    </row>
    <row r="38130" spans="63:64" x14ac:dyDescent="0.15">
      <c r="BK38130"/>
      <c r="BL38130" s="15"/>
    </row>
    <row r="38131" spans="63:64" x14ac:dyDescent="0.15">
      <c r="BK38131"/>
      <c r="BL38131" s="15"/>
    </row>
    <row r="38132" spans="63:64" x14ac:dyDescent="0.15">
      <c r="BK38132"/>
      <c r="BL38132" s="15"/>
    </row>
    <row r="38133" spans="63:64" x14ac:dyDescent="0.15">
      <c r="BK38133"/>
      <c r="BL38133" s="15"/>
    </row>
    <row r="38134" spans="63:64" x14ac:dyDescent="0.15">
      <c r="BK38134"/>
      <c r="BL38134" s="15"/>
    </row>
    <row r="38135" spans="63:64" x14ac:dyDescent="0.15">
      <c r="BK38135"/>
      <c r="BL38135" s="15"/>
    </row>
    <row r="38136" spans="63:64" x14ac:dyDescent="0.15">
      <c r="BK38136"/>
      <c r="BL38136" s="15"/>
    </row>
    <row r="38137" spans="63:64" x14ac:dyDescent="0.15">
      <c r="BK38137"/>
      <c r="BL38137" s="15"/>
    </row>
    <row r="38138" spans="63:64" x14ac:dyDescent="0.15">
      <c r="BK38138"/>
      <c r="BL38138" s="15"/>
    </row>
    <row r="38139" spans="63:64" x14ac:dyDescent="0.15">
      <c r="BK38139"/>
      <c r="BL38139" s="15"/>
    </row>
    <row r="38140" spans="63:64" x14ac:dyDescent="0.15">
      <c r="BK38140"/>
      <c r="BL38140" s="15"/>
    </row>
    <row r="38141" spans="63:64" x14ac:dyDescent="0.15">
      <c r="BK38141"/>
      <c r="BL38141" s="15"/>
    </row>
    <row r="38142" spans="63:64" x14ac:dyDescent="0.15">
      <c r="BK38142"/>
      <c r="BL38142" s="15"/>
    </row>
    <row r="38143" spans="63:64" x14ac:dyDescent="0.15">
      <c r="BK38143"/>
      <c r="BL38143" s="15"/>
    </row>
    <row r="38144" spans="63:64" x14ac:dyDescent="0.15">
      <c r="BK38144"/>
      <c r="BL38144" s="15"/>
    </row>
    <row r="38145" spans="63:64" x14ac:dyDescent="0.15">
      <c r="BK38145"/>
      <c r="BL38145" s="15"/>
    </row>
    <row r="38146" spans="63:64" x14ac:dyDescent="0.15">
      <c r="BK38146"/>
      <c r="BL38146" s="15"/>
    </row>
    <row r="38147" spans="63:64" x14ac:dyDescent="0.15">
      <c r="BK38147"/>
      <c r="BL38147" s="15"/>
    </row>
    <row r="38148" spans="63:64" x14ac:dyDescent="0.15">
      <c r="BK38148"/>
      <c r="BL38148" s="15"/>
    </row>
    <row r="38149" spans="63:64" x14ac:dyDescent="0.15">
      <c r="BK38149"/>
      <c r="BL38149" s="15"/>
    </row>
    <row r="38150" spans="63:64" x14ac:dyDescent="0.15">
      <c r="BK38150"/>
      <c r="BL38150" s="15"/>
    </row>
    <row r="38151" spans="63:64" x14ac:dyDescent="0.15">
      <c r="BK38151"/>
      <c r="BL38151" s="15"/>
    </row>
    <row r="38152" spans="63:64" x14ac:dyDescent="0.15">
      <c r="BK38152"/>
      <c r="BL38152" s="15"/>
    </row>
    <row r="38153" spans="63:64" x14ac:dyDescent="0.15">
      <c r="BK38153"/>
      <c r="BL38153" s="15"/>
    </row>
    <row r="38154" spans="63:64" x14ac:dyDescent="0.15">
      <c r="BK38154"/>
      <c r="BL38154" s="15"/>
    </row>
    <row r="38155" spans="63:64" x14ac:dyDescent="0.15">
      <c r="BK38155"/>
      <c r="BL38155" s="15"/>
    </row>
    <row r="38156" spans="63:64" x14ac:dyDescent="0.15">
      <c r="BK38156"/>
      <c r="BL38156" s="15"/>
    </row>
    <row r="38157" spans="63:64" x14ac:dyDescent="0.15">
      <c r="BK38157"/>
      <c r="BL38157" s="15"/>
    </row>
    <row r="38158" spans="63:64" x14ac:dyDescent="0.15">
      <c r="BK38158"/>
      <c r="BL38158" s="15"/>
    </row>
    <row r="38159" spans="63:64" x14ac:dyDescent="0.15">
      <c r="BK38159"/>
      <c r="BL38159" s="15"/>
    </row>
    <row r="38160" spans="63:64" x14ac:dyDescent="0.15">
      <c r="BK38160"/>
      <c r="BL38160" s="15"/>
    </row>
    <row r="38161" spans="63:64" x14ac:dyDescent="0.15">
      <c r="BK38161"/>
      <c r="BL38161" s="15"/>
    </row>
    <row r="38162" spans="63:64" x14ac:dyDescent="0.15">
      <c r="BK38162"/>
      <c r="BL38162" s="15"/>
    </row>
    <row r="38163" spans="63:64" x14ac:dyDescent="0.15">
      <c r="BK38163"/>
      <c r="BL38163" s="15"/>
    </row>
    <row r="38164" spans="63:64" x14ac:dyDescent="0.15">
      <c r="BK38164"/>
      <c r="BL38164" s="15"/>
    </row>
    <row r="38165" spans="63:64" x14ac:dyDescent="0.15">
      <c r="BK38165"/>
      <c r="BL38165" s="15"/>
    </row>
    <row r="38166" spans="63:64" x14ac:dyDescent="0.15">
      <c r="BK38166"/>
      <c r="BL38166" s="15"/>
    </row>
    <row r="38167" spans="63:64" x14ac:dyDescent="0.15">
      <c r="BK38167"/>
      <c r="BL38167" s="15"/>
    </row>
    <row r="38168" spans="63:64" x14ac:dyDescent="0.15">
      <c r="BK38168"/>
      <c r="BL38168" s="15"/>
    </row>
    <row r="38169" spans="63:64" x14ac:dyDescent="0.15">
      <c r="BK38169"/>
      <c r="BL38169" s="15"/>
    </row>
    <row r="38170" spans="63:64" x14ac:dyDescent="0.15">
      <c r="BK38170"/>
      <c r="BL38170" s="15"/>
    </row>
    <row r="38171" spans="63:64" x14ac:dyDescent="0.15">
      <c r="BK38171"/>
      <c r="BL38171" s="15"/>
    </row>
    <row r="38172" spans="63:64" x14ac:dyDescent="0.15">
      <c r="BK38172"/>
      <c r="BL38172" s="15"/>
    </row>
    <row r="38173" spans="63:64" x14ac:dyDescent="0.15">
      <c r="BK38173"/>
      <c r="BL38173" s="15"/>
    </row>
    <row r="38174" spans="63:64" x14ac:dyDescent="0.15">
      <c r="BK38174"/>
      <c r="BL38174" s="15"/>
    </row>
    <row r="38175" spans="63:64" x14ac:dyDescent="0.15">
      <c r="BK38175"/>
      <c r="BL38175" s="15"/>
    </row>
    <row r="38176" spans="63:64" x14ac:dyDescent="0.15">
      <c r="BK38176"/>
      <c r="BL38176" s="15"/>
    </row>
    <row r="38177" spans="63:64" x14ac:dyDescent="0.15">
      <c r="BK38177"/>
      <c r="BL38177" s="15"/>
    </row>
    <row r="38178" spans="63:64" x14ac:dyDescent="0.15">
      <c r="BK38178"/>
      <c r="BL38178" s="15"/>
    </row>
    <row r="38179" spans="63:64" x14ac:dyDescent="0.15">
      <c r="BK38179"/>
      <c r="BL38179" s="15"/>
    </row>
    <row r="38180" spans="63:64" x14ac:dyDescent="0.15">
      <c r="BK38180"/>
      <c r="BL38180" s="15"/>
    </row>
    <row r="38181" spans="63:64" x14ac:dyDescent="0.15">
      <c r="BK38181"/>
      <c r="BL38181" s="15"/>
    </row>
    <row r="38182" spans="63:64" x14ac:dyDescent="0.15">
      <c r="BK38182"/>
      <c r="BL38182" s="15"/>
    </row>
    <row r="38183" spans="63:64" x14ac:dyDescent="0.15">
      <c r="BK38183"/>
      <c r="BL38183" s="15"/>
    </row>
    <row r="38184" spans="63:64" x14ac:dyDescent="0.15">
      <c r="BK38184"/>
      <c r="BL38184" s="15"/>
    </row>
    <row r="38185" spans="63:64" x14ac:dyDescent="0.15">
      <c r="BK38185"/>
      <c r="BL38185" s="15"/>
    </row>
    <row r="38186" spans="63:64" x14ac:dyDescent="0.15">
      <c r="BK38186"/>
      <c r="BL38186" s="15"/>
    </row>
    <row r="38187" spans="63:64" x14ac:dyDescent="0.15">
      <c r="BK38187"/>
      <c r="BL38187" s="15"/>
    </row>
    <row r="38188" spans="63:64" x14ac:dyDescent="0.15">
      <c r="BK38188"/>
      <c r="BL38188" s="15"/>
    </row>
    <row r="38189" spans="63:64" x14ac:dyDescent="0.15">
      <c r="BK38189"/>
      <c r="BL38189" s="15"/>
    </row>
    <row r="38190" spans="63:64" x14ac:dyDescent="0.15">
      <c r="BK38190"/>
      <c r="BL38190" s="15"/>
    </row>
    <row r="38191" spans="63:64" x14ac:dyDescent="0.15">
      <c r="BK38191"/>
      <c r="BL38191" s="15"/>
    </row>
    <row r="38192" spans="63:64" x14ac:dyDescent="0.15">
      <c r="BK38192"/>
      <c r="BL38192" s="15"/>
    </row>
    <row r="38193" spans="63:64" x14ac:dyDescent="0.15">
      <c r="BK38193"/>
      <c r="BL38193" s="15"/>
    </row>
    <row r="38194" spans="63:64" x14ac:dyDescent="0.15">
      <c r="BK38194"/>
      <c r="BL38194" s="15"/>
    </row>
    <row r="38195" spans="63:64" x14ac:dyDescent="0.15">
      <c r="BK38195"/>
      <c r="BL38195" s="15"/>
    </row>
    <row r="38196" spans="63:64" x14ac:dyDescent="0.15">
      <c r="BK38196"/>
      <c r="BL38196" s="15"/>
    </row>
    <row r="38197" spans="63:64" x14ac:dyDescent="0.15">
      <c r="BK38197"/>
      <c r="BL38197" s="15"/>
    </row>
    <row r="38198" spans="63:64" x14ac:dyDescent="0.15">
      <c r="BK38198"/>
      <c r="BL38198" s="15"/>
    </row>
    <row r="38199" spans="63:64" x14ac:dyDescent="0.15">
      <c r="BK38199"/>
      <c r="BL38199" s="15"/>
    </row>
    <row r="38200" spans="63:64" x14ac:dyDescent="0.15">
      <c r="BK38200"/>
      <c r="BL38200" s="15"/>
    </row>
    <row r="38201" spans="63:64" x14ac:dyDescent="0.15">
      <c r="BK38201"/>
      <c r="BL38201" s="15"/>
    </row>
    <row r="38202" spans="63:64" x14ac:dyDescent="0.15">
      <c r="BK38202"/>
      <c r="BL38202" s="15"/>
    </row>
    <row r="38203" spans="63:64" x14ac:dyDescent="0.15">
      <c r="BK38203"/>
      <c r="BL38203" s="15"/>
    </row>
    <row r="38204" spans="63:64" x14ac:dyDescent="0.15">
      <c r="BK38204"/>
      <c r="BL38204" s="15"/>
    </row>
    <row r="38205" spans="63:64" x14ac:dyDescent="0.15">
      <c r="BK38205"/>
      <c r="BL38205" s="15"/>
    </row>
    <row r="38206" spans="63:64" x14ac:dyDescent="0.15">
      <c r="BK38206"/>
      <c r="BL38206" s="15"/>
    </row>
    <row r="38207" spans="63:64" x14ac:dyDescent="0.15">
      <c r="BK38207"/>
      <c r="BL38207" s="15"/>
    </row>
    <row r="38208" spans="63:64" x14ac:dyDescent="0.15">
      <c r="BK38208"/>
      <c r="BL38208" s="15"/>
    </row>
    <row r="38209" spans="63:64" x14ac:dyDescent="0.15">
      <c r="BK38209"/>
      <c r="BL38209" s="15"/>
    </row>
    <row r="38210" spans="63:64" x14ac:dyDescent="0.15">
      <c r="BK38210"/>
      <c r="BL38210" s="15"/>
    </row>
    <row r="38211" spans="63:64" x14ac:dyDescent="0.15">
      <c r="BK38211"/>
      <c r="BL38211" s="15"/>
    </row>
    <row r="38212" spans="63:64" x14ac:dyDescent="0.15">
      <c r="BK38212"/>
      <c r="BL38212" s="15"/>
    </row>
    <row r="38213" spans="63:64" x14ac:dyDescent="0.15">
      <c r="BK38213"/>
      <c r="BL38213" s="15"/>
    </row>
    <row r="38214" spans="63:64" x14ac:dyDescent="0.15">
      <c r="BK38214"/>
      <c r="BL38214" s="15"/>
    </row>
    <row r="38215" spans="63:64" x14ac:dyDescent="0.15">
      <c r="BK38215"/>
      <c r="BL38215" s="15"/>
    </row>
    <row r="38216" spans="63:64" x14ac:dyDescent="0.15">
      <c r="BK38216"/>
      <c r="BL38216" s="15"/>
    </row>
    <row r="38217" spans="63:64" x14ac:dyDescent="0.15">
      <c r="BK38217"/>
      <c r="BL38217" s="15"/>
    </row>
    <row r="38218" spans="63:64" x14ac:dyDescent="0.15">
      <c r="BK38218"/>
      <c r="BL38218" s="15"/>
    </row>
    <row r="38219" spans="63:64" x14ac:dyDescent="0.15">
      <c r="BK38219"/>
      <c r="BL38219" s="15"/>
    </row>
    <row r="38220" spans="63:64" x14ac:dyDescent="0.15">
      <c r="BK38220"/>
      <c r="BL38220" s="15"/>
    </row>
    <row r="38221" spans="63:64" x14ac:dyDescent="0.15">
      <c r="BK38221"/>
      <c r="BL38221" s="15"/>
    </row>
    <row r="38222" spans="63:64" x14ac:dyDescent="0.15">
      <c r="BK38222"/>
      <c r="BL38222" s="15"/>
    </row>
    <row r="38223" spans="63:64" x14ac:dyDescent="0.15">
      <c r="BK38223"/>
      <c r="BL38223" s="15"/>
    </row>
    <row r="38224" spans="63:64" x14ac:dyDescent="0.15">
      <c r="BK38224"/>
      <c r="BL38224" s="15"/>
    </row>
    <row r="38225" spans="63:64" x14ac:dyDescent="0.15">
      <c r="BK38225"/>
      <c r="BL38225" s="15"/>
    </row>
    <row r="38226" spans="63:64" x14ac:dyDescent="0.15">
      <c r="BK38226"/>
      <c r="BL38226" s="15"/>
    </row>
    <row r="38227" spans="63:64" x14ac:dyDescent="0.15">
      <c r="BK38227"/>
      <c r="BL38227" s="15"/>
    </row>
    <row r="38228" spans="63:64" x14ac:dyDescent="0.15">
      <c r="BK38228"/>
      <c r="BL38228" s="15"/>
    </row>
    <row r="38229" spans="63:64" x14ac:dyDescent="0.15">
      <c r="BK38229"/>
      <c r="BL38229" s="15"/>
    </row>
    <row r="38230" spans="63:64" x14ac:dyDescent="0.15">
      <c r="BK38230"/>
      <c r="BL38230" s="15"/>
    </row>
    <row r="38231" spans="63:64" x14ac:dyDescent="0.15">
      <c r="BK38231"/>
      <c r="BL38231" s="15"/>
    </row>
    <row r="38232" spans="63:64" x14ac:dyDescent="0.15">
      <c r="BK38232"/>
      <c r="BL38232" s="15"/>
    </row>
    <row r="38233" spans="63:64" x14ac:dyDescent="0.15">
      <c r="BK38233"/>
      <c r="BL38233" s="15"/>
    </row>
    <row r="38234" spans="63:64" x14ac:dyDescent="0.15">
      <c r="BK38234"/>
      <c r="BL38234" s="15"/>
    </row>
    <row r="38235" spans="63:64" x14ac:dyDescent="0.15">
      <c r="BK38235"/>
      <c r="BL38235" s="15"/>
    </row>
    <row r="38236" spans="63:64" x14ac:dyDescent="0.15">
      <c r="BK38236"/>
      <c r="BL38236" s="15"/>
    </row>
    <row r="38237" spans="63:64" x14ac:dyDescent="0.15">
      <c r="BK38237"/>
      <c r="BL38237" s="15"/>
    </row>
    <row r="38238" spans="63:64" x14ac:dyDescent="0.15">
      <c r="BK38238"/>
      <c r="BL38238" s="15"/>
    </row>
    <row r="38239" spans="63:64" x14ac:dyDescent="0.15">
      <c r="BK38239"/>
      <c r="BL38239" s="15"/>
    </row>
    <row r="38240" spans="63:64" x14ac:dyDescent="0.15">
      <c r="BK38240"/>
      <c r="BL38240" s="15"/>
    </row>
    <row r="38241" spans="63:64" x14ac:dyDescent="0.15">
      <c r="BK38241"/>
      <c r="BL38241" s="15"/>
    </row>
    <row r="38242" spans="63:64" x14ac:dyDescent="0.15">
      <c r="BK38242"/>
      <c r="BL38242" s="15"/>
    </row>
    <row r="38243" spans="63:64" x14ac:dyDescent="0.15">
      <c r="BK38243"/>
      <c r="BL38243" s="15"/>
    </row>
    <row r="38244" spans="63:64" x14ac:dyDescent="0.15">
      <c r="BK38244"/>
      <c r="BL38244" s="15"/>
    </row>
    <row r="38245" spans="63:64" x14ac:dyDescent="0.15">
      <c r="BK38245"/>
      <c r="BL38245" s="15"/>
    </row>
    <row r="38246" spans="63:64" x14ac:dyDescent="0.15">
      <c r="BK38246"/>
      <c r="BL38246" s="15"/>
    </row>
    <row r="38247" spans="63:64" x14ac:dyDescent="0.15">
      <c r="BK38247"/>
      <c r="BL38247" s="15"/>
    </row>
    <row r="38248" spans="63:64" x14ac:dyDescent="0.15">
      <c r="BK38248"/>
      <c r="BL38248" s="15"/>
    </row>
    <row r="38249" spans="63:64" x14ac:dyDescent="0.15">
      <c r="BK38249"/>
      <c r="BL38249" s="15"/>
    </row>
    <row r="38250" spans="63:64" x14ac:dyDescent="0.15">
      <c r="BK38250"/>
      <c r="BL38250" s="15"/>
    </row>
    <row r="38251" spans="63:64" x14ac:dyDescent="0.15">
      <c r="BK38251"/>
      <c r="BL38251" s="15"/>
    </row>
    <row r="38252" spans="63:64" x14ac:dyDescent="0.15">
      <c r="BK38252"/>
      <c r="BL38252" s="15"/>
    </row>
    <row r="38253" spans="63:64" x14ac:dyDescent="0.15">
      <c r="BK38253"/>
      <c r="BL38253" s="15"/>
    </row>
    <row r="38254" spans="63:64" x14ac:dyDescent="0.15">
      <c r="BK38254"/>
      <c r="BL38254" s="15"/>
    </row>
    <row r="38255" spans="63:64" x14ac:dyDescent="0.15">
      <c r="BK38255"/>
      <c r="BL38255" s="15"/>
    </row>
    <row r="38256" spans="63:64" x14ac:dyDescent="0.15">
      <c r="BK38256"/>
      <c r="BL38256" s="15"/>
    </row>
    <row r="38257" spans="63:64" x14ac:dyDescent="0.15">
      <c r="BK38257"/>
      <c r="BL38257" s="15"/>
    </row>
    <row r="38258" spans="63:64" x14ac:dyDescent="0.15">
      <c r="BK38258"/>
      <c r="BL38258" s="15"/>
    </row>
    <row r="38259" spans="63:64" x14ac:dyDescent="0.15">
      <c r="BK38259"/>
      <c r="BL38259" s="15"/>
    </row>
    <row r="38260" spans="63:64" x14ac:dyDescent="0.15">
      <c r="BK38260"/>
      <c r="BL38260" s="15"/>
    </row>
    <row r="38261" spans="63:64" x14ac:dyDescent="0.15">
      <c r="BK38261"/>
      <c r="BL38261" s="15"/>
    </row>
    <row r="38262" spans="63:64" x14ac:dyDescent="0.15">
      <c r="BK38262"/>
      <c r="BL38262" s="15"/>
    </row>
    <row r="38263" spans="63:64" x14ac:dyDescent="0.15">
      <c r="BK38263"/>
      <c r="BL38263" s="15"/>
    </row>
    <row r="38264" spans="63:64" x14ac:dyDescent="0.15">
      <c r="BK38264"/>
      <c r="BL38264" s="15"/>
    </row>
    <row r="38265" spans="63:64" x14ac:dyDescent="0.15">
      <c r="BK38265"/>
      <c r="BL38265" s="15"/>
    </row>
    <row r="38266" spans="63:64" x14ac:dyDescent="0.15">
      <c r="BK38266"/>
      <c r="BL38266" s="15"/>
    </row>
    <row r="38267" spans="63:64" x14ac:dyDescent="0.15">
      <c r="BK38267"/>
      <c r="BL38267" s="15"/>
    </row>
    <row r="38268" spans="63:64" x14ac:dyDescent="0.15">
      <c r="BK38268"/>
      <c r="BL38268" s="15"/>
    </row>
    <row r="38269" spans="63:64" x14ac:dyDescent="0.15">
      <c r="BK38269"/>
      <c r="BL38269" s="15"/>
    </row>
    <row r="38270" spans="63:64" x14ac:dyDescent="0.15">
      <c r="BK38270"/>
      <c r="BL38270" s="15"/>
    </row>
    <row r="38271" spans="63:64" x14ac:dyDescent="0.15">
      <c r="BK38271"/>
      <c r="BL38271" s="15"/>
    </row>
    <row r="38272" spans="63:64" x14ac:dyDescent="0.15">
      <c r="BK38272"/>
      <c r="BL38272" s="15"/>
    </row>
    <row r="38273" spans="63:64" x14ac:dyDescent="0.15">
      <c r="BK38273"/>
      <c r="BL38273" s="15"/>
    </row>
    <row r="38274" spans="63:64" x14ac:dyDescent="0.15">
      <c r="BK38274"/>
      <c r="BL38274" s="15"/>
    </row>
    <row r="38275" spans="63:64" x14ac:dyDescent="0.15">
      <c r="BK38275"/>
      <c r="BL38275" s="15"/>
    </row>
    <row r="38276" spans="63:64" x14ac:dyDescent="0.15">
      <c r="BK38276"/>
      <c r="BL38276" s="15"/>
    </row>
    <row r="38277" spans="63:64" x14ac:dyDescent="0.15">
      <c r="BK38277"/>
      <c r="BL38277" s="15"/>
    </row>
    <row r="38278" spans="63:64" x14ac:dyDescent="0.15">
      <c r="BK38278"/>
      <c r="BL38278" s="15"/>
    </row>
    <row r="38279" spans="63:64" x14ac:dyDescent="0.15">
      <c r="BK38279"/>
      <c r="BL38279" s="15"/>
    </row>
    <row r="38280" spans="63:64" x14ac:dyDescent="0.15">
      <c r="BK38280"/>
      <c r="BL38280" s="15"/>
    </row>
    <row r="38281" spans="63:64" x14ac:dyDescent="0.15">
      <c r="BK38281"/>
      <c r="BL38281" s="15"/>
    </row>
    <row r="38282" spans="63:64" x14ac:dyDescent="0.15">
      <c r="BK38282"/>
      <c r="BL38282" s="15"/>
    </row>
    <row r="38283" spans="63:64" x14ac:dyDescent="0.15">
      <c r="BK38283"/>
      <c r="BL38283" s="15"/>
    </row>
    <row r="38284" spans="63:64" x14ac:dyDescent="0.15">
      <c r="BK38284"/>
      <c r="BL38284" s="15"/>
    </row>
    <row r="38285" spans="63:64" x14ac:dyDescent="0.15">
      <c r="BK38285"/>
      <c r="BL38285" s="15"/>
    </row>
    <row r="38286" spans="63:64" x14ac:dyDescent="0.15">
      <c r="BK38286"/>
      <c r="BL38286" s="15"/>
    </row>
    <row r="38287" spans="63:64" x14ac:dyDescent="0.15">
      <c r="BK38287"/>
      <c r="BL38287" s="15"/>
    </row>
    <row r="38288" spans="63:64" x14ac:dyDescent="0.15">
      <c r="BK38288"/>
      <c r="BL38288" s="15"/>
    </row>
    <row r="38289" spans="63:64" x14ac:dyDescent="0.15">
      <c r="BK38289"/>
      <c r="BL38289" s="15"/>
    </row>
    <row r="38290" spans="63:64" x14ac:dyDescent="0.15">
      <c r="BK38290"/>
      <c r="BL38290" s="15"/>
    </row>
    <row r="38291" spans="63:64" x14ac:dyDescent="0.15">
      <c r="BK38291"/>
      <c r="BL38291" s="15"/>
    </row>
    <row r="38292" spans="63:64" x14ac:dyDescent="0.15">
      <c r="BK38292"/>
      <c r="BL38292" s="15"/>
    </row>
    <row r="38293" spans="63:64" x14ac:dyDescent="0.15">
      <c r="BK38293"/>
      <c r="BL38293" s="15"/>
    </row>
    <row r="38294" spans="63:64" x14ac:dyDescent="0.15">
      <c r="BK38294"/>
      <c r="BL38294" s="15"/>
    </row>
    <row r="38295" spans="63:64" x14ac:dyDescent="0.15">
      <c r="BK38295"/>
      <c r="BL38295" s="15"/>
    </row>
    <row r="38296" spans="63:64" x14ac:dyDescent="0.15">
      <c r="BK38296"/>
      <c r="BL38296" s="15"/>
    </row>
    <row r="38297" spans="63:64" x14ac:dyDescent="0.15">
      <c r="BK38297"/>
      <c r="BL38297" s="15"/>
    </row>
    <row r="38298" spans="63:64" x14ac:dyDescent="0.15">
      <c r="BK38298"/>
      <c r="BL38298" s="15"/>
    </row>
    <row r="38299" spans="63:64" x14ac:dyDescent="0.15">
      <c r="BK38299"/>
      <c r="BL38299" s="15"/>
    </row>
    <row r="38300" spans="63:64" x14ac:dyDescent="0.15">
      <c r="BK38300"/>
      <c r="BL38300" s="15"/>
    </row>
    <row r="38301" spans="63:64" x14ac:dyDescent="0.15">
      <c r="BK38301"/>
      <c r="BL38301" s="15"/>
    </row>
    <row r="38302" spans="63:64" x14ac:dyDescent="0.15">
      <c r="BK38302"/>
      <c r="BL38302" s="15"/>
    </row>
    <row r="38303" spans="63:64" x14ac:dyDescent="0.15">
      <c r="BK38303"/>
      <c r="BL38303" s="15"/>
    </row>
    <row r="38304" spans="63:64" x14ac:dyDescent="0.15">
      <c r="BK38304"/>
      <c r="BL38304" s="15"/>
    </row>
    <row r="38305" spans="63:64" x14ac:dyDescent="0.15">
      <c r="BK38305"/>
      <c r="BL38305" s="15"/>
    </row>
    <row r="38306" spans="63:64" x14ac:dyDescent="0.15">
      <c r="BK38306"/>
      <c r="BL38306" s="15"/>
    </row>
    <row r="38307" spans="63:64" x14ac:dyDescent="0.15">
      <c r="BK38307"/>
      <c r="BL38307" s="15"/>
    </row>
    <row r="38308" spans="63:64" x14ac:dyDescent="0.15">
      <c r="BK38308"/>
      <c r="BL38308" s="15"/>
    </row>
    <row r="38309" spans="63:64" x14ac:dyDescent="0.15">
      <c r="BK38309"/>
      <c r="BL38309" s="15"/>
    </row>
    <row r="38310" spans="63:64" x14ac:dyDescent="0.15">
      <c r="BK38310"/>
      <c r="BL38310" s="15"/>
    </row>
    <row r="38311" spans="63:64" x14ac:dyDescent="0.15">
      <c r="BK38311"/>
      <c r="BL38311" s="15"/>
    </row>
    <row r="38312" spans="63:64" x14ac:dyDescent="0.15">
      <c r="BK38312"/>
      <c r="BL38312" s="15"/>
    </row>
    <row r="38313" spans="63:64" x14ac:dyDescent="0.15">
      <c r="BK38313"/>
      <c r="BL38313" s="15"/>
    </row>
    <row r="38314" spans="63:64" x14ac:dyDescent="0.15">
      <c r="BK38314"/>
      <c r="BL38314" s="15"/>
    </row>
    <row r="38315" spans="63:64" x14ac:dyDescent="0.15">
      <c r="BK38315"/>
      <c r="BL38315" s="15"/>
    </row>
    <row r="38316" spans="63:64" x14ac:dyDescent="0.15">
      <c r="BK38316"/>
      <c r="BL38316" s="15"/>
    </row>
    <row r="38317" spans="63:64" x14ac:dyDescent="0.15">
      <c r="BK38317"/>
      <c r="BL38317" s="15"/>
    </row>
    <row r="38318" spans="63:64" x14ac:dyDescent="0.15">
      <c r="BK38318"/>
      <c r="BL38318" s="15"/>
    </row>
    <row r="38319" spans="63:64" x14ac:dyDescent="0.15">
      <c r="BK38319"/>
      <c r="BL38319" s="15"/>
    </row>
    <row r="38320" spans="63:64" x14ac:dyDescent="0.15">
      <c r="BK38320"/>
      <c r="BL38320" s="15"/>
    </row>
    <row r="38321" spans="63:64" x14ac:dyDescent="0.15">
      <c r="BK38321"/>
      <c r="BL38321" s="15"/>
    </row>
    <row r="38322" spans="63:64" x14ac:dyDescent="0.15">
      <c r="BK38322"/>
      <c r="BL38322" s="15"/>
    </row>
    <row r="38323" spans="63:64" x14ac:dyDescent="0.15">
      <c r="BK38323"/>
      <c r="BL38323" s="15"/>
    </row>
    <row r="38324" spans="63:64" x14ac:dyDescent="0.15">
      <c r="BK38324"/>
      <c r="BL38324" s="15"/>
    </row>
    <row r="38325" spans="63:64" x14ac:dyDescent="0.15">
      <c r="BK38325"/>
      <c r="BL38325" s="15"/>
    </row>
    <row r="38326" spans="63:64" x14ac:dyDescent="0.15">
      <c r="BK38326"/>
      <c r="BL38326" s="15"/>
    </row>
    <row r="38327" spans="63:64" x14ac:dyDescent="0.15">
      <c r="BK38327"/>
      <c r="BL38327" s="15"/>
    </row>
    <row r="38328" spans="63:64" x14ac:dyDescent="0.15">
      <c r="BK38328"/>
      <c r="BL38328" s="15"/>
    </row>
    <row r="38329" spans="63:64" x14ac:dyDescent="0.15">
      <c r="BK38329"/>
      <c r="BL38329" s="15"/>
    </row>
    <row r="38330" spans="63:64" x14ac:dyDescent="0.15">
      <c r="BK38330"/>
      <c r="BL38330" s="15"/>
    </row>
    <row r="38331" spans="63:64" x14ac:dyDescent="0.15">
      <c r="BK38331"/>
      <c r="BL38331" s="15"/>
    </row>
    <row r="38332" spans="63:64" x14ac:dyDescent="0.15">
      <c r="BK38332"/>
      <c r="BL38332" s="15"/>
    </row>
    <row r="38333" spans="63:64" x14ac:dyDescent="0.15">
      <c r="BK38333"/>
      <c r="BL38333" s="15"/>
    </row>
    <row r="38334" spans="63:64" x14ac:dyDescent="0.15">
      <c r="BK38334"/>
      <c r="BL38334" s="15"/>
    </row>
    <row r="38335" spans="63:64" x14ac:dyDescent="0.15">
      <c r="BK38335"/>
      <c r="BL38335" s="15"/>
    </row>
    <row r="38336" spans="63:64" x14ac:dyDescent="0.15">
      <c r="BK38336"/>
      <c r="BL38336" s="15"/>
    </row>
    <row r="38337" spans="63:64" x14ac:dyDescent="0.15">
      <c r="BK38337"/>
      <c r="BL38337" s="15"/>
    </row>
    <row r="38338" spans="63:64" x14ac:dyDescent="0.15">
      <c r="BK38338"/>
      <c r="BL38338" s="15"/>
    </row>
    <row r="38339" spans="63:64" x14ac:dyDescent="0.15">
      <c r="BK38339"/>
      <c r="BL38339" s="15"/>
    </row>
    <row r="38340" spans="63:64" x14ac:dyDescent="0.15">
      <c r="BK38340"/>
      <c r="BL38340" s="15"/>
    </row>
    <row r="38341" spans="63:64" x14ac:dyDescent="0.15">
      <c r="BK38341"/>
      <c r="BL38341" s="15"/>
    </row>
    <row r="38342" spans="63:64" x14ac:dyDescent="0.15">
      <c r="BK38342"/>
      <c r="BL38342" s="15"/>
    </row>
    <row r="38343" spans="63:64" x14ac:dyDescent="0.15">
      <c r="BK38343"/>
      <c r="BL38343" s="15"/>
    </row>
    <row r="38344" spans="63:64" x14ac:dyDescent="0.15">
      <c r="BK38344"/>
      <c r="BL38344" s="15"/>
    </row>
    <row r="38345" spans="63:64" x14ac:dyDescent="0.15">
      <c r="BK38345"/>
      <c r="BL38345" s="15"/>
    </row>
    <row r="38346" spans="63:64" x14ac:dyDescent="0.15">
      <c r="BK38346"/>
      <c r="BL38346" s="15"/>
    </row>
    <row r="38347" spans="63:64" x14ac:dyDescent="0.15">
      <c r="BK38347"/>
      <c r="BL38347" s="15"/>
    </row>
    <row r="38348" spans="63:64" x14ac:dyDescent="0.15">
      <c r="BK38348"/>
      <c r="BL38348" s="15"/>
    </row>
    <row r="38349" spans="63:64" x14ac:dyDescent="0.15">
      <c r="BK38349"/>
      <c r="BL38349" s="15"/>
    </row>
    <row r="38350" spans="63:64" x14ac:dyDescent="0.15">
      <c r="BK38350"/>
      <c r="BL38350" s="15"/>
    </row>
    <row r="38351" spans="63:64" x14ac:dyDescent="0.15">
      <c r="BK38351"/>
      <c r="BL38351" s="15"/>
    </row>
    <row r="38352" spans="63:64" x14ac:dyDescent="0.15">
      <c r="BK38352"/>
      <c r="BL38352" s="15"/>
    </row>
    <row r="38353" spans="63:64" x14ac:dyDescent="0.15">
      <c r="BK38353"/>
      <c r="BL38353" s="15"/>
    </row>
    <row r="38354" spans="63:64" x14ac:dyDescent="0.15">
      <c r="BK38354"/>
      <c r="BL38354" s="15"/>
    </row>
    <row r="38355" spans="63:64" x14ac:dyDescent="0.15">
      <c r="BK38355"/>
      <c r="BL38355" s="15"/>
    </row>
    <row r="38356" spans="63:64" x14ac:dyDescent="0.15">
      <c r="BK38356"/>
      <c r="BL38356" s="15"/>
    </row>
    <row r="38357" spans="63:64" x14ac:dyDescent="0.15">
      <c r="BK38357"/>
      <c r="BL38357" s="15"/>
    </row>
    <row r="38358" spans="63:64" x14ac:dyDescent="0.15">
      <c r="BK38358"/>
      <c r="BL38358" s="15"/>
    </row>
    <row r="38359" spans="63:64" x14ac:dyDescent="0.15">
      <c r="BK38359"/>
      <c r="BL38359" s="15"/>
    </row>
    <row r="38360" spans="63:64" x14ac:dyDescent="0.15">
      <c r="BK38360"/>
      <c r="BL38360" s="15"/>
    </row>
    <row r="38361" spans="63:64" x14ac:dyDescent="0.15">
      <c r="BK38361"/>
      <c r="BL38361" s="15"/>
    </row>
    <row r="38362" spans="63:64" x14ac:dyDescent="0.15">
      <c r="BK38362"/>
      <c r="BL38362" s="15"/>
    </row>
    <row r="38363" spans="63:64" x14ac:dyDescent="0.15">
      <c r="BK38363"/>
      <c r="BL38363" s="15"/>
    </row>
    <row r="38364" spans="63:64" x14ac:dyDescent="0.15">
      <c r="BK38364"/>
      <c r="BL38364" s="15"/>
    </row>
    <row r="38365" spans="63:64" x14ac:dyDescent="0.15">
      <c r="BK38365"/>
      <c r="BL38365" s="15"/>
    </row>
    <row r="38366" spans="63:64" x14ac:dyDescent="0.15">
      <c r="BK38366"/>
      <c r="BL38366" s="15"/>
    </row>
    <row r="38367" spans="63:64" x14ac:dyDescent="0.15">
      <c r="BK38367"/>
      <c r="BL38367" s="15"/>
    </row>
    <row r="38368" spans="63:64" x14ac:dyDescent="0.15">
      <c r="BK38368"/>
      <c r="BL38368" s="15"/>
    </row>
    <row r="38369" spans="63:64" x14ac:dyDescent="0.15">
      <c r="BK38369"/>
      <c r="BL38369" s="15"/>
    </row>
    <row r="38370" spans="63:64" x14ac:dyDescent="0.15">
      <c r="BK38370"/>
      <c r="BL38370" s="15"/>
    </row>
    <row r="38371" spans="63:64" x14ac:dyDescent="0.15">
      <c r="BK38371"/>
      <c r="BL38371" s="15"/>
    </row>
    <row r="38372" spans="63:64" x14ac:dyDescent="0.15">
      <c r="BK38372"/>
      <c r="BL38372" s="15"/>
    </row>
    <row r="38373" spans="63:64" x14ac:dyDescent="0.15">
      <c r="BK38373"/>
      <c r="BL38373" s="15"/>
    </row>
    <row r="38374" spans="63:64" x14ac:dyDescent="0.15">
      <c r="BK38374"/>
      <c r="BL38374" s="15"/>
    </row>
    <row r="38375" spans="63:64" x14ac:dyDescent="0.15">
      <c r="BK38375"/>
      <c r="BL38375" s="15"/>
    </row>
    <row r="38376" spans="63:64" x14ac:dyDescent="0.15">
      <c r="BK38376"/>
      <c r="BL38376" s="15"/>
    </row>
    <row r="38377" spans="63:64" x14ac:dyDescent="0.15">
      <c r="BK38377"/>
      <c r="BL38377" s="15"/>
    </row>
    <row r="38378" spans="63:64" x14ac:dyDescent="0.15">
      <c r="BK38378"/>
      <c r="BL38378" s="15"/>
    </row>
    <row r="38379" spans="63:64" x14ac:dyDescent="0.15">
      <c r="BK38379"/>
      <c r="BL38379" s="15"/>
    </row>
    <row r="38380" spans="63:64" x14ac:dyDescent="0.15">
      <c r="BK38380"/>
      <c r="BL38380" s="15"/>
    </row>
    <row r="38381" spans="63:64" x14ac:dyDescent="0.15">
      <c r="BK38381"/>
      <c r="BL38381" s="15"/>
    </row>
    <row r="38382" spans="63:64" x14ac:dyDescent="0.15">
      <c r="BK38382"/>
      <c r="BL38382" s="15"/>
    </row>
    <row r="38383" spans="63:64" x14ac:dyDescent="0.15">
      <c r="BK38383"/>
      <c r="BL38383" s="15"/>
    </row>
    <row r="38384" spans="63:64" x14ac:dyDescent="0.15">
      <c r="BK38384"/>
      <c r="BL38384" s="15"/>
    </row>
    <row r="38385" spans="63:64" x14ac:dyDescent="0.15">
      <c r="BK38385"/>
      <c r="BL38385" s="15"/>
    </row>
    <row r="38386" spans="63:64" x14ac:dyDescent="0.15">
      <c r="BK38386"/>
      <c r="BL38386" s="15"/>
    </row>
    <row r="38387" spans="63:64" x14ac:dyDescent="0.15">
      <c r="BK38387"/>
      <c r="BL38387" s="15"/>
    </row>
    <row r="38388" spans="63:64" x14ac:dyDescent="0.15">
      <c r="BK38388"/>
      <c r="BL38388" s="15"/>
    </row>
    <row r="38389" spans="63:64" x14ac:dyDescent="0.15">
      <c r="BK38389"/>
      <c r="BL38389" s="15"/>
    </row>
    <row r="38390" spans="63:64" x14ac:dyDescent="0.15">
      <c r="BK38390"/>
      <c r="BL38390" s="15"/>
    </row>
    <row r="38391" spans="63:64" x14ac:dyDescent="0.15">
      <c r="BK38391"/>
      <c r="BL38391" s="15"/>
    </row>
    <row r="38392" spans="63:64" x14ac:dyDescent="0.15">
      <c r="BK38392"/>
      <c r="BL38392" s="15"/>
    </row>
    <row r="38393" spans="63:64" x14ac:dyDescent="0.15">
      <c r="BK38393"/>
      <c r="BL38393" s="15"/>
    </row>
    <row r="38394" spans="63:64" x14ac:dyDescent="0.15">
      <c r="BK38394"/>
      <c r="BL38394" s="15"/>
    </row>
    <row r="38395" spans="63:64" x14ac:dyDescent="0.15">
      <c r="BK38395"/>
      <c r="BL38395" s="15"/>
    </row>
    <row r="38396" spans="63:64" x14ac:dyDescent="0.15">
      <c r="BK38396"/>
      <c r="BL38396" s="15"/>
    </row>
    <row r="38397" spans="63:64" x14ac:dyDescent="0.15">
      <c r="BK38397"/>
      <c r="BL38397" s="15"/>
    </row>
    <row r="38398" spans="63:64" x14ac:dyDescent="0.15">
      <c r="BK38398"/>
      <c r="BL38398" s="15"/>
    </row>
    <row r="38399" spans="63:64" x14ac:dyDescent="0.15">
      <c r="BK38399"/>
      <c r="BL38399" s="15"/>
    </row>
    <row r="38400" spans="63:64" x14ac:dyDescent="0.15">
      <c r="BK38400"/>
      <c r="BL38400" s="15"/>
    </row>
    <row r="38401" spans="63:64" x14ac:dyDescent="0.15">
      <c r="BK38401"/>
      <c r="BL38401" s="15"/>
    </row>
    <row r="38402" spans="63:64" x14ac:dyDescent="0.15">
      <c r="BK38402"/>
      <c r="BL38402" s="15"/>
    </row>
    <row r="38403" spans="63:64" x14ac:dyDescent="0.15">
      <c r="BK38403"/>
      <c r="BL38403" s="15"/>
    </row>
    <row r="38404" spans="63:64" x14ac:dyDescent="0.15">
      <c r="BK38404"/>
      <c r="BL38404" s="15"/>
    </row>
    <row r="38405" spans="63:64" x14ac:dyDescent="0.15">
      <c r="BK38405"/>
      <c r="BL38405" s="15"/>
    </row>
    <row r="38406" spans="63:64" x14ac:dyDescent="0.15">
      <c r="BK38406"/>
      <c r="BL38406" s="15"/>
    </row>
    <row r="38407" spans="63:64" x14ac:dyDescent="0.15">
      <c r="BK38407"/>
      <c r="BL38407" s="15"/>
    </row>
    <row r="38408" spans="63:64" x14ac:dyDescent="0.15">
      <c r="BK38408"/>
      <c r="BL38408" s="15"/>
    </row>
    <row r="38409" spans="63:64" x14ac:dyDescent="0.15">
      <c r="BK38409"/>
      <c r="BL38409" s="15"/>
    </row>
    <row r="38410" spans="63:64" x14ac:dyDescent="0.15">
      <c r="BK38410"/>
      <c r="BL38410" s="15"/>
    </row>
    <row r="38411" spans="63:64" x14ac:dyDescent="0.15">
      <c r="BK38411"/>
      <c r="BL38411" s="15"/>
    </row>
    <row r="38412" spans="63:64" x14ac:dyDescent="0.15">
      <c r="BK38412"/>
      <c r="BL38412" s="15"/>
    </row>
    <row r="38413" spans="63:64" x14ac:dyDescent="0.15">
      <c r="BK38413"/>
      <c r="BL38413" s="15"/>
    </row>
    <row r="38414" spans="63:64" x14ac:dyDescent="0.15">
      <c r="BK38414"/>
      <c r="BL38414" s="15"/>
    </row>
    <row r="38415" spans="63:64" x14ac:dyDescent="0.15">
      <c r="BK38415"/>
      <c r="BL38415" s="15"/>
    </row>
    <row r="38416" spans="63:64" x14ac:dyDescent="0.15">
      <c r="BK38416"/>
      <c r="BL38416" s="15"/>
    </row>
    <row r="38417" spans="63:64" x14ac:dyDescent="0.15">
      <c r="BK38417"/>
      <c r="BL38417" s="15"/>
    </row>
    <row r="38418" spans="63:64" x14ac:dyDescent="0.15">
      <c r="BK38418"/>
      <c r="BL38418" s="15"/>
    </row>
    <row r="38419" spans="63:64" x14ac:dyDescent="0.15">
      <c r="BK38419"/>
      <c r="BL38419" s="15"/>
    </row>
    <row r="38420" spans="63:64" x14ac:dyDescent="0.15">
      <c r="BK38420"/>
      <c r="BL38420" s="15"/>
    </row>
    <row r="38421" spans="63:64" x14ac:dyDescent="0.15">
      <c r="BK38421"/>
      <c r="BL38421" s="15"/>
    </row>
    <row r="38422" spans="63:64" x14ac:dyDescent="0.15">
      <c r="BK38422"/>
      <c r="BL38422" s="15"/>
    </row>
    <row r="38423" spans="63:64" x14ac:dyDescent="0.15">
      <c r="BK38423"/>
      <c r="BL38423" s="15"/>
    </row>
    <row r="38424" spans="63:64" x14ac:dyDescent="0.15">
      <c r="BK38424"/>
      <c r="BL38424" s="15"/>
    </row>
    <row r="38425" spans="63:64" x14ac:dyDescent="0.15">
      <c r="BK38425"/>
      <c r="BL38425" s="15"/>
    </row>
    <row r="38426" spans="63:64" x14ac:dyDescent="0.15">
      <c r="BK38426"/>
      <c r="BL38426" s="15"/>
    </row>
    <row r="38427" spans="63:64" x14ac:dyDescent="0.15">
      <c r="BK38427"/>
      <c r="BL38427" s="15"/>
    </row>
    <row r="38428" spans="63:64" x14ac:dyDescent="0.15">
      <c r="BK38428"/>
      <c r="BL38428" s="15"/>
    </row>
    <row r="38429" spans="63:64" x14ac:dyDescent="0.15">
      <c r="BK38429"/>
      <c r="BL38429" s="15"/>
    </row>
    <row r="38430" spans="63:64" x14ac:dyDescent="0.15">
      <c r="BK38430"/>
      <c r="BL38430" s="15"/>
    </row>
    <row r="38431" spans="63:64" x14ac:dyDescent="0.15">
      <c r="BK38431"/>
      <c r="BL38431" s="15"/>
    </row>
    <row r="38432" spans="63:64" x14ac:dyDescent="0.15">
      <c r="BK38432"/>
      <c r="BL38432" s="15"/>
    </row>
    <row r="38433" spans="63:64" x14ac:dyDescent="0.15">
      <c r="BK38433"/>
      <c r="BL38433" s="15"/>
    </row>
    <row r="38434" spans="63:64" x14ac:dyDescent="0.15">
      <c r="BK38434"/>
      <c r="BL38434" s="15"/>
    </row>
    <row r="38435" spans="63:64" x14ac:dyDescent="0.15">
      <c r="BK38435"/>
      <c r="BL38435" s="15"/>
    </row>
    <row r="38436" spans="63:64" x14ac:dyDescent="0.15">
      <c r="BK38436"/>
      <c r="BL38436" s="15"/>
    </row>
    <row r="38437" spans="63:64" x14ac:dyDescent="0.15">
      <c r="BK38437"/>
      <c r="BL38437" s="15"/>
    </row>
    <row r="38438" spans="63:64" x14ac:dyDescent="0.15">
      <c r="BK38438"/>
      <c r="BL38438" s="15"/>
    </row>
    <row r="38439" spans="63:64" x14ac:dyDescent="0.15">
      <c r="BK38439"/>
      <c r="BL38439" s="15"/>
    </row>
    <row r="38440" spans="63:64" x14ac:dyDescent="0.15">
      <c r="BK38440"/>
      <c r="BL38440" s="15"/>
    </row>
    <row r="38441" spans="63:64" x14ac:dyDescent="0.15">
      <c r="BK38441"/>
      <c r="BL38441" s="15"/>
    </row>
    <row r="38442" spans="63:64" x14ac:dyDescent="0.15">
      <c r="BK38442"/>
      <c r="BL38442" s="15"/>
    </row>
    <row r="38443" spans="63:64" x14ac:dyDescent="0.15">
      <c r="BK38443"/>
      <c r="BL38443" s="15"/>
    </row>
    <row r="38444" spans="63:64" x14ac:dyDescent="0.15">
      <c r="BK38444"/>
      <c r="BL38444" s="15"/>
    </row>
    <row r="38445" spans="63:64" x14ac:dyDescent="0.15">
      <c r="BK38445"/>
      <c r="BL38445" s="15"/>
    </row>
    <row r="38446" spans="63:64" x14ac:dyDescent="0.15">
      <c r="BK38446"/>
      <c r="BL38446" s="15"/>
    </row>
    <row r="38447" spans="63:64" x14ac:dyDescent="0.15">
      <c r="BK38447"/>
      <c r="BL38447" s="15"/>
    </row>
    <row r="38448" spans="63:64" x14ac:dyDescent="0.15">
      <c r="BK38448"/>
      <c r="BL38448" s="15"/>
    </row>
    <row r="38449" spans="63:64" x14ac:dyDescent="0.15">
      <c r="BK38449"/>
      <c r="BL38449" s="15"/>
    </row>
    <row r="38450" spans="63:64" x14ac:dyDescent="0.15">
      <c r="BK38450"/>
      <c r="BL38450" s="15"/>
    </row>
    <row r="38451" spans="63:64" x14ac:dyDescent="0.15">
      <c r="BK38451"/>
      <c r="BL38451" s="15"/>
    </row>
    <row r="38452" spans="63:64" x14ac:dyDescent="0.15">
      <c r="BK38452"/>
      <c r="BL38452" s="15"/>
    </row>
    <row r="38453" spans="63:64" x14ac:dyDescent="0.15">
      <c r="BK38453"/>
      <c r="BL38453" s="15"/>
    </row>
    <row r="38454" spans="63:64" x14ac:dyDescent="0.15">
      <c r="BK38454"/>
      <c r="BL38454" s="15"/>
    </row>
    <row r="38455" spans="63:64" x14ac:dyDescent="0.15">
      <c r="BK38455"/>
      <c r="BL38455" s="15"/>
    </row>
    <row r="38456" spans="63:64" x14ac:dyDescent="0.15">
      <c r="BK38456"/>
      <c r="BL38456" s="15"/>
    </row>
    <row r="38457" spans="63:64" x14ac:dyDescent="0.15">
      <c r="BK38457"/>
      <c r="BL38457" s="15"/>
    </row>
    <row r="38458" spans="63:64" x14ac:dyDescent="0.15">
      <c r="BK38458"/>
      <c r="BL38458" s="15"/>
    </row>
    <row r="38459" spans="63:64" x14ac:dyDescent="0.15">
      <c r="BK38459"/>
      <c r="BL38459" s="15"/>
    </row>
    <row r="38460" spans="63:64" x14ac:dyDescent="0.15">
      <c r="BK38460"/>
      <c r="BL38460" s="15"/>
    </row>
    <row r="38461" spans="63:64" x14ac:dyDescent="0.15">
      <c r="BK38461"/>
      <c r="BL38461" s="15"/>
    </row>
    <row r="38462" spans="63:64" x14ac:dyDescent="0.15">
      <c r="BK38462"/>
      <c r="BL38462" s="15"/>
    </row>
    <row r="38463" spans="63:64" x14ac:dyDescent="0.15">
      <c r="BK38463"/>
      <c r="BL38463" s="15"/>
    </row>
    <row r="38464" spans="63:64" x14ac:dyDescent="0.15">
      <c r="BK38464"/>
      <c r="BL38464" s="15"/>
    </row>
    <row r="38465" spans="63:64" x14ac:dyDescent="0.15">
      <c r="BK38465"/>
      <c r="BL38465" s="15"/>
    </row>
    <row r="38466" spans="63:64" x14ac:dyDescent="0.15">
      <c r="BK38466"/>
      <c r="BL38466" s="15"/>
    </row>
    <row r="38467" spans="63:64" x14ac:dyDescent="0.15">
      <c r="BK38467"/>
      <c r="BL38467" s="15"/>
    </row>
    <row r="38468" spans="63:64" x14ac:dyDescent="0.15">
      <c r="BK38468"/>
      <c r="BL38468" s="15"/>
    </row>
    <row r="38469" spans="63:64" x14ac:dyDescent="0.15">
      <c r="BK38469"/>
      <c r="BL38469" s="15"/>
    </row>
    <row r="38470" spans="63:64" x14ac:dyDescent="0.15">
      <c r="BK38470"/>
      <c r="BL38470" s="15"/>
    </row>
    <row r="38471" spans="63:64" x14ac:dyDescent="0.15">
      <c r="BK38471"/>
      <c r="BL38471" s="15"/>
    </row>
    <row r="38472" spans="63:64" x14ac:dyDescent="0.15">
      <c r="BK38472"/>
      <c r="BL38472" s="15"/>
    </row>
    <row r="38473" spans="63:64" x14ac:dyDescent="0.15">
      <c r="BK38473"/>
      <c r="BL38473" s="15"/>
    </row>
    <row r="38474" spans="63:64" x14ac:dyDescent="0.15">
      <c r="BK38474"/>
      <c r="BL38474" s="15"/>
    </row>
    <row r="38475" spans="63:64" x14ac:dyDescent="0.15">
      <c r="BK38475"/>
      <c r="BL38475" s="15"/>
    </row>
    <row r="38476" spans="63:64" x14ac:dyDescent="0.15">
      <c r="BK38476"/>
      <c r="BL38476" s="15"/>
    </row>
    <row r="38477" spans="63:64" x14ac:dyDescent="0.15">
      <c r="BK38477"/>
      <c r="BL38477" s="15"/>
    </row>
    <row r="38478" spans="63:64" x14ac:dyDescent="0.15">
      <c r="BK38478"/>
      <c r="BL38478" s="15"/>
    </row>
    <row r="38479" spans="63:64" x14ac:dyDescent="0.15">
      <c r="BK38479"/>
      <c r="BL38479" s="15"/>
    </row>
    <row r="38480" spans="63:64" x14ac:dyDescent="0.15">
      <c r="BK38480"/>
      <c r="BL38480" s="15"/>
    </row>
    <row r="38481" spans="63:64" x14ac:dyDescent="0.15">
      <c r="BK38481"/>
      <c r="BL38481" s="15"/>
    </row>
    <row r="38482" spans="63:64" x14ac:dyDescent="0.15">
      <c r="BK38482"/>
      <c r="BL38482" s="15"/>
    </row>
    <row r="38483" spans="63:64" x14ac:dyDescent="0.15">
      <c r="BK38483"/>
      <c r="BL38483" s="15"/>
    </row>
    <row r="38484" spans="63:64" x14ac:dyDescent="0.15">
      <c r="BK38484"/>
      <c r="BL38484" s="15"/>
    </row>
    <row r="38485" spans="63:64" x14ac:dyDescent="0.15">
      <c r="BK38485"/>
      <c r="BL38485" s="15"/>
    </row>
    <row r="38486" spans="63:64" x14ac:dyDescent="0.15">
      <c r="BK38486"/>
      <c r="BL38486" s="15"/>
    </row>
    <row r="38487" spans="63:64" x14ac:dyDescent="0.15">
      <c r="BK38487"/>
      <c r="BL38487" s="15"/>
    </row>
    <row r="38488" spans="63:64" x14ac:dyDescent="0.15">
      <c r="BK38488"/>
      <c r="BL38488" s="15"/>
    </row>
    <row r="38489" spans="63:64" x14ac:dyDescent="0.15">
      <c r="BK38489"/>
      <c r="BL38489" s="15"/>
    </row>
    <row r="38490" spans="63:64" x14ac:dyDescent="0.15">
      <c r="BK38490"/>
      <c r="BL38490" s="15"/>
    </row>
    <row r="38491" spans="63:64" x14ac:dyDescent="0.15">
      <c r="BK38491"/>
      <c r="BL38491" s="15"/>
    </row>
    <row r="38492" spans="63:64" x14ac:dyDescent="0.15">
      <c r="BK38492"/>
      <c r="BL38492" s="15"/>
    </row>
    <row r="38493" spans="63:64" x14ac:dyDescent="0.15">
      <c r="BK38493"/>
      <c r="BL38493" s="15"/>
    </row>
    <row r="38494" spans="63:64" x14ac:dyDescent="0.15">
      <c r="BK38494"/>
      <c r="BL38494" s="15"/>
    </row>
    <row r="38495" spans="63:64" x14ac:dyDescent="0.15">
      <c r="BK38495"/>
      <c r="BL38495" s="15"/>
    </row>
    <row r="38496" spans="63:64" x14ac:dyDescent="0.15">
      <c r="BK38496"/>
      <c r="BL38496" s="15"/>
    </row>
    <row r="38497" spans="63:64" x14ac:dyDescent="0.15">
      <c r="BK38497"/>
      <c r="BL38497" s="15"/>
    </row>
    <row r="38498" spans="63:64" x14ac:dyDescent="0.15">
      <c r="BK38498"/>
      <c r="BL38498" s="15"/>
    </row>
    <row r="38499" spans="63:64" x14ac:dyDescent="0.15">
      <c r="BK38499"/>
      <c r="BL38499" s="15"/>
    </row>
    <row r="38500" spans="63:64" x14ac:dyDescent="0.15">
      <c r="BK38500"/>
      <c r="BL38500" s="15"/>
    </row>
    <row r="38501" spans="63:64" x14ac:dyDescent="0.15">
      <c r="BK38501"/>
      <c r="BL38501" s="15"/>
    </row>
    <row r="38502" spans="63:64" x14ac:dyDescent="0.15">
      <c r="BK38502"/>
      <c r="BL38502" s="15"/>
    </row>
    <row r="38503" spans="63:64" x14ac:dyDescent="0.15">
      <c r="BK38503"/>
      <c r="BL38503" s="15"/>
    </row>
    <row r="38504" spans="63:64" x14ac:dyDescent="0.15">
      <c r="BK38504"/>
      <c r="BL38504" s="15"/>
    </row>
    <row r="38505" spans="63:64" x14ac:dyDescent="0.15">
      <c r="BK38505"/>
      <c r="BL38505" s="15"/>
    </row>
    <row r="38506" spans="63:64" x14ac:dyDescent="0.15">
      <c r="BK38506"/>
      <c r="BL38506" s="15"/>
    </row>
    <row r="38507" spans="63:64" x14ac:dyDescent="0.15">
      <c r="BK38507"/>
      <c r="BL38507" s="15"/>
    </row>
    <row r="38508" spans="63:64" x14ac:dyDescent="0.15">
      <c r="BK38508"/>
      <c r="BL38508" s="15"/>
    </row>
    <row r="38509" spans="63:64" x14ac:dyDescent="0.15">
      <c r="BK38509"/>
      <c r="BL38509" s="15"/>
    </row>
    <row r="38510" spans="63:64" x14ac:dyDescent="0.15">
      <c r="BK38510"/>
      <c r="BL38510" s="15"/>
    </row>
    <row r="38511" spans="63:64" x14ac:dyDescent="0.15">
      <c r="BK38511"/>
      <c r="BL38511" s="15"/>
    </row>
    <row r="38512" spans="63:64" x14ac:dyDescent="0.15">
      <c r="BK38512"/>
      <c r="BL38512" s="15"/>
    </row>
    <row r="38513" spans="63:64" x14ac:dyDescent="0.15">
      <c r="BK38513"/>
      <c r="BL38513" s="15"/>
    </row>
    <row r="38514" spans="63:64" x14ac:dyDescent="0.15">
      <c r="BK38514"/>
      <c r="BL38514" s="15"/>
    </row>
    <row r="38515" spans="63:64" x14ac:dyDescent="0.15">
      <c r="BK38515"/>
      <c r="BL38515" s="15"/>
    </row>
    <row r="38516" spans="63:64" x14ac:dyDescent="0.15">
      <c r="BK38516"/>
      <c r="BL38516" s="15"/>
    </row>
    <row r="38517" spans="63:64" x14ac:dyDescent="0.15">
      <c r="BK38517"/>
      <c r="BL38517" s="15"/>
    </row>
    <row r="38518" spans="63:64" x14ac:dyDescent="0.15">
      <c r="BK38518"/>
      <c r="BL38518" s="15"/>
    </row>
    <row r="38519" spans="63:64" x14ac:dyDescent="0.15">
      <c r="BK38519"/>
      <c r="BL38519" s="15"/>
    </row>
    <row r="38520" spans="63:64" x14ac:dyDescent="0.15">
      <c r="BK38520"/>
      <c r="BL38520" s="15"/>
    </row>
    <row r="38521" spans="63:64" x14ac:dyDescent="0.15">
      <c r="BK38521"/>
      <c r="BL38521" s="15"/>
    </row>
    <row r="38522" spans="63:64" x14ac:dyDescent="0.15">
      <c r="BK38522"/>
      <c r="BL38522" s="15"/>
    </row>
    <row r="38523" spans="63:64" x14ac:dyDescent="0.15">
      <c r="BK38523"/>
      <c r="BL38523" s="15"/>
    </row>
    <row r="38524" spans="63:64" x14ac:dyDescent="0.15">
      <c r="BK38524"/>
      <c r="BL38524" s="15"/>
    </row>
    <row r="38525" spans="63:64" x14ac:dyDescent="0.15">
      <c r="BK38525"/>
      <c r="BL38525" s="15"/>
    </row>
    <row r="38526" spans="63:64" x14ac:dyDescent="0.15">
      <c r="BK38526"/>
      <c r="BL38526" s="15"/>
    </row>
    <row r="38527" spans="63:64" x14ac:dyDescent="0.15">
      <c r="BK38527"/>
      <c r="BL38527" s="15"/>
    </row>
    <row r="38528" spans="63:64" x14ac:dyDescent="0.15">
      <c r="BK38528"/>
      <c r="BL38528" s="15"/>
    </row>
    <row r="38529" spans="63:64" x14ac:dyDescent="0.15">
      <c r="BK38529"/>
      <c r="BL38529" s="15"/>
    </row>
    <row r="38530" spans="63:64" x14ac:dyDescent="0.15">
      <c r="BK38530"/>
      <c r="BL38530" s="15"/>
    </row>
    <row r="38531" spans="63:64" x14ac:dyDescent="0.15">
      <c r="BK38531"/>
      <c r="BL38531" s="15"/>
    </row>
    <row r="38532" spans="63:64" x14ac:dyDescent="0.15">
      <c r="BK38532"/>
      <c r="BL38532" s="15"/>
    </row>
    <row r="38533" spans="63:64" x14ac:dyDescent="0.15">
      <c r="BK38533"/>
      <c r="BL38533" s="15"/>
    </row>
    <row r="38534" spans="63:64" x14ac:dyDescent="0.15">
      <c r="BK38534"/>
      <c r="BL38534" s="15"/>
    </row>
    <row r="38535" spans="63:64" x14ac:dyDescent="0.15">
      <c r="BK38535"/>
      <c r="BL38535" s="15"/>
    </row>
    <row r="38536" spans="63:64" x14ac:dyDescent="0.15">
      <c r="BK38536"/>
      <c r="BL38536" s="15"/>
    </row>
    <row r="38537" spans="63:64" x14ac:dyDescent="0.15">
      <c r="BK38537"/>
      <c r="BL38537" s="15"/>
    </row>
    <row r="38538" spans="63:64" x14ac:dyDescent="0.15">
      <c r="BK38538"/>
      <c r="BL38538" s="15"/>
    </row>
    <row r="38539" spans="63:64" x14ac:dyDescent="0.15">
      <c r="BK38539"/>
      <c r="BL38539" s="15"/>
    </row>
    <row r="38540" spans="63:64" x14ac:dyDescent="0.15">
      <c r="BK38540"/>
      <c r="BL38540" s="15"/>
    </row>
    <row r="38541" spans="63:64" x14ac:dyDescent="0.15">
      <c r="BK38541"/>
      <c r="BL38541" s="15"/>
    </row>
    <row r="38542" spans="63:64" x14ac:dyDescent="0.15">
      <c r="BK38542"/>
      <c r="BL38542" s="15"/>
    </row>
    <row r="38543" spans="63:64" x14ac:dyDescent="0.15">
      <c r="BK38543"/>
      <c r="BL38543" s="15"/>
    </row>
    <row r="38544" spans="63:64" x14ac:dyDescent="0.15">
      <c r="BK38544"/>
      <c r="BL38544" s="15"/>
    </row>
    <row r="38545" spans="63:64" x14ac:dyDescent="0.15">
      <c r="BK38545"/>
      <c r="BL38545" s="15"/>
    </row>
    <row r="38546" spans="63:64" x14ac:dyDescent="0.15">
      <c r="BK38546"/>
      <c r="BL38546" s="15"/>
    </row>
    <row r="38547" spans="63:64" x14ac:dyDescent="0.15">
      <c r="BK38547"/>
      <c r="BL38547" s="15"/>
    </row>
    <row r="38548" spans="63:64" x14ac:dyDescent="0.15">
      <c r="BK38548"/>
      <c r="BL38548" s="15"/>
    </row>
    <row r="38549" spans="63:64" x14ac:dyDescent="0.15">
      <c r="BK38549"/>
      <c r="BL38549" s="15"/>
    </row>
    <row r="38550" spans="63:64" x14ac:dyDescent="0.15">
      <c r="BK38550"/>
      <c r="BL38550" s="15"/>
    </row>
    <row r="38551" spans="63:64" x14ac:dyDescent="0.15">
      <c r="BK38551"/>
      <c r="BL38551" s="15"/>
    </row>
    <row r="38552" spans="63:64" x14ac:dyDescent="0.15">
      <c r="BK38552"/>
      <c r="BL38552" s="15"/>
    </row>
    <row r="38553" spans="63:64" x14ac:dyDescent="0.15">
      <c r="BK38553"/>
      <c r="BL38553" s="15"/>
    </row>
    <row r="38554" spans="63:64" x14ac:dyDescent="0.15">
      <c r="BK38554"/>
      <c r="BL38554" s="15"/>
    </row>
    <row r="38555" spans="63:64" x14ac:dyDescent="0.15">
      <c r="BK38555"/>
      <c r="BL38555" s="15"/>
    </row>
    <row r="38556" spans="63:64" x14ac:dyDescent="0.15">
      <c r="BK38556"/>
      <c r="BL38556" s="15"/>
    </row>
    <row r="38557" spans="63:64" x14ac:dyDescent="0.15">
      <c r="BK38557"/>
      <c r="BL38557" s="15"/>
    </row>
    <row r="38558" spans="63:64" x14ac:dyDescent="0.15">
      <c r="BK38558"/>
      <c r="BL38558" s="15"/>
    </row>
    <row r="38559" spans="63:64" x14ac:dyDescent="0.15">
      <c r="BK38559"/>
      <c r="BL38559" s="15"/>
    </row>
    <row r="38560" spans="63:64" x14ac:dyDescent="0.15">
      <c r="BK38560"/>
      <c r="BL38560" s="15"/>
    </row>
    <row r="38561" spans="63:64" x14ac:dyDescent="0.15">
      <c r="BK38561"/>
      <c r="BL38561" s="15"/>
    </row>
    <row r="38562" spans="63:64" x14ac:dyDescent="0.15">
      <c r="BK38562"/>
      <c r="BL38562" s="15"/>
    </row>
    <row r="38563" spans="63:64" x14ac:dyDescent="0.15">
      <c r="BK38563"/>
      <c r="BL38563" s="15"/>
    </row>
    <row r="38564" spans="63:64" x14ac:dyDescent="0.15">
      <c r="BK38564"/>
      <c r="BL38564" s="15"/>
    </row>
    <row r="38565" spans="63:64" x14ac:dyDescent="0.15">
      <c r="BK38565"/>
      <c r="BL38565" s="15"/>
    </row>
    <row r="38566" spans="63:64" x14ac:dyDescent="0.15">
      <c r="BK38566"/>
      <c r="BL38566" s="15"/>
    </row>
    <row r="38567" spans="63:64" x14ac:dyDescent="0.15">
      <c r="BK38567"/>
      <c r="BL38567" s="15"/>
    </row>
    <row r="38568" spans="63:64" x14ac:dyDescent="0.15">
      <c r="BK38568"/>
      <c r="BL38568" s="15"/>
    </row>
    <row r="38569" spans="63:64" x14ac:dyDescent="0.15">
      <c r="BK38569"/>
      <c r="BL38569" s="15"/>
    </row>
    <row r="38570" spans="63:64" x14ac:dyDescent="0.15">
      <c r="BK38570"/>
      <c r="BL38570" s="15"/>
    </row>
    <row r="38571" spans="63:64" x14ac:dyDescent="0.15">
      <c r="BK38571"/>
      <c r="BL38571" s="15"/>
    </row>
    <row r="38572" spans="63:64" x14ac:dyDescent="0.15">
      <c r="BK38572"/>
      <c r="BL38572" s="15"/>
    </row>
    <row r="38573" spans="63:64" x14ac:dyDescent="0.15">
      <c r="BK38573"/>
      <c r="BL38573" s="15"/>
    </row>
    <row r="38574" spans="63:64" x14ac:dyDescent="0.15">
      <c r="BK38574"/>
      <c r="BL38574" s="15"/>
    </row>
    <row r="38575" spans="63:64" x14ac:dyDescent="0.15">
      <c r="BK38575"/>
      <c r="BL38575" s="15"/>
    </row>
    <row r="38576" spans="63:64" x14ac:dyDescent="0.15">
      <c r="BK38576"/>
      <c r="BL38576" s="15"/>
    </row>
    <row r="38577" spans="63:64" x14ac:dyDescent="0.15">
      <c r="BK38577"/>
      <c r="BL38577" s="15"/>
    </row>
    <row r="38578" spans="63:64" x14ac:dyDescent="0.15">
      <c r="BK38578"/>
      <c r="BL38578" s="15"/>
    </row>
    <row r="38579" spans="63:64" x14ac:dyDescent="0.15">
      <c r="BK38579"/>
      <c r="BL38579" s="15"/>
    </row>
    <row r="38580" spans="63:64" x14ac:dyDescent="0.15">
      <c r="BK38580"/>
      <c r="BL38580" s="15"/>
    </row>
    <row r="38581" spans="63:64" x14ac:dyDescent="0.15">
      <c r="BK38581"/>
      <c r="BL38581" s="15"/>
    </row>
    <row r="38582" spans="63:64" x14ac:dyDescent="0.15">
      <c r="BK38582"/>
      <c r="BL38582" s="15"/>
    </row>
    <row r="38583" spans="63:64" x14ac:dyDescent="0.15">
      <c r="BK38583"/>
      <c r="BL38583" s="15"/>
    </row>
    <row r="38584" spans="63:64" x14ac:dyDescent="0.15">
      <c r="BK38584"/>
      <c r="BL38584" s="15"/>
    </row>
    <row r="38585" spans="63:64" x14ac:dyDescent="0.15">
      <c r="BK38585"/>
      <c r="BL38585" s="15"/>
    </row>
    <row r="38586" spans="63:64" x14ac:dyDescent="0.15">
      <c r="BK38586"/>
      <c r="BL38586" s="15"/>
    </row>
    <row r="38587" spans="63:64" x14ac:dyDescent="0.15">
      <c r="BK38587"/>
      <c r="BL38587" s="15"/>
    </row>
    <row r="38588" spans="63:64" x14ac:dyDescent="0.15">
      <c r="BK38588"/>
      <c r="BL38588" s="15"/>
    </row>
    <row r="38589" spans="63:64" x14ac:dyDescent="0.15">
      <c r="BK38589"/>
      <c r="BL38589" s="15"/>
    </row>
    <row r="38590" spans="63:64" x14ac:dyDescent="0.15">
      <c r="BK38590"/>
      <c r="BL38590" s="15"/>
    </row>
    <row r="38591" spans="63:64" x14ac:dyDescent="0.15">
      <c r="BK38591"/>
      <c r="BL38591" s="15"/>
    </row>
    <row r="38592" spans="63:64" x14ac:dyDescent="0.15">
      <c r="BK38592"/>
      <c r="BL38592" s="15"/>
    </row>
    <row r="38593" spans="63:64" x14ac:dyDescent="0.15">
      <c r="BK38593"/>
      <c r="BL38593" s="15"/>
    </row>
    <row r="38594" spans="63:64" x14ac:dyDescent="0.15">
      <c r="BK38594"/>
      <c r="BL38594" s="15"/>
    </row>
    <row r="38595" spans="63:64" x14ac:dyDescent="0.15">
      <c r="BK38595"/>
      <c r="BL38595" s="15"/>
    </row>
    <row r="38596" spans="63:64" x14ac:dyDescent="0.15">
      <c r="BK38596"/>
      <c r="BL38596" s="15"/>
    </row>
    <row r="38597" spans="63:64" x14ac:dyDescent="0.15">
      <c r="BK38597"/>
      <c r="BL38597" s="15"/>
    </row>
    <row r="38598" spans="63:64" x14ac:dyDescent="0.15">
      <c r="BK38598"/>
      <c r="BL38598" s="15"/>
    </row>
    <row r="38599" spans="63:64" x14ac:dyDescent="0.15">
      <c r="BK38599"/>
      <c r="BL38599" s="15"/>
    </row>
    <row r="38600" spans="63:64" x14ac:dyDescent="0.15">
      <c r="BK38600"/>
      <c r="BL38600" s="15"/>
    </row>
    <row r="38601" spans="63:64" x14ac:dyDescent="0.15">
      <c r="BK38601"/>
      <c r="BL38601" s="15"/>
    </row>
    <row r="38602" spans="63:64" x14ac:dyDescent="0.15">
      <c r="BK38602"/>
      <c r="BL38602" s="15"/>
    </row>
    <row r="38603" spans="63:64" x14ac:dyDescent="0.15">
      <c r="BK38603"/>
      <c r="BL38603" s="15"/>
    </row>
    <row r="38604" spans="63:64" x14ac:dyDescent="0.15">
      <c r="BK38604"/>
      <c r="BL38604" s="15"/>
    </row>
    <row r="38605" spans="63:64" x14ac:dyDescent="0.15">
      <c r="BK38605"/>
      <c r="BL38605" s="15"/>
    </row>
    <row r="38606" spans="63:64" x14ac:dyDescent="0.15">
      <c r="BK38606"/>
      <c r="BL38606" s="15"/>
    </row>
    <row r="38607" spans="63:64" x14ac:dyDescent="0.15">
      <c r="BK38607"/>
      <c r="BL38607" s="15"/>
    </row>
    <row r="38608" spans="63:64" x14ac:dyDescent="0.15">
      <c r="BK38608"/>
      <c r="BL38608" s="15"/>
    </row>
    <row r="38609" spans="63:64" x14ac:dyDescent="0.15">
      <c r="BK38609"/>
      <c r="BL38609" s="15"/>
    </row>
    <row r="38610" spans="63:64" x14ac:dyDescent="0.15">
      <c r="BK38610"/>
      <c r="BL38610" s="15"/>
    </row>
    <row r="38611" spans="63:64" x14ac:dyDescent="0.15">
      <c r="BK38611"/>
      <c r="BL38611" s="15"/>
    </row>
    <row r="38612" spans="63:64" x14ac:dyDescent="0.15">
      <c r="BK38612"/>
      <c r="BL38612" s="15"/>
    </row>
    <row r="38613" spans="63:64" x14ac:dyDescent="0.15">
      <c r="BK38613"/>
      <c r="BL38613" s="15"/>
    </row>
    <row r="38614" spans="63:64" x14ac:dyDescent="0.15">
      <c r="BK38614"/>
      <c r="BL38614" s="15"/>
    </row>
    <row r="38615" spans="63:64" x14ac:dyDescent="0.15">
      <c r="BK38615"/>
      <c r="BL38615" s="15"/>
    </row>
    <row r="38616" spans="63:64" x14ac:dyDescent="0.15">
      <c r="BK38616"/>
      <c r="BL38616" s="15"/>
    </row>
    <row r="38617" spans="63:64" x14ac:dyDescent="0.15">
      <c r="BK38617"/>
      <c r="BL38617" s="15"/>
    </row>
    <row r="38618" spans="63:64" x14ac:dyDescent="0.15">
      <c r="BK38618"/>
      <c r="BL38618" s="15"/>
    </row>
    <row r="38619" spans="63:64" x14ac:dyDescent="0.15">
      <c r="BK38619"/>
      <c r="BL38619" s="15"/>
    </row>
    <row r="38620" spans="63:64" x14ac:dyDescent="0.15">
      <c r="BK38620"/>
      <c r="BL38620" s="15"/>
    </row>
    <row r="38621" spans="63:64" x14ac:dyDescent="0.15">
      <c r="BK38621"/>
      <c r="BL38621" s="15"/>
    </row>
    <row r="38622" spans="63:64" x14ac:dyDescent="0.15">
      <c r="BK38622"/>
      <c r="BL38622" s="15"/>
    </row>
    <row r="38623" spans="63:64" x14ac:dyDescent="0.15">
      <c r="BK38623"/>
      <c r="BL38623" s="15"/>
    </row>
    <row r="38624" spans="63:64" x14ac:dyDescent="0.15">
      <c r="BK38624"/>
      <c r="BL38624" s="15"/>
    </row>
    <row r="38625" spans="63:64" x14ac:dyDescent="0.15">
      <c r="BK38625"/>
      <c r="BL38625" s="15"/>
    </row>
    <row r="38626" spans="63:64" x14ac:dyDescent="0.15">
      <c r="BK38626"/>
      <c r="BL38626" s="15"/>
    </row>
    <row r="38627" spans="63:64" x14ac:dyDescent="0.15">
      <c r="BK38627"/>
      <c r="BL38627" s="15"/>
    </row>
    <row r="38628" spans="63:64" x14ac:dyDescent="0.15">
      <c r="BK38628"/>
      <c r="BL38628" s="15"/>
    </row>
    <row r="38629" spans="63:64" x14ac:dyDescent="0.15">
      <c r="BK38629"/>
      <c r="BL38629" s="15"/>
    </row>
    <row r="38630" spans="63:64" x14ac:dyDescent="0.15">
      <c r="BK38630"/>
      <c r="BL38630" s="15"/>
    </row>
    <row r="38631" spans="63:64" x14ac:dyDescent="0.15">
      <c r="BK38631"/>
      <c r="BL38631" s="15"/>
    </row>
    <row r="38632" spans="63:64" x14ac:dyDescent="0.15">
      <c r="BK38632"/>
      <c r="BL38632" s="15"/>
    </row>
    <row r="38633" spans="63:64" x14ac:dyDescent="0.15">
      <c r="BK38633"/>
      <c r="BL38633" s="15"/>
    </row>
    <row r="38634" spans="63:64" x14ac:dyDescent="0.15">
      <c r="BK38634"/>
      <c r="BL38634" s="15"/>
    </row>
    <row r="38635" spans="63:64" x14ac:dyDescent="0.15">
      <c r="BK38635"/>
      <c r="BL38635" s="15"/>
    </row>
    <row r="38636" spans="63:64" x14ac:dyDescent="0.15">
      <c r="BK38636"/>
      <c r="BL38636" s="15"/>
    </row>
    <row r="38637" spans="63:64" x14ac:dyDescent="0.15">
      <c r="BK38637"/>
      <c r="BL38637" s="15"/>
    </row>
    <row r="38638" spans="63:64" x14ac:dyDescent="0.15">
      <c r="BK38638"/>
      <c r="BL38638" s="15"/>
    </row>
    <row r="38639" spans="63:64" x14ac:dyDescent="0.15">
      <c r="BK38639"/>
      <c r="BL38639" s="15"/>
    </row>
    <row r="38640" spans="63:64" x14ac:dyDescent="0.15">
      <c r="BK38640"/>
      <c r="BL38640" s="15"/>
    </row>
    <row r="38641" spans="63:64" x14ac:dyDescent="0.15">
      <c r="BK38641"/>
      <c r="BL38641" s="15"/>
    </row>
    <row r="38642" spans="63:64" x14ac:dyDescent="0.15">
      <c r="BK38642"/>
      <c r="BL38642" s="15"/>
    </row>
    <row r="38643" spans="63:64" x14ac:dyDescent="0.15">
      <c r="BK38643"/>
      <c r="BL38643" s="15"/>
    </row>
    <row r="38644" spans="63:64" x14ac:dyDescent="0.15">
      <c r="BK38644"/>
      <c r="BL38644" s="15"/>
    </row>
    <row r="38645" spans="63:64" x14ac:dyDescent="0.15">
      <c r="BK38645"/>
      <c r="BL38645" s="15"/>
    </row>
    <row r="38646" spans="63:64" x14ac:dyDescent="0.15">
      <c r="BK38646"/>
      <c r="BL38646" s="15"/>
    </row>
    <row r="38647" spans="63:64" x14ac:dyDescent="0.15">
      <c r="BK38647"/>
      <c r="BL38647" s="15"/>
    </row>
    <row r="38648" spans="63:64" x14ac:dyDescent="0.15">
      <c r="BK38648"/>
      <c r="BL38648" s="15"/>
    </row>
    <row r="38649" spans="63:64" x14ac:dyDescent="0.15">
      <c r="BK38649"/>
      <c r="BL38649" s="15"/>
    </row>
    <row r="38650" spans="63:64" x14ac:dyDescent="0.15">
      <c r="BK38650"/>
      <c r="BL38650" s="15"/>
    </row>
    <row r="38651" spans="63:64" x14ac:dyDescent="0.15">
      <c r="BK38651"/>
      <c r="BL38651" s="15"/>
    </row>
    <row r="38652" spans="63:64" x14ac:dyDescent="0.15">
      <c r="BK38652"/>
      <c r="BL38652" s="15"/>
    </row>
    <row r="38653" spans="63:64" x14ac:dyDescent="0.15">
      <c r="BK38653"/>
      <c r="BL38653" s="15"/>
    </row>
    <row r="38654" spans="63:64" x14ac:dyDescent="0.15">
      <c r="BK38654"/>
      <c r="BL38654" s="15"/>
    </row>
    <row r="38655" spans="63:64" x14ac:dyDescent="0.15">
      <c r="BK38655"/>
      <c r="BL38655" s="15"/>
    </row>
    <row r="38656" spans="63:64" x14ac:dyDescent="0.15">
      <c r="BK38656"/>
      <c r="BL38656" s="15"/>
    </row>
    <row r="38657" spans="63:64" x14ac:dyDescent="0.15">
      <c r="BK38657"/>
      <c r="BL38657" s="15"/>
    </row>
    <row r="38658" spans="63:64" x14ac:dyDescent="0.15">
      <c r="BK38658"/>
      <c r="BL38658" s="15"/>
    </row>
    <row r="38659" spans="63:64" x14ac:dyDescent="0.15">
      <c r="BK38659"/>
      <c r="BL38659" s="15"/>
    </row>
    <row r="38660" spans="63:64" x14ac:dyDescent="0.15">
      <c r="BK38660"/>
      <c r="BL38660" s="15"/>
    </row>
    <row r="38661" spans="63:64" x14ac:dyDescent="0.15">
      <c r="BK38661"/>
      <c r="BL38661" s="15"/>
    </row>
    <row r="38662" spans="63:64" x14ac:dyDescent="0.15">
      <c r="BK38662"/>
      <c r="BL38662" s="15"/>
    </row>
    <row r="38663" spans="63:64" x14ac:dyDescent="0.15">
      <c r="BK38663"/>
      <c r="BL38663" s="15"/>
    </row>
    <row r="38664" spans="63:64" x14ac:dyDescent="0.15">
      <c r="BK38664"/>
      <c r="BL38664" s="15"/>
    </row>
    <row r="38665" spans="63:64" x14ac:dyDescent="0.15">
      <c r="BK38665"/>
      <c r="BL38665" s="15"/>
    </row>
    <row r="38666" spans="63:64" x14ac:dyDescent="0.15">
      <c r="BK38666"/>
      <c r="BL38666" s="15"/>
    </row>
    <row r="38667" spans="63:64" x14ac:dyDescent="0.15">
      <c r="BK38667"/>
      <c r="BL38667" s="15"/>
    </row>
    <row r="38668" spans="63:64" x14ac:dyDescent="0.15">
      <c r="BK38668"/>
      <c r="BL38668" s="15"/>
    </row>
    <row r="38669" spans="63:64" x14ac:dyDescent="0.15">
      <c r="BK38669"/>
      <c r="BL38669" s="15"/>
    </row>
    <row r="38670" spans="63:64" x14ac:dyDescent="0.15">
      <c r="BK38670"/>
      <c r="BL38670" s="15"/>
    </row>
    <row r="38671" spans="63:64" x14ac:dyDescent="0.15">
      <c r="BK38671"/>
      <c r="BL38671" s="15"/>
    </row>
    <row r="38672" spans="63:64" x14ac:dyDescent="0.15">
      <c r="BK38672"/>
      <c r="BL38672" s="15"/>
    </row>
    <row r="38673" spans="63:64" x14ac:dyDescent="0.15">
      <c r="BK38673"/>
      <c r="BL38673" s="15"/>
    </row>
    <row r="38674" spans="63:64" x14ac:dyDescent="0.15">
      <c r="BK38674"/>
      <c r="BL38674" s="15"/>
    </row>
    <row r="38675" spans="63:64" x14ac:dyDescent="0.15">
      <c r="BK38675"/>
      <c r="BL38675" s="15"/>
    </row>
    <row r="38676" spans="63:64" x14ac:dyDescent="0.15">
      <c r="BK38676"/>
      <c r="BL38676" s="15"/>
    </row>
    <row r="38677" spans="63:64" x14ac:dyDescent="0.15">
      <c r="BK38677"/>
      <c r="BL38677" s="15"/>
    </row>
    <row r="38678" spans="63:64" x14ac:dyDescent="0.15">
      <c r="BK38678"/>
      <c r="BL38678" s="15"/>
    </row>
    <row r="38679" spans="63:64" x14ac:dyDescent="0.15">
      <c r="BK38679"/>
      <c r="BL38679" s="15"/>
    </row>
    <row r="38680" spans="63:64" x14ac:dyDescent="0.15">
      <c r="BK38680"/>
      <c r="BL38680" s="15"/>
    </row>
    <row r="38681" spans="63:64" x14ac:dyDescent="0.15">
      <c r="BK38681"/>
      <c r="BL38681" s="15"/>
    </row>
    <row r="38682" spans="63:64" x14ac:dyDescent="0.15">
      <c r="BK38682"/>
      <c r="BL38682" s="15"/>
    </row>
    <row r="38683" spans="63:64" x14ac:dyDescent="0.15">
      <c r="BK38683"/>
      <c r="BL38683" s="15"/>
    </row>
    <row r="38684" spans="63:64" x14ac:dyDescent="0.15">
      <c r="BK38684"/>
      <c r="BL38684" s="15"/>
    </row>
    <row r="38685" spans="63:64" x14ac:dyDescent="0.15">
      <c r="BK38685"/>
      <c r="BL38685" s="15"/>
    </row>
    <row r="38686" spans="63:64" x14ac:dyDescent="0.15">
      <c r="BK38686"/>
      <c r="BL38686" s="15"/>
    </row>
    <row r="38687" spans="63:64" x14ac:dyDescent="0.15">
      <c r="BK38687"/>
      <c r="BL38687" s="15"/>
    </row>
    <row r="38688" spans="63:64" x14ac:dyDescent="0.15">
      <c r="BK38688"/>
      <c r="BL38688" s="15"/>
    </row>
    <row r="38689" spans="63:64" x14ac:dyDescent="0.15">
      <c r="BK38689"/>
      <c r="BL38689" s="15"/>
    </row>
    <row r="38690" spans="63:64" x14ac:dyDescent="0.15">
      <c r="BK38690"/>
      <c r="BL38690" s="15"/>
    </row>
    <row r="38691" spans="63:64" x14ac:dyDescent="0.15">
      <c r="BK38691"/>
      <c r="BL38691" s="15"/>
    </row>
    <row r="38692" spans="63:64" x14ac:dyDescent="0.15">
      <c r="BK38692"/>
      <c r="BL38692" s="15"/>
    </row>
    <row r="38693" spans="63:64" x14ac:dyDescent="0.15">
      <c r="BK38693"/>
      <c r="BL38693" s="15"/>
    </row>
    <row r="38694" spans="63:64" x14ac:dyDescent="0.15">
      <c r="BK38694"/>
      <c r="BL38694" s="15"/>
    </row>
    <row r="38695" spans="63:64" x14ac:dyDescent="0.15">
      <c r="BK38695"/>
      <c r="BL38695" s="15"/>
    </row>
    <row r="38696" spans="63:64" x14ac:dyDescent="0.15">
      <c r="BK38696"/>
      <c r="BL38696" s="15"/>
    </row>
    <row r="38697" spans="63:64" x14ac:dyDescent="0.15">
      <c r="BK38697"/>
      <c r="BL38697" s="15"/>
    </row>
    <row r="38698" spans="63:64" x14ac:dyDescent="0.15">
      <c r="BK38698"/>
      <c r="BL38698" s="15"/>
    </row>
    <row r="38699" spans="63:64" x14ac:dyDescent="0.15">
      <c r="BK38699"/>
      <c r="BL38699" s="15"/>
    </row>
    <row r="38700" spans="63:64" x14ac:dyDescent="0.15">
      <c r="BK38700"/>
      <c r="BL38700" s="15"/>
    </row>
    <row r="38701" spans="63:64" x14ac:dyDescent="0.15">
      <c r="BK38701"/>
      <c r="BL38701" s="15"/>
    </row>
    <row r="38702" spans="63:64" x14ac:dyDescent="0.15">
      <c r="BK38702"/>
      <c r="BL38702" s="15"/>
    </row>
    <row r="38703" spans="63:64" x14ac:dyDescent="0.15">
      <c r="BK38703"/>
      <c r="BL38703" s="15"/>
    </row>
    <row r="38704" spans="63:64" x14ac:dyDescent="0.15">
      <c r="BK38704"/>
      <c r="BL38704" s="15"/>
    </row>
    <row r="38705" spans="63:64" x14ac:dyDescent="0.15">
      <c r="BK38705"/>
      <c r="BL38705" s="15"/>
    </row>
    <row r="38706" spans="63:64" x14ac:dyDescent="0.15">
      <c r="BK38706"/>
      <c r="BL38706" s="15"/>
    </row>
    <row r="38707" spans="63:64" x14ac:dyDescent="0.15">
      <c r="BK38707"/>
      <c r="BL38707" s="15"/>
    </row>
    <row r="38708" spans="63:64" x14ac:dyDescent="0.15">
      <c r="BK38708"/>
      <c r="BL38708" s="15"/>
    </row>
    <row r="38709" spans="63:64" x14ac:dyDescent="0.15">
      <c r="BK38709"/>
      <c r="BL38709" s="15"/>
    </row>
    <row r="38710" spans="63:64" x14ac:dyDescent="0.15">
      <c r="BK38710"/>
      <c r="BL38710" s="15"/>
    </row>
    <row r="38711" spans="63:64" x14ac:dyDescent="0.15">
      <c r="BK38711"/>
      <c r="BL38711" s="15"/>
    </row>
    <row r="38712" spans="63:64" x14ac:dyDescent="0.15">
      <c r="BK38712"/>
      <c r="BL38712" s="15"/>
    </row>
    <row r="38713" spans="63:64" x14ac:dyDescent="0.15">
      <c r="BK38713"/>
      <c r="BL38713" s="15"/>
    </row>
    <row r="38714" spans="63:64" x14ac:dyDescent="0.15">
      <c r="BK38714"/>
      <c r="BL38714" s="15"/>
    </row>
    <row r="38715" spans="63:64" x14ac:dyDescent="0.15">
      <c r="BK38715"/>
      <c r="BL38715" s="15"/>
    </row>
    <row r="38716" spans="63:64" x14ac:dyDescent="0.15">
      <c r="BK38716"/>
      <c r="BL38716" s="15"/>
    </row>
    <row r="38717" spans="63:64" x14ac:dyDescent="0.15">
      <c r="BK38717"/>
      <c r="BL38717" s="15"/>
    </row>
    <row r="38718" spans="63:64" x14ac:dyDescent="0.15">
      <c r="BK38718"/>
      <c r="BL38718" s="15"/>
    </row>
    <row r="38719" spans="63:64" x14ac:dyDescent="0.15">
      <c r="BK38719"/>
      <c r="BL38719" s="15"/>
    </row>
    <row r="38720" spans="63:64" x14ac:dyDescent="0.15">
      <c r="BK38720"/>
      <c r="BL38720" s="15"/>
    </row>
    <row r="38721" spans="63:64" x14ac:dyDescent="0.15">
      <c r="BK38721"/>
      <c r="BL38721" s="15"/>
    </row>
    <row r="38722" spans="63:64" x14ac:dyDescent="0.15">
      <c r="BK38722"/>
      <c r="BL38722" s="15"/>
    </row>
    <row r="38723" spans="63:64" x14ac:dyDescent="0.15">
      <c r="BK38723"/>
      <c r="BL38723" s="15"/>
    </row>
    <row r="38724" spans="63:64" x14ac:dyDescent="0.15">
      <c r="BK38724"/>
      <c r="BL38724" s="15"/>
    </row>
    <row r="38725" spans="63:64" x14ac:dyDescent="0.15">
      <c r="BK38725"/>
      <c r="BL38725" s="15"/>
    </row>
    <row r="38726" spans="63:64" x14ac:dyDescent="0.15">
      <c r="BK38726"/>
      <c r="BL38726" s="15"/>
    </row>
    <row r="38727" spans="63:64" x14ac:dyDescent="0.15">
      <c r="BK38727"/>
      <c r="BL38727" s="15"/>
    </row>
    <row r="38728" spans="63:64" x14ac:dyDescent="0.15">
      <c r="BK38728"/>
      <c r="BL38728" s="15"/>
    </row>
    <row r="38729" spans="63:64" x14ac:dyDescent="0.15">
      <c r="BK38729"/>
      <c r="BL38729" s="15"/>
    </row>
    <row r="38730" spans="63:64" x14ac:dyDescent="0.15">
      <c r="BK38730"/>
      <c r="BL38730" s="15"/>
    </row>
    <row r="38731" spans="63:64" x14ac:dyDescent="0.15">
      <c r="BK38731"/>
      <c r="BL38731" s="15"/>
    </row>
    <row r="38732" spans="63:64" x14ac:dyDescent="0.15">
      <c r="BK38732"/>
      <c r="BL38732" s="15"/>
    </row>
    <row r="38733" spans="63:64" x14ac:dyDescent="0.15">
      <c r="BK38733"/>
      <c r="BL38733" s="15"/>
    </row>
    <row r="38734" spans="63:64" x14ac:dyDescent="0.15">
      <c r="BK38734"/>
      <c r="BL38734" s="15"/>
    </row>
    <row r="38735" spans="63:64" x14ac:dyDescent="0.15">
      <c r="BK38735"/>
      <c r="BL38735" s="15"/>
    </row>
    <row r="38736" spans="63:64" x14ac:dyDescent="0.15">
      <c r="BK38736"/>
      <c r="BL38736" s="15"/>
    </row>
    <row r="38737" spans="63:64" x14ac:dyDescent="0.15">
      <c r="BK38737"/>
      <c r="BL38737" s="15"/>
    </row>
    <row r="38738" spans="63:64" x14ac:dyDescent="0.15">
      <c r="BK38738"/>
      <c r="BL38738" s="15"/>
    </row>
    <row r="38739" spans="63:64" x14ac:dyDescent="0.15">
      <c r="BK38739"/>
      <c r="BL38739" s="15"/>
    </row>
    <row r="38740" spans="63:64" x14ac:dyDescent="0.15">
      <c r="BK38740"/>
      <c r="BL38740" s="15"/>
    </row>
    <row r="38741" spans="63:64" x14ac:dyDescent="0.15">
      <c r="BK38741"/>
      <c r="BL38741" s="15"/>
    </row>
    <row r="38742" spans="63:64" x14ac:dyDescent="0.15">
      <c r="BK38742"/>
      <c r="BL38742" s="15"/>
    </row>
    <row r="38743" spans="63:64" x14ac:dyDescent="0.15">
      <c r="BK38743"/>
      <c r="BL38743" s="15"/>
    </row>
    <row r="38744" spans="63:64" x14ac:dyDescent="0.15">
      <c r="BK38744"/>
      <c r="BL38744" s="15"/>
    </row>
    <row r="38745" spans="63:64" x14ac:dyDescent="0.15">
      <c r="BK38745"/>
      <c r="BL38745" s="15"/>
    </row>
    <row r="38746" spans="63:64" x14ac:dyDescent="0.15">
      <c r="BK38746"/>
      <c r="BL38746" s="15"/>
    </row>
    <row r="38747" spans="63:64" x14ac:dyDescent="0.15">
      <c r="BK38747"/>
      <c r="BL38747" s="15"/>
    </row>
    <row r="38748" spans="63:64" x14ac:dyDescent="0.15">
      <c r="BK38748"/>
      <c r="BL38748" s="15"/>
    </row>
    <row r="38749" spans="63:64" x14ac:dyDescent="0.15">
      <c r="BK38749"/>
      <c r="BL38749" s="15"/>
    </row>
    <row r="38750" spans="63:64" x14ac:dyDescent="0.15">
      <c r="BK38750"/>
      <c r="BL38750" s="15"/>
    </row>
    <row r="38751" spans="63:64" x14ac:dyDescent="0.15">
      <c r="BK38751"/>
      <c r="BL38751" s="15"/>
    </row>
    <row r="38752" spans="63:64" x14ac:dyDescent="0.15">
      <c r="BK38752"/>
      <c r="BL38752" s="15"/>
    </row>
    <row r="38753" spans="63:64" x14ac:dyDescent="0.15">
      <c r="BK38753"/>
      <c r="BL38753" s="15"/>
    </row>
    <row r="38754" spans="63:64" x14ac:dyDescent="0.15">
      <c r="BK38754"/>
      <c r="BL38754" s="15"/>
    </row>
    <row r="38755" spans="63:64" x14ac:dyDescent="0.15">
      <c r="BK38755"/>
      <c r="BL38755" s="15"/>
    </row>
    <row r="38756" spans="63:64" x14ac:dyDescent="0.15">
      <c r="BK38756"/>
      <c r="BL38756" s="15"/>
    </row>
    <row r="38757" spans="63:64" x14ac:dyDescent="0.15">
      <c r="BK38757"/>
      <c r="BL38757" s="15"/>
    </row>
    <row r="38758" spans="63:64" x14ac:dyDescent="0.15">
      <c r="BK38758"/>
      <c r="BL38758" s="15"/>
    </row>
    <row r="38759" spans="63:64" x14ac:dyDescent="0.15">
      <c r="BK38759"/>
      <c r="BL38759" s="15"/>
    </row>
    <row r="38760" spans="63:64" x14ac:dyDescent="0.15">
      <c r="BK38760"/>
      <c r="BL38760" s="15"/>
    </row>
    <row r="38761" spans="63:64" x14ac:dyDescent="0.15">
      <c r="BK38761"/>
      <c r="BL38761" s="15"/>
    </row>
    <row r="38762" spans="63:64" x14ac:dyDescent="0.15">
      <c r="BK38762"/>
      <c r="BL38762" s="15"/>
    </row>
    <row r="38763" spans="63:64" x14ac:dyDescent="0.15">
      <c r="BK38763"/>
      <c r="BL38763" s="15"/>
    </row>
    <row r="38764" spans="63:64" x14ac:dyDescent="0.15">
      <c r="BK38764"/>
      <c r="BL38764" s="15"/>
    </row>
    <row r="38765" spans="63:64" x14ac:dyDescent="0.15">
      <c r="BK38765"/>
      <c r="BL38765" s="15"/>
    </row>
    <row r="38766" spans="63:64" x14ac:dyDescent="0.15">
      <c r="BK38766"/>
      <c r="BL38766" s="15"/>
    </row>
    <row r="38767" spans="63:64" x14ac:dyDescent="0.15">
      <c r="BK38767"/>
      <c r="BL38767" s="15"/>
    </row>
    <row r="38768" spans="63:64" x14ac:dyDescent="0.15">
      <c r="BK38768"/>
      <c r="BL38768" s="15"/>
    </row>
    <row r="38769" spans="63:64" x14ac:dyDescent="0.15">
      <c r="BK38769"/>
      <c r="BL38769" s="15"/>
    </row>
    <row r="38770" spans="63:64" x14ac:dyDescent="0.15">
      <c r="BK38770"/>
      <c r="BL38770" s="15"/>
    </row>
    <row r="38771" spans="63:64" x14ac:dyDescent="0.15">
      <c r="BK38771"/>
      <c r="BL38771" s="15"/>
    </row>
    <row r="38772" spans="63:64" x14ac:dyDescent="0.15">
      <c r="BK38772"/>
      <c r="BL38772" s="15"/>
    </row>
    <row r="38773" spans="63:64" x14ac:dyDescent="0.15">
      <c r="BK38773"/>
      <c r="BL38773" s="15"/>
    </row>
    <row r="38774" spans="63:64" x14ac:dyDescent="0.15">
      <c r="BK38774"/>
      <c r="BL38774" s="15"/>
    </row>
    <row r="38775" spans="63:64" x14ac:dyDescent="0.15">
      <c r="BK38775"/>
      <c r="BL38775" s="15"/>
    </row>
    <row r="38776" spans="63:64" x14ac:dyDescent="0.15">
      <c r="BK38776"/>
      <c r="BL38776" s="15"/>
    </row>
    <row r="38777" spans="63:64" x14ac:dyDescent="0.15">
      <c r="BK38777"/>
      <c r="BL38777" s="15"/>
    </row>
    <row r="38778" spans="63:64" x14ac:dyDescent="0.15">
      <c r="BK38778"/>
      <c r="BL38778" s="15"/>
    </row>
    <row r="38779" spans="63:64" x14ac:dyDescent="0.15">
      <c r="BK38779"/>
      <c r="BL38779" s="15"/>
    </row>
    <row r="38780" spans="63:64" x14ac:dyDescent="0.15">
      <c r="BK38780"/>
      <c r="BL38780" s="15"/>
    </row>
    <row r="38781" spans="63:64" x14ac:dyDescent="0.15">
      <c r="BK38781"/>
      <c r="BL38781" s="15"/>
    </row>
    <row r="38782" spans="63:64" x14ac:dyDescent="0.15">
      <c r="BK38782"/>
      <c r="BL38782" s="15"/>
    </row>
    <row r="38783" spans="63:64" x14ac:dyDescent="0.15">
      <c r="BK38783"/>
      <c r="BL38783" s="15"/>
    </row>
    <row r="38784" spans="63:64" x14ac:dyDescent="0.15">
      <c r="BK38784"/>
      <c r="BL38784" s="15"/>
    </row>
    <row r="38785" spans="63:64" x14ac:dyDescent="0.15">
      <c r="BK38785"/>
      <c r="BL38785" s="15"/>
    </row>
    <row r="38786" spans="63:64" x14ac:dyDescent="0.15">
      <c r="BK38786"/>
      <c r="BL38786" s="15"/>
    </row>
    <row r="38787" spans="63:64" x14ac:dyDescent="0.15">
      <c r="BK38787"/>
      <c r="BL38787" s="15"/>
    </row>
    <row r="38788" spans="63:64" x14ac:dyDescent="0.15">
      <c r="BK38788"/>
      <c r="BL38788" s="15"/>
    </row>
    <row r="38789" spans="63:64" x14ac:dyDescent="0.15">
      <c r="BK38789"/>
      <c r="BL38789" s="15"/>
    </row>
    <row r="38790" spans="63:64" x14ac:dyDescent="0.15">
      <c r="BK38790"/>
      <c r="BL38790" s="15"/>
    </row>
    <row r="38791" spans="63:64" x14ac:dyDescent="0.15">
      <c r="BK38791"/>
      <c r="BL38791" s="15"/>
    </row>
    <row r="38792" spans="63:64" x14ac:dyDescent="0.15">
      <c r="BK38792"/>
      <c r="BL38792" s="15"/>
    </row>
    <row r="38793" spans="63:64" x14ac:dyDescent="0.15">
      <c r="BK38793"/>
      <c r="BL38793" s="15"/>
    </row>
    <row r="38794" spans="63:64" x14ac:dyDescent="0.15">
      <c r="BK38794"/>
      <c r="BL38794" s="15"/>
    </row>
    <row r="38795" spans="63:64" x14ac:dyDescent="0.15">
      <c r="BK38795"/>
      <c r="BL38795" s="15"/>
    </row>
    <row r="38796" spans="63:64" x14ac:dyDescent="0.15">
      <c r="BK38796"/>
      <c r="BL38796" s="15"/>
    </row>
    <row r="38797" spans="63:64" x14ac:dyDescent="0.15">
      <c r="BK38797"/>
      <c r="BL38797" s="15"/>
    </row>
    <row r="38798" spans="63:64" x14ac:dyDescent="0.15">
      <c r="BK38798"/>
      <c r="BL38798" s="15"/>
    </row>
    <row r="38799" spans="63:64" x14ac:dyDescent="0.15">
      <c r="BK38799"/>
      <c r="BL38799" s="15"/>
    </row>
    <row r="38800" spans="63:64" x14ac:dyDescent="0.15">
      <c r="BK38800"/>
      <c r="BL38800" s="15"/>
    </row>
    <row r="38801" spans="63:64" x14ac:dyDescent="0.15">
      <c r="BK38801"/>
      <c r="BL38801" s="15"/>
    </row>
    <row r="38802" spans="63:64" x14ac:dyDescent="0.15">
      <c r="BK38802"/>
      <c r="BL38802" s="15"/>
    </row>
    <row r="38803" spans="63:64" x14ac:dyDescent="0.15">
      <c r="BK38803"/>
      <c r="BL38803" s="15"/>
    </row>
    <row r="38804" spans="63:64" x14ac:dyDescent="0.15">
      <c r="BK38804"/>
      <c r="BL38804" s="15"/>
    </row>
    <row r="38805" spans="63:64" x14ac:dyDescent="0.15">
      <c r="BK38805"/>
      <c r="BL38805" s="15"/>
    </row>
    <row r="38806" spans="63:64" x14ac:dyDescent="0.15">
      <c r="BK38806"/>
      <c r="BL38806" s="15"/>
    </row>
    <row r="38807" spans="63:64" x14ac:dyDescent="0.15">
      <c r="BK38807"/>
      <c r="BL38807" s="15"/>
    </row>
    <row r="38808" spans="63:64" x14ac:dyDescent="0.15">
      <c r="BK38808"/>
      <c r="BL38808" s="15"/>
    </row>
    <row r="38809" spans="63:64" x14ac:dyDescent="0.15">
      <c r="BK38809"/>
      <c r="BL38809" s="15"/>
    </row>
    <row r="38810" spans="63:64" x14ac:dyDescent="0.15">
      <c r="BK38810"/>
      <c r="BL38810" s="15"/>
    </row>
    <row r="38811" spans="63:64" x14ac:dyDescent="0.15">
      <c r="BK38811"/>
      <c r="BL38811" s="15"/>
    </row>
    <row r="38812" spans="63:64" x14ac:dyDescent="0.15">
      <c r="BK38812"/>
      <c r="BL38812" s="15"/>
    </row>
    <row r="38813" spans="63:64" x14ac:dyDescent="0.15">
      <c r="BK38813"/>
      <c r="BL38813" s="15"/>
    </row>
    <row r="38814" spans="63:64" x14ac:dyDescent="0.15">
      <c r="BK38814"/>
      <c r="BL38814" s="15"/>
    </row>
    <row r="38815" spans="63:64" x14ac:dyDescent="0.15">
      <c r="BK38815"/>
      <c r="BL38815" s="15"/>
    </row>
    <row r="38816" spans="63:64" x14ac:dyDescent="0.15">
      <c r="BK38816"/>
      <c r="BL38816" s="15"/>
    </row>
    <row r="38817" spans="63:64" x14ac:dyDescent="0.15">
      <c r="BK38817"/>
      <c r="BL38817" s="15"/>
    </row>
    <row r="38818" spans="63:64" x14ac:dyDescent="0.15">
      <c r="BK38818"/>
      <c r="BL38818" s="15"/>
    </row>
    <row r="38819" spans="63:64" x14ac:dyDescent="0.15">
      <c r="BK38819"/>
      <c r="BL38819" s="15"/>
    </row>
    <row r="38820" spans="63:64" x14ac:dyDescent="0.15">
      <c r="BK38820"/>
      <c r="BL38820" s="15"/>
    </row>
    <row r="38821" spans="63:64" x14ac:dyDescent="0.15">
      <c r="BK38821"/>
      <c r="BL38821" s="15"/>
    </row>
    <row r="38822" spans="63:64" x14ac:dyDescent="0.15">
      <c r="BK38822"/>
      <c r="BL38822" s="15"/>
    </row>
    <row r="38823" spans="63:64" x14ac:dyDescent="0.15">
      <c r="BK38823"/>
      <c r="BL38823" s="15"/>
    </row>
    <row r="38824" spans="63:64" x14ac:dyDescent="0.15">
      <c r="BK38824"/>
      <c r="BL38824" s="15"/>
    </row>
    <row r="38825" spans="63:64" x14ac:dyDescent="0.15">
      <c r="BK38825"/>
      <c r="BL38825" s="15"/>
    </row>
    <row r="38826" spans="63:64" x14ac:dyDescent="0.15">
      <c r="BK38826"/>
      <c r="BL38826" s="15"/>
    </row>
    <row r="38827" spans="63:64" x14ac:dyDescent="0.15">
      <c r="BK38827"/>
      <c r="BL38827" s="15"/>
    </row>
    <row r="38828" spans="63:64" x14ac:dyDescent="0.15">
      <c r="BK38828"/>
      <c r="BL38828" s="15"/>
    </row>
    <row r="38829" spans="63:64" x14ac:dyDescent="0.15">
      <c r="BK38829"/>
      <c r="BL38829" s="15"/>
    </row>
    <row r="38830" spans="63:64" x14ac:dyDescent="0.15">
      <c r="BK38830"/>
      <c r="BL38830" s="15"/>
    </row>
    <row r="38831" spans="63:64" x14ac:dyDescent="0.15">
      <c r="BK38831"/>
      <c r="BL38831" s="15"/>
    </row>
    <row r="38832" spans="63:64" x14ac:dyDescent="0.15">
      <c r="BK38832"/>
      <c r="BL38832" s="15"/>
    </row>
    <row r="38833" spans="63:64" x14ac:dyDescent="0.15">
      <c r="BK38833"/>
      <c r="BL38833" s="15"/>
    </row>
    <row r="38834" spans="63:64" x14ac:dyDescent="0.15">
      <c r="BK38834"/>
      <c r="BL38834" s="15"/>
    </row>
    <row r="38835" spans="63:64" x14ac:dyDescent="0.15">
      <c r="BK38835"/>
      <c r="BL38835" s="15"/>
    </row>
    <row r="38836" spans="63:64" x14ac:dyDescent="0.15">
      <c r="BK38836"/>
      <c r="BL38836" s="15"/>
    </row>
    <row r="38837" spans="63:64" x14ac:dyDescent="0.15">
      <c r="BK38837"/>
      <c r="BL38837" s="15"/>
    </row>
    <row r="38838" spans="63:64" x14ac:dyDescent="0.15">
      <c r="BK38838"/>
      <c r="BL38838" s="15"/>
    </row>
    <row r="38839" spans="63:64" x14ac:dyDescent="0.15">
      <c r="BK38839"/>
      <c r="BL38839" s="15"/>
    </row>
    <row r="38840" spans="63:64" x14ac:dyDescent="0.15">
      <c r="BK38840"/>
      <c r="BL38840" s="15"/>
    </row>
    <row r="38841" spans="63:64" x14ac:dyDescent="0.15">
      <c r="BK38841"/>
      <c r="BL38841" s="15"/>
    </row>
    <row r="38842" spans="63:64" x14ac:dyDescent="0.15">
      <c r="BK38842"/>
      <c r="BL38842" s="15"/>
    </row>
    <row r="38843" spans="63:64" x14ac:dyDescent="0.15">
      <c r="BK38843"/>
      <c r="BL38843" s="15"/>
    </row>
    <row r="38844" spans="63:64" x14ac:dyDescent="0.15">
      <c r="BK38844"/>
      <c r="BL38844" s="15"/>
    </row>
    <row r="38845" spans="63:64" x14ac:dyDescent="0.15">
      <c r="BK38845"/>
      <c r="BL38845" s="15"/>
    </row>
    <row r="38846" spans="63:64" x14ac:dyDescent="0.15">
      <c r="BK38846"/>
      <c r="BL38846" s="15"/>
    </row>
    <row r="38847" spans="63:64" x14ac:dyDescent="0.15">
      <c r="BK38847"/>
      <c r="BL38847" s="15"/>
    </row>
    <row r="38848" spans="63:64" x14ac:dyDescent="0.15">
      <c r="BK38848"/>
      <c r="BL38848" s="15"/>
    </row>
    <row r="38849" spans="63:64" x14ac:dyDescent="0.15">
      <c r="BK38849"/>
      <c r="BL38849" s="15"/>
    </row>
    <row r="38850" spans="63:64" x14ac:dyDescent="0.15">
      <c r="BK38850"/>
      <c r="BL38850" s="15"/>
    </row>
    <row r="38851" spans="63:64" x14ac:dyDescent="0.15">
      <c r="BK38851"/>
      <c r="BL38851" s="15"/>
    </row>
    <row r="38852" spans="63:64" x14ac:dyDescent="0.15">
      <c r="BK38852"/>
      <c r="BL38852" s="15"/>
    </row>
    <row r="38853" spans="63:64" x14ac:dyDescent="0.15">
      <c r="BK38853"/>
      <c r="BL38853" s="15"/>
    </row>
    <row r="38854" spans="63:64" x14ac:dyDescent="0.15">
      <c r="BK38854"/>
      <c r="BL38854" s="15"/>
    </row>
    <row r="38855" spans="63:64" x14ac:dyDescent="0.15">
      <c r="BK38855"/>
      <c r="BL38855" s="15"/>
    </row>
    <row r="38856" spans="63:64" x14ac:dyDescent="0.15">
      <c r="BK38856"/>
      <c r="BL38856" s="15"/>
    </row>
    <row r="38857" spans="63:64" x14ac:dyDescent="0.15">
      <c r="BK38857"/>
      <c r="BL38857" s="15"/>
    </row>
    <row r="38858" spans="63:64" x14ac:dyDescent="0.15">
      <c r="BK38858"/>
      <c r="BL38858" s="15"/>
    </row>
    <row r="38859" spans="63:64" x14ac:dyDescent="0.15">
      <c r="BK38859"/>
      <c r="BL38859" s="15"/>
    </row>
    <row r="38860" spans="63:64" x14ac:dyDescent="0.15">
      <c r="BK38860"/>
      <c r="BL38860" s="15"/>
    </row>
    <row r="38861" spans="63:64" x14ac:dyDescent="0.15">
      <c r="BK38861"/>
      <c r="BL38861" s="15"/>
    </row>
    <row r="38862" spans="63:64" x14ac:dyDescent="0.15">
      <c r="BK38862"/>
      <c r="BL38862" s="15"/>
    </row>
    <row r="38863" spans="63:64" x14ac:dyDescent="0.15">
      <c r="BK38863"/>
      <c r="BL38863" s="15"/>
    </row>
    <row r="38864" spans="63:64" x14ac:dyDescent="0.15">
      <c r="BK38864"/>
      <c r="BL38864" s="15"/>
    </row>
    <row r="38865" spans="63:64" x14ac:dyDescent="0.15">
      <c r="BK38865"/>
      <c r="BL38865" s="15"/>
    </row>
    <row r="38866" spans="63:64" x14ac:dyDescent="0.15">
      <c r="BK38866"/>
      <c r="BL38866" s="15"/>
    </row>
    <row r="38867" spans="63:64" x14ac:dyDescent="0.15">
      <c r="BK38867"/>
      <c r="BL38867" s="15"/>
    </row>
    <row r="38868" spans="63:64" x14ac:dyDescent="0.15">
      <c r="BK38868"/>
      <c r="BL38868" s="15"/>
    </row>
    <row r="38869" spans="63:64" x14ac:dyDescent="0.15">
      <c r="BK38869"/>
      <c r="BL38869" s="15"/>
    </row>
    <row r="38870" spans="63:64" x14ac:dyDescent="0.15">
      <c r="BK38870"/>
      <c r="BL38870" s="15"/>
    </row>
    <row r="38871" spans="63:64" x14ac:dyDescent="0.15">
      <c r="BK38871"/>
      <c r="BL38871" s="15"/>
    </row>
    <row r="38872" spans="63:64" x14ac:dyDescent="0.15">
      <c r="BK38872"/>
      <c r="BL38872" s="15"/>
    </row>
    <row r="38873" spans="63:64" x14ac:dyDescent="0.15">
      <c r="BK38873"/>
      <c r="BL38873" s="15"/>
    </row>
    <row r="38874" spans="63:64" x14ac:dyDescent="0.15">
      <c r="BK38874"/>
      <c r="BL38874" s="15"/>
    </row>
    <row r="38875" spans="63:64" x14ac:dyDescent="0.15">
      <c r="BK38875"/>
      <c r="BL38875" s="15"/>
    </row>
    <row r="38876" spans="63:64" x14ac:dyDescent="0.15">
      <c r="BK38876"/>
      <c r="BL38876" s="15"/>
    </row>
    <row r="38877" spans="63:64" x14ac:dyDescent="0.15">
      <c r="BK38877"/>
      <c r="BL38877" s="15"/>
    </row>
    <row r="38878" spans="63:64" x14ac:dyDescent="0.15">
      <c r="BK38878"/>
      <c r="BL38878" s="15"/>
    </row>
    <row r="38879" spans="63:64" x14ac:dyDescent="0.15">
      <c r="BK38879"/>
      <c r="BL38879" s="15"/>
    </row>
    <row r="38880" spans="63:64" x14ac:dyDescent="0.15">
      <c r="BK38880"/>
      <c r="BL38880" s="15"/>
    </row>
    <row r="38881" spans="63:64" x14ac:dyDescent="0.15">
      <c r="BK38881"/>
      <c r="BL38881" s="15"/>
    </row>
    <row r="38882" spans="63:64" x14ac:dyDescent="0.15">
      <c r="BK38882"/>
      <c r="BL38882" s="15"/>
    </row>
    <row r="38883" spans="63:64" x14ac:dyDescent="0.15">
      <c r="BK38883"/>
      <c r="BL38883" s="15"/>
    </row>
    <row r="38884" spans="63:64" x14ac:dyDescent="0.15">
      <c r="BK38884"/>
      <c r="BL38884" s="15"/>
    </row>
    <row r="38885" spans="63:64" x14ac:dyDescent="0.15">
      <c r="BK38885"/>
      <c r="BL38885" s="15"/>
    </row>
    <row r="38886" spans="63:64" x14ac:dyDescent="0.15">
      <c r="BK38886"/>
      <c r="BL38886" s="15"/>
    </row>
    <row r="38887" spans="63:64" x14ac:dyDescent="0.15">
      <c r="BK38887"/>
      <c r="BL38887" s="15"/>
    </row>
    <row r="38888" spans="63:64" x14ac:dyDescent="0.15">
      <c r="BK38888"/>
      <c r="BL38888" s="15"/>
    </row>
    <row r="38889" spans="63:64" x14ac:dyDescent="0.15">
      <c r="BK38889"/>
      <c r="BL38889" s="15"/>
    </row>
    <row r="38890" spans="63:64" x14ac:dyDescent="0.15">
      <c r="BK38890"/>
      <c r="BL38890" s="15"/>
    </row>
    <row r="38891" spans="63:64" x14ac:dyDescent="0.15">
      <c r="BK38891"/>
      <c r="BL38891" s="15"/>
    </row>
    <row r="38892" spans="63:64" x14ac:dyDescent="0.15">
      <c r="BK38892"/>
      <c r="BL38892" s="15"/>
    </row>
    <row r="38893" spans="63:64" x14ac:dyDescent="0.15">
      <c r="BK38893"/>
      <c r="BL38893" s="15"/>
    </row>
    <row r="38894" spans="63:64" x14ac:dyDescent="0.15">
      <c r="BK38894"/>
      <c r="BL38894" s="15"/>
    </row>
    <row r="38895" spans="63:64" x14ac:dyDescent="0.15">
      <c r="BK38895"/>
      <c r="BL38895" s="15"/>
    </row>
    <row r="38896" spans="63:64" x14ac:dyDescent="0.15">
      <c r="BK38896"/>
      <c r="BL38896" s="15"/>
    </row>
    <row r="38897" spans="63:64" x14ac:dyDescent="0.15">
      <c r="BK38897"/>
      <c r="BL38897" s="15"/>
    </row>
    <row r="38898" spans="63:64" x14ac:dyDescent="0.15">
      <c r="BK38898"/>
      <c r="BL38898" s="15"/>
    </row>
    <row r="38899" spans="63:64" x14ac:dyDescent="0.15">
      <c r="BK38899"/>
      <c r="BL38899" s="15"/>
    </row>
    <row r="38900" spans="63:64" x14ac:dyDescent="0.15">
      <c r="BK38900"/>
      <c r="BL38900" s="15"/>
    </row>
    <row r="38901" spans="63:64" x14ac:dyDescent="0.15">
      <c r="BK38901"/>
      <c r="BL38901" s="15"/>
    </row>
    <row r="38902" spans="63:64" x14ac:dyDescent="0.15">
      <c r="BK38902"/>
      <c r="BL38902" s="15"/>
    </row>
    <row r="38903" spans="63:64" x14ac:dyDescent="0.15">
      <c r="BK38903"/>
      <c r="BL38903" s="15"/>
    </row>
    <row r="38904" spans="63:64" x14ac:dyDescent="0.15">
      <c r="BK38904"/>
      <c r="BL38904" s="15"/>
    </row>
    <row r="38905" spans="63:64" x14ac:dyDescent="0.15">
      <c r="BK38905"/>
      <c r="BL38905" s="15"/>
    </row>
    <row r="38906" spans="63:64" x14ac:dyDescent="0.15">
      <c r="BK38906"/>
      <c r="BL38906" s="15"/>
    </row>
    <row r="38907" spans="63:64" x14ac:dyDescent="0.15">
      <c r="BK38907"/>
      <c r="BL38907" s="15"/>
    </row>
    <row r="38908" spans="63:64" x14ac:dyDescent="0.15">
      <c r="BK38908"/>
      <c r="BL38908" s="15"/>
    </row>
    <row r="38909" spans="63:64" x14ac:dyDescent="0.15">
      <c r="BK38909"/>
      <c r="BL38909" s="15"/>
    </row>
    <row r="38910" spans="63:64" x14ac:dyDescent="0.15">
      <c r="BK38910"/>
      <c r="BL38910" s="15"/>
    </row>
    <row r="38911" spans="63:64" x14ac:dyDescent="0.15">
      <c r="BK38911"/>
      <c r="BL38911" s="15"/>
    </row>
    <row r="38912" spans="63:64" x14ac:dyDescent="0.15">
      <c r="BK38912"/>
      <c r="BL38912" s="15"/>
    </row>
    <row r="38913" spans="63:64" x14ac:dyDescent="0.15">
      <c r="BK38913"/>
      <c r="BL38913" s="15"/>
    </row>
    <row r="38914" spans="63:64" x14ac:dyDescent="0.15">
      <c r="BK38914"/>
      <c r="BL38914" s="15"/>
    </row>
    <row r="38915" spans="63:64" x14ac:dyDescent="0.15">
      <c r="BK38915"/>
      <c r="BL38915" s="15"/>
    </row>
    <row r="38916" spans="63:64" x14ac:dyDescent="0.15">
      <c r="BK38916"/>
      <c r="BL38916" s="15"/>
    </row>
    <row r="38917" spans="63:64" x14ac:dyDescent="0.15">
      <c r="BK38917"/>
      <c r="BL38917" s="15"/>
    </row>
    <row r="38918" spans="63:64" x14ac:dyDescent="0.15">
      <c r="BK38918"/>
      <c r="BL38918" s="15"/>
    </row>
    <row r="38919" spans="63:64" x14ac:dyDescent="0.15">
      <c r="BK38919"/>
      <c r="BL38919" s="15"/>
    </row>
    <row r="38920" spans="63:64" x14ac:dyDescent="0.15">
      <c r="BK38920"/>
      <c r="BL38920" s="15"/>
    </row>
    <row r="38921" spans="63:64" x14ac:dyDescent="0.15">
      <c r="BK38921"/>
      <c r="BL38921" s="15"/>
    </row>
    <row r="38922" spans="63:64" x14ac:dyDescent="0.15">
      <c r="BK38922"/>
      <c r="BL38922" s="15"/>
    </row>
    <row r="38923" spans="63:64" x14ac:dyDescent="0.15">
      <c r="BK38923"/>
      <c r="BL38923" s="15"/>
    </row>
    <row r="38924" spans="63:64" x14ac:dyDescent="0.15">
      <c r="BK38924"/>
      <c r="BL38924" s="15"/>
    </row>
    <row r="38925" spans="63:64" x14ac:dyDescent="0.15">
      <c r="BK38925"/>
      <c r="BL38925" s="15"/>
    </row>
    <row r="38926" spans="63:64" x14ac:dyDescent="0.15">
      <c r="BK38926"/>
      <c r="BL38926" s="15"/>
    </row>
    <row r="38927" spans="63:64" x14ac:dyDescent="0.15">
      <c r="BK38927"/>
      <c r="BL38927" s="15"/>
    </row>
    <row r="38928" spans="63:64" x14ac:dyDescent="0.15">
      <c r="BK38928"/>
      <c r="BL38928" s="15"/>
    </row>
    <row r="38929" spans="63:64" x14ac:dyDescent="0.15">
      <c r="BK38929"/>
      <c r="BL38929" s="15"/>
    </row>
    <row r="38930" spans="63:64" x14ac:dyDescent="0.15">
      <c r="BK38930"/>
      <c r="BL38930" s="15"/>
    </row>
    <row r="38931" spans="63:64" x14ac:dyDescent="0.15">
      <c r="BK38931"/>
      <c r="BL38931" s="15"/>
    </row>
    <row r="38932" spans="63:64" x14ac:dyDescent="0.15">
      <c r="BK38932"/>
      <c r="BL38932" s="15"/>
    </row>
    <row r="38933" spans="63:64" x14ac:dyDescent="0.15">
      <c r="BK38933"/>
      <c r="BL38933" s="15"/>
    </row>
    <row r="38934" spans="63:64" x14ac:dyDescent="0.15">
      <c r="BK38934"/>
      <c r="BL38934" s="15"/>
    </row>
    <row r="38935" spans="63:64" x14ac:dyDescent="0.15">
      <c r="BK38935"/>
      <c r="BL38935" s="15"/>
    </row>
    <row r="38936" spans="63:64" x14ac:dyDescent="0.15">
      <c r="BK38936"/>
      <c r="BL38936" s="15"/>
    </row>
    <row r="38937" spans="63:64" x14ac:dyDescent="0.15">
      <c r="BK38937"/>
      <c r="BL38937" s="15"/>
    </row>
    <row r="38938" spans="63:64" x14ac:dyDescent="0.15">
      <c r="BK38938"/>
      <c r="BL38938" s="15"/>
    </row>
    <row r="38939" spans="63:64" x14ac:dyDescent="0.15">
      <c r="BK38939"/>
      <c r="BL38939" s="15"/>
    </row>
    <row r="38940" spans="63:64" x14ac:dyDescent="0.15">
      <c r="BK38940"/>
      <c r="BL38940" s="15"/>
    </row>
    <row r="38941" spans="63:64" x14ac:dyDescent="0.15">
      <c r="BK38941"/>
      <c r="BL38941" s="15"/>
    </row>
    <row r="38942" spans="63:64" x14ac:dyDescent="0.15">
      <c r="BK38942"/>
      <c r="BL38942" s="15"/>
    </row>
    <row r="38943" spans="63:64" x14ac:dyDescent="0.15">
      <c r="BK38943"/>
      <c r="BL38943" s="15"/>
    </row>
    <row r="38944" spans="63:64" x14ac:dyDescent="0.15">
      <c r="BK38944"/>
      <c r="BL38944" s="15"/>
    </row>
    <row r="38945" spans="63:64" x14ac:dyDescent="0.15">
      <c r="BK38945"/>
      <c r="BL38945" s="15"/>
    </row>
    <row r="38946" spans="63:64" x14ac:dyDescent="0.15">
      <c r="BK38946"/>
      <c r="BL38946" s="15"/>
    </row>
    <row r="38947" spans="63:64" x14ac:dyDescent="0.15">
      <c r="BK38947"/>
      <c r="BL38947" s="15"/>
    </row>
    <row r="38948" spans="63:64" x14ac:dyDescent="0.15">
      <c r="BK38948"/>
      <c r="BL38948" s="15"/>
    </row>
    <row r="38949" spans="63:64" x14ac:dyDescent="0.15">
      <c r="BK38949"/>
      <c r="BL38949" s="15"/>
    </row>
    <row r="38950" spans="63:64" x14ac:dyDescent="0.15">
      <c r="BK38950"/>
      <c r="BL38950" s="15"/>
    </row>
    <row r="38951" spans="63:64" x14ac:dyDescent="0.15">
      <c r="BK38951"/>
      <c r="BL38951" s="15"/>
    </row>
    <row r="38952" spans="63:64" x14ac:dyDescent="0.15">
      <c r="BK38952"/>
      <c r="BL38952" s="15"/>
    </row>
    <row r="38953" spans="63:64" x14ac:dyDescent="0.15">
      <c r="BK38953"/>
      <c r="BL38953" s="15"/>
    </row>
    <row r="38954" spans="63:64" x14ac:dyDescent="0.15">
      <c r="BK38954"/>
      <c r="BL38954" s="15"/>
    </row>
    <row r="38955" spans="63:64" x14ac:dyDescent="0.15">
      <c r="BK38955"/>
      <c r="BL38955" s="15"/>
    </row>
    <row r="38956" spans="63:64" x14ac:dyDescent="0.15">
      <c r="BK38956"/>
      <c r="BL38956" s="15"/>
    </row>
    <row r="38957" spans="63:64" x14ac:dyDescent="0.15">
      <c r="BK38957"/>
      <c r="BL38957" s="15"/>
    </row>
    <row r="38958" spans="63:64" x14ac:dyDescent="0.15">
      <c r="BK38958"/>
      <c r="BL38958" s="15"/>
    </row>
    <row r="38959" spans="63:64" x14ac:dyDescent="0.15">
      <c r="BK38959"/>
      <c r="BL38959" s="15"/>
    </row>
    <row r="38960" spans="63:64" x14ac:dyDescent="0.15">
      <c r="BK38960"/>
      <c r="BL38960" s="15"/>
    </row>
    <row r="38961" spans="63:64" x14ac:dyDescent="0.15">
      <c r="BK38961"/>
      <c r="BL38961" s="15"/>
    </row>
    <row r="38962" spans="63:64" x14ac:dyDescent="0.15">
      <c r="BK38962"/>
      <c r="BL38962" s="15"/>
    </row>
    <row r="38963" spans="63:64" x14ac:dyDescent="0.15">
      <c r="BK38963"/>
      <c r="BL38963" s="15"/>
    </row>
    <row r="38964" spans="63:64" x14ac:dyDescent="0.15">
      <c r="BK38964"/>
      <c r="BL38964" s="15"/>
    </row>
    <row r="38965" spans="63:64" x14ac:dyDescent="0.15">
      <c r="BK38965"/>
      <c r="BL38965" s="15"/>
    </row>
    <row r="38966" spans="63:64" x14ac:dyDescent="0.15">
      <c r="BK38966"/>
      <c r="BL38966" s="15"/>
    </row>
    <row r="38967" spans="63:64" x14ac:dyDescent="0.15">
      <c r="BK38967"/>
      <c r="BL38967" s="15"/>
    </row>
    <row r="38968" spans="63:64" x14ac:dyDescent="0.15">
      <c r="BK38968"/>
      <c r="BL38968" s="15"/>
    </row>
    <row r="38969" spans="63:64" x14ac:dyDescent="0.15">
      <c r="BK38969"/>
      <c r="BL38969" s="15"/>
    </row>
    <row r="38970" spans="63:64" x14ac:dyDescent="0.15">
      <c r="BK38970"/>
      <c r="BL38970" s="15"/>
    </row>
    <row r="38971" spans="63:64" x14ac:dyDescent="0.15">
      <c r="BK38971"/>
      <c r="BL38971" s="15"/>
    </row>
    <row r="38972" spans="63:64" x14ac:dyDescent="0.15">
      <c r="BK38972"/>
      <c r="BL38972" s="15"/>
    </row>
    <row r="38973" spans="63:64" x14ac:dyDescent="0.15">
      <c r="BK38973"/>
      <c r="BL38973" s="15"/>
    </row>
    <row r="38974" spans="63:64" x14ac:dyDescent="0.15">
      <c r="BK38974"/>
      <c r="BL38974" s="15"/>
    </row>
    <row r="38975" spans="63:64" x14ac:dyDescent="0.15">
      <c r="BK38975"/>
      <c r="BL38975" s="15"/>
    </row>
    <row r="38976" spans="63:64" x14ac:dyDescent="0.15">
      <c r="BK38976"/>
      <c r="BL38976" s="15"/>
    </row>
    <row r="38977" spans="63:64" x14ac:dyDescent="0.15">
      <c r="BK38977"/>
      <c r="BL38977" s="15"/>
    </row>
    <row r="38978" spans="63:64" x14ac:dyDescent="0.15">
      <c r="BK38978"/>
      <c r="BL38978" s="15"/>
    </row>
    <row r="38979" spans="63:64" x14ac:dyDescent="0.15">
      <c r="BK38979"/>
      <c r="BL38979" s="15"/>
    </row>
    <row r="38980" spans="63:64" x14ac:dyDescent="0.15">
      <c r="BK38980"/>
      <c r="BL38980" s="15"/>
    </row>
    <row r="38981" spans="63:64" x14ac:dyDescent="0.15">
      <c r="BK38981"/>
      <c r="BL38981" s="15"/>
    </row>
    <row r="38982" spans="63:64" x14ac:dyDescent="0.15">
      <c r="BK38982"/>
      <c r="BL38982" s="15"/>
    </row>
    <row r="38983" spans="63:64" x14ac:dyDescent="0.15">
      <c r="BK38983"/>
      <c r="BL38983" s="15"/>
    </row>
    <row r="38984" spans="63:64" x14ac:dyDescent="0.15">
      <c r="BK38984"/>
      <c r="BL38984" s="15"/>
    </row>
    <row r="38985" spans="63:64" x14ac:dyDescent="0.15">
      <c r="BK38985"/>
      <c r="BL38985" s="15"/>
    </row>
    <row r="38986" spans="63:64" x14ac:dyDescent="0.15">
      <c r="BK38986"/>
      <c r="BL38986" s="15"/>
    </row>
    <row r="38987" spans="63:64" x14ac:dyDescent="0.15">
      <c r="BK38987"/>
      <c r="BL38987" s="15"/>
    </row>
    <row r="38988" spans="63:64" x14ac:dyDescent="0.15">
      <c r="BK38988"/>
      <c r="BL38988" s="15"/>
    </row>
    <row r="38989" spans="63:64" x14ac:dyDescent="0.15">
      <c r="BK38989"/>
      <c r="BL38989" s="15"/>
    </row>
    <row r="38990" spans="63:64" x14ac:dyDescent="0.15">
      <c r="BK38990"/>
      <c r="BL38990" s="15"/>
    </row>
    <row r="38991" spans="63:64" x14ac:dyDescent="0.15">
      <c r="BK38991"/>
      <c r="BL38991" s="15"/>
    </row>
    <row r="38992" spans="63:64" x14ac:dyDescent="0.15">
      <c r="BK38992"/>
      <c r="BL38992" s="15"/>
    </row>
    <row r="38993" spans="63:64" x14ac:dyDescent="0.15">
      <c r="BK38993"/>
      <c r="BL38993" s="15"/>
    </row>
    <row r="38994" spans="63:64" x14ac:dyDescent="0.15">
      <c r="BK38994"/>
      <c r="BL38994" s="15"/>
    </row>
    <row r="38995" spans="63:64" x14ac:dyDescent="0.15">
      <c r="BK38995"/>
      <c r="BL38995" s="15"/>
    </row>
    <row r="38996" spans="63:64" x14ac:dyDescent="0.15">
      <c r="BK38996"/>
      <c r="BL38996" s="15"/>
    </row>
    <row r="38997" spans="63:64" x14ac:dyDescent="0.15">
      <c r="BK38997"/>
      <c r="BL38997" s="15"/>
    </row>
    <row r="38998" spans="63:64" x14ac:dyDescent="0.15">
      <c r="BK38998"/>
      <c r="BL38998" s="15"/>
    </row>
    <row r="38999" spans="63:64" x14ac:dyDescent="0.15">
      <c r="BK38999"/>
      <c r="BL38999" s="15"/>
    </row>
    <row r="39000" spans="63:64" x14ac:dyDescent="0.15">
      <c r="BK39000"/>
      <c r="BL39000" s="15"/>
    </row>
    <row r="39001" spans="63:64" x14ac:dyDescent="0.15">
      <c r="BK39001"/>
      <c r="BL39001" s="15"/>
    </row>
    <row r="39002" spans="63:64" x14ac:dyDescent="0.15">
      <c r="BK39002"/>
      <c r="BL39002" s="15"/>
    </row>
    <row r="39003" spans="63:64" x14ac:dyDescent="0.15">
      <c r="BK39003"/>
      <c r="BL39003" s="15"/>
    </row>
    <row r="39004" spans="63:64" x14ac:dyDescent="0.15">
      <c r="BK39004"/>
      <c r="BL39004" s="15"/>
    </row>
    <row r="39005" spans="63:64" x14ac:dyDescent="0.15">
      <c r="BK39005"/>
      <c r="BL39005" s="15"/>
    </row>
    <row r="39006" spans="63:64" x14ac:dyDescent="0.15">
      <c r="BK39006"/>
      <c r="BL39006" s="15"/>
    </row>
    <row r="39007" spans="63:64" x14ac:dyDescent="0.15">
      <c r="BK39007"/>
      <c r="BL39007" s="15"/>
    </row>
    <row r="39008" spans="63:64" x14ac:dyDescent="0.15">
      <c r="BK39008"/>
      <c r="BL39008" s="15"/>
    </row>
    <row r="39009" spans="63:64" x14ac:dyDescent="0.15">
      <c r="BK39009"/>
      <c r="BL39009" s="15"/>
    </row>
    <row r="39010" spans="63:64" x14ac:dyDescent="0.15">
      <c r="BK39010"/>
      <c r="BL39010" s="15"/>
    </row>
    <row r="39011" spans="63:64" x14ac:dyDescent="0.15">
      <c r="BK39011"/>
      <c r="BL39011" s="15"/>
    </row>
    <row r="39012" spans="63:64" x14ac:dyDescent="0.15">
      <c r="BK39012"/>
      <c r="BL39012" s="15"/>
    </row>
    <row r="39013" spans="63:64" x14ac:dyDescent="0.15">
      <c r="BK39013"/>
      <c r="BL39013" s="15"/>
    </row>
    <row r="39014" spans="63:64" x14ac:dyDescent="0.15">
      <c r="BK39014"/>
      <c r="BL39014" s="15"/>
    </row>
    <row r="39015" spans="63:64" x14ac:dyDescent="0.15">
      <c r="BK39015"/>
      <c r="BL39015" s="15"/>
    </row>
    <row r="39016" spans="63:64" x14ac:dyDescent="0.15">
      <c r="BK39016"/>
      <c r="BL39016" s="15"/>
    </row>
    <row r="39017" spans="63:64" x14ac:dyDescent="0.15">
      <c r="BK39017"/>
      <c r="BL39017" s="15"/>
    </row>
    <row r="39018" spans="63:64" x14ac:dyDescent="0.15">
      <c r="BK39018"/>
      <c r="BL39018" s="15"/>
    </row>
    <row r="39019" spans="63:64" x14ac:dyDescent="0.15">
      <c r="BK39019"/>
      <c r="BL39019" s="15"/>
    </row>
    <row r="39020" spans="63:64" x14ac:dyDescent="0.15">
      <c r="BK39020"/>
      <c r="BL39020" s="15"/>
    </row>
    <row r="39021" spans="63:64" x14ac:dyDescent="0.15">
      <c r="BK39021"/>
      <c r="BL39021" s="15"/>
    </row>
    <row r="39022" spans="63:64" x14ac:dyDescent="0.15">
      <c r="BK39022"/>
      <c r="BL39022" s="15"/>
    </row>
    <row r="39023" spans="63:64" x14ac:dyDescent="0.15">
      <c r="BK39023"/>
      <c r="BL39023" s="15"/>
    </row>
    <row r="39024" spans="63:64" x14ac:dyDescent="0.15">
      <c r="BK39024"/>
      <c r="BL39024" s="15"/>
    </row>
    <row r="39025" spans="63:64" x14ac:dyDescent="0.15">
      <c r="BK39025"/>
      <c r="BL39025" s="15"/>
    </row>
    <row r="39026" spans="63:64" x14ac:dyDescent="0.15">
      <c r="BK39026"/>
      <c r="BL39026" s="15"/>
    </row>
    <row r="39027" spans="63:64" x14ac:dyDescent="0.15">
      <c r="BK39027"/>
      <c r="BL39027" s="15"/>
    </row>
    <row r="39028" spans="63:64" x14ac:dyDescent="0.15">
      <c r="BK39028"/>
      <c r="BL39028" s="15"/>
    </row>
    <row r="39029" spans="63:64" x14ac:dyDescent="0.15">
      <c r="BK39029"/>
      <c r="BL39029" s="15"/>
    </row>
    <row r="39030" spans="63:64" x14ac:dyDescent="0.15">
      <c r="BK39030"/>
      <c r="BL39030" s="15"/>
    </row>
    <row r="39031" spans="63:64" x14ac:dyDescent="0.15">
      <c r="BK39031"/>
      <c r="BL39031" s="15"/>
    </row>
    <row r="39032" spans="63:64" x14ac:dyDescent="0.15">
      <c r="BK39032"/>
      <c r="BL39032" s="15"/>
    </row>
    <row r="39033" spans="63:64" x14ac:dyDescent="0.15">
      <c r="BK39033"/>
      <c r="BL39033" s="15"/>
    </row>
    <row r="39034" spans="63:64" x14ac:dyDescent="0.15">
      <c r="BK39034"/>
      <c r="BL39034" s="15"/>
    </row>
    <row r="39035" spans="63:64" x14ac:dyDescent="0.15">
      <c r="BK39035"/>
      <c r="BL39035" s="15"/>
    </row>
    <row r="39036" spans="63:64" x14ac:dyDescent="0.15">
      <c r="BK39036"/>
      <c r="BL39036" s="15"/>
    </row>
    <row r="39037" spans="63:64" x14ac:dyDescent="0.15">
      <c r="BK39037"/>
      <c r="BL39037" s="15"/>
    </row>
    <row r="39038" spans="63:64" x14ac:dyDescent="0.15">
      <c r="BK39038"/>
      <c r="BL39038" s="15"/>
    </row>
    <row r="39039" spans="63:64" x14ac:dyDescent="0.15">
      <c r="BK39039"/>
      <c r="BL39039" s="15"/>
    </row>
    <row r="39040" spans="63:64" x14ac:dyDescent="0.15">
      <c r="BK39040"/>
      <c r="BL39040" s="15"/>
    </row>
    <row r="39041" spans="63:64" x14ac:dyDescent="0.15">
      <c r="BK39041"/>
      <c r="BL39041" s="15"/>
    </row>
    <row r="39042" spans="63:64" x14ac:dyDescent="0.15">
      <c r="BK39042"/>
      <c r="BL39042" s="15"/>
    </row>
    <row r="39043" spans="63:64" x14ac:dyDescent="0.15">
      <c r="BK39043"/>
      <c r="BL39043" s="15"/>
    </row>
    <row r="39044" spans="63:64" x14ac:dyDescent="0.15">
      <c r="BK39044"/>
      <c r="BL39044" s="15"/>
    </row>
    <row r="39045" spans="63:64" x14ac:dyDescent="0.15">
      <c r="BK39045"/>
      <c r="BL39045" s="15"/>
    </row>
    <row r="39046" spans="63:64" x14ac:dyDescent="0.15">
      <c r="BK39046"/>
      <c r="BL39046" s="15"/>
    </row>
    <row r="39047" spans="63:64" x14ac:dyDescent="0.15">
      <c r="BK39047"/>
      <c r="BL39047" s="15"/>
    </row>
    <row r="39048" spans="63:64" x14ac:dyDescent="0.15">
      <c r="BK39048"/>
      <c r="BL39048" s="15"/>
    </row>
    <row r="39049" spans="63:64" x14ac:dyDescent="0.15">
      <c r="BK39049"/>
      <c r="BL39049" s="15"/>
    </row>
    <row r="39050" spans="63:64" x14ac:dyDescent="0.15">
      <c r="BK39050"/>
      <c r="BL39050" s="15"/>
    </row>
    <row r="39051" spans="63:64" x14ac:dyDescent="0.15">
      <c r="BK39051"/>
      <c r="BL39051" s="15"/>
    </row>
    <row r="39052" spans="63:64" x14ac:dyDescent="0.15">
      <c r="BK39052"/>
      <c r="BL39052" s="15"/>
    </row>
    <row r="39053" spans="63:64" x14ac:dyDescent="0.15">
      <c r="BK39053"/>
      <c r="BL39053" s="15"/>
    </row>
    <row r="39054" spans="63:64" x14ac:dyDescent="0.15">
      <c r="BK39054"/>
      <c r="BL39054" s="15"/>
    </row>
    <row r="39055" spans="63:64" x14ac:dyDescent="0.15">
      <c r="BK39055"/>
      <c r="BL39055" s="15"/>
    </row>
    <row r="39056" spans="63:64" x14ac:dyDescent="0.15">
      <c r="BK39056"/>
      <c r="BL39056" s="15"/>
    </row>
    <row r="39057" spans="63:64" x14ac:dyDescent="0.15">
      <c r="BK39057"/>
      <c r="BL39057" s="15"/>
    </row>
    <row r="39058" spans="63:64" x14ac:dyDescent="0.15">
      <c r="BK39058"/>
      <c r="BL39058" s="15"/>
    </row>
    <row r="39059" spans="63:64" x14ac:dyDescent="0.15">
      <c r="BK39059"/>
      <c r="BL39059" s="15"/>
    </row>
    <row r="39060" spans="63:64" x14ac:dyDescent="0.15">
      <c r="BK39060"/>
      <c r="BL39060" s="15"/>
    </row>
    <row r="39061" spans="63:64" x14ac:dyDescent="0.15">
      <c r="BK39061"/>
      <c r="BL39061" s="15"/>
    </row>
    <row r="39062" spans="63:64" x14ac:dyDescent="0.15">
      <c r="BK39062"/>
      <c r="BL39062" s="15"/>
    </row>
    <row r="39063" spans="63:64" x14ac:dyDescent="0.15">
      <c r="BK39063"/>
      <c r="BL39063" s="15"/>
    </row>
    <row r="39064" spans="63:64" x14ac:dyDescent="0.15">
      <c r="BK39064"/>
      <c r="BL39064" s="15"/>
    </row>
    <row r="39065" spans="63:64" x14ac:dyDescent="0.15">
      <c r="BK39065"/>
      <c r="BL39065" s="15"/>
    </row>
    <row r="39066" spans="63:64" x14ac:dyDescent="0.15">
      <c r="BK39066"/>
      <c r="BL39066" s="15"/>
    </row>
    <row r="39067" spans="63:64" x14ac:dyDescent="0.15">
      <c r="BK39067"/>
      <c r="BL39067" s="15"/>
    </row>
    <row r="39068" spans="63:64" x14ac:dyDescent="0.15">
      <c r="BK39068"/>
      <c r="BL39068" s="15"/>
    </row>
    <row r="39069" spans="63:64" x14ac:dyDescent="0.15">
      <c r="BK39069"/>
      <c r="BL39069" s="15"/>
    </row>
    <row r="39070" spans="63:64" x14ac:dyDescent="0.15">
      <c r="BK39070"/>
      <c r="BL39070" s="15"/>
    </row>
    <row r="39071" spans="63:64" x14ac:dyDescent="0.15">
      <c r="BK39071"/>
      <c r="BL39071" s="15"/>
    </row>
    <row r="39072" spans="63:64" x14ac:dyDescent="0.15">
      <c r="BK39072"/>
      <c r="BL39072" s="15"/>
    </row>
    <row r="39073" spans="63:64" x14ac:dyDescent="0.15">
      <c r="BK39073"/>
      <c r="BL39073" s="15"/>
    </row>
    <row r="39074" spans="63:64" x14ac:dyDescent="0.15">
      <c r="BK39074"/>
      <c r="BL39074" s="15"/>
    </row>
    <row r="39075" spans="63:64" x14ac:dyDescent="0.15">
      <c r="BK39075"/>
      <c r="BL39075" s="15"/>
    </row>
    <row r="39076" spans="63:64" x14ac:dyDescent="0.15">
      <c r="BK39076"/>
      <c r="BL39076" s="15"/>
    </row>
    <row r="39077" spans="63:64" x14ac:dyDescent="0.15">
      <c r="BK39077"/>
      <c r="BL39077" s="15"/>
    </row>
    <row r="39078" spans="63:64" x14ac:dyDescent="0.15">
      <c r="BK39078"/>
      <c r="BL39078" s="15"/>
    </row>
    <row r="39079" spans="63:64" x14ac:dyDescent="0.15">
      <c r="BK39079"/>
      <c r="BL39079" s="15"/>
    </row>
    <row r="39080" spans="63:64" x14ac:dyDescent="0.15">
      <c r="BK39080"/>
      <c r="BL39080" s="15"/>
    </row>
    <row r="39081" spans="63:64" x14ac:dyDescent="0.15">
      <c r="BK39081"/>
      <c r="BL39081" s="15"/>
    </row>
    <row r="39082" spans="63:64" x14ac:dyDescent="0.15">
      <c r="BK39082"/>
      <c r="BL39082" s="15"/>
    </row>
    <row r="39083" spans="63:64" x14ac:dyDescent="0.15">
      <c r="BK39083"/>
      <c r="BL39083" s="15"/>
    </row>
    <row r="39084" spans="63:64" x14ac:dyDescent="0.15">
      <c r="BK39084"/>
      <c r="BL39084" s="15"/>
    </row>
    <row r="39085" spans="63:64" x14ac:dyDescent="0.15">
      <c r="BK39085"/>
      <c r="BL39085" s="15"/>
    </row>
    <row r="39086" spans="63:64" x14ac:dyDescent="0.15">
      <c r="BK39086"/>
      <c r="BL39086" s="15"/>
    </row>
    <row r="39087" spans="63:64" x14ac:dyDescent="0.15">
      <c r="BK39087"/>
      <c r="BL39087" s="15"/>
    </row>
    <row r="39088" spans="63:64" x14ac:dyDescent="0.15">
      <c r="BK39088"/>
      <c r="BL39088" s="15"/>
    </row>
    <row r="39089" spans="63:64" x14ac:dyDescent="0.15">
      <c r="BK39089"/>
      <c r="BL39089" s="15"/>
    </row>
    <row r="39090" spans="63:64" x14ac:dyDescent="0.15">
      <c r="BK39090"/>
      <c r="BL39090" s="15"/>
    </row>
    <row r="39091" spans="63:64" x14ac:dyDescent="0.15">
      <c r="BK39091"/>
      <c r="BL39091" s="15"/>
    </row>
    <row r="39092" spans="63:64" x14ac:dyDescent="0.15">
      <c r="BK39092"/>
      <c r="BL39092" s="15"/>
    </row>
    <row r="39093" spans="63:64" x14ac:dyDescent="0.15">
      <c r="BK39093"/>
      <c r="BL39093" s="15"/>
    </row>
    <row r="39094" spans="63:64" x14ac:dyDescent="0.15">
      <c r="BK39094"/>
      <c r="BL39094" s="15"/>
    </row>
    <row r="39095" spans="63:64" x14ac:dyDescent="0.15">
      <c r="BK39095"/>
      <c r="BL39095" s="15"/>
    </row>
    <row r="39096" spans="63:64" x14ac:dyDescent="0.15">
      <c r="BK39096"/>
      <c r="BL39096" s="15"/>
    </row>
    <row r="39097" spans="63:64" x14ac:dyDescent="0.15">
      <c r="BK39097"/>
      <c r="BL39097" s="15"/>
    </row>
    <row r="39098" spans="63:64" x14ac:dyDescent="0.15">
      <c r="BK39098"/>
      <c r="BL39098" s="15"/>
    </row>
    <row r="39099" spans="63:64" x14ac:dyDescent="0.15">
      <c r="BK39099"/>
      <c r="BL39099" s="15"/>
    </row>
    <row r="39100" spans="63:64" x14ac:dyDescent="0.15">
      <c r="BK39100"/>
      <c r="BL39100" s="15"/>
    </row>
    <row r="39101" spans="63:64" x14ac:dyDescent="0.15">
      <c r="BK39101"/>
      <c r="BL39101" s="15"/>
    </row>
    <row r="39102" spans="63:64" x14ac:dyDescent="0.15">
      <c r="BK39102"/>
      <c r="BL39102" s="15"/>
    </row>
    <row r="39103" spans="63:64" x14ac:dyDescent="0.15">
      <c r="BK39103"/>
      <c r="BL39103" s="15"/>
    </row>
    <row r="39104" spans="63:64" x14ac:dyDescent="0.15">
      <c r="BK39104"/>
      <c r="BL39104" s="15"/>
    </row>
    <row r="39105" spans="63:64" x14ac:dyDescent="0.15">
      <c r="BK39105"/>
      <c r="BL39105" s="15"/>
    </row>
    <row r="39106" spans="63:64" x14ac:dyDescent="0.15">
      <c r="BK39106"/>
      <c r="BL39106" s="15"/>
    </row>
    <row r="39107" spans="63:64" x14ac:dyDescent="0.15">
      <c r="BK39107"/>
      <c r="BL39107" s="15"/>
    </row>
    <row r="39108" spans="63:64" x14ac:dyDescent="0.15">
      <c r="BK39108"/>
      <c r="BL39108" s="15"/>
    </row>
    <row r="39109" spans="63:64" x14ac:dyDescent="0.15">
      <c r="BK39109"/>
      <c r="BL39109" s="15"/>
    </row>
    <row r="39110" spans="63:64" x14ac:dyDescent="0.15">
      <c r="BK39110"/>
      <c r="BL39110" s="15"/>
    </row>
    <row r="39111" spans="63:64" x14ac:dyDescent="0.15">
      <c r="BK39111"/>
      <c r="BL39111" s="15"/>
    </row>
    <row r="39112" spans="63:64" x14ac:dyDescent="0.15">
      <c r="BK39112"/>
      <c r="BL39112" s="15"/>
    </row>
    <row r="39113" spans="63:64" x14ac:dyDescent="0.15">
      <c r="BK39113"/>
      <c r="BL39113" s="15"/>
    </row>
    <row r="39114" spans="63:64" x14ac:dyDescent="0.15">
      <c r="BK39114"/>
      <c r="BL39114" s="15"/>
    </row>
    <row r="39115" spans="63:64" x14ac:dyDescent="0.15">
      <c r="BK39115"/>
      <c r="BL39115" s="15"/>
    </row>
    <row r="39116" spans="63:64" x14ac:dyDescent="0.15">
      <c r="BK39116"/>
      <c r="BL39116" s="15"/>
    </row>
    <row r="39117" spans="63:64" x14ac:dyDescent="0.15">
      <c r="BK39117"/>
      <c r="BL39117" s="15"/>
    </row>
    <row r="39118" spans="63:64" x14ac:dyDescent="0.15">
      <c r="BK39118"/>
      <c r="BL39118" s="15"/>
    </row>
    <row r="39119" spans="63:64" x14ac:dyDescent="0.15">
      <c r="BK39119"/>
      <c r="BL39119" s="15"/>
    </row>
    <row r="39120" spans="63:64" x14ac:dyDescent="0.15">
      <c r="BK39120"/>
      <c r="BL39120" s="15"/>
    </row>
    <row r="39121" spans="63:64" x14ac:dyDescent="0.15">
      <c r="BK39121"/>
      <c r="BL39121" s="15"/>
    </row>
    <row r="39122" spans="63:64" x14ac:dyDescent="0.15">
      <c r="BK39122"/>
      <c r="BL39122" s="15"/>
    </row>
    <row r="39123" spans="63:64" x14ac:dyDescent="0.15">
      <c r="BK39123"/>
      <c r="BL39123" s="15"/>
    </row>
    <row r="39124" spans="63:64" x14ac:dyDescent="0.15">
      <c r="BK39124"/>
      <c r="BL39124" s="15"/>
    </row>
    <row r="39125" spans="63:64" x14ac:dyDescent="0.15">
      <c r="BK39125"/>
      <c r="BL39125" s="15"/>
    </row>
    <row r="39126" spans="63:64" x14ac:dyDescent="0.15">
      <c r="BK39126"/>
      <c r="BL39126" s="15"/>
    </row>
    <row r="39127" spans="63:64" x14ac:dyDescent="0.15">
      <c r="BK39127"/>
      <c r="BL39127" s="15"/>
    </row>
    <row r="39128" spans="63:64" x14ac:dyDescent="0.15">
      <c r="BK39128"/>
      <c r="BL39128" s="15"/>
    </row>
    <row r="39129" spans="63:64" x14ac:dyDescent="0.15">
      <c r="BK39129"/>
      <c r="BL39129" s="15"/>
    </row>
    <row r="39130" spans="63:64" x14ac:dyDescent="0.15">
      <c r="BK39130"/>
      <c r="BL39130" s="15"/>
    </row>
    <row r="39131" spans="63:64" x14ac:dyDescent="0.15">
      <c r="BK39131"/>
      <c r="BL39131" s="15"/>
    </row>
    <row r="39132" spans="63:64" x14ac:dyDescent="0.15">
      <c r="BK39132"/>
      <c r="BL39132" s="15"/>
    </row>
    <row r="39133" spans="63:64" x14ac:dyDescent="0.15">
      <c r="BK39133"/>
      <c r="BL39133" s="15"/>
    </row>
    <row r="39134" spans="63:64" x14ac:dyDescent="0.15">
      <c r="BK39134"/>
      <c r="BL39134" s="15"/>
    </row>
    <row r="39135" spans="63:64" x14ac:dyDescent="0.15">
      <c r="BK39135"/>
      <c r="BL39135" s="15"/>
    </row>
    <row r="39136" spans="63:64" x14ac:dyDescent="0.15">
      <c r="BK39136"/>
      <c r="BL39136" s="15"/>
    </row>
    <row r="39137" spans="63:64" x14ac:dyDescent="0.15">
      <c r="BK39137"/>
      <c r="BL39137" s="15"/>
    </row>
    <row r="39138" spans="63:64" x14ac:dyDescent="0.15">
      <c r="BK39138"/>
      <c r="BL39138" s="15"/>
    </row>
    <row r="39139" spans="63:64" x14ac:dyDescent="0.15">
      <c r="BK39139"/>
      <c r="BL39139" s="15"/>
    </row>
    <row r="39140" spans="63:64" x14ac:dyDescent="0.15">
      <c r="BK39140"/>
      <c r="BL39140" s="15"/>
    </row>
    <row r="39141" spans="63:64" x14ac:dyDescent="0.15">
      <c r="BK39141"/>
      <c r="BL39141" s="15"/>
    </row>
    <row r="39142" spans="63:64" x14ac:dyDescent="0.15">
      <c r="BK39142"/>
      <c r="BL39142" s="15"/>
    </row>
    <row r="39143" spans="63:64" x14ac:dyDescent="0.15">
      <c r="BK39143"/>
      <c r="BL39143" s="15"/>
    </row>
    <row r="39144" spans="63:64" x14ac:dyDescent="0.15">
      <c r="BK39144"/>
      <c r="BL39144" s="15"/>
    </row>
    <row r="39145" spans="63:64" x14ac:dyDescent="0.15">
      <c r="BK39145"/>
      <c r="BL39145" s="15"/>
    </row>
    <row r="39146" spans="63:64" x14ac:dyDescent="0.15">
      <c r="BK39146"/>
      <c r="BL39146" s="15"/>
    </row>
    <row r="39147" spans="63:64" x14ac:dyDescent="0.15">
      <c r="BK39147"/>
      <c r="BL39147" s="15"/>
    </row>
    <row r="39148" spans="63:64" x14ac:dyDescent="0.15">
      <c r="BK39148"/>
      <c r="BL39148" s="15"/>
    </row>
    <row r="39149" spans="63:64" x14ac:dyDescent="0.15">
      <c r="BK39149"/>
      <c r="BL39149" s="15"/>
    </row>
    <row r="39150" spans="63:64" x14ac:dyDescent="0.15">
      <c r="BK39150"/>
      <c r="BL39150" s="15"/>
    </row>
    <row r="39151" spans="63:64" x14ac:dyDescent="0.15">
      <c r="BK39151"/>
      <c r="BL39151" s="15"/>
    </row>
    <row r="39152" spans="63:64" x14ac:dyDescent="0.15">
      <c r="BK39152"/>
      <c r="BL39152" s="15"/>
    </row>
    <row r="39153" spans="63:64" x14ac:dyDescent="0.15">
      <c r="BK39153"/>
      <c r="BL39153" s="15"/>
    </row>
    <row r="39154" spans="63:64" x14ac:dyDescent="0.15">
      <c r="BK39154"/>
      <c r="BL39154" s="15"/>
    </row>
    <row r="39155" spans="63:64" x14ac:dyDescent="0.15">
      <c r="BK39155"/>
      <c r="BL39155" s="15"/>
    </row>
    <row r="39156" spans="63:64" x14ac:dyDescent="0.15">
      <c r="BK39156"/>
      <c r="BL39156" s="15"/>
    </row>
    <row r="39157" spans="63:64" x14ac:dyDescent="0.15">
      <c r="BK39157"/>
      <c r="BL39157" s="15"/>
    </row>
    <row r="39158" spans="63:64" x14ac:dyDescent="0.15">
      <c r="BK39158"/>
      <c r="BL39158" s="15"/>
    </row>
    <row r="39159" spans="63:64" x14ac:dyDescent="0.15">
      <c r="BK39159"/>
      <c r="BL39159" s="15"/>
    </row>
    <row r="39160" spans="63:64" x14ac:dyDescent="0.15">
      <c r="BK39160"/>
      <c r="BL39160" s="15"/>
    </row>
    <row r="39161" spans="63:64" x14ac:dyDescent="0.15">
      <c r="BK39161"/>
      <c r="BL39161" s="15"/>
    </row>
    <row r="39162" spans="63:64" x14ac:dyDescent="0.15">
      <c r="BK39162"/>
      <c r="BL39162" s="15"/>
    </row>
    <row r="39163" spans="63:64" x14ac:dyDescent="0.15">
      <c r="BK39163"/>
      <c r="BL39163" s="15"/>
    </row>
    <row r="39164" spans="63:64" x14ac:dyDescent="0.15">
      <c r="BK39164"/>
      <c r="BL39164" s="15"/>
    </row>
    <row r="39165" spans="63:64" x14ac:dyDescent="0.15">
      <c r="BK39165"/>
      <c r="BL39165" s="15"/>
    </row>
    <row r="39166" spans="63:64" x14ac:dyDescent="0.15">
      <c r="BK39166"/>
      <c r="BL39166" s="15"/>
    </row>
    <row r="39167" spans="63:64" x14ac:dyDescent="0.15">
      <c r="BK39167"/>
      <c r="BL39167" s="15"/>
    </row>
    <row r="39168" spans="63:64" x14ac:dyDescent="0.15">
      <c r="BK39168"/>
      <c r="BL39168" s="15"/>
    </row>
    <row r="39169" spans="63:64" x14ac:dyDescent="0.15">
      <c r="BK39169"/>
      <c r="BL39169" s="15"/>
    </row>
    <row r="39170" spans="63:64" x14ac:dyDescent="0.15">
      <c r="BK39170"/>
      <c r="BL39170" s="15"/>
    </row>
    <row r="39171" spans="63:64" x14ac:dyDescent="0.15">
      <c r="BK39171"/>
      <c r="BL39171" s="15"/>
    </row>
    <row r="39172" spans="63:64" x14ac:dyDescent="0.15">
      <c r="BK39172"/>
      <c r="BL39172" s="15"/>
    </row>
    <row r="39173" spans="63:64" x14ac:dyDescent="0.15">
      <c r="BK39173"/>
      <c r="BL39173" s="15"/>
    </row>
    <row r="39174" spans="63:64" x14ac:dyDescent="0.15">
      <c r="BK39174"/>
      <c r="BL39174" s="15"/>
    </row>
    <row r="39175" spans="63:64" x14ac:dyDescent="0.15">
      <c r="BK39175"/>
      <c r="BL39175" s="15"/>
    </row>
    <row r="39176" spans="63:64" x14ac:dyDescent="0.15">
      <c r="BK39176"/>
      <c r="BL39176" s="15"/>
    </row>
    <row r="39177" spans="63:64" x14ac:dyDescent="0.15">
      <c r="BK39177"/>
      <c r="BL39177" s="15"/>
    </row>
    <row r="39178" spans="63:64" x14ac:dyDescent="0.15">
      <c r="BK39178"/>
      <c r="BL39178" s="15"/>
    </row>
    <row r="39179" spans="63:64" x14ac:dyDescent="0.15">
      <c r="BK39179"/>
      <c r="BL39179" s="15"/>
    </row>
    <row r="39180" spans="63:64" x14ac:dyDescent="0.15">
      <c r="BK39180"/>
      <c r="BL39180" s="15"/>
    </row>
    <row r="39181" spans="63:64" x14ac:dyDescent="0.15">
      <c r="BK39181"/>
      <c r="BL39181" s="15"/>
    </row>
    <row r="39182" spans="63:64" x14ac:dyDescent="0.15">
      <c r="BK39182"/>
      <c r="BL39182" s="15"/>
    </row>
    <row r="39183" spans="63:64" x14ac:dyDescent="0.15">
      <c r="BK39183"/>
      <c r="BL39183" s="15"/>
    </row>
    <row r="39184" spans="63:64" x14ac:dyDescent="0.15">
      <c r="BK39184"/>
      <c r="BL39184" s="15"/>
    </row>
    <row r="39185" spans="63:64" x14ac:dyDescent="0.15">
      <c r="BK39185"/>
      <c r="BL39185" s="15"/>
    </row>
    <row r="39186" spans="63:64" x14ac:dyDescent="0.15">
      <c r="BK39186"/>
      <c r="BL39186" s="15"/>
    </row>
    <row r="39187" spans="63:64" x14ac:dyDescent="0.15">
      <c r="BK39187"/>
      <c r="BL39187" s="15"/>
    </row>
    <row r="39188" spans="63:64" x14ac:dyDescent="0.15">
      <c r="BK39188"/>
      <c r="BL39188" s="15"/>
    </row>
    <row r="39189" spans="63:64" x14ac:dyDescent="0.15">
      <c r="BK39189"/>
      <c r="BL39189" s="15"/>
    </row>
    <row r="39190" spans="63:64" x14ac:dyDescent="0.15">
      <c r="BK39190"/>
      <c r="BL39190" s="15"/>
    </row>
    <row r="39191" spans="63:64" x14ac:dyDescent="0.15">
      <c r="BK39191"/>
      <c r="BL39191" s="15"/>
    </row>
    <row r="39192" spans="63:64" x14ac:dyDescent="0.15">
      <c r="BK39192"/>
      <c r="BL39192" s="15"/>
    </row>
    <row r="39193" spans="63:64" x14ac:dyDescent="0.15">
      <c r="BK39193"/>
      <c r="BL39193" s="15"/>
    </row>
    <row r="39194" spans="63:64" x14ac:dyDescent="0.15">
      <c r="BK39194"/>
      <c r="BL39194" s="15"/>
    </row>
    <row r="39195" spans="63:64" x14ac:dyDescent="0.15">
      <c r="BK39195"/>
      <c r="BL39195" s="15"/>
    </row>
    <row r="39196" spans="63:64" x14ac:dyDescent="0.15">
      <c r="BK39196"/>
      <c r="BL39196" s="15"/>
    </row>
    <row r="39197" spans="63:64" x14ac:dyDescent="0.15">
      <c r="BK39197"/>
      <c r="BL39197" s="15"/>
    </row>
    <row r="39198" spans="63:64" x14ac:dyDescent="0.15">
      <c r="BK39198"/>
      <c r="BL39198" s="15"/>
    </row>
    <row r="39199" spans="63:64" x14ac:dyDescent="0.15">
      <c r="BK39199"/>
      <c r="BL39199" s="15"/>
    </row>
    <row r="39200" spans="63:64" x14ac:dyDescent="0.15">
      <c r="BK39200"/>
      <c r="BL39200" s="15"/>
    </row>
    <row r="39201" spans="63:64" x14ac:dyDescent="0.15">
      <c r="BK39201"/>
      <c r="BL39201" s="15"/>
    </row>
    <row r="39202" spans="63:64" x14ac:dyDescent="0.15">
      <c r="BK39202"/>
      <c r="BL39202" s="15"/>
    </row>
    <row r="39203" spans="63:64" x14ac:dyDescent="0.15">
      <c r="BK39203"/>
      <c r="BL39203" s="15"/>
    </row>
    <row r="39204" spans="63:64" x14ac:dyDescent="0.15">
      <c r="BK39204"/>
      <c r="BL39204" s="15"/>
    </row>
    <row r="39205" spans="63:64" x14ac:dyDescent="0.15">
      <c r="BK39205"/>
      <c r="BL39205" s="15"/>
    </row>
    <row r="39206" spans="63:64" x14ac:dyDescent="0.15">
      <c r="BK39206"/>
      <c r="BL39206" s="15"/>
    </row>
    <row r="39207" spans="63:64" x14ac:dyDescent="0.15">
      <c r="BK39207"/>
      <c r="BL39207" s="15"/>
    </row>
    <row r="39208" spans="63:64" x14ac:dyDescent="0.15">
      <c r="BK39208"/>
      <c r="BL39208" s="15"/>
    </row>
    <row r="39209" spans="63:64" x14ac:dyDescent="0.15">
      <c r="BK39209"/>
      <c r="BL39209" s="15"/>
    </row>
    <row r="39210" spans="63:64" x14ac:dyDescent="0.15">
      <c r="BK39210"/>
      <c r="BL39210" s="15"/>
    </row>
    <row r="39211" spans="63:64" x14ac:dyDescent="0.15">
      <c r="BK39211"/>
      <c r="BL39211" s="15"/>
    </row>
    <row r="39212" spans="63:64" x14ac:dyDescent="0.15">
      <c r="BK39212"/>
      <c r="BL39212" s="15"/>
    </row>
    <row r="39213" spans="63:64" x14ac:dyDescent="0.15">
      <c r="BK39213"/>
      <c r="BL39213" s="15"/>
    </row>
    <row r="39214" spans="63:64" x14ac:dyDescent="0.15">
      <c r="BK39214"/>
      <c r="BL39214" s="15"/>
    </row>
    <row r="39215" spans="63:64" x14ac:dyDescent="0.15">
      <c r="BK39215"/>
      <c r="BL39215" s="15"/>
    </row>
    <row r="39216" spans="63:64" x14ac:dyDescent="0.15">
      <c r="BK39216"/>
      <c r="BL39216" s="15"/>
    </row>
    <row r="39217" spans="63:64" x14ac:dyDescent="0.15">
      <c r="BK39217"/>
      <c r="BL39217" s="15"/>
    </row>
    <row r="39218" spans="63:64" x14ac:dyDescent="0.15">
      <c r="BK39218"/>
      <c r="BL39218" s="15"/>
    </row>
    <row r="39219" spans="63:64" x14ac:dyDescent="0.15">
      <c r="BK39219"/>
      <c r="BL39219" s="15"/>
    </row>
    <row r="39220" spans="63:64" x14ac:dyDescent="0.15">
      <c r="BK39220"/>
      <c r="BL39220" s="15"/>
    </row>
    <row r="39221" spans="63:64" x14ac:dyDescent="0.15">
      <c r="BK39221"/>
      <c r="BL39221" s="15"/>
    </row>
    <row r="39222" spans="63:64" x14ac:dyDescent="0.15">
      <c r="BK39222"/>
      <c r="BL39222" s="15"/>
    </row>
    <row r="39223" spans="63:64" x14ac:dyDescent="0.15">
      <c r="BK39223"/>
      <c r="BL39223" s="15"/>
    </row>
    <row r="39224" spans="63:64" x14ac:dyDescent="0.15">
      <c r="BK39224"/>
      <c r="BL39224" s="15"/>
    </row>
    <row r="39225" spans="63:64" x14ac:dyDescent="0.15">
      <c r="BK39225"/>
      <c r="BL39225" s="15"/>
    </row>
    <row r="39226" spans="63:64" x14ac:dyDescent="0.15">
      <c r="BK39226"/>
      <c r="BL39226" s="15"/>
    </row>
    <row r="39227" spans="63:64" x14ac:dyDescent="0.15">
      <c r="BK39227"/>
      <c r="BL39227" s="15"/>
    </row>
    <row r="39228" spans="63:64" x14ac:dyDescent="0.15">
      <c r="BK39228"/>
      <c r="BL39228" s="15"/>
    </row>
    <row r="39229" spans="63:64" x14ac:dyDescent="0.15">
      <c r="BK39229"/>
      <c r="BL39229" s="15"/>
    </row>
    <row r="39230" spans="63:64" x14ac:dyDescent="0.15">
      <c r="BK39230"/>
      <c r="BL39230" s="15"/>
    </row>
    <row r="39231" spans="63:64" x14ac:dyDescent="0.15">
      <c r="BK39231"/>
      <c r="BL39231" s="15"/>
    </row>
    <row r="39232" spans="63:64" x14ac:dyDescent="0.15">
      <c r="BK39232"/>
      <c r="BL39232" s="15"/>
    </row>
    <row r="39233" spans="63:64" x14ac:dyDescent="0.15">
      <c r="BK39233"/>
      <c r="BL39233" s="15"/>
    </row>
    <row r="39234" spans="63:64" x14ac:dyDescent="0.15">
      <c r="BK39234"/>
      <c r="BL39234" s="15"/>
    </row>
    <row r="39235" spans="63:64" x14ac:dyDescent="0.15">
      <c r="BK39235"/>
      <c r="BL39235" s="15"/>
    </row>
    <row r="39236" spans="63:64" x14ac:dyDescent="0.15">
      <c r="BK39236"/>
      <c r="BL39236" s="15"/>
    </row>
    <row r="39237" spans="63:64" x14ac:dyDescent="0.15">
      <c r="BK39237"/>
      <c r="BL39237" s="15"/>
    </row>
    <row r="39238" spans="63:64" x14ac:dyDescent="0.15">
      <c r="BK39238"/>
      <c r="BL39238" s="15"/>
    </row>
    <row r="39239" spans="63:64" x14ac:dyDescent="0.15">
      <c r="BK39239"/>
      <c r="BL39239" s="15"/>
    </row>
    <row r="39240" spans="63:64" x14ac:dyDescent="0.15">
      <c r="BK39240"/>
      <c r="BL39240" s="15"/>
    </row>
    <row r="39241" spans="63:64" x14ac:dyDescent="0.15">
      <c r="BK39241"/>
      <c r="BL39241" s="15"/>
    </row>
    <row r="39242" spans="63:64" x14ac:dyDescent="0.15">
      <c r="BK39242"/>
      <c r="BL39242" s="15"/>
    </row>
    <row r="39243" spans="63:64" x14ac:dyDescent="0.15">
      <c r="BK39243"/>
      <c r="BL39243" s="15"/>
    </row>
    <row r="39244" spans="63:64" x14ac:dyDescent="0.15">
      <c r="BK39244"/>
      <c r="BL39244" s="15"/>
    </row>
    <row r="39245" spans="63:64" x14ac:dyDescent="0.15">
      <c r="BK39245"/>
      <c r="BL39245" s="15"/>
    </row>
    <row r="39246" spans="63:64" x14ac:dyDescent="0.15">
      <c r="BK39246"/>
      <c r="BL39246" s="15"/>
    </row>
    <row r="39247" spans="63:64" x14ac:dyDescent="0.15">
      <c r="BK39247"/>
      <c r="BL39247" s="15"/>
    </row>
    <row r="39248" spans="63:64" x14ac:dyDescent="0.15">
      <c r="BK39248"/>
      <c r="BL39248" s="15"/>
    </row>
    <row r="39249" spans="63:64" x14ac:dyDescent="0.15">
      <c r="BK39249"/>
      <c r="BL39249" s="15"/>
    </row>
    <row r="39250" spans="63:64" x14ac:dyDescent="0.15">
      <c r="BK39250"/>
      <c r="BL39250" s="15"/>
    </row>
    <row r="39251" spans="63:64" x14ac:dyDescent="0.15">
      <c r="BK39251"/>
      <c r="BL39251" s="15"/>
    </row>
    <row r="39252" spans="63:64" x14ac:dyDescent="0.15">
      <c r="BK39252"/>
      <c r="BL39252" s="15"/>
    </row>
    <row r="39253" spans="63:64" x14ac:dyDescent="0.15">
      <c r="BK39253"/>
      <c r="BL39253" s="15"/>
    </row>
    <row r="39254" spans="63:64" x14ac:dyDescent="0.15">
      <c r="BK39254"/>
      <c r="BL39254" s="15"/>
    </row>
    <row r="39255" spans="63:64" x14ac:dyDescent="0.15">
      <c r="BK39255"/>
      <c r="BL39255" s="15"/>
    </row>
    <row r="39256" spans="63:64" x14ac:dyDescent="0.15">
      <c r="BK39256"/>
      <c r="BL39256" s="15"/>
    </row>
    <row r="39257" spans="63:64" x14ac:dyDescent="0.15">
      <c r="BK39257"/>
      <c r="BL39257" s="15"/>
    </row>
    <row r="39258" spans="63:64" x14ac:dyDescent="0.15">
      <c r="BK39258"/>
      <c r="BL39258" s="15"/>
    </row>
    <row r="39259" spans="63:64" x14ac:dyDescent="0.15">
      <c r="BK39259"/>
      <c r="BL39259" s="15"/>
    </row>
    <row r="39260" spans="63:64" x14ac:dyDescent="0.15">
      <c r="BK39260"/>
      <c r="BL39260" s="15"/>
    </row>
    <row r="39261" spans="63:64" x14ac:dyDescent="0.15">
      <c r="BK39261"/>
      <c r="BL39261" s="15"/>
    </row>
    <row r="39262" spans="63:64" x14ac:dyDescent="0.15">
      <c r="BK39262"/>
      <c r="BL39262" s="15"/>
    </row>
    <row r="39263" spans="63:64" x14ac:dyDescent="0.15">
      <c r="BK39263"/>
      <c r="BL39263" s="15"/>
    </row>
    <row r="39264" spans="63:64" x14ac:dyDescent="0.15">
      <c r="BK39264"/>
      <c r="BL39264" s="15"/>
    </row>
    <row r="39265" spans="63:64" x14ac:dyDescent="0.15">
      <c r="BK39265"/>
      <c r="BL39265" s="15"/>
    </row>
    <row r="39266" spans="63:64" x14ac:dyDescent="0.15">
      <c r="BK39266"/>
      <c r="BL39266" s="15"/>
    </row>
    <row r="39267" spans="63:64" x14ac:dyDescent="0.15">
      <c r="BK39267"/>
      <c r="BL39267" s="15"/>
    </row>
    <row r="39268" spans="63:64" x14ac:dyDescent="0.15">
      <c r="BK39268"/>
      <c r="BL39268" s="15"/>
    </row>
    <row r="39269" spans="63:64" x14ac:dyDescent="0.15">
      <c r="BK39269"/>
      <c r="BL39269" s="15"/>
    </row>
    <row r="39270" spans="63:64" x14ac:dyDescent="0.15">
      <c r="BK39270"/>
      <c r="BL39270" s="15"/>
    </row>
    <row r="39271" spans="63:64" x14ac:dyDescent="0.15">
      <c r="BK39271"/>
      <c r="BL39271" s="15"/>
    </row>
    <row r="39272" spans="63:64" x14ac:dyDescent="0.15">
      <c r="BK39272"/>
      <c r="BL39272" s="15"/>
    </row>
    <row r="39273" spans="63:64" x14ac:dyDescent="0.15">
      <c r="BK39273"/>
      <c r="BL39273" s="15"/>
    </row>
    <row r="39274" spans="63:64" x14ac:dyDescent="0.15">
      <c r="BK39274"/>
      <c r="BL39274" s="15"/>
    </row>
    <row r="39275" spans="63:64" x14ac:dyDescent="0.15">
      <c r="BK39275"/>
      <c r="BL39275" s="15"/>
    </row>
    <row r="39276" spans="63:64" x14ac:dyDescent="0.15">
      <c r="BK39276"/>
      <c r="BL39276" s="15"/>
    </row>
    <row r="39277" spans="63:64" x14ac:dyDescent="0.15">
      <c r="BK39277"/>
      <c r="BL39277" s="15"/>
    </row>
    <row r="39278" spans="63:64" x14ac:dyDescent="0.15">
      <c r="BK39278"/>
      <c r="BL39278" s="15"/>
    </row>
    <row r="39279" spans="63:64" x14ac:dyDescent="0.15">
      <c r="BK39279"/>
      <c r="BL39279" s="15"/>
    </row>
    <row r="39280" spans="63:64" x14ac:dyDescent="0.15">
      <c r="BK39280"/>
      <c r="BL39280" s="15"/>
    </row>
    <row r="39281" spans="63:64" x14ac:dyDescent="0.15">
      <c r="BK39281"/>
      <c r="BL39281" s="15"/>
    </row>
    <row r="39282" spans="63:64" x14ac:dyDescent="0.15">
      <c r="BK39282"/>
      <c r="BL39282" s="15"/>
    </row>
    <row r="39283" spans="63:64" x14ac:dyDescent="0.15">
      <c r="BK39283"/>
      <c r="BL39283" s="15"/>
    </row>
    <row r="39284" spans="63:64" x14ac:dyDescent="0.15">
      <c r="BK39284"/>
      <c r="BL39284" s="15"/>
    </row>
    <row r="39285" spans="63:64" x14ac:dyDescent="0.15">
      <c r="BK39285"/>
      <c r="BL39285" s="15"/>
    </row>
    <row r="39286" spans="63:64" x14ac:dyDescent="0.15">
      <c r="BK39286"/>
      <c r="BL39286" s="15"/>
    </row>
    <row r="39287" spans="63:64" x14ac:dyDescent="0.15">
      <c r="BK39287"/>
      <c r="BL39287" s="15"/>
    </row>
    <row r="39288" spans="63:64" x14ac:dyDescent="0.15">
      <c r="BK39288"/>
      <c r="BL39288" s="15"/>
    </row>
    <row r="39289" spans="63:64" x14ac:dyDescent="0.15">
      <c r="BK39289"/>
      <c r="BL39289" s="15"/>
    </row>
    <row r="39290" spans="63:64" x14ac:dyDescent="0.15">
      <c r="BK39290"/>
      <c r="BL39290" s="15"/>
    </row>
    <row r="39291" spans="63:64" x14ac:dyDescent="0.15">
      <c r="BK39291"/>
      <c r="BL39291" s="15"/>
    </row>
    <row r="39292" spans="63:64" x14ac:dyDescent="0.15">
      <c r="BK39292"/>
      <c r="BL39292" s="15"/>
    </row>
    <row r="39293" spans="63:64" x14ac:dyDescent="0.15">
      <c r="BK39293"/>
      <c r="BL39293" s="15"/>
    </row>
    <row r="39294" spans="63:64" x14ac:dyDescent="0.15">
      <c r="BK39294"/>
      <c r="BL39294" s="15"/>
    </row>
    <row r="39295" spans="63:64" x14ac:dyDescent="0.15">
      <c r="BK39295"/>
      <c r="BL39295" s="15"/>
    </row>
    <row r="39296" spans="63:64" x14ac:dyDescent="0.15">
      <c r="BK39296"/>
      <c r="BL39296" s="15"/>
    </row>
    <row r="39297" spans="63:64" x14ac:dyDescent="0.15">
      <c r="BK39297"/>
      <c r="BL39297" s="15"/>
    </row>
    <row r="39298" spans="63:64" x14ac:dyDescent="0.15">
      <c r="BK39298"/>
      <c r="BL39298" s="15"/>
    </row>
    <row r="39299" spans="63:64" x14ac:dyDescent="0.15">
      <c r="BK39299"/>
      <c r="BL39299" s="15"/>
    </row>
    <row r="39300" spans="63:64" x14ac:dyDescent="0.15">
      <c r="BK39300"/>
      <c r="BL39300" s="15"/>
    </row>
    <row r="39301" spans="63:64" x14ac:dyDescent="0.15">
      <c r="BK39301"/>
      <c r="BL39301" s="15"/>
    </row>
    <row r="39302" spans="63:64" x14ac:dyDescent="0.15">
      <c r="BK39302"/>
      <c r="BL39302" s="15"/>
    </row>
    <row r="39303" spans="63:64" x14ac:dyDescent="0.15">
      <c r="BK39303"/>
      <c r="BL39303" s="15"/>
    </row>
    <row r="39304" spans="63:64" x14ac:dyDescent="0.15">
      <c r="BK39304"/>
      <c r="BL39304" s="15"/>
    </row>
    <row r="39305" spans="63:64" x14ac:dyDescent="0.15">
      <c r="BK39305"/>
      <c r="BL39305" s="15"/>
    </row>
    <row r="39306" spans="63:64" x14ac:dyDescent="0.15">
      <c r="BK39306"/>
      <c r="BL39306" s="15"/>
    </row>
    <row r="39307" spans="63:64" x14ac:dyDescent="0.15">
      <c r="BK39307"/>
      <c r="BL39307" s="15"/>
    </row>
    <row r="39308" spans="63:64" x14ac:dyDescent="0.15">
      <c r="BK39308"/>
      <c r="BL39308" s="15"/>
    </row>
    <row r="39309" spans="63:64" x14ac:dyDescent="0.15">
      <c r="BK39309"/>
      <c r="BL39309" s="15"/>
    </row>
    <row r="39310" spans="63:64" x14ac:dyDescent="0.15">
      <c r="BK39310"/>
      <c r="BL39310" s="15"/>
    </row>
    <row r="39311" spans="63:64" x14ac:dyDescent="0.15">
      <c r="BK39311"/>
      <c r="BL39311" s="15"/>
    </row>
    <row r="39312" spans="63:64" x14ac:dyDescent="0.15">
      <c r="BK39312"/>
      <c r="BL39312" s="15"/>
    </row>
    <row r="39313" spans="63:64" x14ac:dyDescent="0.15">
      <c r="BK39313"/>
      <c r="BL39313" s="15"/>
    </row>
    <row r="39314" spans="63:64" x14ac:dyDescent="0.15">
      <c r="BK39314"/>
      <c r="BL39314" s="15"/>
    </row>
    <row r="39315" spans="63:64" x14ac:dyDescent="0.15">
      <c r="BK39315"/>
      <c r="BL39315" s="15"/>
    </row>
    <row r="39316" spans="63:64" x14ac:dyDescent="0.15">
      <c r="BK39316"/>
      <c r="BL39316" s="15"/>
    </row>
    <row r="39317" spans="63:64" x14ac:dyDescent="0.15">
      <c r="BK39317"/>
      <c r="BL39317" s="15"/>
    </row>
    <row r="39318" spans="63:64" x14ac:dyDescent="0.15">
      <c r="BK39318"/>
      <c r="BL39318" s="15"/>
    </row>
    <row r="39319" spans="63:64" x14ac:dyDescent="0.15">
      <c r="BK39319"/>
      <c r="BL39319" s="15"/>
    </row>
    <row r="39320" spans="63:64" x14ac:dyDescent="0.15">
      <c r="BK39320"/>
      <c r="BL39320" s="15"/>
    </row>
    <row r="39321" spans="63:64" x14ac:dyDescent="0.15">
      <c r="BK39321"/>
      <c r="BL39321" s="15"/>
    </row>
    <row r="39322" spans="63:64" x14ac:dyDescent="0.15">
      <c r="BK39322"/>
      <c r="BL39322" s="15"/>
    </row>
    <row r="39323" spans="63:64" x14ac:dyDescent="0.15">
      <c r="BK39323"/>
      <c r="BL39323" s="15"/>
    </row>
    <row r="39324" spans="63:64" x14ac:dyDescent="0.15">
      <c r="BK39324"/>
      <c r="BL39324" s="15"/>
    </row>
    <row r="39325" spans="63:64" x14ac:dyDescent="0.15">
      <c r="BK39325"/>
      <c r="BL39325" s="15"/>
    </row>
    <row r="39326" spans="63:64" x14ac:dyDescent="0.15">
      <c r="BK39326"/>
      <c r="BL39326" s="15"/>
    </row>
    <row r="39327" spans="63:64" x14ac:dyDescent="0.15">
      <c r="BK39327"/>
      <c r="BL39327" s="15"/>
    </row>
    <row r="39328" spans="63:64" x14ac:dyDescent="0.15">
      <c r="BK39328"/>
      <c r="BL39328" s="15"/>
    </row>
    <row r="39329" spans="63:64" x14ac:dyDescent="0.15">
      <c r="BK39329"/>
      <c r="BL39329" s="15"/>
    </row>
    <row r="39330" spans="63:64" x14ac:dyDescent="0.15">
      <c r="BK39330"/>
      <c r="BL39330" s="15"/>
    </row>
    <row r="39331" spans="63:64" x14ac:dyDescent="0.15">
      <c r="BK39331"/>
      <c r="BL39331" s="15"/>
    </row>
    <row r="39332" spans="63:64" x14ac:dyDescent="0.15">
      <c r="BK39332"/>
      <c r="BL39332" s="15"/>
    </row>
    <row r="39333" spans="63:64" x14ac:dyDescent="0.15">
      <c r="BK39333"/>
      <c r="BL39333" s="15"/>
    </row>
    <row r="39334" spans="63:64" x14ac:dyDescent="0.15">
      <c r="BK39334"/>
      <c r="BL39334" s="15"/>
    </row>
    <row r="39335" spans="63:64" x14ac:dyDescent="0.15">
      <c r="BK39335"/>
      <c r="BL39335" s="15"/>
    </row>
    <row r="39336" spans="63:64" x14ac:dyDescent="0.15">
      <c r="BK39336"/>
      <c r="BL39336" s="15"/>
    </row>
    <row r="39337" spans="63:64" x14ac:dyDescent="0.15">
      <c r="BK39337"/>
      <c r="BL39337" s="15"/>
    </row>
    <row r="39338" spans="63:64" x14ac:dyDescent="0.15">
      <c r="BK39338"/>
      <c r="BL39338" s="15"/>
    </row>
    <row r="39339" spans="63:64" x14ac:dyDescent="0.15">
      <c r="BK39339"/>
      <c r="BL39339" s="15"/>
    </row>
    <row r="39340" spans="63:64" x14ac:dyDescent="0.15">
      <c r="BK39340"/>
      <c r="BL39340" s="15"/>
    </row>
    <row r="39341" spans="63:64" x14ac:dyDescent="0.15">
      <c r="BK39341"/>
      <c r="BL39341" s="15"/>
    </row>
    <row r="39342" spans="63:64" x14ac:dyDescent="0.15">
      <c r="BK39342"/>
      <c r="BL39342" s="15"/>
    </row>
    <row r="39343" spans="63:64" x14ac:dyDescent="0.15">
      <c r="BK39343"/>
      <c r="BL39343" s="15"/>
    </row>
    <row r="39344" spans="63:64" x14ac:dyDescent="0.15">
      <c r="BK39344"/>
      <c r="BL39344" s="15"/>
    </row>
    <row r="39345" spans="63:64" x14ac:dyDescent="0.15">
      <c r="BK39345"/>
      <c r="BL39345" s="15"/>
    </row>
    <row r="39346" spans="63:64" x14ac:dyDescent="0.15">
      <c r="BK39346"/>
      <c r="BL39346" s="15"/>
    </row>
    <row r="39347" spans="63:64" x14ac:dyDescent="0.15">
      <c r="BK39347"/>
      <c r="BL39347" s="15"/>
    </row>
    <row r="39348" spans="63:64" x14ac:dyDescent="0.15">
      <c r="BK39348"/>
      <c r="BL39348" s="15"/>
    </row>
    <row r="39349" spans="63:64" x14ac:dyDescent="0.15">
      <c r="BK39349"/>
      <c r="BL39349" s="15"/>
    </row>
    <row r="39350" spans="63:64" x14ac:dyDescent="0.15">
      <c r="BK39350"/>
      <c r="BL39350" s="15"/>
    </row>
    <row r="39351" spans="63:64" x14ac:dyDescent="0.15">
      <c r="BK39351"/>
      <c r="BL39351" s="15"/>
    </row>
    <row r="39352" spans="63:64" x14ac:dyDescent="0.15">
      <c r="BK39352"/>
      <c r="BL39352" s="15"/>
    </row>
    <row r="39353" spans="63:64" x14ac:dyDescent="0.15">
      <c r="BK39353"/>
      <c r="BL39353" s="15"/>
    </row>
    <row r="39354" spans="63:64" x14ac:dyDescent="0.15">
      <c r="BK39354"/>
      <c r="BL39354" s="15"/>
    </row>
    <row r="39355" spans="63:64" x14ac:dyDescent="0.15">
      <c r="BK39355"/>
      <c r="BL39355" s="15"/>
    </row>
    <row r="39356" spans="63:64" x14ac:dyDescent="0.15">
      <c r="BK39356"/>
      <c r="BL39356" s="15"/>
    </row>
    <row r="39357" spans="63:64" x14ac:dyDescent="0.15">
      <c r="BK39357"/>
      <c r="BL39357" s="15"/>
    </row>
    <row r="39358" spans="63:64" x14ac:dyDescent="0.15">
      <c r="BK39358"/>
      <c r="BL39358" s="15"/>
    </row>
    <row r="39359" spans="63:64" x14ac:dyDescent="0.15">
      <c r="BK39359"/>
      <c r="BL39359" s="15"/>
    </row>
    <row r="39360" spans="63:64" x14ac:dyDescent="0.15">
      <c r="BK39360"/>
      <c r="BL39360" s="15"/>
    </row>
    <row r="39361" spans="63:64" x14ac:dyDescent="0.15">
      <c r="BK39361"/>
      <c r="BL39361" s="15"/>
    </row>
    <row r="39362" spans="63:64" x14ac:dyDescent="0.15">
      <c r="BK39362"/>
      <c r="BL39362" s="15"/>
    </row>
    <row r="39363" spans="63:64" x14ac:dyDescent="0.15">
      <c r="BK39363"/>
      <c r="BL39363" s="15"/>
    </row>
    <row r="39364" spans="63:64" x14ac:dyDescent="0.15">
      <c r="BK39364"/>
      <c r="BL39364" s="15"/>
    </row>
    <row r="39365" spans="63:64" x14ac:dyDescent="0.15">
      <c r="BK39365"/>
      <c r="BL39365" s="15"/>
    </row>
    <row r="39366" spans="63:64" x14ac:dyDescent="0.15">
      <c r="BK39366"/>
      <c r="BL39366" s="15"/>
    </row>
    <row r="39367" spans="63:64" x14ac:dyDescent="0.15">
      <c r="BK39367"/>
      <c r="BL39367" s="15"/>
    </row>
    <row r="39368" spans="63:64" x14ac:dyDescent="0.15">
      <c r="BK39368"/>
      <c r="BL39368" s="15"/>
    </row>
    <row r="39369" spans="63:64" x14ac:dyDescent="0.15">
      <c r="BK39369"/>
      <c r="BL39369" s="15"/>
    </row>
    <row r="39370" spans="63:64" x14ac:dyDescent="0.15">
      <c r="BK39370"/>
      <c r="BL39370" s="15"/>
    </row>
    <row r="39371" spans="63:64" x14ac:dyDescent="0.15">
      <c r="BK39371"/>
      <c r="BL39371" s="15"/>
    </row>
    <row r="39372" spans="63:64" x14ac:dyDescent="0.15">
      <c r="BK39372"/>
      <c r="BL39372" s="15"/>
    </row>
    <row r="39373" spans="63:64" x14ac:dyDescent="0.15">
      <c r="BK39373"/>
      <c r="BL39373" s="15"/>
    </row>
    <row r="39374" spans="63:64" x14ac:dyDescent="0.15">
      <c r="BK39374"/>
      <c r="BL39374" s="15"/>
    </row>
    <row r="39375" spans="63:64" x14ac:dyDescent="0.15">
      <c r="BK39375"/>
      <c r="BL39375" s="15"/>
    </row>
    <row r="39376" spans="63:64" x14ac:dyDescent="0.15">
      <c r="BK39376"/>
      <c r="BL39376" s="15"/>
    </row>
    <row r="39377" spans="63:64" x14ac:dyDescent="0.15">
      <c r="BK39377"/>
      <c r="BL39377" s="15"/>
    </row>
    <row r="39378" spans="63:64" x14ac:dyDescent="0.15">
      <c r="BK39378"/>
      <c r="BL39378" s="15"/>
    </row>
    <row r="39379" spans="63:64" x14ac:dyDescent="0.15">
      <c r="BK39379"/>
      <c r="BL39379" s="15"/>
    </row>
    <row r="39380" spans="63:64" x14ac:dyDescent="0.15">
      <c r="BK39380"/>
      <c r="BL39380" s="15"/>
    </row>
    <row r="39381" spans="63:64" x14ac:dyDescent="0.15">
      <c r="BK39381"/>
      <c r="BL39381" s="15"/>
    </row>
    <row r="39382" spans="63:64" x14ac:dyDescent="0.15">
      <c r="BK39382"/>
      <c r="BL39382" s="15"/>
    </row>
    <row r="39383" spans="63:64" x14ac:dyDescent="0.15">
      <c r="BK39383"/>
      <c r="BL39383" s="15"/>
    </row>
    <row r="39384" spans="63:64" x14ac:dyDescent="0.15">
      <c r="BK39384"/>
      <c r="BL39384" s="15"/>
    </row>
    <row r="39385" spans="63:64" x14ac:dyDescent="0.15">
      <c r="BK39385"/>
      <c r="BL39385" s="15"/>
    </row>
    <row r="39386" spans="63:64" x14ac:dyDescent="0.15">
      <c r="BK39386"/>
      <c r="BL39386" s="15"/>
    </row>
    <row r="39387" spans="63:64" x14ac:dyDescent="0.15">
      <c r="BK39387"/>
      <c r="BL39387" s="15"/>
    </row>
    <row r="39388" spans="63:64" x14ac:dyDescent="0.15">
      <c r="BK39388"/>
      <c r="BL39388" s="15"/>
    </row>
    <row r="39389" spans="63:64" x14ac:dyDescent="0.15">
      <c r="BK39389"/>
      <c r="BL39389" s="15"/>
    </row>
    <row r="39390" spans="63:64" x14ac:dyDescent="0.15">
      <c r="BK39390"/>
      <c r="BL39390" s="15"/>
    </row>
    <row r="39391" spans="63:64" x14ac:dyDescent="0.15">
      <c r="BK39391"/>
      <c r="BL39391" s="15"/>
    </row>
    <row r="39392" spans="63:64" x14ac:dyDescent="0.15">
      <c r="BK39392"/>
      <c r="BL39392" s="15"/>
    </row>
    <row r="39393" spans="63:64" x14ac:dyDescent="0.15">
      <c r="BK39393"/>
      <c r="BL39393" s="15"/>
    </row>
    <row r="39394" spans="63:64" x14ac:dyDescent="0.15">
      <c r="BK39394"/>
      <c r="BL39394" s="15"/>
    </row>
    <row r="39395" spans="63:64" x14ac:dyDescent="0.15">
      <c r="BK39395"/>
      <c r="BL39395" s="15"/>
    </row>
    <row r="39396" spans="63:64" x14ac:dyDescent="0.15">
      <c r="BK39396"/>
      <c r="BL39396" s="15"/>
    </row>
    <row r="39397" spans="63:64" x14ac:dyDescent="0.15">
      <c r="BK39397"/>
      <c r="BL39397" s="15"/>
    </row>
    <row r="39398" spans="63:64" x14ac:dyDescent="0.15">
      <c r="BK39398"/>
      <c r="BL39398" s="15"/>
    </row>
    <row r="39399" spans="63:64" x14ac:dyDescent="0.15">
      <c r="BK39399"/>
      <c r="BL39399" s="15"/>
    </row>
    <row r="39400" spans="63:64" x14ac:dyDescent="0.15">
      <c r="BK39400"/>
      <c r="BL39400" s="15"/>
    </row>
    <row r="39401" spans="63:64" x14ac:dyDescent="0.15">
      <c r="BK39401"/>
      <c r="BL39401" s="15"/>
    </row>
    <row r="39402" spans="63:64" x14ac:dyDescent="0.15">
      <c r="BK39402"/>
      <c r="BL39402" s="15"/>
    </row>
    <row r="39403" spans="63:64" x14ac:dyDescent="0.15">
      <c r="BK39403"/>
      <c r="BL39403" s="15"/>
    </row>
    <row r="39404" spans="63:64" x14ac:dyDescent="0.15">
      <c r="BK39404"/>
      <c r="BL39404" s="15"/>
    </row>
    <row r="39405" spans="63:64" x14ac:dyDescent="0.15">
      <c r="BK39405"/>
      <c r="BL39405" s="15"/>
    </row>
    <row r="39406" spans="63:64" x14ac:dyDescent="0.15">
      <c r="BK39406"/>
      <c r="BL39406" s="15"/>
    </row>
    <row r="39407" spans="63:64" x14ac:dyDescent="0.15">
      <c r="BK39407"/>
      <c r="BL39407" s="15"/>
    </row>
    <row r="39408" spans="63:64" x14ac:dyDescent="0.15">
      <c r="BK39408"/>
      <c r="BL39408" s="15"/>
    </row>
    <row r="39409" spans="63:64" x14ac:dyDescent="0.15">
      <c r="BK39409"/>
      <c r="BL39409" s="15"/>
    </row>
    <row r="39410" spans="63:64" x14ac:dyDescent="0.15">
      <c r="BK39410"/>
      <c r="BL39410" s="15"/>
    </row>
    <row r="39411" spans="63:64" x14ac:dyDescent="0.15">
      <c r="BK39411"/>
      <c r="BL39411" s="15"/>
    </row>
    <row r="39412" spans="63:64" x14ac:dyDescent="0.15">
      <c r="BK39412"/>
      <c r="BL39412" s="15"/>
    </row>
    <row r="39413" spans="63:64" x14ac:dyDescent="0.15">
      <c r="BK39413"/>
      <c r="BL39413" s="15"/>
    </row>
    <row r="39414" spans="63:64" x14ac:dyDescent="0.15">
      <c r="BK39414"/>
      <c r="BL39414" s="15"/>
    </row>
    <row r="39415" spans="63:64" x14ac:dyDescent="0.15">
      <c r="BK39415"/>
      <c r="BL39415" s="15"/>
    </row>
    <row r="39416" spans="63:64" x14ac:dyDescent="0.15">
      <c r="BK39416"/>
      <c r="BL39416" s="15"/>
    </row>
    <row r="39417" spans="63:64" x14ac:dyDescent="0.15">
      <c r="BK39417"/>
      <c r="BL39417" s="15"/>
    </row>
    <row r="39418" spans="63:64" x14ac:dyDescent="0.15">
      <c r="BK39418"/>
      <c r="BL39418" s="15"/>
    </row>
    <row r="39419" spans="63:64" x14ac:dyDescent="0.15">
      <c r="BK39419"/>
      <c r="BL39419" s="15"/>
    </row>
    <row r="39420" spans="63:64" x14ac:dyDescent="0.15">
      <c r="BK39420"/>
      <c r="BL39420" s="15"/>
    </row>
    <row r="39421" spans="63:64" x14ac:dyDescent="0.15">
      <c r="BK39421"/>
      <c r="BL39421" s="15"/>
    </row>
    <row r="39422" spans="63:64" x14ac:dyDescent="0.15">
      <c r="BK39422"/>
      <c r="BL39422" s="15"/>
    </row>
    <row r="39423" spans="63:64" x14ac:dyDescent="0.15">
      <c r="BK39423"/>
      <c r="BL39423" s="15"/>
    </row>
    <row r="39424" spans="63:64" x14ac:dyDescent="0.15">
      <c r="BK39424"/>
      <c r="BL39424" s="15"/>
    </row>
    <row r="39425" spans="63:64" x14ac:dyDescent="0.15">
      <c r="BK39425"/>
      <c r="BL39425" s="15"/>
    </row>
    <row r="39426" spans="63:64" x14ac:dyDescent="0.15">
      <c r="BK39426"/>
      <c r="BL39426" s="15"/>
    </row>
    <row r="39427" spans="63:64" x14ac:dyDescent="0.15">
      <c r="BK39427"/>
      <c r="BL39427" s="15"/>
    </row>
    <row r="39428" spans="63:64" x14ac:dyDescent="0.15">
      <c r="BK39428"/>
      <c r="BL39428" s="15"/>
    </row>
    <row r="39429" spans="63:64" x14ac:dyDescent="0.15">
      <c r="BK39429"/>
      <c r="BL39429" s="15"/>
    </row>
    <row r="39430" spans="63:64" x14ac:dyDescent="0.15">
      <c r="BK39430"/>
      <c r="BL39430" s="15"/>
    </row>
    <row r="39431" spans="63:64" x14ac:dyDescent="0.15">
      <c r="BK39431"/>
      <c r="BL39431" s="15"/>
    </row>
    <row r="39432" spans="63:64" x14ac:dyDescent="0.15">
      <c r="BK39432"/>
      <c r="BL39432" s="15"/>
    </row>
    <row r="39433" spans="63:64" x14ac:dyDescent="0.15">
      <c r="BK39433"/>
      <c r="BL39433" s="15"/>
    </row>
    <row r="39434" spans="63:64" x14ac:dyDescent="0.15">
      <c r="BK39434"/>
      <c r="BL39434" s="15"/>
    </row>
    <row r="39435" spans="63:64" x14ac:dyDescent="0.15">
      <c r="BK39435"/>
      <c r="BL39435" s="15"/>
    </row>
    <row r="39436" spans="63:64" x14ac:dyDescent="0.15">
      <c r="BK39436"/>
      <c r="BL39436" s="15"/>
    </row>
    <row r="39437" spans="63:64" x14ac:dyDescent="0.15">
      <c r="BK39437"/>
      <c r="BL39437" s="15"/>
    </row>
    <row r="39438" spans="63:64" x14ac:dyDescent="0.15">
      <c r="BK39438"/>
      <c r="BL39438" s="15"/>
    </row>
    <row r="39439" spans="63:64" x14ac:dyDescent="0.15">
      <c r="BK39439"/>
      <c r="BL39439" s="15"/>
    </row>
    <row r="39440" spans="63:64" x14ac:dyDescent="0.15">
      <c r="BK39440"/>
      <c r="BL39440" s="15"/>
    </row>
    <row r="39441" spans="63:64" x14ac:dyDescent="0.15">
      <c r="BK39441"/>
      <c r="BL39441" s="15"/>
    </row>
    <row r="39442" spans="63:64" x14ac:dyDescent="0.15">
      <c r="BK39442"/>
      <c r="BL39442" s="15"/>
    </row>
    <row r="39443" spans="63:64" x14ac:dyDescent="0.15">
      <c r="BK39443"/>
      <c r="BL39443" s="15"/>
    </row>
    <row r="39444" spans="63:64" x14ac:dyDescent="0.15">
      <c r="BK39444"/>
      <c r="BL39444" s="15"/>
    </row>
    <row r="39445" spans="63:64" x14ac:dyDescent="0.15">
      <c r="BK39445"/>
      <c r="BL39445" s="15"/>
    </row>
    <row r="39446" spans="63:64" x14ac:dyDescent="0.15">
      <c r="BK39446"/>
      <c r="BL39446" s="15"/>
    </row>
    <row r="39447" spans="63:64" x14ac:dyDescent="0.15">
      <c r="BK39447"/>
      <c r="BL39447" s="15"/>
    </row>
    <row r="39448" spans="63:64" x14ac:dyDescent="0.15">
      <c r="BK39448"/>
      <c r="BL39448" s="15"/>
    </row>
    <row r="39449" spans="63:64" x14ac:dyDescent="0.15">
      <c r="BK39449"/>
      <c r="BL39449" s="15"/>
    </row>
    <row r="39450" spans="63:64" x14ac:dyDescent="0.15">
      <c r="BK39450"/>
      <c r="BL39450" s="15"/>
    </row>
    <row r="39451" spans="63:64" x14ac:dyDescent="0.15">
      <c r="BK39451"/>
      <c r="BL39451" s="15"/>
    </row>
    <row r="39452" spans="63:64" x14ac:dyDescent="0.15">
      <c r="BK39452"/>
      <c r="BL39452" s="15"/>
    </row>
    <row r="39453" spans="63:64" x14ac:dyDescent="0.15">
      <c r="BK39453"/>
      <c r="BL39453" s="15"/>
    </row>
    <row r="39454" spans="63:64" x14ac:dyDescent="0.15">
      <c r="BK39454"/>
      <c r="BL39454" s="15"/>
    </row>
    <row r="39455" spans="63:64" x14ac:dyDescent="0.15">
      <c r="BK39455"/>
      <c r="BL39455" s="15"/>
    </row>
    <row r="39456" spans="63:64" x14ac:dyDescent="0.15">
      <c r="BK39456"/>
      <c r="BL39456" s="15"/>
    </row>
    <row r="39457" spans="63:64" x14ac:dyDescent="0.15">
      <c r="BK39457"/>
      <c r="BL39457" s="15"/>
    </row>
    <row r="39458" spans="63:64" x14ac:dyDescent="0.15">
      <c r="BK39458"/>
      <c r="BL39458" s="15"/>
    </row>
    <row r="39459" spans="63:64" x14ac:dyDescent="0.15">
      <c r="BK39459"/>
      <c r="BL39459" s="15"/>
    </row>
    <row r="39460" spans="63:64" x14ac:dyDescent="0.15">
      <c r="BK39460"/>
      <c r="BL39460" s="15"/>
    </row>
    <row r="39461" spans="63:64" x14ac:dyDescent="0.15">
      <c r="BK39461"/>
      <c r="BL39461" s="15"/>
    </row>
    <row r="39462" spans="63:64" x14ac:dyDescent="0.15">
      <c r="BK39462"/>
      <c r="BL39462" s="15"/>
    </row>
    <row r="39463" spans="63:64" x14ac:dyDescent="0.15">
      <c r="BK39463"/>
      <c r="BL39463" s="15"/>
    </row>
    <row r="39464" spans="63:64" x14ac:dyDescent="0.15">
      <c r="BK39464"/>
      <c r="BL39464" s="15"/>
    </row>
    <row r="39465" spans="63:64" x14ac:dyDescent="0.15">
      <c r="BK39465"/>
      <c r="BL39465" s="15"/>
    </row>
    <row r="39466" spans="63:64" x14ac:dyDescent="0.15">
      <c r="BK39466"/>
      <c r="BL39466" s="15"/>
    </row>
    <row r="39467" spans="63:64" x14ac:dyDescent="0.15">
      <c r="BK39467"/>
      <c r="BL39467" s="15"/>
    </row>
    <row r="39468" spans="63:64" x14ac:dyDescent="0.15">
      <c r="BK39468"/>
      <c r="BL39468" s="15"/>
    </row>
    <row r="39469" spans="63:64" x14ac:dyDescent="0.15">
      <c r="BK39469"/>
      <c r="BL39469" s="15"/>
    </row>
    <row r="39470" spans="63:64" x14ac:dyDescent="0.15">
      <c r="BK39470"/>
      <c r="BL39470" s="15"/>
    </row>
    <row r="39471" spans="63:64" x14ac:dyDescent="0.15">
      <c r="BK39471"/>
      <c r="BL39471" s="15"/>
    </row>
    <row r="39472" spans="63:64" x14ac:dyDescent="0.15">
      <c r="BK39472"/>
      <c r="BL39472" s="15"/>
    </row>
    <row r="39473" spans="63:64" x14ac:dyDescent="0.15">
      <c r="BK39473"/>
      <c r="BL39473" s="15"/>
    </row>
    <row r="39474" spans="63:64" x14ac:dyDescent="0.15">
      <c r="BK39474"/>
      <c r="BL39474" s="15"/>
    </row>
    <row r="39475" spans="63:64" x14ac:dyDescent="0.15">
      <c r="BK39475"/>
      <c r="BL39475" s="15"/>
    </row>
    <row r="39476" spans="63:64" x14ac:dyDescent="0.15">
      <c r="BK39476"/>
      <c r="BL39476" s="15"/>
    </row>
    <row r="39477" spans="63:64" x14ac:dyDescent="0.15">
      <c r="BK39477"/>
      <c r="BL39477" s="15"/>
    </row>
    <row r="39478" spans="63:64" x14ac:dyDescent="0.15">
      <c r="BK39478"/>
      <c r="BL39478" s="15"/>
    </row>
    <row r="39479" spans="63:64" x14ac:dyDescent="0.15">
      <c r="BK39479"/>
      <c r="BL39479" s="15"/>
    </row>
    <row r="39480" spans="63:64" x14ac:dyDescent="0.15">
      <c r="BK39480"/>
      <c r="BL39480" s="15"/>
    </row>
    <row r="39481" spans="63:64" x14ac:dyDescent="0.15">
      <c r="BK39481"/>
      <c r="BL39481" s="15"/>
    </row>
    <row r="39482" spans="63:64" x14ac:dyDescent="0.15">
      <c r="BK39482"/>
      <c r="BL39482" s="15"/>
    </row>
    <row r="39483" spans="63:64" x14ac:dyDescent="0.15">
      <c r="BK39483"/>
      <c r="BL39483" s="15"/>
    </row>
    <row r="39484" spans="63:64" x14ac:dyDescent="0.15">
      <c r="BK39484"/>
      <c r="BL39484" s="15"/>
    </row>
    <row r="39485" spans="63:64" x14ac:dyDescent="0.15">
      <c r="BK39485"/>
      <c r="BL39485" s="15"/>
    </row>
    <row r="39486" spans="63:64" x14ac:dyDescent="0.15">
      <c r="BK39486"/>
      <c r="BL39486" s="15"/>
    </row>
    <row r="39487" spans="63:64" x14ac:dyDescent="0.15">
      <c r="BK39487"/>
      <c r="BL39487" s="15"/>
    </row>
    <row r="39488" spans="63:64" x14ac:dyDescent="0.15">
      <c r="BK39488"/>
      <c r="BL39488" s="15"/>
    </row>
    <row r="39489" spans="63:64" x14ac:dyDescent="0.15">
      <c r="BK39489"/>
      <c r="BL39489" s="15"/>
    </row>
    <row r="39490" spans="63:64" x14ac:dyDescent="0.15">
      <c r="BK39490"/>
      <c r="BL39490" s="15"/>
    </row>
    <row r="39491" spans="63:64" x14ac:dyDescent="0.15">
      <c r="BK39491"/>
      <c r="BL39491" s="15"/>
    </row>
    <row r="39492" spans="63:64" x14ac:dyDescent="0.15">
      <c r="BK39492"/>
      <c r="BL39492" s="15"/>
    </row>
    <row r="39493" spans="63:64" x14ac:dyDescent="0.15">
      <c r="BK39493"/>
      <c r="BL39493" s="15"/>
    </row>
    <row r="39494" spans="63:64" x14ac:dyDescent="0.15">
      <c r="BK39494"/>
      <c r="BL39494" s="15"/>
    </row>
    <row r="39495" spans="63:64" x14ac:dyDescent="0.15">
      <c r="BK39495"/>
      <c r="BL39495" s="15"/>
    </row>
    <row r="39496" spans="63:64" x14ac:dyDescent="0.15">
      <c r="BK39496"/>
      <c r="BL39496" s="15"/>
    </row>
    <row r="39497" spans="63:64" x14ac:dyDescent="0.15">
      <c r="BK39497"/>
      <c r="BL39497" s="15"/>
    </row>
    <row r="39498" spans="63:64" x14ac:dyDescent="0.15">
      <c r="BK39498"/>
      <c r="BL39498" s="15"/>
    </row>
    <row r="39499" spans="63:64" x14ac:dyDescent="0.15">
      <c r="BK39499"/>
      <c r="BL39499" s="15"/>
    </row>
    <row r="39500" spans="63:64" x14ac:dyDescent="0.15">
      <c r="BK39500"/>
      <c r="BL39500" s="15"/>
    </row>
    <row r="39501" spans="63:64" x14ac:dyDescent="0.15">
      <c r="BK39501"/>
      <c r="BL39501" s="15"/>
    </row>
    <row r="39502" spans="63:64" x14ac:dyDescent="0.15">
      <c r="BK39502"/>
      <c r="BL39502" s="15"/>
    </row>
    <row r="39503" spans="63:64" x14ac:dyDescent="0.15">
      <c r="BK39503"/>
      <c r="BL39503" s="15"/>
    </row>
    <row r="39504" spans="63:64" x14ac:dyDescent="0.15">
      <c r="BK39504"/>
      <c r="BL39504" s="15"/>
    </row>
    <row r="39505" spans="63:64" x14ac:dyDescent="0.15">
      <c r="BK39505"/>
      <c r="BL39505" s="15"/>
    </row>
    <row r="39506" spans="63:64" x14ac:dyDescent="0.15">
      <c r="BK39506"/>
      <c r="BL39506" s="15"/>
    </row>
    <row r="39507" spans="63:64" x14ac:dyDescent="0.15">
      <c r="BK39507"/>
      <c r="BL39507" s="15"/>
    </row>
    <row r="39508" spans="63:64" x14ac:dyDescent="0.15">
      <c r="BK39508"/>
      <c r="BL39508" s="15"/>
    </row>
    <row r="39509" spans="63:64" x14ac:dyDescent="0.15">
      <c r="BK39509"/>
      <c r="BL39509" s="15"/>
    </row>
    <row r="39510" spans="63:64" x14ac:dyDescent="0.15">
      <c r="BK39510"/>
      <c r="BL39510" s="15"/>
    </row>
    <row r="39511" spans="63:64" x14ac:dyDescent="0.15">
      <c r="BK39511"/>
      <c r="BL39511" s="15"/>
    </row>
    <row r="39512" spans="63:64" x14ac:dyDescent="0.15">
      <c r="BK39512"/>
      <c r="BL39512" s="15"/>
    </row>
    <row r="39513" spans="63:64" x14ac:dyDescent="0.15">
      <c r="BK39513"/>
      <c r="BL39513" s="15"/>
    </row>
    <row r="39514" spans="63:64" x14ac:dyDescent="0.15">
      <c r="BK39514"/>
      <c r="BL39514" s="15"/>
    </row>
    <row r="39515" spans="63:64" x14ac:dyDescent="0.15">
      <c r="BK39515"/>
      <c r="BL39515" s="15"/>
    </row>
    <row r="39516" spans="63:64" x14ac:dyDescent="0.15">
      <c r="BK39516"/>
      <c r="BL39516" s="15"/>
    </row>
    <row r="39517" spans="63:64" x14ac:dyDescent="0.15">
      <c r="BK39517"/>
      <c r="BL39517" s="15"/>
    </row>
    <row r="39518" spans="63:64" x14ac:dyDescent="0.15">
      <c r="BK39518"/>
      <c r="BL39518" s="15"/>
    </row>
    <row r="39519" spans="63:64" x14ac:dyDescent="0.15">
      <c r="BK39519"/>
      <c r="BL39519" s="15"/>
    </row>
    <row r="39520" spans="63:64" x14ac:dyDescent="0.15">
      <c r="BK39520"/>
      <c r="BL39520" s="15"/>
    </row>
    <row r="39521" spans="63:64" x14ac:dyDescent="0.15">
      <c r="BK39521"/>
      <c r="BL39521" s="15"/>
    </row>
    <row r="39522" spans="63:64" x14ac:dyDescent="0.15">
      <c r="BK39522"/>
      <c r="BL39522" s="15"/>
    </row>
    <row r="39523" spans="63:64" x14ac:dyDescent="0.15">
      <c r="BK39523"/>
      <c r="BL39523" s="15"/>
    </row>
    <row r="39524" spans="63:64" x14ac:dyDescent="0.15">
      <c r="BK39524"/>
      <c r="BL39524" s="15"/>
    </row>
    <row r="39525" spans="63:64" x14ac:dyDescent="0.15">
      <c r="BK39525"/>
      <c r="BL39525" s="15"/>
    </row>
    <row r="39526" spans="63:64" x14ac:dyDescent="0.15">
      <c r="BK39526"/>
      <c r="BL39526" s="15"/>
    </row>
    <row r="39527" spans="63:64" x14ac:dyDescent="0.15">
      <c r="BK39527"/>
      <c r="BL39527" s="15"/>
    </row>
    <row r="39528" spans="63:64" x14ac:dyDescent="0.15">
      <c r="BK39528"/>
      <c r="BL39528" s="15"/>
    </row>
    <row r="39529" spans="63:64" x14ac:dyDescent="0.15">
      <c r="BK39529"/>
      <c r="BL39529" s="15"/>
    </row>
    <row r="39530" spans="63:64" x14ac:dyDescent="0.15">
      <c r="BK39530"/>
      <c r="BL39530" s="15"/>
    </row>
    <row r="39531" spans="63:64" x14ac:dyDescent="0.15">
      <c r="BK39531"/>
      <c r="BL39531" s="15"/>
    </row>
    <row r="39532" spans="63:64" x14ac:dyDescent="0.15">
      <c r="BK39532"/>
      <c r="BL39532" s="15"/>
    </row>
    <row r="39533" spans="63:64" x14ac:dyDescent="0.15">
      <c r="BK39533"/>
      <c r="BL39533" s="15"/>
    </row>
    <row r="39534" spans="63:64" x14ac:dyDescent="0.15">
      <c r="BK39534"/>
      <c r="BL39534" s="15"/>
    </row>
    <row r="39535" spans="63:64" x14ac:dyDescent="0.15">
      <c r="BK39535"/>
      <c r="BL39535" s="15"/>
    </row>
    <row r="39536" spans="63:64" x14ac:dyDescent="0.15">
      <c r="BK39536"/>
      <c r="BL39536" s="15"/>
    </row>
    <row r="39537" spans="63:64" x14ac:dyDescent="0.15">
      <c r="BK39537"/>
      <c r="BL39537" s="15"/>
    </row>
    <row r="39538" spans="63:64" x14ac:dyDescent="0.15">
      <c r="BK39538"/>
      <c r="BL39538" s="15"/>
    </row>
    <row r="39539" spans="63:64" x14ac:dyDescent="0.15">
      <c r="BK39539"/>
      <c r="BL39539" s="15"/>
    </row>
    <row r="39540" spans="63:64" x14ac:dyDescent="0.15">
      <c r="BK39540"/>
      <c r="BL39540" s="15"/>
    </row>
    <row r="39541" spans="63:64" x14ac:dyDescent="0.15">
      <c r="BK39541"/>
      <c r="BL39541" s="15"/>
    </row>
    <row r="39542" spans="63:64" x14ac:dyDescent="0.15">
      <c r="BK39542"/>
      <c r="BL39542" s="15"/>
    </row>
    <row r="39543" spans="63:64" x14ac:dyDescent="0.15">
      <c r="BK39543"/>
      <c r="BL39543" s="15"/>
    </row>
    <row r="39544" spans="63:64" x14ac:dyDescent="0.15">
      <c r="BK39544"/>
      <c r="BL39544" s="15"/>
    </row>
    <row r="39545" spans="63:64" x14ac:dyDescent="0.15">
      <c r="BK39545"/>
      <c r="BL39545" s="15"/>
    </row>
    <row r="39546" spans="63:64" x14ac:dyDescent="0.15">
      <c r="BK39546"/>
      <c r="BL39546" s="15"/>
    </row>
    <row r="39547" spans="63:64" x14ac:dyDescent="0.15">
      <c r="BK39547"/>
      <c r="BL39547" s="15"/>
    </row>
    <row r="39548" spans="63:64" x14ac:dyDescent="0.15">
      <c r="BK39548"/>
      <c r="BL39548" s="15"/>
    </row>
    <row r="39549" spans="63:64" x14ac:dyDescent="0.15">
      <c r="BK39549"/>
      <c r="BL39549" s="15"/>
    </row>
    <row r="39550" spans="63:64" x14ac:dyDescent="0.15">
      <c r="BK39550"/>
      <c r="BL39550" s="15"/>
    </row>
    <row r="39551" spans="63:64" x14ac:dyDescent="0.15">
      <c r="BK39551"/>
      <c r="BL39551" s="15"/>
    </row>
    <row r="39552" spans="63:64" x14ac:dyDescent="0.15">
      <c r="BK39552"/>
      <c r="BL39552" s="15"/>
    </row>
    <row r="39553" spans="63:64" x14ac:dyDescent="0.15">
      <c r="BK39553"/>
      <c r="BL39553" s="15"/>
    </row>
    <row r="39554" spans="63:64" x14ac:dyDescent="0.15">
      <c r="BK39554"/>
      <c r="BL39554" s="15"/>
    </row>
    <row r="39555" spans="63:64" x14ac:dyDescent="0.15">
      <c r="BK39555"/>
      <c r="BL39555" s="15"/>
    </row>
    <row r="39556" spans="63:64" x14ac:dyDescent="0.15">
      <c r="BK39556"/>
      <c r="BL39556" s="15"/>
    </row>
    <row r="39557" spans="63:64" x14ac:dyDescent="0.15">
      <c r="BK39557"/>
      <c r="BL39557" s="15"/>
    </row>
    <row r="39558" spans="63:64" x14ac:dyDescent="0.15">
      <c r="BK39558"/>
      <c r="BL39558" s="15"/>
    </row>
    <row r="39559" spans="63:64" x14ac:dyDescent="0.15">
      <c r="BK39559"/>
      <c r="BL39559" s="15"/>
    </row>
    <row r="39560" spans="63:64" x14ac:dyDescent="0.15">
      <c r="BK39560"/>
      <c r="BL39560" s="15"/>
    </row>
    <row r="39561" spans="63:64" x14ac:dyDescent="0.15">
      <c r="BK39561"/>
      <c r="BL39561" s="15"/>
    </row>
    <row r="39562" spans="63:64" x14ac:dyDescent="0.15">
      <c r="BK39562"/>
      <c r="BL39562" s="15"/>
    </row>
    <row r="39563" spans="63:64" x14ac:dyDescent="0.15">
      <c r="BK39563"/>
      <c r="BL39563" s="15"/>
    </row>
    <row r="39564" spans="63:64" x14ac:dyDescent="0.15">
      <c r="BK39564"/>
      <c r="BL39564" s="15"/>
    </row>
    <row r="39565" spans="63:64" x14ac:dyDescent="0.15">
      <c r="BK39565"/>
      <c r="BL39565" s="15"/>
    </row>
    <row r="39566" spans="63:64" x14ac:dyDescent="0.15">
      <c r="BK39566"/>
      <c r="BL39566" s="15"/>
    </row>
    <row r="39567" spans="63:64" x14ac:dyDescent="0.15">
      <c r="BK39567"/>
      <c r="BL39567" s="15"/>
    </row>
    <row r="39568" spans="63:64" x14ac:dyDescent="0.15">
      <c r="BK39568"/>
      <c r="BL39568" s="15"/>
    </row>
    <row r="39569" spans="63:64" x14ac:dyDescent="0.15">
      <c r="BK39569"/>
      <c r="BL39569" s="15"/>
    </row>
    <row r="39570" spans="63:64" x14ac:dyDescent="0.15">
      <c r="BK39570"/>
      <c r="BL39570" s="15"/>
    </row>
    <row r="39571" spans="63:64" x14ac:dyDescent="0.15">
      <c r="BK39571"/>
      <c r="BL39571" s="15"/>
    </row>
    <row r="39572" spans="63:64" x14ac:dyDescent="0.15">
      <c r="BK39572"/>
      <c r="BL39572" s="15"/>
    </row>
    <row r="39573" spans="63:64" x14ac:dyDescent="0.15">
      <c r="BK39573"/>
      <c r="BL39573" s="15"/>
    </row>
    <row r="39574" spans="63:64" x14ac:dyDescent="0.15">
      <c r="BK39574"/>
      <c r="BL39574" s="15"/>
    </row>
    <row r="39575" spans="63:64" x14ac:dyDescent="0.15">
      <c r="BK39575"/>
      <c r="BL39575" s="15"/>
    </row>
    <row r="39576" spans="63:64" x14ac:dyDescent="0.15">
      <c r="BK39576"/>
      <c r="BL39576" s="15"/>
    </row>
    <row r="39577" spans="63:64" x14ac:dyDescent="0.15">
      <c r="BK39577"/>
      <c r="BL39577" s="15"/>
    </row>
    <row r="39578" spans="63:64" x14ac:dyDescent="0.15">
      <c r="BK39578"/>
      <c r="BL39578" s="15"/>
    </row>
    <row r="39579" spans="63:64" x14ac:dyDescent="0.15">
      <c r="BK39579"/>
      <c r="BL39579" s="15"/>
    </row>
    <row r="39580" spans="63:64" x14ac:dyDescent="0.15">
      <c r="BK39580"/>
      <c r="BL39580" s="15"/>
    </row>
    <row r="39581" spans="63:64" x14ac:dyDescent="0.15">
      <c r="BK39581"/>
      <c r="BL39581" s="15"/>
    </row>
    <row r="39582" spans="63:64" x14ac:dyDescent="0.15">
      <c r="BK39582"/>
      <c r="BL39582" s="15"/>
    </row>
    <row r="39583" spans="63:64" x14ac:dyDescent="0.15">
      <c r="BK39583"/>
      <c r="BL39583" s="15"/>
    </row>
    <row r="39584" spans="63:64" x14ac:dyDescent="0.15">
      <c r="BK39584"/>
      <c r="BL39584" s="15"/>
    </row>
    <row r="39585" spans="63:64" x14ac:dyDescent="0.15">
      <c r="BK39585"/>
      <c r="BL39585" s="15"/>
    </row>
    <row r="39586" spans="63:64" x14ac:dyDescent="0.15">
      <c r="BK39586"/>
      <c r="BL39586" s="15"/>
    </row>
    <row r="39587" spans="63:64" x14ac:dyDescent="0.15">
      <c r="BK39587"/>
      <c r="BL39587" s="15"/>
    </row>
    <row r="39588" spans="63:64" x14ac:dyDescent="0.15">
      <c r="BK39588"/>
      <c r="BL39588" s="15"/>
    </row>
    <row r="39589" spans="63:64" x14ac:dyDescent="0.15">
      <c r="BK39589"/>
      <c r="BL39589" s="15"/>
    </row>
    <row r="39590" spans="63:64" x14ac:dyDescent="0.15">
      <c r="BK39590"/>
      <c r="BL39590" s="15"/>
    </row>
    <row r="39591" spans="63:64" x14ac:dyDescent="0.15">
      <c r="BK39591"/>
      <c r="BL39591" s="15"/>
    </row>
    <row r="39592" spans="63:64" x14ac:dyDescent="0.15">
      <c r="BK39592"/>
      <c r="BL39592" s="15"/>
    </row>
    <row r="39593" spans="63:64" x14ac:dyDescent="0.15">
      <c r="BK39593"/>
      <c r="BL39593" s="15"/>
    </row>
    <row r="39594" spans="63:64" x14ac:dyDescent="0.15">
      <c r="BK39594"/>
      <c r="BL39594" s="15"/>
    </row>
    <row r="39595" spans="63:64" x14ac:dyDescent="0.15">
      <c r="BK39595"/>
      <c r="BL39595" s="15"/>
    </row>
    <row r="39596" spans="63:64" x14ac:dyDescent="0.15">
      <c r="BK39596"/>
      <c r="BL39596" s="15"/>
    </row>
    <row r="39597" spans="63:64" x14ac:dyDescent="0.15">
      <c r="BK39597"/>
      <c r="BL39597" s="15"/>
    </row>
    <row r="39598" spans="63:64" x14ac:dyDescent="0.15">
      <c r="BK39598"/>
      <c r="BL39598" s="15"/>
    </row>
    <row r="39599" spans="63:64" x14ac:dyDescent="0.15">
      <c r="BK39599"/>
      <c r="BL39599" s="15"/>
    </row>
    <row r="39600" spans="63:64" x14ac:dyDescent="0.15">
      <c r="BK39600"/>
      <c r="BL39600" s="15"/>
    </row>
    <row r="39601" spans="63:64" x14ac:dyDescent="0.15">
      <c r="BK39601"/>
      <c r="BL39601" s="15"/>
    </row>
    <row r="39602" spans="63:64" x14ac:dyDescent="0.15">
      <c r="BK39602"/>
      <c r="BL39602" s="15"/>
    </row>
    <row r="39603" spans="63:64" x14ac:dyDescent="0.15">
      <c r="BK39603"/>
      <c r="BL39603" s="15"/>
    </row>
    <row r="39604" spans="63:64" x14ac:dyDescent="0.15">
      <c r="BK39604"/>
      <c r="BL39604" s="15"/>
    </row>
    <row r="39605" spans="63:64" x14ac:dyDescent="0.15">
      <c r="BK39605"/>
      <c r="BL39605" s="15"/>
    </row>
    <row r="39606" spans="63:64" x14ac:dyDescent="0.15">
      <c r="BK39606"/>
      <c r="BL39606" s="15"/>
    </row>
    <row r="39607" spans="63:64" x14ac:dyDescent="0.15">
      <c r="BK39607"/>
      <c r="BL39607" s="15"/>
    </row>
    <row r="39608" spans="63:64" x14ac:dyDescent="0.15">
      <c r="BK39608"/>
      <c r="BL39608" s="15"/>
    </row>
    <row r="39609" spans="63:64" x14ac:dyDescent="0.15">
      <c r="BK39609"/>
      <c r="BL39609" s="15"/>
    </row>
    <row r="39610" spans="63:64" x14ac:dyDescent="0.15">
      <c r="BK39610"/>
      <c r="BL39610" s="15"/>
    </row>
    <row r="39611" spans="63:64" x14ac:dyDescent="0.15">
      <c r="BK39611"/>
      <c r="BL39611" s="15"/>
    </row>
    <row r="39612" spans="63:64" x14ac:dyDescent="0.15">
      <c r="BK39612"/>
      <c r="BL39612" s="15"/>
    </row>
    <row r="39613" spans="63:64" x14ac:dyDescent="0.15">
      <c r="BK39613"/>
      <c r="BL39613" s="15"/>
    </row>
    <row r="39614" spans="63:64" x14ac:dyDescent="0.15">
      <c r="BK39614"/>
      <c r="BL39614" s="15"/>
    </row>
    <row r="39615" spans="63:64" x14ac:dyDescent="0.15">
      <c r="BK39615"/>
      <c r="BL39615" s="15"/>
    </row>
    <row r="39616" spans="63:64" x14ac:dyDescent="0.15">
      <c r="BK39616"/>
      <c r="BL39616" s="15"/>
    </row>
    <row r="39617" spans="63:64" x14ac:dyDescent="0.15">
      <c r="BK39617"/>
      <c r="BL39617" s="15"/>
    </row>
    <row r="39618" spans="63:64" x14ac:dyDescent="0.15">
      <c r="BK39618"/>
      <c r="BL39618" s="15"/>
    </row>
    <row r="39619" spans="63:64" x14ac:dyDescent="0.15">
      <c r="BK39619"/>
      <c r="BL39619" s="15"/>
    </row>
    <row r="39620" spans="63:64" x14ac:dyDescent="0.15">
      <c r="BK39620"/>
      <c r="BL39620" s="15"/>
    </row>
    <row r="39621" spans="63:64" x14ac:dyDescent="0.15">
      <c r="BK39621"/>
      <c r="BL39621" s="15"/>
    </row>
    <row r="39622" spans="63:64" x14ac:dyDescent="0.15">
      <c r="BK39622"/>
      <c r="BL39622" s="15"/>
    </row>
    <row r="39623" spans="63:64" x14ac:dyDescent="0.15">
      <c r="BK39623"/>
      <c r="BL39623" s="15"/>
    </row>
    <row r="39624" spans="63:64" x14ac:dyDescent="0.15">
      <c r="BK39624"/>
      <c r="BL39624" s="15"/>
    </row>
    <row r="39625" spans="63:64" x14ac:dyDescent="0.15">
      <c r="BK39625"/>
      <c r="BL39625" s="15"/>
    </row>
    <row r="39626" spans="63:64" x14ac:dyDescent="0.15">
      <c r="BK39626"/>
      <c r="BL39626" s="15"/>
    </row>
    <row r="39627" spans="63:64" x14ac:dyDescent="0.15">
      <c r="BK39627"/>
      <c r="BL39627" s="15"/>
    </row>
    <row r="39628" spans="63:64" x14ac:dyDescent="0.15">
      <c r="BK39628"/>
      <c r="BL39628" s="15"/>
    </row>
    <row r="39629" spans="63:64" x14ac:dyDescent="0.15">
      <c r="BK39629"/>
      <c r="BL39629" s="15"/>
    </row>
    <row r="39630" spans="63:64" x14ac:dyDescent="0.15">
      <c r="BK39630"/>
      <c r="BL39630" s="15"/>
    </row>
    <row r="39631" spans="63:64" x14ac:dyDescent="0.15">
      <c r="BK39631"/>
      <c r="BL39631" s="15"/>
    </row>
    <row r="39632" spans="63:64" x14ac:dyDescent="0.15">
      <c r="BK39632"/>
      <c r="BL39632" s="15"/>
    </row>
    <row r="39633" spans="63:64" x14ac:dyDescent="0.15">
      <c r="BK39633"/>
      <c r="BL39633" s="15"/>
    </row>
    <row r="39634" spans="63:64" x14ac:dyDescent="0.15">
      <c r="BK39634"/>
      <c r="BL39634" s="15"/>
    </row>
    <row r="39635" spans="63:64" x14ac:dyDescent="0.15">
      <c r="BK39635"/>
      <c r="BL39635" s="15"/>
    </row>
    <row r="39636" spans="63:64" x14ac:dyDescent="0.15">
      <c r="BK39636"/>
      <c r="BL39636" s="15"/>
    </row>
    <row r="39637" spans="63:64" x14ac:dyDescent="0.15">
      <c r="BK39637"/>
      <c r="BL39637" s="15"/>
    </row>
    <row r="39638" spans="63:64" x14ac:dyDescent="0.15">
      <c r="BK39638"/>
      <c r="BL39638" s="15"/>
    </row>
    <row r="39639" spans="63:64" x14ac:dyDescent="0.15">
      <c r="BK39639"/>
      <c r="BL39639" s="15"/>
    </row>
    <row r="39640" spans="63:64" x14ac:dyDescent="0.15">
      <c r="BK39640"/>
      <c r="BL39640" s="15"/>
    </row>
    <row r="39641" spans="63:64" x14ac:dyDescent="0.15">
      <c r="BK39641"/>
      <c r="BL39641" s="15"/>
    </row>
    <row r="39642" spans="63:64" x14ac:dyDescent="0.15">
      <c r="BK39642"/>
      <c r="BL39642" s="15"/>
    </row>
    <row r="39643" spans="63:64" x14ac:dyDescent="0.15">
      <c r="BK39643"/>
      <c r="BL39643" s="15"/>
    </row>
    <row r="39644" spans="63:64" x14ac:dyDescent="0.15">
      <c r="BK39644"/>
      <c r="BL39644" s="15"/>
    </row>
    <row r="39645" spans="63:64" x14ac:dyDescent="0.15">
      <c r="BK39645"/>
      <c r="BL39645" s="15"/>
    </row>
    <row r="39646" spans="63:64" x14ac:dyDescent="0.15">
      <c r="BK39646"/>
      <c r="BL39646" s="15"/>
    </row>
    <row r="39647" spans="63:64" x14ac:dyDescent="0.15">
      <c r="BK39647"/>
      <c r="BL39647" s="15"/>
    </row>
    <row r="39648" spans="63:64" x14ac:dyDescent="0.15">
      <c r="BK39648"/>
      <c r="BL39648" s="15"/>
    </row>
    <row r="39649" spans="63:64" x14ac:dyDescent="0.15">
      <c r="BK39649"/>
      <c r="BL39649" s="15"/>
    </row>
    <row r="39650" spans="63:64" x14ac:dyDescent="0.15">
      <c r="BK39650"/>
      <c r="BL39650" s="15"/>
    </row>
    <row r="39651" spans="63:64" x14ac:dyDescent="0.15">
      <c r="BK39651"/>
      <c r="BL39651" s="15"/>
    </row>
    <row r="39652" spans="63:64" x14ac:dyDescent="0.15">
      <c r="BK39652"/>
      <c r="BL39652" s="15"/>
    </row>
    <row r="39653" spans="63:64" x14ac:dyDescent="0.15">
      <c r="BK39653"/>
      <c r="BL39653" s="15"/>
    </row>
    <row r="39654" spans="63:64" x14ac:dyDescent="0.15">
      <c r="BK39654"/>
      <c r="BL39654" s="15"/>
    </row>
    <row r="39655" spans="63:64" x14ac:dyDescent="0.15">
      <c r="BK39655"/>
      <c r="BL39655" s="15"/>
    </row>
    <row r="39656" spans="63:64" x14ac:dyDescent="0.15">
      <c r="BK39656"/>
      <c r="BL39656" s="15"/>
    </row>
    <row r="39657" spans="63:64" x14ac:dyDescent="0.15">
      <c r="BK39657"/>
      <c r="BL39657" s="15"/>
    </row>
    <row r="39658" spans="63:64" x14ac:dyDescent="0.15">
      <c r="BK39658"/>
      <c r="BL39658" s="15"/>
    </row>
    <row r="39659" spans="63:64" x14ac:dyDescent="0.15">
      <c r="BK39659"/>
      <c r="BL39659" s="15"/>
    </row>
    <row r="39660" spans="63:64" x14ac:dyDescent="0.15">
      <c r="BK39660"/>
      <c r="BL39660" s="15"/>
    </row>
    <row r="39661" spans="63:64" x14ac:dyDescent="0.15">
      <c r="BK39661"/>
      <c r="BL39661" s="15"/>
    </row>
    <row r="39662" spans="63:64" x14ac:dyDescent="0.15">
      <c r="BK39662"/>
      <c r="BL39662" s="15"/>
    </row>
    <row r="39663" spans="63:64" x14ac:dyDescent="0.15">
      <c r="BK39663"/>
      <c r="BL39663" s="15"/>
    </row>
    <row r="39664" spans="63:64" x14ac:dyDescent="0.15">
      <c r="BK39664"/>
      <c r="BL39664" s="15"/>
    </row>
    <row r="39665" spans="63:64" x14ac:dyDescent="0.15">
      <c r="BK39665"/>
      <c r="BL39665" s="15"/>
    </row>
    <row r="39666" spans="63:64" x14ac:dyDescent="0.15">
      <c r="BK39666"/>
      <c r="BL39666" s="15"/>
    </row>
    <row r="39667" spans="63:64" x14ac:dyDescent="0.15">
      <c r="BK39667"/>
      <c r="BL39667" s="15"/>
    </row>
    <row r="39668" spans="63:64" x14ac:dyDescent="0.15">
      <c r="BK39668"/>
      <c r="BL39668" s="15"/>
    </row>
    <row r="39669" spans="63:64" x14ac:dyDescent="0.15">
      <c r="BK39669"/>
      <c r="BL39669" s="15"/>
    </row>
    <row r="39670" spans="63:64" x14ac:dyDescent="0.15">
      <c r="BK39670"/>
      <c r="BL39670" s="15"/>
    </row>
    <row r="39671" spans="63:64" x14ac:dyDescent="0.15">
      <c r="BK39671"/>
      <c r="BL39671" s="15"/>
    </row>
    <row r="39672" spans="63:64" x14ac:dyDescent="0.15">
      <c r="BK39672"/>
      <c r="BL39672" s="15"/>
    </row>
    <row r="39673" spans="63:64" x14ac:dyDescent="0.15">
      <c r="BK39673"/>
      <c r="BL39673" s="15"/>
    </row>
    <row r="39674" spans="63:64" x14ac:dyDescent="0.15">
      <c r="BK39674"/>
      <c r="BL39674" s="15"/>
    </row>
    <row r="39675" spans="63:64" x14ac:dyDescent="0.15">
      <c r="BK39675"/>
      <c r="BL39675" s="15"/>
    </row>
    <row r="39676" spans="63:64" x14ac:dyDescent="0.15">
      <c r="BK39676"/>
      <c r="BL39676" s="15"/>
    </row>
    <row r="39677" spans="63:64" x14ac:dyDescent="0.15">
      <c r="BK39677"/>
      <c r="BL39677" s="15"/>
    </row>
    <row r="39678" spans="63:64" x14ac:dyDescent="0.15">
      <c r="BK39678"/>
      <c r="BL39678" s="15"/>
    </row>
    <row r="39679" spans="63:64" x14ac:dyDescent="0.15">
      <c r="BK39679"/>
      <c r="BL39679" s="15"/>
    </row>
    <row r="39680" spans="63:64" x14ac:dyDescent="0.15">
      <c r="BK39680"/>
      <c r="BL39680" s="15"/>
    </row>
    <row r="39681" spans="63:64" x14ac:dyDescent="0.15">
      <c r="BK39681"/>
      <c r="BL39681" s="15"/>
    </row>
    <row r="39682" spans="63:64" x14ac:dyDescent="0.15">
      <c r="BK39682"/>
      <c r="BL39682" s="15"/>
    </row>
    <row r="39683" spans="63:64" x14ac:dyDescent="0.15">
      <c r="BK39683"/>
      <c r="BL39683" s="15"/>
    </row>
    <row r="39684" spans="63:64" x14ac:dyDescent="0.15">
      <c r="BK39684"/>
      <c r="BL39684" s="15"/>
    </row>
    <row r="39685" spans="63:64" x14ac:dyDescent="0.15">
      <c r="BK39685"/>
      <c r="BL39685" s="15"/>
    </row>
    <row r="39686" spans="63:64" x14ac:dyDescent="0.15">
      <c r="BK39686"/>
      <c r="BL39686" s="15"/>
    </row>
    <row r="39687" spans="63:64" x14ac:dyDescent="0.15">
      <c r="BK39687"/>
      <c r="BL39687" s="15"/>
    </row>
    <row r="39688" spans="63:64" x14ac:dyDescent="0.15">
      <c r="BK39688"/>
      <c r="BL39688" s="15"/>
    </row>
    <row r="39689" spans="63:64" x14ac:dyDescent="0.15">
      <c r="BK39689"/>
      <c r="BL39689" s="15"/>
    </row>
    <row r="39690" spans="63:64" x14ac:dyDescent="0.15">
      <c r="BK39690"/>
      <c r="BL39690" s="15"/>
    </row>
    <row r="39691" spans="63:64" x14ac:dyDescent="0.15">
      <c r="BK39691"/>
      <c r="BL39691" s="15"/>
    </row>
    <row r="39692" spans="63:64" x14ac:dyDescent="0.15">
      <c r="BK39692"/>
      <c r="BL39692" s="15"/>
    </row>
    <row r="39693" spans="63:64" x14ac:dyDescent="0.15">
      <c r="BK39693"/>
      <c r="BL39693" s="15"/>
    </row>
    <row r="39694" spans="63:64" x14ac:dyDescent="0.15">
      <c r="BK39694"/>
      <c r="BL39694" s="15"/>
    </row>
    <row r="39695" spans="63:64" x14ac:dyDescent="0.15">
      <c r="BK39695"/>
      <c r="BL39695" s="15"/>
    </row>
    <row r="39696" spans="63:64" x14ac:dyDescent="0.15">
      <c r="BK39696"/>
      <c r="BL39696" s="15"/>
    </row>
    <row r="39697" spans="63:64" x14ac:dyDescent="0.15">
      <c r="BK39697"/>
      <c r="BL39697" s="15"/>
    </row>
    <row r="39698" spans="63:64" x14ac:dyDescent="0.15">
      <c r="BK39698"/>
      <c r="BL39698" s="15"/>
    </row>
    <row r="39699" spans="63:64" x14ac:dyDescent="0.15">
      <c r="BK39699"/>
      <c r="BL39699" s="15"/>
    </row>
    <row r="39700" spans="63:64" x14ac:dyDescent="0.15">
      <c r="BK39700"/>
      <c r="BL39700" s="15"/>
    </row>
    <row r="39701" spans="63:64" x14ac:dyDescent="0.15">
      <c r="BK39701"/>
      <c r="BL39701" s="15"/>
    </row>
    <row r="39702" spans="63:64" x14ac:dyDescent="0.15">
      <c r="BK39702"/>
      <c r="BL39702" s="15"/>
    </row>
    <row r="39703" spans="63:64" x14ac:dyDescent="0.15">
      <c r="BK39703"/>
      <c r="BL39703" s="15"/>
    </row>
    <row r="39704" spans="63:64" x14ac:dyDescent="0.15">
      <c r="BK39704"/>
      <c r="BL39704" s="15"/>
    </row>
    <row r="39705" spans="63:64" x14ac:dyDescent="0.15">
      <c r="BK39705"/>
      <c r="BL39705" s="15"/>
    </row>
    <row r="39706" spans="63:64" x14ac:dyDescent="0.15">
      <c r="BK39706"/>
      <c r="BL39706" s="15"/>
    </row>
    <row r="39707" spans="63:64" x14ac:dyDescent="0.15">
      <c r="BK39707"/>
      <c r="BL39707" s="15"/>
    </row>
    <row r="39708" spans="63:64" x14ac:dyDescent="0.15">
      <c r="BK39708"/>
      <c r="BL39708" s="15"/>
    </row>
    <row r="39709" spans="63:64" x14ac:dyDescent="0.15">
      <c r="BK39709"/>
      <c r="BL39709" s="15"/>
    </row>
    <row r="39710" spans="63:64" x14ac:dyDescent="0.15">
      <c r="BK39710"/>
      <c r="BL39710" s="15"/>
    </row>
    <row r="39711" spans="63:64" x14ac:dyDescent="0.15">
      <c r="BK39711"/>
      <c r="BL39711" s="15"/>
    </row>
    <row r="39712" spans="63:64" x14ac:dyDescent="0.15">
      <c r="BK39712"/>
      <c r="BL39712" s="15"/>
    </row>
    <row r="39713" spans="63:64" x14ac:dyDescent="0.15">
      <c r="BK39713"/>
      <c r="BL39713" s="15"/>
    </row>
    <row r="39714" spans="63:64" x14ac:dyDescent="0.15">
      <c r="BK39714"/>
      <c r="BL39714" s="15"/>
    </row>
    <row r="39715" spans="63:64" x14ac:dyDescent="0.15">
      <c r="BK39715"/>
      <c r="BL39715" s="15"/>
    </row>
    <row r="39716" spans="63:64" x14ac:dyDescent="0.15">
      <c r="BK39716"/>
      <c r="BL39716" s="15"/>
    </row>
    <row r="39717" spans="63:64" x14ac:dyDescent="0.15">
      <c r="BK39717"/>
      <c r="BL39717" s="15"/>
    </row>
    <row r="39718" spans="63:64" x14ac:dyDescent="0.15">
      <c r="BK39718"/>
      <c r="BL39718" s="15"/>
    </row>
    <row r="39719" spans="63:64" x14ac:dyDescent="0.15">
      <c r="BK39719"/>
      <c r="BL39719" s="15"/>
    </row>
    <row r="39720" spans="63:64" x14ac:dyDescent="0.15">
      <c r="BK39720"/>
      <c r="BL39720" s="15"/>
    </row>
    <row r="39721" spans="63:64" x14ac:dyDescent="0.15">
      <c r="BK39721"/>
      <c r="BL39721" s="15"/>
    </row>
    <row r="39722" spans="63:64" x14ac:dyDescent="0.15">
      <c r="BK39722"/>
      <c r="BL39722" s="15"/>
    </row>
    <row r="39723" spans="63:64" x14ac:dyDescent="0.15">
      <c r="BK39723"/>
      <c r="BL39723" s="15"/>
    </row>
    <row r="39724" spans="63:64" x14ac:dyDescent="0.15">
      <c r="BK39724"/>
      <c r="BL39724" s="15"/>
    </row>
    <row r="39725" spans="63:64" x14ac:dyDescent="0.15">
      <c r="BK39725"/>
      <c r="BL39725" s="15"/>
    </row>
    <row r="39726" spans="63:64" x14ac:dyDescent="0.15">
      <c r="BK39726"/>
      <c r="BL39726" s="15"/>
    </row>
    <row r="39727" spans="63:64" x14ac:dyDescent="0.15">
      <c r="BK39727"/>
      <c r="BL39727" s="15"/>
    </row>
    <row r="39728" spans="63:64" x14ac:dyDescent="0.15">
      <c r="BK39728"/>
      <c r="BL39728" s="15"/>
    </row>
    <row r="39729" spans="63:64" x14ac:dyDescent="0.15">
      <c r="BK39729"/>
      <c r="BL39729" s="15"/>
    </row>
    <row r="39730" spans="63:64" x14ac:dyDescent="0.15">
      <c r="BK39730"/>
      <c r="BL39730" s="15"/>
    </row>
    <row r="39731" spans="63:64" x14ac:dyDescent="0.15">
      <c r="BK39731"/>
      <c r="BL39731" s="15"/>
    </row>
    <row r="39732" spans="63:64" x14ac:dyDescent="0.15">
      <c r="BK39732"/>
      <c r="BL39732" s="15"/>
    </row>
    <row r="39733" spans="63:64" x14ac:dyDescent="0.15">
      <c r="BK39733"/>
      <c r="BL39733" s="15"/>
    </row>
    <row r="39734" spans="63:64" x14ac:dyDescent="0.15">
      <c r="BK39734"/>
      <c r="BL39734" s="15"/>
    </row>
    <row r="39735" spans="63:64" x14ac:dyDescent="0.15">
      <c r="BK39735"/>
      <c r="BL39735" s="15"/>
    </row>
    <row r="39736" spans="63:64" x14ac:dyDescent="0.15">
      <c r="BK39736"/>
      <c r="BL39736" s="15"/>
    </row>
    <row r="39737" spans="63:64" x14ac:dyDescent="0.15">
      <c r="BK39737"/>
      <c r="BL39737" s="15"/>
    </row>
    <row r="39738" spans="63:64" x14ac:dyDescent="0.15">
      <c r="BK39738"/>
      <c r="BL39738" s="15"/>
    </row>
    <row r="39739" spans="63:64" x14ac:dyDescent="0.15">
      <c r="BK39739"/>
      <c r="BL39739" s="15"/>
    </row>
    <row r="39740" spans="63:64" x14ac:dyDescent="0.15">
      <c r="BK39740"/>
      <c r="BL39740" s="15"/>
    </row>
    <row r="39741" spans="63:64" x14ac:dyDescent="0.15">
      <c r="BK39741"/>
      <c r="BL39741" s="15"/>
    </row>
    <row r="39742" spans="63:64" x14ac:dyDescent="0.15">
      <c r="BK39742"/>
      <c r="BL39742" s="15"/>
    </row>
    <row r="39743" spans="63:64" x14ac:dyDescent="0.15">
      <c r="BK39743"/>
      <c r="BL39743" s="15"/>
    </row>
    <row r="39744" spans="63:64" x14ac:dyDescent="0.15">
      <c r="BK39744"/>
      <c r="BL39744" s="15"/>
    </row>
    <row r="39745" spans="63:64" x14ac:dyDescent="0.15">
      <c r="BK39745"/>
      <c r="BL39745" s="15"/>
    </row>
    <row r="39746" spans="63:64" x14ac:dyDescent="0.15">
      <c r="BK39746"/>
      <c r="BL39746" s="15"/>
    </row>
    <row r="39747" spans="63:64" x14ac:dyDescent="0.15">
      <c r="BK39747"/>
      <c r="BL39747" s="15"/>
    </row>
    <row r="39748" spans="63:64" x14ac:dyDescent="0.15">
      <c r="BK39748"/>
      <c r="BL39748" s="15"/>
    </row>
    <row r="39749" spans="63:64" x14ac:dyDescent="0.15">
      <c r="BK39749"/>
      <c r="BL39749" s="15"/>
    </row>
    <row r="39750" spans="63:64" x14ac:dyDescent="0.15">
      <c r="BK39750"/>
      <c r="BL39750" s="15"/>
    </row>
    <row r="39751" spans="63:64" x14ac:dyDescent="0.15">
      <c r="BK39751"/>
      <c r="BL39751" s="15"/>
    </row>
    <row r="39752" spans="63:64" x14ac:dyDescent="0.15">
      <c r="BK39752"/>
      <c r="BL39752" s="15"/>
    </row>
    <row r="39753" spans="63:64" x14ac:dyDescent="0.15">
      <c r="BK39753"/>
      <c r="BL39753" s="15"/>
    </row>
    <row r="39754" spans="63:64" x14ac:dyDescent="0.15">
      <c r="BK39754"/>
      <c r="BL39754" s="15"/>
    </row>
    <row r="39755" spans="63:64" x14ac:dyDescent="0.15">
      <c r="BK39755"/>
      <c r="BL39755" s="15"/>
    </row>
    <row r="39756" spans="63:64" x14ac:dyDescent="0.15">
      <c r="BK39756"/>
      <c r="BL39756" s="15"/>
    </row>
    <row r="39757" spans="63:64" x14ac:dyDescent="0.15">
      <c r="BK39757"/>
      <c r="BL39757" s="15"/>
    </row>
    <row r="39758" spans="63:64" x14ac:dyDescent="0.15">
      <c r="BK39758"/>
      <c r="BL39758" s="15"/>
    </row>
    <row r="39759" spans="63:64" x14ac:dyDescent="0.15">
      <c r="BK39759"/>
      <c r="BL39759" s="15"/>
    </row>
    <row r="39760" spans="63:64" x14ac:dyDescent="0.15">
      <c r="BK39760"/>
      <c r="BL39760" s="15"/>
    </row>
    <row r="39761" spans="63:64" x14ac:dyDescent="0.15">
      <c r="BK39761"/>
      <c r="BL39761" s="15"/>
    </row>
    <row r="39762" spans="63:64" x14ac:dyDescent="0.15">
      <c r="BK39762"/>
      <c r="BL39762" s="15"/>
    </row>
    <row r="39763" spans="63:64" x14ac:dyDescent="0.15">
      <c r="BK39763"/>
      <c r="BL39763" s="15"/>
    </row>
    <row r="39764" spans="63:64" x14ac:dyDescent="0.15">
      <c r="BK39764"/>
      <c r="BL39764" s="15"/>
    </row>
    <row r="39765" spans="63:64" x14ac:dyDescent="0.15">
      <c r="BK39765"/>
      <c r="BL39765" s="15"/>
    </row>
    <row r="39766" spans="63:64" x14ac:dyDescent="0.15">
      <c r="BK39766"/>
      <c r="BL39766" s="15"/>
    </row>
    <row r="39767" spans="63:64" x14ac:dyDescent="0.15">
      <c r="BK39767"/>
      <c r="BL39767" s="15"/>
    </row>
    <row r="39768" spans="63:64" x14ac:dyDescent="0.15">
      <c r="BK39768"/>
      <c r="BL39768" s="15"/>
    </row>
    <row r="39769" spans="63:64" x14ac:dyDescent="0.15">
      <c r="BK39769"/>
      <c r="BL39769" s="15"/>
    </row>
    <row r="39770" spans="63:64" x14ac:dyDescent="0.15">
      <c r="BK39770"/>
      <c r="BL39770" s="15"/>
    </row>
    <row r="39771" spans="63:64" x14ac:dyDescent="0.15">
      <c r="BK39771"/>
      <c r="BL39771" s="15"/>
    </row>
    <row r="39772" spans="63:64" x14ac:dyDescent="0.15">
      <c r="BK39772"/>
      <c r="BL39772" s="15"/>
    </row>
    <row r="39773" spans="63:64" x14ac:dyDescent="0.15">
      <c r="BK39773"/>
      <c r="BL39773" s="15"/>
    </row>
    <row r="39774" spans="63:64" x14ac:dyDescent="0.15">
      <c r="BK39774"/>
      <c r="BL39774" s="15"/>
    </row>
    <row r="39775" spans="63:64" x14ac:dyDescent="0.15">
      <c r="BK39775"/>
      <c r="BL39775" s="15"/>
    </row>
    <row r="39776" spans="63:64" x14ac:dyDescent="0.15">
      <c r="BK39776"/>
      <c r="BL39776" s="15"/>
    </row>
    <row r="39777" spans="63:64" x14ac:dyDescent="0.15">
      <c r="BK39777"/>
      <c r="BL39777" s="15"/>
    </row>
    <row r="39778" spans="63:64" x14ac:dyDescent="0.15">
      <c r="BK39778"/>
      <c r="BL39778" s="15"/>
    </row>
    <row r="39779" spans="63:64" x14ac:dyDescent="0.15">
      <c r="BK39779"/>
      <c r="BL39779" s="15"/>
    </row>
    <row r="39780" spans="63:64" x14ac:dyDescent="0.15">
      <c r="BK39780"/>
      <c r="BL39780" s="15"/>
    </row>
    <row r="39781" spans="63:64" x14ac:dyDescent="0.15">
      <c r="BK39781"/>
      <c r="BL39781" s="15"/>
    </row>
    <row r="39782" spans="63:64" x14ac:dyDescent="0.15">
      <c r="BK39782"/>
      <c r="BL39782" s="15"/>
    </row>
    <row r="39783" spans="63:64" x14ac:dyDescent="0.15">
      <c r="BK39783"/>
      <c r="BL39783" s="15"/>
    </row>
    <row r="39784" spans="63:64" x14ac:dyDescent="0.15">
      <c r="BK39784"/>
      <c r="BL39784" s="15"/>
    </row>
    <row r="39785" spans="63:64" x14ac:dyDescent="0.15">
      <c r="BK39785"/>
      <c r="BL39785" s="15"/>
    </row>
    <row r="39786" spans="63:64" x14ac:dyDescent="0.15">
      <c r="BK39786"/>
      <c r="BL39786" s="15"/>
    </row>
    <row r="39787" spans="63:64" x14ac:dyDescent="0.15">
      <c r="BK39787"/>
      <c r="BL39787" s="15"/>
    </row>
    <row r="39788" spans="63:64" x14ac:dyDescent="0.15">
      <c r="BK39788"/>
      <c r="BL39788" s="15"/>
    </row>
    <row r="39789" spans="63:64" x14ac:dyDescent="0.15">
      <c r="BK39789"/>
      <c r="BL39789" s="15"/>
    </row>
    <row r="39790" spans="63:64" x14ac:dyDescent="0.15">
      <c r="BK39790"/>
      <c r="BL39790" s="15"/>
    </row>
    <row r="39791" spans="63:64" x14ac:dyDescent="0.15">
      <c r="BK39791"/>
      <c r="BL39791" s="15"/>
    </row>
    <row r="39792" spans="63:64" x14ac:dyDescent="0.15">
      <c r="BK39792"/>
      <c r="BL39792" s="15"/>
    </row>
    <row r="39793" spans="63:64" x14ac:dyDescent="0.15">
      <c r="BK39793"/>
      <c r="BL39793" s="15"/>
    </row>
    <row r="39794" spans="63:64" x14ac:dyDescent="0.15">
      <c r="BK39794"/>
      <c r="BL39794" s="15"/>
    </row>
    <row r="39795" spans="63:64" x14ac:dyDescent="0.15">
      <c r="BK39795"/>
      <c r="BL39795" s="15"/>
    </row>
    <row r="39796" spans="63:64" x14ac:dyDescent="0.15">
      <c r="BK39796"/>
      <c r="BL39796" s="15"/>
    </row>
    <row r="39797" spans="63:64" x14ac:dyDescent="0.15">
      <c r="BK39797"/>
      <c r="BL39797" s="15"/>
    </row>
    <row r="39798" spans="63:64" x14ac:dyDescent="0.15">
      <c r="BK39798"/>
      <c r="BL39798" s="15"/>
    </row>
    <row r="39799" spans="63:64" x14ac:dyDescent="0.15">
      <c r="BK39799"/>
      <c r="BL39799" s="15"/>
    </row>
    <row r="39800" spans="63:64" x14ac:dyDescent="0.15">
      <c r="BK39800"/>
      <c r="BL39800" s="15"/>
    </row>
    <row r="39801" spans="63:64" x14ac:dyDescent="0.15">
      <c r="BK39801"/>
      <c r="BL39801" s="15"/>
    </row>
    <row r="39802" spans="63:64" x14ac:dyDescent="0.15">
      <c r="BK39802"/>
      <c r="BL39802" s="15"/>
    </row>
    <row r="39803" spans="63:64" x14ac:dyDescent="0.15">
      <c r="BK39803"/>
      <c r="BL39803" s="15"/>
    </row>
    <row r="39804" spans="63:64" x14ac:dyDescent="0.15">
      <c r="BK39804"/>
      <c r="BL39804" s="15"/>
    </row>
    <row r="39805" spans="63:64" x14ac:dyDescent="0.15">
      <c r="BK39805"/>
      <c r="BL39805" s="15"/>
    </row>
    <row r="39806" spans="63:64" x14ac:dyDescent="0.15">
      <c r="BK39806"/>
      <c r="BL39806" s="15"/>
    </row>
    <row r="39807" spans="63:64" x14ac:dyDescent="0.15">
      <c r="BK39807"/>
      <c r="BL39807" s="15"/>
    </row>
    <row r="39808" spans="63:64" x14ac:dyDescent="0.15">
      <c r="BK39808"/>
      <c r="BL39808" s="15"/>
    </row>
    <row r="39809" spans="63:64" x14ac:dyDescent="0.15">
      <c r="BK39809"/>
      <c r="BL39809" s="15"/>
    </row>
    <row r="39810" spans="63:64" x14ac:dyDescent="0.15">
      <c r="BK39810"/>
      <c r="BL39810" s="15"/>
    </row>
    <row r="39811" spans="63:64" x14ac:dyDescent="0.15">
      <c r="BK39811"/>
      <c r="BL39811" s="15"/>
    </row>
    <row r="39812" spans="63:64" x14ac:dyDescent="0.15">
      <c r="BK39812"/>
      <c r="BL39812" s="15"/>
    </row>
    <row r="39813" spans="63:64" x14ac:dyDescent="0.15">
      <c r="BK39813"/>
      <c r="BL39813" s="15"/>
    </row>
    <row r="39814" spans="63:64" x14ac:dyDescent="0.15">
      <c r="BK39814"/>
      <c r="BL39814" s="15"/>
    </row>
    <row r="39815" spans="63:64" x14ac:dyDescent="0.15">
      <c r="BK39815"/>
      <c r="BL39815" s="15"/>
    </row>
    <row r="39816" spans="63:64" x14ac:dyDescent="0.15">
      <c r="BK39816"/>
      <c r="BL39816" s="15"/>
    </row>
    <row r="39817" spans="63:64" x14ac:dyDescent="0.15">
      <c r="BK39817"/>
      <c r="BL39817" s="15"/>
    </row>
    <row r="39818" spans="63:64" x14ac:dyDescent="0.15">
      <c r="BK39818"/>
      <c r="BL39818" s="15"/>
    </row>
    <row r="39819" spans="63:64" x14ac:dyDescent="0.15">
      <c r="BK39819"/>
      <c r="BL39819" s="15"/>
    </row>
    <row r="39820" spans="63:64" x14ac:dyDescent="0.15">
      <c r="BK39820"/>
      <c r="BL39820" s="15"/>
    </row>
    <row r="39821" spans="63:64" x14ac:dyDescent="0.15">
      <c r="BK39821"/>
      <c r="BL39821" s="15"/>
    </row>
    <row r="39822" spans="63:64" x14ac:dyDescent="0.15">
      <c r="BK39822"/>
      <c r="BL39822" s="15"/>
    </row>
    <row r="39823" spans="63:64" x14ac:dyDescent="0.15">
      <c r="BK39823"/>
      <c r="BL39823" s="15"/>
    </row>
    <row r="39824" spans="63:64" x14ac:dyDescent="0.15">
      <c r="BK39824"/>
      <c r="BL39824" s="15"/>
    </row>
    <row r="39825" spans="63:64" x14ac:dyDescent="0.15">
      <c r="BK39825"/>
      <c r="BL39825" s="15"/>
    </row>
    <row r="39826" spans="63:64" x14ac:dyDescent="0.15">
      <c r="BK39826"/>
      <c r="BL39826" s="15"/>
    </row>
    <row r="39827" spans="63:64" x14ac:dyDescent="0.15">
      <c r="BK39827"/>
      <c r="BL39827" s="15"/>
    </row>
    <row r="39828" spans="63:64" x14ac:dyDescent="0.15">
      <c r="BK39828"/>
      <c r="BL39828" s="15"/>
    </row>
    <row r="39829" spans="63:64" x14ac:dyDescent="0.15">
      <c r="BK39829"/>
      <c r="BL39829" s="15"/>
    </row>
    <row r="39830" spans="63:64" x14ac:dyDescent="0.15">
      <c r="BK39830"/>
      <c r="BL39830" s="15"/>
    </row>
    <row r="39831" spans="63:64" x14ac:dyDescent="0.15">
      <c r="BK39831"/>
      <c r="BL39831" s="15"/>
    </row>
    <row r="39832" spans="63:64" x14ac:dyDescent="0.15">
      <c r="BK39832"/>
      <c r="BL39832" s="15"/>
    </row>
    <row r="39833" spans="63:64" x14ac:dyDescent="0.15">
      <c r="BK39833"/>
      <c r="BL39833" s="15"/>
    </row>
    <row r="39834" spans="63:64" x14ac:dyDescent="0.15">
      <c r="BK39834"/>
      <c r="BL39834" s="15"/>
    </row>
    <row r="39835" spans="63:64" x14ac:dyDescent="0.15">
      <c r="BK39835"/>
      <c r="BL39835" s="15"/>
    </row>
    <row r="39836" spans="63:64" x14ac:dyDescent="0.15">
      <c r="BK39836"/>
      <c r="BL39836" s="15"/>
    </row>
    <row r="39837" spans="63:64" x14ac:dyDescent="0.15">
      <c r="BK39837"/>
      <c r="BL39837" s="15"/>
    </row>
    <row r="39838" spans="63:64" x14ac:dyDescent="0.15">
      <c r="BK39838"/>
      <c r="BL39838" s="15"/>
    </row>
    <row r="39839" spans="63:64" x14ac:dyDescent="0.15">
      <c r="BK39839"/>
      <c r="BL39839" s="15"/>
    </row>
    <row r="39840" spans="63:64" x14ac:dyDescent="0.15">
      <c r="BK39840"/>
      <c r="BL39840" s="15"/>
    </row>
    <row r="39841" spans="63:64" x14ac:dyDescent="0.15">
      <c r="BK39841"/>
      <c r="BL39841" s="15"/>
    </row>
    <row r="39842" spans="63:64" x14ac:dyDescent="0.15">
      <c r="BK39842"/>
      <c r="BL39842" s="15"/>
    </row>
    <row r="39843" spans="63:64" x14ac:dyDescent="0.15">
      <c r="BK39843"/>
      <c r="BL39843" s="15"/>
    </row>
    <row r="39844" spans="63:64" x14ac:dyDescent="0.15">
      <c r="BK39844"/>
      <c r="BL39844" s="15"/>
    </row>
    <row r="39845" spans="63:64" x14ac:dyDescent="0.15">
      <c r="BK39845"/>
      <c r="BL39845" s="15"/>
    </row>
    <row r="39846" spans="63:64" x14ac:dyDescent="0.15">
      <c r="BK39846"/>
      <c r="BL39846" s="15"/>
    </row>
    <row r="39847" spans="63:64" x14ac:dyDescent="0.15">
      <c r="BK39847"/>
      <c r="BL39847" s="15"/>
    </row>
    <row r="39848" spans="63:64" x14ac:dyDescent="0.15">
      <c r="BK39848"/>
      <c r="BL39848" s="15"/>
    </row>
    <row r="39849" spans="63:64" x14ac:dyDescent="0.15">
      <c r="BK39849"/>
      <c r="BL39849" s="15"/>
    </row>
    <row r="39850" spans="63:64" x14ac:dyDescent="0.15">
      <c r="BK39850"/>
      <c r="BL39850" s="15"/>
    </row>
    <row r="39851" spans="63:64" x14ac:dyDescent="0.15">
      <c r="BK39851"/>
      <c r="BL39851" s="15"/>
    </row>
    <row r="39852" spans="63:64" x14ac:dyDescent="0.15">
      <c r="BK39852"/>
      <c r="BL39852" s="15"/>
    </row>
    <row r="39853" spans="63:64" x14ac:dyDescent="0.15">
      <c r="BK39853"/>
      <c r="BL39853" s="15"/>
    </row>
    <row r="39854" spans="63:64" x14ac:dyDescent="0.15">
      <c r="BK39854"/>
      <c r="BL39854" s="15"/>
    </row>
    <row r="39855" spans="63:64" x14ac:dyDescent="0.15">
      <c r="BK39855"/>
      <c r="BL39855" s="15"/>
    </row>
    <row r="39856" spans="63:64" x14ac:dyDescent="0.15">
      <c r="BK39856"/>
      <c r="BL39856" s="15"/>
    </row>
    <row r="39857" spans="63:64" x14ac:dyDescent="0.15">
      <c r="BK39857"/>
      <c r="BL39857" s="15"/>
    </row>
    <row r="39858" spans="63:64" x14ac:dyDescent="0.15">
      <c r="BK39858"/>
      <c r="BL39858" s="15"/>
    </row>
    <row r="39859" spans="63:64" x14ac:dyDescent="0.15">
      <c r="BK39859"/>
      <c r="BL39859" s="15"/>
    </row>
    <row r="39860" spans="63:64" x14ac:dyDescent="0.15">
      <c r="BK39860"/>
      <c r="BL39860" s="15"/>
    </row>
    <row r="39861" spans="63:64" x14ac:dyDescent="0.15">
      <c r="BK39861"/>
      <c r="BL39861" s="15"/>
    </row>
    <row r="39862" spans="63:64" x14ac:dyDescent="0.15">
      <c r="BK39862"/>
      <c r="BL39862" s="15"/>
    </row>
    <row r="39863" spans="63:64" x14ac:dyDescent="0.15">
      <c r="BK39863"/>
      <c r="BL39863" s="15"/>
    </row>
    <row r="39864" spans="63:64" x14ac:dyDescent="0.15">
      <c r="BK39864"/>
      <c r="BL39864" s="15"/>
    </row>
    <row r="39865" spans="63:64" x14ac:dyDescent="0.15">
      <c r="BK39865"/>
      <c r="BL39865" s="15"/>
    </row>
    <row r="39866" spans="63:64" x14ac:dyDescent="0.15">
      <c r="BK39866"/>
      <c r="BL39866" s="15"/>
    </row>
    <row r="39867" spans="63:64" x14ac:dyDescent="0.15">
      <c r="BK39867"/>
      <c r="BL39867" s="15"/>
    </row>
    <row r="39868" spans="63:64" x14ac:dyDescent="0.15">
      <c r="BK39868"/>
      <c r="BL39868" s="15"/>
    </row>
    <row r="39869" spans="63:64" x14ac:dyDescent="0.15">
      <c r="BK39869"/>
      <c r="BL39869" s="15"/>
    </row>
    <row r="39870" spans="63:64" x14ac:dyDescent="0.15">
      <c r="BK39870"/>
      <c r="BL39870" s="15"/>
    </row>
    <row r="39871" spans="63:64" x14ac:dyDescent="0.15">
      <c r="BK39871"/>
      <c r="BL39871" s="15"/>
    </row>
    <row r="39872" spans="63:64" x14ac:dyDescent="0.15">
      <c r="BK39872"/>
      <c r="BL39872" s="15"/>
    </row>
    <row r="39873" spans="63:64" x14ac:dyDescent="0.15">
      <c r="BK39873"/>
      <c r="BL39873" s="15"/>
    </row>
    <row r="39874" spans="63:64" x14ac:dyDescent="0.15">
      <c r="BK39874"/>
      <c r="BL39874" s="15"/>
    </row>
    <row r="39875" spans="63:64" x14ac:dyDescent="0.15">
      <c r="BK39875"/>
      <c r="BL39875" s="15"/>
    </row>
    <row r="39876" spans="63:64" x14ac:dyDescent="0.15">
      <c r="BK39876"/>
      <c r="BL39876" s="15"/>
    </row>
    <row r="39877" spans="63:64" x14ac:dyDescent="0.15">
      <c r="BK39877"/>
      <c r="BL39877" s="15"/>
    </row>
    <row r="39878" spans="63:64" x14ac:dyDescent="0.15">
      <c r="BK39878"/>
      <c r="BL39878" s="15"/>
    </row>
    <row r="39879" spans="63:64" x14ac:dyDescent="0.15">
      <c r="BK39879"/>
      <c r="BL39879" s="15"/>
    </row>
    <row r="39880" spans="63:64" x14ac:dyDescent="0.15">
      <c r="BK39880"/>
      <c r="BL39880" s="15"/>
    </row>
    <row r="39881" spans="63:64" x14ac:dyDescent="0.15">
      <c r="BK39881"/>
      <c r="BL39881" s="15"/>
    </row>
    <row r="39882" spans="63:64" x14ac:dyDescent="0.15">
      <c r="BK39882"/>
      <c r="BL39882" s="15"/>
    </row>
    <row r="39883" spans="63:64" x14ac:dyDescent="0.15">
      <c r="BK39883"/>
      <c r="BL39883" s="15"/>
    </row>
    <row r="39884" spans="63:64" x14ac:dyDescent="0.15">
      <c r="BK39884"/>
      <c r="BL39884" s="15"/>
    </row>
    <row r="39885" spans="63:64" x14ac:dyDescent="0.15">
      <c r="BK39885"/>
      <c r="BL39885" s="15"/>
    </row>
    <row r="39886" spans="63:64" x14ac:dyDescent="0.15">
      <c r="BK39886"/>
      <c r="BL39886" s="15"/>
    </row>
    <row r="39887" spans="63:64" x14ac:dyDescent="0.15">
      <c r="BK39887"/>
      <c r="BL39887" s="15"/>
    </row>
    <row r="39888" spans="63:64" x14ac:dyDescent="0.15">
      <c r="BK39888"/>
      <c r="BL39888" s="15"/>
    </row>
    <row r="39889" spans="63:64" x14ac:dyDescent="0.15">
      <c r="BK39889"/>
      <c r="BL39889" s="15"/>
    </row>
    <row r="39890" spans="63:64" x14ac:dyDescent="0.15">
      <c r="BK39890"/>
      <c r="BL39890" s="15"/>
    </row>
    <row r="39891" spans="63:64" x14ac:dyDescent="0.15">
      <c r="BK39891"/>
      <c r="BL39891" s="15"/>
    </row>
    <row r="39892" spans="63:64" x14ac:dyDescent="0.15">
      <c r="BK39892"/>
      <c r="BL39892" s="15"/>
    </row>
    <row r="39893" spans="63:64" x14ac:dyDescent="0.15">
      <c r="BK39893"/>
      <c r="BL39893" s="15"/>
    </row>
    <row r="39894" spans="63:64" x14ac:dyDescent="0.15">
      <c r="BK39894"/>
      <c r="BL39894" s="15"/>
    </row>
    <row r="39895" spans="63:64" x14ac:dyDescent="0.15">
      <c r="BK39895"/>
      <c r="BL39895" s="15"/>
    </row>
    <row r="39896" spans="63:64" x14ac:dyDescent="0.15">
      <c r="BK39896"/>
      <c r="BL39896" s="15"/>
    </row>
    <row r="39897" spans="63:64" x14ac:dyDescent="0.15">
      <c r="BK39897"/>
      <c r="BL39897" s="15"/>
    </row>
    <row r="39898" spans="63:64" x14ac:dyDescent="0.15">
      <c r="BK39898"/>
      <c r="BL39898" s="15"/>
    </row>
    <row r="39899" spans="63:64" x14ac:dyDescent="0.15">
      <c r="BK39899"/>
      <c r="BL39899" s="15"/>
    </row>
    <row r="39900" spans="63:64" x14ac:dyDescent="0.15">
      <c r="BK39900"/>
      <c r="BL39900" s="15"/>
    </row>
    <row r="39901" spans="63:64" x14ac:dyDescent="0.15">
      <c r="BK39901"/>
      <c r="BL39901" s="15"/>
    </row>
    <row r="39902" spans="63:64" x14ac:dyDescent="0.15">
      <c r="BK39902"/>
      <c r="BL39902" s="15"/>
    </row>
    <row r="39903" spans="63:64" x14ac:dyDescent="0.15">
      <c r="BK39903"/>
      <c r="BL39903" s="15"/>
    </row>
    <row r="39904" spans="63:64" x14ac:dyDescent="0.15">
      <c r="BK39904"/>
      <c r="BL39904" s="15"/>
    </row>
    <row r="39905" spans="63:64" x14ac:dyDescent="0.15">
      <c r="BK39905"/>
      <c r="BL39905" s="15"/>
    </row>
    <row r="39906" spans="63:64" x14ac:dyDescent="0.15">
      <c r="BK39906"/>
      <c r="BL39906" s="15"/>
    </row>
    <row r="39907" spans="63:64" x14ac:dyDescent="0.15">
      <c r="BK39907"/>
      <c r="BL39907" s="15"/>
    </row>
    <row r="39908" spans="63:64" x14ac:dyDescent="0.15">
      <c r="BK39908"/>
      <c r="BL39908" s="15"/>
    </row>
    <row r="39909" spans="63:64" x14ac:dyDescent="0.15">
      <c r="BK39909"/>
      <c r="BL39909" s="15"/>
    </row>
    <row r="39910" spans="63:64" x14ac:dyDescent="0.15">
      <c r="BK39910"/>
      <c r="BL39910" s="15"/>
    </row>
    <row r="39911" spans="63:64" x14ac:dyDescent="0.15">
      <c r="BK39911"/>
      <c r="BL39911" s="15"/>
    </row>
    <row r="39912" spans="63:64" x14ac:dyDescent="0.15">
      <c r="BK39912"/>
      <c r="BL39912" s="15"/>
    </row>
    <row r="39913" spans="63:64" x14ac:dyDescent="0.15">
      <c r="BK39913"/>
      <c r="BL39913" s="15"/>
    </row>
    <row r="39914" spans="63:64" x14ac:dyDescent="0.15">
      <c r="BK39914"/>
      <c r="BL39914" s="15"/>
    </row>
    <row r="39915" spans="63:64" x14ac:dyDescent="0.15">
      <c r="BK39915"/>
      <c r="BL39915" s="15"/>
    </row>
    <row r="39916" spans="63:64" x14ac:dyDescent="0.15">
      <c r="BK39916"/>
      <c r="BL39916" s="15"/>
    </row>
    <row r="39917" spans="63:64" x14ac:dyDescent="0.15">
      <c r="BK39917"/>
      <c r="BL39917" s="15"/>
    </row>
    <row r="39918" spans="63:64" x14ac:dyDescent="0.15">
      <c r="BK39918"/>
      <c r="BL39918" s="15"/>
    </row>
    <row r="39919" spans="63:64" x14ac:dyDescent="0.15">
      <c r="BK39919"/>
      <c r="BL39919" s="15"/>
    </row>
    <row r="39920" spans="63:64" x14ac:dyDescent="0.15">
      <c r="BK39920"/>
      <c r="BL39920" s="15"/>
    </row>
    <row r="39921" spans="63:64" x14ac:dyDescent="0.15">
      <c r="BK39921"/>
      <c r="BL39921" s="15"/>
    </row>
    <row r="39922" spans="63:64" x14ac:dyDescent="0.15">
      <c r="BK39922"/>
      <c r="BL39922" s="15"/>
    </row>
    <row r="39923" spans="63:64" x14ac:dyDescent="0.15">
      <c r="BK39923"/>
      <c r="BL39923" s="15"/>
    </row>
    <row r="39924" spans="63:64" x14ac:dyDescent="0.15">
      <c r="BK39924"/>
      <c r="BL39924" s="15"/>
    </row>
    <row r="39925" spans="63:64" x14ac:dyDescent="0.15">
      <c r="BK39925"/>
      <c r="BL39925" s="15"/>
    </row>
    <row r="39926" spans="63:64" x14ac:dyDescent="0.15">
      <c r="BK39926"/>
      <c r="BL39926" s="15"/>
    </row>
    <row r="39927" spans="63:64" x14ac:dyDescent="0.15">
      <c r="BK39927"/>
      <c r="BL39927" s="15"/>
    </row>
    <row r="39928" spans="63:64" x14ac:dyDescent="0.15">
      <c r="BK39928"/>
      <c r="BL39928" s="15"/>
    </row>
    <row r="39929" spans="63:64" x14ac:dyDescent="0.15">
      <c r="BK39929"/>
      <c r="BL39929" s="15"/>
    </row>
    <row r="39930" spans="63:64" x14ac:dyDescent="0.15">
      <c r="BK39930"/>
      <c r="BL39930" s="15"/>
    </row>
    <row r="39931" spans="63:64" x14ac:dyDescent="0.15">
      <c r="BK39931"/>
      <c r="BL39931" s="15"/>
    </row>
    <row r="39932" spans="63:64" x14ac:dyDescent="0.15">
      <c r="BK39932"/>
      <c r="BL39932" s="15"/>
    </row>
    <row r="39933" spans="63:64" x14ac:dyDescent="0.15">
      <c r="BK39933"/>
      <c r="BL39933" s="15"/>
    </row>
    <row r="39934" spans="63:64" x14ac:dyDescent="0.15">
      <c r="BK39934"/>
      <c r="BL39934" s="15"/>
    </row>
    <row r="39935" spans="63:64" x14ac:dyDescent="0.15">
      <c r="BK39935"/>
      <c r="BL39935" s="15"/>
    </row>
    <row r="39936" spans="63:64" x14ac:dyDescent="0.15">
      <c r="BK39936"/>
      <c r="BL39936" s="15"/>
    </row>
    <row r="39937" spans="63:64" x14ac:dyDescent="0.15">
      <c r="BK39937"/>
      <c r="BL39937" s="15"/>
    </row>
    <row r="39938" spans="63:64" x14ac:dyDescent="0.15">
      <c r="BK39938"/>
      <c r="BL39938" s="15"/>
    </row>
    <row r="39939" spans="63:64" x14ac:dyDescent="0.15">
      <c r="BK39939"/>
      <c r="BL39939" s="15"/>
    </row>
    <row r="39940" spans="63:64" x14ac:dyDescent="0.15">
      <c r="BK39940"/>
      <c r="BL39940" s="15"/>
    </row>
    <row r="39941" spans="63:64" x14ac:dyDescent="0.15">
      <c r="BK39941"/>
      <c r="BL39941" s="15"/>
    </row>
    <row r="39942" spans="63:64" x14ac:dyDescent="0.15">
      <c r="BK39942"/>
      <c r="BL39942" s="15"/>
    </row>
    <row r="39943" spans="63:64" x14ac:dyDescent="0.15">
      <c r="BK39943"/>
      <c r="BL39943" s="15"/>
    </row>
    <row r="39944" spans="63:64" x14ac:dyDescent="0.15">
      <c r="BK39944"/>
      <c r="BL39944" s="15"/>
    </row>
    <row r="39945" spans="63:64" x14ac:dyDescent="0.15">
      <c r="BK39945"/>
      <c r="BL39945" s="15"/>
    </row>
    <row r="39946" spans="63:64" x14ac:dyDescent="0.15">
      <c r="BK39946"/>
      <c r="BL39946" s="15"/>
    </row>
    <row r="39947" spans="63:64" x14ac:dyDescent="0.15">
      <c r="BK39947"/>
      <c r="BL39947" s="15"/>
    </row>
    <row r="39948" spans="63:64" x14ac:dyDescent="0.15">
      <c r="BK39948"/>
      <c r="BL39948" s="15"/>
    </row>
    <row r="39949" spans="63:64" x14ac:dyDescent="0.15">
      <c r="BK39949"/>
      <c r="BL39949" s="15"/>
    </row>
    <row r="39950" spans="63:64" x14ac:dyDescent="0.15">
      <c r="BK39950"/>
      <c r="BL39950" s="15"/>
    </row>
    <row r="39951" spans="63:64" x14ac:dyDescent="0.15">
      <c r="BK39951"/>
      <c r="BL39951" s="15"/>
    </row>
    <row r="39952" spans="63:64" x14ac:dyDescent="0.15">
      <c r="BK39952"/>
      <c r="BL39952" s="15"/>
    </row>
    <row r="39953" spans="63:64" x14ac:dyDescent="0.15">
      <c r="BK39953"/>
      <c r="BL39953" s="15"/>
    </row>
    <row r="39954" spans="63:64" x14ac:dyDescent="0.15">
      <c r="BK39954"/>
      <c r="BL39954" s="15"/>
    </row>
    <row r="39955" spans="63:64" x14ac:dyDescent="0.15">
      <c r="BK39955"/>
      <c r="BL39955" s="15"/>
    </row>
    <row r="39956" spans="63:64" x14ac:dyDescent="0.15">
      <c r="BK39956"/>
      <c r="BL39956" s="15"/>
    </row>
    <row r="39957" spans="63:64" x14ac:dyDescent="0.15">
      <c r="BK39957"/>
      <c r="BL39957" s="15"/>
    </row>
    <row r="39958" spans="63:64" x14ac:dyDescent="0.15">
      <c r="BK39958"/>
      <c r="BL39958" s="15"/>
    </row>
    <row r="39959" spans="63:64" x14ac:dyDescent="0.15">
      <c r="BK39959"/>
      <c r="BL39959" s="15"/>
    </row>
    <row r="39960" spans="63:64" x14ac:dyDescent="0.15">
      <c r="BK39960"/>
      <c r="BL39960" s="15"/>
    </row>
    <row r="39961" spans="63:64" x14ac:dyDescent="0.15">
      <c r="BK39961"/>
      <c r="BL39961" s="15"/>
    </row>
    <row r="39962" spans="63:64" x14ac:dyDescent="0.15">
      <c r="BK39962"/>
      <c r="BL39962" s="15"/>
    </row>
    <row r="39963" spans="63:64" x14ac:dyDescent="0.15">
      <c r="BK39963"/>
      <c r="BL39963" s="15"/>
    </row>
    <row r="39964" spans="63:64" x14ac:dyDescent="0.15">
      <c r="BK39964"/>
      <c r="BL39964" s="15"/>
    </row>
    <row r="39965" spans="63:64" x14ac:dyDescent="0.15">
      <c r="BK39965"/>
      <c r="BL39965" s="15"/>
    </row>
    <row r="39966" spans="63:64" x14ac:dyDescent="0.15">
      <c r="BK39966"/>
      <c r="BL39966" s="15"/>
    </row>
    <row r="39967" spans="63:64" x14ac:dyDescent="0.15">
      <c r="BK39967"/>
      <c r="BL39967" s="15"/>
    </row>
    <row r="39968" spans="63:64" x14ac:dyDescent="0.15">
      <c r="BK39968"/>
      <c r="BL39968" s="15"/>
    </row>
    <row r="39969" spans="63:64" x14ac:dyDescent="0.15">
      <c r="BK39969"/>
      <c r="BL39969" s="15"/>
    </row>
    <row r="39970" spans="63:64" x14ac:dyDescent="0.15">
      <c r="BK39970"/>
      <c r="BL39970" s="15"/>
    </row>
    <row r="39971" spans="63:64" x14ac:dyDescent="0.15">
      <c r="BK39971"/>
      <c r="BL39971" s="15"/>
    </row>
    <row r="39972" spans="63:64" x14ac:dyDescent="0.15">
      <c r="BK39972"/>
      <c r="BL39972" s="15"/>
    </row>
    <row r="39973" spans="63:64" x14ac:dyDescent="0.15">
      <c r="BK39973"/>
      <c r="BL39973" s="15"/>
    </row>
    <row r="39974" spans="63:64" x14ac:dyDescent="0.15">
      <c r="BK39974"/>
      <c r="BL39974" s="15"/>
    </row>
    <row r="39975" spans="63:64" x14ac:dyDescent="0.15">
      <c r="BK39975"/>
      <c r="BL39975" s="15"/>
    </row>
    <row r="39976" spans="63:64" x14ac:dyDescent="0.15">
      <c r="BK39976"/>
      <c r="BL39976" s="15"/>
    </row>
    <row r="39977" spans="63:64" x14ac:dyDescent="0.15">
      <c r="BK39977"/>
      <c r="BL39977" s="15"/>
    </row>
    <row r="39978" spans="63:64" x14ac:dyDescent="0.15">
      <c r="BK39978"/>
      <c r="BL39978" s="15"/>
    </row>
    <row r="39979" spans="63:64" x14ac:dyDescent="0.15">
      <c r="BK39979"/>
      <c r="BL39979" s="15"/>
    </row>
    <row r="39980" spans="63:64" x14ac:dyDescent="0.15">
      <c r="BK39980"/>
      <c r="BL39980" s="15"/>
    </row>
    <row r="39981" spans="63:64" x14ac:dyDescent="0.15">
      <c r="BK39981"/>
      <c r="BL39981" s="15"/>
    </row>
    <row r="39982" spans="63:64" x14ac:dyDescent="0.15">
      <c r="BK39982"/>
      <c r="BL39982" s="15"/>
    </row>
    <row r="39983" spans="63:64" x14ac:dyDescent="0.15">
      <c r="BK39983"/>
      <c r="BL39983" s="15"/>
    </row>
    <row r="39984" spans="63:64" x14ac:dyDescent="0.15">
      <c r="BK39984"/>
      <c r="BL39984" s="15"/>
    </row>
    <row r="39985" spans="63:64" x14ac:dyDescent="0.15">
      <c r="BK39985"/>
      <c r="BL39985" s="15"/>
    </row>
    <row r="39986" spans="63:64" x14ac:dyDescent="0.15">
      <c r="BK39986"/>
      <c r="BL39986" s="15"/>
    </row>
    <row r="39987" spans="63:64" x14ac:dyDescent="0.15">
      <c r="BK39987"/>
      <c r="BL39987" s="15"/>
    </row>
    <row r="39988" spans="63:64" x14ac:dyDescent="0.15">
      <c r="BK39988"/>
      <c r="BL39988" s="15"/>
    </row>
    <row r="39989" spans="63:64" x14ac:dyDescent="0.15">
      <c r="BK39989"/>
      <c r="BL39989" s="15"/>
    </row>
    <row r="39990" spans="63:64" x14ac:dyDescent="0.15">
      <c r="BK39990"/>
      <c r="BL39990" s="15"/>
    </row>
    <row r="39991" spans="63:64" x14ac:dyDescent="0.15">
      <c r="BK39991"/>
      <c r="BL39991" s="15"/>
    </row>
    <row r="39992" spans="63:64" x14ac:dyDescent="0.15">
      <c r="BK39992"/>
      <c r="BL39992" s="15"/>
    </row>
    <row r="39993" spans="63:64" x14ac:dyDescent="0.15">
      <c r="BK39993"/>
      <c r="BL39993" s="15"/>
    </row>
    <row r="39994" spans="63:64" x14ac:dyDescent="0.15">
      <c r="BK39994"/>
      <c r="BL39994" s="15"/>
    </row>
    <row r="39995" spans="63:64" x14ac:dyDescent="0.15">
      <c r="BK39995"/>
      <c r="BL39995" s="15"/>
    </row>
    <row r="39996" spans="63:64" x14ac:dyDescent="0.15">
      <c r="BK39996"/>
      <c r="BL39996" s="15"/>
    </row>
    <row r="39997" spans="63:64" x14ac:dyDescent="0.15">
      <c r="BK39997"/>
      <c r="BL39997" s="15"/>
    </row>
    <row r="39998" spans="63:64" x14ac:dyDescent="0.15">
      <c r="BK39998"/>
      <c r="BL39998" s="15"/>
    </row>
    <row r="39999" spans="63:64" x14ac:dyDescent="0.15">
      <c r="BK39999"/>
      <c r="BL39999" s="15"/>
    </row>
    <row r="40000" spans="63:64" x14ac:dyDescent="0.15">
      <c r="BK40000"/>
      <c r="BL40000" s="15"/>
    </row>
    <row r="40001" spans="63:64" x14ac:dyDescent="0.15">
      <c r="BK40001"/>
      <c r="BL40001" s="15"/>
    </row>
    <row r="40002" spans="63:64" x14ac:dyDescent="0.15">
      <c r="BK40002"/>
      <c r="BL40002" s="15"/>
    </row>
    <row r="40003" spans="63:64" x14ac:dyDescent="0.15">
      <c r="BK40003"/>
      <c r="BL40003" s="15"/>
    </row>
    <row r="40004" spans="63:64" x14ac:dyDescent="0.15">
      <c r="BK40004"/>
      <c r="BL40004" s="15"/>
    </row>
    <row r="40005" spans="63:64" x14ac:dyDescent="0.15">
      <c r="BK40005"/>
      <c r="BL40005" s="15"/>
    </row>
    <row r="40006" spans="63:64" x14ac:dyDescent="0.15">
      <c r="BK40006"/>
      <c r="BL40006" s="15"/>
    </row>
    <row r="40007" spans="63:64" x14ac:dyDescent="0.15">
      <c r="BK40007"/>
      <c r="BL40007" s="15"/>
    </row>
    <row r="40008" spans="63:64" x14ac:dyDescent="0.15">
      <c r="BK40008"/>
      <c r="BL40008" s="15"/>
    </row>
    <row r="40009" spans="63:64" x14ac:dyDescent="0.15">
      <c r="BK40009"/>
      <c r="BL40009" s="15"/>
    </row>
    <row r="40010" spans="63:64" x14ac:dyDescent="0.15">
      <c r="BK40010"/>
      <c r="BL40010" s="15"/>
    </row>
    <row r="40011" spans="63:64" x14ac:dyDescent="0.15">
      <c r="BK40011"/>
      <c r="BL40011" s="15"/>
    </row>
    <row r="40012" spans="63:64" x14ac:dyDescent="0.15">
      <c r="BK40012"/>
      <c r="BL40012" s="15"/>
    </row>
    <row r="40013" spans="63:64" x14ac:dyDescent="0.15">
      <c r="BK40013"/>
      <c r="BL40013" s="15"/>
    </row>
    <row r="40014" spans="63:64" x14ac:dyDescent="0.15">
      <c r="BK40014"/>
      <c r="BL40014" s="15"/>
    </row>
    <row r="40015" spans="63:64" x14ac:dyDescent="0.15">
      <c r="BK40015"/>
      <c r="BL40015" s="15"/>
    </row>
    <row r="40016" spans="63:64" x14ac:dyDescent="0.15">
      <c r="BK40016"/>
      <c r="BL40016" s="15"/>
    </row>
    <row r="40017" spans="63:64" x14ac:dyDescent="0.15">
      <c r="BK40017"/>
      <c r="BL40017" s="15"/>
    </row>
    <row r="40018" spans="63:64" x14ac:dyDescent="0.15">
      <c r="BK40018"/>
      <c r="BL40018" s="15"/>
    </row>
    <row r="40019" spans="63:64" x14ac:dyDescent="0.15">
      <c r="BK40019"/>
      <c r="BL40019" s="15"/>
    </row>
    <row r="40020" spans="63:64" x14ac:dyDescent="0.15">
      <c r="BK40020"/>
      <c r="BL40020" s="15"/>
    </row>
    <row r="40021" spans="63:64" x14ac:dyDescent="0.15">
      <c r="BK40021"/>
      <c r="BL40021" s="15"/>
    </row>
    <row r="40022" spans="63:64" x14ac:dyDescent="0.15">
      <c r="BK40022"/>
      <c r="BL40022" s="15"/>
    </row>
    <row r="40023" spans="63:64" x14ac:dyDescent="0.15">
      <c r="BK40023"/>
      <c r="BL40023" s="15"/>
    </row>
    <row r="40024" spans="63:64" x14ac:dyDescent="0.15">
      <c r="BK40024"/>
      <c r="BL40024" s="15"/>
    </row>
    <row r="40025" spans="63:64" x14ac:dyDescent="0.15">
      <c r="BK40025"/>
      <c r="BL40025" s="15"/>
    </row>
    <row r="40026" spans="63:64" x14ac:dyDescent="0.15">
      <c r="BK40026"/>
      <c r="BL40026" s="15"/>
    </row>
    <row r="40027" spans="63:64" x14ac:dyDescent="0.15">
      <c r="BK40027"/>
      <c r="BL40027" s="15"/>
    </row>
    <row r="40028" spans="63:64" x14ac:dyDescent="0.15">
      <c r="BK40028"/>
      <c r="BL40028" s="15"/>
    </row>
    <row r="40029" spans="63:64" x14ac:dyDescent="0.15">
      <c r="BK40029"/>
      <c r="BL40029" s="15"/>
    </row>
    <row r="40030" spans="63:64" x14ac:dyDescent="0.15">
      <c r="BK40030"/>
      <c r="BL40030" s="15"/>
    </row>
    <row r="40031" spans="63:64" x14ac:dyDescent="0.15">
      <c r="BK40031"/>
      <c r="BL40031" s="15"/>
    </row>
    <row r="40032" spans="63:64" x14ac:dyDescent="0.15">
      <c r="BK40032"/>
      <c r="BL40032" s="15"/>
    </row>
    <row r="40033" spans="63:64" x14ac:dyDescent="0.15">
      <c r="BK40033"/>
      <c r="BL40033" s="15"/>
    </row>
    <row r="40034" spans="63:64" x14ac:dyDescent="0.15">
      <c r="BK40034"/>
      <c r="BL40034" s="15"/>
    </row>
    <row r="40035" spans="63:64" x14ac:dyDescent="0.15">
      <c r="BK40035"/>
      <c r="BL40035" s="15"/>
    </row>
    <row r="40036" spans="63:64" x14ac:dyDescent="0.15">
      <c r="BK40036"/>
      <c r="BL40036" s="15"/>
    </row>
    <row r="40037" spans="63:64" x14ac:dyDescent="0.15">
      <c r="BK40037"/>
      <c r="BL40037" s="15"/>
    </row>
    <row r="40038" spans="63:64" x14ac:dyDescent="0.15">
      <c r="BK40038"/>
      <c r="BL40038" s="15"/>
    </row>
    <row r="40039" spans="63:64" x14ac:dyDescent="0.15">
      <c r="BK40039"/>
      <c r="BL40039" s="15"/>
    </row>
    <row r="40040" spans="63:64" x14ac:dyDescent="0.15">
      <c r="BK40040"/>
      <c r="BL40040" s="15"/>
    </row>
    <row r="40041" spans="63:64" x14ac:dyDescent="0.15">
      <c r="BK40041"/>
      <c r="BL40041" s="15"/>
    </row>
    <row r="40042" spans="63:64" x14ac:dyDescent="0.15">
      <c r="BK40042"/>
      <c r="BL40042" s="15"/>
    </row>
    <row r="40043" spans="63:64" x14ac:dyDescent="0.15">
      <c r="BK40043"/>
      <c r="BL40043" s="15"/>
    </row>
    <row r="40044" spans="63:64" x14ac:dyDescent="0.15">
      <c r="BK40044"/>
      <c r="BL40044" s="15"/>
    </row>
    <row r="40045" spans="63:64" x14ac:dyDescent="0.15">
      <c r="BK40045"/>
      <c r="BL40045" s="15"/>
    </row>
    <row r="40046" spans="63:64" x14ac:dyDescent="0.15">
      <c r="BK40046"/>
      <c r="BL40046" s="15"/>
    </row>
    <row r="40047" spans="63:64" x14ac:dyDescent="0.15">
      <c r="BK40047"/>
      <c r="BL40047" s="15"/>
    </row>
    <row r="40048" spans="63:64" x14ac:dyDescent="0.15">
      <c r="BK40048"/>
      <c r="BL40048" s="15"/>
    </row>
    <row r="40049" spans="63:64" x14ac:dyDescent="0.15">
      <c r="BK40049"/>
      <c r="BL40049" s="15"/>
    </row>
    <row r="40050" spans="63:64" x14ac:dyDescent="0.15">
      <c r="BK40050"/>
      <c r="BL40050" s="15"/>
    </row>
    <row r="40051" spans="63:64" x14ac:dyDescent="0.15">
      <c r="BK40051"/>
      <c r="BL40051" s="15"/>
    </row>
    <row r="40052" spans="63:64" x14ac:dyDescent="0.15">
      <c r="BK40052"/>
      <c r="BL40052" s="15"/>
    </row>
    <row r="40053" spans="63:64" x14ac:dyDescent="0.15">
      <c r="BK40053"/>
      <c r="BL40053" s="15"/>
    </row>
    <row r="40054" spans="63:64" x14ac:dyDescent="0.15">
      <c r="BK40054"/>
      <c r="BL40054" s="15"/>
    </row>
    <row r="40055" spans="63:64" x14ac:dyDescent="0.15">
      <c r="BK40055"/>
      <c r="BL40055" s="15"/>
    </row>
    <row r="40056" spans="63:64" x14ac:dyDescent="0.15">
      <c r="BK40056"/>
      <c r="BL40056" s="15"/>
    </row>
    <row r="40057" spans="63:64" x14ac:dyDescent="0.15">
      <c r="BK40057"/>
      <c r="BL40057" s="15"/>
    </row>
    <row r="40058" spans="63:64" x14ac:dyDescent="0.15">
      <c r="BK40058"/>
      <c r="BL40058" s="15"/>
    </row>
    <row r="40059" spans="63:64" x14ac:dyDescent="0.15">
      <c r="BK40059"/>
      <c r="BL40059" s="15"/>
    </row>
    <row r="40060" spans="63:64" x14ac:dyDescent="0.15">
      <c r="BK40060"/>
      <c r="BL40060" s="15"/>
    </row>
    <row r="40061" spans="63:64" x14ac:dyDescent="0.15">
      <c r="BK40061"/>
      <c r="BL40061" s="15"/>
    </row>
    <row r="40062" spans="63:64" x14ac:dyDescent="0.15">
      <c r="BK40062"/>
      <c r="BL40062" s="15"/>
    </row>
    <row r="40063" spans="63:64" x14ac:dyDescent="0.15">
      <c r="BK40063"/>
      <c r="BL40063" s="15"/>
    </row>
    <row r="40064" spans="63:64" x14ac:dyDescent="0.15">
      <c r="BK40064"/>
      <c r="BL40064" s="15"/>
    </row>
    <row r="40065" spans="63:64" x14ac:dyDescent="0.15">
      <c r="BK40065"/>
      <c r="BL40065" s="15"/>
    </row>
    <row r="40066" spans="63:64" x14ac:dyDescent="0.15">
      <c r="BK40066"/>
      <c r="BL40066" s="15"/>
    </row>
    <row r="40067" spans="63:64" x14ac:dyDescent="0.15">
      <c r="BK40067"/>
      <c r="BL40067" s="15"/>
    </row>
    <row r="40068" spans="63:64" x14ac:dyDescent="0.15">
      <c r="BK40068"/>
      <c r="BL40068" s="15"/>
    </row>
    <row r="40069" spans="63:64" x14ac:dyDescent="0.15">
      <c r="BK40069"/>
      <c r="BL40069" s="15"/>
    </row>
    <row r="40070" spans="63:64" x14ac:dyDescent="0.15">
      <c r="BK40070"/>
      <c r="BL40070" s="15"/>
    </row>
    <row r="40071" spans="63:64" x14ac:dyDescent="0.15">
      <c r="BK40071"/>
      <c r="BL40071" s="15"/>
    </row>
    <row r="40072" spans="63:64" x14ac:dyDescent="0.15">
      <c r="BK40072"/>
      <c r="BL40072" s="15"/>
    </row>
    <row r="40073" spans="63:64" x14ac:dyDescent="0.15">
      <c r="BK40073"/>
      <c r="BL40073" s="15"/>
    </row>
    <row r="40074" spans="63:64" x14ac:dyDescent="0.15">
      <c r="BK40074"/>
      <c r="BL40074" s="15"/>
    </row>
    <row r="40075" spans="63:64" x14ac:dyDescent="0.15">
      <c r="BK40075"/>
      <c r="BL40075" s="15"/>
    </row>
    <row r="40076" spans="63:64" x14ac:dyDescent="0.15">
      <c r="BK40076"/>
      <c r="BL40076" s="15"/>
    </row>
    <row r="40077" spans="63:64" x14ac:dyDescent="0.15">
      <c r="BK40077"/>
      <c r="BL40077" s="15"/>
    </row>
    <row r="40078" spans="63:64" x14ac:dyDescent="0.15">
      <c r="BK40078"/>
      <c r="BL40078" s="15"/>
    </row>
    <row r="40079" spans="63:64" x14ac:dyDescent="0.15">
      <c r="BK40079"/>
      <c r="BL40079" s="15"/>
    </row>
    <row r="40080" spans="63:64" x14ac:dyDescent="0.15">
      <c r="BK40080"/>
      <c r="BL40080" s="15"/>
    </row>
    <row r="40081" spans="63:64" x14ac:dyDescent="0.15">
      <c r="BK40081"/>
      <c r="BL40081" s="15"/>
    </row>
    <row r="40082" spans="63:64" x14ac:dyDescent="0.15">
      <c r="BK40082"/>
      <c r="BL40082" s="15"/>
    </row>
    <row r="40083" spans="63:64" x14ac:dyDescent="0.15">
      <c r="BK40083"/>
      <c r="BL40083" s="15"/>
    </row>
    <row r="40084" spans="63:64" x14ac:dyDescent="0.15">
      <c r="BK40084"/>
      <c r="BL40084" s="15"/>
    </row>
    <row r="40085" spans="63:64" x14ac:dyDescent="0.15">
      <c r="BK40085"/>
      <c r="BL40085" s="15"/>
    </row>
    <row r="40086" spans="63:64" x14ac:dyDescent="0.15">
      <c r="BK40086"/>
      <c r="BL40086" s="15"/>
    </row>
    <row r="40087" spans="63:64" x14ac:dyDescent="0.15">
      <c r="BK40087"/>
      <c r="BL40087" s="15"/>
    </row>
    <row r="40088" spans="63:64" x14ac:dyDescent="0.15">
      <c r="BK40088"/>
      <c r="BL40088" s="15"/>
    </row>
    <row r="40089" spans="63:64" x14ac:dyDescent="0.15">
      <c r="BK40089"/>
      <c r="BL40089" s="15"/>
    </row>
    <row r="40090" spans="63:64" x14ac:dyDescent="0.15">
      <c r="BK40090"/>
      <c r="BL40090" s="15"/>
    </row>
    <row r="40091" spans="63:64" x14ac:dyDescent="0.15">
      <c r="BK40091"/>
      <c r="BL40091" s="15"/>
    </row>
    <row r="40092" spans="63:64" x14ac:dyDescent="0.15">
      <c r="BK40092"/>
      <c r="BL40092" s="15"/>
    </row>
    <row r="40093" spans="63:64" x14ac:dyDescent="0.15">
      <c r="BK40093"/>
      <c r="BL40093" s="15"/>
    </row>
    <row r="40094" spans="63:64" x14ac:dyDescent="0.15">
      <c r="BK40094"/>
      <c r="BL40094" s="15"/>
    </row>
    <row r="40095" spans="63:64" x14ac:dyDescent="0.15">
      <c r="BK40095"/>
      <c r="BL40095" s="15"/>
    </row>
    <row r="40096" spans="63:64" x14ac:dyDescent="0.15">
      <c r="BK40096"/>
      <c r="BL40096" s="15"/>
    </row>
    <row r="40097" spans="63:64" x14ac:dyDescent="0.15">
      <c r="BK40097"/>
      <c r="BL40097" s="15"/>
    </row>
    <row r="40098" spans="63:64" x14ac:dyDescent="0.15">
      <c r="BK40098"/>
      <c r="BL40098" s="15"/>
    </row>
    <row r="40099" spans="63:64" x14ac:dyDescent="0.15">
      <c r="BK40099"/>
      <c r="BL40099" s="15"/>
    </row>
    <row r="40100" spans="63:64" x14ac:dyDescent="0.15">
      <c r="BK40100"/>
      <c r="BL40100" s="15"/>
    </row>
    <row r="40101" spans="63:64" x14ac:dyDescent="0.15">
      <c r="BK40101"/>
      <c r="BL40101" s="15"/>
    </row>
    <row r="40102" spans="63:64" x14ac:dyDescent="0.15">
      <c r="BK40102"/>
      <c r="BL40102" s="15"/>
    </row>
    <row r="40103" spans="63:64" x14ac:dyDescent="0.15">
      <c r="BK40103"/>
      <c r="BL40103" s="15"/>
    </row>
    <row r="40104" spans="63:64" x14ac:dyDescent="0.15">
      <c r="BK40104"/>
      <c r="BL40104" s="15"/>
    </row>
    <row r="40105" spans="63:64" x14ac:dyDescent="0.15">
      <c r="BK40105"/>
      <c r="BL40105" s="15"/>
    </row>
    <row r="40106" spans="63:64" x14ac:dyDescent="0.15">
      <c r="BK40106"/>
      <c r="BL40106" s="15"/>
    </row>
    <row r="40107" spans="63:64" x14ac:dyDescent="0.15">
      <c r="BK40107"/>
      <c r="BL40107" s="15"/>
    </row>
    <row r="40108" spans="63:64" x14ac:dyDescent="0.15">
      <c r="BK40108"/>
      <c r="BL40108" s="15"/>
    </row>
    <row r="40109" spans="63:64" x14ac:dyDescent="0.15">
      <c r="BK40109"/>
      <c r="BL40109" s="15"/>
    </row>
    <row r="40110" spans="63:64" x14ac:dyDescent="0.15">
      <c r="BK40110"/>
      <c r="BL40110" s="15"/>
    </row>
    <row r="40111" spans="63:64" x14ac:dyDescent="0.15">
      <c r="BK40111"/>
      <c r="BL40111" s="15"/>
    </row>
    <row r="40112" spans="63:64" x14ac:dyDescent="0.15">
      <c r="BK40112"/>
      <c r="BL40112" s="15"/>
    </row>
    <row r="40113" spans="63:64" x14ac:dyDescent="0.15">
      <c r="BK40113"/>
      <c r="BL40113" s="15"/>
    </row>
    <row r="40114" spans="63:64" x14ac:dyDescent="0.15">
      <c r="BK40114"/>
      <c r="BL40114" s="15"/>
    </row>
    <row r="40115" spans="63:64" x14ac:dyDescent="0.15">
      <c r="BK40115"/>
      <c r="BL40115" s="15"/>
    </row>
    <row r="40116" spans="63:64" x14ac:dyDescent="0.15">
      <c r="BK40116"/>
      <c r="BL40116" s="15"/>
    </row>
    <row r="40117" spans="63:64" x14ac:dyDescent="0.15">
      <c r="BK40117"/>
      <c r="BL40117" s="15"/>
    </row>
    <row r="40118" spans="63:64" x14ac:dyDescent="0.15">
      <c r="BK40118"/>
      <c r="BL40118" s="15"/>
    </row>
    <row r="40119" spans="63:64" x14ac:dyDescent="0.15">
      <c r="BK40119"/>
      <c r="BL40119" s="15"/>
    </row>
    <row r="40120" spans="63:64" x14ac:dyDescent="0.15">
      <c r="BK40120"/>
      <c r="BL40120" s="15"/>
    </row>
    <row r="40121" spans="63:64" x14ac:dyDescent="0.15">
      <c r="BK40121"/>
      <c r="BL40121" s="15"/>
    </row>
    <row r="40122" spans="63:64" x14ac:dyDescent="0.15">
      <c r="BK40122"/>
      <c r="BL40122" s="15"/>
    </row>
    <row r="40123" spans="63:64" x14ac:dyDescent="0.15">
      <c r="BK40123"/>
      <c r="BL40123" s="15"/>
    </row>
    <row r="40124" spans="63:64" x14ac:dyDescent="0.15">
      <c r="BK40124"/>
      <c r="BL40124" s="15"/>
    </row>
    <row r="40125" spans="63:64" x14ac:dyDescent="0.15">
      <c r="BK40125"/>
      <c r="BL40125" s="15"/>
    </row>
    <row r="40126" spans="63:64" x14ac:dyDescent="0.15">
      <c r="BK40126"/>
      <c r="BL40126" s="15"/>
    </row>
    <row r="40127" spans="63:64" x14ac:dyDescent="0.15">
      <c r="BK40127"/>
      <c r="BL40127" s="15"/>
    </row>
    <row r="40128" spans="63:64" x14ac:dyDescent="0.15">
      <c r="BK40128"/>
      <c r="BL40128" s="15"/>
    </row>
    <row r="40129" spans="63:64" x14ac:dyDescent="0.15">
      <c r="BK40129"/>
      <c r="BL40129" s="15"/>
    </row>
    <row r="40130" spans="63:64" x14ac:dyDescent="0.15">
      <c r="BK40130"/>
      <c r="BL40130" s="15"/>
    </row>
    <row r="40131" spans="63:64" x14ac:dyDescent="0.15">
      <c r="BK40131"/>
      <c r="BL40131" s="15"/>
    </row>
    <row r="40132" spans="63:64" x14ac:dyDescent="0.15">
      <c r="BK40132"/>
      <c r="BL40132" s="15"/>
    </row>
    <row r="40133" spans="63:64" x14ac:dyDescent="0.15">
      <c r="BK40133"/>
      <c r="BL40133" s="15"/>
    </row>
    <row r="40134" spans="63:64" x14ac:dyDescent="0.15">
      <c r="BK40134"/>
      <c r="BL40134" s="15"/>
    </row>
    <row r="40135" spans="63:64" x14ac:dyDescent="0.15">
      <c r="BK40135"/>
      <c r="BL40135" s="15"/>
    </row>
    <row r="40136" spans="63:64" x14ac:dyDescent="0.15">
      <c r="BK40136"/>
      <c r="BL40136" s="15"/>
    </row>
    <row r="40137" spans="63:64" x14ac:dyDescent="0.15">
      <c r="BK40137"/>
      <c r="BL40137" s="15"/>
    </row>
    <row r="40138" spans="63:64" x14ac:dyDescent="0.15">
      <c r="BK40138"/>
      <c r="BL40138" s="15"/>
    </row>
    <row r="40139" spans="63:64" x14ac:dyDescent="0.15">
      <c r="BK40139"/>
      <c r="BL40139" s="15"/>
    </row>
    <row r="40140" spans="63:64" x14ac:dyDescent="0.15">
      <c r="BK40140"/>
      <c r="BL40140" s="15"/>
    </row>
    <row r="40141" spans="63:64" x14ac:dyDescent="0.15">
      <c r="BK40141"/>
      <c r="BL40141" s="15"/>
    </row>
    <row r="40142" spans="63:64" x14ac:dyDescent="0.15">
      <c r="BK40142"/>
      <c r="BL40142" s="15"/>
    </row>
    <row r="40143" spans="63:64" x14ac:dyDescent="0.15">
      <c r="BK40143"/>
      <c r="BL40143" s="15"/>
    </row>
    <row r="40144" spans="63:64" x14ac:dyDescent="0.15">
      <c r="BK40144"/>
      <c r="BL40144" s="15"/>
    </row>
    <row r="40145" spans="63:64" x14ac:dyDescent="0.15">
      <c r="BK40145"/>
      <c r="BL40145" s="15"/>
    </row>
    <row r="40146" spans="63:64" x14ac:dyDescent="0.15">
      <c r="BK40146"/>
      <c r="BL40146" s="15"/>
    </row>
    <row r="40147" spans="63:64" x14ac:dyDescent="0.15">
      <c r="BK40147"/>
      <c r="BL40147" s="15"/>
    </row>
    <row r="40148" spans="63:64" x14ac:dyDescent="0.15">
      <c r="BK40148"/>
      <c r="BL40148" s="15"/>
    </row>
    <row r="40149" spans="63:64" x14ac:dyDescent="0.15">
      <c r="BK40149"/>
      <c r="BL40149" s="15"/>
    </row>
    <row r="40150" spans="63:64" x14ac:dyDescent="0.15">
      <c r="BK40150"/>
      <c r="BL40150" s="15"/>
    </row>
    <row r="40151" spans="63:64" x14ac:dyDescent="0.15">
      <c r="BK40151"/>
      <c r="BL40151" s="15"/>
    </row>
    <row r="40152" spans="63:64" x14ac:dyDescent="0.15">
      <c r="BK40152"/>
      <c r="BL40152" s="15"/>
    </row>
    <row r="40153" spans="63:64" x14ac:dyDescent="0.15">
      <c r="BK40153"/>
      <c r="BL40153" s="15"/>
    </row>
    <row r="40154" spans="63:64" x14ac:dyDescent="0.15">
      <c r="BK40154"/>
      <c r="BL40154" s="15"/>
    </row>
    <row r="40155" spans="63:64" x14ac:dyDescent="0.15">
      <c r="BK40155"/>
      <c r="BL40155" s="15"/>
    </row>
    <row r="40156" spans="63:64" x14ac:dyDescent="0.15">
      <c r="BK40156"/>
      <c r="BL40156" s="15"/>
    </row>
    <row r="40157" spans="63:64" x14ac:dyDescent="0.15">
      <c r="BK40157"/>
      <c r="BL40157" s="15"/>
    </row>
    <row r="40158" spans="63:64" x14ac:dyDescent="0.15">
      <c r="BK40158"/>
      <c r="BL40158" s="15"/>
    </row>
    <row r="40159" spans="63:64" x14ac:dyDescent="0.15">
      <c r="BK40159"/>
      <c r="BL40159" s="15"/>
    </row>
    <row r="40160" spans="63:64" x14ac:dyDescent="0.15">
      <c r="BK40160"/>
      <c r="BL40160" s="15"/>
    </row>
    <row r="40161" spans="63:64" x14ac:dyDescent="0.15">
      <c r="BK40161"/>
      <c r="BL40161" s="15"/>
    </row>
    <row r="40162" spans="63:64" x14ac:dyDescent="0.15">
      <c r="BK40162"/>
      <c r="BL40162" s="15"/>
    </row>
    <row r="40163" spans="63:64" x14ac:dyDescent="0.15">
      <c r="BK40163"/>
      <c r="BL40163" s="15"/>
    </row>
    <row r="40164" spans="63:64" x14ac:dyDescent="0.15">
      <c r="BK40164"/>
      <c r="BL40164" s="15"/>
    </row>
    <row r="40165" spans="63:64" x14ac:dyDescent="0.15">
      <c r="BK40165"/>
      <c r="BL40165" s="15"/>
    </row>
    <row r="40166" spans="63:64" x14ac:dyDescent="0.15">
      <c r="BK40166"/>
      <c r="BL40166" s="15"/>
    </row>
    <row r="40167" spans="63:64" x14ac:dyDescent="0.15">
      <c r="BK40167"/>
      <c r="BL40167" s="15"/>
    </row>
    <row r="40168" spans="63:64" x14ac:dyDescent="0.15">
      <c r="BK40168"/>
      <c r="BL40168" s="15"/>
    </row>
    <row r="40169" spans="63:64" x14ac:dyDescent="0.15">
      <c r="BK40169"/>
      <c r="BL40169" s="15"/>
    </row>
    <row r="40170" spans="63:64" x14ac:dyDescent="0.15">
      <c r="BK40170"/>
      <c r="BL40170" s="15"/>
    </row>
    <row r="40171" spans="63:64" x14ac:dyDescent="0.15">
      <c r="BK40171"/>
      <c r="BL40171" s="15"/>
    </row>
    <row r="40172" spans="63:64" x14ac:dyDescent="0.15">
      <c r="BK40172"/>
      <c r="BL40172" s="15"/>
    </row>
    <row r="40173" spans="63:64" x14ac:dyDescent="0.15">
      <c r="BK40173"/>
      <c r="BL40173" s="15"/>
    </row>
    <row r="40174" spans="63:64" x14ac:dyDescent="0.15">
      <c r="BK40174"/>
      <c r="BL40174" s="15"/>
    </row>
    <row r="40175" spans="63:64" x14ac:dyDescent="0.15">
      <c r="BK40175"/>
      <c r="BL40175" s="15"/>
    </row>
    <row r="40176" spans="63:64" x14ac:dyDescent="0.15">
      <c r="BK40176"/>
      <c r="BL40176" s="15"/>
    </row>
    <row r="40177" spans="63:64" x14ac:dyDescent="0.15">
      <c r="BK40177"/>
      <c r="BL40177" s="15"/>
    </row>
    <row r="40178" spans="63:64" x14ac:dyDescent="0.15">
      <c r="BK40178"/>
      <c r="BL40178" s="15"/>
    </row>
    <row r="40179" spans="63:64" x14ac:dyDescent="0.15">
      <c r="BK40179"/>
      <c r="BL40179" s="15"/>
    </row>
    <row r="40180" spans="63:64" x14ac:dyDescent="0.15">
      <c r="BK40180"/>
      <c r="BL40180" s="15"/>
    </row>
    <row r="40181" spans="63:64" x14ac:dyDescent="0.15">
      <c r="BK40181"/>
      <c r="BL40181" s="15"/>
    </row>
    <row r="40182" spans="63:64" x14ac:dyDescent="0.15">
      <c r="BK40182"/>
      <c r="BL40182" s="15"/>
    </row>
    <row r="40183" spans="63:64" x14ac:dyDescent="0.15">
      <c r="BK40183"/>
      <c r="BL40183" s="15"/>
    </row>
    <row r="40184" spans="63:64" x14ac:dyDescent="0.15">
      <c r="BK40184"/>
      <c r="BL40184" s="15"/>
    </row>
    <row r="40185" spans="63:64" x14ac:dyDescent="0.15">
      <c r="BK40185"/>
      <c r="BL40185" s="15"/>
    </row>
    <row r="40186" spans="63:64" x14ac:dyDescent="0.15">
      <c r="BK40186"/>
      <c r="BL40186" s="15"/>
    </row>
    <row r="40187" spans="63:64" x14ac:dyDescent="0.15">
      <c r="BK40187"/>
      <c r="BL40187" s="15"/>
    </row>
    <row r="40188" spans="63:64" x14ac:dyDescent="0.15">
      <c r="BK40188"/>
      <c r="BL40188" s="15"/>
    </row>
    <row r="40189" spans="63:64" x14ac:dyDescent="0.15">
      <c r="BK40189"/>
      <c r="BL40189" s="15"/>
    </row>
    <row r="40190" spans="63:64" x14ac:dyDescent="0.15">
      <c r="BK40190"/>
      <c r="BL40190" s="15"/>
    </row>
    <row r="40191" spans="63:64" x14ac:dyDescent="0.15">
      <c r="BK40191"/>
      <c r="BL40191" s="15"/>
    </row>
    <row r="40192" spans="63:64" x14ac:dyDescent="0.15">
      <c r="BK40192"/>
      <c r="BL40192" s="15"/>
    </row>
    <row r="40193" spans="63:64" x14ac:dyDescent="0.15">
      <c r="BK40193"/>
      <c r="BL40193" s="15"/>
    </row>
    <row r="40194" spans="63:64" x14ac:dyDescent="0.15">
      <c r="BK40194"/>
      <c r="BL40194" s="15"/>
    </row>
    <row r="40195" spans="63:64" x14ac:dyDescent="0.15">
      <c r="BK40195"/>
      <c r="BL40195" s="15"/>
    </row>
    <row r="40196" spans="63:64" x14ac:dyDescent="0.15">
      <c r="BK40196"/>
      <c r="BL40196" s="15"/>
    </row>
    <row r="40197" spans="63:64" x14ac:dyDescent="0.15">
      <c r="BK40197"/>
      <c r="BL40197" s="15"/>
    </row>
    <row r="40198" spans="63:64" x14ac:dyDescent="0.15">
      <c r="BK40198"/>
      <c r="BL40198" s="15"/>
    </row>
    <row r="40199" spans="63:64" x14ac:dyDescent="0.15">
      <c r="BK40199"/>
      <c r="BL40199" s="15"/>
    </row>
    <row r="40200" spans="63:64" x14ac:dyDescent="0.15">
      <c r="BK40200"/>
      <c r="BL40200" s="15"/>
    </row>
    <row r="40201" spans="63:64" x14ac:dyDescent="0.15">
      <c r="BK40201"/>
      <c r="BL40201" s="15"/>
    </row>
    <row r="40202" spans="63:64" x14ac:dyDescent="0.15">
      <c r="BK40202"/>
      <c r="BL40202" s="15"/>
    </row>
    <row r="40203" spans="63:64" x14ac:dyDescent="0.15">
      <c r="BK40203"/>
      <c r="BL40203" s="15"/>
    </row>
    <row r="40204" spans="63:64" x14ac:dyDescent="0.15">
      <c r="BK40204"/>
      <c r="BL40204" s="15"/>
    </row>
    <row r="40205" spans="63:64" x14ac:dyDescent="0.15">
      <c r="BK40205"/>
      <c r="BL40205" s="15"/>
    </row>
    <row r="40206" spans="63:64" x14ac:dyDescent="0.15">
      <c r="BK40206"/>
      <c r="BL40206" s="15"/>
    </row>
    <row r="40207" spans="63:64" x14ac:dyDescent="0.15">
      <c r="BK40207"/>
      <c r="BL40207" s="15"/>
    </row>
    <row r="40208" spans="63:64" x14ac:dyDescent="0.15">
      <c r="BK40208"/>
      <c r="BL40208" s="15"/>
    </row>
    <row r="40209" spans="63:64" x14ac:dyDescent="0.15">
      <c r="BK40209"/>
      <c r="BL40209" s="15"/>
    </row>
    <row r="40210" spans="63:64" x14ac:dyDescent="0.15">
      <c r="BK40210"/>
      <c r="BL40210" s="15"/>
    </row>
    <row r="40211" spans="63:64" x14ac:dyDescent="0.15">
      <c r="BK40211"/>
      <c r="BL40211" s="15"/>
    </row>
    <row r="40212" spans="63:64" x14ac:dyDescent="0.15">
      <c r="BK40212"/>
      <c r="BL40212" s="15"/>
    </row>
    <row r="40213" spans="63:64" x14ac:dyDescent="0.15">
      <c r="BK40213"/>
      <c r="BL40213" s="15"/>
    </row>
    <row r="40214" spans="63:64" x14ac:dyDescent="0.15">
      <c r="BK40214"/>
      <c r="BL40214" s="15"/>
    </row>
    <row r="40215" spans="63:64" x14ac:dyDescent="0.15">
      <c r="BK40215"/>
      <c r="BL40215" s="15"/>
    </row>
    <row r="40216" spans="63:64" x14ac:dyDescent="0.15">
      <c r="BK40216"/>
      <c r="BL40216" s="15"/>
    </row>
    <row r="40217" spans="63:64" x14ac:dyDescent="0.15">
      <c r="BK40217"/>
      <c r="BL40217" s="15"/>
    </row>
    <row r="40218" spans="63:64" x14ac:dyDescent="0.15">
      <c r="BK40218"/>
      <c r="BL40218" s="15"/>
    </row>
    <row r="40219" spans="63:64" x14ac:dyDescent="0.15">
      <c r="BK40219"/>
      <c r="BL40219" s="15"/>
    </row>
    <row r="40220" spans="63:64" x14ac:dyDescent="0.15">
      <c r="BK40220"/>
      <c r="BL40220" s="15"/>
    </row>
    <row r="40221" spans="63:64" x14ac:dyDescent="0.15">
      <c r="BK40221"/>
      <c r="BL40221" s="15"/>
    </row>
    <row r="40222" spans="63:64" x14ac:dyDescent="0.15">
      <c r="BK40222"/>
      <c r="BL40222" s="15"/>
    </row>
    <row r="40223" spans="63:64" x14ac:dyDescent="0.15">
      <c r="BK40223"/>
      <c r="BL40223" s="15"/>
    </row>
    <row r="40224" spans="63:64" x14ac:dyDescent="0.15">
      <c r="BK40224"/>
      <c r="BL40224" s="15"/>
    </row>
    <row r="40225" spans="63:64" x14ac:dyDescent="0.15">
      <c r="BK40225"/>
      <c r="BL40225" s="15"/>
    </row>
    <row r="40226" spans="63:64" x14ac:dyDescent="0.15">
      <c r="BK40226"/>
      <c r="BL40226" s="15"/>
    </row>
    <row r="40227" spans="63:64" x14ac:dyDescent="0.15">
      <c r="BK40227"/>
      <c r="BL40227" s="15"/>
    </row>
    <row r="40228" spans="63:64" x14ac:dyDescent="0.15">
      <c r="BK40228"/>
      <c r="BL40228" s="15"/>
    </row>
    <row r="40229" spans="63:64" x14ac:dyDescent="0.15">
      <c r="BK40229"/>
      <c r="BL40229" s="15"/>
    </row>
    <row r="40230" spans="63:64" x14ac:dyDescent="0.15">
      <c r="BK40230"/>
      <c r="BL40230" s="15"/>
    </row>
    <row r="40231" spans="63:64" x14ac:dyDescent="0.15">
      <c r="BK40231"/>
      <c r="BL40231" s="15"/>
    </row>
    <row r="40232" spans="63:64" x14ac:dyDescent="0.15">
      <c r="BK40232"/>
      <c r="BL40232" s="15"/>
    </row>
    <row r="40233" spans="63:64" x14ac:dyDescent="0.15">
      <c r="BK40233"/>
      <c r="BL40233" s="15"/>
    </row>
    <row r="40234" spans="63:64" x14ac:dyDescent="0.15">
      <c r="BK40234"/>
      <c r="BL40234" s="15"/>
    </row>
    <row r="40235" spans="63:64" x14ac:dyDescent="0.15">
      <c r="BK40235"/>
      <c r="BL40235" s="15"/>
    </row>
    <row r="40236" spans="63:64" x14ac:dyDescent="0.15">
      <c r="BK40236"/>
      <c r="BL40236" s="15"/>
    </row>
    <row r="40237" spans="63:64" x14ac:dyDescent="0.15">
      <c r="BK40237"/>
      <c r="BL40237" s="15"/>
    </row>
    <row r="40238" spans="63:64" x14ac:dyDescent="0.15">
      <c r="BK40238"/>
      <c r="BL40238" s="15"/>
    </row>
    <row r="40239" spans="63:64" x14ac:dyDescent="0.15">
      <c r="BK40239"/>
      <c r="BL40239" s="15"/>
    </row>
    <row r="40240" spans="63:64" x14ac:dyDescent="0.15">
      <c r="BK40240"/>
      <c r="BL40240" s="15"/>
    </row>
    <row r="40241" spans="63:64" x14ac:dyDescent="0.15">
      <c r="BK40241"/>
      <c r="BL40241" s="15"/>
    </row>
    <row r="40242" spans="63:64" x14ac:dyDescent="0.15">
      <c r="BK40242"/>
      <c r="BL40242" s="15"/>
    </row>
    <row r="40243" spans="63:64" x14ac:dyDescent="0.15">
      <c r="BK40243"/>
      <c r="BL40243" s="15"/>
    </row>
    <row r="40244" spans="63:64" x14ac:dyDescent="0.15">
      <c r="BK40244"/>
      <c r="BL40244" s="15"/>
    </row>
    <row r="40245" spans="63:64" x14ac:dyDescent="0.15">
      <c r="BK40245"/>
      <c r="BL40245" s="15"/>
    </row>
    <row r="40246" spans="63:64" x14ac:dyDescent="0.15">
      <c r="BK40246"/>
      <c r="BL40246" s="15"/>
    </row>
    <row r="40247" spans="63:64" x14ac:dyDescent="0.15">
      <c r="BK40247"/>
      <c r="BL40247" s="15"/>
    </row>
    <row r="40248" spans="63:64" x14ac:dyDescent="0.15">
      <c r="BK40248"/>
      <c r="BL40248" s="15"/>
    </row>
    <row r="40249" spans="63:64" x14ac:dyDescent="0.15">
      <c r="BK40249"/>
      <c r="BL40249" s="15"/>
    </row>
    <row r="40250" spans="63:64" x14ac:dyDescent="0.15">
      <c r="BK40250"/>
      <c r="BL40250" s="15"/>
    </row>
    <row r="40251" spans="63:64" x14ac:dyDescent="0.15">
      <c r="BK40251"/>
      <c r="BL40251" s="15"/>
    </row>
    <row r="40252" spans="63:64" x14ac:dyDescent="0.15">
      <c r="BK40252"/>
      <c r="BL40252" s="15"/>
    </row>
    <row r="40253" spans="63:64" x14ac:dyDescent="0.15">
      <c r="BK40253"/>
      <c r="BL40253" s="15"/>
    </row>
    <row r="40254" spans="63:64" x14ac:dyDescent="0.15">
      <c r="BK40254"/>
      <c r="BL40254" s="15"/>
    </row>
    <row r="40255" spans="63:64" x14ac:dyDescent="0.15">
      <c r="BK40255"/>
      <c r="BL40255" s="15"/>
    </row>
    <row r="40256" spans="63:64" x14ac:dyDescent="0.15">
      <c r="BK40256"/>
      <c r="BL40256" s="15"/>
    </row>
    <row r="40257" spans="63:64" x14ac:dyDescent="0.15">
      <c r="BK40257"/>
      <c r="BL40257" s="15"/>
    </row>
    <row r="40258" spans="63:64" x14ac:dyDescent="0.15">
      <c r="BK40258"/>
      <c r="BL40258" s="15"/>
    </row>
    <row r="40259" spans="63:64" x14ac:dyDescent="0.15">
      <c r="BK40259"/>
      <c r="BL40259" s="15"/>
    </row>
    <row r="40260" spans="63:64" x14ac:dyDescent="0.15">
      <c r="BK40260"/>
      <c r="BL40260" s="15"/>
    </row>
    <row r="40261" spans="63:64" x14ac:dyDescent="0.15">
      <c r="BK40261"/>
      <c r="BL40261" s="15"/>
    </row>
    <row r="40262" spans="63:64" x14ac:dyDescent="0.15">
      <c r="BK40262"/>
      <c r="BL40262" s="15"/>
    </row>
    <row r="40263" spans="63:64" x14ac:dyDescent="0.15">
      <c r="BK40263"/>
      <c r="BL40263" s="15"/>
    </row>
    <row r="40264" spans="63:64" x14ac:dyDescent="0.15">
      <c r="BK40264"/>
      <c r="BL40264" s="15"/>
    </row>
    <row r="40265" spans="63:64" x14ac:dyDescent="0.15">
      <c r="BK40265"/>
      <c r="BL40265" s="15"/>
    </row>
    <row r="40266" spans="63:64" x14ac:dyDescent="0.15">
      <c r="BK40266"/>
      <c r="BL40266" s="15"/>
    </row>
    <row r="40267" spans="63:64" x14ac:dyDescent="0.15">
      <c r="BK40267"/>
      <c r="BL40267" s="15"/>
    </row>
    <row r="40268" spans="63:64" x14ac:dyDescent="0.15">
      <c r="BK40268"/>
      <c r="BL40268" s="15"/>
    </row>
    <row r="40269" spans="63:64" x14ac:dyDescent="0.15">
      <c r="BK40269"/>
      <c r="BL40269" s="15"/>
    </row>
    <row r="40270" spans="63:64" x14ac:dyDescent="0.15">
      <c r="BK40270"/>
      <c r="BL40270" s="15"/>
    </row>
    <row r="40271" spans="63:64" x14ac:dyDescent="0.15">
      <c r="BK40271"/>
      <c r="BL40271" s="15"/>
    </row>
    <row r="40272" spans="63:64" x14ac:dyDescent="0.15">
      <c r="BK40272"/>
      <c r="BL40272" s="15"/>
    </row>
    <row r="40273" spans="63:64" x14ac:dyDescent="0.15">
      <c r="BK40273"/>
      <c r="BL40273" s="15"/>
    </row>
    <row r="40274" spans="63:64" x14ac:dyDescent="0.15">
      <c r="BK40274"/>
      <c r="BL40274" s="15"/>
    </row>
    <row r="40275" spans="63:64" x14ac:dyDescent="0.15">
      <c r="BK40275"/>
      <c r="BL40275" s="15"/>
    </row>
    <row r="40276" spans="63:64" x14ac:dyDescent="0.15">
      <c r="BK40276"/>
      <c r="BL40276" s="15"/>
    </row>
    <row r="40277" spans="63:64" x14ac:dyDescent="0.15">
      <c r="BK40277"/>
      <c r="BL40277" s="15"/>
    </row>
    <row r="40278" spans="63:64" x14ac:dyDescent="0.15">
      <c r="BK40278"/>
      <c r="BL40278" s="15"/>
    </row>
    <row r="40279" spans="63:64" x14ac:dyDescent="0.15">
      <c r="BK40279"/>
      <c r="BL40279" s="15"/>
    </row>
    <row r="40280" spans="63:64" x14ac:dyDescent="0.15">
      <c r="BK40280"/>
      <c r="BL40280" s="15"/>
    </row>
    <row r="40281" spans="63:64" x14ac:dyDescent="0.15">
      <c r="BK40281"/>
      <c r="BL40281" s="15"/>
    </row>
    <row r="40282" spans="63:64" x14ac:dyDescent="0.15">
      <c r="BK40282"/>
      <c r="BL40282" s="15"/>
    </row>
    <row r="40283" spans="63:64" x14ac:dyDescent="0.15">
      <c r="BK40283"/>
      <c r="BL40283" s="15"/>
    </row>
    <row r="40284" spans="63:64" x14ac:dyDescent="0.15">
      <c r="BK40284"/>
      <c r="BL40284" s="15"/>
    </row>
    <row r="40285" spans="63:64" x14ac:dyDescent="0.15">
      <c r="BK40285"/>
      <c r="BL40285" s="15"/>
    </row>
    <row r="40286" spans="63:64" x14ac:dyDescent="0.15">
      <c r="BK40286"/>
      <c r="BL40286" s="15"/>
    </row>
    <row r="40287" spans="63:64" x14ac:dyDescent="0.15">
      <c r="BK40287"/>
      <c r="BL40287" s="15"/>
    </row>
    <row r="40288" spans="63:64" x14ac:dyDescent="0.15">
      <c r="BK40288"/>
      <c r="BL40288" s="15"/>
    </row>
    <row r="40289" spans="63:64" x14ac:dyDescent="0.15">
      <c r="BK40289"/>
      <c r="BL40289" s="15"/>
    </row>
    <row r="40290" spans="63:64" x14ac:dyDescent="0.15">
      <c r="BK40290"/>
      <c r="BL40290" s="15"/>
    </row>
    <row r="40291" spans="63:64" x14ac:dyDescent="0.15">
      <c r="BK40291"/>
      <c r="BL40291" s="15"/>
    </row>
    <row r="40292" spans="63:64" x14ac:dyDescent="0.15">
      <c r="BK40292"/>
      <c r="BL40292" s="15"/>
    </row>
    <row r="40293" spans="63:64" x14ac:dyDescent="0.15">
      <c r="BK40293"/>
      <c r="BL40293" s="15"/>
    </row>
    <row r="40294" spans="63:64" x14ac:dyDescent="0.15">
      <c r="BK40294"/>
      <c r="BL40294" s="15"/>
    </row>
    <row r="40295" spans="63:64" x14ac:dyDescent="0.15">
      <c r="BK40295"/>
      <c r="BL40295" s="15"/>
    </row>
    <row r="40296" spans="63:64" x14ac:dyDescent="0.15">
      <c r="BK40296"/>
      <c r="BL40296" s="15"/>
    </row>
    <row r="40297" spans="63:64" x14ac:dyDescent="0.15">
      <c r="BK40297"/>
      <c r="BL40297" s="15"/>
    </row>
    <row r="40298" spans="63:64" x14ac:dyDescent="0.15">
      <c r="BK40298"/>
      <c r="BL40298" s="15"/>
    </row>
    <row r="40299" spans="63:64" x14ac:dyDescent="0.15">
      <c r="BK40299"/>
      <c r="BL40299" s="15"/>
    </row>
    <row r="40300" spans="63:64" x14ac:dyDescent="0.15">
      <c r="BK40300"/>
      <c r="BL40300" s="15"/>
    </row>
    <row r="40301" spans="63:64" x14ac:dyDescent="0.15">
      <c r="BK40301"/>
      <c r="BL40301" s="15"/>
    </row>
    <row r="40302" spans="63:64" x14ac:dyDescent="0.15">
      <c r="BK40302"/>
      <c r="BL40302" s="15"/>
    </row>
    <row r="40303" spans="63:64" x14ac:dyDescent="0.15">
      <c r="BK40303"/>
      <c r="BL40303" s="15"/>
    </row>
    <row r="40304" spans="63:64" x14ac:dyDescent="0.15">
      <c r="BK40304"/>
      <c r="BL40304" s="15"/>
    </row>
    <row r="40305" spans="63:64" x14ac:dyDescent="0.15">
      <c r="BK40305"/>
      <c r="BL40305" s="15"/>
    </row>
    <row r="40306" spans="63:64" x14ac:dyDescent="0.15">
      <c r="BK40306"/>
      <c r="BL40306" s="15"/>
    </row>
    <row r="40307" spans="63:64" x14ac:dyDescent="0.15">
      <c r="BK40307"/>
      <c r="BL40307" s="15"/>
    </row>
    <row r="40308" spans="63:64" x14ac:dyDescent="0.15">
      <c r="BK40308"/>
      <c r="BL40308" s="15"/>
    </row>
    <row r="40309" spans="63:64" x14ac:dyDescent="0.15">
      <c r="BK40309"/>
      <c r="BL40309" s="15"/>
    </row>
    <row r="40310" spans="63:64" x14ac:dyDescent="0.15">
      <c r="BK40310"/>
      <c r="BL40310" s="15"/>
    </row>
    <row r="40311" spans="63:64" x14ac:dyDescent="0.15">
      <c r="BK40311"/>
      <c r="BL40311" s="15"/>
    </row>
    <row r="40312" spans="63:64" x14ac:dyDescent="0.15">
      <c r="BK40312"/>
      <c r="BL40312" s="15"/>
    </row>
    <row r="40313" spans="63:64" x14ac:dyDescent="0.15">
      <c r="BK40313"/>
      <c r="BL40313" s="15"/>
    </row>
    <row r="40314" spans="63:64" x14ac:dyDescent="0.15">
      <c r="BK40314"/>
      <c r="BL40314" s="15"/>
    </row>
    <row r="40315" spans="63:64" x14ac:dyDescent="0.15">
      <c r="BK40315"/>
      <c r="BL40315" s="15"/>
    </row>
    <row r="40316" spans="63:64" x14ac:dyDescent="0.15">
      <c r="BK40316"/>
      <c r="BL40316" s="15"/>
    </row>
    <row r="40317" spans="63:64" x14ac:dyDescent="0.15">
      <c r="BK40317"/>
      <c r="BL40317" s="15"/>
    </row>
    <row r="40318" spans="63:64" x14ac:dyDescent="0.15">
      <c r="BK40318"/>
      <c r="BL40318" s="15"/>
    </row>
    <row r="40319" spans="63:64" x14ac:dyDescent="0.15">
      <c r="BK40319"/>
      <c r="BL40319" s="15"/>
    </row>
    <row r="40320" spans="63:64" x14ac:dyDescent="0.15">
      <c r="BK40320"/>
      <c r="BL40320" s="15"/>
    </row>
    <row r="40321" spans="63:64" x14ac:dyDescent="0.15">
      <c r="BK40321"/>
      <c r="BL40321" s="15"/>
    </row>
    <row r="40322" spans="63:64" x14ac:dyDescent="0.15">
      <c r="BK40322"/>
      <c r="BL40322" s="15"/>
    </row>
    <row r="40323" spans="63:64" x14ac:dyDescent="0.15">
      <c r="BK40323"/>
      <c r="BL40323" s="15"/>
    </row>
    <row r="40324" spans="63:64" x14ac:dyDescent="0.15">
      <c r="BK40324"/>
      <c r="BL40324" s="15"/>
    </row>
    <row r="40325" spans="63:64" x14ac:dyDescent="0.15">
      <c r="BK40325"/>
      <c r="BL40325" s="15"/>
    </row>
    <row r="40326" spans="63:64" x14ac:dyDescent="0.15">
      <c r="BK40326"/>
      <c r="BL40326" s="15"/>
    </row>
    <row r="40327" spans="63:64" x14ac:dyDescent="0.15">
      <c r="BK40327"/>
      <c r="BL40327" s="15"/>
    </row>
    <row r="40328" spans="63:64" x14ac:dyDescent="0.15">
      <c r="BK40328"/>
      <c r="BL40328" s="15"/>
    </row>
    <row r="40329" spans="63:64" x14ac:dyDescent="0.15">
      <c r="BK40329"/>
      <c r="BL40329" s="15"/>
    </row>
    <row r="40330" spans="63:64" x14ac:dyDescent="0.15">
      <c r="BK40330"/>
      <c r="BL40330" s="15"/>
    </row>
    <row r="40331" spans="63:64" x14ac:dyDescent="0.15">
      <c r="BK40331"/>
      <c r="BL40331" s="15"/>
    </row>
    <row r="40332" spans="63:64" x14ac:dyDescent="0.15">
      <c r="BK40332"/>
      <c r="BL40332" s="15"/>
    </row>
    <row r="40333" spans="63:64" x14ac:dyDescent="0.15">
      <c r="BK40333"/>
      <c r="BL40333" s="15"/>
    </row>
    <row r="40334" spans="63:64" x14ac:dyDescent="0.15">
      <c r="BK40334"/>
      <c r="BL40334" s="15"/>
    </row>
    <row r="40335" spans="63:64" x14ac:dyDescent="0.15">
      <c r="BK40335"/>
      <c r="BL40335" s="15"/>
    </row>
    <row r="40336" spans="63:64" x14ac:dyDescent="0.15">
      <c r="BK40336"/>
      <c r="BL40336" s="15"/>
    </row>
    <row r="40337" spans="63:64" x14ac:dyDescent="0.15">
      <c r="BK40337"/>
      <c r="BL40337" s="15"/>
    </row>
    <row r="40338" spans="63:64" x14ac:dyDescent="0.15">
      <c r="BK40338"/>
      <c r="BL40338" s="15"/>
    </row>
    <row r="40339" spans="63:64" x14ac:dyDescent="0.15">
      <c r="BK40339"/>
      <c r="BL40339" s="15"/>
    </row>
    <row r="40340" spans="63:64" x14ac:dyDescent="0.15">
      <c r="BK40340"/>
      <c r="BL40340" s="15"/>
    </row>
    <row r="40341" spans="63:64" x14ac:dyDescent="0.15">
      <c r="BK40341"/>
      <c r="BL40341" s="15"/>
    </row>
    <row r="40342" spans="63:64" x14ac:dyDescent="0.15">
      <c r="BK40342"/>
      <c r="BL40342" s="15"/>
    </row>
    <row r="40343" spans="63:64" x14ac:dyDescent="0.15">
      <c r="BK40343"/>
      <c r="BL40343" s="15"/>
    </row>
    <row r="40344" spans="63:64" x14ac:dyDescent="0.15">
      <c r="BK40344"/>
      <c r="BL40344" s="15"/>
    </row>
    <row r="40345" spans="63:64" x14ac:dyDescent="0.15">
      <c r="BK40345"/>
      <c r="BL40345" s="15"/>
    </row>
    <row r="40346" spans="63:64" x14ac:dyDescent="0.15">
      <c r="BK40346"/>
      <c r="BL40346" s="15"/>
    </row>
    <row r="40347" spans="63:64" x14ac:dyDescent="0.15">
      <c r="BK40347"/>
      <c r="BL40347" s="15"/>
    </row>
    <row r="40348" spans="63:64" x14ac:dyDescent="0.15">
      <c r="BK40348"/>
      <c r="BL40348" s="15"/>
    </row>
    <row r="40349" spans="63:64" x14ac:dyDescent="0.15">
      <c r="BK40349"/>
      <c r="BL40349" s="15"/>
    </row>
    <row r="40350" spans="63:64" x14ac:dyDescent="0.15">
      <c r="BK40350"/>
      <c r="BL40350" s="15"/>
    </row>
    <row r="40351" spans="63:64" x14ac:dyDescent="0.15">
      <c r="BK40351"/>
      <c r="BL40351" s="15"/>
    </row>
    <row r="40352" spans="63:64" x14ac:dyDescent="0.15">
      <c r="BK40352"/>
      <c r="BL40352" s="15"/>
    </row>
    <row r="40353" spans="63:64" x14ac:dyDescent="0.15">
      <c r="BK40353"/>
      <c r="BL40353" s="15"/>
    </row>
    <row r="40354" spans="63:64" x14ac:dyDescent="0.15">
      <c r="BK40354"/>
      <c r="BL40354" s="15"/>
    </row>
    <row r="40355" spans="63:64" x14ac:dyDescent="0.15">
      <c r="BK40355"/>
      <c r="BL40355" s="15"/>
    </row>
    <row r="40356" spans="63:64" x14ac:dyDescent="0.15">
      <c r="BK40356"/>
      <c r="BL40356" s="15"/>
    </row>
    <row r="40357" spans="63:64" x14ac:dyDescent="0.15">
      <c r="BK40357"/>
      <c r="BL40357" s="15"/>
    </row>
    <row r="40358" spans="63:64" x14ac:dyDescent="0.15">
      <c r="BK40358"/>
      <c r="BL40358" s="15"/>
    </row>
    <row r="40359" spans="63:64" x14ac:dyDescent="0.15">
      <c r="BK40359"/>
      <c r="BL40359" s="15"/>
    </row>
    <row r="40360" spans="63:64" x14ac:dyDescent="0.15">
      <c r="BK40360"/>
      <c r="BL40360" s="15"/>
    </row>
    <row r="40361" spans="63:64" x14ac:dyDescent="0.15">
      <c r="BK40361"/>
      <c r="BL40361" s="15"/>
    </row>
    <row r="40362" spans="63:64" x14ac:dyDescent="0.15">
      <c r="BK40362"/>
      <c r="BL40362" s="15"/>
    </row>
    <row r="40363" spans="63:64" x14ac:dyDescent="0.15">
      <c r="BK40363"/>
      <c r="BL40363" s="15"/>
    </row>
    <row r="40364" spans="63:64" x14ac:dyDescent="0.15">
      <c r="BK40364"/>
      <c r="BL40364" s="15"/>
    </row>
    <row r="40365" spans="63:64" x14ac:dyDescent="0.15">
      <c r="BK40365"/>
      <c r="BL40365" s="15"/>
    </row>
    <row r="40366" spans="63:64" x14ac:dyDescent="0.15">
      <c r="BK40366"/>
      <c r="BL40366" s="15"/>
    </row>
    <row r="40367" spans="63:64" x14ac:dyDescent="0.15">
      <c r="BK40367"/>
      <c r="BL40367" s="15"/>
    </row>
    <row r="40368" spans="63:64" x14ac:dyDescent="0.15">
      <c r="BK40368"/>
      <c r="BL40368" s="15"/>
    </row>
    <row r="40369" spans="63:64" x14ac:dyDescent="0.15">
      <c r="BK40369"/>
      <c r="BL40369" s="15"/>
    </row>
    <row r="40370" spans="63:64" x14ac:dyDescent="0.15">
      <c r="BK40370"/>
      <c r="BL40370" s="15"/>
    </row>
    <row r="40371" spans="63:64" x14ac:dyDescent="0.15">
      <c r="BK40371"/>
      <c r="BL40371" s="15"/>
    </row>
    <row r="40372" spans="63:64" x14ac:dyDescent="0.15">
      <c r="BK40372"/>
      <c r="BL40372" s="15"/>
    </row>
    <row r="40373" spans="63:64" x14ac:dyDescent="0.15">
      <c r="BK40373"/>
      <c r="BL40373" s="15"/>
    </row>
    <row r="40374" spans="63:64" x14ac:dyDescent="0.15">
      <c r="BK40374"/>
      <c r="BL40374" s="15"/>
    </row>
    <row r="40375" spans="63:64" x14ac:dyDescent="0.15">
      <c r="BK40375"/>
      <c r="BL40375" s="15"/>
    </row>
    <row r="40376" spans="63:64" x14ac:dyDescent="0.15">
      <c r="BK40376"/>
      <c r="BL40376" s="15"/>
    </row>
    <row r="40377" spans="63:64" x14ac:dyDescent="0.15">
      <c r="BK40377"/>
      <c r="BL40377" s="15"/>
    </row>
    <row r="40378" spans="63:64" x14ac:dyDescent="0.15">
      <c r="BK40378"/>
      <c r="BL40378" s="15"/>
    </row>
    <row r="40379" spans="63:64" x14ac:dyDescent="0.15">
      <c r="BK40379"/>
      <c r="BL40379" s="15"/>
    </row>
    <row r="40380" spans="63:64" x14ac:dyDescent="0.15">
      <c r="BK40380"/>
      <c r="BL40380" s="15"/>
    </row>
    <row r="40381" spans="63:64" x14ac:dyDescent="0.15">
      <c r="BK40381"/>
      <c r="BL40381" s="15"/>
    </row>
    <row r="40382" spans="63:64" x14ac:dyDescent="0.15">
      <c r="BK40382"/>
      <c r="BL40382" s="15"/>
    </row>
    <row r="40383" spans="63:64" x14ac:dyDescent="0.15">
      <c r="BK40383"/>
      <c r="BL40383" s="15"/>
    </row>
    <row r="40384" spans="63:64" x14ac:dyDescent="0.15">
      <c r="BK40384"/>
      <c r="BL40384" s="15"/>
    </row>
    <row r="40385" spans="63:64" x14ac:dyDescent="0.15">
      <c r="BK40385"/>
      <c r="BL40385" s="15"/>
    </row>
    <row r="40386" spans="63:64" x14ac:dyDescent="0.15">
      <c r="BK40386"/>
      <c r="BL40386" s="15"/>
    </row>
    <row r="40387" spans="63:64" x14ac:dyDescent="0.15">
      <c r="BK40387"/>
      <c r="BL40387" s="15"/>
    </row>
    <row r="40388" spans="63:64" x14ac:dyDescent="0.15">
      <c r="BK40388"/>
      <c r="BL40388" s="15"/>
    </row>
    <row r="40389" spans="63:64" x14ac:dyDescent="0.15">
      <c r="BK40389"/>
      <c r="BL40389" s="15"/>
    </row>
    <row r="40390" spans="63:64" x14ac:dyDescent="0.15">
      <c r="BK40390"/>
      <c r="BL40390" s="15"/>
    </row>
    <row r="40391" spans="63:64" x14ac:dyDescent="0.15">
      <c r="BK40391"/>
      <c r="BL40391" s="15"/>
    </row>
    <row r="40392" spans="63:64" x14ac:dyDescent="0.15">
      <c r="BK40392"/>
      <c r="BL40392" s="15"/>
    </row>
    <row r="40393" spans="63:64" x14ac:dyDescent="0.15">
      <c r="BK40393"/>
      <c r="BL40393" s="15"/>
    </row>
    <row r="40394" spans="63:64" x14ac:dyDescent="0.15">
      <c r="BK40394"/>
      <c r="BL40394" s="15"/>
    </row>
    <row r="40395" spans="63:64" x14ac:dyDescent="0.15">
      <c r="BK40395"/>
      <c r="BL40395" s="15"/>
    </row>
    <row r="40396" spans="63:64" x14ac:dyDescent="0.15">
      <c r="BK40396"/>
      <c r="BL40396" s="15"/>
    </row>
    <row r="40397" spans="63:64" x14ac:dyDescent="0.15">
      <c r="BK40397"/>
      <c r="BL40397" s="15"/>
    </row>
    <row r="40398" spans="63:64" x14ac:dyDescent="0.15">
      <c r="BK40398"/>
      <c r="BL40398" s="15"/>
    </row>
    <row r="40399" spans="63:64" x14ac:dyDescent="0.15">
      <c r="BK40399"/>
      <c r="BL40399" s="15"/>
    </row>
    <row r="40400" spans="63:64" x14ac:dyDescent="0.15">
      <c r="BK40400"/>
      <c r="BL40400" s="15"/>
    </row>
    <row r="40401" spans="63:64" x14ac:dyDescent="0.15">
      <c r="BK40401"/>
      <c r="BL40401" s="15"/>
    </row>
    <row r="40402" spans="63:64" x14ac:dyDescent="0.15">
      <c r="BK40402"/>
      <c r="BL40402" s="15"/>
    </row>
    <row r="40403" spans="63:64" x14ac:dyDescent="0.15">
      <c r="BK40403"/>
      <c r="BL40403" s="15"/>
    </row>
    <row r="40404" spans="63:64" x14ac:dyDescent="0.15">
      <c r="BK40404"/>
      <c r="BL40404" s="15"/>
    </row>
    <row r="40405" spans="63:64" x14ac:dyDescent="0.15">
      <c r="BK40405"/>
      <c r="BL40405" s="15"/>
    </row>
    <row r="40406" spans="63:64" x14ac:dyDescent="0.15">
      <c r="BK40406"/>
      <c r="BL40406" s="15"/>
    </row>
    <row r="40407" spans="63:64" x14ac:dyDescent="0.15">
      <c r="BK40407"/>
      <c r="BL40407" s="15"/>
    </row>
    <row r="40408" spans="63:64" x14ac:dyDescent="0.15">
      <c r="BK40408"/>
      <c r="BL40408" s="15"/>
    </row>
    <row r="40409" spans="63:64" x14ac:dyDescent="0.15">
      <c r="BK40409"/>
      <c r="BL40409" s="15"/>
    </row>
    <row r="40410" spans="63:64" x14ac:dyDescent="0.15">
      <c r="BK40410"/>
      <c r="BL40410" s="15"/>
    </row>
    <row r="40411" spans="63:64" x14ac:dyDescent="0.15">
      <c r="BK40411"/>
      <c r="BL40411" s="15"/>
    </row>
    <row r="40412" spans="63:64" x14ac:dyDescent="0.15">
      <c r="BK40412"/>
      <c r="BL40412" s="15"/>
    </row>
    <row r="40413" spans="63:64" x14ac:dyDescent="0.15">
      <c r="BK40413"/>
      <c r="BL40413" s="15"/>
    </row>
    <row r="40414" spans="63:64" x14ac:dyDescent="0.15">
      <c r="BK40414"/>
      <c r="BL40414" s="15"/>
    </row>
    <row r="40415" spans="63:64" x14ac:dyDescent="0.15">
      <c r="BK40415"/>
      <c r="BL40415" s="15"/>
    </row>
    <row r="40416" spans="63:64" x14ac:dyDescent="0.15">
      <c r="BK40416"/>
      <c r="BL40416" s="15"/>
    </row>
    <row r="40417" spans="63:64" x14ac:dyDescent="0.15">
      <c r="BK40417"/>
      <c r="BL40417" s="15"/>
    </row>
    <row r="40418" spans="63:64" x14ac:dyDescent="0.15">
      <c r="BK40418"/>
      <c r="BL40418" s="15"/>
    </row>
    <row r="40419" spans="63:64" x14ac:dyDescent="0.15">
      <c r="BK40419"/>
      <c r="BL40419" s="15"/>
    </row>
    <row r="40420" spans="63:64" x14ac:dyDescent="0.15">
      <c r="BK40420"/>
      <c r="BL40420" s="15"/>
    </row>
    <row r="40421" spans="63:64" x14ac:dyDescent="0.15">
      <c r="BK40421"/>
      <c r="BL40421" s="15"/>
    </row>
    <row r="40422" spans="63:64" x14ac:dyDescent="0.15">
      <c r="BK40422"/>
      <c r="BL40422" s="15"/>
    </row>
    <row r="40423" spans="63:64" x14ac:dyDescent="0.15">
      <c r="BK40423"/>
      <c r="BL40423" s="15"/>
    </row>
    <row r="40424" spans="63:64" x14ac:dyDescent="0.15">
      <c r="BK40424"/>
      <c r="BL40424" s="15"/>
    </row>
    <row r="40425" spans="63:64" x14ac:dyDescent="0.15">
      <c r="BK40425"/>
      <c r="BL40425" s="15"/>
    </row>
    <row r="40426" spans="63:64" x14ac:dyDescent="0.15">
      <c r="BK40426"/>
      <c r="BL40426" s="15"/>
    </row>
    <row r="40427" spans="63:64" x14ac:dyDescent="0.15">
      <c r="BK40427"/>
      <c r="BL40427" s="15"/>
    </row>
    <row r="40428" spans="63:64" x14ac:dyDescent="0.15">
      <c r="BK40428"/>
      <c r="BL40428" s="15"/>
    </row>
    <row r="40429" spans="63:64" x14ac:dyDescent="0.15">
      <c r="BK40429"/>
      <c r="BL40429" s="15"/>
    </row>
    <row r="40430" spans="63:64" x14ac:dyDescent="0.15">
      <c r="BK40430"/>
      <c r="BL40430" s="15"/>
    </row>
    <row r="40431" spans="63:64" x14ac:dyDescent="0.15">
      <c r="BK40431"/>
      <c r="BL40431" s="15"/>
    </row>
    <row r="40432" spans="63:64" x14ac:dyDescent="0.15">
      <c r="BK40432"/>
      <c r="BL40432" s="15"/>
    </row>
    <row r="40433" spans="63:64" x14ac:dyDescent="0.15">
      <c r="BK40433"/>
      <c r="BL40433" s="15"/>
    </row>
    <row r="40434" spans="63:64" x14ac:dyDescent="0.15">
      <c r="BK40434"/>
      <c r="BL40434" s="15"/>
    </row>
    <row r="40435" spans="63:64" x14ac:dyDescent="0.15">
      <c r="BK40435"/>
      <c r="BL40435" s="15"/>
    </row>
    <row r="40436" spans="63:64" x14ac:dyDescent="0.15">
      <c r="BK40436"/>
      <c r="BL40436" s="15"/>
    </row>
    <row r="40437" spans="63:64" x14ac:dyDescent="0.15">
      <c r="BK40437"/>
      <c r="BL40437" s="15"/>
    </row>
    <row r="40438" spans="63:64" x14ac:dyDescent="0.15">
      <c r="BK40438"/>
      <c r="BL40438" s="15"/>
    </row>
    <row r="40439" spans="63:64" x14ac:dyDescent="0.15">
      <c r="BK40439"/>
      <c r="BL40439" s="15"/>
    </row>
    <row r="40440" spans="63:64" x14ac:dyDescent="0.15">
      <c r="BK40440"/>
      <c r="BL40440" s="15"/>
    </row>
    <row r="40441" spans="63:64" x14ac:dyDescent="0.15">
      <c r="BK40441"/>
      <c r="BL40441" s="15"/>
    </row>
    <row r="40442" spans="63:64" x14ac:dyDescent="0.15">
      <c r="BK40442"/>
      <c r="BL40442" s="15"/>
    </row>
    <row r="40443" spans="63:64" x14ac:dyDescent="0.15">
      <c r="BK40443"/>
      <c r="BL40443" s="15"/>
    </row>
    <row r="40444" spans="63:64" x14ac:dyDescent="0.15">
      <c r="BK40444"/>
      <c r="BL40444" s="15"/>
    </row>
    <row r="40445" spans="63:64" x14ac:dyDescent="0.15">
      <c r="BK40445"/>
      <c r="BL40445" s="15"/>
    </row>
    <row r="40446" spans="63:64" x14ac:dyDescent="0.15">
      <c r="BK40446"/>
      <c r="BL40446" s="15"/>
    </row>
    <row r="40447" spans="63:64" x14ac:dyDescent="0.15">
      <c r="BK40447"/>
      <c r="BL40447" s="15"/>
    </row>
    <row r="40448" spans="63:64" x14ac:dyDescent="0.15">
      <c r="BK40448"/>
      <c r="BL40448" s="15"/>
    </row>
    <row r="40449" spans="63:64" x14ac:dyDescent="0.15">
      <c r="BK40449"/>
      <c r="BL40449" s="15"/>
    </row>
    <row r="40450" spans="63:64" x14ac:dyDescent="0.15">
      <c r="BK40450"/>
      <c r="BL40450" s="15"/>
    </row>
    <row r="40451" spans="63:64" x14ac:dyDescent="0.15">
      <c r="BK40451"/>
      <c r="BL40451" s="15"/>
    </row>
    <row r="40452" spans="63:64" x14ac:dyDescent="0.15">
      <c r="BK40452"/>
      <c r="BL40452" s="15"/>
    </row>
    <row r="40453" spans="63:64" x14ac:dyDescent="0.15">
      <c r="BK40453"/>
      <c r="BL40453" s="15"/>
    </row>
    <row r="40454" spans="63:64" x14ac:dyDescent="0.15">
      <c r="BK40454"/>
      <c r="BL40454" s="15"/>
    </row>
    <row r="40455" spans="63:64" x14ac:dyDescent="0.15">
      <c r="BK40455"/>
      <c r="BL40455" s="15"/>
    </row>
    <row r="40456" spans="63:64" x14ac:dyDescent="0.15">
      <c r="BK40456"/>
      <c r="BL40456" s="15"/>
    </row>
    <row r="40457" spans="63:64" x14ac:dyDescent="0.15">
      <c r="BK40457"/>
      <c r="BL40457" s="15"/>
    </row>
    <row r="40458" spans="63:64" x14ac:dyDescent="0.15">
      <c r="BK40458"/>
      <c r="BL40458" s="15"/>
    </row>
    <row r="40459" spans="63:64" x14ac:dyDescent="0.15">
      <c r="BK40459"/>
      <c r="BL40459" s="15"/>
    </row>
    <row r="40460" spans="63:64" x14ac:dyDescent="0.15">
      <c r="BK40460"/>
      <c r="BL40460" s="15"/>
    </row>
    <row r="40461" spans="63:64" x14ac:dyDescent="0.15">
      <c r="BK40461"/>
      <c r="BL40461" s="15"/>
    </row>
    <row r="40462" spans="63:64" x14ac:dyDescent="0.15">
      <c r="BK40462"/>
      <c r="BL40462" s="15"/>
    </row>
    <row r="40463" spans="63:64" x14ac:dyDescent="0.15">
      <c r="BK40463"/>
      <c r="BL40463" s="15"/>
    </row>
    <row r="40464" spans="63:64" x14ac:dyDescent="0.15">
      <c r="BK40464"/>
      <c r="BL40464" s="15"/>
    </row>
    <row r="40465" spans="63:64" x14ac:dyDescent="0.15">
      <c r="BK40465"/>
      <c r="BL40465" s="15"/>
    </row>
    <row r="40466" spans="63:64" x14ac:dyDescent="0.15">
      <c r="BK40466"/>
      <c r="BL40466" s="15"/>
    </row>
    <row r="40467" spans="63:64" x14ac:dyDescent="0.15">
      <c r="BK40467"/>
      <c r="BL40467" s="15"/>
    </row>
    <row r="40468" spans="63:64" x14ac:dyDescent="0.15">
      <c r="BK40468"/>
      <c r="BL40468" s="15"/>
    </row>
    <row r="40469" spans="63:64" x14ac:dyDescent="0.15">
      <c r="BK40469"/>
      <c r="BL40469" s="15"/>
    </row>
    <row r="40470" spans="63:64" x14ac:dyDescent="0.15">
      <c r="BK40470"/>
      <c r="BL40470" s="15"/>
    </row>
    <row r="40471" spans="63:64" x14ac:dyDescent="0.15">
      <c r="BK40471"/>
      <c r="BL40471" s="15"/>
    </row>
    <row r="40472" spans="63:64" x14ac:dyDescent="0.15">
      <c r="BK40472"/>
      <c r="BL40472" s="15"/>
    </row>
    <row r="40473" spans="63:64" x14ac:dyDescent="0.15">
      <c r="BK40473"/>
      <c r="BL40473" s="15"/>
    </row>
    <row r="40474" spans="63:64" x14ac:dyDescent="0.15">
      <c r="BK40474"/>
      <c r="BL40474" s="15"/>
    </row>
    <row r="40475" spans="63:64" x14ac:dyDescent="0.15">
      <c r="BK40475"/>
      <c r="BL40475" s="15"/>
    </row>
    <row r="40476" spans="63:64" x14ac:dyDescent="0.15">
      <c r="BK40476"/>
      <c r="BL40476" s="15"/>
    </row>
    <row r="40477" spans="63:64" x14ac:dyDescent="0.15">
      <c r="BK40477"/>
      <c r="BL40477" s="15"/>
    </row>
    <row r="40478" spans="63:64" x14ac:dyDescent="0.15">
      <c r="BK40478"/>
      <c r="BL40478" s="15"/>
    </row>
    <row r="40479" spans="63:64" x14ac:dyDescent="0.15">
      <c r="BK40479"/>
      <c r="BL40479" s="15"/>
    </row>
    <row r="40480" spans="63:64" x14ac:dyDescent="0.15">
      <c r="BK40480"/>
      <c r="BL40480" s="15"/>
    </row>
    <row r="40481" spans="63:64" x14ac:dyDescent="0.15">
      <c r="BK40481"/>
      <c r="BL40481" s="15"/>
    </row>
    <row r="40482" spans="63:64" x14ac:dyDescent="0.15">
      <c r="BK40482"/>
      <c r="BL40482" s="15"/>
    </row>
    <row r="40483" spans="63:64" x14ac:dyDescent="0.15">
      <c r="BK40483"/>
      <c r="BL40483" s="15"/>
    </row>
    <row r="40484" spans="63:64" x14ac:dyDescent="0.15">
      <c r="BK40484"/>
      <c r="BL40484" s="15"/>
    </row>
    <row r="40485" spans="63:64" x14ac:dyDescent="0.15">
      <c r="BK40485"/>
      <c r="BL40485" s="15"/>
    </row>
    <row r="40486" spans="63:64" x14ac:dyDescent="0.15">
      <c r="BK40486"/>
      <c r="BL40486" s="15"/>
    </row>
    <row r="40487" spans="63:64" x14ac:dyDescent="0.15">
      <c r="BK40487"/>
      <c r="BL40487" s="15"/>
    </row>
    <row r="40488" spans="63:64" x14ac:dyDescent="0.15">
      <c r="BK40488"/>
      <c r="BL40488" s="15"/>
    </row>
    <row r="40489" spans="63:64" x14ac:dyDescent="0.15">
      <c r="BK40489"/>
      <c r="BL40489" s="15"/>
    </row>
    <row r="40490" spans="63:64" x14ac:dyDescent="0.15">
      <c r="BK40490"/>
      <c r="BL40490" s="15"/>
    </row>
    <row r="40491" spans="63:64" x14ac:dyDescent="0.15">
      <c r="BK40491"/>
      <c r="BL40491" s="15"/>
    </row>
    <row r="40492" spans="63:64" x14ac:dyDescent="0.15">
      <c r="BK40492"/>
      <c r="BL40492" s="15"/>
    </row>
    <row r="40493" spans="63:64" x14ac:dyDescent="0.15">
      <c r="BK40493"/>
      <c r="BL40493" s="15"/>
    </row>
    <row r="40494" spans="63:64" x14ac:dyDescent="0.15">
      <c r="BK40494"/>
      <c r="BL40494" s="15"/>
    </row>
    <row r="40495" spans="63:64" x14ac:dyDescent="0.15">
      <c r="BK40495"/>
      <c r="BL40495" s="15"/>
    </row>
    <row r="40496" spans="63:64" x14ac:dyDescent="0.15">
      <c r="BK40496"/>
      <c r="BL40496" s="15"/>
    </row>
    <row r="40497" spans="63:64" x14ac:dyDescent="0.15">
      <c r="BK40497"/>
      <c r="BL40497" s="15"/>
    </row>
    <row r="40498" spans="63:64" x14ac:dyDescent="0.15">
      <c r="BK40498"/>
      <c r="BL40498" s="15"/>
    </row>
    <row r="40499" spans="63:64" x14ac:dyDescent="0.15">
      <c r="BK40499"/>
      <c r="BL40499" s="15"/>
    </row>
    <row r="40500" spans="63:64" x14ac:dyDescent="0.15">
      <c r="BK40500"/>
      <c r="BL40500" s="15"/>
    </row>
    <row r="40501" spans="63:64" x14ac:dyDescent="0.15">
      <c r="BK40501"/>
      <c r="BL40501" s="15"/>
    </row>
    <row r="40502" spans="63:64" x14ac:dyDescent="0.15">
      <c r="BK40502"/>
      <c r="BL40502" s="15"/>
    </row>
    <row r="40503" spans="63:64" x14ac:dyDescent="0.15">
      <c r="BK40503"/>
      <c r="BL40503" s="15"/>
    </row>
    <row r="40504" spans="63:64" x14ac:dyDescent="0.15">
      <c r="BK40504"/>
      <c r="BL40504" s="15"/>
    </row>
    <row r="40505" spans="63:64" x14ac:dyDescent="0.15">
      <c r="BK40505"/>
      <c r="BL40505" s="15"/>
    </row>
    <row r="40506" spans="63:64" x14ac:dyDescent="0.15">
      <c r="BK40506"/>
      <c r="BL40506" s="15"/>
    </row>
    <row r="40507" spans="63:64" x14ac:dyDescent="0.15">
      <c r="BK40507"/>
      <c r="BL40507" s="15"/>
    </row>
    <row r="40508" spans="63:64" x14ac:dyDescent="0.15">
      <c r="BK40508"/>
      <c r="BL40508" s="15"/>
    </row>
    <row r="40509" spans="63:64" x14ac:dyDescent="0.15">
      <c r="BK40509"/>
      <c r="BL40509" s="15"/>
    </row>
    <row r="40510" spans="63:64" x14ac:dyDescent="0.15">
      <c r="BK40510"/>
      <c r="BL40510" s="15"/>
    </row>
    <row r="40511" spans="63:64" x14ac:dyDescent="0.15">
      <c r="BK40511"/>
      <c r="BL40511" s="15"/>
    </row>
    <row r="40512" spans="63:64" x14ac:dyDescent="0.15">
      <c r="BK40512"/>
      <c r="BL40512" s="15"/>
    </row>
    <row r="40513" spans="63:64" x14ac:dyDescent="0.15">
      <c r="BK40513"/>
      <c r="BL40513" s="15"/>
    </row>
    <row r="40514" spans="63:64" x14ac:dyDescent="0.15">
      <c r="BK40514"/>
      <c r="BL40514" s="15"/>
    </row>
    <row r="40515" spans="63:64" x14ac:dyDescent="0.15">
      <c r="BK40515"/>
      <c r="BL40515" s="15"/>
    </row>
    <row r="40516" spans="63:64" x14ac:dyDescent="0.15">
      <c r="BK40516"/>
      <c r="BL40516" s="15"/>
    </row>
    <row r="40517" spans="63:64" x14ac:dyDescent="0.15">
      <c r="BK40517"/>
      <c r="BL40517" s="15"/>
    </row>
    <row r="40518" spans="63:64" x14ac:dyDescent="0.15">
      <c r="BK40518"/>
      <c r="BL40518" s="15"/>
    </row>
    <row r="40519" spans="63:64" x14ac:dyDescent="0.15">
      <c r="BK40519"/>
      <c r="BL40519" s="15"/>
    </row>
    <row r="40520" spans="63:64" x14ac:dyDescent="0.15">
      <c r="BK40520"/>
      <c r="BL40520" s="15"/>
    </row>
    <row r="40521" spans="63:64" x14ac:dyDescent="0.15">
      <c r="BK40521"/>
      <c r="BL40521" s="15"/>
    </row>
    <row r="40522" spans="63:64" x14ac:dyDescent="0.15">
      <c r="BK40522"/>
      <c r="BL40522" s="15"/>
    </row>
    <row r="40523" spans="63:64" x14ac:dyDescent="0.15">
      <c r="BK40523"/>
      <c r="BL40523" s="15"/>
    </row>
    <row r="40524" spans="63:64" x14ac:dyDescent="0.15">
      <c r="BK40524"/>
      <c r="BL40524" s="15"/>
    </row>
    <row r="40525" spans="63:64" x14ac:dyDescent="0.15">
      <c r="BK40525"/>
      <c r="BL40525" s="15"/>
    </row>
    <row r="40526" spans="63:64" x14ac:dyDescent="0.15">
      <c r="BK40526"/>
      <c r="BL40526" s="15"/>
    </row>
    <row r="40527" spans="63:64" x14ac:dyDescent="0.15">
      <c r="BK40527"/>
      <c r="BL40527" s="15"/>
    </row>
    <row r="40528" spans="63:64" x14ac:dyDescent="0.15">
      <c r="BK40528"/>
      <c r="BL40528" s="15"/>
    </row>
    <row r="40529" spans="63:64" x14ac:dyDescent="0.15">
      <c r="BK40529"/>
      <c r="BL40529" s="15"/>
    </row>
    <row r="40530" spans="63:64" x14ac:dyDescent="0.15">
      <c r="BK40530"/>
      <c r="BL40530" s="15"/>
    </row>
    <row r="40531" spans="63:64" x14ac:dyDescent="0.15">
      <c r="BK40531"/>
      <c r="BL40531" s="15"/>
    </row>
    <row r="40532" spans="63:64" x14ac:dyDescent="0.15">
      <c r="BK40532"/>
      <c r="BL40532" s="15"/>
    </row>
    <row r="40533" spans="63:64" x14ac:dyDescent="0.15">
      <c r="BK40533"/>
      <c r="BL40533" s="15"/>
    </row>
    <row r="40534" spans="63:64" x14ac:dyDescent="0.15">
      <c r="BK40534"/>
      <c r="BL40534" s="15"/>
    </row>
    <row r="40535" spans="63:64" x14ac:dyDescent="0.15">
      <c r="BK40535"/>
      <c r="BL40535" s="15"/>
    </row>
    <row r="40536" spans="63:64" x14ac:dyDescent="0.15">
      <c r="BK40536"/>
      <c r="BL40536" s="15"/>
    </row>
    <row r="40537" spans="63:64" x14ac:dyDescent="0.15">
      <c r="BK40537"/>
      <c r="BL40537" s="15"/>
    </row>
    <row r="40538" spans="63:64" x14ac:dyDescent="0.15">
      <c r="BK40538"/>
      <c r="BL40538" s="15"/>
    </row>
    <row r="40539" spans="63:64" x14ac:dyDescent="0.15">
      <c r="BK40539"/>
      <c r="BL40539" s="15"/>
    </row>
    <row r="40540" spans="63:64" x14ac:dyDescent="0.15">
      <c r="BK40540"/>
      <c r="BL40540" s="15"/>
    </row>
    <row r="40541" spans="63:64" x14ac:dyDescent="0.15">
      <c r="BK40541"/>
      <c r="BL40541" s="15"/>
    </row>
    <row r="40542" spans="63:64" x14ac:dyDescent="0.15">
      <c r="BK40542"/>
      <c r="BL40542" s="15"/>
    </row>
    <row r="40543" spans="63:64" x14ac:dyDescent="0.15">
      <c r="BK40543"/>
      <c r="BL40543" s="15"/>
    </row>
    <row r="40544" spans="63:64" x14ac:dyDescent="0.15">
      <c r="BK40544"/>
      <c r="BL40544" s="15"/>
    </row>
    <row r="40545" spans="63:64" x14ac:dyDescent="0.15">
      <c r="BK40545"/>
      <c r="BL40545" s="15"/>
    </row>
    <row r="40546" spans="63:64" x14ac:dyDescent="0.15">
      <c r="BK40546"/>
      <c r="BL40546" s="15"/>
    </row>
    <row r="40547" spans="63:64" x14ac:dyDescent="0.15">
      <c r="BK40547"/>
      <c r="BL40547" s="15"/>
    </row>
    <row r="40548" spans="63:64" x14ac:dyDescent="0.15">
      <c r="BK40548"/>
      <c r="BL40548" s="15"/>
    </row>
    <row r="40549" spans="63:64" x14ac:dyDescent="0.15">
      <c r="BK40549"/>
      <c r="BL40549" s="15"/>
    </row>
    <row r="40550" spans="63:64" x14ac:dyDescent="0.15">
      <c r="BK40550"/>
      <c r="BL40550" s="15"/>
    </row>
    <row r="40551" spans="63:64" x14ac:dyDescent="0.15">
      <c r="BK40551"/>
      <c r="BL40551" s="15"/>
    </row>
    <row r="40552" spans="63:64" x14ac:dyDescent="0.15">
      <c r="BK40552"/>
      <c r="BL40552" s="15"/>
    </row>
    <row r="40553" spans="63:64" x14ac:dyDescent="0.15">
      <c r="BK40553"/>
      <c r="BL40553" s="15"/>
    </row>
    <row r="40554" spans="63:64" x14ac:dyDescent="0.15">
      <c r="BK40554"/>
      <c r="BL40554" s="15"/>
    </row>
    <row r="40555" spans="63:64" x14ac:dyDescent="0.15">
      <c r="BK40555"/>
      <c r="BL40555" s="15"/>
    </row>
    <row r="40556" spans="63:64" x14ac:dyDescent="0.15">
      <c r="BK40556"/>
      <c r="BL40556" s="15"/>
    </row>
    <row r="40557" spans="63:64" x14ac:dyDescent="0.15">
      <c r="BK40557"/>
      <c r="BL40557" s="15"/>
    </row>
    <row r="40558" spans="63:64" x14ac:dyDescent="0.15">
      <c r="BK40558"/>
      <c r="BL40558" s="15"/>
    </row>
    <row r="40559" spans="63:64" x14ac:dyDescent="0.15">
      <c r="BK40559"/>
      <c r="BL40559" s="15"/>
    </row>
    <row r="40560" spans="63:64" x14ac:dyDescent="0.15">
      <c r="BK40560"/>
      <c r="BL40560" s="15"/>
    </row>
    <row r="40561" spans="63:64" x14ac:dyDescent="0.15">
      <c r="BK40561"/>
      <c r="BL40561" s="15"/>
    </row>
    <row r="40562" spans="63:64" x14ac:dyDescent="0.15">
      <c r="BK40562"/>
      <c r="BL40562" s="15"/>
    </row>
    <row r="40563" spans="63:64" x14ac:dyDescent="0.15">
      <c r="BK40563"/>
      <c r="BL40563" s="15"/>
    </row>
    <row r="40564" spans="63:64" x14ac:dyDescent="0.15">
      <c r="BK40564"/>
      <c r="BL40564" s="15"/>
    </row>
    <row r="40565" spans="63:64" x14ac:dyDescent="0.15">
      <c r="BK40565"/>
      <c r="BL40565" s="15"/>
    </row>
    <row r="40566" spans="63:64" x14ac:dyDescent="0.15">
      <c r="BK40566"/>
      <c r="BL40566" s="15"/>
    </row>
    <row r="40567" spans="63:64" x14ac:dyDescent="0.15">
      <c r="BK40567"/>
      <c r="BL40567" s="15"/>
    </row>
    <row r="40568" spans="63:64" x14ac:dyDescent="0.15">
      <c r="BK40568"/>
      <c r="BL40568" s="15"/>
    </row>
    <row r="40569" spans="63:64" x14ac:dyDescent="0.15">
      <c r="BK40569"/>
      <c r="BL40569" s="15"/>
    </row>
    <row r="40570" spans="63:64" x14ac:dyDescent="0.15">
      <c r="BK40570"/>
      <c r="BL40570" s="15"/>
    </row>
    <row r="40571" spans="63:64" x14ac:dyDescent="0.15">
      <c r="BK40571"/>
      <c r="BL40571" s="15"/>
    </row>
    <row r="40572" spans="63:64" x14ac:dyDescent="0.15">
      <c r="BK40572"/>
      <c r="BL40572" s="15"/>
    </row>
    <row r="40573" spans="63:64" x14ac:dyDescent="0.15">
      <c r="BK40573"/>
      <c r="BL40573" s="15"/>
    </row>
    <row r="40574" spans="63:64" x14ac:dyDescent="0.15">
      <c r="BK40574"/>
      <c r="BL40574" s="15"/>
    </row>
    <row r="40575" spans="63:64" x14ac:dyDescent="0.15">
      <c r="BK40575"/>
      <c r="BL40575" s="15"/>
    </row>
    <row r="40576" spans="63:64" x14ac:dyDescent="0.15">
      <c r="BK40576"/>
      <c r="BL40576" s="15"/>
    </row>
    <row r="40577" spans="63:64" x14ac:dyDescent="0.15">
      <c r="BK40577"/>
      <c r="BL40577" s="15"/>
    </row>
    <row r="40578" spans="63:64" x14ac:dyDescent="0.15">
      <c r="BK40578"/>
      <c r="BL40578" s="15"/>
    </row>
    <row r="40579" spans="63:64" x14ac:dyDescent="0.15">
      <c r="BK40579"/>
      <c r="BL40579" s="15"/>
    </row>
    <row r="40580" spans="63:64" x14ac:dyDescent="0.15">
      <c r="BK40580"/>
      <c r="BL40580" s="15"/>
    </row>
    <row r="40581" spans="63:64" x14ac:dyDescent="0.15">
      <c r="BK40581"/>
      <c r="BL40581" s="15"/>
    </row>
    <row r="40582" spans="63:64" x14ac:dyDescent="0.15">
      <c r="BK40582"/>
      <c r="BL40582" s="15"/>
    </row>
    <row r="40583" spans="63:64" x14ac:dyDescent="0.15">
      <c r="BK40583"/>
      <c r="BL40583" s="15"/>
    </row>
    <row r="40584" spans="63:64" x14ac:dyDescent="0.15">
      <c r="BK40584"/>
      <c r="BL40584" s="15"/>
    </row>
    <row r="40585" spans="63:64" x14ac:dyDescent="0.15">
      <c r="BK40585"/>
      <c r="BL40585" s="15"/>
    </row>
    <row r="40586" spans="63:64" x14ac:dyDescent="0.15">
      <c r="BK40586"/>
      <c r="BL40586" s="15"/>
    </row>
    <row r="40587" spans="63:64" x14ac:dyDescent="0.15">
      <c r="BK40587"/>
      <c r="BL40587" s="15"/>
    </row>
    <row r="40588" spans="63:64" x14ac:dyDescent="0.15">
      <c r="BK40588"/>
      <c r="BL40588" s="15"/>
    </row>
    <row r="40589" spans="63:64" x14ac:dyDescent="0.15">
      <c r="BK40589"/>
      <c r="BL40589" s="15"/>
    </row>
    <row r="40590" spans="63:64" x14ac:dyDescent="0.15">
      <c r="BK40590"/>
      <c r="BL40590" s="15"/>
    </row>
    <row r="40591" spans="63:64" x14ac:dyDescent="0.15">
      <c r="BK40591"/>
      <c r="BL40591" s="15"/>
    </row>
    <row r="40592" spans="63:64" x14ac:dyDescent="0.15">
      <c r="BK40592"/>
      <c r="BL40592" s="15"/>
    </row>
    <row r="40593" spans="63:64" x14ac:dyDescent="0.15">
      <c r="BK40593"/>
      <c r="BL40593" s="15"/>
    </row>
    <row r="40594" spans="63:64" x14ac:dyDescent="0.15">
      <c r="BK40594"/>
      <c r="BL40594" s="15"/>
    </row>
    <row r="40595" spans="63:64" x14ac:dyDescent="0.15">
      <c r="BK40595"/>
      <c r="BL40595" s="15"/>
    </row>
    <row r="40596" spans="63:64" x14ac:dyDescent="0.15">
      <c r="BK40596"/>
      <c r="BL40596" s="15"/>
    </row>
    <row r="40597" spans="63:64" x14ac:dyDescent="0.15">
      <c r="BK40597"/>
      <c r="BL40597" s="15"/>
    </row>
    <row r="40598" spans="63:64" x14ac:dyDescent="0.15">
      <c r="BK40598"/>
      <c r="BL40598" s="15"/>
    </row>
    <row r="40599" spans="63:64" x14ac:dyDescent="0.15">
      <c r="BK40599"/>
      <c r="BL40599" s="15"/>
    </row>
    <row r="40600" spans="63:64" x14ac:dyDescent="0.15">
      <c r="BK40600"/>
      <c r="BL40600" s="15"/>
    </row>
    <row r="40601" spans="63:64" x14ac:dyDescent="0.15">
      <c r="BK40601"/>
      <c r="BL40601" s="15"/>
    </row>
    <row r="40602" spans="63:64" x14ac:dyDescent="0.15">
      <c r="BK40602"/>
      <c r="BL40602" s="15"/>
    </row>
    <row r="40603" spans="63:64" x14ac:dyDescent="0.15">
      <c r="BK40603"/>
      <c r="BL40603" s="15"/>
    </row>
    <row r="40604" spans="63:64" x14ac:dyDescent="0.15">
      <c r="BK40604"/>
      <c r="BL40604" s="15"/>
    </row>
    <row r="40605" spans="63:64" x14ac:dyDescent="0.15">
      <c r="BK40605"/>
      <c r="BL40605" s="15"/>
    </row>
    <row r="40606" spans="63:64" x14ac:dyDescent="0.15">
      <c r="BK40606"/>
      <c r="BL40606" s="15"/>
    </row>
    <row r="40607" spans="63:64" x14ac:dyDescent="0.15">
      <c r="BK40607"/>
      <c r="BL40607" s="15"/>
    </row>
    <row r="40608" spans="63:64" x14ac:dyDescent="0.15">
      <c r="BK40608"/>
      <c r="BL40608" s="15"/>
    </row>
    <row r="40609" spans="63:64" x14ac:dyDescent="0.15">
      <c r="BK40609"/>
      <c r="BL40609" s="15"/>
    </row>
    <row r="40610" spans="63:64" x14ac:dyDescent="0.15">
      <c r="BK40610"/>
      <c r="BL40610" s="15"/>
    </row>
    <row r="40611" spans="63:64" x14ac:dyDescent="0.15">
      <c r="BK40611"/>
      <c r="BL40611" s="15"/>
    </row>
    <row r="40612" spans="63:64" x14ac:dyDescent="0.15">
      <c r="BK40612"/>
      <c r="BL40612" s="15"/>
    </row>
    <row r="40613" spans="63:64" x14ac:dyDescent="0.15">
      <c r="BK40613"/>
      <c r="BL40613" s="15"/>
    </row>
    <row r="40614" spans="63:64" x14ac:dyDescent="0.15">
      <c r="BK40614"/>
      <c r="BL40614" s="15"/>
    </row>
    <row r="40615" spans="63:64" x14ac:dyDescent="0.15">
      <c r="BK40615"/>
      <c r="BL40615" s="15"/>
    </row>
    <row r="40616" spans="63:64" x14ac:dyDescent="0.15">
      <c r="BK40616"/>
      <c r="BL40616" s="15"/>
    </row>
    <row r="40617" spans="63:64" x14ac:dyDescent="0.15">
      <c r="BK40617"/>
      <c r="BL40617" s="15"/>
    </row>
    <row r="40618" spans="63:64" x14ac:dyDescent="0.15">
      <c r="BK40618"/>
      <c r="BL40618" s="15"/>
    </row>
    <row r="40619" spans="63:64" x14ac:dyDescent="0.15">
      <c r="BK40619"/>
      <c r="BL40619" s="15"/>
    </row>
    <row r="40620" spans="63:64" x14ac:dyDescent="0.15">
      <c r="BK40620"/>
      <c r="BL40620" s="15"/>
    </row>
    <row r="40621" spans="63:64" x14ac:dyDescent="0.15">
      <c r="BK40621"/>
      <c r="BL40621" s="15"/>
    </row>
    <row r="40622" spans="63:64" x14ac:dyDescent="0.15">
      <c r="BK40622"/>
      <c r="BL40622" s="15"/>
    </row>
    <row r="40623" spans="63:64" x14ac:dyDescent="0.15">
      <c r="BK40623"/>
      <c r="BL40623" s="15"/>
    </row>
    <row r="40624" spans="63:64" x14ac:dyDescent="0.15">
      <c r="BK40624"/>
      <c r="BL40624" s="15"/>
    </row>
    <row r="40625" spans="63:64" x14ac:dyDescent="0.15">
      <c r="BK40625"/>
      <c r="BL40625" s="15"/>
    </row>
    <row r="40626" spans="63:64" x14ac:dyDescent="0.15">
      <c r="BK40626"/>
      <c r="BL40626" s="15"/>
    </row>
    <row r="40627" spans="63:64" x14ac:dyDescent="0.15">
      <c r="BK40627"/>
      <c r="BL40627" s="15"/>
    </row>
    <row r="40628" spans="63:64" x14ac:dyDescent="0.15">
      <c r="BK40628"/>
      <c r="BL40628" s="15"/>
    </row>
    <row r="40629" spans="63:64" x14ac:dyDescent="0.15">
      <c r="BK40629"/>
      <c r="BL40629" s="15"/>
    </row>
    <row r="40630" spans="63:64" x14ac:dyDescent="0.15">
      <c r="BK40630"/>
      <c r="BL40630" s="15"/>
    </row>
    <row r="40631" spans="63:64" x14ac:dyDescent="0.15">
      <c r="BK40631"/>
      <c r="BL40631" s="15"/>
    </row>
    <row r="40632" spans="63:64" x14ac:dyDescent="0.15">
      <c r="BK40632"/>
      <c r="BL40632" s="15"/>
    </row>
    <row r="40633" spans="63:64" x14ac:dyDescent="0.15">
      <c r="BK40633"/>
      <c r="BL40633" s="15"/>
    </row>
    <row r="40634" spans="63:64" x14ac:dyDescent="0.15">
      <c r="BK40634"/>
      <c r="BL40634" s="15"/>
    </row>
    <row r="40635" spans="63:64" x14ac:dyDescent="0.15">
      <c r="BK40635"/>
      <c r="BL40635" s="15"/>
    </row>
    <row r="40636" spans="63:64" x14ac:dyDescent="0.15">
      <c r="BK40636"/>
      <c r="BL40636" s="15"/>
    </row>
    <row r="40637" spans="63:64" x14ac:dyDescent="0.15">
      <c r="BK40637"/>
      <c r="BL40637" s="15"/>
    </row>
    <row r="40638" spans="63:64" x14ac:dyDescent="0.15">
      <c r="BK40638"/>
      <c r="BL40638" s="15"/>
    </row>
    <row r="40639" spans="63:64" x14ac:dyDescent="0.15">
      <c r="BK40639"/>
      <c r="BL40639" s="15"/>
    </row>
    <row r="40640" spans="63:64" x14ac:dyDescent="0.15">
      <c r="BK40640"/>
      <c r="BL40640" s="15"/>
    </row>
    <row r="40641" spans="63:64" x14ac:dyDescent="0.15">
      <c r="BK40641"/>
      <c r="BL40641" s="15"/>
    </row>
    <row r="40642" spans="63:64" x14ac:dyDescent="0.15">
      <c r="BK40642"/>
      <c r="BL40642" s="15"/>
    </row>
    <row r="40643" spans="63:64" x14ac:dyDescent="0.15">
      <c r="BK40643"/>
      <c r="BL40643" s="15"/>
    </row>
    <row r="40644" spans="63:64" x14ac:dyDescent="0.15">
      <c r="BK40644"/>
      <c r="BL40644" s="15"/>
    </row>
    <row r="40645" spans="63:64" x14ac:dyDescent="0.15">
      <c r="BK40645"/>
      <c r="BL40645" s="15"/>
    </row>
    <row r="40646" spans="63:64" x14ac:dyDescent="0.15">
      <c r="BK40646"/>
      <c r="BL40646" s="15"/>
    </row>
    <row r="40647" spans="63:64" x14ac:dyDescent="0.15">
      <c r="BK40647"/>
      <c r="BL40647" s="15"/>
    </row>
    <row r="40648" spans="63:64" x14ac:dyDescent="0.15">
      <c r="BK40648"/>
      <c r="BL40648" s="15"/>
    </row>
    <row r="40649" spans="63:64" x14ac:dyDescent="0.15">
      <c r="BK40649"/>
      <c r="BL40649" s="15"/>
    </row>
    <row r="40650" spans="63:64" x14ac:dyDescent="0.15">
      <c r="BK40650"/>
      <c r="BL40650" s="15"/>
    </row>
    <row r="40651" spans="63:64" x14ac:dyDescent="0.15">
      <c r="BK40651"/>
      <c r="BL40651" s="15"/>
    </row>
    <row r="40652" spans="63:64" x14ac:dyDescent="0.15">
      <c r="BK40652"/>
      <c r="BL40652" s="15"/>
    </row>
    <row r="40653" spans="63:64" x14ac:dyDescent="0.15">
      <c r="BK40653"/>
      <c r="BL40653" s="15"/>
    </row>
    <row r="40654" spans="63:64" x14ac:dyDescent="0.15">
      <c r="BK40654"/>
      <c r="BL40654" s="15"/>
    </row>
    <row r="40655" spans="63:64" x14ac:dyDescent="0.15">
      <c r="BK40655"/>
      <c r="BL40655" s="15"/>
    </row>
    <row r="40656" spans="63:64" x14ac:dyDescent="0.15">
      <c r="BK40656"/>
      <c r="BL40656" s="15"/>
    </row>
    <row r="40657" spans="63:64" x14ac:dyDescent="0.15">
      <c r="BK40657"/>
      <c r="BL40657" s="15"/>
    </row>
    <row r="40658" spans="63:64" x14ac:dyDescent="0.15">
      <c r="BK40658"/>
      <c r="BL40658" s="15"/>
    </row>
    <row r="40659" spans="63:64" x14ac:dyDescent="0.15">
      <c r="BK40659"/>
      <c r="BL40659" s="15"/>
    </row>
    <row r="40660" spans="63:64" x14ac:dyDescent="0.15">
      <c r="BK40660"/>
      <c r="BL40660" s="15"/>
    </row>
    <row r="40661" spans="63:64" x14ac:dyDescent="0.15">
      <c r="BK40661"/>
      <c r="BL40661" s="15"/>
    </row>
    <row r="40662" spans="63:64" x14ac:dyDescent="0.15">
      <c r="BK40662"/>
      <c r="BL40662" s="15"/>
    </row>
    <row r="40663" spans="63:64" x14ac:dyDescent="0.15">
      <c r="BK40663"/>
      <c r="BL40663" s="15"/>
    </row>
    <row r="40664" spans="63:64" x14ac:dyDescent="0.15">
      <c r="BK40664"/>
      <c r="BL40664" s="15"/>
    </row>
    <row r="40665" spans="63:64" x14ac:dyDescent="0.15">
      <c r="BK40665"/>
      <c r="BL40665" s="15"/>
    </row>
    <row r="40666" spans="63:64" x14ac:dyDescent="0.15">
      <c r="BK40666"/>
      <c r="BL40666" s="15"/>
    </row>
    <row r="40667" spans="63:64" x14ac:dyDescent="0.15">
      <c r="BK40667"/>
      <c r="BL40667" s="15"/>
    </row>
    <row r="40668" spans="63:64" x14ac:dyDescent="0.15">
      <c r="BK40668"/>
      <c r="BL40668" s="15"/>
    </row>
    <row r="40669" spans="63:64" x14ac:dyDescent="0.15">
      <c r="BK40669"/>
      <c r="BL40669" s="15"/>
    </row>
    <row r="40670" spans="63:64" x14ac:dyDescent="0.15">
      <c r="BK40670"/>
      <c r="BL40670" s="15"/>
    </row>
    <row r="40671" spans="63:64" x14ac:dyDescent="0.15">
      <c r="BK40671"/>
      <c r="BL40671" s="15"/>
    </row>
    <row r="40672" spans="63:64" x14ac:dyDescent="0.15">
      <c r="BK40672"/>
      <c r="BL40672" s="15"/>
    </row>
    <row r="40673" spans="63:64" x14ac:dyDescent="0.15">
      <c r="BK40673"/>
      <c r="BL40673" s="15"/>
    </row>
    <row r="40674" spans="63:64" x14ac:dyDescent="0.15">
      <c r="BK40674"/>
      <c r="BL40674" s="15"/>
    </row>
    <row r="40675" spans="63:64" x14ac:dyDescent="0.15">
      <c r="BK40675"/>
      <c r="BL40675" s="15"/>
    </row>
    <row r="40676" spans="63:64" x14ac:dyDescent="0.15">
      <c r="BK40676"/>
      <c r="BL40676" s="15"/>
    </row>
    <row r="40677" spans="63:64" x14ac:dyDescent="0.15">
      <c r="BK40677"/>
      <c r="BL40677" s="15"/>
    </row>
    <row r="40678" spans="63:64" x14ac:dyDescent="0.15">
      <c r="BK40678"/>
      <c r="BL40678" s="15"/>
    </row>
    <row r="40679" spans="63:64" x14ac:dyDescent="0.15">
      <c r="BK40679"/>
      <c r="BL40679" s="15"/>
    </row>
    <row r="40680" spans="63:64" x14ac:dyDescent="0.15">
      <c r="BK40680"/>
      <c r="BL40680" s="15"/>
    </row>
    <row r="40681" spans="63:64" x14ac:dyDescent="0.15">
      <c r="BK40681"/>
      <c r="BL40681" s="15"/>
    </row>
    <row r="40682" spans="63:64" x14ac:dyDescent="0.15">
      <c r="BK40682"/>
      <c r="BL40682" s="15"/>
    </row>
    <row r="40683" spans="63:64" x14ac:dyDescent="0.15">
      <c r="BK40683"/>
      <c r="BL40683" s="15"/>
    </row>
    <row r="40684" spans="63:64" x14ac:dyDescent="0.15">
      <c r="BK40684"/>
      <c r="BL40684" s="15"/>
    </row>
    <row r="40685" spans="63:64" x14ac:dyDescent="0.15">
      <c r="BK40685"/>
      <c r="BL40685" s="15"/>
    </row>
    <row r="40686" spans="63:64" x14ac:dyDescent="0.15">
      <c r="BK40686"/>
      <c r="BL40686" s="15"/>
    </row>
    <row r="40687" spans="63:64" x14ac:dyDescent="0.15">
      <c r="BK40687"/>
      <c r="BL40687" s="15"/>
    </row>
    <row r="40688" spans="63:64" x14ac:dyDescent="0.15">
      <c r="BK40688"/>
      <c r="BL40688" s="15"/>
    </row>
    <row r="40689" spans="63:64" x14ac:dyDescent="0.15">
      <c r="BK40689"/>
      <c r="BL40689" s="15"/>
    </row>
    <row r="40690" spans="63:64" x14ac:dyDescent="0.15">
      <c r="BK40690"/>
      <c r="BL40690" s="15"/>
    </row>
    <row r="40691" spans="63:64" x14ac:dyDescent="0.15">
      <c r="BK40691"/>
      <c r="BL40691" s="15"/>
    </row>
    <row r="40692" spans="63:64" x14ac:dyDescent="0.15">
      <c r="BK40692"/>
      <c r="BL40692" s="15"/>
    </row>
    <row r="40693" spans="63:64" x14ac:dyDescent="0.15">
      <c r="BK40693"/>
      <c r="BL40693" s="15"/>
    </row>
    <row r="40694" spans="63:64" x14ac:dyDescent="0.15">
      <c r="BK40694"/>
      <c r="BL40694" s="15"/>
    </row>
    <row r="40695" spans="63:64" x14ac:dyDescent="0.15">
      <c r="BK40695"/>
      <c r="BL40695" s="15"/>
    </row>
    <row r="40696" spans="63:64" x14ac:dyDescent="0.15">
      <c r="BK40696"/>
      <c r="BL40696" s="15"/>
    </row>
    <row r="40697" spans="63:64" x14ac:dyDescent="0.15">
      <c r="BK40697"/>
      <c r="BL40697" s="15"/>
    </row>
    <row r="40698" spans="63:64" x14ac:dyDescent="0.15">
      <c r="BK40698"/>
      <c r="BL40698" s="15"/>
    </row>
    <row r="40699" spans="63:64" x14ac:dyDescent="0.15">
      <c r="BK40699"/>
      <c r="BL40699" s="15"/>
    </row>
    <row r="40700" spans="63:64" x14ac:dyDescent="0.15">
      <c r="BK40700"/>
      <c r="BL40700" s="15"/>
    </row>
    <row r="40701" spans="63:64" x14ac:dyDescent="0.15">
      <c r="BK40701"/>
      <c r="BL40701" s="15"/>
    </row>
    <row r="40702" spans="63:64" x14ac:dyDescent="0.15">
      <c r="BK40702"/>
      <c r="BL40702" s="15"/>
    </row>
    <row r="40703" spans="63:64" x14ac:dyDescent="0.15">
      <c r="BK40703"/>
      <c r="BL40703" s="15"/>
    </row>
    <row r="40704" spans="63:64" x14ac:dyDescent="0.15">
      <c r="BK40704"/>
      <c r="BL40704" s="15"/>
    </row>
    <row r="40705" spans="63:64" x14ac:dyDescent="0.15">
      <c r="BK40705"/>
      <c r="BL40705" s="15"/>
    </row>
    <row r="40706" spans="63:64" x14ac:dyDescent="0.15">
      <c r="BK40706"/>
      <c r="BL40706" s="15"/>
    </row>
    <row r="40707" spans="63:64" x14ac:dyDescent="0.15">
      <c r="BK40707"/>
      <c r="BL40707" s="15"/>
    </row>
    <row r="40708" spans="63:64" x14ac:dyDescent="0.15">
      <c r="BK40708"/>
      <c r="BL40708" s="15"/>
    </row>
    <row r="40709" spans="63:64" x14ac:dyDescent="0.15">
      <c r="BK40709"/>
      <c r="BL40709" s="15"/>
    </row>
    <row r="40710" spans="63:64" x14ac:dyDescent="0.15">
      <c r="BK40710"/>
      <c r="BL40710" s="15"/>
    </row>
    <row r="40711" spans="63:64" x14ac:dyDescent="0.15">
      <c r="BK40711"/>
      <c r="BL40711" s="15"/>
    </row>
    <row r="40712" spans="63:64" x14ac:dyDescent="0.15">
      <c r="BK40712"/>
      <c r="BL40712" s="15"/>
    </row>
    <row r="40713" spans="63:64" x14ac:dyDescent="0.15">
      <c r="BK40713"/>
      <c r="BL40713" s="15"/>
    </row>
    <row r="40714" spans="63:64" x14ac:dyDescent="0.15">
      <c r="BK40714"/>
      <c r="BL40714" s="15"/>
    </row>
    <row r="40715" spans="63:64" x14ac:dyDescent="0.15">
      <c r="BK40715"/>
      <c r="BL40715" s="15"/>
    </row>
    <row r="40716" spans="63:64" x14ac:dyDescent="0.15">
      <c r="BK40716"/>
      <c r="BL40716" s="15"/>
    </row>
    <row r="40717" spans="63:64" x14ac:dyDescent="0.15">
      <c r="BK40717"/>
      <c r="BL40717" s="15"/>
    </row>
    <row r="40718" spans="63:64" x14ac:dyDescent="0.15">
      <c r="BK40718"/>
      <c r="BL40718" s="15"/>
    </row>
    <row r="40719" spans="63:64" x14ac:dyDescent="0.15">
      <c r="BK40719"/>
      <c r="BL40719" s="15"/>
    </row>
    <row r="40720" spans="63:64" x14ac:dyDescent="0.15">
      <c r="BK40720"/>
      <c r="BL40720" s="15"/>
    </row>
    <row r="40721" spans="63:64" x14ac:dyDescent="0.15">
      <c r="BK40721"/>
      <c r="BL40721" s="15"/>
    </row>
    <row r="40722" spans="63:64" x14ac:dyDescent="0.15">
      <c r="BK40722"/>
      <c r="BL40722" s="15"/>
    </row>
    <row r="40723" spans="63:64" x14ac:dyDescent="0.15">
      <c r="BK40723"/>
      <c r="BL40723" s="15"/>
    </row>
    <row r="40724" spans="63:64" x14ac:dyDescent="0.15">
      <c r="BK40724"/>
      <c r="BL40724" s="15"/>
    </row>
    <row r="40725" spans="63:64" x14ac:dyDescent="0.15">
      <c r="BK40725"/>
      <c r="BL40725" s="15"/>
    </row>
    <row r="40726" spans="63:64" x14ac:dyDescent="0.15">
      <c r="BK40726"/>
      <c r="BL40726" s="15"/>
    </row>
    <row r="40727" spans="63:64" x14ac:dyDescent="0.15">
      <c r="BK40727"/>
      <c r="BL40727" s="15"/>
    </row>
    <row r="40728" spans="63:64" x14ac:dyDescent="0.15">
      <c r="BK40728"/>
      <c r="BL40728" s="15"/>
    </row>
    <row r="40729" spans="63:64" x14ac:dyDescent="0.15">
      <c r="BK40729"/>
      <c r="BL40729" s="15"/>
    </row>
    <row r="40730" spans="63:64" x14ac:dyDescent="0.15">
      <c r="BK40730"/>
      <c r="BL40730" s="15"/>
    </row>
    <row r="40731" spans="63:64" x14ac:dyDescent="0.15">
      <c r="BK40731"/>
      <c r="BL40731" s="15"/>
    </row>
    <row r="40732" spans="63:64" x14ac:dyDescent="0.15">
      <c r="BK40732"/>
      <c r="BL40732" s="15"/>
    </row>
    <row r="40733" spans="63:64" x14ac:dyDescent="0.15">
      <c r="BK40733"/>
      <c r="BL40733" s="15"/>
    </row>
    <row r="40734" spans="63:64" x14ac:dyDescent="0.15">
      <c r="BK40734"/>
      <c r="BL40734" s="15"/>
    </row>
    <row r="40735" spans="63:64" x14ac:dyDescent="0.15">
      <c r="BK40735"/>
      <c r="BL40735" s="15"/>
    </row>
    <row r="40736" spans="63:64" x14ac:dyDescent="0.15">
      <c r="BK40736"/>
      <c r="BL40736" s="15"/>
    </row>
    <row r="40737" spans="63:64" x14ac:dyDescent="0.15">
      <c r="BK40737"/>
      <c r="BL40737" s="15"/>
    </row>
    <row r="40738" spans="63:64" x14ac:dyDescent="0.15">
      <c r="BK40738"/>
      <c r="BL40738" s="15"/>
    </row>
    <row r="40739" spans="63:64" x14ac:dyDescent="0.15">
      <c r="BK40739"/>
      <c r="BL40739" s="15"/>
    </row>
    <row r="40740" spans="63:64" x14ac:dyDescent="0.15">
      <c r="BK40740"/>
      <c r="BL40740" s="15"/>
    </row>
    <row r="40741" spans="63:64" x14ac:dyDescent="0.15">
      <c r="BK40741"/>
      <c r="BL40741" s="15"/>
    </row>
    <row r="40742" spans="63:64" x14ac:dyDescent="0.15">
      <c r="BK40742"/>
      <c r="BL40742" s="15"/>
    </row>
    <row r="40743" spans="63:64" x14ac:dyDescent="0.15">
      <c r="BK40743"/>
      <c r="BL40743" s="15"/>
    </row>
    <row r="40744" spans="63:64" x14ac:dyDescent="0.15">
      <c r="BK40744"/>
      <c r="BL40744" s="15"/>
    </row>
    <row r="40745" spans="63:64" x14ac:dyDescent="0.15">
      <c r="BK40745"/>
      <c r="BL40745" s="15"/>
    </row>
    <row r="40746" spans="63:64" x14ac:dyDescent="0.15">
      <c r="BK40746"/>
      <c r="BL40746" s="15"/>
    </row>
    <row r="40747" spans="63:64" x14ac:dyDescent="0.15">
      <c r="BK40747"/>
      <c r="BL40747" s="15"/>
    </row>
    <row r="40748" spans="63:64" x14ac:dyDescent="0.15">
      <c r="BK40748"/>
      <c r="BL40748" s="15"/>
    </row>
    <row r="40749" spans="63:64" x14ac:dyDescent="0.15">
      <c r="BK40749"/>
      <c r="BL40749" s="15"/>
    </row>
    <row r="40750" spans="63:64" x14ac:dyDescent="0.15">
      <c r="BK40750"/>
      <c r="BL40750" s="15"/>
    </row>
    <row r="40751" spans="63:64" x14ac:dyDescent="0.15">
      <c r="BK40751"/>
      <c r="BL40751" s="15"/>
    </row>
    <row r="40752" spans="63:64" x14ac:dyDescent="0.15">
      <c r="BK40752"/>
      <c r="BL40752" s="15"/>
    </row>
    <row r="40753" spans="63:64" x14ac:dyDescent="0.15">
      <c r="BK40753"/>
      <c r="BL40753" s="15"/>
    </row>
    <row r="40754" spans="63:64" x14ac:dyDescent="0.15">
      <c r="BK40754"/>
      <c r="BL40754" s="15"/>
    </row>
    <row r="40755" spans="63:64" x14ac:dyDescent="0.15">
      <c r="BK40755"/>
      <c r="BL40755" s="15"/>
    </row>
    <row r="40756" spans="63:64" x14ac:dyDescent="0.15">
      <c r="BK40756"/>
      <c r="BL40756" s="15"/>
    </row>
    <row r="40757" spans="63:64" x14ac:dyDescent="0.15">
      <c r="BK40757"/>
      <c r="BL40757" s="15"/>
    </row>
    <row r="40758" spans="63:64" x14ac:dyDescent="0.15">
      <c r="BK40758"/>
      <c r="BL40758" s="15"/>
    </row>
    <row r="40759" spans="63:64" x14ac:dyDescent="0.15">
      <c r="BK40759"/>
      <c r="BL40759" s="15"/>
    </row>
    <row r="40760" spans="63:64" x14ac:dyDescent="0.15">
      <c r="BK40760"/>
      <c r="BL40760" s="15"/>
    </row>
    <row r="40761" spans="63:64" x14ac:dyDescent="0.15">
      <c r="BK40761"/>
      <c r="BL40761" s="15"/>
    </row>
    <row r="40762" spans="63:64" x14ac:dyDescent="0.15">
      <c r="BK40762"/>
      <c r="BL40762" s="15"/>
    </row>
    <row r="40763" spans="63:64" x14ac:dyDescent="0.15">
      <c r="BK40763"/>
      <c r="BL40763" s="15"/>
    </row>
    <row r="40764" spans="63:64" x14ac:dyDescent="0.15">
      <c r="BK40764"/>
      <c r="BL40764" s="15"/>
    </row>
    <row r="40765" spans="63:64" x14ac:dyDescent="0.15">
      <c r="BK40765"/>
      <c r="BL40765" s="15"/>
    </row>
    <row r="40766" spans="63:64" x14ac:dyDescent="0.15">
      <c r="BK40766"/>
      <c r="BL40766" s="15"/>
    </row>
    <row r="40767" spans="63:64" x14ac:dyDescent="0.15">
      <c r="BK40767"/>
      <c r="BL40767" s="15"/>
    </row>
    <row r="40768" spans="63:64" x14ac:dyDescent="0.15">
      <c r="BK40768"/>
      <c r="BL40768" s="15"/>
    </row>
    <row r="40769" spans="63:64" x14ac:dyDescent="0.15">
      <c r="BK40769"/>
      <c r="BL40769" s="15"/>
    </row>
    <row r="40770" spans="63:64" x14ac:dyDescent="0.15">
      <c r="BK40770"/>
      <c r="BL40770" s="15"/>
    </row>
    <row r="40771" spans="63:64" x14ac:dyDescent="0.15">
      <c r="BK40771"/>
      <c r="BL40771" s="15"/>
    </row>
    <row r="40772" spans="63:64" x14ac:dyDescent="0.15">
      <c r="BK40772"/>
      <c r="BL40772" s="15"/>
    </row>
    <row r="40773" spans="63:64" x14ac:dyDescent="0.15">
      <c r="BK40773"/>
      <c r="BL40773" s="15"/>
    </row>
    <row r="40774" spans="63:64" x14ac:dyDescent="0.15">
      <c r="BK40774"/>
      <c r="BL40774" s="15"/>
    </row>
    <row r="40775" spans="63:64" x14ac:dyDescent="0.15">
      <c r="BK40775"/>
      <c r="BL40775" s="15"/>
    </row>
    <row r="40776" spans="63:64" x14ac:dyDescent="0.15">
      <c r="BK40776"/>
      <c r="BL40776" s="15"/>
    </row>
    <row r="40777" spans="63:64" x14ac:dyDescent="0.15">
      <c r="BK40777"/>
      <c r="BL40777" s="15"/>
    </row>
    <row r="40778" spans="63:64" x14ac:dyDescent="0.15">
      <c r="BK40778"/>
      <c r="BL40778" s="15"/>
    </row>
    <row r="40779" spans="63:64" x14ac:dyDescent="0.15">
      <c r="BK40779"/>
      <c r="BL40779" s="15"/>
    </row>
    <row r="40780" spans="63:64" x14ac:dyDescent="0.15">
      <c r="BK40780"/>
      <c r="BL40780" s="15"/>
    </row>
    <row r="40781" spans="63:64" x14ac:dyDescent="0.15">
      <c r="BK40781"/>
      <c r="BL40781" s="15"/>
    </row>
    <row r="40782" spans="63:64" x14ac:dyDescent="0.15">
      <c r="BK40782"/>
      <c r="BL40782" s="15"/>
    </row>
    <row r="40783" spans="63:64" x14ac:dyDescent="0.15">
      <c r="BK40783"/>
      <c r="BL40783" s="15"/>
    </row>
    <row r="40784" spans="63:64" x14ac:dyDescent="0.15">
      <c r="BK40784"/>
      <c r="BL40784" s="15"/>
    </row>
    <row r="40785" spans="63:64" x14ac:dyDescent="0.15">
      <c r="BK40785"/>
      <c r="BL40785" s="15"/>
    </row>
    <row r="40786" spans="63:64" x14ac:dyDescent="0.15">
      <c r="BK40786"/>
      <c r="BL40786" s="15"/>
    </row>
    <row r="40787" spans="63:64" x14ac:dyDescent="0.15">
      <c r="BK40787"/>
      <c r="BL40787" s="15"/>
    </row>
    <row r="40788" spans="63:64" x14ac:dyDescent="0.15">
      <c r="BK40788"/>
      <c r="BL40788" s="15"/>
    </row>
    <row r="40789" spans="63:64" x14ac:dyDescent="0.15">
      <c r="BK40789"/>
      <c r="BL40789" s="15"/>
    </row>
    <row r="40790" spans="63:64" x14ac:dyDescent="0.15">
      <c r="BK40790"/>
      <c r="BL40790" s="15"/>
    </row>
    <row r="40791" spans="63:64" x14ac:dyDescent="0.15">
      <c r="BK40791"/>
      <c r="BL40791" s="15"/>
    </row>
    <row r="40792" spans="63:64" x14ac:dyDescent="0.15">
      <c r="BK40792"/>
      <c r="BL40792" s="15"/>
    </row>
    <row r="40793" spans="63:64" x14ac:dyDescent="0.15">
      <c r="BK40793"/>
      <c r="BL40793" s="15"/>
    </row>
    <row r="40794" spans="63:64" x14ac:dyDescent="0.15">
      <c r="BK40794"/>
      <c r="BL40794" s="15"/>
    </row>
    <row r="40795" spans="63:64" x14ac:dyDescent="0.15">
      <c r="BK40795"/>
      <c r="BL40795" s="15"/>
    </row>
    <row r="40796" spans="63:64" x14ac:dyDescent="0.15">
      <c r="BK40796"/>
      <c r="BL40796" s="15"/>
    </row>
    <row r="40797" spans="63:64" x14ac:dyDescent="0.15">
      <c r="BK40797"/>
      <c r="BL40797" s="15"/>
    </row>
    <row r="40798" spans="63:64" x14ac:dyDescent="0.15">
      <c r="BK40798"/>
      <c r="BL40798" s="15"/>
    </row>
    <row r="40799" spans="63:64" x14ac:dyDescent="0.15">
      <c r="BK40799"/>
      <c r="BL40799" s="15"/>
    </row>
    <row r="40800" spans="63:64" x14ac:dyDescent="0.15">
      <c r="BK40800"/>
      <c r="BL40800" s="15"/>
    </row>
    <row r="40801" spans="63:64" x14ac:dyDescent="0.15">
      <c r="BK40801"/>
      <c r="BL40801" s="15"/>
    </row>
    <row r="40802" spans="63:64" x14ac:dyDescent="0.15">
      <c r="BK40802"/>
      <c r="BL40802" s="15"/>
    </row>
    <row r="40803" spans="63:64" x14ac:dyDescent="0.15">
      <c r="BK40803"/>
      <c r="BL40803" s="15"/>
    </row>
    <row r="40804" spans="63:64" x14ac:dyDescent="0.15">
      <c r="BK40804"/>
      <c r="BL40804" s="15"/>
    </row>
    <row r="40805" spans="63:64" x14ac:dyDescent="0.15">
      <c r="BK40805"/>
      <c r="BL40805" s="15"/>
    </row>
    <row r="40806" spans="63:64" x14ac:dyDescent="0.15">
      <c r="BK40806"/>
      <c r="BL40806" s="15"/>
    </row>
    <row r="40807" spans="63:64" x14ac:dyDescent="0.15">
      <c r="BK40807"/>
      <c r="BL40807" s="15"/>
    </row>
    <row r="40808" spans="63:64" x14ac:dyDescent="0.15">
      <c r="BK40808"/>
      <c r="BL40808" s="15"/>
    </row>
    <row r="40809" spans="63:64" x14ac:dyDescent="0.15">
      <c r="BK40809"/>
      <c r="BL40809" s="15"/>
    </row>
    <row r="40810" spans="63:64" x14ac:dyDescent="0.15">
      <c r="BK40810"/>
      <c r="BL40810" s="15"/>
    </row>
    <row r="40811" spans="63:64" x14ac:dyDescent="0.15">
      <c r="BK40811"/>
      <c r="BL40811" s="15"/>
    </row>
    <row r="40812" spans="63:64" x14ac:dyDescent="0.15">
      <c r="BK40812"/>
      <c r="BL40812" s="15"/>
    </row>
    <row r="40813" spans="63:64" x14ac:dyDescent="0.15">
      <c r="BK40813"/>
      <c r="BL40813" s="15"/>
    </row>
    <row r="40814" spans="63:64" x14ac:dyDescent="0.15">
      <c r="BK40814"/>
      <c r="BL40814" s="15"/>
    </row>
    <row r="40815" spans="63:64" x14ac:dyDescent="0.15">
      <c r="BK40815"/>
      <c r="BL40815" s="15"/>
    </row>
    <row r="40816" spans="63:64" x14ac:dyDescent="0.15">
      <c r="BK40816"/>
      <c r="BL40816" s="15"/>
    </row>
    <row r="40817" spans="63:64" x14ac:dyDescent="0.15">
      <c r="BK40817"/>
      <c r="BL40817" s="15"/>
    </row>
    <row r="40818" spans="63:64" x14ac:dyDescent="0.15">
      <c r="BK40818"/>
      <c r="BL40818" s="15"/>
    </row>
    <row r="40819" spans="63:64" x14ac:dyDescent="0.15">
      <c r="BK40819"/>
      <c r="BL40819" s="15"/>
    </row>
    <row r="40820" spans="63:64" x14ac:dyDescent="0.15">
      <c r="BK40820"/>
      <c r="BL40820" s="15"/>
    </row>
    <row r="40821" spans="63:64" x14ac:dyDescent="0.15">
      <c r="BK40821"/>
      <c r="BL40821" s="15"/>
    </row>
    <row r="40822" spans="63:64" x14ac:dyDescent="0.15">
      <c r="BK40822"/>
      <c r="BL40822" s="15"/>
    </row>
    <row r="40823" spans="63:64" x14ac:dyDescent="0.15">
      <c r="BK40823"/>
      <c r="BL40823" s="15"/>
    </row>
    <row r="40824" spans="63:64" x14ac:dyDescent="0.15">
      <c r="BK40824"/>
      <c r="BL40824" s="15"/>
    </row>
    <row r="40825" spans="63:64" x14ac:dyDescent="0.15">
      <c r="BK40825"/>
      <c r="BL40825" s="15"/>
    </row>
    <row r="40826" spans="63:64" x14ac:dyDescent="0.15">
      <c r="BK40826"/>
      <c r="BL40826" s="15"/>
    </row>
    <row r="40827" spans="63:64" x14ac:dyDescent="0.15">
      <c r="BK40827"/>
      <c r="BL40827" s="15"/>
    </row>
    <row r="40828" spans="63:64" x14ac:dyDescent="0.15">
      <c r="BK40828"/>
      <c r="BL40828" s="15"/>
    </row>
    <row r="40829" spans="63:64" x14ac:dyDescent="0.15">
      <c r="BK40829"/>
      <c r="BL40829" s="15"/>
    </row>
    <row r="40830" spans="63:64" x14ac:dyDescent="0.15">
      <c r="BK40830"/>
      <c r="BL40830" s="15"/>
    </row>
    <row r="40831" spans="63:64" x14ac:dyDescent="0.15">
      <c r="BK40831"/>
      <c r="BL40831" s="15"/>
    </row>
    <row r="40832" spans="63:64" x14ac:dyDescent="0.15">
      <c r="BK40832"/>
      <c r="BL40832" s="15"/>
    </row>
    <row r="40833" spans="63:64" x14ac:dyDescent="0.15">
      <c r="BK40833"/>
      <c r="BL40833" s="15"/>
    </row>
    <row r="40834" spans="63:64" x14ac:dyDescent="0.15">
      <c r="BK40834"/>
      <c r="BL40834" s="15"/>
    </row>
    <row r="40835" spans="63:64" x14ac:dyDescent="0.15">
      <c r="BK40835"/>
      <c r="BL40835" s="15"/>
    </row>
    <row r="40836" spans="63:64" x14ac:dyDescent="0.15">
      <c r="BK40836"/>
      <c r="BL40836" s="15"/>
    </row>
    <row r="40837" spans="63:64" x14ac:dyDescent="0.15">
      <c r="BK40837"/>
      <c r="BL40837" s="15"/>
    </row>
    <row r="40838" spans="63:64" x14ac:dyDescent="0.15">
      <c r="BK40838"/>
      <c r="BL40838" s="15"/>
    </row>
    <row r="40839" spans="63:64" x14ac:dyDescent="0.15">
      <c r="BK40839"/>
      <c r="BL40839" s="15"/>
    </row>
    <row r="40840" spans="63:64" x14ac:dyDescent="0.15">
      <c r="BK40840"/>
      <c r="BL40840" s="15"/>
    </row>
    <row r="40841" spans="63:64" x14ac:dyDescent="0.15">
      <c r="BK40841"/>
      <c r="BL40841" s="15"/>
    </row>
    <row r="40842" spans="63:64" x14ac:dyDescent="0.15">
      <c r="BK40842"/>
      <c r="BL40842" s="15"/>
    </row>
    <row r="40843" spans="63:64" x14ac:dyDescent="0.15">
      <c r="BK40843"/>
      <c r="BL40843" s="15"/>
    </row>
    <row r="40844" spans="63:64" x14ac:dyDescent="0.15">
      <c r="BK40844"/>
      <c r="BL40844" s="15"/>
    </row>
    <row r="40845" spans="63:64" x14ac:dyDescent="0.15">
      <c r="BK40845"/>
      <c r="BL40845" s="15"/>
    </row>
    <row r="40846" spans="63:64" x14ac:dyDescent="0.15">
      <c r="BK40846"/>
      <c r="BL40846" s="15"/>
    </row>
    <row r="40847" spans="63:64" x14ac:dyDescent="0.15">
      <c r="BK40847"/>
      <c r="BL40847" s="15"/>
    </row>
    <row r="40848" spans="63:64" x14ac:dyDescent="0.15">
      <c r="BK40848"/>
      <c r="BL40848" s="15"/>
    </row>
    <row r="40849" spans="63:64" x14ac:dyDescent="0.15">
      <c r="BK40849"/>
      <c r="BL40849" s="15"/>
    </row>
    <row r="40850" spans="63:64" x14ac:dyDescent="0.15">
      <c r="BK40850"/>
      <c r="BL40850" s="15"/>
    </row>
    <row r="40851" spans="63:64" x14ac:dyDescent="0.15">
      <c r="BK40851"/>
      <c r="BL40851" s="15"/>
    </row>
    <row r="40852" spans="63:64" x14ac:dyDescent="0.15">
      <c r="BK40852"/>
      <c r="BL40852" s="15"/>
    </row>
    <row r="40853" spans="63:64" x14ac:dyDescent="0.15">
      <c r="BK40853"/>
      <c r="BL40853" s="15"/>
    </row>
    <row r="40854" spans="63:64" x14ac:dyDescent="0.15">
      <c r="BK40854"/>
      <c r="BL40854" s="15"/>
    </row>
    <row r="40855" spans="63:64" x14ac:dyDescent="0.15">
      <c r="BK40855"/>
      <c r="BL40855" s="15"/>
    </row>
    <row r="40856" spans="63:64" x14ac:dyDescent="0.15">
      <c r="BK40856"/>
      <c r="BL40856" s="15"/>
    </row>
    <row r="40857" spans="63:64" x14ac:dyDescent="0.15">
      <c r="BK40857"/>
      <c r="BL40857" s="15"/>
    </row>
    <row r="40858" spans="63:64" x14ac:dyDescent="0.15">
      <c r="BK40858"/>
      <c r="BL40858" s="15"/>
    </row>
    <row r="40859" spans="63:64" x14ac:dyDescent="0.15">
      <c r="BK40859"/>
      <c r="BL40859" s="15"/>
    </row>
    <row r="40860" spans="63:64" x14ac:dyDescent="0.15">
      <c r="BK40860"/>
      <c r="BL40860" s="15"/>
    </row>
    <row r="40861" spans="63:64" x14ac:dyDescent="0.15">
      <c r="BK40861"/>
      <c r="BL40861" s="15"/>
    </row>
    <row r="40862" spans="63:64" x14ac:dyDescent="0.15">
      <c r="BK40862"/>
      <c r="BL40862" s="15"/>
    </row>
    <row r="40863" spans="63:64" x14ac:dyDescent="0.15">
      <c r="BK40863"/>
      <c r="BL40863" s="15"/>
    </row>
    <row r="40864" spans="63:64" x14ac:dyDescent="0.15">
      <c r="BK40864"/>
      <c r="BL40864" s="15"/>
    </row>
    <row r="40865" spans="63:64" x14ac:dyDescent="0.15">
      <c r="BK40865"/>
      <c r="BL40865" s="15"/>
    </row>
    <row r="40866" spans="63:64" x14ac:dyDescent="0.15">
      <c r="BK40866"/>
      <c r="BL40866" s="15"/>
    </row>
    <row r="40867" spans="63:64" x14ac:dyDescent="0.15">
      <c r="BK40867"/>
      <c r="BL40867" s="15"/>
    </row>
    <row r="40868" spans="63:64" x14ac:dyDescent="0.15">
      <c r="BK40868"/>
      <c r="BL40868" s="15"/>
    </row>
    <row r="40869" spans="63:64" x14ac:dyDescent="0.15">
      <c r="BK40869"/>
      <c r="BL40869" s="15"/>
    </row>
    <row r="40870" spans="63:64" x14ac:dyDescent="0.15">
      <c r="BK40870"/>
      <c r="BL40870" s="15"/>
    </row>
    <row r="40871" spans="63:64" x14ac:dyDescent="0.15">
      <c r="BK40871"/>
      <c r="BL40871" s="15"/>
    </row>
    <row r="40872" spans="63:64" x14ac:dyDescent="0.15">
      <c r="BK40872"/>
      <c r="BL40872" s="15"/>
    </row>
    <row r="40873" spans="63:64" x14ac:dyDescent="0.15">
      <c r="BK40873"/>
      <c r="BL40873" s="15"/>
    </row>
    <row r="40874" spans="63:64" x14ac:dyDescent="0.15">
      <c r="BK40874"/>
      <c r="BL40874" s="15"/>
    </row>
    <row r="40875" spans="63:64" x14ac:dyDescent="0.15">
      <c r="BK40875"/>
      <c r="BL40875" s="15"/>
    </row>
    <row r="40876" spans="63:64" x14ac:dyDescent="0.15">
      <c r="BK40876"/>
      <c r="BL40876" s="15"/>
    </row>
    <row r="40877" spans="63:64" x14ac:dyDescent="0.15">
      <c r="BK40877"/>
      <c r="BL40877" s="15"/>
    </row>
    <row r="40878" spans="63:64" x14ac:dyDescent="0.15">
      <c r="BK40878"/>
      <c r="BL40878" s="15"/>
    </row>
    <row r="40879" spans="63:64" x14ac:dyDescent="0.15">
      <c r="BK40879"/>
      <c r="BL40879" s="15"/>
    </row>
    <row r="40880" spans="63:64" x14ac:dyDescent="0.15">
      <c r="BK40880"/>
      <c r="BL40880" s="15"/>
    </row>
    <row r="40881" spans="63:64" x14ac:dyDescent="0.15">
      <c r="BK40881"/>
      <c r="BL40881" s="15"/>
    </row>
    <row r="40882" spans="63:64" x14ac:dyDescent="0.15">
      <c r="BK40882"/>
      <c r="BL40882" s="15"/>
    </row>
    <row r="40883" spans="63:64" x14ac:dyDescent="0.15">
      <c r="BK40883"/>
      <c r="BL40883" s="15"/>
    </row>
    <row r="40884" spans="63:64" x14ac:dyDescent="0.15">
      <c r="BK40884"/>
      <c r="BL40884" s="15"/>
    </row>
    <row r="40885" spans="63:64" x14ac:dyDescent="0.15">
      <c r="BK40885"/>
      <c r="BL40885" s="15"/>
    </row>
    <row r="40886" spans="63:64" x14ac:dyDescent="0.15">
      <c r="BK40886"/>
      <c r="BL40886" s="15"/>
    </row>
    <row r="40887" spans="63:64" x14ac:dyDescent="0.15">
      <c r="BK40887"/>
      <c r="BL40887" s="15"/>
    </row>
    <row r="40888" spans="63:64" x14ac:dyDescent="0.15">
      <c r="BK40888"/>
      <c r="BL40888" s="15"/>
    </row>
    <row r="40889" spans="63:64" x14ac:dyDescent="0.15">
      <c r="BK40889"/>
      <c r="BL40889" s="15"/>
    </row>
    <row r="40890" spans="63:64" x14ac:dyDescent="0.15">
      <c r="BK40890"/>
      <c r="BL40890" s="15"/>
    </row>
    <row r="40891" spans="63:64" x14ac:dyDescent="0.15">
      <c r="BK40891"/>
      <c r="BL40891" s="15"/>
    </row>
    <row r="40892" spans="63:64" x14ac:dyDescent="0.15">
      <c r="BK40892"/>
      <c r="BL40892" s="15"/>
    </row>
    <row r="40893" spans="63:64" x14ac:dyDescent="0.15">
      <c r="BK40893"/>
      <c r="BL40893" s="15"/>
    </row>
    <row r="40894" spans="63:64" x14ac:dyDescent="0.15">
      <c r="BK40894"/>
      <c r="BL40894" s="15"/>
    </row>
    <row r="40895" spans="63:64" x14ac:dyDescent="0.15">
      <c r="BK40895"/>
      <c r="BL40895" s="15"/>
    </row>
    <row r="40896" spans="63:64" x14ac:dyDescent="0.15">
      <c r="BK40896"/>
      <c r="BL40896" s="15"/>
    </row>
    <row r="40897" spans="63:64" x14ac:dyDescent="0.15">
      <c r="BK40897"/>
      <c r="BL40897" s="15"/>
    </row>
    <row r="40898" spans="63:64" x14ac:dyDescent="0.15">
      <c r="BK40898"/>
      <c r="BL40898" s="15"/>
    </row>
    <row r="40899" spans="63:64" x14ac:dyDescent="0.15">
      <c r="BK40899"/>
      <c r="BL40899" s="15"/>
    </row>
    <row r="40900" spans="63:64" x14ac:dyDescent="0.15">
      <c r="BK40900"/>
      <c r="BL40900" s="15"/>
    </row>
    <row r="40901" spans="63:64" x14ac:dyDescent="0.15">
      <c r="BK40901"/>
      <c r="BL40901" s="15"/>
    </row>
    <row r="40902" spans="63:64" x14ac:dyDescent="0.15">
      <c r="BK40902"/>
      <c r="BL40902" s="15"/>
    </row>
    <row r="40903" spans="63:64" x14ac:dyDescent="0.15">
      <c r="BK40903"/>
      <c r="BL40903" s="15"/>
    </row>
    <row r="40904" spans="63:64" x14ac:dyDescent="0.15">
      <c r="BK40904"/>
      <c r="BL40904" s="15"/>
    </row>
    <row r="40905" spans="63:64" x14ac:dyDescent="0.15">
      <c r="BK40905"/>
      <c r="BL40905" s="15"/>
    </row>
    <row r="40906" spans="63:64" x14ac:dyDescent="0.15">
      <c r="BK40906"/>
      <c r="BL40906" s="15"/>
    </row>
    <row r="40907" spans="63:64" x14ac:dyDescent="0.15">
      <c r="BK40907"/>
      <c r="BL40907" s="15"/>
    </row>
    <row r="40908" spans="63:64" x14ac:dyDescent="0.15">
      <c r="BK40908"/>
      <c r="BL40908" s="15"/>
    </row>
    <row r="40909" spans="63:64" x14ac:dyDescent="0.15">
      <c r="BK40909"/>
      <c r="BL40909" s="15"/>
    </row>
    <row r="40910" spans="63:64" x14ac:dyDescent="0.15">
      <c r="BK40910"/>
      <c r="BL40910" s="15"/>
    </row>
    <row r="40911" spans="63:64" x14ac:dyDescent="0.15">
      <c r="BK40911"/>
      <c r="BL40911" s="15"/>
    </row>
    <row r="40912" spans="63:64" x14ac:dyDescent="0.15">
      <c r="BK40912"/>
      <c r="BL40912" s="15"/>
    </row>
    <row r="40913" spans="63:64" x14ac:dyDescent="0.15">
      <c r="BK40913"/>
      <c r="BL40913" s="15"/>
    </row>
    <row r="40914" spans="63:64" x14ac:dyDescent="0.15">
      <c r="BK40914"/>
      <c r="BL40914" s="15"/>
    </row>
    <row r="40915" spans="63:64" x14ac:dyDescent="0.15">
      <c r="BK40915"/>
      <c r="BL40915" s="15"/>
    </row>
    <row r="40916" spans="63:64" x14ac:dyDescent="0.15">
      <c r="BK40916"/>
      <c r="BL40916" s="15"/>
    </row>
    <row r="40917" spans="63:64" x14ac:dyDescent="0.15">
      <c r="BK40917"/>
      <c r="BL40917" s="15"/>
    </row>
    <row r="40918" spans="63:64" x14ac:dyDescent="0.15">
      <c r="BK40918"/>
      <c r="BL40918" s="15"/>
    </row>
    <row r="40919" spans="63:64" x14ac:dyDescent="0.15">
      <c r="BK40919"/>
      <c r="BL40919" s="15"/>
    </row>
    <row r="40920" spans="63:64" x14ac:dyDescent="0.15">
      <c r="BK40920"/>
      <c r="BL40920" s="15"/>
    </row>
    <row r="40921" spans="63:64" x14ac:dyDescent="0.15">
      <c r="BK40921"/>
      <c r="BL40921" s="15"/>
    </row>
    <row r="40922" spans="63:64" x14ac:dyDescent="0.15">
      <c r="BK40922"/>
      <c r="BL40922" s="15"/>
    </row>
    <row r="40923" spans="63:64" x14ac:dyDescent="0.15">
      <c r="BK40923"/>
      <c r="BL40923" s="15"/>
    </row>
    <row r="40924" spans="63:64" x14ac:dyDescent="0.15">
      <c r="BK40924"/>
      <c r="BL40924" s="15"/>
    </row>
    <row r="40925" spans="63:64" x14ac:dyDescent="0.15">
      <c r="BK40925"/>
      <c r="BL40925" s="15"/>
    </row>
    <row r="40926" spans="63:64" x14ac:dyDescent="0.15">
      <c r="BK40926"/>
      <c r="BL40926" s="15"/>
    </row>
    <row r="40927" spans="63:64" x14ac:dyDescent="0.15">
      <c r="BK40927"/>
      <c r="BL40927" s="15"/>
    </row>
    <row r="40928" spans="63:64" x14ac:dyDescent="0.15">
      <c r="BK40928"/>
      <c r="BL40928" s="15"/>
    </row>
    <row r="40929" spans="63:64" x14ac:dyDescent="0.15">
      <c r="BK40929"/>
      <c r="BL40929" s="15"/>
    </row>
    <row r="40930" spans="63:64" x14ac:dyDescent="0.15">
      <c r="BK40930"/>
      <c r="BL40930" s="15"/>
    </row>
    <row r="40931" spans="63:64" x14ac:dyDescent="0.15">
      <c r="BK40931"/>
      <c r="BL40931" s="15"/>
    </row>
    <row r="40932" spans="63:64" x14ac:dyDescent="0.15">
      <c r="BK40932"/>
      <c r="BL40932" s="15"/>
    </row>
    <row r="40933" spans="63:64" x14ac:dyDescent="0.15">
      <c r="BK40933"/>
      <c r="BL40933" s="15"/>
    </row>
    <row r="40934" spans="63:64" x14ac:dyDescent="0.15">
      <c r="BK40934"/>
      <c r="BL40934" s="15"/>
    </row>
    <row r="40935" spans="63:64" x14ac:dyDescent="0.15">
      <c r="BK40935"/>
      <c r="BL40935" s="15"/>
    </row>
    <row r="40936" spans="63:64" x14ac:dyDescent="0.15">
      <c r="BK40936"/>
      <c r="BL40936" s="15"/>
    </row>
    <row r="40937" spans="63:64" x14ac:dyDescent="0.15">
      <c r="BK40937"/>
      <c r="BL40937" s="15"/>
    </row>
    <row r="40938" spans="63:64" x14ac:dyDescent="0.15">
      <c r="BK40938"/>
      <c r="BL40938" s="15"/>
    </row>
    <row r="40939" spans="63:64" x14ac:dyDescent="0.15">
      <c r="BK40939"/>
      <c r="BL40939" s="15"/>
    </row>
    <row r="40940" spans="63:64" x14ac:dyDescent="0.15">
      <c r="BK40940"/>
      <c r="BL40940" s="15"/>
    </row>
    <row r="40941" spans="63:64" x14ac:dyDescent="0.15">
      <c r="BK40941"/>
      <c r="BL40941" s="15"/>
    </row>
    <row r="40942" spans="63:64" x14ac:dyDescent="0.15">
      <c r="BK40942"/>
      <c r="BL40942" s="15"/>
    </row>
    <row r="40943" spans="63:64" x14ac:dyDescent="0.15">
      <c r="BK40943"/>
      <c r="BL40943" s="15"/>
    </row>
    <row r="40944" spans="63:64" x14ac:dyDescent="0.15">
      <c r="BK40944"/>
      <c r="BL40944" s="15"/>
    </row>
    <row r="40945" spans="63:64" x14ac:dyDescent="0.15">
      <c r="BK40945"/>
      <c r="BL40945" s="15"/>
    </row>
    <row r="40946" spans="63:64" x14ac:dyDescent="0.15">
      <c r="BK40946"/>
      <c r="BL40946" s="15"/>
    </row>
    <row r="40947" spans="63:64" x14ac:dyDescent="0.15">
      <c r="BK40947"/>
      <c r="BL40947" s="15"/>
    </row>
    <row r="40948" spans="63:64" x14ac:dyDescent="0.15">
      <c r="BK40948"/>
      <c r="BL40948" s="15"/>
    </row>
    <row r="40949" spans="63:64" x14ac:dyDescent="0.15">
      <c r="BK40949"/>
      <c r="BL40949" s="15"/>
    </row>
    <row r="40950" spans="63:64" x14ac:dyDescent="0.15">
      <c r="BK40950"/>
      <c r="BL40950" s="15"/>
    </row>
    <row r="40951" spans="63:64" x14ac:dyDescent="0.15">
      <c r="BK40951"/>
      <c r="BL40951" s="15"/>
    </row>
    <row r="40952" spans="63:64" x14ac:dyDescent="0.15">
      <c r="BK40952"/>
      <c r="BL40952" s="15"/>
    </row>
    <row r="40953" spans="63:64" x14ac:dyDescent="0.15">
      <c r="BK40953"/>
      <c r="BL40953" s="15"/>
    </row>
    <row r="40954" spans="63:64" x14ac:dyDescent="0.15">
      <c r="BK40954"/>
      <c r="BL40954" s="15"/>
    </row>
    <row r="40955" spans="63:64" x14ac:dyDescent="0.15">
      <c r="BK40955"/>
      <c r="BL40955" s="15"/>
    </row>
    <row r="40956" spans="63:64" x14ac:dyDescent="0.15">
      <c r="BK40956"/>
      <c r="BL40956" s="15"/>
    </row>
    <row r="40957" spans="63:64" x14ac:dyDescent="0.15">
      <c r="BK40957"/>
      <c r="BL40957" s="15"/>
    </row>
    <row r="40958" spans="63:64" x14ac:dyDescent="0.15">
      <c r="BK40958"/>
      <c r="BL40958" s="15"/>
    </row>
    <row r="40959" spans="63:64" x14ac:dyDescent="0.15">
      <c r="BK40959"/>
      <c r="BL40959" s="15"/>
    </row>
    <row r="40960" spans="63:64" x14ac:dyDescent="0.15">
      <c r="BK40960"/>
      <c r="BL40960" s="15"/>
    </row>
    <row r="40961" spans="63:64" x14ac:dyDescent="0.15">
      <c r="BK40961"/>
      <c r="BL40961" s="15"/>
    </row>
    <row r="40962" spans="63:64" x14ac:dyDescent="0.15">
      <c r="BK40962"/>
      <c r="BL40962" s="15"/>
    </row>
    <row r="40963" spans="63:64" x14ac:dyDescent="0.15">
      <c r="BK40963"/>
      <c r="BL40963" s="15"/>
    </row>
    <row r="40964" spans="63:64" x14ac:dyDescent="0.15">
      <c r="BK40964"/>
      <c r="BL40964" s="15"/>
    </row>
    <row r="40965" spans="63:64" x14ac:dyDescent="0.15">
      <c r="BK40965"/>
      <c r="BL40965" s="15"/>
    </row>
    <row r="40966" spans="63:64" x14ac:dyDescent="0.15">
      <c r="BK40966"/>
      <c r="BL40966" s="15"/>
    </row>
    <row r="40967" spans="63:64" x14ac:dyDescent="0.15">
      <c r="BK40967"/>
      <c r="BL40967" s="15"/>
    </row>
    <row r="40968" spans="63:64" x14ac:dyDescent="0.15">
      <c r="BK40968"/>
      <c r="BL40968" s="15"/>
    </row>
    <row r="40969" spans="63:64" x14ac:dyDescent="0.15">
      <c r="BK40969"/>
      <c r="BL40969" s="15"/>
    </row>
    <row r="40970" spans="63:64" x14ac:dyDescent="0.15">
      <c r="BK40970"/>
      <c r="BL40970" s="15"/>
    </row>
    <row r="40971" spans="63:64" x14ac:dyDescent="0.15">
      <c r="BK40971"/>
      <c r="BL40971" s="15"/>
    </row>
    <row r="40972" spans="63:64" x14ac:dyDescent="0.15">
      <c r="BK40972"/>
      <c r="BL40972" s="15"/>
    </row>
    <row r="40973" spans="63:64" x14ac:dyDescent="0.15">
      <c r="BK40973"/>
      <c r="BL40973" s="15"/>
    </row>
    <row r="40974" spans="63:64" x14ac:dyDescent="0.15">
      <c r="BK40974"/>
      <c r="BL40974" s="15"/>
    </row>
    <row r="40975" spans="63:64" x14ac:dyDescent="0.15">
      <c r="BK40975"/>
      <c r="BL40975" s="15"/>
    </row>
    <row r="40976" spans="63:64" x14ac:dyDescent="0.15">
      <c r="BK40976"/>
      <c r="BL40976" s="15"/>
    </row>
    <row r="40977" spans="63:64" x14ac:dyDescent="0.15">
      <c r="BK40977"/>
      <c r="BL40977" s="15"/>
    </row>
    <row r="40978" spans="63:64" x14ac:dyDescent="0.15">
      <c r="BK40978"/>
      <c r="BL40978" s="15"/>
    </row>
    <row r="40979" spans="63:64" x14ac:dyDescent="0.15">
      <c r="BK40979"/>
      <c r="BL40979" s="15"/>
    </row>
    <row r="40980" spans="63:64" x14ac:dyDescent="0.15">
      <c r="BK40980"/>
      <c r="BL40980" s="15"/>
    </row>
    <row r="40981" spans="63:64" x14ac:dyDescent="0.15">
      <c r="BK40981"/>
      <c r="BL40981" s="15"/>
    </row>
    <row r="40982" spans="63:64" x14ac:dyDescent="0.15">
      <c r="BK40982"/>
      <c r="BL40982" s="15"/>
    </row>
    <row r="40983" spans="63:64" x14ac:dyDescent="0.15">
      <c r="BK40983"/>
      <c r="BL40983" s="15"/>
    </row>
    <row r="40984" spans="63:64" x14ac:dyDescent="0.15">
      <c r="BK40984"/>
      <c r="BL40984" s="15"/>
    </row>
    <row r="40985" spans="63:64" x14ac:dyDescent="0.15">
      <c r="BK40985"/>
      <c r="BL40985" s="15"/>
    </row>
    <row r="40986" spans="63:64" x14ac:dyDescent="0.15">
      <c r="BK40986"/>
      <c r="BL40986" s="15"/>
    </row>
    <row r="40987" spans="63:64" x14ac:dyDescent="0.15">
      <c r="BK40987"/>
      <c r="BL40987" s="15"/>
    </row>
    <row r="40988" spans="63:64" x14ac:dyDescent="0.15">
      <c r="BK40988"/>
      <c r="BL40988" s="15"/>
    </row>
    <row r="40989" spans="63:64" x14ac:dyDescent="0.15">
      <c r="BK40989"/>
      <c r="BL40989" s="15"/>
    </row>
    <row r="40990" spans="63:64" x14ac:dyDescent="0.15">
      <c r="BK40990"/>
      <c r="BL40990" s="15"/>
    </row>
    <row r="40991" spans="63:64" x14ac:dyDescent="0.15">
      <c r="BK40991"/>
      <c r="BL40991" s="15"/>
    </row>
    <row r="40992" spans="63:64" x14ac:dyDescent="0.15">
      <c r="BK40992"/>
      <c r="BL40992" s="15"/>
    </row>
    <row r="40993" spans="63:64" x14ac:dyDescent="0.15">
      <c r="BK40993"/>
      <c r="BL40993" s="15"/>
    </row>
    <row r="40994" spans="63:64" x14ac:dyDescent="0.15">
      <c r="BK40994"/>
      <c r="BL40994" s="15"/>
    </row>
    <row r="40995" spans="63:64" x14ac:dyDescent="0.15">
      <c r="BK40995"/>
      <c r="BL40995" s="15"/>
    </row>
    <row r="40996" spans="63:64" x14ac:dyDescent="0.15">
      <c r="BK40996"/>
      <c r="BL40996" s="15"/>
    </row>
    <row r="40997" spans="63:64" x14ac:dyDescent="0.15">
      <c r="BK40997"/>
      <c r="BL40997" s="15"/>
    </row>
    <row r="40998" spans="63:64" x14ac:dyDescent="0.15">
      <c r="BK40998"/>
      <c r="BL40998" s="15"/>
    </row>
    <row r="40999" spans="63:64" x14ac:dyDescent="0.15">
      <c r="BK40999"/>
      <c r="BL40999" s="15"/>
    </row>
    <row r="41000" spans="63:64" x14ac:dyDescent="0.15">
      <c r="BK41000"/>
      <c r="BL41000" s="15"/>
    </row>
    <row r="41001" spans="63:64" x14ac:dyDescent="0.15">
      <c r="BK41001"/>
      <c r="BL41001" s="15"/>
    </row>
    <row r="41002" spans="63:64" x14ac:dyDescent="0.15">
      <c r="BK41002"/>
      <c r="BL41002" s="15"/>
    </row>
    <row r="41003" spans="63:64" x14ac:dyDescent="0.15">
      <c r="BK41003"/>
      <c r="BL41003" s="15"/>
    </row>
    <row r="41004" spans="63:64" x14ac:dyDescent="0.15">
      <c r="BK41004"/>
      <c r="BL41004" s="15"/>
    </row>
    <row r="41005" spans="63:64" x14ac:dyDescent="0.15">
      <c r="BK41005"/>
      <c r="BL41005" s="15"/>
    </row>
    <row r="41006" spans="63:64" x14ac:dyDescent="0.15">
      <c r="BK41006"/>
      <c r="BL41006" s="15"/>
    </row>
    <row r="41007" spans="63:64" x14ac:dyDescent="0.15">
      <c r="BK41007"/>
      <c r="BL41007" s="15"/>
    </row>
    <row r="41008" spans="63:64" x14ac:dyDescent="0.15">
      <c r="BK41008"/>
      <c r="BL41008" s="15"/>
    </row>
    <row r="41009" spans="63:64" x14ac:dyDescent="0.15">
      <c r="BK41009"/>
      <c r="BL41009" s="15"/>
    </row>
    <row r="41010" spans="63:64" x14ac:dyDescent="0.15">
      <c r="BK41010"/>
      <c r="BL41010" s="15"/>
    </row>
    <row r="41011" spans="63:64" x14ac:dyDescent="0.15">
      <c r="BK41011"/>
      <c r="BL41011" s="15"/>
    </row>
    <row r="41012" spans="63:64" x14ac:dyDescent="0.15">
      <c r="BK41012"/>
      <c r="BL41012" s="15"/>
    </row>
    <row r="41013" spans="63:64" x14ac:dyDescent="0.15">
      <c r="BK41013"/>
      <c r="BL41013" s="15"/>
    </row>
    <row r="41014" spans="63:64" x14ac:dyDescent="0.15">
      <c r="BK41014"/>
      <c r="BL41014" s="15"/>
    </row>
    <row r="41015" spans="63:64" x14ac:dyDescent="0.15">
      <c r="BK41015"/>
      <c r="BL41015" s="15"/>
    </row>
    <row r="41016" spans="63:64" x14ac:dyDescent="0.15">
      <c r="BK41016"/>
      <c r="BL41016" s="15"/>
    </row>
    <row r="41017" spans="63:64" x14ac:dyDescent="0.15">
      <c r="BK41017"/>
      <c r="BL41017" s="15"/>
    </row>
    <row r="41018" spans="63:64" x14ac:dyDescent="0.15">
      <c r="BK41018"/>
      <c r="BL41018" s="15"/>
    </row>
    <row r="41019" spans="63:64" x14ac:dyDescent="0.15">
      <c r="BK41019"/>
      <c r="BL41019" s="15"/>
    </row>
    <row r="41020" spans="63:64" x14ac:dyDescent="0.15">
      <c r="BK41020"/>
      <c r="BL41020" s="15"/>
    </row>
    <row r="41021" spans="63:64" x14ac:dyDescent="0.15">
      <c r="BK41021"/>
      <c r="BL41021" s="15"/>
    </row>
    <row r="41022" spans="63:64" x14ac:dyDescent="0.15">
      <c r="BK41022"/>
      <c r="BL41022" s="15"/>
    </row>
    <row r="41023" spans="63:64" x14ac:dyDescent="0.15">
      <c r="BK41023"/>
      <c r="BL41023" s="15"/>
    </row>
    <row r="41024" spans="63:64" x14ac:dyDescent="0.15">
      <c r="BK41024"/>
      <c r="BL41024" s="15"/>
    </row>
    <row r="41025" spans="63:64" x14ac:dyDescent="0.15">
      <c r="BK41025"/>
      <c r="BL41025" s="15"/>
    </row>
    <row r="41026" spans="63:64" x14ac:dyDescent="0.15">
      <c r="BK41026"/>
      <c r="BL41026" s="15"/>
    </row>
    <row r="41027" spans="63:64" x14ac:dyDescent="0.15">
      <c r="BK41027"/>
      <c r="BL41027" s="15"/>
    </row>
    <row r="41028" spans="63:64" x14ac:dyDescent="0.15">
      <c r="BK41028"/>
      <c r="BL41028" s="15"/>
    </row>
    <row r="41029" spans="63:64" x14ac:dyDescent="0.15">
      <c r="BK41029"/>
      <c r="BL41029" s="15"/>
    </row>
    <row r="41030" spans="63:64" x14ac:dyDescent="0.15">
      <c r="BK41030"/>
      <c r="BL41030" s="15"/>
    </row>
    <row r="41031" spans="63:64" x14ac:dyDescent="0.15">
      <c r="BK41031"/>
      <c r="BL41031" s="15"/>
    </row>
    <row r="41032" spans="63:64" x14ac:dyDescent="0.15">
      <c r="BK41032"/>
      <c r="BL41032" s="15"/>
    </row>
    <row r="41033" spans="63:64" x14ac:dyDescent="0.15">
      <c r="BK41033"/>
      <c r="BL41033" s="15"/>
    </row>
    <row r="41034" spans="63:64" x14ac:dyDescent="0.15">
      <c r="BK41034"/>
      <c r="BL41034" s="15"/>
    </row>
    <row r="41035" spans="63:64" x14ac:dyDescent="0.15">
      <c r="BK41035"/>
      <c r="BL41035" s="15"/>
    </row>
    <row r="41036" spans="63:64" x14ac:dyDescent="0.15">
      <c r="BK41036"/>
      <c r="BL41036" s="15"/>
    </row>
    <row r="41037" spans="63:64" x14ac:dyDescent="0.15">
      <c r="BK41037"/>
      <c r="BL41037" s="15"/>
    </row>
    <row r="41038" spans="63:64" x14ac:dyDescent="0.15">
      <c r="BK41038"/>
      <c r="BL41038" s="15"/>
    </row>
    <row r="41039" spans="63:64" x14ac:dyDescent="0.15">
      <c r="BK41039"/>
      <c r="BL41039" s="15"/>
    </row>
    <row r="41040" spans="63:64" x14ac:dyDescent="0.15">
      <c r="BK41040"/>
      <c r="BL41040" s="15"/>
    </row>
    <row r="41041" spans="63:64" x14ac:dyDescent="0.15">
      <c r="BK41041"/>
      <c r="BL41041" s="15"/>
    </row>
    <row r="41042" spans="63:64" x14ac:dyDescent="0.15">
      <c r="BK41042"/>
      <c r="BL41042" s="15"/>
    </row>
    <row r="41043" spans="63:64" x14ac:dyDescent="0.15">
      <c r="BK41043"/>
      <c r="BL41043" s="15"/>
    </row>
    <row r="41044" spans="63:64" x14ac:dyDescent="0.15">
      <c r="BK41044"/>
      <c r="BL41044" s="15"/>
    </row>
    <row r="41045" spans="63:64" x14ac:dyDescent="0.15">
      <c r="BK41045"/>
      <c r="BL41045" s="15"/>
    </row>
    <row r="41046" spans="63:64" x14ac:dyDescent="0.15">
      <c r="BK41046"/>
      <c r="BL41046" s="15"/>
    </row>
    <row r="41047" spans="63:64" x14ac:dyDescent="0.15">
      <c r="BK41047"/>
      <c r="BL41047" s="15"/>
    </row>
    <row r="41048" spans="63:64" x14ac:dyDescent="0.15">
      <c r="BK41048"/>
      <c r="BL41048" s="15"/>
    </row>
    <row r="41049" spans="63:64" x14ac:dyDescent="0.15">
      <c r="BK41049"/>
      <c r="BL41049" s="15"/>
    </row>
    <row r="41050" spans="63:64" x14ac:dyDescent="0.15">
      <c r="BK41050"/>
      <c r="BL41050" s="15"/>
    </row>
    <row r="41051" spans="63:64" x14ac:dyDescent="0.15">
      <c r="BK41051"/>
      <c r="BL41051" s="15"/>
    </row>
    <row r="41052" spans="63:64" x14ac:dyDescent="0.15">
      <c r="BK41052"/>
      <c r="BL41052" s="15"/>
    </row>
    <row r="41053" spans="63:64" x14ac:dyDescent="0.15">
      <c r="BK41053"/>
      <c r="BL41053" s="15"/>
    </row>
    <row r="41054" spans="63:64" x14ac:dyDescent="0.15">
      <c r="BK41054"/>
      <c r="BL41054" s="15"/>
    </row>
    <row r="41055" spans="63:64" x14ac:dyDescent="0.15">
      <c r="BK41055"/>
      <c r="BL41055" s="15"/>
    </row>
    <row r="41056" spans="63:64" x14ac:dyDescent="0.15">
      <c r="BK41056"/>
      <c r="BL41056" s="15"/>
    </row>
    <row r="41057" spans="63:64" x14ac:dyDescent="0.15">
      <c r="BK41057"/>
      <c r="BL41057" s="15"/>
    </row>
    <row r="41058" spans="63:64" x14ac:dyDescent="0.15">
      <c r="BK41058"/>
      <c r="BL41058" s="15"/>
    </row>
    <row r="41059" spans="63:64" x14ac:dyDescent="0.15">
      <c r="BK41059"/>
      <c r="BL41059" s="15"/>
    </row>
    <row r="41060" spans="63:64" x14ac:dyDescent="0.15">
      <c r="BK41060"/>
      <c r="BL41060" s="15"/>
    </row>
    <row r="41061" spans="63:64" x14ac:dyDescent="0.15">
      <c r="BK41061"/>
      <c r="BL41061" s="15"/>
    </row>
    <row r="41062" spans="63:64" x14ac:dyDescent="0.15">
      <c r="BK41062"/>
      <c r="BL41062" s="15"/>
    </row>
    <row r="41063" spans="63:64" x14ac:dyDescent="0.15">
      <c r="BK41063"/>
      <c r="BL41063" s="15"/>
    </row>
    <row r="41064" spans="63:64" x14ac:dyDescent="0.15">
      <c r="BK41064"/>
      <c r="BL41064" s="15"/>
    </row>
    <row r="41065" spans="63:64" x14ac:dyDescent="0.15">
      <c r="BK41065"/>
      <c r="BL41065" s="15"/>
    </row>
    <row r="41066" spans="63:64" x14ac:dyDescent="0.15">
      <c r="BK41066"/>
      <c r="BL41066" s="15"/>
    </row>
    <row r="41067" spans="63:64" x14ac:dyDescent="0.15">
      <c r="BK41067"/>
      <c r="BL41067" s="15"/>
    </row>
    <row r="41068" spans="63:64" x14ac:dyDescent="0.15">
      <c r="BK41068"/>
      <c r="BL41068" s="15"/>
    </row>
    <row r="41069" spans="63:64" x14ac:dyDescent="0.15">
      <c r="BK41069"/>
      <c r="BL41069" s="15"/>
    </row>
    <row r="41070" spans="63:64" x14ac:dyDescent="0.15">
      <c r="BK41070"/>
      <c r="BL41070" s="15"/>
    </row>
    <row r="41071" spans="63:64" x14ac:dyDescent="0.15">
      <c r="BK41071"/>
      <c r="BL41071" s="15"/>
    </row>
    <row r="41072" spans="63:64" x14ac:dyDescent="0.15">
      <c r="BK41072"/>
      <c r="BL41072" s="15"/>
    </row>
    <row r="41073" spans="63:64" x14ac:dyDescent="0.15">
      <c r="BK41073"/>
      <c r="BL41073" s="15"/>
    </row>
    <row r="41074" spans="63:64" x14ac:dyDescent="0.15">
      <c r="BK41074"/>
      <c r="BL41074" s="15"/>
    </row>
    <row r="41075" spans="63:64" x14ac:dyDescent="0.15">
      <c r="BK41075"/>
      <c r="BL41075" s="15"/>
    </row>
    <row r="41076" spans="63:64" x14ac:dyDescent="0.15">
      <c r="BK41076"/>
      <c r="BL41076" s="15"/>
    </row>
    <row r="41077" spans="63:64" x14ac:dyDescent="0.15">
      <c r="BK41077"/>
      <c r="BL41077" s="15"/>
    </row>
    <row r="41078" spans="63:64" x14ac:dyDescent="0.15">
      <c r="BK41078"/>
      <c r="BL41078" s="15"/>
    </row>
    <row r="41079" spans="63:64" x14ac:dyDescent="0.15">
      <c r="BK41079"/>
      <c r="BL41079" s="15"/>
    </row>
    <row r="41080" spans="63:64" x14ac:dyDescent="0.15">
      <c r="BK41080"/>
      <c r="BL41080" s="15"/>
    </row>
    <row r="41081" spans="63:64" x14ac:dyDescent="0.15">
      <c r="BK41081"/>
      <c r="BL41081" s="15"/>
    </row>
    <row r="41082" spans="63:64" x14ac:dyDescent="0.15">
      <c r="BK41082"/>
      <c r="BL41082" s="15"/>
    </row>
    <row r="41083" spans="63:64" x14ac:dyDescent="0.15">
      <c r="BK41083"/>
      <c r="BL41083" s="15"/>
    </row>
    <row r="41084" spans="63:64" x14ac:dyDescent="0.15">
      <c r="BK41084"/>
      <c r="BL41084" s="15"/>
    </row>
    <row r="41085" spans="63:64" x14ac:dyDescent="0.15">
      <c r="BK41085"/>
      <c r="BL41085" s="15"/>
    </row>
    <row r="41086" spans="63:64" x14ac:dyDescent="0.15">
      <c r="BK41086"/>
      <c r="BL41086" s="15"/>
    </row>
    <row r="41087" spans="63:64" x14ac:dyDescent="0.15">
      <c r="BK41087"/>
      <c r="BL41087" s="15"/>
    </row>
    <row r="41088" spans="63:64" x14ac:dyDescent="0.15">
      <c r="BK41088"/>
      <c r="BL41088" s="15"/>
    </row>
    <row r="41089" spans="63:64" x14ac:dyDescent="0.15">
      <c r="BK41089"/>
      <c r="BL41089" s="15"/>
    </row>
    <row r="41090" spans="63:64" x14ac:dyDescent="0.15">
      <c r="BK41090"/>
      <c r="BL41090" s="15"/>
    </row>
    <row r="41091" spans="63:64" x14ac:dyDescent="0.15">
      <c r="BK41091"/>
      <c r="BL41091" s="15"/>
    </row>
    <row r="41092" spans="63:64" x14ac:dyDescent="0.15">
      <c r="BK41092"/>
      <c r="BL41092" s="15"/>
    </row>
    <row r="41093" spans="63:64" x14ac:dyDescent="0.15">
      <c r="BK41093"/>
      <c r="BL41093" s="15"/>
    </row>
    <row r="41094" spans="63:64" x14ac:dyDescent="0.15">
      <c r="BK41094"/>
      <c r="BL41094" s="15"/>
    </row>
    <row r="41095" spans="63:64" x14ac:dyDescent="0.15">
      <c r="BK41095"/>
      <c r="BL41095" s="15"/>
    </row>
    <row r="41096" spans="63:64" x14ac:dyDescent="0.15">
      <c r="BK41096"/>
      <c r="BL41096" s="15"/>
    </row>
    <row r="41097" spans="63:64" x14ac:dyDescent="0.15">
      <c r="BK41097"/>
      <c r="BL41097" s="15"/>
    </row>
    <row r="41098" spans="63:64" x14ac:dyDescent="0.15">
      <c r="BK41098"/>
      <c r="BL41098" s="15"/>
    </row>
    <row r="41099" spans="63:64" x14ac:dyDescent="0.15">
      <c r="BK41099"/>
      <c r="BL41099" s="15"/>
    </row>
    <row r="41100" spans="63:64" x14ac:dyDescent="0.15">
      <c r="BK41100"/>
      <c r="BL41100" s="15"/>
    </row>
    <row r="41101" spans="63:64" x14ac:dyDescent="0.15">
      <c r="BK41101"/>
      <c r="BL41101" s="15"/>
    </row>
    <row r="41102" spans="63:64" x14ac:dyDescent="0.15">
      <c r="BK41102"/>
      <c r="BL41102" s="15"/>
    </row>
    <row r="41103" spans="63:64" x14ac:dyDescent="0.15">
      <c r="BK41103"/>
      <c r="BL41103" s="15"/>
    </row>
    <row r="41104" spans="63:64" x14ac:dyDescent="0.15">
      <c r="BK41104"/>
      <c r="BL41104" s="15"/>
    </row>
    <row r="41105" spans="63:64" x14ac:dyDescent="0.15">
      <c r="BK41105"/>
      <c r="BL41105" s="15"/>
    </row>
    <row r="41106" spans="63:64" x14ac:dyDescent="0.15">
      <c r="BK41106"/>
      <c r="BL41106" s="15"/>
    </row>
    <row r="41107" spans="63:64" x14ac:dyDescent="0.15">
      <c r="BK41107"/>
      <c r="BL41107" s="15"/>
    </row>
    <row r="41108" spans="63:64" x14ac:dyDescent="0.15">
      <c r="BK41108"/>
      <c r="BL41108" s="15"/>
    </row>
    <row r="41109" spans="63:64" x14ac:dyDescent="0.15">
      <c r="BK41109"/>
      <c r="BL41109" s="15"/>
    </row>
    <row r="41110" spans="63:64" x14ac:dyDescent="0.15">
      <c r="BK41110"/>
      <c r="BL41110" s="15"/>
    </row>
    <row r="41111" spans="63:64" x14ac:dyDescent="0.15">
      <c r="BK41111"/>
      <c r="BL41111" s="15"/>
    </row>
    <row r="41112" spans="63:64" x14ac:dyDescent="0.15">
      <c r="BK41112"/>
      <c r="BL41112" s="15"/>
    </row>
    <row r="41113" spans="63:64" x14ac:dyDescent="0.15">
      <c r="BK41113"/>
      <c r="BL41113" s="15"/>
    </row>
    <row r="41114" spans="63:64" x14ac:dyDescent="0.15">
      <c r="BK41114"/>
      <c r="BL41114" s="15"/>
    </row>
    <row r="41115" spans="63:64" x14ac:dyDescent="0.15">
      <c r="BK41115"/>
      <c r="BL41115" s="15"/>
    </row>
    <row r="41116" spans="63:64" x14ac:dyDescent="0.15">
      <c r="BK41116"/>
      <c r="BL41116" s="15"/>
    </row>
    <row r="41117" spans="63:64" x14ac:dyDescent="0.15">
      <c r="BK41117"/>
      <c r="BL41117" s="15"/>
    </row>
    <row r="41118" spans="63:64" x14ac:dyDescent="0.15">
      <c r="BK41118"/>
      <c r="BL41118" s="15"/>
    </row>
    <row r="41119" spans="63:64" x14ac:dyDescent="0.15">
      <c r="BK41119"/>
      <c r="BL41119" s="15"/>
    </row>
    <row r="41120" spans="63:64" x14ac:dyDescent="0.15">
      <c r="BK41120"/>
      <c r="BL41120" s="15"/>
    </row>
    <row r="41121" spans="63:64" x14ac:dyDescent="0.15">
      <c r="BK41121"/>
      <c r="BL41121" s="15"/>
    </row>
    <row r="41122" spans="63:64" x14ac:dyDescent="0.15">
      <c r="BK41122"/>
      <c r="BL41122" s="15"/>
    </row>
    <row r="41123" spans="63:64" x14ac:dyDescent="0.15">
      <c r="BK41123"/>
      <c r="BL41123" s="15"/>
    </row>
    <row r="41124" spans="63:64" x14ac:dyDescent="0.15">
      <c r="BK41124"/>
      <c r="BL41124" s="15"/>
    </row>
    <row r="41125" spans="63:64" x14ac:dyDescent="0.15">
      <c r="BK41125"/>
      <c r="BL41125" s="15"/>
    </row>
    <row r="41126" spans="63:64" x14ac:dyDescent="0.15">
      <c r="BK41126"/>
      <c r="BL41126" s="15"/>
    </row>
    <row r="41127" spans="63:64" x14ac:dyDescent="0.15">
      <c r="BK41127"/>
      <c r="BL41127" s="15"/>
    </row>
    <row r="41128" spans="63:64" x14ac:dyDescent="0.15">
      <c r="BK41128"/>
      <c r="BL41128" s="15"/>
    </row>
    <row r="41129" spans="63:64" x14ac:dyDescent="0.15">
      <c r="BK41129"/>
      <c r="BL41129" s="15"/>
    </row>
    <row r="41130" spans="63:64" x14ac:dyDescent="0.15">
      <c r="BK41130"/>
      <c r="BL41130" s="15"/>
    </row>
    <row r="41131" spans="63:64" x14ac:dyDescent="0.15">
      <c r="BK41131"/>
      <c r="BL41131" s="15"/>
    </row>
    <row r="41132" spans="63:64" x14ac:dyDescent="0.15">
      <c r="BK41132"/>
      <c r="BL41132" s="15"/>
    </row>
    <row r="41133" spans="63:64" x14ac:dyDescent="0.15">
      <c r="BK41133"/>
      <c r="BL41133" s="15"/>
    </row>
    <row r="41134" spans="63:64" x14ac:dyDescent="0.15">
      <c r="BK41134"/>
      <c r="BL41134" s="15"/>
    </row>
    <row r="41135" spans="63:64" x14ac:dyDescent="0.15">
      <c r="BK41135"/>
      <c r="BL41135" s="15"/>
    </row>
    <row r="41136" spans="63:64" x14ac:dyDescent="0.15">
      <c r="BK41136"/>
      <c r="BL41136" s="15"/>
    </row>
    <row r="41137" spans="63:64" x14ac:dyDescent="0.15">
      <c r="BK41137"/>
      <c r="BL41137" s="15"/>
    </row>
    <row r="41138" spans="63:64" x14ac:dyDescent="0.15">
      <c r="BK41138"/>
      <c r="BL41138" s="15"/>
    </row>
    <row r="41139" spans="63:64" x14ac:dyDescent="0.15">
      <c r="BK41139"/>
      <c r="BL41139" s="15"/>
    </row>
    <row r="41140" spans="63:64" x14ac:dyDescent="0.15">
      <c r="BK41140"/>
      <c r="BL41140" s="15"/>
    </row>
    <row r="41141" spans="63:64" x14ac:dyDescent="0.15">
      <c r="BK41141"/>
      <c r="BL41141" s="15"/>
    </row>
    <row r="41142" spans="63:64" x14ac:dyDescent="0.15">
      <c r="BK41142"/>
      <c r="BL41142" s="15"/>
    </row>
    <row r="41143" spans="63:64" x14ac:dyDescent="0.15">
      <c r="BK41143"/>
      <c r="BL41143" s="15"/>
    </row>
    <row r="41144" spans="63:64" x14ac:dyDescent="0.15">
      <c r="BK41144"/>
      <c r="BL41144" s="15"/>
    </row>
    <row r="41145" spans="63:64" x14ac:dyDescent="0.15">
      <c r="BK41145"/>
      <c r="BL41145" s="15"/>
    </row>
    <row r="41146" spans="63:64" x14ac:dyDescent="0.15">
      <c r="BK41146"/>
      <c r="BL41146" s="15"/>
    </row>
    <row r="41147" spans="63:64" x14ac:dyDescent="0.15">
      <c r="BK41147"/>
      <c r="BL41147" s="15"/>
    </row>
    <row r="41148" spans="63:64" x14ac:dyDescent="0.15">
      <c r="BK41148"/>
      <c r="BL41148" s="15"/>
    </row>
    <row r="41149" spans="63:64" x14ac:dyDescent="0.15">
      <c r="BK41149"/>
      <c r="BL41149" s="15"/>
    </row>
    <row r="41150" spans="63:64" x14ac:dyDescent="0.15">
      <c r="BK41150"/>
      <c r="BL41150" s="15"/>
    </row>
    <row r="41151" spans="63:64" x14ac:dyDescent="0.15">
      <c r="BK41151"/>
      <c r="BL41151" s="15"/>
    </row>
    <row r="41152" spans="63:64" x14ac:dyDescent="0.15">
      <c r="BK41152"/>
      <c r="BL41152" s="15"/>
    </row>
    <row r="41153" spans="63:64" x14ac:dyDescent="0.15">
      <c r="BK41153"/>
      <c r="BL41153" s="15"/>
    </row>
    <row r="41154" spans="63:64" x14ac:dyDescent="0.15">
      <c r="BK41154"/>
      <c r="BL41154" s="15"/>
    </row>
    <row r="41155" spans="63:64" x14ac:dyDescent="0.15">
      <c r="BK41155"/>
      <c r="BL41155" s="15"/>
    </row>
    <row r="41156" spans="63:64" x14ac:dyDescent="0.15">
      <c r="BK41156"/>
      <c r="BL41156" s="15"/>
    </row>
    <row r="41157" spans="63:64" x14ac:dyDescent="0.15">
      <c r="BK41157"/>
      <c r="BL41157" s="15"/>
    </row>
    <row r="41158" spans="63:64" x14ac:dyDescent="0.15">
      <c r="BK41158"/>
      <c r="BL41158" s="15"/>
    </row>
    <row r="41159" spans="63:64" x14ac:dyDescent="0.15">
      <c r="BK41159"/>
      <c r="BL41159" s="15"/>
    </row>
    <row r="41160" spans="63:64" x14ac:dyDescent="0.15">
      <c r="BK41160"/>
      <c r="BL41160" s="15"/>
    </row>
    <row r="41161" spans="63:64" x14ac:dyDescent="0.15">
      <c r="BK41161"/>
      <c r="BL41161" s="15"/>
    </row>
    <row r="41162" spans="63:64" x14ac:dyDescent="0.15">
      <c r="BK41162"/>
      <c r="BL41162" s="15"/>
    </row>
    <row r="41163" spans="63:64" x14ac:dyDescent="0.15">
      <c r="BK41163"/>
      <c r="BL41163" s="15"/>
    </row>
    <row r="41164" spans="63:64" x14ac:dyDescent="0.15">
      <c r="BK41164"/>
      <c r="BL41164" s="15"/>
    </row>
    <row r="41165" spans="63:64" x14ac:dyDescent="0.15">
      <c r="BK41165"/>
      <c r="BL41165" s="15"/>
    </row>
    <row r="41166" spans="63:64" x14ac:dyDescent="0.15">
      <c r="BK41166"/>
      <c r="BL41166" s="15"/>
    </row>
    <row r="41167" spans="63:64" x14ac:dyDescent="0.15">
      <c r="BK41167"/>
      <c r="BL41167" s="15"/>
    </row>
    <row r="41168" spans="63:64" x14ac:dyDescent="0.15">
      <c r="BK41168"/>
      <c r="BL41168" s="15"/>
    </row>
    <row r="41169" spans="63:64" x14ac:dyDescent="0.15">
      <c r="BK41169"/>
      <c r="BL41169" s="15"/>
    </row>
    <row r="41170" spans="63:64" x14ac:dyDescent="0.15">
      <c r="BK41170"/>
      <c r="BL41170" s="15"/>
    </row>
    <row r="41171" spans="63:64" x14ac:dyDescent="0.15">
      <c r="BK41171"/>
      <c r="BL41171" s="15"/>
    </row>
    <row r="41172" spans="63:64" x14ac:dyDescent="0.15">
      <c r="BK41172"/>
      <c r="BL41172" s="15"/>
    </row>
    <row r="41173" spans="63:64" x14ac:dyDescent="0.15">
      <c r="BK41173"/>
      <c r="BL41173" s="15"/>
    </row>
    <row r="41174" spans="63:64" x14ac:dyDescent="0.15">
      <c r="BK41174"/>
      <c r="BL41174" s="15"/>
    </row>
    <row r="41175" spans="63:64" x14ac:dyDescent="0.15">
      <c r="BK41175"/>
      <c r="BL41175" s="15"/>
    </row>
    <row r="41176" spans="63:64" x14ac:dyDescent="0.15">
      <c r="BK41176"/>
      <c r="BL41176" s="15"/>
    </row>
    <row r="41177" spans="63:64" x14ac:dyDescent="0.15">
      <c r="BK41177"/>
      <c r="BL41177" s="15"/>
    </row>
    <row r="41178" spans="63:64" x14ac:dyDescent="0.15">
      <c r="BK41178"/>
      <c r="BL41178" s="15"/>
    </row>
    <row r="41179" spans="63:64" x14ac:dyDescent="0.15">
      <c r="BK41179"/>
      <c r="BL41179" s="15"/>
    </row>
    <row r="41180" spans="63:64" x14ac:dyDescent="0.15">
      <c r="BK41180"/>
      <c r="BL41180" s="15"/>
    </row>
    <row r="41181" spans="63:64" x14ac:dyDescent="0.15">
      <c r="BK41181"/>
      <c r="BL41181" s="15"/>
    </row>
    <row r="41182" spans="63:64" x14ac:dyDescent="0.15">
      <c r="BK41182"/>
      <c r="BL41182" s="15"/>
    </row>
    <row r="41183" spans="63:64" x14ac:dyDescent="0.15">
      <c r="BK41183"/>
      <c r="BL41183" s="15"/>
    </row>
    <row r="41184" spans="63:64" x14ac:dyDescent="0.15">
      <c r="BK41184"/>
      <c r="BL41184" s="15"/>
    </row>
    <row r="41185" spans="63:64" x14ac:dyDescent="0.15">
      <c r="BK41185"/>
      <c r="BL41185" s="15"/>
    </row>
    <row r="41186" spans="63:64" x14ac:dyDescent="0.15">
      <c r="BK41186"/>
      <c r="BL41186" s="15"/>
    </row>
    <row r="41187" spans="63:64" x14ac:dyDescent="0.15">
      <c r="BK41187"/>
      <c r="BL41187" s="15"/>
    </row>
    <row r="41188" spans="63:64" x14ac:dyDescent="0.15">
      <c r="BK41188"/>
      <c r="BL41188" s="15"/>
    </row>
    <row r="41189" spans="63:64" x14ac:dyDescent="0.15">
      <c r="BK41189"/>
      <c r="BL41189" s="15"/>
    </row>
    <row r="41190" spans="63:64" x14ac:dyDescent="0.15">
      <c r="BK41190"/>
      <c r="BL41190" s="15"/>
    </row>
    <row r="41191" spans="63:64" x14ac:dyDescent="0.15">
      <c r="BK41191"/>
      <c r="BL41191" s="15"/>
    </row>
    <row r="41192" spans="63:64" x14ac:dyDescent="0.15">
      <c r="BK41192"/>
      <c r="BL41192" s="15"/>
    </row>
    <row r="41193" spans="63:64" x14ac:dyDescent="0.15">
      <c r="BK41193"/>
      <c r="BL41193" s="15"/>
    </row>
    <row r="41194" spans="63:64" x14ac:dyDescent="0.15">
      <c r="BK41194"/>
      <c r="BL41194" s="15"/>
    </row>
    <row r="41195" spans="63:64" x14ac:dyDescent="0.15">
      <c r="BK41195"/>
      <c r="BL41195" s="15"/>
    </row>
    <row r="41196" spans="63:64" x14ac:dyDescent="0.15">
      <c r="BK41196"/>
      <c r="BL41196" s="15"/>
    </row>
    <row r="41197" spans="63:64" x14ac:dyDescent="0.15">
      <c r="BK41197"/>
      <c r="BL41197" s="15"/>
    </row>
    <row r="41198" spans="63:64" x14ac:dyDescent="0.15">
      <c r="BK41198"/>
      <c r="BL41198" s="15"/>
    </row>
    <row r="41199" spans="63:64" x14ac:dyDescent="0.15">
      <c r="BK41199"/>
      <c r="BL41199" s="15"/>
    </row>
    <row r="41200" spans="63:64" x14ac:dyDescent="0.15">
      <c r="BK41200"/>
      <c r="BL41200" s="15"/>
    </row>
    <row r="41201" spans="63:64" x14ac:dyDescent="0.15">
      <c r="BK41201"/>
      <c r="BL41201" s="15"/>
    </row>
    <row r="41202" spans="63:64" x14ac:dyDescent="0.15">
      <c r="BK41202"/>
      <c r="BL41202" s="15"/>
    </row>
    <row r="41203" spans="63:64" x14ac:dyDescent="0.15">
      <c r="BK41203"/>
      <c r="BL41203" s="15"/>
    </row>
    <row r="41204" spans="63:64" x14ac:dyDescent="0.15">
      <c r="BK41204"/>
      <c r="BL41204" s="15"/>
    </row>
    <row r="41205" spans="63:64" x14ac:dyDescent="0.15">
      <c r="BK41205"/>
      <c r="BL41205" s="15"/>
    </row>
    <row r="41206" spans="63:64" x14ac:dyDescent="0.15">
      <c r="BK41206"/>
      <c r="BL41206" s="15"/>
    </row>
    <row r="41207" spans="63:64" x14ac:dyDescent="0.15">
      <c r="BK41207"/>
      <c r="BL41207" s="15"/>
    </row>
    <row r="41208" spans="63:64" x14ac:dyDescent="0.15">
      <c r="BK41208"/>
      <c r="BL41208" s="15"/>
    </row>
    <row r="41209" spans="63:64" x14ac:dyDescent="0.15">
      <c r="BK41209"/>
      <c r="BL41209" s="15"/>
    </row>
    <row r="41210" spans="63:64" x14ac:dyDescent="0.15">
      <c r="BK41210"/>
      <c r="BL41210" s="15"/>
    </row>
    <row r="41211" spans="63:64" x14ac:dyDescent="0.15">
      <c r="BK41211"/>
      <c r="BL41211" s="15"/>
    </row>
    <row r="41212" spans="63:64" x14ac:dyDescent="0.15">
      <c r="BK41212"/>
      <c r="BL41212" s="15"/>
    </row>
    <row r="41213" spans="63:64" x14ac:dyDescent="0.15">
      <c r="BK41213"/>
      <c r="BL41213" s="15"/>
    </row>
    <row r="41214" spans="63:64" x14ac:dyDescent="0.15">
      <c r="BK41214"/>
      <c r="BL41214" s="15"/>
    </row>
    <row r="41215" spans="63:64" x14ac:dyDescent="0.15">
      <c r="BK41215"/>
      <c r="BL41215" s="15"/>
    </row>
    <row r="41216" spans="63:64" x14ac:dyDescent="0.15">
      <c r="BK41216"/>
      <c r="BL41216" s="15"/>
    </row>
    <row r="41217" spans="63:64" x14ac:dyDescent="0.15">
      <c r="BK41217"/>
      <c r="BL41217" s="15"/>
    </row>
    <row r="41218" spans="63:64" x14ac:dyDescent="0.15">
      <c r="BK41218"/>
      <c r="BL41218" s="15"/>
    </row>
    <row r="41219" spans="63:64" x14ac:dyDescent="0.15">
      <c r="BK41219"/>
      <c r="BL41219" s="15"/>
    </row>
    <row r="41220" spans="63:64" x14ac:dyDescent="0.15">
      <c r="BK41220"/>
      <c r="BL41220" s="15"/>
    </row>
    <row r="41221" spans="63:64" x14ac:dyDescent="0.15">
      <c r="BK41221"/>
      <c r="BL41221" s="15"/>
    </row>
    <row r="41222" spans="63:64" x14ac:dyDescent="0.15">
      <c r="BK41222"/>
      <c r="BL41222" s="15"/>
    </row>
    <row r="41223" spans="63:64" x14ac:dyDescent="0.15">
      <c r="BK41223"/>
      <c r="BL41223" s="15"/>
    </row>
    <row r="41224" spans="63:64" x14ac:dyDescent="0.15">
      <c r="BK41224"/>
      <c r="BL41224" s="15"/>
    </row>
    <row r="41225" spans="63:64" x14ac:dyDescent="0.15">
      <c r="BK41225"/>
      <c r="BL41225" s="15"/>
    </row>
    <row r="41226" spans="63:64" x14ac:dyDescent="0.15">
      <c r="BK41226"/>
      <c r="BL41226" s="15"/>
    </row>
    <row r="41227" spans="63:64" x14ac:dyDescent="0.15">
      <c r="BK41227"/>
      <c r="BL41227" s="15"/>
    </row>
    <row r="41228" spans="63:64" x14ac:dyDescent="0.15">
      <c r="BK41228"/>
      <c r="BL41228" s="15"/>
    </row>
    <row r="41229" spans="63:64" x14ac:dyDescent="0.15">
      <c r="BK41229"/>
      <c r="BL41229" s="15"/>
    </row>
    <row r="41230" spans="63:64" x14ac:dyDescent="0.15">
      <c r="BK41230"/>
      <c r="BL41230" s="15"/>
    </row>
    <row r="41231" spans="63:64" x14ac:dyDescent="0.15">
      <c r="BK41231"/>
      <c r="BL41231" s="15"/>
    </row>
    <row r="41232" spans="63:64" x14ac:dyDescent="0.15">
      <c r="BK41232"/>
      <c r="BL41232" s="15"/>
    </row>
    <row r="41233" spans="63:64" x14ac:dyDescent="0.15">
      <c r="BK41233"/>
      <c r="BL41233" s="15"/>
    </row>
    <row r="41234" spans="63:64" x14ac:dyDescent="0.15">
      <c r="BK41234"/>
      <c r="BL41234" s="15"/>
    </row>
    <row r="41235" spans="63:64" x14ac:dyDescent="0.15">
      <c r="BK41235"/>
      <c r="BL41235" s="15"/>
    </row>
    <row r="41236" spans="63:64" x14ac:dyDescent="0.15">
      <c r="BK41236"/>
      <c r="BL41236" s="15"/>
    </row>
    <row r="41237" spans="63:64" x14ac:dyDescent="0.15">
      <c r="BK41237"/>
      <c r="BL41237" s="15"/>
    </row>
    <row r="41238" spans="63:64" x14ac:dyDescent="0.15">
      <c r="BK41238"/>
      <c r="BL41238" s="15"/>
    </row>
    <row r="41239" spans="63:64" x14ac:dyDescent="0.15">
      <c r="BK41239"/>
      <c r="BL41239" s="15"/>
    </row>
    <row r="41240" spans="63:64" x14ac:dyDescent="0.15">
      <c r="BK41240"/>
      <c r="BL41240" s="15"/>
    </row>
    <row r="41241" spans="63:64" x14ac:dyDescent="0.15">
      <c r="BK41241"/>
      <c r="BL41241" s="15"/>
    </row>
    <row r="41242" spans="63:64" x14ac:dyDescent="0.15">
      <c r="BK41242"/>
      <c r="BL41242" s="15"/>
    </row>
    <row r="41243" spans="63:64" x14ac:dyDescent="0.15">
      <c r="BK41243"/>
      <c r="BL41243" s="15"/>
    </row>
    <row r="41244" spans="63:64" x14ac:dyDescent="0.15">
      <c r="BK41244"/>
      <c r="BL41244" s="15"/>
    </row>
    <row r="41245" spans="63:64" x14ac:dyDescent="0.15">
      <c r="BK41245"/>
      <c r="BL41245" s="15"/>
    </row>
    <row r="41246" spans="63:64" x14ac:dyDescent="0.15">
      <c r="BK41246"/>
      <c r="BL41246" s="15"/>
    </row>
    <row r="41247" spans="63:64" x14ac:dyDescent="0.15">
      <c r="BK41247"/>
      <c r="BL41247" s="15"/>
    </row>
    <row r="41248" spans="63:64" x14ac:dyDescent="0.15">
      <c r="BK41248"/>
      <c r="BL41248" s="15"/>
    </row>
    <row r="41249" spans="63:64" x14ac:dyDescent="0.15">
      <c r="BK41249"/>
      <c r="BL41249" s="15"/>
    </row>
    <row r="41250" spans="63:64" x14ac:dyDescent="0.15">
      <c r="BK41250"/>
      <c r="BL41250" s="15"/>
    </row>
    <row r="41251" spans="63:64" x14ac:dyDescent="0.15">
      <c r="BK41251"/>
      <c r="BL41251" s="15"/>
    </row>
    <row r="41252" spans="63:64" x14ac:dyDescent="0.15">
      <c r="BK41252"/>
      <c r="BL41252" s="15"/>
    </row>
    <row r="41253" spans="63:64" x14ac:dyDescent="0.15">
      <c r="BK41253"/>
      <c r="BL41253" s="15"/>
    </row>
    <row r="41254" spans="63:64" x14ac:dyDescent="0.15">
      <c r="BK41254"/>
      <c r="BL41254" s="15"/>
    </row>
    <row r="41255" spans="63:64" x14ac:dyDescent="0.15">
      <c r="BK41255"/>
      <c r="BL41255" s="15"/>
    </row>
    <row r="41256" spans="63:64" x14ac:dyDescent="0.15">
      <c r="BK41256"/>
      <c r="BL41256" s="15"/>
    </row>
    <row r="41257" spans="63:64" x14ac:dyDescent="0.15">
      <c r="BK41257"/>
      <c r="BL41257" s="15"/>
    </row>
    <row r="41258" spans="63:64" x14ac:dyDescent="0.15">
      <c r="BK41258"/>
      <c r="BL41258" s="15"/>
    </row>
    <row r="41259" spans="63:64" x14ac:dyDescent="0.15">
      <c r="BK41259"/>
      <c r="BL41259" s="15"/>
    </row>
    <row r="41260" spans="63:64" x14ac:dyDescent="0.15">
      <c r="BK41260"/>
      <c r="BL41260" s="15"/>
    </row>
    <row r="41261" spans="63:64" x14ac:dyDescent="0.15">
      <c r="BK41261"/>
      <c r="BL41261" s="15"/>
    </row>
    <row r="41262" spans="63:64" x14ac:dyDescent="0.15">
      <c r="BK41262"/>
      <c r="BL41262" s="15"/>
    </row>
    <row r="41263" spans="63:64" x14ac:dyDescent="0.15">
      <c r="BK41263"/>
      <c r="BL41263" s="15"/>
    </row>
    <row r="41264" spans="63:64" x14ac:dyDescent="0.15">
      <c r="BK41264"/>
      <c r="BL41264" s="15"/>
    </row>
    <row r="41265" spans="63:64" x14ac:dyDescent="0.15">
      <c r="BK41265"/>
      <c r="BL41265" s="15"/>
    </row>
    <row r="41266" spans="63:64" x14ac:dyDescent="0.15">
      <c r="BK41266"/>
      <c r="BL41266" s="15"/>
    </row>
    <row r="41267" spans="63:64" x14ac:dyDescent="0.15">
      <c r="BK41267"/>
      <c r="BL41267" s="15"/>
    </row>
    <row r="41268" spans="63:64" x14ac:dyDescent="0.15">
      <c r="BK41268"/>
      <c r="BL41268" s="15"/>
    </row>
    <row r="41269" spans="63:64" x14ac:dyDescent="0.15">
      <c r="BK41269"/>
      <c r="BL41269" s="15"/>
    </row>
    <row r="41270" spans="63:64" x14ac:dyDescent="0.15">
      <c r="BK41270"/>
      <c r="BL41270" s="15"/>
    </row>
    <row r="41271" spans="63:64" x14ac:dyDescent="0.15">
      <c r="BK41271"/>
      <c r="BL41271" s="15"/>
    </row>
    <row r="41272" spans="63:64" x14ac:dyDescent="0.15">
      <c r="BK41272"/>
      <c r="BL41272" s="15"/>
    </row>
    <row r="41273" spans="63:64" x14ac:dyDescent="0.15">
      <c r="BK41273"/>
      <c r="BL41273" s="15"/>
    </row>
    <row r="41274" spans="63:64" x14ac:dyDescent="0.15">
      <c r="BK41274"/>
      <c r="BL41274" s="15"/>
    </row>
    <row r="41275" spans="63:64" x14ac:dyDescent="0.15">
      <c r="BK41275"/>
      <c r="BL41275" s="15"/>
    </row>
    <row r="41276" spans="63:64" x14ac:dyDescent="0.15">
      <c r="BK41276"/>
      <c r="BL41276" s="15"/>
    </row>
    <row r="41277" spans="63:64" x14ac:dyDescent="0.15">
      <c r="BK41277"/>
      <c r="BL41277" s="15"/>
    </row>
    <row r="41278" spans="63:64" x14ac:dyDescent="0.15">
      <c r="BK41278"/>
      <c r="BL41278" s="15"/>
    </row>
    <row r="41279" spans="63:64" x14ac:dyDescent="0.15">
      <c r="BK41279"/>
      <c r="BL41279" s="15"/>
    </row>
    <row r="41280" spans="63:64" x14ac:dyDescent="0.15">
      <c r="BK41280"/>
      <c r="BL41280" s="15"/>
    </row>
    <row r="41281" spans="63:64" x14ac:dyDescent="0.15">
      <c r="BK41281"/>
      <c r="BL41281" s="15"/>
    </row>
    <row r="41282" spans="63:64" x14ac:dyDescent="0.15">
      <c r="BK41282"/>
      <c r="BL41282" s="15"/>
    </row>
    <row r="41283" spans="63:64" x14ac:dyDescent="0.15">
      <c r="BK41283"/>
      <c r="BL41283" s="15"/>
    </row>
    <row r="41284" spans="63:64" x14ac:dyDescent="0.15">
      <c r="BK41284"/>
      <c r="BL41284" s="15"/>
    </row>
    <row r="41285" spans="63:64" x14ac:dyDescent="0.15">
      <c r="BK41285"/>
      <c r="BL41285" s="15"/>
    </row>
    <row r="41286" spans="63:64" x14ac:dyDescent="0.15">
      <c r="BK41286"/>
      <c r="BL41286" s="15"/>
    </row>
    <row r="41287" spans="63:64" x14ac:dyDescent="0.15">
      <c r="BK41287"/>
      <c r="BL41287" s="15"/>
    </row>
    <row r="41288" spans="63:64" x14ac:dyDescent="0.15">
      <c r="BK41288"/>
      <c r="BL41288" s="15"/>
    </row>
    <row r="41289" spans="63:64" x14ac:dyDescent="0.15">
      <c r="BK41289"/>
      <c r="BL41289" s="15"/>
    </row>
    <row r="41290" spans="63:64" x14ac:dyDescent="0.15">
      <c r="BK41290"/>
      <c r="BL41290" s="15"/>
    </row>
    <row r="41291" spans="63:64" x14ac:dyDescent="0.15">
      <c r="BK41291"/>
      <c r="BL41291" s="15"/>
    </row>
    <row r="41292" spans="63:64" x14ac:dyDescent="0.15">
      <c r="BK41292"/>
      <c r="BL41292" s="15"/>
    </row>
    <row r="41293" spans="63:64" x14ac:dyDescent="0.15">
      <c r="BK41293"/>
      <c r="BL41293" s="15"/>
    </row>
    <row r="41294" spans="63:64" x14ac:dyDescent="0.15">
      <c r="BK41294"/>
      <c r="BL41294" s="15"/>
    </row>
    <row r="41295" spans="63:64" x14ac:dyDescent="0.15">
      <c r="BK41295"/>
      <c r="BL41295" s="15"/>
    </row>
    <row r="41296" spans="63:64" x14ac:dyDescent="0.15">
      <c r="BK41296"/>
      <c r="BL41296" s="15"/>
    </row>
    <row r="41297" spans="63:64" x14ac:dyDescent="0.15">
      <c r="BK41297"/>
      <c r="BL41297" s="15"/>
    </row>
    <row r="41298" spans="63:64" x14ac:dyDescent="0.15">
      <c r="BK41298"/>
      <c r="BL41298" s="15"/>
    </row>
    <row r="41299" spans="63:64" x14ac:dyDescent="0.15">
      <c r="BK41299"/>
      <c r="BL41299" s="15"/>
    </row>
    <row r="41300" spans="63:64" x14ac:dyDescent="0.15">
      <c r="BK41300"/>
      <c r="BL41300" s="15"/>
    </row>
    <row r="41301" spans="63:64" x14ac:dyDescent="0.15">
      <c r="BK41301"/>
      <c r="BL41301" s="15"/>
    </row>
    <row r="41302" spans="63:64" x14ac:dyDescent="0.15">
      <c r="BK41302"/>
      <c r="BL41302" s="15"/>
    </row>
    <row r="41303" spans="63:64" x14ac:dyDescent="0.15">
      <c r="BK41303"/>
      <c r="BL41303" s="15"/>
    </row>
    <row r="41304" spans="63:64" x14ac:dyDescent="0.15">
      <c r="BK41304"/>
      <c r="BL41304" s="15"/>
    </row>
    <row r="41305" spans="63:64" x14ac:dyDescent="0.15">
      <c r="BK41305"/>
      <c r="BL41305" s="15"/>
    </row>
    <row r="41306" spans="63:64" x14ac:dyDescent="0.15">
      <c r="BK41306"/>
      <c r="BL41306" s="15"/>
    </row>
    <row r="41307" spans="63:64" x14ac:dyDescent="0.15">
      <c r="BK41307"/>
      <c r="BL41307" s="15"/>
    </row>
    <row r="41308" spans="63:64" x14ac:dyDescent="0.15">
      <c r="BK41308"/>
      <c r="BL41308" s="15"/>
    </row>
    <row r="41309" spans="63:64" x14ac:dyDescent="0.15">
      <c r="BK41309"/>
      <c r="BL41309" s="15"/>
    </row>
    <row r="41310" spans="63:64" x14ac:dyDescent="0.15">
      <c r="BK41310"/>
      <c r="BL41310" s="15"/>
    </row>
    <row r="41311" spans="63:64" x14ac:dyDescent="0.15">
      <c r="BK41311"/>
      <c r="BL41311" s="15"/>
    </row>
    <row r="41312" spans="63:64" x14ac:dyDescent="0.15">
      <c r="BK41312"/>
      <c r="BL41312" s="15"/>
    </row>
    <row r="41313" spans="63:64" x14ac:dyDescent="0.15">
      <c r="BK41313"/>
      <c r="BL41313" s="15"/>
    </row>
    <row r="41314" spans="63:64" x14ac:dyDescent="0.15">
      <c r="BK41314"/>
      <c r="BL41314" s="15"/>
    </row>
    <row r="41315" spans="63:64" x14ac:dyDescent="0.15">
      <c r="BK41315"/>
      <c r="BL41315" s="15"/>
    </row>
    <row r="41316" spans="63:64" x14ac:dyDescent="0.15">
      <c r="BK41316"/>
      <c r="BL41316" s="15"/>
    </row>
    <row r="41317" spans="63:64" x14ac:dyDescent="0.15">
      <c r="BK41317"/>
      <c r="BL41317" s="15"/>
    </row>
    <row r="41318" spans="63:64" x14ac:dyDescent="0.15">
      <c r="BK41318"/>
      <c r="BL41318" s="15"/>
    </row>
    <row r="41319" spans="63:64" x14ac:dyDescent="0.15">
      <c r="BK41319"/>
      <c r="BL41319" s="15"/>
    </row>
    <row r="41320" spans="63:64" x14ac:dyDescent="0.15">
      <c r="BK41320"/>
      <c r="BL41320" s="15"/>
    </row>
    <row r="41321" spans="63:64" x14ac:dyDescent="0.15">
      <c r="BK41321"/>
      <c r="BL41321" s="15"/>
    </row>
    <row r="41322" spans="63:64" x14ac:dyDescent="0.15">
      <c r="BK41322"/>
      <c r="BL41322" s="15"/>
    </row>
    <row r="41323" spans="63:64" x14ac:dyDescent="0.15">
      <c r="BK41323"/>
      <c r="BL41323" s="15"/>
    </row>
    <row r="41324" spans="63:64" x14ac:dyDescent="0.15">
      <c r="BK41324"/>
      <c r="BL41324" s="15"/>
    </row>
    <row r="41325" spans="63:64" x14ac:dyDescent="0.15">
      <c r="BK41325"/>
      <c r="BL41325" s="15"/>
    </row>
    <row r="41326" spans="63:64" x14ac:dyDescent="0.15">
      <c r="BK41326"/>
      <c r="BL41326" s="15"/>
    </row>
    <row r="41327" spans="63:64" x14ac:dyDescent="0.15">
      <c r="BK41327"/>
      <c r="BL41327" s="15"/>
    </row>
    <row r="41328" spans="63:64" x14ac:dyDescent="0.15">
      <c r="BK41328"/>
      <c r="BL41328" s="15"/>
    </row>
    <row r="41329" spans="63:64" x14ac:dyDescent="0.15">
      <c r="BK41329"/>
      <c r="BL41329" s="15"/>
    </row>
    <row r="41330" spans="63:64" x14ac:dyDescent="0.15">
      <c r="BK41330"/>
      <c r="BL41330" s="15"/>
    </row>
    <row r="41331" spans="63:64" x14ac:dyDescent="0.15">
      <c r="BK41331"/>
      <c r="BL41331" s="15"/>
    </row>
    <row r="41332" spans="63:64" x14ac:dyDescent="0.15">
      <c r="BK41332"/>
      <c r="BL41332" s="15"/>
    </row>
    <row r="41333" spans="63:64" x14ac:dyDescent="0.15">
      <c r="BK41333"/>
      <c r="BL41333" s="15"/>
    </row>
    <row r="41334" spans="63:64" x14ac:dyDescent="0.15">
      <c r="BK41334"/>
      <c r="BL41334" s="15"/>
    </row>
    <row r="41335" spans="63:64" x14ac:dyDescent="0.15">
      <c r="BK41335"/>
      <c r="BL41335" s="15"/>
    </row>
    <row r="41336" spans="63:64" x14ac:dyDescent="0.15">
      <c r="BK41336"/>
      <c r="BL41336" s="15"/>
    </row>
    <row r="41337" spans="63:64" x14ac:dyDescent="0.15">
      <c r="BK41337"/>
      <c r="BL41337" s="15"/>
    </row>
    <row r="41338" spans="63:64" x14ac:dyDescent="0.15">
      <c r="BK41338"/>
      <c r="BL41338" s="15"/>
    </row>
    <row r="41339" spans="63:64" x14ac:dyDescent="0.15">
      <c r="BK41339"/>
      <c r="BL41339" s="15"/>
    </row>
    <row r="41340" spans="63:64" x14ac:dyDescent="0.15">
      <c r="BK41340"/>
      <c r="BL41340" s="15"/>
    </row>
    <row r="41341" spans="63:64" x14ac:dyDescent="0.15">
      <c r="BK41341"/>
      <c r="BL41341" s="15"/>
    </row>
    <row r="41342" spans="63:64" x14ac:dyDescent="0.15">
      <c r="BK41342"/>
      <c r="BL41342" s="15"/>
    </row>
    <row r="41343" spans="63:64" x14ac:dyDescent="0.15">
      <c r="BK41343"/>
      <c r="BL41343" s="15"/>
    </row>
    <row r="41344" spans="63:64" x14ac:dyDescent="0.15">
      <c r="BK41344"/>
      <c r="BL41344" s="15"/>
    </row>
    <row r="41345" spans="63:64" x14ac:dyDescent="0.15">
      <c r="BK41345"/>
      <c r="BL41345" s="15"/>
    </row>
    <row r="41346" spans="63:64" x14ac:dyDescent="0.15">
      <c r="BK41346"/>
      <c r="BL41346" s="15"/>
    </row>
    <row r="41347" spans="63:64" x14ac:dyDescent="0.15">
      <c r="BK41347"/>
      <c r="BL41347" s="15"/>
    </row>
    <row r="41348" spans="63:64" x14ac:dyDescent="0.15">
      <c r="BK41348"/>
      <c r="BL41348" s="15"/>
    </row>
    <row r="41349" spans="63:64" x14ac:dyDescent="0.15">
      <c r="BK41349"/>
      <c r="BL41349" s="15"/>
    </row>
    <row r="41350" spans="63:64" x14ac:dyDescent="0.15">
      <c r="BK41350"/>
      <c r="BL41350" s="15"/>
    </row>
    <row r="41351" spans="63:64" x14ac:dyDescent="0.15">
      <c r="BK41351"/>
      <c r="BL41351" s="15"/>
    </row>
    <row r="41352" spans="63:64" x14ac:dyDescent="0.15">
      <c r="BK41352"/>
      <c r="BL41352" s="15"/>
    </row>
    <row r="41353" spans="63:64" x14ac:dyDescent="0.15">
      <c r="BK41353"/>
      <c r="BL41353" s="15"/>
    </row>
    <row r="41354" spans="63:64" x14ac:dyDescent="0.15">
      <c r="BK41354"/>
      <c r="BL41354" s="15"/>
    </row>
    <row r="41355" spans="63:64" x14ac:dyDescent="0.15">
      <c r="BK41355"/>
      <c r="BL41355" s="15"/>
    </row>
    <row r="41356" spans="63:64" x14ac:dyDescent="0.15">
      <c r="BK41356"/>
      <c r="BL41356" s="15"/>
    </row>
    <row r="41357" spans="63:64" x14ac:dyDescent="0.15">
      <c r="BK41357"/>
      <c r="BL41357" s="15"/>
    </row>
    <row r="41358" spans="63:64" x14ac:dyDescent="0.15">
      <c r="BK41358"/>
      <c r="BL41358" s="15"/>
    </row>
    <row r="41359" spans="63:64" x14ac:dyDescent="0.15">
      <c r="BK41359"/>
      <c r="BL41359" s="15"/>
    </row>
    <row r="41360" spans="63:64" x14ac:dyDescent="0.15">
      <c r="BK41360"/>
      <c r="BL41360" s="15"/>
    </row>
    <row r="41361" spans="63:64" x14ac:dyDescent="0.15">
      <c r="BK41361"/>
      <c r="BL41361" s="15"/>
    </row>
    <row r="41362" spans="63:64" x14ac:dyDescent="0.15">
      <c r="BK41362"/>
      <c r="BL41362" s="15"/>
    </row>
    <row r="41363" spans="63:64" x14ac:dyDescent="0.15">
      <c r="BK41363"/>
      <c r="BL41363" s="15"/>
    </row>
    <row r="41364" spans="63:64" x14ac:dyDescent="0.15">
      <c r="BK41364"/>
      <c r="BL41364" s="15"/>
    </row>
    <row r="41365" spans="63:64" x14ac:dyDescent="0.15">
      <c r="BK41365"/>
      <c r="BL41365" s="15"/>
    </row>
    <row r="41366" spans="63:64" x14ac:dyDescent="0.15">
      <c r="BK41366"/>
      <c r="BL41366" s="15"/>
    </row>
    <row r="41367" spans="63:64" x14ac:dyDescent="0.15">
      <c r="BK41367"/>
      <c r="BL41367" s="15"/>
    </row>
    <row r="41368" spans="63:64" x14ac:dyDescent="0.15">
      <c r="BK41368"/>
      <c r="BL41368" s="15"/>
    </row>
    <row r="41369" spans="63:64" x14ac:dyDescent="0.15">
      <c r="BK41369"/>
      <c r="BL41369" s="15"/>
    </row>
    <row r="41370" spans="63:64" x14ac:dyDescent="0.15">
      <c r="BK41370"/>
      <c r="BL41370" s="15"/>
    </row>
    <row r="41371" spans="63:64" x14ac:dyDescent="0.15">
      <c r="BK41371"/>
      <c r="BL41371" s="15"/>
    </row>
    <row r="41372" spans="63:64" x14ac:dyDescent="0.15">
      <c r="BK41372"/>
      <c r="BL41372" s="15"/>
    </row>
    <row r="41373" spans="63:64" x14ac:dyDescent="0.15">
      <c r="BK41373"/>
      <c r="BL41373" s="15"/>
    </row>
    <row r="41374" spans="63:64" x14ac:dyDescent="0.15">
      <c r="BK41374"/>
      <c r="BL41374" s="15"/>
    </row>
    <row r="41375" spans="63:64" x14ac:dyDescent="0.15">
      <c r="BK41375"/>
      <c r="BL41375" s="15"/>
    </row>
    <row r="41376" spans="63:64" x14ac:dyDescent="0.15">
      <c r="BK41376"/>
      <c r="BL41376" s="15"/>
    </row>
    <row r="41377" spans="63:64" x14ac:dyDescent="0.15">
      <c r="BK41377"/>
      <c r="BL41377" s="15"/>
    </row>
    <row r="41378" spans="63:64" x14ac:dyDescent="0.15">
      <c r="BK41378"/>
      <c r="BL41378" s="15"/>
    </row>
    <row r="41379" spans="63:64" x14ac:dyDescent="0.15">
      <c r="BK41379"/>
      <c r="BL41379" s="15"/>
    </row>
    <row r="41380" spans="63:64" x14ac:dyDescent="0.15">
      <c r="BK41380"/>
      <c r="BL41380" s="15"/>
    </row>
    <row r="41381" spans="63:64" x14ac:dyDescent="0.15">
      <c r="BK41381"/>
      <c r="BL41381" s="15"/>
    </row>
    <row r="41382" spans="63:64" x14ac:dyDescent="0.15">
      <c r="BK41382"/>
      <c r="BL41382" s="15"/>
    </row>
    <row r="41383" spans="63:64" x14ac:dyDescent="0.15">
      <c r="BK41383"/>
      <c r="BL41383" s="15"/>
    </row>
    <row r="41384" spans="63:64" x14ac:dyDescent="0.15">
      <c r="BK41384"/>
      <c r="BL41384" s="15"/>
    </row>
    <row r="41385" spans="63:64" x14ac:dyDescent="0.15">
      <c r="BK41385"/>
      <c r="BL41385" s="15"/>
    </row>
    <row r="41386" spans="63:64" x14ac:dyDescent="0.15">
      <c r="BK41386"/>
      <c r="BL41386" s="15"/>
    </row>
    <row r="41387" spans="63:64" x14ac:dyDescent="0.15">
      <c r="BK41387"/>
      <c r="BL41387" s="15"/>
    </row>
    <row r="41388" spans="63:64" x14ac:dyDescent="0.15">
      <c r="BK41388"/>
      <c r="BL41388" s="15"/>
    </row>
    <row r="41389" spans="63:64" x14ac:dyDescent="0.15">
      <c r="BK41389"/>
      <c r="BL41389" s="15"/>
    </row>
    <row r="41390" spans="63:64" x14ac:dyDescent="0.15">
      <c r="BK41390"/>
      <c r="BL41390" s="15"/>
    </row>
    <row r="41391" spans="63:64" x14ac:dyDescent="0.15">
      <c r="BK41391"/>
      <c r="BL41391" s="15"/>
    </row>
    <row r="41392" spans="63:64" x14ac:dyDescent="0.15">
      <c r="BK41392"/>
      <c r="BL41392" s="15"/>
    </row>
    <row r="41393" spans="63:64" x14ac:dyDescent="0.15">
      <c r="BK41393"/>
      <c r="BL41393" s="15"/>
    </row>
    <row r="41394" spans="63:64" x14ac:dyDescent="0.15">
      <c r="BK41394"/>
      <c r="BL41394" s="15"/>
    </row>
    <row r="41395" spans="63:64" x14ac:dyDescent="0.15">
      <c r="BK41395"/>
      <c r="BL41395" s="15"/>
    </row>
    <row r="41396" spans="63:64" x14ac:dyDescent="0.15">
      <c r="BK41396"/>
      <c r="BL41396" s="15"/>
    </row>
    <row r="41397" spans="63:64" x14ac:dyDescent="0.15">
      <c r="BK41397"/>
      <c r="BL41397" s="15"/>
    </row>
    <row r="41398" spans="63:64" x14ac:dyDescent="0.15">
      <c r="BK41398"/>
      <c r="BL41398" s="15"/>
    </row>
    <row r="41399" spans="63:64" x14ac:dyDescent="0.15">
      <c r="BK41399"/>
      <c r="BL41399" s="15"/>
    </row>
    <row r="41400" spans="63:64" x14ac:dyDescent="0.15">
      <c r="BK41400"/>
      <c r="BL41400" s="15"/>
    </row>
    <row r="41401" spans="63:64" x14ac:dyDescent="0.15">
      <c r="BK41401"/>
      <c r="BL41401" s="15"/>
    </row>
    <row r="41402" spans="63:64" x14ac:dyDescent="0.15">
      <c r="BK41402"/>
      <c r="BL41402" s="15"/>
    </row>
    <row r="41403" spans="63:64" x14ac:dyDescent="0.15">
      <c r="BK41403"/>
      <c r="BL41403" s="15"/>
    </row>
    <row r="41404" spans="63:64" x14ac:dyDescent="0.15">
      <c r="BK41404"/>
      <c r="BL41404" s="15"/>
    </row>
    <row r="41405" spans="63:64" x14ac:dyDescent="0.15">
      <c r="BK41405"/>
      <c r="BL41405" s="15"/>
    </row>
    <row r="41406" spans="63:64" x14ac:dyDescent="0.15">
      <c r="BK41406"/>
      <c r="BL41406" s="15"/>
    </row>
    <row r="41407" spans="63:64" x14ac:dyDescent="0.15">
      <c r="BK41407"/>
      <c r="BL41407" s="15"/>
    </row>
    <row r="41408" spans="63:64" x14ac:dyDescent="0.15">
      <c r="BK41408"/>
      <c r="BL41408" s="15"/>
    </row>
    <row r="41409" spans="63:64" x14ac:dyDescent="0.15">
      <c r="BK41409"/>
      <c r="BL41409" s="15"/>
    </row>
    <row r="41410" spans="63:64" x14ac:dyDescent="0.15">
      <c r="BK41410"/>
      <c r="BL41410" s="15"/>
    </row>
    <row r="41411" spans="63:64" x14ac:dyDescent="0.15">
      <c r="BK41411"/>
      <c r="BL41411" s="15"/>
    </row>
    <row r="41412" spans="63:64" x14ac:dyDescent="0.15">
      <c r="BK41412"/>
      <c r="BL41412" s="15"/>
    </row>
    <row r="41413" spans="63:64" x14ac:dyDescent="0.15">
      <c r="BK41413"/>
      <c r="BL41413" s="15"/>
    </row>
    <row r="41414" spans="63:64" x14ac:dyDescent="0.15">
      <c r="BK41414"/>
      <c r="BL41414" s="15"/>
    </row>
    <row r="41415" spans="63:64" x14ac:dyDescent="0.15">
      <c r="BK41415"/>
      <c r="BL41415" s="15"/>
    </row>
    <row r="41416" spans="63:64" x14ac:dyDescent="0.15">
      <c r="BK41416"/>
      <c r="BL41416" s="15"/>
    </row>
    <row r="41417" spans="63:64" x14ac:dyDescent="0.15">
      <c r="BK41417"/>
      <c r="BL41417" s="15"/>
    </row>
    <row r="41418" spans="63:64" x14ac:dyDescent="0.15">
      <c r="BK41418"/>
      <c r="BL41418" s="15"/>
    </row>
    <row r="41419" spans="63:64" x14ac:dyDescent="0.15">
      <c r="BK41419"/>
      <c r="BL41419" s="15"/>
    </row>
    <row r="41420" spans="63:64" x14ac:dyDescent="0.15">
      <c r="BK41420"/>
      <c r="BL41420" s="15"/>
    </row>
    <row r="41421" spans="63:64" x14ac:dyDescent="0.15">
      <c r="BK41421"/>
      <c r="BL41421" s="15"/>
    </row>
    <row r="41422" spans="63:64" x14ac:dyDescent="0.15">
      <c r="BK41422"/>
      <c r="BL41422" s="15"/>
    </row>
    <row r="41423" spans="63:64" x14ac:dyDescent="0.15">
      <c r="BK41423"/>
      <c r="BL41423" s="15"/>
    </row>
    <row r="41424" spans="63:64" x14ac:dyDescent="0.15">
      <c r="BK41424"/>
      <c r="BL41424" s="15"/>
    </row>
    <row r="41425" spans="63:64" x14ac:dyDescent="0.15">
      <c r="BK41425"/>
      <c r="BL41425" s="15"/>
    </row>
    <row r="41426" spans="63:64" x14ac:dyDescent="0.15">
      <c r="BK41426"/>
      <c r="BL41426" s="15"/>
    </row>
    <row r="41427" spans="63:64" x14ac:dyDescent="0.15">
      <c r="BK41427"/>
      <c r="BL41427" s="15"/>
    </row>
    <row r="41428" spans="63:64" x14ac:dyDescent="0.15">
      <c r="BK41428"/>
      <c r="BL41428" s="15"/>
    </row>
    <row r="41429" spans="63:64" x14ac:dyDescent="0.15">
      <c r="BK41429"/>
      <c r="BL41429" s="15"/>
    </row>
    <row r="41430" spans="63:64" x14ac:dyDescent="0.15">
      <c r="BK41430"/>
      <c r="BL41430" s="15"/>
    </row>
    <row r="41431" spans="63:64" x14ac:dyDescent="0.15">
      <c r="BK41431"/>
      <c r="BL41431" s="15"/>
    </row>
    <row r="41432" spans="63:64" x14ac:dyDescent="0.15">
      <c r="BK41432"/>
      <c r="BL41432" s="15"/>
    </row>
    <row r="41433" spans="63:64" x14ac:dyDescent="0.15">
      <c r="BK41433"/>
      <c r="BL41433" s="15"/>
    </row>
    <row r="41434" spans="63:64" x14ac:dyDescent="0.15">
      <c r="BK41434"/>
      <c r="BL41434" s="15"/>
    </row>
    <row r="41435" spans="63:64" x14ac:dyDescent="0.15">
      <c r="BK41435"/>
      <c r="BL41435" s="15"/>
    </row>
    <row r="41436" spans="63:64" x14ac:dyDescent="0.15">
      <c r="BK41436"/>
      <c r="BL41436" s="15"/>
    </row>
    <row r="41437" spans="63:64" x14ac:dyDescent="0.15">
      <c r="BK41437"/>
      <c r="BL41437" s="15"/>
    </row>
    <row r="41438" spans="63:64" x14ac:dyDescent="0.15">
      <c r="BK41438"/>
      <c r="BL41438" s="15"/>
    </row>
    <row r="41439" spans="63:64" x14ac:dyDescent="0.15">
      <c r="BK41439"/>
      <c r="BL41439" s="15"/>
    </row>
    <row r="41440" spans="63:64" x14ac:dyDescent="0.15">
      <c r="BK41440"/>
      <c r="BL41440" s="15"/>
    </row>
    <row r="41441" spans="63:64" x14ac:dyDescent="0.15">
      <c r="BK41441"/>
      <c r="BL41441" s="15"/>
    </row>
    <row r="41442" spans="63:64" x14ac:dyDescent="0.15">
      <c r="BK41442"/>
      <c r="BL41442" s="15"/>
    </row>
    <row r="41443" spans="63:64" x14ac:dyDescent="0.15">
      <c r="BK41443"/>
      <c r="BL41443" s="15"/>
    </row>
    <row r="41444" spans="63:64" x14ac:dyDescent="0.15">
      <c r="BK41444"/>
      <c r="BL41444" s="15"/>
    </row>
    <row r="41445" spans="63:64" x14ac:dyDescent="0.15">
      <c r="BK41445"/>
      <c r="BL41445" s="15"/>
    </row>
    <row r="41446" spans="63:64" x14ac:dyDescent="0.15">
      <c r="BK41446"/>
      <c r="BL41446" s="15"/>
    </row>
    <row r="41447" spans="63:64" x14ac:dyDescent="0.15">
      <c r="BK41447"/>
      <c r="BL41447" s="15"/>
    </row>
    <row r="41448" spans="63:64" x14ac:dyDescent="0.15">
      <c r="BK41448"/>
      <c r="BL41448" s="15"/>
    </row>
    <row r="41449" spans="63:64" x14ac:dyDescent="0.15">
      <c r="BK41449"/>
      <c r="BL41449" s="15"/>
    </row>
    <row r="41450" spans="63:64" x14ac:dyDescent="0.15">
      <c r="BK41450"/>
      <c r="BL41450" s="15"/>
    </row>
    <row r="41451" spans="63:64" x14ac:dyDescent="0.15">
      <c r="BK41451"/>
      <c r="BL41451" s="15"/>
    </row>
    <row r="41452" spans="63:64" x14ac:dyDescent="0.15">
      <c r="BK41452"/>
      <c r="BL41452" s="15"/>
    </row>
    <row r="41453" spans="63:64" x14ac:dyDescent="0.15">
      <c r="BK41453"/>
      <c r="BL41453" s="15"/>
    </row>
    <row r="41454" spans="63:64" x14ac:dyDescent="0.15">
      <c r="BK41454"/>
      <c r="BL41454" s="15"/>
    </row>
    <row r="41455" spans="63:64" x14ac:dyDescent="0.15">
      <c r="BK41455"/>
      <c r="BL41455" s="15"/>
    </row>
    <row r="41456" spans="63:64" x14ac:dyDescent="0.15">
      <c r="BK41456"/>
      <c r="BL41456" s="15"/>
    </row>
    <row r="41457" spans="63:64" x14ac:dyDescent="0.15">
      <c r="BK41457"/>
      <c r="BL41457" s="15"/>
    </row>
    <row r="41458" spans="63:64" x14ac:dyDescent="0.15">
      <c r="BK41458"/>
      <c r="BL41458" s="15"/>
    </row>
    <row r="41459" spans="63:64" x14ac:dyDescent="0.15">
      <c r="BK41459"/>
      <c r="BL41459" s="15"/>
    </row>
    <row r="41460" spans="63:64" x14ac:dyDescent="0.15">
      <c r="BK41460"/>
      <c r="BL41460" s="15"/>
    </row>
    <row r="41461" spans="63:64" x14ac:dyDescent="0.15">
      <c r="BK41461"/>
      <c r="BL41461" s="15"/>
    </row>
    <row r="41462" spans="63:64" x14ac:dyDescent="0.15">
      <c r="BK41462"/>
      <c r="BL41462" s="15"/>
    </row>
    <row r="41463" spans="63:64" x14ac:dyDescent="0.15">
      <c r="BK41463"/>
      <c r="BL41463" s="15"/>
    </row>
    <row r="41464" spans="63:64" x14ac:dyDescent="0.15">
      <c r="BK41464"/>
      <c r="BL41464" s="15"/>
    </row>
    <row r="41465" spans="63:64" x14ac:dyDescent="0.15">
      <c r="BK41465"/>
      <c r="BL41465" s="15"/>
    </row>
    <row r="41466" spans="63:64" x14ac:dyDescent="0.15">
      <c r="BK41466"/>
      <c r="BL41466" s="15"/>
    </row>
    <row r="41467" spans="63:64" x14ac:dyDescent="0.15">
      <c r="BK41467"/>
      <c r="BL41467" s="15"/>
    </row>
    <row r="41468" spans="63:64" x14ac:dyDescent="0.15">
      <c r="BK41468"/>
      <c r="BL41468" s="15"/>
    </row>
    <row r="41469" spans="63:64" x14ac:dyDescent="0.15">
      <c r="BK41469"/>
      <c r="BL41469" s="15"/>
    </row>
    <row r="41470" spans="63:64" x14ac:dyDescent="0.15">
      <c r="BK41470"/>
      <c r="BL41470" s="15"/>
    </row>
    <row r="41471" spans="63:64" x14ac:dyDescent="0.15">
      <c r="BK41471"/>
      <c r="BL41471" s="15"/>
    </row>
    <row r="41472" spans="63:64" x14ac:dyDescent="0.15">
      <c r="BK41472"/>
      <c r="BL41472" s="15"/>
    </row>
    <row r="41473" spans="63:64" x14ac:dyDescent="0.15">
      <c r="BK41473"/>
      <c r="BL41473" s="15"/>
    </row>
    <row r="41474" spans="63:64" x14ac:dyDescent="0.15">
      <c r="BK41474"/>
      <c r="BL41474" s="15"/>
    </row>
    <row r="41475" spans="63:64" x14ac:dyDescent="0.15">
      <c r="BK41475"/>
      <c r="BL41475" s="15"/>
    </row>
    <row r="41476" spans="63:64" x14ac:dyDescent="0.15">
      <c r="BK41476"/>
      <c r="BL41476" s="15"/>
    </row>
    <row r="41477" spans="63:64" x14ac:dyDescent="0.15">
      <c r="BK41477"/>
      <c r="BL41477" s="15"/>
    </row>
    <row r="41478" spans="63:64" x14ac:dyDescent="0.15">
      <c r="BK41478"/>
      <c r="BL41478" s="15"/>
    </row>
    <row r="41479" spans="63:64" x14ac:dyDescent="0.15">
      <c r="BK41479"/>
      <c r="BL41479" s="15"/>
    </row>
    <row r="41480" spans="63:64" x14ac:dyDescent="0.15">
      <c r="BK41480"/>
      <c r="BL41480" s="15"/>
    </row>
    <row r="41481" spans="63:64" x14ac:dyDescent="0.15">
      <c r="BK41481"/>
      <c r="BL41481" s="15"/>
    </row>
    <row r="41482" spans="63:64" x14ac:dyDescent="0.15">
      <c r="BK41482"/>
      <c r="BL41482" s="15"/>
    </row>
    <row r="41483" spans="63:64" x14ac:dyDescent="0.15">
      <c r="BK41483"/>
      <c r="BL41483" s="15"/>
    </row>
    <row r="41484" spans="63:64" x14ac:dyDescent="0.15">
      <c r="BK41484"/>
      <c r="BL41484" s="15"/>
    </row>
    <row r="41485" spans="63:64" x14ac:dyDescent="0.15">
      <c r="BK41485"/>
      <c r="BL41485" s="15"/>
    </row>
    <row r="41486" spans="63:64" x14ac:dyDescent="0.15">
      <c r="BK41486"/>
      <c r="BL41486" s="15"/>
    </row>
    <row r="41487" spans="63:64" x14ac:dyDescent="0.15">
      <c r="BK41487"/>
      <c r="BL41487" s="15"/>
    </row>
    <row r="41488" spans="63:64" x14ac:dyDescent="0.15">
      <c r="BK41488"/>
      <c r="BL41488" s="15"/>
    </row>
    <row r="41489" spans="63:64" x14ac:dyDescent="0.15">
      <c r="BK41489"/>
      <c r="BL41489" s="15"/>
    </row>
    <row r="41490" spans="63:64" x14ac:dyDescent="0.15">
      <c r="BK41490"/>
      <c r="BL41490" s="15"/>
    </row>
    <row r="41491" spans="63:64" x14ac:dyDescent="0.15">
      <c r="BK41491"/>
      <c r="BL41491" s="15"/>
    </row>
    <row r="41492" spans="63:64" x14ac:dyDescent="0.15">
      <c r="BK41492"/>
      <c r="BL41492" s="15"/>
    </row>
    <row r="41493" spans="63:64" x14ac:dyDescent="0.15">
      <c r="BK41493"/>
      <c r="BL41493" s="15"/>
    </row>
    <row r="41494" spans="63:64" x14ac:dyDescent="0.15">
      <c r="BK41494"/>
      <c r="BL41494" s="15"/>
    </row>
    <row r="41495" spans="63:64" x14ac:dyDescent="0.15">
      <c r="BK41495"/>
      <c r="BL41495" s="15"/>
    </row>
    <row r="41496" spans="63:64" x14ac:dyDescent="0.15">
      <c r="BK41496"/>
      <c r="BL41496" s="15"/>
    </row>
    <row r="41497" spans="63:64" x14ac:dyDescent="0.15">
      <c r="BK41497"/>
      <c r="BL41497" s="15"/>
    </row>
    <row r="41498" spans="63:64" x14ac:dyDescent="0.15">
      <c r="BK41498"/>
      <c r="BL41498" s="15"/>
    </row>
    <row r="41499" spans="63:64" x14ac:dyDescent="0.15">
      <c r="BK41499"/>
      <c r="BL41499" s="15"/>
    </row>
    <row r="41500" spans="63:64" x14ac:dyDescent="0.15">
      <c r="BK41500"/>
      <c r="BL41500" s="15"/>
    </row>
    <row r="41501" spans="63:64" x14ac:dyDescent="0.15">
      <c r="BK41501"/>
      <c r="BL41501" s="15"/>
    </row>
    <row r="41502" spans="63:64" x14ac:dyDescent="0.15">
      <c r="BK41502"/>
      <c r="BL41502" s="15"/>
    </row>
    <row r="41503" spans="63:64" x14ac:dyDescent="0.15">
      <c r="BK41503"/>
      <c r="BL41503" s="15"/>
    </row>
    <row r="41504" spans="63:64" x14ac:dyDescent="0.15">
      <c r="BK41504"/>
      <c r="BL41504" s="15"/>
    </row>
    <row r="41505" spans="63:64" x14ac:dyDescent="0.15">
      <c r="BK41505"/>
      <c r="BL41505" s="15"/>
    </row>
    <row r="41506" spans="63:64" x14ac:dyDescent="0.15">
      <c r="BK41506"/>
      <c r="BL41506" s="15"/>
    </row>
    <row r="41507" spans="63:64" x14ac:dyDescent="0.15">
      <c r="BK41507"/>
      <c r="BL41507" s="15"/>
    </row>
    <row r="41508" spans="63:64" x14ac:dyDescent="0.15">
      <c r="BK41508"/>
      <c r="BL41508" s="15"/>
    </row>
    <row r="41509" spans="63:64" x14ac:dyDescent="0.15">
      <c r="BK41509"/>
      <c r="BL41509" s="15"/>
    </row>
    <row r="41510" spans="63:64" x14ac:dyDescent="0.15">
      <c r="BK41510"/>
      <c r="BL41510" s="15"/>
    </row>
    <row r="41511" spans="63:64" x14ac:dyDescent="0.15">
      <c r="BK41511"/>
      <c r="BL41511" s="15"/>
    </row>
    <row r="41512" spans="63:64" x14ac:dyDescent="0.15">
      <c r="BK41512"/>
      <c r="BL41512" s="15"/>
    </row>
    <row r="41513" spans="63:64" x14ac:dyDescent="0.15">
      <c r="BK41513"/>
      <c r="BL41513" s="15"/>
    </row>
    <row r="41514" spans="63:64" x14ac:dyDescent="0.15">
      <c r="BK41514"/>
      <c r="BL41514" s="15"/>
    </row>
    <row r="41515" spans="63:64" x14ac:dyDescent="0.15">
      <c r="BK41515"/>
      <c r="BL41515" s="15"/>
    </row>
    <row r="41516" spans="63:64" x14ac:dyDescent="0.15">
      <c r="BK41516"/>
      <c r="BL41516" s="15"/>
    </row>
    <row r="41517" spans="63:64" x14ac:dyDescent="0.15">
      <c r="BK41517"/>
      <c r="BL41517" s="15"/>
    </row>
    <row r="41518" spans="63:64" x14ac:dyDescent="0.15">
      <c r="BK41518"/>
      <c r="BL41518" s="15"/>
    </row>
    <row r="41519" spans="63:64" x14ac:dyDescent="0.15">
      <c r="BK41519"/>
      <c r="BL41519" s="15"/>
    </row>
    <row r="41520" spans="63:64" x14ac:dyDescent="0.15">
      <c r="BK41520"/>
      <c r="BL41520" s="15"/>
    </row>
    <row r="41521" spans="63:64" x14ac:dyDescent="0.15">
      <c r="BK41521"/>
      <c r="BL41521" s="15"/>
    </row>
    <row r="41522" spans="63:64" x14ac:dyDescent="0.15">
      <c r="BK41522"/>
      <c r="BL41522" s="15"/>
    </row>
    <row r="41523" spans="63:64" x14ac:dyDescent="0.15">
      <c r="BK41523"/>
      <c r="BL41523" s="15"/>
    </row>
    <row r="41524" spans="63:64" x14ac:dyDescent="0.15">
      <c r="BK41524"/>
      <c r="BL41524" s="15"/>
    </row>
    <row r="41525" spans="63:64" x14ac:dyDescent="0.15">
      <c r="BK41525"/>
      <c r="BL41525" s="15"/>
    </row>
    <row r="41526" spans="63:64" x14ac:dyDescent="0.15">
      <c r="BK41526"/>
      <c r="BL41526" s="15"/>
    </row>
    <row r="41527" spans="63:64" x14ac:dyDescent="0.15">
      <c r="BK41527"/>
      <c r="BL41527" s="15"/>
    </row>
    <row r="41528" spans="63:64" x14ac:dyDescent="0.15">
      <c r="BK41528"/>
      <c r="BL41528" s="15"/>
    </row>
    <row r="41529" spans="63:64" x14ac:dyDescent="0.15">
      <c r="BK41529"/>
      <c r="BL41529" s="15"/>
    </row>
    <row r="41530" spans="63:64" x14ac:dyDescent="0.15">
      <c r="BK41530"/>
      <c r="BL41530" s="15"/>
    </row>
    <row r="41531" spans="63:64" x14ac:dyDescent="0.15">
      <c r="BK41531"/>
      <c r="BL41531" s="15"/>
    </row>
    <row r="41532" spans="63:64" x14ac:dyDescent="0.15">
      <c r="BK41532"/>
      <c r="BL41532" s="15"/>
    </row>
    <row r="41533" spans="63:64" x14ac:dyDescent="0.15">
      <c r="BK41533"/>
      <c r="BL41533" s="15"/>
    </row>
    <row r="41534" spans="63:64" x14ac:dyDescent="0.15">
      <c r="BK41534"/>
      <c r="BL41534" s="15"/>
    </row>
    <row r="41535" spans="63:64" x14ac:dyDescent="0.15">
      <c r="BK41535"/>
      <c r="BL41535" s="15"/>
    </row>
    <row r="41536" spans="63:64" x14ac:dyDescent="0.15">
      <c r="BK41536"/>
      <c r="BL41536" s="15"/>
    </row>
    <row r="41537" spans="63:64" x14ac:dyDescent="0.15">
      <c r="BK41537"/>
      <c r="BL41537" s="15"/>
    </row>
    <row r="41538" spans="63:64" x14ac:dyDescent="0.15">
      <c r="BK41538"/>
      <c r="BL41538" s="15"/>
    </row>
    <row r="41539" spans="63:64" x14ac:dyDescent="0.15">
      <c r="BK41539"/>
      <c r="BL41539" s="15"/>
    </row>
    <row r="41540" spans="63:64" x14ac:dyDescent="0.15">
      <c r="BK41540"/>
      <c r="BL41540" s="15"/>
    </row>
    <row r="41541" spans="63:64" x14ac:dyDescent="0.15">
      <c r="BK41541"/>
      <c r="BL41541" s="15"/>
    </row>
    <row r="41542" spans="63:64" x14ac:dyDescent="0.15">
      <c r="BK41542"/>
      <c r="BL41542" s="15"/>
    </row>
    <row r="41543" spans="63:64" x14ac:dyDescent="0.15">
      <c r="BK41543"/>
      <c r="BL41543" s="15"/>
    </row>
    <row r="41544" spans="63:64" x14ac:dyDescent="0.15">
      <c r="BK41544"/>
      <c r="BL41544" s="15"/>
    </row>
    <row r="41545" spans="63:64" x14ac:dyDescent="0.15">
      <c r="BK41545"/>
      <c r="BL41545" s="15"/>
    </row>
    <row r="41546" spans="63:64" x14ac:dyDescent="0.15">
      <c r="BK41546"/>
      <c r="BL41546" s="15"/>
    </row>
    <row r="41547" spans="63:64" x14ac:dyDescent="0.15">
      <c r="BK41547"/>
      <c r="BL41547" s="15"/>
    </row>
    <row r="41548" spans="63:64" x14ac:dyDescent="0.15">
      <c r="BK41548"/>
      <c r="BL41548" s="15"/>
    </row>
    <row r="41549" spans="63:64" x14ac:dyDescent="0.15">
      <c r="BK41549"/>
      <c r="BL41549" s="15"/>
    </row>
    <row r="41550" spans="63:64" x14ac:dyDescent="0.15">
      <c r="BK41550"/>
      <c r="BL41550" s="15"/>
    </row>
    <row r="41551" spans="63:64" x14ac:dyDescent="0.15">
      <c r="BK41551"/>
      <c r="BL41551" s="15"/>
    </row>
    <row r="41552" spans="63:64" x14ac:dyDescent="0.15">
      <c r="BK41552"/>
      <c r="BL41552" s="15"/>
    </row>
    <row r="41553" spans="63:64" x14ac:dyDescent="0.15">
      <c r="BK41553"/>
      <c r="BL41553" s="15"/>
    </row>
    <row r="41554" spans="63:64" x14ac:dyDescent="0.15">
      <c r="BK41554"/>
      <c r="BL41554" s="15"/>
    </row>
    <row r="41555" spans="63:64" x14ac:dyDescent="0.15">
      <c r="BK41555"/>
      <c r="BL41555" s="15"/>
    </row>
    <row r="41556" spans="63:64" x14ac:dyDescent="0.15">
      <c r="BK41556"/>
      <c r="BL41556" s="15"/>
    </row>
    <row r="41557" spans="63:64" x14ac:dyDescent="0.15">
      <c r="BK41557"/>
      <c r="BL41557" s="15"/>
    </row>
    <row r="41558" spans="63:64" x14ac:dyDescent="0.15">
      <c r="BK41558"/>
      <c r="BL41558" s="15"/>
    </row>
    <row r="41559" spans="63:64" x14ac:dyDescent="0.15">
      <c r="BK41559"/>
      <c r="BL41559" s="15"/>
    </row>
    <row r="41560" spans="63:64" x14ac:dyDescent="0.15">
      <c r="BK41560"/>
      <c r="BL41560" s="15"/>
    </row>
    <row r="41561" spans="63:64" x14ac:dyDescent="0.15">
      <c r="BK41561"/>
      <c r="BL41561" s="15"/>
    </row>
    <row r="41562" spans="63:64" x14ac:dyDescent="0.15">
      <c r="BK41562"/>
      <c r="BL41562" s="15"/>
    </row>
    <row r="41563" spans="63:64" x14ac:dyDescent="0.15">
      <c r="BK41563"/>
      <c r="BL41563" s="15"/>
    </row>
    <row r="41564" spans="63:64" x14ac:dyDescent="0.15">
      <c r="BK41564"/>
      <c r="BL41564" s="15"/>
    </row>
    <row r="41565" spans="63:64" x14ac:dyDescent="0.15">
      <c r="BK41565"/>
      <c r="BL41565" s="15"/>
    </row>
    <row r="41566" spans="63:64" x14ac:dyDescent="0.15">
      <c r="BK41566"/>
      <c r="BL41566" s="15"/>
    </row>
    <row r="41567" spans="63:64" x14ac:dyDescent="0.15">
      <c r="BK41567"/>
      <c r="BL41567" s="15"/>
    </row>
    <row r="41568" spans="63:64" x14ac:dyDescent="0.15">
      <c r="BK41568"/>
      <c r="BL41568" s="15"/>
    </row>
    <row r="41569" spans="63:64" x14ac:dyDescent="0.15">
      <c r="BK41569"/>
      <c r="BL41569" s="15"/>
    </row>
    <row r="41570" spans="63:64" x14ac:dyDescent="0.15">
      <c r="BK41570"/>
      <c r="BL41570" s="15"/>
    </row>
    <row r="41571" spans="63:64" x14ac:dyDescent="0.15">
      <c r="BK41571"/>
      <c r="BL41571" s="15"/>
    </row>
    <row r="41572" spans="63:64" x14ac:dyDescent="0.15">
      <c r="BK41572"/>
      <c r="BL41572" s="15"/>
    </row>
    <row r="41573" spans="63:64" x14ac:dyDescent="0.15">
      <c r="BK41573"/>
      <c r="BL41573" s="15"/>
    </row>
    <row r="41574" spans="63:64" x14ac:dyDescent="0.15">
      <c r="BK41574"/>
      <c r="BL41574" s="15"/>
    </row>
    <row r="41575" spans="63:64" x14ac:dyDescent="0.15">
      <c r="BK41575"/>
      <c r="BL41575" s="15"/>
    </row>
    <row r="41576" spans="63:64" x14ac:dyDescent="0.15">
      <c r="BK41576"/>
      <c r="BL41576" s="15"/>
    </row>
    <row r="41577" spans="63:64" x14ac:dyDescent="0.15">
      <c r="BK41577"/>
      <c r="BL41577" s="15"/>
    </row>
    <row r="41578" spans="63:64" x14ac:dyDescent="0.15">
      <c r="BK41578"/>
      <c r="BL41578" s="15"/>
    </row>
    <row r="41579" spans="63:64" x14ac:dyDescent="0.15">
      <c r="BK41579"/>
      <c r="BL41579" s="15"/>
    </row>
    <row r="41580" spans="63:64" x14ac:dyDescent="0.15">
      <c r="BK41580"/>
      <c r="BL41580" s="15"/>
    </row>
    <row r="41581" spans="63:64" x14ac:dyDescent="0.15">
      <c r="BK41581"/>
      <c r="BL41581" s="15"/>
    </row>
    <row r="41582" spans="63:64" x14ac:dyDescent="0.15">
      <c r="BK41582"/>
      <c r="BL41582" s="15"/>
    </row>
    <row r="41583" spans="63:64" x14ac:dyDescent="0.15">
      <c r="BK41583"/>
      <c r="BL41583" s="15"/>
    </row>
    <row r="41584" spans="63:64" x14ac:dyDescent="0.15">
      <c r="BK41584"/>
      <c r="BL41584" s="15"/>
    </row>
    <row r="41585" spans="63:64" x14ac:dyDescent="0.15">
      <c r="BK41585"/>
      <c r="BL41585" s="15"/>
    </row>
    <row r="41586" spans="63:64" x14ac:dyDescent="0.15">
      <c r="BK41586"/>
      <c r="BL41586" s="15"/>
    </row>
    <row r="41587" spans="63:64" x14ac:dyDescent="0.15">
      <c r="BK41587"/>
      <c r="BL41587" s="15"/>
    </row>
    <row r="41588" spans="63:64" x14ac:dyDescent="0.15">
      <c r="BK41588"/>
      <c r="BL41588" s="15"/>
    </row>
    <row r="41589" spans="63:64" x14ac:dyDescent="0.15">
      <c r="BK41589"/>
      <c r="BL41589" s="15"/>
    </row>
    <row r="41590" spans="63:64" x14ac:dyDescent="0.15">
      <c r="BK41590"/>
      <c r="BL41590" s="15"/>
    </row>
    <row r="41591" spans="63:64" x14ac:dyDescent="0.15">
      <c r="BK41591"/>
      <c r="BL41591" s="15"/>
    </row>
    <row r="41592" spans="63:64" x14ac:dyDescent="0.15">
      <c r="BK41592"/>
      <c r="BL41592" s="15"/>
    </row>
    <row r="41593" spans="63:64" x14ac:dyDescent="0.15">
      <c r="BK41593"/>
      <c r="BL41593" s="15"/>
    </row>
    <row r="41594" spans="63:64" x14ac:dyDescent="0.15">
      <c r="BK41594"/>
      <c r="BL41594" s="15"/>
    </row>
    <row r="41595" spans="63:64" x14ac:dyDescent="0.15">
      <c r="BK41595"/>
      <c r="BL41595" s="15"/>
    </row>
    <row r="41596" spans="63:64" x14ac:dyDescent="0.15">
      <c r="BK41596"/>
      <c r="BL41596" s="15"/>
    </row>
    <row r="41597" spans="63:64" x14ac:dyDescent="0.15">
      <c r="BK41597"/>
      <c r="BL41597" s="15"/>
    </row>
    <row r="41598" spans="63:64" x14ac:dyDescent="0.15">
      <c r="BK41598"/>
      <c r="BL41598" s="15"/>
    </row>
    <row r="41599" spans="63:64" x14ac:dyDescent="0.15">
      <c r="BK41599"/>
      <c r="BL41599" s="15"/>
    </row>
    <row r="41600" spans="63:64" x14ac:dyDescent="0.15">
      <c r="BK41600"/>
      <c r="BL41600" s="15"/>
    </row>
    <row r="41601" spans="63:64" x14ac:dyDescent="0.15">
      <c r="BK41601"/>
      <c r="BL41601" s="15"/>
    </row>
    <row r="41602" spans="63:64" x14ac:dyDescent="0.15">
      <c r="BK41602"/>
      <c r="BL41602" s="15"/>
    </row>
    <row r="41603" spans="63:64" x14ac:dyDescent="0.15">
      <c r="BK41603"/>
      <c r="BL41603" s="15"/>
    </row>
    <row r="41604" spans="63:64" x14ac:dyDescent="0.15">
      <c r="BK41604"/>
      <c r="BL41604" s="15"/>
    </row>
    <row r="41605" spans="63:64" x14ac:dyDescent="0.15">
      <c r="BK41605"/>
      <c r="BL41605" s="15"/>
    </row>
    <row r="41606" spans="63:64" x14ac:dyDescent="0.15">
      <c r="BK41606"/>
      <c r="BL41606" s="15"/>
    </row>
    <row r="41607" spans="63:64" x14ac:dyDescent="0.15">
      <c r="BK41607"/>
      <c r="BL41607" s="15"/>
    </row>
    <row r="41608" spans="63:64" x14ac:dyDescent="0.15">
      <c r="BK41608"/>
      <c r="BL41608" s="15"/>
    </row>
    <row r="41609" spans="63:64" x14ac:dyDescent="0.15">
      <c r="BK41609"/>
      <c r="BL41609" s="15"/>
    </row>
    <row r="41610" spans="63:64" x14ac:dyDescent="0.15">
      <c r="BK41610"/>
      <c r="BL41610" s="15"/>
    </row>
    <row r="41611" spans="63:64" x14ac:dyDescent="0.15">
      <c r="BK41611"/>
      <c r="BL41611" s="15"/>
    </row>
    <row r="41612" spans="63:64" x14ac:dyDescent="0.15">
      <c r="BK41612"/>
      <c r="BL41612" s="15"/>
    </row>
    <row r="41613" spans="63:64" x14ac:dyDescent="0.15">
      <c r="BK41613"/>
      <c r="BL41613" s="15"/>
    </row>
    <row r="41614" spans="63:64" x14ac:dyDescent="0.15">
      <c r="BK41614"/>
      <c r="BL41614" s="15"/>
    </row>
    <row r="41615" spans="63:64" x14ac:dyDescent="0.15">
      <c r="BK41615"/>
      <c r="BL41615" s="15"/>
    </row>
    <row r="41616" spans="63:64" x14ac:dyDescent="0.15">
      <c r="BK41616"/>
      <c r="BL41616" s="15"/>
    </row>
    <row r="41617" spans="63:64" x14ac:dyDescent="0.15">
      <c r="BK41617"/>
      <c r="BL41617" s="15"/>
    </row>
    <row r="41618" spans="63:64" x14ac:dyDescent="0.15">
      <c r="BK41618"/>
      <c r="BL41618" s="15"/>
    </row>
    <row r="41619" spans="63:64" x14ac:dyDescent="0.15">
      <c r="BK41619"/>
      <c r="BL41619" s="15"/>
    </row>
    <row r="41620" spans="63:64" x14ac:dyDescent="0.15">
      <c r="BK41620"/>
      <c r="BL41620" s="15"/>
    </row>
    <row r="41621" spans="63:64" x14ac:dyDescent="0.15">
      <c r="BK41621"/>
      <c r="BL41621" s="15"/>
    </row>
    <row r="41622" spans="63:64" x14ac:dyDescent="0.15">
      <c r="BK41622"/>
      <c r="BL41622" s="15"/>
    </row>
    <row r="41623" spans="63:64" x14ac:dyDescent="0.15">
      <c r="BK41623"/>
      <c r="BL41623" s="15"/>
    </row>
    <row r="41624" spans="63:64" x14ac:dyDescent="0.15">
      <c r="BK41624"/>
      <c r="BL41624" s="15"/>
    </row>
    <row r="41625" spans="63:64" x14ac:dyDescent="0.15">
      <c r="BK41625"/>
      <c r="BL41625" s="15"/>
    </row>
    <row r="41626" spans="63:64" x14ac:dyDescent="0.15">
      <c r="BK41626"/>
      <c r="BL41626" s="15"/>
    </row>
    <row r="41627" spans="63:64" x14ac:dyDescent="0.15">
      <c r="BK41627"/>
      <c r="BL41627" s="15"/>
    </row>
    <row r="41628" spans="63:64" x14ac:dyDescent="0.15">
      <c r="BK41628"/>
      <c r="BL41628" s="15"/>
    </row>
    <row r="41629" spans="63:64" x14ac:dyDescent="0.15">
      <c r="BK41629"/>
      <c r="BL41629" s="15"/>
    </row>
    <row r="41630" spans="63:64" x14ac:dyDescent="0.15">
      <c r="BK41630"/>
      <c r="BL41630" s="15"/>
    </row>
    <row r="41631" spans="63:64" x14ac:dyDescent="0.15">
      <c r="BK41631"/>
      <c r="BL41631" s="15"/>
    </row>
    <row r="41632" spans="63:64" x14ac:dyDescent="0.15">
      <c r="BK41632"/>
      <c r="BL41632" s="15"/>
    </row>
    <row r="41633" spans="63:64" x14ac:dyDescent="0.15">
      <c r="BK41633"/>
      <c r="BL41633" s="15"/>
    </row>
    <row r="41634" spans="63:64" x14ac:dyDescent="0.15">
      <c r="BK41634"/>
      <c r="BL41634" s="15"/>
    </row>
    <row r="41635" spans="63:64" x14ac:dyDescent="0.15">
      <c r="BK41635"/>
      <c r="BL41635" s="15"/>
    </row>
    <row r="41636" spans="63:64" x14ac:dyDescent="0.15">
      <c r="BK41636"/>
      <c r="BL41636" s="15"/>
    </row>
    <row r="41637" spans="63:64" x14ac:dyDescent="0.15">
      <c r="BK41637"/>
      <c r="BL41637" s="15"/>
    </row>
    <row r="41638" spans="63:64" x14ac:dyDescent="0.15">
      <c r="BK41638"/>
      <c r="BL41638" s="15"/>
    </row>
    <row r="41639" spans="63:64" x14ac:dyDescent="0.15">
      <c r="BK41639"/>
      <c r="BL41639" s="15"/>
    </row>
    <row r="41640" spans="63:64" x14ac:dyDescent="0.15">
      <c r="BK41640"/>
      <c r="BL41640" s="15"/>
    </row>
    <row r="41641" spans="63:64" x14ac:dyDescent="0.15">
      <c r="BK41641"/>
      <c r="BL41641" s="15"/>
    </row>
    <row r="41642" spans="63:64" x14ac:dyDescent="0.15">
      <c r="BK41642"/>
      <c r="BL41642" s="15"/>
    </row>
    <row r="41643" spans="63:64" x14ac:dyDescent="0.15">
      <c r="BK41643"/>
      <c r="BL41643" s="15"/>
    </row>
    <row r="41644" spans="63:64" x14ac:dyDescent="0.15">
      <c r="BK41644"/>
      <c r="BL41644" s="15"/>
    </row>
    <row r="41645" spans="63:64" x14ac:dyDescent="0.15">
      <c r="BK41645"/>
      <c r="BL41645" s="15"/>
    </row>
    <row r="41646" spans="63:64" x14ac:dyDescent="0.15">
      <c r="BK41646"/>
      <c r="BL41646" s="15"/>
    </row>
    <row r="41647" spans="63:64" x14ac:dyDescent="0.15">
      <c r="BK41647"/>
      <c r="BL41647" s="15"/>
    </row>
    <row r="41648" spans="63:64" x14ac:dyDescent="0.15">
      <c r="BK41648"/>
      <c r="BL41648" s="15"/>
    </row>
    <row r="41649" spans="63:64" x14ac:dyDescent="0.15">
      <c r="BK41649"/>
      <c r="BL41649" s="15"/>
    </row>
    <row r="41650" spans="63:64" x14ac:dyDescent="0.15">
      <c r="BK41650"/>
      <c r="BL41650" s="15"/>
    </row>
    <row r="41651" spans="63:64" x14ac:dyDescent="0.15">
      <c r="BK41651"/>
      <c r="BL41651" s="15"/>
    </row>
    <row r="41652" spans="63:64" x14ac:dyDescent="0.15">
      <c r="BK41652"/>
      <c r="BL41652" s="15"/>
    </row>
    <row r="41653" spans="63:64" x14ac:dyDescent="0.15">
      <c r="BK41653"/>
      <c r="BL41653" s="15"/>
    </row>
    <row r="41654" spans="63:64" x14ac:dyDescent="0.15">
      <c r="BK41654"/>
      <c r="BL41654" s="15"/>
    </row>
    <row r="41655" spans="63:64" x14ac:dyDescent="0.15">
      <c r="BK41655"/>
      <c r="BL41655" s="15"/>
    </row>
    <row r="41656" spans="63:64" x14ac:dyDescent="0.15">
      <c r="BK41656"/>
      <c r="BL41656" s="15"/>
    </row>
    <row r="41657" spans="63:64" x14ac:dyDescent="0.15">
      <c r="BK41657"/>
      <c r="BL41657" s="15"/>
    </row>
    <row r="41658" spans="63:64" x14ac:dyDescent="0.15">
      <c r="BK41658"/>
      <c r="BL41658" s="15"/>
    </row>
    <row r="41659" spans="63:64" x14ac:dyDescent="0.15">
      <c r="BK41659"/>
      <c r="BL41659" s="15"/>
    </row>
    <row r="41660" spans="63:64" x14ac:dyDescent="0.15">
      <c r="BK41660"/>
      <c r="BL41660" s="15"/>
    </row>
    <row r="41661" spans="63:64" x14ac:dyDescent="0.15">
      <c r="BK41661"/>
      <c r="BL41661" s="15"/>
    </row>
    <row r="41662" spans="63:64" x14ac:dyDescent="0.15">
      <c r="BK41662"/>
      <c r="BL41662" s="15"/>
    </row>
    <row r="41663" spans="63:64" x14ac:dyDescent="0.15">
      <c r="BK41663"/>
      <c r="BL41663" s="15"/>
    </row>
    <row r="41664" spans="63:64" x14ac:dyDescent="0.15">
      <c r="BK41664"/>
      <c r="BL41664" s="15"/>
    </row>
    <row r="41665" spans="63:64" x14ac:dyDescent="0.15">
      <c r="BK41665"/>
      <c r="BL41665" s="15"/>
    </row>
    <row r="41666" spans="63:64" x14ac:dyDescent="0.15">
      <c r="BK41666"/>
      <c r="BL41666" s="15"/>
    </row>
    <row r="41667" spans="63:64" x14ac:dyDescent="0.15">
      <c r="BK41667"/>
      <c r="BL41667" s="15"/>
    </row>
    <row r="41668" spans="63:64" x14ac:dyDescent="0.15">
      <c r="BK41668"/>
      <c r="BL41668" s="15"/>
    </row>
    <row r="41669" spans="63:64" x14ac:dyDescent="0.15">
      <c r="BK41669"/>
      <c r="BL41669" s="15"/>
    </row>
    <row r="41670" spans="63:64" x14ac:dyDescent="0.15">
      <c r="BK41670"/>
      <c r="BL41670" s="15"/>
    </row>
    <row r="41671" spans="63:64" x14ac:dyDescent="0.15">
      <c r="BK41671"/>
      <c r="BL41671" s="15"/>
    </row>
    <row r="41672" spans="63:64" x14ac:dyDescent="0.15">
      <c r="BK41672"/>
      <c r="BL41672" s="15"/>
    </row>
    <row r="41673" spans="63:64" x14ac:dyDescent="0.15">
      <c r="BK41673"/>
      <c r="BL41673" s="15"/>
    </row>
    <row r="41674" spans="63:64" x14ac:dyDescent="0.15">
      <c r="BK41674"/>
      <c r="BL41674" s="15"/>
    </row>
    <row r="41675" spans="63:64" x14ac:dyDescent="0.15">
      <c r="BK41675"/>
      <c r="BL41675" s="15"/>
    </row>
    <row r="41676" spans="63:64" x14ac:dyDescent="0.15">
      <c r="BK41676"/>
      <c r="BL41676" s="15"/>
    </row>
    <row r="41677" spans="63:64" x14ac:dyDescent="0.15">
      <c r="BK41677"/>
      <c r="BL41677" s="15"/>
    </row>
    <row r="41678" spans="63:64" x14ac:dyDescent="0.15">
      <c r="BK41678"/>
      <c r="BL41678" s="15"/>
    </row>
    <row r="41679" spans="63:64" x14ac:dyDescent="0.15">
      <c r="BK41679"/>
      <c r="BL41679" s="15"/>
    </row>
    <row r="41680" spans="63:64" x14ac:dyDescent="0.15">
      <c r="BK41680"/>
      <c r="BL41680" s="15"/>
    </row>
    <row r="41681" spans="63:64" x14ac:dyDescent="0.15">
      <c r="BK41681"/>
      <c r="BL41681" s="15"/>
    </row>
    <row r="41682" spans="63:64" x14ac:dyDescent="0.15">
      <c r="BK41682"/>
      <c r="BL41682" s="15"/>
    </row>
    <row r="41683" spans="63:64" x14ac:dyDescent="0.15">
      <c r="BK41683"/>
      <c r="BL41683" s="15"/>
    </row>
    <row r="41684" spans="63:64" x14ac:dyDescent="0.15">
      <c r="BK41684"/>
      <c r="BL41684" s="15"/>
    </row>
    <row r="41685" spans="63:64" x14ac:dyDescent="0.15">
      <c r="BK41685"/>
      <c r="BL41685" s="15"/>
    </row>
    <row r="41686" spans="63:64" x14ac:dyDescent="0.15">
      <c r="BK41686"/>
      <c r="BL41686" s="15"/>
    </row>
    <row r="41687" spans="63:64" x14ac:dyDescent="0.15">
      <c r="BK41687"/>
      <c r="BL41687" s="15"/>
    </row>
    <row r="41688" spans="63:64" x14ac:dyDescent="0.15">
      <c r="BK41688"/>
      <c r="BL41688" s="15"/>
    </row>
    <row r="41689" spans="63:64" x14ac:dyDescent="0.15">
      <c r="BK41689"/>
      <c r="BL41689" s="15"/>
    </row>
    <row r="41690" spans="63:64" x14ac:dyDescent="0.15">
      <c r="BK41690"/>
      <c r="BL41690" s="15"/>
    </row>
    <row r="41691" spans="63:64" x14ac:dyDescent="0.15">
      <c r="BK41691"/>
      <c r="BL41691" s="15"/>
    </row>
    <row r="41692" spans="63:64" x14ac:dyDescent="0.15">
      <c r="BK41692"/>
      <c r="BL41692" s="15"/>
    </row>
    <row r="41693" spans="63:64" x14ac:dyDescent="0.15">
      <c r="BK41693"/>
      <c r="BL41693" s="15"/>
    </row>
    <row r="41694" spans="63:64" x14ac:dyDescent="0.15">
      <c r="BK41694"/>
      <c r="BL41694" s="15"/>
    </row>
    <row r="41695" spans="63:64" x14ac:dyDescent="0.15">
      <c r="BK41695"/>
      <c r="BL41695" s="15"/>
    </row>
    <row r="41696" spans="63:64" x14ac:dyDescent="0.15">
      <c r="BK41696"/>
      <c r="BL41696" s="15"/>
    </row>
    <row r="41697" spans="63:64" x14ac:dyDescent="0.15">
      <c r="BK41697"/>
      <c r="BL41697" s="15"/>
    </row>
    <row r="41698" spans="63:64" x14ac:dyDescent="0.15">
      <c r="BK41698"/>
      <c r="BL41698" s="15"/>
    </row>
    <row r="41699" spans="63:64" x14ac:dyDescent="0.15">
      <c r="BK41699"/>
      <c r="BL41699" s="15"/>
    </row>
    <row r="41700" spans="63:64" x14ac:dyDescent="0.15">
      <c r="BK41700"/>
      <c r="BL41700" s="15"/>
    </row>
    <row r="41701" spans="63:64" x14ac:dyDescent="0.15">
      <c r="BK41701"/>
      <c r="BL41701" s="15"/>
    </row>
    <row r="41702" spans="63:64" x14ac:dyDescent="0.15">
      <c r="BK41702"/>
      <c r="BL41702" s="15"/>
    </row>
    <row r="41703" spans="63:64" x14ac:dyDescent="0.15">
      <c r="BK41703"/>
      <c r="BL41703" s="15"/>
    </row>
    <row r="41704" spans="63:64" x14ac:dyDescent="0.15">
      <c r="BK41704"/>
      <c r="BL41704" s="15"/>
    </row>
    <row r="41705" spans="63:64" x14ac:dyDescent="0.15">
      <c r="BK41705"/>
      <c r="BL41705" s="15"/>
    </row>
    <row r="41706" spans="63:64" x14ac:dyDescent="0.15">
      <c r="BK41706"/>
      <c r="BL41706" s="15"/>
    </row>
    <row r="41707" spans="63:64" x14ac:dyDescent="0.15">
      <c r="BK41707"/>
      <c r="BL41707" s="15"/>
    </row>
    <row r="41708" spans="63:64" x14ac:dyDescent="0.15">
      <c r="BK41708"/>
      <c r="BL41708" s="15"/>
    </row>
    <row r="41709" spans="63:64" x14ac:dyDescent="0.15">
      <c r="BK41709"/>
      <c r="BL41709" s="15"/>
    </row>
    <row r="41710" spans="63:64" x14ac:dyDescent="0.15">
      <c r="BK41710"/>
      <c r="BL41710" s="15"/>
    </row>
    <row r="41711" spans="63:64" x14ac:dyDescent="0.15">
      <c r="BK41711"/>
      <c r="BL41711" s="15"/>
    </row>
    <row r="41712" spans="63:64" x14ac:dyDescent="0.15">
      <c r="BK41712"/>
      <c r="BL41712" s="15"/>
    </row>
    <row r="41713" spans="63:64" x14ac:dyDescent="0.15">
      <c r="BK41713"/>
      <c r="BL41713" s="15"/>
    </row>
    <row r="41714" spans="63:64" x14ac:dyDescent="0.15">
      <c r="BK41714"/>
      <c r="BL41714" s="15"/>
    </row>
    <row r="41715" spans="63:64" x14ac:dyDescent="0.15">
      <c r="BK41715"/>
      <c r="BL41715" s="15"/>
    </row>
    <row r="41716" spans="63:64" x14ac:dyDescent="0.15">
      <c r="BK41716"/>
      <c r="BL41716" s="15"/>
    </row>
    <row r="41717" spans="63:64" x14ac:dyDescent="0.15">
      <c r="BK41717"/>
      <c r="BL41717" s="15"/>
    </row>
    <row r="41718" spans="63:64" x14ac:dyDescent="0.15">
      <c r="BK41718"/>
      <c r="BL41718" s="15"/>
    </row>
    <row r="41719" spans="63:64" x14ac:dyDescent="0.15">
      <c r="BK41719"/>
      <c r="BL41719" s="15"/>
    </row>
    <row r="41720" spans="63:64" x14ac:dyDescent="0.15">
      <c r="BK41720"/>
      <c r="BL41720" s="15"/>
    </row>
    <row r="41721" spans="63:64" x14ac:dyDescent="0.15">
      <c r="BK41721"/>
      <c r="BL41721" s="15"/>
    </row>
    <row r="41722" spans="63:64" x14ac:dyDescent="0.15">
      <c r="BK41722"/>
      <c r="BL41722" s="15"/>
    </row>
    <row r="41723" spans="63:64" x14ac:dyDescent="0.15">
      <c r="BK41723"/>
      <c r="BL41723" s="15"/>
    </row>
    <row r="41724" spans="63:64" x14ac:dyDescent="0.15">
      <c r="BK41724"/>
      <c r="BL41724" s="15"/>
    </row>
    <row r="41725" spans="63:64" x14ac:dyDescent="0.15">
      <c r="BK41725"/>
      <c r="BL41725" s="15"/>
    </row>
    <row r="41726" spans="63:64" x14ac:dyDescent="0.15">
      <c r="BK41726"/>
      <c r="BL41726" s="15"/>
    </row>
    <row r="41727" spans="63:64" x14ac:dyDescent="0.15">
      <c r="BK41727"/>
      <c r="BL41727" s="15"/>
    </row>
    <row r="41728" spans="63:64" x14ac:dyDescent="0.15">
      <c r="BK41728"/>
      <c r="BL41728" s="15"/>
    </row>
    <row r="41729" spans="63:64" x14ac:dyDescent="0.15">
      <c r="BK41729"/>
      <c r="BL41729" s="15"/>
    </row>
    <row r="41730" spans="63:64" x14ac:dyDescent="0.15">
      <c r="BK41730"/>
      <c r="BL41730" s="15"/>
    </row>
    <row r="41731" spans="63:64" x14ac:dyDescent="0.15">
      <c r="BK41731"/>
      <c r="BL41731" s="15"/>
    </row>
    <row r="41732" spans="63:64" x14ac:dyDescent="0.15">
      <c r="BK41732"/>
      <c r="BL41732" s="15"/>
    </row>
    <row r="41733" spans="63:64" x14ac:dyDescent="0.15">
      <c r="BK41733"/>
      <c r="BL41733" s="15"/>
    </row>
    <row r="41734" spans="63:64" x14ac:dyDescent="0.15">
      <c r="BK41734"/>
      <c r="BL41734" s="15"/>
    </row>
    <row r="41735" spans="63:64" x14ac:dyDescent="0.15">
      <c r="BK41735"/>
      <c r="BL41735" s="15"/>
    </row>
    <row r="41736" spans="63:64" x14ac:dyDescent="0.15">
      <c r="BK41736"/>
      <c r="BL41736" s="15"/>
    </row>
    <row r="41737" spans="63:64" x14ac:dyDescent="0.15">
      <c r="BK41737"/>
      <c r="BL41737" s="15"/>
    </row>
    <row r="41738" spans="63:64" x14ac:dyDescent="0.15">
      <c r="BK41738"/>
      <c r="BL41738" s="15"/>
    </row>
    <row r="41739" spans="63:64" x14ac:dyDescent="0.15">
      <c r="BK41739"/>
      <c r="BL41739" s="15"/>
    </row>
    <row r="41740" spans="63:64" x14ac:dyDescent="0.15">
      <c r="BK41740"/>
      <c r="BL41740" s="15"/>
    </row>
    <row r="41741" spans="63:64" x14ac:dyDescent="0.15">
      <c r="BK41741"/>
      <c r="BL41741" s="15"/>
    </row>
    <row r="41742" spans="63:64" x14ac:dyDescent="0.15">
      <c r="BK41742"/>
      <c r="BL41742" s="15"/>
    </row>
    <row r="41743" spans="63:64" x14ac:dyDescent="0.15">
      <c r="BK41743"/>
      <c r="BL41743" s="15"/>
    </row>
    <row r="41744" spans="63:64" x14ac:dyDescent="0.15">
      <c r="BK41744"/>
      <c r="BL41744" s="15"/>
    </row>
    <row r="41745" spans="63:64" x14ac:dyDescent="0.15">
      <c r="BK41745"/>
      <c r="BL41745" s="15"/>
    </row>
    <row r="41746" spans="63:64" x14ac:dyDescent="0.15">
      <c r="BK41746"/>
      <c r="BL41746" s="15"/>
    </row>
    <row r="41747" spans="63:64" x14ac:dyDescent="0.15">
      <c r="BK41747"/>
      <c r="BL41747" s="15"/>
    </row>
    <row r="41748" spans="63:64" x14ac:dyDescent="0.15">
      <c r="BK41748"/>
      <c r="BL41748" s="15"/>
    </row>
    <row r="41749" spans="63:64" x14ac:dyDescent="0.15">
      <c r="BK41749"/>
      <c r="BL41749" s="15"/>
    </row>
    <row r="41750" spans="63:64" x14ac:dyDescent="0.15">
      <c r="BK41750"/>
      <c r="BL41750" s="15"/>
    </row>
    <row r="41751" spans="63:64" x14ac:dyDescent="0.15">
      <c r="BK41751"/>
      <c r="BL41751" s="15"/>
    </row>
    <row r="41752" spans="63:64" x14ac:dyDescent="0.15">
      <c r="BK41752"/>
      <c r="BL41752" s="15"/>
    </row>
    <row r="41753" spans="63:64" x14ac:dyDescent="0.15">
      <c r="BK41753"/>
      <c r="BL41753" s="15"/>
    </row>
    <row r="41754" spans="63:64" x14ac:dyDescent="0.15">
      <c r="BK41754"/>
      <c r="BL41754" s="15"/>
    </row>
    <row r="41755" spans="63:64" x14ac:dyDescent="0.15">
      <c r="BK41755"/>
      <c r="BL41755" s="15"/>
    </row>
    <row r="41756" spans="63:64" x14ac:dyDescent="0.15">
      <c r="BK41756"/>
      <c r="BL41756" s="15"/>
    </row>
    <row r="41757" spans="63:64" x14ac:dyDescent="0.15">
      <c r="BK41757"/>
      <c r="BL41757" s="15"/>
    </row>
    <row r="41758" spans="63:64" x14ac:dyDescent="0.15">
      <c r="BK41758"/>
      <c r="BL41758" s="15"/>
    </row>
    <row r="41759" spans="63:64" x14ac:dyDescent="0.15">
      <c r="BK41759"/>
      <c r="BL41759" s="15"/>
    </row>
    <row r="41760" spans="63:64" x14ac:dyDescent="0.15">
      <c r="BK41760"/>
      <c r="BL41760" s="15"/>
    </row>
    <row r="41761" spans="63:64" x14ac:dyDescent="0.15">
      <c r="BK41761"/>
      <c r="BL41761" s="15"/>
    </row>
    <row r="41762" spans="63:64" x14ac:dyDescent="0.15">
      <c r="BK41762"/>
      <c r="BL41762" s="15"/>
    </row>
    <row r="41763" spans="63:64" x14ac:dyDescent="0.15">
      <c r="BK41763"/>
      <c r="BL41763" s="15"/>
    </row>
    <row r="41764" spans="63:64" x14ac:dyDescent="0.15">
      <c r="BK41764"/>
      <c r="BL41764" s="15"/>
    </row>
    <row r="41765" spans="63:64" x14ac:dyDescent="0.15">
      <c r="BK41765"/>
      <c r="BL41765" s="15"/>
    </row>
    <row r="41766" spans="63:64" x14ac:dyDescent="0.15">
      <c r="BK41766"/>
      <c r="BL41766" s="15"/>
    </row>
    <row r="41767" spans="63:64" x14ac:dyDescent="0.15">
      <c r="BK41767"/>
      <c r="BL41767" s="15"/>
    </row>
    <row r="41768" spans="63:64" x14ac:dyDescent="0.15">
      <c r="BK41768"/>
      <c r="BL41768" s="15"/>
    </row>
    <row r="41769" spans="63:64" x14ac:dyDescent="0.15">
      <c r="BK41769"/>
      <c r="BL41769" s="15"/>
    </row>
    <row r="41770" spans="63:64" x14ac:dyDescent="0.15">
      <c r="BK41770"/>
      <c r="BL41770" s="15"/>
    </row>
    <row r="41771" spans="63:64" x14ac:dyDescent="0.15">
      <c r="BK41771"/>
      <c r="BL41771" s="15"/>
    </row>
    <row r="41772" spans="63:64" x14ac:dyDescent="0.15">
      <c r="BK41772"/>
      <c r="BL41772" s="15"/>
    </row>
    <row r="41773" spans="63:64" x14ac:dyDescent="0.15">
      <c r="BK41773"/>
      <c r="BL41773" s="15"/>
    </row>
    <row r="41774" spans="63:64" x14ac:dyDescent="0.15">
      <c r="BK41774"/>
      <c r="BL41774" s="15"/>
    </row>
    <row r="41775" spans="63:64" x14ac:dyDescent="0.15">
      <c r="BK41775"/>
      <c r="BL41775" s="15"/>
    </row>
    <row r="41776" spans="63:64" x14ac:dyDescent="0.15">
      <c r="BK41776"/>
      <c r="BL41776" s="15"/>
    </row>
    <row r="41777" spans="63:64" x14ac:dyDescent="0.15">
      <c r="BK41777"/>
      <c r="BL41777" s="15"/>
    </row>
    <row r="41778" spans="63:64" x14ac:dyDescent="0.15">
      <c r="BK41778"/>
      <c r="BL41778" s="15"/>
    </row>
    <row r="41779" spans="63:64" x14ac:dyDescent="0.15">
      <c r="BK41779"/>
      <c r="BL41779" s="15"/>
    </row>
    <row r="41780" spans="63:64" x14ac:dyDescent="0.15">
      <c r="BK41780"/>
      <c r="BL41780" s="15"/>
    </row>
    <row r="41781" spans="63:64" x14ac:dyDescent="0.15">
      <c r="BK41781"/>
      <c r="BL41781" s="15"/>
    </row>
    <row r="41782" spans="63:64" x14ac:dyDescent="0.15">
      <c r="BK41782"/>
      <c r="BL41782" s="15"/>
    </row>
    <row r="41783" spans="63:64" x14ac:dyDescent="0.15">
      <c r="BK41783"/>
      <c r="BL41783" s="15"/>
    </row>
    <row r="41784" spans="63:64" x14ac:dyDescent="0.15">
      <c r="BK41784"/>
      <c r="BL41784" s="15"/>
    </row>
    <row r="41785" spans="63:64" x14ac:dyDescent="0.15">
      <c r="BK41785"/>
      <c r="BL41785" s="15"/>
    </row>
    <row r="41786" spans="63:64" x14ac:dyDescent="0.15">
      <c r="BK41786"/>
      <c r="BL41786" s="15"/>
    </row>
    <row r="41787" spans="63:64" x14ac:dyDescent="0.15">
      <c r="BK41787"/>
      <c r="BL41787" s="15"/>
    </row>
    <row r="41788" spans="63:64" x14ac:dyDescent="0.15">
      <c r="BK41788"/>
      <c r="BL41788" s="15"/>
    </row>
    <row r="41789" spans="63:64" x14ac:dyDescent="0.15">
      <c r="BK41789"/>
      <c r="BL41789" s="15"/>
    </row>
    <row r="41790" spans="63:64" x14ac:dyDescent="0.15">
      <c r="BK41790"/>
      <c r="BL41790" s="15"/>
    </row>
    <row r="41791" spans="63:64" x14ac:dyDescent="0.15">
      <c r="BK41791"/>
      <c r="BL41791" s="15"/>
    </row>
    <row r="41792" spans="63:64" x14ac:dyDescent="0.15">
      <c r="BK41792"/>
      <c r="BL41792" s="15"/>
    </row>
    <row r="41793" spans="63:64" x14ac:dyDescent="0.15">
      <c r="BK41793"/>
      <c r="BL41793" s="15"/>
    </row>
    <row r="41794" spans="63:64" x14ac:dyDescent="0.15">
      <c r="BK41794"/>
      <c r="BL41794" s="15"/>
    </row>
    <row r="41795" spans="63:64" x14ac:dyDescent="0.15">
      <c r="BK41795"/>
      <c r="BL41795" s="15"/>
    </row>
    <row r="41796" spans="63:64" x14ac:dyDescent="0.15">
      <c r="BK41796"/>
      <c r="BL41796" s="15"/>
    </row>
    <row r="41797" spans="63:64" x14ac:dyDescent="0.15">
      <c r="BK41797"/>
      <c r="BL41797" s="15"/>
    </row>
    <row r="41798" spans="63:64" x14ac:dyDescent="0.15">
      <c r="BK41798"/>
      <c r="BL41798" s="15"/>
    </row>
    <row r="41799" spans="63:64" x14ac:dyDescent="0.15">
      <c r="BK41799"/>
      <c r="BL41799" s="15"/>
    </row>
    <row r="41800" spans="63:64" x14ac:dyDescent="0.15">
      <c r="BK41800"/>
      <c r="BL41800" s="15"/>
    </row>
    <row r="41801" spans="63:64" x14ac:dyDescent="0.15">
      <c r="BK41801"/>
      <c r="BL41801" s="15"/>
    </row>
    <row r="41802" spans="63:64" x14ac:dyDescent="0.15">
      <c r="BK41802"/>
      <c r="BL41802" s="15"/>
    </row>
    <row r="41803" spans="63:64" x14ac:dyDescent="0.15">
      <c r="BK41803"/>
      <c r="BL41803" s="15"/>
    </row>
    <row r="41804" spans="63:64" x14ac:dyDescent="0.15">
      <c r="BK41804"/>
      <c r="BL41804" s="15"/>
    </row>
    <row r="41805" spans="63:64" x14ac:dyDescent="0.15">
      <c r="BK41805"/>
      <c r="BL41805" s="15"/>
    </row>
    <row r="41806" spans="63:64" x14ac:dyDescent="0.15">
      <c r="BK41806"/>
      <c r="BL41806" s="15"/>
    </row>
    <row r="41807" spans="63:64" x14ac:dyDescent="0.15">
      <c r="BK41807"/>
      <c r="BL41807" s="15"/>
    </row>
    <row r="41808" spans="63:64" x14ac:dyDescent="0.15">
      <c r="BK41808"/>
      <c r="BL41808" s="15"/>
    </row>
    <row r="41809" spans="63:64" x14ac:dyDescent="0.15">
      <c r="BK41809"/>
      <c r="BL41809" s="15"/>
    </row>
    <row r="41810" spans="63:64" x14ac:dyDescent="0.15">
      <c r="BK41810"/>
      <c r="BL41810" s="15"/>
    </row>
    <row r="41811" spans="63:64" x14ac:dyDescent="0.15">
      <c r="BK41811"/>
      <c r="BL41811" s="15"/>
    </row>
    <row r="41812" spans="63:64" x14ac:dyDescent="0.15">
      <c r="BK41812"/>
      <c r="BL41812" s="15"/>
    </row>
    <row r="41813" spans="63:64" x14ac:dyDescent="0.15">
      <c r="BK41813"/>
      <c r="BL41813" s="15"/>
    </row>
    <row r="41814" spans="63:64" x14ac:dyDescent="0.15">
      <c r="BK41814"/>
      <c r="BL41814" s="15"/>
    </row>
    <row r="41815" spans="63:64" x14ac:dyDescent="0.15">
      <c r="BK41815"/>
      <c r="BL41815" s="15"/>
    </row>
    <row r="41816" spans="63:64" x14ac:dyDescent="0.15">
      <c r="BK41816"/>
      <c r="BL41816" s="15"/>
    </row>
    <row r="41817" spans="63:64" x14ac:dyDescent="0.15">
      <c r="BK41817"/>
      <c r="BL41817" s="15"/>
    </row>
    <row r="41818" spans="63:64" x14ac:dyDescent="0.15">
      <c r="BK41818"/>
      <c r="BL41818" s="15"/>
    </row>
    <row r="41819" spans="63:64" x14ac:dyDescent="0.15">
      <c r="BK41819"/>
      <c r="BL41819" s="15"/>
    </row>
    <row r="41820" spans="63:64" x14ac:dyDescent="0.15">
      <c r="BK41820"/>
      <c r="BL41820" s="15"/>
    </row>
    <row r="41821" spans="63:64" x14ac:dyDescent="0.15">
      <c r="BK41821"/>
      <c r="BL41821" s="15"/>
    </row>
    <row r="41822" spans="63:64" x14ac:dyDescent="0.15">
      <c r="BK41822"/>
      <c r="BL41822" s="15"/>
    </row>
    <row r="41823" spans="63:64" x14ac:dyDescent="0.15">
      <c r="BK41823"/>
      <c r="BL41823" s="15"/>
    </row>
    <row r="41824" spans="63:64" x14ac:dyDescent="0.15">
      <c r="BK41824"/>
      <c r="BL41824" s="15"/>
    </row>
    <row r="41825" spans="63:64" x14ac:dyDescent="0.15">
      <c r="BK41825"/>
      <c r="BL41825" s="15"/>
    </row>
    <row r="41826" spans="63:64" x14ac:dyDescent="0.15">
      <c r="BK41826"/>
      <c r="BL41826" s="15"/>
    </row>
    <row r="41827" spans="63:64" x14ac:dyDescent="0.15">
      <c r="BK41827"/>
      <c r="BL41827" s="15"/>
    </row>
    <row r="41828" spans="63:64" x14ac:dyDescent="0.15">
      <c r="BK41828"/>
      <c r="BL41828" s="15"/>
    </row>
    <row r="41829" spans="63:64" x14ac:dyDescent="0.15">
      <c r="BK41829"/>
      <c r="BL41829" s="15"/>
    </row>
    <row r="41830" spans="63:64" x14ac:dyDescent="0.15">
      <c r="BK41830"/>
      <c r="BL41830" s="15"/>
    </row>
    <row r="41831" spans="63:64" x14ac:dyDescent="0.15">
      <c r="BK41831"/>
      <c r="BL41831" s="15"/>
    </row>
    <row r="41832" spans="63:64" x14ac:dyDescent="0.15">
      <c r="BK41832"/>
      <c r="BL41832" s="15"/>
    </row>
    <row r="41833" spans="63:64" x14ac:dyDescent="0.15">
      <c r="BK41833"/>
      <c r="BL41833" s="15"/>
    </row>
    <row r="41834" spans="63:64" x14ac:dyDescent="0.15">
      <c r="BK41834"/>
      <c r="BL41834" s="15"/>
    </row>
    <row r="41835" spans="63:64" x14ac:dyDescent="0.15">
      <c r="BK41835"/>
      <c r="BL41835" s="15"/>
    </row>
    <row r="41836" spans="63:64" x14ac:dyDescent="0.15">
      <c r="BK41836"/>
      <c r="BL41836" s="15"/>
    </row>
    <row r="41837" spans="63:64" x14ac:dyDescent="0.15">
      <c r="BK41837"/>
      <c r="BL41837" s="15"/>
    </row>
    <row r="41838" spans="63:64" x14ac:dyDescent="0.15">
      <c r="BK41838"/>
      <c r="BL41838" s="15"/>
    </row>
    <row r="41839" spans="63:64" x14ac:dyDescent="0.15">
      <c r="BK41839"/>
      <c r="BL41839" s="15"/>
    </row>
    <row r="41840" spans="63:64" x14ac:dyDescent="0.15">
      <c r="BK41840"/>
      <c r="BL41840" s="15"/>
    </row>
    <row r="41841" spans="63:64" x14ac:dyDescent="0.15">
      <c r="BK41841"/>
      <c r="BL41841" s="15"/>
    </row>
    <row r="41842" spans="63:64" x14ac:dyDescent="0.15">
      <c r="BK41842"/>
      <c r="BL41842" s="15"/>
    </row>
    <row r="41843" spans="63:64" x14ac:dyDescent="0.15">
      <c r="BK41843"/>
      <c r="BL41843" s="15"/>
    </row>
    <row r="41844" spans="63:64" x14ac:dyDescent="0.15">
      <c r="BK41844"/>
      <c r="BL41844" s="15"/>
    </row>
    <row r="41845" spans="63:64" x14ac:dyDescent="0.15">
      <c r="BK41845"/>
      <c r="BL41845" s="15"/>
    </row>
    <row r="41846" spans="63:64" x14ac:dyDescent="0.15">
      <c r="BK41846"/>
      <c r="BL41846" s="15"/>
    </row>
    <row r="41847" spans="63:64" x14ac:dyDescent="0.15">
      <c r="BK41847"/>
      <c r="BL41847" s="15"/>
    </row>
    <row r="41848" spans="63:64" x14ac:dyDescent="0.15">
      <c r="BK41848"/>
      <c r="BL41848" s="15"/>
    </row>
    <row r="41849" spans="63:64" x14ac:dyDescent="0.15">
      <c r="BK41849"/>
      <c r="BL41849" s="15"/>
    </row>
    <row r="41850" spans="63:64" x14ac:dyDescent="0.15">
      <c r="BK41850"/>
      <c r="BL41850" s="15"/>
    </row>
    <row r="41851" spans="63:64" x14ac:dyDescent="0.15">
      <c r="BK41851"/>
      <c r="BL41851" s="15"/>
    </row>
    <row r="41852" spans="63:64" x14ac:dyDescent="0.15">
      <c r="BK41852"/>
      <c r="BL41852" s="15"/>
    </row>
    <row r="41853" spans="63:64" x14ac:dyDescent="0.15">
      <c r="BK41853"/>
      <c r="BL41853" s="15"/>
    </row>
    <row r="41854" spans="63:64" x14ac:dyDescent="0.15">
      <c r="BK41854"/>
      <c r="BL41854" s="15"/>
    </row>
    <row r="41855" spans="63:64" x14ac:dyDescent="0.15">
      <c r="BK41855"/>
      <c r="BL41855" s="15"/>
    </row>
    <row r="41856" spans="63:64" x14ac:dyDescent="0.15">
      <c r="BK41856"/>
      <c r="BL41856" s="15"/>
    </row>
    <row r="41857" spans="63:64" x14ac:dyDescent="0.15">
      <c r="BK41857"/>
      <c r="BL41857" s="15"/>
    </row>
    <row r="41858" spans="63:64" x14ac:dyDescent="0.15">
      <c r="BK41858"/>
      <c r="BL41858" s="15"/>
    </row>
    <row r="41859" spans="63:64" x14ac:dyDescent="0.15">
      <c r="BK41859"/>
      <c r="BL41859" s="15"/>
    </row>
    <row r="41860" spans="63:64" x14ac:dyDescent="0.15">
      <c r="BK41860"/>
      <c r="BL41860" s="15"/>
    </row>
    <row r="41861" spans="63:64" x14ac:dyDescent="0.15">
      <c r="BK41861"/>
      <c r="BL41861" s="15"/>
    </row>
    <row r="41862" spans="63:64" x14ac:dyDescent="0.15">
      <c r="BK41862"/>
      <c r="BL41862" s="15"/>
    </row>
    <row r="41863" spans="63:64" x14ac:dyDescent="0.15">
      <c r="BK41863"/>
      <c r="BL41863" s="15"/>
    </row>
    <row r="41864" spans="63:64" x14ac:dyDescent="0.15">
      <c r="BK41864"/>
      <c r="BL41864" s="15"/>
    </row>
    <row r="41865" spans="63:64" x14ac:dyDescent="0.15">
      <c r="BK41865"/>
      <c r="BL41865" s="15"/>
    </row>
    <row r="41866" spans="63:64" x14ac:dyDescent="0.15">
      <c r="BK41866"/>
      <c r="BL41866" s="15"/>
    </row>
    <row r="41867" spans="63:64" x14ac:dyDescent="0.15">
      <c r="BK41867"/>
      <c r="BL41867" s="15"/>
    </row>
    <row r="41868" spans="63:64" x14ac:dyDescent="0.15">
      <c r="BK41868"/>
      <c r="BL41868" s="15"/>
    </row>
    <row r="41869" spans="63:64" x14ac:dyDescent="0.15">
      <c r="BK41869"/>
      <c r="BL41869" s="15"/>
    </row>
    <row r="41870" spans="63:64" x14ac:dyDescent="0.15">
      <c r="BK41870"/>
      <c r="BL41870" s="15"/>
    </row>
    <row r="41871" spans="63:64" x14ac:dyDescent="0.15">
      <c r="BK41871"/>
      <c r="BL41871" s="15"/>
    </row>
    <row r="41872" spans="63:64" x14ac:dyDescent="0.15">
      <c r="BK41872"/>
      <c r="BL41872" s="15"/>
    </row>
    <row r="41873" spans="63:64" x14ac:dyDescent="0.15">
      <c r="BK41873"/>
      <c r="BL41873" s="15"/>
    </row>
    <row r="41874" spans="63:64" x14ac:dyDescent="0.15">
      <c r="BK41874"/>
      <c r="BL41874" s="15"/>
    </row>
    <row r="41875" spans="63:64" x14ac:dyDescent="0.15">
      <c r="BK41875"/>
      <c r="BL41875" s="15"/>
    </row>
    <row r="41876" spans="63:64" x14ac:dyDescent="0.15">
      <c r="BK41876"/>
      <c r="BL41876" s="15"/>
    </row>
    <row r="41877" spans="63:64" x14ac:dyDescent="0.15">
      <c r="BK41877"/>
      <c r="BL41877" s="15"/>
    </row>
    <row r="41878" spans="63:64" x14ac:dyDescent="0.15">
      <c r="BK41878"/>
      <c r="BL41878" s="15"/>
    </row>
    <row r="41879" spans="63:64" x14ac:dyDescent="0.15">
      <c r="BK41879"/>
      <c r="BL41879" s="15"/>
    </row>
    <row r="41880" spans="63:64" x14ac:dyDescent="0.15">
      <c r="BK41880"/>
      <c r="BL41880" s="15"/>
    </row>
    <row r="41881" spans="63:64" x14ac:dyDescent="0.15">
      <c r="BK41881"/>
      <c r="BL41881" s="15"/>
    </row>
    <row r="41882" spans="63:64" x14ac:dyDescent="0.15">
      <c r="BK41882"/>
      <c r="BL41882" s="15"/>
    </row>
    <row r="41883" spans="63:64" x14ac:dyDescent="0.15">
      <c r="BK41883"/>
      <c r="BL41883" s="15"/>
    </row>
    <row r="41884" spans="63:64" x14ac:dyDescent="0.15">
      <c r="BK41884"/>
      <c r="BL41884" s="15"/>
    </row>
    <row r="41885" spans="63:64" x14ac:dyDescent="0.15">
      <c r="BK41885"/>
      <c r="BL41885" s="15"/>
    </row>
    <row r="41886" spans="63:64" x14ac:dyDescent="0.15">
      <c r="BK41886"/>
      <c r="BL41886" s="15"/>
    </row>
    <row r="41887" spans="63:64" x14ac:dyDescent="0.15">
      <c r="BK41887"/>
      <c r="BL41887" s="15"/>
    </row>
    <row r="41888" spans="63:64" x14ac:dyDescent="0.15">
      <c r="BK41888"/>
      <c r="BL41888" s="15"/>
    </row>
    <row r="41889" spans="63:64" x14ac:dyDescent="0.15">
      <c r="BK41889"/>
      <c r="BL41889" s="15"/>
    </row>
    <row r="41890" spans="63:64" x14ac:dyDescent="0.15">
      <c r="BK41890"/>
      <c r="BL41890" s="15"/>
    </row>
    <row r="41891" spans="63:64" x14ac:dyDescent="0.15">
      <c r="BK41891"/>
      <c r="BL41891" s="15"/>
    </row>
    <row r="41892" spans="63:64" x14ac:dyDescent="0.15">
      <c r="BK41892"/>
      <c r="BL41892" s="15"/>
    </row>
    <row r="41893" spans="63:64" x14ac:dyDescent="0.15">
      <c r="BK41893"/>
      <c r="BL41893" s="15"/>
    </row>
    <row r="41894" spans="63:64" x14ac:dyDescent="0.15">
      <c r="BK41894"/>
      <c r="BL41894" s="15"/>
    </row>
    <row r="41895" spans="63:64" x14ac:dyDescent="0.15">
      <c r="BK41895"/>
      <c r="BL41895" s="15"/>
    </row>
    <row r="41896" spans="63:64" x14ac:dyDescent="0.15">
      <c r="BK41896"/>
      <c r="BL41896" s="15"/>
    </row>
    <row r="41897" spans="63:64" x14ac:dyDescent="0.15">
      <c r="BK41897"/>
      <c r="BL41897" s="15"/>
    </row>
    <row r="41898" spans="63:64" x14ac:dyDescent="0.15">
      <c r="BK41898"/>
      <c r="BL41898" s="15"/>
    </row>
    <row r="41899" spans="63:64" x14ac:dyDescent="0.15">
      <c r="BK41899"/>
      <c r="BL41899" s="15"/>
    </row>
    <row r="41900" spans="63:64" x14ac:dyDescent="0.15">
      <c r="BK41900"/>
      <c r="BL41900" s="15"/>
    </row>
    <row r="41901" spans="63:64" x14ac:dyDescent="0.15">
      <c r="BK41901"/>
      <c r="BL41901" s="15"/>
    </row>
    <row r="41902" spans="63:64" x14ac:dyDescent="0.15">
      <c r="BK41902"/>
      <c r="BL41902" s="15"/>
    </row>
    <row r="41903" spans="63:64" x14ac:dyDescent="0.15">
      <c r="BK41903"/>
      <c r="BL41903" s="15"/>
    </row>
    <row r="41904" spans="63:64" x14ac:dyDescent="0.15">
      <c r="BK41904"/>
      <c r="BL41904" s="15"/>
    </row>
    <row r="41905" spans="63:64" x14ac:dyDescent="0.15">
      <c r="BK41905"/>
      <c r="BL41905" s="15"/>
    </row>
    <row r="41906" spans="63:64" x14ac:dyDescent="0.15">
      <c r="BK41906"/>
      <c r="BL41906" s="15"/>
    </row>
    <row r="41907" spans="63:64" x14ac:dyDescent="0.15">
      <c r="BK41907"/>
      <c r="BL41907" s="15"/>
    </row>
    <row r="41908" spans="63:64" x14ac:dyDescent="0.15">
      <c r="BK41908"/>
      <c r="BL41908" s="15"/>
    </row>
    <row r="41909" spans="63:64" x14ac:dyDescent="0.15">
      <c r="BK41909"/>
      <c r="BL41909" s="15"/>
    </row>
    <row r="41910" spans="63:64" x14ac:dyDescent="0.15">
      <c r="BK41910"/>
      <c r="BL41910" s="15"/>
    </row>
    <row r="41911" spans="63:64" x14ac:dyDescent="0.15">
      <c r="BK41911"/>
      <c r="BL41911" s="15"/>
    </row>
    <row r="41912" spans="63:64" x14ac:dyDescent="0.15">
      <c r="BK41912"/>
      <c r="BL41912" s="15"/>
    </row>
    <row r="41913" spans="63:64" x14ac:dyDescent="0.15">
      <c r="BK41913"/>
      <c r="BL41913" s="15"/>
    </row>
    <row r="41914" spans="63:64" x14ac:dyDescent="0.15">
      <c r="BK41914"/>
      <c r="BL41914" s="15"/>
    </row>
    <row r="41915" spans="63:64" x14ac:dyDescent="0.15">
      <c r="BK41915"/>
      <c r="BL41915" s="15"/>
    </row>
    <row r="41916" spans="63:64" x14ac:dyDescent="0.15">
      <c r="BK41916"/>
      <c r="BL41916" s="15"/>
    </row>
    <row r="41917" spans="63:64" x14ac:dyDescent="0.15">
      <c r="BK41917"/>
      <c r="BL41917" s="15"/>
    </row>
    <row r="41918" spans="63:64" x14ac:dyDescent="0.15">
      <c r="BK41918"/>
      <c r="BL41918" s="15"/>
    </row>
    <row r="41919" spans="63:64" x14ac:dyDescent="0.15">
      <c r="BK41919"/>
      <c r="BL41919" s="15"/>
    </row>
    <row r="41920" spans="63:64" x14ac:dyDescent="0.15">
      <c r="BK41920"/>
      <c r="BL41920" s="15"/>
    </row>
    <row r="41921" spans="63:64" x14ac:dyDescent="0.15">
      <c r="BK41921"/>
      <c r="BL41921" s="15"/>
    </row>
    <row r="41922" spans="63:64" x14ac:dyDescent="0.15">
      <c r="BK41922"/>
      <c r="BL41922" s="15"/>
    </row>
    <row r="41923" spans="63:64" x14ac:dyDescent="0.15">
      <c r="BK41923"/>
      <c r="BL41923" s="15"/>
    </row>
    <row r="41924" spans="63:64" x14ac:dyDescent="0.15">
      <c r="BK41924"/>
      <c r="BL41924" s="15"/>
    </row>
    <row r="41925" spans="63:64" x14ac:dyDescent="0.15">
      <c r="BK41925"/>
      <c r="BL41925" s="15"/>
    </row>
    <row r="41926" spans="63:64" x14ac:dyDescent="0.15">
      <c r="BK41926"/>
      <c r="BL41926" s="15"/>
    </row>
    <row r="41927" spans="63:64" x14ac:dyDescent="0.15">
      <c r="BK41927"/>
      <c r="BL41927" s="15"/>
    </row>
    <row r="41928" spans="63:64" x14ac:dyDescent="0.15">
      <c r="BK41928"/>
      <c r="BL41928" s="15"/>
    </row>
    <row r="41929" spans="63:64" x14ac:dyDescent="0.15">
      <c r="BK41929"/>
      <c r="BL41929" s="15"/>
    </row>
    <row r="41930" spans="63:64" x14ac:dyDescent="0.15">
      <c r="BK41930"/>
      <c r="BL41930" s="15"/>
    </row>
    <row r="41931" spans="63:64" x14ac:dyDescent="0.15">
      <c r="BK41931"/>
      <c r="BL41931" s="15"/>
    </row>
    <row r="41932" spans="63:64" x14ac:dyDescent="0.15">
      <c r="BK41932"/>
      <c r="BL41932" s="15"/>
    </row>
    <row r="41933" spans="63:64" x14ac:dyDescent="0.15">
      <c r="BK41933"/>
      <c r="BL41933" s="15"/>
    </row>
    <row r="41934" spans="63:64" x14ac:dyDescent="0.15">
      <c r="BK41934"/>
      <c r="BL41934" s="15"/>
    </row>
    <row r="41935" spans="63:64" x14ac:dyDescent="0.15">
      <c r="BK41935"/>
      <c r="BL41935" s="15"/>
    </row>
    <row r="41936" spans="63:64" x14ac:dyDescent="0.15">
      <c r="BK41936"/>
      <c r="BL41936" s="15"/>
    </row>
    <row r="41937" spans="63:64" x14ac:dyDescent="0.15">
      <c r="BK41937"/>
      <c r="BL41937" s="15"/>
    </row>
    <row r="41938" spans="63:64" x14ac:dyDescent="0.15">
      <c r="BK41938"/>
      <c r="BL41938" s="15"/>
    </row>
    <row r="41939" spans="63:64" x14ac:dyDescent="0.15">
      <c r="BK41939"/>
      <c r="BL41939" s="15"/>
    </row>
    <row r="41940" spans="63:64" x14ac:dyDescent="0.15">
      <c r="BK41940"/>
      <c r="BL41940" s="15"/>
    </row>
    <row r="41941" spans="63:64" x14ac:dyDescent="0.15">
      <c r="BK41941"/>
      <c r="BL41941" s="15"/>
    </row>
    <row r="41942" spans="63:64" x14ac:dyDescent="0.15">
      <c r="BK41942"/>
      <c r="BL41942" s="15"/>
    </row>
    <row r="41943" spans="63:64" x14ac:dyDescent="0.15">
      <c r="BK41943"/>
      <c r="BL41943" s="15"/>
    </row>
    <row r="41944" spans="63:64" x14ac:dyDescent="0.15">
      <c r="BK41944"/>
      <c r="BL41944" s="15"/>
    </row>
    <row r="41945" spans="63:64" x14ac:dyDescent="0.15">
      <c r="BK41945"/>
      <c r="BL41945" s="15"/>
    </row>
    <row r="41946" spans="63:64" x14ac:dyDescent="0.15">
      <c r="BK41946"/>
      <c r="BL41946" s="15"/>
    </row>
    <row r="41947" spans="63:64" x14ac:dyDescent="0.15">
      <c r="BK41947"/>
      <c r="BL41947" s="15"/>
    </row>
    <row r="41948" spans="63:64" x14ac:dyDescent="0.15">
      <c r="BK41948"/>
      <c r="BL41948" s="15"/>
    </row>
    <row r="41949" spans="63:64" x14ac:dyDescent="0.15">
      <c r="BK41949"/>
      <c r="BL41949" s="15"/>
    </row>
    <row r="41950" spans="63:64" x14ac:dyDescent="0.15">
      <c r="BK41950"/>
      <c r="BL41950" s="15"/>
    </row>
    <row r="41951" spans="63:64" x14ac:dyDescent="0.15">
      <c r="BK41951"/>
      <c r="BL41951" s="15"/>
    </row>
    <row r="41952" spans="63:64" x14ac:dyDescent="0.15">
      <c r="BK41952"/>
      <c r="BL41952" s="15"/>
    </row>
    <row r="41953" spans="63:64" x14ac:dyDescent="0.15">
      <c r="BK41953"/>
      <c r="BL41953" s="15"/>
    </row>
    <row r="41954" spans="63:64" x14ac:dyDescent="0.15">
      <c r="BK41954"/>
      <c r="BL41954" s="15"/>
    </row>
    <row r="41955" spans="63:64" x14ac:dyDescent="0.15">
      <c r="BK41955"/>
      <c r="BL41955" s="15"/>
    </row>
    <row r="41956" spans="63:64" x14ac:dyDescent="0.15">
      <c r="BK41956"/>
      <c r="BL41956" s="15"/>
    </row>
    <row r="41957" spans="63:64" x14ac:dyDescent="0.15">
      <c r="BK41957"/>
      <c r="BL41957" s="15"/>
    </row>
    <row r="41958" spans="63:64" x14ac:dyDescent="0.15">
      <c r="BK41958"/>
      <c r="BL41958" s="15"/>
    </row>
    <row r="41959" spans="63:64" x14ac:dyDescent="0.15">
      <c r="BK41959"/>
      <c r="BL41959" s="15"/>
    </row>
    <row r="41960" spans="63:64" x14ac:dyDescent="0.15">
      <c r="BK41960"/>
      <c r="BL41960" s="15"/>
    </row>
    <row r="41961" spans="63:64" x14ac:dyDescent="0.15">
      <c r="BK41961"/>
      <c r="BL41961" s="15"/>
    </row>
    <row r="41962" spans="63:64" x14ac:dyDescent="0.15">
      <c r="BK41962"/>
      <c r="BL41962" s="15"/>
    </row>
    <row r="41963" spans="63:64" x14ac:dyDescent="0.15">
      <c r="BK41963"/>
      <c r="BL41963" s="15"/>
    </row>
    <row r="41964" spans="63:64" x14ac:dyDescent="0.15">
      <c r="BK41964"/>
      <c r="BL41964" s="15"/>
    </row>
    <row r="41965" spans="63:64" x14ac:dyDescent="0.15">
      <c r="BK41965"/>
      <c r="BL41965" s="15"/>
    </row>
    <row r="41966" spans="63:64" x14ac:dyDescent="0.15">
      <c r="BK41966"/>
      <c r="BL41966" s="15"/>
    </row>
    <row r="41967" spans="63:64" x14ac:dyDescent="0.15">
      <c r="BK41967"/>
      <c r="BL41967" s="15"/>
    </row>
    <row r="41968" spans="63:64" x14ac:dyDescent="0.15">
      <c r="BK41968"/>
      <c r="BL41968" s="15"/>
    </row>
    <row r="41969" spans="63:64" x14ac:dyDescent="0.15">
      <c r="BK41969"/>
      <c r="BL41969" s="15"/>
    </row>
    <row r="41970" spans="63:64" x14ac:dyDescent="0.15">
      <c r="BK41970"/>
      <c r="BL41970" s="15"/>
    </row>
    <row r="41971" spans="63:64" x14ac:dyDescent="0.15">
      <c r="BK41971"/>
      <c r="BL41971" s="15"/>
    </row>
    <row r="41972" spans="63:64" x14ac:dyDescent="0.15">
      <c r="BK41972"/>
      <c r="BL41972" s="15"/>
    </row>
    <row r="41973" spans="63:64" x14ac:dyDescent="0.15">
      <c r="BK41973"/>
      <c r="BL41973" s="15"/>
    </row>
    <row r="41974" spans="63:64" x14ac:dyDescent="0.15">
      <c r="BK41974"/>
      <c r="BL41974" s="15"/>
    </row>
    <row r="41975" spans="63:64" x14ac:dyDescent="0.15">
      <c r="BK41975"/>
      <c r="BL41975" s="15"/>
    </row>
    <row r="41976" spans="63:64" x14ac:dyDescent="0.15">
      <c r="BK41976"/>
      <c r="BL41976" s="15"/>
    </row>
    <row r="41977" spans="63:64" x14ac:dyDescent="0.15">
      <c r="BK41977"/>
      <c r="BL41977" s="15"/>
    </row>
    <row r="41978" spans="63:64" x14ac:dyDescent="0.15">
      <c r="BK41978"/>
      <c r="BL41978" s="15"/>
    </row>
    <row r="41979" spans="63:64" x14ac:dyDescent="0.15">
      <c r="BK41979"/>
      <c r="BL41979" s="15"/>
    </row>
    <row r="41980" spans="63:64" x14ac:dyDescent="0.15">
      <c r="BK41980"/>
      <c r="BL41980" s="15"/>
    </row>
    <row r="41981" spans="63:64" x14ac:dyDescent="0.15">
      <c r="BK41981"/>
      <c r="BL41981" s="15"/>
    </row>
    <row r="41982" spans="63:64" x14ac:dyDescent="0.15">
      <c r="BK41982"/>
      <c r="BL41982" s="15"/>
    </row>
    <row r="41983" spans="63:64" x14ac:dyDescent="0.15">
      <c r="BK41983"/>
      <c r="BL41983" s="15"/>
    </row>
    <row r="41984" spans="63:64" x14ac:dyDescent="0.15">
      <c r="BK41984"/>
      <c r="BL41984" s="15"/>
    </row>
    <row r="41985" spans="63:64" x14ac:dyDescent="0.15">
      <c r="BK41985"/>
      <c r="BL41985" s="15"/>
    </row>
    <row r="41986" spans="63:64" x14ac:dyDescent="0.15">
      <c r="BK41986"/>
      <c r="BL41986" s="15"/>
    </row>
    <row r="41987" spans="63:64" x14ac:dyDescent="0.15">
      <c r="BK41987"/>
      <c r="BL41987" s="15"/>
    </row>
    <row r="41988" spans="63:64" x14ac:dyDescent="0.15">
      <c r="BK41988"/>
      <c r="BL41988" s="15"/>
    </row>
    <row r="41989" spans="63:64" x14ac:dyDescent="0.15">
      <c r="BK41989"/>
      <c r="BL41989" s="15"/>
    </row>
    <row r="41990" spans="63:64" x14ac:dyDescent="0.15">
      <c r="BK41990"/>
      <c r="BL41990" s="15"/>
    </row>
    <row r="41991" spans="63:64" x14ac:dyDescent="0.15">
      <c r="BK41991"/>
      <c r="BL41991" s="15"/>
    </row>
    <row r="41992" spans="63:64" x14ac:dyDescent="0.15">
      <c r="BK41992"/>
      <c r="BL41992" s="15"/>
    </row>
    <row r="41993" spans="63:64" x14ac:dyDescent="0.15">
      <c r="BK41993"/>
      <c r="BL41993" s="15"/>
    </row>
    <row r="41994" spans="63:64" x14ac:dyDescent="0.15">
      <c r="BK41994"/>
      <c r="BL41994" s="15"/>
    </row>
    <row r="41995" spans="63:64" x14ac:dyDescent="0.15">
      <c r="BK41995"/>
      <c r="BL41995" s="15"/>
    </row>
    <row r="41996" spans="63:64" x14ac:dyDescent="0.15">
      <c r="BK41996"/>
      <c r="BL41996" s="15"/>
    </row>
    <row r="41997" spans="63:64" x14ac:dyDescent="0.15">
      <c r="BK41997"/>
      <c r="BL41997" s="15"/>
    </row>
    <row r="41998" spans="63:64" x14ac:dyDescent="0.15">
      <c r="BK41998"/>
      <c r="BL41998" s="15"/>
    </row>
    <row r="41999" spans="63:64" x14ac:dyDescent="0.15">
      <c r="BK41999"/>
      <c r="BL41999" s="15"/>
    </row>
    <row r="42000" spans="63:64" x14ac:dyDescent="0.15">
      <c r="BK42000"/>
      <c r="BL42000" s="15"/>
    </row>
    <row r="42001" spans="63:64" x14ac:dyDescent="0.15">
      <c r="BK42001"/>
      <c r="BL42001" s="15"/>
    </row>
    <row r="42002" spans="63:64" x14ac:dyDescent="0.15">
      <c r="BK42002"/>
      <c r="BL42002" s="15"/>
    </row>
    <row r="42003" spans="63:64" x14ac:dyDescent="0.15">
      <c r="BK42003"/>
      <c r="BL42003" s="15"/>
    </row>
    <row r="42004" spans="63:64" x14ac:dyDescent="0.15">
      <c r="BK42004"/>
      <c r="BL42004" s="15"/>
    </row>
    <row r="42005" spans="63:64" x14ac:dyDescent="0.15">
      <c r="BK42005"/>
      <c r="BL42005" s="15"/>
    </row>
    <row r="42006" spans="63:64" x14ac:dyDescent="0.15">
      <c r="BK42006"/>
      <c r="BL42006" s="15"/>
    </row>
    <row r="42007" spans="63:64" x14ac:dyDescent="0.15">
      <c r="BK42007"/>
      <c r="BL42007" s="15"/>
    </row>
    <row r="42008" spans="63:64" x14ac:dyDescent="0.15">
      <c r="BK42008"/>
      <c r="BL42008" s="15"/>
    </row>
    <row r="42009" spans="63:64" x14ac:dyDescent="0.15">
      <c r="BK42009"/>
      <c r="BL42009" s="15"/>
    </row>
    <row r="42010" spans="63:64" x14ac:dyDescent="0.15">
      <c r="BK42010"/>
      <c r="BL42010" s="15"/>
    </row>
    <row r="42011" spans="63:64" x14ac:dyDescent="0.15">
      <c r="BK42011"/>
      <c r="BL42011" s="15"/>
    </row>
    <row r="42012" spans="63:64" x14ac:dyDescent="0.15">
      <c r="BK42012"/>
      <c r="BL42012" s="15"/>
    </row>
    <row r="42013" spans="63:64" x14ac:dyDescent="0.15">
      <c r="BK42013"/>
      <c r="BL42013" s="15"/>
    </row>
    <row r="42014" spans="63:64" x14ac:dyDescent="0.15">
      <c r="BK42014"/>
      <c r="BL42014" s="15"/>
    </row>
    <row r="42015" spans="63:64" x14ac:dyDescent="0.15">
      <c r="BK42015"/>
      <c r="BL42015" s="15"/>
    </row>
    <row r="42016" spans="63:64" x14ac:dyDescent="0.15">
      <c r="BK42016"/>
      <c r="BL42016" s="15"/>
    </row>
    <row r="42017" spans="63:64" x14ac:dyDescent="0.15">
      <c r="BK42017"/>
      <c r="BL42017" s="15"/>
    </row>
    <row r="42018" spans="63:64" x14ac:dyDescent="0.15">
      <c r="BK42018"/>
      <c r="BL42018" s="15"/>
    </row>
    <row r="42019" spans="63:64" x14ac:dyDescent="0.15">
      <c r="BK42019"/>
      <c r="BL42019" s="15"/>
    </row>
    <row r="42020" spans="63:64" x14ac:dyDescent="0.15">
      <c r="BK42020"/>
      <c r="BL42020" s="15"/>
    </row>
    <row r="42021" spans="63:64" x14ac:dyDescent="0.15">
      <c r="BK42021"/>
      <c r="BL42021" s="15"/>
    </row>
    <row r="42022" spans="63:64" x14ac:dyDescent="0.15">
      <c r="BK42022"/>
      <c r="BL42022" s="15"/>
    </row>
    <row r="42023" spans="63:64" x14ac:dyDescent="0.15">
      <c r="BK42023"/>
      <c r="BL42023" s="15"/>
    </row>
    <row r="42024" spans="63:64" x14ac:dyDescent="0.15">
      <c r="BK42024"/>
      <c r="BL42024" s="15"/>
    </row>
    <row r="42025" spans="63:64" x14ac:dyDescent="0.15">
      <c r="BK42025"/>
      <c r="BL42025" s="15"/>
    </row>
    <row r="42026" spans="63:64" x14ac:dyDescent="0.15">
      <c r="BK42026"/>
      <c r="BL42026" s="15"/>
    </row>
    <row r="42027" spans="63:64" x14ac:dyDescent="0.15">
      <c r="BK42027"/>
      <c r="BL42027" s="15"/>
    </row>
    <row r="42028" spans="63:64" x14ac:dyDescent="0.15">
      <c r="BK42028"/>
      <c r="BL42028" s="15"/>
    </row>
    <row r="42029" spans="63:64" x14ac:dyDescent="0.15">
      <c r="BK42029"/>
      <c r="BL42029" s="15"/>
    </row>
    <row r="42030" spans="63:64" x14ac:dyDescent="0.15">
      <c r="BK42030"/>
      <c r="BL42030" s="15"/>
    </row>
    <row r="42031" spans="63:64" x14ac:dyDescent="0.15">
      <c r="BK42031"/>
      <c r="BL42031" s="15"/>
    </row>
    <row r="42032" spans="63:64" x14ac:dyDescent="0.15">
      <c r="BK42032"/>
      <c r="BL42032" s="15"/>
    </row>
    <row r="42033" spans="63:64" x14ac:dyDescent="0.15">
      <c r="BK42033"/>
      <c r="BL42033" s="15"/>
    </row>
    <row r="42034" spans="63:64" x14ac:dyDescent="0.15">
      <c r="BK42034"/>
      <c r="BL42034" s="15"/>
    </row>
    <row r="42035" spans="63:64" x14ac:dyDescent="0.15">
      <c r="BK42035"/>
      <c r="BL42035" s="15"/>
    </row>
    <row r="42036" spans="63:64" x14ac:dyDescent="0.15">
      <c r="BK42036"/>
      <c r="BL42036" s="15"/>
    </row>
    <row r="42037" spans="63:64" x14ac:dyDescent="0.15">
      <c r="BK42037"/>
      <c r="BL42037" s="15"/>
    </row>
    <row r="42038" spans="63:64" x14ac:dyDescent="0.15">
      <c r="BK42038"/>
      <c r="BL42038" s="15"/>
    </row>
    <row r="42039" spans="63:64" x14ac:dyDescent="0.15">
      <c r="BK42039"/>
      <c r="BL42039" s="15"/>
    </row>
    <row r="42040" spans="63:64" x14ac:dyDescent="0.15">
      <c r="BK42040"/>
      <c r="BL42040" s="15"/>
    </row>
    <row r="42041" spans="63:64" x14ac:dyDescent="0.15">
      <c r="BK42041"/>
      <c r="BL42041" s="15"/>
    </row>
    <row r="42042" spans="63:64" x14ac:dyDescent="0.15">
      <c r="BK42042"/>
      <c r="BL42042" s="15"/>
    </row>
    <row r="42043" spans="63:64" x14ac:dyDescent="0.15">
      <c r="BK42043"/>
      <c r="BL42043" s="15"/>
    </row>
    <row r="42044" spans="63:64" x14ac:dyDescent="0.15">
      <c r="BK42044"/>
      <c r="BL42044" s="15"/>
    </row>
    <row r="42045" spans="63:64" x14ac:dyDescent="0.15">
      <c r="BK42045"/>
      <c r="BL42045" s="15"/>
    </row>
    <row r="42046" spans="63:64" x14ac:dyDescent="0.15">
      <c r="BK42046"/>
      <c r="BL42046" s="15"/>
    </row>
    <row r="42047" spans="63:64" x14ac:dyDescent="0.15">
      <c r="BK42047"/>
      <c r="BL42047" s="15"/>
    </row>
    <row r="42048" spans="63:64" x14ac:dyDescent="0.15">
      <c r="BK42048"/>
      <c r="BL42048" s="15"/>
    </row>
    <row r="42049" spans="63:64" x14ac:dyDescent="0.15">
      <c r="BK42049"/>
      <c r="BL42049" s="15"/>
    </row>
    <row r="42050" spans="63:64" x14ac:dyDescent="0.15">
      <c r="BK42050"/>
      <c r="BL42050" s="15"/>
    </row>
    <row r="42051" spans="63:64" x14ac:dyDescent="0.15">
      <c r="BK42051"/>
      <c r="BL42051" s="15"/>
    </row>
    <row r="42052" spans="63:64" x14ac:dyDescent="0.15">
      <c r="BK42052"/>
      <c r="BL42052" s="15"/>
    </row>
    <row r="42053" spans="63:64" x14ac:dyDescent="0.15">
      <c r="BK42053"/>
      <c r="BL42053" s="15"/>
    </row>
    <row r="42054" spans="63:64" x14ac:dyDescent="0.15">
      <c r="BK42054"/>
      <c r="BL42054" s="15"/>
    </row>
    <row r="42055" spans="63:64" x14ac:dyDescent="0.15">
      <c r="BK42055"/>
      <c r="BL42055" s="15"/>
    </row>
    <row r="42056" spans="63:64" x14ac:dyDescent="0.15">
      <c r="BK42056"/>
      <c r="BL42056" s="15"/>
    </row>
    <row r="42057" spans="63:64" x14ac:dyDescent="0.15">
      <c r="BK42057"/>
      <c r="BL42057" s="15"/>
    </row>
    <row r="42058" spans="63:64" x14ac:dyDescent="0.15">
      <c r="BK42058"/>
      <c r="BL42058" s="15"/>
    </row>
    <row r="42059" spans="63:64" x14ac:dyDescent="0.15">
      <c r="BK42059"/>
      <c r="BL42059" s="15"/>
    </row>
    <row r="42060" spans="63:64" x14ac:dyDescent="0.15">
      <c r="BK42060"/>
      <c r="BL42060" s="15"/>
    </row>
    <row r="42061" spans="63:64" x14ac:dyDescent="0.15">
      <c r="BK42061"/>
      <c r="BL42061" s="15"/>
    </row>
    <row r="42062" spans="63:64" x14ac:dyDescent="0.15">
      <c r="BK42062"/>
      <c r="BL42062" s="15"/>
    </row>
    <row r="42063" spans="63:64" x14ac:dyDescent="0.15">
      <c r="BK42063"/>
      <c r="BL42063" s="15"/>
    </row>
    <row r="42064" spans="63:64" x14ac:dyDescent="0.15">
      <c r="BK42064"/>
      <c r="BL42064" s="15"/>
    </row>
    <row r="42065" spans="63:64" x14ac:dyDescent="0.15">
      <c r="BK42065"/>
      <c r="BL42065" s="15"/>
    </row>
    <row r="42066" spans="63:64" x14ac:dyDescent="0.15">
      <c r="BK42066"/>
      <c r="BL42066" s="15"/>
    </row>
    <row r="42067" spans="63:64" x14ac:dyDescent="0.15">
      <c r="BK42067"/>
      <c r="BL42067" s="15"/>
    </row>
    <row r="42068" spans="63:64" x14ac:dyDescent="0.15">
      <c r="BK42068"/>
      <c r="BL42068" s="15"/>
    </row>
    <row r="42069" spans="63:64" x14ac:dyDescent="0.15">
      <c r="BK42069"/>
      <c r="BL42069" s="15"/>
    </row>
    <row r="42070" spans="63:64" x14ac:dyDescent="0.15">
      <c r="BK42070"/>
      <c r="BL42070" s="15"/>
    </row>
    <row r="42071" spans="63:64" x14ac:dyDescent="0.15">
      <c r="BK42071"/>
      <c r="BL42071" s="15"/>
    </row>
    <row r="42072" spans="63:64" x14ac:dyDescent="0.15">
      <c r="BK42072"/>
      <c r="BL42072" s="15"/>
    </row>
    <row r="42073" spans="63:64" x14ac:dyDescent="0.15">
      <c r="BK42073"/>
      <c r="BL42073" s="15"/>
    </row>
    <row r="42074" spans="63:64" x14ac:dyDescent="0.15">
      <c r="BK42074"/>
      <c r="BL42074" s="15"/>
    </row>
    <row r="42075" spans="63:64" x14ac:dyDescent="0.15">
      <c r="BK42075"/>
      <c r="BL42075" s="15"/>
    </row>
    <row r="42076" spans="63:64" x14ac:dyDescent="0.15">
      <c r="BK42076"/>
      <c r="BL42076" s="15"/>
    </row>
    <row r="42077" spans="63:64" x14ac:dyDescent="0.15">
      <c r="BK42077"/>
      <c r="BL42077" s="15"/>
    </row>
    <row r="42078" spans="63:64" x14ac:dyDescent="0.15">
      <c r="BK42078"/>
      <c r="BL42078" s="15"/>
    </row>
    <row r="42079" spans="63:64" x14ac:dyDescent="0.15">
      <c r="BK42079"/>
      <c r="BL42079" s="15"/>
    </row>
    <row r="42080" spans="63:64" x14ac:dyDescent="0.15">
      <c r="BK42080"/>
      <c r="BL42080" s="15"/>
    </row>
    <row r="42081" spans="63:64" x14ac:dyDescent="0.15">
      <c r="BK42081"/>
      <c r="BL42081" s="15"/>
    </row>
    <row r="42082" spans="63:64" x14ac:dyDescent="0.15">
      <c r="BK42082"/>
      <c r="BL42082" s="15"/>
    </row>
    <row r="42083" spans="63:64" x14ac:dyDescent="0.15">
      <c r="BK42083"/>
      <c r="BL42083" s="15"/>
    </row>
    <row r="42084" spans="63:64" x14ac:dyDescent="0.15">
      <c r="BK42084"/>
      <c r="BL42084" s="15"/>
    </row>
    <row r="42085" spans="63:64" x14ac:dyDescent="0.15">
      <c r="BK42085"/>
      <c r="BL42085" s="15"/>
    </row>
    <row r="42086" spans="63:64" x14ac:dyDescent="0.15">
      <c r="BK42086"/>
      <c r="BL42086" s="15"/>
    </row>
    <row r="42087" spans="63:64" x14ac:dyDescent="0.15">
      <c r="BK42087"/>
      <c r="BL42087" s="15"/>
    </row>
    <row r="42088" spans="63:64" x14ac:dyDescent="0.15">
      <c r="BK42088"/>
      <c r="BL42088" s="15"/>
    </row>
    <row r="42089" spans="63:64" x14ac:dyDescent="0.15">
      <c r="BK42089"/>
      <c r="BL42089" s="15"/>
    </row>
    <row r="42090" spans="63:64" x14ac:dyDescent="0.15">
      <c r="BK42090"/>
      <c r="BL42090" s="15"/>
    </row>
    <row r="42091" spans="63:64" x14ac:dyDescent="0.15">
      <c r="BK42091"/>
      <c r="BL42091" s="15"/>
    </row>
    <row r="42092" spans="63:64" x14ac:dyDescent="0.15">
      <c r="BK42092"/>
      <c r="BL42092" s="15"/>
    </row>
    <row r="42093" spans="63:64" x14ac:dyDescent="0.15">
      <c r="BK42093"/>
      <c r="BL42093" s="15"/>
    </row>
    <row r="42094" spans="63:64" x14ac:dyDescent="0.15">
      <c r="BK42094"/>
      <c r="BL42094" s="15"/>
    </row>
    <row r="42095" spans="63:64" x14ac:dyDescent="0.15">
      <c r="BK42095"/>
      <c r="BL42095" s="15"/>
    </row>
    <row r="42096" spans="63:64" x14ac:dyDescent="0.15">
      <c r="BK42096"/>
      <c r="BL42096" s="15"/>
    </row>
    <row r="42097" spans="63:64" x14ac:dyDescent="0.15">
      <c r="BK42097"/>
      <c r="BL42097" s="15"/>
    </row>
    <row r="42098" spans="63:64" x14ac:dyDescent="0.15">
      <c r="BK42098"/>
      <c r="BL42098" s="15"/>
    </row>
    <row r="42099" spans="63:64" x14ac:dyDescent="0.15">
      <c r="BK42099"/>
      <c r="BL42099" s="15"/>
    </row>
    <row r="42100" spans="63:64" x14ac:dyDescent="0.15">
      <c r="BK42100"/>
      <c r="BL42100" s="15"/>
    </row>
    <row r="42101" spans="63:64" x14ac:dyDescent="0.15">
      <c r="BK42101"/>
      <c r="BL42101" s="15"/>
    </row>
    <row r="42102" spans="63:64" x14ac:dyDescent="0.15">
      <c r="BK42102"/>
      <c r="BL42102" s="15"/>
    </row>
    <row r="42103" spans="63:64" x14ac:dyDescent="0.15">
      <c r="BK42103"/>
      <c r="BL42103" s="15"/>
    </row>
    <row r="42104" spans="63:64" x14ac:dyDescent="0.15">
      <c r="BK42104"/>
      <c r="BL42104" s="15"/>
    </row>
    <row r="42105" spans="63:64" x14ac:dyDescent="0.15">
      <c r="BK42105"/>
      <c r="BL42105" s="15"/>
    </row>
    <row r="42106" spans="63:64" x14ac:dyDescent="0.15">
      <c r="BK42106"/>
      <c r="BL42106" s="15"/>
    </row>
    <row r="42107" spans="63:64" x14ac:dyDescent="0.15">
      <c r="BK42107"/>
      <c r="BL42107" s="15"/>
    </row>
    <row r="42108" spans="63:64" x14ac:dyDescent="0.15">
      <c r="BK42108"/>
      <c r="BL42108" s="15"/>
    </row>
    <row r="42109" spans="63:64" x14ac:dyDescent="0.15">
      <c r="BK42109"/>
      <c r="BL42109" s="15"/>
    </row>
    <row r="42110" spans="63:64" x14ac:dyDescent="0.15">
      <c r="BK42110"/>
      <c r="BL42110" s="15"/>
    </row>
    <row r="42111" spans="63:64" x14ac:dyDescent="0.15">
      <c r="BK42111"/>
      <c r="BL42111" s="15"/>
    </row>
    <row r="42112" spans="63:64" x14ac:dyDescent="0.15">
      <c r="BK42112"/>
      <c r="BL42112" s="15"/>
    </row>
    <row r="42113" spans="63:64" x14ac:dyDescent="0.15">
      <c r="BK42113"/>
      <c r="BL42113" s="15"/>
    </row>
    <row r="42114" spans="63:64" x14ac:dyDescent="0.15">
      <c r="BK42114"/>
      <c r="BL42114" s="15"/>
    </row>
    <row r="42115" spans="63:64" x14ac:dyDescent="0.15">
      <c r="BK42115"/>
      <c r="BL42115" s="15"/>
    </row>
    <row r="42116" spans="63:64" x14ac:dyDescent="0.15">
      <c r="BK42116"/>
      <c r="BL42116" s="15"/>
    </row>
    <row r="42117" spans="63:64" x14ac:dyDescent="0.15">
      <c r="BK42117"/>
      <c r="BL42117" s="15"/>
    </row>
    <row r="42118" spans="63:64" x14ac:dyDescent="0.15">
      <c r="BK42118"/>
      <c r="BL42118" s="15"/>
    </row>
    <row r="42119" spans="63:64" x14ac:dyDescent="0.15">
      <c r="BK42119"/>
      <c r="BL42119" s="15"/>
    </row>
    <row r="42120" spans="63:64" x14ac:dyDescent="0.15">
      <c r="BK42120"/>
      <c r="BL42120" s="15"/>
    </row>
    <row r="42121" spans="63:64" x14ac:dyDescent="0.15">
      <c r="BK42121"/>
      <c r="BL42121" s="15"/>
    </row>
    <row r="42122" spans="63:64" x14ac:dyDescent="0.15">
      <c r="BK42122"/>
      <c r="BL42122" s="15"/>
    </row>
    <row r="42123" spans="63:64" x14ac:dyDescent="0.15">
      <c r="BK42123"/>
      <c r="BL42123" s="15"/>
    </row>
    <row r="42124" spans="63:64" x14ac:dyDescent="0.15">
      <c r="BK42124"/>
      <c r="BL42124" s="15"/>
    </row>
    <row r="42125" spans="63:64" x14ac:dyDescent="0.15">
      <c r="BK42125"/>
      <c r="BL42125" s="15"/>
    </row>
    <row r="42126" spans="63:64" x14ac:dyDescent="0.15">
      <c r="BK42126"/>
      <c r="BL42126" s="15"/>
    </row>
    <row r="42127" spans="63:64" x14ac:dyDescent="0.15">
      <c r="BK42127"/>
      <c r="BL42127" s="15"/>
    </row>
    <row r="42128" spans="63:64" x14ac:dyDescent="0.15">
      <c r="BK42128"/>
      <c r="BL42128" s="15"/>
    </row>
    <row r="42129" spans="63:64" x14ac:dyDescent="0.15">
      <c r="BK42129"/>
      <c r="BL42129" s="15"/>
    </row>
    <row r="42130" spans="63:64" x14ac:dyDescent="0.15">
      <c r="BK42130"/>
      <c r="BL42130" s="15"/>
    </row>
    <row r="42131" spans="63:64" x14ac:dyDescent="0.15">
      <c r="BK42131"/>
      <c r="BL42131" s="15"/>
    </row>
    <row r="42132" spans="63:64" x14ac:dyDescent="0.15">
      <c r="BK42132"/>
      <c r="BL42132" s="15"/>
    </row>
    <row r="42133" spans="63:64" x14ac:dyDescent="0.15">
      <c r="BK42133"/>
      <c r="BL42133" s="15"/>
    </row>
    <row r="42134" spans="63:64" x14ac:dyDescent="0.15">
      <c r="BK42134"/>
      <c r="BL42134" s="15"/>
    </row>
    <row r="42135" spans="63:64" x14ac:dyDescent="0.15">
      <c r="BK42135"/>
      <c r="BL42135" s="15"/>
    </row>
    <row r="42136" spans="63:64" x14ac:dyDescent="0.15">
      <c r="BK42136"/>
      <c r="BL42136" s="15"/>
    </row>
    <row r="42137" spans="63:64" x14ac:dyDescent="0.15">
      <c r="BK42137"/>
      <c r="BL42137" s="15"/>
    </row>
    <row r="42138" spans="63:64" x14ac:dyDescent="0.15">
      <c r="BK42138"/>
      <c r="BL42138" s="15"/>
    </row>
    <row r="42139" spans="63:64" x14ac:dyDescent="0.15">
      <c r="BK42139"/>
      <c r="BL42139" s="15"/>
    </row>
    <row r="42140" spans="63:64" x14ac:dyDescent="0.15">
      <c r="BK42140"/>
      <c r="BL42140" s="15"/>
    </row>
    <row r="42141" spans="63:64" x14ac:dyDescent="0.15">
      <c r="BK42141"/>
      <c r="BL42141" s="15"/>
    </row>
    <row r="42142" spans="63:64" x14ac:dyDescent="0.15">
      <c r="BK42142"/>
      <c r="BL42142" s="15"/>
    </row>
    <row r="42143" spans="63:64" x14ac:dyDescent="0.15">
      <c r="BK42143"/>
      <c r="BL42143" s="15"/>
    </row>
    <row r="42144" spans="63:64" x14ac:dyDescent="0.15">
      <c r="BK42144"/>
      <c r="BL42144" s="15"/>
    </row>
    <row r="42145" spans="63:64" x14ac:dyDescent="0.15">
      <c r="BK42145"/>
      <c r="BL42145" s="15"/>
    </row>
    <row r="42146" spans="63:64" x14ac:dyDescent="0.15">
      <c r="BK42146"/>
      <c r="BL42146" s="15"/>
    </row>
    <row r="42147" spans="63:64" x14ac:dyDescent="0.15">
      <c r="BK42147"/>
      <c r="BL42147" s="15"/>
    </row>
    <row r="42148" spans="63:64" x14ac:dyDescent="0.15">
      <c r="BK42148"/>
      <c r="BL42148" s="15"/>
    </row>
    <row r="42149" spans="63:64" x14ac:dyDescent="0.15">
      <c r="BK42149"/>
      <c r="BL42149" s="15"/>
    </row>
    <row r="42150" spans="63:64" x14ac:dyDescent="0.15">
      <c r="BK42150"/>
      <c r="BL42150" s="15"/>
    </row>
    <row r="42151" spans="63:64" x14ac:dyDescent="0.15">
      <c r="BK42151"/>
      <c r="BL42151" s="15"/>
    </row>
    <row r="42152" spans="63:64" x14ac:dyDescent="0.15">
      <c r="BK42152"/>
      <c r="BL42152" s="15"/>
    </row>
    <row r="42153" spans="63:64" x14ac:dyDescent="0.15">
      <c r="BK42153"/>
      <c r="BL42153" s="15"/>
    </row>
    <row r="42154" spans="63:64" x14ac:dyDescent="0.15">
      <c r="BK42154"/>
      <c r="BL42154" s="15"/>
    </row>
    <row r="42155" spans="63:64" x14ac:dyDescent="0.15">
      <c r="BK42155"/>
      <c r="BL42155" s="15"/>
    </row>
    <row r="42156" spans="63:64" x14ac:dyDescent="0.15">
      <c r="BK42156"/>
      <c r="BL42156" s="15"/>
    </row>
    <row r="42157" spans="63:64" x14ac:dyDescent="0.15">
      <c r="BK42157"/>
      <c r="BL42157" s="15"/>
    </row>
    <row r="42158" spans="63:64" x14ac:dyDescent="0.15">
      <c r="BK42158"/>
      <c r="BL42158" s="15"/>
    </row>
    <row r="42159" spans="63:64" x14ac:dyDescent="0.15">
      <c r="BK42159"/>
      <c r="BL42159" s="15"/>
    </row>
    <row r="42160" spans="63:64" x14ac:dyDescent="0.15">
      <c r="BK42160"/>
      <c r="BL42160" s="15"/>
    </row>
    <row r="42161" spans="63:64" x14ac:dyDescent="0.15">
      <c r="BK42161"/>
      <c r="BL42161" s="15"/>
    </row>
    <row r="42162" spans="63:64" x14ac:dyDescent="0.15">
      <c r="BK42162"/>
      <c r="BL42162" s="15"/>
    </row>
    <row r="42163" spans="63:64" x14ac:dyDescent="0.15">
      <c r="BK42163"/>
      <c r="BL42163" s="15"/>
    </row>
    <row r="42164" spans="63:64" x14ac:dyDescent="0.15">
      <c r="BK42164"/>
      <c r="BL42164" s="15"/>
    </row>
    <row r="42165" spans="63:64" x14ac:dyDescent="0.15">
      <c r="BK42165"/>
      <c r="BL42165" s="15"/>
    </row>
    <row r="42166" spans="63:64" x14ac:dyDescent="0.15">
      <c r="BK42166"/>
      <c r="BL42166" s="15"/>
    </row>
    <row r="42167" spans="63:64" x14ac:dyDescent="0.15">
      <c r="BK42167"/>
      <c r="BL42167" s="15"/>
    </row>
    <row r="42168" spans="63:64" x14ac:dyDescent="0.15">
      <c r="BK42168"/>
      <c r="BL42168" s="15"/>
    </row>
    <row r="42169" spans="63:64" x14ac:dyDescent="0.15">
      <c r="BK42169"/>
      <c r="BL42169" s="15"/>
    </row>
    <row r="42170" spans="63:64" x14ac:dyDescent="0.15">
      <c r="BK42170"/>
      <c r="BL42170" s="15"/>
    </row>
    <row r="42171" spans="63:64" x14ac:dyDescent="0.15">
      <c r="BK42171"/>
      <c r="BL42171" s="15"/>
    </row>
    <row r="42172" spans="63:64" x14ac:dyDescent="0.15">
      <c r="BK42172"/>
      <c r="BL42172" s="15"/>
    </row>
    <row r="42173" spans="63:64" x14ac:dyDescent="0.15">
      <c r="BK42173"/>
      <c r="BL42173" s="15"/>
    </row>
    <row r="42174" spans="63:64" x14ac:dyDescent="0.15">
      <c r="BK42174"/>
      <c r="BL42174" s="15"/>
    </row>
    <row r="42175" spans="63:64" x14ac:dyDescent="0.15">
      <c r="BK42175"/>
      <c r="BL42175" s="15"/>
    </row>
    <row r="42176" spans="63:64" x14ac:dyDescent="0.15">
      <c r="BK42176"/>
      <c r="BL42176" s="15"/>
    </row>
    <row r="42177" spans="63:64" x14ac:dyDescent="0.15">
      <c r="BK42177"/>
      <c r="BL42177" s="15"/>
    </row>
    <row r="42178" spans="63:64" x14ac:dyDescent="0.15">
      <c r="BK42178"/>
      <c r="BL42178" s="15"/>
    </row>
    <row r="42179" spans="63:64" x14ac:dyDescent="0.15">
      <c r="BK42179"/>
      <c r="BL42179" s="15"/>
    </row>
    <row r="42180" spans="63:64" x14ac:dyDescent="0.15">
      <c r="BK42180"/>
      <c r="BL42180" s="15"/>
    </row>
    <row r="42181" spans="63:64" x14ac:dyDescent="0.15">
      <c r="BK42181"/>
      <c r="BL42181" s="15"/>
    </row>
    <row r="42182" spans="63:64" x14ac:dyDescent="0.15">
      <c r="BK42182"/>
      <c r="BL42182" s="15"/>
    </row>
    <row r="42183" spans="63:64" x14ac:dyDescent="0.15">
      <c r="BK42183"/>
      <c r="BL42183" s="15"/>
    </row>
    <row r="42184" spans="63:64" x14ac:dyDescent="0.15">
      <c r="BK42184"/>
      <c r="BL42184" s="15"/>
    </row>
    <row r="42185" spans="63:64" x14ac:dyDescent="0.15">
      <c r="BK42185"/>
      <c r="BL42185" s="15"/>
    </row>
    <row r="42186" spans="63:64" x14ac:dyDescent="0.15">
      <c r="BK42186"/>
      <c r="BL42186" s="15"/>
    </row>
    <row r="42187" spans="63:64" x14ac:dyDescent="0.15">
      <c r="BK42187"/>
      <c r="BL42187" s="15"/>
    </row>
    <row r="42188" spans="63:64" x14ac:dyDescent="0.15">
      <c r="BK42188"/>
      <c r="BL42188" s="15"/>
    </row>
    <row r="42189" spans="63:64" x14ac:dyDescent="0.15">
      <c r="BK42189"/>
      <c r="BL42189" s="15"/>
    </row>
    <row r="42190" spans="63:64" x14ac:dyDescent="0.15">
      <c r="BK42190"/>
      <c r="BL42190" s="15"/>
    </row>
    <row r="42191" spans="63:64" x14ac:dyDescent="0.15">
      <c r="BK42191"/>
      <c r="BL42191" s="15"/>
    </row>
    <row r="42192" spans="63:64" x14ac:dyDescent="0.15">
      <c r="BK42192"/>
      <c r="BL42192" s="15"/>
    </row>
    <row r="42193" spans="63:64" x14ac:dyDescent="0.15">
      <c r="BK42193"/>
      <c r="BL42193" s="15"/>
    </row>
    <row r="42194" spans="63:64" x14ac:dyDescent="0.15">
      <c r="BK42194"/>
      <c r="BL42194" s="15"/>
    </row>
    <row r="42195" spans="63:64" x14ac:dyDescent="0.15">
      <c r="BK42195"/>
      <c r="BL42195" s="15"/>
    </row>
    <row r="42196" spans="63:64" x14ac:dyDescent="0.15">
      <c r="BK42196"/>
      <c r="BL42196" s="15"/>
    </row>
    <row r="42197" spans="63:64" x14ac:dyDescent="0.15">
      <c r="BK42197"/>
      <c r="BL42197" s="15"/>
    </row>
    <row r="42198" spans="63:64" x14ac:dyDescent="0.15">
      <c r="BK42198"/>
      <c r="BL42198" s="15"/>
    </row>
    <row r="42199" spans="63:64" x14ac:dyDescent="0.15">
      <c r="BK42199"/>
      <c r="BL42199" s="15"/>
    </row>
    <row r="42200" spans="63:64" x14ac:dyDescent="0.15">
      <c r="BK42200"/>
      <c r="BL42200" s="15"/>
    </row>
    <row r="42201" spans="63:64" x14ac:dyDescent="0.15">
      <c r="BK42201"/>
      <c r="BL42201" s="15"/>
    </row>
    <row r="42202" spans="63:64" x14ac:dyDescent="0.15">
      <c r="BK42202"/>
      <c r="BL42202" s="15"/>
    </row>
    <row r="42203" spans="63:64" x14ac:dyDescent="0.15">
      <c r="BK42203"/>
      <c r="BL42203" s="15"/>
    </row>
    <row r="42204" spans="63:64" x14ac:dyDescent="0.15">
      <c r="BK42204"/>
      <c r="BL42204" s="15"/>
    </row>
    <row r="42205" spans="63:64" x14ac:dyDescent="0.15">
      <c r="BK42205"/>
      <c r="BL42205" s="15"/>
    </row>
    <row r="42206" spans="63:64" x14ac:dyDescent="0.15">
      <c r="BK42206"/>
      <c r="BL42206" s="15"/>
    </row>
    <row r="42207" spans="63:64" x14ac:dyDescent="0.15">
      <c r="BK42207"/>
      <c r="BL42207" s="15"/>
    </row>
    <row r="42208" spans="63:64" x14ac:dyDescent="0.15">
      <c r="BK42208"/>
      <c r="BL42208" s="15"/>
    </row>
    <row r="42209" spans="63:64" x14ac:dyDescent="0.15">
      <c r="BK42209"/>
      <c r="BL42209" s="15"/>
    </row>
    <row r="42210" spans="63:64" x14ac:dyDescent="0.15">
      <c r="BK42210"/>
      <c r="BL42210" s="15"/>
    </row>
    <row r="42211" spans="63:64" x14ac:dyDescent="0.15">
      <c r="BK42211"/>
      <c r="BL42211" s="15"/>
    </row>
    <row r="42212" spans="63:64" x14ac:dyDescent="0.15">
      <c r="BK42212"/>
      <c r="BL42212" s="15"/>
    </row>
    <row r="42213" spans="63:64" x14ac:dyDescent="0.15">
      <c r="BK42213"/>
      <c r="BL42213" s="15"/>
    </row>
    <row r="42214" spans="63:64" x14ac:dyDescent="0.15">
      <c r="BK42214"/>
      <c r="BL42214" s="15"/>
    </row>
    <row r="42215" spans="63:64" x14ac:dyDescent="0.15">
      <c r="BK42215"/>
      <c r="BL42215" s="15"/>
    </row>
    <row r="42216" spans="63:64" x14ac:dyDescent="0.15">
      <c r="BK42216"/>
      <c r="BL42216" s="15"/>
    </row>
    <row r="42217" spans="63:64" x14ac:dyDescent="0.15">
      <c r="BK42217"/>
      <c r="BL42217" s="15"/>
    </row>
    <row r="42218" spans="63:64" x14ac:dyDescent="0.15">
      <c r="BK42218"/>
      <c r="BL42218" s="15"/>
    </row>
    <row r="42219" spans="63:64" x14ac:dyDescent="0.15">
      <c r="BK42219"/>
      <c r="BL42219" s="15"/>
    </row>
    <row r="42220" spans="63:64" x14ac:dyDescent="0.15">
      <c r="BK42220"/>
      <c r="BL42220" s="15"/>
    </row>
    <row r="42221" spans="63:64" x14ac:dyDescent="0.15">
      <c r="BK42221"/>
      <c r="BL42221" s="15"/>
    </row>
    <row r="42222" spans="63:64" x14ac:dyDescent="0.15">
      <c r="BK42222"/>
      <c r="BL42222" s="15"/>
    </row>
    <row r="42223" spans="63:64" x14ac:dyDescent="0.15">
      <c r="BK42223"/>
      <c r="BL42223" s="15"/>
    </row>
    <row r="42224" spans="63:64" x14ac:dyDescent="0.15">
      <c r="BK42224"/>
      <c r="BL42224" s="15"/>
    </row>
    <row r="42225" spans="63:64" x14ac:dyDescent="0.15">
      <c r="BK42225"/>
      <c r="BL42225" s="15"/>
    </row>
    <row r="42226" spans="63:64" x14ac:dyDescent="0.15">
      <c r="BK42226"/>
      <c r="BL42226" s="15"/>
    </row>
    <row r="42227" spans="63:64" x14ac:dyDescent="0.15">
      <c r="BK42227"/>
      <c r="BL42227" s="15"/>
    </row>
    <row r="42228" spans="63:64" x14ac:dyDescent="0.15">
      <c r="BK42228"/>
      <c r="BL42228" s="15"/>
    </row>
    <row r="42229" spans="63:64" x14ac:dyDescent="0.15">
      <c r="BK42229"/>
      <c r="BL42229" s="15"/>
    </row>
    <row r="42230" spans="63:64" x14ac:dyDescent="0.15">
      <c r="BK42230"/>
      <c r="BL42230" s="15"/>
    </row>
    <row r="42231" spans="63:64" x14ac:dyDescent="0.15">
      <c r="BK42231"/>
      <c r="BL42231" s="15"/>
    </row>
    <row r="42232" spans="63:64" x14ac:dyDescent="0.15">
      <c r="BK42232"/>
      <c r="BL42232" s="15"/>
    </row>
    <row r="42233" spans="63:64" x14ac:dyDescent="0.15">
      <c r="BK42233"/>
      <c r="BL42233" s="15"/>
    </row>
    <row r="42234" spans="63:64" x14ac:dyDescent="0.15">
      <c r="BK42234"/>
      <c r="BL42234" s="15"/>
    </row>
    <row r="42235" spans="63:64" x14ac:dyDescent="0.15">
      <c r="BK42235"/>
      <c r="BL42235" s="15"/>
    </row>
    <row r="42236" spans="63:64" x14ac:dyDescent="0.15">
      <c r="BK42236"/>
      <c r="BL42236" s="15"/>
    </row>
    <row r="42237" spans="63:64" x14ac:dyDescent="0.15">
      <c r="BK42237"/>
      <c r="BL42237" s="15"/>
    </row>
    <row r="42238" spans="63:64" x14ac:dyDescent="0.15">
      <c r="BK42238"/>
      <c r="BL42238" s="15"/>
    </row>
    <row r="42239" spans="63:64" x14ac:dyDescent="0.15">
      <c r="BK42239"/>
      <c r="BL42239" s="15"/>
    </row>
    <row r="42240" spans="63:64" x14ac:dyDescent="0.15">
      <c r="BK42240"/>
      <c r="BL42240" s="15"/>
    </row>
    <row r="42241" spans="63:64" x14ac:dyDescent="0.15">
      <c r="BK42241"/>
      <c r="BL42241" s="15"/>
    </row>
    <row r="42242" spans="63:64" x14ac:dyDescent="0.15">
      <c r="BK42242"/>
      <c r="BL42242" s="15"/>
    </row>
    <row r="42243" spans="63:64" x14ac:dyDescent="0.15">
      <c r="BK42243"/>
      <c r="BL42243" s="15"/>
    </row>
    <row r="42244" spans="63:64" x14ac:dyDescent="0.15">
      <c r="BK42244"/>
      <c r="BL42244" s="15"/>
    </row>
    <row r="42245" spans="63:64" x14ac:dyDescent="0.15">
      <c r="BK42245"/>
      <c r="BL42245" s="15"/>
    </row>
    <row r="42246" spans="63:64" x14ac:dyDescent="0.15">
      <c r="BK42246"/>
      <c r="BL42246" s="15"/>
    </row>
    <row r="42247" spans="63:64" x14ac:dyDescent="0.15">
      <c r="BK42247"/>
      <c r="BL42247" s="15"/>
    </row>
    <row r="42248" spans="63:64" x14ac:dyDescent="0.15">
      <c r="BK42248"/>
      <c r="BL42248" s="15"/>
    </row>
    <row r="42249" spans="63:64" x14ac:dyDescent="0.15">
      <c r="BK42249"/>
      <c r="BL42249" s="15"/>
    </row>
    <row r="42250" spans="63:64" x14ac:dyDescent="0.15">
      <c r="BK42250"/>
      <c r="BL42250" s="15"/>
    </row>
    <row r="42251" spans="63:64" x14ac:dyDescent="0.15">
      <c r="BK42251"/>
      <c r="BL42251" s="15"/>
    </row>
    <row r="42252" spans="63:64" x14ac:dyDescent="0.15">
      <c r="BK42252"/>
      <c r="BL42252" s="15"/>
    </row>
    <row r="42253" spans="63:64" x14ac:dyDescent="0.15">
      <c r="BK42253"/>
      <c r="BL42253" s="15"/>
    </row>
    <row r="42254" spans="63:64" x14ac:dyDescent="0.15">
      <c r="BK42254"/>
      <c r="BL42254" s="15"/>
    </row>
    <row r="42255" spans="63:64" x14ac:dyDescent="0.15">
      <c r="BK42255"/>
      <c r="BL42255" s="15"/>
    </row>
    <row r="42256" spans="63:64" x14ac:dyDescent="0.15">
      <c r="BK42256"/>
      <c r="BL42256" s="15"/>
    </row>
    <row r="42257" spans="63:64" x14ac:dyDescent="0.15">
      <c r="BK42257"/>
      <c r="BL42257" s="15"/>
    </row>
    <row r="42258" spans="63:64" x14ac:dyDescent="0.15">
      <c r="BK42258"/>
      <c r="BL42258" s="15"/>
    </row>
    <row r="42259" spans="63:64" x14ac:dyDescent="0.15">
      <c r="BK42259"/>
      <c r="BL42259" s="15"/>
    </row>
    <row r="42260" spans="63:64" x14ac:dyDescent="0.15">
      <c r="BK42260"/>
      <c r="BL42260" s="15"/>
    </row>
    <row r="42261" spans="63:64" x14ac:dyDescent="0.15">
      <c r="BK42261"/>
      <c r="BL42261" s="15"/>
    </row>
    <row r="42262" spans="63:64" x14ac:dyDescent="0.15">
      <c r="BK42262"/>
      <c r="BL42262" s="15"/>
    </row>
    <row r="42263" spans="63:64" x14ac:dyDescent="0.15">
      <c r="BK42263"/>
      <c r="BL42263" s="15"/>
    </row>
    <row r="42264" spans="63:64" x14ac:dyDescent="0.15">
      <c r="BK42264"/>
      <c r="BL42264" s="15"/>
    </row>
    <row r="42265" spans="63:64" x14ac:dyDescent="0.15">
      <c r="BK42265"/>
      <c r="BL42265" s="15"/>
    </row>
    <row r="42266" spans="63:64" x14ac:dyDescent="0.15">
      <c r="BK42266"/>
      <c r="BL42266" s="15"/>
    </row>
    <row r="42267" spans="63:64" x14ac:dyDescent="0.15">
      <c r="BK42267"/>
      <c r="BL42267" s="15"/>
    </row>
    <row r="42268" spans="63:64" x14ac:dyDescent="0.15">
      <c r="BK42268"/>
      <c r="BL42268" s="15"/>
    </row>
    <row r="42269" spans="63:64" x14ac:dyDescent="0.15">
      <c r="BK42269"/>
      <c r="BL42269" s="15"/>
    </row>
    <row r="42270" spans="63:64" x14ac:dyDescent="0.15">
      <c r="BK42270"/>
      <c r="BL42270" s="15"/>
    </row>
    <row r="42271" spans="63:64" x14ac:dyDescent="0.15">
      <c r="BK42271"/>
      <c r="BL42271" s="15"/>
    </row>
    <row r="42272" spans="63:64" x14ac:dyDescent="0.15">
      <c r="BK42272"/>
      <c r="BL42272" s="15"/>
    </row>
    <row r="42273" spans="63:64" x14ac:dyDescent="0.15">
      <c r="BK42273"/>
      <c r="BL42273" s="15"/>
    </row>
    <row r="42274" spans="63:64" x14ac:dyDescent="0.15">
      <c r="BK42274"/>
      <c r="BL42274" s="15"/>
    </row>
    <row r="42275" spans="63:64" x14ac:dyDescent="0.15">
      <c r="BK42275"/>
      <c r="BL42275" s="15"/>
    </row>
    <row r="42276" spans="63:64" x14ac:dyDescent="0.15">
      <c r="BK42276"/>
      <c r="BL42276" s="15"/>
    </row>
    <row r="42277" spans="63:64" x14ac:dyDescent="0.15">
      <c r="BK42277"/>
      <c r="BL42277" s="15"/>
    </row>
    <row r="42278" spans="63:64" x14ac:dyDescent="0.15">
      <c r="BK42278"/>
      <c r="BL42278" s="15"/>
    </row>
    <row r="42279" spans="63:64" x14ac:dyDescent="0.15">
      <c r="BK42279"/>
      <c r="BL42279" s="15"/>
    </row>
    <row r="42280" spans="63:64" x14ac:dyDescent="0.15">
      <c r="BK42280"/>
      <c r="BL42280" s="15"/>
    </row>
    <row r="42281" spans="63:64" x14ac:dyDescent="0.15">
      <c r="BK42281"/>
      <c r="BL42281" s="15"/>
    </row>
    <row r="42282" spans="63:64" x14ac:dyDescent="0.15">
      <c r="BK42282"/>
      <c r="BL42282" s="15"/>
    </row>
    <row r="42283" spans="63:64" x14ac:dyDescent="0.15">
      <c r="BK42283"/>
      <c r="BL42283" s="15"/>
    </row>
    <row r="42284" spans="63:64" x14ac:dyDescent="0.15">
      <c r="BK42284"/>
      <c r="BL42284" s="15"/>
    </row>
    <row r="42285" spans="63:64" x14ac:dyDescent="0.15">
      <c r="BK42285"/>
      <c r="BL42285" s="15"/>
    </row>
    <row r="42286" spans="63:64" x14ac:dyDescent="0.15">
      <c r="BK42286"/>
      <c r="BL42286" s="15"/>
    </row>
    <row r="42287" spans="63:64" x14ac:dyDescent="0.15">
      <c r="BK42287"/>
      <c r="BL42287" s="15"/>
    </row>
    <row r="42288" spans="63:64" x14ac:dyDescent="0.15">
      <c r="BK42288"/>
      <c r="BL42288" s="15"/>
    </row>
    <row r="42289" spans="63:64" x14ac:dyDescent="0.15">
      <c r="BK42289"/>
      <c r="BL42289" s="15"/>
    </row>
    <row r="42290" spans="63:64" x14ac:dyDescent="0.15">
      <c r="BK42290"/>
      <c r="BL42290" s="15"/>
    </row>
    <row r="42291" spans="63:64" x14ac:dyDescent="0.15">
      <c r="BK42291"/>
      <c r="BL42291" s="15"/>
    </row>
    <row r="42292" spans="63:64" x14ac:dyDescent="0.15">
      <c r="BK42292"/>
      <c r="BL42292" s="15"/>
    </row>
    <row r="42293" spans="63:64" x14ac:dyDescent="0.15">
      <c r="BK42293"/>
      <c r="BL42293" s="15"/>
    </row>
    <row r="42294" spans="63:64" x14ac:dyDescent="0.15">
      <c r="BK42294"/>
      <c r="BL42294" s="15"/>
    </row>
    <row r="42295" spans="63:64" x14ac:dyDescent="0.15">
      <c r="BK42295"/>
      <c r="BL42295" s="15"/>
    </row>
    <row r="42296" spans="63:64" x14ac:dyDescent="0.15">
      <c r="BK42296"/>
      <c r="BL42296" s="15"/>
    </row>
    <row r="42297" spans="63:64" x14ac:dyDescent="0.15">
      <c r="BK42297"/>
      <c r="BL42297" s="15"/>
    </row>
    <row r="42298" spans="63:64" x14ac:dyDescent="0.15">
      <c r="BK42298"/>
      <c r="BL42298" s="15"/>
    </row>
    <row r="42299" spans="63:64" x14ac:dyDescent="0.15">
      <c r="BK42299"/>
      <c r="BL42299" s="15"/>
    </row>
    <row r="42300" spans="63:64" x14ac:dyDescent="0.15">
      <c r="BK42300"/>
      <c r="BL42300" s="15"/>
    </row>
    <row r="42301" spans="63:64" x14ac:dyDescent="0.15">
      <c r="BK42301"/>
      <c r="BL42301" s="15"/>
    </row>
    <row r="42302" spans="63:64" x14ac:dyDescent="0.15">
      <c r="BK42302"/>
      <c r="BL42302" s="15"/>
    </row>
    <row r="42303" spans="63:64" x14ac:dyDescent="0.15">
      <c r="BK42303"/>
      <c r="BL42303" s="15"/>
    </row>
    <row r="42304" spans="63:64" x14ac:dyDescent="0.15">
      <c r="BK42304"/>
      <c r="BL42304" s="15"/>
    </row>
    <row r="42305" spans="63:64" x14ac:dyDescent="0.15">
      <c r="BK42305"/>
      <c r="BL42305" s="15"/>
    </row>
    <row r="42306" spans="63:64" x14ac:dyDescent="0.15">
      <c r="BK42306"/>
      <c r="BL42306" s="15"/>
    </row>
    <row r="42307" spans="63:64" x14ac:dyDescent="0.15">
      <c r="BK42307"/>
      <c r="BL42307" s="15"/>
    </row>
    <row r="42308" spans="63:64" x14ac:dyDescent="0.15">
      <c r="BK42308"/>
      <c r="BL42308" s="15"/>
    </row>
    <row r="42309" spans="63:64" x14ac:dyDescent="0.15">
      <c r="BK42309"/>
      <c r="BL42309" s="15"/>
    </row>
    <row r="42310" spans="63:64" x14ac:dyDescent="0.15">
      <c r="BK42310"/>
      <c r="BL42310" s="15"/>
    </row>
    <row r="42311" spans="63:64" x14ac:dyDescent="0.15">
      <c r="BK42311"/>
      <c r="BL42311" s="15"/>
    </row>
    <row r="42312" spans="63:64" x14ac:dyDescent="0.15">
      <c r="BK42312"/>
      <c r="BL42312" s="15"/>
    </row>
    <row r="42313" spans="63:64" x14ac:dyDescent="0.15">
      <c r="BK42313"/>
      <c r="BL42313" s="15"/>
    </row>
    <row r="42314" spans="63:64" x14ac:dyDescent="0.15">
      <c r="BK42314"/>
      <c r="BL42314" s="15"/>
    </row>
    <row r="42315" spans="63:64" x14ac:dyDescent="0.15">
      <c r="BK42315"/>
      <c r="BL42315" s="15"/>
    </row>
    <row r="42316" spans="63:64" x14ac:dyDescent="0.15">
      <c r="BK42316"/>
      <c r="BL42316" s="15"/>
    </row>
    <row r="42317" spans="63:64" x14ac:dyDescent="0.15">
      <c r="BK42317"/>
      <c r="BL42317" s="15"/>
    </row>
    <row r="42318" spans="63:64" x14ac:dyDescent="0.15">
      <c r="BK42318"/>
      <c r="BL42318" s="15"/>
    </row>
    <row r="42319" spans="63:64" x14ac:dyDescent="0.15">
      <c r="BK42319"/>
      <c r="BL42319" s="15"/>
    </row>
    <row r="42320" spans="63:64" x14ac:dyDescent="0.15">
      <c r="BK42320"/>
      <c r="BL42320" s="15"/>
    </row>
    <row r="42321" spans="63:64" x14ac:dyDescent="0.15">
      <c r="BK42321"/>
      <c r="BL42321" s="15"/>
    </row>
    <row r="42322" spans="63:64" x14ac:dyDescent="0.15">
      <c r="BK42322"/>
      <c r="BL42322" s="15"/>
    </row>
    <row r="42323" spans="63:64" x14ac:dyDescent="0.15">
      <c r="BK42323"/>
      <c r="BL42323" s="15"/>
    </row>
    <row r="42324" spans="63:64" x14ac:dyDescent="0.15">
      <c r="BK42324"/>
      <c r="BL42324" s="15"/>
    </row>
    <row r="42325" spans="63:64" x14ac:dyDescent="0.15">
      <c r="BK42325"/>
      <c r="BL42325" s="15"/>
    </row>
    <row r="42326" spans="63:64" x14ac:dyDescent="0.15">
      <c r="BK42326"/>
      <c r="BL42326" s="15"/>
    </row>
    <row r="42327" spans="63:64" x14ac:dyDescent="0.15">
      <c r="BK42327"/>
      <c r="BL42327" s="15"/>
    </row>
    <row r="42328" spans="63:64" x14ac:dyDescent="0.15">
      <c r="BK42328"/>
      <c r="BL42328" s="15"/>
    </row>
    <row r="42329" spans="63:64" x14ac:dyDescent="0.15">
      <c r="BK42329"/>
      <c r="BL42329" s="15"/>
    </row>
    <row r="42330" spans="63:64" x14ac:dyDescent="0.15">
      <c r="BK42330"/>
      <c r="BL42330" s="15"/>
    </row>
    <row r="42331" spans="63:64" x14ac:dyDescent="0.15">
      <c r="BK42331"/>
      <c r="BL42331" s="15"/>
    </row>
    <row r="42332" spans="63:64" x14ac:dyDescent="0.15">
      <c r="BK42332"/>
      <c r="BL42332" s="15"/>
    </row>
    <row r="42333" spans="63:64" x14ac:dyDescent="0.15">
      <c r="BK42333"/>
      <c r="BL42333" s="15"/>
    </row>
    <row r="42334" spans="63:64" x14ac:dyDescent="0.15">
      <c r="BK42334"/>
      <c r="BL42334" s="15"/>
    </row>
    <row r="42335" spans="63:64" x14ac:dyDescent="0.15">
      <c r="BK42335"/>
      <c r="BL42335" s="15"/>
    </row>
    <row r="42336" spans="63:64" x14ac:dyDescent="0.15">
      <c r="BK42336"/>
      <c r="BL42336" s="15"/>
    </row>
    <row r="42337" spans="63:64" x14ac:dyDescent="0.15">
      <c r="BK42337"/>
      <c r="BL42337" s="15"/>
    </row>
    <row r="42338" spans="63:64" x14ac:dyDescent="0.15">
      <c r="BK42338"/>
      <c r="BL42338" s="15"/>
    </row>
    <row r="42339" spans="63:64" x14ac:dyDescent="0.15">
      <c r="BK42339"/>
      <c r="BL42339" s="15"/>
    </row>
    <row r="42340" spans="63:64" x14ac:dyDescent="0.15">
      <c r="BK42340"/>
      <c r="BL42340" s="15"/>
    </row>
    <row r="42341" spans="63:64" x14ac:dyDescent="0.15">
      <c r="BK42341"/>
      <c r="BL42341" s="15"/>
    </row>
    <row r="42342" spans="63:64" x14ac:dyDescent="0.15">
      <c r="BK42342"/>
      <c r="BL42342" s="15"/>
    </row>
    <row r="42343" spans="63:64" x14ac:dyDescent="0.15">
      <c r="BK42343"/>
      <c r="BL42343" s="15"/>
    </row>
    <row r="42344" spans="63:64" x14ac:dyDescent="0.15">
      <c r="BK42344"/>
      <c r="BL42344" s="15"/>
    </row>
    <row r="42345" spans="63:64" x14ac:dyDescent="0.15">
      <c r="BK42345"/>
      <c r="BL42345" s="15"/>
    </row>
    <row r="42346" spans="63:64" x14ac:dyDescent="0.15">
      <c r="BK42346"/>
      <c r="BL42346" s="15"/>
    </row>
    <row r="42347" spans="63:64" x14ac:dyDescent="0.15">
      <c r="BK42347"/>
      <c r="BL42347" s="15"/>
    </row>
    <row r="42348" spans="63:64" x14ac:dyDescent="0.15">
      <c r="BK42348"/>
      <c r="BL42348" s="15"/>
    </row>
    <row r="42349" spans="63:64" x14ac:dyDescent="0.15">
      <c r="BK42349"/>
      <c r="BL42349" s="15"/>
    </row>
    <row r="42350" spans="63:64" x14ac:dyDescent="0.15">
      <c r="BK42350"/>
      <c r="BL42350" s="15"/>
    </row>
    <row r="42351" spans="63:64" x14ac:dyDescent="0.15">
      <c r="BK42351"/>
      <c r="BL42351" s="15"/>
    </row>
    <row r="42352" spans="63:64" x14ac:dyDescent="0.15">
      <c r="BK42352"/>
      <c r="BL42352" s="15"/>
    </row>
    <row r="42353" spans="63:64" x14ac:dyDescent="0.15">
      <c r="BK42353"/>
      <c r="BL42353" s="15"/>
    </row>
    <row r="42354" spans="63:64" x14ac:dyDescent="0.15">
      <c r="BK42354"/>
      <c r="BL42354" s="15"/>
    </row>
    <row r="42355" spans="63:64" x14ac:dyDescent="0.15">
      <c r="BK42355"/>
      <c r="BL42355" s="15"/>
    </row>
    <row r="42356" spans="63:64" x14ac:dyDescent="0.15">
      <c r="BK42356"/>
      <c r="BL42356" s="15"/>
    </row>
    <row r="42357" spans="63:64" x14ac:dyDescent="0.15">
      <c r="BK42357"/>
      <c r="BL42357" s="15"/>
    </row>
    <row r="42358" spans="63:64" x14ac:dyDescent="0.15">
      <c r="BK42358"/>
      <c r="BL42358" s="15"/>
    </row>
    <row r="42359" spans="63:64" x14ac:dyDescent="0.15">
      <c r="BK42359"/>
      <c r="BL42359" s="15"/>
    </row>
    <row r="42360" spans="63:64" x14ac:dyDescent="0.15">
      <c r="BK42360"/>
      <c r="BL42360" s="15"/>
    </row>
    <row r="42361" spans="63:64" x14ac:dyDescent="0.15">
      <c r="BK42361"/>
      <c r="BL42361" s="15"/>
    </row>
    <row r="42362" spans="63:64" x14ac:dyDescent="0.15">
      <c r="BK42362"/>
      <c r="BL42362" s="15"/>
    </row>
    <row r="42363" spans="63:64" x14ac:dyDescent="0.15">
      <c r="BK42363"/>
      <c r="BL42363" s="15"/>
    </row>
    <row r="42364" spans="63:64" x14ac:dyDescent="0.15">
      <c r="BK42364"/>
      <c r="BL42364" s="15"/>
    </row>
    <row r="42365" spans="63:64" x14ac:dyDescent="0.15">
      <c r="BK42365"/>
      <c r="BL42365" s="15"/>
    </row>
    <row r="42366" spans="63:64" x14ac:dyDescent="0.15">
      <c r="BK42366"/>
      <c r="BL42366" s="15"/>
    </row>
    <row r="42367" spans="63:64" x14ac:dyDescent="0.15">
      <c r="BK42367"/>
      <c r="BL42367" s="15"/>
    </row>
    <row r="42368" spans="63:64" x14ac:dyDescent="0.15">
      <c r="BK42368"/>
      <c r="BL42368" s="15"/>
    </row>
    <row r="42369" spans="63:64" x14ac:dyDescent="0.15">
      <c r="BK42369"/>
      <c r="BL42369" s="15"/>
    </row>
    <row r="42370" spans="63:64" x14ac:dyDescent="0.15">
      <c r="BK42370"/>
      <c r="BL42370" s="15"/>
    </row>
    <row r="42371" spans="63:64" x14ac:dyDescent="0.15">
      <c r="BK42371"/>
      <c r="BL42371" s="15"/>
    </row>
    <row r="42372" spans="63:64" x14ac:dyDescent="0.15">
      <c r="BK42372"/>
      <c r="BL42372" s="15"/>
    </row>
    <row r="42373" spans="63:64" x14ac:dyDescent="0.15">
      <c r="BK42373"/>
      <c r="BL42373" s="15"/>
    </row>
    <row r="42374" spans="63:64" x14ac:dyDescent="0.15">
      <c r="BK42374"/>
      <c r="BL42374" s="15"/>
    </row>
    <row r="42375" spans="63:64" x14ac:dyDescent="0.15">
      <c r="BK42375"/>
      <c r="BL42375" s="15"/>
    </row>
    <row r="42376" spans="63:64" x14ac:dyDescent="0.15">
      <c r="BK42376"/>
      <c r="BL42376" s="15"/>
    </row>
    <row r="42377" spans="63:64" x14ac:dyDescent="0.15">
      <c r="BK42377"/>
      <c r="BL42377" s="15"/>
    </row>
    <row r="42378" spans="63:64" x14ac:dyDescent="0.15">
      <c r="BK42378"/>
      <c r="BL42378" s="15"/>
    </row>
    <row r="42379" spans="63:64" x14ac:dyDescent="0.15">
      <c r="BK42379"/>
      <c r="BL42379" s="15"/>
    </row>
    <row r="42380" spans="63:64" x14ac:dyDescent="0.15">
      <c r="BK42380"/>
      <c r="BL42380" s="15"/>
    </row>
    <row r="42381" spans="63:64" x14ac:dyDescent="0.15">
      <c r="BK42381"/>
      <c r="BL42381" s="15"/>
    </row>
    <row r="42382" spans="63:64" x14ac:dyDescent="0.15">
      <c r="BK42382"/>
      <c r="BL42382" s="15"/>
    </row>
    <row r="42383" spans="63:64" x14ac:dyDescent="0.15">
      <c r="BK42383"/>
      <c r="BL42383" s="15"/>
    </row>
    <row r="42384" spans="63:64" x14ac:dyDescent="0.15">
      <c r="BK42384"/>
      <c r="BL42384" s="15"/>
    </row>
    <row r="42385" spans="63:64" x14ac:dyDescent="0.15">
      <c r="BK42385"/>
      <c r="BL42385" s="15"/>
    </row>
    <row r="42386" spans="63:64" x14ac:dyDescent="0.15">
      <c r="BK42386"/>
      <c r="BL42386" s="15"/>
    </row>
    <row r="42387" spans="63:64" x14ac:dyDescent="0.15">
      <c r="BK42387"/>
      <c r="BL42387" s="15"/>
    </row>
    <row r="42388" spans="63:64" x14ac:dyDescent="0.15">
      <c r="BK42388"/>
      <c r="BL42388" s="15"/>
    </row>
    <row r="42389" spans="63:64" x14ac:dyDescent="0.15">
      <c r="BK42389"/>
      <c r="BL42389" s="15"/>
    </row>
    <row r="42390" spans="63:64" x14ac:dyDescent="0.15">
      <c r="BK42390"/>
      <c r="BL42390" s="15"/>
    </row>
    <row r="42391" spans="63:64" x14ac:dyDescent="0.15">
      <c r="BK42391"/>
      <c r="BL42391" s="15"/>
    </row>
    <row r="42392" spans="63:64" x14ac:dyDescent="0.15">
      <c r="BK42392"/>
      <c r="BL42392" s="15"/>
    </row>
    <row r="42393" spans="63:64" x14ac:dyDescent="0.15">
      <c r="BK42393"/>
      <c r="BL42393" s="15"/>
    </row>
    <row r="42394" spans="63:64" x14ac:dyDescent="0.15">
      <c r="BK42394"/>
      <c r="BL42394" s="15"/>
    </row>
    <row r="42395" spans="63:64" x14ac:dyDescent="0.15">
      <c r="BK42395"/>
      <c r="BL42395" s="15"/>
    </row>
    <row r="42396" spans="63:64" x14ac:dyDescent="0.15">
      <c r="BK42396"/>
      <c r="BL42396" s="15"/>
    </row>
    <row r="42397" spans="63:64" x14ac:dyDescent="0.15">
      <c r="BK42397"/>
      <c r="BL42397" s="15"/>
    </row>
    <row r="42398" spans="63:64" x14ac:dyDescent="0.15">
      <c r="BK42398"/>
      <c r="BL42398" s="15"/>
    </row>
    <row r="42399" spans="63:64" x14ac:dyDescent="0.15">
      <c r="BK42399"/>
      <c r="BL42399" s="15"/>
    </row>
    <row r="42400" spans="63:64" x14ac:dyDescent="0.15">
      <c r="BK42400"/>
      <c r="BL42400" s="15"/>
    </row>
    <row r="42401" spans="63:64" x14ac:dyDescent="0.15">
      <c r="BK42401"/>
      <c r="BL42401" s="15"/>
    </row>
    <row r="42402" spans="63:64" x14ac:dyDescent="0.15">
      <c r="BK42402"/>
      <c r="BL42402" s="15"/>
    </row>
    <row r="42403" spans="63:64" x14ac:dyDescent="0.15">
      <c r="BK42403"/>
      <c r="BL42403" s="15"/>
    </row>
    <row r="42404" spans="63:64" x14ac:dyDescent="0.15">
      <c r="BK42404"/>
      <c r="BL42404" s="15"/>
    </row>
    <row r="42405" spans="63:64" x14ac:dyDescent="0.15">
      <c r="BK42405"/>
      <c r="BL42405" s="15"/>
    </row>
    <row r="42406" spans="63:64" x14ac:dyDescent="0.15">
      <c r="BK42406"/>
      <c r="BL42406" s="15"/>
    </row>
    <row r="42407" spans="63:64" x14ac:dyDescent="0.15">
      <c r="BK42407"/>
      <c r="BL42407" s="15"/>
    </row>
    <row r="42408" spans="63:64" x14ac:dyDescent="0.15">
      <c r="BK42408"/>
      <c r="BL42408" s="15"/>
    </row>
    <row r="42409" spans="63:64" x14ac:dyDescent="0.15">
      <c r="BK42409"/>
      <c r="BL42409" s="15"/>
    </row>
    <row r="42410" spans="63:64" x14ac:dyDescent="0.15">
      <c r="BK42410"/>
      <c r="BL42410" s="15"/>
    </row>
    <row r="42411" spans="63:64" x14ac:dyDescent="0.15">
      <c r="BK42411"/>
      <c r="BL42411" s="15"/>
    </row>
    <row r="42412" spans="63:64" x14ac:dyDescent="0.15">
      <c r="BK42412"/>
      <c r="BL42412" s="15"/>
    </row>
    <row r="42413" spans="63:64" x14ac:dyDescent="0.15">
      <c r="BK42413"/>
      <c r="BL42413" s="15"/>
    </row>
    <row r="42414" spans="63:64" x14ac:dyDescent="0.15">
      <c r="BK42414"/>
      <c r="BL42414" s="15"/>
    </row>
    <row r="42415" spans="63:64" x14ac:dyDescent="0.15">
      <c r="BK42415"/>
      <c r="BL42415" s="15"/>
    </row>
    <row r="42416" spans="63:64" x14ac:dyDescent="0.15">
      <c r="BK42416"/>
      <c r="BL42416" s="15"/>
    </row>
    <row r="42417" spans="63:64" x14ac:dyDescent="0.15">
      <c r="BK42417"/>
      <c r="BL42417" s="15"/>
    </row>
    <row r="42418" spans="63:64" x14ac:dyDescent="0.15">
      <c r="BK42418"/>
      <c r="BL42418" s="15"/>
    </row>
    <row r="42419" spans="63:64" x14ac:dyDescent="0.15">
      <c r="BK42419"/>
      <c r="BL42419" s="15"/>
    </row>
    <row r="42420" spans="63:64" x14ac:dyDescent="0.15">
      <c r="BK42420"/>
      <c r="BL42420" s="15"/>
    </row>
    <row r="42421" spans="63:64" x14ac:dyDescent="0.15">
      <c r="BK42421"/>
      <c r="BL42421" s="15"/>
    </row>
    <row r="42422" spans="63:64" x14ac:dyDescent="0.15">
      <c r="BK42422"/>
      <c r="BL42422" s="15"/>
    </row>
    <row r="42423" spans="63:64" x14ac:dyDescent="0.15">
      <c r="BK42423"/>
      <c r="BL42423" s="15"/>
    </row>
    <row r="42424" spans="63:64" x14ac:dyDescent="0.15">
      <c r="BK42424"/>
      <c r="BL42424" s="15"/>
    </row>
    <row r="42425" spans="63:64" x14ac:dyDescent="0.15">
      <c r="BK42425"/>
      <c r="BL42425" s="15"/>
    </row>
    <row r="42426" spans="63:64" x14ac:dyDescent="0.15">
      <c r="BK42426"/>
      <c r="BL42426" s="15"/>
    </row>
    <row r="42427" spans="63:64" x14ac:dyDescent="0.15">
      <c r="BK42427"/>
      <c r="BL42427" s="15"/>
    </row>
    <row r="42428" spans="63:64" x14ac:dyDescent="0.15">
      <c r="BK42428"/>
      <c r="BL42428" s="15"/>
    </row>
    <row r="42429" spans="63:64" x14ac:dyDescent="0.15">
      <c r="BK42429"/>
      <c r="BL42429" s="15"/>
    </row>
    <row r="42430" spans="63:64" x14ac:dyDescent="0.15">
      <c r="BK42430"/>
      <c r="BL42430" s="15"/>
    </row>
    <row r="42431" spans="63:64" x14ac:dyDescent="0.15">
      <c r="BK42431"/>
      <c r="BL42431" s="15"/>
    </row>
    <row r="42432" spans="63:64" x14ac:dyDescent="0.15">
      <c r="BK42432"/>
      <c r="BL42432" s="15"/>
    </row>
    <row r="42433" spans="63:64" x14ac:dyDescent="0.15">
      <c r="BK42433"/>
      <c r="BL42433" s="15"/>
    </row>
    <row r="42434" spans="63:64" x14ac:dyDescent="0.15">
      <c r="BK42434"/>
      <c r="BL42434" s="15"/>
    </row>
    <row r="42435" spans="63:64" x14ac:dyDescent="0.15">
      <c r="BK42435"/>
      <c r="BL42435" s="15"/>
    </row>
    <row r="42436" spans="63:64" x14ac:dyDescent="0.15">
      <c r="BK42436"/>
      <c r="BL42436" s="15"/>
    </row>
    <row r="42437" spans="63:64" x14ac:dyDescent="0.15">
      <c r="BK42437"/>
      <c r="BL42437" s="15"/>
    </row>
    <row r="42438" spans="63:64" x14ac:dyDescent="0.15">
      <c r="BK42438"/>
      <c r="BL42438" s="15"/>
    </row>
    <row r="42439" spans="63:64" x14ac:dyDescent="0.15">
      <c r="BK42439"/>
      <c r="BL42439" s="15"/>
    </row>
    <row r="42440" spans="63:64" x14ac:dyDescent="0.15">
      <c r="BK42440"/>
      <c r="BL42440" s="15"/>
    </row>
    <row r="42441" spans="63:64" x14ac:dyDescent="0.15">
      <c r="BK42441"/>
      <c r="BL42441" s="15"/>
    </row>
    <row r="42442" spans="63:64" x14ac:dyDescent="0.15">
      <c r="BK42442"/>
      <c r="BL42442" s="15"/>
    </row>
    <row r="42443" spans="63:64" x14ac:dyDescent="0.15">
      <c r="BK42443"/>
      <c r="BL42443" s="15"/>
    </row>
    <row r="42444" spans="63:64" x14ac:dyDescent="0.15">
      <c r="BK42444"/>
      <c r="BL42444" s="15"/>
    </row>
    <row r="42445" spans="63:64" x14ac:dyDescent="0.15">
      <c r="BK42445"/>
      <c r="BL42445" s="15"/>
    </row>
    <row r="42446" spans="63:64" x14ac:dyDescent="0.15">
      <c r="BK42446"/>
      <c r="BL42446" s="15"/>
    </row>
    <row r="42447" spans="63:64" x14ac:dyDescent="0.15">
      <c r="BK42447"/>
      <c r="BL42447" s="15"/>
    </row>
    <row r="42448" spans="63:64" x14ac:dyDescent="0.15">
      <c r="BK42448"/>
      <c r="BL42448" s="15"/>
    </row>
    <row r="42449" spans="63:64" x14ac:dyDescent="0.15">
      <c r="BK42449"/>
      <c r="BL42449" s="15"/>
    </row>
    <row r="42450" spans="63:64" x14ac:dyDescent="0.15">
      <c r="BK42450"/>
      <c r="BL42450" s="15"/>
    </row>
    <row r="42451" spans="63:64" x14ac:dyDescent="0.15">
      <c r="BK42451"/>
      <c r="BL42451" s="15"/>
    </row>
    <row r="42452" spans="63:64" x14ac:dyDescent="0.15">
      <c r="BK42452"/>
      <c r="BL42452" s="15"/>
    </row>
    <row r="42453" spans="63:64" x14ac:dyDescent="0.15">
      <c r="BK42453"/>
      <c r="BL42453" s="15"/>
    </row>
    <row r="42454" spans="63:64" x14ac:dyDescent="0.15">
      <c r="BK42454"/>
      <c r="BL42454" s="15"/>
    </row>
    <row r="42455" spans="63:64" x14ac:dyDescent="0.15">
      <c r="BK42455"/>
      <c r="BL42455" s="15"/>
    </row>
    <row r="42456" spans="63:64" x14ac:dyDescent="0.15">
      <c r="BK42456"/>
      <c r="BL42456" s="15"/>
    </row>
    <row r="42457" spans="63:64" x14ac:dyDescent="0.15">
      <c r="BK42457"/>
      <c r="BL42457" s="15"/>
    </row>
    <row r="42458" spans="63:64" x14ac:dyDescent="0.15">
      <c r="BK42458"/>
      <c r="BL42458" s="15"/>
    </row>
    <row r="42459" spans="63:64" x14ac:dyDescent="0.15">
      <c r="BK42459"/>
      <c r="BL42459" s="15"/>
    </row>
    <row r="42460" spans="63:64" x14ac:dyDescent="0.15">
      <c r="BK42460"/>
      <c r="BL42460" s="15"/>
    </row>
    <row r="42461" spans="63:64" x14ac:dyDescent="0.15">
      <c r="BK42461"/>
      <c r="BL42461" s="15"/>
    </row>
    <row r="42462" spans="63:64" x14ac:dyDescent="0.15">
      <c r="BK42462"/>
      <c r="BL42462" s="15"/>
    </row>
    <row r="42463" spans="63:64" x14ac:dyDescent="0.15">
      <c r="BK42463"/>
      <c r="BL42463" s="15"/>
    </row>
    <row r="42464" spans="63:64" x14ac:dyDescent="0.15">
      <c r="BK42464"/>
      <c r="BL42464" s="15"/>
    </row>
    <row r="42465" spans="63:64" x14ac:dyDescent="0.15">
      <c r="BK42465"/>
      <c r="BL42465" s="15"/>
    </row>
    <row r="42466" spans="63:64" x14ac:dyDescent="0.15">
      <c r="BK42466"/>
      <c r="BL42466" s="15"/>
    </row>
    <row r="42467" spans="63:64" x14ac:dyDescent="0.15">
      <c r="BK42467"/>
      <c r="BL42467" s="15"/>
    </row>
    <row r="42468" spans="63:64" x14ac:dyDescent="0.15">
      <c r="BK42468"/>
      <c r="BL42468" s="15"/>
    </row>
    <row r="42469" spans="63:64" x14ac:dyDescent="0.15">
      <c r="BK42469"/>
      <c r="BL42469" s="15"/>
    </row>
    <row r="42470" spans="63:64" x14ac:dyDescent="0.15">
      <c r="BK42470"/>
      <c r="BL42470" s="15"/>
    </row>
    <row r="42471" spans="63:64" x14ac:dyDescent="0.15">
      <c r="BK42471"/>
      <c r="BL42471" s="15"/>
    </row>
    <row r="42472" spans="63:64" x14ac:dyDescent="0.15">
      <c r="BK42472"/>
      <c r="BL42472" s="15"/>
    </row>
    <row r="42473" spans="63:64" x14ac:dyDescent="0.15">
      <c r="BK42473"/>
      <c r="BL42473" s="15"/>
    </row>
    <row r="42474" spans="63:64" x14ac:dyDescent="0.15">
      <c r="BK42474"/>
      <c r="BL42474" s="15"/>
    </row>
    <row r="42475" spans="63:64" x14ac:dyDescent="0.15">
      <c r="BK42475"/>
      <c r="BL42475" s="15"/>
    </row>
    <row r="42476" spans="63:64" x14ac:dyDescent="0.15">
      <c r="BK42476"/>
      <c r="BL42476" s="15"/>
    </row>
    <row r="42477" spans="63:64" x14ac:dyDescent="0.15">
      <c r="BK42477"/>
      <c r="BL42477" s="15"/>
    </row>
    <row r="42478" spans="63:64" x14ac:dyDescent="0.15">
      <c r="BK42478"/>
      <c r="BL42478" s="15"/>
    </row>
    <row r="42479" spans="63:64" x14ac:dyDescent="0.15">
      <c r="BK42479"/>
      <c r="BL42479" s="15"/>
    </row>
    <row r="42480" spans="63:64" x14ac:dyDescent="0.15">
      <c r="BK42480"/>
      <c r="BL42480" s="15"/>
    </row>
    <row r="42481" spans="63:64" x14ac:dyDescent="0.15">
      <c r="BK42481"/>
      <c r="BL42481" s="15"/>
    </row>
    <row r="42482" spans="63:64" x14ac:dyDescent="0.15">
      <c r="BK42482"/>
      <c r="BL42482" s="15"/>
    </row>
    <row r="42483" spans="63:64" x14ac:dyDescent="0.15">
      <c r="BK42483"/>
      <c r="BL42483" s="15"/>
    </row>
    <row r="42484" spans="63:64" x14ac:dyDescent="0.15">
      <c r="BK42484"/>
      <c r="BL42484" s="15"/>
    </row>
    <row r="42485" spans="63:64" x14ac:dyDescent="0.15">
      <c r="BK42485"/>
      <c r="BL42485" s="15"/>
    </row>
    <row r="42486" spans="63:64" x14ac:dyDescent="0.15">
      <c r="BK42486"/>
      <c r="BL42486" s="15"/>
    </row>
    <row r="42487" spans="63:64" x14ac:dyDescent="0.15">
      <c r="BK42487"/>
      <c r="BL42487" s="15"/>
    </row>
    <row r="42488" spans="63:64" x14ac:dyDescent="0.15">
      <c r="BK42488"/>
      <c r="BL42488" s="15"/>
    </row>
    <row r="42489" spans="63:64" x14ac:dyDescent="0.15">
      <c r="BK42489"/>
      <c r="BL42489" s="15"/>
    </row>
    <row r="42490" spans="63:64" x14ac:dyDescent="0.15">
      <c r="BK42490"/>
      <c r="BL42490" s="15"/>
    </row>
    <row r="42491" spans="63:64" x14ac:dyDescent="0.15">
      <c r="BK42491"/>
      <c r="BL42491" s="15"/>
    </row>
    <row r="42492" spans="63:64" x14ac:dyDescent="0.15">
      <c r="BK42492"/>
      <c r="BL42492" s="15"/>
    </row>
    <row r="42493" spans="63:64" x14ac:dyDescent="0.15">
      <c r="BK42493"/>
      <c r="BL42493" s="15"/>
    </row>
    <row r="42494" spans="63:64" x14ac:dyDescent="0.15">
      <c r="BK42494"/>
      <c r="BL42494" s="15"/>
    </row>
    <row r="42495" spans="63:64" x14ac:dyDescent="0.15">
      <c r="BK42495"/>
      <c r="BL42495" s="15"/>
    </row>
    <row r="42496" spans="63:64" x14ac:dyDescent="0.15">
      <c r="BK42496"/>
      <c r="BL42496" s="15"/>
    </row>
    <row r="42497" spans="63:64" x14ac:dyDescent="0.15">
      <c r="BK42497"/>
      <c r="BL42497" s="15"/>
    </row>
    <row r="42498" spans="63:64" x14ac:dyDescent="0.15">
      <c r="BK42498"/>
      <c r="BL42498" s="15"/>
    </row>
    <row r="42499" spans="63:64" x14ac:dyDescent="0.15">
      <c r="BK42499"/>
      <c r="BL42499" s="15"/>
    </row>
    <row r="42500" spans="63:64" x14ac:dyDescent="0.15">
      <c r="BK42500"/>
      <c r="BL42500" s="15"/>
    </row>
    <row r="42501" spans="63:64" x14ac:dyDescent="0.15">
      <c r="BK42501"/>
      <c r="BL42501" s="15"/>
    </row>
    <row r="42502" spans="63:64" x14ac:dyDescent="0.15">
      <c r="BK42502"/>
      <c r="BL42502" s="15"/>
    </row>
    <row r="42503" spans="63:64" x14ac:dyDescent="0.15">
      <c r="BK42503"/>
      <c r="BL42503" s="15"/>
    </row>
    <row r="42504" spans="63:64" x14ac:dyDescent="0.15">
      <c r="BK42504"/>
      <c r="BL42504" s="15"/>
    </row>
    <row r="42505" spans="63:64" x14ac:dyDescent="0.15">
      <c r="BK42505"/>
      <c r="BL42505" s="15"/>
    </row>
    <row r="42506" spans="63:64" x14ac:dyDescent="0.15">
      <c r="BK42506"/>
      <c r="BL42506" s="15"/>
    </row>
    <row r="42507" spans="63:64" x14ac:dyDescent="0.15">
      <c r="BK42507"/>
      <c r="BL42507" s="15"/>
    </row>
    <row r="42508" spans="63:64" x14ac:dyDescent="0.15">
      <c r="BK42508"/>
      <c r="BL42508" s="15"/>
    </row>
    <row r="42509" spans="63:64" x14ac:dyDescent="0.15">
      <c r="BK42509"/>
      <c r="BL42509" s="15"/>
    </row>
    <row r="42510" spans="63:64" x14ac:dyDescent="0.15">
      <c r="BK42510"/>
      <c r="BL42510" s="15"/>
    </row>
    <row r="42511" spans="63:64" x14ac:dyDescent="0.15">
      <c r="BK42511"/>
      <c r="BL42511" s="15"/>
    </row>
    <row r="42512" spans="63:64" x14ac:dyDescent="0.15">
      <c r="BK42512"/>
      <c r="BL42512" s="15"/>
    </row>
    <row r="42513" spans="63:64" x14ac:dyDescent="0.15">
      <c r="BK42513"/>
      <c r="BL42513" s="15"/>
    </row>
    <row r="42514" spans="63:64" x14ac:dyDescent="0.15">
      <c r="BK42514"/>
      <c r="BL42514" s="15"/>
    </row>
    <row r="42515" spans="63:64" x14ac:dyDescent="0.15">
      <c r="BK42515"/>
      <c r="BL42515" s="15"/>
    </row>
    <row r="42516" spans="63:64" x14ac:dyDescent="0.15">
      <c r="BK42516"/>
      <c r="BL42516" s="15"/>
    </row>
    <row r="42517" spans="63:64" x14ac:dyDescent="0.15">
      <c r="BK42517"/>
      <c r="BL42517" s="15"/>
    </row>
    <row r="42518" spans="63:64" x14ac:dyDescent="0.15">
      <c r="BK42518"/>
      <c r="BL42518" s="15"/>
    </row>
    <row r="42519" spans="63:64" x14ac:dyDescent="0.15">
      <c r="BK42519"/>
      <c r="BL42519" s="15"/>
    </row>
    <row r="42520" spans="63:64" x14ac:dyDescent="0.15">
      <c r="BK42520"/>
      <c r="BL42520" s="15"/>
    </row>
    <row r="42521" spans="63:64" x14ac:dyDescent="0.15">
      <c r="BK42521"/>
      <c r="BL42521" s="15"/>
    </row>
    <row r="42522" spans="63:64" x14ac:dyDescent="0.15">
      <c r="BK42522"/>
      <c r="BL42522" s="15"/>
    </row>
    <row r="42523" spans="63:64" x14ac:dyDescent="0.15">
      <c r="BK42523"/>
      <c r="BL42523" s="15"/>
    </row>
    <row r="42524" spans="63:64" x14ac:dyDescent="0.15">
      <c r="BK42524"/>
      <c r="BL42524" s="15"/>
    </row>
    <row r="42525" spans="63:64" x14ac:dyDescent="0.15">
      <c r="BK42525"/>
      <c r="BL42525" s="15"/>
    </row>
    <row r="42526" spans="63:64" x14ac:dyDescent="0.15">
      <c r="BK42526"/>
      <c r="BL42526" s="15"/>
    </row>
    <row r="42527" spans="63:64" x14ac:dyDescent="0.15">
      <c r="BK42527"/>
      <c r="BL42527" s="15"/>
    </row>
    <row r="42528" spans="63:64" x14ac:dyDescent="0.15">
      <c r="BK42528"/>
      <c r="BL42528" s="15"/>
    </row>
    <row r="42529" spans="63:64" x14ac:dyDescent="0.15">
      <c r="BK42529"/>
      <c r="BL42529" s="15"/>
    </row>
    <row r="42530" spans="63:64" x14ac:dyDescent="0.15">
      <c r="BK42530"/>
      <c r="BL42530" s="15"/>
    </row>
    <row r="42531" spans="63:64" x14ac:dyDescent="0.15">
      <c r="BK42531"/>
      <c r="BL42531" s="15"/>
    </row>
    <row r="42532" spans="63:64" x14ac:dyDescent="0.15">
      <c r="BK42532"/>
      <c r="BL42532" s="15"/>
    </row>
    <row r="42533" spans="63:64" x14ac:dyDescent="0.15">
      <c r="BK42533"/>
      <c r="BL42533" s="15"/>
    </row>
    <row r="42534" spans="63:64" x14ac:dyDescent="0.15">
      <c r="BK42534"/>
      <c r="BL42534" s="15"/>
    </row>
    <row r="42535" spans="63:64" x14ac:dyDescent="0.15">
      <c r="BK42535"/>
      <c r="BL42535" s="15"/>
    </row>
    <row r="42536" spans="63:64" x14ac:dyDescent="0.15">
      <c r="BK42536"/>
      <c r="BL42536" s="15"/>
    </row>
    <row r="42537" spans="63:64" x14ac:dyDescent="0.15">
      <c r="BK42537"/>
      <c r="BL42537" s="15"/>
    </row>
    <row r="42538" spans="63:64" x14ac:dyDescent="0.15">
      <c r="BK42538"/>
      <c r="BL42538" s="15"/>
    </row>
    <row r="42539" spans="63:64" x14ac:dyDescent="0.15">
      <c r="BK42539"/>
      <c r="BL42539" s="15"/>
    </row>
    <row r="42540" spans="63:64" x14ac:dyDescent="0.15">
      <c r="BK42540"/>
      <c r="BL42540" s="15"/>
    </row>
    <row r="42541" spans="63:64" x14ac:dyDescent="0.15">
      <c r="BK42541"/>
      <c r="BL42541" s="15"/>
    </row>
    <row r="42542" spans="63:64" x14ac:dyDescent="0.15">
      <c r="BK42542"/>
      <c r="BL42542" s="15"/>
    </row>
    <row r="42543" spans="63:64" x14ac:dyDescent="0.15">
      <c r="BK42543"/>
      <c r="BL42543" s="15"/>
    </row>
    <row r="42544" spans="63:64" x14ac:dyDescent="0.15">
      <c r="BK42544"/>
      <c r="BL42544" s="15"/>
    </row>
    <row r="42545" spans="63:64" x14ac:dyDescent="0.15">
      <c r="BK42545"/>
      <c r="BL42545" s="15"/>
    </row>
    <row r="42546" spans="63:64" x14ac:dyDescent="0.15">
      <c r="BK42546"/>
      <c r="BL42546" s="15"/>
    </row>
    <row r="42547" spans="63:64" x14ac:dyDescent="0.15">
      <c r="BK42547"/>
      <c r="BL42547" s="15"/>
    </row>
    <row r="42548" spans="63:64" x14ac:dyDescent="0.15">
      <c r="BK42548"/>
      <c r="BL42548" s="15"/>
    </row>
    <row r="42549" spans="63:64" x14ac:dyDescent="0.15">
      <c r="BK42549"/>
      <c r="BL42549" s="15"/>
    </row>
    <row r="42550" spans="63:64" x14ac:dyDescent="0.15">
      <c r="BK42550"/>
      <c r="BL42550" s="15"/>
    </row>
    <row r="42551" spans="63:64" x14ac:dyDescent="0.15">
      <c r="BK42551"/>
      <c r="BL42551" s="15"/>
    </row>
    <row r="42552" spans="63:64" x14ac:dyDescent="0.15">
      <c r="BK42552"/>
      <c r="BL42552" s="15"/>
    </row>
    <row r="42553" spans="63:64" x14ac:dyDescent="0.15">
      <c r="BK42553"/>
      <c r="BL42553" s="15"/>
    </row>
    <row r="42554" spans="63:64" x14ac:dyDescent="0.15">
      <c r="BK42554"/>
      <c r="BL42554" s="15"/>
    </row>
    <row r="42555" spans="63:64" x14ac:dyDescent="0.15">
      <c r="BK42555"/>
      <c r="BL42555" s="15"/>
    </row>
    <row r="42556" spans="63:64" x14ac:dyDescent="0.15">
      <c r="BK42556"/>
      <c r="BL42556" s="15"/>
    </row>
    <row r="42557" spans="63:64" x14ac:dyDescent="0.15">
      <c r="BK42557"/>
      <c r="BL42557" s="15"/>
    </row>
    <row r="42558" spans="63:64" x14ac:dyDescent="0.15">
      <c r="BK42558"/>
      <c r="BL42558" s="15"/>
    </row>
    <row r="42559" spans="63:64" x14ac:dyDescent="0.15">
      <c r="BK42559"/>
      <c r="BL42559" s="15"/>
    </row>
    <row r="42560" spans="63:64" x14ac:dyDescent="0.15">
      <c r="BK42560"/>
      <c r="BL42560" s="15"/>
    </row>
    <row r="42561" spans="63:64" x14ac:dyDescent="0.15">
      <c r="BK42561"/>
      <c r="BL42561" s="15"/>
    </row>
    <row r="42562" spans="63:64" x14ac:dyDescent="0.15">
      <c r="BK42562"/>
      <c r="BL42562" s="15"/>
    </row>
    <row r="42563" spans="63:64" x14ac:dyDescent="0.15">
      <c r="BK42563"/>
      <c r="BL42563" s="15"/>
    </row>
    <row r="42564" spans="63:64" x14ac:dyDescent="0.15">
      <c r="BK42564"/>
      <c r="BL42564" s="15"/>
    </row>
    <row r="42565" spans="63:64" x14ac:dyDescent="0.15">
      <c r="BK42565"/>
      <c r="BL42565" s="15"/>
    </row>
    <row r="42566" spans="63:64" x14ac:dyDescent="0.15">
      <c r="BK42566"/>
      <c r="BL42566" s="15"/>
    </row>
    <row r="42567" spans="63:64" x14ac:dyDescent="0.15">
      <c r="BK42567"/>
      <c r="BL42567" s="15"/>
    </row>
    <row r="42568" spans="63:64" x14ac:dyDescent="0.15">
      <c r="BK42568"/>
      <c r="BL42568" s="15"/>
    </row>
    <row r="42569" spans="63:64" x14ac:dyDescent="0.15">
      <c r="BK42569"/>
      <c r="BL42569" s="15"/>
    </row>
    <row r="42570" spans="63:64" x14ac:dyDescent="0.15">
      <c r="BK42570"/>
      <c r="BL42570" s="15"/>
    </row>
    <row r="42571" spans="63:64" x14ac:dyDescent="0.15">
      <c r="BK42571"/>
      <c r="BL42571" s="15"/>
    </row>
    <row r="42572" spans="63:64" x14ac:dyDescent="0.15">
      <c r="BK42572"/>
      <c r="BL42572" s="15"/>
    </row>
    <row r="42573" spans="63:64" x14ac:dyDescent="0.15">
      <c r="BK42573"/>
      <c r="BL42573" s="15"/>
    </row>
    <row r="42574" spans="63:64" x14ac:dyDescent="0.15">
      <c r="BK42574"/>
      <c r="BL42574" s="15"/>
    </row>
    <row r="42575" spans="63:64" x14ac:dyDescent="0.15">
      <c r="BK42575"/>
      <c r="BL42575" s="15"/>
    </row>
    <row r="42576" spans="63:64" x14ac:dyDescent="0.15">
      <c r="BK42576"/>
      <c r="BL42576" s="15"/>
    </row>
    <row r="42577" spans="63:64" x14ac:dyDescent="0.15">
      <c r="BK42577"/>
      <c r="BL42577" s="15"/>
    </row>
    <row r="42578" spans="63:64" x14ac:dyDescent="0.15">
      <c r="BK42578"/>
      <c r="BL42578" s="15"/>
    </row>
    <row r="42579" spans="63:64" x14ac:dyDescent="0.15">
      <c r="BK42579"/>
      <c r="BL42579" s="15"/>
    </row>
    <row r="42580" spans="63:64" x14ac:dyDescent="0.15">
      <c r="BK42580"/>
      <c r="BL42580" s="15"/>
    </row>
    <row r="42581" spans="63:64" x14ac:dyDescent="0.15">
      <c r="BK42581"/>
      <c r="BL42581" s="15"/>
    </row>
    <row r="42582" spans="63:64" x14ac:dyDescent="0.15">
      <c r="BK42582"/>
      <c r="BL42582" s="15"/>
    </row>
    <row r="42583" spans="63:64" x14ac:dyDescent="0.15">
      <c r="BK42583"/>
      <c r="BL42583" s="15"/>
    </row>
    <row r="42584" spans="63:64" x14ac:dyDescent="0.15">
      <c r="BK42584"/>
      <c r="BL42584" s="15"/>
    </row>
    <row r="42585" spans="63:64" x14ac:dyDescent="0.15">
      <c r="BK42585"/>
      <c r="BL42585" s="15"/>
    </row>
    <row r="42586" spans="63:64" x14ac:dyDescent="0.15">
      <c r="BK42586"/>
      <c r="BL42586" s="15"/>
    </row>
    <row r="42587" spans="63:64" x14ac:dyDescent="0.15">
      <c r="BK42587"/>
      <c r="BL42587" s="15"/>
    </row>
    <row r="42588" spans="63:64" x14ac:dyDescent="0.15">
      <c r="BK42588"/>
      <c r="BL42588" s="15"/>
    </row>
    <row r="42589" spans="63:64" x14ac:dyDescent="0.15">
      <c r="BK42589"/>
      <c r="BL42589" s="15"/>
    </row>
    <row r="42590" spans="63:64" x14ac:dyDescent="0.15">
      <c r="BK42590"/>
      <c r="BL42590" s="15"/>
    </row>
    <row r="42591" spans="63:64" x14ac:dyDescent="0.15">
      <c r="BK42591"/>
      <c r="BL42591" s="15"/>
    </row>
    <row r="42592" spans="63:64" x14ac:dyDescent="0.15">
      <c r="BK42592"/>
      <c r="BL42592" s="15"/>
    </row>
    <row r="42593" spans="63:64" x14ac:dyDescent="0.15">
      <c r="BK42593"/>
      <c r="BL42593" s="15"/>
    </row>
    <row r="42594" spans="63:64" x14ac:dyDescent="0.15">
      <c r="BK42594"/>
      <c r="BL42594" s="15"/>
    </row>
    <row r="42595" spans="63:64" x14ac:dyDescent="0.15">
      <c r="BK42595"/>
      <c r="BL42595" s="15"/>
    </row>
    <row r="42596" spans="63:64" x14ac:dyDescent="0.15">
      <c r="BK42596"/>
      <c r="BL42596" s="15"/>
    </row>
    <row r="42597" spans="63:64" x14ac:dyDescent="0.15">
      <c r="BK42597"/>
      <c r="BL42597" s="15"/>
    </row>
    <row r="42598" spans="63:64" x14ac:dyDescent="0.15">
      <c r="BK42598"/>
      <c r="BL42598" s="15"/>
    </row>
    <row r="42599" spans="63:64" x14ac:dyDescent="0.15">
      <c r="BK42599"/>
      <c r="BL42599" s="15"/>
    </row>
    <row r="42600" spans="63:64" x14ac:dyDescent="0.15">
      <c r="BK42600"/>
      <c r="BL42600" s="15"/>
    </row>
    <row r="42601" spans="63:64" x14ac:dyDescent="0.15">
      <c r="BK42601"/>
      <c r="BL42601" s="15"/>
    </row>
    <row r="42602" spans="63:64" x14ac:dyDescent="0.15">
      <c r="BK42602"/>
      <c r="BL42602" s="15"/>
    </row>
    <row r="42603" spans="63:64" x14ac:dyDescent="0.15">
      <c r="BK42603"/>
      <c r="BL42603" s="15"/>
    </row>
    <row r="42604" spans="63:64" x14ac:dyDescent="0.15">
      <c r="BK42604"/>
      <c r="BL42604" s="15"/>
    </row>
    <row r="42605" spans="63:64" x14ac:dyDescent="0.15">
      <c r="BK42605"/>
      <c r="BL42605" s="15"/>
    </row>
    <row r="42606" spans="63:64" x14ac:dyDescent="0.15">
      <c r="BK42606"/>
      <c r="BL42606" s="15"/>
    </row>
    <row r="42607" spans="63:64" x14ac:dyDescent="0.15">
      <c r="BK42607"/>
      <c r="BL42607" s="15"/>
    </row>
    <row r="42608" spans="63:64" x14ac:dyDescent="0.15">
      <c r="BK42608"/>
      <c r="BL42608" s="15"/>
    </row>
    <row r="42609" spans="63:64" x14ac:dyDescent="0.15">
      <c r="BK42609"/>
      <c r="BL42609" s="15"/>
    </row>
    <row r="42610" spans="63:64" x14ac:dyDescent="0.15">
      <c r="BK42610"/>
      <c r="BL42610" s="15"/>
    </row>
    <row r="42611" spans="63:64" x14ac:dyDescent="0.15">
      <c r="BK42611"/>
      <c r="BL42611" s="15"/>
    </row>
    <row r="42612" spans="63:64" x14ac:dyDescent="0.15">
      <c r="BK42612"/>
      <c r="BL42612" s="15"/>
    </row>
    <row r="42613" spans="63:64" x14ac:dyDescent="0.15">
      <c r="BK42613"/>
      <c r="BL42613" s="15"/>
    </row>
    <row r="42614" spans="63:64" x14ac:dyDescent="0.15">
      <c r="BK42614"/>
      <c r="BL42614" s="15"/>
    </row>
    <row r="42615" spans="63:64" x14ac:dyDescent="0.15">
      <c r="BK42615"/>
      <c r="BL42615" s="15"/>
    </row>
    <row r="42616" spans="63:64" x14ac:dyDescent="0.15">
      <c r="BK42616"/>
      <c r="BL42616" s="15"/>
    </row>
    <row r="42617" spans="63:64" x14ac:dyDescent="0.15">
      <c r="BK42617"/>
      <c r="BL42617" s="15"/>
    </row>
    <row r="42618" spans="63:64" x14ac:dyDescent="0.15">
      <c r="BK42618"/>
      <c r="BL42618" s="15"/>
    </row>
    <row r="42619" spans="63:64" x14ac:dyDescent="0.15">
      <c r="BK42619"/>
      <c r="BL42619" s="15"/>
    </row>
    <row r="42620" spans="63:64" x14ac:dyDescent="0.15">
      <c r="BK42620"/>
      <c r="BL42620" s="15"/>
    </row>
    <row r="42621" spans="63:64" x14ac:dyDescent="0.15">
      <c r="BK42621"/>
      <c r="BL42621" s="15"/>
    </row>
    <row r="42622" spans="63:64" x14ac:dyDescent="0.15">
      <c r="BK42622"/>
      <c r="BL42622" s="15"/>
    </row>
    <row r="42623" spans="63:64" x14ac:dyDescent="0.15">
      <c r="BK42623"/>
      <c r="BL42623" s="15"/>
    </row>
    <row r="42624" spans="63:64" x14ac:dyDescent="0.15">
      <c r="BK42624"/>
      <c r="BL42624" s="15"/>
    </row>
    <row r="42625" spans="63:64" x14ac:dyDescent="0.15">
      <c r="BK42625"/>
      <c r="BL42625" s="15"/>
    </row>
    <row r="42626" spans="63:64" x14ac:dyDescent="0.15">
      <c r="BK42626"/>
      <c r="BL42626" s="15"/>
    </row>
    <row r="42627" spans="63:64" x14ac:dyDescent="0.15">
      <c r="BK42627"/>
      <c r="BL42627" s="15"/>
    </row>
    <row r="42628" spans="63:64" x14ac:dyDescent="0.15">
      <c r="BK42628"/>
      <c r="BL42628" s="15"/>
    </row>
    <row r="42629" spans="63:64" x14ac:dyDescent="0.15">
      <c r="BK42629"/>
      <c r="BL42629" s="15"/>
    </row>
    <row r="42630" spans="63:64" x14ac:dyDescent="0.15">
      <c r="BK42630"/>
      <c r="BL42630" s="15"/>
    </row>
    <row r="42631" spans="63:64" x14ac:dyDescent="0.15">
      <c r="BK42631"/>
      <c r="BL42631" s="15"/>
    </row>
    <row r="42632" spans="63:64" x14ac:dyDescent="0.15">
      <c r="BK42632"/>
      <c r="BL42632" s="15"/>
    </row>
    <row r="42633" spans="63:64" x14ac:dyDescent="0.15">
      <c r="BK42633"/>
      <c r="BL42633" s="15"/>
    </row>
    <row r="42634" spans="63:64" x14ac:dyDescent="0.15">
      <c r="BK42634"/>
      <c r="BL42634" s="15"/>
    </row>
    <row r="42635" spans="63:64" x14ac:dyDescent="0.15">
      <c r="BK42635"/>
      <c r="BL42635" s="15"/>
    </row>
    <row r="42636" spans="63:64" x14ac:dyDescent="0.15">
      <c r="BK42636"/>
      <c r="BL42636" s="15"/>
    </row>
    <row r="42637" spans="63:64" x14ac:dyDescent="0.15">
      <c r="BK42637"/>
      <c r="BL42637" s="15"/>
    </row>
    <row r="42638" spans="63:64" x14ac:dyDescent="0.15">
      <c r="BK42638"/>
      <c r="BL42638" s="15"/>
    </row>
    <row r="42639" spans="63:64" x14ac:dyDescent="0.15">
      <c r="BK42639"/>
      <c r="BL42639" s="15"/>
    </row>
    <row r="42640" spans="63:64" x14ac:dyDescent="0.15">
      <c r="BK42640"/>
      <c r="BL42640" s="15"/>
    </row>
    <row r="42641" spans="63:64" x14ac:dyDescent="0.15">
      <c r="BK42641"/>
      <c r="BL42641" s="15"/>
    </row>
    <row r="42642" spans="63:64" x14ac:dyDescent="0.15">
      <c r="BK42642"/>
      <c r="BL42642" s="15"/>
    </row>
    <row r="42643" spans="63:64" x14ac:dyDescent="0.15">
      <c r="BK42643"/>
      <c r="BL42643" s="15"/>
    </row>
    <row r="42644" spans="63:64" x14ac:dyDescent="0.15">
      <c r="BK42644"/>
      <c r="BL42644" s="15"/>
    </row>
    <row r="42645" spans="63:64" x14ac:dyDescent="0.15">
      <c r="BK42645"/>
      <c r="BL42645" s="15"/>
    </row>
    <row r="42646" spans="63:64" x14ac:dyDescent="0.15">
      <c r="BK42646"/>
      <c r="BL42646" s="15"/>
    </row>
    <row r="42647" spans="63:64" x14ac:dyDescent="0.15">
      <c r="BK42647"/>
      <c r="BL42647" s="15"/>
    </row>
    <row r="42648" spans="63:64" x14ac:dyDescent="0.15">
      <c r="BK42648"/>
      <c r="BL42648" s="15"/>
    </row>
    <row r="42649" spans="63:64" x14ac:dyDescent="0.15">
      <c r="BK42649"/>
      <c r="BL42649" s="15"/>
    </row>
    <row r="42650" spans="63:64" x14ac:dyDescent="0.15">
      <c r="BK42650"/>
      <c r="BL42650" s="15"/>
    </row>
    <row r="42651" spans="63:64" x14ac:dyDescent="0.15">
      <c r="BK42651"/>
      <c r="BL42651" s="15"/>
    </row>
    <row r="42652" spans="63:64" x14ac:dyDescent="0.15">
      <c r="BK42652"/>
      <c r="BL42652" s="15"/>
    </row>
    <row r="42653" spans="63:64" x14ac:dyDescent="0.15">
      <c r="BK42653"/>
      <c r="BL42653" s="15"/>
    </row>
    <row r="42654" spans="63:64" x14ac:dyDescent="0.15">
      <c r="BK42654"/>
      <c r="BL42654" s="15"/>
    </row>
    <row r="42655" spans="63:64" x14ac:dyDescent="0.15">
      <c r="BK42655"/>
      <c r="BL42655" s="15"/>
    </row>
    <row r="42656" spans="63:64" x14ac:dyDescent="0.15">
      <c r="BK42656"/>
      <c r="BL42656" s="15"/>
    </row>
    <row r="42657" spans="63:64" x14ac:dyDescent="0.15">
      <c r="BK42657"/>
      <c r="BL42657" s="15"/>
    </row>
    <row r="42658" spans="63:64" x14ac:dyDescent="0.15">
      <c r="BK42658"/>
      <c r="BL42658" s="15"/>
    </row>
    <row r="42659" spans="63:64" x14ac:dyDescent="0.15">
      <c r="BK42659"/>
      <c r="BL42659" s="15"/>
    </row>
    <row r="42660" spans="63:64" x14ac:dyDescent="0.15">
      <c r="BK42660"/>
      <c r="BL42660" s="15"/>
    </row>
    <row r="42661" spans="63:64" x14ac:dyDescent="0.15">
      <c r="BK42661"/>
      <c r="BL42661" s="15"/>
    </row>
    <row r="42662" spans="63:64" x14ac:dyDescent="0.15">
      <c r="BK42662"/>
      <c r="BL42662" s="15"/>
    </row>
    <row r="42663" spans="63:64" x14ac:dyDescent="0.15">
      <c r="BK42663"/>
      <c r="BL42663" s="15"/>
    </row>
    <row r="42664" spans="63:64" x14ac:dyDescent="0.15">
      <c r="BK42664"/>
      <c r="BL42664" s="15"/>
    </row>
    <row r="42665" spans="63:64" x14ac:dyDescent="0.15">
      <c r="BK42665"/>
      <c r="BL42665" s="15"/>
    </row>
    <row r="42666" spans="63:64" x14ac:dyDescent="0.15">
      <c r="BK42666"/>
      <c r="BL42666" s="15"/>
    </row>
    <row r="42667" spans="63:64" x14ac:dyDescent="0.15">
      <c r="BK42667"/>
      <c r="BL42667" s="15"/>
    </row>
    <row r="42668" spans="63:64" x14ac:dyDescent="0.15">
      <c r="BK42668"/>
      <c r="BL42668" s="15"/>
    </row>
    <row r="42669" spans="63:64" x14ac:dyDescent="0.15">
      <c r="BK42669"/>
      <c r="BL42669" s="15"/>
    </row>
    <row r="42670" spans="63:64" x14ac:dyDescent="0.15">
      <c r="BK42670"/>
      <c r="BL42670" s="15"/>
    </row>
    <row r="42671" spans="63:64" x14ac:dyDescent="0.15">
      <c r="BK42671"/>
      <c r="BL42671" s="15"/>
    </row>
    <row r="42672" spans="63:64" x14ac:dyDescent="0.15">
      <c r="BK42672"/>
      <c r="BL42672" s="15"/>
    </row>
    <row r="42673" spans="63:64" x14ac:dyDescent="0.15">
      <c r="BK42673"/>
      <c r="BL42673" s="15"/>
    </row>
    <row r="42674" spans="63:64" x14ac:dyDescent="0.15">
      <c r="BK42674"/>
      <c r="BL42674" s="15"/>
    </row>
    <row r="42675" spans="63:64" x14ac:dyDescent="0.15">
      <c r="BK42675"/>
      <c r="BL42675" s="15"/>
    </row>
    <row r="42676" spans="63:64" x14ac:dyDescent="0.15">
      <c r="BK42676"/>
      <c r="BL42676" s="15"/>
    </row>
    <row r="42677" spans="63:64" x14ac:dyDescent="0.15">
      <c r="BK42677"/>
      <c r="BL42677" s="15"/>
    </row>
    <row r="42678" spans="63:64" x14ac:dyDescent="0.15">
      <c r="BK42678"/>
      <c r="BL42678" s="15"/>
    </row>
    <row r="42679" spans="63:64" x14ac:dyDescent="0.15">
      <c r="BK42679"/>
      <c r="BL42679" s="15"/>
    </row>
    <row r="42680" spans="63:64" x14ac:dyDescent="0.15">
      <c r="BK42680"/>
      <c r="BL42680" s="15"/>
    </row>
    <row r="42681" spans="63:64" x14ac:dyDescent="0.15">
      <c r="BK42681"/>
      <c r="BL42681" s="15"/>
    </row>
    <row r="42682" spans="63:64" x14ac:dyDescent="0.15">
      <c r="BK42682"/>
      <c r="BL42682" s="15"/>
    </row>
    <row r="42683" spans="63:64" x14ac:dyDescent="0.15">
      <c r="BK42683"/>
      <c r="BL42683" s="15"/>
    </row>
    <row r="42684" spans="63:64" x14ac:dyDescent="0.15">
      <c r="BK42684"/>
      <c r="BL42684" s="15"/>
    </row>
    <row r="42685" spans="63:64" x14ac:dyDescent="0.15">
      <c r="BK42685"/>
      <c r="BL42685" s="15"/>
    </row>
    <row r="42686" spans="63:64" x14ac:dyDescent="0.15">
      <c r="BK42686"/>
      <c r="BL42686" s="15"/>
    </row>
    <row r="42687" spans="63:64" x14ac:dyDescent="0.15">
      <c r="BK42687"/>
      <c r="BL42687" s="15"/>
    </row>
    <row r="42688" spans="63:64" x14ac:dyDescent="0.15">
      <c r="BK42688"/>
      <c r="BL42688" s="15"/>
    </row>
    <row r="42689" spans="63:64" x14ac:dyDescent="0.15">
      <c r="BK42689"/>
      <c r="BL42689" s="15"/>
    </row>
    <row r="42690" spans="63:64" x14ac:dyDescent="0.15">
      <c r="BK42690"/>
      <c r="BL42690" s="15"/>
    </row>
    <row r="42691" spans="63:64" x14ac:dyDescent="0.15">
      <c r="BK42691"/>
      <c r="BL42691" s="15"/>
    </row>
    <row r="42692" spans="63:64" x14ac:dyDescent="0.15">
      <c r="BK42692"/>
      <c r="BL42692" s="15"/>
    </row>
    <row r="42693" spans="63:64" x14ac:dyDescent="0.15">
      <c r="BK42693"/>
      <c r="BL42693" s="15"/>
    </row>
    <row r="42694" spans="63:64" x14ac:dyDescent="0.15">
      <c r="BK42694"/>
      <c r="BL42694" s="15"/>
    </row>
    <row r="42695" spans="63:64" x14ac:dyDescent="0.15">
      <c r="BK42695"/>
      <c r="BL42695" s="15"/>
    </row>
    <row r="42696" spans="63:64" x14ac:dyDescent="0.15">
      <c r="BK42696"/>
      <c r="BL42696" s="15"/>
    </row>
    <row r="42697" spans="63:64" x14ac:dyDescent="0.15">
      <c r="BK42697"/>
      <c r="BL42697" s="15"/>
    </row>
    <row r="42698" spans="63:64" x14ac:dyDescent="0.15">
      <c r="BK42698"/>
      <c r="BL42698" s="15"/>
    </row>
    <row r="42699" spans="63:64" x14ac:dyDescent="0.15">
      <c r="BK42699"/>
      <c r="BL42699" s="15"/>
    </row>
    <row r="42700" spans="63:64" x14ac:dyDescent="0.15">
      <c r="BK42700"/>
      <c r="BL42700" s="15"/>
    </row>
    <row r="42701" spans="63:64" x14ac:dyDescent="0.15">
      <c r="BK42701"/>
      <c r="BL42701" s="15"/>
    </row>
    <row r="42702" spans="63:64" x14ac:dyDescent="0.15">
      <c r="BK42702"/>
      <c r="BL42702" s="15"/>
    </row>
    <row r="42703" spans="63:64" x14ac:dyDescent="0.15">
      <c r="BK42703"/>
      <c r="BL42703" s="15"/>
    </row>
    <row r="42704" spans="63:64" x14ac:dyDescent="0.15">
      <c r="BK42704"/>
      <c r="BL42704" s="15"/>
    </row>
    <row r="42705" spans="63:64" x14ac:dyDescent="0.15">
      <c r="BK42705"/>
      <c r="BL42705" s="15"/>
    </row>
    <row r="42706" spans="63:64" x14ac:dyDescent="0.15">
      <c r="BK42706"/>
      <c r="BL42706" s="15"/>
    </row>
    <row r="42707" spans="63:64" x14ac:dyDescent="0.15">
      <c r="BK42707"/>
      <c r="BL42707" s="15"/>
    </row>
    <row r="42708" spans="63:64" x14ac:dyDescent="0.15">
      <c r="BK42708"/>
      <c r="BL42708" s="15"/>
    </row>
    <row r="42709" spans="63:64" x14ac:dyDescent="0.15">
      <c r="BK42709"/>
      <c r="BL42709" s="15"/>
    </row>
    <row r="42710" spans="63:64" x14ac:dyDescent="0.15">
      <c r="BK42710"/>
      <c r="BL42710" s="15"/>
    </row>
    <row r="42711" spans="63:64" x14ac:dyDescent="0.15">
      <c r="BK42711"/>
      <c r="BL42711" s="15"/>
    </row>
    <row r="42712" spans="63:64" x14ac:dyDescent="0.15">
      <c r="BK42712"/>
      <c r="BL42712" s="15"/>
    </row>
    <row r="42713" spans="63:64" x14ac:dyDescent="0.15">
      <c r="BK42713"/>
      <c r="BL42713" s="15"/>
    </row>
    <row r="42714" spans="63:64" x14ac:dyDescent="0.15">
      <c r="BK42714"/>
      <c r="BL42714" s="15"/>
    </row>
    <row r="42715" spans="63:64" x14ac:dyDescent="0.15">
      <c r="BK42715"/>
      <c r="BL42715" s="15"/>
    </row>
    <row r="42716" spans="63:64" x14ac:dyDescent="0.15">
      <c r="BK42716"/>
      <c r="BL42716" s="15"/>
    </row>
    <row r="42717" spans="63:64" x14ac:dyDescent="0.15">
      <c r="BK42717"/>
      <c r="BL42717" s="15"/>
    </row>
    <row r="42718" spans="63:64" x14ac:dyDescent="0.15">
      <c r="BK42718"/>
      <c r="BL42718" s="15"/>
    </row>
    <row r="42719" spans="63:64" x14ac:dyDescent="0.15">
      <c r="BK42719"/>
      <c r="BL42719" s="15"/>
    </row>
    <row r="42720" spans="63:64" x14ac:dyDescent="0.15">
      <c r="BK42720"/>
      <c r="BL42720" s="15"/>
    </row>
    <row r="42721" spans="63:64" x14ac:dyDescent="0.15">
      <c r="BK42721"/>
      <c r="BL42721" s="15"/>
    </row>
    <row r="42722" spans="63:64" x14ac:dyDescent="0.15">
      <c r="BK42722"/>
      <c r="BL42722" s="15"/>
    </row>
    <row r="42723" spans="63:64" x14ac:dyDescent="0.15">
      <c r="BK42723"/>
      <c r="BL42723" s="15"/>
    </row>
    <row r="42724" spans="63:64" x14ac:dyDescent="0.15">
      <c r="BK42724"/>
      <c r="BL42724" s="15"/>
    </row>
    <row r="42725" spans="63:64" x14ac:dyDescent="0.15">
      <c r="BK42725"/>
      <c r="BL42725" s="15"/>
    </row>
    <row r="42726" spans="63:64" x14ac:dyDescent="0.15">
      <c r="BK42726"/>
      <c r="BL42726" s="15"/>
    </row>
    <row r="42727" spans="63:64" x14ac:dyDescent="0.15">
      <c r="BK42727"/>
      <c r="BL42727" s="15"/>
    </row>
    <row r="42728" spans="63:64" x14ac:dyDescent="0.15">
      <c r="BK42728"/>
      <c r="BL42728" s="15"/>
    </row>
    <row r="42729" spans="63:64" x14ac:dyDescent="0.15">
      <c r="BK42729"/>
      <c r="BL42729" s="15"/>
    </row>
    <row r="42730" spans="63:64" x14ac:dyDescent="0.15">
      <c r="BK42730"/>
      <c r="BL42730" s="15"/>
    </row>
    <row r="42731" spans="63:64" x14ac:dyDescent="0.15">
      <c r="BK42731"/>
      <c r="BL42731" s="15"/>
    </row>
    <row r="42732" spans="63:64" x14ac:dyDescent="0.15">
      <c r="BK42732"/>
      <c r="BL42732" s="15"/>
    </row>
    <row r="42733" spans="63:64" x14ac:dyDescent="0.15">
      <c r="BK42733"/>
      <c r="BL42733" s="15"/>
    </row>
    <row r="42734" spans="63:64" x14ac:dyDescent="0.15">
      <c r="BK42734"/>
      <c r="BL42734" s="15"/>
    </row>
    <row r="42735" spans="63:64" x14ac:dyDescent="0.15">
      <c r="BK42735"/>
      <c r="BL42735" s="15"/>
    </row>
    <row r="42736" spans="63:64" x14ac:dyDescent="0.15">
      <c r="BK42736"/>
      <c r="BL42736" s="15"/>
    </row>
    <row r="42737" spans="63:64" x14ac:dyDescent="0.15">
      <c r="BK42737"/>
      <c r="BL42737" s="15"/>
    </row>
    <row r="42738" spans="63:64" x14ac:dyDescent="0.15">
      <c r="BK42738"/>
      <c r="BL42738" s="15"/>
    </row>
    <row r="42739" spans="63:64" x14ac:dyDescent="0.15">
      <c r="BK42739"/>
      <c r="BL42739" s="15"/>
    </row>
    <row r="42740" spans="63:64" x14ac:dyDescent="0.15">
      <c r="BK42740"/>
      <c r="BL42740" s="15"/>
    </row>
    <row r="42741" spans="63:64" x14ac:dyDescent="0.15">
      <c r="BK42741"/>
      <c r="BL42741" s="15"/>
    </row>
    <row r="42742" spans="63:64" x14ac:dyDescent="0.15">
      <c r="BK42742"/>
      <c r="BL42742" s="15"/>
    </row>
    <row r="42743" spans="63:64" x14ac:dyDescent="0.15">
      <c r="BK42743"/>
      <c r="BL42743" s="15"/>
    </row>
    <row r="42744" spans="63:64" x14ac:dyDescent="0.15">
      <c r="BK42744"/>
      <c r="BL42744" s="15"/>
    </row>
    <row r="42745" spans="63:64" x14ac:dyDescent="0.15">
      <c r="BK42745"/>
      <c r="BL42745" s="15"/>
    </row>
    <row r="42746" spans="63:64" x14ac:dyDescent="0.15">
      <c r="BK42746"/>
      <c r="BL42746" s="15"/>
    </row>
    <row r="42747" spans="63:64" x14ac:dyDescent="0.15">
      <c r="BK42747"/>
      <c r="BL42747" s="15"/>
    </row>
    <row r="42748" spans="63:64" x14ac:dyDescent="0.15">
      <c r="BK42748"/>
      <c r="BL42748" s="15"/>
    </row>
    <row r="42749" spans="63:64" x14ac:dyDescent="0.15">
      <c r="BK42749"/>
      <c r="BL42749" s="15"/>
    </row>
    <row r="42750" spans="63:64" x14ac:dyDescent="0.15">
      <c r="BK42750"/>
      <c r="BL42750" s="15"/>
    </row>
    <row r="42751" spans="63:64" x14ac:dyDescent="0.15">
      <c r="BK42751"/>
      <c r="BL42751" s="15"/>
    </row>
    <row r="42752" spans="63:64" x14ac:dyDescent="0.15">
      <c r="BK42752"/>
      <c r="BL42752" s="15"/>
    </row>
    <row r="42753" spans="63:64" x14ac:dyDescent="0.15">
      <c r="BK42753"/>
      <c r="BL42753" s="15"/>
    </row>
    <row r="42754" spans="63:64" x14ac:dyDescent="0.15">
      <c r="BK42754"/>
      <c r="BL42754" s="15"/>
    </row>
    <row r="42755" spans="63:64" x14ac:dyDescent="0.15">
      <c r="BK42755"/>
      <c r="BL42755" s="15"/>
    </row>
    <row r="42756" spans="63:64" x14ac:dyDescent="0.15">
      <c r="BK42756"/>
      <c r="BL42756" s="15"/>
    </row>
    <row r="42757" spans="63:64" x14ac:dyDescent="0.15">
      <c r="BK42757"/>
      <c r="BL42757" s="15"/>
    </row>
    <row r="42758" spans="63:64" x14ac:dyDescent="0.15">
      <c r="BK42758"/>
      <c r="BL42758" s="15"/>
    </row>
    <row r="42759" spans="63:64" x14ac:dyDescent="0.15">
      <c r="BK42759"/>
      <c r="BL42759" s="15"/>
    </row>
    <row r="42760" spans="63:64" x14ac:dyDescent="0.15">
      <c r="BK42760"/>
      <c r="BL42760" s="15"/>
    </row>
    <row r="42761" spans="63:64" x14ac:dyDescent="0.15">
      <c r="BK42761"/>
      <c r="BL42761" s="15"/>
    </row>
    <row r="42762" spans="63:64" x14ac:dyDescent="0.15">
      <c r="BK42762"/>
      <c r="BL42762" s="15"/>
    </row>
    <row r="42763" spans="63:64" x14ac:dyDescent="0.15">
      <c r="BK42763"/>
      <c r="BL42763" s="15"/>
    </row>
    <row r="42764" spans="63:64" x14ac:dyDescent="0.15">
      <c r="BK42764"/>
      <c r="BL42764" s="15"/>
    </row>
    <row r="42765" spans="63:64" x14ac:dyDescent="0.15">
      <c r="BK42765"/>
      <c r="BL42765" s="15"/>
    </row>
    <row r="42766" spans="63:64" x14ac:dyDescent="0.15">
      <c r="BK42766"/>
      <c r="BL42766" s="15"/>
    </row>
    <row r="42767" spans="63:64" x14ac:dyDescent="0.15">
      <c r="BK42767"/>
      <c r="BL42767" s="15"/>
    </row>
    <row r="42768" spans="63:64" x14ac:dyDescent="0.15">
      <c r="BK42768"/>
      <c r="BL42768" s="15"/>
    </row>
    <row r="42769" spans="63:64" x14ac:dyDescent="0.15">
      <c r="BK42769"/>
      <c r="BL42769" s="15"/>
    </row>
    <row r="42770" spans="63:64" x14ac:dyDescent="0.15">
      <c r="BK42770"/>
      <c r="BL42770" s="15"/>
    </row>
    <row r="42771" spans="63:64" x14ac:dyDescent="0.15">
      <c r="BK42771"/>
      <c r="BL42771" s="15"/>
    </row>
    <row r="42772" spans="63:64" x14ac:dyDescent="0.15">
      <c r="BK42772"/>
      <c r="BL42772" s="15"/>
    </row>
    <row r="42773" spans="63:64" x14ac:dyDescent="0.15">
      <c r="BK42773"/>
      <c r="BL42773" s="15"/>
    </row>
    <row r="42774" spans="63:64" x14ac:dyDescent="0.15">
      <c r="BK42774"/>
      <c r="BL42774" s="15"/>
    </row>
    <row r="42775" spans="63:64" x14ac:dyDescent="0.15">
      <c r="BK42775"/>
      <c r="BL42775" s="15"/>
    </row>
    <row r="42776" spans="63:64" x14ac:dyDescent="0.15">
      <c r="BK42776"/>
      <c r="BL42776" s="15"/>
    </row>
    <row r="42777" spans="63:64" x14ac:dyDescent="0.15">
      <c r="BK42777"/>
      <c r="BL42777" s="15"/>
    </row>
    <row r="42778" spans="63:64" x14ac:dyDescent="0.15">
      <c r="BK42778"/>
      <c r="BL42778" s="15"/>
    </row>
    <row r="42779" spans="63:64" x14ac:dyDescent="0.15">
      <c r="BK42779"/>
      <c r="BL42779" s="15"/>
    </row>
    <row r="42780" spans="63:64" x14ac:dyDescent="0.15">
      <c r="BK42780"/>
      <c r="BL42780" s="15"/>
    </row>
    <row r="42781" spans="63:64" x14ac:dyDescent="0.15">
      <c r="BK42781"/>
      <c r="BL42781" s="15"/>
    </row>
    <row r="42782" spans="63:64" x14ac:dyDescent="0.15">
      <c r="BK42782"/>
      <c r="BL42782" s="15"/>
    </row>
    <row r="42783" spans="63:64" x14ac:dyDescent="0.15">
      <c r="BK42783"/>
      <c r="BL42783" s="15"/>
    </row>
    <row r="42784" spans="63:64" x14ac:dyDescent="0.15">
      <c r="BK42784"/>
      <c r="BL42784" s="15"/>
    </row>
    <row r="42785" spans="63:64" x14ac:dyDescent="0.15">
      <c r="BK42785"/>
      <c r="BL42785" s="15"/>
    </row>
    <row r="42786" spans="63:64" x14ac:dyDescent="0.15">
      <c r="BK42786"/>
      <c r="BL42786" s="15"/>
    </row>
    <row r="42787" spans="63:64" x14ac:dyDescent="0.15">
      <c r="BK42787"/>
      <c r="BL42787" s="15"/>
    </row>
    <row r="42788" spans="63:64" x14ac:dyDescent="0.15">
      <c r="BK42788"/>
      <c r="BL42788" s="15"/>
    </row>
    <row r="42789" spans="63:64" x14ac:dyDescent="0.15">
      <c r="BK42789"/>
      <c r="BL42789" s="15"/>
    </row>
    <row r="42790" spans="63:64" x14ac:dyDescent="0.15">
      <c r="BK42790"/>
      <c r="BL42790" s="15"/>
    </row>
    <row r="42791" spans="63:64" x14ac:dyDescent="0.15">
      <c r="BK42791"/>
      <c r="BL42791" s="15"/>
    </row>
    <row r="42792" spans="63:64" x14ac:dyDescent="0.15">
      <c r="BK42792"/>
      <c r="BL42792" s="15"/>
    </row>
    <row r="42793" spans="63:64" x14ac:dyDescent="0.15">
      <c r="BK42793"/>
      <c r="BL42793" s="15"/>
    </row>
    <row r="42794" spans="63:64" x14ac:dyDescent="0.15">
      <c r="BK42794"/>
      <c r="BL42794" s="15"/>
    </row>
    <row r="42795" spans="63:64" x14ac:dyDescent="0.15">
      <c r="BK42795"/>
      <c r="BL42795" s="15"/>
    </row>
    <row r="42796" spans="63:64" x14ac:dyDescent="0.15">
      <c r="BK42796"/>
      <c r="BL42796" s="15"/>
    </row>
    <row r="42797" spans="63:64" x14ac:dyDescent="0.15">
      <c r="BK42797"/>
      <c r="BL42797" s="15"/>
    </row>
    <row r="42798" spans="63:64" x14ac:dyDescent="0.15">
      <c r="BK42798"/>
      <c r="BL42798" s="15"/>
    </row>
    <row r="42799" spans="63:64" x14ac:dyDescent="0.15">
      <c r="BK42799"/>
      <c r="BL42799" s="15"/>
    </row>
    <row r="42800" spans="63:64" x14ac:dyDescent="0.15">
      <c r="BK42800"/>
      <c r="BL42800" s="15"/>
    </row>
    <row r="42801" spans="63:64" x14ac:dyDescent="0.15">
      <c r="BK42801"/>
      <c r="BL42801" s="15"/>
    </row>
    <row r="42802" spans="63:64" x14ac:dyDescent="0.15">
      <c r="BK42802"/>
      <c r="BL42802" s="15"/>
    </row>
    <row r="42803" spans="63:64" x14ac:dyDescent="0.15">
      <c r="BK42803"/>
      <c r="BL42803" s="15"/>
    </row>
    <row r="42804" spans="63:64" x14ac:dyDescent="0.15">
      <c r="BK42804"/>
      <c r="BL42804" s="15"/>
    </row>
    <row r="42805" spans="63:64" x14ac:dyDescent="0.15">
      <c r="BK42805"/>
      <c r="BL42805" s="15"/>
    </row>
    <row r="42806" spans="63:64" x14ac:dyDescent="0.15">
      <c r="BK42806"/>
      <c r="BL42806" s="15"/>
    </row>
    <row r="42807" spans="63:64" x14ac:dyDescent="0.15">
      <c r="BK42807"/>
      <c r="BL42807" s="15"/>
    </row>
    <row r="42808" spans="63:64" x14ac:dyDescent="0.15">
      <c r="BK42808"/>
      <c r="BL42808" s="15"/>
    </row>
    <row r="42809" spans="63:64" x14ac:dyDescent="0.15">
      <c r="BK42809"/>
      <c r="BL42809" s="15"/>
    </row>
    <row r="42810" spans="63:64" x14ac:dyDescent="0.15">
      <c r="BK42810"/>
      <c r="BL42810" s="15"/>
    </row>
    <row r="42811" spans="63:64" x14ac:dyDescent="0.15">
      <c r="BK42811"/>
      <c r="BL42811" s="15"/>
    </row>
    <row r="42812" spans="63:64" x14ac:dyDescent="0.15">
      <c r="BK42812"/>
      <c r="BL42812" s="15"/>
    </row>
    <row r="42813" spans="63:64" x14ac:dyDescent="0.15">
      <c r="BK42813"/>
      <c r="BL42813" s="15"/>
    </row>
    <row r="42814" spans="63:64" x14ac:dyDescent="0.15">
      <c r="BK42814"/>
      <c r="BL42814" s="15"/>
    </row>
    <row r="42815" spans="63:64" x14ac:dyDescent="0.15">
      <c r="BK42815"/>
      <c r="BL42815" s="15"/>
    </row>
    <row r="42816" spans="63:64" x14ac:dyDescent="0.15">
      <c r="BK42816"/>
      <c r="BL42816" s="15"/>
    </row>
    <row r="42817" spans="63:64" x14ac:dyDescent="0.15">
      <c r="BK42817"/>
      <c r="BL42817" s="15"/>
    </row>
    <row r="42818" spans="63:64" x14ac:dyDescent="0.15">
      <c r="BK42818"/>
      <c r="BL42818" s="15"/>
    </row>
    <row r="42819" spans="63:64" x14ac:dyDescent="0.15">
      <c r="BK42819"/>
      <c r="BL42819" s="15"/>
    </row>
    <row r="42820" spans="63:64" x14ac:dyDescent="0.15">
      <c r="BK42820"/>
      <c r="BL42820" s="15"/>
    </row>
    <row r="42821" spans="63:64" x14ac:dyDescent="0.15">
      <c r="BK42821"/>
      <c r="BL42821" s="15"/>
    </row>
    <row r="42822" spans="63:64" x14ac:dyDescent="0.15">
      <c r="BK42822"/>
      <c r="BL42822" s="15"/>
    </row>
    <row r="42823" spans="63:64" x14ac:dyDescent="0.15">
      <c r="BK42823"/>
      <c r="BL42823" s="15"/>
    </row>
    <row r="42824" spans="63:64" x14ac:dyDescent="0.15">
      <c r="BK42824"/>
      <c r="BL42824" s="15"/>
    </row>
    <row r="42825" spans="63:64" x14ac:dyDescent="0.15">
      <c r="BK42825"/>
      <c r="BL42825" s="15"/>
    </row>
    <row r="42826" spans="63:64" x14ac:dyDescent="0.15">
      <c r="BK42826"/>
      <c r="BL42826" s="15"/>
    </row>
    <row r="42827" spans="63:64" x14ac:dyDescent="0.15">
      <c r="BK42827"/>
      <c r="BL42827" s="15"/>
    </row>
    <row r="42828" spans="63:64" x14ac:dyDescent="0.15">
      <c r="BK42828"/>
      <c r="BL42828" s="15"/>
    </row>
    <row r="42829" spans="63:64" x14ac:dyDescent="0.15">
      <c r="BK42829"/>
      <c r="BL42829" s="15"/>
    </row>
    <row r="42830" spans="63:64" x14ac:dyDescent="0.15">
      <c r="BK42830"/>
      <c r="BL42830" s="15"/>
    </row>
    <row r="42831" spans="63:64" x14ac:dyDescent="0.15">
      <c r="BK42831"/>
      <c r="BL42831" s="15"/>
    </row>
    <row r="42832" spans="63:64" x14ac:dyDescent="0.15">
      <c r="BK42832"/>
      <c r="BL42832" s="15"/>
    </row>
    <row r="42833" spans="63:64" x14ac:dyDescent="0.15">
      <c r="BK42833"/>
      <c r="BL42833" s="15"/>
    </row>
    <row r="42834" spans="63:64" x14ac:dyDescent="0.15">
      <c r="BK42834"/>
      <c r="BL42834" s="15"/>
    </row>
    <row r="42835" spans="63:64" x14ac:dyDescent="0.15">
      <c r="BK42835"/>
      <c r="BL42835" s="15"/>
    </row>
    <row r="42836" spans="63:64" x14ac:dyDescent="0.15">
      <c r="BK42836"/>
      <c r="BL42836" s="15"/>
    </row>
    <row r="42837" spans="63:64" x14ac:dyDescent="0.15">
      <c r="BK42837"/>
      <c r="BL42837" s="15"/>
    </row>
    <row r="42838" spans="63:64" x14ac:dyDescent="0.15">
      <c r="BK42838"/>
      <c r="BL42838" s="15"/>
    </row>
    <row r="42839" spans="63:64" x14ac:dyDescent="0.15">
      <c r="BK42839"/>
      <c r="BL42839" s="15"/>
    </row>
    <row r="42840" spans="63:64" x14ac:dyDescent="0.15">
      <c r="BK42840"/>
      <c r="BL42840" s="15"/>
    </row>
    <row r="42841" spans="63:64" x14ac:dyDescent="0.15">
      <c r="BK42841"/>
      <c r="BL42841" s="15"/>
    </row>
    <row r="42842" spans="63:64" x14ac:dyDescent="0.15">
      <c r="BK42842"/>
      <c r="BL42842" s="15"/>
    </row>
    <row r="42843" spans="63:64" x14ac:dyDescent="0.15">
      <c r="BK42843"/>
      <c r="BL42843" s="15"/>
    </row>
    <row r="42844" spans="63:64" x14ac:dyDescent="0.15">
      <c r="BK42844"/>
      <c r="BL42844" s="15"/>
    </row>
    <row r="42845" spans="63:64" x14ac:dyDescent="0.15">
      <c r="BK42845"/>
      <c r="BL42845" s="15"/>
    </row>
    <row r="42846" spans="63:64" x14ac:dyDescent="0.15">
      <c r="BK42846"/>
      <c r="BL42846" s="15"/>
    </row>
    <row r="42847" spans="63:64" x14ac:dyDescent="0.15">
      <c r="BK42847"/>
      <c r="BL42847" s="15"/>
    </row>
    <row r="42848" spans="63:64" x14ac:dyDescent="0.15">
      <c r="BK42848"/>
      <c r="BL42848" s="15"/>
    </row>
    <row r="42849" spans="63:64" x14ac:dyDescent="0.15">
      <c r="BK42849"/>
      <c r="BL42849" s="15"/>
    </row>
    <row r="42850" spans="63:64" x14ac:dyDescent="0.15">
      <c r="BK42850"/>
      <c r="BL42850" s="15"/>
    </row>
    <row r="42851" spans="63:64" x14ac:dyDescent="0.15">
      <c r="BK42851"/>
      <c r="BL42851" s="15"/>
    </row>
    <row r="42852" spans="63:64" x14ac:dyDescent="0.15">
      <c r="BK42852"/>
      <c r="BL42852" s="15"/>
    </row>
    <row r="42853" spans="63:64" x14ac:dyDescent="0.15">
      <c r="BK42853"/>
      <c r="BL42853" s="15"/>
    </row>
    <row r="42854" spans="63:64" x14ac:dyDescent="0.15">
      <c r="BK42854"/>
      <c r="BL42854" s="15"/>
    </row>
    <row r="42855" spans="63:64" x14ac:dyDescent="0.15">
      <c r="BK42855"/>
      <c r="BL42855" s="15"/>
    </row>
    <row r="42856" spans="63:64" x14ac:dyDescent="0.15">
      <c r="BK42856"/>
      <c r="BL42856" s="15"/>
    </row>
    <row r="42857" spans="63:64" x14ac:dyDescent="0.15">
      <c r="BK42857"/>
      <c r="BL42857" s="15"/>
    </row>
    <row r="42858" spans="63:64" x14ac:dyDescent="0.15">
      <c r="BK42858"/>
      <c r="BL42858" s="15"/>
    </row>
    <row r="42859" spans="63:64" x14ac:dyDescent="0.15">
      <c r="BK42859"/>
      <c r="BL42859" s="15"/>
    </row>
    <row r="42860" spans="63:64" x14ac:dyDescent="0.15">
      <c r="BK42860"/>
      <c r="BL42860" s="15"/>
    </row>
    <row r="42861" spans="63:64" x14ac:dyDescent="0.15">
      <c r="BK42861"/>
      <c r="BL42861" s="15"/>
    </row>
    <row r="42862" spans="63:64" x14ac:dyDescent="0.15">
      <c r="BK42862"/>
      <c r="BL42862" s="15"/>
    </row>
    <row r="42863" spans="63:64" x14ac:dyDescent="0.15">
      <c r="BK42863"/>
      <c r="BL42863" s="15"/>
    </row>
    <row r="42864" spans="63:64" x14ac:dyDescent="0.15">
      <c r="BK42864"/>
      <c r="BL42864" s="15"/>
    </row>
    <row r="42865" spans="63:64" x14ac:dyDescent="0.15">
      <c r="BK42865"/>
      <c r="BL42865" s="15"/>
    </row>
    <row r="42866" spans="63:64" x14ac:dyDescent="0.15">
      <c r="BK42866"/>
      <c r="BL42866" s="15"/>
    </row>
    <row r="42867" spans="63:64" x14ac:dyDescent="0.15">
      <c r="BK42867"/>
      <c r="BL42867" s="15"/>
    </row>
    <row r="42868" spans="63:64" x14ac:dyDescent="0.15">
      <c r="BK42868"/>
      <c r="BL42868" s="15"/>
    </row>
    <row r="42869" spans="63:64" x14ac:dyDescent="0.15">
      <c r="BK42869"/>
      <c r="BL42869" s="15"/>
    </row>
    <row r="42870" spans="63:64" x14ac:dyDescent="0.15">
      <c r="BK42870"/>
      <c r="BL42870" s="15"/>
    </row>
    <row r="42871" spans="63:64" x14ac:dyDescent="0.15">
      <c r="BK42871"/>
      <c r="BL42871" s="15"/>
    </row>
    <row r="42872" spans="63:64" x14ac:dyDescent="0.15">
      <c r="BK42872"/>
      <c r="BL42872" s="15"/>
    </row>
    <row r="42873" spans="63:64" x14ac:dyDescent="0.15">
      <c r="BK42873"/>
      <c r="BL42873" s="15"/>
    </row>
    <row r="42874" spans="63:64" x14ac:dyDescent="0.15">
      <c r="BK42874"/>
      <c r="BL42874" s="15"/>
    </row>
    <row r="42875" spans="63:64" x14ac:dyDescent="0.15">
      <c r="BK42875"/>
      <c r="BL42875" s="15"/>
    </row>
    <row r="42876" spans="63:64" x14ac:dyDescent="0.15">
      <c r="BK42876"/>
      <c r="BL42876" s="15"/>
    </row>
    <row r="42877" spans="63:64" x14ac:dyDescent="0.15">
      <c r="BK42877"/>
      <c r="BL42877" s="15"/>
    </row>
    <row r="42878" spans="63:64" x14ac:dyDescent="0.15">
      <c r="BK42878"/>
      <c r="BL42878" s="15"/>
    </row>
    <row r="42879" spans="63:64" x14ac:dyDescent="0.15">
      <c r="BK42879"/>
      <c r="BL42879" s="15"/>
    </row>
    <row r="42880" spans="63:64" x14ac:dyDescent="0.15">
      <c r="BK42880"/>
      <c r="BL42880" s="15"/>
    </row>
    <row r="42881" spans="63:64" x14ac:dyDescent="0.15">
      <c r="BK42881"/>
      <c r="BL42881" s="15"/>
    </row>
    <row r="42882" spans="63:64" x14ac:dyDescent="0.15">
      <c r="BK42882"/>
      <c r="BL42882" s="15"/>
    </row>
    <row r="42883" spans="63:64" x14ac:dyDescent="0.15">
      <c r="BK42883"/>
      <c r="BL42883" s="15"/>
    </row>
    <row r="42884" spans="63:64" x14ac:dyDescent="0.15">
      <c r="BK42884"/>
      <c r="BL42884" s="15"/>
    </row>
    <row r="42885" spans="63:64" x14ac:dyDescent="0.15">
      <c r="BK42885"/>
      <c r="BL42885" s="15"/>
    </row>
    <row r="42886" spans="63:64" x14ac:dyDescent="0.15">
      <c r="BK42886"/>
      <c r="BL42886" s="15"/>
    </row>
    <row r="42887" spans="63:64" x14ac:dyDescent="0.15">
      <c r="BK42887"/>
      <c r="BL42887" s="15"/>
    </row>
    <row r="42888" spans="63:64" x14ac:dyDescent="0.15">
      <c r="BK42888"/>
      <c r="BL42888" s="15"/>
    </row>
    <row r="42889" spans="63:64" x14ac:dyDescent="0.15">
      <c r="BK42889"/>
      <c r="BL42889" s="15"/>
    </row>
    <row r="42890" spans="63:64" x14ac:dyDescent="0.15">
      <c r="BK42890"/>
      <c r="BL42890" s="15"/>
    </row>
    <row r="42891" spans="63:64" x14ac:dyDescent="0.15">
      <c r="BK42891"/>
      <c r="BL42891" s="15"/>
    </row>
    <row r="42892" spans="63:64" x14ac:dyDescent="0.15">
      <c r="BK42892"/>
      <c r="BL42892" s="15"/>
    </row>
    <row r="42893" spans="63:64" x14ac:dyDescent="0.15">
      <c r="BK42893"/>
      <c r="BL42893" s="15"/>
    </row>
    <row r="42894" spans="63:64" x14ac:dyDescent="0.15">
      <c r="BK42894"/>
      <c r="BL42894" s="15"/>
    </row>
    <row r="42895" spans="63:64" x14ac:dyDescent="0.15">
      <c r="BK42895"/>
      <c r="BL42895" s="15"/>
    </row>
    <row r="42896" spans="63:64" x14ac:dyDescent="0.15">
      <c r="BK42896"/>
      <c r="BL42896" s="15"/>
    </row>
    <row r="42897" spans="63:64" x14ac:dyDescent="0.15">
      <c r="BK42897"/>
      <c r="BL42897" s="15"/>
    </row>
    <row r="42898" spans="63:64" x14ac:dyDescent="0.15">
      <c r="BK42898"/>
      <c r="BL42898" s="15"/>
    </row>
    <row r="42899" spans="63:64" x14ac:dyDescent="0.15">
      <c r="BK42899"/>
      <c r="BL42899" s="15"/>
    </row>
    <row r="42900" spans="63:64" x14ac:dyDescent="0.15">
      <c r="BK42900"/>
      <c r="BL42900" s="15"/>
    </row>
    <row r="42901" spans="63:64" x14ac:dyDescent="0.15">
      <c r="BK42901"/>
      <c r="BL42901" s="15"/>
    </row>
    <row r="42902" spans="63:64" x14ac:dyDescent="0.15">
      <c r="BK42902"/>
      <c r="BL42902" s="15"/>
    </row>
    <row r="42903" spans="63:64" x14ac:dyDescent="0.15">
      <c r="BK42903"/>
      <c r="BL42903" s="15"/>
    </row>
    <row r="42904" spans="63:64" x14ac:dyDescent="0.15">
      <c r="BK42904"/>
      <c r="BL42904" s="15"/>
    </row>
    <row r="42905" spans="63:64" x14ac:dyDescent="0.15">
      <c r="BK42905"/>
      <c r="BL42905" s="15"/>
    </row>
    <row r="42906" spans="63:64" x14ac:dyDescent="0.15">
      <c r="BK42906"/>
      <c r="BL42906" s="15"/>
    </row>
    <row r="42907" spans="63:64" x14ac:dyDescent="0.15">
      <c r="BK42907"/>
      <c r="BL42907" s="15"/>
    </row>
    <row r="42908" spans="63:64" x14ac:dyDescent="0.15">
      <c r="BK42908"/>
      <c r="BL42908" s="15"/>
    </row>
    <row r="42909" spans="63:64" x14ac:dyDescent="0.15">
      <c r="BK42909"/>
      <c r="BL42909" s="15"/>
    </row>
    <row r="42910" spans="63:64" x14ac:dyDescent="0.15">
      <c r="BK42910"/>
      <c r="BL42910" s="15"/>
    </row>
    <row r="42911" spans="63:64" x14ac:dyDescent="0.15">
      <c r="BK42911"/>
      <c r="BL42911" s="15"/>
    </row>
    <row r="42912" spans="63:64" x14ac:dyDescent="0.15">
      <c r="BK42912"/>
      <c r="BL42912" s="15"/>
    </row>
    <row r="42913" spans="63:64" x14ac:dyDescent="0.15">
      <c r="BK42913"/>
      <c r="BL42913" s="15"/>
    </row>
    <row r="42914" spans="63:64" x14ac:dyDescent="0.15">
      <c r="BK42914"/>
      <c r="BL42914" s="15"/>
    </row>
    <row r="42915" spans="63:64" x14ac:dyDescent="0.15">
      <c r="BK42915"/>
      <c r="BL42915" s="15"/>
    </row>
    <row r="42916" spans="63:64" x14ac:dyDescent="0.15">
      <c r="BK42916"/>
      <c r="BL42916" s="15"/>
    </row>
    <row r="42917" spans="63:64" x14ac:dyDescent="0.15">
      <c r="BK42917"/>
      <c r="BL42917" s="15"/>
    </row>
    <row r="42918" spans="63:64" x14ac:dyDescent="0.15">
      <c r="BK42918"/>
      <c r="BL42918" s="15"/>
    </row>
    <row r="42919" spans="63:64" x14ac:dyDescent="0.15">
      <c r="BK42919"/>
      <c r="BL42919" s="15"/>
    </row>
    <row r="42920" spans="63:64" x14ac:dyDescent="0.15">
      <c r="BK42920"/>
      <c r="BL42920" s="15"/>
    </row>
    <row r="42921" spans="63:64" x14ac:dyDescent="0.15">
      <c r="BK42921"/>
      <c r="BL42921" s="15"/>
    </row>
    <row r="42922" spans="63:64" x14ac:dyDescent="0.15">
      <c r="BK42922"/>
      <c r="BL42922" s="15"/>
    </row>
    <row r="42923" spans="63:64" x14ac:dyDescent="0.15">
      <c r="BK42923"/>
      <c r="BL42923" s="15"/>
    </row>
    <row r="42924" spans="63:64" x14ac:dyDescent="0.15">
      <c r="BK42924"/>
      <c r="BL42924" s="15"/>
    </row>
    <row r="42925" spans="63:64" x14ac:dyDescent="0.15">
      <c r="BK42925"/>
      <c r="BL42925" s="15"/>
    </row>
    <row r="42926" spans="63:64" x14ac:dyDescent="0.15">
      <c r="BK42926"/>
      <c r="BL42926" s="15"/>
    </row>
    <row r="42927" spans="63:64" x14ac:dyDescent="0.15">
      <c r="BK42927"/>
      <c r="BL42927" s="15"/>
    </row>
    <row r="42928" spans="63:64" x14ac:dyDescent="0.15">
      <c r="BK42928"/>
      <c r="BL42928" s="15"/>
    </row>
    <row r="42929" spans="63:64" x14ac:dyDescent="0.15">
      <c r="BK42929"/>
      <c r="BL42929" s="15"/>
    </row>
    <row r="42930" spans="63:64" x14ac:dyDescent="0.15">
      <c r="BK42930"/>
      <c r="BL42930" s="15"/>
    </row>
    <row r="42931" spans="63:64" x14ac:dyDescent="0.15">
      <c r="BK42931"/>
      <c r="BL42931" s="15"/>
    </row>
    <row r="42932" spans="63:64" x14ac:dyDescent="0.15">
      <c r="BK42932"/>
      <c r="BL42932" s="15"/>
    </row>
    <row r="42933" spans="63:64" x14ac:dyDescent="0.15">
      <c r="BK42933"/>
      <c r="BL42933" s="15"/>
    </row>
    <row r="42934" spans="63:64" x14ac:dyDescent="0.15">
      <c r="BK42934"/>
      <c r="BL42934" s="15"/>
    </row>
    <row r="42935" spans="63:64" x14ac:dyDescent="0.15">
      <c r="BK42935"/>
      <c r="BL42935" s="15"/>
    </row>
    <row r="42936" spans="63:64" x14ac:dyDescent="0.15">
      <c r="BK42936"/>
      <c r="BL42936" s="15"/>
    </row>
    <row r="42937" spans="63:64" x14ac:dyDescent="0.15">
      <c r="BK42937"/>
      <c r="BL42937" s="15"/>
    </row>
    <row r="42938" spans="63:64" x14ac:dyDescent="0.15">
      <c r="BK42938"/>
      <c r="BL42938" s="15"/>
    </row>
    <row r="42939" spans="63:64" x14ac:dyDescent="0.15">
      <c r="BK42939"/>
      <c r="BL42939" s="15"/>
    </row>
    <row r="42940" spans="63:64" x14ac:dyDescent="0.15">
      <c r="BK42940"/>
      <c r="BL42940" s="15"/>
    </row>
    <row r="42941" spans="63:64" x14ac:dyDescent="0.15">
      <c r="BK42941"/>
      <c r="BL42941" s="15"/>
    </row>
    <row r="42942" spans="63:64" x14ac:dyDescent="0.15">
      <c r="BK42942"/>
      <c r="BL42942" s="15"/>
    </row>
    <row r="42943" spans="63:64" x14ac:dyDescent="0.15">
      <c r="BK42943"/>
      <c r="BL42943" s="15"/>
    </row>
    <row r="42944" spans="63:64" x14ac:dyDescent="0.15">
      <c r="BK42944"/>
      <c r="BL42944" s="15"/>
    </row>
    <row r="42945" spans="63:64" x14ac:dyDescent="0.15">
      <c r="BK42945"/>
      <c r="BL42945" s="15"/>
    </row>
    <row r="42946" spans="63:64" x14ac:dyDescent="0.15">
      <c r="BK42946"/>
      <c r="BL42946" s="15"/>
    </row>
    <row r="42947" spans="63:64" x14ac:dyDescent="0.15">
      <c r="BK42947"/>
      <c r="BL42947" s="15"/>
    </row>
    <row r="42948" spans="63:64" x14ac:dyDescent="0.15">
      <c r="BK42948"/>
      <c r="BL42948" s="15"/>
    </row>
    <row r="42949" spans="63:64" x14ac:dyDescent="0.15">
      <c r="BK42949"/>
      <c r="BL42949" s="15"/>
    </row>
    <row r="42950" spans="63:64" x14ac:dyDescent="0.15">
      <c r="BK42950"/>
      <c r="BL42950" s="15"/>
    </row>
    <row r="42951" spans="63:64" x14ac:dyDescent="0.15">
      <c r="BK42951"/>
      <c r="BL42951" s="15"/>
    </row>
    <row r="42952" spans="63:64" x14ac:dyDescent="0.15">
      <c r="BK42952"/>
      <c r="BL42952" s="15"/>
    </row>
    <row r="42953" spans="63:64" x14ac:dyDescent="0.15">
      <c r="BK42953"/>
      <c r="BL42953" s="15"/>
    </row>
    <row r="42954" spans="63:64" x14ac:dyDescent="0.15">
      <c r="BK42954"/>
      <c r="BL42954" s="15"/>
    </row>
    <row r="42955" spans="63:64" x14ac:dyDescent="0.15">
      <c r="BK42955"/>
      <c r="BL42955" s="15"/>
    </row>
    <row r="42956" spans="63:64" x14ac:dyDescent="0.15">
      <c r="BK42956"/>
      <c r="BL42956" s="15"/>
    </row>
    <row r="42957" spans="63:64" x14ac:dyDescent="0.15">
      <c r="BK42957"/>
      <c r="BL42957" s="15"/>
    </row>
    <row r="42958" spans="63:64" x14ac:dyDescent="0.15">
      <c r="BK42958"/>
      <c r="BL42958" s="15"/>
    </row>
    <row r="42959" spans="63:64" x14ac:dyDescent="0.15">
      <c r="BK42959"/>
      <c r="BL42959" s="15"/>
    </row>
    <row r="42960" spans="63:64" x14ac:dyDescent="0.15">
      <c r="BK42960"/>
      <c r="BL42960" s="15"/>
    </row>
    <row r="42961" spans="63:64" x14ac:dyDescent="0.15">
      <c r="BK42961"/>
      <c r="BL42961" s="15"/>
    </row>
    <row r="42962" spans="63:64" x14ac:dyDescent="0.15">
      <c r="BK42962"/>
      <c r="BL42962" s="15"/>
    </row>
    <row r="42963" spans="63:64" x14ac:dyDescent="0.15">
      <c r="BK42963"/>
      <c r="BL42963" s="15"/>
    </row>
    <row r="42964" spans="63:64" x14ac:dyDescent="0.15">
      <c r="BK42964"/>
      <c r="BL42964" s="15"/>
    </row>
    <row r="42965" spans="63:64" x14ac:dyDescent="0.15">
      <c r="BK42965"/>
      <c r="BL42965" s="15"/>
    </row>
    <row r="42966" spans="63:64" x14ac:dyDescent="0.15">
      <c r="BK42966"/>
      <c r="BL42966" s="15"/>
    </row>
    <row r="42967" spans="63:64" x14ac:dyDescent="0.15">
      <c r="BK42967"/>
      <c r="BL42967" s="15"/>
    </row>
    <row r="42968" spans="63:64" x14ac:dyDescent="0.15">
      <c r="BK42968"/>
      <c r="BL42968" s="15"/>
    </row>
    <row r="42969" spans="63:64" x14ac:dyDescent="0.15">
      <c r="BK42969"/>
      <c r="BL42969" s="15"/>
    </row>
    <row r="42970" spans="63:64" x14ac:dyDescent="0.15">
      <c r="BK42970"/>
      <c r="BL42970" s="15"/>
    </row>
    <row r="42971" spans="63:64" x14ac:dyDescent="0.15">
      <c r="BK42971"/>
      <c r="BL42971" s="15"/>
    </row>
    <row r="42972" spans="63:64" x14ac:dyDescent="0.15">
      <c r="BK42972"/>
      <c r="BL42972" s="15"/>
    </row>
    <row r="42973" spans="63:64" x14ac:dyDescent="0.15">
      <c r="BK42973"/>
      <c r="BL42973" s="15"/>
    </row>
    <row r="42974" spans="63:64" x14ac:dyDescent="0.15">
      <c r="BK42974"/>
      <c r="BL42974" s="15"/>
    </row>
    <row r="42975" spans="63:64" x14ac:dyDescent="0.15">
      <c r="BK42975"/>
      <c r="BL42975" s="15"/>
    </row>
    <row r="42976" spans="63:64" x14ac:dyDescent="0.15">
      <c r="BK42976"/>
      <c r="BL42976" s="15"/>
    </row>
    <row r="42977" spans="63:64" x14ac:dyDescent="0.15">
      <c r="BK42977"/>
      <c r="BL42977" s="15"/>
    </row>
    <row r="42978" spans="63:64" x14ac:dyDescent="0.15">
      <c r="BK42978"/>
      <c r="BL42978" s="15"/>
    </row>
    <row r="42979" spans="63:64" x14ac:dyDescent="0.15">
      <c r="BK42979"/>
      <c r="BL42979" s="15"/>
    </row>
    <row r="42980" spans="63:64" x14ac:dyDescent="0.15">
      <c r="BK42980"/>
      <c r="BL42980" s="15"/>
    </row>
    <row r="42981" spans="63:64" x14ac:dyDescent="0.15">
      <c r="BK42981"/>
      <c r="BL42981" s="15"/>
    </row>
    <row r="42982" spans="63:64" x14ac:dyDescent="0.15">
      <c r="BK42982"/>
      <c r="BL42982" s="15"/>
    </row>
    <row r="42983" spans="63:64" x14ac:dyDescent="0.15">
      <c r="BK42983"/>
      <c r="BL42983" s="15"/>
    </row>
    <row r="42984" spans="63:64" x14ac:dyDescent="0.15">
      <c r="BK42984"/>
      <c r="BL42984" s="15"/>
    </row>
    <row r="42985" spans="63:64" x14ac:dyDescent="0.15">
      <c r="BK42985"/>
      <c r="BL42985" s="15"/>
    </row>
    <row r="42986" spans="63:64" x14ac:dyDescent="0.15">
      <c r="BK42986"/>
      <c r="BL42986" s="15"/>
    </row>
    <row r="42987" spans="63:64" x14ac:dyDescent="0.15">
      <c r="BK42987"/>
      <c r="BL42987" s="15"/>
    </row>
    <row r="42988" spans="63:64" x14ac:dyDescent="0.15">
      <c r="BK42988"/>
      <c r="BL42988" s="15"/>
    </row>
    <row r="42989" spans="63:64" x14ac:dyDescent="0.15">
      <c r="BK42989"/>
      <c r="BL42989" s="15"/>
    </row>
    <row r="42990" spans="63:64" x14ac:dyDescent="0.15">
      <c r="BK42990"/>
      <c r="BL42990" s="15"/>
    </row>
    <row r="42991" spans="63:64" x14ac:dyDescent="0.15">
      <c r="BK42991"/>
      <c r="BL42991" s="15"/>
    </row>
    <row r="42992" spans="63:64" x14ac:dyDescent="0.15">
      <c r="BK42992"/>
      <c r="BL42992" s="15"/>
    </row>
    <row r="42993" spans="63:64" x14ac:dyDescent="0.15">
      <c r="BK42993"/>
      <c r="BL42993" s="15"/>
    </row>
    <row r="42994" spans="63:64" x14ac:dyDescent="0.15">
      <c r="BK42994"/>
      <c r="BL42994" s="15"/>
    </row>
    <row r="42995" spans="63:64" x14ac:dyDescent="0.15">
      <c r="BK42995"/>
      <c r="BL42995" s="15"/>
    </row>
    <row r="42996" spans="63:64" x14ac:dyDescent="0.15">
      <c r="BK42996"/>
      <c r="BL42996" s="15"/>
    </row>
    <row r="42997" spans="63:64" x14ac:dyDescent="0.15">
      <c r="BK42997"/>
      <c r="BL42997" s="15"/>
    </row>
    <row r="42998" spans="63:64" x14ac:dyDescent="0.15">
      <c r="BK42998"/>
      <c r="BL42998" s="15"/>
    </row>
    <row r="42999" spans="63:64" x14ac:dyDescent="0.15">
      <c r="BK42999"/>
      <c r="BL42999" s="15"/>
    </row>
    <row r="43000" spans="63:64" x14ac:dyDescent="0.15">
      <c r="BK43000"/>
      <c r="BL43000" s="15"/>
    </row>
    <row r="43001" spans="63:64" x14ac:dyDescent="0.15">
      <c r="BK43001"/>
      <c r="BL43001" s="15"/>
    </row>
    <row r="43002" spans="63:64" x14ac:dyDescent="0.15">
      <c r="BK43002"/>
      <c r="BL43002" s="15"/>
    </row>
    <row r="43003" spans="63:64" x14ac:dyDescent="0.15">
      <c r="BK43003"/>
      <c r="BL43003" s="15"/>
    </row>
    <row r="43004" spans="63:64" x14ac:dyDescent="0.15">
      <c r="BK43004"/>
      <c r="BL43004" s="15"/>
    </row>
    <row r="43005" spans="63:64" x14ac:dyDescent="0.15">
      <c r="BK43005"/>
      <c r="BL43005" s="15"/>
    </row>
    <row r="43006" spans="63:64" x14ac:dyDescent="0.15">
      <c r="BK43006"/>
      <c r="BL43006" s="15"/>
    </row>
    <row r="43007" spans="63:64" x14ac:dyDescent="0.15">
      <c r="BK43007"/>
      <c r="BL43007" s="15"/>
    </row>
    <row r="43008" spans="63:64" x14ac:dyDescent="0.15">
      <c r="BK43008"/>
      <c r="BL43008" s="15"/>
    </row>
    <row r="43009" spans="63:64" x14ac:dyDescent="0.15">
      <c r="BK43009"/>
      <c r="BL43009" s="15"/>
    </row>
    <row r="43010" spans="63:64" x14ac:dyDescent="0.15">
      <c r="BK43010"/>
      <c r="BL43010" s="15"/>
    </row>
    <row r="43011" spans="63:64" x14ac:dyDescent="0.15">
      <c r="BK43011"/>
      <c r="BL43011" s="15"/>
    </row>
    <row r="43012" spans="63:64" x14ac:dyDescent="0.15">
      <c r="BK43012"/>
      <c r="BL43012" s="15"/>
    </row>
    <row r="43013" spans="63:64" x14ac:dyDescent="0.15">
      <c r="BK43013"/>
      <c r="BL43013" s="15"/>
    </row>
    <row r="43014" spans="63:64" x14ac:dyDescent="0.15">
      <c r="BK43014"/>
      <c r="BL43014" s="15"/>
    </row>
    <row r="43015" spans="63:64" x14ac:dyDescent="0.15">
      <c r="BK43015"/>
      <c r="BL43015" s="15"/>
    </row>
    <row r="43016" spans="63:64" x14ac:dyDescent="0.15">
      <c r="BK43016"/>
      <c r="BL43016" s="15"/>
    </row>
    <row r="43017" spans="63:64" x14ac:dyDescent="0.15">
      <c r="BK43017"/>
      <c r="BL43017" s="15"/>
    </row>
    <row r="43018" spans="63:64" x14ac:dyDescent="0.15">
      <c r="BK43018"/>
      <c r="BL43018" s="15"/>
    </row>
    <row r="43019" spans="63:64" x14ac:dyDescent="0.15">
      <c r="BK43019"/>
      <c r="BL43019" s="15"/>
    </row>
    <row r="43020" spans="63:64" x14ac:dyDescent="0.15">
      <c r="BK43020"/>
      <c r="BL43020" s="15"/>
    </row>
    <row r="43021" spans="63:64" x14ac:dyDescent="0.15">
      <c r="BK43021"/>
      <c r="BL43021" s="15"/>
    </row>
    <row r="43022" spans="63:64" x14ac:dyDescent="0.15">
      <c r="BK43022"/>
      <c r="BL43022" s="15"/>
    </row>
    <row r="43023" spans="63:64" x14ac:dyDescent="0.15">
      <c r="BK43023"/>
      <c r="BL43023" s="15"/>
    </row>
    <row r="43024" spans="63:64" x14ac:dyDescent="0.15">
      <c r="BK43024"/>
      <c r="BL43024" s="15"/>
    </row>
    <row r="43025" spans="63:64" x14ac:dyDescent="0.15">
      <c r="BK43025"/>
      <c r="BL43025" s="15"/>
    </row>
    <row r="43026" spans="63:64" x14ac:dyDescent="0.15">
      <c r="BK43026"/>
      <c r="BL43026" s="15"/>
    </row>
    <row r="43027" spans="63:64" x14ac:dyDescent="0.15">
      <c r="BK43027"/>
      <c r="BL43027" s="15"/>
    </row>
    <row r="43028" spans="63:64" x14ac:dyDescent="0.15">
      <c r="BK43028"/>
      <c r="BL43028" s="15"/>
    </row>
    <row r="43029" spans="63:64" x14ac:dyDescent="0.15">
      <c r="BK43029"/>
      <c r="BL43029" s="15"/>
    </row>
    <row r="43030" spans="63:64" x14ac:dyDescent="0.15">
      <c r="BK43030"/>
      <c r="BL43030" s="15"/>
    </row>
    <row r="43031" spans="63:64" x14ac:dyDescent="0.15">
      <c r="BK43031"/>
      <c r="BL43031" s="15"/>
    </row>
    <row r="43032" spans="63:64" x14ac:dyDescent="0.15">
      <c r="BK43032"/>
      <c r="BL43032" s="15"/>
    </row>
    <row r="43033" spans="63:64" x14ac:dyDescent="0.15">
      <c r="BK43033"/>
      <c r="BL43033" s="15"/>
    </row>
    <row r="43034" spans="63:64" x14ac:dyDescent="0.15">
      <c r="BK43034"/>
      <c r="BL43034" s="15"/>
    </row>
    <row r="43035" spans="63:64" x14ac:dyDescent="0.15">
      <c r="BK43035"/>
      <c r="BL43035" s="15"/>
    </row>
    <row r="43036" spans="63:64" x14ac:dyDescent="0.15">
      <c r="BK43036"/>
      <c r="BL43036" s="15"/>
    </row>
    <row r="43037" spans="63:64" x14ac:dyDescent="0.15">
      <c r="BK43037"/>
      <c r="BL43037" s="15"/>
    </row>
    <row r="43038" spans="63:64" x14ac:dyDescent="0.15">
      <c r="BK43038"/>
      <c r="BL43038" s="15"/>
    </row>
    <row r="43039" spans="63:64" x14ac:dyDescent="0.15">
      <c r="BK43039"/>
      <c r="BL43039" s="15"/>
    </row>
    <row r="43040" spans="63:64" x14ac:dyDescent="0.15">
      <c r="BK43040"/>
      <c r="BL43040" s="15"/>
    </row>
    <row r="43041" spans="63:64" x14ac:dyDescent="0.15">
      <c r="BK43041"/>
      <c r="BL43041" s="15"/>
    </row>
    <row r="43042" spans="63:64" x14ac:dyDescent="0.15">
      <c r="BK43042"/>
      <c r="BL43042" s="15"/>
    </row>
    <row r="43043" spans="63:64" x14ac:dyDescent="0.15">
      <c r="BK43043"/>
      <c r="BL43043" s="15"/>
    </row>
    <row r="43044" spans="63:64" x14ac:dyDescent="0.15">
      <c r="BK43044"/>
      <c r="BL43044" s="15"/>
    </row>
    <row r="43045" spans="63:64" x14ac:dyDescent="0.15">
      <c r="BK43045"/>
      <c r="BL43045" s="15"/>
    </row>
    <row r="43046" spans="63:64" x14ac:dyDescent="0.15">
      <c r="BK43046"/>
      <c r="BL43046" s="15"/>
    </row>
    <row r="43047" spans="63:64" x14ac:dyDescent="0.15">
      <c r="BK43047"/>
      <c r="BL43047" s="15"/>
    </row>
    <row r="43048" spans="63:64" x14ac:dyDescent="0.15">
      <c r="BK43048"/>
      <c r="BL43048" s="15"/>
    </row>
    <row r="43049" spans="63:64" x14ac:dyDescent="0.15">
      <c r="BK43049"/>
      <c r="BL43049" s="15"/>
    </row>
    <row r="43050" spans="63:64" x14ac:dyDescent="0.15">
      <c r="BK43050"/>
      <c r="BL43050" s="15"/>
    </row>
    <row r="43051" spans="63:64" x14ac:dyDescent="0.15">
      <c r="BK43051"/>
      <c r="BL43051" s="15"/>
    </row>
    <row r="43052" spans="63:64" x14ac:dyDescent="0.15">
      <c r="BK43052"/>
      <c r="BL43052" s="15"/>
    </row>
    <row r="43053" spans="63:64" x14ac:dyDescent="0.15">
      <c r="BK43053"/>
      <c r="BL43053" s="15"/>
    </row>
    <row r="43054" spans="63:64" x14ac:dyDescent="0.15">
      <c r="BK43054"/>
      <c r="BL43054" s="15"/>
    </row>
    <row r="43055" spans="63:64" x14ac:dyDescent="0.15">
      <c r="BK43055"/>
      <c r="BL43055" s="15"/>
    </row>
    <row r="43056" spans="63:64" x14ac:dyDescent="0.15">
      <c r="BK43056"/>
      <c r="BL43056" s="15"/>
    </row>
    <row r="43057" spans="63:64" x14ac:dyDescent="0.15">
      <c r="BK43057"/>
      <c r="BL43057" s="15"/>
    </row>
    <row r="43058" spans="63:64" x14ac:dyDescent="0.15">
      <c r="BK43058"/>
      <c r="BL43058" s="15"/>
    </row>
    <row r="43059" spans="63:64" x14ac:dyDescent="0.15">
      <c r="BK43059"/>
      <c r="BL43059" s="15"/>
    </row>
    <row r="43060" spans="63:64" x14ac:dyDescent="0.15">
      <c r="BK43060"/>
      <c r="BL43060" s="15"/>
    </row>
    <row r="43061" spans="63:64" x14ac:dyDescent="0.15">
      <c r="BK43061"/>
      <c r="BL43061" s="15"/>
    </row>
    <row r="43062" spans="63:64" x14ac:dyDescent="0.15">
      <c r="BK43062"/>
      <c r="BL43062" s="15"/>
    </row>
    <row r="43063" spans="63:64" x14ac:dyDescent="0.15">
      <c r="BK43063"/>
      <c r="BL43063" s="15"/>
    </row>
    <row r="43064" spans="63:64" x14ac:dyDescent="0.15">
      <c r="BK43064"/>
      <c r="BL43064" s="15"/>
    </row>
    <row r="43065" spans="63:64" x14ac:dyDescent="0.15">
      <c r="BK43065"/>
      <c r="BL43065" s="15"/>
    </row>
    <row r="43066" spans="63:64" x14ac:dyDescent="0.15">
      <c r="BK43066"/>
      <c r="BL43066" s="15"/>
    </row>
    <row r="43067" spans="63:64" x14ac:dyDescent="0.15">
      <c r="BK43067"/>
      <c r="BL43067" s="15"/>
    </row>
    <row r="43068" spans="63:64" x14ac:dyDescent="0.15">
      <c r="BK43068"/>
      <c r="BL43068" s="15"/>
    </row>
    <row r="43069" spans="63:64" x14ac:dyDescent="0.15">
      <c r="BK43069"/>
      <c r="BL43069" s="15"/>
    </row>
    <row r="43070" spans="63:64" x14ac:dyDescent="0.15">
      <c r="BK43070"/>
      <c r="BL43070" s="15"/>
    </row>
    <row r="43071" spans="63:64" x14ac:dyDescent="0.15">
      <c r="BK43071"/>
      <c r="BL43071" s="15"/>
    </row>
    <row r="43072" spans="63:64" x14ac:dyDescent="0.15">
      <c r="BK43072"/>
      <c r="BL43072" s="15"/>
    </row>
    <row r="43073" spans="63:64" x14ac:dyDescent="0.15">
      <c r="BK43073"/>
      <c r="BL43073" s="15"/>
    </row>
    <row r="43074" spans="63:64" x14ac:dyDescent="0.15">
      <c r="BK43074"/>
      <c r="BL43074" s="15"/>
    </row>
    <row r="43075" spans="63:64" x14ac:dyDescent="0.15">
      <c r="BK43075"/>
      <c r="BL43075" s="15"/>
    </row>
    <row r="43076" spans="63:64" x14ac:dyDescent="0.15">
      <c r="BK43076"/>
      <c r="BL43076" s="15"/>
    </row>
    <row r="43077" spans="63:64" x14ac:dyDescent="0.15">
      <c r="BK43077"/>
      <c r="BL43077" s="15"/>
    </row>
    <row r="43078" spans="63:64" x14ac:dyDescent="0.15">
      <c r="BK43078"/>
      <c r="BL43078" s="15"/>
    </row>
    <row r="43079" spans="63:64" x14ac:dyDescent="0.15">
      <c r="BK43079"/>
      <c r="BL43079" s="15"/>
    </row>
    <row r="43080" spans="63:64" x14ac:dyDescent="0.15">
      <c r="BK43080"/>
      <c r="BL43080" s="15"/>
    </row>
    <row r="43081" spans="63:64" x14ac:dyDescent="0.15">
      <c r="BK43081"/>
      <c r="BL43081" s="15"/>
    </row>
    <row r="43082" spans="63:64" x14ac:dyDescent="0.15">
      <c r="BK43082"/>
      <c r="BL43082" s="15"/>
    </row>
    <row r="43083" spans="63:64" x14ac:dyDescent="0.15">
      <c r="BK43083"/>
      <c r="BL43083" s="15"/>
    </row>
    <row r="43084" spans="63:64" x14ac:dyDescent="0.15">
      <c r="BK43084"/>
      <c r="BL43084" s="15"/>
    </row>
    <row r="43085" spans="63:64" x14ac:dyDescent="0.15">
      <c r="BK43085"/>
      <c r="BL43085" s="15"/>
    </row>
    <row r="43086" spans="63:64" x14ac:dyDescent="0.15">
      <c r="BK43086"/>
      <c r="BL43086" s="15"/>
    </row>
    <row r="43087" spans="63:64" x14ac:dyDescent="0.15">
      <c r="BK43087"/>
      <c r="BL43087" s="15"/>
    </row>
    <row r="43088" spans="63:64" x14ac:dyDescent="0.15">
      <c r="BK43088"/>
      <c r="BL43088" s="15"/>
    </row>
    <row r="43089" spans="63:64" x14ac:dyDescent="0.15">
      <c r="BK43089"/>
      <c r="BL43089" s="15"/>
    </row>
    <row r="43090" spans="63:64" x14ac:dyDescent="0.15">
      <c r="BK43090"/>
      <c r="BL43090" s="15"/>
    </row>
    <row r="43091" spans="63:64" x14ac:dyDescent="0.15">
      <c r="BK43091"/>
      <c r="BL43091" s="15"/>
    </row>
    <row r="43092" spans="63:64" x14ac:dyDescent="0.15">
      <c r="BK43092"/>
      <c r="BL43092" s="15"/>
    </row>
    <row r="43093" spans="63:64" x14ac:dyDescent="0.15">
      <c r="BK43093"/>
      <c r="BL43093" s="15"/>
    </row>
    <row r="43094" spans="63:64" x14ac:dyDescent="0.15">
      <c r="BK43094"/>
      <c r="BL43094" s="15"/>
    </row>
    <row r="43095" spans="63:64" x14ac:dyDescent="0.15">
      <c r="BK43095"/>
      <c r="BL43095" s="15"/>
    </row>
    <row r="43096" spans="63:64" x14ac:dyDescent="0.15">
      <c r="BK43096"/>
      <c r="BL43096" s="15"/>
    </row>
    <row r="43097" spans="63:64" x14ac:dyDescent="0.15">
      <c r="BK43097"/>
      <c r="BL43097" s="15"/>
    </row>
    <row r="43098" spans="63:64" x14ac:dyDescent="0.15">
      <c r="BK43098"/>
      <c r="BL43098" s="15"/>
    </row>
    <row r="43099" spans="63:64" x14ac:dyDescent="0.15">
      <c r="BK43099"/>
      <c r="BL43099" s="15"/>
    </row>
    <row r="43100" spans="63:64" x14ac:dyDescent="0.15">
      <c r="BK43100"/>
      <c r="BL43100" s="15"/>
    </row>
    <row r="43101" spans="63:64" x14ac:dyDescent="0.15">
      <c r="BK43101"/>
      <c r="BL43101" s="15"/>
    </row>
    <row r="43102" spans="63:64" x14ac:dyDescent="0.15">
      <c r="BK43102"/>
      <c r="BL43102" s="15"/>
    </row>
    <row r="43103" spans="63:64" x14ac:dyDescent="0.15">
      <c r="BK43103"/>
      <c r="BL43103" s="15"/>
    </row>
    <row r="43104" spans="63:64" x14ac:dyDescent="0.15">
      <c r="BK43104"/>
      <c r="BL43104" s="15"/>
    </row>
    <row r="43105" spans="63:64" x14ac:dyDescent="0.15">
      <c r="BK43105"/>
      <c r="BL43105" s="15"/>
    </row>
    <row r="43106" spans="63:64" x14ac:dyDescent="0.15">
      <c r="BK43106"/>
      <c r="BL43106" s="15"/>
    </row>
    <row r="43107" spans="63:64" x14ac:dyDescent="0.15">
      <c r="BK43107"/>
      <c r="BL43107" s="15"/>
    </row>
    <row r="43108" spans="63:64" x14ac:dyDescent="0.15">
      <c r="BK43108"/>
      <c r="BL43108" s="15"/>
    </row>
    <row r="43109" spans="63:64" x14ac:dyDescent="0.15">
      <c r="BK43109"/>
      <c r="BL43109" s="15"/>
    </row>
    <row r="43110" spans="63:64" x14ac:dyDescent="0.15">
      <c r="BK43110"/>
      <c r="BL43110" s="15"/>
    </row>
    <row r="43111" spans="63:64" x14ac:dyDescent="0.15">
      <c r="BK43111"/>
      <c r="BL43111" s="15"/>
    </row>
    <row r="43112" spans="63:64" x14ac:dyDescent="0.15">
      <c r="BK43112"/>
      <c r="BL43112" s="15"/>
    </row>
    <row r="43113" spans="63:64" x14ac:dyDescent="0.15">
      <c r="BK43113"/>
      <c r="BL43113" s="15"/>
    </row>
    <row r="43114" spans="63:64" x14ac:dyDescent="0.15">
      <c r="BK43114"/>
      <c r="BL43114" s="15"/>
    </row>
    <row r="43115" spans="63:64" x14ac:dyDescent="0.15">
      <c r="BK43115"/>
      <c r="BL43115" s="15"/>
    </row>
    <row r="43116" spans="63:64" x14ac:dyDescent="0.15">
      <c r="BK43116"/>
      <c r="BL43116" s="15"/>
    </row>
    <row r="43117" spans="63:64" x14ac:dyDescent="0.15">
      <c r="BK43117"/>
      <c r="BL43117" s="15"/>
    </row>
    <row r="43118" spans="63:64" x14ac:dyDescent="0.15">
      <c r="BK43118"/>
      <c r="BL43118" s="15"/>
    </row>
    <row r="43119" spans="63:64" x14ac:dyDescent="0.15">
      <c r="BK43119"/>
      <c r="BL43119" s="15"/>
    </row>
    <row r="43120" spans="63:64" x14ac:dyDescent="0.15">
      <c r="BK43120"/>
      <c r="BL43120" s="15"/>
    </row>
    <row r="43121" spans="63:64" x14ac:dyDescent="0.15">
      <c r="BK43121"/>
      <c r="BL43121" s="15"/>
    </row>
    <row r="43122" spans="63:64" x14ac:dyDescent="0.15">
      <c r="BK43122"/>
      <c r="BL43122" s="15"/>
    </row>
    <row r="43123" spans="63:64" x14ac:dyDescent="0.15">
      <c r="BK43123"/>
      <c r="BL43123" s="15"/>
    </row>
    <row r="43124" spans="63:64" x14ac:dyDescent="0.15">
      <c r="BK43124"/>
      <c r="BL43124" s="15"/>
    </row>
    <row r="43125" spans="63:64" x14ac:dyDescent="0.15">
      <c r="BK43125"/>
      <c r="BL43125" s="15"/>
    </row>
    <row r="43126" spans="63:64" x14ac:dyDescent="0.15">
      <c r="BK43126"/>
      <c r="BL43126" s="15"/>
    </row>
    <row r="43127" spans="63:64" x14ac:dyDescent="0.15">
      <c r="BK43127"/>
      <c r="BL43127" s="15"/>
    </row>
    <row r="43128" spans="63:64" x14ac:dyDescent="0.15">
      <c r="BK43128"/>
      <c r="BL43128" s="15"/>
    </row>
    <row r="43129" spans="63:64" x14ac:dyDescent="0.15">
      <c r="BK43129"/>
      <c r="BL43129" s="15"/>
    </row>
    <row r="43130" spans="63:64" x14ac:dyDescent="0.15">
      <c r="BK43130"/>
      <c r="BL43130" s="15"/>
    </row>
    <row r="43131" spans="63:64" x14ac:dyDescent="0.15">
      <c r="BK43131"/>
      <c r="BL43131" s="15"/>
    </row>
    <row r="43132" spans="63:64" x14ac:dyDescent="0.15">
      <c r="BK43132"/>
      <c r="BL43132" s="15"/>
    </row>
    <row r="43133" spans="63:64" x14ac:dyDescent="0.15">
      <c r="BK43133"/>
      <c r="BL43133" s="15"/>
    </row>
    <row r="43134" spans="63:64" x14ac:dyDescent="0.15">
      <c r="BK43134"/>
      <c r="BL43134" s="15"/>
    </row>
    <row r="43135" spans="63:64" x14ac:dyDescent="0.15">
      <c r="BK43135"/>
      <c r="BL43135" s="15"/>
    </row>
    <row r="43136" spans="63:64" x14ac:dyDescent="0.15">
      <c r="BK43136"/>
      <c r="BL43136" s="15"/>
    </row>
    <row r="43137" spans="63:64" x14ac:dyDescent="0.15">
      <c r="BK43137"/>
      <c r="BL43137" s="15"/>
    </row>
    <row r="43138" spans="63:64" x14ac:dyDescent="0.15">
      <c r="BK43138"/>
      <c r="BL43138" s="15"/>
    </row>
    <row r="43139" spans="63:64" x14ac:dyDescent="0.15">
      <c r="BK43139"/>
      <c r="BL43139" s="15"/>
    </row>
    <row r="43140" spans="63:64" x14ac:dyDescent="0.15">
      <c r="BK43140"/>
      <c r="BL43140" s="15"/>
    </row>
    <row r="43141" spans="63:64" x14ac:dyDescent="0.15">
      <c r="BK43141"/>
      <c r="BL43141" s="15"/>
    </row>
    <row r="43142" spans="63:64" x14ac:dyDescent="0.15">
      <c r="BK43142"/>
      <c r="BL43142" s="15"/>
    </row>
    <row r="43143" spans="63:64" x14ac:dyDescent="0.15">
      <c r="BK43143"/>
      <c r="BL43143" s="15"/>
    </row>
    <row r="43144" spans="63:64" x14ac:dyDescent="0.15">
      <c r="BK43144"/>
      <c r="BL43144" s="15"/>
    </row>
    <row r="43145" spans="63:64" x14ac:dyDescent="0.15">
      <c r="BK43145"/>
      <c r="BL43145" s="15"/>
    </row>
    <row r="43146" spans="63:64" x14ac:dyDescent="0.15">
      <c r="BK43146"/>
      <c r="BL43146" s="15"/>
    </row>
    <row r="43147" spans="63:64" x14ac:dyDescent="0.15">
      <c r="BK43147"/>
      <c r="BL43147" s="15"/>
    </row>
    <row r="43148" spans="63:64" x14ac:dyDescent="0.15">
      <c r="BK43148"/>
      <c r="BL43148" s="15"/>
    </row>
    <row r="43149" spans="63:64" x14ac:dyDescent="0.15">
      <c r="BK43149"/>
      <c r="BL43149" s="15"/>
    </row>
    <row r="43150" spans="63:64" x14ac:dyDescent="0.15">
      <c r="BK43150"/>
      <c r="BL43150" s="15"/>
    </row>
    <row r="43151" spans="63:64" x14ac:dyDescent="0.15">
      <c r="BK43151"/>
      <c r="BL43151" s="15"/>
    </row>
    <row r="43152" spans="63:64" x14ac:dyDescent="0.15">
      <c r="BK43152"/>
      <c r="BL43152" s="15"/>
    </row>
    <row r="43153" spans="63:64" x14ac:dyDescent="0.15">
      <c r="BK43153"/>
      <c r="BL43153" s="15"/>
    </row>
    <row r="43154" spans="63:64" x14ac:dyDescent="0.15">
      <c r="BK43154"/>
      <c r="BL43154" s="15"/>
    </row>
    <row r="43155" spans="63:64" x14ac:dyDescent="0.15">
      <c r="BK43155"/>
      <c r="BL43155" s="15"/>
    </row>
    <row r="43156" spans="63:64" x14ac:dyDescent="0.15">
      <c r="BK43156"/>
      <c r="BL43156" s="15"/>
    </row>
    <row r="43157" spans="63:64" x14ac:dyDescent="0.15">
      <c r="BK43157"/>
      <c r="BL43157" s="15"/>
    </row>
    <row r="43158" spans="63:64" x14ac:dyDescent="0.15">
      <c r="BK43158"/>
      <c r="BL43158" s="15"/>
    </row>
    <row r="43159" spans="63:64" x14ac:dyDescent="0.15">
      <c r="BK43159"/>
      <c r="BL43159" s="15"/>
    </row>
    <row r="43160" spans="63:64" x14ac:dyDescent="0.15">
      <c r="BK43160"/>
      <c r="BL43160" s="15"/>
    </row>
    <row r="43161" spans="63:64" x14ac:dyDescent="0.15">
      <c r="BK43161"/>
      <c r="BL43161" s="15"/>
    </row>
    <row r="43162" spans="63:64" x14ac:dyDescent="0.15">
      <c r="BK43162"/>
      <c r="BL43162" s="15"/>
    </row>
    <row r="43163" spans="63:64" x14ac:dyDescent="0.15">
      <c r="BK43163"/>
      <c r="BL43163" s="15"/>
    </row>
    <row r="43164" spans="63:64" x14ac:dyDescent="0.15">
      <c r="BK43164"/>
      <c r="BL43164" s="15"/>
    </row>
    <row r="43165" spans="63:64" x14ac:dyDescent="0.15">
      <c r="BK43165"/>
      <c r="BL43165" s="15"/>
    </row>
    <row r="43166" spans="63:64" x14ac:dyDescent="0.15">
      <c r="BK43166"/>
      <c r="BL43166" s="15"/>
    </row>
    <row r="43167" spans="63:64" x14ac:dyDescent="0.15">
      <c r="BK43167"/>
      <c r="BL43167" s="15"/>
    </row>
    <row r="43168" spans="63:64" x14ac:dyDescent="0.15">
      <c r="BK43168"/>
      <c r="BL43168" s="15"/>
    </row>
    <row r="43169" spans="63:64" x14ac:dyDescent="0.15">
      <c r="BK43169"/>
      <c r="BL43169" s="15"/>
    </row>
    <row r="43170" spans="63:64" x14ac:dyDescent="0.15">
      <c r="BK43170"/>
      <c r="BL43170" s="15"/>
    </row>
    <row r="43171" spans="63:64" x14ac:dyDescent="0.15">
      <c r="BK43171"/>
      <c r="BL43171" s="15"/>
    </row>
    <row r="43172" spans="63:64" x14ac:dyDescent="0.15">
      <c r="BK43172"/>
      <c r="BL43172" s="15"/>
    </row>
    <row r="43173" spans="63:64" x14ac:dyDescent="0.15">
      <c r="BK43173"/>
      <c r="BL43173" s="15"/>
    </row>
    <row r="43174" spans="63:64" x14ac:dyDescent="0.15">
      <c r="BK43174"/>
      <c r="BL43174" s="15"/>
    </row>
    <row r="43175" spans="63:64" x14ac:dyDescent="0.15">
      <c r="BK43175"/>
      <c r="BL43175" s="15"/>
    </row>
    <row r="43176" spans="63:64" x14ac:dyDescent="0.15">
      <c r="BK43176"/>
      <c r="BL43176" s="15"/>
    </row>
    <row r="43177" spans="63:64" x14ac:dyDescent="0.15">
      <c r="BK43177"/>
      <c r="BL43177" s="15"/>
    </row>
    <row r="43178" spans="63:64" x14ac:dyDescent="0.15">
      <c r="BK43178"/>
      <c r="BL43178" s="15"/>
    </row>
    <row r="43179" spans="63:64" x14ac:dyDescent="0.15">
      <c r="BK43179"/>
      <c r="BL43179" s="15"/>
    </row>
    <row r="43180" spans="63:64" x14ac:dyDescent="0.15">
      <c r="BK43180"/>
      <c r="BL43180" s="15"/>
    </row>
    <row r="43181" spans="63:64" x14ac:dyDescent="0.15">
      <c r="BK43181"/>
      <c r="BL43181" s="15"/>
    </row>
    <row r="43182" spans="63:64" x14ac:dyDescent="0.15">
      <c r="BK43182"/>
      <c r="BL43182" s="15"/>
    </row>
    <row r="43183" spans="63:64" x14ac:dyDescent="0.15">
      <c r="BK43183"/>
      <c r="BL43183" s="15"/>
    </row>
    <row r="43184" spans="63:64" x14ac:dyDescent="0.15">
      <c r="BK43184"/>
      <c r="BL43184" s="15"/>
    </row>
    <row r="43185" spans="63:64" x14ac:dyDescent="0.15">
      <c r="BK43185"/>
      <c r="BL43185" s="15"/>
    </row>
    <row r="43186" spans="63:64" x14ac:dyDescent="0.15">
      <c r="BK43186"/>
      <c r="BL43186" s="15"/>
    </row>
    <row r="43187" spans="63:64" x14ac:dyDescent="0.15">
      <c r="BK43187"/>
      <c r="BL43187" s="15"/>
    </row>
    <row r="43188" spans="63:64" x14ac:dyDescent="0.15">
      <c r="BK43188"/>
      <c r="BL43188" s="15"/>
    </row>
    <row r="43189" spans="63:64" x14ac:dyDescent="0.15">
      <c r="BK43189"/>
      <c r="BL43189" s="15"/>
    </row>
    <row r="43190" spans="63:64" x14ac:dyDescent="0.15">
      <c r="BK43190"/>
      <c r="BL43190" s="15"/>
    </row>
    <row r="43191" spans="63:64" x14ac:dyDescent="0.15">
      <c r="BK43191"/>
      <c r="BL43191" s="15"/>
    </row>
    <row r="43192" spans="63:64" x14ac:dyDescent="0.15">
      <c r="BK43192"/>
      <c r="BL43192" s="15"/>
    </row>
    <row r="43193" spans="63:64" x14ac:dyDescent="0.15">
      <c r="BK43193"/>
      <c r="BL43193" s="15"/>
    </row>
    <row r="43194" spans="63:64" x14ac:dyDescent="0.15">
      <c r="BK43194"/>
      <c r="BL43194" s="15"/>
    </row>
    <row r="43195" spans="63:64" x14ac:dyDescent="0.15">
      <c r="BK43195"/>
      <c r="BL43195" s="15"/>
    </row>
    <row r="43196" spans="63:64" x14ac:dyDescent="0.15">
      <c r="BK43196"/>
      <c r="BL43196" s="15"/>
    </row>
    <row r="43197" spans="63:64" x14ac:dyDescent="0.15">
      <c r="BK43197"/>
      <c r="BL43197" s="15"/>
    </row>
    <row r="43198" spans="63:64" x14ac:dyDescent="0.15">
      <c r="BK43198"/>
      <c r="BL43198" s="15"/>
    </row>
    <row r="43199" spans="63:64" x14ac:dyDescent="0.15">
      <c r="BK43199"/>
      <c r="BL43199" s="15"/>
    </row>
    <row r="43200" spans="63:64" x14ac:dyDescent="0.15">
      <c r="BK43200"/>
      <c r="BL43200" s="15"/>
    </row>
    <row r="43201" spans="63:64" x14ac:dyDescent="0.15">
      <c r="BK43201"/>
      <c r="BL43201" s="15"/>
    </row>
    <row r="43202" spans="63:64" x14ac:dyDescent="0.15">
      <c r="BK43202"/>
      <c r="BL43202" s="15"/>
    </row>
    <row r="43203" spans="63:64" x14ac:dyDescent="0.15">
      <c r="BK43203"/>
      <c r="BL43203" s="15"/>
    </row>
    <row r="43204" spans="63:64" x14ac:dyDescent="0.15">
      <c r="BK43204"/>
      <c r="BL43204" s="15"/>
    </row>
    <row r="43205" spans="63:64" x14ac:dyDescent="0.15">
      <c r="BK43205"/>
      <c r="BL43205" s="15"/>
    </row>
    <row r="43206" spans="63:64" x14ac:dyDescent="0.15">
      <c r="BK43206"/>
      <c r="BL43206" s="15"/>
    </row>
    <row r="43207" spans="63:64" x14ac:dyDescent="0.15">
      <c r="BK43207"/>
      <c r="BL43207" s="15"/>
    </row>
    <row r="43208" spans="63:64" x14ac:dyDescent="0.15">
      <c r="BK43208"/>
      <c r="BL43208" s="15"/>
    </row>
    <row r="43209" spans="63:64" x14ac:dyDescent="0.15">
      <c r="BK43209"/>
      <c r="BL43209" s="15"/>
    </row>
    <row r="43210" spans="63:64" x14ac:dyDescent="0.15">
      <c r="BK43210"/>
      <c r="BL43210" s="15"/>
    </row>
    <row r="43211" spans="63:64" x14ac:dyDescent="0.15">
      <c r="BK43211"/>
      <c r="BL43211" s="15"/>
    </row>
    <row r="43212" spans="63:64" x14ac:dyDescent="0.15">
      <c r="BK43212"/>
      <c r="BL43212" s="15"/>
    </row>
    <row r="43213" spans="63:64" x14ac:dyDescent="0.15">
      <c r="BK43213"/>
      <c r="BL43213" s="15"/>
    </row>
    <row r="43214" spans="63:64" x14ac:dyDescent="0.15">
      <c r="BK43214"/>
      <c r="BL43214" s="15"/>
    </row>
    <row r="43215" spans="63:64" x14ac:dyDescent="0.15">
      <c r="BK43215"/>
      <c r="BL43215" s="15"/>
    </row>
    <row r="43216" spans="63:64" x14ac:dyDescent="0.15">
      <c r="BK43216"/>
      <c r="BL43216" s="15"/>
    </row>
    <row r="43217" spans="63:64" x14ac:dyDescent="0.15">
      <c r="BK43217"/>
      <c r="BL43217" s="15"/>
    </row>
    <row r="43218" spans="63:64" x14ac:dyDescent="0.15">
      <c r="BK43218"/>
      <c r="BL43218" s="15"/>
    </row>
    <row r="43219" spans="63:64" x14ac:dyDescent="0.15">
      <c r="BK43219"/>
      <c r="BL43219" s="15"/>
    </row>
    <row r="43220" spans="63:64" x14ac:dyDescent="0.15">
      <c r="BK43220"/>
      <c r="BL43220" s="15"/>
    </row>
    <row r="43221" spans="63:64" x14ac:dyDescent="0.15">
      <c r="BK43221"/>
      <c r="BL43221" s="15"/>
    </row>
    <row r="43222" spans="63:64" x14ac:dyDescent="0.15">
      <c r="BK43222"/>
      <c r="BL43222" s="15"/>
    </row>
    <row r="43223" spans="63:64" x14ac:dyDescent="0.15">
      <c r="BK43223"/>
      <c r="BL43223" s="15"/>
    </row>
    <row r="43224" spans="63:64" x14ac:dyDescent="0.15">
      <c r="BK43224"/>
      <c r="BL43224" s="15"/>
    </row>
    <row r="43225" spans="63:64" x14ac:dyDescent="0.15">
      <c r="BK43225"/>
      <c r="BL43225" s="15"/>
    </row>
    <row r="43226" spans="63:64" x14ac:dyDescent="0.15">
      <c r="BK43226"/>
      <c r="BL43226" s="15"/>
    </row>
    <row r="43227" spans="63:64" x14ac:dyDescent="0.15">
      <c r="BK43227"/>
      <c r="BL43227" s="15"/>
    </row>
    <row r="43228" spans="63:64" x14ac:dyDescent="0.15">
      <c r="BK43228"/>
      <c r="BL43228" s="15"/>
    </row>
    <row r="43229" spans="63:64" x14ac:dyDescent="0.15">
      <c r="BK43229"/>
      <c r="BL43229" s="15"/>
    </row>
    <row r="43230" spans="63:64" x14ac:dyDescent="0.15">
      <c r="BK43230"/>
      <c r="BL43230" s="15"/>
    </row>
    <row r="43231" spans="63:64" x14ac:dyDescent="0.15">
      <c r="BK43231"/>
      <c r="BL43231" s="15"/>
    </row>
    <row r="43232" spans="63:64" x14ac:dyDescent="0.15">
      <c r="BK43232"/>
      <c r="BL43232" s="15"/>
    </row>
    <row r="43233" spans="63:64" x14ac:dyDescent="0.15">
      <c r="BK43233"/>
      <c r="BL43233" s="15"/>
    </row>
    <row r="43234" spans="63:64" x14ac:dyDescent="0.15">
      <c r="BK43234"/>
      <c r="BL43234" s="15"/>
    </row>
    <row r="43235" spans="63:64" x14ac:dyDescent="0.15">
      <c r="BK43235"/>
      <c r="BL43235" s="15"/>
    </row>
    <row r="43236" spans="63:64" x14ac:dyDescent="0.15">
      <c r="BK43236"/>
      <c r="BL43236" s="15"/>
    </row>
    <row r="43237" spans="63:64" x14ac:dyDescent="0.15">
      <c r="BK43237"/>
      <c r="BL43237" s="15"/>
    </row>
    <row r="43238" spans="63:64" x14ac:dyDescent="0.15">
      <c r="BK43238"/>
      <c r="BL43238" s="15"/>
    </row>
    <row r="43239" spans="63:64" x14ac:dyDescent="0.15">
      <c r="BK43239"/>
      <c r="BL43239" s="15"/>
    </row>
    <row r="43240" spans="63:64" x14ac:dyDescent="0.15">
      <c r="BK43240"/>
      <c r="BL43240" s="15"/>
    </row>
    <row r="43241" spans="63:64" x14ac:dyDescent="0.15">
      <c r="BK43241"/>
      <c r="BL43241" s="15"/>
    </row>
    <row r="43242" spans="63:64" x14ac:dyDescent="0.15">
      <c r="BK43242"/>
      <c r="BL43242" s="15"/>
    </row>
    <row r="43243" spans="63:64" x14ac:dyDescent="0.15">
      <c r="BK43243"/>
      <c r="BL43243" s="15"/>
    </row>
    <row r="43244" spans="63:64" x14ac:dyDescent="0.15">
      <c r="BK43244"/>
      <c r="BL43244" s="15"/>
    </row>
    <row r="43245" spans="63:64" x14ac:dyDescent="0.15">
      <c r="BK43245"/>
      <c r="BL43245" s="15"/>
    </row>
    <row r="43246" spans="63:64" x14ac:dyDescent="0.15">
      <c r="BK43246"/>
      <c r="BL43246" s="15"/>
    </row>
    <row r="43247" spans="63:64" x14ac:dyDescent="0.15">
      <c r="BK43247"/>
      <c r="BL43247" s="15"/>
    </row>
    <row r="43248" spans="63:64" x14ac:dyDescent="0.15">
      <c r="BK43248"/>
      <c r="BL43248" s="15"/>
    </row>
    <row r="43249" spans="63:64" x14ac:dyDescent="0.15">
      <c r="BK43249"/>
      <c r="BL43249" s="15"/>
    </row>
    <row r="43250" spans="63:64" x14ac:dyDescent="0.15">
      <c r="BK43250"/>
      <c r="BL43250" s="15"/>
    </row>
    <row r="43251" spans="63:64" x14ac:dyDescent="0.15">
      <c r="BK43251"/>
      <c r="BL43251" s="15"/>
    </row>
    <row r="43252" spans="63:64" x14ac:dyDescent="0.15">
      <c r="BK43252"/>
      <c r="BL43252" s="15"/>
    </row>
    <row r="43253" spans="63:64" x14ac:dyDescent="0.15">
      <c r="BK43253"/>
      <c r="BL43253" s="15"/>
    </row>
    <row r="43254" spans="63:64" x14ac:dyDescent="0.15">
      <c r="BK43254"/>
      <c r="BL43254" s="15"/>
    </row>
    <row r="43255" spans="63:64" x14ac:dyDescent="0.15">
      <c r="BK43255"/>
      <c r="BL43255" s="15"/>
    </row>
    <row r="43256" spans="63:64" x14ac:dyDescent="0.15">
      <c r="BK43256"/>
      <c r="BL43256" s="15"/>
    </row>
    <row r="43257" spans="63:64" x14ac:dyDescent="0.15">
      <c r="BK43257"/>
      <c r="BL43257" s="15"/>
    </row>
    <row r="43258" spans="63:64" x14ac:dyDescent="0.15">
      <c r="BK43258"/>
      <c r="BL43258" s="15"/>
    </row>
    <row r="43259" spans="63:64" x14ac:dyDescent="0.15">
      <c r="BK43259"/>
      <c r="BL43259" s="15"/>
    </row>
    <row r="43260" spans="63:64" x14ac:dyDescent="0.15">
      <c r="BK43260"/>
      <c r="BL43260" s="15"/>
    </row>
    <row r="43261" spans="63:64" x14ac:dyDescent="0.15">
      <c r="BK43261"/>
      <c r="BL43261" s="15"/>
    </row>
    <row r="43262" spans="63:64" x14ac:dyDescent="0.15">
      <c r="BK43262"/>
      <c r="BL43262" s="15"/>
    </row>
    <row r="43263" spans="63:64" x14ac:dyDescent="0.15">
      <c r="BK43263"/>
      <c r="BL43263" s="15"/>
    </row>
    <row r="43264" spans="63:64" x14ac:dyDescent="0.15">
      <c r="BK43264"/>
      <c r="BL43264" s="15"/>
    </row>
    <row r="43265" spans="63:64" x14ac:dyDescent="0.15">
      <c r="BK43265"/>
      <c r="BL43265" s="15"/>
    </row>
    <row r="43266" spans="63:64" x14ac:dyDescent="0.15">
      <c r="BK43266"/>
      <c r="BL43266" s="15"/>
    </row>
    <row r="43267" spans="63:64" x14ac:dyDescent="0.15">
      <c r="BK43267"/>
      <c r="BL43267" s="15"/>
    </row>
    <row r="43268" spans="63:64" x14ac:dyDescent="0.15">
      <c r="BK43268"/>
      <c r="BL43268" s="15"/>
    </row>
    <row r="43269" spans="63:64" x14ac:dyDescent="0.15">
      <c r="BK43269"/>
      <c r="BL43269" s="15"/>
    </row>
    <row r="43270" spans="63:64" x14ac:dyDescent="0.15">
      <c r="BK43270"/>
      <c r="BL43270" s="15"/>
    </row>
    <row r="43271" spans="63:64" x14ac:dyDescent="0.15">
      <c r="BK43271"/>
      <c r="BL43271" s="15"/>
    </row>
    <row r="43272" spans="63:64" x14ac:dyDescent="0.15">
      <c r="BK43272"/>
      <c r="BL43272" s="15"/>
    </row>
    <row r="43273" spans="63:64" x14ac:dyDescent="0.15">
      <c r="BK43273"/>
      <c r="BL43273" s="15"/>
    </row>
    <row r="43274" spans="63:64" x14ac:dyDescent="0.15">
      <c r="BK43274"/>
      <c r="BL43274" s="15"/>
    </row>
    <row r="43275" spans="63:64" x14ac:dyDescent="0.15">
      <c r="BK43275"/>
      <c r="BL43275" s="15"/>
    </row>
    <row r="43276" spans="63:64" x14ac:dyDescent="0.15">
      <c r="BK43276"/>
      <c r="BL43276" s="15"/>
    </row>
    <row r="43277" spans="63:64" x14ac:dyDescent="0.15">
      <c r="BK43277"/>
      <c r="BL43277" s="15"/>
    </row>
    <row r="43278" spans="63:64" x14ac:dyDescent="0.15">
      <c r="BK43278"/>
      <c r="BL43278" s="15"/>
    </row>
    <row r="43279" spans="63:64" x14ac:dyDescent="0.15">
      <c r="BK43279"/>
      <c r="BL43279" s="15"/>
    </row>
    <row r="43280" spans="63:64" x14ac:dyDescent="0.15">
      <c r="BK43280"/>
      <c r="BL43280" s="15"/>
    </row>
    <row r="43281" spans="63:64" x14ac:dyDescent="0.15">
      <c r="BK43281"/>
      <c r="BL43281" s="15"/>
    </row>
    <row r="43282" spans="63:64" x14ac:dyDescent="0.15">
      <c r="BK43282"/>
      <c r="BL43282" s="15"/>
    </row>
    <row r="43283" spans="63:64" x14ac:dyDescent="0.15">
      <c r="BK43283"/>
      <c r="BL43283" s="15"/>
    </row>
    <row r="43284" spans="63:64" x14ac:dyDescent="0.15">
      <c r="BK43284"/>
      <c r="BL43284" s="15"/>
    </row>
    <row r="43285" spans="63:64" x14ac:dyDescent="0.15">
      <c r="BK43285"/>
      <c r="BL43285" s="15"/>
    </row>
    <row r="43286" spans="63:64" x14ac:dyDescent="0.15">
      <c r="BK43286"/>
      <c r="BL43286" s="15"/>
    </row>
    <row r="43287" spans="63:64" x14ac:dyDescent="0.15">
      <c r="BK43287"/>
      <c r="BL43287" s="15"/>
    </row>
    <row r="43288" spans="63:64" x14ac:dyDescent="0.15">
      <c r="BK43288"/>
      <c r="BL43288" s="15"/>
    </row>
    <row r="43289" spans="63:64" x14ac:dyDescent="0.15">
      <c r="BK43289"/>
      <c r="BL43289" s="15"/>
    </row>
    <row r="43290" spans="63:64" x14ac:dyDescent="0.15">
      <c r="BK43290"/>
      <c r="BL43290" s="15"/>
    </row>
    <row r="43291" spans="63:64" x14ac:dyDescent="0.15">
      <c r="BK43291"/>
      <c r="BL43291" s="15"/>
    </row>
    <row r="43292" spans="63:64" x14ac:dyDescent="0.15">
      <c r="BK43292"/>
      <c r="BL43292" s="15"/>
    </row>
    <row r="43293" spans="63:64" x14ac:dyDescent="0.15">
      <c r="BK43293"/>
      <c r="BL43293" s="15"/>
    </row>
    <row r="43294" spans="63:64" x14ac:dyDescent="0.15">
      <c r="BK43294"/>
      <c r="BL43294" s="15"/>
    </row>
    <row r="43295" spans="63:64" x14ac:dyDescent="0.15">
      <c r="BK43295"/>
      <c r="BL43295" s="15"/>
    </row>
    <row r="43296" spans="63:64" x14ac:dyDescent="0.15">
      <c r="BK43296"/>
      <c r="BL43296" s="15"/>
    </row>
    <row r="43297" spans="63:64" x14ac:dyDescent="0.15">
      <c r="BK43297"/>
      <c r="BL43297" s="15"/>
    </row>
    <row r="43298" spans="63:64" x14ac:dyDescent="0.15">
      <c r="BK43298"/>
      <c r="BL43298" s="15"/>
    </row>
    <row r="43299" spans="63:64" x14ac:dyDescent="0.15">
      <c r="BK43299"/>
      <c r="BL43299" s="15"/>
    </row>
    <row r="43300" spans="63:64" x14ac:dyDescent="0.15">
      <c r="BK43300"/>
      <c r="BL43300" s="15"/>
    </row>
    <row r="43301" spans="63:64" x14ac:dyDescent="0.15">
      <c r="BK43301"/>
      <c r="BL43301" s="15"/>
    </row>
    <row r="43302" spans="63:64" x14ac:dyDescent="0.15">
      <c r="BK43302"/>
      <c r="BL43302" s="15"/>
    </row>
    <row r="43303" spans="63:64" x14ac:dyDescent="0.15">
      <c r="BK43303"/>
      <c r="BL43303" s="15"/>
    </row>
    <row r="43304" spans="63:64" x14ac:dyDescent="0.15">
      <c r="BK43304"/>
      <c r="BL43304" s="15"/>
    </row>
    <row r="43305" spans="63:64" x14ac:dyDescent="0.15">
      <c r="BK43305"/>
      <c r="BL43305" s="15"/>
    </row>
    <row r="43306" spans="63:64" x14ac:dyDescent="0.15">
      <c r="BK43306"/>
      <c r="BL43306" s="15"/>
    </row>
    <row r="43307" spans="63:64" x14ac:dyDescent="0.15">
      <c r="BK43307"/>
      <c r="BL43307" s="15"/>
    </row>
    <row r="43308" spans="63:64" x14ac:dyDescent="0.15">
      <c r="BK43308"/>
      <c r="BL43308" s="15"/>
    </row>
    <row r="43309" spans="63:64" x14ac:dyDescent="0.15">
      <c r="BK43309"/>
      <c r="BL43309" s="15"/>
    </row>
    <row r="43310" spans="63:64" x14ac:dyDescent="0.15">
      <c r="BK43310"/>
      <c r="BL43310" s="15"/>
    </row>
    <row r="43311" spans="63:64" x14ac:dyDescent="0.15">
      <c r="BK43311"/>
      <c r="BL43311" s="15"/>
    </row>
    <row r="43312" spans="63:64" x14ac:dyDescent="0.15">
      <c r="BK43312"/>
      <c r="BL43312" s="15"/>
    </row>
    <row r="43313" spans="63:64" x14ac:dyDescent="0.15">
      <c r="BK43313"/>
      <c r="BL43313" s="15"/>
    </row>
    <row r="43314" spans="63:64" x14ac:dyDescent="0.15">
      <c r="BK43314"/>
      <c r="BL43314" s="15"/>
    </row>
    <row r="43315" spans="63:64" x14ac:dyDescent="0.15">
      <c r="BK43315"/>
      <c r="BL43315" s="15"/>
    </row>
    <row r="43316" spans="63:64" x14ac:dyDescent="0.15">
      <c r="BK43316"/>
      <c r="BL43316" s="15"/>
    </row>
    <row r="43317" spans="63:64" x14ac:dyDescent="0.15">
      <c r="BK43317"/>
      <c r="BL43317" s="15"/>
    </row>
    <row r="43318" spans="63:64" x14ac:dyDescent="0.15">
      <c r="BK43318"/>
      <c r="BL43318" s="15"/>
    </row>
    <row r="43319" spans="63:64" x14ac:dyDescent="0.15">
      <c r="BK43319"/>
      <c r="BL43319" s="15"/>
    </row>
    <row r="43320" spans="63:64" x14ac:dyDescent="0.15">
      <c r="BK43320"/>
      <c r="BL43320" s="15"/>
    </row>
    <row r="43321" spans="63:64" x14ac:dyDescent="0.15">
      <c r="BK43321"/>
      <c r="BL43321" s="15"/>
    </row>
    <row r="43322" spans="63:64" x14ac:dyDescent="0.15">
      <c r="BK43322"/>
      <c r="BL43322" s="15"/>
    </row>
    <row r="43323" spans="63:64" x14ac:dyDescent="0.15">
      <c r="BK43323"/>
      <c r="BL43323" s="15"/>
    </row>
    <row r="43324" spans="63:64" x14ac:dyDescent="0.15">
      <c r="BK43324"/>
      <c r="BL43324" s="15"/>
    </row>
    <row r="43325" spans="63:64" x14ac:dyDescent="0.15">
      <c r="BK43325"/>
      <c r="BL43325" s="15"/>
    </row>
    <row r="43326" spans="63:64" x14ac:dyDescent="0.15">
      <c r="BK43326"/>
      <c r="BL43326" s="15"/>
    </row>
    <row r="43327" spans="63:64" x14ac:dyDescent="0.15">
      <c r="BK43327"/>
      <c r="BL43327" s="15"/>
    </row>
    <row r="43328" spans="63:64" x14ac:dyDescent="0.15">
      <c r="BK43328"/>
      <c r="BL43328" s="15"/>
    </row>
    <row r="43329" spans="63:64" x14ac:dyDescent="0.15">
      <c r="BK43329"/>
      <c r="BL43329" s="15"/>
    </row>
    <row r="43330" spans="63:64" x14ac:dyDescent="0.15">
      <c r="BK43330"/>
      <c r="BL43330" s="15"/>
    </row>
    <row r="43331" spans="63:64" x14ac:dyDescent="0.15">
      <c r="BK43331"/>
      <c r="BL43331" s="15"/>
    </row>
    <row r="43332" spans="63:64" x14ac:dyDescent="0.15">
      <c r="BK43332"/>
      <c r="BL43332" s="15"/>
    </row>
    <row r="43333" spans="63:64" x14ac:dyDescent="0.15">
      <c r="BK43333"/>
      <c r="BL43333" s="15"/>
    </row>
    <row r="43334" spans="63:64" x14ac:dyDescent="0.15">
      <c r="BK43334"/>
      <c r="BL43334" s="15"/>
    </row>
    <row r="43335" spans="63:64" x14ac:dyDescent="0.15">
      <c r="BK43335"/>
      <c r="BL43335" s="15"/>
    </row>
    <row r="43336" spans="63:64" x14ac:dyDescent="0.15">
      <c r="BK43336"/>
      <c r="BL43336" s="15"/>
    </row>
    <row r="43337" spans="63:64" x14ac:dyDescent="0.15">
      <c r="BK43337"/>
      <c r="BL43337" s="15"/>
    </row>
    <row r="43338" spans="63:64" x14ac:dyDescent="0.15">
      <c r="BK43338"/>
      <c r="BL43338" s="15"/>
    </row>
    <row r="43339" spans="63:64" x14ac:dyDescent="0.15">
      <c r="BK43339"/>
      <c r="BL43339" s="15"/>
    </row>
    <row r="43340" spans="63:64" x14ac:dyDescent="0.15">
      <c r="BK43340"/>
      <c r="BL43340" s="15"/>
    </row>
    <row r="43341" spans="63:64" x14ac:dyDescent="0.15">
      <c r="BK43341"/>
      <c r="BL43341" s="15"/>
    </row>
    <row r="43342" spans="63:64" x14ac:dyDescent="0.15">
      <c r="BK43342"/>
      <c r="BL43342" s="15"/>
    </row>
    <row r="43343" spans="63:64" x14ac:dyDescent="0.15">
      <c r="BK43343"/>
      <c r="BL43343" s="15"/>
    </row>
    <row r="43344" spans="63:64" x14ac:dyDescent="0.15">
      <c r="BK43344"/>
      <c r="BL43344" s="15"/>
    </row>
    <row r="43345" spans="63:64" x14ac:dyDescent="0.15">
      <c r="BK43345"/>
      <c r="BL43345" s="15"/>
    </row>
    <row r="43346" spans="63:64" x14ac:dyDescent="0.15">
      <c r="BK43346"/>
      <c r="BL43346" s="15"/>
    </row>
    <row r="43347" spans="63:64" x14ac:dyDescent="0.15">
      <c r="BK43347"/>
      <c r="BL43347" s="15"/>
    </row>
    <row r="43348" spans="63:64" x14ac:dyDescent="0.15">
      <c r="BK43348"/>
      <c r="BL43348" s="15"/>
    </row>
    <row r="43349" spans="63:64" x14ac:dyDescent="0.15">
      <c r="BK43349"/>
      <c r="BL43349" s="15"/>
    </row>
    <row r="43350" spans="63:64" x14ac:dyDescent="0.15">
      <c r="BK43350"/>
      <c r="BL43350" s="15"/>
    </row>
    <row r="43351" spans="63:64" x14ac:dyDescent="0.15">
      <c r="BK43351"/>
      <c r="BL43351" s="15"/>
    </row>
    <row r="43352" spans="63:64" x14ac:dyDescent="0.15">
      <c r="BK43352"/>
      <c r="BL43352" s="15"/>
    </row>
    <row r="43353" spans="63:64" x14ac:dyDescent="0.15">
      <c r="BK43353"/>
      <c r="BL43353" s="15"/>
    </row>
    <row r="43354" spans="63:64" x14ac:dyDescent="0.15">
      <c r="BK43354"/>
      <c r="BL43354" s="15"/>
    </row>
    <row r="43355" spans="63:64" x14ac:dyDescent="0.15">
      <c r="BK43355"/>
      <c r="BL43355" s="15"/>
    </row>
    <row r="43356" spans="63:64" x14ac:dyDescent="0.15">
      <c r="BK43356"/>
      <c r="BL43356" s="15"/>
    </row>
    <row r="43357" spans="63:64" x14ac:dyDescent="0.15">
      <c r="BK43357"/>
      <c r="BL43357" s="15"/>
    </row>
    <row r="43358" spans="63:64" x14ac:dyDescent="0.15">
      <c r="BK43358"/>
      <c r="BL43358" s="15"/>
    </row>
    <row r="43359" spans="63:64" x14ac:dyDescent="0.15">
      <c r="BK43359"/>
      <c r="BL43359" s="15"/>
    </row>
    <row r="43360" spans="63:64" x14ac:dyDescent="0.15">
      <c r="BK43360"/>
      <c r="BL43360" s="15"/>
    </row>
    <row r="43361" spans="63:64" x14ac:dyDescent="0.15">
      <c r="BK43361"/>
      <c r="BL43361" s="15"/>
    </row>
    <row r="43362" spans="63:64" x14ac:dyDescent="0.15">
      <c r="BK43362"/>
      <c r="BL43362" s="15"/>
    </row>
    <row r="43363" spans="63:64" x14ac:dyDescent="0.15">
      <c r="BK43363"/>
      <c r="BL43363" s="15"/>
    </row>
    <row r="43364" spans="63:64" x14ac:dyDescent="0.15">
      <c r="BK43364"/>
      <c r="BL43364" s="15"/>
    </row>
    <row r="43365" spans="63:64" x14ac:dyDescent="0.15">
      <c r="BK43365"/>
      <c r="BL43365" s="15"/>
    </row>
    <row r="43366" spans="63:64" x14ac:dyDescent="0.15">
      <c r="BK43366"/>
      <c r="BL43366" s="15"/>
    </row>
    <row r="43367" spans="63:64" x14ac:dyDescent="0.15">
      <c r="BK43367"/>
      <c r="BL43367" s="15"/>
    </row>
    <row r="43368" spans="63:64" x14ac:dyDescent="0.15">
      <c r="BK43368"/>
      <c r="BL43368" s="15"/>
    </row>
    <row r="43369" spans="63:64" x14ac:dyDescent="0.15">
      <c r="BK43369"/>
      <c r="BL43369" s="15"/>
    </row>
    <row r="43370" spans="63:64" x14ac:dyDescent="0.15">
      <c r="BK43370"/>
      <c r="BL43370" s="15"/>
    </row>
    <row r="43371" spans="63:64" x14ac:dyDescent="0.15">
      <c r="BK43371"/>
      <c r="BL43371" s="15"/>
    </row>
    <row r="43372" spans="63:64" x14ac:dyDescent="0.15">
      <c r="BK43372"/>
      <c r="BL43372" s="15"/>
    </row>
    <row r="43373" spans="63:64" x14ac:dyDescent="0.15">
      <c r="BK43373"/>
      <c r="BL43373" s="15"/>
    </row>
    <row r="43374" spans="63:64" x14ac:dyDescent="0.15">
      <c r="BK43374"/>
      <c r="BL43374" s="15"/>
    </row>
    <row r="43375" spans="63:64" x14ac:dyDescent="0.15">
      <c r="BK43375"/>
      <c r="BL43375" s="15"/>
    </row>
    <row r="43376" spans="63:64" x14ac:dyDescent="0.15">
      <c r="BK43376"/>
      <c r="BL43376" s="15"/>
    </row>
    <row r="43377" spans="63:64" x14ac:dyDescent="0.15">
      <c r="BK43377"/>
      <c r="BL43377" s="15"/>
    </row>
    <row r="43378" spans="63:64" x14ac:dyDescent="0.15">
      <c r="BK43378"/>
      <c r="BL43378" s="15"/>
    </row>
    <row r="43379" spans="63:64" x14ac:dyDescent="0.15">
      <c r="BK43379"/>
      <c r="BL43379" s="15"/>
    </row>
    <row r="43380" spans="63:64" x14ac:dyDescent="0.15">
      <c r="BK43380"/>
      <c r="BL43380" s="15"/>
    </row>
    <row r="43381" spans="63:64" x14ac:dyDescent="0.15">
      <c r="BK43381"/>
      <c r="BL43381" s="15"/>
    </row>
    <row r="43382" spans="63:64" x14ac:dyDescent="0.15">
      <c r="BK43382"/>
      <c r="BL43382" s="15"/>
    </row>
    <row r="43383" spans="63:64" x14ac:dyDescent="0.15">
      <c r="BK43383"/>
      <c r="BL43383" s="15"/>
    </row>
    <row r="43384" spans="63:64" x14ac:dyDescent="0.15">
      <c r="BK43384"/>
      <c r="BL43384" s="15"/>
    </row>
    <row r="43385" spans="63:64" x14ac:dyDescent="0.15">
      <c r="BK43385"/>
      <c r="BL43385" s="15"/>
    </row>
    <row r="43386" spans="63:64" x14ac:dyDescent="0.15">
      <c r="BK43386"/>
      <c r="BL43386" s="15"/>
    </row>
    <row r="43387" spans="63:64" x14ac:dyDescent="0.15">
      <c r="BK43387"/>
      <c r="BL43387" s="15"/>
    </row>
    <row r="43388" spans="63:64" x14ac:dyDescent="0.15">
      <c r="BK43388"/>
      <c r="BL43388" s="15"/>
    </row>
    <row r="43389" spans="63:64" x14ac:dyDescent="0.15">
      <c r="BK43389"/>
      <c r="BL43389" s="15"/>
    </row>
    <row r="43390" spans="63:64" x14ac:dyDescent="0.15">
      <c r="BK43390"/>
      <c r="BL43390" s="15"/>
    </row>
    <row r="43391" spans="63:64" x14ac:dyDescent="0.15">
      <c r="BK43391"/>
      <c r="BL43391" s="15"/>
    </row>
    <row r="43392" spans="63:64" x14ac:dyDescent="0.15">
      <c r="BK43392"/>
      <c r="BL43392" s="15"/>
    </row>
    <row r="43393" spans="63:64" x14ac:dyDescent="0.15">
      <c r="BK43393"/>
      <c r="BL43393" s="15"/>
    </row>
    <row r="43394" spans="63:64" x14ac:dyDescent="0.15">
      <c r="BK43394"/>
      <c r="BL43394" s="15"/>
    </row>
    <row r="43395" spans="63:64" x14ac:dyDescent="0.15">
      <c r="BK43395"/>
      <c r="BL43395" s="15"/>
    </row>
    <row r="43396" spans="63:64" x14ac:dyDescent="0.15">
      <c r="BK43396"/>
      <c r="BL43396" s="15"/>
    </row>
    <row r="43397" spans="63:64" x14ac:dyDescent="0.15">
      <c r="BK43397"/>
      <c r="BL43397" s="15"/>
    </row>
    <row r="43398" spans="63:64" x14ac:dyDescent="0.15">
      <c r="BK43398"/>
      <c r="BL43398" s="15"/>
    </row>
    <row r="43399" spans="63:64" x14ac:dyDescent="0.15">
      <c r="BK43399"/>
      <c r="BL43399" s="15"/>
    </row>
    <row r="43400" spans="63:64" x14ac:dyDescent="0.15">
      <c r="BK43400"/>
      <c r="BL43400" s="15"/>
    </row>
    <row r="43401" spans="63:64" x14ac:dyDescent="0.15">
      <c r="BK43401"/>
      <c r="BL43401" s="15"/>
    </row>
    <row r="43402" spans="63:64" x14ac:dyDescent="0.15">
      <c r="BK43402"/>
      <c r="BL43402" s="15"/>
    </row>
    <row r="43403" spans="63:64" x14ac:dyDescent="0.15">
      <c r="BK43403"/>
      <c r="BL43403" s="15"/>
    </row>
    <row r="43404" spans="63:64" x14ac:dyDescent="0.15">
      <c r="BK43404"/>
      <c r="BL43404" s="15"/>
    </row>
    <row r="43405" spans="63:64" x14ac:dyDescent="0.15">
      <c r="BK43405"/>
      <c r="BL43405" s="15"/>
    </row>
    <row r="43406" spans="63:64" x14ac:dyDescent="0.15">
      <c r="BK43406"/>
      <c r="BL43406" s="15"/>
    </row>
    <row r="43407" spans="63:64" x14ac:dyDescent="0.15">
      <c r="BK43407"/>
      <c r="BL43407" s="15"/>
    </row>
    <row r="43408" spans="63:64" x14ac:dyDescent="0.15">
      <c r="BK43408"/>
      <c r="BL43408" s="15"/>
    </row>
    <row r="43409" spans="63:64" x14ac:dyDescent="0.15">
      <c r="BK43409"/>
      <c r="BL43409" s="15"/>
    </row>
    <row r="43410" spans="63:64" x14ac:dyDescent="0.15">
      <c r="BK43410"/>
      <c r="BL43410" s="15"/>
    </row>
    <row r="43411" spans="63:64" x14ac:dyDescent="0.15">
      <c r="BK43411"/>
      <c r="BL43411" s="15"/>
    </row>
    <row r="43412" spans="63:64" x14ac:dyDescent="0.15">
      <c r="BK43412"/>
      <c r="BL43412" s="15"/>
    </row>
    <row r="43413" spans="63:64" x14ac:dyDescent="0.15">
      <c r="BK43413"/>
      <c r="BL43413" s="15"/>
    </row>
    <row r="43414" spans="63:64" x14ac:dyDescent="0.15">
      <c r="BK43414"/>
      <c r="BL43414" s="15"/>
    </row>
    <row r="43415" spans="63:64" x14ac:dyDescent="0.15">
      <c r="BK43415"/>
      <c r="BL43415" s="15"/>
    </row>
    <row r="43416" spans="63:64" x14ac:dyDescent="0.15">
      <c r="BK43416"/>
      <c r="BL43416" s="15"/>
    </row>
    <row r="43417" spans="63:64" x14ac:dyDescent="0.15">
      <c r="BK43417"/>
      <c r="BL43417" s="15"/>
    </row>
    <row r="43418" spans="63:64" x14ac:dyDescent="0.15">
      <c r="BK43418"/>
      <c r="BL43418" s="15"/>
    </row>
    <row r="43419" spans="63:64" x14ac:dyDescent="0.15">
      <c r="BK43419"/>
      <c r="BL43419" s="15"/>
    </row>
    <row r="43420" spans="63:64" x14ac:dyDescent="0.15">
      <c r="BK43420"/>
      <c r="BL43420" s="15"/>
    </row>
    <row r="43421" spans="63:64" x14ac:dyDescent="0.15">
      <c r="BK43421"/>
      <c r="BL43421" s="15"/>
    </row>
    <row r="43422" spans="63:64" x14ac:dyDescent="0.15">
      <c r="BK43422"/>
      <c r="BL43422" s="15"/>
    </row>
    <row r="43423" spans="63:64" x14ac:dyDescent="0.15">
      <c r="BK43423"/>
      <c r="BL43423" s="15"/>
    </row>
    <row r="43424" spans="63:64" x14ac:dyDescent="0.15">
      <c r="BK43424"/>
      <c r="BL43424" s="15"/>
    </row>
    <row r="43425" spans="63:64" x14ac:dyDescent="0.15">
      <c r="BK43425"/>
      <c r="BL43425" s="15"/>
    </row>
    <row r="43426" spans="63:64" x14ac:dyDescent="0.15">
      <c r="BK43426"/>
      <c r="BL43426" s="15"/>
    </row>
    <row r="43427" spans="63:64" x14ac:dyDescent="0.15">
      <c r="BK43427"/>
      <c r="BL43427" s="15"/>
    </row>
    <row r="43428" spans="63:64" x14ac:dyDescent="0.15">
      <c r="BK43428"/>
      <c r="BL43428" s="15"/>
    </row>
    <row r="43429" spans="63:64" x14ac:dyDescent="0.15">
      <c r="BK43429"/>
      <c r="BL43429" s="15"/>
    </row>
    <row r="43430" spans="63:64" x14ac:dyDescent="0.15">
      <c r="BK43430"/>
      <c r="BL43430" s="15"/>
    </row>
    <row r="43431" spans="63:64" x14ac:dyDescent="0.15">
      <c r="BK43431"/>
      <c r="BL43431" s="15"/>
    </row>
    <row r="43432" spans="63:64" x14ac:dyDescent="0.15">
      <c r="BK43432"/>
      <c r="BL43432" s="15"/>
    </row>
    <row r="43433" spans="63:64" x14ac:dyDescent="0.15">
      <c r="BK43433"/>
      <c r="BL43433" s="15"/>
    </row>
    <row r="43434" spans="63:64" x14ac:dyDescent="0.15">
      <c r="BK43434"/>
      <c r="BL43434" s="15"/>
    </row>
    <row r="43435" spans="63:64" x14ac:dyDescent="0.15">
      <c r="BK43435"/>
      <c r="BL43435" s="15"/>
    </row>
    <row r="43436" spans="63:64" x14ac:dyDescent="0.15">
      <c r="BK43436"/>
      <c r="BL43436" s="15"/>
    </row>
    <row r="43437" spans="63:64" x14ac:dyDescent="0.15">
      <c r="BK43437"/>
      <c r="BL43437" s="15"/>
    </row>
    <row r="43438" spans="63:64" x14ac:dyDescent="0.15">
      <c r="BK43438"/>
      <c r="BL43438" s="15"/>
    </row>
    <row r="43439" spans="63:64" x14ac:dyDescent="0.15">
      <c r="BK43439"/>
      <c r="BL43439" s="15"/>
    </row>
    <row r="43440" spans="63:64" x14ac:dyDescent="0.15">
      <c r="BK43440"/>
      <c r="BL43440" s="15"/>
    </row>
    <row r="43441" spans="63:64" x14ac:dyDescent="0.15">
      <c r="BK43441"/>
      <c r="BL43441" s="15"/>
    </row>
    <row r="43442" spans="63:64" x14ac:dyDescent="0.15">
      <c r="BK43442"/>
      <c r="BL43442" s="15"/>
    </row>
    <row r="43443" spans="63:64" x14ac:dyDescent="0.15">
      <c r="BK43443"/>
      <c r="BL43443" s="15"/>
    </row>
    <row r="43444" spans="63:64" x14ac:dyDescent="0.15">
      <c r="BK43444"/>
      <c r="BL43444" s="15"/>
    </row>
    <row r="43445" spans="63:64" x14ac:dyDescent="0.15">
      <c r="BK43445"/>
      <c r="BL43445" s="15"/>
    </row>
    <row r="43446" spans="63:64" x14ac:dyDescent="0.15">
      <c r="BK43446"/>
      <c r="BL43446" s="15"/>
    </row>
    <row r="43447" spans="63:64" x14ac:dyDescent="0.15">
      <c r="BK43447"/>
      <c r="BL43447" s="15"/>
    </row>
    <row r="43448" spans="63:64" x14ac:dyDescent="0.15">
      <c r="BK43448"/>
      <c r="BL43448" s="15"/>
    </row>
    <row r="43449" spans="63:64" x14ac:dyDescent="0.15">
      <c r="BK43449"/>
      <c r="BL43449" s="15"/>
    </row>
    <row r="43450" spans="63:64" x14ac:dyDescent="0.15">
      <c r="BK43450"/>
      <c r="BL43450" s="15"/>
    </row>
    <row r="43451" spans="63:64" x14ac:dyDescent="0.15">
      <c r="BK43451"/>
      <c r="BL43451" s="15"/>
    </row>
    <row r="43452" spans="63:64" x14ac:dyDescent="0.15">
      <c r="BK43452"/>
      <c r="BL43452" s="15"/>
    </row>
    <row r="43453" spans="63:64" x14ac:dyDescent="0.15">
      <c r="BK43453"/>
      <c r="BL43453" s="15"/>
    </row>
    <row r="43454" spans="63:64" x14ac:dyDescent="0.15">
      <c r="BK43454"/>
      <c r="BL43454" s="15"/>
    </row>
    <row r="43455" spans="63:64" x14ac:dyDescent="0.15">
      <c r="BK43455"/>
      <c r="BL43455" s="15"/>
    </row>
    <row r="43456" spans="63:64" x14ac:dyDescent="0.15">
      <c r="BK43456"/>
      <c r="BL43456" s="15"/>
    </row>
    <row r="43457" spans="63:64" x14ac:dyDescent="0.15">
      <c r="BK43457"/>
      <c r="BL43457" s="15"/>
    </row>
    <row r="43458" spans="63:64" x14ac:dyDescent="0.15">
      <c r="BK43458"/>
      <c r="BL43458" s="15"/>
    </row>
    <row r="43459" spans="63:64" x14ac:dyDescent="0.15">
      <c r="BK43459"/>
      <c r="BL43459" s="15"/>
    </row>
    <row r="43460" spans="63:64" x14ac:dyDescent="0.15">
      <c r="BK43460"/>
      <c r="BL43460" s="15"/>
    </row>
    <row r="43461" spans="63:64" x14ac:dyDescent="0.15">
      <c r="BK43461"/>
      <c r="BL43461" s="15"/>
    </row>
    <row r="43462" spans="63:64" x14ac:dyDescent="0.15">
      <c r="BK43462"/>
      <c r="BL43462" s="15"/>
    </row>
    <row r="43463" spans="63:64" x14ac:dyDescent="0.15">
      <c r="BK43463"/>
      <c r="BL43463" s="15"/>
    </row>
    <row r="43464" spans="63:64" x14ac:dyDescent="0.15">
      <c r="BK43464"/>
      <c r="BL43464" s="15"/>
    </row>
    <row r="43465" spans="63:64" x14ac:dyDescent="0.15">
      <c r="BK43465"/>
      <c r="BL43465" s="15"/>
    </row>
    <row r="43466" spans="63:64" x14ac:dyDescent="0.15">
      <c r="BK43466"/>
      <c r="BL43466" s="15"/>
    </row>
    <row r="43467" spans="63:64" x14ac:dyDescent="0.15">
      <c r="BK43467"/>
      <c r="BL43467" s="15"/>
    </row>
    <row r="43468" spans="63:64" x14ac:dyDescent="0.15">
      <c r="BK43468"/>
      <c r="BL43468" s="15"/>
    </row>
    <row r="43469" spans="63:64" x14ac:dyDescent="0.15">
      <c r="BK43469"/>
      <c r="BL43469" s="15"/>
    </row>
    <row r="43470" spans="63:64" x14ac:dyDescent="0.15">
      <c r="BK43470"/>
      <c r="BL43470" s="15"/>
    </row>
    <row r="43471" spans="63:64" x14ac:dyDescent="0.15">
      <c r="BK43471"/>
      <c r="BL43471" s="15"/>
    </row>
    <row r="43472" spans="63:64" x14ac:dyDescent="0.15">
      <c r="BK43472"/>
      <c r="BL43472" s="15"/>
    </row>
    <row r="43473" spans="63:64" x14ac:dyDescent="0.15">
      <c r="BK43473"/>
      <c r="BL43473" s="15"/>
    </row>
    <row r="43474" spans="63:64" x14ac:dyDescent="0.15">
      <c r="BK43474"/>
      <c r="BL43474" s="15"/>
    </row>
    <row r="43475" spans="63:64" x14ac:dyDescent="0.15">
      <c r="BK43475"/>
      <c r="BL43475" s="15"/>
    </row>
    <row r="43476" spans="63:64" x14ac:dyDescent="0.15">
      <c r="BK43476"/>
      <c r="BL43476" s="15"/>
    </row>
    <row r="43477" spans="63:64" x14ac:dyDescent="0.15">
      <c r="BK43477"/>
      <c r="BL43477" s="15"/>
    </row>
    <row r="43478" spans="63:64" x14ac:dyDescent="0.15">
      <c r="BK43478"/>
      <c r="BL43478" s="15"/>
    </row>
    <row r="43479" spans="63:64" x14ac:dyDescent="0.15">
      <c r="BK43479"/>
      <c r="BL43479" s="15"/>
    </row>
    <row r="43480" spans="63:64" x14ac:dyDescent="0.15">
      <c r="BK43480"/>
      <c r="BL43480" s="15"/>
    </row>
    <row r="43481" spans="63:64" x14ac:dyDescent="0.15">
      <c r="BK43481"/>
      <c r="BL43481" s="15"/>
    </row>
    <row r="43482" spans="63:64" x14ac:dyDescent="0.15">
      <c r="BK43482"/>
      <c r="BL43482" s="15"/>
    </row>
    <row r="43483" spans="63:64" x14ac:dyDescent="0.15">
      <c r="BK43483"/>
      <c r="BL43483" s="15"/>
    </row>
    <row r="43484" spans="63:64" x14ac:dyDescent="0.15">
      <c r="BK43484"/>
      <c r="BL43484" s="15"/>
    </row>
    <row r="43485" spans="63:64" x14ac:dyDescent="0.15">
      <c r="BK43485"/>
      <c r="BL43485" s="15"/>
    </row>
    <row r="43486" spans="63:64" x14ac:dyDescent="0.15">
      <c r="BK43486"/>
      <c r="BL43486" s="15"/>
    </row>
    <row r="43487" spans="63:64" x14ac:dyDescent="0.15">
      <c r="BK43487"/>
      <c r="BL43487" s="15"/>
    </row>
    <row r="43488" spans="63:64" x14ac:dyDescent="0.15">
      <c r="BK43488"/>
      <c r="BL43488" s="15"/>
    </row>
    <row r="43489" spans="63:64" x14ac:dyDescent="0.15">
      <c r="BK43489"/>
      <c r="BL43489" s="15"/>
    </row>
    <row r="43490" spans="63:64" x14ac:dyDescent="0.15">
      <c r="BK43490"/>
      <c r="BL43490" s="15"/>
    </row>
    <row r="43491" spans="63:64" x14ac:dyDescent="0.15">
      <c r="BK43491"/>
      <c r="BL43491" s="15"/>
    </row>
    <row r="43492" spans="63:64" x14ac:dyDescent="0.15">
      <c r="BK43492"/>
      <c r="BL43492" s="15"/>
    </row>
    <row r="43493" spans="63:64" x14ac:dyDescent="0.15">
      <c r="BK43493"/>
      <c r="BL43493" s="15"/>
    </row>
    <row r="43494" spans="63:64" x14ac:dyDescent="0.15">
      <c r="BK43494"/>
      <c r="BL43494" s="15"/>
    </row>
    <row r="43495" spans="63:64" x14ac:dyDescent="0.15">
      <c r="BK43495"/>
      <c r="BL43495" s="15"/>
    </row>
    <row r="43496" spans="63:64" x14ac:dyDescent="0.15">
      <c r="BK43496"/>
      <c r="BL43496" s="15"/>
    </row>
    <row r="43497" spans="63:64" x14ac:dyDescent="0.15">
      <c r="BK43497"/>
      <c r="BL43497" s="15"/>
    </row>
    <row r="43498" spans="63:64" x14ac:dyDescent="0.15">
      <c r="BK43498"/>
      <c r="BL43498" s="15"/>
    </row>
    <row r="43499" spans="63:64" x14ac:dyDescent="0.15">
      <c r="BK43499"/>
      <c r="BL43499" s="15"/>
    </row>
    <row r="43500" spans="63:64" x14ac:dyDescent="0.15">
      <c r="BK43500"/>
      <c r="BL43500" s="15"/>
    </row>
    <row r="43501" spans="63:64" x14ac:dyDescent="0.15">
      <c r="BK43501"/>
      <c r="BL43501" s="15"/>
    </row>
    <row r="43502" spans="63:64" x14ac:dyDescent="0.15">
      <c r="BK43502"/>
      <c r="BL43502" s="15"/>
    </row>
    <row r="43503" spans="63:64" x14ac:dyDescent="0.15">
      <c r="BK43503"/>
      <c r="BL43503" s="15"/>
    </row>
    <row r="43504" spans="63:64" x14ac:dyDescent="0.15">
      <c r="BK43504"/>
      <c r="BL43504" s="15"/>
    </row>
    <row r="43505" spans="63:64" x14ac:dyDescent="0.15">
      <c r="BK43505"/>
      <c r="BL43505" s="15"/>
    </row>
    <row r="43506" spans="63:64" x14ac:dyDescent="0.15">
      <c r="BK43506"/>
      <c r="BL43506" s="15"/>
    </row>
    <row r="43507" spans="63:64" x14ac:dyDescent="0.15">
      <c r="BK43507"/>
      <c r="BL43507" s="15"/>
    </row>
    <row r="43508" spans="63:64" x14ac:dyDescent="0.15">
      <c r="BK43508"/>
      <c r="BL43508" s="15"/>
    </row>
    <row r="43509" spans="63:64" x14ac:dyDescent="0.15">
      <c r="BK43509"/>
      <c r="BL43509" s="15"/>
    </row>
    <row r="43510" spans="63:64" x14ac:dyDescent="0.15">
      <c r="BK43510"/>
      <c r="BL43510" s="15"/>
    </row>
    <row r="43511" spans="63:64" x14ac:dyDescent="0.15">
      <c r="BK43511"/>
      <c r="BL43511" s="15"/>
    </row>
    <row r="43512" spans="63:64" x14ac:dyDescent="0.15">
      <c r="BK43512"/>
      <c r="BL43512" s="15"/>
    </row>
    <row r="43513" spans="63:64" x14ac:dyDescent="0.15">
      <c r="BK43513"/>
      <c r="BL43513" s="15"/>
    </row>
    <row r="43514" spans="63:64" x14ac:dyDescent="0.15">
      <c r="BK43514"/>
      <c r="BL43514" s="15"/>
    </row>
    <row r="43515" spans="63:64" x14ac:dyDescent="0.15">
      <c r="BK43515"/>
      <c r="BL43515" s="15"/>
    </row>
    <row r="43516" spans="63:64" x14ac:dyDescent="0.15">
      <c r="BK43516"/>
      <c r="BL43516" s="15"/>
    </row>
    <row r="43517" spans="63:64" x14ac:dyDescent="0.15">
      <c r="BK43517"/>
      <c r="BL43517" s="15"/>
    </row>
    <row r="43518" spans="63:64" x14ac:dyDescent="0.15">
      <c r="BK43518"/>
      <c r="BL43518" s="15"/>
    </row>
    <row r="43519" spans="63:64" x14ac:dyDescent="0.15">
      <c r="BK43519"/>
      <c r="BL43519" s="15"/>
    </row>
    <row r="43520" spans="63:64" x14ac:dyDescent="0.15">
      <c r="BK43520"/>
      <c r="BL43520" s="15"/>
    </row>
    <row r="43521" spans="63:64" x14ac:dyDescent="0.15">
      <c r="BK43521"/>
      <c r="BL43521" s="15"/>
    </row>
    <row r="43522" spans="63:64" x14ac:dyDescent="0.15">
      <c r="BK43522"/>
      <c r="BL43522" s="15"/>
    </row>
    <row r="43523" spans="63:64" x14ac:dyDescent="0.15">
      <c r="BK43523"/>
      <c r="BL43523" s="15"/>
    </row>
    <row r="43524" spans="63:64" x14ac:dyDescent="0.15">
      <c r="BK43524"/>
      <c r="BL43524" s="15"/>
    </row>
    <row r="43525" spans="63:64" x14ac:dyDescent="0.15">
      <c r="BK43525"/>
      <c r="BL43525" s="15"/>
    </row>
    <row r="43526" spans="63:64" x14ac:dyDescent="0.15">
      <c r="BK43526"/>
      <c r="BL43526" s="15"/>
    </row>
    <row r="43527" spans="63:64" x14ac:dyDescent="0.15">
      <c r="BK43527"/>
      <c r="BL43527" s="15"/>
    </row>
    <row r="43528" spans="63:64" x14ac:dyDescent="0.15">
      <c r="BK43528"/>
      <c r="BL43528" s="15"/>
    </row>
    <row r="43529" spans="63:64" x14ac:dyDescent="0.15">
      <c r="BK43529"/>
      <c r="BL43529" s="15"/>
    </row>
    <row r="43530" spans="63:64" x14ac:dyDescent="0.15">
      <c r="BK43530"/>
      <c r="BL43530" s="15"/>
    </row>
    <row r="43531" spans="63:64" x14ac:dyDescent="0.15">
      <c r="BK43531"/>
      <c r="BL43531" s="15"/>
    </row>
    <row r="43532" spans="63:64" x14ac:dyDescent="0.15">
      <c r="BK43532"/>
      <c r="BL43532" s="15"/>
    </row>
    <row r="43533" spans="63:64" x14ac:dyDescent="0.15">
      <c r="BK43533"/>
      <c r="BL43533" s="15"/>
    </row>
    <row r="43534" spans="63:64" x14ac:dyDescent="0.15">
      <c r="BK43534"/>
      <c r="BL43534" s="15"/>
    </row>
    <row r="43535" spans="63:64" x14ac:dyDescent="0.15">
      <c r="BK43535"/>
      <c r="BL43535" s="15"/>
    </row>
    <row r="43536" spans="63:64" x14ac:dyDescent="0.15">
      <c r="BK43536"/>
      <c r="BL43536" s="15"/>
    </row>
    <row r="43537" spans="63:64" x14ac:dyDescent="0.15">
      <c r="BK43537"/>
      <c r="BL43537" s="15"/>
    </row>
    <row r="43538" spans="63:64" x14ac:dyDescent="0.15">
      <c r="BK43538"/>
      <c r="BL43538" s="15"/>
    </row>
    <row r="43539" spans="63:64" x14ac:dyDescent="0.15">
      <c r="BK43539"/>
      <c r="BL43539" s="15"/>
    </row>
    <row r="43540" spans="63:64" x14ac:dyDescent="0.15">
      <c r="BK43540"/>
      <c r="BL43540" s="15"/>
    </row>
    <row r="43541" spans="63:64" x14ac:dyDescent="0.15">
      <c r="BK43541"/>
      <c r="BL43541" s="15"/>
    </row>
    <row r="43542" spans="63:64" x14ac:dyDescent="0.15">
      <c r="BK43542"/>
      <c r="BL43542" s="15"/>
    </row>
    <row r="43543" spans="63:64" x14ac:dyDescent="0.15">
      <c r="BK43543"/>
      <c r="BL43543" s="15"/>
    </row>
    <row r="43544" spans="63:64" x14ac:dyDescent="0.15">
      <c r="BK43544"/>
      <c r="BL43544" s="15"/>
    </row>
    <row r="43545" spans="63:64" x14ac:dyDescent="0.15">
      <c r="BK43545"/>
      <c r="BL43545" s="15"/>
    </row>
    <row r="43546" spans="63:64" x14ac:dyDescent="0.15">
      <c r="BK43546"/>
      <c r="BL43546" s="15"/>
    </row>
    <row r="43547" spans="63:64" x14ac:dyDescent="0.15">
      <c r="BK43547"/>
      <c r="BL43547" s="15"/>
    </row>
    <row r="43548" spans="63:64" x14ac:dyDescent="0.15">
      <c r="BK43548"/>
      <c r="BL43548" s="15"/>
    </row>
    <row r="43549" spans="63:64" x14ac:dyDescent="0.15">
      <c r="BK43549"/>
      <c r="BL43549" s="15"/>
    </row>
    <row r="43550" spans="63:64" x14ac:dyDescent="0.15">
      <c r="BK43550"/>
      <c r="BL43550" s="15"/>
    </row>
    <row r="43551" spans="63:64" x14ac:dyDescent="0.15">
      <c r="BK43551"/>
      <c r="BL43551" s="15"/>
    </row>
    <row r="43552" spans="63:64" x14ac:dyDescent="0.15">
      <c r="BK43552"/>
      <c r="BL43552" s="15"/>
    </row>
    <row r="43553" spans="63:64" x14ac:dyDescent="0.15">
      <c r="BK43553"/>
      <c r="BL43553" s="15"/>
    </row>
    <row r="43554" spans="63:64" x14ac:dyDescent="0.15">
      <c r="BK43554"/>
      <c r="BL43554" s="15"/>
    </row>
    <row r="43555" spans="63:64" x14ac:dyDescent="0.15">
      <c r="BK43555"/>
      <c r="BL43555" s="15"/>
    </row>
    <row r="43556" spans="63:64" x14ac:dyDescent="0.15">
      <c r="BK43556"/>
      <c r="BL43556" s="15"/>
    </row>
    <row r="43557" spans="63:64" x14ac:dyDescent="0.15">
      <c r="BK43557"/>
      <c r="BL43557" s="15"/>
    </row>
    <row r="43558" spans="63:64" x14ac:dyDescent="0.15">
      <c r="BK43558"/>
      <c r="BL43558" s="15"/>
    </row>
    <row r="43559" spans="63:64" x14ac:dyDescent="0.15">
      <c r="BK43559"/>
      <c r="BL43559" s="15"/>
    </row>
    <row r="43560" spans="63:64" x14ac:dyDescent="0.15">
      <c r="BK43560"/>
      <c r="BL43560" s="15"/>
    </row>
    <row r="43561" spans="63:64" x14ac:dyDescent="0.15">
      <c r="BK43561"/>
      <c r="BL43561" s="15"/>
    </row>
    <row r="43562" spans="63:64" x14ac:dyDescent="0.15">
      <c r="BK43562"/>
      <c r="BL43562" s="15"/>
    </row>
    <row r="43563" spans="63:64" x14ac:dyDescent="0.15">
      <c r="BK43563"/>
      <c r="BL43563" s="15"/>
    </row>
    <row r="43564" spans="63:64" x14ac:dyDescent="0.15">
      <c r="BK43564"/>
      <c r="BL43564" s="15"/>
    </row>
    <row r="43565" spans="63:64" x14ac:dyDescent="0.15">
      <c r="BK43565"/>
      <c r="BL43565" s="15"/>
    </row>
    <row r="43566" spans="63:64" x14ac:dyDescent="0.15">
      <c r="BK43566"/>
      <c r="BL43566" s="15"/>
    </row>
    <row r="43567" spans="63:64" x14ac:dyDescent="0.15">
      <c r="BK43567"/>
      <c r="BL43567" s="15"/>
    </row>
    <row r="43568" spans="63:64" x14ac:dyDescent="0.15">
      <c r="BK43568"/>
      <c r="BL43568" s="15"/>
    </row>
    <row r="43569" spans="63:64" x14ac:dyDescent="0.15">
      <c r="BK43569"/>
      <c r="BL43569" s="15"/>
    </row>
    <row r="43570" spans="63:64" x14ac:dyDescent="0.15">
      <c r="BK43570"/>
      <c r="BL43570" s="15"/>
    </row>
    <row r="43571" spans="63:64" x14ac:dyDescent="0.15">
      <c r="BK43571"/>
      <c r="BL43571" s="15"/>
    </row>
    <row r="43572" spans="63:64" x14ac:dyDescent="0.15">
      <c r="BK43572"/>
      <c r="BL43572" s="15"/>
    </row>
    <row r="43573" spans="63:64" x14ac:dyDescent="0.15">
      <c r="BK43573"/>
      <c r="BL43573" s="15"/>
    </row>
    <row r="43574" spans="63:64" x14ac:dyDescent="0.15">
      <c r="BK43574"/>
      <c r="BL43574" s="15"/>
    </row>
    <row r="43575" spans="63:64" x14ac:dyDescent="0.15">
      <c r="BK43575"/>
      <c r="BL43575" s="15"/>
    </row>
    <row r="43576" spans="63:64" x14ac:dyDescent="0.15">
      <c r="BK43576"/>
      <c r="BL43576" s="15"/>
    </row>
    <row r="43577" spans="63:64" x14ac:dyDescent="0.15">
      <c r="BK43577"/>
      <c r="BL43577" s="15"/>
    </row>
    <row r="43578" spans="63:64" x14ac:dyDescent="0.15">
      <c r="BK43578"/>
      <c r="BL43578" s="15"/>
    </row>
    <row r="43579" spans="63:64" x14ac:dyDescent="0.15">
      <c r="BK43579"/>
      <c r="BL43579" s="15"/>
    </row>
    <row r="43580" spans="63:64" x14ac:dyDescent="0.15">
      <c r="BK43580"/>
      <c r="BL43580" s="15"/>
    </row>
    <row r="43581" spans="63:64" x14ac:dyDescent="0.15">
      <c r="BK43581"/>
      <c r="BL43581" s="15"/>
    </row>
    <row r="43582" spans="63:64" x14ac:dyDescent="0.15">
      <c r="BK43582"/>
      <c r="BL43582" s="15"/>
    </row>
    <row r="43583" spans="63:64" x14ac:dyDescent="0.15">
      <c r="BK43583"/>
      <c r="BL43583" s="15"/>
    </row>
    <row r="43584" spans="63:64" x14ac:dyDescent="0.15">
      <c r="BK43584"/>
      <c r="BL43584" s="15"/>
    </row>
    <row r="43585" spans="63:64" x14ac:dyDescent="0.15">
      <c r="BK43585"/>
      <c r="BL43585" s="15"/>
    </row>
    <row r="43586" spans="63:64" x14ac:dyDescent="0.15">
      <c r="BK43586"/>
      <c r="BL43586" s="15"/>
    </row>
    <row r="43587" spans="63:64" x14ac:dyDescent="0.15">
      <c r="BK43587"/>
      <c r="BL43587" s="15"/>
    </row>
    <row r="43588" spans="63:64" x14ac:dyDescent="0.15">
      <c r="BK43588"/>
      <c r="BL43588" s="15"/>
    </row>
    <row r="43589" spans="63:64" x14ac:dyDescent="0.15">
      <c r="BK43589"/>
      <c r="BL43589" s="15"/>
    </row>
    <row r="43590" spans="63:64" x14ac:dyDescent="0.15">
      <c r="BK43590"/>
      <c r="BL43590" s="15"/>
    </row>
    <row r="43591" spans="63:64" x14ac:dyDescent="0.15">
      <c r="BK43591"/>
      <c r="BL43591" s="15"/>
    </row>
    <row r="43592" spans="63:64" x14ac:dyDescent="0.15">
      <c r="BK43592"/>
      <c r="BL43592" s="15"/>
    </row>
    <row r="43593" spans="63:64" x14ac:dyDescent="0.15">
      <c r="BK43593"/>
      <c r="BL43593" s="15"/>
    </row>
    <row r="43594" spans="63:64" x14ac:dyDescent="0.15">
      <c r="BK43594"/>
      <c r="BL43594" s="15"/>
    </row>
    <row r="43595" spans="63:64" x14ac:dyDescent="0.15">
      <c r="BK43595"/>
      <c r="BL43595" s="15"/>
    </row>
    <row r="43596" spans="63:64" x14ac:dyDescent="0.15">
      <c r="BK43596"/>
      <c r="BL43596" s="15"/>
    </row>
    <row r="43597" spans="63:64" x14ac:dyDescent="0.15">
      <c r="BK43597"/>
      <c r="BL43597" s="15"/>
    </row>
    <row r="43598" spans="63:64" x14ac:dyDescent="0.15">
      <c r="BK43598"/>
      <c r="BL43598" s="15"/>
    </row>
    <row r="43599" spans="63:64" x14ac:dyDescent="0.15">
      <c r="BK43599"/>
      <c r="BL43599" s="15"/>
    </row>
    <row r="43600" spans="63:64" x14ac:dyDescent="0.15">
      <c r="BK43600"/>
      <c r="BL43600" s="15"/>
    </row>
    <row r="43601" spans="63:64" x14ac:dyDescent="0.15">
      <c r="BK43601"/>
      <c r="BL43601" s="15"/>
    </row>
    <row r="43602" spans="63:64" x14ac:dyDescent="0.15">
      <c r="BK43602"/>
      <c r="BL43602" s="15"/>
    </row>
    <row r="43603" spans="63:64" x14ac:dyDescent="0.15">
      <c r="BK43603"/>
      <c r="BL43603" s="15"/>
    </row>
    <row r="43604" spans="63:64" x14ac:dyDescent="0.15">
      <c r="BK43604"/>
      <c r="BL43604" s="15"/>
    </row>
    <row r="43605" spans="63:64" x14ac:dyDescent="0.15">
      <c r="BK43605"/>
      <c r="BL43605" s="15"/>
    </row>
    <row r="43606" spans="63:64" x14ac:dyDescent="0.15">
      <c r="BK43606"/>
      <c r="BL43606" s="15"/>
    </row>
    <row r="43607" spans="63:64" x14ac:dyDescent="0.15">
      <c r="BK43607"/>
      <c r="BL43607" s="15"/>
    </row>
    <row r="43608" spans="63:64" x14ac:dyDescent="0.15">
      <c r="BK43608"/>
      <c r="BL43608" s="15"/>
    </row>
    <row r="43609" spans="63:64" x14ac:dyDescent="0.15">
      <c r="BK43609"/>
      <c r="BL43609" s="15"/>
    </row>
    <row r="43610" spans="63:64" x14ac:dyDescent="0.15">
      <c r="BK43610"/>
      <c r="BL43610" s="15"/>
    </row>
    <row r="43611" spans="63:64" x14ac:dyDescent="0.15">
      <c r="BK43611"/>
      <c r="BL43611" s="15"/>
    </row>
    <row r="43612" spans="63:64" x14ac:dyDescent="0.15">
      <c r="BK43612"/>
      <c r="BL43612" s="15"/>
    </row>
    <row r="43613" spans="63:64" x14ac:dyDescent="0.15">
      <c r="BK43613"/>
      <c r="BL43613" s="15"/>
    </row>
    <row r="43614" spans="63:64" x14ac:dyDescent="0.15">
      <c r="BK43614"/>
      <c r="BL43614" s="15"/>
    </row>
    <row r="43615" spans="63:64" x14ac:dyDescent="0.15">
      <c r="BK43615"/>
      <c r="BL43615" s="15"/>
    </row>
    <row r="43616" spans="63:64" x14ac:dyDescent="0.15">
      <c r="BK43616"/>
      <c r="BL43616" s="15"/>
    </row>
    <row r="43617" spans="63:64" x14ac:dyDescent="0.15">
      <c r="BK43617"/>
      <c r="BL43617" s="15"/>
    </row>
    <row r="43618" spans="63:64" x14ac:dyDescent="0.15">
      <c r="BK43618"/>
      <c r="BL43618" s="15"/>
    </row>
    <row r="43619" spans="63:64" x14ac:dyDescent="0.15">
      <c r="BK43619"/>
      <c r="BL43619" s="15"/>
    </row>
    <row r="43620" spans="63:64" x14ac:dyDescent="0.15">
      <c r="BK43620"/>
      <c r="BL43620" s="15"/>
    </row>
    <row r="43621" spans="63:64" x14ac:dyDescent="0.15">
      <c r="BK43621"/>
      <c r="BL43621" s="15"/>
    </row>
    <row r="43622" spans="63:64" x14ac:dyDescent="0.15">
      <c r="BK43622"/>
      <c r="BL43622" s="15"/>
    </row>
    <row r="43623" spans="63:64" x14ac:dyDescent="0.15">
      <c r="BK43623"/>
      <c r="BL43623" s="15"/>
    </row>
    <row r="43624" spans="63:64" x14ac:dyDescent="0.15">
      <c r="BK43624"/>
      <c r="BL43624" s="15"/>
    </row>
    <row r="43625" spans="63:64" x14ac:dyDescent="0.15">
      <c r="BK43625"/>
      <c r="BL43625" s="15"/>
    </row>
    <row r="43626" spans="63:64" x14ac:dyDescent="0.15">
      <c r="BK43626"/>
      <c r="BL43626" s="15"/>
    </row>
    <row r="43627" spans="63:64" x14ac:dyDescent="0.15">
      <c r="BK43627"/>
      <c r="BL43627" s="15"/>
    </row>
    <row r="43628" spans="63:64" x14ac:dyDescent="0.15">
      <c r="BK43628"/>
      <c r="BL43628" s="15"/>
    </row>
    <row r="43629" spans="63:64" x14ac:dyDescent="0.15">
      <c r="BK43629"/>
      <c r="BL43629" s="15"/>
    </row>
    <row r="43630" spans="63:64" x14ac:dyDescent="0.15">
      <c r="BK43630"/>
      <c r="BL43630" s="15"/>
    </row>
    <row r="43631" spans="63:64" x14ac:dyDescent="0.15">
      <c r="BK43631"/>
      <c r="BL43631" s="15"/>
    </row>
    <row r="43632" spans="63:64" x14ac:dyDescent="0.15">
      <c r="BK43632"/>
      <c r="BL43632" s="15"/>
    </row>
    <row r="43633" spans="63:64" x14ac:dyDescent="0.15">
      <c r="BK43633"/>
      <c r="BL43633" s="15"/>
    </row>
    <row r="43634" spans="63:64" x14ac:dyDescent="0.15">
      <c r="BK43634"/>
      <c r="BL43634" s="15"/>
    </row>
    <row r="43635" spans="63:64" x14ac:dyDescent="0.15">
      <c r="BK43635"/>
      <c r="BL43635" s="15"/>
    </row>
    <row r="43636" spans="63:64" x14ac:dyDescent="0.15">
      <c r="BK43636"/>
      <c r="BL43636" s="15"/>
    </row>
    <row r="43637" spans="63:64" x14ac:dyDescent="0.15">
      <c r="BK43637"/>
      <c r="BL43637" s="15"/>
    </row>
    <row r="43638" spans="63:64" x14ac:dyDescent="0.15">
      <c r="BK43638"/>
      <c r="BL43638" s="15"/>
    </row>
    <row r="43639" spans="63:64" x14ac:dyDescent="0.15">
      <c r="BK43639"/>
      <c r="BL43639" s="15"/>
    </row>
    <row r="43640" spans="63:64" x14ac:dyDescent="0.15">
      <c r="BK43640"/>
      <c r="BL43640" s="15"/>
    </row>
    <row r="43641" spans="63:64" x14ac:dyDescent="0.15">
      <c r="BK43641"/>
      <c r="BL43641" s="15"/>
    </row>
    <row r="43642" spans="63:64" x14ac:dyDescent="0.15">
      <c r="BK43642"/>
      <c r="BL43642" s="15"/>
    </row>
    <row r="43643" spans="63:64" x14ac:dyDescent="0.15">
      <c r="BK43643"/>
      <c r="BL43643" s="15"/>
    </row>
    <row r="43644" spans="63:64" x14ac:dyDescent="0.15">
      <c r="BK43644"/>
      <c r="BL43644" s="15"/>
    </row>
    <row r="43645" spans="63:64" x14ac:dyDescent="0.15">
      <c r="BK43645"/>
      <c r="BL43645" s="15"/>
    </row>
    <row r="43646" spans="63:64" x14ac:dyDescent="0.15">
      <c r="BK43646"/>
      <c r="BL43646" s="15"/>
    </row>
    <row r="43647" spans="63:64" x14ac:dyDescent="0.15">
      <c r="BK43647"/>
      <c r="BL43647" s="15"/>
    </row>
    <row r="43648" spans="63:64" x14ac:dyDescent="0.15">
      <c r="BK43648"/>
      <c r="BL43648" s="15"/>
    </row>
    <row r="43649" spans="63:64" x14ac:dyDescent="0.15">
      <c r="BK43649"/>
      <c r="BL43649" s="15"/>
    </row>
    <row r="43650" spans="63:64" x14ac:dyDescent="0.15">
      <c r="BK43650"/>
      <c r="BL43650" s="15"/>
    </row>
    <row r="43651" spans="63:64" x14ac:dyDescent="0.15">
      <c r="BK43651"/>
      <c r="BL43651" s="15"/>
    </row>
    <row r="43652" spans="63:64" x14ac:dyDescent="0.15">
      <c r="BK43652"/>
      <c r="BL43652" s="15"/>
    </row>
    <row r="43653" spans="63:64" x14ac:dyDescent="0.15">
      <c r="BK43653"/>
      <c r="BL43653" s="15"/>
    </row>
    <row r="43654" spans="63:64" x14ac:dyDescent="0.15">
      <c r="BK43654"/>
      <c r="BL43654" s="15"/>
    </row>
    <row r="43655" spans="63:64" x14ac:dyDescent="0.15">
      <c r="BK43655"/>
      <c r="BL43655" s="15"/>
    </row>
    <row r="43656" spans="63:64" x14ac:dyDescent="0.15">
      <c r="BK43656"/>
      <c r="BL43656" s="15"/>
    </row>
    <row r="43657" spans="63:64" x14ac:dyDescent="0.15">
      <c r="BK43657"/>
      <c r="BL43657" s="15"/>
    </row>
    <row r="43658" spans="63:64" x14ac:dyDescent="0.15">
      <c r="BK43658"/>
      <c r="BL43658" s="15"/>
    </row>
    <row r="43659" spans="63:64" x14ac:dyDescent="0.15">
      <c r="BK43659"/>
      <c r="BL43659" s="15"/>
    </row>
    <row r="43660" spans="63:64" x14ac:dyDescent="0.15">
      <c r="BK43660"/>
      <c r="BL43660" s="15"/>
    </row>
    <row r="43661" spans="63:64" x14ac:dyDescent="0.15">
      <c r="BK43661"/>
      <c r="BL43661" s="15"/>
    </row>
    <row r="43662" spans="63:64" x14ac:dyDescent="0.15">
      <c r="BK43662"/>
      <c r="BL43662" s="15"/>
    </row>
    <row r="43663" spans="63:64" x14ac:dyDescent="0.15">
      <c r="BK43663"/>
      <c r="BL43663" s="15"/>
    </row>
    <row r="43664" spans="63:64" x14ac:dyDescent="0.15">
      <c r="BK43664"/>
      <c r="BL43664" s="15"/>
    </row>
    <row r="43665" spans="63:64" x14ac:dyDescent="0.15">
      <c r="BK43665"/>
      <c r="BL43665" s="15"/>
    </row>
    <row r="43666" spans="63:64" x14ac:dyDescent="0.15">
      <c r="BK43666"/>
      <c r="BL43666" s="15"/>
    </row>
    <row r="43667" spans="63:64" x14ac:dyDescent="0.15">
      <c r="BK43667"/>
      <c r="BL43667" s="15"/>
    </row>
    <row r="43668" spans="63:64" x14ac:dyDescent="0.15">
      <c r="BK43668"/>
      <c r="BL43668" s="15"/>
    </row>
    <row r="43669" spans="63:64" x14ac:dyDescent="0.15">
      <c r="BK43669"/>
      <c r="BL43669" s="15"/>
    </row>
    <row r="43670" spans="63:64" x14ac:dyDescent="0.15">
      <c r="BK43670"/>
      <c r="BL43670" s="15"/>
    </row>
    <row r="43671" spans="63:64" x14ac:dyDescent="0.15">
      <c r="BK43671"/>
      <c r="BL43671" s="15"/>
    </row>
    <row r="43672" spans="63:64" x14ac:dyDescent="0.15">
      <c r="BK43672"/>
      <c r="BL43672" s="15"/>
    </row>
    <row r="43673" spans="63:64" x14ac:dyDescent="0.15">
      <c r="BK43673"/>
      <c r="BL43673" s="15"/>
    </row>
    <row r="43674" spans="63:64" x14ac:dyDescent="0.15">
      <c r="BK43674"/>
      <c r="BL43674" s="15"/>
    </row>
    <row r="43675" spans="63:64" x14ac:dyDescent="0.15">
      <c r="BK43675"/>
      <c r="BL43675" s="15"/>
    </row>
    <row r="43676" spans="63:64" x14ac:dyDescent="0.15">
      <c r="BK43676"/>
      <c r="BL43676" s="15"/>
    </row>
    <row r="43677" spans="63:64" x14ac:dyDescent="0.15">
      <c r="BK43677"/>
      <c r="BL43677" s="15"/>
    </row>
    <row r="43678" spans="63:64" x14ac:dyDescent="0.15">
      <c r="BK43678"/>
      <c r="BL43678" s="15"/>
    </row>
    <row r="43679" spans="63:64" x14ac:dyDescent="0.15">
      <c r="BK43679"/>
      <c r="BL43679" s="15"/>
    </row>
    <row r="43680" spans="63:64" x14ac:dyDescent="0.15">
      <c r="BK43680"/>
      <c r="BL43680" s="15"/>
    </row>
    <row r="43681" spans="63:64" x14ac:dyDescent="0.15">
      <c r="BK43681"/>
      <c r="BL43681" s="15"/>
    </row>
    <row r="43682" spans="63:64" x14ac:dyDescent="0.15">
      <c r="BK43682"/>
      <c r="BL43682" s="15"/>
    </row>
    <row r="43683" spans="63:64" x14ac:dyDescent="0.15">
      <c r="BK43683"/>
      <c r="BL43683" s="15"/>
    </row>
    <row r="43684" spans="63:64" x14ac:dyDescent="0.15">
      <c r="BK43684"/>
      <c r="BL43684" s="15"/>
    </row>
    <row r="43685" spans="63:64" x14ac:dyDescent="0.15">
      <c r="BK43685"/>
      <c r="BL43685" s="15"/>
    </row>
    <row r="43686" spans="63:64" x14ac:dyDescent="0.15">
      <c r="BK43686"/>
      <c r="BL43686" s="15"/>
    </row>
    <row r="43687" spans="63:64" x14ac:dyDescent="0.15">
      <c r="BK43687"/>
      <c r="BL43687" s="15"/>
    </row>
    <row r="43688" spans="63:64" x14ac:dyDescent="0.15">
      <c r="BK43688"/>
      <c r="BL43688" s="15"/>
    </row>
    <row r="43689" spans="63:64" x14ac:dyDescent="0.15">
      <c r="BK43689"/>
      <c r="BL43689" s="15"/>
    </row>
    <row r="43690" spans="63:64" x14ac:dyDescent="0.15">
      <c r="BK43690"/>
      <c r="BL43690" s="15"/>
    </row>
    <row r="43691" spans="63:64" x14ac:dyDescent="0.15">
      <c r="BK43691"/>
      <c r="BL43691" s="15"/>
    </row>
    <row r="43692" spans="63:64" x14ac:dyDescent="0.15">
      <c r="BK43692"/>
      <c r="BL43692" s="15"/>
    </row>
    <row r="43693" spans="63:64" x14ac:dyDescent="0.15">
      <c r="BK43693"/>
      <c r="BL43693" s="15"/>
    </row>
    <row r="43694" spans="63:64" x14ac:dyDescent="0.15">
      <c r="BK43694"/>
      <c r="BL43694" s="15"/>
    </row>
    <row r="43695" spans="63:64" x14ac:dyDescent="0.15">
      <c r="BK43695"/>
      <c r="BL43695" s="15"/>
    </row>
    <row r="43696" spans="63:64" x14ac:dyDescent="0.15">
      <c r="BK43696"/>
      <c r="BL43696" s="15"/>
    </row>
    <row r="43697" spans="63:64" x14ac:dyDescent="0.15">
      <c r="BK43697"/>
      <c r="BL43697" s="15"/>
    </row>
    <row r="43698" spans="63:64" x14ac:dyDescent="0.15">
      <c r="BK43698"/>
      <c r="BL43698" s="15"/>
    </row>
    <row r="43699" spans="63:64" x14ac:dyDescent="0.15">
      <c r="BK43699"/>
      <c r="BL43699" s="15"/>
    </row>
    <row r="43700" spans="63:64" x14ac:dyDescent="0.15">
      <c r="BK43700"/>
      <c r="BL43700" s="15"/>
    </row>
    <row r="43701" spans="63:64" x14ac:dyDescent="0.15">
      <c r="BK43701"/>
      <c r="BL43701" s="15"/>
    </row>
    <row r="43702" spans="63:64" x14ac:dyDescent="0.15">
      <c r="BK43702"/>
      <c r="BL43702" s="15"/>
    </row>
    <row r="43703" spans="63:64" x14ac:dyDescent="0.15">
      <c r="BK43703"/>
      <c r="BL43703" s="15"/>
    </row>
    <row r="43704" spans="63:64" x14ac:dyDescent="0.15">
      <c r="BK43704"/>
      <c r="BL43704" s="15"/>
    </row>
    <row r="43705" spans="63:64" x14ac:dyDescent="0.15">
      <c r="BK43705"/>
      <c r="BL43705" s="15"/>
    </row>
    <row r="43706" spans="63:64" x14ac:dyDescent="0.15">
      <c r="BK43706"/>
      <c r="BL43706" s="15"/>
    </row>
    <row r="43707" spans="63:64" x14ac:dyDescent="0.15">
      <c r="BK43707"/>
      <c r="BL43707" s="15"/>
    </row>
    <row r="43708" spans="63:64" x14ac:dyDescent="0.15">
      <c r="BK43708"/>
      <c r="BL43708" s="15"/>
    </row>
    <row r="43709" spans="63:64" x14ac:dyDescent="0.15">
      <c r="BK43709"/>
      <c r="BL43709" s="15"/>
    </row>
    <row r="43710" spans="63:64" x14ac:dyDescent="0.15">
      <c r="BK43710"/>
      <c r="BL43710" s="15"/>
    </row>
    <row r="43711" spans="63:64" x14ac:dyDescent="0.15">
      <c r="BK43711"/>
      <c r="BL43711" s="15"/>
    </row>
    <row r="43712" spans="63:64" x14ac:dyDescent="0.15">
      <c r="BK43712"/>
      <c r="BL43712" s="15"/>
    </row>
    <row r="43713" spans="63:64" x14ac:dyDescent="0.15">
      <c r="BK43713"/>
      <c r="BL43713" s="15"/>
    </row>
    <row r="43714" spans="63:64" x14ac:dyDescent="0.15">
      <c r="BK43714"/>
      <c r="BL43714" s="15"/>
    </row>
    <row r="43715" spans="63:64" x14ac:dyDescent="0.15">
      <c r="BK43715"/>
      <c r="BL43715" s="15"/>
    </row>
    <row r="43716" spans="63:64" x14ac:dyDescent="0.15">
      <c r="BK43716"/>
      <c r="BL43716" s="15"/>
    </row>
    <row r="43717" spans="63:64" x14ac:dyDescent="0.15">
      <c r="BK43717"/>
      <c r="BL43717" s="15"/>
    </row>
    <row r="43718" spans="63:64" x14ac:dyDescent="0.15">
      <c r="BK43718"/>
      <c r="BL43718" s="15"/>
    </row>
    <row r="43719" spans="63:64" x14ac:dyDescent="0.15">
      <c r="BK43719"/>
      <c r="BL43719" s="15"/>
    </row>
    <row r="43720" spans="63:64" x14ac:dyDescent="0.15">
      <c r="BK43720"/>
      <c r="BL43720" s="15"/>
    </row>
    <row r="43721" spans="63:64" x14ac:dyDescent="0.15">
      <c r="BK43721"/>
      <c r="BL43721" s="15"/>
    </row>
    <row r="43722" spans="63:64" x14ac:dyDescent="0.15">
      <c r="BK43722"/>
      <c r="BL43722" s="15"/>
    </row>
    <row r="43723" spans="63:64" x14ac:dyDescent="0.15">
      <c r="BK43723"/>
      <c r="BL43723" s="15"/>
    </row>
    <row r="43724" spans="63:64" x14ac:dyDescent="0.15">
      <c r="BK43724"/>
      <c r="BL43724" s="15"/>
    </row>
    <row r="43725" spans="63:64" x14ac:dyDescent="0.15">
      <c r="BK43725"/>
      <c r="BL43725" s="15"/>
    </row>
    <row r="43726" spans="63:64" x14ac:dyDescent="0.15">
      <c r="BK43726"/>
      <c r="BL43726" s="15"/>
    </row>
    <row r="43727" spans="63:64" x14ac:dyDescent="0.15">
      <c r="BK43727"/>
      <c r="BL43727" s="15"/>
    </row>
    <row r="43728" spans="63:64" x14ac:dyDescent="0.15">
      <c r="BK43728"/>
      <c r="BL43728" s="15"/>
    </row>
    <row r="43729" spans="63:64" x14ac:dyDescent="0.15">
      <c r="BK43729"/>
      <c r="BL43729" s="15"/>
    </row>
    <row r="43730" spans="63:64" x14ac:dyDescent="0.15">
      <c r="BK43730"/>
      <c r="BL43730" s="15"/>
    </row>
    <row r="43731" spans="63:64" x14ac:dyDescent="0.15">
      <c r="BK43731"/>
      <c r="BL43731" s="15"/>
    </row>
    <row r="43732" spans="63:64" x14ac:dyDescent="0.15">
      <c r="BK43732"/>
      <c r="BL43732" s="15"/>
    </row>
    <row r="43733" spans="63:64" x14ac:dyDescent="0.15">
      <c r="BK43733"/>
      <c r="BL43733" s="15"/>
    </row>
    <row r="43734" spans="63:64" x14ac:dyDescent="0.15">
      <c r="BK43734"/>
      <c r="BL43734" s="15"/>
    </row>
    <row r="43735" spans="63:64" x14ac:dyDescent="0.15">
      <c r="BK43735"/>
      <c r="BL43735" s="15"/>
    </row>
    <row r="43736" spans="63:64" x14ac:dyDescent="0.15">
      <c r="BK43736"/>
      <c r="BL43736" s="15"/>
    </row>
    <row r="43737" spans="63:64" x14ac:dyDescent="0.15">
      <c r="BK43737"/>
      <c r="BL43737" s="15"/>
    </row>
    <row r="43738" spans="63:64" x14ac:dyDescent="0.15">
      <c r="BK43738"/>
      <c r="BL43738" s="15"/>
    </row>
    <row r="43739" spans="63:64" x14ac:dyDescent="0.15">
      <c r="BK43739"/>
      <c r="BL43739" s="15"/>
    </row>
    <row r="43740" spans="63:64" x14ac:dyDescent="0.15">
      <c r="BK43740"/>
      <c r="BL43740" s="15"/>
    </row>
    <row r="43741" spans="63:64" x14ac:dyDescent="0.15">
      <c r="BK43741"/>
      <c r="BL43741" s="15"/>
    </row>
    <row r="43742" spans="63:64" x14ac:dyDescent="0.15">
      <c r="BK43742"/>
      <c r="BL43742" s="15"/>
    </row>
    <row r="43743" spans="63:64" x14ac:dyDescent="0.15">
      <c r="BK43743"/>
      <c r="BL43743" s="15"/>
    </row>
    <row r="43744" spans="63:64" x14ac:dyDescent="0.15">
      <c r="BK43744"/>
      <c r="BL43744" s="15"/>
    </row>
    <row r="43745" spans="63:64" x14ac:dyDescent="0.15">
      <c r="BK43745"/>
      <c r="BL43745" s="15"/>
    </row>
    <row r="43746" spans="63:64" x14ac:dyDescent="0.15">
      <c r="BK43746"/>
      <c r="BL43746" s="15"/>
    </row>
    <row r="43747" spans="63:64" x14ac:dyDescent="0.15">
      <c r="BK43747"/>
      <c r="BL43747" s="15"/>
    </row>
    <row r="43748" spans="63:64" x14ac:dyDescent="0.15">
      <c r="BK43748"/>
      <c r="BL43748" s="15"/>
    </row>
    <row r="43749" spans="63:64" x14ac:dyDescent="0.15">
      <c r="BK43749"/>
      <c r="BL43749" s="15"/>
    </row>
    <row r="43750" spans="63:64" x14ac:dyDescent="0.15">
      <c r="BK43750"/>
      <c r="BL43750" s="15"/>
    </row>
    <row r="43751" spans="63:64" x14ac:dyDescent="0.15">
      <c r="BK43751"/>
      <c r="BL43751" s="15"/>
    </row>
    <row r="43752" spans="63:64" x14ac:dyDescent="0.15">
      <c r="BK43752"/>
      <c r="BL43752" s="15"/>
    </row>
    <row r="43753" spans="63:64" x14ac:dyDescent="0.15">
      <c r="BK43753"/>
      <c r="BL43753" s="15"/>
    </row>
    <row r="43754" spans="63:64" x14ac:dyDescent="0.15">
      <c r="BK43754"/>
      <c r="BL43754" s="15"/>
    </row>
    <row r="43755" spans="63:64" x14ac:dyDescent="0.15">
      <c r="BK43755"/>
      <c r="BL43755" s="15"/>
    </row>
    <row r="43756" spans="63:64" x14ac:dyDescent="0.15">
      <c r="BK43756"/>
      <c r="BL43756" s="15"/>
    </row>
    <row r="43757" spans="63:64" x14ac:dyDescent="0.15">
      <c r="BK43757"/>
      <c r="BL43757" s="15"/>
    </row>
    <row r="43758" spans="63:64" x14ac:dyDescent="0.15">
      <c r="BK43758"/>
      <c r="BL43758" s="15"/>
    </row>
    <row r="43759" spans="63:64" x14ac:dyDescent="0.15">
      <c r="BK43759"/>
      <c r="BL43759" s="15"/>
    </row>
    <row r="43760" spans="63:64" x14ac:dyDescent="0.15">
      <c r="BK43760"/>
      <c r="BL43760" s="15"/>
    </row>
    <row r="43761" spans="63:64" x14ac:dyDescent="0.15">
      <c r="BK43761"/>
      <c r="BL43761" s="15"/>
    </row>
    <row r="43762" spans="63:64" x14ac:dyDescent="0.15">
      <c r="BK43762"/>
      <c r="BL43762" s="15"/>
    </row>
    <row r="43763" spans="63:64" x14ac:dyDescent="0.15">
      <c r="BK43763"/>
      <c r="BL43763" s="15"/>
    </row>
    <row r="43764" spans="63:64" x14ac:dyDescent="0.15">
      <c r="BK43764"/>
      <c r="BL43764" s="15"/>
    </row>
    <row r="43765" spans="63:64" x14ac:dyDescent="0.15">
      <c r="BK43765"/>
      <c r="BL43765" s="15"/>
    </row>
    <row r="43766" spans="63:64" x14ac:dyDescent="0.15">
      <c r="BK43766"/>
      <c r="BL43766" s="15"/>
    </row>
    <row r="43767" spans="63:64" x14ac:dyDescent="0.15">
      <c r="BK43767"/>
      <c r="BL43767" s="15"/>
    </row>
    <row r="43768" spans="63:64" x14ac:dyDescent="0.15">
      <c r="BK43768"/>
      <c r="BL43768" s="15"/>
    </row>
    <row r="43769" spans="63:64" x14ac:dyDescent="0.15">
      <c r="BK43769"/>
      <c r="BL43769" s="15"/>
    </row>
    <row r="43770" spans="63:64" x14ac:dyDescent="0.15">
      <c r="BK43770"/>
      <c r="BL43770" s="15"/>
    </row>
    <row r="43771" spans="63:64" x14ac:dyDescent="0.15">
      <c r="BK43771"/>
      <c r="BL43771" s="15"/>
    </row>
    <row r="43772" spans="63:64" x14ac:dyDescent="0.15">
      <c r="BK43772"/>
      <c r="BL43772" s="15"/>
    </row>
    <row r="43773" spans="63:64" x14ac:dyDescent="0.15">
      <c r="BK43773"/>
      <c r="BL43773" s="15"/>
    </row>
    <row r="43774" spans="63:64" x14ac:dyDescent="0.15">
      <c r="BK43774"/>
      <c r="BL43774" s="15"/>
    </row>
    <row r="43775" spans="63:64" x14ac:dyDescent="0.15">
      <c r="BK43775"/>
      <c r="BL43775" s="15"/>
    </row>
    <row r="43776" spans="63:64" x14ac:dyDescent="0.15">
      <c r="BK43776"/>
      <c r="BL43776" s="15"/>
    </row>
    <row r="43777" spans="63:64" x14ac:dyDescent="0.15">
      <c r="BK43777"/>
      <c r="BL43777" s="15"/>
    </row>
    <row r="43778" spans="63:64" x14ac:dyDescent="0.15">
      <c r="BK43778"/>
      <c r="BL43778" s="15"/>
    </row>
    <row r="43779" spans="63:64" x14ac:dyDescent="0.15">
      <c r="BK43779"/>
      <c r="BL43779" s="15"/>
    </row>
    <row r="43780" spans="63:64" x14ac:dyDescent="0.15">
      <c r="BK43780"/>
      <c r="BL43780" s="15"/>
    </row>
    <row r="43781" spans="63:64" x14ac:dyDescent="0.15">
      <c r="BK43781"/>
      <c r="BL43781" s="15"/>
    </row>
    <row r="43782" spans="63:64" x14ac:dyDescent="0.15">
      <c r="BK43782"/>
      <c r="BL43782" s="15"/>
    </row>
    <row r="43783" spans="63:64" x14ac:dyDescent="0.15">
      <c r="BK43783"/>
      <c r="BL43783" s="15"/>
    </row>
    <row r="43784" spans="63:64" x14ac:dyDescent="0.15">
      <c r="BK43784"/>
      <c r="BL43784" s="15"/>
    </row>
    <row r="43785" spans="63:64" x14ac:dyDescent="0.15">
      <c r="BK43785"/>
      <c r="BL43785" s="15"/>
    </row>
    <row r="43786" spans="63:64" x14ac:dyDescent="0.15">
      <c r="BK43786"/>
      <c r="BL43786" s="15"/>
    </row>
    <row r="43787" spans="63:64" x14ac:dyDescent="0.15">
      <c r="BK43787"/>
      <c r="BL43787" s="15"/>
    </row>
    <row r="43788" spans="63:64" x14ac:dyDescent="0.15">
      <c r="BK43788"/>
      <c r="BL43788" s="15"/>
    </row>
    <row r="43789" spans="63:64" x14ac:dyDescent="0.15">
      <c r="BK43789"/>
      <c r="BL43789" s="15"/>
    </row>
    <row r="43790" spans="63:64" x14ac:dyDescent="0.15">
      <c r="BK43790"/>
      <c r="BL43790" s="15"/>
    </row>
    <row r="43791" spans="63:64" x14ac:dyDescent="0.15">
      <c r="BK43791"/>
      <c r="BL43791" s="15"/>
    </row>
    <row r="43792" spans="63:64" x14ac:dyDescent="0.15">
      <c r="BK43792"/>
      <c r="BL43792" s="15"/>
    </row>
    <row r="43793" spans="63:64" x14ac:dyDescent="0.15">
      <c r="BK43793"/>
      <c r="BL43793" s="15"/>
    </row>
    <row r="43794" spans="63:64" x14ac:dyDescent="0.15">
      <c r="BK43794"/>
      <c r="BL43794" s="15"/>
    </row>
    <row r="43795" spans="63:64" x14ac:dyDescent="0.15">
      <c r="BK43795"/>
      <c r="BL43795" s="15"/>
    </row>
    <row r="43796" spans="63:64" x14ac:dyDescent="0.15">
      <c r="BK43796"/>
      <c r="BL43796" s="15"/>
    </row>
    <row r="43797" spans="63:64" x14ac:dyDescent="0.15">
      <c r="BK43797"/>
      <c r="BL43797" s="15"/>
    </row>
    <row r="43798" spans="63:64" x14ac:dyDescent="0.15">
      <c r="BK43798"/>
      <c r="BL43798" s="15"/>
    </row>
    <row r="43799" spans="63:64" x14ac:dyDescent="0.15">
      <c r="BK43799"/>
      <c r="BL43799" s="15"/>
    </row>
    <row r="43800" spans="63:64" x14ac:dyDescent="0.15">
      <c r="BK43800"/>
      <c r="BL43800" s="15"/>
    </row>
    <row r="43801" spans="63:64" x14ac:dyDescent="0.15">
      <c r="BK43801"/>
      <c r="BL43801" s="15"/>
    </row>
    <row r="43802" spans="63:64" x14ac:dyDescent="0.15">
      <c r="BK43802"/>
      <c r="BL43802" s="15"/>
    </row>
    <row r="43803" spans="63:64" x14ac:dyDescent="0.15">
      <c r="BK43803"/>
      <c r="BL43803" s="15"/>
    </row>
    <row r="43804" spans="63:64" x14ac:dyDescent="0.15">
      <c r="BK43804"/>
      <c r="BL43804" s="15"/>
    </row>
    <row r="43805" spans="63:64" x14ac:dyDescent="0.15">
      <c r="BK43805"/>
      <c r="BL43805" s="15"/>
    </row>
    <row r="43806" spans="63:64" x14ac:dyDescent="0.15">
      <c r="BK43806"/>
      <c r="BL43806" s="15"/>
    </row>
    <row r="43807" spans="63:64" x14ac:dyDescent="0.15">
      <c r="BK43807"/>
      <c r="BL43807" s="15"/>
    </row>
    <row r="43808" spans="63:64" x14ac:dyDescent="0.15">
      <c r="BK43808"/>
      <c r="BL43808" s="15"/>
    </row>
    <row r="43809" spans="63:64" x14ac:dyDescent="0.15">
      <c r="BK43809"/>
      <c r="BL43809" s="15"/>
    </row>
    <row r="43810" spans="63:64" x14ac:dyDescent="0.15">
      <c r="BK43810"/>
      <c r="BL43810" s="15"/>
    </row>
    <row r="43811" spans="63:64" x14ac:dyDescent="0.15">
      <c r="BK43811"/>
      <c r="BL43811" s="15"/>
    </row>
    <row r="43812" spans="63:64" x14ac:dyDescent="0.15">
      <c r="BK43812"/>
      <c r="BL43812" s="15"/>
    </row>
    <row r="43813" spans="63:64" x14ac:dyDescent="0.15">
      <c r="BK43813"/>
      <c r="BL43813" s="15"/>
    </row>
    <row r="43814" spans="63:64" x14ac:dyDescent="0.15">
      <c r="BK43814"/>
      <c r="BL43814" s="15"/>
    </row>
    <row r="43815" spans="63:64" x14ac:dyDescent="0.15">
      <c r="BK43815"/>
      <c r="BL43815" s="15"/>
    </row>
    <row r="43816" spans="63:64" x14ac:dyDescent="0.15">
      <c r="BK43816"/>
      <c r="BL43816" s="15"/>
    </row>
    <row r="43817" spans="63:64" x14ac:dyDescent="0.15">
      <c r="BK43817"/>
      <c r="BL43817" s="15"/>
    </row>
    <row r="43818" spans="63:64" x14ac:dyDescent="0.15">
      <c r="BK43818"/>
      <c r="BL43818" s="15"/>
    </row>
    <row r="43819" spans="63:64" x14ac:dyDescent="0.15">
      <c r="BK43819"/>
      <c r="BL43819" s="15"/>
    </row>
    <row r="43820" spans="63:64" x14ac:dyDescent="0.15">
      <c r="BK43820"/>
      <c r="BL43820" s="15"/>
    </row>
    <row r="43821" spans="63:64" x14ac:dyDescent="0.15">
      <c r="BK43821"/>
      <c r="BL43821" s="15"/>
    </row>
    <row r="43822" spans="63:64" x14ac:dyDescent="0.15">
      <c r="BK43822"/>
      <c r="BL43822" s="15"/>
    </row>
    <row r="43823" spans="63:64" x14ac:dyDescent="0.15">
      <c r="BK43823"/>
      <c r="BL43823" s="15"/>
    </row>
    <row r="43824" spans="63:64" x14ac:dyDescent="0.15">
      <c r="BK43824"/>
      <c r="BL43824" s="15"/>
    </row>
    <row r="43825" spans="63:64" x14ac:dyDescent="0.15">
      <c r="BK43825"/>
      <c r="BL43825" s="15"/>
    </row>
    <row r="43826" spans="63:64" x14ac:dyDescent="0.15">
      <c r="BK43826"/>
      <c r="BL43826" s="15"/>
    </row>
    <row r="43827" spans="63:64" x14ac:dyDescent="0.15">
      <c r="BK43827"/>
      <c r="BL43827" s="15"/>
    </row>
    <row r="43828" spans="63:64" x14ac:dyDescent="0.15">
      <c r="BK43828"/>
      <c r="BL43828" s="15"/>
    </row>
    <row r="43829" spans="63:64" x14ac:dyDescent="0.15">
      <c r="BK43829"/>
      <c r="BL43829" s="15"/>
    </row>
    <row r="43830" spans="63:64" x14ac:dyDescent="0.15">
      <c r="BK43830"/>
      <c r="BL43830" s="15"/>
    </row>
    <row r="43831" spans="63:64" x14ac:dyDescent="0.15">
      <c r="BK43831"/>
      <c r="BL43831" s="15"/>
    </row>
    <row r="43832" spans="63:64" x14ac:dyDescent="0.15">
      <c r="BK43832"/>
      <c r="BL43832" s="15"/>
    </row>
    <row r="43833" spans="63:64" x14ac:dyDescent="0.15">
      <c r="BK43833"/>
      <c r="BL43833" s="15"/>
    </row>
    <row r="43834" spans="63:64" x14ac:dyDescent="0.15">
      <c r="BK43834"/>
      <c r="BL43834" s="15"/>
    </row>
    <row r="43835" spans="63:64" x14ac:dyDescent="0.15">
      <c r="BK43835"/>
      <c r="BL43835" s="15"/>
    </row>
    <row r="43836" spans="63:64" x14ac:dyDescent="0.15">
      <c r="BK43836"/>
      <c r="BL43836" s="15"/>
    </row>
    <row r="43837" spans="63:64" x14ac:dyDescent="0.15">
      <c r="BK43837"/>
      <c r="BL43837" s="15"/>
    </row>
    <row r="43838" spans="63:64" x14ac:dyDescent="0.15">
      <c r="BK43838"/>
      <c r="BL43838" s="15"/>
    </row>
    <row r="43839" spans="63:64" x14ac:dyDescent="0.15">
      <c r="BK43839"/>
      <c r="BL43839" s="15"/>
    </row>
    <row r="43840" spans="63:64" x14ac:dyDescent="0.15">
      <c r="BK43840"/>
      <c r="BL43840" s="15"/>
    </row>
    <row r="43841" spans="63:64" x14ac:dyDescent="0.15">
      <c r="BK43841"/>
      <c r="BL43841" s="15"/>
    </row>
    <row r="43842" spans="63:64" x14ac:dyDescent="0.15">
      <c r="BK43842"/>
      <c r="BL43842" s="15"/>
    </row>
    <row r="43843" spans="63:64" x14ac:dyDescent="0.15">
      <c r="BK43843"/>
      <c r="BL43843" s="15"/>
    </row>
    <row r="43844" spans="63:64" x14ac:dyDescent="0.15">
      <c r="BK43844"/>
      <c r="BL43844" s="15"/>
    </row>
    <row r="43845" spans="63:64" x14ac:dyDescent="0.15">
      <c r="BK43845"/>
      <c r="BL43845" s="15"/>
    </row>
    <row r="43846" spans="63:64" x14ac:dyDescent="0.15">
      <c r="BK43846"/>
      <c r="BL43846" s="15"/>
    </row>
    <row r="43847" spans="63:64" x14ac:dyDescent="0.15">
      <c r="BK43847"/>
      <c r="BL43847" s="15"/>
    </row>
    <row r="43848" spans="63:64" x14ac:dyDescent="0.15">
      <c r="BK43848"/>
      <c r="BL43848" s="15"/>
    </row>
    <row r="43849" spans="63:64" x14ac:dyDescent="0.15">
      <c r="BK43849"/>
      <c r="BL43849" s="15"/>
    </row>
    <row r="43850" spans="63:64" x14ac:dyDescent="0.15">
      <c r="BK43850"/>
      <c r="BL43850" s="15"/>
    </row>
    <row r="43851" spans="63:64" x14ac:dyDescent="0.15">
      <c r="BK43851"/>
      <c r="BL43851" s="15"/>
    </row>
    <row r="43852" spans="63:64" x14ac:dyDescent="0.15">
      <c r="BK43852"/>
      <c r="BL43852" s="15"/>
    </row>
    <row r="43853" spans="63:64" x14ac:dyDescent="0.15">
      <c r="BK43853"/>
      <c r="BL43853" s="15"/>
    </row>
    <row r="43854" spans="63:64" x14ac:dyDescent="0.15">
      <c r="BK43854"/>
      <c r="BL43854" s="15"/>
    </row>
    <row r="43855" spans="63:64" x14ac:dyDescent="0.15">
      <c r="BK43855"/>
      <c r="BL43855" s="15"/>
    </row>
    <row r="43856" spans="63:64" x14ac:dyDescent="0.15">
      <c r="BK43856"/>
      <c r="BL43856" s="15"/>
    </row>
    <row r="43857" spans="63:64" x14ac:dyDescent="0.15">
      <c r="BK43857"/>
      <c r="BL43857" s="15"/>
    </row>
    <row r="43858" spans="63:64" x14ac:dyDescent="0.15">
      <c r="BK43858"/>
      <c r="BL43858" s="15"/>
    </row>
    <row r="43859" spans="63:64" x14ac:dyDescent="0.15">
      <c r="BK43859"/>
      <c r="BL43859" s="15"/>
    </row>
    <row r="43860" spans="63:64" x14ac:dyDescent="0.15">
      <c r="BK43860"/>
      <c r="BL43860" s="15"/>
    </row>
    <row r="43861" spans="63:64" x14ac:dyDescent="0.15">
      <c r="BK43861"/>
      <c r="BL43861" s="15"/>
    </row>
    <row r="43862" spans="63:64" x14ac:dyDescent="0.15">
      <c r="BK43862"/>
      <c r="BL43862" s="15"/>
    </row>
    <row r="43863" spans="63:64" x14ac:dyDescent="0.15">
      <c r="BK43863"/>
      <c r="BL43863" s="15"/>
    </row>
    <row r="43864" spans="63:64" x14ac:dyDescent="0.15">
      <c r="BK43864"/>
      <c r="BL43864" s="15"/>
    </row>
    <row r="43865" spans="63:64" x14ac:dyDescent="0.15">
      <c r="BK43865"/>
      <c r="BL43865" s="15"/>
    </row>
    <row r="43866" spans="63:64" x14ac:dyDescent="0.15">
      <c r="BK43866"/>
      <c r="BL43866" s="15"/>
    </row>
    <row r="43867" spans="63:64" x14ac:dyDescent="0.15">
      <c r="BK43867"/>
      <c r="BL43867" s="15"/>
    </row>
    <row r="43868" spans="63:64" x14ac:dyDescent="0.15">
      <c r="BK43868"/>
      <c r="BL43868" s="15"/>
    </row>
    <row r="43869" spans="63:64" x14ac:dyDescent="0.15">
      <c r="BK43869"/>
      <c r="BL43869" s="15"/>
    </row>
    <row r="43870" spans="63:64" x14ac:dyDescent="0.15">
      <c r="BK43870"/>
      <c r="BL43870" s="15"/>
    </row>
    <row r="43871" spans="63:64" x14ac:dyDescent="0.15">
      <c r="BK43871"/>
      <c r="BL43871" s="15"/>
    </row>
    <row r="43872" spans="63:64" x14ac:dyDescent="0.15">
      <c r="BK43872"/>
      <c r="BL43872" s="15"/>
    </row>
    <row r="43873" spans="63:64" x14ac:dyDescent="0.15">
      <c r="BK43873"/>
      <c r="BL43873" s="15"/>
    </row>
    <row r="43874" spans="63:64" x14ac:dyDescent="0.15">
      <c r="BK43874"/>
      <c r="BL43874" s="15"/>
    </row>
    <row r="43875" spans="63:64" x14ac:dyDescent="0.15">
      <c r="BK43875"/>
      <c r="BL43875" s="15"/>
    </row>
    <row r="43876" spans="63:64" x14ac:dyDescent="0.15">
      <c r="BK43876"/>
      <c r="BL43876" s="15"/>
    </row>
    <row r="43877" spans="63:64" x14ac:dyDescent="0.15">
      <c r="BK43877"/>
      <c r="BL43877" s="15"/>
    </row>
    <row r="43878" spans="63:64" x14ac:dyDescent="0.15">
      <c r="BK43878"/>
      <c r="BL43878" s="15"/>
    </row>
    <row r="43879" spans="63:64" x14ac:dyDescent="0.15">
      <c r="BK43879"/>
      <c r="BL43879" s="15"/>
    </row>
    <row r="43880" spans="63:64" x14ac:dyDescent="0.15">
      <c r="BK43880"/>
      <c r="BL43880" s="15"/>
    </row>
    <row r="43881" spans="63:64" x14ac:dyDescent="0.15">
      <c r="BK43881"/>
      <c r="BL43881" s="15"/>
    </row>
    <row r="43882" spans="63:64" x14ac:dyDescent="0.15">
      <c r="BK43882"/>
      <c r="BL43882" s="15"/>
    </row>
    <row r="43883" spans="63:64" x14ac:dyDescent="0.15">
      <c r="BK43883"/>
      <c r="BL43883" s="15"/>
    </row>
    <row r="43884" spans="63:64" x14ac:dyDescent="0.15">
      <c r="BK43884"/>
      <c r="BL43884" s="15"/>
    </row>
    <row r="43885" spans="63:64" x14ac:dyDescent="0.15">
      <c r="BK43885"/>
      <c r="BL43885" s="15"/>
    </row>
    <row r="43886" spans="63:64" x14ac:dyDescent="0.15">
      <c r="BK43886"/>
      <c r="BL43886" s="15"/>
    </row>
    <row r="43887" spans="63:64" x14ac:dyDescent="0.15">
      <c r="BK43887"/>
      <c r="BL43887" s="15"/>
    </row>
    <row r="43888" spans="63:64" x14ac:dyDescent="0.15">
      <c r="BK43888"/>
      <c r="BL43888" s="15"/>
    </row>
    <row r="43889" spans="63:64" x14ac:dyDescent="0.15">
      <c r="BK43889"/>
      <c r="BL43889" s="15"/>
    </row>
    <row r="43890" spans="63:64" x14ac:dyDescent="0.15">
      <c r="BK43890"/>
      <c r="BL43890" s="15"/>
    </row>
    <row r="43891" spans="63:64" x14ac:dyDescent="0.15">
      <c r="BK43891"/>
      <c r="BL43891" s="15"/>
    </row>
    <row r="43892" spans="63:64" x14ac:dyDescent="0.15">
      <c r="BK43892"/>
      <c r="BL43892" s="15"/>
    </row>
    <row r="43893" spans="63:64" x14ac:dyDescent="0.15">
      <c r="BK43893"/>
      <c r="BL43893" s="15"/>
    </row>
    <row r="43894" spans="63:64" x14ac:dyDescent="0.15">
      <c r="BK43894"/>
      <c r="BL43894" s="15"/>
    </row>
    <row r="43895" spans="63:64" x14ac:dyDescent="0.15">
      <c r="BK43895"/>
      <c r="BL43895" s="15"/>
    </row>
    <row r="43896" spans="63:64" x14ac:dyDescent="0.15">
      <c r="BK43896"/>
      <c r="BL43896" s="15"/>
    </row>
    <row r="43897" spans="63:64" x14ac:dyDescent="0.15">
      <c r="BK43897"/>
      <c r="BL43897" s="15"/>
    </row>
    <row r="43898" spans="63:64" x14ac:dyDescent="0.15">
      <c r="BK43898"/>
      <c r="BL43898" s="15"/>
    </row>
    <row r="43899" spans="63:64" x14ac:dyDescent="0.15">
      <c r="BK43899"/>
      <c r="BL43899" s="15"/>
    </row>
    <row r="43900" spans="63:64" x14ac:dyDescent="0.15">
      <c r="BK43900"/>
      <c r="BL43900" s="15"/>
    </row>
    <row r="43901" spans="63:64" x14ac:dyDescent="0.15">
      <c r="BK43901"/>
      <c r="BL43901" s="15"/>
    </row>
    <row r="43902" spans="63:64" x14ac:dyDescent="0.15">
      <c r="BK43902"/>
      <c r="BL43902" s="15"/>
    </row>
    <row r="43903" spans="63:64" x14ac:dyDescent="0.15">
      <c r="BK43903"/>
      <c r="BL43903" s="15"/>
    </row>
    <row r="43904" spans="63:64" x14ac:dyDescent="0.15">
      <c r="BK43904"/>
      <c r="BL43904" s="15"/>
    </row>
    <row r="43905" spans="63:64" x14ac:dyDescent="0.15">
      <c r="BK43905"/>
      <c r="BL43905" s="15"/>
    </row>
    <row r="43906" spans="63:64" x14ac:dyDescent="0.15">
      <c r="BK43906"/>
      <c r="BL43906" s="15"/>
    </row>
    <row r="43907" spans="63:64" x14ac:dyDescent="0.15">
      <c r="BK43907"/>
      <c r="BL43907" s="15"/>
    </row>
    <row r="43908" spans="63:64" x14ac:dyDescent="0.15">
      <c r="BK43908"/>
      <c r="BL43908" s="15"/>
    </row>
    <row r="43909" spans="63:64" x14ac:dyDescent="0.15">
      <c r="BK43909"/>
      <c r="BL43909" s="15"/>
    </row>
    <row r="43910" spans="63:64" x14ac:dyDescent="0.15">
      <c r="BK43910"/>
      <c r="BL43910" s="15"/>
    </row>
    <row r="43911" spans="63:64" x14ac:dyDescent="0.15">
      <c r="BK43911"/>
      <c r="BL43911" s="15"/>
    </row>
    <row r="43912" spans="63:64" x14ac:dyDescent="0.15">
      <c r="BK43912"/>
      <c r="BL43912" s="15"/>
    </row>
    <row r="43913" spans="63:64" x14ac:dyDescent="0.15">
      <c r="BK43913"/>
      <c r="BL43913" s="15"/>
    </row>
    <row r="43914" spans="63:64" x14ac:dyDescent="0.15">
      <c r="BK43914"/>
      <c r="BL43914" s="15"/>
    </row>
    <row r="43915" spans="63:64" x14ac:dyDescent="0.15">
      <c r="BK43915"/>
      <c r="BL43915" s="15"/>
    </row>
    <row r="43916" spans="63:64" x14ac:dyDescent="0.15">
      <c r="BK43916"/>
      <c r="BL43916" s="15"/>
    </row>
    <row r="43917" spans="63:64" x14ac:dyDescent="0.15">
      <c r="BK43917"/>
      <c r="BL43917" s="15"/>
    </row>
    <row r="43918" spans="63:64" x14ac:dyDescent="0.15">
      <c r="BK43918"/>
      <c r="BL43918" s="15"/>
    </row>
    <row r="43919" spans="63:64" x14ac:dyDescent="0.15">
      <c r="BK43919"/>
      <c r="BL43919" s="15"/>
    </row>
    <row r="43920" spans="63:64" x14ac:dyDescent="0.15">
      <c r="BK43920"/>
      <c r="BL43920" s="15"/>
    </row>
    <row r="43921" spans="63:64" x14ac:dyDescent="0.15">
      <c r="BK43921"/>
      <c r="BL43921" s="15"/>
    </row>
    <row r="43922" spans="63:64" x14ac:dyDescent="0.15">
      <c r="BK43922"/>
      <c r="BL43922" s="15"/>
    </row>
    <row r="43923" spans="63:64" x14ac:dyDescent="0.15">
      <c r="BK43923"/>
      <c r="BL43923" s="15"/>
    </row>
    <row r="43924" spans="63:64" x14ac:dyDescent="0.15">
      <c r="BK43924"/>
      <c r="BL43924" s="15"/>
    </row>
    <row r="43925" spans="63:64" x14ac:dyDescent="0.15">
      <c r="BK43925"/>
      <c r="BL43925" s="15"/>
    </row>
    <row r="43926" spans="63:64" x14ac:dyDescent="0.15">
      <c r="BK43926"/>
      <c r="BL43926" s="15"/>
    </row>
    <row r="43927" spans="63:64" x14ac:dyDescent="0.15">
      <c r="BK43927"/>
      <c r="BL43927" s="15"/>
    </row>
    <row r="43928" spans="63:64" x14ac:dyDescent="0.15">
      <c r="BK43928"/>
      <c r="BL43928" s="15"/>
    </row>
    <row r="43929" spans="63:64" x14ac:dyDescent="0.15">
      <c r="BK43929"/>
      <c r="BL43929" s="15"/>
    </row>
    <row r="43930" spans="63:64" x14ac:dyDescent="0.15">
      <c r="BK43930"/>
      <c r="BL43930" s="15"/>
    </row>
    <row r="43931" spans="63:64" x14ac:dyDescent="0.15">
      <c r="BK43931"/>
      <c r="BL43931" s="15"/>
    </row>
    <row r="43932" spans="63:64" x14ac:dyDescent="0.15">
      <c r="BK43932"/>
      <c r="BL43932" s="15"/>
    </row>
    <row r="43933" spans="63:64" x14ac:dyDescent="0.15">
      <c r="BK43933"/>
      <c r="BL43933" s="15"/>
    </row>
    <row r="43934" spans="63:64" x14ac:dyDescent="0.15">
      <c r="BK43934"/>
      <c r="BL43934" s="15"/>
    </row>
    <row r="43935" spans="63:64" x14ac:dyDescent="0.15">
      <c r="BK43935"/>
      <c r="BL43935" s="15"/>
    </row>
    <row r="43936" spans="63:64" x14ac:dyDescent="0.15">
      <c r="BK43936"/>
      <c r="BL43936" s="15"/>
    </row>
    <row r="43937" spans="63:64" x14ac:dyDescent="0.15">
      <c r="BK43937"/>
      <c r="BL43937" s="15"/>
    </row>
    <row r="43938" spans="63:64" x14ac:dyDescent="0.15">
      <c r="BK43938"/>
      <c r="BL43938" s="15"/>
    </row>
    <row r="43939" spans="63:64" x14ac:dyDescent="0.15">
      <c r="BK43939"/>
      <c r="BL43939" s="15"/>
    </row>
    <row r="43940" spans="63:64" x14ac:dyDescent="0.15">
      <c r="BK43940"/>
      <c r="BL43940" s="15"/>
    </row>
    <row r="43941" spans="63:64" x14ac:dyDescent="0.15">
      <c r="BK43941"/>
      <c r="BL43941" s="15"/>
    </row>
    <row r="43942" spans="63:64" x14ac:dyDescent="0.15">
      <c r="BK43942"/>
      <c r="BL43942" s="15"/>
    </row>
    <row r="43943" spans="63:64" x14ac:dyDescent="0.15">
      <c r="BK43943"/>
      <c r="BL43943" s="15"/>
    </row>
    <row r="43944" spans="63:64" x14ac:dyDescent="0.15">
      <c r="BK43944"/>
      <c r="BL43944" s="15"/>
    </row>
    <row r="43945" spans="63:64" x14ac:dyDescent="0.15">
      <c r="BK43945"/>
      <c r="BL43945" s="15"/>
    </row>
    <row r="43946" spans="63:64" x14ac:dyDescent="0.15">
      <c r="BK43946"/>
      <c r="BL43946" s="15"/>
    </row>
    <row r="43947" spans="63:64" x14ac:dyDescent="0.15">
      <c r="BK43947"/>
      <c r="BL43947" s="15"/>
    </row>
    <row r="43948" spans="63:64" x14ac:dyDescent="0.15">
      <c r="BK43948"/>
      <c r="BL43948" s="15"/>
    </row>
    <row r="43949" spans="63:64" x14ac:dyDescent="0.15">
      <c r="BK43949"/>
      <c r="BL43949" s="15"/>
    </row>
    <row r="43950" spans="63:64" x14ac:dyDescent="0.15">
      <c r="BK43950"/>
      <c r="BL43950" s="15"/>
    </row>
    <row r="43951" spans="63:64" x14ac:dyDescent="0.15">
      <c r="BK43951"/>
      <c r="BL43951" s="15"/>
    </row>
    <row r="43952" spans="63:64" x14ac:dyDescent="0.15">
      <c r="BK43952"/>
      <c r="BL43952" s="15"/>
    </row>
    <row r="43953" spans="63:64" x14ac:dyDescent="0.15">
      <c r="BK43953"/>
      <c r="BL43953" s="15"/>
    </row>
    <row r="43954" spans="63:64" x14ac:dyDescent="0.15">
      <c r="BK43954"/>
      <c r="BL43954" s="15"/>
    </row>
    <row r="43955" spans="63:64" x14ac:dyDescent="0.15">
      <c r="BK43955"/>
      <c r="BL43955" s="15"/>
    </row>
    <row r="43956" spans="63:64" x14ac:dyDescent="0.15">
      <c r="BK43956"/>
      <c r="BL43956" s="15"/>
    </row>
    <row r="43957" spans="63:64" x14ac:dyDescent="0.15">
      <c r="BK43957"/>
      <c r="BL43957" s="15"/>
    </row>
    <row r="43958" spans="63:64" x14ac:dyDescent="0.15">
      <c r="BK43958"/>
      <c r="BL43958" s="15"/>
    </row>
    <row r="43959" spans="63:64" x14ac:dyDescent="0.15">
      <c r="BK43959"/>
      <c r="BL43959" s="15"/>
    </row>
    <row r="43960" spans="63:64" x14ac:dyDescent="0.15">
      <c r="BK43960"/>
      <c r="BL43960" s="15"/>
    </row>
    <row r="43961" spans="63:64" x14ac:dyDescent="0.15">
      <c r="BK43961"/>
      <c r="BL43961" s="15"/>
    </row>
    <row r="43962" spans="63:64" x14ac:dyDescent="0.15">
      <c r="BK43962"/>
      <c r="BL43962" s="15"/>
    </row>
    <row r="43963" spans="63:64" x14ac:dyDescent="0.15">
      <c r="BK43963"/>
      <c r="BL43963" s="15"/>
    </row>
    <row r="43964" spans="63:64" x14ac:dyDescent="0.15">
      <c r="BK43964"/>
      <c r="BL43964" s="15"/>
    </row>
    <row r="43965" spans="63:64" x14ac:dyDescent="0.15">
      <c r="BK43965"/>
      <c r="BL43965" s="15"/>
    </row>
    <row r="43966" spans="63:64" x14ac:dyDescent="0.15">
      <c r="BK43966"/>
      <c r="BL43966" s="15"/>
    </row>
    <row r="43967" spans="63:64" x14ac:dyDescent="0.15">
      <c r="BK43967"/>
      <c r="BL43967" s="15"/>
    </row>
    <row r="43968" spans="63:64" x14ac:dyDescent="0.15">
      <c r="BK43968"/>
      <c r="BL43968" s="15"/>
    </row>
    <row r="43969" spans="63:64" x14ac:dyDescent="0.15">
      <c r="BK43969"/>
      <c r="BL43969" s="15"/>
    </row>
    <row r="43970" spans="63:64" x14ac:dyDescent="0.15">
      <c r="BK43970"/>
      <c r="BL43970" s="15"/>
    </row>
    <row r="43971" spans="63:64" x14ac:dyDescent="0.15">
      <c r="BK43971"/>
      <c r="BL43971" s="15"/>
    </row>
    <row r="43972" spans="63:64" x14ac:dyDescent="0.15">
      <c r="BK43972"/>
      <c r="BL43972" s="15"/>
    </row>
    <row r="43973" spans="63:64" x14ac:dyDescent="0.15">
      <c r="BK43973"/>
      <c r="BL43973" s="15"/>
    </row>
    <row r="43974" spans="63:64" x14ac:dyDescent="0.15">
      <c r="BK43974"/>
      <c r="BL43974" s="15"/>
    </row>
    <row r="43975" spans="63:64" x14ac:dyDescent="0.15">
      <c r="BK43975"/>
      <c r="BL43975" s="15"/>
    </row>
    <row r="43976" spans="63:64" x14ac:dyDescent="0.15">
      <c r="BK43976"/>
      <c r="BL43976" s="15"/>
    </row>
    <row r="43977" spans="63:64" x14ac:dyDescent="0.15">
      <c r="BK43977"/>
      <c r="BL43977" s="15"/>
    </row>
    <row r="43978" spans="63:64" x14ac:dyDescent="0.15">
      <c r="BK43978"/>
      <c r="BL43978" s="15"/>
    </row>
    <row r="43979" spans="63:64" x14ac:dyDescent="0.15">
      <c r="BK43979"/>
      <c r="BL43979" s="15"/>
    </row>
    <row r="43980" spans="63:64" x14ac:dyDescent="0.15">
      <c r="BK43980"/>
      <c r="BL43980" s="15"/>
    </row>
    <row r="43981" spans="63:64" x14ac:dyDescent="0.15">
      <c r="BK43981"/>
      <c r="BL43981" s="15"/>
    </row>
    <row r="43982" spans="63:64" x14ac:dyDescent="0.15">
      <c r="BK43982"/>
      <c r="BL43982" s="15"/>
    </row>
    <row r="43983" spans="63:64" x14ac:dyDescent="0.15">
      <c r="BK43983"/>
      <c r="BL43983" s="15"/>
    </row>
    <row r="43984" spans="63:64" x14ac:dyDescent="0.15">
      <c r="BK43984"/>
      <c r="BL43984" s="15"/>
    </row>
    <row r="43985" spans="63:64" x14ac:dyDescent="0.15">
      <c r="BK43985"/>
      <c r="BL43985" s="15"/>
    </row>
    <row r="43986" spans="63:64" x14ac:dyDescent="0.15">
      <c r="BK43986"/>
      <c r="BL43986" s="15"/>
    </row>
    <row r="43987" spans="63:64" x14ac:dyDescent="0.15">
      <c r="BK43987"/>
      <c r="BL43987" s="15"/>
    </row>
    <row r="43988" spans="63:64" x14ac:dyDescent="0.15">
      <c r="BK43988"/>
      <c r="BL43988" s="15"/>
    </row>
    <row r="43989" spans="63:64" x14ac:dyDescent="0.15">
      <c r="BK43989"/>
      <c r="BL43989" s="15"/>
    </row>
    <row r="43990" spans="63:64" x14ac:dyDescent="0.15">
      <c r="BK43990"/>
      <c r="BL43990" s="15"/>
    </row>
    <row r="43991" spans="63:64" x14ac:dyDescent="0.15">
      <c r="BK43991"/>
      <c r="BL43991" s="15"/>
    </row>
    <row r="43992" spans="63:64" x14ac:dyDescent="0.15">
      <c r="BK43992"/>
      <c r="BL43992" s="15"/>
    </row>
    <row r="43993" spans="63:64" x14ac:dyDescent="0.15">
      <c r="BK43993"/>
      <c r="BL43993" s="15"/>
    </row>
    <row r="43994" spans="63:64" x14ac:dyDescent="0.15">
      <c r="BK43994"/>
      <c r="BL43994" s="15"/>
    </row>
    <row r="43995" spans="63:64" x14ac:dyDescent="0.15">
      <c r="BK43995"/>
      <c r="BL43995" s="15"/>
    </row>
    <row r="43996" spans="63:64" x14ac:dyDescent="0.15">
      <c r="BK43996"/>
      <c r="BL43996" s="15"/>
    </row>
    <row r="43997" spans="63:64" x14ac:dyDescent="0.15">
      <c r="BK43997"/>
      <c r="BL43997" s="15"/>
    </row>
    <row r="43998" spans="63:64" x14ac:dyDescent="0.15">
      <c r="BK43998"/>
      <c r="BL43998" s="15"/>
    </row>
    <row r="43999" spans="63:64" x14ac:dyDescent="0.15">
      <c r="BK43999"/>
      <c r="BL43999" s="15"/>
    </row>
    <row r="44000" spans="63:64" x14ac:dyDescent="0.15">
      <c r="BK44000"/>
      <c r="BL44000" s="15"/>
    </row>
    <row r="44001" spans="63:64" x14ac:dyDescent="0.15">
      <c r="BK44001"/>
      <c r="BL44001" s="15"/>
    </row>
    <row r="44002" spans="63:64" x14ac:dyDescent="0.15">
      <c r="BK44002"/>
      <c r="BL44002" s="15"/>
    </row>
    <row r="44003" spans="63:64" x14ac:dyDescent="0.15">
      <c r="BK44003"/>
      <c r="BL44003" s="15"/>
    </row>
    <row r="44004" spans="63:64" x14ac:dyDescent="0.15">
      <c r="BK44004"/>
      <c r="BL44004" s="15"/>
    </row>
    <row r="44005" spans="63:64" x14ac:dyDescent="0.15">
      <c r="BK44005"/>
      <c r="BL44005" s="15"/>
    </row>
    <row r="44006" spans="63:64" x14ac:dyDescent="0.15">
      <c r="BK44006"/>
      <c r="BL44006" s="15"/>
    </row>
    <row r="44007" spans="63:64" x14ac:dyDescent="0.15">
      <c r="BK44007"/>
      <c r="BL44007" s="15"/>
    </row>
    <row r="44008" spans="63:64" x14ac:dyDescent="0.15">
      <c r="BK44008"/>
      <c r="BL44008" s="15"/>
    </row>
    <row r="44009" spans="63:64" x14ac:dyDescent="0.15">
      <c r="BK44009"/>
      <c r="BL44009" s="15"/>
    </row>
    <row r="44010" spans="63:64" x14ac:dyDescent="0.15">
      <c r="BK44010"/>
      <c r="BL44010" s="15"/>
    </row>
    <row r="44011" spans="63:64" x14ac:dyDescent="0.15">
      <c r="BK44011"/>
      <c r="BL44011" s="15"/>
    </row>
    <row r="44012" spans="63:64" x14ac:dyDescent="0.15">
      <c r="BK44012"/>
      <c r="BL44012" s="15"/>
    </row>
    <row r="44013" spans="63:64" x14ac:dyDescent="0.15">
      <c r="BK44013"/>
      <c r="BL44013" s="15"/>
    </row>
    <row r="44014" spans="63:64" x14ac:dyDescent="0.15">
      <c r="BK44014"/>
      <c r="BL44014" s="15"/>
    </row>
    <row r="44015" spans="63:64" x14ac:dyDescent="0.15">
      <c r="BK44015"/>
      <c r="BL44015" s="15"/>
    </row>
    <row r="44016" spans="63:64" x14ac:dyDescent="0.15">
      <c r="BK44016"/>
      <c r="BL44016" s="15"/>
    </row>
    <row r="44017" spans="63:64" x14ac:dyDescent="0.15">
      <c r="BK44017"/>
      <c r="BL44017" s="15"/>
    </row>
    <row r="44018" spans="63:64" x14ac:dyDescent="0.15">
      <c r="BK44018"/>
      <c r="BL44018" s="15"/>
    </row>
    <row r="44019" spans="63:64" x14ac:dyDescent="0.15">
      <c r="BK44019"/>
      <c r="BL44019" s="15"/>
    </row>
    <row r="44020" spans="63:64" x14ac:dyDescent="0.15">
      <c r="BK44020"/>
      <c r="BL44020" s="15"/>
    </row>
    <row r="44021" spans="63:64" x14ac:dyDescent="0.15">
      <c r="BK44021"/>
      <c r="BL44021" s="15"/>
    </row>
    <row r="44022" spans="63:64" x14ac:dyDescent="0.15">
      <c r="BK44022"/>
      <c r="BL44022" s="15"/>
    </row>
    <row r="44023" spans="63:64" x14ac:dyDescent="0.15">
      <c r="BK44023"/>
      <c r="BL44023" s="15"/>
    </row>
    <row r="44024" spans="63:64" x14ac:dyDescent="0.15">
      <c r="BK44024"/>
      <c r="BL44024" s="15"/>
    </row>
    <row r="44025" spans="63:64" x14ac:dyDescent="0.15">
      <c r="BK44025"/>
      <c r="BL44025" s="15"/>
    </row>
    <row r="44026" spans="63:64" x14ac:dyDescent="0.15">
      <c r="BK44026"/>
      <c r="BL44026" s="15"/>
    </row>
    <row r="44027" spans="63:64" x14ac:dyDescent="0.15">
      <c r="BK44027"/>
      <c r="BL44027" s="15"/>
    </row>
    <row r="44028" spans="63:64" x14ac:dyDescent="0.15">
      <c r="BK44028"/>
      <c r="BL44028" s="15"/>
    </row>
    <row r="44029" spans="63:64" x14ac:dyDescent="0.15">
      <c r="BK44029"/>
      <c r="BL44029" s="15"/>
    </row>
    <row r="44030" spans="63:64" x14ac:dyDescent="0.15">
      <c r="BK44030"/>
      <c r="BL44030" s="15"/>
    </row>
    <row r="44031" spans="63:64" x14ac:dyDescent="0.15">
      <c r="BK44031"/>
      <c r="BL44031" s="15"/>
    </row>
    <row r="44032" spans="63:64" x14ac:dyDescent="0.15">
      <c r="BK44032"/>
      <c r="BL44032" s="15"/>
    </row>
    <row r="44033" spans="63:64" x14ac:dyDescent="0.15">
      <c r="BK44033"/>
      <c r="BL44033" s="15"/>
    </row>
    <row r="44034" spans="63:64" x14ac:dyDescent="0.15">
      <c r="BK44034"/>
      <c r="BL44034" s="15"/>
    </row>
    <row r="44035" spans="63:64" x14ac:dyDescent="0.15">
      <c r="BK44035"/>
      <c r="BL44035" s="15"/>
    </row>
    <row r="44036" spans="63:64" x14ac:dyDescent="0.15">
      <c r="BK44036"/>
      <c r="BL44036" s="15"/>
    </row>
    <row r="44037" spans="63:64" x14ac:dyDescent="0.15">
      <c r="BK44037"/>
      <c r="BL44037" s="15"/>
    </row>
    <row r="44038" spans="63:64" x14ac:dyDescent="0.15">
      <c r="BK44038"/>
      <c r="BL44038" s="15"/>
    </row>
    <row r="44039" spans="63:64" x14ac:dyDescent="0.15">
      <c r="BK44039"/>
      <c r="BL44039" s="15"/>
    </row>
    <row r="44040" spans="63:64" x14ac:dyDescent="0.15">
      <c r="BK44040"/>
      <c r="BL44040" s="15"/>
    </row>
    <row r="44041" spans="63:64" x14ac:dyDescent="0.15">
      <c r="BK44041"/>
      <c r="BL44041" s="15"/>
    </row>
    <row r="44042" spans="63:64" x14ac:dyDescent="0.15">
      <c r="BK44042"/>
      <c r="BL44042" s="15"/>
    </row>
    <row r="44043" spans="63:64" x14ac:dyDescent="0.15">
      <c r="BK44043"/>
      <c r="BL44043" s="15"/>
    </row>
    <row r="44044" spans="63:64" x14ac:dyDescent="0.15">
      <c r="BK44044"/>
      <c r="BL44044" s="15"/>
    </row>
    <row r="44045" spans="63:64" x14ac:dyDescent="0.15">
      <c r="BK44045"/>
      <c r="BL44045" s="15"/>
    </row>
    <row r="44046" spans="63:64" x14ac:dyDescent="0.15">
      <c r="BK44046"/>
      <c r="BL44046" s="15"/>
    </row>
    <row r="44047" spans="63:64" x14ac:dyDescent="0.15">
      <c r="BK44047"/>
      <c r="BL44047" s="15"/>
    </row>
    <row r="44048" spans="63:64" x14ac:dyDescent="0.15">
      <c r="BK44048"/>
      <c r="BL44048" s="15"/>
    </row>
    <row r="44049" spans="63:64" x14ac:dyDescent="0.15">
      <c r="BK44049"/>
      <c r="BL44049" s="15"/>
    </row>
    <row r="44050" spans="63:64" x14ac:dyDescent="0.15">
      <c r="BK44050"/>
      <c r="BL44050" s="15"/>
    </row>
    <row r="44051" spans="63:64" x14ac:dyDescent="0.15">
      <c r="BK44051"/>
      <c r="BL44051" s="15"/>
    </row>
    <row r="44052" spans="63:64" x14ac:dyDescent="0.15">
      <c r="BK44052"/>
      <c r="BL44052" s="15"/>
    </row>
    <row r="44053" spans="63:64" x14ac:dyDescent="0.15">
      <c r="BK44053"/>
      <c r="BL44053" s="15"/>
    </row>
    <row r="44054" spans="63:64" x14ac:dyDescent="0.15">
      <c r="BK44054"/>
      <c r="BL44054" s="15"/>
    </row>
    <row r="44055" spans="63:64" x14ac:dyDescent="0.15">
      <c r="BK44055"/>
      <c r="BL44055" s="15"/>
    </row>
    <row r="44056" spans="63:64" x14ac:dyDescent="0.15">
      <c r="BK44056"/>
      <c r="BL44056" s="15"/>
    </row>
    <row r="44057" spans="63:64" x14ac:dyDescent="0.15">
      <c r="BK44057"/>
      <c r="BL44057" s="15"/>
    </row>
    <row r="44058" spans="63:64" x14ac:dyDescent="0.15">
      <c r="BK44058"/>
      <c r="BL44058" s="15"/>
    </row>
    <row r="44059" spans="63:64" x14ac:dyDescent="0.15">
      <c r="BK44059"/>
      <c r="BL44059" s="15"/>
    </row>
    <row r="44060" spans="63:64" x14ac:dyDescent="0.15">
      <c r="BK44060"/>
      <c r="BL44060" s="15"/>
    </row>
    <row r="44061" spans="63:64" x14ac:dyDescent="0.15">
      <c r="BK44061"/>
      <c r="BL44061" s="15"/>
    </row>
    <row r="44062" spans="63:64" x14ac:dyDescent="0.15">
      <c r="BK44062"/>
      <c r="BL44062" s="15"/>
    </row>
    <row r="44063" spans="63:64" x14ac:dyDescent="0.15">
      <c r="BK44063"/>
      <c r="BL44063" s="15"/>
    </row>
    <row r="44064" spans="63:64" x14ac:dyDescent="0.15">
      <c r="BK44064"/>
      <c r="BL44064" s="15"/>
    </row>
    <row r="44065" spans="63:64" x14ac:dyDescent="0.15">
      <c r="BK44065"/>
      <c r="BL44065" s="15"/>
    </row>
    <row r="44066" spans="63:64" x14ac:dyDescent="0.15">
      <c r="BK44066"/>
      <c r="BL44066" s="15"/>
    </row>
    <row r="44067" spans="63:64" x14ac:dyDescent="0.15">
      <c r="BK44067"/>
      <c r="BL44067" s="15"/>
    </row>
    <row r="44068" spans="63:64" x14ac:dyDescent="0.15">
      <c r="BK44068"/>
      <c r="BL44068" s="15"/>
    </row>
    <row r="44069" spans="63:64" x14ac:dyDescent="0.15">
      <c r="BK44069"/>
      <c r="BL44069" s="15"/>
    </row>
    <row r="44070" spans="63:64" x14ac:dyDescent="0.15">
      <c r="BK44070"/>
      <c r="BL44070" s="15"/>
    </row>
    <row r="44071" spans="63:64" x14ac:dyDescent="0.15">
      <c r="BK44071"/>
      <c r="BL44071" s="15"/>
    </row>
    <row r="44072" spans="63:64" x14ac:dyDescent="0.15">
      <c r="BK44072"/>
      <c r="BL44072" s="15"/>
    </row>
    <row r="44073" spans="63:64" x14ac:dyDescent="0.15">
      <c r="BK44073"/>
      <c r="BL44073" s="15"/>
    </row>
    <row r="44074" spans="63:64" x14ac:dyDescent="0.15">
      <c r="BK44074"/>
      <c r="BL44074" s="15"/>
    </row>
    <row r="44075" spans="63:64" x14ac:dyDescent="0.15">
      <c r="BK44075"/>
      <c r="BL44075" s="15"/>
    </row>
    <row r="44076" spans="63:64" x14ac:dyDescent="0.15">
      <c r="BK44076"/>
      <c r="BL44076" s="15"/>
    </row>
    <row r="44077" spans="63:64" x14ac:dyDescent="0.15">
      <c r="BK44077"/>
      <c r="BL44077" s="15"/>
    </row>
    <row r="44078" spans="63:64" x14ac:dyDescent="0.15">
      <c r="BK44078"/>
      <c r="BL44078" s="15"/>
    </row>
    <row r="44079" spans="63:64" x14ac:dyDescent="0.15">
      <c r="BK44079"/>
      <c r="BL44079" s="15"/>
    </row>
    <row r="44080" spans="63:64" x14ac:dyDescent="0.15">
      <c r="BK44080"/>
      <c r="BL44080" s="15"/>
    </row>
    <row r="44081" spans="63:64" x14ac:dyDescent="0.15">
      <c r="BK44081"/>
      <c r="BL44081" s="15"/>
    </row>
    <row r="44082" spans="63:64" x14ac:dyDescent="0.15">
      <c r="BK44082"/>
      <c r="BL44082" s="15"/>
    </row>
    <row r="44083" spans="63:64" x14ac:dyDescent="0.15">
      <c r="BK44083"/>
      <c r="BL44083" s="15"/>
    </row>
    <row r="44084" spans="63:64" x14ac:dyDescent="0.15">
      <c r="BK44084"/>
      <c r="BL44084" s="15"/>
    </row>
    <row r="44085" spans="63:64" x14ac:dyDescent="0.15">
      <c r="BK44085"/>
      <c r="BL44085" s="15"/>
    </row>
    <row r="44086" spans="63:64" x14ac:dyDescent="0.15">
      <c r="BK44086"/>
      <c r="BL44086" s="15"/>
    </row>
    <row r="44087" spans="63:64" x14ac:dyDescent="0.15">
      <c r="BK44087"/>
      <c r="BL44087" s="15"/>
    </row>
    <row r="44088" spans="63:64" x14ac:dyDescent="0.15">
      <c r="BK44088"/>
      <c r="BL44088" s="15"/>
    </row>
    <row r="44089" spans="63:64" x14ac:dyDescent="0.15">
      <c r="BK44089"/>
      <c r="BL44089" s="15"/>
    </row>
    <row r="44090" spans="63:64" x14ac:dyDescent="0.15">
      <c r="BK44090"/>
      <c r="BL44090" s="15"/>
    </row>
    <row r="44091" spans="63:64" x14ac:dyDescent="0.15">
      <c r="BK44091"/>
      <c r="BL44091" s="15"/>
    </row>
    <row r="44092" spans="63:64" x14ac:dyDescent="0.15">
      <c r="BK44092"/>
      <c r="BL44092" s="15"/>
    </row>
    <row r="44093" spans="63:64" x14ac:dyDescent="0.15">
      <c r="BK44093"/>
      <c r="BL44093" s="15"/>
    </row>
    <row r="44094" spans="63:64" x14ac:dyDescent="0.15">
      <c r="BK44094"/>
      <c r="BL44094" s="15"/>
    </row>
    <row r="44095" spans="63:64" x14ac:dyDescent="0.15">
      <c r="BK44095"/>
      <c r="BL44095" s="15"/>
    </row>
    <row r="44096" spans="63:64" x14ac:dyDescent="0.15">
      <c r="BK44096"/>
      <c r="BL44096" s="15"/>
    </row>
    <row r="44097" spans="63:64" x14ac:dyDescent="0.15">
      <c r="BK44097"/>
      <c r="BL44097" s="15"/>
    </row>
    <row r="44098" spans="63:64" x14ac:dyDescent="0.15">
      <c r="BK44098"/>
      <c r="BL44098" s="15"/>
    </row>
    <row r="44099" spans="63:64" x14ac:dyDescent="0.15">
      <c r="BK44099"/>
      <c r="BL44099" s="15"/>
    </row>
    <row r="44100" spans="63:64" x14ac:dyDescent="0.15">
      <c r="BK44100"/>
      <c r="BL44100" s="15"/>
    </row>
    <row r="44101" spans="63:64" x14ac:dyDescent="0.15">
      <c r="BK44101"/>
      <c r="BL44101" s="15"/>
    </row>
    <row r="44102" spans="63:64" x14ac:dyDescent="0.15">
      <c r="BK44102"/>
      <c r="BL44102" s="15"/>
    </row>
    <row r="44103" spans="63:64" x14ac:dyDescent="0.15">
      <c r="BK44103"/>
      <c r="BL44103" s="15"/>
    </row>
    <row r="44104" spans="63:64" x14ac:dyDescent="0.15">
      <c r="BK44104"/>
      <c r="BL44104" s="15"/>
    </row>
    <row r="44105" spans="63:64" x14ac:dyDescent="0.15">
      <c r="BK44105"/>
      <c r="BL44105" s="15"/>
    </row>
    <row r="44106" spans="63:64" x14ac:dyDescent="0.15">
      <c r="BK44106"/>
      <c r="BL44106" s="15"/>
    </row>
    <row r="44107" spans="63:64" x14ac:dyDescent="0.15">
      <c r="BK44107"/>
      <c r="BL44107" s="15"/>
    </row>
    <row r="44108" spans="63:64" x14ac:dyDescent="0.15">
      <c r="BK44108"/>
      <c r="BL44108" s="15"/>
    </row>
    <row r="44109" spans="63:64" x14ac:dyDescent="0.15">
      <c r="BK44109"/>
      <c r="BL44109" s="15"/>
    </row>
    <row r="44110" spans="63:64" x14ac:dyDescent="0.15">
      <c r="BK44110"/>
      <c r="BL44110" s="15"/>
    </row>
    <row r="44111" spans="63:64" x14ac:dyDescent="0.15">
      <c r="BK44111"/>
      <c r="BL44111" s="15"/>
    </row>
    <row r="44112" spans="63:64" x14ac:dyDescent="0.15">
      <c r="BK44112"/>
      <c r="BL44112" s="15"/>
    </row>
    <row r="44113" spans="63:64" x14ac:dyDescent="0.15">
      <c r="BK44113"/>
      <c r="BL44113" s="15"/>
    </row>
    <row r="44114" spans="63:64" x14ac:dyDescent="0.15">
      <c r="BK44114"/>
      <c r="BL44114" s="15"/>
    </row>
    <row r="44115" spans="63:64" x14ac:dyDescent="0.15">
      <c r="BK44115"/>
      <c r="BL44115" s="15"/>
    </row>
    <row r="44116" spans="63:64" x14ac:dyDescent="0.15">
      <c r="BK44116"/>
      <c r="BL44116" s="15"/>
    </row>
    <row r="44117" spans="63:64" x14ac:dyDescent="0.15">
      <c r="BK44117"/>
      <c r="BL44117" s="15"/>
    </row>
    <row r="44118" spans="63:64" x14ac:dyDescent="0.15">
      <c r="BK44118"/>
      <c r="BL44118" s="15"/>
    </row>
    <row r="44119" spans="63:64" x14ac:dyDescent="0.15">
      <c r="BK44119"/>
      <c r="BL44119" s="15"/>
    </row>
    <row r="44120" spans="63:64" x14ac:dyDescent="0.15">
      <c r="BK44120"/>
      <c r="BL44120" s="15"/>
    </row>
    <row r="44121" spans="63:64" x14ac:dyDescent="0.15">
      <c r="BK44121"/>
      <c r="BL44121" s="15"/>
    </row>
    <row r="44122" spans="63:64" x14ac:dyDescent="0.15">
      <c r="BK44122"/>
      <c r="BL44122" s="15"/>
    </row>
    <row r="44123" spans="63:64" x14ac:dyDescent="0.15">
      <c r="BK44123"/>
      <c r="BL44123" s="15"/>
    </row>
    <row r="44124" spans="63:64" x14ac:dyDescent="0.15">
      <c r="BK44124"/>
      <c r="BL44124" s="15"/>
    </row>
    <row r="44125" spans="63:64" x14ac:dyDescent="0.15">
      <c r="BK44125"/>
      <c r="BL44125" s="15"/>
    </row>
    <row r="44126" spans="63:64" x14ac:dyDescent="0.15">
      <c r="BK44126"/>
      <c r="BL44126" s="15"/>
    </row>
    <row r="44127" spans="63:64" x14ac:dyDescent="0.15">
      <c r="BK44127"/>
      <c r="BL44127" s="15"/>
    </row>
    <row r="44128" spans="63:64" x14ac:dyDescent="0.15">
      <c r="BK44128"/>
      <c r="BL44128" s="15"/>
    </row>
    <row r="44129" spans="63:64" x14ac:dyDescent="0.15">
      <c r="BK44129"/>
      <c r="BL44129" s="15"/>
    </row>
    <row r="44130" spans="63:64" x14ac:dyDescent="0.15">
      <c r="BK44130"/>
      <c r="BL44130" s="15"/>
    </row>
    <row r="44131" spans="63:64" x14ac:dyDescent="0.15">
      <c r="BK44131"/>
      <c r="BL44131" s="15"/>
    </row>
    <row r="44132" spans="63:64" x14ac:dyDescent="0.15">
      <c r="BK44132"/>
      <c r="BL44132" s="15"/>
    </row>
    <row r="44133" spans="63:64" x14ac:dyDescent="0.15">
      <c r="BK44133"/>
      <c r="BL44133" s="15"/>
    </row>
    <row r="44134" spans="63:64" x14ac:dyDescent="0.15">
      <c r="BK44134"/>
      <c r="BL44134" s="15"/>
    </row>
    <row r="44135" spans="63:64" x14ac:dyDescent="0.15">
      <c r="BK44135"/>
      <c r="BL44135" s="15"/>
    </row>
    <row r="44136" spans="63:64" x14ac:dyDescent="0.15">
      <c r="BK44136"/>
      <c r="BL44136" s="15"/>
    </row>
    <row r="44137" spans="63:64" x14ac:dyDescent="0.15">
      <c r="BK44137"/>
      <c r="BL44137" s="15"/>
    </row>
    <row r="44138" spans="63:64" x14ac:dyDescent="0.15">
      <c r="BK44138"/>
      <c r="BL44138" s="15"/>
    </row>
    <row r="44139" spans="63:64" x14ac:dyDescent="0.15">
      <c r="BK44139"/>
      <c r="BL44139" s="15"/>
    </row>
    <row r="44140" spans="63:64" x14ac:dyDescent="0.15">
      <c r="BK44140"/>
      <c r="BL44140" s="15"/>
    </row>
    <row r="44141" spans="63:64" x14ac:dyDescent="0.15">
      <c r="BK44141"/>
      <c r="BL44141" s="15"/>
    </row>
    <row r="44142" spans="63:64" x14ac:dyDescent="0.15">
      <c r="BK44142"/>
      <c r="BL44142" s="15"/>
    </row>
    <row r="44143" spans="63:64" x14ac:dyDescent="0.15">
      <c r="BK44143"/>
      <c r="BL44143" s="15"/>
    </row>
    <row r="44144" spans="63:64" x14ac:dyDescent="0.15">
      <c r="BK44144"/>
      <c r="BL44144" s="15"/>
    </row>
    <row r="44145" spans="63:64" x14ac:dyDescent="0.15">
      <c r="BK44145"/>
      <c r="BL44145" s="15"/>
    </row>
    <row r="44146" spans="63:64" x14ac:dyDescent="0.15">
      <c r="BK44146"/>
      <c r="BL44146" s="15"/>
    </row>
    <row r="44147" spans="63:64" x14ac:dyDescent="0.15">
      <c r="BK44147"/>
      <c r="BL44147" s="15"/>
    </row>
    <row r="44148" spans="63:64" x14ac:dyDescent="0.15">
      <c r="BK44148"/>
      <c r="BL44148" s="15"/>
    </row>
    <row r="44149" spans="63:64" x14ac:dyDescent="0.15">
      <c r="BK44149"/>
      <c r="BL44149" s="15"/>
    </row>
    <row r="44150" spans="63:64" x14ac:dyDescent="0.15">
      <c r="BK44150"/>
      <c r="BL44150" s="15"/>
    </row>
    <row r="44151" spans="63:64" x14ac:dyDescent="0.15">
      <c r="BK44151"/>
      <c r="BL44151" s="15"/>
    </row>
    <row r="44152" spans="63:64" x14ac:dyDescent="0.15">
      <c r="BK44152"/>
      <c r="BL44152" s="15"/>
    </row>
    <row r="44153" spans="63:64" x14ac:dyDescent="0.15">
      <c r="BK44153"/>
      <c r="BL44153" s="15"/>
    </row>
    <row r="44154" spans="63:64" x14ac:dyDescent="0.15">
      <c r="BK44154"/>
      <c r="BL44154" s="15"/>
    </row>
    <row r="44155" spans="63:64" x14ac:dyDescent="0.15">
      <c r="BK44155"/>
      <c r="BL44155" s="15"/>
    </row>
    <row r="44156" spans="63:64" x14ac:dyDescent="0.15">
      <c r="BK44156"/>
      <c r="BL44156" s="15"/>
    </row>
    <row r="44157" spans="63:64" x14ac:dyDescent="0.15">
      <c r="BK44157"/>
      <c r="BL44157" s="15"/>
    </row>
    <row r="44158" spans="63:64" x14ac:dyDescent="0.15">
      <c r="BK44158"/>
      <c r="BL44158" s="15"/>
    </row>
    <row r="44159" spans="63:64" x14ac:dyDescent="0.15">
      <c r="BK44159"/>
      <c r="BL44159" s="15"/>
    </row>
    <row r="44160" spans="63:64" x14ac:dyDescent="0.15">
      <c r="BK44160"/>
      <c r="BL44160" s="15"/>
    </row>
    <row r="44161" spans="63:64" x14ac:dyDescent="0.15">
      <c r="BK44161"/>
      <c r="BL44161" s="15"/>
    </row>
    <row r="44162" spans="63:64" x14ac:dyDescent="0.15">
      <c r="BK44162"/>
      <c r="BL44162" s="15"/>
    </row>
    <row r="44163" spans="63:64" x14ac:dyDescent="0.15">
      <c r="BK44163"/>
      <c r="BL44163" s="15"/>
    </row>
    <row r="44164" spans="63:64" x14ac:dyDescent="0.15">
      <c r="BK44164"/>
      <c r="BL44164" s="15"/>
    </row>
    <row r="44165" spans="63:64" x14ac:dyDescent="0.15">
      <c r="BK44165"/>
      <c r="BL44165" s="15"/>
    </row>
    <row r="44166" spans="63:64" x14ac:dyDescent="0.15">
      <c r="BK44166"/>
      <c r="BL44166" s="15"/>
    </row>
    <row r="44167" spans="63:64" x14ac:dyDescent="0.15">
      <c r="BK44167"/>
      <c r="BL44167" s="15"/>
    </row>
    <row r="44168" spans="63:64" x14ac:dyDescent="0.15">
      <c r="BK44168"/>
      <c r="BL44168" s="15"/>
    </row>
    <row r="44169" spans="63:64" x14ac:dyDescent="0.15">
      <c r="BK44169"/>
      <c r="BL44169" s="15"/>
    </row>
    <row r="44170" spans="63:64" x14ac:dyDescent="0.15">
      <c r="BK44170"/>
      <c r="BL44170" s="15"/>
    </row>
    <row r="44171" spans="63:64" x14ac:dyDescent="0.15">
      <c r="BK44171"/>
      <c r="BL44171" s="15"/>
    </row>
    <row r="44172" spans="63:64" x14ac:dyDescent="0.15">
      <c r="BK44172"/>
      <c r="BL44172" s="15"/>
    </row>
    <row r="44173" spans="63:64" x14ac:dyDescent="0.15">
      <c r="BK44173"/>
      <c r="BL44173" s="15"/>
    </row>
    <row r="44174" spans="63:64" x14ac:dyDescent="0.15">
      <c r="BK44174"/>
      <c r="BL44174" s="15"/>
    </row>
    <row r="44175" spans="63:64" x14ac:dyDescent="0.15">
      <c r="BK44175"/>
      <c r="BL44175" s="15"/>
    </row>
    <row r="44176" spans="63:64" x14ac:dyDescent="0.15">
      <c r="BK44176"/>
      <c r="BL44176" s="15"/>
    </row>
    <row r="44177" spans="63:64" x14ac:dyDescent="0.15">
      <c r="BK44177"/>
      <c r="BL44177" s="15"/>
    </row>
    <row r="44178" spans="63:64" x14ac:dyDescent="0.15">
      <c r="BK44178"/>
      <c r="BL44178" s="15"/>
    </row>
    <row r="44179" spans="63:64" x14ac:dyDescent="0.15">
      <c r="BK44179"/>
      <c r="BL44179" s="15"/>
    </row>
    <row r="44180" spans="63:64" x14ac:dyDescent="0.15">
      <c r="BK44180"/>
      <c r="BL44180" s="15"/>
    </row>
    <row r="44181" spans="63:64" x14ac:dyDescent="0.15">
      <c r="BK44181"/>
      <c r="BL44181" s="15"/>
    </row>
    <row r="44182" spans="63:64" x14ac:dyDescent="0.15">
      <c r="BK44182"/>
      <c r="BL44182" s="15"/>
    </row>
    <row r="44183" spans="63:64" x14ac:dyDescent="0.15">
      <c r="BK44183"/>
      <c r="BL44183" s="15"/>
    </row>
    <row r="44184" spans="63:64" x14ac:dyDescent="0.15">
      <c r="BK44184"/>
      <c r="BL44184" s="15"/>
    </row>
    <row r="44185" spans="63:64" x14ac:dyDescent="0.15">
      <c r="BK44185"/>
      <c r="BL44185" s="15"/>
    </row>
    <row r="44186" spans="63:64" x14ac:dyDescent="0.15">
      <c r="BK44186"/>
      <c r="BL44186" s="15"/>
    </row>
    <row r="44187" spans="63:64" x14ac:dyDescent="0.15">
      <c r="BK44187"/>
      <c r="BL44187" s="15"/>
    </row>
    <row r="44188" spans="63:64" x14ac:dyDescent="0.15">
      <c r="BK44188"/>
      <c r="BL44188" s="15"/>
    </row>
    <row r="44189" spans="63:64" x14ac:dyDescent="0.15">
      <c r="BK44189"/>
      <c r="BL44189" s="15"/>
    </row>
    <row r="44190" spans="63:64" x14ac:dyDescent="0.15">
      <c r="BK44190"/>
      <c r="BL44190" s="15"/>
    </row>
    <row r="44191" spans="63:64" x14ac:dyDescent="0.15">
      <c r="BK44191"/>
      <c r="BL44191" s="15"/>
    </row>
    <row r="44192" spans="63:64" x14ac:dyDescent="0.15">
      <c r="BK44192"/>
      <c r="BL44192" s="15"/>
    </row>
    <row r="44193" spans="63:64" x14ac:dyDescent="0.15">
      <c r="BK44193"/>
      <c r="BL44193" s="15"/>
    </row>
    <row r="44194" spans="63:64" x14ac:dyDescent="0.15">
      <c r="BK44194"/>
      <c r="BL44194" s="15"/>
    </row>
    <row r="44195" spans="63:64" x14ac:dyDescent="0.15">
      <c r="BK44195"/>
      <c r="BL44195" s="15"/>
    </row>
    <row r="44196" spans="63:64" x14ac:dyDescent="0.15">
      <c r="BK44196"/>
      <c r="BL44196" s="15"/>
    </row>
    <row r="44197" spans="63:64" x14ac:dyDescent="0.15">
      <c r="BK44197"/>
      <c r="BL44197" s="15"/>
    </row>
    <row r="44198" spans="63:64" x14ac:dyDescent="0.15">
      <c r="BK44198"/>
      <c r="BL44198" s="15"/>
    </row>
    <row r="44199" spans="63:64" x14ac:dyDescent="0.15">
      <c r="BK44199"/>
      <c r="BL44199" s="15"/>
    </row>
    <row r="44200" spans="63:64" x14ac:dyDescent="0.15">
      <c r="BK44200"/>
      <c r="BL44200" s="15"/>
    </row>
    <row r="44201" spans="63:64" x14ac:dyDescent="0.15">
      <c r="BK44201"/>
      <c r="BL44201" s="15"/>
    </row>
    <row r="44202" spans="63:64" x14ac:dyDescent="0.15">
      <c r="BK44202"/>
      <c r="BL44202" s="15"/>
    </row>
    <row r="44203" spans="63:64" x14ac:dyDescent="0.15">
      <c r="BK44203"/>
      <c r="BL44203" s="15"/>
    </row>
    <row r="44204" spans="63:64" x14ac:dyDescent="0.15">
      <c r="BK44204"/>
      <c r="BL44204" s="15"/>
    </row>
    <row r="44205" spans="63:64" x14ac:dyDescent="0.15">
      <c r="BK44205"/>
      <c r="BL44205" s="15"/>
    </row>
    <row r="44206" spans="63:64" x14ac:dyDescent="0.15">
      <c r="BK44206"/>
      <c r="BL44206" s="15"/>
    </row>
    <row r="44207" spans="63:64" x14ac:dyDescent="0.15">
      <c r="BK44207"/>
      <c r="BL44207" s="15"/>
    </row>
    <row r="44208" spans="63:64" x14ac:dyDescent="0.15">
      <c r="BK44208"/>
      <c r="BL44208" s="15"/>
    </row>
    <row r="44209" spans="63:64" x14ac:dyDescent="0.15">
      <c r="BK44209"/>
      <c r="BL44209" s="15"/>
    </row>
    <row r="44210" spans="63:64" x14ac:dyDescent="0.15">
      <c r="BK44210"/>
      <c r="BL44210" s="15"/>
    </row>
    <row r="44211" spans="63:64" x14ac:dyDescent="0.15">
      <c r="BK44211"/>
      <c r="BL44211" s="15"/>
    </row>
    <row r="44212" spans="63:64" x14ac:dyDescent="0.15">
      <c r="BK44212"/>
      <c r="BL44212" s="15"/>
    </row>
    <row r="44213" spans="63:64" x14ac:dyDescent="0.15">
      <c r="BK44213"/>
      <c r="BL44213" s="15"/>
    </row>
    <row r="44214" spans="63:64" x14ac:dyDescent="0.15">
      <c r="BK44214"/>
      <c r="BL44214" s="15"/>
    </row>
    <row r="44215" spans="63:64" x14ac:dyDescent="0.15">
      <c r="BK44215"/>
      <c r="BL44215" s="15"/>
    </row>
    <row r="44216" spans="63:64" x14ac:dyDescent="0.15">
      <c r="BK44216"/>
      <c r="BL44216" s="15"/>
    </row>
    <row r="44217" spans="63:64" x14ac:dyDescent="0.15">
      <c r="BK44217"/>
      <c r="BL44217" s="15"/>
    </row>
    <row r="44218" spans="63:64" x14ac:dyDescent="0.15">
      <c r="BK44218"/>
      <c r="BL44218" s="15"/>
    </row>
    <row r="44219" spans="63:64" x14ac:dyDescent="0.15">
      <c r="BK44219"/>
      <c r="BL44219" s="15"/>
    </row>
    <row r="44220" spans="63:64" x14ac:dyDescent="0.15">
      <c r="BK44220"/>
      <c r="BL44220" s="15"/>
    </row>
    <row r="44221" spans="63:64" x14ac:dyDescent="0.15">
      <c r="BK44221"/>
      <c r="BL44221" s="15"/>
    </row>
    <row r="44222" spans="63:64" x14ac:dyDescent="0.15">
      <c r="BK44222"/>
      <c r="BL44222" s="15"/>
    </row>
    <row r="44223" spans="63:64" x14ac:dyDescent="0.15">
      <c r="BK44223"/>
      <c r="BL44223" s="15"/>
    </row>
    <row r="44224" spans="63:64" x14ac:dyDescent="0.15">
      <c r="BK44224"/>
      <c r="BL44224" s="15"/>
    </row>
    <row r="44225" spans="63:64" x14ac:dyDescent="0.15">
      <c r="BK44225"/>
      <c r="BL44225" s="15"/>
    </row>
    <row r="44226" spans="63:64" x14ac:dyDescent="0.15">
      <c r="BK44226"/>
      <c r="BL44226" s="15"/>
    </row>
    <row r="44227" spans="63:64" x14ac:dyDescent="0.15">
      <c r="BK44227"/>
      <c r="BL44227" s="15"/>
    </row>
    <row r="44228" spans="63:64" x14ac:dyDescent="0.15">
      <c r="BK44228"/>
      <c r="BL44228" s="15"/>
    </row>
    <row r="44229" spans="63:64" x14ac:dyDescent="0.15">
      <c r="BK44229"/>
      <c r="BL44229" s="15"/>
    </row>
    <row r="44230" spans="63:64" x14ac:dyDescent="0.15">
      <c r="BK44230"/>
      <c r="BL44230" s="15"/>
    </row>
    <row r="44231" spans="63:64" x14ac:dyDescent="0.15">
      <c r="BK44231"/>
      <c r="BL44231" s="15"/>
    </row>
    <row r="44232" spans="63:64" x14ac:dyDescent="0.15">
      <c r="BK44232"/>
      <c r="BL44232" s="15"/>
    </row>
    <row r="44233" spans="63:64" x14ac:dyDescent="0.15">
      <c r="BK44233"/>
      <c r="BL44233" s="15"/>
    </row>
    <row r="44234" spans="63:64" x14ac:dyDescent="0.15">
      <c r="BK44234"/>
      <c r="BL44234" s="15"/>
    </row>
    <row r="44235" spans="63:64" x14ac:dyDescent="0.15">
      <c r="BK44235"/>
      <c r="BL44235" s="15"/>
    </row>
    <row r="44236" spans="63:64" x14ac:dyDescent="0.15">
      <c r="BK44236"/>
      <c r="BL44236" s="15"/>
    </row>
    <row r="44237" spans="63:64" x14ac:dyDescent="0.15">
      <c r="BK44237"/>
      <c r="BL44237" s="15"/>
    </row>
    <row r="44238" spans="63:64" x14ac:dyDescent="0.15">
      <c r="BK44238"/>
      <c r="BL44238" s="15"/>
    </row>
    <row r="44239" spans="63:64" x14ac:dyDescent="0.15">
      <c r="BK44239"/>
      <c r="BL44239" s="15"/>
    </row>
    <row r="44240" spans="63:64" x14ac:dyDescent="0.15">
      <c r="BK44240"/>
      <c r="BL44240" s="15"/>
    </row>
    <row r="44241" spans="63:64" x14ac:dyDescent="0.15">
      <c r="BK44241"/>
      <c r="BL44241" s="15"/>
    </row>
    <row r="44242" spans="63:64" x14ac:dyDescent="0.15">
      <c r="BK44242"/>
      <c r="BL44242" s="15"/>
    </row>
    <row r="44243" spans="63:64" x14ac:dyDescent="0.15">
      <c r="BK44243"/>
      <c r="BL44243" s="15"/>
    </row>
    <row r="44244" spans="63:64" x14ac:dyDescent="0.15">
      <c r="BK44244"/>
      <c r="BL44244" s="15"/>
    </row>
    <row r="44245" spans="63:64" x14ac:dyDescent="0.15">
      <c r="BK44245"/>
      <c r="BL44245" s="15"/>
    </row>
    <row r="44246" spans="63:64" x14ac:dyDescent="0.15">
      <c r="BK44246"/>
      <c r="BL44246" s="15"/>
    </row>
    <row r="44247" spans="63:64" x14ac:dyDescent="0.15">
      <c r="BK44247"/>
      <c r="BL44247" s="15"/>
    </row>
    <row r="44248" spans="63:64" x14ac:dyDescent="0.15">
      <c r="BK44248"/>
      <c r="BL44248" s="15"/>
    </row>
    <row r="44249" spans="63:64" x14ac:dyDescent="0.15">
      <c r="BK44249"/>
      <c r="BL44249" s="15"/>
    </row>
    <row r="44250" spans="63:64" x14ac:dyDescent="0.15">
      <c r="BK44250"/>
      <c r="BL44250" s="15"/>
    </row>
    <row r="44251" spans="63:64" x14ac:dyDescent="0.15">
      <c r="BK44251"/>
      <c r="BL44251" s="15"/>
    </row>
    <row r="44252" spans="63:64" x14ac:dyDescent="0.15">
      <c r="BK44252"/>
      <c r="BL44252" s="15"/>
    </row>
    <row r="44253" spans="63:64" x14ac:dyDescent="0.15">
      <c r="BK44253"/>
      <c r="BL44253" s="15"/>
    </row>
    <row r="44254" spans="63:64" x14ac:dyDescent="0.15">
      <c r="BK44254"/>
      <c r="BL44254" s="15"/>
    </row>
    <row r="44255" spans="63:64" x14ac:dyDescent="0.15">
      <c r="BK44255"/>
      <c r="BL44255" s="15"/>
    </row>
    <row r="44256" spans="63:64" x14ac:dyDescent="0.15">
      <c r="BK44256"/>
      <c r="BL44256" s="15"/>
    </row>
    <row r="44257" spans="63:64" x14ac:dyDescent="0.15">
      <c r="BK44257"/>
      <c r="BL44257" s="15"/>
    </row>
    <row r="44258" spans="63:64" x14ac:dyDescent="0.15">
      <c r="BK44258"/>
      <c r="BL44258" s="15"/>
    </row>
    <row r="44259" spans="63:64" x14ac:dyDescent="0.15">
      <c r="BK44259"/>
      <c r="BL44259" s="15"/>
    </row>
    <row r="44260" spans="63:64" x14ac:dyDescent="0.15">
      <c r="BK44260"/>
      <c r="BL44260" s="15"/>
    </row>
    <row r="44261" spans="63:64" x14ac:dyDescent="0.15">
      <c r="BK44261"/>
      <c r="BL44261" s="15"/>
    </row>
    <row r="44262" spans="63:64" x14ac:dyDescent="0.15">
      <c r="BK44262"/>
      <c r="BL44262" s="15"/>
    </row>
    <row r="44263" spans="63:64" x14ac:dyDescent="0.15">
      <c r="BK44263"/>
      <c r="BL44263" s="15"/>
    </row>
    <row r="44264" spans="63:64" x14ac:dyDescent="0.15">
      <c r="BK44264"/>
      <c r="BL44264" s="15"/>
    </row>
    <row r="44265" spans="63:64" x14ac:dyDescent="0.15">
      <c r="BK44265"/>
      <c r="BL44265" s="15"/>
    </row>
    <row r="44266" spans="63:64" x14ac:dyDescent="0.15">
      <c r="BK44266"/>
      <c r="BL44266" s="15"/>
    </row>
    <row r="44267" spans="63:64" x14ac:dyDescent="0.15">
      <c r="BK44267"/>
      <c r="BL44267" s="15"/>
    </row>
    <row r="44268" spans="63:64" x14ac:dyDescent="0.15">
      <c r="BK44268"/>
      <c r="BL44268" s="15"/>
    </row>
    <row r="44269" spans="63:64" x14ac:dyDescent="0.15">
      <c r="BK44269"/>
      <c r="BL44269" s="15"/>
    </row>
    <row r="44270" spans="63:64" x14ac:dyDescent="0.15">
      <c r="BK44270"/>
      <c r="BL44270" s="15"/>
    </row>
    <row r="44271" spans="63:64" x14ac:dyDescent="0.15">
      <c r="BK44271"/>
      <c r="BL44271" s="15"/>
    </row>
    <row r="44272" spans="63:64" x14ac:dyDescent="0.15">
      <c r="BK44272"/>
      <c r="BL44272" s="15"/>
    </row>
    <row r="44273" spans="63:64" x14ac:dyDescent="0.15">
      <c r="BK44273"/>
      <c r="BL44273" s="15"/>
    </row>
    <row r="44274" spans="63:64" x14ac:dyDescent="0.15">
      <c r="BK44274"/>
      <c r="BL44274" s="15"/>
    </row>
    <row r="44275" spans="63:64" x14ac:dyDescent="0.15">
      <c r="BK44275"/>
      <c r="BL44275" s="15"/>
    </row>
    <row r="44276" spans="63:64" x14ac:dyDescent="0.15">
      <c r="BK44276"/>
      <c r="BL44276" s="15"/>
    </row>
    <row r="44277" spans="63:64" x14ac:dyDescent="0.15">
      <c r="BK44277"/>
      <c r="BL44277" s="15"/>
    </row>
    <row r="44278" spans="63:64" x14ac:dyDescent="0.15">
      <c r="BK44278"/>
      <c r="BL44278" s="15"/>
    </row>
    <row r="44279" spans="63:64" x14ac:dyDescent="0.15">
      <c r="BK44279"/>
      <c r="BL44279" s="15"/>
    </row>
    <row r="44280" spans="63:64" x14ac:dyDescent="0.15">
      <c r="BK44280"/>
      <c r="BL44280" s="15"/>
    </row>
    <row r="44281" spans="63:64" x14ac:dyDescent="0.15">
      <c r="BK44281"/>
      <c r="BL44281" s="15"/>
    </row>
    <row r="44282" spans="63:64" x14ac:dyDescent="0.15">
      <c r="BK44282"/>
      <c r="BL44282" s="15"/>
    </row>
    <row r="44283" spans="63:64" x14ac:dyDescent="0.15">
      <c r="BK44283"/>
      <c r="BL44283" s="15"/>
    </row>
    <row r="44284" spans="63:64" x14ac:dyDescent="0.15">
      <c r="BK44284"/>
      <c r="BL44284" s="15"/>
    </row>
    <row r="44285" spans="63:64" x14ac:dyDescent="0.15">
      <c r="BK44285"/>
      <c r="BL44285" s="15"/>
    </row>
    <row r="44286" spans="63:64" x14ac:dyDescent="0.15">
      <c r="BK44286"/>
      <c r="BL44286" s="15"/>
    </row>
    <row r="44287" spans="63:64" x14ac:dyDescent="0.15">
      <c r="BK44287"/>
      <c r="BL44287" s="15"/>
    </row>
    <row r="44288" spans="63:64" x14ac:dyDescent="0.15">
      <c r="BK44288"/>
      <c r="BL44288" s="15"/>
    </row>
    <row r="44289" spans="63:64" x14ac:dyDescent="0.15">
      <c r="BK44289"/>
      <c r="BL44289" s="15"/>
    </row>
    <row r="44290" spans="63:64" x14ac:dyDescent="0.15">
      <c r="BK44290"/>
      <c r="BL44290" s="15"/>
    </row>
    <row r="44291" spans="63:64" x14ac:dyDescent="0.15">
      <c r="BK44291"/>
      <c r="BL44291" s="15"/>
    </row>
    <row r="44292" spans="63:64" x14ac:dyDescent="0.15">
      <c r="BK44292"/>
      <c r="BL44292" s="15"/>
    </row>
    <row r="44293" spans="63:64" x14ac:dyDescent="0.15">
      <c r="BK44293"/>
      <c r="BL44293" s="15"/>
    </row>
    <row r="44294" spans="63:64" x14ac:dyDescent="0.15">
      <c r="BK44294"/>
      <c r="BL44294" s="15"/>
    </row>
    <row r="44295" spans="63:64" x14ac:dyDescent="0.15">
      <c r="BK44295"/>
      <c r="BL44295" s="15"/>
    </row>
    <row r="44296" spans="63:64" x14ac:dyDescent="0.15">
      <c r="BK44296"/>
      <c r="BL44296" s="15"/>
    </row>
    <row r="44297" spans="63:64" x14ac:dyDescent="0.15">
      <c r="BK44297"/>
      <c r="BL44297" s="15"/>
    </row>
    <row r="44298" spans="63:64" x14ac:dyDescent="0.15">
      <c r="BK44298"/>
      <c r="BL44298" s="15"/>
    </row>
    <row r="44299" spans="63:64" x14ac:dyDescent="0.15">
      <c r="BK44299"/>
      <c r="BL44299" s="15"/>
    </row>
    <row r="44300" spans="63:64" x14ac:dyDescent="0.15">
      <c r="BK44300"/>
      <c r="BL44300" s="15"/>
    </row>
    <row r="44301" spans="63:64" x14ac:dyDescent="0.15">
      <c r="BK44301"/>
      <c r="BL44301" s="15"/>
    </row>
    <row r="44302" spans="63:64" x14ac:dyDescent="0.15">
      <c r="BK44302"/>
      <c r="BL44302" s="15"/>
    </row>
    <row r="44303" spans="63:64" x14ac:dyDescent="0.15">
      <c r="BK44303"/>
      <c r="BL44303" s="15"/>
    </row>
    <row r="44304" spans="63:64" x14ac:dyDescent="0.15">
      <c r="BK44304"/>
      <c r="BL44304" s="15"/>
    </row>
    <row r="44305" spans="63:64" x14ac:dyDescent="0.15">
      <c r="BK44305"/>
      <c r="BL44305" s="15"/>
    </row>
    <row r="44306" spans="63:64" x14ac:dyDescent="0.15">
      <c r="BK44306"/>
      <c r="BL44306" s="15"/>
    </row>
    <row r="44307" spans="63:64" x14ac:dyDescent="0.15">
      <c r="BK44307"/>
      <c r="BL44307" s="15"/>
    </row>
    <row r="44308" spans="63:64" x14ac:dyDescent="0.15">
      <c r="BK44308"/>
      <c r="BL44308" s="15"/>
    </row>
    <row r="44309" spans="63:64" x14ac:dyDescent="0.15">
      <c r="BK44309"/>
      <c r="BL44309" s="15"/>
    </row>
    <row r="44310" spans="63:64" x14ac:dyDescent="0.15">
      <c r="BK44310"/>
      <c r="BL44310" s="15"/>
    </row>
    <row r="44311" spans="63:64" x14ac:dyDescent="0.15">
      <c r="BK44311"/>
      <c r="BL44311" s="15"/>
    </row>
    <row r="44312" spans="63:64" x14ac:dyDescent="0.15">
      <c r="BK44312"/>
      <c r="BL44312" s="15"/>
    </row>
    <row r="44313" spans="63:64" x14ac:dyDescent="0.15">
      <c r="BK44313"/>
      <c r="BL44313" s="15"/>
    </row>
    <row r="44314" spans="63:64" x14ac:dyDescent="0.15">
      <c r="BK44314"/>
      <c r="BL44314" s="15"/>
    </row>
    <row r="44315" spans="63:64" x14ac:dyDescent="0.15">
      <c r="BK44315"/>
      <c r="BL44315" s="15"/>
    </row>
    <row r="44316" spans="63:64" x14ac:dyDescent="0.15">
      <c r="BK44316"/>
      <c r="BL44316" s="15"/>
    </row>
    <row r="44317" spans="63:64" x14ac:dyDescent="0.15">
      <c r="BK44317"/>
      <c r="BL44317" s="15"/>
    </row>
    <row r="44318" spans="63:64" x14ac:dyDescent="0.15">
      <c r="BK44318"/>
      <c r="BL44318" s="15"/>
    </row>
    <row r="44319" spans="63:64" x14ac:dyDescent="0.15">
      <c r="BK44319"/>
      <c r="BL44319" s="15"/>
    </row>
    <row r="44320" spans="63:64" x14ac:dyDescent="0.15">
      <c r="BK44320"/>
      <c r="BL44320" s="15"/>
    </row>
    <row r="44321" spans="63:64" x14ac:dyDescent="0.15">
      <c r="BK44321"/>
      <c r="BL44321" s="15"/>
    </row>
    <row r="44322" spans="63:64" x14ac:dyDescent="0.15">
      <c r="BK44322"/>
      <c r="BL44322" s="15"/>
    </row>
    <row r="44323" spans="63:64" x14ac:dyDescent="0.15">
      <c r="BK44323"/>
      <c r="BL44323" s="15"/>
    </row>
    <row r="44324" spans="63:64" x14ac:dyDescent="0.15">
      <c r="BK44324"/>
      <c r="BL44324" s="15"/>
    </row>
    <row r="44325" spans="63:64" x14ac:dyDescent="0.15">
      <c r="BK44325"/>
      <c r="BL44325" s="15"/>
    </row>
    <row r="44326" spans="63:64" x14ac:dyDescent="0.15">
      <c r="BK44326"/>
      <c r="BL44326" s="15"/>
    </row>
    <row r="44327" spans="63:64" x14ac:dyDescent="0.15">
      <c r="BK44327"/>
      <c r="BL44327" s="15"/>
    </row>
    <row r="44328" spans="63:64" x14ac:dyDescent="0.15">
      <c r="BK44328"/>
      <c r="BL44328" s="15"/>
    </row>
    <row r="44329" spans="63:64" x14ac:dyDescent="0.15">
      <c r="BK44329"/>
      <c r="BL44329" s="15"/>
    </row>
    <row r="44330" spans="63:64" x14ac:dyDescent="0.15">
      <c r="BK44330"/>
      <c r="BL44330" s="15"/>
    </row>
    <row r="44331" spans="63:64" x14ac:dyDescent="0.15">
      <c r="BK44331"/>
      <c r="BL44331" s="15"/>
    </row>
    <row r="44332" spans="63:64" x14ac:dyDescent="0.15">
      <c r="BK44332"/>
      <c r="BL44332" s="15"/>
    </row>
    <row r="44333" spans="63:64" x14ac:dyDescent="0.15">
      <c r="BK44333"/>
      <c r="BL44333" s="15"/>
    </row>
    <row r="44334" spans="63:64" x14ac:dyDescent="0.15">
      <c r="BK44334"/>
      <c r="BL44334" s="15"/>
    </row>
    <row r="44335" spans="63:64" x14ac:dyDescent="0.15">
      <c r="BK44335"/>
      <c r="BL44335" s="15"/>
    </row>
    <row r="44336" spans="63:64" x14ac:dyDescent="0.15">
      <c r="BK44336"/>
      <c r="BL44336" s="15"/>
    </row>
    <row r="44337" spans="63:64" x14ac:dyDescent="0.15">
      <c r="BK44337"/>
      <c r="BL44337" s="15"/>
    </row>
    <row r="44338" spans="63:64" x14ac:dyDescent="0.15">
      <c r="BK44338"/>
      <c r="BL44338" s="15"/>
    </row>
    <row r="44339" spans="63:64" x14ac:dyDescent="0.15">
      <c r="BK44339"/>
      <c r="BL44339" s="15"/>
    </row>
    <row r="44340" spans="63:64" x14ac:dyDescent="0.15">
      <c r="BK44340"/>
      <c r="BL44340" s="15"/>
    </row>
    <row r="44341" spans="63:64" x14ac:dyDescent="0.15">
      <c r="BK44341"/>
      <c r="BL44341" s="15"/>
    </row>
    <row r="44342" spans="63:64" x14ac:dyDescent="0.15">
      <c r="BK44342"/>
      <c r="BL44342" s="15"/>
    </row>
    <row r="44343" spans="63:64" x14ac:dyDescent="0.15">
      <c r="BK44343"/>
      <c r="BL44343" s="15"/>
    </row>
    <row r="44344" spans="63:64" x14ac:dyDescent="0.15">
      <c r="BK44344"/>
      <c r="BL44344" s="15"/>
    </row>
    <row r="44345" spans="63:64" x14ac:dyDescent="0.15">
      <c r="BK44345"/>
      <c r="BL44345" s="15"/>
    </row>
    <row r="44346" spans="63:64" x14ac:dyDescent="0.15">
      <c r="BK44346"/>
      <c r="BL44346" s="15"/>
    </row>
    <row r="44347" spans="63:64" x14ac:dyDescent="0.15">
      <c r="BK44347"/>
      <c r="BL44347" s="15"/>
    </row>
    <row r="44348" spans="63:64" x14ac:dyDescent="0.15">
      <c r="BK44348"/>
      <c r="BL44348" s="15"/>
    </row>
    <row r="44349" spans="63:64" x14ac:dyDescent="0.15">
      <c r="BK44349"/>
      <c r="BL44349" s="15"/>
    </row>
    <row r="44350" spans="63:64" x14ac:dyDescent="0.15">
      <c r="BK44350"/>
      <c r="BL44350" s="15"/>
    </row>
    <row r="44351" spans="63:64" x14ac:dyDescent="0.15">
      <c r="BK44351"/>
      <c r="BL44351" s="15"/>
    </row>
    <row r="44352" spans="63:64" x14ac:dyDescent="0.15">
      <c r="BK44352"/>
      <c r="BL44352" s="15"/>
    </row>
    <row r="44353" spans="63:64" x14ac:dyDescent="0.15">
      <c r="BK44353"/>
      <c r="BL44353" s="15"/>
    </row>
    <row r="44354" spans="63:64" x14ac:dyDescent="0.15">
      <c r="BK44354"/>
      <c r="BL44354" s="15"/>
    </row>
    <row r="44355" spans="63:64" x14ac:dyDescent="0.15">
      <c r="BK44355"/>
      <c r="BL44355" s="15"/>
    </row>
    <row r="44356" spans="63:64" x14ac:dyDescent="0.15">
      <c r="BK44356"/>
      <c r="BL44356" s="15"/>
    </row>
    <row r="44357" spans="63:64" x14ac:dyDescent="0.15">
      <c r="BK44357"/>
      <c r="BL44357" s="15"/>
    </row>
    <row r="44358" spans="63:64" x14ac:dyDescent="0.15">
      <c r="BK44358"/>
      <c r="BL44358" s="15"/>
    </row>
    <row r="44359" spans="63:64" x14ac:dyDescent="0.15">
      <c r="BK44359"/>
      <c r="BL44359" s="15"/>
    </row>
    <row r="44360" spans="63:64" x14ac:dyDescent="0.15">
      <c r="BK44360"/>
      <c r="BL44360" s="15"/>
    </row>
    <row r="44361" spans="63:64" x14ac:dyDescent="0.15">
      <c r="BK44361"/>
      <c r="BL44361" s="15"/>
    </row>
    <row r="44362" spans="63:64" x14ac:dyDescent="0.15">
      <c r="BK44362"/>
      <c r="BL44362" s="15"/>
    </row>
    <row r="44363" spans="63:64" x14ac:dyDescent="0.15">
      <c r="BK44363"/>
      <c r="BL44363" s="15"/>
    </row>
    <row r="44364" spans="63:64" x14ac:dyDescent="0.15">
      <c r="BK44364"/>
      <c r="BL44364" s="15"/>
    </row>
    <row r="44365" spans="63:64" x14ac:dyDescent="0.15">
      <c r="BK44365"/>
      <c r="BL44365" s="15"/>
    </row>
    <row r="44366" spans="63:64" x14ac:dyDescent="0.15">
      <c r="BK44366"/>
      <c r="BL44366" s="15"/>
    </row>
    <row r="44367" spans="63:64" x14ac:dyDescent="0.15">
      <c r="BK44367"/>
      <c r="BL44367" s="15"/>
    </row>
    <row r="44368" spans="63:64" x14ac:dyDescent="0.15">
      <c r="BK44368"/>
      <c r="BL44368" s="15"/>
    </row>
    <row r="44369" spans="63:64" x14ac:dyDescent="0.15">
      <c r="BK44369"/>
      <c r="BL44369" s="15"/>
    </row>
    <row r="44370" spans="63:64" x14ac:dyDescent="0.15">
      <c r="BK44370"/>
      <c r="BL44370" s="15"/>
    </row>
    <row r="44371" spans="63:64" x14ac:dyDescent="0.15">
      <c r="BK44371"/>
      <c r="BL44371" s="15"/>
    </row>
    <row r="44372" spans="63:64" x14ac:dyDescent="0.15">
      <c r="BK44372"/>
      <c r="BL44372" s="15"/>
    </row>
    <row r="44373" spans="63:64" x14ac:dyDescent="0.15">
      <c r="BK44373"/>
      <c r="BL44373" s="15"/>
    </row>
    <row r="44374" spans="63:64" x14ac:dyDescent="0.15">
      <c r="BK44374"/>
      <c r="BL44374" s="15"/>
    </row>
    <row r="44375" spans="63:64" x14ac:dyDescent="0.15">
      <c r="BK44375"/>
      <c r="BL44375" s="15"/>
    </row>
    <row r="44376" spans="63:64" x14ac:dyDescent="0.15">
      <c r="BK44376"/>
      <c r="BL44376" s="15"/>
    </row>
    <row r="44377" spans="63:64" x14ac:dyDescent="0.15">
      <c r="BK44377"/>
      <c r="BL44377" s="15"/>
    </row>
    <row r="44378" spans="63:64" x14ac:dyDescent="0.15">
      <c r="BK44378"/>
      <c r="BL44378" s="15"/>
    </row>
    <row r="44379" spans="63:64" x14ac:dyDescent="0.15">
      <c r="BK44379"/>
      <c r="BL44379" s="15"/>
    </row>
    <row r="44380" spans="63:64" x14ac:dyDescent="0.15">
      <c r="BK44380"/>
      <c r="BL44380" s="15"/>
    </row>
    <row r="44381" spans="63:64" x14ac:dyDescent="0.15">
      <c r="BK44381"/>
      <c r="BL44381" s="15"/>
    </row>
    <row r="44382" spans="63:64" x14ac:dyDescent="0.15">
      <c r="BK44382"/>
      <c r="BL44382" s="15"/>
    </row>
    <row r="44383" spans="63:64" x14ac:dyDescent="0.15">
      <c r="BK44383"/>
      <c r="BL44383" s="15"/>
    </row>
    <row r="44384" spans="63:64" x14ac:dyDescent="0.15">
      <c r="BK44384"/>
      <c r="BL44384" s="15"/>
    </row>
    <row r="44385" spans="63:64" x14ac:dyDescent="0.15">
      <c r="BK44385"/>
      <c r="BL44385" s="15"/>
    </row>
    <row r="44386" spans="63:64" x14ac:dyDescent="0.15">
      <c r="BK44386"/>
      <c r="BL44386" s="15"/>
    </row>
    <row r="44387" spans="63:64" x14ac:dyDescent="0.15">
      <c r="BK44387"/>
      <c r="BL44387" s="15"/>
    </row>
    <row r="44388" spans="63:64" x14ac:dyDescent="0.15">
      <c r="BK44388"/>
      <c r="BL44388" s="15"/>
    </row>
    <row r="44389" spans="63:64" x14ac:dyDescent="0.15">
      <c r="BK44389"/>
      <c r="BL44389" s="15"/>
    </row>
    <row r="44390" spans="63:64" x14ac:dyDescent="0.15">
      <c r="BK44390"/>
      <c r="BL44390" s="15"/>
    </row>
    <row r="44391" spans="63:64" x14ac:dyDescent="0.15">
      <c r="BK44391"/>
      <c r="BL44391" s="15"/>
    </row>
    <row r="44392" spans="63:64" x14ac:dyDescent="0.15">
      <c r="BK44392"/>
      <c r="BL44392" s="15"/>
    </row>
    <row r="44393" spans="63:64" x14ac:dyDescent="0.15">
      <c r="BK44393"/>
      <c r="BL44393" s="15"/>
    </row>
    <row r="44394" spans="63:64" x14ac:dyDescent="0.15">
      <c r="BK44394"/>
      <c r="BL44394" s="15"/>
    </row>
    <row r="44395" spans="63:64" x14ac:dyDescent="0.15">
      <c r="BK44395"/>
      <c r="BL44395" s="15"/>
    </row>
    <row r="44396" spans="63:64" x14ac:dyDescent="0.15">
      <c r="BK44396"/>
      <c r="BL44396" s="15"/>
    </row>
    <row r="44397" spans="63:64" x14ac:dyDescent="0.15">
      <c r="BK44397"/>
      <c r="BL44397" s="15"/>
    </row>
    <row r="44398" spans="63:64" x14ac:dyDescent="0.15">
      <c r="BK44398"/>
      <c r="BL44398" s="15"/>
    </row>
    <row r="44399" spans="63:64" x14ac:dyDescent="0.15">
      <c r="BK44399"/>
      <c r="BL44399" s="15"/>
    </row>
    <row r="44400" spans="63:64" x14ac:dyDescent="0.15">
      <c r="BK44400"/>
      <c r="BL44400" s="15"/>
    </row>
    <row r="44401" spans="63:64" x14ac:dyDescent="0.15">
      <c r="BK44401"/>
      <c r="BL44401" s="15"/>
    </row>
    <row r="44402" spans="63:64" x14ac:dyDescent="0.15">
      <c r="BK44402"/>
      <c r="BL44402" s="15"/>
    </row>
    <row r="44403" spans="63:64" x14ac:dyDescent="0.15">
      <c r="BK44403"/>
      <c r="BL44403" s="15"/>
    </row>
    <row r="44404" spans="63:64" x14ac:dyDescent="0.15">
      <c r="BK44404"/>
      <c r="BL44404" s="15"/>
    </row>
    <row r="44405" spans="63:64" x14ac:dyDescent="0.15">
      <c r="BK44405"/>
      <c r="BL44405" s="15"/>
    </row>
    <row r="44406" spans="63:64" x14ac:dyDescent="0.15">
      <c r="BK44406"/>
      <c r="BL44406" s="15"/>
    </row>
    <row r="44407" spans="63:64" x14ac:dyDescent="0.15">
      <c r="BK44407"/>
      <c r="BL44407" s="15"/>
    </row>
    <row r="44408" spans="63:64" x14ac:dyDescent="0.15">
      <c r="BK44408"/>
      <c r="BL44408" s="15"/>
    </row>
    <row r="44409" spans="63:64" x14ac:dyDescent="0.15">
      <c r="BK44409"/>
      <c r="BL44409" s="15"/>
    </row>
    <row r="44410" spans="63:64" x14ac:dyDescent="0.15">
      <c r="BK44410"/>
      <c r="BL44410" s="15"/>
    </row>
    <row r="44411" spans="63:64" x14ac:dyDescent="0.15">
      <c r="BK44411"/>
      <c r="BL44411" s="15"/>
    </row>
    <row r="44412" spans="63:64" x14ac:dyDescent="0.15">
      <c r="BK44412"/>
      <c r="BL44412" s="15"/>
    </row>
    <row r="44413" spans="63:64" x14ac:dyDescent="0.15">
      <c r="BK44413"/>
      <c r="BL44413" s="15"/>
    </row>
    <row r="44414" spans="63:64" x14ac:dyDescent="0.15">
      <c r="BK44414"/>
      <c r="BL44414" s="15"/>
    </row>
    <row r="44415" spans="63:64" x14ac:dyDescent="0.15">
      <c r="BK44415"/>
      <c r="BL44415" s="15"/>
    </row>
    <row r="44416" spans="63:64" x14ac:dyDescent="0.15">
      <c r="BK44416"/>
      <c r="BL44416" s="15"/>
    </row>
    <row r="44417" spans="63:64" x14ac:dyDescent="0.15">
      <c r="BK44417"/>
      <c r="BL44417" s="15"/>
    </row>
    <row r="44418" spans="63:64" x14ac:dyDescent="0.15">
      <c r="BK44418"/>
      <c r="BL44418" s="15"/>
    </row>
    <row r="44419" spans="63:64" x14ac:dyDescent="0.15">
      <c r="BK44419"/>
      <c r="BL44419" s="15"/>
    </row>
    <row r="44420" spans="63:64" x14ac:dyDescent="0.15">
      <c r="BK44420"/>
      <c r="BL44420" s="15"/>
    </row>
    <row r="44421" spans="63:64" x14ac:dyDescent="0.15">
      <c r="BK44421"/>
      <c r="BL44421" s="15"/>
    </row>
    <row r="44422" spans="63:64" x14ac:dyDescent="0.15">
      <c r="BK44422"/>
      <c r="BL44422" s="15"/>
    </row>
    <row r="44423" spans="63:64" x14ac:dyDescent="0.15">
      <c r="BK44423"/>
      <c r="BL44423" s="15"/>
    </row>
    <row r="44424" spans="63:64" x14ac:dyDescent="0.15">
      <c r="BK44424"/>
      <c r="BL44424" s="15"/>
    </row>
    <row r="44425" spans="63:64" x14ac:dyDescent="0.15">
      <c r="BK44425"/>
      <c r="BL44425" s="15"/>
    </row>
    <row r="44426" spans="63:64" x14ac:dyDescent="0.15">
      <c r="BK44426"/>
      <c r="BL44426" s="15"/>
    </row>
    <row r="44427" spans="63:64" x14ac:dyDescent="0.15">
      <c r="BK44427"/>
      <c r="BL44427" s="15"/>
    </row>
    <row r="44428" spans="63:64" x14ac:dyDescent="0.15">
      <c r="BK44428"/>
      <c r="BL44428" s="15"/>
    </row>
    <row r="44429" spans="63:64" x14ac:dyDescent="0.15">
      <c r="BK44429"/>
      <c r="BL44429" s="15"/>
    </row>
    <row r="44430" spans="63:64" x14ac:dyDescent="0.15">
      <c r="BK44430"/>
      <c r="BL44430" s="15"/>
    </row>
    <row r="44431" spans="63:64" x14ac:dyDescent="0.15">
      <c r="BK44431"/>
      <c r="BL44431" s="15"/>
    </row>
    <row r="44432" spans="63:64" x14ac:dyDescent="0.15">
      <c r="BK44432"/>
      <c r="BL44432" s="15"/>
    </row>
    <row r="44433" spans="63:64" x14ac:dyDescent="0.15">
      <c r="BK44433"/>
      <c r="BL44433" s="15"/>
    </row>
    <row r="44434" spans="63:64" x14ac:dyDescent="0.15">
      <c r="BK44434"/>
      <c r="BL44434" s="15"/>
    </row>
    <row r="44435" spans="63:64" x14ac:dyDescent="0.15">
      <c r="BK44435"/>
      <c r="BL44435" s="15"/>
    </row>
    <row r="44436" spans="63:64" x14ac:dyDescent="0.15">
      <c r="BK44436"/>
      <c r="BL44436" s="15"/>
    </row>
    <row r="44437" spans="63:64" x14ac:dyDescent="0.15">
      <c r="BK44437"/>
      <c r="BL44437" s="15"/>
    </row>
    <row r="44438" spans="63:64" x14ac:dyDescent="0.15">
      <c r="BK44438"/>
      <c r="BL44438" s="15"/>
    </row>
    <row r="44439" spans="63:64" x14ac:dyDescent="0.15">
      <c r="BK44439"/>
      <c r="BL44439" s="15"/>
    </row>
    <row r="44440" spans="63:64" x14ac:dyDescent="0.15">
      <c r="BK44440"/>
      <c r="BL44440" s="15"/>
    </row>
    <row r="44441" spans="63:64" x14ac:dyDescent="0.15">
      <c r="BK44441"/>
      <c r="BL44441" s="15"/>
    </row>
    <row r="44442" spans="63:64" x14ac:dyDescent="0.15">
      <c r="BK44442"/>
      <c r="BL44442" s="15"/>
    </row>
    <row r="44443" spans="63:64" x14ac:dyDescent="0.15">
      <c r="BK44443"/>
      <c r="BL44443" s="15"/>
    </row>
    <row r="44444" spans="63:64" x14ac:dyDescent="0.15">
      <c r="BK44444"/>
      <c r="BL44444" s="15"/>
    </row>
    <row r="44445" spans="63:64" x14ac:dyDescent="0.15">
      <c r="BK44445"/>
      <c r="BL44445" s="15"/>
    </row>
    <row r="44446" spans="63:64" x14ac:dyDescent="0.15">
      <c r="BK44446"/>
      <c r="BL44446" s="15"/>
    </row>
    <row r="44447" spans="63:64" x14ac:dyDescent="0.15">
      <c r="BK44447"/>
      <c r="BL44447" s="15"/>
    </row>
    <row r="44448" spans="63:64" x14ac:dyDescent="0.15">
      <c r="BK44448"/>
      <c r="BL44448" s="15"/>
    </row>
    <row r="44449" spans="63:64" x14ac:dyDescent="0.15">
      <c r="BK44449"/>
      <c r="BL44449" s="15"/>
    </row>
    <row r="44450" spans="63:64" x14ac:dyDescent="0.15">
      <c r="BK44450"/>
      <c r="BL44450" s="15"/>
    </row>
    <row r="44451" spans="63:64" x14ac:dyDescent="0.15">
      <c r="BK44451"/>
      <c r="BL44451" s="15"/>
    </row>
    <row r="44452" spans="63:64" x14ac:dyDescent="0.15">
      <c r="BK44452"/>
      <c r="BL44452" s="15"/>
    </row>
    <row r="44453" spans="63:64" x14ac:dyDescent="0.15">
      <c r="BK44453"/>
      <c r="BL44453" s="15"/>
    </row>
    <row r="44454" spans="63:64" x14ac:dyDescent="0.15">
      <c r="BK44454"/>
      <c r="BL44454" s="15"/>
    </row>
    <row r="44455" spans="63:64" x14ac:dyDescent="0.15">
      <c r="BK44455"/>
      <c r="BL44455" s="15"/>
    </row>
    <row r="44456" spans="63:64" x14ac:dyDescent="0.15">
      <c r="BK44456"/>
      <c r="BL44456" s="15"/>
    </row>
    <row r="44457" spans="63:64" x14ac:dyDescent="0.15">
      <c r="BK44457"/>
      <c r="BL44457" s="15"/>
    </row>
    <row r="44458" spans="63:64" x14ac:dyDescent="0.15">
      <c r="BK44458"/>
      <c r="BL44458" s="15"/>
    </row>
    <row r="44459" spans="63:64" x14ac:dyDescent="0.15">
      <c r="BK44459"/>
      <c r="BL44459" s="15"/>
    </row>
    <row r="44460" spans="63:64" x14ac:dyDescent="0.15">
      <c r="BK44460"/>
      <c r="BL44460" s="15"/>
    </row>
    <row r="44461" spans="63:64" x14ac:dyDescent="0.15">
      <c r="BK44461"/>
      <c r="BL44461" s="15"/>
    </row>
    <row r="44462" spans="63:64" x14ac:dyDescent="0.15">
      <c r="BK44462"/>
      <c r="BL44462" s="15"/>
    </row>
    <row r="44463" spans="63:64" x14ac:dyDescent="0.15">
      <c r="BK44463"/>
      <c r="BL44463" s="15"/>
    </row>
    <row r="44464" spans="63:64" x14ac:dyDescent="0.15">
      <c r="BK44464"/>
      <c r="BL44464" s="15"/>
    </row>
    <row r="44465" spans="63:64" x14ac:dyDescent="0.15">
      <c r="BK44465"/>
      <c r="BL44465" s="15"/>
    </row>
    <row r="44466" spans="63:64" x14ac:dyDescent="0.15">
      <c r="BK44466"/>
      <c r="BL44466" s="15"/>
    </row>
    <row r="44467" spans="63:64" x14ac:dyDescent="0.15">
      <c r="BK44467"/>
      <c r="BL44467" s="15"/>
    </row>
    <row r="44468" spans="63:64" x14ac:dyDescent="0.15">
      <c r="BK44468"/>
      <c r="BL44468" s="15"/>
    </row>
    <row r="44469" spans="63:64" x14ac:dyDescent="0.15">
      <c r="BK44469"/>
      <c r="BL44469" s="15"/>
    </row>
    <row r="44470" spans="63:64" x14ac:dyDescent="0.15">
      <c r="BK44470"/>
      <c r="BL44470" s="15"/>
    </row>
    <row r="44471" spans="63:64" x14ac:dyDescent="0.15">
      <c r="BK44471"/>
      <c r="BL44471" s="15"/>
    </row>
    <row r="44472" spans="63:64" x14ac:dyDescent="0.15">
      <c r="BK44472"/>
      <c r="BL44472" s="15"/>
    </row>
    <row r="44473" spans="63:64" x14ac:dyDescent="0.15">
      <c r="BK44473"/>
      <c r="BL44473" s="15"/>
    </row>
    <row r="44474" spans="63:64" x14ac:dyDescent="0.15">
      <c r="BK44474"/>
      <c r="BL44474" s="15"/>
    </row>
    <row r="44475" spans="63:64" x14ac:dyDescent="0.15">
      <c r="BK44475"/>
      <c r="BL44475" s="15"/>
    </row>
    <row r="44476" spans="63:64" x14ac:dyDescent="0.15">
      <c r="BK44476"/>
      <c r="BL44476" s="15"/>
    </row>
    <row r="44477" spans="63:64" x14ac:dyDescent="0.15">
      <c r="BK44477"/>
      <c r="BL44477" s="15"/>
    </row>
    <row r="44478" spans="63:64" x14ac:dyDescent="0.15">
      <c r="BK44478"/>
      <c r="BL44478" s="15"/>
    </row>
    <row r="44479" spans="63:64" x14ac:dyDescent="0.15">
      <c r="BK44479"/>
      <c r="BL44479" s="15"/>
    </row>
    <row r="44480" spans="63:64" x14ac:dyDescent="0.15">
      <c r="BK44480"/>
      <c r="BL44480" s="15"/>
    </row>
    <row r="44481" spans="63:64" x14ac:dyDescent="0.15">
      <c r="BK44481"/>
      <c r="BL44481" s="15"/>
    </row>
    <row r="44482" spans="63:64" x14ac:dyDescent="0.15">
      <c r="BK44482"/>
      <c r="BL44482" s="15"/>
    </row>
    <row r="44483" spans="63:64" x14ac:dyDescent="0.15">
      <c r="BK44483"/>
      <c r="BL44483" s="15"/>
    </row>
    <row r="44484" spans="63:64" x14ac:dyDescent="0.15">
      <c r="BK44484"/>
      <c r="BL44484" s="15"/>
    </row>
    <row r="44485" spans="63:64" x14ac:dyDescent="0.15">
      <c r="BK44485"/>
      <c r="BL44485" s="15"/>
    </row>
    <row r="44486" spans="63:64" x14ac:dyDescent="0.15">
      <c r="BK44486"/>
      <c r="BL44486" s="15"/>
    </row>
    <row r="44487" spans="63:64" x14ac:dyDescent="0.15">
      <c r="BK44487"/>
      <c r="BL44487" s="15"/>
    </row>
    <row r="44488" spans="63:64" x14ac:dyDescent="0.15">
      <c r="BK44488"/>
      <c r="BL44488" s="15"/>
    </row>
    <row r="44489" spans="63:64" x14ac:dyDescent="0.15">
      <c r="BK44489"/>
      <c r="BL44489" s="15"/>
    </row>
    <row r="44490" spans="63:64" x14ac:dyDescent="0.15">
      <c r="BK44490"/>
      <c r="BL44490" s="15"/>
    </row>
    <row r="44491" spans="63:64" x14ac:dyDescent="0.15">
      <c r="BK44491"/>
      <c r="BL44491" s="15"/>
    </row>
    <row r="44492" spans="63:64" x14ac:dyDescent="0.15">
      <c r="BK44492"/>
      <c r="BL44492" s="15"/>
    </row>
    <row r="44493" spans="63:64" x14ac:dyDescent="0.15">
      <c r="BK44493"/>
      <c r="BL44493" s="15"/>
    </row>
    <row r="44494" spans="63:64" x14ac:dyDescent="0.15">
      <c r="BK44494"/>
      <c r="BL44494" s="15"/>
    </row>
    <row r="44495" spans="63:64" x14ac:dyDescent="0.15">
      <c r="BK44495"/>
      <c r="BL44495" s="15"/>
    </row>
    <row r="44496" spans="63:64" x14ac:dyDescent="0.15">
      <c r="BK44496"/>
      <c r="BL44496" s="15"/>
    </row>
    <row r="44497" spans="63:64" x14ac:dyDescent="0.15">
      <c r="BK44497"/>
      <c r="BL44497" s="15"/>
    </row>
    <row r="44498" spans="63:64" x14ac:dyDescent="0.15">
      <c r="BK44498"/>
      <c r="BL44498" s="15"/>
    </row>
    <row r="44499" spans="63:64" x14ac:dyDescent="0.15">
      <c r="BK44499"/>
      <c r="BL44499" s="15"/>
    </row>
    <row r="44500" spans="63:64" x14ac:dyDescent="0.15">
      <c r="BK44500"/>
      <c r="BL44500" s="15"/>
    </row>
    <row r="44501" spans="63:64" x14ac:dyDescent="0.15">
      <c r="BK44501"/>
      <c r="BL44501" s="15"/>
    </row>
    <row r="44502" spans="63:64" x14ac:dyDescent="0.15">
      <c r="BK44502"/>
      <c r="BL44502" s="15"/>
    </row>
    <row r="44503" spans="63:64" x14ac:dyDescent="0.15">
      <c r="BK44503"/>
      <c r="BL44503" s="15"/>
    </row>
    <row r="44504" spans="63:64" x14ac:dyDescent="0.15">
      <c r="BK44504"/>
      <c r="BL44504" s="15"/>
    </row>
    <row r="44505" spans="63:64" x14ac:dyDescent="0.15">
      <c r="BK44505"/>
      <c r="BL44505" s="15"/>
    </row>
    <row r="44506" spans="63:64" x14ac:dyDescent="0.15">
      <c r="BK44506"/>
      <c r="BL44506" s="15"/>
    </row>
    <row r="44507" spans="63:64" x14ac:dyDescent="0.15">
      <c r="BK44507"/>
      <c r="BL44507" s="15"/>
    </row>
    <row r="44508" spans="63:64" x14ac:dyDescent="0.15">
      <c r="BK44508"/>
      <c r="BL44508" s="15"/>
    </row>
    <row r="44509" spans="63:64" x14ac:dyDescent="0.15">
      <c r="BK44509"/>
      <c r="BL44509" s="15"/>
    </row>
    <row r="44510" spans="63:64" x14ac:dyDescent="0.15">
      <c r="BK44510"/>
      <c r="BL44510" s="15"/>
    </row>
    <row r="44511" spans="63:64" x14ac:dyDescent="0.15">
      <c r="BK44511"/>
      <c r="BL44511" s="15"/>
    </row>
    <row r="44512" spans="63:64" x14ac:dyDescent="0.15">
      <c r="BK44512"/>
      <c r="BL44512" s="15"/>
    </row>
    <row r="44513" spans="63:64" x14ac:dyDescent="0.15">
      <c r="BK44513"/>
      <c r="BL44513" s="15"/>
    </row>
    <row r="44514" spans="63:64" x14ac:dyDescent="0.15">
      <c r="BK44514"/>
      <c r="BL44514" s="15"/>
    </row>
    <row r="44515" spans="63:64" x14ac:dyDescent="0.15">
      <c r="BK44515"/>
      <c r="BL44515" s="15"/>
    </row>
    <row r="44516" spans="63:64" x14ac:dyDescent="0.15">
      <c r="BK44516"/>
      <c r="BL44516" s="15"/>
    </row>
    <row r="44517" spans="63:64" x14ac:dyDescent="0.15">
      <c r="BK44517"/>
      <c r="BL44517" s="15"/>
    </row>
    <row r="44518" spans="63:64" x14ac:dyDescent="0.15">
      <c r="BK44518"/>
      <c r="BL44518" s="15"/>
    </row>
    <row r="44519" spans="63:64" x14ac:dyDescent="0.15">
      <c r="BK44519"/>
      <c r="BL44519" s="15"/>
    </row>
    <row r="44520" spans="63:64" x14ac:dyDescent="0.15">
      <c r="BK44520"/>
      <c r="BL44520" s="15"/>
    </row>
    <row r="44521" spans="63:64" x14ac:dyDescent="0.15">
      <c r="BK44521"/>
      <c r="BL44521" s="15"/>
    </row>
    <row r="44522" spans="63:64" x14ac:dyDescent="0.15">
      <c r="BK44522"/>
      <c r="BL44522" s="15"/>
    </row>
    <row r="44523" spans="63:64" x14ac:dyDescent="0.15">
      <c r="BK44523"/>
      <c r="BL44523" s="15"/>
    </row>
    <row r="44524" spans="63:64" x14ac:dyDescent="0.15">
      <c r="BK44524"/>
      <c r="BL44524" s="15"/>
    </row>
    <row r="44525" spans="63:64" x14ac:dyDescent="0.15">
      <c r="BK44525"/>
      <c r="BL44525" s="15"/>
    </row>
    <row r="44526" spans="63:64" x14ac:dyDescent="0.15">
      <c r="BK44526"/>
      <c r="BL44526" s="15"/>
    </row>
    <row r="44527" spans="63:64" x14ac:dyDescent="0.15">
      <c r="BK44527"/>
      <c r="BL44527" s="15"/>
    </row>
    <row r="44528" spans="63:64" x14ac:dyDescent="0.15">
      <c r="BK44528"/>
      <c r="BL44528" s="15"/>
    </row>
    <row r="44529" spans="63:64" x14ac:dyDescent="0.15">
      <c r="BK44529"/>
      <c r="BL44529" s="15"/>
    </row>
    <row r="44530" spans="63:64" x14ac:dyDescent="0.15">
      <c r="BK44530"/>
      <c r="BL44530" s="15"/>
    </row>
    <row r="44531" spans="63:64" x14ac:dyDescent="0.15">
      <c r="BK44531"/>
      <c r="BL44531" s="15"/>
    </row>
    <row r="44532" spans="63:64" x14ac:dyDescent="0.15">
      <c r="BK44532"/>
      <c r="BL44532" s="15"/>
    </row>
    <row r="44533" spans="63:64" x14ac:dyDescent="0.15">
      <c r="BK44533"/>
      <c r="BL44533" s="15"/>
    </row>
    <row r="44534" spans="63:64" x14ac:dyDescent="0.15">
      <c r="BK44534"/>
      <c r="BL44534" s="15"/>
    </row>
    <row r="44535" spans="63:64" x14ac:dyDescent="0.15">
      <c r="BK44535"/>
      <c r="BL44535" s="15"/>
    </row>
    <row r="44536" spans="63:64" x14ac:dyDescent="0.15">
      <c r="BK44536"/>
      <c r="BL44536" s="15"/>
    </row>
    <row r="44537" spans="63:64" x14ac:dyDescent="0.15">
      <c r="BK44537"/>
      <c r="BL44537" s="15"/>
    </row>
    <row r="44538" spans="63:64" x14ac:dyDescent="0.15">
      <c r="BK44538"/>
      <c r="BL44538" s="15"/>
    </row>
    <row r="44539" spans="63:64" x14ac:dyDescent="0.15">
      <c r="BK44539"/>
      <c r="BL44539" s="15"/>
    </row>
    <row r="44540" spans="63:64" x14ac:dyDescent="0.15">
      <c r="BK44540"/>
      <c r="BL44540" s="15"/>
    </row>
    <row r="44541" spans="63:64" x14ac:dyDescent="0.15">
      <c r="BK44541"/>
      <c r="BL44541" s="15"/>
    </row>
    <row r="44542" spans="63:64" x14ac:dyDescent="0.15">
      <c r="BK44542"/>
      <c r="BL44542" s="15"/>
    </row>
    <row r="44543" spans="63:64" x14ac:dyDescent="0.15">
      <c r="BK44543"/>
      <c r="BL44543" s="15"/>
    </row>
    <row r="44544" spans="63:64" x14ac:dyDescent="0.15">
      <c r="BK44544"/>
      <c r="BL44544" s="15"/>
    </row>
    <row r="44545" spans="63:64" x14ac:dyDescent="0.15">
      <c r="BK44545"/>
      <c r="BL44545" s="15"/>
    </row>
    <row r="44546" spans="63:64" x14ac:dyDescent="0.15">
      <c r="BK44546"/>
      <c r="BL44546" s="15"/>
    </row>
    <row r="44547" spans="63:64" x14ac:dyDescent="0.15">
      <c r="BK44547"/>
      <c r="BL44547" s="15"/>
    </row>
    <row r="44548" spans="63:64" x14ac:dyDescent="0.15">
      <c r="BK44548"/>
      <c r="BL44548" s="15"/>
    </row>
    <row r="44549" spans="63:64" x14ac:dyDescent="0.15">
      <c r="BK44549"/>
      <c r="BL44549" s="15"/>
    </row>
    <row r="44550" spans="63:64" x14ac:dyDescent="0.15">
      <c r="BK44550"/>
      <c r="BL44550" s="15"/>
    </row>
    <row r="44551" spans="63:64" x14ac:dyDescent="0.15">
      <c r="BK44551"/>
      <c r="BL44551" s="15"/>
    </row>
    <row r="44552" spans="63:64" x14ac:dyDescent="0.15">
      <c r="BK44552"/>
      <c r="BL44552" s="15"/>
    </row>
    <row r="44553" spans="63:64" x14ac:dyDescent="0.15">
      <c r="BK44553"/>
      <c r="BL44553" s="15"/>
    </row>
    <row r="44554" spans="63:64" x14ac:dyDescent="0.15">
      <c r="BK44554"/>
      <c r="BL44554" s="15"/>
    </row>
    <row r="44555" spans="63:64" x14ac:dyDescent="0.15">
      <c r="BK44555"/>
      <c r="BL44555" s="15"/>
    </row>
    <row r="44556" spans="63:64" x14ac:dyDescent="0.15">
      <c r="BK44556"/>
      <c r="BL44556" s="15"/>
    </row>
    <row r="44557" spans="63:64" x14ac:dyDescent="0.15">
      <c r="BK44557"/>
      <c r="BL44557" s="15"/>
    </row>
    <row r="44558" spans="63:64" x14ac:dyDescent="0.15">
      <c r="BK44558"/>
      <c r="BL44558" s="15"/>
    </row>
    <row r="44559" spans="63:64" x14ac:dyDescent="0.15">
      <c r="BK44559"/>
      <c r="BL44559" s="15"/>
    </row>
    <row r="44560" spans="63:64" x14ac:dyDescent="0.15">
      <c r="BK44560"/>
      <c r="BL44560" s="15"/>
    </row>
    <row r="44561" spans="63:64" x14ac:dyDescent="0.15">
      <c r="BK44561"/>
      <c r="BL44561" s="15"/>
    </row>
    <row r="44562" spans="63:64" x14ac:dyDescent="0.15">
      <c r="BK44562"/>
      <c r="BL44562" s="15"/>
    </row>
    <row r="44563" spans="63:64" x14ac:dyDescent="0.15">
      <c r="BK44563"/>
      <c r="BL44563" s="15"/>
    </row>
    <row r="44564" spans="63:64" x14ac:dyDescent="0.15">
      <c r="BK44564"/>
      <c r="BL44564" s="15"/>
    </row>
    <row r="44565" spans="63:64" x14ac:dyDescent="0.15">
      <c r="BK44565"/>
      <c r="BL44565" s="15"/>
    </row>
    <row r="44566" spans="63:64" x14ac:dyDescent="0.15">
      <c r="BK44566"/>
      <c r="BL44566" s="15"/>
    </row>
    <row r="44567" spans="63:64" x14ac:dyDescent="0.15">
      <c r="BK44567"/>
      <c r="BL44567" s="15"/>
    </row>
    <row r="44568" spans="63:64" x14ac:dyDescent="0.15">
      <c r="BK44568"/>
      <c r="BL44568" s="15"/>
    </row>
    <row r="44569" spans="63:64" x14ac:dyDescent="0.15">
      <c r="BK44569"/>
      <c r="BL44569" s="15"/>
    </row>
    <row r="44570" spans="63:64" x14ac:dyDescent="0.15">
      <c r="BK44570"/>
      <c r="BL44570" s="15"/>
    </row>
    <row r="44571" spans="63:64" x14ac:dyDescent="0.15">
      <c r="BK44571"/>
      <c r="BL44571" s="15"/>
    </row>
    <row r="44572" spans="63:64" x14ac:dyDescent="0.15">
      <c r="BK44572"/>
      <c r="BL44572" s="15"/>
    </row>
    <row r="44573" spans="63:64" x14ac:dyDescent="0.15">
      <c r="BK44573"/>
      <c r="BL44573" s="15"/>
    </row>
    <row r="44574" spans="63:64" x14ac:dyDescent="0.15">
      <c r="BK44574"/>
      <c r="BL44574" s="15"/>
    </row>
    <row r="44575" spans="63:64" x14ac:dyDescent="0.15">
      <c r="BK44575"/>
      <c r="BL44575" s="15"/>
    </row>
    <row r="44576" spans="63:64" x14ac:dyDescent="0.15">
      <c r="BK44576"/>
      <c r="BL44576" s="15"/>
    </row>
    <row r="44577" spans="63:64" x14ac:dyDescent="0.15">
      <c r="BK44577"/>
      <c r="BL44577" s="15"/>
    </row>
    <row r="44578" spans="63:64" x14ac:dyDescent="0.15">
      <c r="BK44578"/>
      <c r="BL44578" s="15"/>
    </row>
    <row r="44579" spans="63:64" x14ac:dyDescent="0.15">
      <c r="BK44579"/>
      <c r="BL44579" s="15"/>
    </row>
    <row r="44580" spans="63:64" x14ac:dyDescent="0.15">
      <c r="BK44580"/>
      <c r="BL44580" s="15"/>
    </row>
    <row r="44581" spans="63:64" x14ac:dyDescent="0.15">
      <c r="BK44581"/>
      <c r="BL44581" s="15"/>
    </row>
    <row r="44582" spans="63:64" x14ac:dyDescent="0.15">
      <c r="BK44582"/>
      <c r="BL44582" s="15"/>
    </row>
    <row r="44583" spans="63:64" x14ac:dyDescent="0.15">
      <c r="BK44583"/>
      <c r="BL44583" s="15"/>
    </row>
    <row r="44584" spans="63:64" x14ac:dyDescent="0.15">
      <c r="BK44584"/>
      <c r="BL44584" s="15"/>
    </row>
    <row r="44585" spans="63:64" x14ac:dyDescent="0.15">
      <c r="BK44585"/>
      <c r="BL44585" s="15"/>
    </row>
    <row r="44586" spans="63:64" x14ac:dyDescent="0.15">
      <c r="BK44586"/>
      <c r="BL44586" s="15"/>
    </row>
    <row r="44587" spans="63:64" x14ac:dyDescent="0.15">
      <c r="BK44587"/>
      <c r="BL44587" s="15"/>
    </row>
    <row r="44588" spans="63:64" x14ac:dyDescent="0.15">
      <c r="BK44588"/>
      <c r="BL44588" s="15"/>
    </row>
    <row r="44589" spans="63:64" x14ac:dyDescent="0.15">
      <c r="BK44589"/>
      <c r="BL44589" s="15"/>
    </row>
    <row r="44590" spans="63:64" x14ac:dyDescent="0.15">
      <c r="BK44590"/>
      <c r="BL44590" s="15"/>
    </row>
    <row r="44591" spans="63:64" x14ac:dyDescent="0.15">
      <c r="BK44591"/>
      <c r="BL44591" s="15"/>
    </row>
    <row r="44592" spans="63:64" x14ac:dyDescent="0.15">
      <c r="BK44592"/>
      <c r="BL44592" s="15"/>
    </row>
    <row r="44593" spans="63:64" x14ac:dyDescent="0.15">
      <c r="BK44593"/>
      <c r="BL44593" s="15"/>
    </row>
    <row r="44594" spans="63:64" x14ac:dyDescent="0.15">
      <c r="BK44594"/>
      <c r="BL44594" s="15"/>
    </row>
    <row r="44595" spans="63:64" x14ac:dyDescent="0.15">
      <c r="BK44595"/>
      <c r="BL44595" s="15"/>
    </row>
    <row r="44596" spans="63:64" x14ac:dyDescent="0.15">
      <c r="BK44596"/>
      <c r="BL44596" s="15"/>
    </row>
    <row r="44597" spans="63:64" x14ac:dyDescent="0.15">
      <c r="BK44597"/>
      <c r="BL44597" s="15"/>
    </row>
    <row r="44598" spans="63:64" x14ac:dyDescent="0.15">
      <c r="BK44598"/>
      <c r="BL44598" s="15"/>
    </row>
    <row r="44599" spans="63:64" x14ac:dyDescent="0.15">
      <c r="BK44599"/>
      <c r="BL44599" s="15"/>
    </row>
    <row r="44600" spans="63:64" x14ac:dyDescent="0.15">
      <c r="BK44600"/>
      <c r="BL44600" s="15"/>
    </row>
    <row r="44601" spans="63:64" x14ac:dyDescent="0.15">
      <c r="BK44601"/>
      <c r="BL44601" s="15"/>
    </row>
    <row r="44602" spans="63:64" x14ac:dyDescent="0.15">
      <c r="BK44602"/>
      <c r="BL44602" s="15"/>
    </row>
    <row r="44603" spans="63:64" x14ac:dyDescent="0.15">
      <c r="BK44603"/>
      <c r="BL44603" s="15"/>
    </row>
    <row r="44604" spans="63:64" x14ac:dyDescent="0.15">
      <c r="BK44604"/>
      <c r="BL44604" s="15"/>
    </row>
    <row r="44605" spans="63:64" x14ac:dyDescent="0.15">
      <c r="BK44605"/>
      <c r="BL44605" s="15"/>
    </row>
    <row r="44606" spans="63:64" x14ac:dyDescent="0.15">
      <c r="BK44606"/>
      <c r="BL44606" s="15"/>
    </row>
    <row r="44607" spans="63:64" x14ac:dyDescent="0.15">
      <c r="BK44607"/>
      <c r="BL44607" s="15"/>
    </row>
    <row r="44608" spans="63:64" x14ac:dyDescent="0.15">
      <c r="BK44608"/>
      <c r="BL44608" s="15"/>
    </row>
    <row r="44609" spans="63:64" x14ac:dyDescent="0.15">
      <c r="BK44609"/>
      <c r="BL44609" s="15"/>
    </row>
    <row r="44610" spans="63:64" x14ac:dyDescent="0.15">
      <c r="BK44610"/>
      <c r="BL44610" s="15"/>
    </row>
    <row r="44611" spans="63:64" x14ac:dyDescent="0.15">
      <c r="BK44611"/>
      <c r="BL44611" s="15"/>
    </row>
    <row r="44612" spans="63:64" x14ac:dyDescent="0.15">
      <c r="BK44612"/>
      <c r="BL44612" s="15"/>
    </row>
    <row r="44613" spans="63:64" x14ac:dyDescent="0.15">
      <c r="BK44613"/>
      <c r="BL44613" s="15"/>
    </row>
    <row r="44614" spans="63:64" x14ac:dyDescent="0.15">
      <c r="BK44614"/>
      <c r="BL44614" s="15"/>
    </row>
    <row r="44615" spans="63:64" x14ac:dyDescent="0.15">
      <c r="BK44615"/>
      <c r="BL44615" s="15"/>
    </row>
    <row r="44616" spans="63:64" x14ac:dyDescent="0.15">
      <c r="BK44616"/>
      <c r="BL44616" s="15"/>
    </row>
    <row r="44617" spans="63:64" x14ac:dyDescent="0.15">
      <c r="BK44617"/>
      <c r="BL44617" s="15"/>
    </row>
    <row r="44618" spans="63:64" x14ac:dyDescent="0.15">
      <c r="BK44618"/>
      <c r="BL44618" s="15"/>
    </row>
    <row r="44619" spans="63:64" x14ac:dyDescent="0.15">
      <c r="BK44619"/>
      <c r="BL44619" s="15"/>
    </row>
    <row r="44620" spans="63:64" x14ac:dyDescent="0.15">
      <c r="BK44620"/>
      <c r="BL44620" s="15"/>
    </row>
    <row r="44621" spans="63:64" x14ac:dyDescent="0.15">
      <c r="BK44621"/>
      <c r="BL44621" s="15"/>
    </row>
    <row r="44622" spans="63:64" x14ac:dyDescent="0.15">
      <c r="BK44622"/>
      <c r="BL44622" s="15"/>
    </row>
    <row r="44623" spans="63:64" x14ac:dyDescent="0.15">
      <c r="BK44623"/>
      <c r="BL44623" s="15"/>
    </row>
    <row r="44624" spans="63:64" x14ac:dyDescent="0.15">
      <c r="BK44624"/>
      <c r="BL44624" s="15"/>
    </row>
    <row r="44625" spans="63:64" x14ac:dyDescent="0.15">
      <c r="BK44625"/>
      <c r="BL44625" s="15"/>
    </row>
    <row r="44626" spans="63:64" x14ac:dyDescent="0.15">
      <c r="BK44626"/>
      <c r="BL44626" s="15"/>
    </row>
    <row r="44627" spans="63:64" x14ac:dyDescent="0.15">
      <c r="BK44627"/>
      <c r="BL44627" s="15"/>
    </row>
    <row r="44628" spans="63:64" x14ac:dyDescent="0.15">
      <c r="BK44628"/>
      <c r="BL44628" s="15"/>
    </row>
    <row r="44629" spans="63:64" x14ac:dyDescent="0.15">
      <c r="BK44629"/>
      <c r="BL44629" s="15"/>
    </row>
    <row r="44630" spans="63:64" x14ac:dyDescent="0.15">
      <c r="BK44630"/>
      <c r="BL44630" s="15"/>
    </row>
    <row r="44631" spans="63:64" x14ac:dyDescent="0.15">
      <c r="BK44631"/>
      <c r="BL44631" s="15"/>
    </row>
    <row r="44632" spans="63:64" x14ac:dyDescent="0.15">
      <c r="BK44632"/>
      <c r="BL44632" s="15"/>
    </row>
    <row r="44633" spans="63:64" x14ac:dyDescent="0.15">
      <c r="BK44633"/>
      <c r="BL44633" s="15"/>
    </row>
    <row r="44634" spans="63:64" x14ac:dyDescent="0.15">
      <c r="BK44634"/>
      <c r="BL44634" s="15"/>
    </row>
    <row r="44635" spans="63:64" x14ac:dyDescent="0.15">
      <c r="BK44635"/>
      <c r="BL44635" s="15"/>
    </row>
    <row r="44636" spans="63:64" x14ac:dyDescent="0.15">
      <c r="BK44636"/>
      <c r="BL44636" s="15"/>
    </row>
    <row r="44637" spans="63:64" x14ac:dyDescent="0.15">
      <c r="BK44637"/>
      <c r="BL44637" s="15"/>
    </row>
    <row r="44638" spans="63:64" x14ac:dyDescent="0.15">
      <c r="BK44638"/>
      <c r="BL44638" s="15"/>
    </row>
    <row r="44639" spans="63:64" x14ac:dyDescent="0.15">
      <c r="BK44639"/>
      <c r="BL44639" s="15"/>
    </row>
    <row r="44640" spans="63:64" x14ac:dyDescent="0.15">
      <c r="BK44640"/>
      <c r="BL44640" s="15"/>
    </row>
    <row r="44641" spans="63:64" x14ac:dyDescent="0.15">
      <c r="BK44641"/>
      <c r="BL44641" s="15"/>
    </row>
    <row r="44642" spans="63:64" x14ac:dyDescent="0.15">
      <c r="BK44642"/>
      <c r="BL44642" s="15"/>
    </row>
    <row r="44643" spans="63:64" x14ac:dyDescent="0.15">
      <c r="BK44643"/>
      <c r="BL44643" s="15"/>
    </row>
    <row r="44644" spans="63:64" x14ac:dyDescent="0.15">
      <c r="BK44644"/>
      <c r="BL44644" s="15"/>
    </row>
    <row r="44645" spans="63:64" x14ac:dyDescent="0.15">
      <c r="BK44645"/>
      <c r="BL44645" s="15"/>
    </row>
    <row r="44646" spans="63:64" x14ac:dyDescent="0.15">
      <c r="BK44646"/>
      <c r="BL44646" s="15"/>
    </row>
    <row r="44647" spans="63:64" x14ac:dyDescent="0.15">
      <c r="BK44647"/>
      <c r="BL44647" s="15"/>
    </row>
    <row r="44648" spans="63:64" x14ac:dyDescent="0.15">
      <c r="BK44648"/>
      <c r="BL44648" s="15"/>
    </row>
    <row r="44649" spans="63:64" x14ac:dyDescent="0.15">
      <c r="BK44649"/>
      <c r="BL44649" s="15"/>
    </row>
    <row r="44650" spans="63:64" x14ac:dyDescent="0.15">
      <c r="BK44650"/>
      <c r="BL44650" s="15"/>
    </row>
    <row r="44651" spans="63:64" x14ac:dyDescent="0.15">
      <c r="BK44651"/>
      <c r="BL44651" s="15"/>
    </row>
    <row r="44652" spans="63:64" x14ac:dyDescent="0.15">
      <c r="BK44652"/>
      <c r="BL44652" s="15"/>
    </row>
    <row r="44653" spans="63:64" x14ac:dyDescent="0.15">
      <c r="BK44653"/>
      <c r="BL44653" s="15"/>
    </row>
    <row r="44654" spans="63:64" x14ac:dyDescent="0.15">
      <c r="BK44654"/>
      <c r="BL44654" s="15"/>
    </row>
    <row r="44655" spans="63:64" x14ac:dyDescent="0.15">
      <c r="BK44655"/>
      <c r="BL44655" s="15"/>
    </row>
    <row r="44656" spans="63:64" x14ac:dyDescent="0.15">
      <c r="BK44656"/>
      <c r="BL44656" s="15"/>
    </row>
    <row r="44657" spans="63:64" x14ac:dyDescent="0.15">
      <c r="BK44657"/>
      <c r="BL44657" s="15"/>
    </row>
    <row r="44658" spans="63:64" x14ac:dyDescent="0.15">
      <c r="BK44658"/>
      <c r="BL44658" s="15"/>
    </row>
    <row r="44659" spans="63:64" x14ac:dyDescent="0.15">
      <c r="BK44659"/>
      <c r="BL44659" s="15"/>
    </row>
    <row r="44660" spans="63:64" x14ac:dyDescent="0.15">
      <c r="BK44660"/>
      <c r="BL44660" s="15"/>
    </row>
    <row r="44661" spans="63:64" x14ac:dyDescent="0.15">
      <c r="BK44661"/>
      <c r="BL44661" s="15"/>
    </row>
    <row r="44662" spans="63:64" x14ac:dyDescent="0.15">
      <c r="BK44662"/>
      <c r="BL44662" s="15"/>
    </row>
    <row r="44663" spans="63:64" x14ac:dyDescent="0.15">
      <c r="BK44663"/>
      <c r="BL44663" s="15"/>
    </row>
    <row r="44664" spans="63:64" x14ac:dyDescent="0.15">
      <c r="BK44664"/>
      <c r="BL44664" s="15"/>
    </row>
    <row r="44665" spans="63:64" x14ac:dyDescent="0.15">
      <c r="BK44665"/>
      <c r="BL44665" s="15"/>
    </row>
    <row r="44666" spans="63:64" x14ac:dyDescent="0.15">
      <c r="BK44666"/>
      <c r="BL44666" s="15"/>
    </row>
    <row r="44667" spans="63:64" x14ac:dyDescent="0.15">
      <c r="BK44667"/>
      <c r="BL44667" s="15"/>
    </row>
    <row r="44668" spans="63:64" x14ac:dyDescent="0.15">
      <c r="BK44668"/>
      <c r="BL44668" s="15"/>
    </row>
    <row r="44669" spans="63:64" x14ac:dyDescent="0.15">
      <c r="BK44669"/>
      <c r="BL44669" s="15"/>
    </row>
    <row r="44670" spans="63:64" x14ac:dyDescent="0.15">
      <c r="BK44670"/>
      <c r="BL44670" s="15"/>
    </row>
    <row r="44671" spans="63:64" x14ac:dyDescent="0.15">
      <c r="BK44671"/>
      <c r="BL44671" s="15"/>
    </row>
    <row r="44672" spans="63:64" x14ac:dyDescent="0.15">
      <c r="BK44672"/>
      <c r="BL44672" s="15"/>
    </row>
    <row r="44673" spans="63:64" x14ac:dyDescent="0.15">
      <c r="BK44673"/>
      <c r="BL44673" s="15"/>
    </row>
    <row r="44674" spans="63:64" x14ac:dyDescent="0.15">
      <c r="BK44674"/>
      <c r="BL44674" s="15"/>
    </row>
    <row r="44675" spans="63:64" x14ac:dyDescent="0.15">
      <c r="BK44675"/>
      <c r="BL44675" s="15"/>
    </row>
    <row r="44676" spans="63:64" x14ac:dyDescent="0.15">
      <c r="BK44676"/>
      <c r="BL44676" s="15"/>
    </row>
    <row r="44677" spans="63:64" x14ac:dyDescent="0.15">
      <c r="BK44677"/>
      <c r="BL44677" s="15"/>
    </row>
    <row r="44678" spans="63:64" x14ac:dyDescent="0.15">
      <c r="BK44678"/>
      <c r="BL44678" s="15"/>
    </row>
    <row r="44679" spans="63:64" x14ac:dyDescent="0.15">
      <c r="BK44679"/>
      <c r="BL44679" s="15"/>
    </row>
    <row r="44680" spans="63:64" x14ac:dyDescent="0.15">
      <c r="BK44680"/>
      <c r="BL44680" s="15"/>
    </row>
    <row r="44681" spans="63:64" x14ac:dyDescent="0.15">
      <c r="BK44681"/>
      <c r="BL44681" s="15"/>
    </row>
    <row r="44682" spans="63:64" x14ac:dyDescent="0.15">
      <c r="BK44682"/>
      <c r="BL44682" s="15"/>
    </row>
    <row r="44683" spans="63:64" x14ac:dyDescent="0.15">
      <c r="BK44683"/>
      <c r="BL44683" s="15"/>
    </row>
    <row r="44684" spans="63:64" x14ac:dyDescent="0.15">
      <c r="BK44684"/>
      <c r="BL44684" s="15"/>
    </row>
    <row r="44685" spans="63:64" x14ac:dyDescent="0.15">
      <c r="BK44685"/>
      <c r="BL44685" s="15"/>
    </row>
    <row r="44686" spans="63:64" x14ac:dyDescent="0.15">
      <c r="BK44686"/>
      <c r="BL44686" s="15"/>
    </row>
    <row r="44687" spans="63:64" x14ac:dyDescent="0.15">
      <c r="BK44687"/>
      <c r="BL44687" s="15"/>
    </row>
    <row r="44688" spans="63:64" x14ac:dyDescent="0.15">
      <c r="BK44688"/>
      <c r="BL44688" s="15"/>
    </row>
    <row r="44689" spans="63:64" x14ac:dyDescent="0.15">
      <c r="BK44689"/>
      <c r="BL44689" s="15"/>
    </row>
    <row r="44690" spans="63:64" x14ac:dyDescent="0.15">
      <c r="BK44690"/>
      <c r="BL44690" s="15"/>
    </row>
    <row r="44691" spans="63:64" x14ac:dyDescent="0.15">
      <c r="BK44691"/>
      <c r="BL44691" s="15"/>
    </row>
    <row r="44692" spans="63:64" x14ac:dyDescent="0.15">
      <c r="BK44692"/>
      <c r="BL44692" s="15"/>
    </row>
    <row r="44693" spans="63:64" x14ac:dyDescent="0.15">
      <c r="BK44693"/>
      <c r="BL44693" s="15"/>
    </row>
    <row r="44694" spans="63:64" x14ac:dyDescent="0.15">
      <c r="BK44694"/>
      <c r="BL44694" s="15"/>
    </row>
    <row r="44695" spans="63:64" x14ac:dyDescent="0.15">
      <c r="BK44695"/>
      <c r="BL44695" s="15"/>
    </row>
    <row r="44696" spans="63:64" x14ac:dyDescent="0.15">
      <c r="BK44696"/>
      <c r="BL44696" s="15"/>
    </row>
    <row r="44697" spans="63:64" x14ac:dyDescent="0.15">
      <c r="BK44697"/>
      <c r="BL44697" s="15"/>
    </row>
    <row r="44698" spans="63:64" x14ac:dyDescent="0.15">
      <c r="BK44698"/>
      <c r="BL44698" s="15"/>
    </row>
    <row r="44699" spans="63:64" x14ac:dyDescent="0.15">
      <c r="BK44699"/>
      <c r="BL44699" s="15"/>
    </row>
    <row r="44700" spans="63:64" x14ac:dyDescent="0.15">
      <c r="BK44700"/>
      <c r="BL44700" s="15"/>
    </row>
    <row r="44701" spans="63:64" x14ac:dyDescent="0.15">
      <c r="BK44701"/>
      <c r="BL44701" s="15"/>
    </row>
    <row r="44702" spans="63:64" x14ac:dyDescent="0.15">
      <c r="BK44702"/>
      <c r="BL44702" s="15"/>
    </row>
    <row r="44703" spans="63:64" x14ac:dyDescent="0.15">
      <c r="BK44703"/>
      <c r="BL44703" s="15"/>
    </row>
    <row r="44704" spans="63:64" x14ac:dyDescent="0.15">
      <c r="BK44704"/>
      <c r="BL44704" s="15"/>
    </row>
    <row r="44705" spans="63:64" x14ac:dyDescent="0.15">
      <c r="BK44705"/>
      <c r="BL44705" s="15"/>
    </row>
    <row r="44706" spans="63:64" x14ac:dyDescent="0.15">
      <c r="BK44706"/>
      <c r="BL44706" s="15"/>
    </row>
    <row r="44707" spans="63:64" x14ac:dyDescent="0.15">
      <c r="BK44707"/>
      <c r="BL44707" s="15"/>
    </row>
    <row r="44708" spans="63:64" x14ac:dyDescent="0.15">
      <c r="BK44708"/>
      <c r="BL44708" s="15"/>
    </row>
    <row r="44709" spans="63:64" x14ac:dyDescent="0.15">
      <c r="BK44709"/>
      <c r="BL44709" s="15"/>
    </row>
    <row r="44710" spans="63:64" x14ac:dyDescent="0.15">
      <c r="BK44710"/>
      <c r="BL44710" s="15"/>
    </row>
    <row r="44711" spans="63:64" x14ac:dyDescent="0.15">
      <c r="BK44711"/>
      <c r="BL44711" s="15"/>
    </row>
    <row r="44712" spans="63:64" x14ac:dyDescent="0.15">
      <c r="BK44712"/>
      <c r="BL44712" s="15"/>
    </row>
    <row r="44713" spans="63:64" x14ac:dyDescent="0.15">
      <c r="BK44713"/>
      <c r="BL44713" s="15"/>
    </row>
    <row r="44714" spans="63:64" x14ac:dyDescent="0.15">
      <c r="BK44714"/>
      <c r="BL44714" s="15"/>
    </row>
    <row r="44715" spans="63:64" x14ac:dyDescent="0.15">
      <c r="BK44715"/>
      <c r="BL44715" s="15"/>
    </row>
    <row r="44716" spans="63:64" x14ac:dyDescent="0.15">
      <c r="BK44716"/>
      <c r="BL44716" s="15"/>
    </row>
    <row r="44717" spans="63:64" x14ac:dyDescent="0.15">
      <c r="BK44717"/>
      <c r="BL44717" s="15"/>
    </row>
    <row r="44718" spans="63:64" x14ac:dyDescent="0.15">
      <c r="BK44718"/>
      <c r="BL44718" s="15"/>
    </row>
    <row r="44719" spans="63:64" x14ac:dyDescent="0.15">
      <c r="BK44719"/>
      <c r="BL44719" s="15"/>
    </row>
    <row r="44720" spans="63:64" x14ac:dyDescent="0.15">
      <c r="BK44720"/>
      <c r="BL44720" s="15"/>
    </row>
    <row r="44721" spans="63:64" x14ac:dyDescent="0.15">
      <c r="BK44721"/>
      <c r="BL44721" s="15"/>
    </row>
    <row r="44722" spans="63:64" x14ac:dyDescent="0.15">
      <c r="BK44722"/>
      <c r="BL44722" s="15"/>
    </row>
    <row r="44723" spans="63:64" x14ac:dyDescent="0.15">
      <c r="BK44723"/>
      <c r="BL44723" s="15"/>
    </row>
    <row r="44724" spans="63:64" x14ac:dyDescent="0.15">
      <c r="BK44724"/>
      <c r="BL44724" s="15"/>
    </row>
    <row r="44725" spans="63:64" x14ac:dyDescent="0.15">
      <c r="BK44725"/>
      <c r="BL44725" s="15"/>
    </row>
    <row r="44726" spans="63:64" x14ac:dyDescent="0.15">
      <c r="BK44726"/>
      <c r="BL44726" s="15"/>
    </row>
    <row r="44727" spans="63:64" x14ac:dyDescent="0.15">
      <c r="BK44727"/>
      <c r="BL44727" s="15"/>
    </row>
    <row r="44728" spans="63:64" x14ac:dyDescent="0.15">
      <c r="BK44728"/>
      <c r="BL44728" s="15"/>
    </row>
    <row r="44729" spans="63:64" x14ac:dyDescent="0.15">
      <c r="BK44729"/>
      <c r="BL44729" s="15"/>
    </row>
    <row r="44730" spans="63:64" x14ac:dyDescent="0.15">
      <c r="BK44730"/>
      <c r="BL44730" s="15"/>
    </row>
    <row r="44731" spans="63:64" x14ac:dyDescent="0.15">
      <c r="BK44731"/>
      <c r="BL44731" s="15"/>
    </row>
    <row r="44732" spans="63:64" x14ac:dyDescent="0.15">
      <c r="BK44732"/>
      <c r="BL44732" s="15"/>
    </row>
    <row r="44733" spans="63:64" x14ac:dyDescent="0.15">
      <c r="BK44733"/>
      <c r="BL44733" s="15"/>
    </row>
    <row r="44734" spans="63:64" x14ac:dyDescent="0.15">
      <c r="BK44734"/>
      <c r="BL44734" s="15"/>
    </row>
    <row r="44735" spans="63:64" x14ac:dyDescent="0.15">
      <c r="BK44735"/>
      <c r="BL44735" s="15"/>
    </row>
    <row r="44736" spans="63:64" x14ac:dyDescent="0.15">
      <c r="BK44736"/>
      <c r="BL44736" s="15"/>
    </row>
    <row r="44737" spans="63:64" x14ac:dyDescent="0.15">
      <c r="BK44737"/>
      <c r="BL44737" s="15"/>
    </row>
    <row r="44738" spans="63:64" x14ac:dyDescent="0.15">
      <c r="BK44738"/>
      <c r="BL44738" s="15"/>
    </row>
    <row r="44739" spans="63:64" x14ac:dyDescent="0.15">
      <c r="BK44739"/>
      <c r="BL44739" s="15"/>
    </row>
    <row r="44740" spans="63:64" x14ac:dyDescent="0.15">
      <c r="BK44740"/>
      <c r="BL44740" s="15"/>
    </row>
    <row r="44741" spans="63:64" x14ac:dyDescent="0.15">
      <c r="BK44741"/>
      <c r="BL44741" s="15"/>
    </row>
    <row r="44742" spans="63:64" x14ac:dyDescent="0.15">
      <c r="BK44742"/>
      <c r="BL44742" s="15"/>
    </row>
    <row r="44743" spans="63:64" x14ac:dyDescent="0.15">
      <c r="BK44743"/>
      <c r="BL44743" s="15"/>
    </row>
    <row r="44744" spans="63:64" x14ac:dyDescent="0.15">
      <c r="BK44744"/>
      <c r="BL44744" s="15"/>
    </row>
    <row r="44745" spans="63:64" x14ac:dyDescent="0.15">
      <c r="BK44745"/>
      <c r="BL44745" s="15"/>
    </row>
    <row r="44746" spans="63:64" x14ac:dyDescent="0.15">
      <c r="BK44746"/>
      <c r="BL44746" s="15"/>
    </row>
    <row r="44747" spans="63:64" x14ac:dyDescent="0.15">
      <c r="BK44747"/>
      <c r="BL44747" s="15"/>
    </row>
    <row r="44748" spans="63:64" x14ac:dyDescent="0.15">
      <c r="BK44748"/>
      <c r="BL44748" s="15"/>
    </row>
    <row r="44749" spans="63:64" x14ac:dyDescent="0.15">
      <c r="BK44749"/>
      <c r="BL44749" s="15"/>
    </row>
    <row r="44750" spans="63:64" x14ac:dyDescent="0.15">
      <c r="BK44750"/>
      <c r="BL44750" s="15"/>
    </row>
    <row r="44751" spans="63:64" x14ac:dyDescent="0.15">
      <c r="BK44751"/>
      <c r="BL44751" s="15"/>
    </row>
    <row r="44752" spans="63:64" x14ac:dyDescent="0.15">
      <c r="BK44752"/>
      <c r="BL44752" s="15"/>
    </row>
    <row r="44753" spans="63:64" x14ac:dyDescent="0.15">
      <c r="BK44753"/>
      <c r="BL44753" s="15"/>
    </row>
    <row r="44754" spans="63:64" x14ac:dyDescent="0.15">
      <c r="BK44754"/>
      <c r="BL44754" s="15"/>
    </row>
    <row r="44755" spans="63:64" x14ac:dyDescent="0.15">
      <c r="BK44755"/>
      <c r="BL44755" s="15"/>
    </row>
    <row r="44756" spans="63:64" x14ac:dyDescent="0.15">
      <c r="BK44756"/>
      <c r="BL44756" s="15"/>
    </row>
    <row r="44757" spans="63:64" x14ac:dyDescent="0.15">
      <c r="BK44757"/>
      <c r="BL44757" s="15"/>
    </row>
    <row r="44758" spans="63:64" x14ac:dyDescent="0.15">
      <c r="BK44758"/>
      <c r="BL44758" s="15"/>
    </row>
    <row r="44759" spans="63:64" x14ac:dyDescent="0.15">
      <c r="BK44759"/>
      <c r="BL44759" s="15"/>
    </row>
    <row r="44760" spans="63:64" x14ac:dyDescent="0.15">
      <c r="BK44760"/>
      <c r="BL44760" s="15"/>
    </row>
    <row r="44761" spans="63:64" x14ac:dyDescent="0.15">
      <c r="BK44761"/>
      <c r="BL44761" s="15"/>
    </row>
    <row r="44762" spans="63:64" x14ac:dyDescent="0.15">
      <c r="BK44762"/>
      <c r="BL44762" s="15"/>
    </row>
    <row r="44763" spans="63:64" x14ac:dyDescent="0.15">
      <c r="BK44763"/>
      <c r="BL44763" s="15"/>
    </row>
    <row r="44764" spans="63:64" x14ac:dyDescent="0.15">
      <c r="BK44764"/>
      <c r="BL44764" s="15"/>
    </row>
    <row r="44765" spans="63:64" x14ac:dyDescent="0.15">
      <c r="BK44765"/>
      <c r="BL44765" s="15"/>
    </row>
    <row r="44766" spans="63:64" x14ac:dyDescent="0.15">
      <c r="BK44766"/>
      <c r="BL44766" s="15"/>
    </row>
    <row r="44767" spans="63:64" x14ac:dyDescent="0.15">
      <c r="BK44767"/>
      <c r="BL44767" s="15"/>
    </row>
    <row r="44768" spans="63:64" x14ac:dyDescent="0.15">
      <c r="BK44768"/>
      <c r="BL44768" s="15"/>
    </row>
    <row r="44769" spans="63:64" x14ac:dyDescent="0.15">
      <c r="BK44769"/>
      <c r="BL44769" s="15"/>
    </row>
    <row r="44770" spans="63:64" x14ac:dyDescent="0.15">
      <c r="BK44770"/>
      <c r="BL44770" s="15"/>
    </row>
    <row r="44771" spans="63:64" x14ac:dyDescent="0.15">
      <c r="BK44771"/>
      <c r="BL44771" s="15"/>
    </row>
    <row r="44772" spans="63:64" x14ac:dyDescent="0.15">
      <c r="BK44772"/>
      <c r="BL44772" s="15"/>
    </row>
    <row r="44773" spans="63:64" x14ac:dyDescent="0.15">
      <c r="BK44773"/>
      <c r="BL44773" s="15"/>
    </row>
    <row r="44774" spans="63:64" x14ac:dyDescent="0.15">
      <c r="BK44774"/>
      <c r="BL44774" s="15"/>
    </row>
    <row r="44775" spans="63:64" x14ac:dyDescent="0.15">
      <c r="BK44775"/>
      <c r="BL44775" s="15"/>
    </row>
    <row r="44776" spans="63:64" x14ac:dyDescent="0.15">
      <c r="BK44776"/>
      <c r="BL44776" s="15"/>
    </row>
    <row r="44777" spans="63:64" x14ac:dyDescent="0.15">
      <c r="BK44777"/>
      <c r="BL44777" s="15"/>
    </row>
    <row r="44778" spans="63:64" x14ac:dyDescent="0.15">
      <c r="BK44778"/>
      <c r="BL44778" s="15"/>
    </row>
    <row r="44779" spans="63:64" x14ac:dyDescent="0.15">
      <c r="BK44779"/>
      <c r="BL44779" s="15"/>
    </row>
    <row r="44780" spans="63:64" x14ac:dyDescent="0.15">
      <c r="BK44780"/>
      <c r="BL44780" s="15"/>
    </row>
    <row r="44781" spans="63:64" x14ac:dyDescent="0.15">
      <c r="BK44781"/>
      <c r="BL44781" s="15"/>
    </row>
    <row r="44782" spans="63:64" x14ac:dyDescent="0.15">
      <c r="BK44782"/>
      <c r="BL44782" s="15"/>
    </row>
    <row r="44783" spans="63:64" x14ac:dyDescent="0.15">
      <c r="BK44783"/>
      <c r="BL44783" s="15"/>
    </row>
    <row r="44784" spans="63:64" x14ac:dyDescent="0.15">
      <c r="BK44784"/>
      <c r="BL44784" s="15"/>
    </row>
    <row r="44785" spans="63:64" x14ac:dyDescent="0.15">
      <c r="BK44785"/>
      <c r="BL44785" s="15"/>
    </row>
    <row r="44786" spans="63:64" x14ac:dyDescent="0.15">
      <c r="BK44786"/>
      <c r="BL44786" s="15"/>
    </row>
    <row r="44787" spans="63:64" x14ac:dyDescent="0.15">
      <c r="BK44787"/>
      <c r="BL44787" s="15"/>
    </row>
    <row r="44788" spans="63:64" x14ac:dyDescent="0.15">
      <c r="BK44788"/>
      <c r="BL44788" s="15"/>
    </row>
    <row r="44789" spans="63:64" x14ac:dyDescent="0.15">
      <c r="BK44789"/>
      <c r="BL44789" s="15"/>
    </row>
    <row r="44790" spans="63:64" x14ac:dyDescent="0.15">
      <c r="BK44790"/>
      <c r="BL44790" s="15"/>
    </row>
    <row r="44791" spans="63:64" x14ac:dyDescent="0.15">
      <c r="BK44791"/>
      <c r="BL44791" s="15"/>
    </row>
    <row r="44792" spans="63:64" x14ac:dyDescent="0.15">
      <c r="BK44792"/>
      <c r="BL44792" s="15"/>
    </row>
    <row r="44793" spans="63:64" x14ac:dyDescent="0.15">
      <c r="BK44793"/>
      <c r="BL44793" s="15"/>
    </row>
    <row r="44794" spans="63:64" x14ac:dyDescent="0.15">
      <c r="BK44794"/>
      <c r="BL44794" s="15"/>
    </row>
    <row r="44795" spans="63:64" x14ac:dyDescent="0.15">
      <c r="BK44795"/>
      <c r="BL44795" s="15"/>
    </row>
    <row r="44796" spans="63:64" x14ac:dyDescent="0.15">
      <c r="BK44796"/>
      <c r="BL44796" s="15"/>
    </row>
    <row r="44797" spans="63:64" x14ac:dyDescent="0.15">
      <c r="BK44797"/>
      <c r="BL44797" s="15"/>
    </row>
    <row r="44798" spans="63:64" x14ac:dyDescent="0.15">
      <c r="BK44798"/>
      <c r="BL44798" s="15"/>
    </row>
    <row r="44799" spans="63:64" x14ac:dyDescent="0.15">
      <c r="BK44799"/>
      <c r="BL44799" s="15"/>
    </row>
    <row r="44800" spans="63:64" x14ac:dyDescent="0.15">
      <c r="BK44800"/>
      <c r="BL44800" s="15"/>
    </row>
    <row r="44801" spans="63:64" x14ac:dyDescent="0.15">
      <c r="BK44801"/>
      <c r="BL44801" s="15"/>
    </row>
    <row r="44802" spans="63:64" x14ac:dyDescent="0.15">
      <c r="BK44802"/>
      <c r="BL44802" s="15"/>
    </row>
    <row r="44803" spans="63:64" x14ac:dyDescent="0.15">
      <c r="BK44803"/>
      <c r="BL44803" s="15"/>
    </row>
    <row r="44804" spans="63:64" x14ac:dyDescent="0.15">
      <c r="BK44804"/>
      <c r="BL44804" s="15"/>
    </row>
    <row r="44805" spans="63:64" x14ac:dyDescent="0.15">
      <c r="BK44805"/>
      <c r="BL44805" s="15"/>
    </row>
    <row r="44806" spans="63:64" x14ac:dyDescent="0.15">
      <c r="BK44806"/>
      <c r="BL44806" s="15"/>
    </row>
    <row r="44807" spans="63:64" x14ac:dyDescent="0.15">
      <c r="BK44807"/>
      <c r="BL44807" s="15"/>
    </row>
    <row r="44808" spans="63:64" x14ac:dyDescent="0.15">
      <c r="BK44808"/>
      <c r="BL44808" s="15"/>
    </row>
    <row r="44809" spans="63:64" x14ac:dyDescent="0.15">
      <c r="BK44809"/>
      <c r="BL44809" s="15"/>
    </row>
    <row r="44810" spans="63:64" x14ac:dyDescent="0.15">
      <c r="BK44810"/>
      <c r="BL44810" s="15"/>
    </row>
    <row r="44811" spans="63:64" x14ac:dyDescent="0.15">
      <c r="BK44811"/>
      <c r="BL44811" s="15"/>
    </row>
    <row r="44812" spans="63:64" x14ac:dyDescent="0.15">
      <c r="BK44812"/>
      <c r="BL44812" s="15"/>
    </row>
    <row r="44813" spans="63:64" x14ac:dyDescent="0.15">
      <c r="BK44813"/>
      <c r="BL44813" s="15"/>
    </row>
    <row r="44814" spans="63:64" x14ac:dyDescent="0.15">
      <c r="BK44814"/>
      <c r="BL44814" s="15"/>
    </row>
    <row r="44815" spans="63:64" x14ac:dyDescent="0.15">
      <c r="BK44815"/>
      <c r="BL44815" s="15"/>
    </row>
    <row r="44816" spans="63:64" x14ac:dyDescent="0.15">
      <c r="BK44816"/>
      <c r="BL44816" s="15"/>
    </row>
    <row r="44817" spans="63:64" x14ac:dyDescent="0.15">
      <c r="BK44817"/>
      <c r="BL44817" s="15"/>
    </row>
    <row r="44818" spans="63:64" x14ac:dyDescent="0.15">
      <c r="BK44818"/>
      <c r="BL44818" s="15"/>
    </row>
    <row r="44819" spans="63:64" x14ac:dyDescent="0.15">
      <c r="BK44819"/>
      <c r="BL44819" s="15"/>
    </row>
    <row r="44820" spans="63:64" x14ac:dyDescent="0.15">
      <c r="BK44820"/>
      <c r="BL44820" s="15"/>
    </row>
    <row r="44821" spans="63:64" x14ac:dyDescent="0.15">
      <c r="BK44821"/>
      <c r="BL44821" s="15"/>
    </row>
    <row r="44822" spans="63:64" x14ac:dyDescent="0.15">
      <c r="BK44822"/>
      <c r="BL44822" s="15"/>
    </row>
    <row r="44823" spans="63:64" x14ac:dyDescent="0.15">
      <c r="BK44823"/>
      <c r="BL44823" s="15"/>
    </row>
    <row r="44824" spans="63:64" x14ac:dyDescent="0.15">
      <c r="BK44824"/>
      <c r="BL44824" s="15"/>
    </row>
    <row r="44825" spans="63:64" x14ac:dyDescent="0.15">
      <c r="BK44825"/>
      <c r="BL44825" s="15"/>
    </row>
    <row r="44826" spans="63:64" x14ac:dyDescent="0.15">
      <c r="BK44826"/>
      <c r="BL44826" s="15"/>
    </row>
    <row r="44827" spans="63:64" x14ac:dyDescent="0.15">
      <c r="BK44827"/>
      <c r="BL44827" s="15"/>
    </row>
    <row r="44828" spans="63:64" x14ac:dyDescent="0.15">
      <c r="BK44828"/>
      <c r="BL44828" s="15"/>
    </row>
    <row r="44829" spans="63:64" x14ac:dyDescent="0.15">
      <c r="BK44829"/>
      <c r="BL44829" s="15"/>
    </row>
    <row r="44830" spans="63:64" x14ac:dyDescent="0.15">
      <c r="BK44830"/>
      <c r="BL44830" s="15"/>
    </row>
    <row r="44831" spans="63:64" x14ac:dyDescent="0.15">
      <c r="BK44831"/>
      <c r="BL44831" s="15"/>
    </row>
    <row r="44832" spans="63:64" x14ac:dyDescent="0.15">
      <c r="BK44832"/>
      <c r="BL44832" s="15"/>
    </row>
    <row r="44833" spans="63:64" x14ac:dyDescent="0.15">
      <c r="BK44833"/>
      <c r="BL44833" s="15"/>
    </row>
    <row r="44834" spans="63:64" x14ac:dyDescent="0.15">
      <c r="BK44834"/>
      <c r="BL44834" s="15"/>
    </row>
    <row r="44835" spans="63:64" x14ac:dyDescent="0.15">
      <c r="BK44835"/>
      <c r="BL44835" s="15"/>
    </row>
    <row r="44836" spans="63:64" x14ac:dyDescent="0.15">
      <c r="BK44836"/>
      <c r="BL44836" s="15"/>
    </row>
    <row r="44837" spans="63:64" x14ac:dyDescent="0.15">
      <c r="BK44837"/>
      <c r="BL44837" s="15"/>
    </row>
    <row r="44838" spans="63:64" x14ac:dyDescent="0.15">
      <c r="BK44838"/>
      <c r="BL44838" s="15"/>
    </row>
    <row r="44839" spans="63:64" x14ac:dyDescent="0.15">
      <c r="BK44839"/>
      <c r="BL44839" s="15"/>
    </row>
    <row r="44840" spans="63:64" x14ac:dyDescent="0.15">
      <c r="BK44840"/>
      <c r="BL44840" s="15"/>
    </row>
    <row r="44841" spans="63:64" x14ac:dyDescent="0.15">
      <c r="BK44841"/>
      <c r="BL44841" s="15"/>
    </row>
    <row r="44842" spans="63:64" x14ac:dyDescent="0.15">
      <c r="BK44842"/>
      <c r="BL44842" s="15"/>
    </row>
    <row r="44843" spans="63:64" x14ac:dyDescent="0.15">
      <c r="BK44843"/>
      <c r="BL44843" s="15"/>
    </row>
    <row r="44844" spans="63:64" x14ac:dyDescent="0.15">
      <c r="BK44844"/>
      <c r="BL44844" s="15"/>
    </row>
    <row r="44845" spans="63:64" x14ac:dyDescent="0.15">
      <c r="BK44845"/>
      <c r="BL44845" s="15"/>
    </row>
    <row r="44846" spans="63:64" x14ac:dyDescent="0.15">
      <c r="BK44846"/>
      <c r="BL44846" s="15"/>
    </row>
    <row r="44847" spans="63:64" x14ac:dyDescent="0.15">
      <c r="BK44847"/>
      <c r="BL44847" s="15"/>
    </row>
    <row r="44848" spans="63:64" x14ac:dyDescent="0.15">
      <c r="BK44848"/>
      <c r="BL44848" s="15"/>
    </row>
    <row r="44849" spans="63:64" x14ac:dyDescent="0.15">
      <c r="BK44849"/>
      <c r="BL44849" s="15"/>
    </row>
    <row r="44850" spans="63:64" x14ac:dyDescent="0.15">
      <c r="BK44850"/>
      <c r="BL44850" s="15"/>
    </row>
    <row r="44851" spans="63:64" x14ac:dyDescent="0.15">
      <c r="BK44851"/>
      <c r="BL44851" s="15"/>
    </row>
    <row r="44852" spans="63:64" x14ac:dyDescent="0.15">
      <c r="BK44852"/>
      <c r="BL44852" s="15"/>
    </row>
    <row r="44853" spans="63:64" x14ac:dyDescent="0.15">
      <c r="BK44853"/>
      <c r="BL44853" s="15"/>
    </row>
    <row r="44854" spans="63:64" x14ac:dyDescent="0.15">
      <c r="BK44854"/>
      <c r="BL44854" s="15"/>
    </row>
    <row r="44855" spans="63:64" x14ac:dyDescent="0.15">
      <c r="BK44855"/>
      <c r="BL44855" s="15"/>
    </row>
    <row r="44856" spans="63:64" x14ac:dyDescent="0.15">
      <c r="BK44856"/>
      <c r="BL44856" s="15"/>
    </row>
    <row r="44857" spans="63:64" x14ac:dyDescent="0.15">
      <c r="BK44857"/>
      <c r="BL44857" s="15"/>
    </row>
    <row r="44858" spans="63:64" x14ac:dyDescent="0.15">
      <c r="BK44858"/>
      <c r="BL44858" s="15"/>
    </row>
    <row r="44859" spans="63:64" x14ac:dyDescent="0.15">
      <c r="BK44859"/>
      <c r="BL44859" s="15"/>
    </row>
    <row r="44860" spans="63:64" x14ac:dyDescent="0.15">
      <c r="BK44860"/>
      <c r="BL44860" s="15"/>
    </row>
    <row r="44861" spans="63:64" x14ac:dyDescent="0.15">
      <c r="BK44861"/>
      <c r="BL44861" s="15"/>
    </row>
    <row r="44862" spans="63:64" x14ac:dyDescent="0.15">
      <c r="BK44862"/>
      <c r="BL44862" s="15"/>
    </row>
    <row r="44863" spans="63:64" x14ac:dyDescent="0.15">
      <c r="BK44863"/>
      <c r="BL44863" s="15"/>
    </row>
    <row r="44864" spans="63:64" x14ac:dyDescent="0.15">
      <c r="BK44864"/>
      <c r="BL44864" s="15"/>
    </row>
    <row r="44865" spans="63:64" x14ac:dyDescent="0.15">
      <c r="BK44865"/>
      <c r="BL44865" s="15"/>
    </row>
    <row r="44866" spans="63:64" x14ac:dyDescent="0.15">
      <c r="BK44866"/>
      <c r="BL44866" s="15"/>
    </row>
    <row r="44867" spans="63:64" x14ac:dyDescent="0.15">
      <c r="BK44867"/>
      <c r="BL44867" s="15"/>
    </row>
    <row r="44868" spans="63:64" x14ac:dyDescent="0.15">
      <c r="BK44868"/>
      <c r="BL44868" s="15"/>
    </row>
    <row r="44869" spans="63:64" x14ac:dyDescent="0.15">
      <c r="BK44869"/>
      <c r="BL44869" s="15"/>
    </row>
    <row r="44870" spans="63:64" x14ac:dyDescent="0.15">
      <c r="BK44870"/>
      <c r="BL44870" s="15"/>
    </row>
    <row r="44871" spans="63:64" x14ac:dyDescent="0.15">
      <c r="BK44871"/>
      <c r="BL44871" s="15"/>
    </row>
    <row r="44872" spans="63:64" x14ac:dyDescent="0.15">
      <c r="BK44872"/>
      <c r="BL44872" s="15"/>
    </row>
    <row r="44873" spans="63:64" x14ac:dyDescent="0.15">
      <c r="BK44873"/>
      <c r="BL44873" s="15"/>
    </row>
    <row r="44874" spans="63:64" x14ac:dyDescent="0.15">
      <c r="BK44874"/>
      <c r="BL44874" s="15"/>
    </row>
    <row r="44875" spans="63:64" x14ac:dyDescent="0.15">
      <c r="BK44875"/>
      <c r="BL44875" s="15"/>
    </row>
    <row r="44876" spans="63:64" x14ac:dyDescent="0.15">
      <c r="BK44876"/>
      <c r="BL44876" s="15"/>
    </row>
    <row r="44877" spans="63:64" x14ac:dyDescent="0.15">
      <c r="BK44877"/>
      <c r="BL44877" s="15"/>
    </row>
    <row r="44878" spans="63:64" x14ac:dyDescent="0.15">
      <c r="BK44878"/>
      <c r="BL44878" s="15"/>
    </row>
    <row r="44879" spans="63:64" x14ac:dyDescent="0.15">
      <c r="BK44879"/>
      <c r="BL44879" s="15"/>
    </row>
    <row r="44880" spans="63:64" x14ac:dyDescent="0.15">
      <c r="BK44880"/>
      <c r="BL44880" s="15"/>
    </row>
    <row r="44881" spans="63:64" x14ac:dyDescent="0.15">
      <c r="BK44881"/>
      <c r="BL44881" s="15"/>
    </row>
    <row r="44882" spans="63:64" x14ac:dyDescent="0.15">
      <c r="BK44882"/>
      <c r="BL44882" s="15"/>
    </row>
    <row r="44883" spans="63:64" x14ac:dyDescent="0.15">
      <c r="BK44883"/>
      <c r="BL44883" s="15"/>
    </row>
    <row r="44884" spans="63:64" x14ac:dyDescent="0.15">
      <c r="BK44884"/>
      <c r="BL44884" s="15"/>
    </row>
    <row r="44885" spans="63:64" x14ac:dyDescent="0.15">
      <c r="BK44885"/>
      <c r="BL44885" s="15"/>
    </row>
    <row r="44886" spans="63:64" x14ac:dyDescent="0.15">
      <c r="BK44886"/>
      <c r="BL44886" s="15"/>
    </row>
    <row r="44887" spans="63:64" x14ac:dyDescent="0.15">
      <c r="BK44887"/>
      <c r="BL44887" s="15"/>
    </row>
    <row r="44888" spans="63:64" x14ac:dyDescent="0.15">
      <c r="BK44888"/>
      <c r="BL44888" s="15"/>
    </row>
    <row r="44889" spans="63:64" x14ac:dyDescent="0.15">
      <c r="BK44889"/>
      <c r="BL44889" s="15"/>
    </row>
    <row r="44890" spans="63:64" x14ac:dyDescent="0.15">
      <c r="BK44890"/>
      <c r="BL44890" s="15"/>
    </row>
    <row r="44891" spans="63:64" x14ac:dyDescent="0.15">
      <c r="BK44891"/>
      <c r="BL44891" s="15"/>
    </row>
    <row r="44892" spans="63:64" x14ac:dyDescent="0.15">
      <c r="BK44892"/>
      <c r="BL44892" s="15"/>
    </row>
    <row r="44893" spans="63:64" x14ac:dyDescent="0.15">
      <c r="BK44893"/>
      <c r="BL44893" s="15"/>
    </row>
    <row r="44894" spans="63:64" x14ac:dyDescent="0.15">
      <c r="BK44894"/>
      <c r="BL44894" s="15"/>
    </row>
    <row r="44895" spans="63:64" x14ac:dyDescent="0.15">
      <c r="BK44895"/>
      <c r="BL44895" s="15"/>
    </row>
    <row r="44896" spans="63:64" x14ac:dyDescent="0.15">
      <c r="BK44896"/>
      <c r="BL44896" s="15"/>
    </row>
    <row r="44897" spans="63:64" x14ac:dyDescent="0.15">
      <c r="BK44897"/>
      <c r="BL44897" s="15"/>
    </row>
    <row r="44898" spans="63:64" x14ac:dyDescent="0.15">
      <c r="BK44898"/>
      <c r="BL44898" s="15"/>
    </row>
    <row r="44899" spans="63:64" x14ac:dyDescent="0.15">
      <c r="BK44899"/>
      <c r="BL44899" s="15"/>
    </row>
    <row r="44900" spans="63:64" x14ac:dyDescent="0.15">
      <c r="BK44900"/>
      <c r="BL44900" s="15"/>
    </row>
    <row r="44901" spans="63:64" x14ac:dyDescent="0.15">
      <c r="BK44901"/>
      <c r="BL44901" s="15"/>
    </row>
    <row r="44902" spans="63:64" x14ac:dyDescent="0.15">
      <c r="BK44902"/>
      <c r="BL44902" s="15"/>
    </row>
    <row r="44903" spans="63:64" x14ac:dyDescent="0.15">
      <c r="BK44903"/>
      <c r="BL44903" s="15"/>
    </row>
    <row r="44904" spans="63:64" x14ac:dyDescent="0.15">
      <c r="BK44904"/>
      <c r="BL44904" s="15"/>
    </row>
    <row r="44905" spans="63:64" x14ac:dyDescent="0.15">
      <c r="BK44905"/>
      <c r="BL44905" s="15"/>
    </row>
    <row r="44906" spans="63:64" x14ac:dyDescent="0.15">
      <c r="BK44906"/>
      <c r="BL44906" s="15"/>
    </row>
    <row r="44907" spans="63:64" x14ac:dyDescent="0.15">
      <c r="BK44907"/>
      <c r="BL44907" s="15"/>
    </row>
    <row r="44908" spans="63:64" x14ac:dyDescent="0.15">
      <c r="BK44908"/>
      <c r="BL44908" s="15"/>
    </row>
    <row r="44909" spans="63:64" x14ac:dyDescent="0.15">
      <c r="BK44909"/>
      <c r="BL44909" s="15"/>
    </row>
    <row r="44910" spans="63:64" x14ac:dyDescent="0.15">
      <c r="BK44910"/>
      <c r="BL44910" s="15"/>
    </row>
    <row r="44911" spans="63:64" x14ac:dyDescent="0.15">
      <c r="BK44911"/>
      <c r="BL44911" s="15"/>
    </row>
    <row r="44912" spans="63:64" x14ac:dyDescent="0.15">
      <c r="BK44912"/>
      <c r="BL44912" s="15"/>
    </row>
    <row r="44913" spans="63:64" x14ac:dyDescent="0.15">
      <c r="BK44913"/>
      <c r="BL44913" s="15"/>
    </row>
    <row r="44914" spans="63:64" x14ac:dyDescent="0.15">
      <c r="BK44914"/>
      <c r="BL44914" s="15"/>
    </row>
    <row r="44915" spans="63:64" x14ac:dyDescent="0.15">
      <c r="BK44915"/>
      <c r="BL44915" s="15"/>
    </row>
    <row r="44916" spans="63:64" x14ac:dyDescent="0.15">
      <c r="BK44916"/>
      <c r="BL44916" s="15"/>
    </row>
    <row r="44917" spans="63:64" x14ac:dyDescent="0.15">
      <c r="BK44917"/>
      <c r="BL44917" s="15"/>
    </row>
    <row r="44918" spans="63:64" x14ac:dyDescent="0.15">
      <c r="BK44918"/>
      <c r="BL44918" s="15"/>
    </row>
    <row r="44919" spans="63:64" x14ac:dyDescent="0.15">
      <c r="BK44919"/>
      <c r="BL44919" s="15"/>
    </row>
    <row r="44920" spans="63:64" x14ac:dyDescent="0.15">
      <c r="BK44920"/>
      <c r="BL44920" s="15"/>
    </row>
    <row r="44921" spans="63:64" x14ac:dyDescent="0.15">
      <c r="BK44921"/>
      <c r="BL44921" s="15"/>
    </row>
    <row r="44922" spans="63:64" x14ac:dyDescent="0.15">
      <c r="BK44922"/>
      <c r="BL44922" s="15"/>
    </row>
    <row r="44923" spans="63:64" x14ac:dyDescent="0.15">
      <c r="BK44923"/>
      <c r="BL44923" s="15"/>
    </row>
    <row r="44924" spans="63:64" x14ac:dyDescent="0.15">
      <c r="BK44924"/>
      <c r="BL44924" s="15"/>
    </row>
    <row r="44925" spans="63:64" x14ac:dyDescent="0.15">
      <c r="BK44925"/>
      <c r="BL44925" s="15"/>
    </row>
    <row r="44926" spans="63:64" x14ac:dyDescent="0.15">
      <c r="BK44926"/>
      <c r="BL44926" s="15"/>
    </row>
    <row r="44927" spans="63:64" x14ac:dyDescent="0.15">
      <c r="BK44927"/>
      <c r="BL44927" s="15"/>
    </row>
    <row r="44928" spans="63:64" x14ac:dyDescent="0.15">
      <c r="BK44928"/>
      <c r="BL44928" s="15"/>
    </row>
    <row r="44929" spans="63:64" x14ac:dyDescent="0.15">
      <c r="BK44929"/>
      <c r="BL44929" s="15"/>
    </row>
    <row r="44930" spans="63:64" x14ac:dyDescent="0.15">
      <c r="BK44930"/>
      <c r="BL44930" s="15"/>
    </row>
    <row r="44931" spans="63:64" x14ac:dyDescent="0.15">
      <c r="BK44931"/>
      <c r="BL44931" s="15"/>
    </row>
    <row r="44932" spans="63:64" x14ac:dyDescent="0.15">
      <c r="BK44932"/>
      <c r="BL44932" s="15"/>
    </row>
    <row r="44933" spans="63:64" x14ac:dyDescent="0.15">
      <c r="BK44933"/>
      <c r="BL44933" s="15"/>
    </row>
    <row r="44934" spans="63:64" x14ac:dyDescent="0.15">
      <c r="BK44934"/>
      <c r="BL44934" s="15"/>
    </row>
    <row r="44935" spans="63:64" x14ac:dyDescent="0.15">
      <c r="BK44935"/>
      <c r="BL44935" s="15"/>
    </row>
    <row r="44936" spans="63:64" x14ac:dyDescent="0.15">
      <c r="BK44936"/>
      <c r="BL44936" s="15"/>
    </row>
    <row r="44937" spans="63:64" x14ac:dyDescent="0.15">
      <c r="BK44937"/>
      <c r="BL44937" s="15"/>
    </row>
    <row r="44938" spans="63:64" x14ac:dyDescent="0.15">
      <c r="BK44938"/>
      <c r="BL44938" s="15"/>
    </row>
    <row r="44939" spans="63:64" x14ac:dyDescent="0.15">
      <c r="BK44939"/>
      <c r="BL44939" s="15"/>
    </row>
    <row r="44940" spans="63:64" x14ac:dyDescent="0.15">
      <c r="BK44940"/>
      <c r="BL44940" s="15"/>
    </row>
    <row r="44941" spans="63:64" x14ac:dyDescent="0.15">
      <c r="BK44941"/>
      <c r="BL44941" s="15"/>
    </row>
    <row r="44942" spans="63:64" x14ac:dyDescent="0.15">
      <c r="BK44942"/>
      <c r="BL44942" s="15"/>
    </row>
    <row r="44943" spans="63:64" x14ac:dyDescent="0.15">
      <c r="BK44943"/>
      <c r="BL44943" s="15"/>
    </row>
    <row r="44944" spans="63:64" x14ac:dyDescent="0.15">
      <c r="BK44944"/>
      <c r="BL44944" s="15"/>
    </row>
    <row r="44945" spans="63:64" x14ac:dyDescent="0.15">
      <c r="BK44945"/>
      <c r="BL44945" s="15"/>
    </row>
    <row r="44946" spans="63:64" x14ac:dyDescent="0.15">
      <c r="BK44946"/>
      <c r="BL44946" s="15"/>
    </row>
    <row r="44947" spans="63:64" x14ac:dyDescent="0.15">
      <c r="BK44947"/>
      <c r="BL44947" s="15"/>
    </row>
    <row r="44948" spans="63:64" x14ac:dyDescent="0.15">
      <c r="BK44948"/>
      <c r="BL44948" s="15"/>
    </row>
    <row r="44949" spans="63:64" x14ac:dyDescent="0.15">
      <c r="BK44949"/>
      <c r="BL44949" s="15"/>
    </row>
    <row r="44950" spans="63:64" x14ac:dyDescent="0.15">
      <c r="BK44950"/>
      <c r="BL44950" s="15"/>
    </row>
    <row r="44951" spans="63:64" x14ac:dyDescent="0.15">
      <c r="BK44951"/>
      <c r="BL44951" s="15"/>
    </row>
    <row r="44952" spans="63:64" x14ac:dyDescent="0.15">
      <c r="BK44952"/>
      <c r="BL44952" s="15"/>
    </row>
    <row r="44953" spans="63:64" x14ac:dyDescent="0.15">
      <c r="BK44953"/>
      <c r="BL44953" s="15"/>
    </row>
    <row r="44954" spans="63:64" x14ac:dyDescent="0.15">
      <c r="BK44954"/>
      <c r="BL44954" s="15"/>
    </row>
    <row r="44955" spans="63:64" x14ac:dyDescent="0.15">
      <c r="BK44955"/>
      <c r="BL44955" s="15"/>
    </row>
    <row r="44956" spans="63:64" x14ac:dyDescent="0.15">
      <c r="BK44956"/>
      <c r="BL44956" s="15"/>
    </row>
    <row r="44957" spans="63:64" x14ac:dyDescent="0.15">
      <c r="BK44957"/>
      <c r="BL44957" s="15"/>
    </row>
    <row r="44958" spans="63:64" x14ac:dyDescent="0.15">
      <c r="BK44958"/>
      <c r="BL44958" s="15"/>
    </row>
    <row r="44959" spans="63:64" x14ac:dyDescent="0.15">
      <c r="BK44959"/>
      <c r="BL44959" s="15"/>
    </row>
    <row r="44960" spans="63:64" x14ac:dyDescent="0.15">
      <c r="BK44960"/>
      <c r="BL44960" s="15"/>
    </row>
    <row r="44961" spans="63:64" x14ac:dyDescent="0.15">
      <c r="BK44961"/>
      <c r="BL44961" s="15"/>
    </row>
    <row r="44962" spans="63:64" x14ac:dyDescent="0.15">
      <c r="BK44962"/>
      <c r="BL44962" s="15"/>
    </row>
    <row r="44963" spans="63:64" x14ac:dyDescent="0.15">
      <c r="BK44963"/>
      <c r="BL44963" s="15"/>
    </row>
    <row r="44964" spans="63:64" x14ac:dyDescent="0.15">
      <c r="BK44964"/>
      <c r="BL44964" s="15"/>
    </row>
    <row r="44965" spans="63:64" x14ac:dyDescent="0.15">
      <c r="BK44965"/>
      <c r="BL44965" s="15"/>
    </row>
    <row r="44966" spans="63:64" x14ac:dyDescent="0.15">
      <c r="BK44966"/>
      <c r="BL44966" s="15"/>
    </row>
    <row r="44967" spans="63:64" x14ac:dyDescent="0.15">
      <c r="BK44967"/>
      <c r="BL44967" s="15"/>
    </row>
    <row r="44968" spans="63:64" x14ac:dyDescent="0.15">
      <c r="BK44968"/>
      <c r="BL44968" s="15"/>
    </row>
    <row r="44969" spans="63:64" x14ac:dyDescent="0.15">
      <c r="BK44969"/>
      <c r="BL44969" s="15"/>
    </row>
    <row r="44970" spans="63:64" x14ac:dyDescent="0.15">
      <c r="BK44970"/>
      <c r="BL44970" s="15"/>
    </row>
    <row r="44971" spans="63:64" x14ac:dyDescent="0.15">
      <c r="BK44971"/>
      <c r="BL44971" s="15"/>
    </row>
    <row r="44972" spans="63:64" x14ac:dyDescent="0.15">
      <c r="BK44972"/>
      <c r="BL44972" s="15"/>
    </row>
    <row r="44973" spans="63:64" x14ac:dyDescent="0.15">
      <c r="BK44973"/>
      <c r="BL44973" s="15"/>
    </row>
    <row r="44974" spans="63:64" x14ac:dyDescent="0.15">
      <c r="BK44974"/>
      <c r="BL44974" s="15"/>
    </row>
    <row r="44975" spans="63:64" x14ac:dyDescent="0.15">
      <c r="BK44975"/>
      <c r="BL44975" s="15"/>
    </row>
    <row r="44976" spans="63:64" x14ac:dyDescent="0.15">
      <c r="BK44976"/>
      <c r="BL44976" s="15"/>
    </row>
    <row r="44977" spans="63:64" x14ac:dyDescent="0.15">
      <c r="BK44977"/>
      <c r="BL44977" s="15"/>
    </row>
    <row r="44978" spans="63:64" x14ac:dyDescent="0.15">
      <c r="BK44978"/>
      <c r="BL44978" s="15"/>
    </row>
    <row r="44979" spans="63:64" x14ac:dyDescent="0.15">
      <c r="BK44979"/>
      <c r="BL44979" s="15"/>
    </row>
    <row r="44980" spans="63:64" x14ac:dyDescent="0.15">
      <c r="BK44980"/>
      <c r="BL44980" s="15"/>
    </row>
    <row r="44981" spans="63:64" x14ac:dyDescent="0.15">
      <c r="BK44981"/>
      <c r="BL44981" s="15"/>
    </row>
    <row r="44982" spans="63:64" x14ac:dyDescent="0.15">
      <c r="BK44982"/>
      <c r="BL44982" s="15"/>
    </row>
    <row r="44983" spans="63:64" x14ac:dyDescent="0.15">
      <c r="BK44983"/>
      <c r="BL44983" s="15"/>
    </row>
    <row r="44984" spans="63:64" x14ac:dyDescent="0.15">
      <c r="BK44984"/>
      <c r="BL44984" s="15"/>
    </row>
    <row r="44985" spans="63:64" x14ac:dyDescent="0.15">
      <c r="BK44985"/>
      <c r="BL44985" s="15"/>
    </row>
    <row r="44986" spans="63:64" x14ac:dyDescent="0.15">
      <c r="BK44986"/>
      <c r="BL44986" s="15"/>
    </row>
    <row r="44987" spans="63:64" x14ac:dyDescent="0.15">
      <c r="BK44987"/>
      <c r="BL44987" s="15"/>
    </row>
    <row r="44988" spans="63:64" x14ac:dyDescent="0.15">
      <c r="BK44988"/>
      <c r="BL44988" s="15"/>
    </row>
    <row r="44989" spans="63:64" x14ac:dyDescent="0.15">
      <c r="BK44989"/>
      <c r="BL44989" s="15"/>
    </row>
    <row r="44990" spans="63:64" x14ac:dyDescent="0.15">
      <c r="BK44990"/>
      <c r="BL44990" s="15"/>
    </row>
    <row r="44991" spans="63:64" x14ac:dyDescent="0.15">
      <c r="BK44991"/>
      <c r="BL44991" s="15"/>
    </row>
    <row r="44992" spans="63:64" x14ac:dyDescent="0.15">
      <c r="BK44992"/>
      <c r="BL44992" s="15"/>
    </row>
    <row r="44993" spans="63:64" x14ac:dyDescent="0.15">
      <c r="BK44993"/>
      <c r="BL44993" s="15"/>
    </row>
    <row r="44994" spans="63:64" x14ac:dyDescent="0.15">
      <c r="BK44994"/>
      <c r="BL44994" s="15"/>
    </row>
    <row r="44995" spans="63:64" x14ac:dyDescent="0.15">
      <c r="BK44995"/>
      <c r="BL44995" s="15"/>
    </row>
    <row r="44996" spans="63:64" x14ac:dyDescent="0.15">
      <c r="BK44996"/>
      <c r="BL44996" s="15"/>
    </row>
    <row r="44997" spans="63:64" x14ac:dyDescent="0.15">
      <c r="BK44997"/>
      <c r="BL44997" s="15"/>
    </row>
    <row r="44998" spans="63:64" x14ac:dyDescent="0.15">
      <c r="BK44998"/>
      <c r="BL44998" s="15"/>
    </row>
    <row r="44999" spans="63:64" x14ac:dyDescent="0.15">
      <c r="BK44999"/>
      <c r="BL44999" s="15"/>
    </row>
    <row r="45000" spans="63:64" x14ac:dyDescent="0.15">
      <c r="BK45000"/>
      <c r="BL45000" s="15"/>
    </row>
    <row r="45001" spans="63:64" x14ac:dyDescent="0.15">
      <c r="BK45001"/>
      <c r="BL45001" s="15"/>
    </row>
    <row r="45002" spans="63:64" x14ac:dyDescent="0.15">
      <c r="BK45002"/>
      <c r="BL45002" s="15"/>
    </row>
    <row r="45003" spans="63:64" x14ac:dyDescent="0.15">
      <c r="BK45003"/>
      <c r="BL45003" s="15"/>
    </row>
    <row r="45004" spans="63:64" x14ac:dyDescent="0.15">
      <c r="BK45004"/>
      <c r="BL45004" s="15"/>
    </row>
    <row r="45005" spans="63:64" x14ac:dyDescent="0.15">
      <c r="BK45005"/>
      <c r="BL45005" s="15"/>
    </row>
    <row r="45006" spans="63:64" x14ac:dyDescent="0.15">
      <c r="BK45006"/>
      <c r="BL45006" s="15"/>
    </row>
    <row r="45007" spans="63:64" x14ac:dyDescent="0.15">
      <c r="BK45007"/>
      <c r="BL45007" s="15"/>
    </row>
    <row r="45008" spans="63:64" x14ac:dyDescent="0.15">
      <c r="BK45008"/>
      <c r="BL45008" s="15"/>
    </row>
    <row r="45009" spans="63:64" x14ac:dyDescent="0.15">
      <c r="BK45009"/>
      <c r="BL45009" s="15"/>
    </row>
    <row r="45010" spans="63:64" x14ac:dyDescent="0.15">
      <c r="BK45010"/>
      <c r="BL45010" s="15"/>
    </row>
    <row r="45011" spans="63:64" x14ac:dyDescent="0.15">
      <c r="BK45011"/>
      <c r="BL45011" s="15"/>
    </row>
    <row r="45012" spans="63:64" x14ac:dyDescent="0.15">
      <c r="BK45012"/>
      <c r="BL45012" s="15"/>
    </row>
    <row r="45013" spans="63:64" x14ac:dyDescent="0.15">
      <c r="BK45013"/>
      <c r="BL45013" s="15"/>
    </row>
    <row r="45014" spans="63:64" x14ac:dyDescent="0.15">
      <c r="BK45014"/>
      <c r="BL45014" s="15"/>
    </row>
    <row r="45015" spans="63:64" x14ac:dyDescent="0.15">
      <c r="BK45015"/>
      <c r="BL45015" s="15"/>
    </row>
    <row r="45016" spans="63:64" x14ac:dyDescent="0.15">
      <c r="BK45016"/>
      <c r="BL45016" s="15"/>
    </row>
    <row r="45017" spans="63:64" x14ac:dyDescent="0.15">
      <c r="BK45017"/>
      <c r="BL45017" s="15"/>
    </row>
    <row r="45018" spans="63:64" x14ac:dyDescent="0.15">
      <c r="BK45018"/>
      <c r="BL45018" s="15"/>
    </row>
    <row r="45019" spans="63:64" x14ac:dyDescent="0.15">
      <c r="BK45019"/>
      <c r="BL45019" s="15"/>
    </row>
    <row r="45020" spans="63:64" x14ac:dyDescent="0.15">
      <c r="BK45020"/>
      <c r="BL45020" s="15"/>
    </row>
    <row r="45021" spans="63:64" x14ac:dyDescent="0.15">
      <c r="BK45021"/>
      <c r="BL45021" s="15"/>
    </row>
    <row r="45022" spans="63:64" x14ac:dyDescent="0.15">
      <c r="BK45022"/>
      <c r="BL45022" s="15"/>
    </row>
    <row r="45023" spans="63:64" x14ac:dyDescent="0.15">
      <c r="BK45023"/>
      <c r="BL45023" s="15"/>
    </row>
    <row r="45024" spans="63:64" x14ac:dyDescent="0.15">
      <c r="BK45024"/>
      <c r="BL45024" s="15"/>
    </row>
    <row r="45025" spans="63:64" x14ac:dyDescent="0.15">
      <c r="BK45025"/>
      <c r="BL45025" s="15"/>
    </row>
    <row r="45026" spans="63:64" x14ac:dyDescent="0.15">
      <c r="BK45026"/>
      <c r="BL45026" s="15"/>
    </row>
    <row r="45027" spans="63:64" x14ac:dyDescent="0.15">
      <c r="BK45027"/>
      <c r="BL45027" s="15"/>
    </row>
    <row r="45028" spans="63:64" x14ac:dyDescent="0.15">
      <c r="BK45028"/>
      <c r="BL45028" s="15"/>
    </row>
    <row r="45029" spans="63:64" x14ac:dyDescent="0.15">
      <c r="BK45029"/>
      <c r="BL45029" s="15"/>
    </row>
    <row r="45030" spans="63:64" x14ac:dyDescent="0.15">
      <c r="BK45030"/>
      <c r="BL45030" s="15"/>
    </row>
    <row r="45031" spans="63:64" x14ac:dyDescent="0.15">
      <c r="BK45031"/>
      <c r="BL45031" s="15"/>
    </row>
    <row r="45032" spans="63:64" x14ac:dyDescent="0.15">
      <c r="BK45032"/>
      <c r="BL45032" s="15"/>
    </row>
    <row r="45033" spans="63:64" x14ac:dyDescent="0.15">
      <c r="BK45033"/>
      <c r="BL45033" s="15"/>
    </row>
    <row r="45034" spans="63:64" x14ac:dyDescent="0.15">
      <c r="BK45034"/>
      <c r="BL45034" s="15"/>
    </row>
    <row r="45035" spans="63:64" x14ac:dyDescent="0.15">
      <c r="BK45035"/>
      <c r="BL45035" s="15"/>
    </row>
    <row r="45036" spans="63:64" x14ac:dyDescent="0.15">
      <c r="BK45036"/>
      <c r="BL45036" s="15"/>
    </row>
    <row r="45037" spans="63:64" x14ac:dyDescent="0.15">
      <c r="BK45037"/>
      <c r="BL45037" s="15"/>
    </row>
    <row r="45038" spans="63:64" x14ac:dyDescent="0.15">
      <c r="BK45038"/>
      <c r="BL45038" s="15"/>
    </row>
    <row r="45039" spans="63:64" x14ac:dyDescent="0.15">
      <c r="BK45039"/>
      <c r="BL45039" s="15"/>
    </row>
    <row r="45040" spans="63:64" x14ac:dyDescent="0.15">
      <c r="BK45040"/>
      <c r="BL45040" s="15"/>
    </row>
    <row r="45041" spans="63:64" x14ac:dyDescent="0.15">
      <c r="BK45041"/>
      <c r="BL45041" s="15"/>
    </row>
    <row r="45042" spans="63:64" x14ac:dyDescent="0.15">
      <c r="BK45042"/>
      <c r="BL45042" s="15"/>
    </row>
    <row r="45043" spans="63:64" x14ac:dyDescent="0.15">
      <c r="BK45043"/>
      <c r="BL45043" s="15"/>
    </row>
    <row r="45044" spans="63:64" x14ac:dyDescent="0.15">
      <c r="BK45044"/>
      <c r="BL45044" s="15"/>
    </row>
    <row r="45045" spans="63:64" x14ac:dyDescent="0.15">
      <c r="BK45045"/>
      <c r="BL45045" s="15"/>
    </row>
    <row r="45046" spans="63:64" x14ac:dyDescent="0.15">
      <c r="BK45046"/>
      <c r="BL45046" s="15"/>
    </row>
    <row r="45047" spans="63:64" x14ac:dyDescent="0.15">
      <c r="BK45047"/>
      <c r="BL45047" s="15"/>
    </row>
    <row r="45048" spans="63:64" x14ac:dyDescent="0.15">
      <c r="BK45048"/>
      <c r="BL45048" s="15"/>
    </row>
    <row r="45049" spans="63:64" x14ac:dyDescent="0.15">
      <c r="BK45049"/>
      <c r="BL45049" s="15"/>
    </row>
    <row r="45050" spans="63:64" x14ac:dyDescent="0.15">
      <c r="BK45050"/>
      <c r="BL45050" s="15"/>
    </row>
    <row r="45051" spans="63:64" x14ac:dyDescent="0.15">
      <c r="BK45051"/>
      <c r="BL45051" s="15"/>
    </row>
    <row r="45052" spans="63:64" x14ac:dyDescent="0.15">
      <c r="BK45052"/>
      <c r="BL45052" s="15"/>
    </row>
    <row r="45053" spans="63:64" x14ac:dyDescent="0.15">
      <c r="BK45053"/>
      <c r="BL45053" s="15"/>
    </row>
    <row r="45054" spans="63:64" x14ac:dyDescent="0.15">
      <c r="BK45054"/>
      <c r="BL45054" s="15"/>
    </row>
    <row r="45055" spans="63:64" x14ac:dyDescent="0.15">
      <c r="BK45055"/>
      <c r="BL45055" s="15"/>
    </row>
    <row r="45056" spans="63:64" x14ac:dyDescent="0.15">
      <c r="BK45056"/>
      <c r="BL45056" s="15"/>
    </row>
    <row r="45057" spans="63:64" x14ac:dyDescent="0.15">
      <c r="BK45057"/>
      <c r="BL45057" s="15"/>
    </row>
    <row r="45058" spans="63:64" x14ac:dyDescent="0.15">
      <c r="BK45058"/>
      <c r="BL45058" s="15"/>
    </row>
    <row r="45059" spans="63:64" x14ac:dyDescent="0.15">
      <c r="BK45059"/>
      <c r="BL45059" s="15"/>
    </row>
    <row r="45060" spans="63:64" x14ac:dyDescent="0.15">
      <c r="BK45060"/>
      <c r="BL45060" s="15"/>
    </row>
    <row r="45061" spans="63:64" x14ac:dyDescent="0.15">
      <c r="BK45061"/>
      <c r="BL45061" s="15"/>
    </row>
    <row r="45062" spans="63:64" x14ac:dyDescent="0.15">
      <c r="BK45062"/>
      <c r="BL45062" s="15"/>
    </row>
    <row r="45063" spans="63:64" x14ac:dyDescent="0.15">
      <c r="BK45063"/>
      <c r="BL45063" s="15"/>
    </row>
    <row r="45064" spans="63:64" x14ac:dyDescent="0.15">
      <c r="BK45064"/>
      <c r="BL45064" s="15"/>
    </row>
    <row r="45065" spans="63:64" x14ac:dyDescent="0.15">
      <c r="BK45065"/>
      <c r="BL45065" s="15"/>
    </row>
    <row r="45066" spans="63:64" x14ac:dyDescent="0.15">
      <c r="BK45066"/>
      <c r="BL45066" s="15"/>
    </row>
    <row r="45067" spans="63:64" x14ac:dyDescent="0.15">
      <c r="BK45067"/>
      <c r="BL45067" s="15"/>
    </row>
    <row r="45068" spans="63:64" x14ac:dyDescent="0.15">
      <c r="BK45068"/>
      <c r="BL45068" s="15"/>
    </row>
    <row r="45069" spans="63:64" x14ac:dyDescent="0.15">
      <c r="BK45069"/>
      <c r="BL45069" s="15"/>
    </row>
    <row r="45070" spans="63:64" x14ac:dyDescent="0.15">
      <c r="BK45070"/>
      <c r="BL45070" s="15"/>
    </row>
    <row r="45071" spans="63:64" x14ac:dyDescent="0.15">
      <c r="BK45071"/>
      <c r="BL45071" s="15"/>
    </row>
    <row r="45072" spans="63:64" x14ac:dyDescent="0.15">
      <c r="BK45072"/>
      <c r="BL45072" s="15"/>
    </row>
    <row r="45073" spans="63:64" x14ac:dyDescent="0.15">
      <c r="BK45073"/>
      <c r="BL45073" s="15"/>
    </row>
    <row r="45074" spans="63:64" x14ac:dyDescent="0.15">
      <c r="BK45074"/>
      <c r="BL45074" s="15"/>
    </row>
    <row r="45075" spans="63:64" x14ac:dyDescent="0.15">
      <c r="BK45075"/>
      <c r="BL45075" s="15"/>
    </row>
    <row r="45076" spans="63:64" x14ac:dyDescent="0.15">
      <c r="BK45076"/>
      <c r="BL45076" s="15"/>
    </row>
    <row r="45077" spans="63:64" x14ac:dyDescent="0.15">
      <c r="BK45077"/>
      <c r="BL45077" s="15"/>
    </row>
    <row r="45078" spans="63:64" x14ac:dyDescent="0.15">
      <c r="BK45078"/>
      <c r="BL45078" s="15"/>
    </row>
    <row r="45079" spans="63:64" x14ac:dyDescent="0.15">
      <c r="BK45079"/>
      <c r="BL45079" s="15"/>
    </row>
    <row r="45080" spans="63:64" x14ac:dyDescent="0.15">
      <c r="BK45080"/>
      <c r="BL45080" s="15"/>
    </row>
    <row r="45081" spans="63:64" x14ac:dyDescent="0.15">
      <c r="BK45081"/>
      <c r="BL45081" s="15"/>
    </row>
    <row r="45082" spans="63:64" x14ac:dyDescent="0.15">
      <c r="BK45082"/>
      <c r="BL45082" s="15"/>
    </row>
    <row r="45083" spans="63:64" x14ac:dyDescent="0.15">
      <c r="BK45083"/>
      <c r="BL45083" s="15"/>
    </row>
    <row r="45084" spans="63:64" x14ac:dyDescent="0.15">
      <c r="BK45084"/>
      <c r="BL45084" s="15"/>
    </row>
    <row r="45085" spans="63:64" x14ac:dyDescent="0.15">
      <c r="BK45085"/>
      <c r="BL45085" s="15"/>
    </row>
    <row r="45086" spans="63:64" x14ac:dyDescent="0.15">
      <c r="BK45086"/>
      <c r="BL45086" s="15"/>
    </row>
    <row r="45087" spans="63:64" x14ac:dyDescent="0.15">
      <c r="BK45087"/>
      <c r="BL45087" s="15"/>
    </row>
    <row r="45088" spans="63:64" x14ac:dyDescent="0.15">
      <c r="BK45088"/>
      <c r="BL45088" s="15"/>
    </row>
    <row r="45089" spans="63:64" x14ac:dyDescent="0.15">
      <c r="BK45089"/>
      <c r="BL45089" s="15"/>
    </row>
    <row r="45090" spans="63:64" x14ac:dyDescent="0.15">
      <c r="BK45090"/>
      <c r="BL45090" s="15"/>
    </row>
    <row r="45091" spans="63:64" x14ac:dyDescent="0.15">
      <c r="BK45091"/>
      <c r="BL45091" s="15"/>
    </row>
    <row r="45092" spans="63:64" x14ac:dyDescent="0.15">
      <c r="BK45092"/>
      <c r="BL45092" s="15"/>
    </row>
    <row r="45093" spans="63:64" x14ac:dyDescent="0.15">
      <c r="BK45093"/>
      <c r="BL45093" s="15"/>
    </row>
    <row r="45094" spans="63:64" x14ac:dyDescent="0.15">
      <c r="BK45094"/>
      <c r="BL45094" s="15"/>
    </row>
    <row r="45095" spans="63:64" x14ac:dyDescent="0.15">
      <c r="BK45095"/>
      <c r="BL45095" s="15"/>
    </row>
    <row r="45096" spans="63:64" x14ac:dyDescent="0.15">
      <c r="BK45096"/>
      <c r="BL45096" s="15"/>
    </row>
    <row r="45097" spans="63:64" x14ac:dyDescent="0.15">
      <c r="BK45097"/>
      <c r="BL45097" s="15"/>
    </row>
    <row r="45098" spans="63:64" x14ac:dyDescent="0.15">
      <c r="BK45098"/>
      <c r="BL45098" s="15"/>
    </row>
    <row r="45099" spans="63:64" x14ac:dyDescent="0.15">
      <c r="BK45099"/>
      <c r="BL45099" s="15"/>
    </row>
    <row r="45100" spans="63:64" x14ac:dyDescent="0.15">
      <c r="BK45100"/>
      <c r="BL45100" s="15"/>
    </row>
    <row r="45101" spans="63:64" x14ac:dyDescent="0.15">
      <c r="BK45101"/>
      <c r="BL45101" s="15"/>
    </row>
    <row r="45102" spans="63:64" x14ac:dyDescent="0.15">
      <c r="BK45102"/>
      <c r="BL45102" s="15"/>
    </row>
    <row r="45103" spans="63:64" x14ac:dyDescent="0.15">
      <c r="BK45103"/>
      <c r="BL45103" s="15"/>
    </row>
    <row r="45104" spans="63:64" x14ac:dyDescent="0.15">
      <c r="BK45104"/>
      <c r="BL45104" s="15"/>
    </row>
    <row r="45105" spans="63:64" x14ac:dyDescent="0.15">
      <c r="BK45105"/>
      <c r="BL45105" s="15"/>
    </row>
    <row r="45106" spans="63:64" x14ac:dyDescent="0.15">
      <c r="BK45106"/>
      <c r="BL45106" s="15"/>
    </row>
    <row r="45107" spans="63:64" x14ac:dyDescent="0.15">
      <c r="BK45107"/>
      <c r="BL45107" s="15"/>
    </row>
    <row r="45108" spans="63:64" x14ac:dyDescent="0.15">
      <c r="BK45108"/>
      <c r="BL45108" s="15"/>
    </row>
    <row r="45109" spans="63:64" x14ac:dyDescent="0.15">
      <c r="BK45109"/>
      <c r="BL45109" s="15"/>
    </row>
    <row r="45110" spans="63:64" x14ac:dyDescent="0.15">
      <c r="BK45110"/>
      <c r="BL45110" s="15"/>
    </row>
    <row r="45111" spans="63:64" x14ac:dyDescent="0.15">
      <c r="BK45111"/>
      <c r="BL45111" s="15"/>
    </row>
    <row r="45112" spans="63:64" x14ac:dyDescent="0.15">
      <c r="BK45112"/>
      <c r="BL45112" s="15"/>
    </row>
    <row r="45113" spans="63:64" x14ac:dyDescent="0.15">
      <c r="BK45113"/>
      <c r="BL45113" s="15"/>
    </row>
    <row r="45114" spans="63:64" x14ac:dyDescent="0.15">
      <c r="BK45114"/>
      <c r="BL45114" s="15"/>
    </row>
    <row r="45115" spans="63:64" x14ac:dyDescent="0.15">
      <c r="BK45115"/>
      <c r="BL45115" s="15"/>
    </row>
    <row r="45116" spans="63:64" x14ac:dyDescent="0.15">
      <c r="BK45116"/>
      <c r="BL45116" s="15"/>
    </row>
    <row r="45117" spans="63:64" x14ac:dyDescent="0.15">
      <c r="BK45117"/>
      <c r="BL45117" s="15"/>
    </row>
    <row r="45118" spans="63:64" x14ac:dyDescent="0.15">
      <c r="BK45118"/>
      <c r="BL45118" s="15"/>
    </row>
    <row r="45119" spans="63:64" x14ac:dyDescent="0.15">
      <c r="BK45119"/>
      <c r="BL45119" s="15"/>
    </row>
    <row r="45120" spans="63:64" x14ac:dyDescent="0.15">
      <c r="BK45120"/>
      <c r="BL45120" s="15"/>
    </row>
    <row r="45121" spans="63:64" x14ac:dyDescent="0.15">
      <c r="BK45121"/>
      <c r="BL45121" s="15"/>
    </row>
    <row r="45122" spans="63:64" x14ac:dyDescent="0.15">
      <c r="BK45122"/>
      <c r="BL45122" s="15"/>
    </row>
    <row r="45123" spans="63:64" x14ac:dyDescent="0.15">
      <c r="BK45123"/>
      <c r="BL45123" s="15"/>
    </row>
    <row r="45124" spans="63:64" x14ac:dyDescent="0.15">
      <c r="BK45124"/>
      <c r="BL45124" s="15"/>
    </row>
    <row r="45125" spans="63:64" x14ac:dyDescent="0.15">
      <c r="BK45125"/>
      <c r="BL45125" s="15"/>
    </row>
    <row r="45126" spans="63:64" x14ac:dyDescent="0.15">
      <c r="BK45126"/>
      <c r="BL45126" s="15"/>
    </row>
    <row r="45127" spans="63:64" x14ac:dyDescent="0.15">
      <c r="BK45127"/>
      <c r="BL45127" s="15"/>
    </row>
    <row r="45128" spans="63:64" x14ac:dyDescent="0.15">
      <c r="BK45128"/>
      <c r="BL45128" s="15"/>
    </row>
    <row r="45129" spans="63:64" x14ac:dyDescent="0.15">
      <c r="BK45129"/>
      <c r="BL45129" s="15"/>
    </row>
    <row r="45130" spans="63:64" x14ac:dyDescent="0.15">
      <c r="BK45130"/>
      <c r="BL45130" s="15"/>
    </row>
    <row r="45131" spans="63:64" x14ac:dyDescent="0.15">
      <c r="BK45131"/>
      <c r="BL45131" s="15"/>
    </row>
    <row r="45132" spans="63:64" x14ac:dyDescent="0.15">
      <c r="BK45132"/>
      <c r="BL45132" s="15"/>
    </row>
    <row r="45133" spans="63:64" x14ac:dyDescent="0.15">
      <c r="BK45133"/>
      <c r="BL45133" s="15"/>
    </row>
    <row r="45134" spans="63:64" x14ac:dyDescent="0.15">
      <c r="BK45134"/>
      <c r="BL45134" s="15"/>
    </row>
    <row r="45135" spans="63:64" x14ac:dyDescent="0.15">
      <c r="BK45135"/>
      <c r="BL45135" s="15"/>
    </row>
    <row r="45136" spans="63:64" x14ac:dyDescent="0.15">
      <c r="BK45136"/>
      <c r="BL45136" s="15"/>
    </row>
    <row r="45137" spans="63:64" x14ac:dyDescent="0.15">
      <c r="BK45137"/>
      <c r="BL45137" s="15"/>
    </row>
    <row r="45138" spans="63:64" x14ac:dyDescent="0.15">
      <c r="BK45138"/>
      <c r="BL45138" s="15"/>
    </row>
    <row r="45139" spans="63:64" x14ac:dyDescent="0.15">
      <c r="BK45139"/>
      <c r="BL45139" s="15"/>
    </row>
    <row r="45140" spans="63:64" x14ac:dyDescent="0.15">
      <c r="BK45140"/>
      <c r="BL45140" s="15"/>
    </row>
    <row r="45141" spans="63:64" x14ac:dyDescent="0.15">
      <c r="BK45141"/>
      <c r="BL45141" s="15"/>
    </row>
    <row r="45142" spans="63:64" x14ac:dyDescent="0.15">
      <c r="BK45142"/>
      <c r="BL45142" s="15"/>
    </row>
    <row r="45143" spans="63:64" x14ac:dyDescent="0.15">
      <c r="BK45143"/>
      <c r="BL45143" s="15"/>
    </row>
    <row r="45144" spans="63:64" x14ac:dyDescent="0.15">
      <c r="BK45144"/>
      <c r="BL45144" s="15"/>
    </row>
    <row r="45145" spans="63:64" x14ac:dyDescent="0.15">
      <c r="BK45145"/>
      <c r="BL45145" s="15"/>
    </row>
    <row r="45146" spans="63:64" x14ac:dyDescent="0.15">
      <c r="BK45146"/>
      <c r="BL45146" s="15"/>
    </row>
    <row r="45147" spans="63:64" x14ac:dyDescent="0.15">
      <c r="BK45147"/>
      <c r="BL45147" s="15"/>
    </row>
    <row r="45148" spans="63:64" x14ac:dyDescent="0.15">
      <c r="BK45148"/>
      <c r="BL45148" s="15"/>
    </row>
    <row r="45149" spans="63:64" x14ac:dyDescent="0.15">
      <c r="BK45149"/>
      <c r="BL45149" s="15"/>
    </row>
    <row r="45150" spans="63:64" x14ac:dyDescent="0.15">
      <c r="BK45150"/>
      <c r="BL45150" s="15"/>
    </row>
    <row r="45151" spans="63:64" x14ac:dyDescent="0.15">
      <c r="BK45151"/>
      <c r="BL45151" s="15"/>
    </row>
    <row r="45152" spans="63:64" x14ac:dyDescent="0.15">
      <c r="BK45152"/>
      <c r="BL45152" s="15"/>
    </row>
    <row r="45153" spans="63:64" x14ac:dyDescent="0.15">
      <c r="BK45153"/>
      <c r="BL45153" s="15"/>
    </row>
    <row r="45154" spans="63:64" x14ac:dyDescent="0.15">
      <c r="BK45154"/>
      <c r="BL45154" s="15"/>
    </row>
    <row r="45155" spans="63:64" x14ac:dyDescent="0.15">
      <c r="BK45155"/>
      <c r="BL45155" s="15"/>
    </row>
    <row r="45156" spans="63:64" x14ac:dyDescent="0.15">
      <c r="BK45156"/>
      <c r="BL45156" s="15"/>
    </row>
    <row r="45157" spans="63:64" x14ac:dyDescent="0.15">
      <c r="BK45157"/>
      <c r="BL45157" s="15"/>
    </row>
    <row r="45158" spans="63:64" x14ac:dyDescent="0.15">
      <c r="BK45158"/>
      <c r="BL45158" s="15"/>
    </row>
    <row r="45159" spans="63:64" x14ac:dyDescent="0.15">
      <c r="BK45159"/>
      <c r="BL45159" s="15"/>
    </row>
    <row r="45160" spans="63:64" x14ac:dyDescent="0.15">
      <c r="BK45160"/>
      <c r="BL45160" s="15"/>
    </row>
    <row r="45161" spans="63:64" x14ac:dyDescent="0.15">
      <c r="BK45161"/>
      <c r="BL45161" s="15"/>
    </row>
    <row r="45162" spans="63:64" x14ac:dyDescent="0.15">
      <c r="BK45162"/>
      <c r="BL45162" s="15"/>
    </row>
    <row r="45163" spans="63:64" x14ac:dyDescent="0.15">
      <c r="BK45163"/>
      <c r="BL45163" s="15"/>
    </row>
    <row r="45164" spans="63:64" x14ac:dyDescent="0.15">
      <c r="BK45164"/>
      <c r="BL45164" s="15"/>
    </row>
    <row r="45165" spans="63:64" x14ac:dyDescent="0.15">
      <c r="BK45165"/>
      <c r="BL45165" s="15"/>
    </row>
    <row r="45166" spans="63:64" x14ac:dyDescent="0.15">
      <c r="BK45166"/>
      <c r="BL45166" s="15"/>
    </row>
    <row r="45167" spans="63:64" x14ac:dyDescent="0.15">
      <c r="BK45167"/>
      <c r="BL45167" s="15"/>
    </row>
    <row r="45168" spans="63:64" x14ac:dyDescent="0.15">
      <c r="BK45168"/>
      <c r="BL45168" s="15"/>
    </row>
    <row r="45169" spans="63:64" x14ac:dyDescent="0.15">
      <c r="BK45169"/>
      <c r="BL45169" s="15"/>
    </row>
    <row r="45170" spans="63:64" x14ac:dyDescent="0.15">
      <c r="BK45170"/>
      <c r="BL45170" s="15"/>
    </row>
    <row r="45171" spans="63:64" x14ac:dyDescent="0.15">
      <c r="BK45171"/>
      <c r="BL45171" s="15"/>
    </row>
    <row r="45172" spans="63:64" x14ac:dyDescent="0.15">
      <c r="BK45172"/>
      <c r="BL45172" s="15"/>
    </row>
    <row r="45173" spans="63:64" x14ac:dyDescent="0.15">
      <c r="BK45173"/>
      <c r="BL45173" s="15"/>
    </row>
    <row r="45174" spans="63:64" x14ac:dyDescent="0.15">
      <c r="BK45174"/>
      <c r="BL45174" s="15"/>
    </row>
    <row r="45175" spans="63:64" x14ac:dyDescent="0.15">
      <c r="BK45175"/>
      <c r="BL45175" s="15"/>
    </row>
    <row r="45176" spans="63:64" x14ac:dyDescent="0.15">
      <c r="BK45176"/>
      <c r="BL45176" s="15"/>
    </row>
    <row r="45177" spans="63:64" x14ac:dyDescent="0.15">
      <c r="BK45177"/>
      <c r="BL45177" s="15"/>
    </row>
    <row r="45178" spans="63:64" x14ac:dyDescent="0.15">
      <c r="BK45178"/>
      <c r="BL45178" s="15"/>
    </row>
    <row r="45179" spans="63:64" x14ac:dyDescent="0.15">
      <c r="BK45179"/>
      <c r="BL45179" s="15"/>
    </row>
    <row r="45180" spans="63:64" x14ac:dyDescent="0.15">
      <c r="BK45180"/>
      <c r="BL45180" s="15"/>
    </row>
    <row r="45181" spans="63:64" x14ac:dyDescent="0.15">
      <c r="BK45181"/>
      <c r="BL45181" s="15"/>
    </row>
    <row r="45182" spans="63:64" x14ac:dyDescent="0.15">
      <c r="BK45182"/>
      <c r="BL45182" s="15"/>
    </row>
    <row r="45183" spans="63:64" x14ac:dyDescent="0.15">
      <c r="BK45183"/>
      <c r="BL45183" s="15"/>
    </row>
    <row r="45184" spans="63:64" x14ac:dyDescent="0.15">
      <c r="BK45184"/>
      <c r="BL45184" s="15"/>
    </row>
    <row r="45185" spans="63:64" x14ac:dyDescent="0.15">
      <c r="BK45185"/>
      <c r="BL45185" s="15"/>
    </row>
    <row r="45186" spans="63:64" x14ac:dyDescent="0.15">
      <c r="BK45186"/>
      <c r="BL45186" s="15"/>
    </row>
    <row r="45187" spans="63:64" x14ac:dyDescent="0.15">
      <c r="BK45187"/>
      <c r="BL45187" s="15"/>
    </row>
    <row r="45188" spans="63:64" x14ac:dyDescent="0.15">
      <c r="BK45188"/>
      <c r="BL45188" s="15"/>
    </row>
    <row r="45189" spans="63:64" x14ac:dyDescent="0.15">
      <c r="BK45189"/>
      <c r="BL45189" s="15"/>
    </row>
    <row r="45190" spans="63:64" x14ac:dyDescent="0.15">
      <c r="BK45190"/>
      <c r="BL45190" s="15"/>
    </row>
    <row r="45191" spans="63:64" x14ac:dyDescent="0.15">
      <c r="BK45191"/>
      <c r="BL45191" s="15"/>
    </row>
    <row r="45192" spans="63:64" x14ac:dyDescent="0.15">
      <c r="BK45192"/>
      <c r="BL45192" s="15"/>
    </row>
    <row r="45193" spans="63:64" x14ac:dyDescent="0.15">
      <c r="BK45193"/>
      <c r="BL45193" s="15"/>
    </row>
    <row r="45194" spans="63:64" x14ac:dyDescent="0.15">
      <c r="BK45194"/>
      <c r="BL45194" s="15"/>
    </row>
    <row r="45195" spans="63:64" x14ac:dyDescent="0.15">
      <c r="BK45195"/>
      <c r="BL45195" s="15"/>
    </row>
    <row r="45196" spans="63:64" x14ac:dyDescent="0.15">
      <c r="BK45196"/>
      <c r="BL45196" s="15"/>
    </row>
    <row r="45197" spans="63:64" x14ac:dyDescent="0.15">
      <c r="BK45197"/>
      <c r="BL45197" s="15"/>
    </row>
    <row r="45198" spans="63:64" x14ac:dyDescent="0.15">
      <c r="BK45198"/>
      <c r="BL45198" s="15"/>
    </row>
    <row r="45199" spans="63:64" x14ac:dyDescent="0.15">
      <c r="BK45199"/>
      <c r="BL45199" s="15"/>
    </row>
    <row r="45200" spans="63:64" x14ac:dyDescent="0.15">
      <c r="BK45200"/>
      <c r="BL45200" s="15"/>
    </row>
    <row r="45201" spans="63:64" x14ac:dyDescent="0.15">
      <c r="BK45201"/>
      <c r="BL45201" s="15"/>
    </row>
    <row r="45202" spans="63:64" x14ac:dyDescent="0.15">
      <c r="BK45202"/>
      <c r="BL45202" s="15"/>
    </row>
    <row r="45203" spans="63:64" x14ac:dyDescent="0.15">
      <c r="BK45203"/>
      <c r="BL45203" s="15"/>
    </row>
    <row r="45204" spans="63:64" x14ac:dyDescent="0.15">
      <c r="BK45204"/>
      <c r="BL45204" s="15"/>
    </row>
    <row r="45205" spans="63:64" x14ac:dyDescent="0.15">
      <c r="BK45205"/>
      <c r="BL45205" s="15"/>
    </row>
    <row r="45206" spans="63:64" x14ac:dyDescent="0.15">
      <c r="BK45206"/>
      <c r="BL45206" s="15"/>
    </row>
    <row r="45207" spans="63:64" x14ac:dyDescent="0.15">
      <c r="BK45207"/>
      <c r="BL45207" s="15"/>
    </row>
    <row r="45208" spans="63:64" x14ac:dyDescent="0.15">
      <c r="BK45208"/>
      <c r="BL45208" s="15"/>
    </row>
    <row r="45209" spans="63:64" x14ac:dyDescent="0.15">
      <c r="BK45209"/>
      <c r="BL45209" s="15"/>
    </row>
    <row r="45210" spans="63:64" x14ac:dyDescent="0.15">
      <c r="BK45210"/>
      <c r="BL45210" s="15"/>
    </row>
    <row r="45211" spans="63:64" x14ac:dyDescent="0.15">
      <c r="BK45211"/>
      <c r="BL45211" s="15"/>
    </row>
    <row r="45212" spans="63:64" x14ac:dyDescent="0.15">
      <c r="BK45212"/>
      <c r="BL45212" s="15"/>
    </row>
    <row r="45213" spans="63:64" x14ac:dyDescent="0.15">
      <c r="BK45213"/>
      <c r="BL45213" s="15"/>
    </row>
    <row r="45214" spans="63:64" x14ac:dyDescent="0.15">
      <c r="BK45214"/>
      <c r="BL45214" s="15"/>
    </row>
    <row r="45215" spans="63:64" x14ac:dyDescent="0.15">
      <c r="BK45215"/>
      <c r="BL45215" s="15"/>
    </row>
    <row r="45216" spans="63:64" x14ac:dyDescent="0.15">
      <c r="BK45216"/>
      <c r="BL45216" s="15"/>
    </row>
    <row r="45217" spans="63:64" x14ac:dyDescent="0.15">
      <c r="BK45217"/>
      <c r="BL45217" s="15"/>
    </row>
    <row r="45218" spans="63:64" x14ac:dyDescent="0.15">
      <c r="BK45218"/>
      <c r="BL45218" s="15"/>
    </row>
    <row r="45219" spans="63:64" x14ac:dyDescent="0.15">
      <c r="BK45219"/>
      <c r="BL45219" s="15"/>
    </row>
    <row r="45220" spans="63:64" x14ac:dyDescent="0.15">
      <c r="BK45220"/>
      <c r="BL45220" s="15"/>
    </row>
    <row r="45221" spans="63:64" x14ac:dyDescent="0.15">
      <c r="BK45221"/>
      <c r="BL45221" s="15"/>
    </row>
    <row r="45222" spans="63:64" x14ac:dyDescent="0.15">
      <c r="BK45222"/>
      <c r="BL45222" s="15"/>
    </row>
    <row r="45223" spans="63:64" x14ac:dyDescent="0.15">
      <c r="BK45223"/>
      <c r="BL45223" s="15"/>
    </row>
    <row r="45224" spans="63:64" x14ac:dyDescent="0.15">
      <c r="BK45224"/>
      <c r="BL45224" s="15"/>
    </row>
    <row r="45225" spans="63:64" x14ac:dyDescent="0.15">
      <c r="BK45225"/>
      <c r="BL45225" s="15"/>
    </row>
    <row r="45226" spans="63:64" x14ac:dyDescent="0.15">
      <c r="BK45226"/>
      <c r="BL45226" s="15"/>
    </row>
    <row r="45227" spans="63:64" x14ac:dyDescent="0.15">
      <c r="BK45227"/>
      <c r="BL45227" s="15"/>
    </row>
    <row r="45228" spans="63:64" x14ac:dyDescent="0.15">
      <c r="BK45228"/>
      <c r="BL45228" s="15"/>
    </row>
    <row r="45229" spans="63:64" x14ac:dyDescent="0.15">
      <c r="BK45229"/>
      <c r="BL45229" s="15"/>
    </row>
    <row r="45230" spans="63:64" x14ac:dyDescent="0.15">
      <c r="BK45230"/>
      <c r="BL45230" s="15"/>
    </row>
    <row r="45231" spans="63:64" x14ac:dyDescent="0.15">
      <c r="BK45231"/>
      <c r="BL45231" s="15"/>
    </row>
    <row r="45232" spans="63:64" x14ac:dyDescent="0.15">
      <c r="BK45232"/>
      <c r="BL45232" s="15"/>
    </row>
    <row r="45233" spans="63:64" x14ac:dyDescent="0.15">
      <c r="BK45233"/>
      <c r="BL45233" s="15"/>
    </row>
    <row r="45234" spans="63:64" x14ac:dyDescent="0.15">
      <c r="BK45234"/>
      <c r="BL45234" s="15"/>
    </row>
    <row r="45235" spans="63:64" x14ac:dyDescent="0.15">
      <c r="BK45235"/>
      <c r="BL45235" s="15"/>
    </row>
    <row r="45236" spans="63:64" x14ac:dyDescent="0.15">
      <c r="BK45236"/>
      <c r="BL45236" s="15"/>
    </row>
    <row r="45237" spans="63:64" x14ac:dyDescent="0.15">
      <c r="BK45237"/>
      <c r="BL45237" s="15"/>
    </row>
    <row r="45238" spans="63:64" x14ac:dyDescent="0.15">
      <c r="BK45238"/>
      <c r="BL45238" s="15"/>
    </row>
    <row r="45239" spans="63:64" x14ac:dyDescent="0.15">
      <c r="BK45239"/>
      <c r="BL45239" s="15"/>
    </row>
    <row r="45240" spans="63:64" x14ac:dyDescent="0.15">
      <c r="BK45240"/>
      <c r="BL45240" s="15"/>
    </row>
    <row r="45241" spans="63:64" x14ac:dyDescent="0.15">
      <c r="BK45241"/>
      <c r="BL45241" s="15"/>
    </row>
    <row r="45242" spans="63:64" x14ac:dyDescent="0.15">
      <c r="BK45242"/>
      <c r="BL45242" s="15"/>
    </row>
    <row r="45243" spans="63:64" x14ac:dyDescent="0.15">
      <c r="BK45243"/>
      <c r="BL45243" s="15"/>
    </row>
    <row r="45244" spans="63:64" x14ac:dyDescent="0.15">
      <c r="BK45244"/>
      <c r="BL45244" s="15"/>
    </row>
    <row r="45245" spans="63:64" x14ac:dyDescent="0.15">
      <c r="BK45245"/>
      <c r="BL45245" s="15"/>
    </row>
    <row r="45246" spans="63:64" x14ac:dyDescent="0.15">
      <c r="BK45246"/>
      <c r="BL45246" s="15"/>
    </row>
    <row r="45247" spans="63:64" x14ac:dyDescent="0.15">
      <c r="BK45247"/>
      <c r="BL45247" s="15"/>
    </row>
    <row r="45248" spans="63:64" x14ac:dyDescent="0.15">
      <c r="BK45248"/>
      <c r="BL45248" s="15"/>
    </row>
    <row r="45249" spans="63:64" x14ac:dyDescent="0.15">
      <c r="BK45249"/>
      <c r="BL45249" s="15"/>
    </row>
    <row r="45250" spans="63:64" x14ac:dyDescent="0.15">
      <c r="BK45250"/>
      <c r="BL45250" s="15"/>
    </row>
    <row r="45251" spans="63:64" x14ac:dyDescent="0.15">
      <c r="BK45251"/>
      <c r="BL45251" s="15"/>
    </row>
    <row r="45252" spans="63:64" x14ac:dyDescent="0.15">
      <c r="BK45252"/>
      <c r="BL45252" s="15"/>
    </row>
    <row r="45253" spans="63:64" x14ac:dyDescent="0.15">
      <c r="BK45253"/>
      <c r="BL45253" s="15"/>
    </row>
    <row r="45254" spans="63:64" x14ac:dyDescent="0.15">
      <c r="BK45254"/>
      <c r="BL45254" s="15"/>
    </row>
    <row r="45255" spans="63:64" x14ac:dyDescent="0.15">
      <c r="BK45255"/>
      <c r="BL45255" s="15"/>
    </row>
    <row r="45256" spans="63:64" x14ac:dyDescent="0.15">
      <c r="BK45256"/>
      <c r="BL45256" s="15"/>
    </row>
    <row r="45257" spans="63:64" x14ac:dyDescent="0.15">
      <c r="BK45257"/>
      <c r="BL45257" s="15"/>
    </row>
    <row r="45258" spans="63:64" x14ac:dyDescent="0.15">
      <c r="BK45258"/>
      <c r="BL45258" s="15"/>
    </row>
    <row r="45259" spans="63:64" x14ac:dyDescent="0.15">
      <c r="BK45259"/>
      <c r="BL45259" s="15"/>
    </row>
    <row r="45260" spans="63:64" x14ac:dyDescent="0.15">
      <c r="BK45260"/>
      <c r="BL45260" s="15"/>
    </row>
    <row r="45261" spans="63:64" x14ac:dyDescent="0.15">
      <c r="BK45261"/>
      <c r="BL45261" s="15"/>
    </row>
    <row r="45262" spans="63:64" x14ac:dyDescent="0.15">
      <c r="BK45262"/>
      <c r="BL45262" s="15"/>
    </row>
    <row r="45263" spans="63:64" x14ac:dyDescent="0.15">
      <c r="BK45263"/>
      <c r="BL45263" s="15"/>
    </row>
    <row r="45264" spans="63:64" x14ac:dyDescent="0.15">
      <c r="BK45264"/>
      <c r="BL45264" s="15"/>
    </row>
    <row r="45265" spans="63:64" x14ac:dyDescent="0.15">
      <c r="BK45265"/>
      <c r="BL45265" s="15"/>
    </row>
    <row r="45266" spans="63:64" x14ac:dyDescent="0.15">
      <c r="BK45266"/>
      <c r="BL45266" s="15"/>
    </row>
    <row r="45267" spans="63:64" x14ac:dyDescent="0.15">
      <c r="BK45267"/>
      <c r="BL45267" s="15"/>
    </row>
    <row r="45268" spans="63:64" x14ac:dyDescent="0.15">
      <c r="BK45268"/>
      <c r="BL45268" s="15"/>
    </row>
    <row r="45269" spans="63:64" x14ac:dyDescent="0.15">
      <c r="BK45269"/>
      <c r="BL45269" s="15"/>
    </row>
    <row r="45270" spans="63:64" x14ac:dyDescent="0.15">
      <c r="BK45270"/>
      <c r="BL45270" s="15"/>
    </row>
    <row r="45271" spans="63:64" x14ac:dyDescent="0.15">
      <c r="BK45271"/>
      <c r="BL45271" s="15"/>
    </row>
    <row r="45272" spans="63:64" x14ac:dyDescent="0.15">
      <c r="BK45272"/>
      <c r="BL45272" s="15"/>
    </row>
    <row r="45273" spans="63:64" x14ac:dyDescent="0.15">
      <c r="BK45273"/>
      <c r="BL45273" s="15"/>
    </row>
    <row r="45274" spans="63:64" x14ac:dyDescent="0.15">
      <c r="BK45274"/>
      <c r="BL45274" s="15"/>
    </row>
    <row r="45275" spans="63:64" x14ac:dyDescent="0.15">
      <c r="BK45275"/>
      <c r="BL45275" s="15"/>
    </row>
    <row r="45276" spans="63:64" x14ac:dyDescent="0.15">
      <c r="BK45276"/>
      <c r="BL45276" s="15"/>
    </row>
    <row r="45277" spans="63:64" x14ac:dyDescent="0.15">
      <c r="BK45277"/>
      <c r="BL45277" s="15"/>
    </row>
    <row r="45278" spans="63:64" x14ac:dyDescent="0.15">
      <c r="BK45278"/>
      <c r="BL45278" s="15"/>
    </row>
    <row r="45279" spans="63:64" x14ac:dyDescent="0.15">
      <c r="BK45279"/>
      <c r="BL45279" s="15"/>
    </row>
    <row r="45280" spans="63:64" x14ac:dyDescent="0.15">
      <c r="BK45280"/>
      <c r="BL45280" s="15"/>
    </row>
    <row r="45281" spans="63:64" x14ac:dyDescent="0.15">
      <c r="BK45281"/>
      <c r="BL45281" s="15"/>
    </row>
    <row r="45282" spans="63:64" x14ac:dyDescent="0.15">
      <c r="BK45282"/>
      <c r="BL45282" s="15"/>
    </row>
    <row r="45283" spans="63:64" x14ac:dyDescent="0.15">
      <c r="BK45283"/>
      <c r="BL45283" s="15"/>
    </row>
    <row r="45284" spans="63:64" x14ac:dyDescent="0.15">
      <c r="BK45284"/>
      <c r="BL45284" s="15"/>
    </row>
    <row r="45285" spans="63:64" x14ac:dyDescent="0.15">
      <c r="BK45285"/>
      <c r="BL45285" s="15"/>
    </row>
    <row r="45286" spans="63:64" x14ac:dyDescent="0.15">
      <c r="BK45286"/>
      <c r="BL45286" s="15"/>
    </row>
    <row r="45287" spans="63:64" x14ac:dyDescent="0.15">
      <c r="BK45287"/>
      <c r="BL45287" s="15"/>
    </row>
    <row r="45288" spans="63:64" x14ac:dyDescent="0.15">
      <c r="BK45288"/>
      <c r="BL45288" s="15"/>
    </row>
    <row r="45289" spans="63:64" x14ac:dyDescent="0.15">
      <c r="BK45289"/>
      <c r="BL45289" s="15"/>
    </row>
    <row r="45290" spans="63:64" x14ac:dyDescent="0.15">
      <c r="BK45290"/>
      <c r="BL45290" s="15"/>
    </row>
    <row r="45291" spans="63:64" x14ac:dyDescent="0.15">
      <c r="BK45291"/>
      <c r="BL45291" s="15"/>
    </row>
    <row r="45292" spans="63:64" x14ac:dyDescent="0.15">
      <c r="BK45292"/>
      <c r="BL45292" s="15"/>
    </row>
    <row r="45293" spans="63:64" x14ac:dyDescent="0.15">
      <c r="BK45293"/>
      <c r="BL45293" s="15"/>
    </row>
    <row r="45294" spans="63:64" x14ac:dyDescent="0.15">
      <c r="BK45294"/>
      <c r="BL45294" s="15"/>
    </row>
    <row r="45295" spans="63:64" x14ac:dyDescent="0.15">
      <c r="BK45295"/>
      <c r="BL45295" s="15"/>
    </row>
    <row r="45296" spans="63:64" x14ac:dyDescent="0.15">
      <c r="BK45296"/>
      <c r="BL45296" s="15"/>
    </row>
    <row r="45297" spans="63:64" x14ac:dyDescent="0.15">
      <c r="BK45297"/>
      <c r="BL45297" s="15"/>
    </row>
    <row r="45298" spans="63:64" x14ac:dyDescent="0.15">
      <c r="BK45298"/>
      <c r="BL45298" s="15"/>
    </row>
    <row r="45299" spans="63:64" x14ac:dyDescent="0.15">
      <c r="BK45299"/>
      <c r="BL45299" s="15"/>
    </row>
    <row r="45300" spans="63:64" x14ac:dyDescent="0.15">
      <c r="BK45300"/>
      <c r="BL45300" s="15"/>
    </row>
    <row r="45301" spans="63:64" x14ac:dyDescent="0.15">
      <c r="BK45301"/>
      <c r="BL45301" s="15"/>
    </row>
    <row r="45302" spans="63:64" x14ac:dyDescent="0.15">
      <c r="BK45302"/>
      <c r="BL45302" s="15"/>
    </row>
    <row r="45303" spans="63:64" x14ac:dyDescent="0.15">
      <c r="BK45303"/>
      <c r="BL45303" s="15"/>
    </row>
    <row r="45304" spans="63:64" x14ac:dyDescent="0.15">
      <c r="BK45304"/>
      <c r="BL45304" s="15"/>
    </row>
    <row r="45305" spans="63:64" x14ac:dyDescent="0.15">
      <c r="BK45305"/>
      <c r="BL45305" s="15"/>
    </row>
    <row r="45306" spans="63:64" x14ac:dyDescent="0.15">
      <c r="BK45306"/>
      <c r="BL45306" s="15"/>
    </row>
    <row r="45307" spans="63:64" x14ac:dyDescent="0.15">
      <c r="BK45307"/>
      <c r="BL45307" s="15"/>
    </row>
    <row r="45308" spans="63:64" x14ac:dyDescent="0.15">
      <c r="BK45308"/>
      <c r="BL45308" s="15"/>
    </row>
    <row r="45309" spans="63:64" x14ac:dyDescent="0.15">
      <c r="BK45309"/>
      <c r="BL45309" s="15"/>
    </row>
    <row r="45310" spans="63:64" x14ac:dyDescent="0.15">
      <c r="BK45310"/>
      <c r="BL45310" s="15"/>
    </row>
    <row r="45311" spans="63:64" x14ac:dyDescent="0.15">
      <c r="BK45311"/>
      <c r="BL45311" s="15"/>
    </row>
    <row r="45312" spans="63:64" x14ac:dyDescent="0.15">
      <c r="BK45312"/>
      <c r="BL45312" s="15"/>
    </row>
    <row r="45313" spans="63:64" x14ac:dyDescent="0.15">
      <c r="BK45313"/>
      <c r="BL45313" s="15"/>
    </row>
    <row r="45314" spans="63:64" x14ac:dyDescent="0.15">
      <c r="BK45314"/>
      <c r="BL45314" s="15"/>
    </row>
    <row r="45315" spans="63:64" x14ac:dyDescent="0.15">
      <c r="BK45315"/>
      <c r="BL45315" s="15"/>
    </row>
    <row r="45316" spans="63:64" x14ac:dyDescent="0.15">
      <c r="BK45316"/>
      <c r="BL45316" s="15"/>
    </row>
    <row r="45317" spans="63:64" x14ac:dyDescent="0.15">
      <c r="BK45317"/>
      <c r="BL45317" s="15"/>
    </row>
    <row r="45318" spans="63:64" x14ac:dyDescent="0.15">
      <c r="BK45318"/>
      <c r="BL45318" s="15"/>
    </row>
    <row r="45319" spans="63:64" x14ac:dyDescent="0.15">
      <c r="BK45319"/>
      <c r="BL45319" s="15"/>
    </row>
    <row r="45320" spans="63:64" x14ac:dyDescent="0.15">
      <c r="BK45320"/>
      <c r="BL45320" s="15"/>
    </row>
    <row r="45321" spans="63:64" x14ac:dyDescent="0.15">
      <c r="BK45321"/>
      <c r="BL45321" s="15"/>
    </row>
    <row r="45322" spans="63:64" x14ac:dyDescent="0.15">
      <c r="BK45322"/>
      <c r="BL45322" s="15"/>
    </row>
    <row r="45323" spans="63:64" x14ac:dyDescent="0.15">
      <c r="BK45323"/>
      <c r="BL45323" s="15"/>
    </row>
    <row r="45324" spans="63:64" x14ac:dyDescent="0.15">
      <c r="BK45324"/>
      <c r="BL45324" s="15"/>
    </row>
    <row r="45325" spans="63:64" x14ac:dyDescent="0.15">
      <c r="BK45325"/>
      <c r="BL45325" s="15"/>
    </row>
    <row r="45326" spans="63:64" x14ac:dyDescent="0.15">
      <c r="BK45326"/>
      <c r="BL45326" s="15"/>
    </row>
    <row r="45327" spans="63:64" x14ac:dyDescent="0.15">
      <c r="BK45327"/>
      <c r="BL45327" s="15"/>
    </row>
    <row r="45328" spans="63:64" x14ac:dyDescent="0.15">
      <c r="BK45328"/>
      <c r="BL45328" s="15"/>
    </row>
    <row r="45329" spans="63:64" x14ac:dyDescent="0.15">
      <c r="BK45329"/>
      <c r="BL45329" s="15"/>
    </row>
    <row r="45330" spans="63:64" x14ac:dyDescent="0.15">
      <c r="BK45330"/>
      <c r="BL45330" s="15"/>
    </row>
    <row r="45331" spans="63:64" x14ac:dyDescent="0.15">
      <c r="BK45331"/>
      <c r="BL45331" s="15"/>
    </row>
    <row r="45332" spans="63:64" x14ac:dyDescent="0.15">
      <c r="BK45332"/>
      <c r="BL45332" s="15"/>
    </row>
    <row r="45333" spans="63:64" x14ac:dyDescent="0.15">
      <c r="BK45333"/>
      <c r="BL45333" s="15"/>
    </row>
    <row r="45334" spans="63:64" x14ac:dyDescent="0.15">
      <c r="BK45334"/>
      <c r="BL45334" s="15"/>
    </row>
    <row r="45335" spans="63:64" x14ac:dyDescent="0.15">
      <c r="BK45335"/>
      <c r="BL45335" s="15"/>
    </row>
    <row r="45336" spans="63:64" x14ac:dyDescent="0.15">
      <c r="BK45336"/>
      <c r="BL45336" s="15"/>
    </row>
    <row r="45337" spans="63:64" x14ac:dyDescent="0.15">
      <c r="BK45337"/>
      <c r="BL45337" s="15"/>
    </row>
    <row r="45338" spans="63:64" x14ac:dyDescent="0.15">
      <c r="BK45338"/>
      <c r="BL45338" s="15"/>
    </row>
    <row r="45339" spans="63:64" x14ac:dyDescent="0.15">
      <c r="BK45339"/>
      <c r="BL45339" s="15"/>
    </row>
    <row r="45340" spans="63:64" x14ac:dyDescent="0.15">
      <c r="BK45340"/>
      <c r="BL45340" s="15"/>
    </row>
    <row r="45341" spans="63:64" x14ac:dyDescent="0.15">
      <c r="BK45341"/>
      <c r="BL45341" s="15"/>
    </row>
    <row r="45342" spans="63:64" x14ac:dyDescent="0.15">
      <c r="BK45342"/>
      <c r="BL45342" s="15"/>
    </row>
    <row r="45343" spans="63:64" x14ac:dyDescent="0.15">
      <c r="BK45343"/>
      <c r="BL45343" s="15"/>
    </row>
    <row r="45344" spans="63:64" x14ac:dyDescent="0.15">
      <c r="BK45344"/>
      <c r="BL45344" s="15"/>
    </row>
    <row r="45345" spans="63:64" x14ac:dyDescent="0.15">
      <c r="BK45345"/>
      <c r="BL45345" s="15"/>
    </row>
    <row r="45346" spans="63:64" x14ac:dyDescent="0.15">
      <c r="BK45346"/>
      <c r="BL45346" s="15"/>
    </row>
    <row r="45347" spans="63:64" x14ac:dyDescent="0.15">
      <c r="BK45347"/>
      <c r="BL45347" s="15"/>
    </row>
    <row r="45348" spans="63:64" x14ac:dyDescent="0.15">
      <c r="BK45348"/>
      <c r="BL45348" s="15"/>
    </row>
    <row r="45349" spans="63:64" x14ac:dyDescent="0.15">
      <c r="BK45349"/>
      <c r="BL45349" s="15"/>
    </row>
    <row r="45350" spans="63:64" x14ac:dyDescent="0.15">
      <c r="BK45350"/>
      <c r="BL45350" s="15"/>
    </row>
    <row r="45351" spans="63:64" x14ac:dyDescent="0.15">
      <c r="BK45351"/>
      <c r="BL45351" s="15"/>
    </row>
    <row r="45352" spans="63:64" x14ac:dyDescent="0.15">
      <c r="BK45352"/>
      <c r="BL45352" s="15"/>
    </row>
    <row r="45353" spans="63:64" x14ac:dyDescent="0.15">
      <c r="BK45353"/>
      <c r="BL45353" s="15"/>
    </row>
    <row r="45354" spans="63:64" x14ac:dyDescent="0.15">
      <c r="BK45354"/>
      <c r="BL45354" s="15"/>
    </row>
    <row r="45355" spans="63:64" x14ac:dyDescent="0.15">
      <c r="BK45355"/>
      <c r="BL45355" s="15"/>
    </row>
    <row r="45356" spans="63:64" x14ac:dyDescent="0.15">
      <c r="BK45356"/>
      <c r="BL45356" s="15"/>
    </row>
    <row r="45357" spans="63:64" x14ac:dyDescent="0.15">
      <c r="BK45357"/>
      <c r="BL45357" s="15"/>
    </row>
    <row r="45358" spans="63:64" x14ac:dyDescent="0.15">
      <c r="BK45358"/>
      <c r="BL45358" s="15"/>
    </row>
    <row r="45359" spans="63:64" x14ac:dyDescent="0.15">
      <c r="BK45359"/>
      <c r="BL45359" s="15"/>
    </row>
    <row r="45360" spans="63:64" x14ac:dyDescent="0.15">
      <c r="BK45360"/>
      <c r="BL45360" s="15"/>
    </row>
    <row r="45361" spans="63:64" x14ac:dyDescent="0.15">
      <c r="BK45361"/>
      <c r="BL45361" s="15"/>
    </row>
    <row r="45362" spans="63:64" x14ac:dyDescent="0.15">
      <c r="BK45362"/>
      <c r="BL45362" s="15"/>
    </row>
    <row r="45363" spans="63:64" x14ac:dyDescent="0.15">
      <c r="BK45363"/>
      <c r="BL45363" s="15"/>
    </row>
    <row r="45364" spans="63:64" x14ac:dyDescent="0.15">
      <c r="BK45364"/>
      <c r="BL45364" s="15"/>
    </row>
    <row r="45365" spans="63:64" x14ac:dyDescent="0.15">
      <c r="BK45365"/>
      <c r="BL45365" s="15"/>
    </row>
    <row r="45366" spans="63:64" x14ac:dyDescent="0.15">
      <c r="BK45366"/>
      <c r="BL45366" s="15"/>
    </row>
    <row r="45367" spans="63:64" x14ac:dyDescent="0.15">
      <c r="BK45367"/>
      <c r="BL45367" s="15"/>
    </row>
    <row r="45368" spans="63:64" x14ac:dyDescent="0.15">
      <c r="BK45368"/>
      <c r="BL45368" s="15"/>
    </row>
    <row r="45369" spans="63:64" x14ac:dyDescent="0.15">
      <c r="BK45369"/>
      <c r="BL45369" s="15"/>
    </row>
    <row r="45370" spans="63:64" x14ac:dyDescent="0.15">
      <c r="BK45370"/>
      <c r="BL45370" s="15"/>
    </row>
    <row r="45371" spans="63:64" x14ac:dyDescent="0.15">
      <c r="BK45371"/>
      <c r="BL45371" s="15"/>
    </row>
    <row r="45372" spans="63:64" x14ac:dyDescent="0.15">
      <c r="BK45372"/>
      <c r="BL45372" s="15"/>
    </row>
    <row r="45373" spans="63:64" x14ac:dyDescent="0.15">
      <c r="BK45373"/>
      <c r="BL45373" s="15"/>
    </row>
    <row r="45374" spans="63:64" x14ac:dyDescent="0.15">
      <c r="BK45374"/>
      <c r="BL45374" s="15"/>
    </row>
    <row r="45375" spans="63:64" x14ac:dyDescent="0.15">
      <c r="BK45375"/>
      <c r="BL45375" s="15"/>
    </row>
    <row r="45376" spans="63:64" x14ac:dyDescent="0.15">
      <c r="BK45376"/>
      <c r="BL45376" s="15"/>
    </row>
    <row r="45377" spans="63:64" x14ac:dyDescent="0.15">
      <c r="BK45377"/>
      <c r="BL45377" s="15"/>
    </row>
    <row r="45378" spans="63:64" x14ac:dyDescent="0.15">
      <c r="BK45378"/>
      <c r="BL45378" s="15"/>
    </row>
    <row r="45379" spans="63:64" x14ac:dyDescent="0.15">
      <c r="BK45379"/>
      <c r="BL45379" s="15"/>
    </row>
    <row r="45380" spans="63:64" x14ac:dyDescent="0.15">
      <c r="BK45380"/>
      <c r="BL45380" s="15"/>
    </row>
    <row r="45381" spans="63:64" x14ac:dyDescent="0.15">
      <c r="BK45381"/>
      <c r="BL45381" s="15"/>
    </row>
    <row r="45382" spans="63:64" x14ac:dyDescent="0.15">
      <c r="BK45382"/>
      <c r="BL45382" s="15"/>
    </row>
    <row r="45383" spans="63:64" x14ac:dyDescent="0.15">
      <c r="BK45383"/>
      <c r="BL45383" s="15"/>
    </row>
    <row r="45384" spans="63:64" x14ac:dyDescent="0.15">
      <c r="BK45384"/>
      <c r="BL45384" s="15"/>
    </row>
    <row r="45385" spans="63:64" x14ac:dyDescent="0.15">
      <c r="BK45385"/>
      <c r="BL45385" s="15"/>
    </row>
    <row r="45386" spans="63:64" x14ac:dyDescent="0.15">
      <c r="BK45386"/>
      <c r="BL45386" s="15"/>
    </row>
    <row r="45387" spans="63:64" x14ac:dyDescent="0.15">
      <c r="BK45387"/>
      <c r="BL45387" s="15"/>
    </row>
    <row r="45388" spans="63:64" x14ac:dyDescent="0.15">
      <c r="BK45388"/>
      <c r="BL45388" s="15"/>
    </row>
    <row r="45389" spans="63:64" x14ac:dyDescent="0.15">
      <c r="BK45389"/>
      <c r="BL45389" s="15"/>
    </row>
    <row r="45390" spans="63:64" x14ac:dyDescent="0.15">
      <c r="BK45390"/>
      <c r="BL45390" s="15"/>
    </row>
    <row r="45391" spans="63:64" x14ac:dyDescent="0.15">
      <c r="BK45391"/>
      <c r="BL45391" s="15"/>
    </row>
    <row r="45392" spans="63:64" x14ac:dyDescent="0.15">
      <c r="BK45392"/>
      <c r="BL45392" s="15"/>
    </row>
    <row r="45393" spans="63:64" x14ac:dyDescent="0.15">
      <c r="BK45393"/>
      <c r="BL45393" s="15"/>
    </row>
    <row r="45394" spans="63:64" x14ac:dyDescent="0.15">
      <c r="BK45394"/>
      <c r="BL45394" s="15"/>
    </row>
    <row r="45395" spans="63:64" x14ac:dyDescent="0.15">
      <c r="BK45395"/>
      <c r="BL45395" s="15"/>
    </row>
    <row r="45396" spans="63:64" x14ac:dyDescent="0.15">
      <c r="BK45396"/>
      <c r="BL45396" s="15"/>
    </row>
    <row r="45397" spans="63:64" x14ac:dyDescent="0.15">
      <c r="BK45397"/>
      <c r="BL45397" s="15"/>
    </row>
    <row r="45398" spans="63:64" x14ac:dyDescent="0.15">
      <c r="BK45398"/>
      <c r="BL45398" s="15"/>
    </row>
    <row r="45399" spans="63:64" x14ac:dyDescent="0.15">
      <c r="BK45399"/>
      <c r="BL45399" s="15"/>
    </row>
    <row r="45400" spans="63:64" x14ac:dyDescent="0.15">
      <c r="BK45400"/>
      <c r="BL45400" s="15"/>
    </row>
    <row r="45401" spans="63:64" x14ac:dyDescent="0.15">
      <c r="BK45401"/>
      <c r="BL45401" s="15"/>
    </row>
    <row r="45402" spans="63:64" x14ac:dyDescent="0.15">
      <c r="BK45402"/>
      <c r="BL45402" s="15"/>
    </row>
    <row r="45403" spans="63:64" x14ac:dyDescent="0.15">
      <c r="BK45403"/>
      <c r="BL45403" s="15"/>
    </row>
    <row r="45404" spans="63:64" x14ac:dyDescent="0.15">
      <c r="BK45404"/>
      <c r="BL45404" s="15"/>
    </row>
    <row r="45405" spans="63:64" x14ac:dyDescent="0.15">
      <c r="BK45405"/>
      <c r="BL45405" s="15"/>
    </row>
    <row r="45406" spans="63:64" x14ac:dyDescent="0.15">
      <c r="BK45406"/>
      <c r="BL45406" s="15"/>
    </row>
    <row r="45407" spans="63:64" x14ac:dyDescent="0.15">
      <c r="BK45407"/>
      <c r="BL45407" s="15"/>
    </row>
    <row r="45408" spans="63:64" x14ac:dyDescent="0.15">
      <c r="BK45408"/>
      <c r="BL45408" s="15"/>
    </row>
    <row r="45409" spans="63:64" x14ac:dyDescent="0.15">
      <c r="BK45409"/>
      <c r="BL45409" s="15"/>
    </row>
    <row r="45410" spans="63:64" x14ac:dyDescent="0.15">
      <c r="BK45410"/>
      <c r="BL45410" s="15"/>
    </row>
    <row r="45411" spans="63:64" x14ac:dyDescent="0.15">
      <c r="BK45411"/>
      <c r="BL45411" s="15"/>
    </row>
    <row r="45412" spans="63:64" x14ac:dyDescent="0.15">
      <c r="BK45412"/>
      <c r="BL45412" s="15"/>
    </row>
    <row r="45413" spans="63:64" x14ac:dyDescent="0.15">
      <c r="BK45413"/>
      <c r="BL45413" s="15"/>
    </row>
    <row r="45414" spans="63:64" x14ac:dyDescent="0.15">
      <c r="BK45414"/>
      <c r="BL45414" s="15"/>
    </row>
    <row r="45415" spans="63:64" x14ac:dyDescent="0.15">
      <c r="BK45415"/>
      <c r="BL45415" s="15"/>
    </row>
    <row r="45416" spans="63:64" x14ac:dyDescent="0.15">
      <c r="BK45416"/>
      <c r="BL45416" s="15"/>
    </row>
    <row r="45417" spans="63:64" x14ac:dyDescent="0.15">
      <c r="BK45417"/>
      <c r="BL45417" s="15"/>
    </row>
    <row r="45418" spans="63:64" x14ac:dyDescent="0.15">
      <c r="BK45418"/>
      <c r="BL45418" s="15"/>
    </row>
    <row r="45419" spans="63:64" x14ac:dyDescent="0.15">
      <c r="BK45419"/>
      <c r="BL45419" s="15"/>
    </row>
    <row r="45420" spans="63:64" x14ac:dyDescent="0.15">
      <c r="BK45420"/>
      <c r="BL45420" s="15"/>
    </row>
    <row r="45421" spans="63:64" x14ac:dyDescent="0.15">
      <c r="BK45421"/>
      <c r="BL45421" s="15"/>
    </row>
    <row r="45422" spans="63:64" x14ac:dyDescent="0.15">
      <c r="BK45422"/>
      <c r="BL45422" s="15"/>
    </row>
    <row r="45423" spans="63:64" x14ac:dyDescent="0.15">
      <c r="BK45423"/>
      <c r="BL45423" s="15"/>
    </row>
    <row r="45424" spans="63:64" x14ac:dyDescent="0.15">
      <c r="BK45424"/>
      <c r="BL45424" s="15"/>
    </row>
    <row r="45425" spans="63:64" x14ac:dyDescent="0.15">
      <c r="BK45425"/>
      <c r="BL45425" s="15"/>
    </row>
    <row r="45426" spans="63:64" x14ac:dyDescent="0.15">
      <c r="BK45426"/>
      <c r="BL45426" s="15"/>
    </row>
    <row r="45427" spans="63:64" x14ac:dyDescent="0.15">
      <c r="BK45427"/>
      <c r="BL45427" s="15"/>
    </row>
    <row r="45428" spans="63:64" x14ac:dyDescent="0.15">
      <c r="BK45428"/>
      <c r="BL45428" s="15"/>
    </row>
    <row r="45429" spans="63:64" x14ac:dyDescent="0.15">
      <c r="BK45429"/>
      <c r="BL45429" s="15"/>
    </row>
    <row r="45430" spans="63:64" x14ac:dyDescent="0.15">
      <c r="BK45430"/>
      <c r="BL45430" s="15"/>
    </row>
    <row r="45431" spans="63:64" x14ac:dyDescent="0.15">
      <c r="BK45431"/>
      <c r="BL45431" s="15"/>
    </row>
    <row r="45432" spans="63:64" x14ac:dyDescent="0.15">
      <c r="BK45432"/>
      <c r="BL45432" s="15"/>
    </row>
    <row r="45433" spans="63:64" x14ac:dyDescent="0.15">
      <c r="BK45433"/>
      <c r="BL45433" s="15"/>
    </row>
    <row r="45434" spans="63:64" x14ac:dyDescent="0.15">
      <c r="BK45434"/>
      <c r="BL45434" s="15"/>
    </row>
    <row r="45435" spans="63:64" x14ac:dyDescent="0.15">
      <c r="BK45435"/>
      <c r="BL45435" s="15"/>
    </row>
    <row r="45436" spans="63:64" x14ac:dyDescent="0.15">
      <c r="BK45436"/>
      <c r="BL45436" s="15"/>
    </row>
    <row r="45437" spans="63:64" x14ac:dyDescent="0.15">
      <c r="BK45437"/>
      <c r="BL45437" s="15"/>
    </row>
    <row r="45438" spans="63:64" x14ac:dyDescent="0.15">
      <c r="BK45438"/>
      <c r="BL45438" s="15"/>
    </row>
    <row r="45439" spans="63:64" x14ac:dyDescent="0.15">
      <c r="BK45439"/>
      <c r="BL45439" s="15"/>
    </row>
    <row r="45440" spans="63:64" x14ac:dyDescent="0.15">
      <c r="BK45440"/>
      <c r="BL45440" s="15"/>
    </row>
    <row r="45441" spans="63:64" x14ac:dyDescent="0.15">
      <c r="BK45441"/>
      <c r="BL45441" s="15"/>
    </row>
    <row r="45442" spans="63:64" x14ac:dyDescent="0.15">
      <c r="BK45442"/>
      <c r="BL45442" s="15"/>
    </row>
    <row r="45443" spans="63:64" x14ac:dyDescent="0.15">
      <c r="BK45443"/>
      <c r="BL45443" s="15"/>
    </row>
    <row r="45444" spans="63:64" x14ac:dyDescent="0.15">
      <c r="BK45444"/>
      <c r="BL45444" s="15"/>
    </row>
    <row r="45445" spans="63:64" x14ac:dyDescent="0.15">
      <c r="BK45445"/>
      <c r="BL45445" s="15"/>
    </row>
    <row r="45446" spans="63:64" x14ac:dyDescent="0.15">
      <c r="BK45446"/>
      <c r="BL45446" s="15"/>
    </row>
    <row r="45447" spans="63:64" x14ac:dyDescent="0.15">
      <c r="BK45447"/>
      <c r="BL45447" s="15"/>
    </row>
    <row r="45448" spans="63:64" x14ac:dyDescent="0.15">
      <c r="BK45448"/>
      <c r="BL45448" s="15"/>
    </row>
    <row r="45449" spans="63:64" x14ac:dyDescent="0.15">
      <c r="BK45449"/>
      <c r="BL45449" s="15"/>
    </row>
    <row r="45450" spans="63:64" x14ac:dyDescent="0.15">
      <c r="BK45450"/>
      <c r="BL45450" s="15"/>
    </row>
    <row r="45451" spans="63:64" x14ac:dyDescent="0.15">
      <c r="BK45451"/>
      <c r="BL45451" s="15"/>
    </row>
    <row r="45452" spans="63:64" x14ac:dyDescent="0.15">
      <c r="BK45452"/>
      <c r="BL45452" s="15"/>
    </row>
    <row r="45453" spans="63:64" x14ac:dyDescent="0.15">
      <c r="BK45453"/>
      <c r="BL45453" s="15"/>
    </row>
    <row r="45454" spans="63:64" x14ac:dyDescent="0.15">
      <c r="BK45454"/>
      <c r="BL45454" s="15"/>
    </row>
    <row r="45455" spans="63:64" x14ac:dyDescent="0.15">
      <c r="BK45455"/>
      <c r="BL45455" s="15"/>
    </row>
    <row r="45456" spans="63:64" x14ac:dyDescent="0.15">
      <c r="BK45456"/>
      <c r="BL45456" s="15"/>
    </row>
    <row r="45457" spans="63:64" x14ac:dyDescent="0.15">
      <c r="BK45457"/>
      <c r="BL45457" s="15"/>
    </row>
    <row r="45458" spans="63:64" x14ac:dyDescent="0.15">
      <c r="BK45458"/>
      <c r="BL45458" s="15"/>
    </row>
    <row r="45459" spans="63:64" x14ac:dyDescent="0.15">
      <c r="BK45459"/>
      <c r="BL45459" s="15"/>
    </row>
    <row r="45460" spans="63:64" x14ac:dyDescent="0.15">
      <c r="BK45460"/>
      <c r="BL45460" s="15"/>
    </row>
    <row r="45461" spans="63:64" x14ac:dyDescent="0.15">
      <c r="BK45461"/>
      <c r="BL45461" s="15"/>
    </row>
    <row r="45462" spans="63:64" x14ac:dyDescent="0.15">
      <c r="BK45462"/>
      <c r="BL45462" s="15"/>
    </row>
    <row r="45463" spans="63:64" x14ac:dyDescent="0.15">
      <c r="BK45463"/>
      <c r="BL45463" s="15"/>
    </row>
    <row r="45464" spans="63:64" x14ac:dyDescent="0.15">
      <c r="BK45464"/>
      <c r="BL45464" s="15"/>
    </row>
    <row r="45465" spans="63:64" x14ac:dyDescent="0.15">
      <c r="BK45465"/>
      <c r="BL45465" s="15"/>
    </row>
    <row r="45466" spans="63:64" x14ac:dyDescent="0.15">
      <c r="BK45466"/>
      <c r="BL45466" s="15"/>
    </row>
    <row r="45467" spans="63:64" x14ac:dyDescent="0.15">
      <c r="BK45467"/>
      <c r="BL45467" s="15"/>
    </row>
    <row r="45468" spans="63:64" x14ac:dyDescent="0.15">
      <c r="BK45468"/>
      <c r="BL45468" s="15"/>
    </row>
    <row r="45469" spans="63:64" x14ac:dyDescent="0.15">
      <c r="BK45469"/>
      <c r="BL45469" s="15"/>
    </row>
    <row r="45470" spans="63:64" x14ac:dyDescent="0.15">
      <c r="BK45470"/>
      <c r="BL45470" s="15"/>
    </row>
    <row r="45471" spans="63:64" x14ac:dyDescent="0.15">
      <c r="BK45471"/>
      <c r="BL45471" s="15"/>
    </row>
    <row r="45472" spans="63:64" x14ac:dyDescent="0.15">
      <c r="BK45472"/>
      <c r="BL45472" s="15"/>
    </row>
    <row r="45473" spans="63:64" x14ac:dyDescent="0.15">
      <c r="BK45473"/>
      <c r="BL45473" s="15"/>
    </row>
    <row r="45474" spans="63:64" x14ac:dyDescent="0.15">
      <c r="BK45474"/>
      <c r="BL45474" s="15"/>
    </row>
    <row r="45475" spans="63:64" x14ac:dyDescent="0.15">
      <c r="BK45475"/>
      <c r="BL45475" s="15"/>
    </row>
    <row r="45476" spans="63:64" x14ac:dyDescent="0.15">
      <c r="BK45476"/>
      <c r="BL45476" s="15"/>
    </row>
    <row r="45477" spans="63:64" x14ac:dyDescent="0.15">
      <c r="BK45477"/>
      <c r="BL45477" s="15"/>
    </row>
    <row r="45478" spans="63:64" x14ac:dyDescent="0.15">
      <c r="BK45478"/>
      <c r="BL45478" s="15"/>
    </row>
    <row r="45479" spans="63:64" x14ac:dyDescent="0.15">
      <c r="BK45479"/>
      <c r="BL45479" s="15"/>
    </row>
    <row r="45480" spans="63:64" x14ac:dyDescent="0.15">
      <c r="BK45480"/>
      <c r="BL45480" s="15"/>
    </row>
    <row r="45481" spans="63:64" x14ac:dyDescent="0.15">
      <c r="BK45481"/>
      <c r="BL45481" s="15"/>
    </row>
    <row r="45482" spans="63:64" x14ac:dyDescent="0.15">
      <c r="BK45482"/>
      <c r="BL45482" s="15"/>
    </row>
    <row r="45483" spans="63:64" x14ac:dyDescent="0.15">
      <c r="BK45483"/>
      <c r="BL45483" s="15"/>
    </row>
    <row r="45484" spans="63:64" x14ac:dyDescent="0.15">
      <c r="BK45484"/>
      <c r="BL45484" s="15"/>
    </row>
    <row r="45485" spans="63:64" x14ac:dyDescent="0.15">
      <c r="BK45485"/>
      <c r="BL45485" s="15"/>
    </row>
    <row r="45486" spans="63:64" x14ac:dyDescent="0.15">
      <c r="BK45486"/>
      <c r="BL45486" s="15"/>
    </row>
    <row r="45487" spans="63:64" x14ac:dyDescent="0.15">
      <c r="BK45487"/>
      <c r="BL45487" s="15"/>
    </row>
    <row r="45488" spans="63:64" x14ac:dyDescent="0.15">
      <c r="BK45488"/>
      <c r="BL45488" s="15"/>
    </row>
    <row r="45489" spans="63:64" x14ac:dyDescent="0.15">
      <c r="BK45489"/>
      <c r="BL45489" s="15"/>
    </row>
    <row r="45490" spans="63:64" x14ac:dyDescent="0.15">
      <c r="BK45490"/>
      <c r="BL45490" s="15"/>
    </row>
    <row r="45491" spans="63:64" x14ac:dyDescent="0.15">
      <c r="BK45491"/>
      <c r="BL45491" s="15"/>
    </row>
    <row r="45492" spans="63:64" x14ac:dyDescent="0.15">
      <c r="BK45492"/>
      <c r="BL45492" s="15"/>
    </row>
    <row r="45493" spans="63:64" x14ac:dyDescent="0.15">
      <c r="BK45493"/>
      <c r="BL45493" s="15"/>
    </row>
    <row r="45494" spans="63:64" x14ac:dyDescent="0.15">
      <c r="BK45494"/>
      <c r="BL45494" s="15"/>
    </row>
    <row r="45495" spans="63:64" x14ac:dyDescent="0.15">
      <c r="BK45495"/>
      <c r="BL45495" s="15"/>
    </row>
    <row r="45496" spans="63:64" x14ac:dyDescent="0.15">
      <c r="BK45496"/>
      <c r="BL45496" s="15"/>
    </row>
    <row r="45497" spans="63:64" x14ac:dyDescent="0.15">
      <c r="BK45497"/>
      <c r="BL45497" s="15"/>
    </row>
    <row r="45498" spans="63:64" x14ac:dyDescent="0.15">
      <c r="BK45498"/>
      <c r="BL45498" s="15"/>
    </row>
    <row r="45499" spans="63:64" x14ac:dyDescent="0.15">
      <c r="BK45499"/>
      <c r="BL45499" s="15"/>
    </row>
    <row r="45500" spans="63:64" x14ac:dyDescent="0.15">
      <c r="BK45500"/>
      <c r="BL45500" s="15"/>
    </row>
    <row r="45501" spans="63:64" x14ac:dyDescent="0.15">
      <c r="BK45501"/>
      <c r="BL45501" s="15"/>
    </row>
    <row r="45502" spans="63:64" x14ac:dyDescent="0.15">
      <c r="BK45502"/>
      <c r="BL45502" s="15"/>
    </row>
    <row r="45503" spans="63:64" x14ac:dyDescent="0.15">
      <c r="BK45503"/>
      <c r="BL45503" s="15"/>
    </row>
    <row r="45504" spans="63:64" x14ac:dyDescent="0.15">
      <c r="BK45504"/>
      <c r="BL45504" s="15"/>
    </row>
    <row r="45505" spans="63:64" x14ac:dyDescent="0.15">
      <c r="BK45505"/>
      <c r="BL45505" s="15"/>
    </row>
    <row r="45506" spans="63:64" x14ac:dyDescent="0.15">
      <c r="BK45506"/>
      <c r="BL45506" s="15"/>
    </row>
    <row r="45507" spans="63:64" x14ac:dyDescent="0.15">
      <c r="BK45507"/>
      <c r="BL45507" s="15"/>
    </row>
    <row r="45508" spans="63:64" x14ac:dyDescent="0.15">
      <c r="BK45508"/>
      <c r="BL45508" s="15"/>
    </row>
    <row r="45509" spans="63:64" x14ac:dyDescent="0.15">
      <c r="BK45509"/>
      <c r="BL45509" s="15"/>
    </row>
    <row r="45510" spans="63:64" x14ac:dyDescent="0.15">
      <c r="BK45510"/>
      <c r="BL45510" s="15"/>
    </row>
    <row r="45511" spans="63:64" x14ac:dyDescent="0.15">
      <c r="BK45511"/>
      <c r="BL45511" s="15"/>
    </row>
    <row r="45512" spans="63:64" x14ac:dyDescent="0.15">
      <c r="BK45512"/>
      <c r="BL45512" s="15"/>
    </row>
    <row r="45513" spans="63:64" x14ac:dyDescent="0.15">
      <c r="BK45513"/>
      <c r="BL45513" s="15"/>
    </row>
    <row r="45514" spans="63:64" x14ac:dyDescent="0.15">
      <c r="BK45514"/>
      <c r="BL45514" s="15"/>
    </row>
    <row r="45515" spans="63:64" x14ac:dyDescent="0.15">
      <c r="BK45515"/>
      <c r="BL45515" s="15"/>
    </row>
    <row r="45516" spans="63:64" x14ac:dyDescent="0.15">
      <c r="BK45516"/>
      <c r="BL45516" s="15"/>
    </row>
    <row r="45517" spans="63:64" x14ac:dyDescent="0.15">
      <c r="BK45517"/>
      <c r="BL45517" s="15"/>
    </row>
    <row r="45518" spans="63:64" x14ac:dyDescent="0.15">
      <c r="BK45518"/>
      <c r="BL45518" s="15"/>
    </row>
    <row r="45519" spans="63:64" x14ac:dyDescent="0.15">
      <c r="BK45519"/>
      <c r="BL45519" s="15"/>
    </row>
    <row r="45520" spans="63:64" x14ac:dyDescent="0.15">
      <c r="BK45520"/>
      <c r="BL45520" s="15"/>
    </row>
    <row r="45521" spans="63:64" x14ac:dyDescent="0.15">
      <c r="BK45521"/>
      <c r="BL45521" s="15"/>
    </row>
    <row r="45522" spans="63:64" x14ac:dyDescent="0.15">
      <c r="BK45522"/>
      <c r="BL45522" s="15"/>
    </row>
    <row r="45523" spans="63:64" x14ac:dyDescent="0.15">
      <c r="BK45523"/>
      <c r="BL45523" s="15"/>
    </row>
    <row r="45524" spans="63:64" x14ac:dyDescent="0.15">
      <c r="BK45524"/>
      <c r="BL45524" s="15"/>
    </row>
    <row r="45525" spans="63:64" x14ac:dyDescent="0.15">
      <c r="BK45525"/>
      <c r="BL45525" s="15"/>
    </row>
    <row r="45526" spans="63:64" x14ac:dyDescent="0.15">
      <c r="BK45526"/>
      <c r="BL45526" s="15"/>
    </row>
    <row r="45527" spans="63:64" x14ac:dyDescent="0.15">
      <c r="BK45527"/>
      <c r="BL45527" s="15"/>
    </row>
    <row r="45528" spans="63:64" x14ac:dyDescent="0.15">
      <c r="BK45528"/>
      <c r="BL45528" s="15"/>
    </row>
    <row r="45529" spans="63:64" x14ac:dyDescent="0.15">
      <c r="BK45529"/>
      <c r="BL45529" s="15"/>
    </row>
    <row r="45530" spans="63:64" x14ac:dyDescent="0.15">
      <c r="BK45530"/>
      <c r="BL45530" s="15"/>
    </row>
    <row r="45531" spans="63:64" x14ac:dyDescent="0.15">
      <c r="BK45531"/>
      <c r="BL45531" s="15"/>
    </row>
    <row r="45532" spans="63:64" x14ac:dyDescent="0.15">
      <c r="BK45532"/>
      <c r="BL45532" s="15"/>
    </row>
    <row r="45533" spans="63:64" x14ac:dyDescent="0.15">
      <c r="BK45533"/>
      <c r="BL45533" s="15"/>
    </row>
    <row r="45534" spans="63:64" x14ac:dyDescent="0.15">
      <c r="BK45534"/>
      <c r="BL45534" s="15"/>
    </row>
    <row r="45535" spans="63:64" x14ac:dyDescent="0.15">
      <c r="BK45535"/>
      <c r="BL45535" s="15"/>
    </row>
    <row r="45536" spans="63:64" x14ac:dyDescent="0.15">
      <c r="BK45536"/>
      <c r="BL45536" s="15"/>
    </row>
    <row r="45537" spans="63:64" x14ac:dyDescent="0.15">
      <c r="BK45537"/>
      <c r="BL45537" s="15"/>
    </row>
    <row r="45538" spans="63:64" x14ac:dyDescent="0.15">
      <c r="BK45538"/>
      <c r="BL45538" s="15"/>
    </row>
    <row r="45539" spans="63:64" x14ac:dyDescent="0.15">
      <c r="BK45539"/>
      <c r="BL45539" s="15"/>
    </row>
    <row r="45540" spans="63:64" x14ac:dyDescent="0.15">
      <c r="BK45540"/>
      <c r="BL45540" s="15"/>
    </row>
    <row r="45541" spans="63:64" x14ac:dyDescent="0.15">
      <c r="BK45541"/>
      <c r="BL45541" s="15"/>
    </row>
    <row r="45542" spans="63:64" x14ac:dyDescent="0.15">
      <c r="BK45542"/>
      <c r="BL45542" s="15"/>
    </row>
    <row r="45543" spans="63:64" x14ac:dyDescent="0.15">
      <c r="BK45543"/>
      <c r="BL45543" s="15"/>
    </row>
    <row r="45544" spans="63:64" x14ac:dyDescent="0.15">
      <c r="BK45544"/>
      <c r="BL45544" s="15"/>
    </row>
    <row r="45545" spans="63:64" x14ac:dyDescent="0.15">
      <c r="BK45545"/>
      <c r="BL45545" s="15"/>
    </row>
    <row r="45546" spans="63:64" x14ac:dyDescent="0.15">
      <c r="BK45546"/>
      <c r="BL45546" s="15"/>
    </row>
    <row r="45547" spans="63:64" x14ac:dyDescent="0.15">
      <c r="BK45547"/>
      <c r="BL45547" s="15"/>
    </row>
    <row r="45548" spans="63:64" x14ac:dyDescent="0.15">
      <c r="BK45548"/>
      <c r="BL45548" s="15"/>
    </row>
    <row r="45549" spans="63:64" x14ac:dyDescent="0.15">
      <c r="BK45549"/>
      <c r="BL45549" s="15"/>
    </row>
    <row r="45550" spans="63:64" x14ac:dyDescent="0.15">
      <c r="BK45550"/>
      <c r="BL45550" s="15"/>
    </row>
    <row r="45551" spans="63:64" x14ac:dyDescent="0.15">
      <c r="BK45551"/>
      <c r="BL45551" s="15"/>
    </row>
    <row r="45552" spans="63:64" x14ac:dyDescent="0.15">
      <c r="BK45552"/>
      <c r="BL45552" s="15"/>
    </row>
    <row r="45553" spans="63:64" x14ac:dyDescent="0.15">
      <c r="BK45553"/>
      <c r="BL45553" s="15"/>
    </row>
    <row r="45554" spans="63:64" x14ac:dyDescent="0.15">
      <c r="BK45554"/>
      <c r="BL45554" s="15"/>
    </row>
    <row r="45555" spans="63:64" x14ac:dyDescent="0.15">
      <c r="BK45555"/>
      <c r="BL45555" s="15"/>
    </row>
    <row r="45556" spans="63:64" x14ac:dyDescent="0.15">
      <c r="BK45556"/>
      <c r="BL45556" s="15"/>
    </row>
    <row r="45557" spans="63:64" x14ac:dyDescent="0.15">
      <c r="BK45557"/>
      <c r="BL45557" s="15"/>
    </row>
    <row r="45558" spans="63:64" x14ac:dyDescent="0.15">
      <c r="BK45558"/>
      <c r="BL45558" s="15"/>
    </row>
    <row r="45559" spans="63:64" x14ac:dyDescent="0.15">
      <c r="BK45559"/>
      <c r="BL45559" s="15"/>
    </row>
    <row r="45560" spans="63:64" x14ac:dyDescent="0.15">
      <c r="BK45560"/>
      <c r="BL45560" s="15"/>
    </row>
    <row r="45561" spans="63:64" x14ac:dyDescent="0.15">
      <c r="BK45561"/>
      <c r="BL45561" s="15"/>
    </row>
    <row r="45562" spans="63:64" x14ac:dyDescent="0.15">
      <c r="BK45562"/>
      <c r="BL45562" s="15"/>
    </row>
    <row r="45563" spans="63:64" x14ac:dyDescent="0.15">
      <c r="BK45563"/>
      <c r="BL45563" s="15"/>
    </row>
    <row r="45564" spans="63:64" x14ac:dyDescent="0.15">
      <c r="BK45564"/>
      <c r="BL45564" s="15"/>
    </row>
    <row r="45565" spans="63:64" x14ac:dyDescent="0.15">
      <c r="BK45565"/>
      <c r="BL45565" s="15"/>
    </row>
    <row r="45566" spans="63:64" x14ac:dyDescent="0.15">
      <c r="BK45566"/>
      <c r="BL45566" s="15"/>
    </row>
    <row r="45567" spans="63:64" x14ac:dyDescent="0.15">
      <c r="BK45567"/>
      <c r="BL45567" s="15"/>
    </row>
    <row r="45568" spans="63:64" x14ac:dyDescent="0.15">
      <c r="BK45568"/>
      <c r="BL45568" s="15"/>
    </row>
    <row r="45569" spans="63:64" x14ac:dyDescent="0.15">
      <c r="BK45569"/>
      <c r="BL45569" s="15"/>
    </row>
    <row r="45570" spans="63:64" x14ac:dyDescent="0.15">
      <c r="BK45570"/>
      <c r="BL45570" s="15"/>
    </row>
    <row r="45571" spans="63:64" x14ac:dyDescent="0.15">
      <c r="BK45571"/>
      <c r="BL45571" s="15"/>
    </row>
    <row r="45572" spans="63:64" x14ac:dyDescent="0.15">
      <c r="BK45572"/>
      <c r="BL45572" s="15"/>
    </row>
    <row r="45573" spans="63:64" x14ac:dyDescent="0.15">
      <c r="BK45573"/>
      <c r="BL45573" s="15"/>
    </row>
    <row r="45574" spans="63:64" x14ac:dyDescent="0.15">
      <c r="BK45574"/>
      <c r="BL45574" s="15"/>
    </row>
    <row r="45575" spans="63:64" x14ac:dyDescent="0.15">
      <c r="BK45575"/>
      <c r="BL45575" s="15"/>
    </row>
    <row r="45576" spans="63:64" x14ac:dyDescent="0.15">
      <c r="BK45576"/>
      <c r="BL45576" s="15"/>
    </row>
    <row r="45577" spans="63:64" x14ac:dyDescent="0.15">
      <c r="BK45577"/>
      <c r="BL45577" s="15"/>
    </row>
    <row r="45578" spans="63:64" x14ac:dyDescent="0.15">
      <c r="BK45578"/>
      <c r="BL45578" s="15"/>
    </row>
    <row r="45579" spans="63:64" x14ac:dyDescent="0.15">
      <c r="BK45579"/>
      <c r="BL45579" s="15"/>
    </row>
    <row r="45580" spans="63:64" x14ac:dyDescent="0.15">
      <c r="BK45580"/>
      <c r="BL45580" s="15"/>
    </row>
    <row r="45581" spans="63:64" x14ac:dyDescent="0.15">
      <c r="BK45581"/>
      <c r="BL45581" s="15"/>
    </row>
    <row r="45582" spans="63:64" x14ac:dyDescent="0.15">
      <c r="BK45582"/>
      <c r="BL45582" s="15"/>
    </row>
    <row r="45583" spans="63:64" x14ac:dyDescent="0.15">
      <c r="BK45583"/>
      <c r="BL45583" s="15"/>
    </row>
    <row r="45584" spans="63:64" x14ac:dyDescent="0.15">
      <c r="BK45584"/>
      <c r="BL45584" s="15"/>
    </row>
    <row r="45585" spans="63:64" x14ac:dyDescent="0.15">
      <c r="BK45585"/>
      <c r="BL45585" s="15"/>
    </row>
    <row r="45586" spans="63:64" x14ac:dyDescent="0.15">
      <c r="BK45586"/>
      <c r="BL45586" s="15"/>
    </row>
    <row r="45587" spans="63:64" x14ac:dyDescent="0.15">
      <c r="BK45587"/>
      <c r="BL45587" s="15"/>
    </row>
    <row r="45588" spans="63:64" x14ac:dyDescent="0.15">
      <c r="BK45588"/>
      <c r="BL45588" s="15"/>
    </row>
    <row r="45589" spans="63:64" x14ac:dyDescent="0.15">
      <c r="BK45589"/>
      <c r="BL45589" s="15"/>
    </row>
    <row r="45590" spans="63:64" x14ac:dyDescent="0.15">
      <c r="BK45590"/>
      <c r="BL45590" s="15"/>
    </row>
    <row r="45591" spans="63:64" x14ac:dyDescent="0.15">
      <c r="BK45591"/>
      <c r="BL45591" s="15"/>
    </row>
    <row r="45592" spans="63:64" x14ac:dyDescent="0.15">
      <c r="BK45592"/>
      <c r="BL45592" s="15"/>
    </row>
    <row r="45593" spans="63:64" x14ac:dyDescent="0.15">
      <c r="BK45593"/>
      <c r="BL45593" s="15"/>
    </row>
    <row r="45594" spans="63:64" x14ac:dyDescent="0.15">
      <c r="BK45594"/>
      <c r="BL45594" s="15"/>
    </row>
    <row r="45595" spans="63:64" x14ac:dyDescent="0.15">
      <c r="BK45595"/>
      <c r="BL45595" s="15"/>
    </row>
    <row r="45596" spans="63:64" x14ac:dyDescent="0.15">
      <c r="BK45596"/>
      <c r="BL45596" s="15"/>
    </row>
    <row r="45597" spans="63:64" x14ac:dyDescent="0.15">
      <c r="BK45597"/>
      <c r="BL45597" s="15"/>
    </row>
    <row r="45598" spans="63:64" x14ac:dyDescent="0.15">
      <c r="BK45598"/>
      <c r="BL45598" s="15"/>
    </row>
    <row r="45599" spans="63:64" x14ac:dyDescent="0.15">
      <c r="BK45599"/>
      <c r="BL45599" s="15"/>
    </row>
    <row r="45600" spans="63:64" x14ac:dyDescent="0.15">
      <c r="BK45600"/>
      <c r="BL45600" s="15"/>
    </row>
    <row r="45601" spans="63:64" x14ac:dyDescent="0.15">
      <c r="BK45601"/>
      <c r="BL45601" s="15"/>
    </row>
    <row r="45602" spans="63:64" x14ac:dyDescent="0.15">
      <c r="BK45602"/>
      <c r="BL45602" s="15"/>
    </row>
    <row r="45603" spans="63:64" x14ac:dyDescent="0.15">
      <c r="BK45603"/>
      <c r="BL45603" s="15"/>
    </row>
    <row r="45604" spans="63:64" x14ac:dyDescent="0.15">
      <c r="BK45604"/>
      <c r="BL45604" s="15"/>
    </row>
    <row r="45605" spans="63:64" x14ac:dyDescent="0.15">
      <c r="BK45605"/>
      <c r="BL45605" s="15"/>
    </row>
    <row r="45606" spans="63:64" x14ac:dyDescent="0.15">
      <c r="BK45606"/>
      <c r="BL45606" s="15"/>
    </row>
    <row r="45607" spans="63:64" x14ac:dyDescent="0.15">
      <c r="BK45607"/>
      <c r="BL45607" s="15"/>
    </row>
    <row r="45608" spans="63:64" x14ac:dyDescent="0.15">
      <c r="BK45608"/>
      <c r="BL45608" s="15"/>
    </row>
    <row r="45609" spans="63:64" x14ac:dyDescent="0.15">
      <c r="BK45609"/>
      <c r="BL45609" s="15"/>
    </row>
    <row r="45610" spans="63:64" x14ac:dyDescent="0.15">
      <c r="BK45610"/>
      <c r="BL45610" s="15"/>
    </row>
    <row r="45611" spans="63:64" x14ac:dyDescent="0.15">
      <c r="BK45611"/>
      <c r="BL45611" s="15"/>
    </row>
    <row r="45612" spans="63:64" x14ac:dyDescent="0.15">
      <c r="BK45612"/>
      <c r="BL45612" s="15"/>
    </row>
    <row r="45613" spans="63:64" x14ac:dyDescent="0.15">
      <c r="BK45613"/>
      <c r="BL45613" s="15"/>
    </row>
    <row r="45614" spans="63:64" x14ac:dyDescent="0.15">
      <c r="BK45614"/>
      <c r="BL45614" s="15"/>
    </row>
    <row r="45615" spans="63:64" x14ac:dyDescent="0.15">
      <c r="BK45615"/>
      <c r="BL45615" s="15"/>
    </row>
    <row r="45616" spans="63:64" x14ac:dyDescent="0.15">
      <c r="BK45616"/>
      <c r="BL45616" s="15"/>
    </row>
    <row r="45617" spans="63:64" x14ac:dyDescent="0.15">
      <c r="BK45617"/>
      <c r="BL45617" s="15"/>
    </row>
    <row r="45618" spans="63:64" x14ac:dyDescent="0.15">
      <c r="BK45618"/>
      <c r="BL45618" s="15"/>
    </row>
    <row r="45619" spans="63:64" x14ac:dyDescent="0.15">
      <c r="BK45619"/>
      <c r="BL45619" s="15"/>
    </row>
    <row r="45620" spans="63:64" x14ac:dyDescent="0.15">
      <c r="BK45620"/>
      <c r="BL45620" s="15"/>
    </row>
    <row r="45621" spans="63:64" x14ac:dyDescent="0.15">
      <c r="BK45621"/>
      <c r="BL45621" s="15"/>
    </row>
    <row r="45622" spans="63:64" x14ac:dyDescent="0.15">
      <c r="BK45622"/>
      <c r="BL45622" s="15"/>
    </row>
    <row r="45623" spans="63:64" x14ac:dyDescent="0.15">
      <c r="BK45623"/>
      <c r="BL45623" s="15"/>
    </row>
    <row r="45624" spans="63:64" x14ac:dyDescent="0.15">
      <c r="BK45624"/>
      <c r="BL45624" s="15"/>
    </row>
    <row r="45625" spans="63:64" x14ac:dyDescent="0.15">
      <c r="BK45625"/>
      <c r="BL45625" s="15"/>
    </row>
    <row r="45626" spans="63:64" x14ac:dyDescent="0.15">
      <c r="BK45626"/>
      <c r="BL45626" s="15"/>
    </row>
    <row r="45627" spans="63:64" x14ac:dyDescent="0.15">
      <c r="BK45627"/>
      <c r="BL45627" s="15"/>
    </row>
    <row r="45628" spans="63:64" x14ac:dyDescent="0.15">
      <c r="BK45628"/>
      <c r="BL45628" s="15"/>
    </row>
    <row r="45629" spans="63:64" x14ac:dyDescent="0.15">
      <c r="BK45629"/>
      <c r="BL45629" s="15"/>
    </row>
    <row r="45630" spans="63:64" x14ac:dyDescent="0.15">
      <c r="BK45630"/>
      <c r="BL45630" s="15"/>
    </row>
    <row r="45631" spans="63:64" x14ac:dyDescent="0.15">
      <c r="BK45631"/>
      <c r="BL45631" s="15"/>
    </row>
    <row r="45632" spans="63:64" x14ac:dyDescent="0.15">
      <c r="BK45632"/>
      <c r="BL45632" s="15"/>
    </row>
    <row r="45633" spans="63:64" x14ac:dyDescent="0.15">
      <c r="BK45633"/>
      <c r="BL45633" s="15"/>
    </row>
    <row r="45634" spans="63:64" x14ac:dyDescent="0.15">
      <c r="BK45634"/>
      <c r="BL45634" s="15"/>
    </row>
    <row r="45635" spans="63:64" x14ac:dyDescent="0.15">
      <c r="BK45635"/>
      <c r="BL45635" s="15"/>
    </row>
    <row r="45636" spans="63:64" x14ac:dyDescent="0.15">
      <c r="BK45636"/>
      <c r="BL45636" s="15"/>
    </row>
    <row r="45637" spans="63:64" x14ac:dyDescent="0.15">
      <c r="BK45637"/>
      <c r="BL45637" s="15"/>
    </row>
    <row r="45638" spans="63:64" x14ac:dyDescent="0.15">
      <c r="BK45638"/>
      <c r="BL45638" s="15"/>
    </row>
    <row r="45639" spans="63:64" x14ac:dyDescent="0.15">
      <c r="BK45639"/>
      <c r="BL45639" s="15"/>
    </row>
    <row r="45640" spans="63:64" x14ac:dyDescent="0.15">
      <c r="BK45640"/>
      <c r="BL45640" s="15"/>
    </row>
    <row r="45641" spans="63:64" x14ac:dyDescent="0.15">
      <c r="BK45641"/>
      <c r="BL45641" s="15"/>
    </row>
    <row r="45642" spans="63:64" x14ac:dyDescent="0.15">
      <c r="BK45642"/>
      <c r="BL45642" s="15"/>
    </row>
    <row r="45643" spans="63:64" x14ac:dyDescent="0.15">
      <c r="BK45643"/>
      <c r="BL45643" s="15"/>
    </row>
    <row r="45644" spans="63:64" x14ac:dyDescent="0.15">
      <c r="BK45644"/>
      <c r="BL45644" s="15"/>
    </row>
    <row r="45645" spans="63:64" x14ac:dyDescent="0.15">
      <c r="BK45645"/>
      <c r="BL45645" s="15"/>
    </row>
    <row r="45646" spans="63:64" x14ac:dyDescent="0.15">
      <c r="BK45646"/>
      <c r="BL45646" s="15"/>
    </row>
    <row r="45647" spans="63:64" x14ac:dyDescent="0.15">
      <c r="BK45647"/>
      <c r="BL45647" s="15"/>
    </row>
    <row r="45648" spans="63:64" x14ac:dyDescent="0.15">
      <c r="BK45648"/>
      <c r="BL45648" s="15"/>
    </row>
    <row r="45649" spans="63:64" x14ac:dyDescent="0.15">
      <c r="BK45649"/>
      <c r="BL45649" s="15"/>
    </row>
    <row r="45650" spans="63:64" x14ac:dyDescent="0.15">
      <c r="BK45650"/>
      <c r="BL45650" s="15"/>
    </row>
    <row r="45651" spans="63:64" x14ac:dyDescent="0.15">
      <c r="BK45651"/>
      <c r="BL45651" s="15"/>
    </row>
    <row r="45652" spans="63:64" x14ac:dyDescent="0.15">
      <c r="BK45652"/>
      <c r="BL45652" s="15"/>
    </row>
    <row r="45653" spans="63:64" x14ac:dyDescent="0.15">
      <c r="BK45653"/>
      <c r="BL45653" s="15"/>
    </row>
    <row r="45654" spans="63:64" x14ac:dyDescent="0.15">
      <c r="BK45654"/>
      <c r="BL45654" s="15"/>
    </row>
    <row r="45655" spans="63:64" x14ac:dyDescent="0.15">
      <c r="BK45655"/>
      <c r="BL45655" s="15"/>
    </row>
    <row r="45656" spans="63:64" x14ac:dyDescent="0.15">
      <c r="BK45656"/>
      <c r="BL45656" s="15"/>
    </row>
    <row r="45657" spans="63:64" x14ac:dyDescent="0.15">
      <c r="BK45657"/>
      <c r="BL45657" s="15"/>
    </row>
    <row r="45658" spans="63:64" x14ac:dyDescent="0.15">
      <c r="BK45658"/>
      <c r="BL45658" s="15"/>
    </row>
    <row r="45659" spans="63:64" x14ac:dyDescent="0.15">
      <c r="BK45659"/>
      <c r="BL45659" s="15"/>
    </row>
    <row r="45660" spans="63:64" x14ac:dyDescent="0.15">
      <c r="BK45660"/>
      <c r="BL45660" s="15"/>
    </row>
    <row r="45661" spans="63:64" x14ac:dyDescent="0.15">
      <c r="BK45661"/>
      <c r="BL45661" s="15"/>
    </row>
    <row r="45662" spans="63:64" x14ac:dyDescent="0.15">
      <c r="BK45662"/>
      <c r="BL45662" s="15"/>
    </row>
    <row r="45663" spans="63:64" x14ac:dyDescent="0.15">
      <c r="BK45663"/>
      <c r="BL45663" s="15"/>
    </row>
    <row r="45664" spans="63:64" x14ac:dyDescent="0.15">
      <c r="BK45664"/>
      <c r="BL45664" s="15"/>
    </row>
    <row r="45665" spans="63:64" x14ac:dyDescent="0.15">
      <c r="BK45665"/>
      <c r="BL45665" s="15"/>
    </row>
    <row r="45666" spans="63:64" x14ac:dyDescent="0.15">
      <c r="BK45666"/>
      <c r="BL45666" s="15"/>
    </row>
    <row r="45667" spans="63:64" x14ac:dyDescent="0.15">
      <c r="BK45667"/>
      <c r="BL45667" s="15"/>
    </row>
    <row r="45668" spans="63:64" x14ac:dyDescent="0.15">
      <c r="BK45668"/>
      <c r="BL45668" s="15"/>
    </row>
    <row r="45669" spans="63:64" x14ac:dyDescent="0.15">
      <c r="BK45669"/>
      <c r="BL45669" s="15"/>
    </row>
    <row r="45670" spans="63:64" x14ac:dyDescent="0.15">
      <c r="BK45670"/>
      <c r="BL45670" s="15"/>
    </row>
    <row r="45671" spans="63:64" x14ac:dyDescent="0.15">
      <c r="BK45671"/>
      <c r="BL45671" s="15"/>
    </row>
    <row r="45672" spans="63:64" x14ac:dyDescent="0.15">
      <c r="BK45672"/>
      <c r="BL45672" s="15"/>
    </row>
    <row r="45673" spans="63:64" x14ac:dyDescent="0.15">
      <c r="BK45673"/>
      <c r="BL45673" s="15"/>
    </row>
    <row r="45674" spans="63:64" x14ac:dyDescent="0.15">
      <c r="BK45674"/>
      <c r="BL45674" s="15"/>
    </row>
    <row r="45675" spans="63:64" x14ac:dyDescent="0.15">
      <c r="BK45675"/>
      <c r="BL45675" s="15"/>
    </row>
    <row r="45676" spans="63:64" x14ac:dyDescent="0.15">
      <c r="BK45676"/>
      <c r="BL45676" s="15"/>
    </row>
    <row r="45677" spans="63:64" x14ac:dyDescent="0.15">
      <c r="BK45677"/>
      <c r="BL45677" s="15"/>
    </row>
    <row r="45678" spans="63:64" x14ac:dyDescent="0.15">
      <c r="BK45678"/>
      <c r="BL45678" s="15"/>
    </row>
    <row r="45679" spans="63:64" x14ac:dyDescent="0.15">
      <c r="BK45679"/>
      <c r="BL45679" s="15"/>
    </row>
    <row r="45680" spans="63:64" x14ac:dyDescent="0.15">
      <c r="BK45680"/>
      <c r="BL45680" s="15"/>
    </row>
    <row r="45681" spans="63:64" x14ac:dyDescent="0.15">
      <c r="BK45681"/>
      <c r="BL45681" s="15"/>
    </row>
    <row r="45682" spans="63:64" x14ac:dyDescent="0.15">
      <c r="BK45682"/>
      <c r="BL45682" s="15"/>
    </row>
    <row r="45683" spans="63:64" x14ac:dyDescent="0.15">
      <c r="BK45683"/>
      <c r="BL45683" s="15"/>
    </row>
    <row r="45684" spans="63:64" x14ac:dyDescent="0.15">
      <c r="BK45684"/>
      <c r="BL45684" s="15"/>
    </row>
    <row r="45685" spans="63:64" x14ac:dyDescent="0.15">
      <c r="BK45685"/>
      <c r="BL45685" s="15"/>
    </row>
    <row r="45686" spans="63:64" x14ac:dyDescent="0.15">
      <c r="BK45686"/>
      <c r="BL45686" s="15"/>
    </row>
    <row r="45687" spans="63:64" x14ac:dyDescent="0.15">
      <c r="BK45687"/>
      <c r="BL45687" s="15"/>
    </row>
    <row r="45688" spans="63:64" x14ac:dyDescent="0.15">
      <c r="BK45688"/>
      <c r="BL45688" s="15"/>
    </row>
    <row r="45689" spans="63:64" x14ac:dyDescent="0.15">
      <c r="BK45689"/>
      <c r="BL45689" s="15"/>
    </row>
    <row r="45690" spans="63:64" x14ac:dyDescent="0.15">
      <c r="BK45690"/>
      <c r="BL45690" s="15"/>
    </row>
    <row r="45691" spans="63:64" x14ac:dyDescent="0.15">
      <c r="BK45691"/>
      <c r="BL45691" s="15"/>
    </row>
    <row r="45692" spans="63:64" x14ac:dyDescent="0.15">
      <c r="BK45692"/>
      <c r="BL45692" s="15"/>
    </row>
    <row r="45693" spans="63:64" x14ac:dyDescent="0.15">
      <c r="BK45693"/>
      <c r="BL45693" s="15"/>
    </row>
    <row r="45694" spans="63:64" x14ac:dyDescent="0.15">
      <c r="BK45694"/>
      <c r="BL45694" s="15"/>
    </row>
    <row r="45695" spans="63:64" x14ac:dyDescent="0.15">
      <c r="BK45695"/>
      <c r="BL45695" s="15"/>
    </row>
    <row r="45696" spans="63:64" x14ac:dyDescent="0.15">
      <c r="BK45696"/>
      <c r="BL45696" s="15"/>
    </row>
    <row r="45697" spans="63:64" x14ac:dyDescent="0.15">
      <c r="BK45697"/>
      <c r="BL45697" s="15"/>
    </row>
    <row r="45698" spans="63:64" x14ac:dyDescent="0.15">
      <c r="BK45698"/>
      <c r="BL45698" s="15"/>
    </row>
    <row r="45699" spans="63:64" x14ac:dyDescent="0.15">
      <c r="BK45699"/>
      <c r="BL45699" s="15"/>
    </row>
    <row r="45700" spans="63:64" x14ac:dyDescent="0.15">
      <c r="BK45700"/>
      <c r="BL45700" s="15"/>
    </row>
    <row r="45701" spans="63:64" x14ac:dyDescent="0.15">
      <c r="BK45701"/>
      <c r="BL45701" s="15"/>
    </row>
    <row r="45702" spans="63:64" x14ac:dyDescent="0.15">
      <c r="BK45702"/>
      <c r="BL45702" s="15"/>
    </row>
    <row r="45703" spans="63:64" x14ac:dyDescent="0.15">
      <c r="BK45703"/>
      <c r="BL45703" s="15"/>
    </row>
    <row r="45704" spans="63:64" x14ac:dyDescent="0.15">
      <c r="BK45704"/>
      <c r="BL45704" s="15"/>
    </row>
    <row r="45705" spans="63:64" x14ac:dyDescent="0.15">
      <c r="BK45705"/>
      <c r="BL45705" s="15"/>
    </row>
    <row r="45706" spans="63:64" x14ac:dyDescent="0.15">
      <c r="BK45706"/>
      <c r="BL45706" s="15"/>
    </row>
    <row r="45707" spans="63:64" x14ac:dyDescent="0.15">
      <c r="BK45707"/>
      <c r="BL45707" s="15"/>
    </row>
    <row r="45708" spans="63:64" x14ac:dyDescent="0.15">
      <c r="BK45708"/>
      <c r="BL45708" s="15"/>
    </row>
    <row r="45709" spans="63:64" x14ac:dyDescent="0.15">
      <c r="BK45709"/>
      <c r="BL45709" s="15"/>
    </row>
    <row r="45710" spans="63:64" x14ac:dyDescent="0.15">
      <c r="BK45710"/>
      <c r="BL45710" s="15"/>
    </row>
    <row r="45711" spans="63:64" x14ac:dyDescent="0.15">
      <c r="BK45711"/>
      <c r="BL45711" s="15"/>
    </row>
    <row r="45712" spans="63:64" x14ac:dyDescent="0.15">
      <c r="BK45712"/>
      <c r="BL45712" s="15"/>
    </row>
    <row r="45713" spans="63:64" x14ac:dyDescent="0.15">
      <c r="BK45713"/>
      <c r="BL45713" s="15"/>
    </row>
    <row r="45714" spans="63:64" x14ac:dyDescent="0.15">
      <c r="BK45714"/>
      <c r="BL45714" s="15"/>
    </row>
    <row r="45715" spans="63:64" x14ac:dyDescent="0.15">
      <c r="BK45715"/>
      <c r="BL45715" s="15"/>
    </row>
    <row r="45716" spans="63:64" x14ac:dyDescent="0.15">
      <c r="BK45716"/>
      <c r="BL45716" s="15"/>
    </row>
    <row r="45717" spans="63:64" x14ac:dyDescent="0.15">
      <c r="BK45717"/>
      <c r="BL45717" s="15"/>
    </row>
    <row r="45718" spans="63:64" x14ac:dyDescent="0.15">
      <c r="BK45718"/>
      <c r="BL45718" s="15"/>
    </row>
    <row r="45719" spans="63:64" x14ac:dyDescent="0.15">
      <c r="BK45719"/>
      <c r="BL45719" s="15"/>
    </row>
    <row r="45720" spans="63:64" x14ac:dyDescent="0.15">
      <c r="BK45720"/>
      <c r="BL45720" s="15"/>
    </row>
    <row r="45721" spans="63:64" x14ac:dyDescent="0.15">
      <c r="BK45721"/>
      <c r="BL45721" s="15"/>
    </row>
    <row r="45722" spans="63:64" x14ac:dyDescent="0.15">
      <c r="BK45722"/>
      <c r="BL45722" s="15"/>
    </row>
    <row r="45723" spans="63:64" x14ac:dyDescent="0.15">
      <c r="BK45723"/>
      <c r="BL45723" s="15"/>
    </row>
    <row r="45724" spans="63:64" x14ac:dyDescent="0.15">
      <c r="BK45724"/>
      <c r="BL45724" s="15"/>
    </row>
    <row r="45725" spans="63:64" x14ac:dyDescent="0.15">
      <c r="BK45725"/>
      <c r="BL45725" s="15"/>
    </row>
    <row r="45726" spans="63:64" x14ac:dyDescent="0.15">
      <c r="BK45726"/>
      <c r="BL45726" s="15"/>
    </row>
    <row r="45727" spans="63:64" x14ac:dyDescent="0.15">
      <c r="BK45727"/>
      <c r="BL45727" s="15"/>
    </row>
    <row r="45728" spans="63:64" x14ac:dyDescent="0.15">
      <c r="BK45728"/>
      <c r="BL45728" s="15"/>
    </row>
    <row r="45729" spans="63:64" x14ac:dyDescent="0.15">
      <c r="BK45729"/>
      <c r="BL45729" s="15"/>
    </row>
    <row r="45730" spans="63:64" x14ac:dyDescent="0.15">
      <c r="BK45730"/>
      <c r="BL45730" s="15"/>
    </row>
    <row r="45731" spans="63:64" x14ac:dyDescent="0.15">
      <c r="BK45731"/>
      <c r="BL45731" s="15"/>
    </row>
    <row r="45732" spans="63:64" x14ac:dyDescent="0.15">
      <c r="BK45732"/>
      <c r="BL45732" s="15"/>
    </row>
    <row r="45733" spans="63:64" x14ac:dyDescent="0.15">
      <c r="BK45733"/>
      <c r="BL45733" s="15"/>
    </row>
    <row r="45734" spans="63:64" x14ac:dyDescent="0.15">
      <c r="BK45734"/>
      <c r="BL45734" s="15"/>
    </row>
    <row r="45735" spans="63:64" x14ac:dyDescent="0.15">
      <c r="BK45735"/>
      <c r="BL45735" s="15"/>
    </row>
    <row r="45736" spans="63:64" x14ac:dyDescent="0.15">
      <c r="BK45736"/>
      <c r="BL45736" s="15"/>
    </row>
    <row r="45737" spans="63:64" x14ac:dyDescent="0.15">
      <c r="BK45737"/>
      <c r="BL45737" s="15"/>
    </row>
    <row r="45738" spans="63:64" x14ac:dyDescent="0.15">
      <c r="BK45738"/>
      <c r="BL45738" s="15"/>
    </row>
    <row r="45739" spans="63:64" x14ac:dyDescent="0.15">
      <c r="BK45739"/>
      <c r="BL45739" s="15"/>
    </row>
    <row r="45740" spans="63:64" x14ac:dyDescent="0.15">
      <c r="BK45740"/>
      <c r="BL45740" s="15"/>
    </row>
    <row r="45741" spans="63:64" x14ac:dyDescent="0.15">
      <c r="BK45741"/>
      <c r="BL45741" s="15"/>
    </row>
    <row r="45742" spans="63:64" x14ac:dyDescent="0.15">
      <c r="BK45742"/>
      <c r="BL45742" s="15"/>
    </row>
    <row r="45743" spans="63:64" x14ac:dyDescent="0.15">
      <c r="BK45743"/>
      <c r="BL45743" s="15"/>
    </row>
    <row r="45744" spans="63:64" x14ac:dyDescent="0.15">
      <c r="BK45744"/>
      <c r="BL45744" s="15"/>
    </row>
    <row r="45745" spans="63:64" x14ac:dyDescent="0.15">
      <c r="BK45745"/>
      <c r="BL45745" s="15"/>
    </row>
    <row r="45746" spans="63:64" x14ac:dyDescent="0.15">
      <c r="BK45746"/>
      <c r="BL45746" s="15"/>
    </row>
    <row r="45747" spans="63:64" x14ac:dyDescent="0.15">
      <c r="BK45747"/>
      <c r="BL45747" s="15"/>
    </row>
    <row r="45748" spans="63:64" x14ac:dyDescent="0.15">
      <c r="BK45748"/>
      <c r="BL45748" s="15"/>
    </row>
    <row r="45749" spans="63:64" x14ac:dyDescent="0.15">
      <c r="BK45749"/>
      <c r="BL45749" s="15"/>
    </row>
    <row r="45750" spans="63:64" x14ac:dyDescent="0.15">
      <c r="BK45750"/>
      <c r="BL45750" s="15"/>
    </row>
    <row r="45751" spans="63:64" x14ac:dyDescent="0.15">
      <c r="BK45751"/>
      <c r="BL45751" s="15"/>
    </row>
    <row r="45752" spans="63:64" x14ac:dyDescent="0.15">
      <c r="BK45752"/>
      <c r="BL45752" s="15"/>
    </row>
    <row r="45753" spans="63:64" x14ac:dyDescent="0.15">
      <c r="BK45753"/>
      <c r="BL45753" s="15"/>
    </row>
    <row r="45754" spans="63:64" x14ac:dyDescent="0.15">
      <c r="BK45754"/>
      <c r="BL45754" s="15"/>
    </row>
    <row r="45755" spans="63:64" x14ac:dyDescent="0.15">
      <c r="BK45755"/>
      <c r="BL45755" s="15"/>
    </row>
    <row r="45756" spans="63:64" x14ac:dyDescent="0.15">
      <c r="BK45756"/>
      <c r="BL45756" s="15"/>
    </row>
    <row r="45757" spans="63:64" x14ac:dyDescent="0.15">
      <c r="BK45757"/>
      <c r="BL45757" s="15"/>
    </row>
    <row r="45758" spans="63:64" x14ac:dyDescent="0.15">
      <c r="BK45758"/>
      <c r="BL45758" s="15"/>
    </row>
    <row r="45759" spans="63:64" x14ac:dyDescent="0.15">
      <c r="BK45759"/>
      <c r="BL45759" s="15"/>
    </row>
    <row r="45760" spans="63:64" x14ac:dyDescent="0.15">
      <c r="BK45760"/>
      <c r="BL45760" s="15"/>
    </row>
    <row r="45761" spans="63:64" x14ac:dyDescent="0.15">
      <c r="BK45761"/>
      <c r="BL45761" s="15"/>
    </row>
    <row r="45762" spans="63:64" x14ac:dyDescent="0.15">
      <c r="BK45762"/>
      <c r="BL45762" s="15"/>
    </row>
    <row r="45763" spans="63:64" x14ac:dyDescent="0.15">
      <c r="BK45763"/>
      <c r="BL45763" s="15"/>
    </row>
    <row r="45764" spans="63:64" x14ac:dyDescent="0.15">
      <c r="BK45764"/>
      <c r="BL45764" s="15"/>
    </row>
    <row r="45765" spans="63:64" x14ac:dyDescent="0.15">
      <c r="BK45765"/>
      <c r="BL45765" s="15"/>
    </row>
    <row r="45766" spans="63:64" x14ac:dyDescent="0.15">
      <c r="BK45766"/>
      <c r="BL45766" s="15"/>
    </row>
    <row r="45767" spans="63:64" x14ac:dyDescent="0.15">
      <c r="BK45767"/>
      <c r="BL45767" s="15"/>
    </row>
    <row r="45768" spans="63:64" x14ac:dyDescent="0.15">
      <c r="BK45768"/>
      <c r="BL45768" s="15"/>
    </row>
    <row r="45769" spans="63:64" x14ac:dyDescent="0.15">
      <c r="BK45769"/>
      <c r="BL45769" s="15"/>
    </row>
    <row r="45770" spans="63:64" x14ac:dyDescent="0.15">
      <c r="BK45770"/>
      <c r="BL45770" s="15"/>
    </row>
    <row r="45771" spans="63:64" x14ac:dyDescent="0.15">
      <c r="BK45771"/>
      <c r="BL45771" s="15"/>
    </row>
    <row r="45772" spans="63:64" x14ac:dyDescent="0.15">
      <c r="BK45772"/>
      <c r="BL45772" s="15"/>
    </row>
    <row r="45773" spans="63:64" x14ac:dyDescent="0.15">
      <c r="BK45773"/>
      <c r="BL45773" s="15"/>
    </row>
    <row r="45774" spans="63:64" x14ac:dyDescent="0.15">
      <c r="BK45774"/>
      <c r="BL45774" s="15"/>
    </row>
    <row r="45775" spans="63:64" x14ac:dyDescent="0.15">
      <c r="BK45775"/>
      <c r="BL45775" s="15"/>
    </row>
    <row r="45776" spans="63:64" x14ac:dyDescent="0.15">
      <c r="BK45776"/>
      <c r="BL45776" s="15"/>
    </row>
    <row r="45777" spans="63:64" x14ac:dyDescent="0.15">
      <c r="BK45777"/>
      <c r="BL45777" s="15"/>
    </row>
    <row r="45778" spans="63:64" x14ac:dyDescent="0.15">
      <c r="BK45778"/>
      <c r="BL45778" s="15"/>
    </row>
    <row r="45779" spans="63:64" x14ac:dyDescent="0.15">
      <c r="BK45779"/>
      <c r="BL45779" s="15"/>
    </row>
    <row r="45780" spans="63:64" x14ac:dyDescent="0.15">
      <c r="BK45780"/>
      <c r="BL45780" s="15"/>
    </row>
    <row r="45781" spans="63:64" x14ac:dyDescent="0.15">
      <c r="BK45781"/>
      <c r="BL45781" s="15"/>
    </row>
    <row r="45782" spans="63:64" x14ac:dyDescent="0.15">
      <c r="BK45782"/>
      <c r="BL45782" s="15"/>
    </row>
    <row r="45783" spans="63:64" x14ac:dyDescent="0.15">
      <c r="BK45783"/>
      <c r="BL45783" s="15"/>
    </row>
    <row r="45784" spans="63:64" x14ac:dyDescent="0.15">
      <c r="BK45784"/>
      <c r="BL45784" s="15"/>
    </row>
    <row r="45785" spans="63:64" x14ac:dyDescent="0.15">
      <c r="BK45785"/>
      <c r="BL45785" s="15"/>
    </row>
    <row r="45786" spans="63:64" x14ac:dyDescent="0.15">
      <c r="BK45786"/>
      <c r="BL45786" s="15"/>
    </row>
    <row r="45787" spans="63:64" x14ac:dyDescent="0.15">
      <c r="BK45787"/>
      <c r="BL45787" s="15"/>
    </row>
    <row r="45788" spans="63:64" x14ac:dyDescent="0.15">
      <c r="BK45788"/>
      <c r="BL45788" s="15"/>
    </row>
    <row r="45789" spans="63:64" x14ac:dyDescent="0.15">
      <c r="BK45789"/>
      <c r="BL45789" s="15"/>
    </row>
    <row r="45790" spans="63:64" x14ac:dyDescent="0.15">
      <c r="BK45790"/>
      <c r="BL45790" s="15"/>
    </row>
    <row r="45791" spans="63:64" x14ac:dyDescent="0.15">
      <c r="BK45791"/>
      <c r="BL45791" s="15"/>
    </row>
    <row r="45792" spans="63:64" x14ac:dyDescent="0.15">
      <c r="BK45792"/>
      <c r="BL45792" s="15"/>
    </row>
    <row r="45793" spans="63:64" x14ac:dyDescent="0.15">
      <c r="BK45793"/>
      <c r="BL45793" s="15"/>
    </row>
    <row r="45794" spans="63:64" x14ac:dyDescent="0.15">
      <c r="BK45794"/>
      <c r="BL45794" s="15"/>
    </row>
    <row r="45795" spans="63:64" x14ac:dyDescent="0.15">
      <c r="BK45795"/>
      <c r="BL45795" s="15"/>
    </row>
    <row r="45796" spans="63:64" x14ac:dyDescent="0.15">
      <c r="BK45796"/>
      <c r="BL45796" s="15"/>
    </row>
    <row r="45797" spans="63:64" x14ac:dyDescent="0.15">
      <c r="BK45797"/>
      <c r="BL45797" s="15"/>
    </row>
    <row r="45798" spans="63:64" x14ac:dyDescent="0.15">
      <c r="BK45798"/>
      <c r="BL45798" s="15"/>
    </row>
    <row r="45799" spans="63:64" x14ac:dyDescent="0.15">
      <c r="BK45799"/>
      <c r="BL45799" s="15"/>
    </row>
    <row r="45800" spans="63:64" x14ac:dyDescent="0.15">
      <c r="BK45800"/>
      <c r="BL45800" s="15"/>
    </row>
    <row r="45801" spans="63:64" x14ac:dyDescent="0.15">
      <c r="BK45801"/>
      <c r="BL45801" s="15"/>
    </row>
    <row r="45802" spans="63:64" x14ac:dyDescent="0.15">
      <c r="BK45802"/>
      <c r="BL45802" s="15"/>
    </row>
    <row r="45803" spans="63:64" x14ac:dyDescent="0.15">
      <c r="BK45803"/>
      <c r="BL45803" s="15"/>
    </row>
    <row r="45804" spans="63:64" x14ac:dyDescent="0.15">
      <c r="BK45804"/>
      <c r="BL45804" s="15"/>
    </row>
    <row r="45805" spans="63:64" x14ac:dyDescent="0.15">
      <c r="BK45805"/>
      <c r="BL45805" s="15"/>
    </row>
    <row r="45806" spans="63:64" x14ac:dyDescent="0.15">
      <c r="BK45806"/>
      <c r="BL45806" s="15"/>
    </row>
    <row r="45807" spans="63:64" x14ac:dyDescent="0.15">
      <c r="BK45807"/>
      <c r="BL45807" s="15"/>
    </row>
    <row r="45808" spans="63:64" x14ac:dyDescent="0.15">
      <c r="BK45808"/>
      <c r="BL45808" s="15"/>
    </row>
    <row r="45809" spans="63:64" x14ac:dyDescent="0.15">
      <c r="BK45809"/>
      <c r="BL45809" s="15"/>
    </row>
    <row r="45810" spans="63:64" x14ac:dyDescent="0.15">
      <c r="BK45810"/>
      <c r="BL45810" s="15"/>
    </row>
    <row r="45811" spans="63:64" x14ac:dyDescent="0.15">
      <c r="BK45811"/>
      <c r="BL45811" s="15"/>
    </row>
    <row r="45812" spans="63:64" x14ac:dyDescent="0.15">
      <c r="BK45812"/>
      <c r="BL45812" s="15"/>
    </row>
    <row r="45813" spans="63:64" x14ac:dyDescent="0.15">
      <c r="BK45813"/>
      <c r="BL45813" s="15"/>
    </row>
    <row r="45814" spans="63:64" x14ac:dyDescent="0.15">
      <c r="BK45814"/>
      <c r="BL45814" s="15"/>
    </row>
    <row r="45815" spans="63:64" x14ac:dyDescent="0.15">
      <c r="BK45815"/>
      <c r="BL45815" s="15"/>
    </row>
    <row r="45816" spans="63:64" x14ac:dyDescent="0.15">
      <c r="BK45816"/>
      <c r="BL45816" s="15"/>
    </row>
    <row r="45817" spans="63:64" x14ac:dyDescent="0.15">
      <c r="BK45817"/>
      <c r="BL45817" s="15"/>
    </row>
    <row r="45818" spans="63:64" x14ac:dyDescent="0.15">
      <c r="BK45818"/>
      <c r="BL45818" s="15"/>
    </row>
    <row r="45819" spans="63:64" x14ac:dyDescent="0.15">
      <c r="BK45819"/>
      <c r="BL45819" s="15"/>
    </row>
    <row r="45820" spans="63:64" x14ac:dyDescent="0.15">
      <c r="BK45820"/>
      <c r="BL45820" s="15"/>
    </row>
    <row r="45821" spans="63:64" x14ac:dyDescent="0.15">
      <c r="BK45821"/>
      <c r="BL45821" s="15"/>
    </row>
    <row r="45822" spans="63:64" x14ac:dyDescent="0.15">
      <c r="BK45822"/>
      <c r="BL45822" s="15"/>
    </row>
    <row r="45823" spans="63:64" x14ac:dyDescent="0.15">
      <c r="BK45823"/>
      <c r="BL45823" s="15"/>
    </row>
    <row r="45824" spans="63:64" x14ac:dyDescent="0.15">
      <c r="BK45824"/>
      <c r="BL45824" s="15"/>
    </row>
    <row r="45825" spans="63:64" x14ac:dyDescent="0.15">
      <c r="BK45825"/>
      <c r="BL45825" s="15"/>
    </row>
    <row r="45826" spans="63:64" x14ac:dyDescent="0.15">
      <c r="BK45826"/>
      <c r="BL45826" s="15"/>
    </row>
    <row r="45827" spans="63:64" x14ac:dyDescent="0.15">
      <c r="BK45827"/>
      <c r="BL45827" s="15"/>
    </row>
    <row r="45828" spans="63:64" x14ac:dyDescent="0.15">
      <c r="BK45828"/>
      <c r="BL45828" s="15"/>
    </row>
    <row r="45829" spans="63:64" x14ac:dyDescent="0.15">
      <c r="BK45829"/>
      <c r="BL45829" s="15"/>
    </row>
    <row r="45830" spans="63:64" x14ac:dyDescent="0.15">
      <c r="BK45830"/>
      <c r="BL45830" s="15"/>
    </row>
    <row r="45831" spans="63:64" x14ac:dyDescent="0.15">
      <c r="BK45831"/>
      <c r="BL45831" s="15"/>
    </row>
    <row r="45832" spans="63:64" x14ac:dyDescent="0.15">
      <c r="BK45832"/>
      <c r="BL45832" s="15"/>
    </row>
    <row r="45833" spans="63:64" x14ac:dyDescent="0.15">
      <c r="BK45833"/>
      <c r="BL45833" s="15"/>
    </row>
    <row r="45834" spans="63:64" x14ac:dyDescent="0.15">
      <c r="BK45834"/>
      <c r="BL45834" s="15"/>
    </row>
    <row r="45835" spans="63:64" x14ac:dyDescent="0.15">
      <c r="BK45835"/>
      <c r="BL45835" s="15"/>
    </row>
    <row r="45836" spans="63:64" x14ac:dyDescent="0.15">
      <c r="BK45836"/>
      <c r="BL45836" s="15"/>
    </row>
    <row r="45837" spans="63:64" x14ac:dyDescent="0.15">
      <c r="BK45837"/>
      <c r="BL45837" s="15"/>
    </row>
    <row r="45838" spans="63:64" x14ac:dyDescent="0.15">
      <c r="BK45838"/>
      <c r="BL45838" s="15"/>
    </row>
    <row r="45839" spans="63:64" x14ac:dyDescent="0.15">
      <c r="BK45839"/>
      <c r="BL45839" s="15"/>
    </row>
    <row r="45840" spans="63:64" x14ac:dyDescent="0.15">
      <c r="BK45840"/>
      <c r="BL45840" s="15"/>
    </row>
    <row r="45841" spans="63:64" x14ac:dyDescent="0.15">
      <c r="BK45841"/>
      <c r="BL45841" s="15"/>
    </row>
    <row r="45842" spans="63:64" x14ac:dyDescent="0.15">
      <c r="BK45842"/>
      <c r="BL45842" s="15"/>
    </row>
    <row r="45843" spans="63:64" x14ac:dyDescent="0.15">
      <c r="BK45843"/>
      <c r="BL45843" s="15"/>
    </row>
    <row r="45844" spans="63:64" x14ac:dyDescent="0.15">
      <c r="BK45844"/>
      <c r="BL45844" s="15"/>
    </row>
    <row r="45845" spans="63:64" x14ac:dyDescent="0.15">
      <c r="BK45845"/>
      <c r="BL45845" s="15"/>
    </row>
    <row r="45846" spans="63:64" x14ac:dyDescent="0.15">
      <c r="BK45846"/>
      <c r="BL45846" s="15"/>
    </row>
    <row r="45847" spans="63:64" x14ac:dyDescent="0.15">
      <c r="BK45847"/>
      <c r="BL45847" s="15"/>
    </row>
    <row r="45848" spans="63:64" x14ac:dyDescent="0.15">
      <c r="BK45848"/>
      <c r="BL45848" s="15"/>
    </row>
    <row r="45849" spans="63:64" x14ac:dyDescent="0.15">
      <c r="BK45849"/>
      <c r="BL45849" s="15"/>
    </row>
    <row r="45850" spans="63:64" x14ac:dyDescent="0.15">
      <c r="BK45850"/>
      <c r="BL45850" s="15"/>
    </row>
    <row r="45851" spans="63:64" x14ac:dyDescent="0.15">
      <c r="BK45851"/>
      <c r="BL45851" s="15"/>
    </row>
    <row r="45852" spans="63:64" x14ac:dyDescent="0.15">
      <c r="BK45852"/>
      <c r="BL45852" s="15"/>
    </row>
    <row r="45853" spans="63:64" x14ac:dyDescent="0.15">
      <c r="BK45853"/>
      <c r="BL45853" s="15"/>
    </row>
    <row r="45854" spans="63:64" x14ac:dyDescent="0.15">
      <c r="BK45854"/>
      <c r="BL45854" s="15"/>
    </row>
    <row r="45855" spans="63:64" x14ac:dyDescent="0.15">
      <c r="BK45855"/>
      <c r="BL45855" s="15"/>
    </row>
    <row r="45856" spans="63:64" x14ac:dyDescent="0.15">
      <c r="BK45856"/>
      <c r="BL45856" s="15"/>
    </row>
    <row r="45857" spans="63:64" x14ac:dyDescent="0.15">
      <c r="BK45857"/>
      <c r="BL45857" s="15"/>
    </row>
    <row r="45858" spans="63:64" x14ac:dyDescent="0.15">
      <c r="BK45858"/>
      <c r="BL45858" s="15"/>
    </row>
    <row r="45859" spans="63:64" x14ac:dyDescent="0.15">
      <c r="BK45859"/>
      <c r="BL45859" s="15"/>
    </row>
    <row r="45860" spans="63:64" x14ac:dyDescent="0.15">
      <c r="BK45860"/>
      <c r="BL45860" s="15"/>
    </row>
    <row r="45861" spans="63:64" x14ac:dyDescent="0.15">
      <c r="BK45861"/>
      <c r="BL45861" s="15"/>
    </row>
    <row r="45862" spans="63:64" x14ac:dyDescent="0.15">
      <c r="BK45862"/>
      <c r="BL45862" s="15"/>
    </row>
    <row r="45863" spans="63:64" x14ac:dyDescent="0.15">
      <c r="BK45863"/>
      <c r="BL45863" s="15"/>
    </row>
    <row r="45864" spans="63:64" x14ac:dyDescent="0.15">
      <c r="BK45864"/>
      <c r="BL45864" s="15"/>
    </row>
    <row r="45865" spans="63:64" x14ac:dyDescent="0.15">
      <c r="BK45865"/>
      <c r="BL45865" s="15"/>
    </row>
    <row r="45866" spans="63:64" x14ac:dyDescent="0.15">
      <c r="BK45866"/>
      <c r="BL45866" s="15"/>
    </row>
    <row r="45867" spans="63:64" x14ac:dyDescent="0.15">
      <c r="BK45867"/>
      <c r="BL45867" s="15"/>
    </row>
    <row r="45868" spans="63:64" x14ac:dyDescent="0.15">
      <c r="BK45868"/>
      <c r="BL45868" s="15"/>
    </row>
    <row r="45869" spans="63:64" x14ac:dyDescent="0.15">
      <c r="BK45869"/>
      <c r="BL45869" s="15"/>
    </row>
    <row r="45870" spans="63:64" x14ac:dyDescent="0.15">
      <c r="BK45870"/>
      <c r="BL45870" s="15"/>
    </row>
    <row r="45871" spans="63:64" x14ac:dyDescent="0.15">
      <c r="BK45871"/>
      <c r="BL45871" s="15"/>
    </row>
    <row r="45872" spans="63:64" x14ac:dyDescent="0.15">
      <c r="BK45872"/>
      <c r="BL45872" s="15"/>
    </row>
    <row r="45873" spans="63:64" x14ac:dyDescent="0.15">
      <c r="BK45873"/>
      <c r="BL45873" s="15"/>
    </row>
    <row r="45874" spans="63:64" x14ac:dyDescent="0.15">
      <c r="BK45874"/>
      <c r="BL45874" s="15"/>
    </row>
    <row r="45875" spans="63:64" x14ac:dyDescent="0.15">
      <c r="BK45875"/>
      <c r="BL45875" s="15"/>
    </row>
    <row r="45876" spans="63:64" x14ac:dyDescent="0.15">
      <c r="BK45876"/>
      <c r="BL45876" s="15"/>
    </row>
    <row r="45877" spans="63:64" x14ac:dyDescent="0.15">
      <c r="BK45877"/>
      <c r="BL45877" s="15"/>
    </row>
    <row r="45878" spans="63:64" x14ac:dyDescent="0.15">
      <c r="BK45878"/>
      <c r="BL45878" s="15"/>
    </row>
    <row r="45879" spans="63:64" x14ac:dyDescent="0.15">
      <c r="BK45879"/>
      <c r="BL45879" s="15"/>
    </row>
    <row r="45880" spans="63:64" x14ac:dyDescent="0.15">
      <c r="BK45880"/>
      <c r="BL45880" s="15"/>
    </row>
    <row r="45881" spans="63:64" x14ac:dyDescent="0.15">
      <c r="BK45881"/>
      <c r="BL45881" s="15"/>
    </row>
    <row r="45882" spans="63:64" x14ac:dyDescent="0.15">
      <c r="BK45882"/>
      <c r="BL45882" s="15"/>
    </row>
    <row r="45883" spans="63:64" x14ac:dyDescent="0.15">
      <c r="BK45883"/>
      <c r="BL45883" s="15"/>
    </row>
    <row r="45884" spans="63:64" x14ac:dyDescent="0.15">
      <c r="BK45884"/>
      <c r="BL45884" s="15"/>
    </row>
    <row r="45885" spans="63:64" x14ac:dyDescent="0.15">
      <c r="BK45885"/>
      <c r="BL45885" s="15"/>
    </row>
    <row r="45886" spans="63:64" x14ac:dyDescent="0.15">
      <c r="BK45886"/>
      <c r="BL45886" s="15"/>
    </row>
    <row r="45887" spans="63:64" x14ac:dyDescent="0.15">
      <c r="BK45887"/>
      <c r="BL45887" s="15"/>
    </row>
    <row r="45888" spans="63:64" x14ac:dyDescent="0.15">
      <c r="BK45888"/>
      <c r="BL45888" s="15"/>
    </row>
    <row r="45889" spans="63:64" x14ac:dyDescent="0.15">
      <c r="BK45889"/>
      <c r="BL45889" s="15"/>
    </row>
    <row r="45890" spans="63:64" x14ac:dyDescent="0.15">
      <c r="BK45890"/>
      <c r="BL45890" s="15"/>
    </row>
    <row r="45891" spans="63:64" x14ac:dyDescent="0.15">
      <c r="BK45891"/>
      <c r="BL45891" s="15"/>
    </row>
    <row r="45892" spans="63:64" x14ac:dyDescent="0.15">
      <c r="BK45892"/>
      <c r="BL45892" s="15"/>
    </row>
    <row r="45893" spans="63:64" x14ac:dyDescent="0.15">
      <c r="BK45893"/>
      <c r="BL45893" s="15"/>
    </row>
    <row r="45894" spans="63:64" x14ac:dyDescent="0.15">
      <c r="BK45894"/>
      <c r="BL45894" s="15"/>
    </row>
    <row r="45895" spans="63:64" x14ac:dyDescent="0.15">
      <c r="BK45895"/>
      <c r="BL45895" s="15"/>
    </row>
    <row r="45896" spans="63:64" x14ac:dyDescent="0.15">
      <c r="BK45896"/>
      <c r="BL45896" s="15"/>
    </row>
    <row r="45897" spans="63:64" x14ac:dyDescent="0.15">
      <c r="BK45897"/>
      <c r="BL45897" s="15"/>
    </row>
    <row r="45898" spans="63:64" x14ac:dyDescent="0.15">
      <c r="BK45898"/>
      <c r="BL45898" s="15"/>
    </row>
    <row r="45899" spans="63:64" x14ac:dyDescent="0.15">
      <c r="BK45899"/>
      <c r="BL45899" s="15"/>
    </row>
    <row r="45900" spans="63:64" x14ac:dyDescent="0.15">
      <c r="BK45900"/>
      <c r="BL45900" s="15"/>
    </row>
    <row r="45901" spans="63:64" x14ac:dyDescent="0.15">
      <c r="BK45901"/>
      <c r="BL45901" s="15"/>
    </row>
    <row r="45902" spans="63:64" x14ac:dyDescent="0.15">
      <c r="BK45902"/>
      <c r="BL45902" s="15"/>
    </row>
    <row r="45903" spans="63:64" x14ac:dyDescent="0.15">
      <c r="BK45903"/>
      <c r="BL45903" s="15"/>
    </row>
    <row r="45904" spans="63:64" x14ac:dyDescent="0.15">
      <c r="BK45904"/>
      <c r="BL45904" s="15"/>
    </row>
    <row r="45905" spans="63:64" x14ac:dyDescent="0.15">
      <c r="BK45905"/>
      <c r="BL45905" s="15"/>
    </row>
    <row r="45906" spans="63:64" x14ac:dyDescent="0.15">
      <c r="BK45906"/>
      <c r="BL45906" s="15"/>
    </row>
    <row r="45907" spans="63:64" x14ac:dyDescent="0.15">
      <c r="BK45907"/>
      <c r="BL45907" s="15"/>
    </row>
    <row r="45908" spans="63:64" x14ac:dyDescent="0.15">
      <c r="BK45908"/>
      <c r="BL45908" s="15"/>
    </row>
    <row r="45909" spans="63:64" x14ac:dyDescent="0.15">
      <c r="BK45909"/>
      <c r="BL45909" s="15"/>
    </row>
    <row r="45910" spans="63:64" x14ac:dyDescent="0.15">
      <c r="BK45910"/>
      <c r="BL45910" s="15"/>
    </row>
    <row r="45911" spans="63:64" x14ac:dyDescent="0.15">
      <c r="BK45911"/>
      <c r="BL45911" s="15"/>
    </row>
    <row r="45912" spans="63:64" x14ac:dyDescent="0.15">
      <c r="BK45912"/>
      <c r="BL45912" s="15"/>
    </row>
    <row r="45913" spans="63:64" x14ac:dyDescent="0.15">
      <c r="BK45913"/>
      <c r="BL45913" s="15"/>
    </row>
    <row r="45914" spans="63:64" x14ac:dyDescent="0.15">
      <c r="BK45914"/>
      <c r="BL45914" s="15"/>
    </row>
    <row r="45915" spans="63:64" x14ac:dyDescent="0.15">
      <c r="BK45915"/>
      <c r="BL45915" s="15"/>
    </row>
    <row r="45916" spans="63:64" x14ac:dyDescent="0.15">
      <c r="BK45916"/>
      <c r="BL45916" s="15"/>
    </row>
    <row r="45917" spans="63:64" x14ac:dyDescent="0.15">
      <c r="BK45917"/>
      <c r="BL45917" s="15"/>
    </row>
    <row r="45918" spans="63:64" x14ac:dyDescent="0.15">
      <c r="BK45918"/>
      <c r="BL45918" s="15"/>
    </row>
    <row r="45919" spans="63:64" x14ac:dyDescent="0.15">
      <c r="BK45919"/>
      <c r="BL45919" s="15"/>
    </row>
    <row r="45920" spans="63:64" x14ac:dyDescent="0.15">
      <c r="BK45920"/>
      <c r="BL45920" s="15"/>
    </row>
    <row r="45921" spans="63:64" x14ac:dyDescent="0.15">
      <c r="BK45921"/>
      <c r="BL45921" s="15"/>
    </row>
    <row r="45922" spans="63:64" x14ac:dyDescent="0.15">
      <c r="BK45922"/>
      <c r="BL45922" s="15"/>
    </row>
    <row r="45923" spans="63:64" x14ac:dyDescent="0.15">
      <c r="BK45923"/>
      <c r="BL45923" s="15"/>
    </row>
    <row r="45924" spans="63:64" x14ac:dyDescent="0.15">
      <c r="BK45924"/>
      <c r="BL45924" s="15"/>
    </row>
    <row r="45925" spans="63:64" x14ac:dyDescent="0.15">
      <c r="BK45925"/>
      <c r="BL45925" s="15"/>
    </row>
    <row r="45926" spans="63:64" x14ac:dyDescent="0.15">
      <c r="BK45926"/>
      <c r="BL45926" s="15"/>
    </row>
    <row r="45927" spans="63:64" x14ac:dyDescent="0.15">
      <c r="BK45927"/>
      <c r="BL45927" s="15"/>
    </row>
    <row r="45928" spans="63:64" x14ac:dyDescent="0.15">
      <c r="BK45928"/>
      <c r="BL45928" s="15"/>
    </row>
    <row r="45929" spans="63:64" x14ac:dyDescent="0.15">
      <c r="BK45929"/>
      <c r="BL45929" s="15"/>
    </row>
    <row r="45930" spans="63:64" x14ac:dyDescent="0.15">
      <c r="BK45930"/>
      <c r="BL45930" s="15"/>
    </row>
    <row r="45931" spans="63:64" x14ac:dyDescent="0.15">
      <c r="BK45931"/>
      <c r="BL45931" s="15"/>
    </row>
    <row r="45932" spans="63:64" x14ac:dyDescent="0.15">
      <c r="BK45932"/>
      <c r="BL45932" s="15"/>
    </row>
    <row r="45933" spans="63:64" x14ac:dyDescent="0.15">
      <c r="BK45933"/>
      <c r="BL45933" s="15"/>
    </row>
    <row r="45934" spans="63:64" x14ac:dyDescent="0.15">
      <c r="BK45934"/>
      <c r="BL45934" s="15"/>
    </row>
    <row r="45935" spans="63:64" x14ac:dyDescent="0.15">
      <c r="BK45935"/>
      <c r="BL45935" s="15"/>
    </row>
    <row r="45936" spans="63:64" x14ac:dyDescent="0.15">
      <c r="BK45936"/>
      <c r="BL45936" s="15"/>
    </row>
    <row r="45937" spans="63:64" x14ac:dyDescent="0.15">
      <c r="BK45937"/>
      <c r="BL45937" s="15"/>
    </row>
    <row r="45938" spans="63:64" x14ac:dyDescent="0.15">
      <c r="BK45938"/>
      <c r="BL45938" s="15"/>
    </row>
    <row r="45939" spans="63:64" x14ac:dyDescent="0.15">
      <c r="BK45939"/>
      <c r="BL45939" s="15"/>
    </row>
    <row r="45940" spans="63:64" x14ac:dyDescent="0.15">
      <c r="BK45940"/>
      <c r="BL45940" s="15"/>
    </row>
    <row r="45941" spans="63:64" x14ac:dyDescent="0.15">
      <c r="BK45941"/>
      <c r="BL45941" s="15"/>
    </row>
    <row r="45942" spans="63:64" x14ac:dyDescent="0.15">
      <c r="BK45942"/>
      <c r="BL45942" s="15"/>
    </row>
    <row r="45943" spans="63:64" x14ac:dyDescent="0.15">
      <c r="BK45943"/>
      <c r="BL45943" s="15"/>
    </row>
    <row r="45944" spans="63:64" x14ac:dyDescent="0.15">
      <c r="BK45944"/>
      <c r="BL45944" s="15"/>
    </row>
    <row r="45945" spans="63:64" x14ac:dyDescent="0.15">
      <c r="BK45945"/>
      <c r="BL45945" s="15"/>
    </row>
    <row r="45946" spans="63:64" x14ac:dyDescent="0.15">
      <c r="BK45946"/>
      <c r="BL45946" s="15"/>
    </row>
    <row r="45947" spans="63:64" x14ac:dyDescent="0.15">
      <c r="BK45947"/>
      <c r="BL45947" s="15"/>
    </row>
    <row r="45948" spans="63:64" x14ac:dyDescent="0.15">
      <c r="BK45948"/>
      <c r="BL45948" s="15"/>
    </row>
    <row r="45949" spans="63:64" x14ac:dyDescent="0.15">
      <c r="BK45949"/>
      <c r="BL45949" s="15"/>
    </row>
    <row r="45950" spans="63:64" x14ac:dyDescent="0.15">
      <c r="BK45950"/>
      <c r="BL45950" s="15"/>
    </row>
    <row r="45951" spans="63:64" x14ac:dyDescent="0.15">
      <c r="BK45951"/>
      <c r="BL45951" s="15"/>
    </row>
    <row r="45952" spans="63:64" x14ac:dyDescent="0.15">
      <c r="BK45952"/>
      <c r="BL45952" s="15"/>
    </row>
    <row r="45953" spans="63:64" x14ac:dyDescent="0.15">
      <c r="BK45953"/>
      <c r="BL45953" s="15"/>
    </row>
    <row r="45954" spans="63:64" x14ac:dyDescent="0.15">
      <c r="BK45954"/>
      <c r="BL45954" s="15"/>
    </row>
    <row r="45955" spans="63:64" x14ac:dyDescent="0.15">
      <c r="BK45955"/>
      <c r="BL45955" s="15"/>
    </row>
    <row r="45956" spans="63:64" x14ac:dyDescent="0.15">
      <c r="BK45956"/>
      <c r="BL45956" s="15"/>
    </row>
    <row r="45957" spans="63:64" x14ac:dyDescent="0.15">
      <c r="BK45957"/>
      <c r="BL45957" s="15"/>
    </row>
    <row r="45958" spans="63:64" x14ac:dyDescent="0.15">
      <c r="BK45958"/>
      <c r="BL45958" s="15"/>
    </row>
    <row r="45959" spans="63:64" x14ac:dyDescent="0.15">
      <c r="BK45959"/>
      <c r="BL45959" s="15"/>
    </row>
    <row r="45960" spans="63:64" x14ac:dyDescent="0.15">
      <c r="BK45960"/>
      <c r="BL45960" s="15"/>
    </row>
    <row r="45961" spans="63:64" x14ac:dyDescent="0.15">
      <c r="BK45961"/>
      <c r="BL45961" s="15"/>
    </row>
    <row r="45962" spans="63:64" x14ac:dyDescent="0.15">
      <c r="BK45962"/>
      <c r="BL45962" s="15"/>
    </row>
    <row r="45963" spans="63:64" x14ac:dyDescent="0.15">
      <c r="BK45963"/>
      <c r="BL45963" s="15"/>
    </row>
    <row r="45964" spans="63:64" x14ac:dyDescent="0.15">
      <c r="BK45964"/>
      <c r="BL45964" s="15"/>
    </row>
    <row r="45965" spans="63:64" x14ac:dyDescent="0.15">
      <c r="BK45965"/>
      <c r="BL45965" s="15"/>
    </row>
    <row r="45966" spans="63:64" x14ac:dyDescent="0.15">
      <c r="BK45966"/>
      <c r="BL45966" s="15"/>
    </row>
    <row r="45967" spans="63:64" x14ac:dyDescent="0.15">
      <c r="BK45967"/>
      <c r="BL45967" s="15"/>
    </row>
    <row r="45968" spans="63:64" x14ac:dyDescent="0.15">
      <c r="BK45968"/>
      <c r="BL45968" s="15"/>
    </row>
    <row r="45969" spans="63:64" x14ac:dyDescent="0.15">
      <c r="BK45969"/>
      <c r="BL45969" s="15"/>
    </row>
    <row r="45970" spans="63:64" x14ac:dyDescent="0.15">
      <c r="BK45970"/>
      <c r="BL45970" s="15"/>
    </row>
    <row r="45971" spans="63:64" x14ac:dyDescent="0.15">
      <c r="BK45971"/>
      <c r="BL45971" s="15"/>
    </row>
    <row r="45972" spans="63:64" x14ac:dyDescent="0.15">
      <c r="BK45972"/>
      <c r="BL45972" s="15"/>
    </row>
    <row r="45973" spans="63:64" x14ac:dyDescent="0.15">
      <c r="BK45973"/>
      <c r="BL45973" s="15"/>
    </row>
    <row r="45974" spans="63:64" x14ac:dyDescent="0.15">
      <c r="BK45974"/>
      <c r="BL45974" s="15"/>
    </row>
    <row r="45975" spans="63:64" x14ac:dyDescent="0.15">
      <c r="BK45975"/>
      <c r="BL45975" s="15"/>
    </row>
    <row r="45976" spans="63:64" x14ac:dyDescent="0.15">
      <c r="BK45976"/>
      <c r="BL45976" s="15"/>
    </row>
    <row r="45977" spans="63:64" x14ac:dyDescent="0.15">
      <c r="BK45977"/>
      <c r="BL45977" s="15"/>
    </row>
    <row r="45978" spans="63:64" x14ac:dyDescent="0.15">
      <c r="BK45978"/>
      <c r="BL45978" s="15"/>
    </row>
    <row r="45979" spans="63:64" x14ac:dyDescent="0.15">
      <c r="BK45979"/>
      <c r="BL45979" s="15"/>
    </row>
    <row r="45980" spans="63:64" x14ac:dyDescent="0.15">
      <c r="BK45980"/>
      <c r="BL45980" s="15"/>
    </row>
    <row r="45981" spans="63:64" x14ac:dyDescent="0.15">
      <c r="BK45981"/>
      <c r="BL45981" s="15"/>
    </row>
    <row r="45982" spans="63:64" x14ac:dyDescent="0.15">
      <c r="BK45982"/>
      <c r="BL45982" s="15"/>
    </row>
    <row r="45983" spans="63:64" x14ac:dyDescent="0.15">
      <c r="BK45983"/>
      <c r="BL45983" s="15"/>
    </row>
    <row r="45984" spans="63:64" x14ac:dyDescent="0.15">
      <c r="BK45984"/>
      <c r="BL45984" s="15"/>
    </row>
    <row r="45985" spans="63:64" x14ac:dyDescent="0.15">
      <c r="BK45985"/>
      <c r="BL45985" s="15"/>
    </row>
    <row r="45986" spans="63:64" x14ac:dyDescent="0.15">
      <c r="BK45986"/>
      <c r="BL45986" s="15"/>
    </row>
    <row r="45987" spans="63:64" x14ac:dyDescent="0.15">
      <c r="BK45987"/>
      <c r="BL45987" s="15"/>
    </row>
    <row r="45988" spans="63:64" x14ac:dyDescent="0.15">
      <c r="BK45988"/>
      <c r="BL45988" s="15"/>
    </row>
    <row r="45989" spans="63:64" x14ac:dyDescent="0.15">
      <c r="BK45989"/>
      <c r="BL45989" s="15"/>
    </row>
    <row r="45990" spans="63:64" x14ac:dyDescent="0.15">
      <c r="BK45990"/>
      <c r="BL45990" s="15"/>
    </row>
    <row r="45991" spans="63:64" x14ac:dyDescent="0.15">
      <c r="BK45991"/>
      <c r="BL45991" s="15"/>
    </row>
    <row r="45992" spans="63:64" x14ac:dyDescent="0.15">
      <c r="BK45992"/>
      <c r="BL45992" s="15"/>
    </row>
    <row r="45993" spans="63:64" x14ac:dyDescent="0.15">
      <c r="BK45993"/>
      <c r="BL45993" s="15"/>
    </row>
    <row r="45994" spans="63:64" x14ac:dyDescent="0.15">
      <c r="BK45994"/>
      <c r="BL45994" s="15"/>
    </row>
    <row r="45995" spans="63:64" x14ac:dyDescent="0.15">
      <c r="BK45995"/>
      <c r="BL45995" s="15"/>
    </row>
    <row r="45996" spans="63:64" x14ac:dyDescent="0.15">
      <c r="BK45996"/>
      <c r="BL45996" s="15"/>
    </row>
    <row r="45997" spans="63:64" x14ac:dyDescent="0.15">
      <c r="BK45997"/>
      <c r="BL45997" s="15"/>
    </row>
    <row r="45998" spans="63:64" x14ac:dyDescent="0.15">
      <c r="BK45998"/>
      <c r="BL45998" s="15"/>
    </row>
    <row r="45999" spans="63:64" x14ac:dyDescent="0.15">
      <c r="BK45999"/>
      <c r="BL45999" s="15"/>
    </row>
    <row r="46000" spans="63:64" x14ac:dyDescent="0.15">
      <c r="BK46000"/>
      <c r="BL46000" s="15"/>
    </row>
    <row r="46001" spans="63:64" x14ac:dyDescent="0.15">
      <c r="BK46001"/>
      <c r="BL46001" s="15"/>
    </row>
    <row r="46002" spans="63:64" x14ac:dyDescent="0.15">
      <c r="BK46002"/>
      <c r="BL46002" s="15"/>
    </row>
    <row r="46003" spans="63:64" x14ac:dyDescent="0.15">
      <c r="BK46003"/>
      <c r="BL46003" s="15"/>
    </row>
    <row r="46004" spans="63:64" x14ac:dyDescent="0.15">
      <c r="BK46004"/>
      <c r="BL46004" s="15"/>
    </row>
    <row r="46005" spans="63:64" x14ac:dyDescent="0.15">
      <c r="BK46005"/>
      <c r="BL46005" s="15"/>
    </row>
    <row r="46006" spans="63:64" x14ac:dyDescent="0.15">
      <c r="BK46006"/>
      <c r="BL46006" s="15"/>
    </row>
    <row r="46007" spans="63:64" x14ac:dyDescent="0.15">
      <c r="BK46007"/>
      <c r="BL46007" s="15"/>
    </row>
    <row r="46008" spans="63:64" x14ac:dyDescent="0.15">
      <c r="BK46008"/>
      <c r="BL46008" s="15"/>
    </row>
    <row r="46009" spans="63:64" x14ac:dyDescent="0.15">
      <c r="BK46009"/>
      <c r="BL46009" s="15"/>
    </row>
    <row r="46010" spans="63:64" x14ac:dyDescent="0.15">
      <c r="BK46010"/>
      <c r="BL46010" s="15"/>
    </row>
    <row r="46011" spans="63:64" x14ac:dyDescent="0.15">
      <c r="BK46011"/>
      <c r="BL46011" s="15"/>
    </row>
    <row r="46012" spans="63:64" x14ac:dyDescent="0.15">
      <c r="BK46012"/>
      <c r="BL46012" s="15"/>
    </row>
    <row r="46013" spans="63:64" x14ac:dyDescent="0.15">
      <c r="BK46013"/>
      <c r="BL46013" s="15"/>
    </row>
    <row r="46014" spans="63:64" x14ac:dyDescent="0.15">
      <c r="BK46014"/>
      <c r="BL46014" s="15"/>
    </row>
    <row r="46015" spans="63:64" x14ac:dyDescent="0.15">
      <c r="BK46015"/>
      <c r="BL46015" s="15"/>
    </row>
    <row r="46016" spans="63:64" x14ac:dyDescent="0.15">
      <c r="BK46016"/>
      <c r="BL46016" s="15"/>
    </row>
    <row r="46017" spans="63:64" x14ac:dyDescent="0.15">
      <c r="BK46017"/>
      <c r="BL46017" s="15"/>
    </row>
    <row r="46018" spans="63:64" x14ac:dyDescent="0.15">
      <c r="BK46018"/>
      <c r="BL46018" s="15"/>
    </row>
    <row r="46019" spans="63:64" x14ac:dyDescent="0.15">
      <c r="BK46019"/>
      <c r="BL46019" s="15"/>
    </row>
    <row r="46020" spans="63:64" x14ac:dyDescent="0.15">
      <c r="BK46020"/>
      <c r="BL46020" s="15"/>
    </row>
    <row r="46021" spans="63:64" x14ac:dyDescent="0.15">
      <c r="BK46021"/>
      <c r="BL46021" s="15"/>
    </row>
    <row r="46022" spans="63:64" x14ac:dyDescent="0.15">
      <c r="BK46022"/>
      <c r="BL46022" s="15"/>
    </row>
    <row r="46023" spans="63:64" x14ac:dyDescent="0.15">
      <c r="BK46023"/>
      <c r="BL46023" s="15"/>
    </row>
    <row r="46024" spans="63:64" x14ac:dyDescent="0.15">
      <c r="BK46024"/>
      <c r="BL46024" s="15"/>
    </row>
    <row r="46025" spans="63:64" x14ac:dyDescent="0.15">
      <c r="BK46025"/>
      <c r="BL46025" s="15"/>
    </row>
    <row r="46026" spans="63:64" x14ac:dyDescent="0.15">
      <c r="BK46026"/>
      <c r="BL46026" s="15"/>
    </row>
    <row r="46027" spans="63:64" x14ac:dyDescent="0.15">
      <c r="BK46027"/>
      <c r="BL46027" s="15"/>
    </row>
    <row r="46028" spans="63:64" x14ac:dyDescent="0.15">
      <c r="BK46028"/>
      <c r="BL46028" s="15"/>
    </row>
    <row r="46029" spans="63:64" x14ac:dyDescent="0.15">
      <c r="BK46029"/>
      <c r="BL46029" s="15"/>
    </row>
    <row r="46030" spans="63:64" x14ac:dyDescent="0.15">
      <c r="BK46030"/>
      <c r="BL46030" s="15"/>
    </row>
    <row r="46031" spans="63:64" x14ac:dyDescent="0.15">
      <c r="BK46031"/>
      <c r="BL46031" s="15"/>
    </row>
    <row r="46032" spans="63:64" x14ac:dyDescent="0.15">
      <c r="BK46032"/>
      <c r="BL46032" s="15"/>
    </row>
    <row r="46033" spans="63:64" x14ac:dyDescent="0.15">
      <c r="BK46033"/>
      <c r="BL46033" s="15"/>
    </row>
    <row r="46034" spans="63:64" x14ac:dyDescent="0.15">
      <c r="BK46034"/>
      <c r="BL46034" s="15"/>
    </row>
    <row r="46035" spans="63:64" x14ac:dyDescent="0.15">
      <c r="BK46035"/>
      <c r="BL46035" s="15"/>
    </row>
    <row r="46036" spans="63:64" x14ac:dyDescent="0.15">
      <c r="BK46036"/>
      <c r="BL46036" s="15"/>
    </row>
    <row r="46037" spans="63:64" x14ac:dyDescent="0.15">
      <c r="BK46037"/>
      <c r="BL46037" s="15"/>
    </row>
    <row r="46038" spans="63:64" x14ac:dyDescent="0.15">
      <c r="BK46038"/>
      <c r="BL46038" s="15"/>
    </row>
    <row r="46039" spans="63:64" x14ac:dyDescent="0.15">
      <c r="BK46039"/>
      <c r="BL46039" s="15"/>
    </row>
    <row r="46040" spans="63:64" x14ac:dyDescent="0.15">
      <c r="BK46040"/>
      <c r="BL46040" s="15"/>
    </row>
    <row r="46041" spans="63:64" x14ac:dyDescent="0.15">
      <c r="BK46041"/>
      <c r="BL46041" s="15"/>
    </row>
    <row r="46042" spans="63:64" x14ac:dyDescent="0.15">
      <c r="BK46042"/>
      <c r="BL46042" s="15"/>
    </row>
    <row r="46043" spans="63:64" x14ac:dyDescent="0.15">
      <c r="BK46043"/>
      <c r="BL46043" s="15"/>
    </row>
    <row r="46044" spans="63:64" x14ac:dyDescent="0.15">
      <c r="BK46044"/>
      <c r="BL46044" s="15"/>
    </row>
    <row r="46045" spans="63:64" x14ac:dyDescent="0.15">
      <c r="BK46045"/>
      <c r="BL46045" s="15"/>
    </row>
    <row r="46046" spans="63:64" x14ac:dyDescent="0.15">
      <c r="BK46046"/>
      <c r="BL46046" s="15"/>
    </row>
    <row r="46047" spans="63:64" x14ac:dyDescent="0.15">
      <c r="BK46047"/>
      <c r="BL46047" s="15"/>
    </row>
    <row r="46048" spans="63:64" x14ac:dyDescent="0.15">
      <c r="BK46048"/>
      <c r="BL46048" s="15"/>
    </row>
    <row r="46049" spans="63:64" x14ac:dyDescent="0.15">
      <c r="BK46049"/>
      <c r="BL46049" s="15"/>
    </row>
    <row r="46050" spans="63:64" x14ac:dyDescent="0.15">
      <c r="BK46050"/>
      <c r="BL46050" s="15"/>
    </row>
    <row r="46051" spans="63:64" x14ac:dyDescent="0.15">
      <c r="BK46051"/>
      <c r="BL46051" s="15"/>
    </row>
    <row r="46052" spans="63:64" x14ac:dyDescent="0.15">
      <c r="BK46052"/>
      <c r="BL46052" s="15"/>
    </row>
    <row r="46053" spans="63:64" x14ac:dyDescent="0.15">
      <c r="BK46053"/>
      <c r="BL46053" s="15"/>
    </row>
    <row r="46054" spans="63:64" x14ac:dyDescent="0.15">
      <c r="BK46054"/>
      <c r="BL46054" s="15"/>
    </row>
    <row r="46055" spans="63:64" x14ac:dyDescent="0.15">
      <c r="BK46055"/>
      <c r="BL46055" s="15"/>
    </row>
    <row r="46056" spans="63:64" x14ac:dyDescent="0.15">
      <c r="BK46056"/>
      <c r="BL46056" s="15"/>
    </row>
    <row r="46057" spans="63:64" x14ac:dyDescent="0.15">
      <c r="BK46057"/>
      <c r="BL46057" s="15"/>
    </row>
    <row r="46058" spans="63:64" x14ac:dyDescent="0.15">
      <c r="BK46058"/>
      <c r="BL46058" s="15"/>
    </row>
    <row r="46059" spans="63:64" x14ac:dyDescent="0.15">
      <c r="BK46059"/>
      <c r="BL46059" s="15"/>
    </row>
    <row r="46060" spans="63:64" x14ac:dyDescent="0.15">
      <c r="BK46060"/>
      <c r="BL46060" s="15"/>
    </row>
    <row r="46061" spans="63:64" x14ac:dyDescent="0.15">
      <c r="BK46061"/>
      <c r="BL46061" s="15"/>
    </row>
    <row r="46062" spans="63:64" x14ac:dyDescent="0.15">
      <c r="BK46062"/>
      <c r="BL46062" s="15"/>
    </row>
    <row r="46063" spans="63:64" x14ac:dyDescent="0.15">
      <c r="BK46063"/>
      <c r="BL46063" s="15"/>
    </row>
    <row r="46064" spans="63:64" x14ac:dyDescent="0.15">
      <c r="BK46064"/>
      <c r="BL46064" s="15"/>
    </row>
    <row r="46065" spans="63:64" x14ac:dyDescent="0.15">
      <c r="BK46065"/>
      <c r="BL46065" s="15"/>
    </row>
    <row r="46066" spans="63:64" x14ac:dyDescent="0.15">
      <c r="BK46066"/>
      <c r="BL46066" s="15"/>
    </row>
    <row r="46067" spans="63:64" x14ac:dyDescent="0.15">
      <c r="BK46067"/>
      <c r="BL46067" s="15"/>
    </row>
    <row r="46068" spans="63:64" x14ac:dyDescent="0.15">
      <c r="BK46068"/>
      <c r="BL46068" s="15"/>
    </row>
    <row r="46069" spans="63:64" x14ac:dyDescent="0.15">
      <c r="BK46069"/>
      <c r="BL46069" s="15"/>
    </row>
    <row r="46070" spans="63:64" x14ac:dyDescent="0.15">
      <c r="BK46070"/>
      <c r="BL46070" s="15"/>
    </row>
    <row r="46071" spans="63:64" x14ac:dyDescent="0.15">
      <c r="BK46071"/>
      <c r="BL46071" s="15"/>
    </row>
    <row r="46072" spans="63:64" x14ac:dyDescent="0.15">
      <c r="BK46072"/>
      <c r="BL46072" s="15"/>
    </row>
    <row r="46073" spans="63:64" x14ac:dyDescent="0.15">
      <c r="BK46073"/>
      <c r="BL46073" s="15"/>
    </row>
    <row r="46074" spans="63:64" x14ac:dyDescent="0.15">
      <c r="BK46074"/>
      <c r="BL46074" s="15"/>
    </row>
    <row r="46075" spans="63:64" x14ac:dyDescent="0.15">
      <c r="BK46075"/>
      <c r="BL46075" s="15"/>
    </row>
    <row r="46076" spans="63:64" x14ac:dyDescent="0.15">
      <c r="BK46076"/>
      <c r="BL46076" s="15"/>
    </row>
    <row r="46077" spans="63:64" x14ac:dyDescent="0.15">
      <c r="BK46077"/>
      <c r="BL46077" s="15"/>
    </row>
    <row r="46078" spans="63:64" x14ac:dyDescent="0.15">
      <c r="BK46078"/>
      <c r="BL46078" s="15"/>
    </row>
    <row r="46079" spans="63:64" x14ac:dyDescent="0.15">
      <c r="BK46079"/>
      <c r="BL46079" s="15"/>
    </row>
    <row r="46080" spans="63:64" x14ac:dyDescent="0.15">
      <c r="BK46080"/>
      <c r="BL46080" s="15"/>
    </row>
    <row r="46081" spans="63:64" x14ac:dyDescent="0.15">
      <c r="BK46081"/>
      <c r="BL46081" s="15"/>
    </row>
    <row r="46082" spans="63:64" x14ac:dyDescent="0.15">
      <c r="BK46082"/>
      <c r="BL46082" s="15"/>
    </row>
    <row r="46083" spans="63:64" x14ac:dyDescent="0.15">
      <c r="BK46083"/>
      <c r="BL46083" s="15"/>
    </row>
    <row r="46084" spans="63:64" x14ac:dyDescent="0.15">
      <c r="BK46084"/>
      <c r="BL46084" s="15"/>
    </row>
    <row r="46085" spans="63:64" x14ac:dyDescent="0.15">
      <c r="BK46085"/>
      <c r="BL46085" s="15"/>
    </row>
    <row r="46086" spans="63:64" x14ac:dyDescent="0.15">
      <c r="BK46086"/>
      <c r="BL46086" s="15"/>
    </row>
    <row r="46087" spans="63:64" x14ac:dyDescent="0.15">
      <c r="BK46087"/>
      <c r="BL46087" s="15"/>
    </row>
    <row r="46088" spans="63:64" x14ac:dyDescent="0.15">
      <c r="BK46088"/>
      <c r="BL46088" s="15"/>
    </row>
    <row r="46089" spans="63:64" x14ac:dyDescent="0.15">
      <c r="BK46089"/>
      <c r="BL46089" s="15"/>
    </row>
    <row r="46090" spans="63:64" x14ac:dyDescent="0.15">
      <c r="BK46090"/>
      <c r="BL46090" s="15"/>
    </row>
    <row r="46091" spans="63:64" x14ac:dyDescent="0.15">
      <c r="BK46091"/>
      <c r="BL46091" s="15"/>
    </row>
    <row r="46092" spans="63:64" x14ac:dyDescent="0.15">
      <c r="BK46092"/>
      <c r="BL46092" s="15"/>
    </row>
    <row r="46093" spans="63:64" x14ac:dyDescent="0.15">
      <c r="BK46093"/>
      <c r="BL46093" s="15"/>
    </row>
    <row r="46094" spans="63:64" x14ac:dyDescent="0.15">
      <c r="BK46094"/>
      <c r="BL46094" s="15"/>
    </row>
    <row r="46095" spans="63:64" x14ac:dyDescent="0.15">
      <c r="BK46095"/>
      <c r="BL46095" s="15"/>
    </row>
    <row r="46096" spans="63:64" x14ac:dyDescent="0.15">
      <c r="BK46096"/>
      <c r="BL46096" s="15"/>
    </row>
    <row r="46097" spans="63:64" x14ac:dyDescent="0.15">
      <c r="BK46097"/>
      <c r="BL46097" s="15"/>
    </row>
    <row r="46098" spans="63:64" x14ac:dyDescent="0.15">
      <c r="BK46098"/>
      <c r="BL46098" s="15"/>
    </row>
    <row r="46099" spans="63:64" x14ac:dyDescent="0.15">
      <c r="BK46099"/>
      <c r="BL46099" s="15"/>
    </row>
    <row r="46100" spans="63:64" x14ac:dyDescent="0.15">
      <c r="BK46100"/>
      <c r="BL46100" s="15"/>
    </row>
    <row r="46101" spans="63:64" x14ac:dyDescent="0.15">
      <c r="BK46101"/>
      <c r="BL46101" s="15"/>
    </row>
    <row r="46102" spans="63:64" x14ac:dyDescent="0.15">
      <c r="BK46102"/>
      <c r="BL46102" s="15"/>
    </row>
    <row r="46103" spans="63:64" x14ac:dyDescent="0.15">
      <c r="BK46103"/>
      <c r="BL46103" s="15"/>
    </row>
    <row r="46104" spans="63:64" x14ac:dyDescent="0.15">
      <c r="BK46104"/>
      <c r="BL46104" s="15"/>
    </row>
    <row r="46105" spans="63:64" x14ac:dyDescent="0.15">
      <c r="BK46105"/>
      <c r="BL46105" s="15"/>
    </row>
    <row r="46106" spans="63:64" x14ac:dyDescent="0.15">
      <c r="BK46106"/>
      <c r="BL46106" s="15"/>
    </row>
    <row r="46107" spans="63:64" x14ac:dyDescent="0.15">
      <c r="BK46107"/>
      <c r="BL46107" s="15"/>
    </row>
    <row r="46108" spans="63:64" x14ac:dyDescent="0.15">
      <c r="BK46108"/>
      <c r="BL46108" s="15"/>
    </row>
    <row r="46109" spans="63:64" x14ac:dyDescent="0.15">
      <c r="BK46109"/>
      <c r="BL46109" s="15"/>
    </row>
    <row r="46110" spans="63:64" x14ac:dyDescent="0.15">
      <c r="BK46110"/>
      <c r="BL46110" s="15"/>
    </row>
    <row r="46111" spans="63:64" x14ac:dyDescent="0.15">
      <c r="BK46111"/>
      <c r="BL46111" s="15"/>
    </row>
    <row r="46112" spans="63:64" x14ac:dyDescent="0.15">
      <c r="BK46112"/>
      <c r="BL46112" s="15"/>
    </row>
    <row r="46113" spans="63:64" x14ac:dyDescent="0.15">
      <c r="BK46113"/>
      <c r="BL46113" s="15"/>
    </row>
    <row r="46114" spans="63:64" x14ac:dyDescent="0.15">
      <c r="BK46114"/>
      <c r="BL46114" s="15"/>
    </row>
    <row r="46115" spans="63:64" x14ac:dyDescent="0.15">
      <c r="BK46115"/>
      <c r="BL46115" s="15"/>
    </row>
    <row r="46116" spans="63:64" x14ac:dyDescent="0.15">
      <c r="BK46116"/>
      <c r="BL46116" s="15"/>
    </row>
    <row r="46117" spans="63:64" x14ac:dyDescent="0.15">
      <c r="BK46117"/>
      <c r="BL46117" s="15"/>
    </row>
    <row r="46118" spans="63:64" x14ac:dyDescent="0.15">
      <c r="BK46118"/>
      <c r="BL46118" s="15"/>
    </row>
    <row r="46119" spans="63:64" x14ac:dyDescent="0.15">
      <c r="BK46119"/>
      <c r="BL46119" s="15"/>
    </row>
    <row r="46120" spans="63:64" x14ac:dyDescent="0.15">
      <c r="BK46120"/>
      <c r="BL46120" s="15"/>
    </row>
    <row r="46121" spans="63:64" x14ac:dyDescent="0.15">
      <c r="BK46121"/>
      <c r="BL46121" s="15"/>
    </row>
    <row r="46122" spans="63:64" x14ac:dyDescent="0.15">
      <c r="BK46122"/>
      <c r="BL46122" s="15"/>
    </row>
    <row r="46123" spans="63:64" x14ac:dyDescent="0.15">
      <c r="BK46123"/>
      <c r="BL46123" s="15"/>
    </row>
    <row r="46124" spans="63:64" x14ac:dyDescent="0.15">
      <c r="BK46124"/>
      <c r="BL46124" s="15"/>
    </row>
    <row r="46125" spans="63:64" x14ac:dyDescent="0.15">
      <c r="BK46125"/>
      <c r="BL46125" s="15"/>
    </row>
    <row r="46126" spans="63:64" x14ac:dyDescent="0.15">
      <c r="BK46126"/>
      <c r="BL46126" s="15"/>
    </row>
    <row r="46127" spans="63:64" x14ac:dyDescent="0.15">
      <c r="BK46127"/>
      <c r="BL46127" s="15"/>
    </row>
    <row r="46128" spans="63:64" x14ac:dyDescent="0.15">
      <c r="BK46128"/>
      <c r="BL46128" s="15"/>
    </row>
    <row r="46129" spans="63:64" x14ac:dyDescent="0.15">
      <c r="BK46129"/>
      <c r="BL46129" s="15"/>
    </row>
    <row r="46130" spans="63:64" x14ac:dyDescent="0.15">
      <c r="BK46130"/>
      <c r="BL46130" s="15"/>
    </row>
    <row r="46131" spans="63:64" x14ac:dyDescent="0.15">
      <c r="BK46131"/>
      <c r="BL46131" s="15"/>
    </row>
    <row r="46132" spans="63:64" x14ac:dyDescent="0.15">
      <c r="BK46132"/>
      <c r="BL46132" s="15"/>
    </row>
    <row r="46133" spans="63:64" x14ac:dyDescent="0.15">
      <c r="BK46133"/>
      <c r="BL46133" s="15"/>
    </row>
    <row r="46134" spans="63:64" x14ac:dyDescent="0.15">
      <c r="BK46134"/>
      <c r="BL46134" s="15"/>
    </row>
    <row r="46135" spans="63:64" x14ac:dyDescent="0.15">
      <c r="BK46135"/>
      <c r="BL46135" s="15"/>
    </row>
    <row r="46136" spans="63:64" x14ac:dyDescent="0.15">
      <c r="BK46136"/>
      <c r="BL46136" s="15"/>
    </row>
    <row r="46137" spans="63:64" x14ac:dyDescent="0.15">
      <c r="BK46137"/>
      <c r="BL46137" s="15"/>
    </row>
    <row r="46138" spans="63:64" x14ac:dyDescent="0.15">
      <c r="BK46138"/>
      <c r="BL46138" s="15"/>
    </row>
    <row r="46139" spans="63:64" x14ac:dyDescent="0.15">
      <c r="BK46139"/>
      <c r="BL46139" s="15"/>
    </row>
    <row r="46140" spans="63:64" x14ac:dyDescent="0.15">
      <c r="BK46140"/>
      <c r="BL46140" s="15"/>
    </row>
    <row r="46141" spans="63:64" x14ac:dyDescent="0.15">
      <c r="BK46141"/>
      <c r="BL46141" s="15"/>
    </row>
    <row r="46142" spans="63:64" x14ac:dyDescent="0.15">
      <c r="BK46142"/>
      <c r="BL46142" s="15"/>
    </row>
    <row r="46143" spans="63:64" x14ac:dyDescent="0.15">
      <c r="BK46143"/>
      <c r="BL46143" s="15"/>
    </row>
    <row r="46144" spans="63:64" x14ac:dyDescent="0.15">
      <c r="BK46144"/>
      <c r="BL46144" s="15"/>
    </row>
    <row r="46145" spans="63:64" x14ac:dyDescent="0.15">
      <c r="BK46145"/>
      <c r="BL46145" s="15"/>
    </row>
    <row r="46146" spans="63:64" x14ac:dyDescent="0.15">
      <c r="BK46146"/>
      <c r="BL46146" s="15"/>
    </row>
    <row r="46147" spans="63:64" x14ac:dyDescent="0.15">
      <c r="BK46147"/>
      <c r="BL46147" s="15"/>
    </row>
    <row r="46148" spans="63:64" x14ac:dyDescent="0.15">
      <c r="BK46148"/>
      <c r="BL46148" s="15"/>
    </row>
    <row r="46149" spans="63:64" x14ac:dyDescent="0.15">
      <c r="BK46149"/>
      <c r="BL46149" s="15"/>
    </row>
    <row r="46150" spans="63:64" x14ac:dyDescent="0.15">
      <c r="BK46150"/>
      <c r="BL46150" s="15"/>
    </row>
    <row r="46151" spans="63:64" x14ac:dyDescent="0.15">
      <c r="BK46151"/>
      <c r="BL46151" s="15"/>
    </row>
    <row r="46152" spans="63:64" x14ac:dyDescent="0.15">
      <c r="BK46152"/>
      <c r="BL46152" s="15"/>
    </row>
    <row r="46153" spans="63:64" x14ac:dyDescent="0.15">
      <c r="BK46153"/>
      <c r="BL46153" s="15"/>
    </row>
    <row r="46154" spans="63:64" x14ac:dyDescent="0.15">
      <c r="BK46154"/>
      <c r="BL46154" s="15"/>
    </row>
    <row r="46155" spans="63:64" x14ac:dyDescent="0.15">
      <c r="BK46155"/>
      <c r="BL46155" s="15"/>
    </row>
    <row r="46156" spans="63:64" x14ac:dyDescent="0.15">
      <c r="BK46156"/>
      <c r="BL46156" s="15"/>
    </row>
    <row r="46157" spans="63:64" x14ac:dyDescent="0.15">
      <c r="BK46157"/>
      <c r="BL46157" s="15"/>
    </row>
    <row r="46158" spans="63:64" x14ac:dyDescent="0.15">
      <c r="BK46158"/>
      <c r="BL46158" s="15"/>
    </row>
    <row r="46159" spans="63:64" x14ac:dyDescent="0.15">
      <c r="BK46159"/>
      <c r="BL46159" s="15"/>
    </row>
    <row r="46160" spans="63:64" x14ac:dyDescent="0.15">
      <c r="BK46160"/>
      <c r="BL46160" s="15"/>
    </row>
    <row r="46161" spans="63:64" x14ac:dyDescent="0.15">
      <c r="BK46161"/>
      <c r="BL46161" s="15"/>
    </row>
    <row r="46162" spans="63:64" x14ac:dyDescent="0.15">
      <c r="BK46162"/>
      <c r="BL46162" s="15"/>
    </row>
    <row r="46163" spans="63:64" x14ac:dyDescent="0.15">
      <c r="BK46163"/>
      <c r="BL46163" s="15"/>
    </row>
    <row r="46164" spans="63:64" x14ac:dyDescent="0.15">
      <c r="BK46164"/>
      <c r="BL46164" s="15"/>
    </row>
    <row r="46165" spans="63:64" x14ac:dyDescent="0.15">
      <c r="BK46165"/>
      <c r="BL46165" s="15"/>
    </row>
    <row r="46166" spans="63:64" x14ac:dyDescent="0.15">
      <c r="BK46166"/>
      <c r="BL46166" s="15"/>
    </row>
    <row r="46167" spans="63:64" x14ac:dyDescent="0.15">
      <c r="BK46167"/>
      <c r="BL46167" s="15"/>
    </row>
    <row r="46168" spans="63:64" x14ac:dyDescent="0.15">
      <c r="BK46168"/>
      <c r="BL46168" s="15"/>
    </row>
    <row r="46169" spans="63:64" x14ac:dyDescent="0.15">
      <c r="BK46169"/>
      <c r="BL46169" s="15"/>
    </row>
    <row r="46170" spans="63:64" x14ac:dyDescent="0.15">
      <c r="BK46170"/>
      <c r="BL46170" s="15"/>
    </row>
    <row r="46171" spans="63:64" x14ac:dyDescent="0.15">
      <c r="BK46171"/>
      <c r="BL46171" s="15"/>
    </row>
    <row r="46172" spans="63:64" x14ac:dyDescent="0.15">
      <c r="BK46172"/>
      <c r="BL46172" s="15"/>
    </row>
    <row r="46173" spans="63:64" x14ac:dyDescent="0.15">
      <c r="BK46173"/>
      <c r="BL46173" s="15"/>
    </row>
    <row r="46174" spans="63:64" x14ac:dyDescent="0.15">
      <c r="BK46174"/>
      <c r="BL46174" s="15"/>
    </row>
    <row r="46175" spans="63:64" x14ac:dyDescent="0.15">
      <c r="BK46175"/>
      <c r="BL46175" s="15"/>
    </row>
    <row r="46176" spans="63:64" x14ac:dyDescent="0.15">
      <c r="BK46176"/>
      <c r="BL46176" s="15"/>
    </row>
    <row r="46177" spans="63:64" x14ac:dyDescent="0.15">
      <c r="BK46177"/>
      <c r="BL46177" s="15"/>
    </row>
    <row r="46178" spans="63:64" x14ac:dyDescent="0.15">
      <c r="BK46178"/>
      <c r="BL46178" s="15"/>
    </row>
    <row r="46179" spans="63:64" x14ac:dyDescent="0.15">
      <c r="BK46179"/>
      <c r="BL46179" s="15"/>
    </row>
    <row r="46180" spans="63:64" x14ac:dyDescent="0.15">
      <c r="BK46180"/>
      <c r="BL46180" s="15"/>
    </row>
    <row r="46181" spans="63:64" x14ac:dyDescent="0.15">
      <c r="BK46181"/>
      <c r="BL46181" s="15"/>
    </row>
    <row r="46182" spans="63:64" x14ac:dyDescent="0.15">
      <c r="BK46182"/>
      <c r="BL46182" s="15"/>
    </row>
    <row r="46183" spans="63:64" x14ac:dyDescent="0.15">
      <c r="BK46183"/>
      <c r="BL46183" s="15"/>
    </row>
    <row r="46184" spans="63:64" x14ac:dyDescent="0.15">
      <c r="BK46184"/>
      <c r="BL46184" s="15"/>
    </row>
    <row r="46185" spans="63:64" x14ac:dyDescent="0.15">
      <c r="BK46185"/>
      <c r="BL46185" s="15"/>
    </row>
    <row r="46186" spans="63:64" x14ac:dyDescent="0.15">
      <c r="BK46186"/>
      <c r="BL46186" s="15"/>
    </row>
    <row r="46187" spans="63:64" x14ac:dyDescent="0.15">
      <c r="BK46187"/>
      <c r="BL46187" s="15"/>
    </row>
    <row r="46188" spans="63:64" x14ac:dyDescent="0.15">
      <c r="BK46188"/>
      <c r="BL46188" s="15"/>
    </row>
    <row r="46189" spans="63:64" x14ac:dyDescent="0.15">
      <c r="BK46189"/>
      <c r="BL46189" s="15"/>
    </row>
    <row r="46190" spans="63:64" x14ac:dyDescent="0.15">
      <c r="BK46190"/>
      <c r="BL46190" s="15"/>
    </row>
    <row r="46191" spans="63:64" x14ac:dyDescent="0.15">
      <c r="BK46191"/>
      <c r="BL46191" s="15"/>
    </row>
    <row r="46192" spans="63:64" x14ac:dyDescent="0.15">
      <c r="BK46192"/>
      <c r="BL46192" s="15"/>
    </row>
    <row r="46193" spans="63:64" x14ac:dyDescent="0.15">
      <c r="BK46193"/>
      <c r="BL46193" s="15"/>
    </row>
    <row r="46194" spans="63:64" x14ac:dyDescent="0.15">
      <c r="BK46194"/>
      <c r="BL46194" s="15"/>
    </row>
    <row r="46195" spans="63:64" x14ac:dyDescent="0.15">
      <c r="BK46195"/>
      <c r="BL46195" s="15"/>
    </row>
    <row r="46196" spans="63:64" x14ac:dyDescent="0.15">
      <c r="BK46196"/>
      <c r="BL46196" s="15"/>
    </row>
    <row r="46197" spans="63:64" x14ac:dyDescent="0.15">
      <c r="BK46197"/>
      <c r="BL46197" s="15"/>
    </row>
    <row r="46198" spans="63:64" x14ac:dyDescent="0.15">
      <c r="BK46198"/>
      <c r="BL46198" s="15"/>
    </row>
    <row r="46199" spans="63:64" x14ac:dyDescent="0.15">
      <c r="BK46199"/>
      <c r="BL46199" s="15"/>
    </row>
    <row r="46200" spans="63:64" x14ac:dyDescent="0.15">
      <c r="BK46200"/>
      <c r="BL46200" s="15"/>
    </row>
    <row r="46201" spans="63:64" x14ac:dyDescent="0.15">
      <c r="BK46201"/>
      <c r="BL46201" s="15"/>
    </row>
    <row r="46202" spans="63:64" x14ac:dyDescent="0.15">
      <c r="BK46202"/>
      <c r="BL46202" s="15"/>
    </row>
    <row r="46203" spans="63:64" x14ac:dyDescent="0.15">
      <c r="BK46203"/>
      <c r="BL46203" s="15"/>
    </row>
    <row r="46204" spans="63:64" x14ac:dyDescent="0.15">
      <c r="BK46204"/>
      <c r="BL46204" s="15"/>
    </row>
    <row r="46205" spans="63:64" x14ac:dyDescent="0.15">
      <c r="BK46205"/>
      <c r="BL46205" s="15"/>
    </row>
    <row r="46206" spans="63:64" x14ac:dyDescent="0.15">
      <c r="BK46206"/>
      <c r="BL46206" s="15"/>
    </row>
    <row r="46207" spans="63:64" x14ac:dyDescent="0.15">
      <c r="BK46207"/>
      <c r="BL46207" s="15"/>
    </row>
    <row r="46208" spans="63:64" x14ac:dyDescent="0.15">
      <c r="BK46208"/>
      <c r="BL46208" s="15"/>
    </row>
    <row r="46209" spans="63:64" x14ac:dyDescent="0.15">
      <c r="BK46209"/>
      <c r="BL46209" s="15"/>
    </row>
    <row r="46210" spans="63:64" x14ac:dyDescent="0.15">
      <c r="BK46210"/>
      <c r="BL46210" s="15"/>
    </row>
    <row r="46211" spans="63:64" x14ac:dyDescent="0.15">
      <c r="BK46211"/>
      <c r="BL46211" s="15"/>
    </row>
    <row r="46212" spans="63:64" x14ac:dyDescent="0.15">
      <c r="BK46212"/>
      <c r="BL46212" s="15"/>
    </row>
    <row r="46213" spans="63:64" x14ac:dyDescent="0.15">
      <c r="BK46213"/>
      <c r="BL46213" s="15"/>
    </row>
    <row r="46214" spans="63:64" x14ac:dyDescent="0.15">
      <c r="BK46214"/>
      <c r="BL46214" s="15"/>
    </row>
    <row r="46215" spans="63:64" x14ac:dyDescent="0.15">
      <c r="BK46215"/>
      <c r="BL46215" s="15"/>
    </row>
    <row r="46216" spans="63:64" x14ac:dyDescent="0.15">
      <c r="BK46216"/>
      <c r="BL46216" s="15"/>
    </row>
    <row r="46217" spans="63:64" x14ac:dyDescent="0.15">
      <c r="BK46217"/>
      <c r="BL46217" s="15"/>
    </row>
    <row r="46218" spans="63:64" x14ac:dyDescent="0.15">
      <c r="BK46218"/>
      <c r="BL46218" s="15"/>
    </row>
    <row r="46219" spans="63:64" x14ac:dyDescent="0.15">
      <c r="BK46219"/>
      <c r="BL46219" s="15"/>
    </row>
    <row r="46220" spans="63:64" x14ac:dyDescent="0.15">
      <c r="BK46220"/>
      <c r="BL46220" s="15"/>
    </row>
    <row r="46221" spans="63:64" x14ac:dyDescent="0.15">
      <c r="BK46221"/>
      <c r="BL46221" s="15"/>
    </row>
    <row r="46222" spans="63:64" x14ac:dyDescent="0.15">
      <c r="BK46222"/>
      <c r="BL46222" s="15"/>
    </row>
    <row r="46223" spans="63:64" x14ac:dyDescent="0.15">
      <c r="BK46223"/>
      <c r="BL46223" s="15"/>
    </row>
    <row r="46224" spans="63:64" x14ac:dyDescent="0.15">
      <c r="BK46224"/>
      <c r="BL46224" s="15"/>
    </row>
    <row r="46225" spans="63:64" x14ac:dyDescent="0.15">
      <c r="BK46225"/>
      <c r="BL46225" s="15"/>
    </row>
    <row r="46226" spans="63:64" x14ac:dyDescent="0.15">
      <c r="BK46226"/>
      <c r="BL46226" s="15"/>
    </row>
    <row r="46227" spans="63:64" x14ac:dyDescent="0.15">
      <c r="BK46227"/>
      <c r="BL46227" s="15"/>
    </row>
    <row r="46228" spans="63:64" x14ac:dyDescent="0.15">
      <c r="BK46228"/>
      <c r="BL46228" s="15"/>
    </row>
    <row r="46229" spans="63:64" x14ac:dyDescent="0.15">
      <c r="BK46229"/>
      <c r="BL46229" s="15"/>
    </row>
    <row r="46230" spans="63:64" x14ac:dyDescent="0.15">
      <c r="BK46230"/>
      <c r="BL46230" s="15"/>
    </row>
    <row r="46231" spans="63:64" x14ac:dyDescent="0.15">
      <c r="BK46231"/>
      <c r="BL46231" s="15"/>
    </row>
    <row r="46232" spans="63:64" x14ac:dyDescent="0.15">
      <c r="BK46232"/>
      <c r="BL46232" s="15"/>
    </row>
    <row r="46233" spans="63:64" x14ac:dyDescent="0.15">
      <c r="BK46233"/>
      <c r="BL46233" s="15"/>
    </row>
    <row r="46234" spans="63:64" x14ac:dyDescent="0.15">
      <c r="BK46234"/>
      <c r="BL46234" s="15"/>
    </row>
    <row r="46235" spans="63:64" x14ac:dyDescent="0.15">
      <c r="BK46235"/>
      <c r="BL46235" s="15"/>
    </row>
    <row r="46236" spans="63:64" x14ac:dyDescent="0.15">
      <c r="BK46236"/>
      <c r="BL46236" s="15"/>
    </row>
    <row r="46237" spans="63:64" x14ac:dyDescent="0.15">
      <c r="BK46237"/>
      <c r="BL46237" s="15"/>
    </row>
    <row r="46238" spans="63:64" x14ac:dyDescent="0.15">
      <c r="BK46238"/>
      <c r="BL46238" s="15"/>
    </row>
    <row r="46239" spans="63:64" x14ac:dyDescent="0.15">
      <c r="BK46239"/>
      <c r="BL46239" s="15"/>
    </row>
    <row r="46240" spans="63:64" x14ac:dyDescent="0.15">
      <c r="BK46240"/>
      <c r="BL46240" s="15"/>
    </row>
    <row r="46241" spans="63:64" x14ac:dyDescent="0.15">
      <c r="BK46241"/>
      <c r="BL46241" s="15"/>
    </row>
    <row r="46242" spans="63:64" x14ac:dyDescent="0.15">
      <c r="BK46242"/>
      <c r="BL46242" s="15"/>
    </row>
    <row r="46243" spans="63:64" x14ac:dyDescent="0.15">
      <c r="BK46243"/>
      <c r="BL46243" s="15"/>
    </row>
    <row r="46244" spans="63:64" x14ac:dyDescent="0.15">
      <c r="BK46244"/>
      <c r="BL46244" s="15"/>
    </row>
    <row r="46245" spans="63:64" x14ac:dyDescent="0.15">
      <c r="BK46245"/>
      <c r="BL46245" s="15"/>
    </row>
    <row r="46246" spans="63:64" x14ac:dyDescent="0.15">
      <c r="BK46246"/>
      <c r="BL46246" s="15"/>
    </row>
    <row r="46247" spans="63:64" x14ac:dyDescent="0.15">
      <c r="BK46247"/>
      <c r="BL46247" s="15"/>
    </row>
    <row r="46248" spans="63:64" x14ac:dyDescent="0.15">
      <c r="BK46248"/>
      <c r="BL46248" s="15"/>
    </row>
    <row r="46249" spans="63:64" x14ac:dyDescent="0.15">
      <c r="BK46249"/>
      <c r="BL46249" s="15"/>
    </row>
    <row r="46250" spans="63:64" x14ac:dyDescent="0.15">
      <c r="BK46250"/>
      <c r="BL46250" s="15"/>
    </row>
    <row r="46251" spans="63:64" x14ac:dyDescent="0.15">
      <c r="BK46251"/>
      <c r="BL46251" s="15"/>
    </row>
    <row r="46252" spans="63:64" x14ac:dyDescent="0.15">
      <c r="BK46252"/>
      <c r="BL46252" s="15"/>
    </row>
    <row r="46253" spans="63:64" x14ac:dyDescent="0.15">
      <c r="BK46253"/>
      <c r="BL46253" s="15"/>
    </row>
    <row r="46254" spans="63:64" x14ac:dyDescent="0.15">
      <c r="BK46254"/>
      <c r="BL46254" s="15"/>
    </row>
    <row r="46255" spans="63:64" x14ac:dyDescent="0.15">
      <c r="BK46255"/>
      <c r="BL46255" s="15"/>
    </row>
    <row r="46256" spans="63:64" x14ac:dyDescent="0.15">
      <c r="BK46256"/>
      <c r="BL46256" s="15"/>
    </row>
    <row r="46257" spans="63:64" x14ac:dyDescent="0.15">
      <c r="BK46257"/>
      <c r="BL46257" s="15"/>
    </row>
    <row r="46258" spans="63:64" x14ac:dyDescent="0.15">
      <c r="BK46258"/>
      <c r="BL46258" s="15"/>
    </row>
    <row r="46259" spans="63:64" x14ac:dyDescent="0.15">
      <c r="BK46259"/>
      <c r="BL46259" s="15"/>
    </row>
    <row r="46260" spans="63:64" x14ac:dyDescent="0.15">
      <c r="BK46260"/>
      <c r="BL46260" s="15"/>
    </row>
    <row r="46261" spans="63:64" x14ac:dyDescent="0.15">
      <c r="BK46261"/>
      <c r="BL46261" s="15"/>
    </row>
    <row r="46262" spans="63:64" x14ac:dyDescent="0.15">
      <c r="BK46262"/>
      <c r="BL46262" s="15"/>
    </row>
    <row r="46263" spans="63:64" x14ac:dyDescent="0.15">
      <c r="BK46263"/>
      <c r="BL46263" s="15"/>
    </row>
    <row r="46264" spans="63:64" x14ac:dyDescent="0.15">
      <c r="BK46264"/>
      <c r="BL46264" s="15"/>
    </row>
    <row r="46265" spans="63:64" x14ac:dyDescent="0.15">
      <c r="BK46265"/>
      <c r="BL46265" s="15"/>
    </row>
    <row r="46266" spans="63:64" x14ac:dyDescent="0.15">
      <c r="BK46266"/>
      <c r="BL46266" s="15"/>
    </row>
    <row r="46267" spans="63:64" x14ac:dyDescent="0.15">
      <c r="BK46267"/>
      <c r="BL46267" s="15"/>
    </row>
    <row r="46268" spans="63:64" x14ac:dyDescent="0.15">
      <c r="BK46268"/>
      <c r="BL46268" s="15"/>
    </row>
    <row r="46269" spans="63:64" x14ac:dyDescent="0.15">
      <c r="BK46269"/>
      <c r="BL46269" s="15"/>
    </row>
    <row r="46270" spans="63:64" x14ac:dyDescent="0.15">
      <c r="BK46270"/>
      <c r="BL46270" s="15"/>
    </row>
    <row r="46271" spans="63:64" x14ac:dyDescent="0.15">
      <c r="BK46271"/>
      <c r="BL46271" s="15"/>
    </row>
    <row r="46272" spans="63:64" x14ac:dyDescent="0.15">
      <c r="BK46272"/>
      <c r="BL46272" s="15"/>
    </row>
    <row r="46273" spans="63:64" x14ac:dyDescent="0.15">
      <c r="BK46273"/>
      <c r="BL46273" s="15"/>
    </row>
    <row r="46274" spans="63:64" x14ac:dyDescent="0.15">
      <c r="BK46274"/>
      <c r="BL46274" s="15"/>
    </row>
    <row r="46275" spans="63:64" x14ac:dyDescent="0.15">
      <c r="BK46275"/>
      <c r="BL46275" s="15"/>
    </row>
    <row r="46276" spans="63:64" x14ac:dyDescent="0.15">
      <c r="BK46276"/>
      <c r="BL46276" s="15"/>
    </row>
    <row r="46277" spans="63:64" x14ac:dyDescent="0.15">
      <c r="BK46277"/>
      <c r="BL46277" s="15"/>
    </row>
    <row r="46278" spans="63:64" x14ac:dyDescent="0.15">
      <c r="BK46278"/>
      <c r="BL46278" s="15"/>
    </row>
    <row r="46279" spans="63:64" x14ac:dyDescent="0.15">
      <c r="BK46279"/>
      <c r="BL46279" s="15"/>
    </row>
    <row r="46280" spans="63:64" x14ac:dyDescent="0.15">
      <c r="BK46280"/>
      <c r="BL46280" s="15"/>
    </row>
    <row r="46281" spans="63:64" x14ac:dyDescent="0.15">
      <c r="BK46281"/>
      <c r="BL46281" s="15"/>
    </row>
    <row r="46282" spans="63:64" x14ac:dyDescent="0.15">
      <c r="BK46282"/>
      <c r="BL46282" s="15"/>
    </row>
    <row r="46283" spans="63:64" x14ac:dyDescent="0.15">
      <c r="BK46283"/>
      <c r="BL46283" s="15"/>
    </row>
    <row r="46284" spans="63:64" x14ac:dyDescent="0.15">
      <c r="BK46284"/>
      <c r="BL46284" s="15"/>
    </row>
    <row r="46285" spans="63:64" x14ac:dyDescent="0.15">
      <c r="BK46285"/>
      <c r="BL46285" s="15"/>
    </row>
    <row r="46286" spans="63:64" x14ac:dyDescent="0.15">
      <c r="BK46286"/>
      <c r="BL46286" s="15"/>
    </row>
    <row r="46287" spans="63:64" x14ac:dyDescent="0.15">
      <c r="BK46287"/>
      <c r="BL46287" s="15"/>
    </row>
    <row r="46288" spans="63:64" x14ac:dyDescent="0.15">
      <c r="BK46288"/>
      <c r="BL46288" s="15"/>
    </row>
    <row r="46289" spans="63:64" x14ac:dyDescent="0.15">
      <c r="BK46289"/>
      <c r="BL46289" s="15"/>
    </row>
    <row r="46290" spans="63:64" x14ac:dyDescent="0.15">
      <c r="BK46290"/>
      <c r="BL46290" s="15"/>
    </row>
    <row r="46291" spans="63:64" x14ac:dyDescent="0.15">
      <c r="BK46291"/>
      <c r="BL46291" s="15"/>
    </row>
    <row r="46292" spans="63:64" x14ac:dyDescent="0.15">
      <c r="BK46292"/>
      <c r="BL46292" s="15"/>
    </row>
    <row r="46293" spans="63:64" x14ac:dyDescent="0.15">
      <c r="BK46293"/>
      <c r="BL46293" s="15"/>
    </row>
    <row r="46294" spans="63:64" x14ac:dyDescent="0.15">
      <c r="BK46294"/>
      <c r="BL46294" s="15"/>
    </row>
    <row r="46295" spans="63:64" x14ac:dyDescent="0.15">
      <c r="BK46295"/>
      <c r="BL46295" s="15"/>
    </row>
    <row r="46296" spans="63:64" x14ac:dyDescent="0.15">
      <c r="BK46296"/>
      <c r="BL46296" s="15"/>
    </row>
    <row r="46297" spans="63:64" x14ac:dyDescent="0.15">
      <c r="BK46297"/>
      <c r="BL46297" s="15"/>
    </row>
    <row r="46298" spans="63:64" x14ac:dyDescent="0.15">
      <c r="BK46298"/>
      <c r="BL46298" s="15"/>
    </row>
    <row r="46299" spans="63:64" x14ac:dyDescent="0.15">
      <c r="BK46299"/>
      <c r="BL46299" s="15"/>
    </row>
    <row r="46300" spans="63:64" x14ac:dyDescent="0.15">
      <c r="BK46300"/>
      <c r="BL46300" s="15"/>
    </row>
    <row r="46301" spans="63:64" x14ac:dyDescent="0.15">
      <c r="BK46301"/>
      <c r="BL46301" s="15"/>
    </row>
    <row r="46302" spans="63:64" x14ac:dyDescent="0.15">
      <c r="BK46302"/>
      <c r="BL46302" s="15"/>
    </row>
    <row r="46303" spans="63:64" x14ac:dyDescent="0.15">
      <c r="BK46303"/>
      <c r="BL46303" s="15"/>
    </row>
    <row r="46304" spans="63:64" x14ac:dyDescent="0.15">
      <c r="BK46304"/>
      <c r="BL46304" s="15"/>
    </row>
    <row r="46305" spans="63:64" x14ac:dyDescent="0.15">
      <c r="BK46305"/>
      <c r="BL46305" s="15"/>
    </row>
    <row r="46306" spans="63:64" x14ac:dyDescent="0.15">
      <c r="BK46306"/>
      <c r="BL46306" s="15"/>
    </row>
    <row r="46307" spans="63:64" x14ac:dyDescent="0.15">
      <c r="BK46307"/>
      <c r="BL46307" s="15"/>
    </row>
    <row r="46308" spans="63:64" x14ac:dyDescent="0.15">
      <c r="BK46308"/>
      <c r="BL46308" s="15"/>
    </row>
    <row r="46309" spans="63:64" x14ac:dyDescent="0.15">
      <c r="BK46309"/>
      <c r="BL46309" s="15"/>
    </row>
    <row r="46310" spans="63:64" x14ac:dyDescent="0.15">
      <c r="BK46310"/>
      <c r="BL46310" s="15"/>
    </row>
    <row r="46311" spans="63:64" x14ac:dyDescent="0.15">
      <c r="BK46311"/>
      <c r="BL46311" s="15"/>
    </row>
    <row r="46312" spans="63:64" x14ac:dyDescent="0.15">
      <c r="BK46312"/>
      <c r="BL46312" s="15"/>
    </row>
    <row r="46313" spans="63:64" x14ac:dyDescent="0.15">
      <c r="BK46313"/>
      <c r="BL46313" s="15"/>
    </row>
    <row r="46314" spans="63:64" x14ac:dyDescent="0.15">
      <c r="BK46314"/>
      <c r="BL46314" s="15"/>
    </row>
    <row r="46315" spans="63:64" x14ac:dyDescent="0.15">
      <c r="BK46315"/>
      <c r="BL46315" s="15"/>
    </row>
    <row r="46316" spans="63:64" x14ac:dyDescent="0.15">
      <c r="BK46316"/>
      <c r="BL46316" s="15"/>
    </row>
    <row r="46317" spans="63:64" x14ac:dyDescent="0.15">
      <c r="BK46317"/>
      <c r="BL46317" s="15"/>
    </row>
    <row r="46318" spans="63:64" x14ac:dyDescent="0.15">
      <c r="BK46318"/>
      <c r="BL46318" s="15"/>
    </row>
    <row r="46319" spans="63:64" x14ac:dyDescent="0.15">
      <c r="BK46319"/>
      <c r="BL46319" s="15"/>
    </row>
    <row r="46320" spans="63:64" x14ac:dyDescent="0.15">
      <c r="BK46320"/>
      <c r="BL46320" s="15"/>
    </row>
    <row r="46321" spans="63:64" x14ac:dyDescent="0.15">
      <c r="BK46321"/>
      <c r="BL46321" s="15"/>
    </row>
    <row r="46322" spans="63:64" x14ac:dyDescent="0.15">
      <c r="BK46322"/>
      <c r="BL46322" s="15"/>
    </row>
    <row r="46323" spans="63:64" x14ac:dyDescent="0.15">
      <c r="BK46323"/>
      <c r="BL46323" s="15"/>
    </row>
    <row r="46324" spans="63:64" x14ac:dyDescent="0.15">
      <c r="BK46324"/>
      <c r="BL46324" s="15"/>
    </row>
    <row r="46325" spans="63:64" x14ac:dyDescent="0.15">
      <c r="BK46325"/>
      <c r="BL46325" s="15"/>
    </row>
    <row r="46326" spans="63:64" x14ac:dyDescent="0.15">
      <c r="BK46326"/>
      <c r="BL46326" s="15"/>
    </row>
    <row r="46327" spans="63:64" x14ac:dyDescent="0.15">
      <c r="BK46327"/>
      <c r="BL46327" s="15"/>
    </row>
    <row r="46328" spans="63:64" x14ac:dyDescent="0.15">
      <c r="BK46328"/>
      <c r="BL46328" s="15"/>
    </row>
    <row r="46329" spans="63:64" x14ac:dyDescent="0.15">
      <c r="BK46329"/>
      <c r="BL46329" s="15"/>
    </row>
    <row r="46330" spans="63:64" x14ac:dyDescent="0.15">
      <c r="BK46330"/>
      <c r="BL46330" s="15"/>
    </row>
    <row r="46331" spans="63:64" x14ac:dyDescent="0.15">
      <c r="BK46331"/>
      <c r="BL46331" s="15"/>
    </row>
    <row r="46332" spans="63:64" x14ac:dyDescent="0.15">
      <c r="BK46332"/>
      <c r="BL46332" s="15"/>
    </row>
    <row r="46333" spans="63:64" x14ac:dyDescent="0.15">
      <c r="BK46333"/>
      <c r="BL46333" s="15"/>
    </row>
    <row r="46334" spans="63:64" x14ac:dyDescent="0.15">
      <c r="BK46334"/>
      <c r="BL46334" s="15"/>
    </row>
    <row r="46335" spans="63:64" x14ac:dyDescent="0.15">
      <c r="BK46335"/>
      <c r="BL46335" s="15"/>
    </row>
    <row r="46336" spans="63:64" x14ac:dyDescent="0.15">
      <c r="BK46336"/>
      <c r="BL46336" s="15"/>
    </row>
    <row r="46337" spans="63:64" x14ac:dyDescent="0.15">
      <c r="BK46337"/>
      <c r="BL46337" s="15"/>
    </row>
    <row r="46338" spans="63:64" x14ac:dyDescent="0.15">
      <c r="BK46338"/>
      <c r="BL46338" s="15"/>
    </row>
    <row r="46339" spans="63:64" x14ac:dyDescent="0.15">
      <c r="BK46339"/>
      <c r="BL46339" s="15"/>
    </row>
    <row r="46340" spans="63:64" x14ac:dyDescent="0.15">
      <c r="BK46340"/>
      <c r="BL46340" s="15"/>
    </row>
    <row r="46341" spans="63:64" x14ac:dyDescent="0.15">
      <c r="BK46341"/>
      <c r="BL46341" s="15"/>
    </row>
    <row r="46342" spans="63:64" x14ac:dyDescent="0.15">
      <c r="BK46342"/>
      <c r="BL46342" s="15"/>
    </row>
    <row r="46343" spans="63:64" x14ac:dyDescent="0.15">
      <c r="BK46343"/>
      <c r="BL46343" s="15"/>
    </row>
    <row r="46344" spans="63:64" x14ac:dyDescent="0.15">
      <c r="BK46344"/>
      <c r="BL46344" s="15"/>
    </row>
    <row r="46345" spans="63:64" x14ac:dyDescent="0.15">
      <c r="BK46345"/>
      <c r="BL46345" s="15"/>
    </row>
    <row r="46346" spans="63:64" x14ac:dyDescent="0.15">
      <c r="BK46346"/>
      <c r="BL46346" s="15"/>
    </row>
    <row r="46347" spans="63:64" x14ac:dyDescent="0.15">
      <c r="BK46347"/>
      <c r="BL46347" s="15"/>
    </row>
    <row r="46348" spans="63:64" x14ac:dyDescent="0.15">
      <c r="BK46348"/>
      <c r="BL46348" s="15"/>
    </row>
    <row r="46349" spans="63:64" x14ac:dyDescent="0.15">
      <c r="BK46349"/>
      <c r="BL46349" s="15"/>
    </row>
    <row r="46350" spans="63:64" x14ac:dyDescent="0.15">
      <c r="BK46350"/>
      <c r="BL46350" s="15"/>
    </row>
    <row r="46351" spans="63:64" x14ac:dyDescent="0.15">
      <c r="BK46351"/>
      <c r="BL46351" s="15"/>
    </row>
    <row r="46352" spans="63:64" x14ac:dyDescent="0.15">
      <c r="BK46352"/>
      <c r="BL46352" s="15"/>
    </row>
    <row r="46353" spans="63:64" x14ac:dyDescent="0.15">
      <c r="BK46353"/>
      <c r="BL46353" s="15"/>
    </row>
    <row r="46354" spans="63:64" x14ac:dyDescent="0.15">
      <c r="BK46354"/>
      <c r="BL46354" s="15"/>
    </row>
    <row r="46355" spans="63:64" x14ac:dyDescent="0.15">
      <c r="BK46355"/>
      <c r="BL46355" s="15"/>
    </row>
    <row r="46356" spans="63:64" x14ac:dyDescent="0.15">
      <c r="BK46356"/>
      <c r="BL46356" s="15"/>
    </row>
    <row r="46357" spans="63:64" x14ac:dyDescent="0.15">
      <c r="BK46357"/>
      <c r="BL46357" s="15"/>
    </row>
    <row r="46358" spans="63:64" x14ac:dyDescent="0.15">
      <c r="BK46358"/>
      <c r="BL46358" s="15"/>
    </row>
    <row r="46359" spans="63:64" x14ac:dyDescent="0.15">
      <c r="BK46359"/>
      <c r="BL46359" s="15"/>
    </row>
    <row r="46360" spans="63:64" x14ac:dyDescent="0.15">
      <c r="BK46360"/>
      <c r="BL46360" s="15"/>
    </row>
    <row r="46361" spans="63:64" x14ac:dyDescent="0.15">
      <c r="BK46361"/>
      <c r="BL46361" s="15"/>
    </row>
    <row r="46362" spans="63:64" x14ac:dyDescent="0.15">
      <c r="BK46362"/>
      <c r="BL46362" s="15"/>
    </row>
    <row r="46363" spans="63:64" x14ac:dyDescent="0.15">
      <c r="BK46363"/>
      <c r="BL46363" s="15"/>
    </row>
    <row r="46364" spans="63:64" x14ac:dyDescent="0.15">
      <c r="BK46364"/>
      <c r="BL46364" s="15"/>
    </row>
    <row r="46365" spans="63:64" x14ac:dyDescent="0.15">
      <c r="BK46365"/>
      <c r="BL46365" s="15"/>
    </row>
    <row r="46366" spans="63:64" x14ac:dyDescent="0.15">
      <c r="BK46366"/>
      <c r="BL46366" s="15"/>
    </row>
    <row r="46367" spans="63:64" x14ac:dyDescent="0.15">
      <c r="BK46367"/>
      <c r="BL46367" s="15"/>
    </row>
    <row r="46368" spans="63:64" x14ac:dyDescent="0.15">
      <c r="BK46368"/>
      <c r="BL46368" s="15"/>
    </row>
    <row r="46369" spans="63:64" x14ac:dyDescent="0.15">
      <c r="BK46369"/>
      <c r="BL46369" s="15"/>
    </row>
    <row r="46370" spans="63:64" x14ac:dyDescent="0.15">
      <c r="BK46370"/>
      <c r="BL46370" s="15"/>
    </row>
    <row r="46371" spans="63:64" x14ac:dyDescent="0.15">
      <c r="BK46371"/>
      <c r="BL46371" s="15"/>
    </row>
    <row r="46372" spans="63:64" x14ac:dyDescent="0.15">
      <c r="BK46372"/>
      <c r="BL46372" s="15"/>
    </row>
    <row r="46373" spans="63:64" x14ac:dyDescent="0.15">
      <c r="BK46373"/>
      <c r="BL46373" s="15"/>
    </row>
    <row r="46374" spans="63:64" x14ac:dyDescent="0.15">
      <c r="BK46374"/>
      <c r="BL46374" s="15"/>
    </row>
    <row r="46375" spans="63:64" x14ac:dyDescent="0.15">
      <c r="BK46375"/>
      <c r="BL46375" s="15"/>
    </row>
    <row r="46376" spans="63:64" x14ac:dyDescent="0.15">
      <c r="BK46376"/>
      <c r="BL46376" s="15"/>
    </row>
    <row r="46377" spans="63:64" x14ac:dyDescent="0.15">
      <c r="BK46377"/>
      <c r="BL46377" s="15"/>
    </row>
    <row r="46378" spans="63:64" x14ac:dyDescent="0.15">
      <c r="BK46378"/>
      <c r="BL46378" s="15"/>
    </row>
    <row r="46379" spans="63:64" x14ac:dyDescent="0.15">
      <c r="BK46379"/>
      <c r="BL46379" s="15"/>
    </row>
    <row r="46380" spans="63:64" x14ac:dyDescent="0.15">
      <c r="BK46380"/>
      <c r="BL46380" s="15"/>
    </row>
    <row r="46381" spans="63:64" x14ac:dyDescent="0.15">
      <c r="BK46381"/>
      <c r="BL46381" s="15"/>
    </row>
    <row r="46382" spans="63:64" x14ac:dyDescent="0.15">
      <c r="BK46382"/>
      <c r="BL46382" s="15"/>
    </row>
    <row r="46383" spans="63:64" x14ac:dyDescent="0.15">
      <c r="BK46383"/>
      <c r="BL46383" s="15"/>
    </row>
    <row r="46384" spans="63:64" x14ac:dyDescent="0.15">
      <c r="BK46384"/>
      <c r="BL46384" s="15"/>
    </row>
    <row r="46385" spans="63:64" x14ac:dyDescent="0.15">
      <c r="BK46385"/>
      <c r="BL46385" s="15"/>
    </row>
    <row r="46386" spans="63:64" x14ac:dyDescent="0.15">
      <c r="BK46386"/>
      <c r="BL46386" s="15"/>
    </row>
    <row r="46387" spans="63:64" x14ac:dyDescent="0.15">
      <c r="BK46387"/>
      <c r="BL46387" s="15"/>
    </row>
    <row r="46388" spans="63:64" x14ac:dyDescent="0.15">
      <c r="BK46388"/>
      <c r="BL46388" s="15"/>
    </row>
    <row r="46389" spans="63:64" x14ac:dyDescent="0.15">
      <c r="BK46389"/>
      <c r="BL46389" s="15"/>
    </row>
    <row r="46390" spans="63:64" x14ac:dyDescent="0.15">
      <c r="BK46390"/>
      <c r="BL46390" s="15"/>
    </row>
    <row r="46391" spans="63:64" x14ac:dyDescent="0.15">
      <c r="BK46391"/>
      <c r="BL46391" s="15"/>
    </row>
    <row r="46392" spans="63:64" x14ac:dyDescent="0.15">
      <c r="BK46392"/>
      <c r="BL46392" s="15"/>
    </row>
    <row r="46393" spans="63:64" x14ac:dyDescent="0.15">
      <c r="BK46393"/>
      <c r="BL46393" s="15"/>
    </row>
    <row r="46394" spans="63:64" x14ac:dyDescent="0.15">
      <c r="BK46394"/>
      <c r="BL46394" s="15"/>
    </row>
    <row r="46395" spans="63:64" x14ac:dyDescent="0.15">
      <c r="BK46395"/>
      <c r="BL46395" s="15"/>
    </row>
    <row r="46396" spans="63:64" x14ac:dyDescent="0.15">
      <c r="BK46396"/>
      <c r="BL46396" s="15"/>
    </row>
    <row r="46397" spans="63:64" x14ac:dyDescent="0.15">
      <c r="BK46397"/>
      <c r="BL46397" s="15"/>
    </row>
    <row r="46398" spans="63:64" x14ac:dyDescent="0.15">
      <c r="BK46398"/>
      <c r="BL46398" s="15"/>
    </row>
    <row r="46399" spans="63:64" x14ac:dyDescent="0.15">
      <c r="BK46399"/>
      <c r="BL46399" s="15"/>
    </row>
    <row r="46400" spans="63:64" x14ac:dyDescent="0.15">
      <c r="BK46400"/>
      <c r="BL46400" s="15"/>
    </row>
    <row r="46401" spans="63:64" x14ac:dyDescent="0.15">
      <c r="BK46401"/>
      <c r="BL46401" s="15"/>
    </row>
    <row r="46402" spans="63:64" x14ac:dyDescent="0.15">
      <c r="BK46402"/>
      <c r="BL46402" s="15"/>
    </row>
    <row r="46403" spans="63:64" x14ac:dyDescent="0.15">
      <c r="BK46403"/>
      <c r="BL46403" s="15"/>
    </row>
    <row r="46404" spans="63:64" x14ac:dyDescent="0.15">
      <c r="BK46404"/>
      <c r="BL46404" s="15"/>
    </row>
    <row r="46405" spans="63:64" x14ac:dyDescent="0.15">
      <c r="BK46405"/>
      <c r="BL46405" s="15"/>
    </row>
    <row r="46406" spans="63:64" x14ac:dyDescent="0.15">
      <c r="BK46406"/>
      <c r="BL46406" s="15"/>
    </row>
    <row r="46407" spans="63:64" x14ac:dyDescent="0.15">
      <c r="BK46407"/>
      <c r="BL46407" s="15"/>
    </row>
    <row r="46408" spans="63:64" x14ac:dyDescent="0.15">
      <c r="BK46408"/>
      <c r="BL46408" s="15"/>
    </row>
    <row r="46409" spans="63:64" x14ac:dyDescent="0.15">
      <c r="BK46409"/>
      <c r="BL46409" s="15"/>
    </row>
    <row r="46410" spans="63:64" x14ac:dyDescent="0.15">
      <c r="BK46410"/>
      <c r="BL46410" s="15"/>
    </row>
    <row r="46411" spans="63:64" x14ac:dyDescent="0.15">
      <c r="BK46411"/>
      <c r="BL46411" s="15"/>
    </row>
    <row r="46412" spans="63:64" x14ac:dyDescent="0.15">
      <c r="BK46412"/>
      <c r="BL46412" s="15"/>
    </row>
    <row r="46413" spans="63:64" x14ac:dyDescent="0.15">
      <c r="BK46413"/>
      <c r="BL46413" s="15"/>
    </row>
    <row r="46414" spans="63:64" x14ac:dyDescent="0.15">
      <c r="BK46414"/>
      <c r="BL46414" s="15"/>
    </row>
    <row r="46415" spans="63:64" x14ac:dyDescent="0.15">
      <c r="BK46415"/>
      <c r="BL46415" s="15"/>
    </row>
    <row r="46416" spans="63:64" x14ac:dyDescent="0.15">
      <c r="BK46416"/>
      <c r="BL46416" s="15"/>
    </row>
    <row r="46417" spans="63:64" x14ac:dyDescent="0.15">
      <c r="BK46417"/>
      <c r="BL46417" s="15"/>
    </row>
    <row r="46418" spans="63:64" x14ac:dyDescent="0.15">
      <c r="BK46418"/>
      <c r="BL46418" s="15"/>
    </row>
    <row r="46419" spans="63:64" x14ac:dyDescent="0.15">
      <c r="BK46419"/>
      <c r="BL46419" s="15"/>
    </row>
    <row r="46420" spans="63:64" x14ac:dyDescent="0.15">
      <c r="BK46420"/>
      <c r="BL46420" s="15"/>
    </row>
    <row r="46421" spans="63:64" x14ac:dyDescent="0.15">
      <c r="BK46421"/>
      <c r="BL46421" s="15"/>
    </row>
    <row r="46422" spans="63:64" x14ac:dyDescent="0.15">
      <c r="BK46422"/>
      <c r="BL46422" s="15"/>
    </row>
    <row r="46423" spans="63:64" x14ac:dyDescent="0.15">
      <c r="BK46423"/>
      <c r="BL46423" s="15"/>
    </row>
    <row r="46424" spans="63:64" x14ac:dyDescent="0.15">
      <c r="BK46424"/>
      <c r="BL46424" s="15"/>
    </row>
    <row r="46425" spans="63:64" x14ac:dyDescent="0.15">
      <c r="BK46425"/>
      <c r="BL46425" s="15"/>
    </row>
    <row r="46426" spans="63:64" x14ac:dyDescent="0.15">
      <c r="BK46426"/>
      <c r="BL46426" s="15"/>
    </row>
    <row r="46427" spans="63:64" x14ac:dyDescent="0.15">
      <c r="BK46427"/>
      <c r="BL46427" s="15"/>
    </row>
    <row r="46428" spans="63:64" x14ac:dyDescent="0.15">
      <c r="BK46428"/>
      <c r="BL46428" s="15"/>
    </row>
    <row r="46429" spans="63:64" x14ac:dyDescent="0.15">
      <c r="BK46429"/>
      <c r="BL46429" s="15"/>
    </row>
    <row r="46430" spans="63:64" x14ac:dyDescent="0.15">
      <c r="BK46430"/>
      <c r="BL46430" s="15"/>
    </row>
    <row r="46431" spans="63:64" x14ac:dyDescent="0.15">
      <c r="BK46431"/>
      <c r="BL46431" s="15"/>
    </row>
    <row r="46432" spans="63:64" x14ac:dyDescent="0.15">
      <c r="BK46432"/>
      <c r="BL46432" s="15"/>
    </row>
    <row r="46433" spans="63:64" x14ac:dyDescent="0.15">
      <c r="BK46433"/>
      <c r="BL46433" s="15"/>
    </row>
    <row r="46434" spans="63:64" x14ac:dyDescent="0.15">
      <c r="BK46434"/>
      <c r="BL46434" s="15"/>
    </row>
    <row r="46435" spans="63:64" x14ac:dyDescent="0.15">
      <c r="BK46435"/>
      <c r="BL46435" s="15"/>
    </row>
    <row r="46436" spans="63:64" x14ac:dyDescent="0.15">
      <c r="BK46436"/>
      <c r="BL46436" s="15"/>
    </row>
    <row r="46437" spans="63:64" x14ac:dyDescent="0.15">
      <c r="BK46437"/>
      <c r="BL46437" s="15"/>
    </row>
    <row r="46438" spans="63:64" x14ac:dyDescent="0.15">
      <c r="BK46438"/>
      <c r="BL46438" s="15"/>
    </row>
    <row r="46439" spans="63:64" x14ac:dyDescent="0.15">
      <c r="BK46439"/>
      <c r="BL46439" s="15"/>
    </row>
    <row r="46440" spans="63:64" x14ac:dyDescent="0.15">
      <c r="BK46440"/>
      <c r="BL46440" s="15"/>
    </row>
    <row r="46441" spans="63:64" x14ac:dyDescent="0.15">
      <c r="BK46441"/>
      <c r="BL46441" s="15"/>
    </row>
    <row r="46442" spans="63:64" x14ac:dyDescent="0.15">
      <c r="BK46442"/>
      <c r="BL46442" s="15"/>
    </row>
    <row r="46443" spans="63:64" x14ac:dyDescent="0.15">
      <c r="BK46443"/>
      <c r="BL46443" s="15"/>
    </row>
    <row r="46444" spans="63:64" x14ac:dyDescent="0.15">
      <c r="BK46444"/>
      <c r="BL46444" s="15"/>
    </row>
    <row r="46445" spans="63:64" x14ac:dyDescent="0.15">
      <c r="BK46445"/>
      <c r="BL46445" s="15"/>
    </row>
    <row r="46446" spans="63:64" x14ac:dyDescent="0.15">
      <c r="BK46446"/>
      <c r="BL46446" s="15"/>
    </row>
    <row r="46447" spans="63:64" x14ac:dyDescent="0.15">
      <c r="BK46447"/>
      <c r="BL46447" s="15"/>
    </row>
    <row r="46448" spans="63:64" x14ac:dyDescent="0.15">
      <c r="BK46448"/>
      <c r="BL46448" s="15"/>
    </row>
    <row r="46449" spans="63:64" x14ac:dyDescent="0.15">
      <c r="BK46449"/>
      <c r="BL46449" s="15"/>
    </row>
    <row r="46450" spans="63:64" x14ac:dyDescent="0.15">
      <c r="BK46450"/>
      <c r="BL46450" s="15"/>
    </row>
    <row r="46451" spans="63:64" x14ac:dyDescent="0.15">
      <c r="BK46451"/>
      <c r="BL46451" s="15"/>
    </row>
    <row r="46452" spans="63:64" x14ac:dyDescent="0.15">
      <c r="BK46452"/>
      <c r="BL46452" s="15"/>
    </row>
    <row r="46453" spans="63:64" x14ac:dyDescent="0.15">
      <c r="BK46453"/>
      <c r="BL46453" s="15"/>
    </row>
    <row r="46454" spans="63:64" x14ac:dyDescent="0.15">
      <c r="BK46454"/>
      <c r="BL46454" s="15"/>
    </row>
    <row r="46455" spans="63:64" x14ac:dyDescent="0.15">
      <c r="BK46455"/>
      <c r="BL46455" s="15"/>
    </row>
    <row r="46456" spans="63:64" x14ac:dyDescent="0.15">
      <c r="BK46456"/>
      <c r="BL46456" s="15"/>
    </row>
    <row r="46457" spans="63:64" x14ac:dyDescent="0.15">
      <c r="BK46457"/>
      <c r="BL46457" s="15"/>
    </row>
    <row r="46458" spans="63:64" x14ac:dyDescent="0.15">
      <c r="BK46458"/>
      <c r="BL46458" s="15"/>
    </row>
    <row r="46459" spans="63:64" x14ac:dyDescent="0.15">
      <c r="BK46459"/>
      <c r="BL46459" s="15"/>
    </row>
    <row r="46460" spans="63:64" x14ac:dyDescent="0.15">
      <c r="BK46460"/>
      <c r="BL46460" s="15"/>
    </row>
    <row r="46461" spans="63:64" x14ac:dyDescent="0.15">
      <c r="BK46461"/>
      <c r="BL46461" s="15"/>
    </row>
    <row r="46462" spans="63:64" x14ac:dyDescent="0.15">
      <c r="BK46462"/>
      <c r="BL46462" s="15"/>
    </row>
    <row r="46463" spans="63:64" x14ac:dyDescent="0.15">
      <c r="BK46463"/>
      <c r="BL46463" s="15"/>
    </row>
    <row r="46464" spans="63:64" x14ac:dyDescent="0.15">
      <c r="BK46464"/>
      <c r="BL46464" s="15"/>
    </row>
    <row r="46465" spans="63:64" x14ac:dyDescent="0.15">
      <c r="BK46465"/>
      <c r="BL46465" s="15"/>
    </row>
    <row r="46466" spans="63:64" x14ac:dyDescent="0.15">
      <c r="BK46466"/>
      <c r="BL46466" s="15"/>
    </row>
    <row r="46467" spans="63:64" x14ac:dyDescent="0.15">
      <c r="BK46467"/>
      <c r="BL46467" s="15"/>
    </row>
    <row r="46468" spans="63:64" x14ac:dyDescent="0.15">
      <c r="BK46468"/>
      <c r="BL46468" s="15"/>
    </row>
    <row r="46469" spans="63:64" x14ac:dyDescent="0.15">
      <c r="BK46469"/>
      <c r="BL46469" s="15"/>
    </row>
    <row r="46470" spans="63:64" x14ac:dyDescent="0.15">
      <c r="BK46470"/>
      <c r="BL46470" s="15"/>
    </row>
    <row r="46471" spans="63:64" x14ac:dyDescent="0.15">
      <c r="BK46471"/>
      <c r="BL46471" s="15"/>
    </row>
    <row r="46472" spans="63:64" x14ac:dyDescent="0.15">
      <c r="BK46472"/>
      <c r="BL46472" s="15"/>
    </row>
    <row r="46473" spans="63:64" x14ac:dyDescent="0.15">
      <c r="BK46473"/>
      <c r="BL46473" s="15"/>
    </row>
    <row r="46474" spans="63:64" x14ac:dyDescent="0.15">
      <c r="BK46474"/>
      <c r="BL46474" s="15"/>
    </row>
    <row r="46475" spans="63:64" x14ac:dyDescent="0.15">
      <c r="BK46475"/>
      <c r="BL46475" s="15"/>
    </row>
    <row r="46476" spans="63:64" x14ac:dyDescent="0.15">
      <c r="BK46476"/>
      <c r="BL46476" s="15"/>
    </row>
    <row r="46477" spans="63:64" x14ac:dyDescent="0.15">
      <c r="BK46477"/>
      <c r="BL46477" s="15"/>
    </row>
    <row r="46478" spans="63:64" x14ac:dyDescent="0.15">
      <c r="BK46478"/>
      <c r="BL46478" s="15"/>
    </row>
    <row r="46479" spans="63:64" x14ac:dyDescent="0.15">
      <c r="BK46479"/>
      <c r="BL46479" s="15"/>
    </row>
    <row r="46480" spans="63:64" x14ac:dyDescent="0.15">
      <c r="BK46480"/>
      <c r="BL46480" s="15"/>
    </row>
    <row r="46481" spans="63:64" x14ac:dyDescent="0.15">
      <c r="BK46481"/>
      <c r="BL46481" s="15"/>
    </row>
    <row r="46482" spans="63:64" x14ac:dyDescent="0.15">
      <c r="BK46482"/>
      <c r="BL46482" s="15"/>
    </row>
    <row r="46483" spans="63:64" x14ac:dyDescent="0.15">
      <c r="BK46483"/>
      <c r="BL46483" s="15"/>
    </row>
    <row r="46484" spans="63:64" x14ac:dyDescent="0.15">
      <c r="BK46484"/>
      <c r="BL46484" s="15"/>
    </row>
    <row r="46485" spans="63:64" x14ac:dyDescent="0.15">
      <c r="BK46485"/>
      <c r="BL46485" s="15"/>
    </row>
    <row r="46486" spans="63:64" x14ac:dyDescent="0.15">
      <c r="BK46486"/>
      <c r="BL46486" s="15"/>
    </row>
    <row r="46487" spans="63:64" x14ac:dyDescent="0.15">
      <c r="BK46487"/>
      <c r="BL46487" s="15"/>
    </row>
    <row r="46488" spans="63:64" x14ac:dyDescent="0.15">
      <c r="BK46488"/>
      <c r="BL46488" s="15"/>
    </row>
    <row r="46489" spans="63:64" x14ac:dyDescent="0.15">
      <c r="BK46489"/>
      <c r="BL46489" s="15"/>
    </row>
    <row r="46490" spans="63:64" x14ac:dyDescent="0.15">
      <c r="BK46490"/>
      <c r="BL46490" s="15"/>
    </row>
    <row r="46491" spans="63:64" x14ac:dyDescent="0.15">
      <c r="BK46491"/>
      <c r="BL46491" s="15"/>
    </row>
    <row r="46492" spans="63:64" x14ac:dyDescent="0.15">
      <c r="BK46492"/>
      <c r="BL46492" s="15"/>
    </row>
    <row r="46493" spans="63:64" x14ac:dyDescent="0.15">
      <c r="BK46493"/>
      <c r="BL46493" s="15"/>
    </row>
    <row r="46494" spans="63:64" x14ac:dyDescent="0.15">
      <c r="BK46494"/>
      <c r="BL46494" s="15"/>
    </row>
    <row r="46495" spans="63:64" x14ac:dyDescent="0.15">
      <c r="BK46495"/>
      <c r="BL46495" s="15"/>
    </row>
    <row r="46496" spans="63:64" x14ac:dyDescent="0.15">
      <c r="BK46496"/>
      <c r="BL46496" s="15"/>
    </row>
    <row r="46497" spans="63:64" x14ac:dyDescent="0.15">
      <c r="BK46497"/>
      <c r="BL46497" s="15"/>
    </row>
    <row r="46498" spans="63:64" x14ac:dyDescent="0.15">
      <c r="BK46498"/>
      <c r="BL46498" s="15"/>
    </row>
    <row r="46499" spans="63:64" x14ac:dyDescent="0.15">
      <c r="BK46499"/>
      <c r="BL46499" s="15"/>
    </row>
    <row r="46500" spans="63:64" x14ac:dyDescent="0.15">
      <c r="BK46500"/>
      <c r="BL46500" s="15"/>
    </row>
    <row r="46501" spans="63:64" x14ac:dyDescent="0.15">
      <c r="BK46501"/>
      <c r="BL46501" s="15"/>
    </row>
    <row r="46502" spans="63:64" x14ac:dyDescent="0.15">
      <c r="BK46502"/>
      <c r="BL46502" s="15"/>
    </row>
    <row r="46503" spans="63:64" x14ac:dyDescent="0.15">
      <c r="BK46503"/>
      <c r="BL46503" s="15"/>
    </row>
    <row r="46504" spans="63:64" x14ac:dyDescent="0.15">
      <c r="BK46504"/>
      <c r="BL46504" s="15"/>
    </row>
    <row r="46505" spans="63:64" x14ac:dyDescent="0.15">
      <c r="BK46505"/>
      <c r="BL46505" s="15"/>
    </row>
    <row r="46506" spans="63:64" x14ac:dyDescent="0.15">
      <c r="BK46506"/>
      <c r="BL46506" s="15"/>
    </row>
    <row r="46507" spans="63:64" x14ac:dyDescent="0.15">
      <c r="BK46507"/>
      <c r="BL46507" s="15"/>
    </row>
    <row r="46508" spans="63:64" x14ac:dyDescent="0.15">
      <c r="BK46508"/>
      <c r="BL46508" s="15"/>
    </row>
    <row r="46509" spans="63:64" x14ac:dyDescent="0.15">
      <c r="BK46509"/>
      <c r="BL46509" s="15"/>
    </row>
    <row r="46510" spans="63:64" x14ac:dyDescent="0.15">
      <c r="BK46510"/>
      <c r="BL46510" s="15"/>
    </row>
    <row r="46511" spans="63:64" x14ac:dyDescent="0.15">
      <c r="BK46511"/>
      <c r="BL46511" s="15"/>
    </row>
    <row r="46512" spans="63:64" x14ac:dyDescent="0.15">
      <c r="BK46512"/>
      <c r="BL46512" s="15"/>
    </row>
    <row r="46513" spans="63:64" x14ac:dyDescent="0.15">
      <c r="BK46513"/>
      <c r="BL46513" s="15"/>
    </row>
    <row r="46514" spans="63:64" x14ac:dyDescent="0.15">
      <c r="BK46514"/>
      <c r="BL46514" s="15"/>
    </row>
    <row r="46515" spans="63:64" x14ac:dyDescent="0.15">
      <c r="BK46515"/>
      <c r="BL46515" s="15"/>
    </row>
    <row r="46516" spans="63:64" x14ac:dyDescent="0.15">
      <c r="BK46516"/>
      <c r="BL46516" s="15"/>
    </row>
    <row r="46517" spans="63:64" x14ac:dyDescent="0.15">
      <c r="BK46517"/>
      <c r="BL46517" s="15"/>
    </row>
    <row r="46518" spans="63:64" x14ac:dyDescent="0.15">
      <c r="BK46518"/>
      <c r="BL46518" s="15"/>
    </row>
    <row r="46519" spans="63:64" x14ac:dyDescent="0.15">
      <c r="BK46519"/>
      <c r="BL46519" s="15"/>
    </row>
    <row r="46520" spans="63:64" x14ac:dyDescent="0.15">
      <c r="BK46520"/>
      <c r="BL46520" s="15"/>
    </row>
    <row r="46521" spans="63:64" x14ac:dyDescent="0.15">
      <c r="BK46521"/>
      <c r="BL46521" s="15"/>
    </row>
    <row r="46522" spans="63:64" x14ac:dyDescent="0.15">
      <c r="BK46522"/>
      <c r="BL46522" s="15"/>
    </row>
    <row r="46523" spans="63:64" x14ac:dyDescent="0.15">
      <c r="BK46523"/>
      <c r="BL46523" s="15"/>
    </row>
    <row r="46524" spans="63:64" x14ac:dyDescent="0.15">
      <c r="BK46524"/>
      <c r="BL46524" s="15"/>
    </row>
    <row r="46525" spans="63:64" x14ac:dyDescent="0.15">
      <c r="BK46525"/>
      <c r="BL46525" s="15"/>
    </row>
    <row r="46526" spans="63:64" x14ac:dyDescent="0.15">
      <c r="BK46526"/>
      <c r="BL46526" s="15"/>
    </row>
    <row r="46527" spans="63:64" x14ac:dyDescent="0.15">
      <c r="BK46527"/>
      <c r="BL46527" s="15"/>
    </row>
    <row r="46528" spans="63:64" x14ac:dyDescent="0.15">
      <c r="BK46528"/>
      <c r="BL46528" s="15"/>
    </row>
    <row r="46529" spans="63:64" x14ac:dyDescent="0.15">
      <c r="BK46529"/>
      <c r="BL46529" s="15"/>
    </row>
    <row r="46530" spans="63:64" x14ac:dyDescent="0.15">
      <c r="BK46530"/>
      <c r="BL46530" s="15"/>
    </row>
    <row r="46531" spans="63:64" x14ac:dyDescent="0.15">
      <c r="BK46531"/>
      <c r="BL46531" s="15"/>
    </row>
    <row r="46532" spans="63:64" x14ac:dyDescent="0.15">
      <c r="BK46532"/>
      <c r="BL46532" s="15"/>
    </row>
    <row r="46533" spans="63:64" x14ac:dyDescent="0.15">
      <c r="BK46533"/>
      <c r="BL46533" s="15"/>
    </row>
    <row r="46534" spans="63:64" x14ac:dyDescent="0.15">
      <c r="BK46534"/>
      <c r="BL46534" s="15"/>
    </row>
    <row r="46535" spans="63:64" x14ac:dyDescent="0.15">
      <c r="BK46535"/>
      <c r="BL46535" s="15"/>
    </row>
    <row r="46536" spans="63:64" x14ac:dyDescent="0.15">
      <c r="BK46536"/>
      <c r="BL46536" s="15"/>
    </row>
    <row r="46537" spans="63:64" x14ac:dyDescent="0.15">
      <c r="BK46537"/>
      <c r="BL46537" s="15"/>
    </row>
    <row r="46538" spans="63:64" x14ac:dyDescent="0.15">
      <c r="BK46538"/>
      <c r="BL46538" s="15"/>
    </row>
    <row r="46539" spans="63:64" x14ac:dyDescent="0.15">
      <c r="BK46539"/>
      <c r="BL46539" s="15"/>
    </row>
    <row r="46540" spans="63:64" x14ac:dyDescent="0.15">
      <c r="BK46540"/>
      <c r="BL46540" s="15"/>
    </row>
    <row r="46541" spans="63:64" x14ac:dyDescent="0.15">
      <c r="BK46541"/>
      <c r="BL46541" s="15"/>
    </row>
    <row r="46542" spans="63:64" x14ac:dyDescent="0.15">
      <c r="BK46542"/>
      <c r="BL46542" s="15"/>
    </row>
    <row r="46543" spans="63:64" x14ac:dyDescent="0.15">
      <c r="BK46543"/>
      <c r="BL46543" s="15"/>
    </row>
    <row r="46544" spans="63:64" x14ac:dyDescent="0.15">
      <c r="BK46544"/>
      <c r="BL46544" s="15"/>
    </row>
    <row r="46545" spans="63:64" x14ac:dyDescent="0.15">
      <c r="BK46545"/>
      <c r="BL46545" s="15"/>
    </row>
    <row r="46546" spans="63:64" x14ac:dyDescent="0.15">
      <c r="BK46546"/>
      <c r="BL46546" s="15"/>
    </row>
    <row r="46547" spans="63:64" x14ac:dyDescent="0.15">
      <c r="BK46547"/>
      <c r="BL46547" s="15"/>
    </row>
    <row r="46548" spans="63:64" x14ac:dyDescent="0.15">
      <c r="BK46548"/>
      <c r="BL46548" s="15"/>
    </row>
    <row r="46549" spans="63:64" x14ac:dyDescent="0.15">
      <c r="BK46549"/>
      <c r="BL46549" s="15"/>
    </row>
    <row r="46550" spans="63:64" x14ac:dyDescent="0.15">
      <c r="BK46550"/>
      <c r="BL46550" s="15"/>
    </row>
    <row r="46551" spans="63:64" x14ac:dyDescent="0.15">
      <c r="BK46551"/>
      <c r="BL46551" s="15"/>
    </row>
    <row r="46552" spans="63:64" x14ac:dyDescent="0.15">
      <c r="BK46552"/>
      <c r="BL46552" s="15"/>
    </row>
    <row r="46553" spans="63:64" x14ac:dyDescent="0.15">
      <c r="BK46553"/>
      <c r="BL46553" s="15"/>
    </row>
    <row r="46554" spans="63:64" x14ac:dyDescent="0.15">
      <c r="BK46554"/>
      <c r="BL46554" s="15"/>
    </row>
    <row r="46555" spans="63:64" x14ac:dyDescent="0.15">
      <c r="BK46555"/>
      <c r="BL46555" s="15"/>
    </row>
    <row r="46556" spans="63:64" x14ac:dyDescent="0.15">
      <c r="BK46556"/>
      <c r="BL46556" s="15"/>
    </row>
    <row r="46557" spans="63:64" x14ac:dyDescent="0.15">
      <c r="BK46557"/>
      <c r="BL46557" s="15"/>
    </row>
    <row r="46558" spans="63:64" x14ac:dyDescent="0.15">
      <c r="BK46558"/>
      <c r="BL46558" s="15"/>
    </row>
    <row r="46559" spans="63:64" x14ac:dyDescent="0.15">
      <c r="BK46559"/>
      <c r="BL46559" s="15"/>
    </row>
    <row r="46560" spans="63:64" x14ac:dyDescent="0.15">
      <c r="BK46560"/>
      <c r="BL46560" s="15"/>
    </row>
    <row r="46561" spans="63:64" x14ac:dyDescent="0.15">
      <c r="BK46561"/>
      <c r="BL46561" s="15"/>
    </row>
    <row r="46562" spans="63:64" x14ac:dyDescent="0.15">
      <c r="BK46562"/>
      <c r="BL46562" s="15"/>
    </row>
    <row r="46563" spans="63:64" x14ac:dyDescent="0.15">
      <c r="BK46563"/>
      <c r="BL46563" s="15"/>
    </row>
    <row r="46564" spans="63:64" x14ac:dyDescent="0.15">
      <c r="BK46564"/>
      <c r="BL46564" s="15"/>
    </row>
    <row r="46565" spans="63:64" x14ac:dyDescent="0.15">
      <c r="BK46565"/>
      <c r="BL46565" s="15"/>
    </row>
    <row r="46566" spans="63:64" x14ac:dyDescent="0.15">
      <c r="BK46566"/>
      <c r="BL46566" s="15"/>
    </row>
    <row r="46567" spans="63:64" x14ac:dyDescent="0.15">
      <c r="BK46567"/>
      <c r="BL46567" s="15"/>
    </row>
    <row r="46568" spans="63:64" x14ac:dyDescent="0.15">
      <c r="BK46568"/>
      <c r="BL46568" s="15"/>
    </row>
    <row r="46569" spans="63:64" x14ac:dyDescent="0.15">
      <c r="BK46569"/>
      <c r="BL46569" s="15"/>
    </row>
    <row r="46570" spans="63:64" x14ac:dyDescent="0.15">
      <c r="BK46570"/>
      <c r="BL46570" s="15"/>
    </row>
    <row r="46571" spans="63:64" x14ac:dyDescent="0.15">
      <c r="BK46571"/>
      <c r="BL46571" s="15"/>
    </row>
    <row r="46572" spans="63:64" x14ac:dyDescent="0.15">
      <c r="BK46572"/>
      <c r="BL46572" s="15"/>
    </row>
    <row r="46573" spans="63:64" x14ac:dyDescent="0.15">
      <c r="BK46573"/>
      <c r="BL46573" s="15"/>
    </row>
    <row r="46574" spans="63:64" x14ac:dyDescent="0.15">
      <c r="BK46574"/>
      <c r="BL46574" s="15"/>
    </row>
    <row r="46575" spans="63:64" x14ac:dyDescent="0.15">
      <c r="BK46575"/>
      <c r="BL46575" s="15"/>
    </row>
    <row r="46576" spans="63:64" x14ac:dyDescent="0.15">
      <c r="BK46576"/>
      <c r="BL46576" s="15"/>
    </row>
    <row r="46577" spans="63:64" x14ac:dyDescent="0.15">
      <c r="BK46577"/>
      <c r="BL46577" s="15"/>
    </row>
    <row r="46578" spans="63:64" x14ac:dyDescent="0.15">
      <c r="BK46578"/>
      <c r="BL46578" s="15"/>
    </row>
    <row r="46579" spans="63:64" x14ac:dyDescent="0.15">
      <c r="BK46579"/>
      <c r="BL46579" s="15"/>
    </row>
    <row r="46580" spans="63:64" x14ac:dyDescent="0.15">
      <c r="BK46580"/>
      <c r="BL46580" s="15"/>
    </row>
    <row r="46581" spans="63:64" x14ac:dyDescent="0.15">
      <c r="BK46581"/>
      <c r="BL46581" s="15"/>
    </row>
    <row r="46582" spans="63:64" x14ac:dyDescent="0.15">
      <c r="BK46582"/>
      <c r="BL46582" s="15"/>
    </row>
    <row r="46583" spans="63:64" x14ac:dyDescent="0.15">
      <c r="BK46583"/>
      <c r="BL46583" s="15"/>
    </row>
    <row r="46584" spans="63:64" x14ac:dyDescent="0.15">
      <c r="BK46584"/>
      <c r="BL46584" s="15"/>
    </row>
    <row r="46585" spans="63:64" x14ac:dyDescent="0.15">
      <c r="BK46585"/>
      <c r="BL46585" s="15"/>
    </row>
    <row r="46586" spans="63:64" x14ac:dyDescent="0.15">
      <c r="BK46586"/>
      <c r="BL46586" s="15"/>
    </row>
    <row r="46587" spans="63:64" x14ac:dyDescent="0.15">
      <c r="BK46587"/>
      <c r="BL46587" s="15"/>
    </row>
    <row r="46588" spans="63:64" x14ac:dyDescent="0.15">
      <c r="BK46588"/>
      <c r="BL46588" s="15"/>
    </row>
    <row r="46589" spans="63:64" x14ac:dyDescent="0.15">
      <c r="BK46589"/>
      <c r="BL46589" s="15"/>
    </row>
    <row r="46590" spans="63:64" x14ac:dyDescent="0.15">
      <c r="BK46590"/>
      <c r="BL46590" s="15"/>
    </row>
    <row r="46591" spans="63:64" x14ac:dyDescent="0.15">
      <c r="BK46591"/>
      <c r="BL46591" s="15"/>
    </row>
    <row r="46592" spans="63:64" x14ac:dyDescent="0.15">
      <c r="BK46592"/>
      <c r="BL46592" s="15"/>
    </row>
    <row r="46593" spans="63:64" x14ac:dyDescent="0.15">
      <c r="BK46593"/>
      <c r="BL46593" s="15"/>
    </row>
    <row r="46594" spans="63:64" x14ac:dyDescent="0.15">
      <c r="BK46594"/>
      <c r="BL46594" s="15"/>
    </row>
    <row r="46595" spans="63:64" x14ac:dyDescent="0.15">
      <c r="BK46595"/>
      <c r="BL46595" s="15"/>
    </row>
    <row r="46596" spans="63:64" x14ac:dyDescent="0.15">
      <c r="BK46596"/>
      <c r="BL46596" s="15"/>
    </row>
    <row r="46597" spans="63:64" x14ac:dyDescent="0.15">
      <c r="BK46597"/>
      <c r="BL46597" s="15"/>
    </row>
    <row r="46598" spans="63:64" x14ac:dyDescent="0.15">
      <c r="BK46598"/>
      <c r="BL46598" s="15"/>
    </row>
    <row r="46599" spans="63:64" x14ac:dyDescent="0.15">
      <c r="BK46599"/>
      <c r="BL46599" s="15"/>
    </row>
    <row r="46600" spans="63:64" x14ac:dyDescent="0.15">
      <c r="BK46600"/>
      <c r="BL46600" s="15"/>
    </row>
    <row r="46601" spans="63:64" x14ac:dyDescent="0.15">
      <c r="BK46601"/>
      <c r="BL46601" s="15"/>
    </row>
    <row r="46602" spans="63:64" x14ac:dyDescent="0.15">
      <c r="BK46602"/>
      <c r="BL46602" s="15"/>
    </row>
    <row r="46603" spans="63:64" x14ac:dyDescent="0.15">
      <c r="BK46603"/>
      <c r="BL46603" s="15"/>
    </row>
    <row r="46604" spans="63:64" x14ac:dyDescent="0.15">
      <c r="BK46604"/>
      <c r="BL46604" s="15"/>
    </row>
    <row r="46605" spans="63:64" x14ac:dyDescent="0.15">
      <c r="BK46605"/>
      <c r="BL46605" s="15"/>
    </row>
    <row r="46606" spans="63:64" x14ac:dyDescent="0.15">
      <c r="BK46606"/>
      <c r="BL46606" s="15"/>
    </row>
    <row r="46607" spans="63:64" x14ac:dyDescent="0.15">
      <c r="BK46607"/>
      <c r="BL46607" s="15"/>
    </row>
    <row r="46608" spans="63:64" x14ac:dyDescent="0.15">
      <c r="BK46608"/>
      <c r="BL46608" s="15"/>
    </row>
    <row r="46609" spans="63:64" x14ac:dyDescent="0.15">
      <c r="BK46609"/>
      <c r="BL46609" s="15"/>
    </row>
    <row r="46610" spans="63:64" x14ac:dyDescent="0.15">
      <c r="BK46610"/>
      <c r="BL46610" s="15"/>
    </row>
    <row r="46611" spans="63:64" x14ac:dyDescent="0.15">
      <c r="BK46611"/>
      <c r="BL46611" s="15"/>
    </row>
    <row r="46612" spans="63:64" x14ac:dyDescent="0.15">
      <c r="BK46612"/>
      <c r="BL46612" s="15"/>
    </row>
    <row r="46613" spans="63:64" x14ac:dyDescent="0.15">
      <c r="BK46613"/>
      <c r="BL46613" s="15"/>
    </row>
    <row r="46614" spans="63:64" x14ac:dyDescent="0.15">
      <c r="BK46614"/>
      <c r="BL46614" s="15"/>
    </row>
    <row r="46615" spans="63:64" x14ac:dyDescent="0.15">
      <c r="BK46615"/>
      <c r="BL46615" s="15"/>
    </row>
    <row r="46616" spans="63:64" x14ac:dyDescent="0.15">
      <c r="BK46616"/>
      <c r="BL46616" s="15"/>
    </row>
    <row r="46617" spans="63:64" x14ac:dyDescent="0.15">
      <c r="BK46617"/>
      <c r="BL46617" s="15"/>
    </row>
    <row r="46618" spans="63:64" x14ac:dyDescent="0.15">
      <c r="BK46618"/>
      <c r="BL46618" s="15"/>
    </row>
    <row r="46619" spans="63:64" x14ac:dyDescent="0.15">
      <c r="BK46619"/>
      <c r="BL46619" s="15"/>
    </row>
    <row r="46620" spans="63:64" x14ac:dyDescent="0.15">
      <c r="BK46620"/>
      <c r="BL46620" s="15"/>
    </row>
    <row r="46621" spans="63:64" x14ac:dyDescent="0.15">
      <c r="BK46621"/>
      <c r="BL46621" s="15"/>
    </row>
    <row r="46622" spans="63:64" x14ac:dyDescent="0.15">
      <c r="BK46622"/>
      <c r="BL46622" s="15"/>
    </row>
    <row r="46623" spans="63:64" x14ac:dyDescent="0.15">
      <c r="BK46623"/>
      <c r="BL46623" s="15"/>
    </row>
    <row r="46624" spans="63:64" x14ac:dyDescent="0.15">
      <c r="BK46624"/>
      <c r="BL46624" s="15"/>
    </row>
    <row r="46625" spans="63:64" x14ac:dyDescent="0.15">
      <c r="BK46625"/>
      <c r="BL46625" s="15"/>
    </row>
    <row r="46626" spans="63:64" x14ac:dyDescent="0.15">
      <c r="BK46626"/>
      <c r="BL46626" s="15"/>
    </row>
    <row r="46627" spans="63:64" x14ac:dyDescent="0.15">
      <c r="BK46627"/>
      <c r="BL46627" s="15"/>
    </row>
    <row r="46628" spans="63:64" x14ac:dyDescent="0.15">
      <c r="BK46628"/>
      <c r="BL46628" s="15"/>
    </row>
    <row r="46629" spans="63:64" x14ac:dyDescent="0.15">
      <c r="BK46629"/>
      <c r="BL46629" s="15"/>
    </row>
    <row r="46630" spans="63:64" x14ac:dyDescent="0.15">
      <c r="BK46630"/>
      <c r="BL46630" s="15"/>
    </row>
    <row r="46631" spans="63:64" x14ac:dyDescent="0.15">
      <c r="BK46631"/>
      <c r="BL46631" s="15"/>
    </row>
    <row r="46632" spans="63:64" x14ac:dyDescent="0.15">
      <c r="BK46632"/>
      <c r="BL46632" s="15"/>
    </row>
    <row r="46633" spans="63:64" x14ac:dyDescent="0.15">
      <c r="BK46633"/>
      <c r="BL46633" s="15"/>
    </row>
    <row r="46634" spans="63:64" x14ac:dyDescent="0.15">
      <c r="BK46634"/>
      <c r="BL46634" s="15"/>
    </row>
    <row r="46635" spans="63:64" x14ac:dyDescent="0.15">
      <c r="BK46635"/>
      <c r="BL46635" s="15"/>
    </row>
    <row r="46636" spans="63:64" x14ac:dyDescent="0.15">
      <c r="BK46636"/>
      <c r="BL46636" s="15"/>
    </row>
    <row r="46637" spans="63:64" x14ac:dyDescent="0.15">
      <c r="BK46637"/>
      <c r="BL46637" s="15"/>
    </row>
    <row r="46638" spans="63:64" x14ac:dyDescent="0.15">
      <c r="BK46638"/>
      <c r="BL46638" s="15"/>
    </row>
    <row r="46639" spans="63:64" x14ac:dyDescent="0.15">
      <c r="BK46639"/>
      <c r="BL46639" s="15"/>
    </row>
    <row r="46640" spans="63:64" x14ac:dyDescent="0.15">
      <c r="BK46640"/>
      <c r="BL46640" s="15"/>
    </row>
    <row r="46641" spans="63:64" x14ac:dyDescent="0.15">
      <c r="BK46641"/>
      <c r="BL46641" s="15"/>
    </row>
    <row r="46642" spans="63:64" x14ac:dyDescent="0.15">
      <c r="BK46642"/>
      <c r="BL46642" s="15"/>
    </row>
    <row r="46643" spans="63:64" x14ac:dyDescent="0.15">
      <c r="BK46643"/>
      <c r="BL46643" s="15"/>
    </row>
    <row r="46644" spans="63:64" x14ac:dyDescent="0.15">
      <c r="BK46644"/>
      <c r="BL46644" s="15"/>
    </row>
    <row r="46645" spans="63:64" x14ac:dyDescent="0.15">
      <c r="BK46645"/>
      <c r="BL46645" s="15"/>
    </row>
    <row r="46646" spans="63:64" x14ac:dyDescent="0.15">
      <c r="BK46646"/>
      <c r="BL46646" s="15"/>
    </row>
    <row r="46647" spans="63:64" x14ac:dyDescent="0.15">
      <c r="BK46647"/>
      <c r="BL46647" s="15"/>
    </row>
    <row r="46648" spans="63:64" x14ac:dyDescent="0.15">
      <c r="BK46648"/>
      <c r="BL46648" s="15"/>
    </row>
    <row r="46649" spans="63:64" x14ac:dyDescent="0.15">
      <c r="BK46649"/>
      <c r="BL46649" s="15"/>
    </row>
    <row r="46650" spans="63:64" x14ac:dyDescent="0.15">
      <c r="BK46650"/>
      <c r="BL46650" s="15"/>
    </row>
    <row r="46651" spans="63:64" x14ac:dyDescent="0.15">
      <c r="BK46651"/>
      <c r="BL46651" s="15"/>
    </row>
    <row r="46652" spans="63:64" x14ac:dyDescent="0.15">
      <c r="BK46652"/>
      <c r="BL46652" s="15"/>
    </row>
    <row r="46653" spans="63:64" x14ac:dyDescent="0.15">
      <c r="BK46653"/>
      <c r="BL46653" s="15"/>
    </row>
    <row r="46654" spans="63:64" x14ac:dyDescent="0.15">
      <c r="BK46654"/>
      <c r="BL46654" s="15"/>
    </row>
    <row r="46655" spans="63:64" x14ac:dyDescent="0.15">
      <c r="BK46655"/>
      <c r="BL46655" s="15"/>
    </row>
    <row r="46656" spans="63:64" x14ac:dyDescent="0.15">
      <c r="BK46656"/>
      <c r="BL46656" s="15"/>
    </row>
    <row r="46657" spans="63:64" x14ac:dyDescent="0.15">
      <c r="BK46657"/>
      <c r="BL46657" s="15"/>
    </row>
    <row r="46658" spans="63:64" x14ac:dyDescent="0.15">
      <c r="BK46658"/>
      <c r="BL46658" s="15"/>
    </row>
    <row r="46659" spans="63:64" x14ac:dyDescent="0.15">
      <c r="BK46659"/>
      <c r="BL46659" s="15"/>
    </row>
    <row r="46660" spans="63:64" x14ac:dyDescent="0.15">
      <c r="BK46660"/>
      <c r="BL46660" s="15"/>
    </row>
    <row r="46661" spans="63:64" x14ac:dyDescent="0.15">
      <c r="BK46661"/>
      <c r="BL46661" s="15"/>
    </row>
    <row r="46662" spans="63:64" x14ac:dyDescent="0.15">
      <c r="BK46662"/>
      <c r="BL46662" s="15"/>
    </row>
    <row r="46663" spans="63:64" x14ac:dyDescent="0.15">
      <c r="BK46663"/>
      <c r="BL46663" s="15"/>
    </row>
    <row r="46664" spans="63:64" x14ac:dyDescent="0.15">
      <c r="BK46664"/>
      <c r="BL46664" s="15"/>
    </row>
    <row r="46665" spans="63:64" x14ac:dyDescent="0.15">
      <c r="BK46665"/>
      <c r="BL46665" s="15"/>
    </row>
    <row r="46666" spans="63:64" x14ac:dyDescent="0.15">
      <c r="BK46666"/>
      <c r="BL46666" s="15"/>
    </row>
    <row r="46667" spans="63:64" x14ac:dyDescent="0.15">
      <c r="BK46667"/>
      <c r="BL46667" s="15"/>
    </row>
    <row r="46668" spans="63:64" x14ac:dyDescent="0.15">
      <c r="BK46668"/>
      <c r="BL46668" s="15"/>
    </row>
    <row r="46669" spans="63:64" x14ac:dyDescent="0.15">
      <c r="BK46669"/>
      <c r="BL46669" s="15"/>
    </row>
    <row r="46670" spans="63:64" x14ac:dyDescent="0.15">
      <c r="BK46670"/>
      <c r="BL46670" s="15"/>
    </row>
    <row r="46671" spans="63:64" x14ac:dyDescent="0.15">
      <c r="BK46671"/>
      <c r="BL46671" s="15"/>
    </row>
    <row r="46672" spans="63:64" x14ac:dyDescent="0.15">
      <c r="BK46672"/>
      <c r="BL46672" s="15"/>
    </row>
    <row r="46673" spans="63:64" x14ac:dyDescent="0.15">
      <c r="BK46673"/>
      <c r="BL46673" s="15"/>
    </row>
    <row r="46674" spans="63:64" x14ac:dyDescent="0.15">
      <c r="BK46674"/>
      <c r="BL46674" s="15"/>
    </row>
    <row r="46675" spans="63:64" x14ac:dyDescent="0.15">
      <c r="BK46675"/>
      <c r="BL46675" s="15"/>
    </row>
    <row r="46676" spans="63:64" x14ac:dyDescent="0.15">
      <c r="BK46676"/>
      <c r="BL46676" s="15"/>
    </row>
    <row r="46677" spans="63:64" x14ac:dyDescent="0.15">
      <c r="BK46677"/>
      <c r="BL46677" s="15"/>
    </row>
    <row r="46678" spans="63:64" x14ac:dyDescent="0.15">
      <c r="BK46678"/>
      <c r="BL46678" s="15"/>
    </row>
    <row r="46679" spans="63:64" x14ac:dyDescent="0.15">
      <c r="BK46679"/>
      <c r="BL46679" s="15"/>
    </row>
    <row r="46680" spans="63:64" x14ac:dyDescent="0.15">
      <c r="BK46680"/>
      <c r="BL46680" s="15"/>
    </row>
    <row r="46681" spans="63:64" x14ac:dyDescent="0.15">
      <c r="BK46681"/>
      <c r="BL46681" s="15"/>
    </row>
    <row r="46682" spans="63:64" x14ac:dyDescent="0.15">
      <c r="BK46682"/>
      <c r="BL46682" s="15"/>
    </row>
    <row r="46683" spans="63:64" x14ac:dyDescent="0.15">
      <c r="BK46683"/>
      <c r="BL46683" s="15"/>
    </row>
    <row r="46684" spans="63:64" x14ac:dyDescent="0.15">
      <c r="BK46684"/>
      <c r="BL46684" s="15"/>
    </row>
    <row r="46685" spans="63:64" x14ac:dyDescent="0.15">
      <c r="BK46685"/>
      <c r="BL46685" s="15"/>
    </row>
    <row r="46686" spans="63:64" x14ac:dyDescent="0.15">
      <c r="BK46686"/>
      <c r="BL46686" s="15"/>
    </row>
    <row r="46687" spans="63:64" x14ac:dyDescent="0.15">
      <c r="BK46687"/>
      <c r="BL46687" s="15"/>
    </row>
    <row r="46688" spans="63:64" x14ac:dyDescent="0.15">
      <c r="BK46688"/>
      <c r="BL46688" s="15"/>
    </row>
    <row r="46689" spans="63:64" x14ac:dyDescent="0.15">
      <c r="BK46689"/>
      <c r="BL46689" s="15"/>
    </row>
    <row r="46690" spans="63:64" x14ac:dyDescent="0.15">
      <c r="BK46690"/>
      <c r="BL46690" s="15"/>
    </row>
    <row r="46691" spans="63:64" x14ac:dyDescent="0.15">
      <c r="BK46691"/>
      <c r="BL46691" s="15"/>
    </row>
    <row r="46692" spans="63:64" x14ac:dyDescent="0.15">
      <c r="BK46692"/>
      <c r="BL46692" s="15"/>
    </row>
    <row r="46693" spans="63:64" x14ac:dyDescent="0.15">
      <c r="BK46693"/>
      <c r="BL46693" s="15"/>
    </row>
    <row r="46694" spans="63:64" x14ac:dyDescent="0.15">
      <c r="BK46694"/>
      <c r="BL46694" s="15"/>
    </row>
    <row r="46695" spans="63:64" x14ac:dyDescent="0.15">
      <c r="BK46695"/>
      <c r="BL46695" s="15"/>
    </row>
    <row r="46696" spans="63:64" x14ac:dyDescent="0.15">
      <c r="BK46696"/>
      <c r="BL46696" s="15"/>
    </row>
    <row r="46697" spans="63:64" x14ac:dyDescent="0.15">
      <c r="BK46697"/>
      <c r="BL46697" s="15"/>
    </row>
    <row r="46698" spans="63:64" x14ac:dyDescent="0.15">
      <c r="BK46698"/>
      <c r="BL46698" s="15"/>
    </row>
    <row r="46699" spans="63:64" x14ac:dyDescent="0.15">
      <c r="BK46699"/>
      <c r="BL46699" s="15"/>
    </row>
    <row r="46700" spans="63:64" x14ac:dyDescent="0.15">
      <c r="BK46700"/>
      <c r="BL46700" s="15"/>
    </row>
    <row r="46701" spans="63:64" x14ac:dyDescent="0.15">
      <c r="BK46701"/>
      <c r="BL46701" s="15"/>
    </row>
    <row r="46702" spans="63:64" x14ac:dyDescent="0.15">
      <c r="BK46702"/>
      <c r="BL46702" s="15"/>
    </row>
    <row r="46703" spans="63:64" x14ac:dyDescent="0.15">
      <c r="BK46703"/>
      <c r="BL46703" s="15"/>
    </row>
    <row r="46704" spans="63:64" x14ac:dyDescent="0.15">
      <c r="BK46704"/>
      <c r="BL46704" s="15"/>
    </row>
    <row r="46705" spans="63:64" x14ac:dyDescent="0.15">
      <c r="BK46705"/>
      <c r="BL46705" s="15"/>
    </row>
    <row r="46706" spans="63:64" x14ac:dyDescent="0.15">
      <c r="BK46706"/>
      <c r="BL46706" s="15"/>
    </row>
    <row r="46707" spans="63:64" x14ac:dyDescent="0.15">
      <c r="BK46707"/>
      <c r="BL46707" s="15"/>
    </row>
    <row r="46708" spans="63:64" x14ac:dyDescent="0.15">
      <c r="BK46708"/>
      <c r="BL46708" s="15"/>
    </row>
    <row r="46709" spans="63:64" x14ac:dyDescent="0.15">
      <c r="BK46709"/>
      <c r="BL46709" s="15"/>
    </row>
    <row r="46710" spans="63:64" x14ac:dyDescent="0.15">
      <c r="BK46710"/>
      <c r="BL46710" s="15"/>
    </row>
    <row r="46711" spans="63:64" x14ac:dyDescent="0.15">
      <c r="BK46711"/>
      <c r="BL46711" s="15"/>
    </row>
    <row r="46712" spans="63:64" x14ac:dyDescent="0.15">
      <c r="BK46712"/>
      <c r="BL46712" s="15"/>
    </row>
    <row r="46713" spans="63:64" x14ac:dyDescent="0.15">
      <c r="BK46713"/>
      <c r="BL46713" s="15"/>
    </row>
    <row r="46714" spans="63:64" x14ac:dyDescent="0.15">
      <c r="BK46714"/>
      <c r="BL46714" s="15"/>
    </row>
    <row r="46715" spans="63:64" x14ac:dyDescent="0.15">
      <c r="BK46715"/>
      <c r="BL46715" s="15"/>
    </row>
    <row r="46716" spans="63:64" x14ac:dyDescent="0.15">
      <c r="BK46716"/>
      <c r="BL46716" s="15"/>
    </row>
    <row r="46717" spans="63:64" x14ac:dyDescent="0.15">
      <c r="BK46717"/>
      <c r="BL46717" s="15"/>
    </row>
    <row r="46718" spans="63:64" x14ac:dyDescent="0.15">
      <c r="BK46718"/>
      <c r="BL46718" s="15"/>
    </row>
    <row r="46719" spans="63:64" x14ac:dyDescent="0.15">
      <c r="BK46719"/>
      <c r="BL46719" s="15"/>
    </row>
    <row r="46720" spans="63:64" x14ac:dyDescent="0.15">
      <c r="BK46720"/>
      <c r="BL46720" s="15"/>
    </row>
    <row r="46721" spans="63:64" x14ac:dyDescent="0.15">
      <c r="BK46721"/>
      <c r="BL46721" s="15"/>
    </row>
    <row r="46722" spans="63:64" x14ac:dyDescent="0.15">
      <c r="BK46722"/>
      <c r="BL46722" s="15"/>
    </row>
    <row r="46723" spans="63:64" x14ac:dyDescent="0.15">
      <c r="BK46723"/>
      <c r="BL46723" s="15"/>
    </row>
    <row r="46724" spans="63:64" x14ac:dyDescent="0.15">
      <c r="BK46724"/>
      <c r="BL46724" s="15"/>
    </row>
    <row r="46725" spans="63:64" x14ac:dyDescent="0.15">
      <c r="BK46725"/>
      <c r="BL46725" s="15"/>
    </row>
    <row r="46726" spans="63:64" x14ac:dyDescent="0.15">
      <c r="BK46726"/>
      <c r="BL46726" s="15"/>
    </row>
    <row r="46727" spans="63:64" x14ac:dyDescent="0.15">
      <c r="BK46727"/>
      <c r="BL46727" s="15"/>
    </row>
    <row r="46728" spans="63:64" x14ac:dyDescent="0.15">
      <c r="BK46728"/>
      <c r="BL46728" s="15"/>
    </row>
    <row r="46729" spans="63:64" x14ac:dyDescent="0.15">
      <c r="BK46729"/>
      <c r="BL46729" s="15"/>
    </row>
    <row r="46730" spans="63:64" x14ac:dyDescent="0.15">
      <c r="BK46730"/>
      <c r="BL46730" s="15"/>
    </row>
    <row r="46731" spans="63:64" x14ac:dyDescent="0.15">
      <c r="BK46731"/>
      <c r="BL46731" s="15"/>
    </row>
    <row r="46732" spans="63:64" x14ac:dyDescent="0.15">
      <c r="BK46732"/>
      <c r="BL46732" s="15"/>
    </row>
    <row r="46733" spans="63:64" x14ac:dyDescent="0.15">
      <c r="BK46733"/>
      <c r="BL46733" s="15"/>
    </row>
    <row r="46734" spans="63:64" x14ac:dyDescent="0.15">
      <c r="BK46734"/>
      <c r="BL46734" s="15"/>
    </row>
    <row r="46735" spans="63:64" x14ac:dyDescent="0.15">
      <c r="BK46735"/>
      <c r="BL46735" s="15"/>
    </row>
    <row r="46736" spans="63:64" x14ac:dyDescent="0.15">
      <c r="BK46736"/>
      <c r="BL46736" s="15"/>
    </row>
    <row r="46737" spans="63:64" x14ac:dyDescent="0.15">
      <c r="BK46737"/>
      <c r="BL46737" s="15"/>
    </row>
    <row r="46738" spans="63:64" x14ac:dyDescent="0.15">
      <c r="BK46738"/>
      <c r="BL46738" s="15"/>
    </row>
    <row r="46739" spans="63:64" x14ac:dyDescent="0.15">
      <c r="BK46739"/>
      <c r="BL46739" s="15"/>
    </row>
    <row r="46740" spans="63:64" x14ac:dyDescent="0.15">
      <c r="BK46740"/>
      <c r="BL46740" s="15"/>
    </row>
    <row r="46741" spans="63:64" x14ac:dyDescent="0.15">
      <c r="BK46741"/>
      <c r="BL46741" s="15"/>
    </row>
    <row r="46742" spans="63:64" x14ac:dyDescent="0.15">
      <c r="BK46742"/>
      <c r="BL46742" s="15"/>
    </row>
    <row r="46743" spans="63:64" x14ac:dyDescent="0.15">
      <c r="BK46743"/>
      <c r="BL46743" s="15"/>
    </row>
    <row r="46744" spans="63:64" x14ac:dyDescent="0.15">
      <c r="BK46744"/>
      <c r="BL46744" s="15"/>
    </row>
    <row r="46745" spans="63:64" x14ac:dyDescent="0.15">
      <c r="BK46745"/>
      <c r="BL46745" s="15"/>
    </row>
    <row r="46746" spans="63:64" x14ac:dyDescent="0.15">
      <c r="BK46746"/>
      <c r="BL46746" s="15"/>
    </row>
    <row r="46747" spans="63:64" x14ac:dyDescent="0.15">
      <c r="BK46747"/>
      <c r="BL46747" s="15"/>
    </row>
    <row r="46748" spans="63:64" x14ac:dyDescent="0.15">
      <c r="BK46748"/>
      <c r="BL46748" s="15"/>
    </row>
    <row r="46749" spans="63:64" x14ac:dyDescent="0.15">
      <c r="BK46749"/>
      <c r="BL46749" s="15"/>
    </row>
    <row r="46750" spans="63:64" x14ac:dyDescent="0.15">
      <c r="BK46750"/>
      <c r="BL46750" s="15"/>
    </row>
    <row r="46751" spans="63:64" x14ac:dyDescent="0.15">
      <c r="BK46751"/>
      <c r="BL46751" s="15"/>
    </row>
    <row r="46752" spans="63:64" x14ac:dyDescent="0.15">
      <c r="BK46752"/>
      <c r="BL46752" s="15"/>
    </row>
    <row r="46753" spans="63:64" x14ac:dyDescent="0.15">
      <c r="BK46753"/>
      <c r="BL46753" s="15"/>
    </row>
    <row r="46754" spans="63:64" x14ac:dyDescent="0.15">
      <c r="BK46754"/>
      <c r="BL46754" s="15"/>
    </row>
    <row r="46755" spans="63:64" x14ac:dyDescent="0.15">
      <c r="BK46755"/>
      <c r="BL46755" s="15"/>
    </row>
    <row r="46756" spans="63:64" x14ac:dyDescent="0.15">
      <c r="BK46756"/>
      <c r="BL46756" s="15"/>
    </row>
    <row r="46757" spans="63:64" x14ac:dyDescent="0.15">
      <c r="BK46757"/>
      <c r="BL46757" s="15"/>
    </row>
    <row r="46758" spans="63:64" x14ac:dyDescent="0.15">
      <c r="BK46758"/>
      <c r="BL46758" s="15"/>
    </row>
    <row r="46759" spans="63:64" x14ac:dyDescent="0.15">
      <c r="BK46759"/>
      <c r="BL46759" s="15"/>
    </row>
    <row r="46760" spans="63:64" x14ac:dyDescent="0.15">
      <c r="BK46760"/>
      <c r="BL46760" s="15"/>
    </row>
    <row r="46761" spans="63:64" x14ac:dyDescent="0.15">
      <c r="BK46761"/>
      <c r="BL46761" s="15"/>
    </row>
    <row r="46762" spans="63:64" x14ac:dyDescent="0.15">
      <c r="BK46762"/>
      <c r="BL46762" s="15"/>
    </row>
    <row r="46763" spans="63:64" x14ac:dyDescent="0.15">
      <c r="BK46763"/>
      <c r="BL46763" s="15"/>
    </row>
    <row r="46764" spans="63:64" x14ac:dyDescent="0.15">
      <c r="BK46764"/>
      <c r="BL46764" s="15"/>
    </row>
    <row r="46765" spans="63:64" x14ac:dyDescent="0.15">
      <c r="BK46765"/>
      <c r="BL46765" s="15"/>
    </row>
    <row r="46766" spans="63:64" x14ac:dyDescent="0.15">
      <c r="BK46766"/>
      <c r="BL46766" s="15"/>
    </row>
    <row r="46767" spans="63:64" x14ac:dyDescent="0.15">
      <c r="BK46767"/>
      <c r="BL46767" s="15"/>
    </row>
    <row r="46768" spans="63:64" x14ac:dyDescent="0.15">
      <c r="BK46768"/>
      <c r="BL46768" s="15"/>
    </row>
    <row r="46769" spans="63:64" x14ac:dyDescent="0.15">
      <c r="BK46769"/>
      <c r="BL46769" s="15"/>
    </row>
    <row r="46770" spans="63:64" x14ac:dyDescent="0.15">
      <c r="BK46770"/>
      <c r="BL46770" s="15"/>
    </row>
    <row r="46771" spans="63:64" x14ac:dyDescent="0.15">
      <c r="BK46771"/>
      <c r="BL46771" s="15"/>
    </row>
    <row r="46772" spans="63:64" x14ac:dyDescent="0.15">
      <c r="BK46772"/>
      <c r="BL46772" s="15"/>
    </row>
    <row r="46773" spans="63:64" x14ac:dyDescent="0.15">
      <c r="BK46773"/>
      <c r="BL46773" s="15"/>
    </row>
    <row r="46774" spans="63:64" x14ac:dyDescent="0.15">
      <c r="BK46774"/>
      <c r="BL46774" s="15"/>
    </row>
    <row r="46775" spans="63:64" x14ac:dyDescent="0.15">
      <c r="BK46775"/>
      <c r="BL46775" s="15"/>
    </row>
    <row r="46776" spans="63:64" x14ac:dyDescent="0.15">
      <c r="BK46776"/>
      <c r="BL46776" s="15"/>
    </row>
    <row r="46777" spans="63:64" x14ac:dyDescent="0.15">
      <c r="BK46777"/>
      <c r="BL46777" s="15"/>
    </row>
    <row r="46778" spans="63:64" x14ac:dyDescent="0.15">
      <c r="BK46778"/>
      <c r="BL46778" s="15"/>
    </row>
    <row r="46779" spans="63:64" x14ac:dyDescent="0.15">
      <c r="BK46779"/>
      <c r="BL46779" s="15"/>
    </row>
    <row r="46780" spans="63:64" x14ac:dyDescent="0.15">
      <c r="BK46780"/>
      <c r="BL46780" s="15"/>
    </row>
    <row r="46781" spans="63:64" x14ac:dyDescent="0.15">
      <c r="BK46781"/>
      <c r="BL46781" s="15"/>
    </row>
    <row r="46782" spans="63:64" x14ac:dyDescent="0.15">
      <c r="BK46782"/>
      <c r="BL46782" s="15"/>
    </row>
    <row r="46783" spans="63:64" x14ac:dyDescent="0.15">
      <c r="BK46783"/>
      <c r="BL46783" s="15"/>
    </row>
    <row r="46784" spans="63:64" x14ac:dyDescent="0.15">
      <c r="BK46784"/>
      <c r="BL46784" s="15"/>
    </row>
    <row r="46785" spans="63:64" x14ac:dyDescent="0.15">
      <c r="BK46785"/>
      <c r="BL46785" s="15"/>
    </row>
    <row r="46786" spans="63:64" x14ac:dyDescent="0.15">
      <c r="BK46786"/>
      <c r="BL46786" s="15"/>
    </row>
    <row r="46787" spans="63:64" x14ac:dyDescent="0.15">
      <c r="BK46787"/>
      <c r="BL46787" s="15"/>
    </row>
    <row r="46788" spans="63:64" x14ac:dyDescent="0.15">
      <c r="BK46788"/>
      <c r="BL46788" s="15"/>
    </row>
    <row r="46789" spans="63:64" x14ac:dyDescent="0.15">
      <c r="BK46789"/>
      <c r="BL46789" s="15"/>
    </row>
    <row r="46790" spans="63:64" x14ac:dyDescent="0.15">
      <c r="BK46790"/>
      <c r="BL46790" s="15"/>
    </row>
    <row r="46791" spans="63:64" x14ac:dyDescent="0.15">
      <c r="BK46791"/>
      <c r="BL46791" s="15"/>
    </row>
    <row r="46792" spans="63:64" x14ac:dyDescent="0.15">
      <c r="BK46792"/>
      <c r="BL46792" s="15"/>
    </row>
    <row r="46793" spans="63:64" x14ac:dyDescent="0.15">
      <c r="BK46793"/>
      <c r="BL46793" s="15"/>
    </row>
    <row r="46794" spans="63:64" x14ac:dyDescent="0.15">
      <c r="BK46794"/>
      <c r="BL46794" s="15"/>
    </row>
    <row r="46795" spans="63:64" x14ac:dyDescent="0.15">
      <c r="BK46795"/>
      <c r="BL46795" s="15"/>
    </row>
    <row r="46796" spans="63:64" x14ac:dyDescent="0.15">
      <c r="BK46796"/>
      <c r="BL46796" s="15"/>
    </row>
    <row r="46797" spans="63:64" x14ac:dyDescent="0.15">
      <c r="BK46797"/>
      <c r="BL46797" s="15"/>
    </row>
    <row r="46798" spans="63:64" x14ac:dyDescent="0.15">
      <c r="BK46798"/>
      <c r="BL46798" s="15"/>
    </row>
    <row r="46799" spans="63:64" x14ac:dyDescent="0.15">
      <c r="BK46799"/>
      <c r="BL46799" s="15"/>
    </row>
    <row r="46800" spans="63:64" x14ac:dyDescent="0.15">
      <c r="BK46800"/>
      <c r="BL46800" s="15"/>
    </row>
    <row r="46801" spans="63:64" x14ac:dyDescent="0.15">
      <c r="BK46801"/>
      <c r="BL46801" s="15"/>
    </row>
    <row r="46802" spans="63:64" x14ac:dyDescent="0.15">
      <c r="BK46802"/>
      <c r="BL46802" s="15"/>
    </row>
    <row r="46803" spans="63:64" x14ac:dyDescent="0.15">
      <c r="BK46803"/>
      <c r="BL46803" s="15"/>
    </row>
    <row r="46804" spans="63:64" x14ac:dyDescent="0.15">
      <c r="BK46804"/>
      <c r="BL46804" s="15"/>
    </row>
    <row r="46805" spans="63:64" x14ac:dyDescent="0.15">
      <c r="BK46805"/>
      <c r="BL46805" s="15"/>
    </row>
    <row r="46806" spans="63:64" x14ac:dyDescent="0.15">
      <c r="BK46806"/>
      <c r="BL46806" s="15"/>
    </row>
    <row r="46807" spans="63:64" x14ac:dyDescent="0.15">
      <c r="BK46807"/>
      <c r="BL46807" s="15"/>
    </row>
    <row r="46808" spans="63:64" x14ac:dyDescent="0.15">
      <c r="BK46808"/>
      <c r="BL46808" s="15"/>
    </row>
    <row r="46809" spans="63:64" x14ac:dyDescent="0.15">
      <c r="BK46809"/>
      <c r="BL46809" s="15"/>
    </row>
    <row r="46810" spans="63:64" x14ac:dyDescent="0.15">
      <c r="BK46810"/>
      <c r="BL46810" s="15"/>
    </row>
    <row r="46811" spans="63:64" x14ac:dyDescent="0.15">
      <c r="BK46811"/>
      <c r="BL46811" s="15"/>
    </row>
    <row r="46812" spans="63:64" x14ac:dyDescent="0.15">
      <c r="BK46812"/>
      <c r="BL46812" s="15"/>
    </row>
    <row r="46813" spans="63:64" x14ac:dyDescent="0.15">
      <c r="BK46813"/>
      <c r="BL46813" s="15"/>
    </row>
    <row r="46814" spans="63:64" x14ac:dyDescent="0.15">
      <c r="BK46814"/>
      <c r="BL46814" s="15"/>
    </row>
    <row r="46815" spans="63:64" x14ac:dyDescent="0.15">
      <c r="BK46815"/>
      <c r="BL46815" s="15"/>
    </row>
    <row r="46816" spans="63:64" x14ac:dyDescent="0.15">
      <c r="BK46816"/>
      <c r="BL46816" s="15"/>
    </row>
    <row r="46817" spans="63:64" x14ac:dyDescent="0.15">
      <c r="BK46817"/>
      <c r="BL46817" s="15"/>
    </row>
    <row r="46818" spans="63:64" x14ac:dyDescent="0.15">
      <c r="BK46818"/>
      <c r="BL46818" s="15"/>
    </row>
    <row r="46819" spans="63:64" x14ac:dyDescent="0.15">
      <c r="BK46819"/>
      <c r="BL46819" s="15"/>
    </row>
    <row r="46820" spans="63:64" x14ac:dyDescent="0.15">
      <c r="BK46820"/>
      <c r="BL46820" s="15"/>
    </row>
    <row r="46821" spans="63:64" x14ac:dyDescent="0.15">
      <c r="BK46821"/>
      <c r="BL46821" s="15"/>
    </row>
    <row r="46822" spans="63:64" x14ac:dyDescent="0.15">
      <c r="BK46822"/>
      <c r="BL46822" s="15"/>
    </row>
    <row r="46823" spans="63:64" x14ac:dyDescent="0.15">
      <c r="BK46823"/>
      <c r="BL46823" s="15"/>
    </row>
    <row r="46824" spans="63:64" x14ac:dyDescent="0.15">
      <c r="BK46824"/>
      <c r="BL46824" s="15"/>
    </row>
    <row r="46825" spans="63:64" x14ac:dyDescent="0.15">
      <c r="BK46825"/>
      <c r="BL46825" s="15"/>
    </row>
    <row r="46826" spans="63:64" x14ac:dyDescent="0.15">
      <c r="BK46826"/>
      <c r="BL46826" s="15"/>
    </row>
    <row r="46827" spans="63:64" x14ac:dyDescent="0.15">
      <c r="BK46827"/>
      <c r="BL46827" s="15"/>
    </row>
    <row r="46828" spans="63:64" x14ac:dyDescent="0.15">
      <c r="BK46828"/>
      <c r="BL46828" s="15"/>
    </row>
    <row r="46829" spans="63:64" x14ac:dyDescent="0.15">
      <c r="BK46829"/>
      <c r="BL46829" s="15"/>
    </row>
    <row r="46830" spans="63:64" x14ac:dyDescent="0.15">
      <c r="BK46830"/>
      <c r="BL46830" s="15"/>
    </row>
    <row r="46831" spans="63:64" x14ac:dyDescent="0.15">
      <c r="BK46831"/>
      <c r="BL46831" s="15"/>
    </row>
    <row r="46832" spans="63:64" x14ac:dyDescent="0.15">
      <c r="BK46832"/>
      <c r="BL46832" s="15"/>
    </row>
    <row r="46833" spans="63:64" x14ac:dyDescent="0.15">
      <c r="BK46833"/>
      <c r="BL46833" s="15"/>
    </row>
    <row r="46834" spans="63:64" x14ac:dyDescent="0.15">
      <c r="BK46834"/>
      <c r="BL46834" s="15"/>
    </row>
    <row r="46835" spans="63:64" x14ac:dyDescent="0.15">
      <c r="BK46835"/>
      <c r="BL46835" s="15"/>
    </row>
    <row r="46836" spans="63:64" x14ac:dyDescent="0.15">
      <c r="BK46836"/>
      <c r="BL46836" s="15"/>
    </row>
    <row r="46837" spans="63:64" x14ac:dyDescent="0.15">
      <c r="BK46837"/>
      <c r="BL46837" s="15"/>
    </row>
    <row r="46838" spans="63:64" x14ac:dyDescent="0.15">
      <c r="BK46838"/>
      <c r="BL46838" s="15"/>
    </row>
    <row r="46839" spans="63:64" x14ac:dyDescent="0.15">
      <c r="BK46839"/>
      <c r="BL46839" s="15"/>
    </row>
    <row r="46840" spans="63:64" x14ac:dyDescent="0.15">
      <c r="BK46840"/>
      <c r="BL46840" s="15"/>
    </row>
    <row r="46841" spans="63:64" x14ac:dyDescent="0.15">
      <c r="BK46841"/>
      <c r="BL46841" s="15"/>
    </row>
    <row r="46842" spans="63:64" x14ac:dyDescent="0.15">
      <c r="BK46842"/>
      <c r="BL46842" s="15"/>
    </row>
    <row r="46843" spans="63:64" x14ac:dyDescent="0.15">
      <c r="BK46843"/>
      <c r="BL46843" s="15"/>
    </row>
    <row r="46844" spans="63:64" x14ac:dyDescent="0.15">
      <c r="BK46844"/>
      <c r="BL46844" s="15"/>
    </row>
    <row r="46845" spans="63:64" x14ac:dyDescent="0.15">
      <c r="BK46845"/>
      <c r="BL46845" s="15"/>
    </row>
    <row r="46846" spans="63:64" x14ac:dyDescent="0.15">
      <c r="BK46846"/>
      <c r="BL46846" s="15"/>
    </row>
    <row r="46847" spans="63:64" x14ac:dyDescent="0.15">
      <c r="BK46847"/>
      <c r="BL46847" s="15"/>
    </row>
    <row r="46848" spans="63:64" x14ac:dyDescent="0.15">
      <c r="BK46848"/>
      <c r="BL46848" s="15"/>
    </row>
    <row r="46849" spans="63:64" x14ac:dyDescent="0.15">
      <c r="BK46849"/>
      <c r="BL46849" s="15"/>
    </row>
    <row r="46850" spans="63:64" x14ac:dyDescent="0.15">
      <c r="BK46850"/>
      <c r="BL46850" s="15"/>
    </row>
    <row r="46851" spans="63:64" x14ac:dyDescent="0.15">
      <c r="BK46851"/>
      <c r="BL46851" s="15"/>
    </row>
    <row r="46852" spans="63:64" x14ac:dyDescent="0.15">
      <c r="BK46852"/>
      <c r="BL46852" s="15"/>
    </row>
    <row r="46853" spans="63:64" x14ac:dyDescent="0.15">
      <c r="BK46853"/>
      <c r="BL46853" s="15"/>
    </row>
    <row r="46854" spans="63:64" x14ac:dyDescent="0.15">
      <c r="BK46854"/>
      <c r="BL46854" s="15"/>
    </row>
    <row r="46855" spans="63:64" x14ac:dyDescent="0.15">
      <c r="BK46855"/>
      <c r="BL46855" s="15"/>
    </row>
    <row r="46856" spans="63:64" x14ac:dyDescent="0.15">
      <c r="BK46856"/>
      <c r="BL46856" s="15"/>
    </row>
    <row r="46857" spans="63:64" x14ac:dyDescent="0.15">
      <c r="BK46857"/>
      <c r="BL46857" s="15"/>
    </row>
    <row r="46858" spans="63:64" x14ac:dyDescent="0.15">
      <c r="BK46858"/>
      <c r="BL46858" s="15"/>
    </row>
    <row r="46859" spans="63:64" x14ac:dyDescent="0.15">
      <c r="BK46859"/>
      <c r="BL46859" s="15"/>
    </row>
    <row r="46860" spans="63:64" x14ac:dyDescent="0.15">
      <c r="BK46860"/>
      <c r="BL46860" s="15"/>
    </row>
    <row r="46861" spans="63:64" x14ac:dyDescent="0.15">
      <c r="BK46861"/>
      <c r="BL46861" s="15"/>
    </row>
    <row r="46862" spans="63:64" x14ac:dyDescent="0.15">
      <c r="BK46862"/>
      <c r="BL46862" s="15"/>
    </row>
    <row r="46863" spans="63:64" x14ac:dyDescent="0.15">
      <c r="BK46863"/>
      <c r="BL46863" s="15"/>
    </row>
    <row r="46864" spans="63:64" x14ac:dyDescent="0.15">
      <c r="BK46864"/>
      <c r="BL46864" s="15"/>
    </row>
    <row r="46865" spans="63:64" x14ac:dyDescent="0.15">
      <c r="BK46865"/>
      <c r="BL46865" s="15"/>
    </row>
    <row r="46866" spans="63:64" x14ac:dyDescent="0.15">
      <c r="BK46866"/>
      <c r="BL46866" s="15"/>
    </row>
    <row r="46867" spans="63:64" x14ac:dyDescent="0.15">
      <c r="BK46867"/>
      <c r="BL46867" s="15"/>
    </row>
    <row r="46868" spans="63:64" x14ac:dyDescent="0.15">
      <c r="BK46868"/>
      <c r="BL46868" s="15"/>
    </row>
    <row r="46869" spans="63:64" x14ac:dyDescent="0.15">
      <c r="BK46869"/>
      <c r="BL46869" s="15"/>
    </row>
    <row r="46870" spans="63:64" x14ac:dyDescent="0.15">
      <c r="BK46870"/>
      <c r="BL46870" s="15"/>
    </row>
    <row r="46871" spans="63:64" x14ac:dyDescent="0.15">
      <c r="BK46871"/>
      <c r="BL46871" s="15"/>
    </row>
    <row r="46872" spans="63:64" x14ac:dyDescent="0.15">
      <c r="BK46872"/>
      <c r="BL46872" s="15"/>
    </row>
    <row r="46873" spans="63:64" x14ac:dyDescent="0.15">
      <c r="BK46873"/>
      <c r="BL46873" s="15"/>
    </row>
    <row r="46874" spans="63:64" x14ac:dyDescent="0.15">
      <c r="BK46874"/>
      <c r="BL46874" s="15"/>
    </row>
    <row r="46875" spans="63:64" x14ac:dyDescent="0.15">
      <c r="BK46875"/>
      <c r="BL46875" s="15"/>
    </row>
    <row r="46876" spans="63:64" x14ac:dyDescent="0.15">
      <c r="BK46876"/>
      <c r="BL46876" s="15"/>
    </row>
    <row r="46877" spans="63:64" x14ac:dyDescent="0.15">
      <c r="BK46877"/>
      <c r="BL46877" s="15"/>
    </row>
    <row r="46878" spans="63:64" x14ac:dyDescent="0.15">
      <c r="BK46878"/>
      <c r="BL46878" s="15"/>
    </row>
    <row r="46879" spans="63:64" x14ac:dyDescent="0.15">
      <c r="BK46879"/>
      <c r="BL46879" s="15"/>
    </row>
    <row r="46880" spans="63:64" x14ac:dyDescent="0.15">
      <c r="BK46880"/>
      <c r="BL46880" s="15"/>
    </row>
    <row r="46881" spans="63:64" x14ac:dyDescent="0.15">
      <c r="BK46881"/>
      <c r="BL46881" s="15"/>
    </row>
    <row r="46882" spans="63:64" x14ac:dyDescent="0.15">
      <c r="BK46882"/>
      <c r="BL46882" s="15"/>
    </row>
    <row r="46883" spans="63:64" x14ac:dyDescent="0.15">
      <c r="BK46883"/>
      <c r="BL46883" s="15"/>
    </row>
    <row r="46884" spans="63:64" x14ac:dyDescent="0.15">
      <c r="BK46884"/>
      <c r="BL46884" s="15"/>
    </row>
    <row r="46885" spans="63:64" x14ac:dyDescent="0.15">
      <c r="BK46885"/>
      <c r="BL46885" s="15"/>
    </row>
    <row r="46886" spans="63:64" x14ac:dyDescent="0.15">
      <c r="BK46886"/>
      <c r="BL46886" s="15"/>
    </row>
    <row r="46887" spans="63:64" x14ac:dyDescent="0.15">
      <c r="BK46887"/>
      <c r="BL46887" s="15"/>
    </row>
    <row r="46888" spans="63:64" x14ac:dyDescent="0.15">
      <c r="BK46888"/>
      <c r="BL46888" s="15"/>
    </row>
    <row r="46889" spans="63:64" x14ac:dyDescent="0.15">
      <c r="BK46889"/>
      <c r="BL46889" s="15"/>
    </row>
    <row r="46890" spans="63:64" x14ac:dyDescent="0.15">
      <c r="BK46890"/>
      <c r="BL46890" s="15"/>
    </row>
    <row r="46891" spans="63:64" x14ac:dyDescent="0.15">
      <c r="BK46891"/>
      <c r="BL46891" s="15"/>
    </row>
    <row r="46892" spans="63:64" x14ac:dyDescent="0.15">
      <c r="BK46892"/>
      <c r="BL46892" s="15"/>
    </row>
    <row r="46893" spans="63:64" x14ac:dyDescent="0.15">
      <c r="BK46893"/>
      <c r="BL46893" s="15"/>
    </row>
    <row r="46894" spans="63:64" x14ac:dyDescent="0.15">
      <c r="BK46894"/>
      <c r="BL46894" s="15"/>
    </row>
    <row r="46895" spans="63:64" x14ac:dyDescent="0.15">
      <c r="BK46895"/>
      <c r="BL46895" s="15"/>
    </row>
    <row r="46896" spans="63:64" x14ac:dyDescent="0.15">
      <c r="BK46896"/>
      <c r="BL46896" s="15"/>
    </row>
    <row r="46897" spans="63:64" x14ac:dyDescent="0.15">
      <c r="BK46897"/>
      <c r="BL46897" s="15"/>
    </row>
    <row r="46898" spans="63:64" x14ac:dyDescent="0.15">
      <c r="BK46898"/>
      <c r="BL46898" s="15"/>
    </row>
    <row r="46899" spans="63:64" x14ac:dyDescent="0.15">
      <c r="BK46899"/>
      <c r="BL46899" s="15"/>
    </row>
    <row r="46900" spans="63:64" x14ac:dyDescent="0.15">
      <c r="BK46900"/>
      <c r="BL46900" s="15"/>
    </row>
    <row r="46901" spans="63:64" x14ac:dyDescent="0.15">
      <c r="BK46901"/>
      <c r="BL46901" s="15"/>
    </row>
    <row r="46902" spans="63:64" x14ac:dyDescent="0.15">
      <c r="BK46902"/>
      <c r="BL46902" s="15"/>
    </row>
    <row r="46903" spans="63:64" x14ac:dyDescent="0.15">
      <c r="BK46903"/>
      <c r="BL46903" s="15"/>
    </row>
    <row r="46904" spans="63:64" x14ac:dyDescent="0.15">
      <c r="BK46904"/>
      <c r="BL46904" s="15"/>
    </row>
    <row r="46905" spans="63:64" x14ac:dyDescent="0.15">
      <c r="BK46905"/>
      <c r="BL46905" s="15"/>
    </row>
    <row r="46906" spans="63:64" x14ac:dyDescent="0.15">
      <c r="BK46906"/>
      <c r="BL46906" s="15"/>
    </row>
    <row r="46907" spans="63:64" x14ac:dyDescent="0.15">
      <c r="BK46907"/>
      <c r="BL46907" s="15"/>
    </row>
    <row r="46908" spans="63:64" x14ac:dyDescent="0.15">
      <c r="BK46908"/>
      <c r="BL46908" s="15"/>
    </row>
    <row r="46909" spans="63:64" x14ac:dyDescent="0.15">
      <c r="BK46909"/>
      <c r="BL46909" s="15"/>
    </row>
    <row r="46910" spans="63:64" x14ac:dyDescent="0.15">
      <c r="BK46910"/>
      <c r="BL46910" s="15"/>
    </row>
    <row r="46911" spans="63:64" x14ac:dyDescent="0.15">
      <c r="BK46911"/>
      <c r="BL46911" s="15"/>
    </row>
    <row r="46912" spans="63:64" x14ac:dyDescent="0.15">
      <c r="BK46912"/>
      <c r="BL46912" s="15"/>
    </row>
    <row r="46913" spans="63:64" x14ac:dyDescent="0.15">
      <c r="BK46913"/>
      <c r="BL46913" s="15"/>
    </row>
    <row r="46914" spans="63:64" x14ac:dyDescent="0.15">
      <c r="BK46914"/>
      <c r="BL46914" s="15"/>
    </row>
    <row r="46915" spans="63:64" x14ac:dyDescent="0.15">
      <c r="BK46915"/>
      <c r="BL46915" s="15"/>
    </row>
    <row r="46916" spans="63:64" x14ac:dyDescent="0.15">
      <c r="BK46916"/>
      <c r="BL46916" s="15"/>
    </row>
    <row r="46917" spans="63:64" x14ac:dyDescent="0.15">
      <c r="BK46917"/>
      <c r="BL46917" s="15"/>
    </row>
    <row r="46918" spans="63:64" x14ac:dyDescent="0.15">
      <c r="BK46918"/>
      <c r="BL46918" s="15"/>
    </row>
    <row r="46919" spans="63:64" x14ac:dyDescent="0.15">
      <c r="BK46919"/>
      <c r="BL46919" s="15"/>
    </row>
    <row r="46920" spans="63:64" x14ac:dyDescent="0.15">
      <c r="BK46920"/>
      <c r="BL46920" s="15"/>
    </row>
    <row r="46921" spans="63:64" x14ac:dyDescent="0.15">
      <c r="BK46921"/>
      <c r="BL46921" s="15"/>
    </row>
    <row r="46922" spans="63:64" x14ac:dyDescent="0.15">
      <c r="BK46922"/>
      <c r="BL46922" s="15"/>
    </row>
    <row r="46923" spans="63:64" x14ac:dyDescent="0.15">
      <c r="BK46923"/>
      <c r="BL46923" s="15"/>
    </row>
    <row r="46924" spans="63:64" x14ac:dyDescent="0.15">
      <c r="BK46924"/>
      <c r="BL46924" s="15"/>
    </row>
    <row r="46925" spans="63:64" x14ac:dyDescent="0.15">
      <c r="BK46925"/>
      <c r="BL46925" s="15"/>
    </row>
    <row r="46926" spans="63:64" x14ac:dyDescent="0.15">
      <c r="BK46926"/>
      <c r="BL46926" s="15"/>
    </row>
    <row r="46927" spans="63:64" x14ac:dyDescent="0.15">
      <c r="BK46927"/>
      <c r="BL46927" s="15"/>
    </row>
    <row r="46928" spans="63:64" x14ac:dyDescent="0.15">
      <c r="BK46928"/>
      <c r="BL46928" s="15"/>
    </row>
    <row r="46929" spans="63:64" x14ac:dyDescent="0.15">
      <c r="BK46929"/>
      <c r="BL46929" s="15"/>
    </row>
    <row r="46930" spans="63:64" x14ac:dyDescent="0.15">
      <c r="BK46930"/>
      <c r="BL46930" s="15"/>
    </row>
    <row r="46931" spans="63:64" x14ac:dyDescent="0.15">
      <c r="BK46931"/>
      <c r="BL46931" s="15"/>
    </row>
    <row r="46932" spans="63:64" x14ac:dyDescent="0.15">
      <c r="BK46932"/>
      <c r="BL46932" s="15"/>
    </row>
    <row r="46933" spans="63:64" x14ac:dyDescent="0.15">
      <c r="BK46933"/>
      <c r="BL46933" s="15"/>
    </row>
    <row r="46934" spans="63:64" x14ac:dyDescent="0.15">
      <c r="BK46934"/>
      <c r="BL46934" s="15"/>
    </row>
    <row r="46935" spans="63:64" x14ac:dyDescent="0.15">
      <c r="BK46935"/>
      <c r="BL46935" s="15"/>
    </row>
    <row r="46936" spans="63:64" x14ac:dyDescent="0.15">
      <c r="BK46936"/>
      <c r="BL46936" s="15"/>
    </row>
    <row r="46937" spans="63:64" x14ac:dyDescent="0.15">
      <c r="BK46937"/>
      <c r="BL46937" s="15"/>
    </row>
    <row r="46938" spans="63:64" x14ac:dyDescent="0.15">
      <c r="BK46938"/>
      <c r="BL46938" s="15"/>
    </row>
    <row r="46939" spans="63:64" x14ac:dyDescent="0.15">
      <c r="BK46939"/>
      <c r="BL46939" s="15"/>
    </row>
    <row r="46940" spans="63:64" x14ac:dyDescent="0.15">
      <c r="BK46940"/>
      <c r="BL46940" s="15"/>
    </row>
    <row r="46941" spans="63:64" x14ac:dyDescent="0.15">
      <c r="BK46941"/>
      <c r="BL46941" s="15"/>
    </row>
    <row r="46942" spans="63:64" x14ac:dyDescent="0.15">
      <c r="BK46942"/>
      <c r="BL46942" s="15"/>
    </row>
    <row r="46943" spans="63:64" x14ac:dyDescent="0.15">
      <c r="BK46943"/>
      <c r="BL46943" s="15"/>
    </row>
    <row r="46944" spans="63:64" x14ac:dyDescent="0.15">
      <c r="BK46944"/>
      <c r="BL46944" s="15"/>
    </row>
    <row r="46945" spans="63:64" x14ac:dyDescent="0.15">
      <c r="BK46945"/>
      <c r="BL46945" s="15"/>
    </row>
    <row r="46946" spans="63:64" x14ac:dyDescent="0.15">
      <c r="BK46946"/>
      <c r="BL46946" s="15"/>
    </row>
    <row r="46947" spans="63:64" x14ac:dyDescent="0.15">
      <c r="BK46947"/>
      <c r="BL46947" s="15"/>
    </row>
    <row r="46948" spans="63:64" x14ac:dyDescent="0.15">
      <c r="BK46948"/>
      <c r="BL46948" s="15"/>
    </row>
    <row r="46949" spans="63:64" x14ac:dyDescent="0.15">
      <c r="BK46949"/>
      <c r="BL46949" s="15"/>
    </row>
    <row r="46950" spans="63:64" x14ac:dyDescent="0.15">
      <c r="BK46950"/>
      <c r="BL46950" s="15"/>
    </row>
    <row r="46951" spans="63:64" x14ac:dyDescent="0.15">
      <c r="BK46951"/>
      <c r="BL46951" s="15"/>
    </row>
    <row r="46952" spans="63:64" x14ac:dyDescent="0.15">
      <c r="BK46952"/>
      <c r="BL46952" s="15"/>
    </row>
    <row r="46953" spans="63:64" x14ac:dyDescent="0.15">
      <c r="BK46953"/>
      <c r="BL46953" s="15"/>
    </row>
    <row r="46954" spans="63:64" x14ac:dyDescent="0.15">
      <c r="BK46954"/>
      <c r="BL46954" s="15"/>
    </row>
    <row r="46955" spans="63:64" x14ac:dyDescent="0.15">
      <c r="BK46955"/>
      <c r="BL46955" s="15"/>
    </row>
    <row r="46956" spans="63:64" x14ac:dyDescent="0.15">
      <c r="BK46956"/>
      <c r="BL46956" s="15"/>
    </row>
    <row r="46957" spans="63:64" x14ac:dyDescent="0.15">
      <c r="BK46957"/>
      <c r="BL46957" s="15"/>
    </row>
    <row r="46958" spans="63:64" x14ac:dyDescent="0.15">
      <c r="BK46958"/>
      <c r="BL46958" s="15"/>
    </row>
    <row r="46959" spans="63:64" x14ac:dyDescent="0.15">
      <c r="BK46959"/>
      <c r="BL46959" s="15"/>
    </row>
    <row r="46960" spans="63:64" x14ac:dyDescent="0.15">
      <c r="BK46960"/>
      <c r="BL46960" s="15"/>
    </row>
    <row r="46961" spans="63:64" x14ac:dyDescent="0.15">
      <c r="BK46961"/>
      <c r="BL46961" s="15"/>
    </row>
    <row r="46962" spans="63:64" x14ac:dyDescent="0.15">
      <c r="BK46962"/>
      <c r="BL46962" s="15"/>
    </row>
    <row r="46963" spans="63:64" x14ac:dyDescent="0.15">
      <c r="BK46963"/>
      <c r="BL46963" s="15"/>
    </row>
    <row r="46964" spans="63:64" x14ac:dyDescent="0.15">
      <c r="BK46964"/>
      <c r="BL46964" s="15"/>
    </row>
    <row r="46965" spans="63:64" x14ac:dyDescent="0.15">
      <c r="BK46965"/>
      <c r="BL46965" s="15"/>
    </row>
    <row r="46966" spans="63:64" x14ac:dyDescent="0.15">
      <c r="BK46966"/>
      <c r="BL46966" s="15"/>
    </row>
    <row r="46967" spans="63:64" x14ac:dyDescent="0.15">
      <c r="BK46967"/>
      <c r="BL46967" s="15"/>
    </row>
    <row r="46968" spans="63:64" x14ac:dyDescent="0.15">
      <c r="BK46968"/>
      <c r="BL46968" s="15"/>
    </row>
    <row r="46969" spans="63:64" x14ac:dyDescent="0.15">
      <c r="BK46969"/>
      <c r="BL46969" s="15"/>
    </row>
    <row r="46970" spans="63:64" x14ac:dyDescent="0.15">
      <c r="BK46970"/>
      <c r="BL46970" s="15"/>
    </row>
    <row r="46971" spans="63:64" x14ac:dyDescent="0.15">
      <c r="BK46971"/>
      <c r="BL46971" s="15"/>
    </row>
    <row r="46972" spans="63:64" x14ac:dyDescent="0.15">
      <c r="BK46972"/>
      <c r="BL46972" s="15"/>
    </row>
    <row r="46973" spans="63:64" x14ac:dyDescent="0.15">
      <c r="BK46973"/>
      <c r="BL46973" s="15"/>
    </row>
    <row r="46974" spans="63:64" x14ac:dyDescent="0.15">
      <c r="BK46974"/>
      <c r="BL46974" s="15"/>
    </row>
    <row r="46975" spans="63:64" x14ac:dyDescent="0.15">
      <c r="BK46975"/>
      <c r="BL46975" s="15"/>
    </row>
    <row r="46976" spans="63:64" x14ac:dyDescent="0.15">
      <c r="BK46976"/>
      <c r="BL46976" s="15"/>
    </row>
    <row r="46977" spans="63:64" x14ac:dyDescent="0.15">
      <c r="BK46977"/>
      <c r="BL46977" s="15"/>
    </row>
    <row r="46978" spans="63:64" x14ac:dyDescent="0.15">
      <c r="BK46978"/>
      <c r="BL46978" s="15"/>
    </row>
    <row r="46979" spans="63:64" x14ac:dyDescent="0.15">
      <c r="BK46979"/>
      <c r="BL46979" s="15"/>
    </row>
    <row r="46980" spans="63:64" x14ac:dyDescent="0.15">
      <c r="BK46980"/>
      <c r="BL46980" s="15"/>
    </row>
    <row r="46981" spans="63:64" x14ac:dyDescent="0.15">
      <c r="BK46981"/>
      <c r="BL46981" s="15"/>
    </row>
    <row r="46982" spans="63:64" x14ac:dyDescent="0.15">
      <c r="BK46982"/>
      <c r="BL46982" s="15"/>
    </row>
    <row r="46983" spans="63:64" x14ac:dyDescent="0.15">
      <c r="BK46983"/>
      <c r="BL46983" s="15"/>
    </row>
    <row r="46984" spans="63:64" x14ac:dyDescent="0.15">
      <c r="BK46984"/>
      <c r="BL46984" s="15"/>
    </row>
    <row r="46985" spans="63:64" x14ac:dyDescent="0.15">
      <c r="BK46985"/>
      <c r="BL46985" s="15"/>
    </row>
    <row r="46986" spans="63:64" x14ac:dyDescent="0.15">
      <c r="BK46986"/>
      <c r="BL46986" s="15"/>
    </row>
    <row r="46987" spans="63:64" x14ac:dyDescent="0.15">
      <c r="BK46987"/>
      <c r="BL46987" s="15"/>
    </row>
    <row r="46988" spans="63:64" x14ac:dyDescent="0.15">
      <c r="BK46988"/>
      <c r="BL46988" s="15"/>
    </row>
    <row r="46989" spans="63:64" x14ac:dyDescent="0.15">
      <c r="BK46989"/>
      <c r="BL46989" s="15"/>
    </row>
    <row r="46990" spans="63:64" x14ac:dyDescent="0.15">
      <c r="BK46990"/>
      <c r="BL46990" s="15"/>
    </row>
    <row r="46991" spans="63:64" x14ac:dyDescent="0.15">
      <c r="BK46991"/>
      <c r="BL46991" s="15"/>
    </row>
    <row r="46992" spans="63:64" x14ac:dyDescent="0.15">
      <c r="BK46992"/>
      <c r="BL46992" s="15"/>
    </row>
    <row r="46993" spans="63:64" x14ac:dyDescent="0.15">
      <c r="BK46993"/>
      <c r="BL46993" s="15"/>
    </row>
    <row r="46994" spans="63:64" x14ac:dyDescent="0.15">
      <c r="BK46994"/>
      <c r="BL46994" s="15"/>
    </row>
    <row r="46995" spans="63:64" x14ac:dyDescent="0.15">
      <c r="BK46995"/>
      <c r="BL46995" s="15"/>
    </row>
    <row r="46996" spans="63:64" x14ac:dyDescent="0.15">
      <c r="BK46996"/>
      <c r="BL46996" s="15"/>
    </row>
    <row r="46997" spans="63:64" x14ac:dyDescent="0.15">
      <c r="BK46997"/>
      <c r="BL46997" s="15"/>
    </row>
    <row r="46998" spans="63:64" x14ac:dyDescent="0.15">
      <c r="BK46998"/>
      <c r="BL46998" s="15"/>
    </row>
    <row r="46999" spans="63:64" x14ac:dyDescent="0.15">
      <c r="BK46999"/>
      <c r="BL46999" s="15"/>
    </row>
    <row r="47000" spans="63:64" x14ac:dyDescent="0.15">
      <c r="BK47000"/>
      <c r="BL47000" s="15"/>
    </row>
    <row r="47001" spans="63:64" x14ac:dyDescent="0.15">
      <c r="BK47001"/>
      <c r="BL47001" s="15"/>
    </row>
    <row r="47002" spans="63:64" x14ac:dyDescent="0.15">
      <c r="BK47002"/>
      <c r="BL47002" s="15"/>
    </row>
    <row r="47003" spans="63:64" x14ac:dyDescent="0.15">
      <c r="BK47003"/>
      <c r="BL47003" s="15"/>
    </row>
    <row r="47004" spans="63:64" x14ac:dyDescent="0.15">
      <c r="BK47004"/>
      <c r="BL47004" s="15"/>
    </row>
    <row r="47005" spans="63:64" x14ac:dyDescent="0.15">
      <c r="BK47005"/>
      <c r="BL47005" s="15"/>
    </row>
    <row r="47006" spans="63:64" x14ac:dyDescent="0.15">
      <c r="BK47006"/>
      <c r="BL47006" s="15"/>
    </row>
    <row r="47007" spans="63:64" x14ac:dyDescent="0.15">
      <c r="BK47007"/>
      <c r="BL47007" s="15"/>
    </row>
    <row r="47008" spans="63:64" x14ac:dyDescent="0.15">
      <c r="BK47008"/>
      <c r="BL47008" s="15"/>
    </row>
    <row r="47009" spans="63:64" x14ac:dyDescent="0.15">
      <c r="BK47009"/>
      <c r="BL47009" s="15"/>
    </row>
    <row r="47010" spans="63:64" x14ac:dyDescent="0.15">
      <c r="BK47010"/>
      <c r="BL47010" s="15"/>
    </row>
    <row r="47011" spans="63:64" x14ac:dyDescent="0.15">
      <c r="BK47011"/>
      <c r="BL47011" s="15"/>
    </row>
    <row r="47012" spans="63:64" x14ac:dyDescent="0.15">
      <c r="BK47012"/>
      <c r="BL47012" s="15"/>
    </row>
    <row r="47013" spans="63:64" x14ac:dyDescent="0.15">
      <c r="BK47013"/>
      <c r="BL47013" s="15"/>
    </row>
    <row r="47014" spans="63:64" x14ac:dyDescent="0.15">
      <c r="BK47014"/>
      <c r="BL47014" s="15"/>
    </row>
    <row r="47015" spans="63:64" x14ac:dyDescent="0.15">
      <c r="BK47015"/>
      <c r="BL47015" s="15"/>
    </row>
    <row r="47016" spans="63:64" x14ac:dyDescent="0.15">
      <c r="BK47016"/>
      <c r="BL47016" s="15"/>
    </row>
    <row r="47017" spans="63:64" x14ac:dyDescent="0.15">
      <c r="BK47017"/>
      <c r="BL47017" s="15"/>
    </row>
    <row r="47018" spans="63:64" x14ac:dyDescent="0.15">
      <c r="BK47018"/>
      <c r="BL47018" s="15"/>
    </row>
    <row r="47019" spans="63:64" x14ac:dyDescent="0.15">
      <c r="BK47019"/>
      <c r="BL47019" s="15"/>
    </row>
    <row r="47020" spans="63:64" x14ac:dyDescent="0.15">
      <c r="BK47020"/>
      <c r="BL47020" s="15"/>
    </row>
    <row r="47021" spans="63:64" x14ac:dyDescent="0.15">
      <c r="BK47021"/>
      <c r="BL47021" s="15"/>
    </row>
    <row r="47022" spans="63:64" x14ac:dyDescent="0.15">
      <c r="BK47022"/>
      <c r="BL47022" s="15"/>
    </row>
    <row r="47023" spans="63:64" x14ac:dyDescent="0.15">
      <c r="BK47023"/>
      <c r="BL47023" s="15"/>
    </row>
    <row r="47024" spans="63:64" x14ac:dyDescent="0.15">
      <c r="BK47024"/>
      <c r="BL47024" s="15"/>
    </row>
    <row r="47025" spans="63:64" x14ac:dyDescent="0.15">
      <c r="BK47025"/>
      <c r="BL47025" s="15"/>
    </row>
    <row r="47026" spans="63:64" x14ac:dyDescent="0.15">
      <c r="BK47026"/>
      <c r="BL47026" s="15"/>
    </row>
    <row r="47027" spans="63:64" x14ac:dyDescent="0.15">
      <c r="BK47027"/>
      <c r="BL47027" s="15"/>
    </row>
    <row r="47028" spans="63:64" x14ac:dyDescent="0.15">
      <c r="BK47028"/>
      <c r="BL47028" s="15"/>
    </row>
    <row r="47029" spans="63:64" x14ac:dyDescent="0.15">
      <c r="BK47029"/>
      <c r="BL47029" s="15"/>
    </row>
    <row r="47030" spans="63:64" x14ac:dyDescent="0.15">
      <c r="BK47030"/>
      <c r="BL47030" s="15"/>
    </row>
    <row r="47031" spans="63:64" x14ac:dyDescent="0.15">
      <c r="BK47031"/>
      <c r="BL47031" s="15"/>
    </row>
    <row r="47032" spans="63:64" x14ac:dyDescent="0.15">
      <c r="BK47032"/>
      <c r="BL47032" s="15"/>
    </row>
    <row r="47033" spans="63:64" x14ac:dyDescent="0.15">
      <c r="BK47033"/>
      <c r="BL47033" s="15"/>
    </row>
    <row r="47034" spans="63:64" x14ac:dyDescent="0.15">
      <c r="BK47034"/>
      <c r="BL47034" s="15"/>
    </row>
    <row r="47035" spans="63:64" x14ac:dyDescent="0.15">
      <c r="BK47035"/>
      <c r="BL47035" s="15"/>
    </row>
    <row r="47036" spans="63:64" x14ac:dyDescent="0.15">
      <c r="BK47036"/>
      <c r="BL47036" s="15"/>
    </row>
    <row r="47037" spans="63:64" x14ac:dyDescent="0.15">
      <c r="BK47037"/>
      <c r="BL47037" s="15"/>
    </row>
    <row r="47038" spans="63:64" x14ac:dyDescent="0.15">
      <c r="BK47038"/>
      <c r="BL47038" s="15"/>
    </row>
    <row r="47039" spans="63:64" x14ac:dyDescent="0.15">
      <c r="BK47039"/>
      <c r="BL47039" s="15"/>
    </row>
    <row r="47040" spans="63:64" x14ac:dyDescent="0.15">
      <c r="BK47040"/>
      <c r="BL47040" s="15"/>
    </row>
    <row r="47041" spans="63:64" x14ac:dyDescent="0.15">
      <c r="BK47041"/>
      <c r="BL47041" s="15"/>
    </row>
    <row r="47042" spans="63:64" x14ac:dyDescent="0.15">
      <c r="BK47042"/>
      <c r="BL47042" s="15"/>
    </row>
    <row r="47043" spans="63:64" x14ac:dyDescent="0.15">
      <c r="BK47043"/>
      <c r="BL47043" s="15"/>
    </row>
    <row r="47044" spans="63:64" x14ac:dyDescent="0.15">
      <c r="BK47044"/>
      <c r="BL47044" s="15"/>
    </row>
    <row r="47045" spans="63:64" x14ac:dyDescent="0.15">
      <c r="BK47045"/>
      <c r="BL47045" s="15"/>
    </row>
    <row r="47046" spans="63:64" x14ac:dyDescent="0.15">
      <c r="BK47046"/>
      <c r="BL47046" s="15"/>
    </row>
    <row r="47047" spans="63:64" x14ac:dyDescent="0.15">
      <c r="BK47047"/>
      <c r="BL47047" s="15"/>
    </row>
    <row r="47048" spans="63:64" x14ac:dyDescent="0.15">
      <c r="BK47048"/>
      <c r="BL47048" s="15"/>
    </row>
    <row r="47049" spans="63:64" x14ac:dyDescent="0.15">
      <c r="BK47049"/>
      <c r="BL47049" s="15"/>
    </row>
    <row r="47050" spans="63:64" x14ac:dyDescent="0.15">
      <c r="BK47050"/>
      <c r="BL47050" s="15"/>
    </row>
    <row r="47051" spans="63:64" x14ac:dyDescent="0.15">
      <c r="BK47051"/>
      <c r="BL47051" s="15"/>
    </row>
    <row r="47052" spans="63:64" x14ac:dyDescent="0.15">
      <c r="BK47052"/>
      <c r="BL47052" s="15"/>
    </row>
    <row r="47053" spans="63:64" x14ac:dyDescent="0.15">
      <c r="BK47053"/>
      <c r="BL47053" s="15"/>
    </row>
    <row r="47054" spans="63:64" x14ac:dyDescent="0.15">
      <c r="BK47054"/>
      <c r="BL47054" s="15"/>
    </row>
    <row r="47055" spans="63:64" x14ac:dyDescent="0.15">
      <c r="BK47055"/>
      <c r="BL47055" s="15"/>
    </row>
    <row r="47056" spans="63:64" x14ac:dyDescent="0.15">
      <c r="BK47056"/>
      <c r="BL47056" s="15"/>
    </row>
    <row r="47057" spans="63:64" x14ac:dyDescent="0.15">
      <c r="BK47057"/>
      <c r="BL47057" s="15"/>
    </row>
    <row r="47058" spans="63:64" x14ac:dyDescent="0.15">
      <c r="BK47058"/>
      <c r="BL47058" s="15"/>
    </row>
    <row r="47059" spans="63:64" x14ac:dyDescent="0.15">
      <c r="BK47059"/>
      <c r="BL47059" s="15"/>
    </row>
    <row r="47060" spans="63:64" x14ac:dyDescent="0.15">
      <c r="BK47060"/>
      <c r="BL47060" s="15"/>
    </row>
    <row r="47061" spans="63:64" x14ac:dyDescent="0.15">
      <c r="BK47061"/>
      <c r="BL47061" s="15"/>
    </row>
    <row r="47062" spans="63:64" x14ac:dyDescent="0.15">
      <c r="BK47062"/>
      <c r="BL47062" s="15"/>
    </row>
    <row r="47063" spans="63:64" x14ac:dyDescent="0.15">
      <c r="BK47063"/>
      <c r="BL47063" s="15"/>
    </row>
    <row r="47064" spans="63:64" x14ac:dyDescent="0.15">
      <c r="BK47064"/>
      <c r="BL47064" s="15"/>
    </row>
    <row r="47065" spans="63:64" x14ac:dyDescent="0.15">
      <c r="BK47065"/>
      <c r="BL47065" s="15"/>
    </row>
    <row r="47066" spans="63:64" x14ac:dyDescent="0.15">
      <c r="BK47066"/>
      <c r="BL47066" s="15"/>
    </row>
    <row r="47067" spans="63:64" x14ac:dyDescent="0.15">
      <c r="BK47067"/>
      <c r="BL47067" s="15"/>
    </row>
    <row r="47068" spans="63:64" x14ac:dyDescent="0.15">
      <c r="BK47068"/>
      <c r="BL47068" s="15"/>
    </row>
    <row r="47069" spans="63:64" x14ac:dyDescent="0.15">
      <c r="BK47069"/>
      <c r="BL47069" s="15"/>
    </row>
    <row r="47070" spans="63:64" x14ac:dyDescent="0.15">
      <c r="BK47070"/>
      <c r="BL47070" s="15"/>
    </row>
    <row r="47071" spans="63:64" x14ac:dyDescent="0.15">
      <c r="BK47071"/>
      <c r="BL47071" s="15"/>
    </row>
    <row r="47072" spans="63:64" x14ac:dyDescent="0.15">
      <c r="BK47072"/>
      <c r="BL47072" s="15"/>
    </row>
    <row r="47073" spans="63:64" x14ac:dyDescent="0.15">
      <c r="BK47073"/>
      <c r="BL47073" s="15"/>
    </row>
    <row r="47074" spans="63:64" x14ac:dyDescent="0.15">
      <c r="BK47074"/>
      <c r="BL47074" s="15"/>
    </row>
    <row r="47075" spans="63:64" x14ac:dyDescent="0.15">
      <c r="BK47075"/>
      <c r="BL47075" s="15"/>
    </row>
    <row r="47076" spans="63:64" x14ac:dyDescent="0.15">
      <c r="BK47076"/>
      <c r="BL47076" s="15"/>
    </row>
    <row r="47077" spans="63:64" x14ac:dyDescent="0.15">
      <c r="BK47077"/>
      <c r="BL47077" s="15"/>
    </row>
    <row r="47078" spans="63:64" x14ac:dyDescent="0.15">
      <c r="BK47078"/>
      <c r="BL47078" s="15"/>
    </row>
    <row r="47079" spans="63:64" x14ac:dyDescent="0.15">
      <c r="BK47079"/>
      <c r="BL47079" s="15"/>
    </row>
    <row r="47080" spans="63:64" x14ac:dyDescent="0.15">
      <c r="BK47080"/>
      <c r="BL47080" s="15"/>
    </row>
    <row r="47081" spans="63:64" x14ac:dyDescent="0.15">
      <c r="BK47081"/>
      <c r="BL47081" s="15"/>
    </row>
    <row r="47082" spans="63:64" x14ac:dyDescent="0.15">
      <c r="BK47082"/>
      <c r="BL47082" s="15"/>
    </row>
    <row r="47083" spans="63:64" x14ac:dyDescent="0.15">
      <c r="BK47083"/>
      <c r="BL47083" s="15"/>
    </row>
    <row r="47084" spans="63:64" x14ac:dyDescent="0.15">
      <c r="BK47084"/>
      <c r="BL47084" s="15"/>
    </row>
    <row r="47085" spans="63:64" x14ac:dyDescent="0.15">
      <c r="BK47085"/>
      <c r="BL47085" s="15"/>
    </row>
    <row r="47086" spans="63:64" x14ac:dyDescent="0.15">
      <c r="BK47086"/>
      <c r="BL47086" s="15"/>
    </row>
    <row r="47087" spans="63:64" x14ac:dyDescent="0.15">
      <c r="BK47087"/>
      <c r="BL47087" s="15"/>
    </row>
    <row r="47088" spans="63:64" x14ac:dyDescent="0.15">
      <c r="BK47088"/>
      <c r="BL47088" s="15"/>
    </row>
    <row r="47089" spans="63:64" x14ac:dyDescent="0.15">
      <c r="BK47089"/>
      <c r="BL47089" s="15"/>
    </row>
    <row r="47090" spans="63:64" x14ac:dyDescent="0.15">
      <c r="BK47090"/>
      <c r="BL47090" s="15"/>
    </row>
    <row r="47091" spans="63:64" x14ac:dyDescent="0.15">
      <c r="BK47091"/>
      <c r="BL47091" s="15"/>
    </row>
    <row r="47092" spans="63:64" x14ac:dyDescent="0.15">
      <c r="BK47092"/>
      <c r="BL47092" s="15"/>
    </row>
    <row r="47093" spans="63:64" x14ac:dyDescent="0.15">
      <c r="BK47093"/>
      <c r="BL47093" s="15"/>
    </row>
    <row r="47094" spans="63:64" x14ac:dyDescent="0.15">
      <c r="BK47094"/>
      <c r="BL47094" s="15"/>
    </row>
    <row r="47095" spans="63:64" x14ac:dyDescent="0.15">
      <c r="BK47095"/>
      <c r="BL47095" s="15"/>
    </row>
    <row r="47096" spans="63:64" x14ac:dyDescent="0.15">
      <c r="BK47096"/>
      <c r="BL47096" s="15"/>
    </row>
    <row r="47097" spans="63:64" x14ac:dyDescent="0.15">
      <c r="BK47097"/>
      <c r="BL47097" s="15"/>
    </row>
    <row r="47098" spans="63:64" x14ac:dyDescent="0.15">
      <c r="BK47098"/>
      <c r="BL47098" s="15"/>
    </row>
    <row r="47099" spans="63:64" x14ac:dyDescent="0.15">
      <c r="BK47099"/>
      <c r="BL47099" s="15"/>
    </row>
    <row r="47100" spans="63:64" x14ac:dyDescent="0.15">
      <c r="BK47100"/>
      <c r="BL47100" s="15"/>
    </row>
    <row r="47101" spans="63:64" x14ac:dyDescent="0.15">
      <c r="BK47101"/>
      <c r="BL47101" s="15"/>
    </row>
    <row r="47102" spans="63:64" x14ac:dyDescent="0.15">
      <c r="BK47102"/>
      <c r="BL47102" s="15"/>
    </row>
    <row r="47103" spans="63:64" x14ac:dyDescent="0.15">
      <c r="BK47103"/>
      <c r="BL47103" s="15"/>
    </row>
    <row r="47104" spans="63:64" x14ac:dyDescent="0.15">
      <c r="BK47104"/>
      <c r="BL47104" s="15"/>
    </row>
    <row r="47105" spans="63:64" x14ac:dyDescent="0.15">
      <c r="BK47105"/>
      <c r="BL47105" s="15"/>
    </row>
    <row r="47106" spans="63:64" x14ac:dyDescent="0.15">
      <c r="BK47106"/>
      <c r="BL47106" s="15"/>
    </row>
    <row r="47107" spans="63:64" x14ac:dyDescent="0.15">
      <c r="BK47107"/>
      <c r="BL47107" s="15"/>
    </row>
    <row r="47108" spans="63:64" x14ac:dyDescent="0.15">
      <c r="BK47108"/>
      <c r="BL47108" s="15"/>
    </row>
    <row r="47109" spans="63:64" x14ac:dyDescent="0.15">
      <c r="BK47109"/>
      <c r="BL47109" s="15"/>
    </row>
    <row r="47110" spans="63:64" x14ac:dyDescent="0.15">
      <c r="BK47110"/>
      <c r="BL47110" s="15"/>
    </row>
    <row r="47111" spans="63:64" x14ac:dyDescent="0.15">
      <c r="BK47111"/>
      <c r="BL47111" s="15"/>
    </row>
    <row r="47112" spans="63:64" x14ac:dyDescent="0.15">
      <c r="BK47112"/>
      <c r="BL47112" s="15"/>
    </row>
    <row r="47113" spans="63:64" x14ac:dyDescent="0.15">
      <c r="BK47113"/>
      <c r="BL47113" s="15"/>
    </row>
    <row r="47114" spans="63:64" x14ac:dyDescent="0.15">
      <c r="BK47114"/>
      <c r="BL47114" s="15"/>
    </row>
    <row r="47115" spans="63:64" x14ac:dyDescent="0.15">
      <c r="BK47115"/>
      <c r="BL47115" s="15"/>
    </row>
    <row r="47116" spans="63:64" x14ac:dyDescent="0.15">
      <c r="BK47116"/>
      <c r="BL47116" s="15"/>
    </row>
    <row r="47117" spans="63:64" x14ac:dyDescent="0.15">
      <c r="BK47117"/>
      <c r="BL47117" s="15"/>
    </row>
    <row r="47118" spans="63:64" x14ac:dyDescent="0.15">
      <c r="BK47118"/>
      <c r="BL47118" s="15"/>
    </row>
    <row r="47119" spans="63:64" x14ac:dyDescent="0.15">
      <c r="BK47119"/>
      <c r="BL47119" s="15"/>
    </row>
    <row r="47120" spans="63:64" x14ac:dyDescent="0.15">
      <c r="BK47120"/>
      <c r="BL47120" s="15"/>
    </row>
    <row r="47121" spans="63:64" x14ac:dyDescent="0.15">
      <c r="BK47121"/>
      <c r="BL47121" s="15"/>
    </row>
    <row r="47122" spans="63:64" x14ac:dyDescent="0.15">
      <c r="BK47122"/>
      <c r="BL47122" s="15"/>
    </row>
    <row r="47123" spans="63:64" x14ac:dyDescent="0.15">
      <c r="BK47123"/>
      <c r="BL47123" s="15"/>
    </row>
    <row r="47124" spans="63:64" x14ac:dyDescent="0.15">
      <c r="BK47124"/>
      <c r="BL47124" s="15"/>
    </row>
    <row r="47125" spans="63:64" x14ac:dyDescent="0.15">
      <c r="BK47125"/>
      <c r="BL47125" s="15"/>
    </row>
    <row r="47126" spans="63:64" x14ac:dyDescent="0.15">
      <c r="BK47126"/>
      <c r="BL47126" s="15"/>
    </row>
    <row r="47127" spans="63:64" x14ac:dyDescent="0.15">
      <c r="BK47127"/>
      <c r="BL47127" s="15"/>
    </row>
    <row r="47128" spans="63:64" x14ac:dyDescent="0.15">
      <c r="BK47128"/>
      <c r="BL47128" s="15"/>
    </row>
    <row r="47129" spans="63:64" x14ac:dyDescent="0.15">
      <c r="BK47129"/>
      <c r="BL47129" s="15"/>
    </row>
    <row r="47130" spans="63:64" x14ac:dyDescent="0.15">
      <c r="BK47130"/>
      <c r="BL47130" s="15"/>
    </row>
    <row r="47131" spans="63:64" x14ac:dyDescent="0.15">
      <c r="BK47131"/>
      <c r="BL47131" s="15"/>
    </row>
    <row r="47132" spans="63:64" x14ac:dyDescent="0.15">
      <c r="BK47132"/>
      <c r="BL47132" s="15"/>
    </row>
    <row r="47133" spans="63:64" x14ac:dyDescent="0.15">
      <c r="BK47133"/>
      <c r="BL47133" s="15"/>
    </row>
    <row r="47134" spans="63:64" x14ac:dyDescent="0.15">
      <c r="BK47134"/>
      <c r="BL47134" s="15"/>
    </row>
    <row r="47135" spans="63:64" x14ac:dyDescent="0.15">
      <c r="BK47135"/>
      <c r="BL47135" s="15"/>
    </row>
    <row r="47136" spans="63:64" x14ac:dyDescent="0.15">
      <c r="BK47136"/>
      <c r="BL47136" s="15"/>
    </row>
    <row r="47137" spans="63:64" x14ac:dyDescent="0.15">
      <c r="BK47137"/>
      <c r="BL47137" s="15"/>
    </row>
    <row r="47138" spans="63:64" x14ac:dyDescent="0.15">
      <c r="BK47138"/>
      <c r="BL47138" s="15"/>
    </row>
    <row r="47139" spans="63:64" x14ac:dyDescent="0.15">
      <c r="BK47139"/>
      <c r="BL47139" s="15"/>
    </row>
    <row r="47140" spans="63:64" x14ac:dyDescent="0.15">
      <c r="BK47140"/>
      <c r="BL47140" s="15"/>
    </row>
    <row r="47141" spans="63:64" x14ac:dyDescent="0.15">
      <c r="BK47141"/>
      <c r="BL47141" s="15"/>
    </row>
    <row r="47142" spans="63:64" x14ac:dyDescent="0.15">
      <c r="BK47142"/>
      <c r="BL47142" s="15"/>
    </row>
    <row r="47143" spans="63:64" x14ac:dyDescent="0.15">
      <c r="BK47143"/>
      <c r="BL47143" s="15"/>
    </row>
    <row r="47144" spans="63:64" x14ac:dyDescent="0.15">
      <c r="BK47144"/>
      <c r="BL47144" s="15"/>
    </row>
    <row r="47145" spans="63:64" x14ac:dyDescent="0.15">
      <c r="BK47145"/>
      <c r="BL47145" s="15"/>
    </row>
    <row r="47146" spans="63:64" x14ac:dyDescent="0.15">
      <c r="BK47146"/>
      <c r="BL47146" s="15"/>
    </row>
    <row r="47147" spans="63:64" x14ac:dyDescent="0.15">
      <c r="BK47147"/>
      <c r="BL47147" s="15"/>
    </row>
    <row r="47148" spans="63:64" x14ac:dyDescent="0.15">
      <c r="BK47148"/>
      <c r="BL47148" s="15"/>
    </row>
    <row r="47149" spans="63:64" x14ac:dyDescent="0.15">
      <c r="BK47149"/>
      <c r="BL47149" s="15"/>
    </row>
    <row r="47150" spans="63:64" x14ac:dyDescent="0.15">
      <c r="BK47150"/>
      <c r="BL47150" s="15"/>
    </row>
    <row r="47151" spans="63:64" x14ac:dyDescent="0.15">
      <c r="BK47151"/>
      <c r="BL47151" s="15"/>
    </row>
    <row r="47152" spans="63:64" x14ac:dyDescent="0.15">
      <c r="BK47152"/>
      <c r="BL47152" s="15"/>
    </row>
    <row r="47153" spans="63:64" x14ac:dyDescent="0.15">
      <c r="BK47153"/>
      <c r="BL47153" s="15"/>
    </row>
    <row r="47154" spans="63:64" x14ac:dyDescent="0.15">
      <c r="BK47154"/>
      <c r="BL47154" s="15"/>
    </row>
    <row r="47155" spans="63:64" x14ac:dyDescent="0.15">
      <c r="BK47155"/>
      <c r="BL47155" s="15"/>
    </row>
    <row r="47156" spans="63:64" x14ac:dyDescent="0.15">
      <c r="BK47156"/>
      <c r="BL47156" s="15"/>
    </row>
    <row r="47157" spans="63:64" x14ac:dyDescent="0.15">
      <c r="BK47157"/>
      <c r="BL47157" s="15"/>
    </row>
    <row r="47158" spans="63:64" x14ac:dyDescent="0.15">
      <c r="BK47158"/>
      <c r="BL47158" s="15"/>
    </row>
    <row r="47159" spans="63:64" x14ac:dyDescent="0.15">
      <c r="BK47159"/>
      <c r="BL47159" s="15"/>
    </row>
    <row r="47160" spans="63:64" x14ac:dyDescent="0.15">
      <c r="BK47160"/>
      <c r="BL47160" s="15"/>
    </row>
    <row r="47161" spans="63:64" x14ac:dyDescent="0.15">
      <c r="BK47161"/>
      <c r="BL47161" s="15"/>
    </row>
    <row r="47162" spans="63:64" x14ac:dyDescent="0.15">
      <c r="BK47162"/>
      <c r="BL47162" s="15"/>
    </row>
    <row r="47163" spans="63:64" x14ac:dyDescent="0.15">
      <c r="BK47163"/>
      <c r="BL47163" s="15"/>
    </row>
    <row r="47164" spans="63:64" x14ac:dyDescent="0.15">
      <c r="BK47164"/>
      <c r="BL47164" s="15"/>
    </row>
    <row r="47165" spans="63:64" x14ac:dyDescent="0.15">
      <c r="BK47165"/>
      <c r="BL47165" s="15"/>
    </row>
    <row r="47166" spans="63:64" x14ac:dyDescent="0.15">
      <c r="BK47166"/>
      <c r="BL47166" s="15"/>
    </row>
    <row r="47167" spans="63:64" x14ac:dyDescent="0.15">
      <c r="BK47167"/>
      <c r="BL47167" s="15"/>
    </row>
    <row r="47168" spans="63:64" x14ac:dyDescent="0.15">
      <c r="BK47168"/>
      <c r="BL47168" s="15"/>
    </row>
    <row r="47169" spans="63:64" x14ac:dyDescent="0.15">
      <c r="BK47169"/>
      <c r="BL47169" s="15"/>
    </row>
    <row r="47170" spans="63:64" x14ac:dyDescent="0.15">
      <c r="BK47170"/>
      <c r="BL47170" s="15"/>
    </row>
    <row r="47171" spans="63:64" x14ac:dyDescent="0.15">
      <c r="BK47171"/>
      <c r="BL47171" s="15"/>
    </row>
    <row r="47172" spans="63:64" x14ac:dyDescent="0.15">
      <c r="BK47172"/>
      <c r="BL47172" s="15"/>
    </row>
    <row r="47173" spans="63:64" x14ac:dyDescent="0.15">
      <c r="BK47173"/>
      <c r="BL47173" s="15"/>
    </row>
    <row r="47174" spans="63:64" x14ac:dyDescent="0.15">
      <c r="BK47174"/>
      <c r="BL47174" s="15"/>
    </row>
    <row r="47175" spans="63:64" x14ac:dyDescent="0.15">
      <c r="BK47175"/>
      <c r="BL47175" s="15"/>
    </row>
    <row r="47176" spans="63:64" x14ac:dyDescent="0.15">
      <c r="BK47176"/>
      <c r="BL47176" s="15"/>
    </row>
    <row r="47177" spans="63:64" x14ac:dyDescent="0.15">
      <c r="BK47177"/>
      <c r="BL47177" s="15"/>
    </row>
    <row r="47178" spans="63:64" x14ac:dyDescent="0.15">
      <c r="BK47178"/>
      <c r="BL47178" s="15"/>
    </row>
    <row r="47179" spans="63:64" x14ac:dyDescent="0.15">
      <c r="BK47179"/>
      <c r="BL47179" s="15"/>
    </row>
    <row r="47180" spans="63:64" x14ac:dyDescent="0.15">
      <c r="BK47180"/>
      <c r="BL47180" s="15"/>
    </row>
    <row r="47181" spans="63:64" x14ac:dyDescent="0.15">
      <c r="BK47181"/>
      <c r="BL47181" s="15"/>
    </row>
    <row r="47182" spans="63:64" x14ac:dyDescent="0.15">
      <c r="BK47182"/>
      <c r="BL47182" s="15"/>
    </row>
    <row r="47183" spans="63:64" x14ac:dyDescent="0.15">
      <c r="BK47183"/>
      <c r="BL47183" s="15"/>
    </row>
    <row r="47184" spans="63:64" x14ac:dyDescent="0.15">
      <c r="BK47184"/>
      <c r="BL47184" s="15"/>
    </row>
    <row r="47185" spans="63:64" x14ac:dyDescent="0.15">
      <c r="BK47185"/>
      <c r="BL47185" s="15"/>
    </row>
    <row r="47186" spans="63:64" x14ac:dyDescent="0.15">
      <c r="BK47186"/>
      <c r="BL47186" s="15"/>
    </row>
    <row r="47187" spans="63:64" x14ac:dyDescent="0.15">
      <c r="BK47187"/>
      <c r="BL47187" s="15"/>
    </row>
    <row r="47188" spans="63:64" x14ac:dyDescent="0.15">
      <c r="BK47188"/>
      <c r="BL47188" s="15"/>
    </row>
    <row r="47189" spans="63:64" x14ac:dyDescent="0.15">
      <c r="BK47189"/>
      <c r="BL47189" s="15"/>
    </row>
    <row r="47190" spans="63:64" x14ac:dyDescent="0.15">
      <c r="BK47190"/>
      <c r="BL47190" s="15"/>
    </row>
    <row r="47191" spans="63:64" x14ac:dyDescent="0.15">
      <c r="BK47191"/>
      <c r="BL47191" s="15"/>
    </row>
    <row r="47192" spans="63:64" x14ac:dyDescent="0.15">
      <c r="BK47192"/>
      <c r="BL47192" s="15"/>
    </row>
    <row r="47193" spans="63:64" x14ac:dyDescent="0.15">
      <c r="BK47193"/>
      <c r="BL47193" s="15"/>
    </row>
    <row r="47194" spans="63:64" x14ac:dyDescent="0.15">
      <c r="BK47194"/>
      <c r="BL47194" s="15"/>
    </row>
    <row r="47195" spans="63:64" x14ac:dyDescent="0.15">
      <c r="BK47195"/>
      <c r="BL47195" s="15"/>
    </row>
    <row r="47196" spans="63:64" x14ac:dyDescent="0.15">
      <c r="BK47196"/>
      <c r="BL47196" s="15"/>
    </row>
    <row r="47197" spans="63:64" x14ac:dyDescent="0.15">
      <c r="BK47197"/>
      <c r="BL47197" s="15"/>
    </row>
    <row r="47198" spans="63:64" x14ac:dyDescent="0.15">
      <c r="BK47198"/>
      <c r="BL47198" s="15"/>
    </row>
    <row r="47199" spans="63:64" x14ac:dyDescent="0.15">
      <c r="BK47199"/>
      <c r="BL47199" s="15"/>
    </row>
    <row r="47200" spans="63:64" x14ac:dyDescent="0.15">
      <c r="BK47200"/>
      <c r="BL47200" s="15"/>
    </row>
    <row r="47201" spans="63:64" x14ac:dyDescent="0.15">
      <c r="BK47201"/>
      <c r="BL47201" s="15"/>
    </row>
    <row r="47202" spans="63:64" x14ac:dyDescent="0.15">
      <c r="BK47202"/>
      <c r="BL47202" s="15"/>
    </row>
    <row r="47203" spans="63:64" x14ac:dyDescent="0.15">
      <c r="BK47203"/>
      <c r="BL47203" s="15"/>
    </row>
    <row r="47204" spans="63:64" x14ac:dyDescent="0.15">
      <c r="BK47204"/>
      <c r="BL47204" s="15"/>
    </row>
    <row r="47205" spans="63:64" x14ac:dyDescent="0.15">
      <c r="BK47205"/>
      <c r="BL47205" s="15"/>
    </row>
    <row r="47206" spans="63:64" x14ac:dyDescent="0.15">
      <c r="BK47206"/>
      <c r="BL47206" s="15"/>
    </row>
    <row r="47207" spans="63:64" x14ac:dyDescent="0.15">
      <c r="BK47207"/>
      <c r="BL47207" s="15"/>
    </row>
    <row r="47208" spans="63:64" x14ac:dyDescent="0.15">
      <c r="BK47208"/>
      <c r="BL47208" s="15"/>
    </row>
    <row r="47209" spans="63:64" x14ac:dyDescent="0.15">
      <c r="BK47209"/>
      <c r="BL47209" s="15"/>
    </row>
    <row r="47210" spans="63:64" x14ac:dyDescent="0.15">
      <c r="BK47210"/>
      <c r="BL47210" s="15"/>
    </row>
    <row r="47211" spans="63:64" x14ac:dyDescent="0.15">
      <c r="BK47211"/>
      <c r="BL47211" s="15"/>
    </row>
    <row r="47212" spans="63:64" x14ac:dyDescent="0.15">
      <c r="BK47212"/>
      <c r="BL47212" s="15"/>
    </row>
    <row r="47213" spans="63:64" x14ac:dyDescent="0.15">
      <c r="BK47213"/>
      <c r="BL47213" s="15"/>
    </row>
    <row r="47214" spans="63:64" x14ac:dyDescent="0.15">
      <c r="BK47214"/>
      <c r="BL47214" s="15"/>
    </row>
    <row r="47215" spans="63:64" x14ac:dyDescent="0.15">
      <c r="BK47215"/>
      <c r="BL47215" s="15"/>
    </row>
    <row r="47216" spans="63:64" x14ac:dyDescent="0.15">
      <c r="BK47216"/>
      <c r="BL47216" s="15"/>
    </row>
    <row r="47217" spans="63:64" x14ac:dyDescent="0.15">
      <c r="BK47217"/>
      <c r="BL47217" s="15"/>
    </row>
    <row r="47218" spans="63:64" x14ac:dyDescent="0.15">
      <c r="BK47218"/>
      <c r="BL47218" s="15"/>
    </row>
    <row r="47219" spans="63:64" x14ac:dyDescent="0.15">
      <c r="BK47219"/>
      <c r="BL47219" s="15"/>
    </row>
    <row r="47220" spans="63:64" x14ac:dyDescent="0.15">
      <c r="BK47220"/>
      <c r="BL47220" s="15"/>
    </row>
    <row r="47221" spans="63:64" x14ac:dyDescent="0.15">
      <c r="BK47221"/>
      <c r="BL47221" s="15"/>
    </row>
    <row r="47222" spans="63:64" x14ac:dyDescent="0.15">
      <c r="BK47222"/>
      <c r="BL47222" s="15"/>
    </row>
    <row r="47223" spans="63:64" x14ac:dyDescent="0.15">
      <c r="BK47223"/>
      <c r="BL47223" s="15"/>
    </row>
    <row r="47224" spans="63:64" x14ac:dyDescent="0.15">
      <c r="BK47224"/>
      <c r="BL47224" s="15"/>
    </row>
    <row r="47225" spans="63:64" x14ac:dyDescent="0.15">
      <c r="BK47225"/>
      <c r="BL47225" s="15"/>
    </row>
    <row r="47226" spans="63:64" x14ac:dyDescent="0.15">
      <c r="BK47226"/>
      <c r="BL47226" s="15"/>
    </row>
    <row r="47227" spans="63:64" x14ac:dyDescent="0.15">
      <c r="BK47227"/>
      <c r="BL47227" s="15"/>
    </row>
    <row r="47228" spans="63:64" x14ac:dyDescent="0.15">
      <c r="BK47228"/>
      <c r="BL47228" s="15"/>
    </row>
    <row r="47229" spans="63:64" x14ac:dyDescent="0.15">
      <c r="BK47229"/>
      <c r="BL47229" s="15"/>
    </row>
    <row r="47230" spans="63:64" x14ac:dyDescent="0.15">
      <c r="BK47230"/>
      <c r="BL47230" s="15"/>
    </row>
    <row r="47231" spans="63:64" x14ac:dyDescent="0.15">
      <c r="BK47231"/>
      <c r="BL47231" s="15"/>
    </row>
    <row r="47232" spans="63:64" x14ac:dyDescent="0.15">
      <c r="BK47232"/>
      <c r="BL47232" s="15"/>
    </row>
    <row r="47233" spans="63:64" x14ac:dyDescent="0.15">
      <c r="BK47233"/>
      <c r="BL47233" s="15"/>
    </row>
    <row r="47234" spans="63:64" x14ac:dyDescent="0.15">
      <c r="BK47234"/>
      <c r="BL47234" s="15"/>
    </row>
    <row r="47235" spans="63:64" x14ac:dyDescent="0.15">
      <c r="BK47235"/>
      <c r="BL47235" s="15"/>
    </row>
    <row r="47236" spans="63:64" x14ac:dyDescent="0.15">
      <c r="BK47236"/>
      <c r="BL47236" s="15"/>
    </row>
    <row r="47237" spans="63:64" x14ac:dyDescent="0.15">
      <c r="BK47237"/>
      <c r="BL47237" s="15"/>
    </row>
    <row r="47238" spans="63:64" x14ac:dyDescent="0.15">
      <c r="BK47238"/>
      <c r="BL47238" s="15"/>
    </row>
    <row r="47239" spans="63:64" x14ac:dyDescent="0.15">
      <c r="BK47239"/>
      <c r="BL47239" s="15"/>
    </row>
    <row r="47240" spans="63:64" x14ac:dyDescent="0.15">
      <c r="BK47240"/>
      <c r="BL47240" s="15"/>
    </row>
    <row r="47241" spans="63:64" x14ac:dyDescent="0.15">
      <c r="BK47241"/>
      <c r="BL47241" s="15"/>
    </row>
    <row r="47242" spans="63:64" x14ac:dyDescent="0.15">
      <c r="BK47242"/>
      <c r="BL47242" s="15"/>
    </row>
    <row r="47243" spans="63:64" x14ac:dyDescent="0.15">
      <c r="BK47243"/>
      <c r="BL47243" s="15"/>
    </row>
    <row r="47244" spans="63:64" x14ac:dyDescent="0.15">
      <c r="BK47244"/>
      <c r="BL47244" s="15"/>
    </row>
    <row r="47245" spans="63:64" x14ac:dyDescent="0.15">
      <c r="BK47245"/>
      <c r="BL47245" s="15"/>
    </row>
    <row r="47246" spans="63:64" x14ac:dyDescent="0.15">
      <c r="BK47246"/>
      <c r="BL47246" s="15"/>
    </row>
    <row r="47247" spans="63:64" x14ac:dyDescent="0.15">
      <c r="BK47247"/>
      <c r="BL47247" s="15"/>
    </row>
    <row r="47248" spans="63:64" x14ac:dyDescent="0.15">
      <c r="BK47248"/>
      <c r="BL47248" s="15"/>
    </row>
    <row r="47249" spans="63:64" x14ac:dyDescent="0.15">
      <c r="BK47249"/>
      <c r="BL47249" s="15"/>
    </row>
    <row r="47250" spans="63:64" x14ac:dyDescent="0.15">
      <c r="BK47250"/>
      <c r="BL47250" s="15"/>
    </row>
    <row r="47251" spans="63:64" x14ac:dyDescent="0.15">
      <c r="BK47251"/>
      <c r="BL47251" s="15"/>
    </row>
    <row r="47252" spans="63:64" x14ac:dyDescent="0.15">
      <c r="BK47252"/>
      <c r="BL47252" s="15"/>
    </row>
    <row r="47253" spans="63:64" x14ac:dyDescent="0.15">
      <c r="BK47253"/>
      <c r="BL47253" s="15"/>
    </row>
    <row r="47254" spans="63:64" x14ac:dyDescent="0.15">
      <c r="BK47254"/>
      <c r="BL47254" s="15"/>
    </row>
    <row r="47255" spans="63:64" x14ac:dyDescent="0.15">
      <c r="BK47255"/>
      <c r="BL47255" s="15"/>
    </row>
    <row r="47256" spans="63:64" x14ac:dyDescent="0.15">
      <c r="BK47256"/>
      <c r="BL47256" s="15"/>
    </row>
    <row r="47257" spans="63:64" x14ac:dyDescent="0.15">
      <c r="BK47257"/>
      <c r="BL47257" s="15"/>
    </row>
    <row r="47258" spans="63:64" x14ac:dyDescent="0.15">
      <c r="BK47258"/>
      <c r="BL47258" s="15"/>
    </row>
    <row r="47259" spans="63:64" x14ac:dyDescent="0.15">
      <c r="BK47259"/>
      <c r="BL47259" s="15"/>
    </row>
    <row r="47260" spans="63:64" x14ac:dyDescent="0.15">
      <c r="BK47260"/>
      <c r="BL47260" s="15"/>
    </row>
    <row r="47261" spans="63:64" x14ac:dyDescent="0.15">
      <c r="BK47261"/>
      <c r="BL47261" s="15"/>
    </row>
    <row r="47262" spans="63:64" x14ac:dyDescent="0.15">
      <c r="BK47262"/>
      <c r="BL47262" s="15"/>
    </row>
    <row r="47263" spans="63:64" x14ac:dyDescent="0.15">
      <c r="BK47263"/>
      <c r="BL47263" s="15"/>
    </row>
    <row r="47264" spans="63:64" x14ac:dyDescent="0.15">
      <c r="BK47264"/>
      <c r="BL47264" s="15"/>
    </row>
    <row r="47265" spans="63:64" x14ac:dyDescent="0.15">
      <c r="BK47265"/>
      <c r="BL47265" s="15"/>
    </row>
    <row r="47266" spans="63:64" x14ac:dyDescent="0.15">
      <c r="BK47266"/>
      <c r="BL47266" s="15"/>
    </row>
    <row r="47267" spans="63:64" x14ac:dyDescent="0.15">
      <c r="BK47267"/>
      <c r="BL47267" s="15"/>
    </row>
    <row r="47268" spans="63:64" x14ac:dyDescent="0.15">
      <c r="BK47268"/>
      <c r="BL47268" s="15"/>
    </row>
    <row r="47269" spans="63:64" x14ac:dyDescent="0.15">
      <c r="BK47269"/>
      <c r="BL47269" s="15"/>
    </row>
    <row r="47270" spans="63:64" x14ac:dyDescent="0.15">
      <c r="BK47270"/>
      <c r="BL47270" s="15"/>
    </row>
    <row r="47271" spans="63:64" x14ac:dyDescent="0.15">
      <c r="BK47271"/>
      <c r="BL47271" s="15"/>
    </row>
    <row r="47272" spans="63:64" x14ac:dyDescent="0.15">
      <c r="BK47272"/>
      <c r="BL47272" s="15"/>
    </row>
    <row r="47273" spans="63:64" x14ac:dyDescent="0.15">
      <c r="BK47273"/>
      <c r="BL47273" s="15"/>
    </row>
    <row r="47274" spans="63:64" x14ac:dyDescent="0.15">
      <c r="BK47274"/>
      <c r="BL47274" s="15"/>
    </row>
    <row r="47275" spans="63:64" x14ac:dyDescent="0.15">
      <c r="BK47275"/>
      <c r="BL47275" s="15"/>
    </row>
    <row r="47276" spans="63:64" x14ac:dyDescent="0.15">
      <c r="BK47276"/>
      <c r="BL47276" s="15"/>
    </row>
    <row r="47277" spans="63:64" x14ac:dyDescent="0.15">
      <c r="BK47277"/>
      <c r="BL47277" s="15"/>
    </row>
    <row r="47278" spans="63:64" x14ac:dyDescent="0.15">
      <c r="BK47278"/>
      <c r="BL47278" s="15"/>
    </row>
    <row r="47279" spans="63:64" x14ac:dyDescent="0.15">
      <c r="BK47279"/>
      <c r="BL47279" s="15"/>
    </row>
    <row r="47280" spans="63:64" x14ac:dyDescent="0.15">
      <c r="BK47280"/>
      <c r="BL47280" s="15"/>
    </row>
    <row r="47281" spans="63:64" x14ac:dyDescent="0.15">
      <c r="BK47281"/>
      <c r="BL47281" s="15"/>
    </row>
    <row r="47282" spans="63:64" x14ac:dyDescent="0.15">
      <c r="BK47282"/>
      <c r="BL47282" s="15"/>
    </row>
    <row r="47283" spans="63:64" x14ac:dyDescent="0.15">
      <c r="BK47283"/>
      <c r="BL47283" s="15"/>
    </row>
    <row r="47284" spans="63:64" x14ac:dyDescent="0.15">
      <c r="BK47284"/>
      <c r="BL47284" s="15"/>
    </row>
    <row r="47285" spans="63:64" x14ac:dyDescent="0.15">
      <c r="BK47285"/>
      <c r="BL47285" s="15"/>
    </row>
    <row r="47286" spans="63:64" x14ac:dyDescent="0.15">
      <c r="BK47286"/>
      <c r="BL47286" s="15"/>
    </row>
    <row r="47287" spans="63:64" x14ac:dyDescent="0.15">
      <c r="BK47287"/>
      <c r="BL47287" s="15"/>
    </row>
    <row r="47288" spans="63:64" x14ac:dyDescent="0.15">
      <c r="BK47288"/>
      <c r="BL47288" s="15"/>
    </row>
    <row r="47289" spans="63:64" x14ac:dyDescent="0.15">
      <c r="BK47289"/>
      <c r="BL47289" s="15"/>
    </row>
    <row r="47290" spans="63:64" x14ac:dyDescent="0.15">
      <c r="BK47290"/>
      <c r="BL47290" s="15"/>
    </row>
    <row r="47291" spans="63:64" x14ac:dyDescent="0.15">
      <c r="BK47291"/>
      <c r="BL47291" s="15"/>
    </row>
    <row r="47292" spans="63:64" x14ac:dyDescent="0.15">
      <c r="BK47292"/>
      <c r="BL47292" s="15"/>
    </row>
    <row r="47293" spans="63:64" x14ac:dyDescent="0.15">
      <c r="BK47293"/>
      <c r="BL47293" s="15"/>
    </row>
    <row r="47294" spans="63:64" x14ac:dyDescent="0.15">
      <c r="BK47294"/>
      <c r="BL47294" s="15"/>
    </row>
    <row r="47295" spans="63:64" x14ac:dyDescent="0.15">
      <c r="BK47295"/>
      <c r="BL47295" s="15"/>
    </row>
    <row r="47296" spans="63:64" x14ac:dyDescent="0.15">
      <c r="BK47296"/>
      <c r="BL47296" s="15"/>
    </row>
    <row r="47297" spans="63:64" x14ac:dyDescent="0.15">
      <c r="BK47297"/>
      <c r="BL47297" s="15"/>
    </row>
    <row r="47298" spans="63:64" x14ac:dyDescent="0.15">
      <c r="BK47298"/>
      <c r="BL47298" s="15"/>
    </row>
    <row r="47299" spans="63:64" x14ac:dyDescent="0.15">
      <c r="BK47299"/>
      <c r="BL47299" s="15"/>
    </row>
    <row r="47300" spans="63:64" x14ac:dyDescent="0.15">
      <c r="BK47300"/>
      <c r="BL47300" s="15"/>
    </row>
    <row r="47301" spans="63:64" x14ac:dyDescent="0.15">
      <c r="BK47301"/>
      <c r="BL47301" s="15"/>
    </row>
    <row r="47302" spans="63:64" x14ac:dyDescent="0.15">
      <c r="BK47302"/>
      <c r="BL47302" s="15"/>
    </row>
    <row r="47303" spans="63:64" x14ac:dyDescent="0.15">
      <c r="BK47303"/>
      <c r="BL47303" s="15"/>
    </row>
    <row r="47304" spans="63:64" x14ac:dyDescent="0.15">
      <c r="BK47304"/>
      <c r="BL47304" s="15"/>
    </row>
    <row r="47305" spans="63:64" x14ac:dyDescent="0.15">
      <c r="BK47305"/>
      <c r="BL47305" s="15"/>
    </row>
    <row r="47306" spans="63:64" x14ac:dyDescent="0.15">
      <c r="BK47306"/>
      <c r="BL47306" s="15"/>
    </row>
    <row r="47307" spans="63:64" x14ac:dyDescent="0.15">
      <c r="BK47307"/>
      <c r="BL47307" s="15"/>
    </row>
    <row r="47308" spans="63:64" x14ac:dyDescent="0.15">
      <c r="BK47308"/>
      <c r="BL47308" s="15"/>
    </row>
    <row r="47309" spans="63:64" x14ac:dyDescent="0.15">
      <c r="BK47309"/>
      <c r="BL47309" s="15"/>
    </row>
    <row r="47310" spans="63:64" x14ac:dyDescent="0.15">
      <c r="BK47310"/>
      <c r="BL47310" s="15"/>
    </row>
    <row r="47311" spans="63:64" x14ac:dyDescent="0.15">
      <c r="BK47311"/>
      <c r="BL47311" s="15"/>
    </row>
    <row r="47312" spans="63:64" x14ac:dyDescent="0.15">
      <c r="BK47312"/>
      <c r="BL47312" s="15"/>
    </row>
    <row r="47313" spans="63:64" x14ac:dyDescent="0.15">
      <c r="BK47313"/>
      <c r="BL47313" s="15"/>
    </row>
    <row r="47314" spans="63:64" x14ac:dyDescent="0.15">
      <c r="BK47314"/>
      <c r="BL47314" s="15"/>
    </row>
    <row r="47315" spans="63:64" x14ac:dyDescent="0.15">
      <c r="BK47315"/>
      <c r="BL47315" s="15"/>
    </row>
    <row r="47316" spans="63:64" x14ac:dyDescent="0.15">
      <c r="BK47316"/>
      <c r="BL47316" s="15"/>
    </row>
    <row r="47317" spans="63:64" x14ac:dyDescent="0.15">
      <c r="BK47317"/>
      <c r="BL47317" s="15"/>
    </row>
    <row r="47318" spans="63:64" x14ac:dyDescent="0.15">
      <c r="BK47318"/>
      <c r="BL47318" s="15"/>
    </row>
    <row r="47319" spans="63:64" x14ac:dyDescent="0.15">
      <c r="BK47319"/>
      <c r="BL47319" s="15"/>
    </row>
    <row r="47320" spans="63:64" x14ac:dyDescent="0.15">
      <c r="BK47320"/>
      <c r="BL47320" s="15"/>
    </row>
    <row r="47321" spans="63:64" x14ac:dyDescent="0.15">
      <c r="BK47321"/>
      <c r="BL47321" s="15"/>
    </row>
    <row r="47322" spans="63:64" x14ac:dyDescent="0.15">
      <c r="BK47322"/>
      <c r="BL47322" s="15"/>
    </row>
    <row r="47323" spans="63:64" x14ac:dyDescent="0.15">
      <c r="BK47323"/>
      <c r="BL47323" s="15"/>
    </row>
    <row r="47324" spans="63:64" x14ac:dyDescent="0.15">
      <c r="BK47324"/>
      <c r="BL47324" s="15"/>
    </row>
    <row r="47325" spans="63:64" x14ac:dyDescent="0.15">
      <c r="BK47325"/>
      <c r="BL47325" s="15"/>
    </row>
    <row r="47326" spans="63:64" x14ac:dyDescent="0.15">
      <c r="BK47326"/>
      <c r="BL47326" s="15"/>
    </row>
    <row r="47327" spans="63:64" x14ac:dyDescent="0.15">
      <c r="BK47327"/>
      <c r="BL47327" s="15"/>
    </row>
    <row r="47328" spans="63:64" x14ac:dyDescent="0.15">
      <c r="BK47328"/>
      <c r="BL47328" s="15"/>
    </row>
    <row r="47329" spans="63:64" x14ac:dyDescent="0.15">
      <c r="BK47329"/>
      <c r="BL47329" s="15"/>
    </row>
    <row r="47330" spans="63:64" x14ac:dyDescent="0.15">
      <c r="BK47330"/>
      <c r="BL47330" s="15"/>
    </row>
    <row r="47331" spans="63:64" x14ac:dyDescent="0.15">
      <c r="BK47331"/>
      <c r="BL47331" s="15"/>
    </row>
    <row r="47332" spans="63:64" x14ac:dyDescent="0.15">
      <c r="BK47332"/>
      <c r="BL47332" s="15"/>
    </row>
    <row r="47333" spans="63:64" x14ac:dyDescent="0.15">
      <c r="BK47333"/>
      <c r="BL47333" s="15"/>
    </row>
    <row r="47334" spans="63:64" x14ac:dyDescent="0.15">
      <c r="BK47334"/>
      <c r="BL47334" s="15"/>
    </row>
    <row r="47335" spans="63:64" x14ac:dyDescent="0.15">
      <c r="BK47335"/>
      <c r="BL47335" s="15"/>
    </row>
    <row r="47336" spans="63:64" x14ac:dyDescent="0.15">
      <c r="BK47336"/>
      <c r="BL47336" s="15"/>
    </row>
    <row r="47337" spans="63:64" x14ac:dyDescent="0.15">
      <c r="BK47337"/>
      <c r="BL47337" s="15"/>
    </row>
    <row r="47338" spans="63:64" x14ac:dyDescent="0.15">
      <c r="BK47338"/>
      <c r="BL47338" s="15"/>
    </row>
    <row r="47339" spans="63:64" x14ac:dyDescent="0.15">
      <c r="BK47339"/>
      <c r="BL47339" s="15"/>
    </row>
    <row r="47340" spans="63:64" x14ac:dyDescent="0.15">
      <c r="BK47340"/>
      <c r="BL47340" s="15"/>
    </row>
    <row r="47341" spans="63:64" x14ac:dyDescent="0.15">
      <c r="BK47341"/>
      <c r="BL47341" s="15"/>
    </row>
    <row r="47342" spans="63:64" x14ac:dyDescent="0.15">
      <c r="BK47342"/>
      <c r="BL47342" s="15"/>
    </row>
    <row r="47343" spans="63:64" x14ac:dyDescent="0.15">
      <c r="BK47343"/>
      <c r="BL47343" s="15"/>
    </row>
    <row r="47344" spans="63:64" x14ac:dyDescent="0.15">
      <c r="BK47344"/>
      <c r="BL47344" s="15"/>
    </row>
    <row r="47345" spans="63:64" x14ac:dyDescent="0.15">
      <c r="BK47345"/>
      <c r="BL47345" s="15"/>
    </row>
    <row r="47346" spans="63:64" x14ac:dyDescent="0.15">
      <c r="BK47346"/>
      <c r="BL47346" s="15"/>
    </row>
    <row r="47347" spans="63:64" x14ac:dyDescent="0.15">
      <c r="BK47347"/>
      <c r="BL47347" s="15"/>
    </row>
    <row r="47348" spans="63:64" x14ac:dyDescent="0.15">
      <c r="BK47348"/>
      <c r="BL47348" s="15"/>
    </row>
    <row r="47349" spans="63:64" x14ac:dyDescent="0.15">
      <c r="BK47349"/>
      <c r="BL47349" s="15"/>
    </row>
    <row r="47350" spans="63:64" x14ac:dyDescent="0.15">
      <c r="BK47350"/>
      <c r="BL47350" s="15"/>
    </row>
    <row r="47351" spans="63:64" x14ac:dyDescent="0.15">
      <c r="BK47351"/>
      <c r="BL47351" s="15"/>
    </row>
    <row r="47352" spans="63:64" x14ac:dyDescent="0.15">
      <c r="BK47352"/>
      <c r="BL47352" s="15"/>
    </row>
    <row r="47353" spans="63:64" x14ac:dyDescent="0.15">
      <c r="BK47353"/>
      <c r="BL47353" s="15"/>
    </row>
    <row r="47354" spans="63:64" x14ac:dyDescent="0.15">
      <c r="BK47354"/>
      <c r="BL47354" s="15"/>
    </row>
    <row r="47355" spans="63:64" x14ac:dyDescent="0.15">
      <c r="BK47355"/>
      <c r="BL47355" s="15"/>
    </row>
    <row r="47356" spans="63:64" x14ac:dyDescent="0.15">
      <c r="BK47356"/>
      <c r="BL47356" s="15"/>
    </row>
    <row r="47357" spans="63:64" x14ac:dyDescent="0.15">
      <c r="BK47357"/>
      <c r="BL47357" s="15"/>
    </row>
    <row r="47358" spans="63:64" x14ac:dyDescent="0.15">
      <c r="BK47358"/>
      <c r="BL47358" s="15"/>
    </row>
    <row r="47359" spans="63:64" x14ac:dyDescent="0.15">
      <c r="BK47359"/>
      <c r="BL47359" s="15"/>
    </row>
    <row r="47360" spans="63:64" x14ac:dyDescent="0.15">
      <c r="BK47360"/>
      <c r="BL47360" s="15"/>
    </row>
    <row r="47361" spans="63:64" x14ac:dyDescent="0.15">
      <c r="BK47361"/>
      <c r="BL47361" s="15"/>
    </row>
    <row r="47362" spans="63:64" x14ac:dyDescent="0.15">
      <c r="BK47362"/>
      <c r="BL47362" s="15"/>
    </row>
    <row r="47363" spans="63:64" x14ac:dyDescent="0.15">
      <c r="BK47363"/>
      <c r="BL47363" s="15"/>
    </row>
    <row r="47364" spans="63:64" x14ac:dyDescent="0.15">
      <c r="BK47364"/>
      <c r="BL47364" s="15"/>
    </row>
    <row r="47365" spans="63:64" x14ac:dyDescent="0.15">
      <c r="BK47365"/>
      <c r="BL47365" s="15"/>
    </row>
    <row r="47366" spans="63:64" x14ac:dyDescent="0.15">
      <c r="BK47366"/>
      <c r="BL47366" s="15"/>
    </row>
    <row r="47367" spans="63:64" x14ac:dyDescent="0.15">
      <c r="BK47367"/>
      <c r="BL47367" s="15"/>
    </row>
    <row r="47368" spans="63:64" x14ac:dyDescent="0.15">
      <c r="BK47368"/>
      <c r="BL47368" s="15"/>
    </row>
    <row r="47369" spans="63:64" x14ac:dyDescent="0.15">
      <c r="BK47369"/>
      <c r="BL47369" s="15"/>
    </row>
    <row r="47370" spans="63:64" x14ac:dyDescent="0.15">
      <c r="BK47370"/>
      <c r="BL47370" s="15"/>
    </row>
    <row r="47371" spans="63:64" x14ac:dyDescent="0.15">
      <c r="BK47371"/>
      <c r="BL47371" s="15"/>
    </row>
    <row r="47372" spans="63:64" x14ac:dyDescent="0.15">
      <c r="BK47372"/>
      <c r="BL47372" s="15"/>
    </row>
    <row r="47373" spans="63:64" x14ac:dyDescent="0.15">
      <c r="BK47373"/>
      <c r="BL47373" s="15"/>
    </row>
    <row r="47374" spans="63:64" x14ac:dyDescent="0.15">
      <c r="BK47374"/>
      <c r="BL47374" s="15"/>
    </row>
    <row r="47375" spans="63:64" x14ac:dyDescent="0.15">
      <c r="BK47375"/>
      <c r="BL47375" s="15"/>
    </row>
    <row r="47376" spans="63:64" x14ac:dyDescent="0.15">
      <c r="BK47376"/>
      <c r="BL47376" s="15"/>
    </row>
    <row r="47377" spans="63:64" x14ac:dyDescent="0.15">
      <c r="BK47377"/>
      <c r="BL47377" s="15"/>
    </row>
    <row r="47378" spans="63:64" x14ac:dyDescent="0.15">
      <c r="BK47378"/>
      <c r="BL47378" s="15"/>
    </row>
    <row r="47379" spans="63:64" x14ac:dyDescent="0.15">
      <c r="BK47379"/>
      <c r="BL47379" s="15"/>
    </row>
    <row r="47380" spans="63:64" x14ac:dyDescent="0.15">
      <c r="BK47380"/>
      <c r="BL47380" s="15"/>
    </row>
    <row r="47381" spans="63:64" x14ac:dyDescent="0.15">
      <c r="BK47381"/>
      <c r="BL47381" s="15"/>
    </row>
    <row r="47382" spans="63:64" x14ac:dyDescent="0.15">
      <c r="BK47382"/>
      <c r="BL47382" s="15"/>
    </row>
    <row r="47383" spans="63:64" x14ac:dyDescent="0.15">
      <c r="BK47383"/>
      <c r="BL47383" s="15"/>
    </row>
    <row r="47384" spans="63:64" x14ac:dyDescent="0.15">
      <c r="BK47384"/>
      <c r="BL47384" s="15"/>
    </row>
    <row r="47385" spans="63:64" x14ac:dyDescent="0.15">
      <c r="BK47385"/>
      <c r="BL47385" s="15"/>
    </row>
    <row r="47386" spans="63:64" x14ac:dyDescent="0.15">
      <c r="BK47386"/>
      <c r="BL47386" s="15"/>
    </row>
    <row r="47387" spans="63:64" x14ac:dyDescent="0.15">
      <c r="BK47387"/>
      <c r="BL47387" s="15"/>
    </row>
    <row r="47388" spans="63:64" x14ac:dyDescent="0.15">
      <c r="BK47388"/>
      <c r="BL47388" s="15"/>
    </row>
    <row r="47389" spans="63:64" x14ac:dyDescent="0.15">
      <c r="BK47389"/>
      <c r="BL47389" s="15"/>
    </row>
    <row r="47390" spans="63:64" x14ac:dyDescent="0.15">
      <c r="BK47390"/>
      <c r="BL47390" s="15"/>
    </row>
    <row r="47391" spans="63:64" x14ac:dyDescent="0.15">
      <c r="BK47391"/>
      <c r="BL47391" s="15"/>
    </row>
    <row r="47392" spans="63:64" x14ac:dyDescent="0.15">
      <c r="BK47392"/>
      <c r="BL47392" s="15"/>
    </row>
    <row r="47393" spans="63:64" x14ac:dyDescent="0.15">
      <c r="BK47393"/>
      <c r="BL47393" s="15"/>
    </row>
    <row r="47394" spans="63:64" x14ac:dyDescent="0.15">
      <c r="BK47394"/>
      <c r="BL47394" s="15"/>
    </row>
    <row r="47395" spans="63:64" x14ac:dyDescent="0.15">
      <c r="BK47395"/>
      <c r="BL47395" s="15"/>
    </row>
    <row r="47396" spans="63:64" x14ac:dyDescent="0.15">
      <c r="BK47396"/>
      <c r="BL47396" s="15"/>
    </row>
    <row r="47397" spans="63:64" x14ac:dyDescent="0.15">
      <c r="BK47397"/>
      <c r="BL47397" s="15"/>
    </row>
    <row r="47398" spans="63:64" x14ac:dyDescent="0.15">
      <c r="BK47398"/>
      <c r="BL47398" s="15"/>
    </row>
    <row r="47399" spans="63:64" x14ac:dyDescent="0.15">
      <c r="BK47399"/>
      <c r="BL47399" s="15"/>
    </row>
    <row r="47400" spans="63:64" x14ac:dyDescent="0.15">
      <c r="BK47400"/>
      <c r="BL47400" s="15"/>
    </row>
    <row r="47401" spans="63:64" x14ac:dyDescent="0.15">
      <c r="BK47401"/>
      <c r="BL47401" s="15"/>
    </row>
    <row r="47402" spans="63:64" x14ac:dyDescent="0.15">
      <c r="BK47402"/>
      <c r="BL47402" s="15"/>
    </row>
    <row r="47403" spans="63:64" x14ac:dyDescent="0.15">
      <c r="BK47403"/>
      <c r="BL47403" s="15"/>
    </row>
    <row r="47404" spans="63:64" x14ac:dyDescent="0.15">
      <c r="BK47404"/>
      <c r="BL47404" s="15"/>
    </row>
    <row r="47405" spans="63:64" x14ac:dyDescent="0.15">
      <c r="BK47405"/>
      <c r="BL47405" s="15"/>
    </row>
    <row r="47406" spans="63:64" x14ac:dyDescent="0.15">
      <c r="BK47406"/>
      <c r="BL47406" s="15"/>
    </row>
    <row r="47407" spans="63:64" x14ac:dyDescent="0.15">
      <c r="BK47407"/>
      <c r="BL47407" s="15"/>
    </row>
    <row r="47408" spans="63:64" x14ac:dyDescent="0.15">
      <c r="BK47408"/>
      <c r="BL47408" s="15"/>
    </row>
    <row r="47409" spans="63:64" x14ac:dyDescent="0.15">
      <c r="BK47409"/>
      <c r="BL47409" s="15"/>
    </row>
    <row r="47410" spans="63:64" x14ac:dyDescent="0.15">
      <c r="BK47410"/>
      <c r="BL47410" s="15"/>
    </row>
    <row r="47411" spans="63:64" x14ac:dyDescent="0.15">
      <c r="BK47411"/>
      <c r="BL47411" s="15"/>
    </row>
    <row r="47412" spans="63:64" x14ac:dyDescent="0.15">
      <c r="BK47412"/>
      <c r="BL47412" s="15"/>
    </row>
    <row r="47413" spans="63:64" x14ac:dyDescent="0.15">
      <c r="BK47413"/>
      <c r="BL47413" s="15"/>
    </row>
    <row r="47414" spans="63:64" x14ac:dyDescent="0.15">
      <c r="BK47414"/>
      <c r="BL47414" s="15"/>
    </row>
    <row r="47415" spans="63:64" x14ac:dyDescent="0.15">
      <c r="BK47415"/>
      <c r="BL47415" s="15"/>
    </row>
    <row r="47416" spans="63:64" x14ac:dyDescent="0.15">
      <c r="BK47416"/>
      <c r="BL47416" s="15"/>
    </row>
    <row r="47417" spans="63:64" x14ac:dyDescent="0.15">
      <c r="BK47417"/>
      <c r="BL47417" s="15"/>
    </row>
    <row r="47418" spans="63:64" x14ac:dyDescent="0.15">
      <c r="BK47418"/>
      <c r="BL47418" s="15"/>
    </row>
    <row r="47419" spans="63:64" x14ac:dyDescent="0.15">
      <c r="BK47419"/>
      <c r="BL47419" s="15"/>
    </row>
    <row r="47420" spans="63:64" x14ac:dyDescent="0.15">
      <c r="BK47420"/>
      <c r="BL47420" s="15"/>
    </row>
    <row r="47421" spans="63:64" x14ac:dyDescent="0.15">
      <c r="BK47421"/>
      <c r="BL47421" s="15"/>
    </row>
    <row r="47422" spans="63:64" x14ac:dyDescent="0.15">
      <c r="BK47422"/>
      <c r="BL47422" s="15"/>
    </row>
    <row r="47423" spans="63:64" x14ac:dyDescent="0.15">
      <c r="BK47423"/>
      <c r="BL47423" s="15"/>
    </row>
    <row r="47424" spans="63:64" x14ac:dyDescent="0.15">
      <c r="BK47424"/>
      <c r="BL47424" s="15"/>
    </row>
    <row r="47425" spans="63:64" x14ac:dyDescent="0.15">
      <c r="BK47425"/>
      <c r="BL47425" s="15"/>
    </row>
    <row r="47426" spans="63:64" x14ac:dyDescent="0.15">
      <c r="BK47426"/>
      <c r="BL47426" s="15"/>
    </row>
    <row r="47427" spans="63:64" x14ac:dyDescent="0.15">
      <c r="BK47427"/>
      <c r="BL47427" s="15"/>
    </row>
    <row r="47428" spans="63:64" x14ac:dyDescent="0.15">
      <c r="BK47428"/>
      <c r="BL47428" s="15"/>
    </row>
    <row r="47429" spans="63:64" x14ac:dyDescent="0.15">
      <c r="BK47429"/>
      <c r="BL47429" s="15"/>
    </row>
    <row r="47430" spans="63:64" x14ac:dyDescent="0.15">
      <c r="BK47430"/>
      <c r="BL47430" s="15"/>
    </row>
    <row r="47431" spans="63:64" x14ac:dyDescent="0.15">
      <c r="BK47431"/>
      <c r="BL47431" s="15"/>
    </row>
    <row r="47432" spans="63:64" x14ac:dyDescent="0.15">
      <c r="BK47432"/>
      <c r="BL47432" s="15"/>
    </row>
    <row r="47433" spans="63:64" x14ac:dyDescent="0.15">
      <c r="BK47433"/>
      <c r="BL47433" s="15"/>
    </row>
    <row r="47434" spans="63:64" x14ac:dyDescent="0.15">
      <c r="BK47434"/>
      <c r="BL47434" s="15"/>
    </row>
    <row r="47435" spans="63:64" x14ac:dyDescent="0.15">
      <c r="BK47435"/>
      <c r="BL47435" s="15"/>
    </row>
    <row r="47436" spans="63:64" x14ac:dyDescent="0.15">
      <c r="BK47436"/>
      <c r="BL47436" s="15"/>
    </row>
    <row r="47437" spans="63:64" x14ac:dyDescent="0.15">
      <c r="BK47437"/>
      <c r="BL47437" s="15"/>
    </row>
    <row r="47438" spans="63:64" x14ac:dyDescent="0.15">
      <c r="BK47438"/>
      <c r="BL47438" s="15"/>
    </row>
    <row r="47439" spans="63:64" x14ac:dyDescent="0.15">
      <c r="BK47439"/>
      <c r="BL47439" s="15"/>
    </row>
    <row r="47440" spans="63:64" x14ac:dyDescent="0.15">
      <c r="BK47440"/>
      <c r="BL47440" s="15"/>
    </row>
    <row r="47441" spans="63:64" x14ac:dyDescent="0.15">
      <c r="BK47441"/>
      <c r="BL47441" s="15"/>
    </row>
    <row r="47442" spans="63:64" x14ac:dyDescent="0.15">
      <c r="BK47442"/>
      <c r="BL47442" s="15"/>
    </row>
    <row r="47443" spans="63:64" x14ac:dyDescent="0.15">
      <c r="BK47443"/>
      <c r="BL47443" s="15"/>
    </row>
    <row r="47444" spans="63:64" x14ac:dyDescent="0.15">
      <c r="BK47444"/>
      <c r="BL47444" s="15"/>
    </row>
    <row r="47445" spans="63:64" x14ac:dyDescent="0.15">
      <c r="BK47445"/>
      <c r="BL47445" s="15"/>
    </row>
    <row r="47446" spans="63:64" x14ac:dyDescent="0.15">
      <c r="BK47446"/>
      <c r="BL47446" s="15"/>
    </row>
    <row r="47447" spans="63:64" x14ac:dyDescent="0.15">
      <c r="BK47447"/>
      <c r="BL47447" s="15"/>
    </row>
    <row r="47448" spans="63:64" x14ac:dyDescent="0.15">
      <c r="BK47448"/>
      <c r="BL47448" s="15"/>
    </row>
    <row r="47449" spans="63:64" x14ac:dyDescent="0.15">
      <c r="BK47449"/>
      <c r="BL47449" s="15"/>
    </row>
    <row r="47450" spans="63:64" x14ac:dyDescent="0.15">
      <c r="BK47450"/>
      <c r="BL47450" s="15"/>
    </row>
    <row r="47451" spans="63:64" x14ac:dyDescent="0.15">
      <c r="BK47451"/>
      <c r="BL47451" s="15"/>
    </row>
    <row r="47452" spans="63:64" x14ac:dyDescent="0.15">
      <c r="BK47452"/>
      <c r="BL47452" s="15"/>
    </row>
    <row r="47453" spans="63:64" x14ac:dyDescent="0.15">
      <c r="BK47453"/>
      <c r="BL47453" s="15"/>
    </row>
    <row r="47454" spans="63:64" x14ac:dyDescent="0.15">
      <c r="BK47454"/>
      <c r="BL47454" s="15"/>
    </row>
    <row r="47455" spans="63:64" x14ac:dyDescent="0.15">
      <c r="BK47455"/>
      <c r="BL47455" s="15"/>
    </row>
    <row r="47456" spans="63:64" x14ac:dyDescent="0.15">
      <c r="BK47456"/>
      <c r="BL47456" s="15"/>
    </row>
    <row r="47457" spans="63:64" x14ac:dyDescent="0.15">
      <c r="BK47457"/>
      <c r="BL47457" s="15"/>
    </row>
    <row r="47458" spans="63:64" x14ac:dyDescent="0.15">
      <c r="BK47458"/>
      <c r="BL47458" s="15"/>
    </row>
    <row r="47459" spans="63:64" x14ac:dyDescent="0.15">
      <c r="BK47459"/>
      <c r="BL47459" s="15"/>
    </row>
    <row r="47460" spans="63:64" x14ac:dyDescent="0.15">
      <c r="BK47460"/>
      <c r="BL47460" s="15"/>
    </row>
    <row r="47461" spans="63:64" x14ac:dyDescent="0.15">
      <c r="BK47461"/>
      <c r="BL47461" s="15"/>
    </row>
    <row r="47462" spans="63:64" x14ac:dyDescent="0.15">
      <c r="BK47462"/>
      <c r="BL47462" s="15"/>
    </row>
    <row r="47463" spans="63:64" x14ac:dyDescent="0.15">
      <c r="BK47463"/>
      <c r="BL47463" s="15"/>
    </row>
    <row r="47464" spans="63:64" x14ac:dyDescent="0.15">
      <c r="BK47464"/>
      <c r="BL47464" s="15"/>
    </row>
    <row r="47465" spans="63:64" x14ac:dyDescent="0.15">
      <c r="BK47465"/>
      <c r="BL47465" s="15"/>
    </row>
    <row r="47466" spans="63:64" x14ac:dyDescent="0.15">
      <c r="BK47466"/>
      <c r="BL47466" s="15"/>
    </row>
    <row r="47467" spans="63:64" x14ac:dyDescent="0.15">
      <c r="BK47467"/>
      <c r="BL47467" s="15"/>
    </row>
    <row r="47468" spans="63:64" x14ac:dyDescent="0.15">
      <c r="BK47468"/>
      <c r="BL47468" s="15"/>
    </row>
    <row r="47469" spans="63:64" x14ac:dyDescent="0.15">
      <c r="BK47469"/>
      <c r="BL47469" s="15"/>
    </row>
    <row r="47470" spans="63:64" x14ac:dyDescent="0.15">
      <c r="BK47470"/>
      <c r="BL47470" s="15"/>
    </row>
    <row r="47471" spans="63:64" x14ac:dyDescent="0.15">
      <c r="BK47471"/>
      <c r="BL47471" s="15"/>
    </row>
    <row r="47472" spans="63:64" x14ac:dyDescent="0.15">
      <c r="BK47472"/>
      <c r="BL47472" s="15"/>
    </row>
    <row r="47473" spans="63:64" x14ac:dyDescent="0.15">
      <c r="BK47473"/>
      <c r="BL47473" s="15"/>
    </row>
    <row r="47474" spans="63:64" x14ac:dyDescent="0.15">
      <c r="BK47474"/>
      <c r="BL47474" s="15"/>
    </row>
    <row r="47475" spans="63:64" x14ac:dyDescent="0.15">
      <c r="BK47475"/>
      <c r="BL47475" s="15"/>
    </row>
    <row r="47476" spans="63:64" x14ac:dyDescent="0.15">
      <c r="BK47476"/>
      <c r="BL47476" s="15"/>
    </row>
    <row r="47477" spans="63:64" x14ac:dyDescent="0.15">
      <c r="BK47477"/>
      <c r="BL47477" s="15"/>
    </row>
    <row r="47478" spans="63:64" x14ac:dyDescent="0.15">
      <c r="BK47478"/>
      <c r="BL47478" s="15"/>
    </row>
    <row r="47479" spans="63:64" x14ac:dyDescent="0.15">
      <c r="BK47479"/>
      <c r="BL47479" s="15"/>
    </row>
    <row r="47480" spans="63:64" x14ac:dyDescent="0.15">
      <c r="BK47480"/>
      <c r="BL47480" s="15"/>
    </row>
    <row r="47481" spans="63:64" x14ac:dyDescent="0.15">
      <c r="BK47481"/>
      <c r="BL47481" s="15"/>
    </row>
    <row r="47482" spans="63:64" x14ac:dyDescent="0.15">
      <c r="BK47482"/>
      <c r="BL47482" s="15"/>
    </row>
    <row r="47483" spans="63:64" x14ac:dyDescent="0.15">
      <c r="BK47483"/>
      <c r="BL47483" s="15"/>
    </row>
    <row r="47484" spans="63:64" x14ac:dyDescent="0.15">
      <c r="BK47484"/>
      <c r="BL47484" s="15"/>
    </row>
    <row r="47485" spans="63:64" x14ac:dyDescent="0.15">
      <c r="BK47485"/>
      <c r="BL47485" s="15"/>
    </row>
    <row r="47486" spans="63:64" x14ac:dyDescent="0.15">
      <c r="BK47486"/>
      <c r="BL47486" s="15"/>
    </row>
    <row r="47487" spans="63:64" x14ac:dyDescent="0.15">
      <c r="BK47487"/>
      <c r="BL47487" s="15"/>
    </row>
    <row r="47488" spans="63:64" x14ac:dyDescent="0.15">
      <c r="BK47488"/>
      <c r="BL47488" s="15"/>
    </row>
    <row r="47489" spans="63:64" x14ac:dyDescent="0.15">
      <c r="BK47489"/>
      <c r="BL47489" s="15"/>
    </row>
    <row r="47490" spans="63:64" x14ac:dyDescent="0.15">
      <c r="BK47490"/>
      <c r="BL47490" s="15"/>
    </row>
    <row r="47491" spans="63:64" x14ac:dyDescent="0.15">
      <c r="BK47491"/>
      <c r="BL47491" s="15"/>
    </row>
    <row r="47492" spans="63:64" x14ac:dyDescent="0.15">
      <c r="BK47492"/>
      <c r="BL47492" s="15"/>
    </row>
    <row r="47493" spans="63:64" x14ac:dyDescent="0.15">
      <c r="BK47493"/>
      <c r="BL47493" s="15"/>
    </row>
    <row r="47494" spans="63:64" x14ac:dyDescent="0.15">
      <c r="BK47494"/>
      <c r="BL47494" s="15"/>
    </row>
    <row r="47495" spans="63:64" x14ac:dyDescent="0.15">
      <c r="BK47495"/>
      <c r="BL47495" s="15"/>
    </row>
    <row r="47496" spans="63:64" x14ac:dyDescent="0.15">
      <c r="BK47496"/>
      <c r="BL47496" s="15"/>
    </row>
    <row r="47497" spans="63:64" x14ac:dyDescent="0.15">
      <c r="BK47497"/>
      <c r="BL47497" s="15"/>
    </row>
    <row r="47498" spans="63:64" x14ac:dyDescent="0.15">
      <c r="BK47498"/>
      <c r="BL47498" s="15"/>
    </row>
    <row r="47499" spans="63:64" x14ac:dyDescent="0.15">
      <c r="BK47499"/>
      <c r="BL47499" s="15"/>
    </row>
    <row r="47500" spans="63:64" x14ac:dyDescent="0.15">
      <c r="BK47500"/>
      <c r="BL47500" s="15"/>
    </row>
    <row r="47501" spans="63:64" x14ac:dyDescent="0.15">
      <c r="BK47501"/>
      <c r="BL47501" s="15"/>
    </row>
    <row r="47502" spans="63:64" x14ac:dyDescent="0.15">
      <c r="BK47502"/>
      <c r="BL47502" s="15"/>
    </row>
    <row r="47503" spans="63:64" x14ac:dyDescent="0.15">
      <c r="BK47503"/>
      <c r="BL47503" s="15"/>
    </row>
    <row r="47504" spans="63:64" x14ac:dyDescent="0.15">
      <c r="BK47504"/>
      <c r="BL47504" s="15"/>
    </row>
    <row r="47505" spans="63:64" x14ac:dyDescent="0.15">
      <c r="BK47505"/>
      <c r="BL47505" s="15"/>
    </row>
    <row r="47506" spans="63:64" x14ac:dyDescent="0.15">
      <c r="BK47506"/>
      <c r="BL47506" s="15"/>
    </row>
    <row r="47507" spans="63:64" x14ac:dyDescent="0.15">
      <c r="BK47507"/>
      <c r="BL47507" s="15"/>
    </row>
    <row r="47508" spans="63:64" x14ac:dyDescent="0.15">
      <c r="BK47508"/>
      <c r="BL47508" s="15"/>
    </row>
    <row r="47509" spans="63:64" x14ac:dyDescent="0.15">
      <c r="BK47509"/>
      <c r="BL47509" s="15"/>
    </row>
    <row r="47510" spans="63:64" x14ac:dyDescent="0.15">
      <c r="BK47510"/>
      <c r="BL47510" s="15"/>
    </row>
    <row r="47511" spans="63:64" x14ac:dyDescent="0.15">
      <c r="BK47511"/>
      <c r="BL47511" s="15"/>
    </row>
    <row r="47512" spans="63:64" x14ac:dyDescent="0.15">
      <c r="BK47512"/>
      <c r="BL47512" s="15"/>
    </row>
    <row r="47513" spans="63:64" x14ac:dyDescent="0.15">
      <c r="BK47513"/>
      <c r="BL47513" s="15"/>
    </row>
    <row r="47514" spans="63:64" x14ac:dyDescent="0.15">
      <c r="BK47514"/>
      <c r="BL47514" s="15"/>
    </row>
    <row r="47515" spans="63:64" x14ac:dyDescent="0.15">
      <c r="BK47515"/>
      <c r="BL47515" s="15"/>
    </row>
    <row r="47516" spans="63:64" x14ac:dyDescent="0.15">
      <c r="BK47516"/>
      <c r="BL47516" s="15"/>
    </row>
    <row r="47517" spans="63:64" x14ac:dyDescent="0.15">
      <c r="BK47517"/>
      <c r="BL47517" s="15"/>
    </row>
    <row r="47518" spans="63:64" x14ac:dyDescent="0.15">
      <c r="BK47518"/>
      <c r="BL47518" s="15"/>
    </row>
    <row r="47519" spans="63:64" x14ac:dyDescent="0.15">
      <c r="BK47519"/>
      <c r="BL47519" s="15"/>
    </row>
    <row r="47520" spans="63:64" x14ac:dyDescent="0.15">
      <c r="BK47520"/>
      <c r="BL47520" s="15"/>
    </row>
    <row r="47521" spans="63:64" x14ac:dyDescent="0.15">
      <c r="BK47521"/>
      <c r="BL47521" s="15"/>
    </row>
    <row r="47522" spans="63:64" x14ac:dyDescent="0.15">
      <c r="BK47522"/>
      <c r="BL47522" s="15"/>
    </row>
    <row r="47523" spans="63:64" x14ac:dyDescent="0.15">
      <c r="BK47523"/>
      <c r="BL47523" s="15"/>
    </row>
    <row r="47524" spans="63:64" x14ac:dyDescent="0.15">
      <c r="BK47524"/>
      <c r="BL47524" s="15"/>
    </row>
    <row r="47525" spans="63:64" x14ac:dyDescent="0.15">
      <c r="BK47525"/>
      <c r="BL47525" s="15"/>
    </row>
    <row r="47526" spans="63:64" x14ac:dyDescent="0.15">
      <c r="BK47526"/>
      <c r="BL47526" s="15"/>
    </row>
    <row r="47527" spans="63:64" x14ac:dyDescent="0.15">
      <c r="BK47527"/>
      <c r="BL47527" s="15"/>
    </row>
    <row r="47528" spans="63:64" x14ac:dyDescent="0.15">
      <c r="BK47528"/>
      <c r="BL47528" s="15"/>
    </row>
    <row r="47529" spans="63:64" x14ac:dyDescent="0.15">
      <c r="BK47529"/>
      <c r="BL47529" s="15"/>
    </row>
    <row r="47530" spans="63:64" x14ac:dyDescent="0.15">
      <c r="BK47530"/>
      <c r="BL47530" s="15"/>
    </row>
    <row r="47531" spans="63:64" x14ac:dyDescent="0.15">
      <c r="BK47531"/>
      <c r="BL47531" s="15"/>
    </row>
    <row r="47532" spans="63:64" x14ac:dyDescent="0.15">
      <c r="BK47532"/>
      <c r="BL47532" s="15"/>
    </row>
    <row r="47533" spans="63:64" x14ac:dyDescent="0.15">
      <c r="BK47533"/>
      <c r="BL47533" s="15"/>
    </row>
    <row r="47534" spans="63:64" x14ac:dyDescent="0.15">
      <c r="BK47534"/>
      <c r="BL47534" s="15"/>
    </row>
    <row r="47535" spans="63:64" x14ac:dyDescent="0.15">
      <c r="BK47535"/>
      <c r="BL47535" s="15"/>
    </row>
    <row r="47536" spans="63:64" x14ac:dyDescent="0.15">
      <c r="BK47536"/>
      <c r="BL47536" s="15"/>
    </row>
    <row r="47537" spans="63:64" x14ac:dyDescent="0.15">
      <c r="BK47537"/>
      <c r="BL47537" s="15"/>
    </row>
    <row r="47538" spans="63:64" x14ac:dyDescent="0.15">
      <c r="BK47538"/>
      <c r="BL47538" s="15"/>
    </row>
    <row r="47539" spans="63:64" x14ac:dyDescent="0.15">
      <c r="BK47539"/>
      <c r="BL47539" s="15"/>
    </row>
    <row r="47540" spans="63:64" x14ac:dyDescent="0.15">
      <c r="BK47540"/>
      <c r="BL47540" s="15"/>
    </row>
    <row r="47541" spans="63:64" x14ac:dyDescent="0.15">
      <c r="BK47541"/>
      <c r="BL47541" s="15"/>
    </row>
    <row r="47542" spans="63:64" x14ac:dyDescent="0.15">
      <c r="BK47542"/>
      <c r="BL47542" s="15"/>
    </row>
    <row r="47543" spans="63:64" x14ac:dyDescent="0.15">
      <c r="BK47543"/>
      <c r="BL47543" s="15"/>
    </row>
    <row r="47544" spans="63:64" x14ac:dyDescent="0.15">
      <c r="BK47544"/>
      <c r="BL47544" s="15"/>
    </row>
    <row r="47545" spans="63:64" x14ac:dyDescent="0.15">
      <c r="BK47545"/>
      <c r="BL47545" s="15"/>
    </row>
    <row r="47546" spans="63:64" x14ac:dyDescent="0.15">
      <c r="BK47546"/>
      <c r="BL47546" s="15"/>
    </row>
    <row r="47547" spans="63:64" x14ac:dyDescent="0.15">
      <c r="BK47547"/>
      <c r="BL47547" s="15"/>
    </row>
    <row r="47548" spans="63:64" x14ac:dyDescent="0.15">
      <c r="BK47548"/>
      <c r="BL47548" s="15"/>
    </row>
    <row r="47549" spans="63:64" x14ac:dyDescent="0.15">
      <c r="BK47549"/>
      <c r="BL47549" s="15"/>
    </row>
    <row r="47550" spans="63:64" x14ac:dyDescent="0.15">
      <c r="BK47550"/>
      <c r="BL47550" s="15"/>
    </row>
    <row r="47551" spans="63:64" x14ac:dyDescent="0.15">
      <c r="BK47551"/>
      <c r="BL47551" s="15"/>
    </row>
    <row r="47552" spans="63:64" x14ac:dyDescent="0.15">
      <c r="BK47552"/>
      <c r="BL47552" s="15"/>
    </row>
    <row r="47553" spans="63:64" x14ac:dyDescent="0.15">
      <c r="BK47553"/>
      <c r="BL47553" s="15"/>
    </row>
    <row r="47554" spans="63:64" x14ac:dyDescent="0.15">
      <c r="BK47554"/>
      <c r="BL47554" s="15"/>
    </row>
    <row r="47555" spans="63:64" x14ac:dyDescent="0.15">
      <c r="BK47555"/>
      <c r="BL47555" s="15"/>
    </row>
    <row r="47556" spans="63:64" x14ac:dyDescent="0.15">
      <c r="BK47556"/>
      <c r="BL47556" s="15"/>
    </row>
    <row r="47557" spans="63:64" x14ac:dyDescent="0.15">
      <c r="BK47557"/>
      <c r="BL47557" s="15"/>
    </row>
    <row r="47558" spans="63:64" x14ac:dyDescent="0.15">
      <c r="BK47558"/>
      <c r="BL47558" s="15"/>
    </row>
    <row r="47559" spans="63:64" x14ac:dyDescent="0.15">
      <c r="BK47559"/>
      <c r="BL47559" s="15"/>
    </row>
    <row r="47560" spans="63:64" x14ac:dyDescent="0.15">
      <c r="BK47560"/>
      <c r="BL47560" s="15"/>
    </row>
    <row r="47561" spans="63:64" x14ac:dyDescent="0.15">
      <c r="BK47561"/>
      <c r="BL47561" s="15"/>
    </row>
    <row r="47562" spans="63:64" x14ac:dyDescent="0.15">
      <c r="BK47562"/>
      <c r="BL47562" s="15"/>
    </row>
    <row r="47563" spans="63:64" x14ac:dyDescent="0.15">
      <c r="BK47563"/>
      <c r="BL47563" s="15"/>
    </row>
    <row r="47564" spans="63:64" x14ac:dyDescent="0.15">
      <c r="BK47564"/>
      <c r="BL47564" s="15"/>
    </row>
    <row r="47565" spans="63:64" x14ac:dyDescent="0.15">
      <c r="BK47565"/>
      <c r="BL47565" s="15"/>
    </row>
    <row r="47566" spans="63:64" x14ac:dyDescent="0.15">
      <c r="BK47566"/>
      <c r="BL47566" s="15"/>
    </row>
    <row r="47567" spans="63:64" x14ac:dyDescent="0.15">
      <c r="BK47567"/>
      <c r="BL47567" s="15"/>
    </row>
    <row r="47568" spans="63:64" x14ac:dyDescent="0.15">
      <c r="BK47568"/>
      <c r="BL47568" s="15"/>
    </row>
    <row r="47569" spans="63:64" x14ac:dyDescent="0.15">
      <c r="BK47569"/>
      <c r="BL47569" s="15"/>
    </row>
    <row r="47570" spans="63:64" x14ac:dyDescent="0.15">
      <c r="BK47570"/>
      <c r="BL47570" s="15"/>
    </row>
    <row r="47571" spans="63:64" x14ac:dyDescent="0.15">
      <c r="BK47571"/>
      <c r="BL47571" s="15"/>
    </row>
    <row r="47572" spans="63:64" x14ac:dyDescent="0.15">
      <c r="BK47572"/>
      <c r="BL47572" s="15"/>
    </row>
    <row r="47573" spans="63:64" x14ac:dyDescent="0.15">
      <c r="BK47573"/>
      <c r="BL47573" s="15"/>
    </row>
    <row r="47574" spans="63:64" x14ac:dyDescent="0.15">
      <c r="BK47574"/>
      <c r="BL47574" s="15"/>
    </row>
    <row r="47575" spans="63:64" x14ac:dyDescent="0.15">
      <c r="BK47575"/>
      <c r="BL47575" s="15"/>
    </row>
    <row r="47576" spans="63:64" x14ac:dyDescent="0.15">
      <c r="BK47576"/>
      <c r="BL47576" s="15"/>
    </row>
    <row r="47577" spans="63:64" x14ac:dyDescent="0.15">
      <c r="BK47577"/>
      <c r="BL47577" s="15"/>
    </row>
    <row r="47578" spans="63:64" x14ac:dyDescent="0.15">
      <c r="BK47578"/>
      <c r="BL47578" s="15"/>
    </row>
    <row r="47579" spans="63:64" x14ac:dyDescent="0.15">
      <c r="BK47579"/>
      <c r="BL47579" s="15"/>
    </row>
    <row r="47580" spans="63:64" x14ac:dyDescent="0.15">
      <c r="BK47580"/>
      <c r="BL47580" s="15"/>
    </row>
    <row r="47581" spans="63:64" x14ac:dyDescent="0.15">
      <c r="BK47581"/>
      <c r="BL47581" s="15"/>
    </row>
    <row r="47582" spans="63:64" x14ac:dyDescent="0.15">
      <c r="BK47582"/>
      <c r="BL47582" s="15"/>
    </row>
    <row r="47583" spans="63:64" x14ac:dyDescent="0.15">
      <c r="BK47583"/>
      <c r="BL47583" s="15"/>
    </row>
    <row r="47584" spans="63:64" x14ac:dyDescent="0.15">
      <c r="BK47584"/>
      <c r="BL47584" s="15"/>
    </row>
    <row r="47585" spans="63:64" x14ac:dyDescent="0.15">
      <c r="BK47585"/>
      <c r="BL47585" s="15"/>
    </row>
    <row r="47586" spans="63:64" x14ac:dyDescent="0.15">
      <c r="BK47586"/>
      <c r="BL47586" s="15"/>
    </row>
    <row r="47587" spans="63:64" x14ac:dyDescent="0.15">
      <c r="BK47587"/>
      <c r="BL47587" s="15"/>
    </row>
    <row r="47588" spans="63:64" x14ac:dyDescent="0.15">
      <c r="BK47588"/>
      <c r="BL47588" s="15"/>
    </row>
    <row r="47589" spans="63:64" x14ac:dyDescent="0.15">
      <c r="BK47589"/>
      <c r="BL47589" s="15"/>
    </row>
    <row r="47590" spans="63:64" x14ac:dyDescent="0.15">
      <c r="BK47590"/>
      <c r="BL47590" s="15"/>
    </row>
    <row r="47591" spans="63:64" x14ac:dyDescent="0.15">
      <c r="BK47591"/>
      <c r="BL47591" s="15"/>
    </row>
    <row r="47592" spans="63:64" x14ac:dyDescent="0.15">
      <c r="BK47592"/>
      <c r="BL47592" s="15"/>
    </row>
    <row r="47593" spans="63:64" x14ac:dyDescent="0.15">
      <c r="BK47593"/>
      <c r="BL47593" s="15"/>
    </row>
    <row r="47594" spans="63:64" x14ac:dyDescent="0.15">
      <c r="BK47594"/>
      <c r="BL47594" s="15"/>
    </row>
    <row r="47595" spans="63:64" x14ac:dyDescent="0.15">
      <c r="BK47595"/>
      <c r="BL47595" s="15"/>
    </row>
    <row r="47596" spans="63:64" x14ac:dyDescent="0.15">
      <c r="BK47596"/>
      <c r="BL47596" s="15"/>
    </row>
    <row r="47597" spans="63:64" x14ac:dyDescent="0.15">
      <c r="BK47597"/>
      <c r="BL47597" s="15"/>
    </row>
    <row r="47598" spans="63:64" x14ac:dyDescent="0.15">
      <c r="BK47598"/>
      <c r="BL47598" s="15"/>
    </row>
    <row r="47599" spans="63:64" x14ac:dyDescent="0.15">
      <c r="BK47599"/>
      <c r="BL47599" s="15"/>
    </row>
    <row r="47600" spans="63:64" x14ac:dyDescent="0.15">
      <c r="BK47600"/>
      <c r="BL47600" s="15"/>
    </row>
    <row r="47601" spans="63:64" x14ac:dyDescent="0.15">
      <c r="BK47601"/>
      <c r="BL47601" s="15"/>
    </row>
    <row r="47602" spans="63:64" x14ac:dyDescent="0.15">
      <c r="BK47602"/>
      <c r="BL47602" s="15"/>
    </row>
    <row r="47603" spans="63:64" x14ac:dyDescent="0.15">
      <c r="BK47603"/>
      <c r="BL47603" s="15"/>
    </row>
    <row r="47604" spans="63:64" x14ac:dyDescent="0.15">
      <c r="BK47604"/>
      <c r="BL47604" s="15"/>
    </row>
    <row r="47605" spans="63:64" x14ac:dyDescent="0.15">
      <c r="BK47605"/>
      <c r="BL47605" s="15"/>
    </row>
    <row r="47606" spans="63:64" x14ac:dyDescent="0.15">
      <c r="BK47606"/>
      <c r="BL47606" s="15"/>
    </row>
    <row r="47607" spans="63:64" x14ac:dyDescent="0.15">
      <c r="BK47607"/>
      <c r="BL47607" s="15"/>
    </row>
    <row r="47608" spans="63:64" x14ac:dyDescent="0.15">
      <c r="BK47608"/>
      <c r="BL47608" s="15"/>
    </row>
    <row r="47609" spans="63:64" x14ac:dyDescent="0.15">
      <c r="BK47609"/>
      <c r="BL47609" s="15"/>
    </row>
    <row r="47610" spans="63:64" x14ac:dyDescent="0.15">
      <c r="BK47610"/>
      <c r="BL47610" s="15"/>
    </row>
    <row r="47611" spans="63:64" x14ac:dyDescent="0.15">
      <c r="BK47611"/>
      <c r="BL47611" s="15"/>
    </row>
    <row r="47612" spans="63:64" x14ac:dyDescent="0.15">
      <c r="BK47612"/>
      <c r="BL47612" s="15"/>
    </row>
    <row r="47613" spans="63:64" x14ac:dyDescent="0.15">
      <c r="BK47613"/>
      <c r="BL47613" s="15"/>
    </row>
    <row r="47614" spans="63:64" x14ac:dyDescent="0.15">
      <c r="BK47614"/>
      <c r="BL47614" s="15"/>
    </row>
    <row r="47615" spans="63:64" x14ac:dyDescent="0.15">
      <c r="BK47615"/>
      <c r="BL47615" s="15"/>
    </row>
    <row r="47616" spans="63:64" x14ac:dyDescent="0.15">
      <c r="BK47616"/>
      <c r="BL47616" s="15"/>
    </row>
    <row r="47617" spans="63:64" x14ac:dyDescent="0.15">
      <c r="BK47617"/>
      <c r="BL47617" s="15"/>
    </row>
    <row r="47618" spans="63:64" x14ac:dyDescent="0.15">
      <c r="BK47618"/>
      <c r="BL47618" s="15"/>
    </row>
    <row r="47619" spans="63:64" x14ac:dyDescent="0.15">
      <c r="BK47619"/>
      <c r="BL47619" s="15"/>
    </row>
    <row r="47620" spans="63:64" x14ac:dyDescent="0.15">
      <c r="BK47620"/>
      <c r="BL47620" s="15"/>
    </row>
    <row r="47621" spans="63:64" x14ac:dyDescent="0.15">
      <c r="BK47621"/>
      <c r="BL47621" s="15"/>
    </row>
    <row r="47622" spans="63:64" x14ac:dyDescent="0.15">
      <c r="BK47622"/>
      <c r="BL47622" s="15"/>
    </row>
    <row r="47623" spans="63:64" x14ac:dyDescent="0.15">
      <c r="BK47623"/>
      <c r="BL47623" s="15"/>
    </row>
    <row r="47624" spans="63:64" x14ac:dyDescent="0.15">
      <c r="BK47624"/>
      <c r="BL47624" s="15"/>
    </row>
    <row r="47625" spans="63:64" x14ac:dyDescent="0.15">
      <c r="BK47625"/>
      <c r="BL47625" s="15"/>
    </row>
    <row r="47626" spans="63:64" x14ac:dyDescent="0.15">
      <c r="BK47626"/>
      <c r="BL47626" s="15"/>
    </row>
    <row r="47627" spans="63:64" x14ac:dyDescent="0.15">
      <c r="BK47627"/>
      <c r="BL47627" s="15"/>
    </row>
    <row r="47628" spans="63:64" x14ac:dyDescent="0.15">
      <c r="BK47628"/>
      <c r="BL47628" s="15"/>
    </row>
    <row r="47629" spans="63:64" x14ac:dyDescent="0.15">
      <c r="BK47629"/>
      <c r="BL47629" s="15"/>
    </row>
    <row r="47630" spans="63:64" x14ac:dyDescent="0.15">
      <c r="BK47630"/>
      <c r="BL47630" s="15"/>
    </row>
    <row r="47631" spans="63:64" x14ac:dyDescent="0.15">
      <c r="BK47631"/>
      <c r="BL47631" s="15"/>
    </row>
    <row r="47632" spans="63:64" x14ac:dyDescent="0.15">
      <c r="BK47632"/>
      <c r="BL47632" s="15"/>
    </row>
    <row r="47633" spans="63:64" x14ac:dyDescent="0.15">
      <c r="BK47633"/>
      <c r="BL47633" s="15"/>
    </row>
    <row r="47634" spans="63:64" x14ac:dyDescent="0.15">
      <c r="BK47634"/>
      <c r="BL47634" s="15"/>
    </row>
    <row r="47635" spans="63:64" x14ac:dyDescent="0.15">
      <c r="BK47635"/>
      <c r="BL47635" s="15"/>
    </row>
    <row r="47636" spans="63:64" x14ac:dyDescent="0.15">
      <c r="BK47636"/>
      <c r="BL47636" s="15"/>
    </row>
    <row r="47637" spans="63:64" x14ac:dyDescent="0.15">
      <c r="BK47637"/>
      <c r="BL47637" s="15"/>
    </row>
    <row r="47638" spans="63:64" x14ac:dyDescent="0.15">
      <c r="BK47638"/>
      <c r="BL47638" s="15"/>
    </row>
    <row r="47639" spans="63:64" x14ac:dyDescent="0.15">
      <c r="BK47639"/>
      <c r="BL47639" s="15"/>
    </row>
    <row r="47640" spans="63:64" x14ac:dyDescent="0.15">
      <c r="BK47640"/>
      <c r="BL47640" s="15"/>
    </row>
    <row r="47641" spans="63:64" x14ac:dyDescent="0.15">
      <c r="BK47641"/>
      <c r="BL47641" s="15"/>
    </row>
    <row r="47642" spans="63:64" x14ac:dyDescent="0.15">
      <c r="BK47642"/>
      <c r="BL47642" s="15"/>
    </row>
    <row r="47643" spans="63:64" x14ac:dyDescent="0.15">
      <c r="BK47643"/>
      <c r="BL47643" s="15"/>
    </row>
    <row r="47644" spans="63:64" x14ac:dyDescent="0.15">
      <c r="BK47644"/>
      <c r="BL47644" s="15"/>
    </row>
    <row r="47645" spans="63:64" x14ac:dyDescent="0.15">
      <c r="BK47645"/>
      <c r="BL47645" s="15"/>
    </row>
    <row r="47646" spans="63:64" x14ac:dyDescent="0.15">
      <c r="BK47646"/>
      <c r="BL47646" s="15"/>
    </row>
    <row r="47647" spans="63:64" x14ac:dyDescent="0.15">
      <c r="BK47647"/>
      <c r="BL47647" s="15"/>
    </row>
    <row r="47648" spans="63:64" x14ac:dyDescent="0.15">
      <c r="BK47648"/>
      <c r="BL47648" s="15"/>
    </row>
    <row r="47649" spans="63:64" x14ac:dyDescent="0.15">
      <c r="BK47649"/>
      <c r="BL47649" s="15"/>
    </row>
    <row r="47650" spans="63:64" x14ac:dyDescent="0.15">
      <c r="BK47650"/>
      <c r="BL47650" s="15"/>
    </row>
    <row r="47651" spans="63:64" x14ac:dyDescent="0.15">
      <c r="BK47651"/>
      <c r="BL47651" s="15"/>
    </row>
    <row r="47652" spans="63:64" x14ac:dyDescent="0.15">
      <c r="BK47652"/>
      <c r="BL47652" s="15"/>
    </row>
    <row r="47653" spans="63:64" x14ac:dyDescent="0.15">
      <c r="BK47653"/>
      <c r="BL47653" s="15"/>
    </row>
    <row r="47654" spans="63:64" x14ac:dyDescent="0.15">
      <c r="BK47654"/>
      <c r="BL47654" s="15"/>
    </row>
    <row r="47655" spans="63:64" x14ac:dyDescent="0.15">
      <c r="BK47655"/>
      <c r="BL47655" s="15"/>
    </row>
    <row r="47656" spans="63:64" x14ac:dyDescent="0.15">
      <c r="BK47656"/>
      <c r="BL47656" s="15"/>
    </row>
    <row r="47657" spans="63:64" x14ac:dyDescent="0.15">
      <c r="BK47657"/>
      <c r="BL47657" s="15"/>
    </row>
    <row r="47658" spans="63:64" x14ac:dyDescent="0.15">
      <c r="BK47658"/>
      <c r="BL47658" s="15"/>
    </row>
    <row r="47659" spans="63:64" x14ac:dyDescent="0.15">
      <c r="BK47659"/>
      <c r="BL47659" s="15"/>
    </row>
    <row r="47660" spans="63:64" x14ac:dyDescent="0.15">
      <c r="BK47660"/>
      <c r="BL47660" s="15"/>
    </row>
    <row r="47661" spans="63:64" x14ac:dyDescent="0.15">
      <c r="BK47661"/>
      <c r="BL47661" s="15"/>
    </row>
    <row r="47662" spans="63:64" x14ac:dyDescent="0.15">
      <c r="BK47662"/>
      <c r="BL47662" s="15"/>
    </row>
    <row r="47663" spans="63:64" x14ac:dyDescent="0.15">
      <c r="BK47663"/>
      <c r="BL47663" s="15"/>
    </row>
    <row r="47664" spans="63:64" x14ac:dyDescent="0.15">
      <c r="BK47664"/>
      <c r="BL47664" s="15"/>
    </row>
    <row r="47665" spans="63:64" x14ac:dyDescent="0.15">
      <c r="BK47665"/>
      <c r="BL47665" s="15"/>
    </row>
    <row r="47666" spans="63:64" x14ac:dyDescent="0.15">
      <c r="BK47666"/>
      <c r="BL47666" s="15"/>
    </row>
    <row r="47667" spans="63:64" x14ac:dyDescent="0.15">
      <c r="BK47667"/>
      <c r="BL47667" s="15"/>
    </row>
    <row r="47668" spans="63:64" x14ac:dyDescent="0.15">
      <c r="BK47668"/>
      <c r="BL47668" s="15"/>
    </row>
    <row r="47669" spans="63:64" x14ac:dyDescent="0.15">
      <c r="BK47669"/>
      <c r="BL47669" s="15"/>
    </row>
    <row r="47670" spans="63:64" x14ac:dyDescent="0.15">
      <c r="BK47670"/>
      <c r="BL47670" s="15"/>
    </row>
    <row r="47671" spans="63:64" x14ac:dyDescent="0.15">
      <c r="BK47671"/>
      <c r="BL47671" s="15"/>
    </row>
    <row r="47672" spans="63:64" x14ac:dyDescent="0.15">
      <c r="BK47672"/>
      <c r="BL47672" s="15"/>
    </row>
    <row r="47673" spans="63:64" x14ac:dyDescent="0.15">
      <c r="BK47673"/>
      <c r="BL47673" s="15"/>
    </row>
    <row r="47674" spans="63:64" x14ac:dyDescent="0.15">
      <c r="BK47674"/>
      <c r="BL47674" s="15"/>
    </row>
    <row r="47675" spans="63:64" x14ac:dyDescent="0.15">
      <c r="BK47675"/>
      <c r="BL47675" s="15"/>
    </row>
    <row r="47676" spans="63:64" x14ac:dyDescent="0.15">
      <c r="BK47676"/>
      <c r="BL47676" s="15"/>
    </row>
    <row r="47677" spans="63:64" x14ac:dyDescent="0.15">
      <c r="BK47677"/>
      <c r="BL47677" s="15"/>
    </row>
    <row r="47678" spans="63:64" x14ac:dyDescent="0.15">
      <c r="BK47678"/>
      <c r="BL47678" s="15"/>
    </row>
    <row r="47679" spans="63:64" x14ac:dyDescent="0.15">
      <c r="BK47679"/>
      <c r="BL47679" s="15"/>
    </row>
    <row r="47680" spans="63:64" x14ac:dyDescent="0.15">
      <c r="BK47680"/>
      <c r="BL47680" s="15"/>
    </row>
    <row r="47681" spans="63:64" x14ac:dyDescent="0.15">
      <c r="BK47681"/>
      <c r="BL47681" s="15"/>
    </row>
    <row r="47682" spans="63:64" x14ac:dyDescent="0.15">
      <c r="BK47682"/>
      <c r="BL47682" s="15"/>
    </row>
    <row r="47683" spans="63:64" x14ac:dyDescent="0.15">
      <c r="BK47683"/>
      <c r="BL47683" s="15"/>
    </row>
    <row r="47684" spans="63:64" x14ac:dyDescent="0.15">
      <c r="BK47684"/>
      <c r="BL47684" s="15"/>
    </row>
    <row r="47685" spans="63:64" x14ac:dyDescent="0.15">
      <c r="BK47685"/>
      <c r="BL47685" s="15"/>
    </row>
    <row r="47686" spans="63:64" x14ac:dyDescent="0.15">
      <c r="BK47686"/>
      <c r="BL47686" s="15"/>
    </row>
    <row r="47687" spans="63:64" x14ac:dyDescent="0.15">
      <c r="BK47687"/>
      <c r="BL47687" s="15"/>
    </row>
    <row r="47688" spans="63:64" x14ac:dyDescent="0.15">
      <c r="BK47688"/>
      <c r="BL47688" s="15"/>
    </row>
    <row r="47689" spans="63:64" x14ac:dyDescent="0.15">
      <c r="BK47689"/>
      <c r="BL47689" s="15"/>
    </row>
    <row r="47690" spans="63:64" x14ac:dyDescent="0.15">
      <c r="BK47690"/>
      <c r="BL47690" s="15"/>
    </row>
    <row r="47691" spans="63:64" x14ac:dyDescent="0.15">
      <c r="BK47691"/>
      <c r="BL47691" s="15"/>
    </row>
    <row r="47692" spans="63:64" x14ac:dyDescent="0.15">
      <c r="BK47692"/>
      <c r="BL47692" s="15"/>
    </row>
    <row r="47693" spans="63:64" x14ac:dyDescent="0.15">
      <c r="BK47693"/>
      <c r="BL47693" s="15"/>
    </row>
    <row r="47694" spans="63:64" x14ac:dyDescent="0.15">
      <c r="BK47694"/>
      <c r="BL47694" s="15"/>
    </row>
    <row r="47695" spans="63:64" x14ac:dyDescent="0.15">
      <c r="BK47695"/>
      <c r="BL47695" s="15"/>
    </row>
    <row r="47696" spans="63:64" x14ac:dyDescent="0.15">
      <c r="BK47696"/>
      <c r="BL47696" s="15"/>
    </row>
    <row r="47697" spans="63:64" x14ac:dyDescent="0.15">
      <c r="BK47697"/>
      <c r="BL47697" s="15"/>
    </row>
    <row r="47698" spans="63:64" x14ac:dyDescent="0.15">
      <c r="BK47698"/>
      <c r="BL47698" s="15"/>
    </row>
    <row r="47699" spans="63:64" x14ac:dyDescent="0.15">
      <c r="BK47699"/>
      <c r="BL47699" s="15"/>
    </row>
    <row r="47700" spans="63:64" x14ac:dyDescent="0.15">
      <c r="BK47700"/>
      <c r="BL47700" s="15"/>
    </row>
    <row r="47701" spans="63:64" x14ac:dyDescent="0.15">
      <c r="BK47701"/>
      <c r="BL47701" s="15"/>
    </row>
    <row r="47702" spans="63:64" x14ac:dyDescent="0.15">
      <c r="BK47702"/>
      <c r="BL47702" s="15"/>
    </row>
    <row r="47703" spans="63:64" x14ac:dyDescent="0.15">
      <c r="BK47703"/>
      <c r="BL47703" s="15"/>
    </row>
    <row r="47704" spans="63:64" x14ac:dyDescent="0.15">
      <c r="BK47704"/>
      <c r="BL47704" s="15"/>
    </row>
    <row r="47705" spans="63:64" x14ac:dyDescent="0.15">
      <c r="BK47705"/>
      <c r="BL47705" s="15"/>
    </row>
    <row r="47706" spans="63:64" x14ac:dyDescent="0.15">
      <c r="BK47706"/>
      <c r="BL47706" s="15"/>
    </row>
    <row r="47707" spans="63:64" x14ac:dyDescent="0.15">
      <c r="BK47707"/>
      <c r="BL47707" s="15"/>
    </row>
    <row r="47708" spans="63:64" x14ac:dyDescent="0.15">
      <c r="BK47708"/>
      <c r="BL47708" s="15"/>
    </row>
    <row r="47709" spans="63:64" x14ac:dyDescent="0.15">
      <c r="BK47709"/>
      <c r="BL47709" s="15"/>
    </row>
    <row r="47710" spans="63:64" x14ac:dyDescent="0.15">
      <c r="BK47710"/>
      <c r="BL47710" s="15"/>
    </row>
    <row r="47711" spans="63:64" x14ac:dyDescent="0.15">
      <c r="BK47711"/>
      <c r="BL47711" s="15"/>
    </row>
    <row r="47712" spans="63:64" x14ac:dyDescent="0.15">
      <c r="BK47712"/>
      <c r="BL47712" s="15"/>
    </row>
    <row r="47713" spans="63:64" x14ac:dyDescent="0.15">
      <c r="BK47713"/>
      <c r="BL47713" s="15"/>
    </row>
    <row r="47714" spans="63:64" x14ac:dyDescent="0.15">
      <c r="BK47714"/>
      <c r="BL47714" s="15"/>
    </row>
    <row r="47715" spans="63:64" x14ac:dyDescent="0.15">
      <c r="BK47715"/>
      <c r="BL47715" s="15"/>
    </row>
    <row r="47716" spans="63:64" x14ac:dyDescent="0.15">
      <c r="BK47716"/>
      <c r="BL47716" s="15"/>
    </row>
    <row r="47717" spans="63:64" x14ac:dyDescent="0.15">
      <c r="BK47717"/>
      <c r="BL47717" s="15"/>
    </row>
    <row r="47718" spans="63:64" x14ac:dyDescent="0.15">
      <c r="BK47718"/>
      <c r="BL47718" s="15"/>
    </row>
    <row r="47719" spans="63:64" x14ac:dyDescent="0.15">
      <c r="BK47719"/>
      <c r="BL47719" s="15"/>
    </row>
    <row r="47720" spans="63:64" x14ac:dyDescent="0.15">
      <c r="BK47720"/>
      <c r="BL47720" s="15"/>
    </row>
    <row r="47721" spans="63:64" x14ac:dyDescent="0.15">
      <c r="BK47721"/>
      <c r="BL47721" s="15"/>
    </row>
    <row r="47722" spans="63:64" x14ac:dyDescent="0.15">
      <c r="BK47722"/>
      <c r="BL47722" s="15"/>
    </row>
    <row r="47723" spans="63:64" x14ac:dyDescent="0.15">
      <c r="BK47723"/>
      <c r="BL47723" s="15"/>
    </row>
    <row r="47724" spans="63:64" x14ac:dyDescent="0.15">
      <c r="BK47724"/>
      <c r="BL47724" s="15"/>
    </row>
    <row r="47725" spans="63:64" x14ac:dyDescent="0.15">
      <c r="BK47725"/>
      <c r="BL47725" s="15"/>
    </row>
    <row r="47726" spans="63:64" x14ac:dyDescent="0.15">
      <c r="BK47726"/>
      <c r="BL47726" s="15"/>
    </row>
    <row r="47727" spans="63:64" x14ac:dyDescent="0.15">
      <c r="BK47727"/>
      <c r="BL47727" s="15"/>
    </row>
    <row r="47728" spans="63:64" x14ac:dyDescent="0.15">
      <c r="BK47728"/>
      <c r="BL47728" s="15"/>
    </row>
    <row r="47729" spans="63:64" x14ac:dyDescent="0.15">
      <c r="BK47729"/>
      <c r="BL47729" s="15"/>
    </row>
    <row r="47730" spans="63:64" x14ac:dyDescent="0.15">
      <c r="BK47730"/>
      <c r="BL47730" s="15"/>
    </row>
    <row r="47731" spans="63:64" x14ac:dyDescent="0.15">
      <c r="BK47731"/>
      <c r="BL47731" s="15"/>
    </row>
    <row r="47732" spans="63:64" x14ac:dyDescent="0.15">
      <c r="BK47732"/>
      <c r="BL47732" s="15"/>
    </row>
    <row r="47733" spans="63:64" x14ac:dyDescent="0.15">
      <c r="BK47733"/>
      <c r="BL47733" s="15"/>
    </row>
    <row r="47734" spans="63:64" x14ac:dyDescent="0.15">
      <c r="BK47734"/>
      <c r="BL47734" s="15"/>
    </row>
    <row r="47735" spans="63:64" x14ac:dyDescent="0.15">
      <c r="BK47735"/>
      <c r="BL47735" s="15"/>
    </row>
    <row r="47736" spans="63:64" x14ac:dyDescent="0.15">
      <c r="BK47736"/>
      <c r="BL47736" s="15"/>
    </row>
    <row r="47737" spans="63:64" x14ac:dyDescent="0.15">
      <c r="BK47737"/>
      <c r="BL47737" s="15"/>
    </row>
    <row r="47738" spans="63:64" x14ac:dyDescent="0.15">
      <c r="BK47738"/>
      <c r="BL47738" s="15"/>
    </row>
    <row r="47739" spans="63:64" x14ac:dyDescent="0.15">
      <c r="BK47739"/>
      <c r="BL47739" s="15"/>
    </row>
    <row r="47740" spans="63:64" x14ac:dyDescent="0.15">
      <c r="BK47740"/>
      <c r="BL47740" s="15"/>
    </row>
    <row r="47741" spans="63:64" x14ac:dyDescent="0.15">
      <c r="BK47741"/>
      <c r="BL47741" s="15"/>
    </row>
    <row r="47742" spans="63:64" x14ac:dyDescent="0.15">
      <c r="BK47742"/>
      <c r="BL47742" s="15"/>
    </row>
    <row r="47743" spans="63:64" x14ac:dyDescent="0.15">
      <c r="BK47743"/>
      <c r="BL47743" s="15"/>
    </row>
    <row r="47744" spans="63:64" x14ac:dyDescent="0.15">
      <c r="BK47744"/>
      <c r="BL47744" s="15"/>
    </row>
    <row r="47745" spans="63:64" x14ac:dyDescent="0.15">
      <c r="BK47745"/>
      <c r="BL47745" s="15"/>
    </row>
    <row r="47746" spans="63:64" x14ac:dyDescent="0.15">
      <c r="BK47746"/>
      <c r="BL47746" s="15"/>
    </row>
    <row r="47747" spans="63:64" x14ac:dyDescent="0.15">
      <c r="BK47747"/>
      <c r="BL47747" s="15"/>
    </row>
    <row r="47748" spans="63:64" x14ac:dyDescent="0.15">
      <c r="BK47748"/>
      <c r="BL47748" s="15"/>
    </row>
    <row r="47749" spans="63:64" x14ac:dyDescent="0.15">
      <c r="BK47749"/>
      <c r="BL47749" s="15"/>
    </row>
    <row r="47750" spans="63:64" x14ac:dyDescent="0.15">
      <c r="BK47750"/>
      <c r="BL47750" s="15"/>
    </row>
    <row r="47751" spans="63:64" x14ac:dyDescent="0.15">
      <c r="BK47751"/>
      <c r="BL47751" s="15"/>
    </row>
    <row r="47752" spans="63:64" x14ac:dyDescent="0.15">
      <c r="BK47752"/>
      <c r="BL47752" s="15"/>
    </row>
    <row r="47753" spans="63:64" x14ac:dyDescent="0.15">
      <c r="BK47753"/>
      <c r="BL47753" s="15"/>
    </row>
    <row r="47754" spans="63:64" x14ac:dyDescent="0.15">
      <c r="BK47754"/>
      <c r="BL47754" s="15"/>
    </row>
    <row r="47755" spans="63:64" x14ac:dyDescent="0.15">
      <c r="BK47755"/>
      <c r="BL47755" s="15"/>
    </row>
    <row r="47756" spans="63:64" x14ac:dyDescent="0.15">
      <c r="BK47756"/>
      <c r="BL47756" s="15"/>
    </row>
    <row r="47757" spans="63:64" x14ac:dyDescent="0.15">
      <c r="BK47757"/>
      <c r="BL47757" s="15"/>
    </row>
    <row r="47758" spans="63:64" x14ac:dyDescent="0.15">
      <c r="BK47758"/>
      <c r="BL47758" s="15"/>
    </row>
    <row r="47759" spans="63:64" x14ac:dyDescent="0.15">
      <c r="BK47759"/>
      <c r="BL47759" s="15"/>
    </row>
    <row r="47760" spans="63:64" x14ac:dyDescent="0.15">
      <c r="BK47760"/>
      <c r="BL47760" s="15"/>
    </row>
    <row r="47761" spans="63:64" x14ac:dyDescent="0.15">
      <c r="BK47761"/>
      <c r="BL47761" s="15"/>
    </row>
    <row r="47762" spans="63:64" x14ac:dyDescent="0.15">
      <c r="BK47762"/>
      <c r="BL47762" s="15"/>
    </row>
    <row r="47763" spans="63:64" x14ac:dyDescent="0.15">
      <c r="BK47763"/>
      <c r="BL47763" s="15"/>
    </row>
    <row r="47764" spans="63:64" x14ac:dyDescent="0.15">
      <c r="BK47764"/>
      <c r="BL47764" s="15"/>
    </row>
    <row r="47765" spans="63:64" x14ac:dyDescent="0.15">
      <c r="BK47765"/>
      <c r="BL47765" s="15"/>
    </row>
    <row r="47766" spans="63:64" x14ac:dyDescent="0.15">
      <c r="BK47766"/>
      <c r="BL47766" s="15"/>
    </row>
    <row r="47767" spans="63:64" x14ac:dyDescent="0.15">
      <c r="BK47767"/>
      <c r="BL47767" s="15"/>
    </row>
    <row r="47768" spans="63:64" x14ac:dyDescent="0.15">
      <c r="BK47768"/>
      <c r="BL47768" s="15"/>
    </row>
    <row r="47769" spans="63:64" x14ac:dyDescent="0.15">
      <c r="BK47769"/>
      <c r="BL47769" s="15"/>
    </row>
    <row r="47770" spans="63:64" x14ac:dyDescent="0.15">
      <c r="BK47770"/>
      <c r="BL47770" s="15"/>
    </row>
    <row r="47771" spans="63:64" x14ac:dyDescent="0.15">
      <c r="BK47771"/>
      <c r="BL47771" s="15"/>
    </row>
    <row r="47772" spans="63:64" x14ac:dyDescent="0.15">
      <c r="BK47772"/>
      <c r="BL47772" s="15"/>
    </row>
    <row r="47773" spans="63:64" x14ac:dyDescent="0.15">
      <c r="BK47773"/>
      <c r="BL47773" s="15"/>
    </row>
    <row r="47774" spans="63:64" x14ac:dyDescent="0.15">
      <c r="BK47774"/>
      <c r="BL47774" s="15"/>
    </row>
    <row r="47775" spans="63:64" x14ac:dyDescent="0.15">
      <c r="BK47775"/>
      <c r="BL47775" s="15"/>
    </row>
    <row r="47776" spans="63:64" x14ac:dyDescent="0.15">
      <c r="BK47776"/>
      <c r="BL47776" s="15"/>
    </row>
    <row r="47777" spans="63:64" x14ac:dyDescent="0.15">
      <c r="BK47777"/>
      <c r="BL47777" s="15"/>
    </row>
    <row r="47778" spans="63:64" x14ac:dyDescent="0.15">
      <c r="BK47778"/>
      <c r="BL47778" s="15"/>
    </row>
    <row r="47779" spans="63:64" x14ac:dyDescent="0.15">
      <c r="BK47779"/>
      <c r="BL47779" s="15"/>
    </row>
    <row r="47780" spans="63:64" x14ac:dyDescent="0.15">
      <c r="BK47780"/>
      <c r="BL47780" s="15"/>
    </row>
    <row r="47781" spans="63:64" x14ac:dyDescent="0.15">
      <c r="BK47781"/>
      <c r="BL47781" s="15"/>
    </row>
    <row r="47782" spans="63:64" x14ac:dyDescent="0.15">
      <c r="BK47782"/>
      <c r="BL47782" s="15"/>
    </row>
    <row r="47783" spans="63:64" x14ac:dyDescent="0.15">
      <c r="BK47783"/>
      <c r="BL47783" s="15"/>
    </row>
    <row r="47784" spans="63:64" x14ac:dyDescent="0.15">
      <c r="BK47784"/>
      <c r="BL47784" s="15"/>
    </row>
    <row r="47785" spans="63:64" x14ac:dyDescent="0.15">
      <c r="BK47785"/>
      <c r="BL47785" s="15"/>
    </row>
    <row r="47786" spans="63:64" x14ac:dyDescent="0.15">
      <c r="BK47786"/>
      <c r="BL47786" s="15"/>
    </row>
    <row r="47787" spans="63:64" x14ac:dyDescent="0.15">
      <c r="BK47787"/>
      <c r="BL47787" s="15"/>
    </row>
    <row r="47788" spans="63:64" x14ac:dyDescent="0.15">
      <c r="BK47788"/>
      <c r="BL47788" s="15"/>
    </row>
    <row r="47789" spans="63:64" x14ac:dyDescent="0.15">
      <c r="BK47789"/>
      <c r="BL47789" s="15"/>
    </row>
    <row r="47790" spans="63:64" x14ac:dyDescent="0.15">
      <c r="BK47790"/>
      <c r="BL47790" s="15"/>
    </row>
    <row r="47791" spans="63:64" x14ac:dyDescent="0.15">
      <c r="BK47791"/>
      <c r="BL47791" s="15"/>
    </row>
    <row r="47792" spans="63:64" x14ac:dyDescent="0.15">
      <c r="BK47792"/>
      <c r="BL47792" s="15"/>
    </row>
    <row r="47793" spans="63:64" x14ac:dyDescent="0.15">
      <c r="BK47793"/>
      <c r="BL47793" s="15"/>
    </row>
    <row r="47794" spans="63:64" x14ac:dyDescent="0.15">
      <c r="BK47794"/>
      <c r="BL47794" s="15"/>
    </row>
    <row r="47795" spans="63:64" x14ac:dyDescent="0.15">
      <c r="BK47795"/>
      <c r="BL47795" s="15"/>
    </row>
    <row r="47796" spans="63:64" x14ac:dyDescent="0.15">
      <c r="BK47796"/>
      <c r="BL47796" s="15"/>
    </row>
    <row r="47797" spans="63:64" x14ac:dyDescent="0.15">
      <c r="BK47797"/>
      <c r="BL47797" s="15"/>
    </row>
    <row r="47798" spans="63:64" x14ac:dyDescent="0.15">
      <c r="BK47798"/>
      <c r="BL47798" s="15"/>
    </row>
    <row r="47799" spans="63:64" x14ac:dyDescent="0.15">
      <c r="BK47799"/>
      <c r="BL47799" s="15"/>
    </row>
    <row r="47800" spans="63:64" x14ac:dyDescent="0.15">
      <c r="BK47800"/>
      <c r="BL47800" s="15"/>
    </row>
    <row r="47801" spans="63:64" x14ac:dyDescent="0.15">
      <c r="BK47801"/>
      <c r="BL47801" s="15"/>
    </row>
    <row r="47802" spans="63:64" x14ac:dyDescent="0.15">
      <c r="BK47802"/>
      <c r="BL47802" s="15"/>
    </row>
    <row r="47803" spans="63:64" x14ac:dyDescent="0.15">
      <c r="BK47803"/>
      <c r="BL47803" s="15"/>
    </row>
    <row r="47804" spans="63:64" x14ac:dyDescent="0.15">
      <c r="BK47804"/>
      <c r="BL47804" s="15"/>
    </row>
    <row r="47805" spans="63:64" x14ac:dyDescent="0.15">
      <c r="BK47805"/>
      <c r="BL47805" s="15"/>
    </row>
    <row r="47806" spans="63:64" x14ac:dyDescent="0.15">
      <c r="BK47806"/>
      <c r="BL47806" s="15"/>
    </row>
    <row r="47807" spans="63:64" x14ac:dyDescent="0.15">
      <c r="BK47807"/>
      <c r="BL47807" s="15"/>
    </row>
    <row r="47808" spans="63:64" x14ac:dyDescent="0.15">
      <c r="BK47808"/>
      <c r="BL47808" s="15"/>
    </row>
    <row r="47809" spans="63:64" x14ac:dyDescent="0.15">
      <c r="BK47809"/>
      <c r="BL47809" s="15"/>
    </row>
    <row r="47810" spans="63:64" x14ac:dyDescent="0.15">
      <c r="BK47810"/>
      <c r="BL47810" s="15"/>
    </row>
    <row r="47811" spans="63:64" x14ac:dyDescent="0.15">
      <c r="BK47811"/>
      <c r="BL47811" s="15"/>
    </row>
    <row r="47812" spans="63:64" x14ac:dyDescent="0.15">
      <c r="BK47812"/>
      <c r="BL47812" s="15"/>
    </row>
    <row r="47813" spans="63:64" x14ac:dyDescent="0.15">
      <c r="BK47813"/>
      <c r="BL47813" s="15"/>
    </row>
    <row r="47814" spans="63:64" x14ac:dyDescent="0.15">
      <c r="BK47814"/>
      <c r="BL47814" s="15"/>
    </row>
    <row r="47815" spans="63:64" x14ac:dyDescent="0.15">
      <c r="BK47815"/>
      <c r="BL47815" s="15"/>
    </row>
    <row r="47816" spans="63:64" x14ac:dyDescent="0.15">
      <c r="BK47816"/>
      <c r="BL47816" s="15"/>
    </row>
    <row r="47817" spans="63:64" x14ac:dyDescent="0.15">
      <c r="BK47817"/>
      <c r="BL47817" s="15"/>
    </row>
    <row r="47818" spans="63:64" x14ac:dyDescent="0.15">
      <c r="BK47818"/>
      <c r="BL47818" s="15"/>
    </row>
    <row r="47819" spans="63:64" x14ac:dyDescent="0.15">
      <c r="BK47819"/>
      <c r="BL47819" s="15"/>
    </row>
    <row r="47820" spans="63:64" x14ac:dyDescent="0.15">
      <c r="BK47820"/>
      <c r="BL47820" s="15"/>
    </row>
    <row r="47821" spans="63:64" x14ac:dyDescent="0.15">
      <c r="BK47821"/>
      <c r="BL47821" s="15"/>
    </row>
    <row r="47822" spans="63:64" x14ac:dyDescent="0.15">
      <c r="BK47822"/>
      <c r="BL47822" s="15"/>
    </row>
    <row r="47823" spans="63:64" x14ac:dyDescent="0.15">
      <c r="BK47823"/>
      <c r="BL47823" s="15"/>
    </row>
    <row r="47824" spans="63:64" x14ac:dyDescent="0.15">
      <c r="BK47824"/>
      <c r="BL47824" s="15"/>
    </row>
    <row r="47825" spans="63:64" x14ac:dyDescent="0.15">
      <c r="BK47825"/>
      <c r="BL47825" s="15"/>
    </row>
    <row r="47826" spans="63:64" x14ac:dyDescent="0.15">
      <c r="BK47826"/>
      <c r="BL47826" s="15"/>
    </row>
    <row r="47827" spans="63:64" x14ac:dyDescent="0.15">
      <c r="BK47827"/>
      <c r="BL47827" s="15"/>
    </row>
    <row r="47828" spans="63:64" x14ac:dyDescent="0.15">
      <c r="BK47828"/>
      <c r="BL47828" s="15"/>
    </row>
    <row r="47829" spans="63:64" x14ac:dyDescent="0.15">
      <c r="BK47829"/>
      <c r="BL47829" s="15"/>
    </row>
    <row r="47830" spans="63:64" x14ac:dyDescent="0.15">
      <c r="BK47830"/>
      <c r="BL47830" s="15"/>
    </row>
    <row r="47831" spans="63:64" x14ac:dyDescent="0.15">
      <c r="BK47831"/>
      <c r="BL47831" s="15"/>
    </row>
    <row r="47832" spans="63:64" x14ac:dyDescent="0.15">
      <c r="BK47832"/>
      <c r="BL47832" s="15"/>
    </row>
    <row r="47833" spans="63:64" x14ac:dyDescent="0.15">
      <c r="BK47833"/>
      <c r="BL47833" s="15"/>
    </row>
    <row r="47834" spans="63:64" x14ac:dyDescent="0.15">
      <c r="BK47834"/>
      <c r="BL47834" s="15"/>
    </row>
    <row r="47835" spans="63:64" x14ac:dyDescent="0.15">
      <c r="BK47835"/>
      <c r="BL47835" s="15"/>
    </row>
    <row r="47836" spans="63:64" x14ac:dyDescent="0.15">
      <c r="BK47836"/>
      <c r="BL47836" s="15"/>
    </row>
    <row r="47837" spans="63:64" x14ac:dyDescent="0.15">
      <c r="BK47837"/>
      <c r="BL47837" s="15"/>
    </row>
    <row r="47838" spans="63:64" x14ac:dyDescent="0.15">
      <c r="BK47838"/>
      <c r="BL47838" s="15"/>
    </row>
    <row r="47839" spans="63:64" x14ac:dyDescent="0.15">
      <c r="BK47839"/>
      <c r="BL47839" s="15"/>
    </row>
    <row r="47840" spans="63:64" x14ac:dyDescent="0.15">
      <c r="BK47840"/>
      <c r="BL47840" s="15"/>
    </row>
    <row r="47841" spans="63:64" x14ac:dyDescent="0.15">
      <c r="BK47841"/>
      <c r="BL47841" s="15"/>
    </row>
    <row r="47842" spans="63:64" x14ac:dyDescent="0.15">
      <c r="BK47842"/>
      <c r="BL47842" s="15"/>
    </row>
    <row r="47843" spans="63:64" x14ac:dyDescent="0.15">
      <c r="BK47843"/>
      <c r="BL47843" s="15"/>
    </row>
    <row r="47844" spans="63:64" x14ac:dyDescent="0.15">
      <c r="BK47844"/>
      <c r="BL47844" s="15"/>
    </row>
    <row r="47845" spans="63:64" x14ac:dyDescent="0.15">
      <c r="BK47845"/>
      <c r="BL47845" s="15"/>
    </row>
    <row r="47846" spans="63:64" x14ac:dyDescent="0.15">
      <c r="BK47846"/>
      <c r="BL47846" s="15"/>
    </row>
    <row r="47847" spans="63:64" x14ac:dyDescent="0.15">
      <c r="BK47847"/>
      <c r="BL47847" s="15"/>
    </row>
    <row r="47848" spans="63:64" x14ac:dyDescent="0.15">
      <c r="BK47848"/>
      <c r="BL47848" s="15"/>
    </row>
    <row r="47849" spans="63:64" x14ac:dyDescent="0.15">
      <c r="BK47849"/>
      <c r="BL47849" s="15"/>
    </row>
    <row r="47850" spans="63:64" x14ac:dyDescent="0.15">
      <c r="BK47850"/>
      <c r="BL47850" s="15"/>
    </row>
    <row r="47851" spans="63:64" x14ac:dyDescent="0.15">
      <c r="BK47851"/>
      <c r="BL47851" s="15"/>
    </row>
    <row r="47852" spans="63:64" x14ac:dyDescent="0.15">
      <c r="BK47852"/>
      <c r="BL47852" s="15"/>
    </row>
    <row r="47853" spans="63:64" x14ac:dyDescent="0.15">
      <c r="BK47853"/>
      <c r="BL47853" s="15"/>
    </row>
    <row r="47854" spans="63:64" x14ac:dyDescent="0.15">
      <c r="BK47854"/>
      <c r="BL47854" s="15"/>
    </row>
    <row r="47855" spans="63:64" x14ac:dyDescent="0.15">
      <c r="BK47855"/>
      <c r="BL47855" s="15"/>
    </row>
    <row r="47856" spans="63:64" x14ac:dyDescent="0.15">
      <c r="BK47856"/>
      <c r="BL47856" s="15"/>
    </row>
    <row r="47857" spans="63:64" x14ac:dyDescent="0.15">
      <c r="BK47857"/>
      <c r="BL47857" s="15"/>
    </row>
    <row r="47858" spans="63:64" x14ac:dyDescent="0.15">
      <c r="BK47858"/>
      <c r="BL47858" s="15"/>
    </row>
    <row r="47859" spans="63:64" x14ac:dyDescent="0.15">
      <c r="BK47859"/>
      <c r="BL47859" s="15"/>
    </row>
    <row r="47860" spans="63:64" x14ac:dyDescent="0.15">
      <c r="BK47860"/>
      <c r="BL47860" s="15"/>
    </row>
    <row r="47861" spans="63:64" x14ac:dyDescent="0.15">
      <c r="BK47861"/>
      <c r="BL47861" s="15"/>
    </row>
    <row r="47862" spans="63:64" x14ac:dyDescent="0.15">
      <c r="BK47862"/>
      <c r="BL47862" s="15"/>
    </row>
    <row r="47863" spans="63:64" x14ac:dyDescent="0.15">
      <c r="BK47863"/>
      <c r="BL47863" s="15"/>
    </row>
    <row r="47864" spans="63:64" x14ac:dyDescent="0.15">
      <c r="BK47864"/>
      <c r="BL47864" s="15"/>
    </row>
    <row r="47865" spans="63:64" x14ac:dyDescent="0.15">
      <c r="BK47865"/>
      <c r="BL47865" s="15"/>
    </row>
    <row r="47866" spans="63:64" x14ac:dyDescent="0.15">
      <c r="BK47866"/>
      <c r="BL47866" s="15"/>
    </row>
    <row r="47867" spans="63:64" x14ac:dyDescent="0.15">
      <c r="BK47867"/>
      <c r="BL47867" s="15"/>
    </row>
    <row r="47868" spans="63:64" x14ac:dyDescent="0.15">
      <c r="BK47868"/>
      <c r="BL47868" s="15"/>
    </row>
    <row r="47869" spans="63:64" x14ac:dyDescent="0.15">
      <c r="BK47869"/>
      <c r="BL47869" s="15"/>
    </row>
    <row r="47870" spans="63:64" x14ac:dyDescent="0.15">
      <c r="BK47870"/>
      <c r="BL47870" s="15"/>
    </row>
    <row r="47871" spans="63:64" x14ac:dyDescent="0.15">
      <c r="BK47871"/>
      <c r="BL47871" s="15"/>
    </row>
    <row r="47872" spans="63:64" x14ac:dyDescent="0.15">
      <c r="BK47872"/>
      <c r="BL47872" s="15"/>
    </row>
    <row r="47873" spans="63:64" x14ac:dyDescent="0.15">
      <c r="BK47873"/>
      <c r="BL47873" s="15"/>
    </row>
    <row r="47874" spans="63:64" x14ac:dyDescent="0.15">
      <c r="BK47874"/>
      <c r="BL47874" s="15"/>
    </row>
    <row r="47875" spans="63:64" x14ac:dyDescent="0.15">
      <c r="BK47875"/>
      <c r="BL47875" s="15"/>
    </row>
    <row r="47876" spans="63:64" x14ac:dyDescent="0.15">
      <c r="BK47876"/>
      <c r="BL47876" s="15"/>
    </row>
    <row r="47877" spans="63:64" x14ac:dyDescent="0.15">
      <c r="BK47877"/>
      <c r="BL47877" s="15"/>
    </row>
    <row r="47878" spans="63:64" x14ac:dyDescent="0.15">
      <c r="BK47878"/>
      <c r="BL47878" s="15"/>
    </row>
    <row r="47879" spans="63:64" x14ac:dyDescent="0.15">
      <c r="BK47879"/>
      <c r="BL47879" s="15"/>
    </row>
    <row r="47880" spans="63:64" x14ac:dyDescent="0.15">
      <c r="BK47880"/>
      <c r="BL47880" s="15"/>
    </row>
    <row r="47881" spans="63:64" x14ac:dyDescent="0.15">
      <c r="BK47881"/>
      <c r="BL47881" s="15"/>
    </row>
    <row r="47882" spans="63:64" x14ac:dyDescent="0.15">
      <c r="BK47882"/>
      <c r="BL47882" s="15"/>
    </row>
    <row r="47883" spans="63:64" x14ac:dyDescent="0.15">
      <c r="BK47883"/>
      <c r="BL47883" s="15"/>
    </row>
    <row r="47884" spans="63:64" x14ac:dyDescent="0.15">
      <c r="BK47884"/>
      <c r="BL47884" s="15"/>
    </row>
    <row r="47885" spans="63:64" x14ac:dyDescent="0.15">
      <c r="BK47885"/>
      <c r="BL47885" s="15"/>
    </row>
    <row r="47886" spans="63:64" x14ac:dyDescent="0.15">
      <c r="BK47886"/>
      <c r="BL47886" s="15"/>
    </row>
    <row r="47887" spans="63:64" x14ac:dyDescent="0.15">
      <c r="BK47887"/>
      <c r="BL47887" s="15"/>
    </row>
    <row r="47888" spans="63:64" x14ac:dyDescent="0.15">
      <c r="BK47888"/>
      <c r="BL47888" s="15"/>
    </row>
    <row r="47889" spans="63:64" x14ac:dyDescent="0.15">
      <c r="BK47889"/>
      <c r="BL47889" s="15"/>
    </row>
    <row r="47890" spans="63:64" x14ac:dyDescent="0.15">
      <c r="BK47890"/>
      <c r="BL47890" s="15"/>
    </row>
    <row r="47891" spans="63:64" x14ac:dyDescent="0.15">
      <c r="BK47891"/>
      <c r="BL47891" s="15"/>
    </row>
    <row r="47892" spans="63:64" x14ac:dyDescent="0.15">
      <c r="BK47892"/>
      <c r="BL47892" s="15"/>
    </row>
    <row r="47893" spans="63:64" x14ac:dyDescent="0.15">
      <c r="BK47893"/>
      <c r="BL47893" s="15"/>
    </row>
    <row r="47894" spans="63:64" x14ac:dyDescent="0.15">
      <c r="BK47894"/>
      <c r="BL47894" s="15"/>
    </row>
    <row r="47895" spans="63:64" x14ac:dyDescent="0.15">
      <c r="BK47895"/>
      <c r="BL47895" s="15"/>
    </row>
    <row r="47896" spans="63:64" x14ac:dyDescent="0.15">
      <c r="BK47896"/>
      <c r="BL47896" s="15"/>
    </row>
    <row r="47897" spans="63:64" x14ac:dyDescent="0.15">
      <c r="BK47897"/>
      <c r="BL47897" s="15"/>
    </row>
    <row r="47898" spans="63:64" x14ac:dyDescent="0.15">
      <c r="BK47898"/>
      <c r="BL47898" s="15"/>
    </row>
    <row r="47899" spans="63:64" x14ac:dyDescent="0.15">
      <c r="BK47899"/>
      <c r="BL47899" s="15"/>
    </row>
    <row r="47900" spans="63:64" x14ac:dyDescent="0.15">
      <c r="BK47900"/>
      <c r="BL47900" s="15"/>
    </row>
    <row r="47901" spans="63:64" x14ac:dyDescent="0.15">
      <c r="BK47901"/>
      <c r="BL47901" s="15"/>
    </row>
    <row r="47902" spans="63:64" x14ac:dyDescent="0.15">
      <c r="BK47902"/>
      <c r="BL47902" s="15"/>
    </row>
    <row r="47903" spans="63:64" x14ac:dyDescent="0.15">
      <c r="BK47903"/>
      <c r="BL47903" s="15"/>
    </row>
    <row r="47904" spans="63:64" x14ac:dyDescent="0.15">
      <c r="BK47904"/>
      <c r="BL47904" s="15"/>
    </row>
    <row r="47905" spans="63:64" x14ac:dyDescent="0.15">
      <c r="BK47905"/>
      <c r="BL47905" s="15"/>
    </row>
    <row r="47906" spans="63:64" x14ac:dyDescent="0.15">
      <c r="BK47906"/>
      <c r="BL47906" s="15"/>
    </row>
    <row r="47907" spans="63:64" x14ac:dyDescent="0.15">
      <c r="BK47907"/>
      <c r="BL47907" s="15"/>
    </row>
    <row r="47908" spans="63:64" x14ac:dyDescent="0.15">
      <c r="BK47908"/>
      <c r="BL47908" s="15"/>
    </row>
    <row r="47909" spans="63:64" x14ac:dyDescent="0.15">
      <c r="BK47909"/>
      <c r="BL47909" s="15"/>
    </row>
    <row r="47910" spans="63:64" x14ac:dyDescent="0.15">
      <c r="BK47910"/>
      <c r="BL47910" s="15"/>
    </row>
    <row r="47911" spans="63:64" x14ac:dyDescent="0.15">
      <c r="BK47911"/>
      <c r="BL47911" s="15"/>
    </row>
    <row r="47912" spans="63:64" x14ac:dyDescent="0.15">
      <c r="BK47912"/>
      <c r="BL47912" s="15"/>
    </row>
    <row r="47913" spans="63:64" x14ac:dyDescent="0.15">
      <c r="BK47913"/>
      <c r="BL47913" s="15"/>
    </row>
    <row r="47914" spans="63:64" x14ac:dyDescent="0.15">
      <c r="BK47914"/>
      <c r="BL47914" s="15"/>
    </row>
    <row r="47915" spans="63:64" x14ac:dyDescent="0.15">
      <c r="BK47915"/>
      <c r="BL47915" s="15"/>
    </row>
    <row r="47916" spans="63:64" x14ac:dyDescent="0.15">
      <c r="BK47916"/>
      <c r="BL47916" s="15"/>
    </row>
    <row r="47917" spans="63:64" x14ac:dyDescent="0.15">
      <c r="BK47917"/>
      <c r="BL47917" s="15"/>
    </row>
    <row r="47918" spans="63:64" x14ac:dyDescent="0.15">
      <c r="BK47918"/>
      <c r="BL47918" s="15"/>
    </row>
    <row r="47919" spans="63:64" x14ac:dyDescent="0.15">
      <c r="BK47919"/>
      <c r="BL47919" s="15"/>
    </row>
    <row r="47920" spans="63:64" x14ac:dyDescent="0.15">
      <c r="BK47920"/>
      <c r="BL47920" s="15"/>
    </row>
    <row r="47921" spans="63:64" x14ac:dyDescent="0.15">
      <c r="BK47921"/>
      <c r="BL47921" s="15"/>
    </row>
    <row r="47922" spans="63:64" x14ac:dyDescent="0.15">
      <c r="BK47922"/>
      <c r="BL47922" s="15"/>
    </row>
    <row r="47923" spans="63:64" x14ac:dyDescent="0.15">
      <c r="BK47923"/>
      <c r="BL47923" s="15"/>
    </row>
    <row r="47924" spans="63:64" x14ac:dyDescent="0.15">
      <c r="BK47924"/>
      <c r="BL47924" s="15"/>
    </row>
    <row r="47925" spans="63:64" x14ac:dyDescent="0.15">
      <c r="BK47925"/>
      <c r="BL47925" s="15"/>
    </row>
    <row r="47926" spans="63:64" x14ac:dyDescent="0.15">
      <c r="BK47926"/>
      <c r="BL47926" s="15"/>
    </row>
    <row r="47927" spans="63:64" x14ac:dyDescent="0.15">
      <c r="BK47927"/>
      <c r="BL47927" s="15"/>
    </row>
    <row r="47928" spans="63:64" x14ac:dyDescent="0.15">
      <c r="BK47928"/>
      <c r="BL47928" s="15"/>
    </row>
    <row r="47929" spans="63:64" x14ac:dyDescent="0.15">
      <c r="BK47929"/>
      <c r="BL47929" s="15"/>
    </row>
    <row r="47930" spans="63:64" x14ac:dyDescent="0.15">
      <c r="BK47930"/>
      <c r="BL47930" s="15"/>
    </row>
    <row r="47931" spans="63:64" x14ac:dyDescent="0.15">
      <c r="BK47931"/>
      <c r="BL47931" s="15"/>
    </row>
    <row r="47932" spans="63:64" x14ac:dyDescent="0.15">
      <c r="BK47932"/>
      <c r="BL47932" s="15"/>
    </row>
    <row r="47933" spans="63:64" x14ac:dyDescent="0.15">
      <c r="BK47933"/>
      <c r="BL47933" s="15"/>
    </row>
    <row r="47934" spans="63:64" x14ac:dyDescent="0.15">
      <c r="BK47934"/>
      <c r="BL47934" s="15"/>
    </row>
    <row r="47935" spans="63:64" x14ac:dyDescent="0.15">
      <c r="BK47935"/>
      <c r="BL47935" s="15"/>
    </row>
    <row r="47936" spans="63:64" x14ac:dyDescent="0.15">
      <c r="BK47936"/>
      <c r="BL47936" s="15"/>
    </row>
    <row r="47937" spans="63:64" x14ac:dyDescent="0.15">
      <c r="BK47937"/>
      <c r="BL47937" s="15"/>
    </row>
    <row r="47938" spans="63:64" x14ac:dyDescent="0.15">
      <c r="BK47938"/>
      <c r="BL47938" s="15"/>
    </row>
    <row r="47939" spans="63:64" x14ac:dyDescent="0.15">
      <c r="BK47939"/>
      <c r="BL47939" s="15"/>
    </row>
    <row r="47940" spans="63:64" x14ac:dyDescent="0.15">
      <c r="BK47940"/>
      <c r="BL47940" s="15"/>
    </row>
    <row r="47941" spans="63:64" x14ac:dyDescent="0.15">
      <c r="BK47941"/>
      <c r="BL47941" s="15"/>
    </row>
    <row r="47942" spans="63:64" x14ac:dyDescent="0.15">
      <c r="BK47942"/>
      <c r="BL47942" s="15"/>
    </row>
    <row r="47943" spans="63:64" x14ac:dyDescent="0.15">
      <c r="BK47943"/>
      <c r="BL47943" s="15"/>
    </row>
    <row r="47944" spans="63:64" x14ac:dyDescent="0.15">
      <c r="BK47944"/>
      <c r="BL47944" s="15"/>
    </row>
    <row r="47945" spans="63:64" x14ac:dyDescent="0.15">
      <c r="BK47945"/>
      <c r="BL47945" s="15"/>
    </row>
    <row r="47946" spans="63:64" x14ac:dyDescent="0.15">
      <c r="BK47946"/>
      <c r="BL47946" s="15"/>
    </row>
    <row r="47947" spans="63:64" x14ac:dyDescent="0.15">
      <c r="BK47947"/>
      <c r="BL47947" s="15"/>
    </row>
    <row r="47948" spans="63:64" x14ac:dyDescent="0.15">
      <c r="BK47948"/>
      <c r="BL47948" s="15"/>
    </row>
    <row r="47949" spans="63:64" x14ac:dyDescent="0.15">
      <c r="BK47949"/>
      <c r="BL47949" s="15"/>
    </row>
    <row r="47950" spans="63:64" x14ac:dyDescent="0.15">
      <c r="BK47950"/>
      <c r="BL47950" s="15"/>
    </row>
    <row r="47951" spans="63:64" x14ac:dyDescent="0.15">
      <c r="BK47951"/>
      <c r="BL47951" s="15"/>
    </row>
    <row r="47952" spans="63:64" x14ac:dyDescent="0.15">
      <c r="BK47952"/>
      <c r="BL47952" s="15"/>
    </row>
    <row r="47953" spans="63:64" x14ac:dyDescent="0.15">
      <c r="BK47953"/>
      <c r="BL47953" s="15"/>
    </row>
    <row r="47954" spans="63:64" x14ac:dyDescent="0.15">
      <c r="BK47954"/>
      <c r="BL47954" s="15"/>
    </row>
    <row r="47955" spans="63:64" x14ac:dyDescent="0.15">
      <c r="BK47955"/>
      <c r="BL47955" s="15"/>
    </row>
    <row r="47956" spans="63:64" x14ac:dyDescent="0.15">
      <c r="BK47956"/>
      <c r="BL47956" s="15"/>
    </row>
    <row r="47957" spans="63:64" x14ac:dyDescent="0.15">
      <c r="BK47957"/>
      <c r="BL47957" s="15"/>
    </row>
    <row r="47958" spans="63:64" x14ac:dyDescent="0.15">
      <c r="BK47958"/>
      <c r="BL47958" s="15"/>
    </row>
    <row r="47959" spans="63:64" x14ac:dyDescent="0.15">
      <c r="BK47959"/>
      <c r="BL47959" s="15"/>
    </row>
    <row r="47960" spans="63:64" x14ac:dyDescent="0.15">
      <c r="BK47960"/>
      <c r="BL47960" s="15"/>
    </row>
    <row r="47961" spans="63:64" x14ac:dyDescent="0.15">
      <c r="BK47961"/>
      <c r="BL47961" s="15"/>
    </row>
    <row r="47962" spans="63:64" x14ac:dyDescent="0.15">
      <c r="BK47962"/>
      <c r="BL47962" s="15"/>
    </row>
    <row r="47963" spans="63:64" x14ac:dyDescent="0.15">
      <c r="BK47963"/>
      <c r="BL47963" s="15"/>
    </row>
    <row r="47964" spans="63:64" x14ac:dyDescent="0.15">
      <c r="BK47964"/>
      <c r="BL47964" s="15"/>
    </row>
    <row r="47965" spans="63:64" x14ac:dyDescent="0.15">
      <c r="BK47965"/>
      <c r="BL47965" s="15"/>
    </row>
    <row r="47966" spans="63:64" x14ac:dyDescent="0.15">
      <c r="BK47966"/>
      <c r="BL47966" s="15"/>
    </row>
    <row r="47967" spans="63:64" x14ac:dyDescent="0.15">
      <c r="BK47967"/>
      <c r="BL47967" s="15"/>
    </row>
    <row r="47968" spans="63:64" x14ac:dyDescent="0.15">
      <c r="BK47968"/>
      <c r="BL47968" s="15"/>
    </row>
    <row r="47969" spans="63:64" x14ac:dyDescent="0.15">
      <c r="BK47969"/>
      <c r="BL47969" s="15"/>
    </row>
    <row r="47970" spans="63:64" x14ac:dyDescent="0.15">
      <c r="BK47970"/>
      <c r="BL47970" s="15"/>
    </row>
    <row r="47971" spans="63:64" x14ac:dyDescent="0.15">
      <c r="BK47971"/>
      <c r="BL47971" s="15"/>
    </row>
    <row r="47972" spans="63:64" x14ac:dyDescent="0.15">
      <c r="BK47972"/>
      <c r="BL47972" s="15"/>
    </row>
    <row r="47973" spans="63:64" x14ac:dyDescent="0.15">
      <c r="BK47973"/>
      <c r="BL47973" s="15"/>
    </row>
    <row r="47974" spans="63:64" x14ac:dyDescent="0.15">
      <c r="BK47974"/>
      <c r="BL47974" s="15"/>
    </row>
    <row r="47975" spans="63:64" x14ac:dyDescent="0.15">
      <c r="BK47975"/>
      <c r="BL47975" s="15"/>
    </row>
    <row r="47976" spans="63:64" x14ac:dyDescent="0.15">
      <c r="BK47976"/>
      <c r="BL47976" s="15"/>
    </row>
    <row r="47977" spans="63:64" x14ac:dyDescent="0.15">
      <c r="BK47977"/>
      <c r="BL47977" s="15"/>
    </row>
    <row r="47978" spans="63:64" x14ac:dyDescent="0.15">
      <c r="BK47978"/>
      <c r="BL47978" s="15"/>
    </row>
    <row r="47979" spans="63:64" x14ac:dyDescent="0.15">
      <c r="BK47979"/>
      <c r="BL47979" s="15"/>
    </row>
    <row r="47980" spans="63:64" x14ac:dyDescent="0.15">
      <c r="BK47980"/>
      <c r="BL47980" s="15"/>
    </row>
    <row r="47981" spans="63:64" x14ac:dyDescent="0.15">
      <c r="BK47981"/>
      <c r="BL47981" s="15"/>
    </row>
    <row r="47982" spans="63:64" x14ac:dyDescent="0.15">
      <c r="BK47982"/>
      <c r="BL47982" s="15"/>
    </row>
    <row r="47983" spans="63:64" x14ac:dyDescent="0.15">
      <c r="BK47983"/>
      <c r="BL47983" s="15"/>
    </row>
    <row r="47984" spans="63:64" x14ac:dyDescent="0.15">
      <c r="BK47984"/>
      <c r="BL47984" s="15"/>
    </row>
    <row r="47985" spans="63:64" x14ac:dyDescent="0.15">
      <c r="BK47985"/>
      <c r="BL47985" s="15"/>
    </row>
    <row r="47986" spans="63:64" x14ac:dyDescent="0.15">
      <c r="BK47986"/>
      <c r="BL47986" s="15"/>
    </row>
    <row r="47987" spans="63:64" x14ac:dyDescent="0.15">
      <c r="BK47987"/>
      <c r="BL47987" s="15"/>
    </row>
    <row r="47988" spans="63:64" x14ac:dyDescent="0.15">
      <c r="BK47988"/>
      <c r="BL47988" s="15"/>
    </row>
    <row r="47989" spans="63:64" x14ac:dyDescent="0.15">
      <c r="BK47989"/>
      <c r="BL47989" s="15"/>
    </row>
    <row r="47990" spans="63:64" x14ac:dyDescent="0.15">
      <c r="BK47990"/>
      <c r="BL47990" s="15"/>
    </row>
    <row r="47991" spans="63:64" x14ac:dyDescent="0.15">
      <c r="BK47991"/>
      <c r="BL47991" s="15"/>
    </row>
    <row r="47992" spans="63:64" x14ac:dyDescent="0.15">
      <c r="BK47992"/>
      <c r="BL47992" s="15"/>
    </row>
    <row r="47993" spans="63:64" x14ac:dyDescent="0.15">
      <c r="BK47993"/>
      <c r="BL47993" s="15"/>
    </row>
    <row r="47994" spans="63:64" x14ac:dyDescent="0.15">
      <c r="BK47994"/>
      <c r="BL47994" s="15"/>
    </row>
    <row r="47995" spans="63:64" x14ac:dyDescent="0.15">
      <c r="BK47995"/>
      <c r="BL47995" s="15"/>
    </row>
    <row r="47996" spans="63:64" x14ac:dyDescent="0.15">
      <c r="BK47996"/>
      <c r="BL47996" s="15"/>
    </row>
    <row r="47997" spans="63:64" x14ac:dyDescent="0.15">
      <c r="BK47997"/>
      <c r="BL47997" s="15"/>
    </row>
    <row r="47998" spans="63:64" x14ac:dyDescent="0.15">
      <c r="BK47998"/>
      <c r="BL47998" s="15"/>
    </row>
    <row r="47999" spans="63:64" x14ac:dyDescent="0.15">
      <c r="BK47999"/>
      <c r="BL47999" s="15"/>
    </row>
    <row r="48000" spans="63:64" x14ac:dyDescent="0.15">
      <c r="BK48000"/>
      <c r="BL48000" s="15"/>
    </row>
    <row r="48001" spans="63:64" x14ac:dyDescent="0.15">
      <c r="BK48001"/>
      <c r="BL48001" s="15"/>
    </row>
    <row r="48002" spans="63:64" x14ac:dyDescent="0.15">
      <c r="BK48002"/>
      <c r="BL48002" s="15"/>
    </row>
    <row r="48003" spans="63:64" x14ac:dyDescent="0.15">
      <c r="BK48003"/>
      <c r="BL48003" s="15"/>
    </row>
    <row r="48004" spans="63:64" x14ac:dyDescent="0.15">
      <c r="BK48004"/>
      <c r="BL48004" s="15"/>
    </row>
    <row r="48005" spans="63:64" x14ac:dyDescent="0.15">
      <c r="BK48005"/>
      <c r="BL48005" s="15"/>
    </row>
    <row r="48006" spans="63:64" x14ac:dyDescent="0.15">
      <c r="BK48006"/>
      <c r="BL48006" s="15"/>
    </row>
    <row r="48007" spans="63:64" x14ac:dyDescent="0.15">
      <c r="BK48007"/>
      <c r="BL48007" s="15"/>
    </row>
    <row r="48008" spans="63:64" x14ac:dyDescent="0.15">
      <c r="BK48008"/>
      <c r="BL48008" s="15"/>
    </row>
    <row r="48009" spans="63:64" x14ac:dyDescent="0.15">
      <c r="BK48009"/>
      <c r="BL48009" s="15"/>
    </row>
    <row r="48010" spans="63:64" x14ac:dyDescent="0.15">
      <c r="BK48010"/>
      <c r="BL48010" s="15"/>
    </row>
    <row r="48011" spans="63:64" x14ac:dyDescent="0.15">
      <c r="BK48011"/>
      <c r="BL48011" s="15"/>
    </row>
    <row r="48012" spans="63:64" x14ac:dyDescent="0.15">
      <c r="BK48012"/>
      <c r="BL48012" s="15"/>
    </row>
    <row r="48013" spans="63:64" x14ac:dyDescent="0.15">
      <c r="BK48013"/>
      <c r="BL48013" s="15"/>
    </row>
    <row r="48014" spans="63:64" x14ac:dyDescent="0.15">
      <c r="BK48014"/>
      <c r="BL48014" s="15"/>
    </row>
    <row r="48015" spans="63:64" x14ac:dyDescent="0.15">
      <c r="BK48015"/>
      <c r="BL48015" s="15"/>
    </row>
    <row r="48016" spans="63:64" x14ac:dyDescent="0.15">
      <c r="BK48016"/>
      <c r="BL48016" s="15"/>
    </row>
    <row r="48017" spans="63:64" x14ac:dyDescent="0.15">
      <c r="BK48017"/>
      <c r="BL48017" s="15"/>
    </row>
    <row r="48018" spans="63:64" x14ac:dyDescent="0.15">
      <c r="BK48018"/>
      <c r="BL48018" s="15"/>
    </row>
    <row r="48019" spans="63:64" x14ac:dyDescent="0.15">
      <c r="BK48019"/>
      <c r="BL48019" s="15"/>
    </row>
    <row r="48020" spans="63:64" x14ac:dyDescent="0.15">
      <c r="BK48020"/>
      <c r="BL48020" s="15"/>
    </row>
    <row r="48021" spans="63:64" x14ac:dyDescent="0.15">
      <c r="BK48021"/>
      <c r="BL48021" s="15"/>
    </row>
    <row r="48022" spans="63:64" x14ac:dyDescent="0.15">
      <c r="BK48022"/>
      <c r="BL48022" s="15"/>
    </row>
    <row r="48023" spans="63:64" x14ac:dyDescent="0.15">
      <c r="BK48023"/>
      <c r="BL48023" s="15"/>
    </row>
    <row r="48024" spans="63:64" x14ac:dyDescent="0.15">
      <c r="BK48024"/>
      <c r="BL48024" s="15"/>
    </row>
    <row r="48025" spans="63:64" x14ac:dyDescent="0.15">
      <c r="BK48025"/>
      <c r="BL48025" s="15"/>
    </row>
    <row r="48026" spans="63:64" x14ac:dyDescent="0.15">
      <c r="BK48026"/>
      <c r="BL48026" s="15"/>
    </row>
    <row r="48027" spans="63:64" x14ac:dyDescent="0.15">
      <c r="BK48027"/>
      <c r="BL48027" s="15"/>
    </row>
    <row r="48028" spans="63:64" x14ac:dyDescent="0.15">
      <c r="BK48028"/>
      <c r="BL48028" s="15"/>
    </row>
    <row r="48029" spans="63:64" x14ac:dyDescent="0.15">
      <c r="BK48029"/>
      <c r="BL48029" s="15"/>
    </row>
    <row r="48030" spans="63:64" x14ac:dyDescent="0.15">
      <c r="BK48030"/>
      <c r="BL48030" s="15"/>
    </row>
    <row r="48031" spans="63:64" x14ac:dyDescent="0.15">
      <c r="BK48031"/>
      <c r="BL48031" s="15"/>
    </row>
    <row r="48032" spans="63:64" x14ac:dyDescent="0.15">
      <c r="BK48032"/>
      <c r="BL48032" s="15"/>
    </row>
    <row r="48033" spans="63:64" x14ac:dyDescent="0.15">
      <c r="BK48033"/>
      <c r="BL48033" s="15"/>
    </row>
    <row r="48034" spans="63:64" x14ac:dyDescent="0.15">
      <c r="BK48034"/>
      <c r="BL48034" s="15"/>
    </row>
    <row r="48035" spans="63:64" x14ac:dyDescent="0.15">
      <c r="BK48035"/>
      <c r="BL48035" s="15"/>
    </row>
    <row r="48036" spans="63:64" x14ac:dyDescent="0.15">
      <c r="BK48036"/>
      <c r="BL48036" s="15"/>
    </row>
    <row r="48037" spans="63:64" x14ac:dyDescent="0.15">
      <c r="BK48037"/>
      <c r="BL48037" s="15"/>
    </row>
    <row r="48038" spans="63:64" x14ac:dyDescent="0.15">
      <c r="BK48038"/>
      <c r="BL48038" s="15"/>
    </row>
    <row r="48039" spans="63:64" x14ac:dyDescent="0.15">
      <c r="BK48039"/>
      <c r="BL48039" s="15"/>
    </row>
    <row r="48040" spans="63:64" x14ac:dyDescent="0.15">
      <c r="BK48040"/>
      <c r="BL48040" s="15"/>
    </row>
    <row r="48041" spans="63:64" x14ac:dyDescent="0.15">
      <c r="BK48041"/>
      <c r="BL48041" s="15"/>
    </row>
    <row r="48042" spans="63:64" x14ac:dyDescent="0.15">
      <c r="BK48042"/>
      <c r="BL48042" s="15"/>
    </row>
    <row r="48043" spans="63:64" x14ac:dyDescent="0.15">
      <c r="BK48043"/>
      <c r="BL48043" s="15"/>
    </row>
    <row r="48044" spans="63:64" x14ac:dyDescent="0.15">
      <c r="BK48044"/>
      <c r="BL48044" s="15"/>
    </row>
    <row r="48045" spans="63:64" x14ac:dyDescent="0.15">
      <c r="BK48045"/>
      <c r="BL48045" s="15"/>
    </row>
    <row r="48046" spans="63:64" x14ac:dyDescent="0.15">
      <c r="BK48046"/>
      <c r="BL48046" s="15"/>
    </row>
    <row r="48047" spans="63:64" x14ac:dyDescent="0.15">
      <c r="BK48047"/>
      <c r="BL48047" s="15"/>
    </row>
    <row r="48048" spans="63:64" x14ac:dyDescent="0.15">
      <c r="BK48048"/>
      <c r="BL48048" s="15"/>
    </row>
    <row r="48049" spans="63:64" x14ac:dyDescent="0.15">
      <c r="BK48049"/>
      <c r="BL48049" s="15"/>
    </row>
    <row r="48050" spans="63:64" x14ac:dyDescent="0.15">
      <c r="BK48050"/>
      <c r="BL48050" s="15"/>
    </row>
    <row r="48051" spans="63:64" x14ac:dyDescent="0.15">
      <c r="BK48051"/>
      <c r="BL48051" s="15"/>
    </row>
    <row r="48052" spans="63:64" x14ac:dyDescent="0.15">
      <c r="BK48052"/>
      <c r="BL48052" s="15"/>
    </row>
    <row r="48053" spans="63:64" x14ac:dyDescent="0.15">
      <c r="BK48053"/>
      <c r="BL48053" s="15"/>
    </row>
    <row r="48054" spans="63:64" x14ac:dyDescent="0.15">
      <c r="BK48054"/>
      <c r="BL48054" s="15"/>
    </row>
    <row r="48055" spans="63:64" x14ac:dyDescent="0.15">
      <c r="BK48055"/>
      <c r="BL48055" s="15"/>
    </row>
    <row r="48056" spans="63:64" x14ac:dyDescent="0.15">
      <c r="BK48056"/>
      <c r="BL48056" s="15"/>
    </row>
    <row r="48057" spans="63:64" x14ac:dyDescent="0.15">
      <c r="BK48057"/>
      <c r="BL48057" s="15"/>
    </row>
    <row r="48058" spans="63:64" x14ac:dyDescent="0.15">
      <c r="BK48058"/>
      <c r="BL48058" s="15"/>
    </row>
    <row r="48059" spans="63:64" x14ac:dyDescent="0.15">
      <c r="BK48059"/>
      <c r="BL48059" s="15"/>
    </row>
    <row r="48060" spans="63:64" x14ac:dyDescent="0.15">
      <c r="BK48060"/>
      <c r="BL48060" s="15"/>
    </row>
    <row r="48061" spans="63:64" x14ac:dyDescent="0.15">
      <c r="BK48061"/>
      <c r="BL48061" s="15"/>
    </row>
    <row r="48062" spans="63:64" x14ac:dyDescent="0.15">
      <c r="BK48062"/>
      <c r="BL48062" s="15"/>
    </row>
    <row r="48063" spans="63:64" x14ac:dyDescent="0.15">
      <c r="BK48063"/>
      <c r="BL48063" s="15"/>
    </row>
    <row r="48064" spans="63:64" x14ac:dyDescent="0.15">
      <c r="BK48064"/>
      <c r="BL48064" s="15"/>
    </row>
    <row r="48065" spans="63:64" x14ac:dyDescent="0.15">
      <c r="BK48065"/>
      <c r="BL48065" s="15"/>
    </row>
    <row r="48066" spans="63:64" x14ac:dyDescent="0.15">
      <c r="BK48066"/>
      <c r="BL48066" s="15"/>
    </row>
    <row r="48067" spans="63:64" x14ac:dyDescent="0.15">
      <c r="BK48067"/>
      <c r="BL48067" s="15"/>
    </row>
    <row r="48068" spans="63:64" x14ac:dyDescent="0.15">
      <c r="BK48068"/>
      <c r="BL48068" s="15"/>
    </row>
    <row r="48069" spans="63:64" x14ac:dyDescent="0.15">
      <c r="BK48069"/>
      <c r="BL48069" s="15"/>
    </row>
    <row r="48070" spans="63:64" x14ac:dyDescent="0.15">
      <c r="BK48070"/>
      <c r="BL48070" s="15"/>
    </row>
    <row r="48071" spans="63:64" x14ac:dyDescent="0.15">
      <c r="BK48071"/>
      <c r="BL48071" s="15"/>
    </row>
    <row r="48072" spans="63:64" x14ac:dyDescent="0.15">
      <c r="BK48072"/>
      <c r="BL48072" s="15"/>
    </row>
    <row r="48073" spans="63:64" x14ac:dyDescent="0.15">
      <c r="BK48073"/>
      <c r="BL48073" s="15"/>
    </row>
    <row r="48074" spans="63:64" x14ac:dyDescent="0.15">
      <c r="BK48074"/>
      <c r="BL48074" s="15"/>
    </row>
    <row r="48075" spans="63:64" x14ac:dyDescent="0.15">
      <c r="BK48075"/>
      <c r="BL48075" s="15"/>
    </row>
    <row r="48076" spans="63:64" x14ac:dyDescent="0.15">
      <c r="BK48076"/>
      <c r="BL48076" s="15"/>
    </row>
    <row r="48077" spans="63:64" x14ac:dyDescent="0.15">
      <c r="BK48077"/>
      <c r="BL48077" s="15"/>
    </row>
    <row r="48078" spans="63:64" x14ac:dyDescent="0.15">
      <c r="BK48078"/>
      <c r="BL48078" s="15"/>
    </row>
    <row r="48079" spans="63:64" x14ac:dyDescent="0.15">
      <c r="BK48079"/>
      <c r="BL48079" s="15"/>
    </row>
    <row r="48080" spans="63:64" x14ac:dyDescent="0.15">
      <c r="BK48080"/>
      <c r="BL48080" s="15"/>
    </row>
    <row r="48081" spans="63:64" x14ac:dyDescent="0.15">
      <c r="BK48081"/>
      <c r="BL48081" s="15"/>
    </row>
    <row r="48082" spans="63:64" x14ac:dyDescent="0.15">
      <c r="BK48082"/>
      <c r="BL48082" s="15"/>
    </row>
    <row r="48083" spans="63:64" x14ac:dyDescent="0.15">
      <c r="BK48083"/>
      <c r="BL48083" s="15"/>
    </row>
    <row r="48084" spans="63:64" x14ac:dyDescent="0.15">
      <c r="BK48084"/>
      <c r="BL48084" s="15"/>
    </row>
    <row r="48085" spans="63:64" x14ac:dyDescent="0.15">
      <c r="BK48085"/>
      <c r="BL48085" s="15"/>
    </row>
    <row r="48086" spans="63:64" x14ac:dyDescent="0.15">
      <c r="BK48086"/>
      <c r="BL48086" s="15"/>
    </row>
    <row r="48087" spans="63:64" x14ac:dyDescent="0.15">
      <c r="BK48087"/>
      <c r="BL48087" s="15"/>
    </row>
    <row r="48088" spans="63:64" x14ac:dyDescent="0.15">
      <c r="BK48088"/>
      <c r="BL48088" s="15"/>
    </row>
    <row r="48089" spans="63:64" x14ac:dyDescent="0.15">
      <c r="BK48089"/>
      <c r="BL48089" s="15"/>
    </row>
    <row r="48090" spans="63:64" x14ac:dyDescent="0.15">
      <c r="BK48090"/>
      <c r="BL48090" s="15"/>
    </row>
    <row r="48091" spans="63:64" x14ac:dyDescent="0.15">
      <c r="BK48091"/>
      <c r="BL48091" s="15"/>
    </row>
    <row r="48092" spans="63:64" x14ac:dyDescent="0.15">
      <c r="BK48092"/>
      <c r="BL48092" s="15"/>
    </row>
    <row r="48093" spans="63:64" x14ac:dyDescent="0.15">
      <c r="BK48093"/>
      <c r="BL48093" s="15"/>
    </row>
    <row r="48094" spans="63:64" x14ac:dyDescent="0.15">
      <c r="BK48094"/>
      <c r="BL48094" s="15"/>
    </row>
    <row r="48095" spans="63:64" x14ac:dyDescent="0.15">
      <c r="BK48095"/>
      <c r="BL48095" s="15"/>
    </row>
    <row r="48096" spans="63:64" x14ac:dyDescent="0.15">
      <c r="BK48096"/>
      <c r="BL48096" s="15"/>
    </row>
    <row r="48097" spans="63:64" x14ac:dyDescent="0.15">
      <c r="BK48097"/>
      <c r="BL48097" s="15"/>
    </row>
    <row r="48098" spans="63:64" x14ac:dyDescent="0.15">
      <c r="BK48098"/>
      <c r="BL48098" s="15"/>
    </row>
    <row r="48099" spans="63:64" x14ac:dyDescent="0.15">
      <c r="BK48099"/>
      <c r="BL48099" s="15"/>
    </row>
    <row r="48100" spans="63:64" x14ac:dyDescent="0.15">
      <c r="BK48100"/>
      <c r="BL48100" s="15"/>
    </row>
    <row r="48101" spans="63:64" x14ac:dyDescent="0.15">
      <c r="BK48101"/>
      <c r="BL48101" s="15"/>
    </row>
    <row r="48102" spans="63:64" x14ac:dyDescent="0.15">
      <c r="BK48102"/>
      <c r="BL48102" s="15"/>
    </row>
    <row r="48103" spans="63:64" x14ac:dyDescent="0.15">
      <c r="BK48103"/>
      <c r="BL48103" s="15"/>
    </row>
    <row r="48104" spans="63:64" x14ac:dyDescent="0.15">
      <c r="BK48104"/>
      <c r="BL48104" s="15"/>
    </row>
    <row r="48105" spans="63:64" x14ac:dyDescent="0.15">
      <c r="BK48105"/>
      <c r="BL48105" s="15"/>
    </row>
    <row r="48106" spans="63:64" x14ac:dyDescent="0.15">
      <c r="BK48106"/>
      <c r="BL48106" s="15"/>
    </row>
    <row r="48107" spans="63:64" x14ac:dyDescent="0.15">
      <c r="BK48107"/>
      <c r="BL48107" s="15"/>
    </row>
    <row r="48108" spans="63:64" x14ac:dyDescent="0.15">
      <c r="BK48108"/>
      <c r="BL48108" s="15"/>
    </row>
    <row r="48109" spans="63:64" x14ac:dyDescent="0.15">
      <c r="BK48109"/>
      <c r="BL48109" s="15"/>
    </row>
    <row r="48110" spans="63:64" x14ac:dyDescent="0.15">
      <c r="BK48110"/>
      <c r="BL48110" s="15"/>
    </row>
    <row r="48111" spans="63:64" x14ac:dyDescent="0.15">
      <c r="BK48111"/>
      <c r="BL48111" s="15"/>
    </row>
    <row r="48112" spans="63:64" x14ac:dyDescent="0.15">
      <c r="BK48112"/>
      <c r="BL48112" s="15"/>
    </row>
    <row r="48113" spans="63:64" x14ac:dyDescent="0.15">
      <c r="BK48113"/>
      <c r="BL48113" s="15"/>
    </row>
    <row r="48114" spans="63:64" x14ac:dyDescent="0.15">
      <c r="BK48114"/>
      <c r="BL48114" s="15"/>
    </row>
    <row r="48115" spans="63:64" x14ac:dyDescent="0.15">
      <c r="BK48115"/>
      <c r="BL48115" s="15"/>
    </row>
    <row r="48116" spans="63:64" x14ac:dyDescent="0.15">
      <c r="BK48116"/>
      <c r="BL48116" s="15"/>
    </row>
    <row r="48117" spans="63:64" x14ac:dyDescent="0.15">
      <c r="BK48117"/>
      <c r="BL48117" s="15"/>
    </row>
    <row r="48118" spans="63:64" x14ac:dyDescent="0.15">
      <c r="BK48118"/>
      <c r="BL48118" s="15"/>
    </row>
    <row r="48119" spans="63:64" x14ac:dyDescent="0.15">
      <c r="BK48119"/>
      <c r="BL48119" s="15"/>
    </row>
    <row r="48120" spans="63:64" x14ac:dyDescent="0.15">
      <c r="BK48120"/>
      <c r="BL48120" s="15"/>
    </row>
    <row r="48121" spans="63:64" x14ac:dyDescent="0.15">
      <c r="BK48121"/>
      <c r="BL48121" s="15"/>
    </row>
    <row r="48122" spans="63:64" x14ac:dyDescent="0.15">
      <c r="BK48122"/>
      <c r="BL48122" s="15"/>
    </row>
    <row r="48123" spans="63:64" x14ac:dyDescent="0.15">
      <c r="BK48123"/>
      <c r="BL48123" s="15"/>
    </row>
    <row r="48124" spans="63:64" x14ac:dyDescent="0.15">
      <c r="BK48124"/>
      <c r="BL48124" s="15"/>
    </row>
    <row r="48125" spans="63:64" x14ac:dyDescent="0.15">
      <c r="BK48125"/>
      <c r="BL48125" s="15"/>
    </row>
    <row r="48126" spans="63:64" x14ac:dyDescent="0.15">
      <c r="BK48126"/>
      <c r="BL48126" s="15"/>
    </row>
    <row r="48127" spans="63:64" x14ac:dyDescent="0.15">
      <c r="BK48127"/>
      <c r="BL48127" s="15"/>
    </row>
    <row r="48128" spans="63:64" x14ac:dyDescent="0.15">
      <c r="BK48128"/>
      <c r="BL48128" s="15"/>
    </row>
    <row r="48129" spans="63:64" x14ac:dyDescent="0.15">
      <c r="BK48129"/>
      <c r="BL48129" s="15"/>
    </row>
    <row r="48130" spans="63:64" x14ac:dyDescent="0.15">
      <c r="BK48130"/>
      <c r="BL48130" s="15"/>
    </row>
    <row r="48131" spans="63:64" x14ac:dyDescent="0.15">
      <c r="BK48131"/>
      <c r="BL48131" s="15"/>
    </row>
    <row r="48132" spans="63:64" x14ac:dyDescent="0.15">
      <c r="BK48132"/>
      <c r="BL48132" s="15"/>
    </row>
    <row r="48133" spans="63:64" x14ac:dyDescent="0.15">
      <c r="BK48133"/>
      <c r="BL48133" s="15"/>
    </row>
    <row r="48134" spans="63:64" x14ac:dyDescent="0.15">
      <c r="BK48134"/>
      <c r="BL48134" s="15"/>
    </row>
    <row r="48135" spans="63:64" x14ac:dyDescent="0.15">
      <c r="BK48135"/>
      <c r="BL48135" s="15"/>
    </row>
    <row r="48136" spans="63:64" x14ac:dyDescent="0.15">
      <c r="BK48136"/>
      <c r="BL48136" s="15"/>
    </row>
    <row r="48137" spans="63:64" x14ac:dyDescent="0.15">
      <c r="BK48137"/>
      <c r="BL48137" s="15"/>
    </row>
    <row r="48138" spans="63:64" x14ac:dyDescent="0.15">
      <c r="BK48138"/>
      <c r="BL48138" s="15"/>
    </row>
    <row r="48139" spans="63:64" x14ac:dyDescent="0.15">
      <c r="BK48139"/>
      <c r="BL48139" s="15"/>
    </row>
    <row r="48140" spans="63:64" x14ac:dyDescent="0.15">
      <c r="BK48140"/>
      <c r="BL48140" s="15"/>
    </row>
    <row r="48141" spans="63:64" x14ac:dyDescent="0.15">
      <c r="BK48141"/>
      <c r="BL48141" s="15"/>
    </row>
    <row r="48142" spans="63:64" x14ac:dyDescent="0.15">
      <c r="BK48142"/>
      <c r="BL48142" s="15"/>
    </row>
    <row r="48143" spans="63:64" x14ac:dyDescent="0.15">
      <c r="BK48143"/>
      <c r="BL48143" s="15"/>
    </row>
    <row r="48144" spans="63:64" x14ac:dyDescent="0.15">
      <c r="BK48144"/>
      <c r="BL48144" s="15"/>
    </row>
    <row r="48145" spans="63:64" x14ac:dyDescent="0.15">
      <c r="BK48145"/>
      <c r="BL48145" s="15"/>
    </row>
    <row r="48146" spans="63:64" x14ac:dyDescent="0.15">
      <c r="BK48146"/>
      <c r="BL48146" s="15"/>
    </row>
    <row r="48147" spans="63:64" x14ac:dyDescent="0.15">
      <c r="BK48147"/>
      <c r="BL48147" s="15"/>
    </row>
    <row r="48148" spans="63:64" x14ac:dyDescent="0.15">
      <c r="BK48148"/>
      <c r="BL48148" s="15"/>
    </row>
    <row r="48149" spans="63:64" x14ac:dyDescent="0.15">
      <c r="BK48149"/>
      <c r="BL48149" s="15"/>
    </row>
    <row r="48150" spans="63:64" x14ac:dyDescent="0.15">
      <c r="BK48150"/>
      <c r="BL48150" s="15"/>
    </row>
    <row r="48151" spans="63:64" x14ac:dyDescent="0.15">
      <c r="BK48151"/>
      <c r="BL48151" s="15"/>
    </row>
    <row r="48152" spans="63:64" x14ac:dyDescent="0.15">
      <c r="BK48152"/>
      <c r="BL48152" s="15"/>
    </row>
    <row r="48153" spans="63:64" x14ac:dyDescent="0.15">
      <c r="BK48153"/>
      <c r="BL48153" s="15"/>
    </row>
    <row r="48154" spans="63:64" x14ac:dyDescent="0.15">
      <c r="BK48154"/>
      <c r="BL48154" s="15"/>
    </row>
    <row r="48155" spans="63:64" x14ac:dyDescent="0.15">
      <c r="BK48155"/>
      <c r="BL48155" s="15"/>
    </row>
    <row r="48156" spans="63:64" x14ac:dyDescent="0.15">
      <c r="BK48156"/>
      <c r="BL48156" s="15"/>
    </row>
    <row r="48157" spans="63:64" x14ac:dyDescent="0.15">
      <c r="BK48157"/>
      <c r="BL48157" s="15"/>
    </row>
    <row r="48158" spans="63:64" x14ac:dyDescent="0.15">
      <c r="BK48158"/>
      <c r="BL48158" s="15"/>
    </row>
    <row r="48159" spans="63:64" x14ac:dyDescent="0.15">
      <c r="BK48159"/>
      <c r="BL48159" s="15"/>
    </row>
    <row r="48160" spans="63:64" x14ac:dyDescent="0.15">
      <c r="BK48160"/>
      <c r="BL48160" s="15"/>
    </row>
    <row r="48161" spans="63:64" x14ac:dyDescent="0.15">
      <c r="BK48161"/>
      <c r="BL48161" s="15"/>
    </row>
    <row r="48162" spans="63:64" x14ac:dyDescent="0.15">
      <c r="BK48162"/>
      <c r="BL48162" s="15"/>
    </row>
    <row r="48163" spans="63:64" x14ac:dyDescent="0.15">
      <c r="BK48163"/>
      <c r="BL48163" s="15"/>
    </row>
    <row r="48164" spans="63:64" x14ac:dyDescent="0.15">
      <c r="BK48164"/>
      <c r="BL48164" s="15"/>
    </row>
    <row r="48165" spans="63:64" x14ac:dyDescent="0.15">
      <c r="BK48165"/>
      <c r="BL48165" s="15"/>
    </row>
    <row r="48166" spans="63:64" x14ac:dyDescent="0.15">
      <c r="BK48166"/>
      <c r="BL48166" s="15"/>
    </row>
    <row r="48167" spans="63:64" x14ac:dyDescent="0.15">
      <c r="BK48167"/>
      <c r="BL48167" s="15"/>
    </row>
    <row r="48168" spans="63:64" x14ac:dyDescent="0.15">
      <c r="BK48168"/>
      <c r="BL48168" s="15"/>
    </row>
    <row r="48169" spans="63:64" x14ac:dyDescent="0.15">
      <c r="BK48169"/>
      <c r="BL48169" s="15"/>
    </row>
    <row r="48170" spans="63:64" x14ac:dyDescent="0.15">
      <c r="BK48170"/>
      <c r="BL48170" s="15"/>
    </row>
    <row r="48171" spans="63:64" x14ac:dyDescent="0.15">
      <c r="BK48171"/>
      <c r="BL48171" s="15"/>
    </row>
    <row r="48172" spans="63:64" x14ac:dyDescent="0.15">
      <c r="BK48172"/>
      <c r="BL48172" s="15"/>
    </row>
    <row r="48173" spans="63:64" x14ac:dyDescent="0.15">
      <c r="BK48173"/>
      <c r="BL48173" s="15"/>
    </row>
    <row r="48174" spans="63:64" x14ac:dyDescent="0.15">
      <c r="BK48174"/>
      <c r="BL48174" s="15"/>
    </row>
    <row r="48175" spans="63:64" x14ac:dyDescent="0.15">
      <c r="BK48175"/>
      <c r="BL48175" s="15"/>
    </row>
    <row r="48176" spans="63:64" x14ac:dyDescent="0.15">
      <c r="BK48176"/>
      <c r="BL48176" s="15"/>
    </row>
    <row r="48177" spans="63:64" x14ac:dyDescent="0.15">
      <c r="BK48177"/>
      <c r="BL48177" s="15"/>
    </row>
    <row r="48178" spans="63:64" x14ac:dyDescent="0.15">
      <c r="BK48178"/>
      <c r="BL48178" s="15"/>
    </row>
    <row r="48179" spans="63:64" x14ac:dyDescent="0.15">
      <c r="BK48179"/>
      <c r="BL48179" s="15"/>
    </row>
    <row r="48180" spans="63:64" x14ac:dyDescent="0.15">
      <c r="BK48180"/>
      <c r="BL48180" s="15"/>
    </row>
    <row r="48181" spans="63:64" x14ac:dyDescent="0.15">
      <c r="BK48181"/>
      <c r="BL48181" s="15"/>
    </row>
    <row r="48182" spans="63:64" x14ac:dyDescent="0.15">
      <c r="BK48182"/>
      <c r="BL48182" s="15"/>
    </row>
    <row r="48183" spans="63:64" x14ac:dyDescent="0.15">
      <c r="BK48183"/>
      <c r="BL48183" s="15"/>
    </row>
    <row r="48184" spans="63:64" x14ac:dyDescent="0.15">
      <c r="BK48184"/>
      <c r="BL48184" s="15"/>
    </row>
    <row r="48185" spans="63:64" x14ac:dyDescent="0.15">
      <c r="BK48185"/>
      <c r="BL48185" s="15"/>
    </row>
    <row r="48186" spans="63:64" x14ac:dyDescent="0.15">
      <c r="BK48186"/>
      <c r="BL48186" s="15"/>
    </row>
    <row r="48187" spans="63:64" x14ac:dyDescent="0.15">
      <c r="BK48187"/>
      <c r="BL48187" s="15"/>
    </row>
    <row r="48188" spans="63:64" x14ac:dyDescent="0.15">
      <c r="BK48188"/>
      <c r="BL48188" s="15"/>
    </row>
    <row r="48189" spans="63:64" x14ac:dyDescent="0.15">
      <c r="BK48189"/>
      <c r="BL48189" s="15"/>
    </row>
    <row r="48190" spans="63:64" x14ac:dyDescent="0.15">
      <c r="BK48190"/>
      <c r="BL48190" s="15"/>
    </row>
    <row r="48191" spans="63:64" x14ac:dyDescent="0.15">
      <c r="BK48191"/>
      <c r="BL48191" s="15"/>
    </row>
    <row r="48192" spans="63:64" x14ac:dyDescent="0.15">
      <c r="BK48192"/>
      <c r="BL48192" s="15"/>
    </row>
    <row r="48193" spans="63:64" x14ac:dyDescent="0.15">
      <c r="BK48193"/>
      <c r="BL48193" s="15"/>
    </row>
    <row r="48194" spans="63:64" x14ac:dyDescent="0.15">
      <c r="BK48194"/>
      <c r="BL48194" s="15"/>
    </row>
    <row r="48195" spans="63:64" x14ac:dyDescent="0.15">
      <c r="BK48195"/>
      <c r="BL48195" s="15"/>
    </row>
    <row r="48196" spans="63:64" x14ac:dyDescent="0.15">
      <c r="BK48196"/>
      <c r="BL48196" s="15"/>
    </row>
    <row r="48197" spans="63:64" x14ac:dyDescent="0.15">
      <c r="BK48197"/>
      <c r="BL48197" s="15"/>
    </row>
    <row r="48198" spans="63:64" x14ac:dyDescent="0.15">
      <c r="BK48198"/>
      <c r="BL48198" s="15"/>
    </row>
    <row r="48199" spans="63:64" x14ac:dyDescent="0.15">
      <c r="BK48199"/>
      <c r="BL48199" s="15"/>
    </row>
    <row r="48200" spans="63:64" x14ac:dyDescent="0.15">
      <c r="BK48200"/>
      <c r="BL48200" s="15"/>
    </row>
    <row r="48201" spans="63:64" x14ac:dyDescent="0.15">
      <c r="BK48201"/>
      <c r="BL48201" s="15"/>
    </row>
    <row r="48202" spans="63:64" x14ac:dyDescent="0.15">
      <c r="BK48202"/>
      <c r="BL48202" s="15"/>
    </row>
    <row r="48203" spans="63:64" x14ac:dyDescent="0.15">
      <c r="BK48203"/>
      <c r="BL48203" s="15"/>
    </row>
    <row r="48204" spans="63:64" x14ac:dyDescent="0.15">
      <c r="BK48204"/>
      <c r="BL48204" s="15"/>
    </row>
    <row r="48205" spans="63:64" x14ac:dyDescent="0.15">
      <c r="BK48205"/>
      <c r="BL48205" s="15"/>
    </row>
    <row r="48206" spans="63:64" x14ac:dyDescent="0.15">
      <c r="BK48206"/>
      <c r="BL48206" s="15"/>
    </row>
    <row r="48207" spans="63:64" x14ac:dyDescent="0.15">
      <c r="BK48207"/>
      <c r="BL48207" s="15"/>
    </row>
    <row r="48208" spans="63:64" x14ac:dyDescent="0.15">
      <c r="BK48208"/>
      <c r="BL48208" s="15"/>
    </row>
    <row r="48209" spans="63:64" x14ac:dyDescent="0.15">
      <c r="BK48209"/>
      <c r="BL48209" s="15"/>
    </row>
    <row r="48210" spans="63:64" x14ac:dyDescent="0.15">
      <c r="BK48210"/>
      <c r="BL48210" s="15"/>
    </row>
    <row r="48211" spans="63:64" x14ac:dyDescent="0.15">
      <c r="BK48211"/>
      <c r="BL48211" s="15"/>
    </row>
    <row r="48212" spans="63:64" x14ac:dyDescent="0.15">
      <c r="BK48212"/>
      <c r="BL48212" s="15"/>
    </row>
    <row r="48213" spans="63:64" x14ac:dyDescent="0.15">
      <c r="BK48213"/>
      <c r="BL48213" s="15"/>
    </row>
    <row r="48214" spans="63:64" x14ac:dyDescent="0.15">
      <c r="BK48214"/>
      <c r="BL48214" s="15"/>
    </row>
    <row r="48215" spans="63:64" x14ac:dyDescent="0.15">
      <c r="BK48215"/>
      <c r="BL48215" s="15"/>
    </row>
    <row r="48216" spans="63:64" x14ac:dyDescent="0.15">
      <c r="BK48216"/>
      <c r="BL48216" s="15"/>
    </row>
    <row r="48217" spans="63:64" x14ac:dyDescent="0.15">
      <c r="BK48217"/>
      <c r="BL48217" s="15"/>
    </row>
    <row r="48218" spans="63:64" x14ac:dyDescent="0.15">
      <c r="BK48218"/>
      <c r="BL48218" s="15"/>
    </row>
    <row r="48219" spans="63:64" x14ac:dyDescent="0.15">
      <c r="BK48219"/>
      <c r="BL48219" s="15"/>
    </row>
    <row r="48220" spans="63:64" x14ac:dyDescent="0.15">
      <c r="BK48220"/>
      <c r="BL48220" s="15"/>
    </row>
    <row r="48221" spans="63:64" x14ac:dyDescent="0.15">
      <c r="BK48221"/>
      <c r="BL48221" s="15"/>
    </row>
    <row r="48222" spans="63:64" x14ac:dyDescent="0.15">
      <c r="BK48222"/>
      <c r="BL48222" s="15"/>
    </row>
    <row r="48223" spans="63:64" x14ac:dyDescent="0.15">
      <c r="BK48223"/>
      <c r="BL48223" s="15"/>
    </row>
    <row r="48224" spans="63:64" x14ac:dyDescent="0.15">
      <c r="BK48224"/>
      <c r="BL48224" s="15"/>
    </row>
    <row r="48225" spans="63:64" x14ac:dyDescent="0.15">
      <c r="BK48225"/>
      <c r="BL48225" s="15"/>
    </row>
    <row r="48226" spans="63:64" x14ac:dyDescent="0.15">
      <c r="BK48226"/>
      <c r="BL48226" s="15"/>
    </row>
    <row r="48227" spans="63:64" x14ac:dyDescent="0.15">
      <c r="BK48227"/>
      <c r="BL48227" s="15"/>
    </row>
    <row r="48228" spans="63:64" x14ac:dyDescent="0.15">
      <c r="BK48228"/>
      <c r="BL48228" s="15"/>
    </row>
    <row r="48229" spans="63:64" x14ac:dyDescent="0.15">
      <c r="BK48229"/>
      <c r="BL48229" s="15"/>
    </row>
    <row r="48230" spans="63:64" x14ac:dyDescent="0.15">
      <c r="BK48230"/>
      <c r="BL48230" s="15"/>
    </row>
    <row r="48231" spans="63:64" x14ac:dyDescent="0.15">
      <c r="BK48231"/>
      <c r="BL48231" s="15"/>
    </row>
    <row r="48232" spans="63:64" x14ac:dyDescent="0.15">
      <c r="BK48232"/>
      <c r="BL48232" s="15"/>
    </row>
    <row r="48233" spans="63:64" x14ac:dyDescent="0.15">
      <c r="BK48233"/>
      <c r="BL48233" s="15"/>
    </row>
    <row r="48234" spans="63:64" x14ac:dyDescent="0.15">
      <c r="BK48234"/>
      <c r="BL48234" s="15"/>
    </row>
    <row r="48235" spans="63:64" x14ac:dyDescent="0.15">
      <c r="BK48235"/>
      <c r="BL48235" s="15"/>
    </row>
    <row r="48236" spans="63:64" x14ac:dyDescent="0.15">
      <c r="BK48236"/>
      <c r="BL48236" s="15"/>
    </row>
    <row r="48237" spans="63:64" x14ac:dyDescent="0.15">
      <c r="BK48237"/>
      <c r="BL48237" s="15"/>
    </row>
    <row r="48238" spans="63:64" x14ac:dyDescent="0.15">
      <c r="BK48238"/>
      <c r="BL48238" s="15"/>
    </row>
    <row r="48239" spans="63:64" x14ac:dyDescent="0.15">
      <c r="BK48239"/>
      <c r="BL48239" s="15"/>
    </row>
    <row r="48240" spans="63:64" x14ac:dyDescent="0.15">
      <c r="BK48240"/>
      <c r="BL48240" s="15"/>
    </row>
    <row r="48241" spans="63:64" x14ac:dyDescent="0.15">
      <c r="BK48241"/>
      <c r="BL48241" s="15"/>
    </row>
    <row r="48242" spans="63:64" x14ac:dyDescent="0.15">
      <c r="BK48242"/>
      <c r="BL48242" s="15"/>
    </row>
    <row r="48243" spans="63:64" x14ac:dyDescent="0.15">
      <c r="BK48243"/>
      <c r="BL48243" s="15"/>
    </row>
    <row r="48244" spans="63:64" x14ac:dyDescent="0.15">
      <c r="BK48244"/>
      <c r="BL48244" s="15"/>
    </row>
    <row r="48245" spans="63:64" x14ac:dyDescent="0.15">
      <c r="BK48245"/>
      <c r="BL48245" s="15"/>
    </row>
    <row r="48246" spans="63:64" x14ac:dyDescent="0.15">
      <c r="BK48246"/>
      <c r="BL48246" s="15"/>
    </row>
    <row r="48247" spans="63:64" x14ac:dyDescent="0.15">
      <c r="BK48247"/>
      <c r="BL48247" s="15"/>
    </row>
    <row r="48248" spans="63:64" x14ac:dyDescent="0.15">
      <c r="BK48248"/>
      <c r="BL48248" s="15"/>
    </row>
    <row r="48249" spans="63:64" x14ac:dyDescent="0.15">
      <c r="BK48249"/>
      <c r="BL48249" s="15"/>
    </row>
    <row r="48250" spans="63:64" x14ac:dyDescent="0.15">
      <c r="BK48250"/>
      <c r="BL48250" s="15"/>
    </row>
    <row r="48251" spans="63:64" x14ac:dyDescent="0.15">
      <c r="BK48251"/>
      <c r="BL48251" s="15"/>
    </row>
    <row r="48252" spans="63:64" x14ac:dyDescent="0.15">
      <c r="BK48252"/>
      <c r="BL48252" s="15"/>
    </row>
    <row r="48253" spans="63:64" x14ac:dyDescent="0.15">
      <c r="BK48253"/>
      <c r="BL48253" s="15"/>
    </row>
    <row r="48254" spans="63:64" x14ac:dyDescent="0.15">
      <c r="BK48254"/>
      <c r="BL48254" s="15"/>
    </row>
    <row r="48255" spans="63:64" x14ac:dyDescent="0.15">
      <c r="BK48255"/>
      <c r="BL48255" s="15"/>
    </row>
    <row r="48256" spans="63:64" x14ac:dyDescent="0.15">
      <c r="BK48256"/>
      <c r="BL48256" s="15"/>
    </row>
    <row r="48257" spans="63:64" x14ac:dyDescent="0.15">
      <c r="BK48257"/>
      <c r="BL48257" s="15"/>
    </row>
    <row r="48258" spans="63:64" x14ac:dyDescent="0.15">
      <c r="BK48258"/>
      <c r="BL48258" s="15"/>
    </row>
    <row r="48259" spans="63:64" x14ac:dyDescent="0.15">
      <c r="BK48259"/>
      <c r="BL48259" s="15"/>
    </row>
    <row r="48260" spans="63:64" x14ac:dyDescent="0.15">
      <c r="BK48260"/>
      <c r="BL48260" s="15"/>
    </row>
    <row r="48261" spans="63:64" x14ac:dyDescent="0.15">
      <c r="BK48261"/>
      <c r="BL48261" s="15"/>
    </row>
    <row r="48262" spans="63:64" x14ac:dyDescent="0.15">
      <c r="BK48262"/>
      <c r="BL48262" s="15"/>
    </row>
    <row r="48263" spans="63:64" x14ac:dyDescent="0.15">
      <c r="BK48263"/>
      <c r="BL48263" s="15"/>
    </row>
    <row r="48264" spans="63:64" x14ac:dyDescent="0.15">
      <c r="BK48264"/>
      <c r="BL48264" s="15"/>
    </row>
    <row r="48265" spans="63:64" x14ac:dyDescent="0.15">
      <c r="BK48265"/>
      <c r="BL48265" s="15"/>
    </row>
    <row r="48266" spans="63:64" x14ac:dyDescent="0.15">
      <c r="BK48266"/>
      <c r="BL48266" s="15"/>
    </row>
    <row r="48267" spans="63:64" x14ac:dyDescent="0.15">
      <c r="BK48267"/>
      <c r="BL48267" s="15"/>
    </row>
    <row r="48268" spans="63:64" x14ac:dyDescent="0.15">
      <c r="BK48268"/>
      <c r="BL48268" s="15"/>
    </row>
    <row r="48269" spans="63:64" x14ac:dyDescent="0.15">
      <c r="BK48269"/>
      <c r="BL48269" s="15"/>
    </row>
    <row r="48270" spans="63:64" x14ac:dyDescent="0.15">
      <c r="BK48270"/>
      <c r="BL48270" s="15"/>
    </row>
    <row r="48271" spans="63:64" x14ac:dyDescent="0.15">
      <c r="BK48271"/>
      <c r="BL48271" s="15"/>
    </row>
    <row r="48272" spans="63:64" x14ac:dyDescent="0.15">
      <c r="BK48272"/>
      <c r="BL48272" s="15"/>
    </row>
    <row r="48273" spans="63:64" x14ac:dyDescent="0.15">
      <c r="BK48273"/>
      <c r="BL48273" s="15"/>
    </row>
    <row r="48274" spans="63:64" x14ac:dyDescent="0.15">
      <c r="BK48274"/>
      <c r="BL48274" s="15"/>
    </row>
    <row r="48275" spans="63:64" x14ac:dyDescent="0.15">
      <c r="BK48275"/>
      <c r="BL48275" s="15"/>
    </row>
    <row r="48276" spans="63:64" x14ac:dyDescent="0.15">
      <c r="BK48276"/>
      <c r="BL48276" s="15"/>
    </row>
    <row r="48277" spans="63:64" x14ac:dyDescent="0.15">
      <c r="BK48277"/>
      <c r="BL48277" s="15"/>
    </row>
    <row r="48278" spans="63:64" x14ac:dyDescent="0.15">
      <c r="BK48278"/>
      <c r="BL48278" s="15"/>
    </row>
    <row r="48279" spans="63:64" x14ac:dyDescent="0.15">
      <c r="BK48279"/>
      <c r="BL48279" s="15"/>
    </row>
    <row r="48280" spans="63:64" x14ac:dyDescent="0.15">
      <c r="BK48280"/>
      <c r="BL48280" s="15"/>
    </row>
    <row r="48281" spans="63:64" x14ac:dyDescent="0.15">
      <c r="BK48281"/>
      <c r="BL48281" s="15"/>
    </row>
    <row r="48282" spans="63:64" x14ac:dyDescent="0.15">
      <c r="BK48282"/>
      <c r="BL48282" s="15"/>
    </row>
    <row r="48283" spans="63:64" x14ac:dyDescent="0.15">
      <c r="BK48283"/>
      <c r="BL48283" s="15"/>
    </row>
    <row r="48284" spans="63:64" x14ac:dyDescent="0.15">
      <c r="BK48284"/>
      <c r="BL48284" s="15"/>
    </row>
    <row r="48285" spans="63:64" x14ac:dyDescent="0.15">
      <c r="BK48285"/>
      <c r="BL48285" s="15"/>
    </row>
    <row r="48286" spans="63:64" x14ac:dyDescent="0.15">
      <c r="BK48286"/>
      <c r="BL48286" s="15"/>
    </row>
    <row r="48287" spans="63:64" x14ac:dyDescent="0.15">
      <c r="BK48287"/>
      <c r="BL48287" s="15"/>
    </row>
    <row r="48288" spans="63:64" x14ac:dyDescent="0.15">
      <c r="BK48288"/>
      <c r="BL48288" s="15"/>
    </row>
    <row r="48289" spans="63:64" x14ac:dyDescent="0.15">
      <c r="BK48289"/>
      <c r="BL48289" s="15"/>
    </row>
    <row r="48290" spans="63:64" x14ac:dyDescent="0.15">
      <c r="BK48290"/>
      <c r="BL48290" s="15"/>
    </row>
    <row r="48291" spans="63:64" x14ac:dyDescent="0.15">
      <c r="BK48291"/>
      <c r="BL48291" s="15"/>
    </row>
    <row r="48292" spans="63:64" x14ac:dyDescent="0.15">
      <c r="BK48292"/>
      <c r="BL48292" s="15"/>
    </row>
    <row r="48293" spans="63:64" x14ac:dyDescent="0.15">
      <c r="BK48293"/>
      <c r="BL48293" s="15"/>
    </row>
    <row r="48294" spans="63:64" x14ac:dyDescent="0.15">
      <c r="BK48294"/>
      <c r="BL48294" s="15"/>
    </row>
    <row r="48295" spans="63:64" x14ac:dyDescent="0.15">
      <c r="BK48295"/>
      <c r="BL48295" s="15"/>
    </row>
    <row r="48296" spans="63:64" x14ac:dyDescent="0.15">
      <c r="BK48296"/>
      <c r="BL48296" s="15"/>
    </row>
    <row r="48297" spans="63:64" x14ac:dyDescent="0.15">
      <c r="BK48297"/>
      <c r="BL48297" s="15"/>
    </row>
    <row r="48298" spans="63:64" x14ac:dyDescent="0.15">
      <c r="BK48298"/>
      <c r="BL48298" s="15"/>
    </row>
    <row r="48299" spans="63:64" x14ac:dyDescent="0.15">
      <c r="BK48299"/>
      <c r="BL48299" s="15"/>
    </row>
    <row r="48300" spans="63:64" x14ac:dyDescent="0.15">
      <c r="BK48300"/>
      <c r="BL48300" s="15"/>
    </row>
    <row r="48301" spans="63:64" x14ac:dyDescent="0.15">
      <c r="BK48301"/>
      <c r="BL48301" s="15"/>
    </row>
    <row r="48302" spans="63:64" x14ac:dyDescent="0.15">
      <c r="BK48302"/>
      <c r="BL48302" s="15"/>
    </row>
    <row r="48303" spans="63:64" x14ac:dyDescent="0.15">
      <c r="BK48303"/>
      <c r="BL48303" s="15"/>
    </row>
    <row r="48304" spans="63:64" x14ac:dyDescent="0.15">
      <c r="BK48304"/>
      <c r="BL48304" s="15"/>
    </row>
    <row r="48305" spans="63:64" x14ac:dyDescent="0.15">
      <c r="BK48305"/>
      <c r="BL48305" s="15"/>
    </row>
    <row r="48306" spans="63:64" x14ac:dyDescent="0.15">
      <c r="BK48306"/>
      <c r="BL48306" s="15"/>
    </row>
    <row r="48307" spans="63:64" x14ac:dyDescent="0.15">
      <c r="BK48307"/>
      <c r="BL48307" s="15"/>
    </row>
    <row r="48308" spans="63:64" x14ac:dyDescent="0.15">
      <c r="BK48308"/>
      <c r="BL48308" s="15"/>
    </row>
    <row r="48309" spans="63:64" x14ac:dyDescent="0.15">
      <c r="BK48309"/>
      <c r="BL48309" s="15"/>
    </row>
    <row r="48310" spans="63:64" x14ac:dyDescent="0.15">
      <c r="BK48310"/>
      <c r="BL48310" s="15"/>
    </row>
    <row r="48311" spans="63:64" x14ac:dyDescent="0.15">
      <c r="BK48311"/>
      <c r="BL48311" s="15"/>
    </row>
    <row r="48312" spans="63:64" x14ac:dyDescent="0.15">
      <c r="BK48312"/>
      <c r="BL48312" s="15"/>
    </row>
    <row r="48313" spans="63:64" x14ac:dyDescent="0.15">
      <c r="BK48313"/>
      <c r="BL48313" s="15"/>
    </row>
    <row r="48314" spans="63:64" x14ac:dyDescent="0.15">
      <c r="BK48314"/>
      <c r="BL48314" s="15"/>
    </row>
    <row r="48315" spans="63:64" x14ac:dyDescent="0.15">
      <c r="BK48315"/>
      <c r="BL48315" s="15"/>
    </row>
    <row r="48316" spans="63:64" x14ac:dyDescent="0.15">
      <c r="BK48316"/>
      <c r="BL48316" s="15"/>
    </row>
    <row r="48317" spans="63:64" x14ac:dyDescent="0.15">
      <c r="BK48317"/>
      <c r="BL48317" s="15"/>
    </row>
    <row r="48318" spans="63:64" x14ac:dyDescent="0.15">
      <c r="BK48318"/>
      <c r="BL48318" s="15"/>
    </row>
    <row r="48319" spans="63:64" x14ac:dyDescent="0.15">
      <c r="BK48319"/>
      <c r="BL48319" s="15"/>
    </row>
    <row r="48320" spans="63:64" x14ac:dyDescent="0.15">
      <c r="BK48320"/>
      <c r="BL48320" s="15"/>
    </row>
    <row r="48321" spans="63:64" x14ac:dyDescent="0.15">
      <c r="BK48321"/>
      <c r="BL48321" s="15"/>
    </row>
    <row r="48322" spans="63:64" x14ac:dyDescent="0.15">
      <c r="BK48322"/>
      <c r="BL48322" s="15"/>
    </row>
    <row r="48323" spans="63:64" x14ac:dyDescent="0.15">
      <c r="BK48323"/>
      <c r="BL48323" s="15"/>
    </row>
    <row r="48324" spans="63:64" x14ac:dyDescent="0.15">
      <c r="BK48324"/>
      <c r="BL48324" s="15"/>
    </row>
    <row r="48325" spans="63:64" x14ac:dyDescent="0.15">
      <c r="BK48325"/>
      <c r="BL48325" s="15"/>
    </row>
    <row r="48326" spans="63:64" x14ac:dyDescent="0.15">
      <c r="BK48326"/>
      <c r="BL48326" s="15"/>
    </row>
    <row r="48327" spans="63:64" x14ac:dyDescent="0.15">
      <c r="BK48327"/>
      <c r="BL48327" s="15"/>
    </row>
    <row r="48328" spans="63:64" x14ac:dyDescent="0.15">
      <c r="BK48328"/>
      <c r="BL48328" s="15"/>
    </row>
    <row r="48329" spans="63:64" x14ac:dyDescent="0.15">
      <c r="BK48329"/>
      <c r="BL48329" s="15"/>
    </row>
    <row r="48330" spans="63:64" x14ac:dyDescent="0.15">
      <c r="BK48330"/>
      <c r="BL48330" s="15"/>
    </row>
    <row r="48331" spans="63:64" x14ac:dyDescent="0.15">
      <c r="BK48331"/>
      <c r="BL48331" s="15"/>
    </row>
    <row r="48332" spans="63:64" x14ac:dyDescent="0.15">
      <c r="BK48332"/>
      <c r="BL48332" s="15"/>
    </row>
    <row r="48333" spans="63:64" x14ac:dyDescent="0.15">
      <c r="BK48333"/>
      <c r="BL48333" s="15"/>
    </row>
    <row r="48334" spans="63:64" x14ac:dyDescent="0.15">
      <c r="BK48334"/>
      <c r="BL48334" s="15"/>
    </row>
    <row r="48335" spans="63:64" x14ac:dyDescent="0.15">
      <c r="BK48335"/>
      <c r="BL48335" s="15"/>
    </row>
    <row r="48336" spans="63:64" x14ac:dyDescent="0.15">
      <c r="BK48336"/>
      <c r="BL48336" s="15"/>
    </row>
    <row r="48337" spans="63:64" x14ac:dyDescent="0.15">
      <c r="BK48337"/>
      <c r="BL48337" s="15"/>
    </row>
    <row r="48338" spans="63:64" x14ac:dyDescent="0.15">
      <c r="BK48338"/>
      <c r="BL48338" s="15"/>
    </row>
    <row r="48339" spans="63:64" x14ac:dyDescent="0.15">
      <c r="BK48339"/>
      <c r="BL48339" s="15"/>
    </row>
    <row r="48340" spans="63:64" x14ac:dyDescent="0.15">
      <c r="BK48340"/>
      <c r="BL48340" s="15"/>
    </row>
    <row r="48341" spans="63:64" x14ac:dyDescent="0.15">
      <c r="BK48341"/>
      <c r="BL48341" s="15"/>
    </row>
    <row r="48342" spans="63:64" x14ac:dyDescent="0.15">
      <c r="BK48342"/>
      <c r="BL48342" s="15"/>
    </row>
    <row r="48343" spans="63:64" x14ac:dyDescent="0.15">
      <c r="BK48343"/>
      <c r="BL48343" s="15"/>
    </row>
    <row r="48344" spans="63:64" x14ac:dyDescent="0.15">
      <c r="BK48344"/>
      <c r="BL48344" s="15"/>
    </row>
    <row r="48345" spans="63:64" x14ac:dyDescent="0.15">
      <c r="BK48345"/>
      <c r="BL48345" s="15"/>
    </row>
    <row r="48346" spans="63:64" x14ac:dyDescent="0.15">
      <c r="BK48346"/>
      <c r="BL48346" s="15"/>
    </row>
    <row r="48347" spans="63:64" x14ac:dyDescent="0.15">
      <c r="BK48347"/>
      <c r="BL48347" s="15"/>
    </row>
    <row r="48348" spans="63:64" x14ac:dyDescent="0.15">
      <c r="BK48348"/>
      <c r="BL48348" s="15"/>
    </row>
    <row r="48349" spans="63:64" x14ac:dyDescent="0.15">
      <c r="BK48349"/>
      <c r="BL48349" s="15"/>
    </row>
    <row r="48350" spans="63:64" x14ac:dyDescent="0.15">
      <c r="BK48350"/>
      <c r="BL48350" s="15"/>
    </row>
    <row r="48351" spans="63:64" x14ac:dyDescent="0.15">
      <c r="BK48351"/>
      <c r="BL48351" s="15"/>
    </row>
    <row r="48352" spans="63:64" x14ac:dyDescent="0.15">
      <c r="BK48352"/>
      <c r="BL48352" s="15"/>
    </row>
    <row r="48353" spans="63:64" x14ac:dyDescent="0.15">
      <c r="BK48353"/>
      <c r="BL48353" s="15"/>
    </row>
    <row r="48354" spans="63:64" x14ac:dyDescent="0.15">
      <c r="BK48354"/>
      <c r="BL48354" s="15"/>
    </row>
    <row r="48355" spans="63:64" x14ac:dyDescent="0.15">
      <c r="BK48355"/>
      <c r="BL48355" s="15"/>
    </row>
    <row r="48356" spans="63:64" x14ac:dyDescent="0.15">
      <c r="BK48356"/>
      <c r="BL48356" s="15"/>
    </row>
    <row r="48357" spans="63:64" x14ac:dyDescent="0.15">
      <c r="BK48357"/>
      <c r="BL48357" s="15"/>
    </row>
    <row r="48358" spans="63:64" x14ac:dyDescent="0.15">
      <c r="BK48358"/>
      <c r="BL48358" s="15"/>
    </row>
    <row r="48359" spans="63:64" x14ac:dyDescent="0.15">
      <c r="BK48359"/>
      <c r="BL48359" s="15"/>
    </row>
    <row r="48360" spans="63:64" x14ac:dyDescent="0.15">
      <c r="BK48360"/>
      <c r="BL48360" s="15"/>
    </row>
    <row r="48361" spans="63:64" x14ac:dyDescent="0.15">
      <c r="BK48361"/>
      <c r="BL48361" s="15"/>
    </row>
    <row r="48362" spans="63:64" x14ac:dyDescent="0.15">
      <c r="BK48362"/>
      <c r="BL48362" s="15"/>
    </row>
    <row r="48363" spans="63:64" x14ac:dyDescent="0.15">
      <c r="BK48363"/>
      <c r="BL48363" s="15"/>
    </row>
    <row r="48364" spans="63:64" x14ac:dyDescent="0.15">
      <c r="BK48364"/>
      <c r="BL48364" s="15"/>
    </row>
    <row r="48365" spans="63:64" x14ac:dyDescent="0.15">
      <c r="BK48365"/>
      <c r="BL48365" s="15"/>
    </row>
    <row r="48366" spans="63:64" x14ac:dyDescent="0.15">
      <c r="BK48366"/>
      <c r="BL48366" s="15"/>
    </row>
    <row r="48367" spans="63:64" x14ac:dyDescent="0.15">
      <c r="BK48367"/>
      <c r="BL48367" s="15"/>
    </row>
    <row r="48368" spans="63:64" x14ac:dyDescent="0.15">
      <c r="BK48368"/>
      <c r="BL48368" s="15"/>
    </row>
    <row r="48369" spans="63:64" x14ac:dyDescent="0.15">
      <c r="BK48369"/>
      <c r="BL48369" s="15"/>
    </row>
    <row r="48370" spans="63:64" x14ac:dyDescent="0.15">
      <c r="BK48370"/>
      <c r="BL48370" s="15"/>
    </row>
    <row r="48371" spans="63:64" x14ac:dyDescent="0.15">
      <c r="BK48371"/>
      <c r="BL48371" s="15"/>
    </row>
    <row r="48372" spans="63:64" x14ac:dyDescent="0.15">
      <c r="BK48372"/>
      <c r="BL48372" s="15"/>
    </row>
    <row r="48373" spans="63:64" x14ac:dyDescent="0.15">
      <c r="BK48373"/>
      <c r="BL48373" s="15"/>
    </row>
    <row r="48374" spans="63:64" x14ac:dyDescent="0.15">
      <c r="BK48374"/>
      <c r="BL48374" s="15"/>
    </row>
    <row r="48375" spans="63:64" x14ac:dyDescent="0.15">
      <c r="BK48375"/>
      <c r="BL48375" s="15"/>
    </row>
    <row r="48376" spans="63:64" x14ac:dyDescent="0.15">
      <c r="BK48376"/>
      <c r="BL48376" s="15"/>
    </row>
    <row r="48377" spans="63:64" x14ac:dyDescent="0.15">
      <c r="BK48377"/>
      <c r="BL48377" s="15"/>
    </row>
    <row r="48378" spans="63:64" x14ac:dyDescent="0.15">
      <c r="BK48378"/>
      <c r="BL48378" s="15"/>
    </row>
    <row r="48379" spans="63:64" x14ac:dyDescent="0.15">
      <c r="BK48379"/>
      <c r="BL48379" s="15"/>
    </row>
    <row r="48380" spans="63:64" x14ac:dyDescent="0.15">
      <c r="BK48380"/>
      <c r="BL48380" s="15"/>
    </row>
    <row r="48381" spans="63:64" x14ac:dyDescent="0.15">
      <c r="BK48381"/>
      <c r="BL48381" s="15"/>
    </row>
    <row r="48382" spans="63:64" x14ac:dyDescent="0.15">
      <c r="BK48382"/>
      <c r="BL48382" s="15"/>
    </row>
    <row r="48383" spans="63:64" x14ac:dyDescent="0.15">
      <c r="BK48383"/>
      <c r="BL48383" s="15"/>
    </row>
    <row r="48384" spans="63:64" x14ac:dyDescent="0.15">
      <c r="BK48384"/>
      <c r="BL48384" s="15"/>
    </row>
    <row r="48385" spans="63:64" x14ac:dyDescent="0.15">
      <c r="BK48385"/>
      <c r="BL48385" s="15"/>
    </row>
    <row r="48386" spans="63:64" x14ac:dyDescent="0.15">
      <c r="BK48386"/>
      <c r="BL48386" s="15"/>
    </row>
    <row r="48387" spans="63:64" x14ac:dyDescent="0.15">
      <c r="BK48387"/>
      <c r="BL48387" s="15"/>
    </row>
    <row r="48388" spans="63:64" x14ac:dyDescent="0.15">
      <c r="BK48388"/>
      <c r="BL48388" s="15"/>
    </row>
    <row r="48389" spans="63:64" x14ac:dyDescent="0.15">
      <c r="BK48389"/>
      <c r="BL48389" s="15"/>
    </row>
    <row r="48390" spans="63:64" x14ac:dyDescent="0.15">
      <c r="BK48390"/>
      <c r="BL48390" s="15"/>
    </row>
    <row r="48391" spans="63:64" x14ac:dyDescent="0.15">
      <c r="BK48391"/>
      <c r="BL48391" s="15"/>
    </row>
    <row r="48392" spans="63:64" x14ac:dyDescent="0.15">
      <c r="BK48392"/>
      <c r="BL48392" s="15"/>
    </row>
    <row r="48393" spans="63:64" x14ac:dyDescent="0.15">
      <c r="BK48393"/>
      <c r="BL48393" s="15"/>
    </row>
    <row r="48394" spans="63:64" x14ac:dyDescent="0.15">
      <c r="BK48394"/>
      <c r="BL48394" s="15"/>
    </row>
    <row r="48395" spans="63:64" x14ac:dyDescent="0.15">
      <c r="BK48395"/>
      <c r="BL48395" s="15"/>
    </row>
    <row r="48396" spans="63:64" x14ac:dyDescent="0.15">
      <c r="BK48396"/>
      <c r="BL48396" s="15"/>
    </row>
    <row r="48397" spans="63:64" x14ac:dyDescent="0.15">
      <c r="BK48397"/>
      <c r="BL48397" s="15"/>
    </row>
    <row r="48398" spans="63:64" x14ac:dyDescent="0.15">
      <c r="BK48398"/>
      <c r="BL48398" s="15"/>
    </row>
    <row r="48399" spans="63:64" x14ac:dyDescent="0.15">
      <c r="BK48399"/>
      <c r="BL48399" s="15"/>
    </row>
    <row r="48400" spans="63:64" x14ac:dyDescent="0.15">
      <c r="BK48400"/>
      <c r="BL48400" s="15"/>
    </row>
    <row r="48401" spans="63:64" x14ac:dyDescent="0.15">
      <c r="BK48401"/>
      <c r="BL48401" s="15"/>
    </row>
    <row r="48402" spans="63:64" x14ac:dyDescent="0.15">
      <c r="BK48402"/>
      <c r="BL48402" s="15"/>
    </row>
    <row r="48403" spans="63:64" x14ac:dyDescent="0.15">
      <c r="BK48403"/>
      <c r="BL48403" s="15"/>
    </row>
    <row r="48404" spans="63:64" x14ac:dyDescent="0.15">
      <c r="BK48404"/>
      <c r="BL48404" s="15"/>
    </row>
    <row r="48405" spans="63:64" x14ac:dyDescent="0.15">
      <c r="BK48405"/>
      <c r="BL48405" s="15"/>
    </row>
    <row r="48406" spans="63:64" x14ac:dyDescent="0.15">
      <c r="BK48406"/>
      <c r="BL48406" s="15"/>
    </row>
    <row r="48407" spans="63:64" x14ac:dyDescent="0.15">
      <c r="BK48407"/>
      <c r="BL48407" s="15"/>
    </row>
    <row r="48408" spans="63:64" x14ac:dyDescent="0.15">
      <c r="BK48408"/>
      <c r="BL48408" s="15"/>
    </row>
    <row r="48409" spans="63:64" x14ac:dyDescent="0.15">
      <c r="BK48409"/>
      <c r="BL48409" s="15"/>
    </row>
    <row r="48410" spans="63:64" x14ac:dyDescent="0.15">
      <c r="BK48410"/>
      <c r="BL48410" s="15"/>
    </row>
    <row r="48411" spans="63:64" x14ac:dyDescent="0.15">
      <c r="BK48411"/>
      <c r="BL48411" s="15"/>
    </row>
    <row r="48412" spans="63:64" x14ac:dyDescent="0.15">
      <c r="BK48412"/>
      <c r="BL48412" s="15"/>
    </row>
    <row r="48413" spans="63:64" x14ac:dyDescent="0.15">
      <c r="BK48413"/>
      <c r="BL48413" s="15"/>
    </row>
    <row r="48414" spans="63:64" x14ac:dyDescent="0.15">
      <c r="BK48414"/>
      <c r="BL48414" s="15"/>
    </row>
    <row r="48415" spans="63:64" x14ac:dyDescent="0.15">
      <c r="BK48415"/>
      <c r="BL48415" s="15"/>
    </row>
    <row r="48416" spans="63:64" x14ac:dyDescent="0.15">
      <c r="BK48416"/>
      <c r="BL48416" s="15"/>
    </row>
    <row r="48417" spans="63:64" x14ac:dyDescent="0.15">
      <c r="BK48417"/>
      <c r="BL48417" s="15"/>
    </row>
    <row r="48418" spans="63:64" x14ac:dyDescent="0.15">
      <c r="BK48418"/>
      <c r="BL48418" s="15"/>
    </row>
    <row r="48419" spans="63:64" x14ac:dyDescent="0.15">
      <c r="BK48419"/>
      <c r="BL48419" s="15"/>
    </row>
    <row r="48420" spans="63:64" x14ac:dyDescent="0.15">
      <c r="BK48420"/>
      <c r="BL48420" s="15"/>
    </row>
    <row r="48421" spans="63:64" x14ac:dyDescent="0.15">
      <c r="BK48421"/>
      <c r="BL48421" s="15"/>
    </row>
    <row r="48422" spans="63:64" x14ac:dyDescent="0.15">
      <c r="BK48422"/>
      <c r="BL48422" s="15"/>
    </row>
    <row r="48423" spans="63:64" x14ac:dyDescent="0.15">
      <c r="BK48423"/>
      <c r="BL48423" s="15"/>
    </row>
    <row r="48424" spans="63:64" x14ac:dyDescent="0.15">
      <c r="BK48424"/>
      <c r="BL48424" s="15"/>
    </row>
    <row r="48425" spans="63:64" x14ac:dyDescent="0.15">
      <c r="BK48425"/>
      <c r="BL48425" s="15"/>
    </row>
    <row r="48426" spans="63:64" x14ac:dyDescent="0.15">
      <c r="BK48426"/>
      <c r="BL48426" s="15"/>
    </row>
    <row r="48427" spans="63:64" x14ac:dyDescent="0.15">
      <c r="BK48427"/>
      <c r="BL48427" s="15"/>
    </row>
    <row r="48428" spans="63:64" x14ac:dyDescent="0.15">
      <c r="BK48428"/>
      <c r="BL48428" s="15"/>
    </row>
    <row r="48429" spans="63:64" x14ac:dyDescent="0.15">
      <c r="BK48429"/>
      <c r="BL48429" s="15"/>
    </row>
    <row r="48430" spans="63:64" x14ac:dyDescent="0.15">
      <c r="BK48430"/>
      <c r="BL48430" s="15"/>
    </row>
    <row r="48431" spans="63:64" x14ac:dyDescent="0.15">
      <c r="BK48431"/>
      <c r="BL48431" s="15"/>
    </row>
    <row r="48432" spans="63:64" x14ac:dyDescent="0.15">
      <c r="BK48432"/>
      <c r="BL48432" s="15"/>
    </row>
    <row r="48433" spans="63:64" x14ac:dyDescent="0.15">
      <c r="BK48433"/>
      <c r="BL48433" s="15"/>
    </row>
    <row r="48434" spans="63:64" x14ac:dyDescent="0.15">
      <c r="BK48434"/>
      <c r="BL48434" s="15"/>
    </row>
    <row r="48435" spans="63:64" x14ac:dyDescent="0.15">
      <c r="BK48435"/>
      <c r="BL48435" s="15"/>
    </row>
    <row r="48436" spans="63:64" x14ac:dyDescent="0.15">
      <c r="BK48436"/>
      <c r="BL48436" s="15"/>
    </row>
    <row r="48437" spans="63:64" x14ac:dyDescent="0.15">
      <c r="BK48437"/>
      <c r="BL48437" s="15"/>
    </row>
    <row r="48438" spans="63:64" x14ac:dyDescent="0.15">
      <c r="BK48438"/>
      <c r="BL48438" s="15"/>
    </row>
    <row r="48439" spans="63:64" x14ac:dyDescent="0.15">
      <c r="BK48439"/>
      <c r="BL48439" s="15"/>
    </row>
    <row r="48440" spans="63:64" x14ac:dyDescent="0.15">
      <c r="BK48440"/>
      <c r="BL48440" s="15"/>
    </row>
    <row r="48441" spans="63:64" x14ac:dyDescent="0.15">
      <c r="BK48441"/>
      <c r="BL48441" s="15"/>
    </row>
    <row r="48442" spans="63:64" x14ac:dyDescent="0.15">
      <c r="BK48442"/>
      <c r="BL48442" s="15"/>
    </row>
    <row r="48443" spans="63:64" x14ac:dyDescent="0.15">
      <c r="BK48443"/>
      <c r="BL48443" s="15"/>
    </row>
    <row r="48444" spans="63:64" x14ac:dyDescent="0.15">
      <c r="BK48444"/>
      <c r="BL48444" s="15"/>
    </row>
    <row r="48445" spans="63:64" x14ac:dyDescent="0.15">
      <c r="BK48445"/>
      <c r="BL48445" s="15"/>
    </row>
    <row r="48446" spans="63:64" x14ac:dyDescent="0.15">
      <c r="BK48446"/>
      <c r="BL48446" s="15"/>
    </row>
    <row r="48447" spans="63:64" x14ac:dyDescent="0.15">
      <c r="BK48447"/>
      <c r="BL48447" s="15"/>
    </row>
    <row r="48448" spans="63:64" x14ac:dyDescent="0.15">
      <c r="BK48448"/>
      <c r="BL48448" s="15"/>
    </row>
    <row r="48449" spans="63:64" x14ac:dyDescent="0.15">
      <c r="BK48449"/>
      <c r="BL48449" s="15"/>
    </row>
    <row r="48450" spans="63:64" x14ac:dyDescent="0.15">
      <c r="BK48450"/>
      <c r="BL48450" s="15"/>
    </row>
    <row r="48451" spans="63:64" x14ac:dyDescent="0.15">
      <c r="BK48451"/>
      <c r="BL48451" s="15"/>
    </row>
    <row r="48452" spans="63:64" x14ac:dyDescent="0.15">
      <c r="BK48452"/>
      <c r="BL48452" s="15"/>
    </row>
    <row r="48453" spans="63:64" x14ac:dyDescent="0.15">
      <c r="BK48453"/>
      <c r="BL48453" s="15"/>
    </row>
    <row r="48454" spans="63:64" x14ac:dyDescent="0.15">
      <c r="BK48454"/>
      <c r="BL48454" s="15"/>
    </row>
    <row r="48455" spans="63:64" x14ac:dyDescent="0.15">
      <c r="BK48455"/>
      <c r="BL48455" s="15"/>
    </row>
    <row r="48456" spans="63:64" x14ac:dyDescent="0.15">
      <c r="BK48456"/>
      <c r="BL48456" s="15"/>
    </row>
    <row r="48457" spans="63:64" x14ac:dyDescent="0.15">
      <c r="BK48457"/>
      <c r="BL48457" s="15"/>
    </row>
    <row r="48458" spans="63:64" x14ac:dyDescent="0.15">
      <c r="BK48458"/>
      <c r="BL48458" s="15"/>
    </row>
    <row r="48459" spans="63:64" x14ac:dyDescent="0.15">
      <c r="BK48459"/>
      <c r="BL48459" s="15"/>
    </row>
    <row r="48460" spans="63:64" x14ac:dyDescent="0.15">
      <c r="BK48460"/>
      <c r="BL48460" s="15"/>
    </row>
    <row r="48461" spans="63:64" x14ac:dyDescent="0.15">
      <c r="BK48461"/>
      <c r="BL48461" s="15"/>
    </row>
    <row r="48462" spans="63:64" x14ac:dyDescent="0.15">
      <c r="BK48462"/>
      <c r="BL48462" s="15"/>
    </row>
    <row r="48463" spans="63:64" x14ac:dyDescent="0.15">
      <c r="BK48463"/>
      <c r="BL48463" s="15"/>
    </row>
    <row r="48464" spans="63:64" x14ac:dyDescent="0.15">
      <c r="BK48464"/>
      <c r="BL48464" s="15"/>
    </row>
    <row r="48465" spans="63:64" x14ac:dyDescent="0.15">
      <c r="BK48465"/>
      <c r="BL48465" s="15"/>
    </row>
    <row r="48466" spans="63:64" x14ac:dyDescent="0.15">
      <c r="BK48466"/>
      <c r="BL48466" s="15"/>
    </row>
    <row r="48467" spans="63:64" x14ac:dyDescent="0.15">
      <c r="BK48467"/>
      <c r="BL48467" s="15"/>
    </row>
    <row r="48468" spans="63:64" x14ac:dyDescent="0.15">
      <c r="BK48468"/>
      <c r="BL48468" s="15"/>
    </row>
    <row r="48469" spans="63:64" x14ac:dyDescent="0.15">
      <c r="BK48469"/>
      <c r="BL48469" s="15"/>
    </row>
    <row r="48470" spans="63:64" x14ac:dyDescent="0.15">
      <c r="BK48470"/>
      <c r="BL48470" s="15"/>
    </row>
    <row r="48471" spans="63:64" x14ac:dyDescent="0.15">
      <c r="BK48471"/>
      <c r="BL48471" s="15"/>
    </row>
    <row r="48472" spans="63:64" x14ac:dyDescent="0.15">
      <c r="BK48472"/>
      <c r="BL48472" s="15"/>
    </row>
    <row r="48473" spans="63:64" x14ac:dyDescent="0.15">
      <c r="BK48473"/>
      <c r="BL48473" s="15"/>
    </row>
    <row r="48474" spans="63:64" x14ac:dyDescent="0.15">
      <c r="BK48474"/>
      <c r="BL48474" s="15"/>
    </row>
    <row r="48475" spans="63:64" x14ac:dyDescent="0.15">
      <c r="BK48475"/>
      <c r="BL48475" s="15"/>
    </row>
    <row r="48476" spans="63:64" x14ac:dyDescent="0.15">
      <c r="BK48476"/>
      <c r="BL48476" s="15"/>
    </row>
    <row r="48477" spans="63:64" x14ac:dyDescent="0.15">
      <c r="BK48477"/>
      <c r="BL48477" s="15"/>
    </row>
    <row r="48478" spans="63:64" x14ac:dyDescent="0.15">
      <c r="BK48478"/>
      <c r="BL48478" s="15"/>
    </row>
    <row r="48479" spans="63:64" x14ac:dyDescent="0.15">
      <c r="BK48479"/>
      <c r="BL48479" s="15"/>
    </row>
    <row r="48480" spans="63:64" x14ac:dyDescent="0.15">
      <c r="BK48480"/>
      <c r="BL48480" s="15"/>
    </row>
    <row r="48481" spans="63:64" x14ac:dyDescent="0.15">
      <c r="BK48481"/>
      <c r="BL48481" s="15"/>
    </row>
    <row r="48482" spans="63:64" x14ac:dyDescent="0.15">
      <c r="BK48482"/>
      <c r="BL48482" s="15"/>
    </row>
    <row r="48483" spans="63:64" x14ac:dyDescent="0.15">
      <c r="BK48483"/>
      <c r="BL48483" s="15"/>
    </row>
    <row r="48484" spans="63:64" x14ac:dyDescent="0.15">
      <c r="BK48484"/>
      <c r="BL48484" s="15"/>
    </row>
    <row r="48485" spans="63:64" x14ac:dyDescent="0.15">
      <c r="BK48485"/>
      <c r="BL48485" s="15"/>
    </row>
    <row r="48486" spans="63:64" x14ac:dyDescent="0.15">
      <c r="BK48486"/>
      <c r="BL48486" s="15"/>
    </row>
    <row r="48487" spans="63:64" x14ac:dyDescent="0.15">
      <c r="BK48487"/>
      <c r="BL48487" s="15"/>
    </row>
    <row r="48488" spans="63:64" x14ac:dyDescent="0.15">
      <c r="BK48488"/>
      <c r="BL48488" s="15"/>
    </row>
    <row r="48489" spans="63:64" x14ac:dyDescent="0.15">
      <c r="BK48489"/>
      <c r="BL48489" s="15"/>
    </row>
    <row r="48490" spans="63:64" x14ac:dyDescent="0.15">
      <c r="BK48490"/>
      <c r="BL48490" s="15"/>
    </row>
    <row r="48491" spans="63:64" x14ac:dyDescent="0.15">
      <c r="BK48491"/>
      <c r="BL48491" s="15"/>
    </row>
    <row r="48492" spans="63:64" x14ac:dyDescent="0.15">
      <c r="BK48492"/>
      <c r="BL48492" s="15"/>
    </row>
    <row r="48493" spans="63:64" x14ac:dyDescent="0.15">
      <c r="BK48493"/>
      <c r="BL48493" s="15"/>
    </row>
    <row r="48494" spans="63:64" x14ac:dyDescent="0.15">
      <c r="BK48494"/>
      <c r="BL48494" s="15"/>
    </row>
    <row r="48495" spans="63:64" x14ac:dyDescent="0.15">
      <c r="BK48495"/>
      <c r="BL48495" s="15"/>
    </row>
    <row r="48496" spans="63:64" x14ac:dyDescent="0.15">
      <c r="BK48496"/>
      <c r="BL48496" s="15"/>
    </row>
    <row r="48497" spans="63:64" x14ac:dyDescent="0.15">
      <c r="BK48497"/>
      <c r="BL48497" s="15"/>
    </row>
    <row r="48498" spans="63:64" x14ac:dyDescent="0.15">
      <c r="BK48498"/>
      <c r="BL48498" s="15"/>
    </row>
    <row r="48499" spans="63:64" x14ac:dyDescent="0.15">
      <c r="BK48499"/>
      <c r="BL48499" s="15"/>
    </row>
    <row r="48500" spans="63:64" x14ac:dyDescent="0.15">
      <c r="BK48500"/>
      <c r="BL48500" s="15"/>
    </row>
    <row r="48501" spans="63:64" x14ac:dyDescent="0.15">
      <c r="BK48501"/>
      <c r="BL48501" s="15"/>
    </row>
    <row r="48502" spans="63:64" x14ac:dyDescent="0.15">
      <c r="BK48502"/>
      <c r="BL48502" s="15"/>
    </row>
    <row r="48503" spans="63:64" x14ac:dyDescent="0.15">
      <c r="BK48503"/>
      <c r="BL48503" s="15"/>
    </row>
    <row r="48504" spans="63:64" x14ac:dyDescent="0.15">
      <c r="BK48504"/>
      <c r="BL48504" s="15"/>
    </row>
    <row r="48505" spans="63:64" x14ac:dyDescent="0.15">
      <c r="BK48505"/>
      <c r="BL48505" s="15"/>
    </row>
    <row r="48506" spans="63:64" x14ac:dyDescent="0.15">
      <c r="BK48506"/>
      <c r="BL48506" s="15"/>
    </row>
    <row r="48507" spans="63:64" x14ac:dyDescent="0.15">
      <c r="BK48507"/>
      <c r="BL48507" s="15"/>
    </row>
    <row r="48508" spans="63:64" x14ac:dyDescent="0.15">
      <c r="BK48508"/>
      <c r="BL48508" s="15"/>
    </row>
    <row r="48509" spans="63:64" x14ac:dyDescent="0.15">
      <c r="BK48509"/>
      <c r="BL48509" s="15"/>
    </row>
    <row r="48510" spans="63:64" x14ac:dyDescent="0.15">
      <c r="BK48510"/>
      <c r="BL48510" s="15"/>
    </row>
    <row r="48511" spans="63:64" x14ac:dyDescent="0.15">
      <c r="BK48511"/>
      <c r="BL48511" s="15"/>
    </row>
    <row r="48512" spans="63:64" x14ac:dyDescent="0.15">
      <c r="BK48512"/>
      <c r="BL48512" s="15"/>
    </row>
    <row r="48513" spans="63:64" x14ac:dyDescent="0.15">
      <c r="BK48513"/>
      <c r="BL48513" s="15"/>
    </row>
    <row r="48514" spans="63:64" x14ac:dyDescent="0.15">
      <c r="BK48514"/>
      <c r="BL48514" s="15"/>
    </row>
    <row r="48515" spans="63:64" x14ac:dyDescent="0.15">
      <c r="BK48515"/>
      <c r="BL48515" s="15"/>
    </row>
    <row r="48516" spans="63:64" x14ac:dyDescent="0.15">
      <c r="BK48516"/>
      <c r="BL48516" s="15"/>
    </row>
    <row r="48517" spans="63:64" x14ac:dyDescent="0.15">
      <c r="BK48517"/>
      <c r="BL48517" s="15"/>
    </row>
    <row r="48518" spans="63:64" x14ac:dyDescent="0.15">
      <c r="BK48518"/>
      <c r="BL48518" s="15"/>
    </row>
    <row r="48519" spans="63:64" x14ac:dyDescent="0.15">
      <c r="BK48519"/>
      <c r="BL48519" s="15"/>
    </row>
    <row r="48520" spans="63:64" x14ac:dyDescent="0.15">
      <c r="BK48520"/>
      <c r="BL48520" s="15"/>
    </row>
    <row r="48521" spans="63:64" x14ac:dyDescent="0.15">
      <c r="BK48521"/>
      <c r="BL48521" s="15"/>
    </row>
    <row r="48522" spans="63:64" x14ac:dyDescent="0.15">
      <c r="BK48522"/>
      <c r="BL48522" s="15"/>
    </row>
    <row r="48523" spans="63:64" x14ac:dyDescent="0.15">
      <c r="BK48523"/>
      <c r="BL48523" s="15"/>
    </row>
    <row r="48524" spans="63:64" x14ac:dyDescent="0.15">
      <c r="BK48524"/>
      <c r="BL48524" s="15"/>
    </row>
    <row r="48525" spans="63:64" x14ac:dyDescent="0.15">
      <c r="BK48525"/>
      <c r="BL48525" s="15"/>
    </row>
    <row r="48526" spans="63:64" x14ac:dyDescent="0.15">
      <c r="BK48526"/>
      <c r="BL48526" s="15"/>
    </row>
    <row r="48527" spans="63:64" x14ac:dyDescent="0.15">
      <c r="BK48527"/>
      <c r="BL48527" s="15"/>
    </row>
    <row r="48528" spans="63:64" x14ac:dyDescent="0.15">
      <c r="BK48528"/>
      <c r="BL48528" s="15"/>
    </row>
    <row r="48529" spans="63:64" x14ac:dyDescent="0.15">
      <c r="BK48529"/>
      <c r="BL48529" s="15"/>
    </row>
    <row r="48530" spans="63:64" x14ac:dyDescent="0.15">
      <c r="BK48530"/>
      <c r="BL48530" s="15"/>
    </row>
    <row r="48531" spans="63:64" x14ac:dyDescent="0.15">
      <c r="BK48531"/>
      <c r="BL48531" s="15"/>
    </row>
    <row r="48532" spans="63:64" x14ac:dyDescent="0.15">
      <c r="BK48532"/>
      <c r="BL48532" s="15"/>
    </row>
    <row r="48533" spans="63:64" x14ac:dyDescent="0.15">
      <c r="BK48533"/>
      <c r="BL48533" s="15"/>
    </row>
    <row r="48534" spans="63:64" x14ac:dyDescent="0.15">
      <c r="BK48534"/>
      <c r="BL48534" s="15"/>
    </row>
    <row r="48535" spans="63:64" x14ac:dyDescent="0.15">
      <c r="BK48535"/>
      <c r="BL48535" s="15"/>
    </row>
    <row r="48536" spans="63:64" x14ac:dyDescent="0.15">
      <c r="BK48536"/>
      <c r="BL48536" s="15"/>
    </row>
    <row r="48537" spans="63:64" x14ac:dyDescent="0.15">
      <c r="BK48537"/>
      <c r="BL48537" s="15"/>
    </row>
    <row r="48538" spans="63:64" x14ac:dyDescent="0.15">
      <c r="BK48538"/>
      <c r="BL48538" s="15"/>
    </row>
    <row r="48539" spans="63:64" x14ac:dyDescent="0.15">
      <c r="BK48539"/>
      <c r="BL48539" s="15"/>
    </row>
    <row r="48540" spans="63:64" x14ac:dyDescent="0.15">
      <c r="BK48540"/>
      <c r="BL48540" s="15"/>
    </row>
    <row r="48541" spans="63:64" x14ac:dyDescent="0.15">
      <c r="BK48541"/>
      <c r="BL48541" s="15"/>
    </row>
    <row r="48542" spans="63:64" x14ac:dyDescent="0.15">
      <c r="BK48542"/>
      <c r="BL48542" s="15"/>
    </row>
    <row r="48543" spans="63:64" x14ac:dyDescent="0.15">
      <c r="BK48543"/>
      <c r="BL48543" s="15"/>
    </row>
    <row r="48544" spans="63:64" x14ac:dyDescent="0.15">
      <c r="BK48544"/>
      <c r="BL48544" s="15"/>
    </row>
    <row r="48545" spans="63:64" x14ac:dyDescent="0.15">
      <c r="BK48545"/>
      <c r="BL48545" s="15"/>
    </row>
    <row r="48546" spans="63:64" x14ac:dyDescent="0.15">
      <c r="BK48546"/>
      <c r="BL48546" s="15"/>
    </row>
    <row r="48547" spans="63:64" x14ac:dyDescent="0.15">
      <c r="BK48547"/>
      <c r="BL48547" s="15"/>
    </row>
    <row r="48548" spans="63:64" x14ac:dyDescent="0.15">
      <c r="BK48548"/>
      <c r="BL48548" s="15"/>
    </row>
    <row r="48549" spans="63:64" x14ac:dyDescent="0.15">
      <c r="BK48549"/>
      <c r="BL48549" s="15"/>
    </row>
    <row r="48550" spans="63:64" x14ac:dyDescent="0.15">
      <c r="BK48550"/>
      <c r="BL48550" s="15"/>
    </row>
    <row r="48551" spans="63:64" x14ac:dyDescent="0.15">
      <c r="BK48551"/>
      <c r="BL48551" s="15"/>
    </row>
    <row r="48552" spans="63:64" x14ac:dyDescent="0.15">
      <c r="BK48552"/>
      <c r="BL48552" s="15"/>
    </row>
    <row r="48553" spans="63:64" x14ac:dyDescent="0.15">
      <c r="BK48553"/>
      <c r="BL48553" s="15"/>
    </row>
    <row r="48554" spans="63:64" x14ac:dyDescent="0.15">
      <c r="BK48554"/>
      <c r="BL48554" s="15"/>
    </row>
    <row r="48555" spans="63:64" x14ac:dyDescent="0.15">
      <c r="BK48555"/>
      <c r="BL48555" s="15"/>
    </row>
    <row r="48556" spans="63:64" x14ac:dyDescent="0.15">
      <c r="BK48556"/>
      <c r="BL48556" s="15"/>
    </row>
    <row r="48557" spans="63:64" x14ac:dyDescent="0.15">
      <c r="BK48557"/>
      <c r="BL48557" s="15"/>
    </row>
    <row r="48558" spans="63:64" x14ac:dyDescent="0.15">
      <c r="BK48558"/>
      <c r="BL48558" s="15"/>
    </row>
    <row r="48559" spans="63:64" x14ac:dyDescent="0.15">
      <c r="BK48559"/>
      <c r="BL48559" s="15"/>
    </row>
    <row r="48560" spans="63:64" x14ac:dyDescent="0.15">
      <c r="BK48560"/>
      <c r="BL48560" s="15"/>
    </row>
    <row r="48561" spans="63:64" x14ac:dyDescent="0.15">
      <c r="BK48561"/>
      <c r="BL48561" s="15"/>
    </row>
    <row r="48562" spans="63:64" x14ac:dyDescent="0.15">
      <c r="BK48562"/>
      <c r="BL48562" s="15"/>
    </row>
    <row r="48563" spans="63:64" x14ac:dyDescent="0.15">
      <c r="BK48563"/>
      <c r="BL48563" s="15"/>
    </row>
    <row r="48564" spans="63:64" x14ac:dyDescent="0.15">
      <c r="BK48564"/>
      <c r="BL48564" s="15"/>
    </row>
    <row r="48565" spans="63:64" x14ac:dyDescent="0.15">
      <c r="BK48565"/>
      <c r="BL48565" s="15"/>
    </row>
    <row r="48566" spans="63:64" x14ac:dyDescent="0.15">
      <c r="BK48566"/>
      <c r="BL48566" s="15"/>
    </row>
    <row r="48567" spans="63:64" x14ac:dyDescent="0.15">
      <c r="BK48567"/>
      <c r="BL48567" s="15"/>
    </row>
    <row r="48568" spans="63:64" x14ac:dyDescent="0.15">
      <c r="BK48568"/>
      <c r="BL48568" s="15"/>
    </row>
    <row r="48569" spans="63:64" x14ac:dyDescent="0.15">
      <c r="BK48569"/>
      <c r="BL48569" s="15"/>
    </row>
    <row r="48570" spans="63:64" x14ac:dyDescent="0.15">
      <c r="BK48570"/>
      <c r="BL48570" s="15"/>
    </row>
    <row r="48571" spans="63:64" x14ac:dyDescent="0.15">
      <c r="BK48571"/>
      <c r="BL48571" s="15"/>
    </row>
    <row r="48572" spans="63:64" x14ac:dyDescent="0.15">
      <c r="BK48572"/>
      <c r="BL48572" s="15"/>
    </row>
    <row r="48573" spans="63:64" x14ac:dyDescent="0.15">
      <c r="BK48573"/>
      <c r="BL48573" s="15"/>
    </row>
    <row r="48574" spans="63:64" x14ac:dyDescent="0.15">
      <c r="BK48574"/>
      <c r="BL48574" s="15"/>
    </row>
    <row r="48575" spans="63:64" x14ac:dyDescent="0.15">
      <c r="BK48575"/>
      <c r="BL48575" s="15"/>
    </row>
    <row r="48576" spans="63:64" x14ac:dyDescent="0.15">
      <c r="BK48576"/>
      <c r="BL48576" s="15"/>
    </row>
    <row r="48577" spans="63:64" x14ac:dyDescent="0.15">
      <c r="BK48577"/>
      <c r="BL48577" s="15"/>
    </row>
    <row r="48578" spans="63:64" x14ac:dyDescent="0.15">
      <c r="BK48578"/>
      <c r="BL48578" s="15"/>
    </row>
    <row r="48579" spans="63:64" x14ac:dyDescent="0.15">
      <c r="BK48579"/>
      <c r="BL48579" s="15"/>
    </row>
    <row r="48580" spans="63:64" x14ac:dyDescent="0.15">
      <c r="BK48580"/>
      <c r="BL48580" s="15"/>
    </row>
    <row r="48581" spans="63:64" x14ac:dyDescent="0.15">
      <c r="BK48581"/>
      <c r="BL48581" s="15"/>
    </row>
    <row r="48582" spans="63:64" x14ac:dyDescent="0.15">
      <c r="BK48582"/>
      <c r="BL48582" s="15"/>
    </row>
    <row r="48583" spans="63:64" x14ac:dyDescent="0.15">
      <c r="BK48583"/>
      <c r="BL48583" s="15"/>
    </row>
    <row r="48584" spans="63:64" x14ac:dyDescent="0.15">
      <c r="BK48584"/>
      <c r="BL48584" s="15"/>
    </row>
    <row r="48585" spans="63:64" x14ac:dyDescent="0.15">
      <c r="BK48585"/>
      <c r="BL48585" s="15"/>
    </row>
    <row r="48586" spans="63:64" x14ac:dyDescent="0.15">
      <c r="BK48586"/>
      <c r="BL48586" s="15"/>
    </row>
    <row r="48587" spans="63:64" x14ac:dyDescent="0.15">
      <c r="BK48587"/>
      <c r="BL48587" s="15"/>
    </row>
    <row r="48588" spans="63:64" x14ac:dyDescent="0.15">
      <c r="BK48588"/>
      <c r="BL48588" s="15"/>
    </row>
    <row r="48589" spans="63:64" x14ac:dyDescent="0.15">
      <c r="BK48589"/>
      <c r="BL48589" s="15"/>
    </row>
    <row r="48590" spans="63:64" x14ac:dyDescent="0.15">
      <c r="BK48590"/>
      <c r="BL48590" s="15"/>
    </row>
    <row r="48591" spans="63:64" x14ac:dyDescent="0.15">
      <c r="BK48591"/>
      <c r="BL48591" s="15"/>
    </row>
    <row r="48592" spans="63:64" x14ac:dyDescent="0.15">
      <c r="BK48592"/>
      <c r="BL48592" s="15"/>
    </row>
    <row r="48593" spans="63:64" x14ac:dyDescent="0.15">
      <c r="BK48593"/>
      <c r="BL48593" s="15"/>
    </row>
    <row r="48594" spans="63:64" x14ac:dyDescent="0.15">
      <c r="BK48594"/>
      <c r="BL48594" s="15"/>
    </row>
    <row r="48595" spans="63:64" x14ac:dyDescent="0.15">
      <c r="BK48595"/>
      <c r="BL48595" s="15"/>
    </row>
    <row r="48596" spans="63:64" x14ac:dyDescent="0.15">
      <c r="BK48596"/>
      <c r="BL48596" s="15"/>
    </row>
    <row r="48597" spans="63:64" x14ac:dyDescent="0.15">
      <c r="BK48597"/>
      <c r="BL48597" s="15"/>
    </row>
    <row r="48598" spans="63:64" x14ac:dyDescent="0.15">
      <c r="BK48598"/>
      <c r="BL48598" s="15"/>
    </row>
    <row r="48599" spans="63:64" x14ac:dyDescent="0.15">
      <c r="BK48599"/>
      <c r="BL48599" s="15"/>
    </row>
    <row r="48600" spans="63:64" x14ac:dyDescent="0.15">
      <c r="BK48600"/>
      <c r="BL48600" s="15"/>
    </row>
    <row r="48601" spans="63:64" x14ac:dyDescent="0.15">
      <c r="BK48601"/>
      <c r="BL48601" s="15"/>
    </row>
    <row r="48602" spans="63:64" x14ac:dyDescent="0.15">
      <c r="BK48602"/>
      <c r="BL48602" s="15"/>
    </row>
    <row r="48603" spans="63:64" x14ac:dyDescent="0.15">
      <c r="BK48603"/>
      <c r="BL48603" s="15"/>
    </row>
    <row r="48604" spans="63:64" x14ac:dyDescent="0.15">
      <c r="BK48604"/>
      <c r="BL48604" s="15"/>
    </row>
    <row r="48605" spans="63:64" x14ac:dyDescent="0.15">
      <c r="BK48605"/>
      <c r="BL48605" s="15"/>
    </row>
    <row r="48606" spans="63:64" x14ac:dyDescent="0.15">
      <c r="BK48606"/>
      <c r="BL48606" s="15"/>
    </row>
    <row r="48607" spans="63:64" x14ac:dyDescent="0.15">
      <c r="BK48607"/>
      <c r="BL48607" s="15"/>
    </row>
    <row r="48608" spans="63:64" x14ac:dyDescent="0.15">
      <c r="BK48608"/>
      <c r="BL48608" s="15"/>
    </row>
    <row r="48609" spans="63:64" x14ac:dyDescent="0.15">
      <c r="BK48609"/>
      <c r="BL48609" s="15"/>
    </row>
    <row r="48610" spans="63:64" x14ac:dyDescent="0.15">
      <c r="BK48610"/>
      <c r="BL48610" s="15"/>
    </row>
    <row r="48611" spans="63:64" x14ac:dyDescent="0.15">
      <c r="BK48611"/>
      <c r="BL48611" s="15"/>
    </row>
    <row r="48612" spans="63:64" x14ac:dyDescent="0.15">
      <c r="BK48612"/>
      <c r="BL48612" s="15"/>
    </row>
    <row r="48613" spans="63:64" x14ac:dyDescent="0.15">
      <c r="BK48613"/>
      <c r="BL48613" s="15"/>
    </row>
    <row r="48614" spans="63:64" x14ac:dyDescent="0.15">
      <c r="BK48614"/>
      <c r="BL48614" s="15"/>
    </row>
    <row r="48615" spans="63:64" x14ac:dyDescent="0.15">
      <c r="BK48615"/>
      <c r="BL48615" s="15"/>
    </row>
    <row r="48616" spans="63:64" x14ac:dyDescent="0.15">
      <c r="BK48616"/>
      <c r="BL48616" s="15"/>
    </row>
    <row r="48617" spans="63:64" x14ac:dyDescent="0.15">
      <c r="BK48617"/>
      <c r="BL48617" s="15"/>
    </row>
    <row r="48618" spans="63:64" x14ac:dyDescent="0.15">
      <c r="BK48618"/>
      <c r="BL48618" s="15"/>
    </row>
    <row r="48619" spans="63:64" x14ac:dyDescent="0.15">
      <c r="BK48619"/>
      <c r="BL48619" s="15"/>
    </row>
    <row r="48620" spans="63:64" x14ac:dyDescent="0.15">
      <c r="BK48620"/>
      <c r="BL48620" s="15"/>
    </row>
    <row r="48621" spans="63:64" x14ac:dyDescent="0.15">
      <c r="BK48621"/>
      <c r="BL48621" s="15"/>
    </row>
    <row r="48622" spans="63:64" x14ac:dyDescent="0.15">
      <c r="BK48622"/>
      <c r="BL48622" s="15"/>
    </row>
    <row r="48623" spans="63:64" x14ac:dyDescent="0.15">
      <c r="BK48623"/>
      <c r="BL48623" s="15"/>
    </row>
    <row r="48624" spans="63:64" x14ac:dyDescent="0.15">
      <c r="BK48624"/>
      <c r="BL48624" s="15"/>
    </row>
    <row r="48625" spans="63:64" x14ac:dyDescent="0.15">
      <c r="BK48625"/>
      <c r="BL48625" s="15"/>
    </row>
    <row r="48626" spans="63:64" x14ac:dyDescent="0.15">
      <c r="BK48626"/>
      <c r="BL48626" s="15"/>
    </row>
    <row r="48627" spans="63:64" x14ac:dyDescent="0.15">
      <c r="BK48627"/>
      <c r="BL48627" s="15"/>
    </row>
    <row r="48628" spans="63:64" x14ac:dyDescent="0.15">
      <c r="BK48628"/>
      <c r="BL48628" s="15"/>
    </row>
    <row r="48629" spans="63:64" x14ac:dyDescent="0.15">
      <c r="BK48629"/>
      <c r="BL48629" s="15"/>
    </row>
    <row r="48630" spans="63:64" x14ac:dyDescent="0.15">
      <c r="BK48630"/>
      <c r="BL48630" s="15"/>
    </row>
    <row r="48631" spans="63:64" x14ac:dyDescent="0.15">
      <c r="BK48631"/>
      <c r="BL48631" s="15"/>
    </row>
    <row r="48632" spans="63:64" x14ac:dyDescent="0.15">
      <c r="BK48632"/>
      <c r="BL48632" s="15"/>
    </row>
    <row r="48633" spans="63:64" x14ac:dyDescent="0.15">
      <c r="BK48633"/>
      <c r="BL48633" s="15"/>
    </row>
    <row r="48634" spans="63:64" x14ac:dyDescent="0.15">
      <c r="BK48634"/>
      <c r="BL48634" s="15"/>
    </row>
    <row r="48635" spans="63:64" x14ac:dyDescent="0.15">
      <c r="BK48635"/>
      <c r="BL48635" s="15"/>
    </row>
    <row r="48636" spans="63:64" x14ac:dyDescent="0.15">
      <c r="BK48636"/>
      <c r="BL48636" s="15"/>
    </row>
    <row r="48637" spans="63:64" x14ac:dyDescent="0.15">
      <c r="BK48637"/>
      <c r="BL48637" s="15"/>
    </row>
    <row r="48638" spans="63:64" x14ac:dyDescent="0.15">
      <c r="BK48638"/>
      <c r="BL48638" s="15"/>
    </row>
    <row r="48639" spans="63:64" x14ac:dyDescent="0.15">
      <c r="BK48639"/>
      <c r="BL48639" s="15"/>
    </row>
    <row r="48640" spans="63:64" x14ac:dyDescent="0.15">
      <c r="BK48640"/>
      <c r="BL48640" s="15"/>
    </row>
    <row r="48641" spans="63:64" x14ac:dyDescent="0.15">
      <c r="BK48641"/>
      <c r="BL48641" s="15"/>
    </row>
    <row r="48642" spans="63:64" x14ac:dyDescent="0.15">
      <c r="BK48642"/>
      <c r="BL48642" s="15"/>
    </row>
    <row r="48643" spans="63:64" x14ac:dyDescent="0.15">
      <c r="BK48643"/>
      <c r="BL48643" s="15"/>
    </row>
    <row r="48644" spans="63:64" x14ac:dyDescent="0.15">
      <c r="BK48644"/>
      <c r="BL48644" s="15"/>
    </row>
    <row r="48645" spans="63:64" x14ac:dyDescent="0.15">
      <c r="BK48645"/>
      <c r="BL48645" s="15"/>
    </row>
    <row r="48646" spans="63:64" x14ac:dyDescent="0.15">
      <c r="BK48646"/>
      <c r="BL48646" s="15"/>
    </row>
    <row r="48647" spans="63:64" x14ac:dyDescent="0.15">
      <c r="BK48647"/>
      <c r="BL48647" s="15"/>
    </row>
    <row r="48648" spans="63:64" x14ac:dyDescent="0.15">
      <c r="BK48648"/>
      <c r="BL48648" s="15"/>
    </row>
    <row r="48649" spans="63:64" x14ac:dyDescent="0.15">
      <c r="BK48649"/>
      <c r="BL48649" s="15"/>
    </row>
    <row r="48650" spans="63:64" x14ac:dyDescent="0.15">
      <c r="BK48650"/>
      <c r="BL48650" s="15"/>
    </row>
    <row r="48651" spans="63:64" x14ac:dyDescent="0.15">
      <c r="BK48651"/>
      <c r="BL48651" s="15"/>
    </row>
    <row r="48652" spans="63:64" x14ac:dyDescent="0.15">
      <c r="BK48652"/>
      <c r="BL48652" s="15"/>
    </row>
    <row r="48653" spans="63:64" x14ac:dyDescent="0.15">
      <c r="BK48653"/>
      <c r="BL48653" s="15"/>
    </row>
    <row r="48654" spans="63:64" x14ac:dyDescent="0.15">
      <c r="BK48654"/>
      <c r="BL48654" s="15"/>
    </row>
    <row r="48655" spans="63:64" x14ac:dyDescent="0.15">
      <c r="BK48655"/>
      <c r="BL48655" s="15"/>
    </row>
    <row r="48656" spans="63:64" x14ac:dyDescent="0.15">
      <c r="BK48656"/>
      <c r="BL48656" s="15"/>
    </row>
    <row r="48657" spans="63:64" x14ac:dyDescent="0.15">
      <c r="BK48657"/>
      <c r="BL48657" s="15"/>
    </row>
    <row r="48658" spans="63:64" x14ac:dyDescent="0.15">
      <c r="BK48658"/>
      <c r="BL48658" s="15"/>
    </row>
    <row r="48659" spans="63:64" x14ac:dyDescent="0.15">
      <c r="BK48659"/>
      <c r="BL48659" s="15"/>
    </row>
    <row r="48660" spans="63:64" x14ac:dyDescent="0.15">
      <c r="BK48660"/>
      <c r="BL48660" s="15"/>
    </row>
    <row r="48661" spans="63:64" x14ac:dyDescent="0.15">
      <c r="BK48661"/>
      <c r="BL48661" s="15"/>
    </row>
    <row r="48662" spans="63:64" x14ac:dyDescent="0.15">
      <c r="BK48662"/>
      <c r="BL48662" s="15"/>
    </row>
    <row r="48663" spans="63:64" x14ac:dyDescent="0.15">
      <c r="BK48663"/>
      <c r="BL48663" s="15"/>
    </row>
    <row r="48664" spans="63:64" x14ac:dyDescent="0.15">
      <c r="BK48664"/>
      <c r="BL48664" s="15"/>
    </row>
    <row r="48665" spans="63:64" x14ac:dyDescent="0.15">
      <c r="BK48665"/>
      <c r="BL48665" s="15"/>
    </row>
    <row r="48666" spans="63:64" x14ac:dyDescent="0.15">
      <c r="BK48666"/>
      <c r="BL48666" s="15"/>
    </row>
    <row r="48667" spans="63:64" x14ac:dyDescent="0.15">
      <c r="BK48667"/>
      <c r="BL48667" s="15"/>
    </row>
    <row r="48668" spans="63:64" x14ac:dyDescent="0.15">
      <c r="BK48668"/>
      <c r="BL48668" s="15"/>
    </row>
    <row r="48669" spans="63:64" x14ac:dyDescent="0.15">
      <c r="BK48669"/>
      <c r="BL48669" s="15"/>
    </row>
    <row r="48670" spans="63:64" x14ac:dyDescent="0.15">
      <c r="BK48670"/>
      <c r="BL48670" s="15"/>
    </row>
    <row r="48671" spans="63:64" x14ac:dyDescent="0.15">
      <c r="BK48671"/>
      <c r="BL48671" s="15"/>
    </row>
    <row r="48672" spans="63:64" x14ac:dyDescent="0.15">
      <c r="BK48672"/>
      <c r="BL48672" s="15"/>
    </row>
    <row r="48673" spans="63:64" x14ac:dyDescent="0.15">
      <c r="BK48673"/>
      <c r="BL48673" s="15"/>
    </row>
    <row r="48674" spans="63:64" x14ac:dyDescent="0.15">
      <c r="BK48674"/>
      <c r="BL48674" s="15"/>
    </row>
    <row r="48675" spans="63:64" x14ac:dyDescent="0.15">
      <c r="BK48675"/>
      <c r="BL48675" s="15"/>
    </row>
    <row r="48676" spans="63:64" x14ac:dyDescent="0.15">
      <c r="BK48676"/>
      <c r="BL48676" s="15"/>
    </row>
    <row r="48677" spans="63:64" x14ac:dyDescent="0.15">
      <c r="BK48677"/>
      <c r="BL48677" s="15"/>
    </row>
    <row r="48678" spans="63:64" x14ac:dyDescent="0.15">
      <c r="BK48678"/>
      <c r="BL48678" s="15"/>
    </row>
    <row r="48679" spans="63:64" x14ac:dyDescent="0.15">
      <c r="BK48679"/>
      <c r="BL48679" s="15"/>
    </row>
    <row r="48680" spans="63:64" x14ac:dyDescent="0.15">
      <c r="BK48680"/>
      <c r="BL48680" s="15"/>
    </row>
    <row r="48681" spans="63:64" x14ac:dyDescent="0.15">
      <c r="BK48681"/>
      <c r="BL48681" s="15"/>
    </row>
    <row r="48682" spans="63:64" x14ac:dyDescent="0.15">
      <c r="BK48682"/>
      <c r="BL48682" s="15"/>
    </row>
    <row r="48683" spans="63:64" x14ac:dyDescent="0.15">
      <c r="BK48683"/>
      <c r="BL48683" s="15"/>
    </row>
    <row r="48684" spans="63:64" x14ac:dyDescent="0.15">
      <c r="BK48684"/>
      <c r="BL48684" s="15"/>
    </row>
    <row r="48685" spans="63:64" x14ac:dyDescent="0.15">
      <c r="BK48685"/>
      <c r="BL48685" s="15"/>
    </row>
    <row r="48686" spans="63:64" x14ac:dyDescent="0.15">
      <c r="BK48686"/>
      <c r="BL48686" s="15"/>
    </row>
    <row r="48687" spans="63:64" x14ac:dyDescent="0.15">
      <c r="BK48687"/>
      <c r="BL48687" s="15"/>
    </row>
    <row r="48688" spans="63:64" x14ac:dyDescent="0.15">
      <c r="BK48688"/>
      <c r="BL48688" s="15"/>
    </row>
    <row r="48689" spans="63:64" x14ac:dyDescent="0.15">
      <c r="BK48689"/>
      <c r="BL48689" s="15"/>
    </row>
    <row r="48690" spans="63:64" x14ac:dyDescent="0.15">
      <c r="BK48690"/>
      <c r="BL48690" s="15"/>
    </row>
    <row r="48691" spans="63:64" x14ac:dyDescent="0.15">
      <c r="BK48691"/>
      <c r="BL48691" s="15"/>
    </row>
    <row r="48692" spans="63:64" x14ac:dyDescent="0.15">
      <c r="BK48692"/>
      <c r="BL48692" s="15"/>
    </row>
    <row r="48693" spans="63:64" x14ac:dyDescent="0.15">
      <c r="BK48693"/>
      <c r="BL48693" s="15"/>
    </row>
    <row r="48694" spans="63:64" x14ac:dyDescent="0.15">
      <c r="BK48694"/>
      <c r="BL48694" s="15"/>
    </row>
    <row r="48695" spans="63:64" x14ac:dyDescent="0.15">
      <c r="BK48695"/>
      <c r="BL48695" s="15"/>
    </row>
    <row r="48696" spans="63:64" x14ac:dyDescent="0.15">
      <c r="BK48696"/>
      <c r="BL48696" s="15"/>
    </row>
    <row r="48697" spans="63:64" x14ac:dyDescent="0.15">
      <c r="BK48697"/>
      <c r="BL48697" s="15"/>
    </row>
    <row r="48698" spans="63:64" x14ac:dyDescent="0.15">
      <c r="BK48698"/>
      <c r="BL48698" s="15"/>
    </row>
    <row r="48699" spans="63:64" x14ac:dyDescent="0.15">
      <c r="BK48699"/>
      <c r="BL48699" s="15"/>
    </row>
    <row r="48700" spans="63:64" x14ac:dyDescent="0.15">
      <c r="BK48700"/>
      <c r="BL48700" s="15"/>
    </row>
    <row r="48701" spans="63:64" x14ac:dyDescent="0.15">
      <c r="BK48701"/>
      <c r="BL48701" s="15"/>
    </row>
    <row r="48702" spans="63:64" x14ac:dyDescent="0.15">
      <c r="BK48702"/>
      <c r="BL48702" s="15"/>
    </row>
    <row r="48703" spans="63:64" x14ac:dyDescent="0.15">
      <c r="BK48703"/>
      <c r="BL48703" s="15"/>
    </row>
    <row r="48704" spans="63:64" x14ac:dyDescent="0.15">
      <c r="BK48704"/>
      <c r="BL48704" s="15"/>
    </row>
    <row r="48705" spans="63:64" x14ac:dyDescent="0.15">
      <c r="BK48705"/>
      <c r="BL48705" s="15"/>
    </row>
    <row r="48706" spans="63:64" x14ac:dyDescent="0.15">
      <c r="BK48706"/>
      <c r="BL48706" s="15"/>
    </row>
    <row r="48707" spans="63:64" x14ac:dyDescent="0.15">
      <c r="BK48707"/>
      <c r="BL48707" s="15"/>
    </row>
    <row r="48708" spans="63:64" x14ac:dyDescent="0.15">
      <c r="BK48708"/>
      <c r="BL48708" s="15"/>
    </row>
    <row r="48709" spans="63:64" x14ac:dyDescent="0.15">
      <c r="BK48709"/>
      <c r="BL48709" s="15"/>
    </row>
    <row r="48710" spans="63:64" x14ac:dyDescent="0.15">
      <c r="BK48710"/>
      <c r="BL48710" s="15"/>
    </row>
    <row r="48711" spans="63:64" x14ac:dyDescent="0.15">
      <c r="BK48711"/>
      <c r="BL48711" s="15"/>
    </row>
    <row r="48712" spans="63:64" x14ac:dyDescent="0.15">
      <c r="BK48712"/>
      <c r="BL48712" s="15"/>
    </row>
    <row r="48713" spans="63:64" x14ac:dyDescent="0.15">
      <c r="BK48713"/>
      <c r="BL48713" s="15"/>
    </row>
    <row r="48714" spans="63:64" x14ac:dyDescent="0.15">
      <c r="BK48714"/>
      <c r="BL48714" s="15"/>
    </row>
    <row r="48715" spans="63:64" x14ac:dyDescent="0.15">
      <c r="BK48715"/>
      <c r="BL48715" s="15"/>
    </row>
    <row r="48716" spans="63:64" x14ac:dyDescent="0.15">
      <c r="BK48716"/>
      <c r="BL48716" s="15"/>
    </row>
    <row r="48717" spans="63:64" x14ac:dyDescent="0.15">
      <c r="BK48717"/>
      <c r="BL48717" s="15"/>
    </row>
    <row r="48718" spans="63:64" x14ac:dyDescent="0.15">
      <c r="BK48718"/>
      <c r="BL48718" s="15"/>
    </row>
    <row r="48719" spans="63:64" x14ac:dyDescent="0.15">
      <c r="BK48719"/>
      <c r="BL48719" s="15"/>
    </row>
    <row r="48720" spans="63:64" x14ac:dyDescent="0.15">
      <c r="BK48720"/>
      <c r="BL48720" s="15"/>
    </row>
    <row r="48721" spans="63:64" x14ac:dyDescent="0.15">
      <c r="BK48721"/>
      <c r="BL48721" s="15"/>
    </row>
    <row r="48722" spans="63:64" x14ac:dyDescent="0.15">
      <c r="BK48722"/>
      <c r="BL48722" s="15"/>
    </row>
    <row r="48723" spans="63:64" x14ac:dyDescent="0.15">
      <c r="BK48723"/>
      <c r="BL48723" s="15"/>
    </row>
    <row r="48724" spans="63:64" x14ac:dyDescent="0.15">
      <c r="BK48724"/>
      <c r="BL48724" s="15"/>
    </row>
    <row r="48725" spans="63:64" x14ac:dyDescent="0.15">
      <c r="BK48725"/>
      <c r="BL48725" s="15"/>
    </row>
    <row r="48726" spans="63:64" x14ac:dyDescent="0.15">
      <c r="BK48726"/>
      <c r="BL48726" s="15"/>
    </row>
    <row r="48727" spans="63:64" x14ac:dyDescent="0.15">
      <c r="BK48727"/>
      <c r="BL48727" s="15"/>
    </row>
    <row r="48728" spans="63:64" x14ac:dyDescent="0.15">
      <c r="BK48728"/>
      <c r="BL48728" s="15"/>
    </row>
    <row r="48729" spans="63:64" x14ac:dyDescent="0.15">
      <c r="BK48729"/>
      <c r="BL48729" s="15"/>
    </row>
    <row r="48730" spans="63:64" x14ac:dyDescent="0.15">
      <c r="BK48730"/>
      <c r="BL48730" s="15"/>
    </row>
    <row r="48731" spans="63:64" x14ac:dyDescent="0.15">
      <c r="BK48731"/>
      <c r="BL48731" s="15"/>
    </row>
    <row r="48732" spans="63:64" x14ac:dyDescent="0.15">
      <c r="BK48732"/>
      <c r="BL48732" s="15"/>
    </row>
    <row r="48733" spans="63:64" x14ac:dyDescent="0.15">
      <c r="BK48733"/>
      <c r="BL48733" s="15"/>
    </row>
    <row r="48734" spans="63:64" x14ac:dyDescent="0.15">
      <c r="BK48734"/>
      <c r="BL48734" s="15"/>
    </row>
    <row r="48735" spans="63:64" x14ac:dyDescent="0.15">
      <c r="BK48735"/>
      <c r="BL48735" s="15"/>
    </row>
    <row r="48736" spans="63:64" x14ac:dyDescent="0.15">
      <c r="BK48736"/>
      <c r="BL48736" s="15"/>
    </row>
    <row r="48737" spans="63:64" x14ac:dyDescent="0.15">
      <c r="BK48737"/>
      <c r="BL48737" s="15"/>
    </row>
    <row r="48738" spans="63:64" x14ac:dyDescent="0.15">
      <c r="BK48738"/>
      <c r="BL48738" s="15"/>
    </row>
    <row r="48739" spans="63:64" x14ac:dyDescent="0.15">
      <c r="BK48739"/>
      <c r="BL48739" s="15"/>
    </row>
    <row r="48740" spans="63:64" x14ac:dyDescent="0.15">
      <c r="BK48740"/>
      <c r="BL48740" s="15"/>
    </row>
    <row r="48741" spans="63:64" x14ac:dyDescent="0.15">
      <c r="BK48741"/>
      <c r="BL48741" s="15"/>
    </row>
    <row r="48742" spans="63:64" x14ac:dyDescent="0.15">
      <c r="BK48742"/>
      <c r="BL48742" s="15"/>
    </row>
    <row r="48743" spans="63:64" x14ac:dyDescent="0.15">
      <c r="BK48743"/>
      <c r="BL48743" s="15"/>
    </row>
    <row r="48744" spans="63:64" x14ac:dyDescent="0.15">
      <c r="BK48744"/>
      <c r="BL48744" s="15"/>
    </row>
    <row r="48745" spans="63:64" x14ac:dyDescent="0.15">
      <c r="BK48745"/>
      <c r="BL48745" s="15"/>
    </row>
    <row r="48746" spans="63:64" x14ac:dyDescent="0.15">
      <c r="BK48746"/>
      <c r="BL48746" s="15"/>
    </row>
    <row r="48747" spans="63:64" x14ac:dyDescent="0.15">
      <c r="BK48747"/>
      <c r="BL48747" s="15"/>
    </row>
    <row r="48748" spans="63:64" x14ac:dyDescent="0.15">
      <c r="BK48748"/>
      <c r="BL48748" s="15"/>
    </row>
    <row r="48749" spans="63:64" x14ac:dyDescent="0.15">
      <c r="BK48749"/>
      <c r="BL48749" s="15"/>
    </row>
    <row r="48750" spans="63:64" x14ac:dyDescent="0.15">
      <c r="BK48750"/>
      <c r="BL48750" s="15"/>
    </row>
    <row r="48751" spans="63:64" x14ac:dyDescent="0.15">
      <c r="BK48751"/>
      <c r="BL48751" s="15"/>
    </row>
    <row r="48752" spans="63:64" x14ac:dyDescent="0.15">
      <c r="BK48752"/>
      <c r="BL48752" s="15"/>
    </row>
    <row r="48753" spans="63:64" x14ac:dyDescent="0.15">
      <c r="BK48753"/>
      <c r="BL48753" s="15"/>
    </row>
    <row r="48754" spans="63:64" x14ac:dyDescent="0.15">
      <c r="BK48754"/>
      <c r="BL48754" s="15"/>
    </row>
    <row r="48755" spans="63:64" x14ac:dyDescent="0.15">
      <c r="BK48755"/>
      <c r="BL48755" s="15"/>
    </row>
    <row r="48756" spans="63:64" x14ac:dyDescent="0.15">
      <c r="BK48756"/>
      <c r="BL48756" s="15"/>
    </row>
    <row r="48757" spans="63:64" x14ac:dyDescent="0.15">
      <c r="BK48757"/>
      <c r="BL48757" s="15"/>
    </row>
    <row r="48758" spans="63:64" x14ac:dyDescent="0.15">
      <c r="BK48758"/>
      <c r="BL48758" s="15"/>
    </row>
    <row r="48759" spans="63:64" x14ac:dyDescent="0.15">
      <c r="BK48759"/>
      <c r="BL48759" s="15"/>
    </row>
    <row r="48760" spans="63:64" x14ac:dyDescent="0.15">
      <c r="BK48760"/>
      <c r="BL48760" s="15"/>
    </row>
    <row r="48761" spans="63:64" x14ac:dyDescent="0.15">
      <c r="BK48761"/>
      <c r="BL48761" s="15"/>
    </row>
    <row r="48762" spans="63:64" x14ac:dyDescent="0.15">
      <c r="BK48762"/>
      <c r="BL48762" s="15"/>
    </row>
    <row r="48763" spans="63:64" x14ac:dyDescent="0.15">
      <c r="BK48763"/>
      <c r="BL48763" s="15"/>
    </row>
    <row r="48764" spans="63:64" x14ac:dyDescent="0.15">
      <c r="BK48764"/>
      <c r="BL48764" s="15"/>
    </row>
    <row r="48765" spans="63:64" x14ac:dyDescent="0.15">
      <c r="BK48765"/>
      <c r="BL48765" s="15"/>
    </row>
    <row r="48766" spans="63:64" x14ac:dyDescent="0.15">
      <c r="BK48766"/>
      <c r="BL48766" s="15"/>
    </row>
    <row r="48767" spans="63:64" x14ac:dyDescent="0.15">
      <c r="BK48767"/>
      <c r="BL48767" s="15"/>
    </row>
    <row r="48768" spans="63:64" x14ac:dyDescent="0.15">
      <c r="BK48768"/>
      <c r="BL48768" s="15"/>
    </row>
    <row r="48769" spans="63:64" x14ac:dyDescent="0.15">
      <c r="BK48769"/>
      <c r="BL48769" s="15"/>
    </row>
    <row r="48770" spans="63:64" x14ac:dyDescent="0.15">
      <c r="BK48770"/>
      <c r="BL48770" s="15"/>
    </row>
    <row r="48771" spans="63:64" x14ac:dyDescent="0.15">
      <c r="BK48771"/>
      <c r="BL48771" s="15"/>
    </row>
    <row r="48772" spans="63:64" x14ac:dyDescent="0.15">
      <c r="BK48772"/>
      <c r="BL48772" s="15"/>
    </row>
    <row r="48773" spans="63:64" x14ac:dyDescent="0.15">
      <c r="BK48773"/>
      <c r="BL48773" s="15"/>
    </row>
    <row r="48774" spans="63:64" x14ac:dyDescent="0.15">
      <c r="BK48774"/>
      <c r="BL48774" s="15"/>
    </row>
    <row r="48775" spans="63:64" x14ac:dyDescent="0.15">
      <c r="BK48775"/>
      <c r="BL48775" s="15"/>
    </row>
    <row r="48776" spans="63:64" x14ac:dyDescent="0.15">
      <c r="BK48776"/>
      <c r="BL48776" s="15"/>
    </row>
    <row r="48777" spans="63:64" x14ac:dyDescent="0.15">
      <c r="BK48777"/>
      <c r="BL48777" s="15"/>
    </row>
    <row r="48778" spans="63:64" x14ac:dyDescent="0.15">
      <c r="BK48778"/>
      <c r="BL48778" s="15"/>
    </row>
    <row r="48779" spans="63:64" x14ac:dyDescent="0.15">
      <c r="BK48779"/>
      <c r="BL48779" s="15"/>
    </row>
    <row r="48780" spans="63:64" x14ac:dyDescent="0.15">
      <c r="BK48780"/>
      <c r="BL48780" s="15"/>
    </row>
    <row r="48781" spans="63:64" x14ac:dyDescent="0.15">
      <c r="BK48781"/>
      <c r="BL48781" s="15"/>
    </row>
    <row r="48782" spans="63:64" x14ac:dyDescent="0.15">
      <c r="BK48782"/>
      <c r="BL48782" s="15"/>
    </row>
    <row r="48783" spans="63:64" x14ac:dyDescent="0.15">
      <c r="BK48783"/>
      <c r="BL48783" s="15"/>
    </row>
    <row r="48784" spans="63:64" x14ac:dyDescent="0.15">
      <c r="BK48784"/>
      <c r="BL48784" s="15"/>
    </row>
    <row r="48785" spans="63:64" x14ac:dyDescent="0.15">
      <c r="BK48785"/>
      <c r="BL48785" s="15"/>
    </row>
    <row r="48786" spans="63:64" x14ac:dyDescent="0.15">
      <c r="BK48786"/>
      <c r="BL48786" s="15"/>
    </row>
    <row r="48787" spans="63:64" x14ac:dyDescent="0.15">
      <c r="BK48787"/>
      <c r="BL48787" s="15"/>
    </row>
    <row r="48788" spans="63:64" x14ac:dyDescent="0.15">
      <c r="BK48788"/>
      <c r="BL48788" s="15"/>
    </row>
    <row r="48789" spans="63:64" x14ac:dyDescent="0.15">
      <c r="BK48789"/>
      <c r="BL48789" s="15"/>
    </row>
    <row r="48790" spans="63:64" x14ac:dyDescent="0.15">
      <c r="BK48790"/>
      <c r="BL48790" s="15"/>
    </row>
    <row r="48791" spans="63:64" x14ac:dyDescent="0.15">
      <c r="BK48791"/>
      <c r="BL48791" s="15"/>
    </row>
    <row r="48792" spans="63:64" x14ac:dyDescent="0.15">
      <c r="BK48792"/>
      <c r="BL48792" s="15"/>
    </row>
    <row r="48793" spans="63:64" x14ac:dyDescent="0.15">
      <c r="BK48793"/>
      <c r="BL48793" s="15"/>
    </row>
    <row r="48794" spans="63:64" x14ac:dyDescent="0.15">
      <c r="BK48794"/>
      <c r="BL48794" s="15"/>
    </row>
    <row r="48795" spans="63:64" x14ac:dyDescent="0.15">
      <c r="BK48795"/>
      <c r="BL48795" s="15"/>
    </row>
    <row r="48796" spans="63:64" x14ac:dyDescent="0.15">
      <c r="BK48796"/>
      <c r="BL48796" s="15"/>
    </row>
    <row r="48797" spans="63:64" x14ac:dyDescent="0.15">
      <c r="BK48797"/>
      <c r="BL48797" s="15"/>
    </row>
    <row r="48798" spans="63:64" x14ac:dyDescent="0.15">
      <c r="BK48798"/>
      <c r="BL48798" s="15"/>
    </row>
    <row r="48799" spans="63:64" x14ac:dyDescent="0.15">
      <c r="BK48799"/>
      <c r="BL48799" s="15"/>
    </row>
    <row r="48800" spans="63:64" x14ac:dyDescent="0.15">
      <c r="BK48800"/>
      <c r="BL48800" s="15"/>
    </row>
    <row r="48801" spans="63:64" x14ac:dyDescent="0.15">
      <c r="BK48801"/>
      <c r="BL48801" s="15"/>
    </row>
    <row r="48802" spans="63:64" x14ac:dyDescent="0.15">
      <c r="BK48802"/>
      <c r="BL48802" s="15"/>
    </row>
    <row r="48803" spans="63:64" x14ac:dyDescent="0.15">
      <c r="BK48803"/>
      <c r="BL48803" s="15"/>
    </row>
    <row r="48804" spans="63:64" x14ac:dyDescent="0.15">
      <c r="BK48804"/>
      <c r="BL48804" s="15"/>
    </row>
    <row r="48805" spans="63:64" x14ac:dyDescent="0.15">
      <c r="BK48805"/>
      <c r="BL48805" s="15"/>
    </row>
    <row r="48806" spans="63:64" x14ac:dyDescent="0.15">
      <c r="BK48806"/>
      <c r="BL48806" s="15"/>
    </row>
    <row r="48807" spans="63:64" x14ac:dyDescent="0.15">
      <c r="BK48807"/>
      <c r="BL48807" s="15"/>
    </row>
    <row r="48808" spans="63:64" x14ac:dyDescent="0.15">
      <c r="BK48808"/>
      <c r="BL48808" s="15"/>
    </row>
    <row r="48809" spans="63:64" x14ac:dyDescent="0.15">
      <c r="BK48809"/>
      <c r="BL48809" s="15"/>
    </row>
    <row r="48810" spans="63:64" x14ac:dyDescent="0.15">
      <c r="BK48810"/>
      <c r="BL48810" s="15"/>
    </row>
    <row r="48811" spans="63:64" x14ac:dyDescent="0.15">
      <c r="BK48811"/>
      <c r="BL48811" s="15"/>
    </row>
    <row r="48812" spans="63:64" x14ac:dyDescent="0.15">
      <c r="BK48812"/>
      <c r="BL48812" s="15"/>
    </row>
    <row r="48813" spans="63:64" x14ac:dyDescent="0.15">
      <c r="BK48813"/>
      <c r="BL48813" s="15"/>
    </row>
    <row r="48814" spans="63:64" x14ac:dyDescent="0.15">
      <c r="BK48814"/>
      <c r="BL48814" s="15"/>
    </row>
    <row r="48815" spans="63:64" x14ac:dyDescent="0.15">
      <c r="BK48815"/>
      <c r="BL48815" s="15"/>
    </row>
    <row r="48816" spans="63:64" x14ac:dyDescent="0.15">
      <c r="BK48816"/>
      <c r="BL48816" s="15"/>
    </row>
    <row r="48817" spans="63:64" x14ac:dyDescent="0.15">
      <c r="BK48817"/>
      <c r="BL48817" s="15"/>
    </row>
    <row r="48818" spans="63:64" x14ac:dyDescent="0.15">
      <c r="BK48818"/>
      <c r="BL48818" s="15"/>
    </row>
    <row r="48819" spans="63:64" x14ac:dyDescent="0.15">
      <c r="BK48819"/>
      <c r="BL48819" s="15"/>
    </row>
    <row r="48820" spans="63:64" x14ac:dyDescent="0.15">
      <c r="BK48820"/>
      <c r="BL48820" s="15"/>
    </row>
    <row r="48821" spans="63:64" x14ac:dyDescent="0.15">
      <c r="BK48821"/>
      <c r="BL48821" s="15"/>
    </row>
    <row r="48822" spans="63:64" x14ac:dyDescent="0.15">
      <c r="BK48822"/>
      <c r="BL48822" s="15"/>
    </row>
    <row r="48823" spans="63:64" x14ac:dyDescent="0.15">
      <c r="BK48823"/>
      <c r="BL48823" s="15"/>
    </row>
    <row r="48824" spans="63:64" x14ac:dyDescent="0.15">
      <c r="BK48824"/>
      <c r="BL48824" s="15"/>
    </row>
    <row r="48825" spans="63:64" x14ac:dyDescent="0.15">
      <c r="BK48825"/>
      <c r="BL48825" s="15"/>
    </row>
    <row r="48826" spans="63:64" x14ac:dyDescent="0.15">
      <c r="BK48826"/>
      <c r="BL48826" s="15"/>
    </row>
    <row r="48827" spans="63:64" x14ac:dyDescent="0.15">
      <c r="BK48827"/>
      <c r="BL48827" s="15"/>
    </row>
    <row r="48828" spans="63:64" x14ac:dyDescent="0.15">
      <c r="BK48828"/>
      <c r="BL48828" s="15"/>
    </row>
    <row r="48829" spans="63:64" x14ac:dyDescent="0.15">
      <c r="BK48829"/>
      <c r="BL48829" s="15"/>
    </row>
    <row r="48830" spans="63:64" x14ac:dyDescent="0.15">
      <c r="BK48830"/>
      <c r="BL48830" s="15"/>
    </row>
    <row r="48831" spans="63:64" x14ac:dyDescent="0.15">
      <c r="BK48831"/>
      <c r="BL48831" s="15"/>
    </row>
    <row r="48832" spans="63:64" x14ac:dyDescent="0.15">
      <c r="BK48832"/>
      <c r="BL48832" s="15"/>
    </row>
    <row r="48833" spans="63:64" x14ac:dyDescent="0.15">
      <c r="BK48833"/>
      <c r="BL48833" s="15"/>
    </row>
    <row r="48834" spans="63:64" x14ac:dyDescent="0.15">
      <c r="BK48834"/>
      <c r="BL48834" s="15"/>
    </row>
    <row r="48835" spans="63:64" x14ac:dyDescent="0.15">
      <c r="BK48835"/>
      <c r="BL48835" s="15"/>
    </row>
    <row r="48836" spans="63:64" x14ac:dyDescent="0.15">
      <c r="BK48836"/>
      <c r="BL48836" s="15"/>
    </row>
    <row r="48837" spans="63:64" x14ac:dyDescent="0.15">
      <c r="BK48837"/>
      <c r="BL48837" s="15"/>
    </row>
    <row r="48838" spans="63:64" x14ac:dyDescent="0.15">
      <c r="BK48838"/>
      <c r="BL48838" s="15"/>
    </row>
    <row r="48839" spans="63:64" x14ac:dyDescent="0.15">
      <c r="BK48839"/>
      <c r="BL48839" s="15"/>
    </row>
    <row r="48840" spans="63:64" x14ac:dyDescent="0.15">
      <c r="BK48840"/>
      <c r="BL48840" s="15"/>
    </row>
    <row r="48841" spans="63:64" x14ac:dyDescent="0.15">
      <c r="BK48841"/>
      <c r="BL48841" s="15"/>
    </row>
    <row r="48842" spans="63:64" x14ac:dyDescent="0.15">
      <c r="BK48842"/>
      <c r="BL48842" s="15"/>
    </row>
    <row r="48843" spans="63:64" x14ac:dyDescent="0.15">
      <c r="BK48843"/>
      <c r="BL48843" s="15"/>
    </row>
    <row r="48844" spans="63:64" x14ac:dyDescent="0.15">
      <c r="BK48844"/>
      <c r="BL48844" s="15"/>
    </row>
    <row r="48845" spans="63:64" x14ac:dyDescent="0.15">
      <c r="BK48845"/>
      <c r="BL48845" s="15"/>
    </row>
    <row r="48846" spans="63:64" x14ac:dyDescent="0.15">
      <c r="BK48846"/>
      <c r="BL48846" s="15"/>
    </row>
    <row r="48847" spans="63:64" x14ac:dyDescent="0.15">
      <c r="BK48847"/>
      <c r="BL48847" s="15"/>
    </row>
    <row r="48848" spans="63:64" x14ac:dyDescent="0.15">
      <c r="BK48848"/>
      <c r="BL48848" s="15"/>
    </row>
    <row r="48849" spans="63:64" x14ac:dyDescent="0.15">
      <c r="BK48849"/>
      <c r="BL48849" s="15"/>
    </row>
    <row r="48850" spans="63:64" x14ac:dyDescent="0.15">
      <c r="BK48850"/>
      <c r="BL48850" s="15"/>
    </row>
    <row r="48851" spans="63:64" x14ac:dyDescent="0.15">
      <c r="BK48851"/>
      <c r="BL48851" s="15"/>
    </row>
    <row r="48852" spans="63:64" x14ac:dyDescent="0.15">
      <c r="BK48852"/>
      <c r="BL48852" s="15"/>
    </row>
    <row r="48853" spans="63:64" x14ac:dyDescent="0.15">
      <c r="BK48853"/>
      <c r="BL48853" s="15"/>
    </row>
    <row r="48854" spans="63:64" x14ac:dyDescent="0.15">
      <c r="BK48854"/>
      <c r="BL48854" s="15"/>
    </row>
    <row r="48855" spans="63:64" x14ac:dyDescent="0.15">
      <c r="BK48855"/>
      <c r="BL48855" s="15"/>
    </row>
    <row r="48856" spans="63:64" x14ac:dyDescent="0.15">
      <c r="BK48856"/>
      <c r="BL48856" s="15"/>
    </row>
    <row r="48857" spans="63:64" x14ac:dyDescent="0.15">
      <c r="BK48857"/>
      <c r="BL48857" s="15"/>
    </row>
    <row r="48858" spans="63:64" x14ac:dyDescent="0.15">
      <c r="BK48858"/>
      <c r="BL48858" s="15"/>
    </row>
    <row r="48859" spans="63:64" x14ac:dyDescent="0.15">
      <c r="BK48859"/>
      <c r="BL48859" s="15"/>
    </row>
    <row r="48860" spans="63:64" x14ac:dyDescent="0.15">
      <c r="BK48860"/>
      <c r="BL48860" s="15"/>
    </row>
    <row r="48861" spans="63:64" x14ac:dyDescent="0.15">
      <c r="BK48861"/>
      <c r="BL48861" s="15"/>
    </row>
    <row r="48862" spans="63:64" x14ac:dyDescent="0.15">
      <c r="BK48862"/>
      <c r="BL48862" s="15"/>
    </row>
    <row r="48863" spans="63:64" x14ac:dyDescent="0.15">
      <c r="BK48863"/>
      <c r="BL48863" s="15"/>
    </row>
    <row r="48864" spans="63:64" x14ac:dyDescent="0.15">
      <c r="BK48864"/>
      <c r="BL48864" s="15"/>
    </row>
    <row r="48865" spans="63:64" x14ac:dyDescent="0.15">
      <c r="BK48865"/>
      <c r="BL48865" s="15"/>
    </row>
    <row r="48866" spans="63:64" x14ac:dyDescent="0.15">
      <c r="BK48866"/>
      <c r="BL48866" s="15"/>
    </row>
    <row r="48867" spans="63:64" x14ac:dyDescent="0.15">
      <c r="BK48867"/>
      <c r="BL48867" s="15"/>
    </row>
    <row r="48868" spans="63:64" x14ac:dyDescent="0.15">
      <c r="BK48868"/>
      <c r="BL48868" s="15"/>
    </row>
    <row r="48869" spans="63:64" x14ac:dyDescent="0.15">
      <c r="BK48869"/>
      <c r="BL48869" s="15"/>
    </row>
    <row r="48870" spans="63:64" x14ac:dyDescent="0.15">
      <c r="BK48870"/>
      <c r="BL48870" s="15"/>
    </row>
    <row r="48871" spans="63:64" x14ac:dyDescent="0.15">
      <c r="BK48871"/>
      <c r="BL48871" s="15"/>
    </row>
    <row r="48872" spans="63:64" x14ac:dyDescent="0.15">
      <c r="BK48872"/>
      <c r="BL48872" s="15"/>
    </row>
    <row r="48873" spans="63:64" x14ac:dyDescent="0.15">
      <c r="BK48873"/>
      <c r="BL48873" s="15"/>
    </row>
    <row r="48874" spans="63:64" x14ac:dyDescent="0.15">
      <c r="BK48874"/>
      <c r="BL48874" s="15"/>
    </row>
    <row r="48875" spans="63:64" x14ac:dyDescent="0.15">
      <c r="BK48875"/>
      <c r="BL48875" s="15"/>
    </row>
    <row r="48876" spans="63:64" x14ac:dyDescent="0.15">
      <c r="BK48876"/>
      <c r="BL48876" s="15"/>
    </row>
    <row r="48877" spans="63:64" x14ac:dyDescent="0.15">
      <c r="BK48877"/>
      <c r="BL48877" s="15"/>
    </row>
    <row r="48878" spans="63:64" x14ac:dyDescent="0.15">
      <c r="BK48878"/>
      <c r="BL48878" s="15"/>
    </row>
    <row r="48879" spans="63:64" x14ac:dyDescent="0.15">
      <c r="BK48879"/>
      <c r="BL48879" s="15"/>
    </row>
    <row r="48880" spans="63:64" x14ac:dyDescent="0.15">
      <c r="BK48880"/>
      <c r="BL48880" s="15"/>
    </row>
    <row r="48881" spans="63:64" x14ac:dyDescent="0.15">
      <c r="BK48881"/>
      <c r="BL48881" s="15"/>
    </row>
    <row r="48882" spans="63:64" x14ac:dyDescent="0.15">
      <c r="BK48882"/>
      <c r="BL48882" s="15"/>
    </row>
    <row r="48883" spans="63:64" x14ac:dyDescent="0.15">
      <c r="BK48883"/>
      <c r="BL48883" s="15"/>
    </row>
    <row r="48884" spans="63:64" x14ac:dyDescent="0.15">
      <c r="BK48884"/>
      <c r="BL48884" s="15"/>
    </row>
    <row r="48885" spans="63:64" x14ac:dyDescent="0.15">
      <c r="BK48885"/>
      <c r="BL48885" s="15"/>
    </row>
    <row r="48886" spans="63:64" x14ac:dyDescent="0.15">
      <c r="BK48886"/>
      <c r="BL48886" s="15"/>
    </row>
    <row r="48887" spans="63:64" x14ac:dyDescent="0.15">
      <c r="BK48887"/>
      <c r="BL48887" s="15"/>
    </row>
    <row r="48888" spans="63:64" x14ac:dyDescent="0.15">
      <c r="BK48888"/>
      <c r="BL48888" s="15"/>
    </row>
    <row r="48889" spans="63:64" x14ac:dyDescent="0.15">
      <c r="BK48889"/>
      <c r="BL48889" s="15"/>
    </row>
    <row r="48890" spans="63:64" x14ac:dyDescent="0.15">
      <c r="BK48890"/>
      <c r="BL48890" s="15"/>
    </row>
    <row r="48891" spans="63:64" x14ac:dyDescent="0.15">
      <c r="BK48891"/>
      <c r="BL48891" s="15"/>
    </row>
    <row r="48892" spans="63:64" x14ac:dyDescent="0.15">
      <c r="BK48892"/>
      <c r="BL48892" s="15"/>
    </row>
    <row r="48893" spans="63:64" x14ac:dyDescent="0.15">
      <c r="BK48893"/>
      <c r="BL48893" s="15"/>
    </row>
    <row r="48894" spans="63:64" x14ac:dyDescent="0.15">
      <c r="BK48894"/>
      <c r="BL48894" s="15"/>
    </row>
    <row r="48895" spans="63:64" x14ac:dyDescent="0.15">
      <c r="BK48895"/>
      <c r="BL48895" s="15"/>
    </row>
    <row r="48896" spans="63:64" x14ac:dyDescent="0.15">
      <c r="BK48896"/>
      <c r="BL48896" s="15"/>
    </row>
    <row r="48897" spans="63:64" x14ac:dyDescent="0.15">
      <c r="BK48897"/>
      <c r="BL48897" s="15"/>
    </row>
    <row r="48898" spans="63:64" x14ac:dyDescent="0.15">
      <c r="BK48898"/>
      <c r="BL48898" s="15"/>
    </row>
    <row r="48899" spans="63:64" x14ac:dyDescent="0.15">
      <c r="BK48899"/>
      <c r="BL48899" s="15"/>
    </row>
    <row r="48900" spans="63:64" x14ac:dyDescent="0.15">
      <c r="BK48900"/>
      <c r="BL48900" s="15"/>
    </row>
    <row r="48901" spans="63:64" x14ac:dyDescent="0.15">
      <c r="BK48901"/>
      <c r="BL48901" s="15"/>
    </row>
    <row r="48902" spans="63:64" x14ac:dyDescent="0.15">
      <c r="BK48902"/>
      <c r="BL48902" s="15"/>
    </row>
    <row r="48903" spans="63:64" x14ac:dyDescent="0.15">
      <c r="BK48903"/>
      <c r="BL48903" s="15"/>
    </row>
    <row r="48904" spans="63:64" x14ac:dyDescent="0.15">
      <c r="BK48904"/>
      <c r="BL48904" s="15"/>
    </row>
    <row r="48905" spans="63:64" x14ac:dyDescent="0.15">
      <c r="BK48905"/>
      <c r="BL48905" s="15"/>
    </row>
    <row r="48906" spans="63:64" x14ac:dyDescent="0.15">
      <c r="BK48906"/>
      <c r="BL48906" s="15"/>
    </row>
    <row r="48907" spans="63:64" x14ac:dyDescent="0.15">
      <c r="BK48907"/>
      <c r="BL48907" s="15"/>
    </row>
    <row r="48908" spans="63:64" x14ac:dyDescent="0.15">
      <c r="BK48908"/>
      <c r="BL48908" s="15"/>
    </row>
    <row r="48909" spans="63:64" x14ac:dyDescent="0.15">
      <c r="BK48909"/>
      <c r="BL48909" s="15"/>
    </row>
    <row r="48910" spans="63:64" x14ac:dyDescent="0.15">
      <c r="BK48910"/>
      <c r="BL48910" s="15"/>
    </row>
    <row r="48911" spans="63:64" x14ac:dyDescent="0.15">
      <c r="BK48911"/>
      <c r="BL48911" s="15"/>
    </row>
    <row r="48912" spans="63:64" x14ac:dyDescent="0.15">
      <c r="BK48912"/>
      <c r="BL48912" s="15"/>
    </row>
    <row r="48913" spans="63:64" x14ac:dyDescent="0.15">
      <c r="BK48913"/>
      <c r="BL48913" s="15"/>
    </row>
    <row r="48914" spans="63:64" x14ac:dyDescent="0.15">
      <c r="BK48914"/>
      <c r="BL48914" s="15"/>
    </row>
    <row r="48915" spans="63:64" x14ac:dyDescent="0.15">
      <c r="BK48915"/>
      <c r="BL48915" s="15"/>
    </row>
    <row r="48916" spans="63:64" x14ac:dyDescent="0.15">
      <c r="BK48916"/>
      <c r="BL48916" s="15"/>
    </row>
    <row r="48917" spans="63:64" x14ac:dyDescent="0.15">
      <c r="BK48917"/>
      <c r="BL48917" s="15"/>
    </row>
    <row r="48918" spans="63:64" x14ac:dyDescent="0.15">
      <c r="BK48918"/>
      <c r="BL48918" s="15"/>
    </row>
    <row r="48919" spans="63:64" x14ac:dyDescent="0.15">
      <c r="BK48919"/>
      <c r="BL48919" s="15"/>
    </row>
    <row r="48920" spans="63:64" x14ac:dyDescent="0.15">
      <c r="BK48920"/>
      <c r="BL48920" s="15"/>
    </row>
    <row r="48921" spans="63:64" x14ac:dyDescent="0.15">
      <c r="BK48921"/>
      <c r="BL48921" s="15"/>
    </row>
    <row r="48922" spans="63:64" x14ac:dyDescent="0.15">
      <c r="BK48922"/>
      <c r="BL48922" s="15"/>
    </row>
    <row r="48923" spans="63:64" x14ac:dyDescent="0.15">
      <c r="BK48923"/>
      <c r="BL48923" s="15"/>
    </row>
    <row r="48924" spans="63:64" x14ac:dyDescent="0.15">
      <c r="BK48924"/>
      <c r="BL48924" s="15"/>
    </row>
    <row r="48925" spans="63:64" x14ac:dyDescent="0.15">
      <c r="BK48925"/>
      <c r="BL48925" s="15"/>
    </row>
    <row r="48926" spans="63:64" x14ac:dyDescent="0.15">
      <c r="BK48926"/>
      <c r="BL48926" s="15"/>
    </row>
    <row r="48927" spans="63:64" x14ac:dyDescent="0.15">
      <c r="BK48927"/>
      <c r="BL48927" s="15"/>
    </row>
    <row r="48928" spans="63:64" x14ac:dyDescent="0.15">
      <c r="BK48928"/>
      <c r="BL48928" s="15"/>
    </row>
    <row r="48929" spans="63:64" x14ac:dyDescent="0.15">
      <c r="BK48929"/>
      <c r="BL48929" s="15"/>
    </row>
    <row r="48930" spans="63:64" x14ac:dyDescent="0.15">
      <c r="BK48930"/>
      <c r="BL48930" s="15"/>
    </row>
    <row r="48931" spans="63:64" x14ac:dyDescent="0.15">
      <c r="BK48931"/>
      <c r="BL48931" s="15"/>
    </row>
    <row r="48932" spans="63:64" x14ac:dyDescent="0.15">
      <c r="BK48932"/>
      <c r="BL48932" s="15"/>
    </row>
    <row r="48933" spans="63:64" x14ac:dyDescent="0.15">
      <c r="BK48933"/>
      <c r="BL48933" s="15"/>
    </row>
    <row r="48934" spans="63:64" x14ac:dyDescent="0.15">
      <c r="BK48934"/>
      <c r="BL48934" s="15"/>
    </row>
    <row r="48935" spans="63:64" x14ac:dyDescent="0.15">
      <c r="BK48935"/>
      <c r="BL48935" s="15"/>
    </row>
    <row r="48936" spans="63:64" x14ac:dyDescent="0.15">
      <c r="BK48936"/>
      <c r="BL48936" s="15"/>
    </row>
    <row r="48937" spans="63:64" x14ac:dyDescent="0.15">
      <c r="BK48937"/>
      <c r="BL48937" s="15"/>
    </row>
    <row r="48938" spans="63:64" x14ac:dyDescent="0.15">
      <c r="BK48938"/>
      <c r="BL48938" s="15"/>
    </row>
    <row r="48939" spans="63:64" x14ac:dyDescent="0.15">
      <c r="BK48939"/>
      <c r="BL48939" s="15"/>
    </row>
    <row r="48940" spans="63:64" x14ac:dyDescent="0.15">
      <c r="BK48940"/>
      <c r="BL48940" s="15"/>
    </row>
    <row r="48941" spans="63:64" x14ac:dyDescent="0.15">
      <c r="BK48941"/>
      <c r="BL48941" s="15"/>
    </row>
    <row r="48942" spans="63:64" x14ac:dyDescent="0.15">
      <c r="BK48942"/>
      <c r="BL48942" s="15"/>
    </row>
    <row r="48943" spans="63:64" x14ac:dyDescent="0.15">
      <c r="BK48943"/>
      <c r="BL48943" s="15"/>
    </row>
    <row r="48944" spans="63:64" x14ac:dyDescent="0.15">
      <c r="BK48944"/>
      <c r="BL48944" s="15"/>
    </row>
    <row r="48945" spans="63:64" x14ac:dyDescent="0.15">
      <c r="BK48945"/>
      <c r="BL48945" s="15"/>
    </row>
    <row r="48946" spans="63:64" x14ac:dyDescent="0.15">
      <c r="BK48946"/>
      <c r="BL48946" s="15"/>
    </row>
    <row r="48947" spans="63:64" x14ac:dyDescent="0.15">
      <c r="BK48947"/>
      <c r="BL48947" s="15"/>
    </row>
    <row r="48948" spans="63:64" x14ac:dyDescent="0.15">
      <c r="BK48948"/>
      <c r="BL48948" s="15"/>
    </row>
    <row r="48949" spans="63:64" x14ac:dyDescent="0.15">
      <c r="BK48949"/>
      <c r="BL48949" s="15"/>
    </row>
    <row r="48950" spans="63:64" x14ac:dyDescent="0.15">
      <c r="BK48950"/>
      <c r="BL48950" s="15"/>
    </row>
    <row r="48951" spans="63:64" x14ac:dyDescent="0.15">
      <c r="BK48951"/>
      <c r="BL48951" s="15"/>
    </row>
    <row r="48952" spans="63:64" x14ac:dyDescent="0.15">
      <c r="BK48952"/>
      <c r="BL48952" s="15"/>
    </row>
    <row r="48953" spans="63:64" x14ac:dyDescent="0.15">
      <c r="BK48953"/>
      <c r="BL48953" s="15"/>
    </row>
    <row r="48954" spans="63:64" x14ac:dyDescent="0.15">
      <c r="BK48954"/>
      <c r="BL48954" s="15"/>
    </row>
    <row r="48955" spans="63:64" x14ac:dyDescent="0.15">
      <c r="BK48955"/>
      <c r="BL48955" s="15"/>
    </row>
    <row r="48956" spans="63:64" x14ac:dyDescent="0.15">
      <c r="BK48956"/>
      <c r="BL48956" s="15"/>
    </row>
    <row r="48957" spans="63:64" x14ac:dyDescent="0.15">
      <c r="BK48957"/>
      <c r="BL48957" s="15"/>
    </row>
    <row r="48958" spans="63:64" x14ac:dyDescent="0.15">
      <c r="BK48958"/>
      <c r="BL48958" s="15"/>
    </row>
    <row r="48959" spans="63:64" x14ac:dyDescent="0.15">
      <c r="BK48959"/>
      <c r="BL48959" s="15"/>
    </row>
    <row r="48960" spans="63:64" x14ac:dyDescent="0.15">
      <c r="BK48960"/>
      <c r="BL48960" s="15"/>
    </row>
    <row r="48961" spans="63:64" x14ac:dyDescent="0.15">
      <c r="BK48961"/>
      <c r="BL48961" s="15"/>
    </row>
    <row r="48962" spans="63:64" x14ac:dyDescent="0.15">
      <c r="BK48962"/>
      <c r="BL48962" s="15"/>
    </row>
    <row r="48963" spans="63:64" x14ac:dyDescent="0.15">
      <c r="BK48963"/>
      <c r="BL48963" s="15"/>
    </row>
    <row r="48964" spans="63:64" x14ac:dyDescent="0.15">
      <c r="BK48964"/>
      <c r="BL48964" s="15"/>
    </row>
    <row r="48965" spans="63:64" x14ac:dyDescent="0.15">
      <c r="BK48965"/>
      <c r="BL48965" s="15"/>
    </row>
    <row r="48966" spans="63:64" x14ac:dyDescent="0.15">
      <c r="BK48966"/>
      <c r="BL48966" s="15"/>
    </row>
    <row r="48967" spans="63:64" x14ac:dyDescent="0.15">
      <c r="BK48967"/>
      <c r="BL48967" s="15"/>
    </row>
    <row r="48968" spans="63:64" x14ac:dyDescent="0.15">
      <c r="BK48968"/>
      <c r="BL48968" s="15"/>
    </row>
    <row r="48969" spans="63:64" x14ac:dyDescent="0.15">
      <c r="BK48969"/>
      <c r="BL48969" s="15"/>
    </row>
    <row r="48970" spans="63:64" x14ac:dyDescent="0.15">
      <c r="BK48970"/>
      <c r="BL48970" s="15"/>
    </row>
    <row r="48971" spans="63:64" x14ac:dyDescent="0.15">
      <c r="BK48971"/>
      <c r="BL48971" s="15"/>
    </row>
    <row r="48972" spans="63:64" x14ac:dyDescent="0.15">
      <c r="BK48972"/>
      <c r="BL48972" s="15"/>
    </row>
    <row r="48973" spans="63:64" x14ac:dyDescent="0.15">
      <c r="BK48973"/>
      <c r="BL48973" s="15"/>
    </row>
    <row r="48974" spans="63:64" x14ac:dyDescent="0.15">
      <c r="BK48974"/>
      <c r="BL48974" s="15"/>
    </row>
    <row r="48975" spans="63:64" x14ac:dyDescent="0.15">
      <c r="BK48975"/>
      <c r="BL48975" s="15"/>
    </row>
    <row r="48976" spans="63:64" x14ac:dyDescent="0.15">
      <c r="BK48976"/>
      <c r="BL48976" s="15"/>
    </row>
    <row r="48977" spans="63:64" x14ac:dyDescent="0.15">
      <c r="BK48977"/>
      <c r="BL48977" s="15"/>
    </row>
    <row r="48978" spans="63:64" x14ac:dyDescent="0.15">
      <c r="BK48978"/>
      <c r="BL48978" s="15"/>
    </row>
    <row r="48979" spans="63:64" x14ac:dyDescent="0.15">
      <c r="BK48979"/>
      <c r="BL48979" s="15"/>
    </row>
    <row r="48980" spans="63:64" x14ac:dyDescent="0.15">
      <c r="BK48980"/>
      <c r="BL48980" s="15"/>
    </row>
    <row r="48981" spans="63:64" x14ac:dyDescent="0.15">
      <c r="BK48981"/>
      <c r="BL48981" s="15"/>
    </row>
    <row r="48982" spans="63:64" x14ac:dyDescent="0.15">
      <c r="BK48982"/>
      <c r="BL48982" s="15"/>
    </row>
    <row r="48983" spans="63:64" x14ac:dyDescent="0.15">
      <c r="BK48983"/>
      <c r="BL48983" s="15"/>
    </row>
    <row r="48984" spans="63:64" x14ac:dyDescent="0.15">
      <c r="BK48984"/>
      <c r="BL48984" s="15"/>
    </row>
    <row r="48985" spans="63:64" x14ac:dyDescent="0.15">
      <c r="BK48985"/>
      <c r="BL48985" s="15"/>
    </row>
    <row r="48986" spans="63:64" x14ac:dyDescent="0.15">
      <c r="BK48986"/>
      <c r="BL48986" s="15"/>
    </row>
    <row r="48987" spans="63:64" x14ac:dyDescent="0.15">
      <c r="BK48987"/>
      <c r="BL48987" s="15"/>
    </row>
    <row r="48988" spans="63:64" x14ac:dyDescent="0.15">
      <c r="BK48988"/>
      <c r="BL48988" s="15"/>
    </row>
    <row r="48989" spans="63:64" x14ac:dyDescent="0.15">
      <c r="BK48989"/>
      <c r="BL48989" s="15"/>
    </row>
    <row r="48990" spans="63:64" x14ac:dyDescent="0.15">
      <c r="BK48990"/>
      <c r="BL48990" s="15"/>
    </row>
    <row r="48991" spans="63:64" x14ac:dyDescent="0.15">
      <c r="BK48991"/>
      <c r="BL48991" s="15"/>
    </row>
    <row r="48992" spans="63:64" x14ac:dyDescent="0.15">
      <c r="BK48992"/>
      <c r="BL48992" s="15"/>
    </row>
    <row r="48993" spans="63:64" x14ac:dyDescent="0.15">
      <c r="BK48993"/>
      <c r="BL48993" s="15"/>
    </row>
    <row r="48994" spans="63:64" x14ac:dyDescent="0.15">
      <c r="BK48994"/>
      <c r="BL48994" s="15"/>
    </row>
    <row r="48995" spans="63:64" x14ac:dyDescent="0.15">
      <c r="BK48995"/>
      <c r="BL48995" s="15"/>
    </row>
    <row r="48996" spans="63:64" x14ac:dyDescent="0.15">
      <c r="BK48996"/>
      <c r="BL48996" s="15"/>
    </row>
    <row r="48997" spans="63:64" x14ac:dyDescent="0.15">
      <c r="BK48997"/>
      <c r="BL48997" s="15"/>
    </row>
    <row r="48998" spans="63:64" x14ac:dyDescent="0.15">
      <c r="BK48998"/>
      <c r="BL48998" s="15"/>
    </row>
    <row r="48999" spans="63:64" x14ac:dyDescent="0.15">
      <c r="BK48999"/>
      <c r="BL48999" s="15"/>
    </row>
    <row r="49000" spans="63:64" x14ac:dyDescent="0.15">
      <c r="BK49000"/>
      <c r="BL49000" s="15"/>
    </row>
    <row r="49001" spans="63:64" x14ac:dyDescent="0.15">
      <c r="BK49001"/>
      <c r="BL49001" s="15"/>
    </row>
    <row r="49002" spans="63:64" x14ac:dyDescent="0.15">
      <c r="BK49002"/>
      <c r="BL49002" s="15"/>
    </row>
    <row r="49003" spans="63:64" x14ac:dyDescent="0.15">
      <c r="BK49003"/>
      <c r="BL49003" s="15"/>
    </row>
    <row r="49004" spans="63:64" x14ac:dyDescent="0.15">
      <c r="BK49004"/>
      <c r="BL49004" s="15"/>
    </row>
    <row r="49005" spans="63:64" x14ac:dyDescent="0.15">
      <c r="BK49005"/>
      <c r="BL49005" s="15"/>
    </row>
    <row r="49006" spans="63:64" x14ac:dyDescent="0.15">
      <c r="BK49006"/>
      <c r="BL49006" s="15"/>
    </row>
    <row r="49007" spans="63:64" x14ac:dyDescent="0.15">
      <c r="BK49007"/>
      <c r="BL49007" s="15"/>
    </row>
    <row r="49008" spans="63:64" x14ac:dyDescent="0.15">
      <c r="BK49008"/>
      <c r="BL49008" s="15"/>
    </row>
    <row r="49009" spans="63:64" x14ac:dyDescent="0.15">
      <c r="BK49009"/>
      <c r="BL49009" s="15"/>
    </row>
    <row r="49010" spans="63:64" x14ac:dyDescent="0.15">
      <c r="BK49010"/>
      <c r="BL49010" s="15"/>
    </row>
    <row r="49011" spans="63:64" x14ac:dyDescent="0.15">
      <c r="BK49011"/>
      <c r="BL49011" s="15"/>
    </row>
    <row r="49012" spans="63:64" x14ac:dyDescent="0.15">
      <c r="BK49012"/>
      <c r="BL49012" s="15"/>
    </row>
    <row r="49013" spans="63:64" x14ac:dyDescent="0.15">
      <c r="BK49013"/>
      <c r="BL49013" s="15"/>
    </row>
    <row r="49014" spans="63:64" x14ac:dyDescent="0.15">
      <c r="BK49014"/>
      <c r="BL49014" s="15"/>
    </row>
    <row r="49015" spans="63:64" x14ac:dyDescent="0.15">
      <c r="BK49015"/>
      <c r="BL49015" s="15"/>
    </row>
    <row r="49016" spans="63:64" x14ac:dyDescent="0.15">
      <c r="BK49016"/>
      <c r="BL49016" s="15"/>
    </row>
    <row r="49017" spans="63:64" x14ac:dyDescent="0.15">
      <c r="BK49017"/>
      <c r="BL49017" s="15"/>
    </row>
    <row r="49018" spans="63:64" x14ac:dyDescent="0.15">
      <c r="BK49018"/>
      <c r="BL49018" s="15"/>
    </row>
    <row r="49019" spans="63:64" x14ac:dyDescent="0.15">
      <c r="BK49019"/>
      <c r="BL49019" s="15"/>
    </row>
    <row r="49020" spans="63:64" x14ac:dyDescent="0.15">
      <c r="BK49020"/>
      <c r="BL49020" s="15"/>
    </row>
    <row r="49021" spans="63:64" x14ac:dyDescent="0.15">
      <c r="BK49021"/>
      <c r="BL49021" s="15"/>
    </row>
    <row r="49022" spans="63:64" x14ac:dyDescent="0.15">
      <c r="BK49022"/>
      <c r="BL49022" s="15"/>
    </row>
    <row r="49023" spans="63:64" x14ac:dyDescent="0.15">
      <c r="BK49023"/>
      <c r="BL49023" s="15"/>
    </row>
    <row r="49024" spans="63:64" x14ac:dyDescent="0.15">
      <c r="BK49024"/>
      <c r="BL49024" s="15"/>
    </row>
    <row r="49025" spans="63:64" x14ac:dyDescent="0.15">
      <c r="BK49025"/>
      <c r="BL49025" s="15"/>
    </row>
    <row r="49026" spans="63:64" x14ac:dyDescent="0.15">
      <c r="BK49026"/>
      <c r="BL49026" s="15"/>
    </row>
    <row r="49027" spans="63:64" x14ac:dyDescent="0.15">
      <c r="BK49027"/>
      <c r="BL49027" s="15"/>
    </row>
    <row r="49028" spans="63:64" x14ac:dyDescent="0.15">
      <c r="BK49028"/>
      <c r="BL49028" s="15"/>
    </row>
    <row r="49029" spans="63:64" x14ac:dyDescent="0.15">
      <c r="BK49029"/>
      <c r="BL49029" s="15"/>
    </row>
    <row r="49030" spans="63:64" x14ac:dyDescent="0.15">
      <c r="BK49030"/>
      <c r="BL49030" s="15"/>
    </row>
    <row r="49031" spans="63:64" x14ac:dyDescent="0.15">
      <c r="BK49031"/>
      <c r="BL49031" s="15"/>
    </row>
    <row r="49032" spans="63:64" x14ac:dyDescent="0.15">
      <c r="BK49032"/>
      <c r="BL49032" s="15"/>
    </row>
    <row r="49033" spans="63:64" x14ac:dyDescent="0.15">
      <c r="BK49033"/>
      <c r="BL49033" s="15"/>
    </row>
    <row r="49034" spans="63:64" x14ac:dyDescent="0.15">
      <c r="BK49034"/>
      <c r="BL49034" s="15"/>
    </row>
    <row r="49035" spans="63:64" x14ac:dyDescent="0.15">
      <c r="BK49035"/>
      <c r="BL49035" s="15"/>
    </row>
    <row r="49036" spans="63:64" x14ac:dyDescent="0.15">
      <c r="BK49036"/>
      <c r="BL49036" s="15"/>
    </row>
    <row r="49037" spans="63:64" x14ac:dyDescent="0.15">
      <c r="BK49037"/>
      <c r="BL49037" s="15"/>
    </row>
    <row r="49038" spans="63:64" x14ac:dyDescent="0.15">
      <c r="BK49038"/>
      <c r="BL49038" s="15"/>
    </row>
    <row r="49039" spans="63:64" x14ac:dyDescent="0.15">
      <c r="BK49039"/>
      <c r="BL49039" s="15"/>
    </row>
    <row r="49040" spans="63:64" x14ac:dyDescent="0.15">
      <c r="BK49040"/>
      <c r="BL49040" s="15"/>
    </row>
    <row r="49041" spans="63:64" x14ac:dyDescent="0.15">
      <c r="BK49041"/>
      <c r="BL49041" s="15"/>
    </row>
    <row r="49042" spans="63:64" x14ac:dyDescent="0.15">
      <c r="BK49042"/>
      <c r="BL49042" s="15"/>
    </row>
    <row r="49043" spans="63:64" x14ac:dyDescent="0.15">
      <c r="BK49043"/>
      <c r="BL49043" s="15"/>
    </row>
    <row r="49044" spans="63:64" x14ac:dyDescent="0.15">
      <c r="BK49044"/>
      <c r="BL49044" s="15"/>
    </row>
    <row r="49045" spans="63:64" x14ac:dyDescent="0.15">
      <c r="BK49045"/>
      <c r="BL49045" s="15"/>
    </row>
    <row r="49046" spans="63:64" x14ac:dyDescent="0.15">
      <c r="BK49046"/>
      <c r="BL49046" s="15"/>
    </row>
    <row r="49047" spans="63:64" x14ac:dyDescent="0.15">
      <c r="BK49047"/>
      <c r="BL49047" s="15"/>
    </row>
    <row r="49048" spans="63:64" x14ac:dyDescent="0.15">
      <c r="BK49048"/>
      <c r="BL49048" s="15"/>
    </row>
    <row r="49049" spans="63:64" x14ac:dyDescent="0.15">
      <c r="BK49049"/>
      <c r="BL49049" s="15"/>
    </row>
    <row r="49050" spans="63:64" x14ac:dyDescent="0.15">
      <c r="BK49050"/>
      <c r="BL49050" s="15"/>
    </row>
    <row r="49051" spans="63:64" x14ac:dyDescent="0.15">
      <c r="BK49051"/>
      <c r="BL49051" s="15"/>
    </row>
    <row r="49052" spans="63:64" x14ac:dyDescent="0.15">
      <c r="BK49052"/>
      <c r="BL49052" s="15"/>
    </row>
    <row r="49053" spans="63:64" x14ac:dyDescent="0.15">
      <c r="BK49053"/>
      <c r="BL49053" s="15"/>
    </row>
    <row r="49054" spans="63:64" x14ac:dyDescent="0.15">
      <c r="BK49054"/>
      <c r="BL49054" s="15"/>
    </row>
    <row r="49055" spans="63:64" x14ac:dyDescent="0.15">
      <c r="BK49055"/>
      <c r="BL49055" s="15"/>
    </row>
    <row r="49056" spans="63:64" x14ac:dyDescent="0.15">
      <c r="BK49056"/>
      <c r="BL49056" s="15"/>
    </row>
    <row r="49057" spans="63:64" x14ac:dyDescent="0.15">
      <c r="BK49057"/>
      <c r="BL49057" s="15"/>
    </row>
    <row r="49058" spans="63:64" x14ac:dyDescent="0.15">
      <c r="BK49058"/>
      <c r="BL49058" s="15"/>
    </row>
    <row r="49059" spans="63:64" x14ac:dyDescent="0.15">
      <c r="BK49059"/>
      <c r="BL49059" s="15"/>
    </row>
    <row r="49060" spans="63:64" x14ac:dyDescent="0.15">
      <c r="BK49060"/>
      <c r="BL49060" s="15"/>
    </row>
    <row r="49061" spans="63:64" x14ac:dyDescent="0.15">
      <c r="BK49061"/>
      <c r="BL49061" s="15"/>
    </row>
    <row r="49062" spans="63:64" x14ac:dyDescent="0.15">
      <c r="BK49062"/>
      <c r="BL49062" s="15"/>
    </row>
    <row r="49063" spans="63:64" x14ac:dyDescent="0.15">
      <c r="BK49063"/>
      <c r="BL49063" s="15"/>
    </row>
    <row r="49064" spans="63:64" x14ac:dyDescent="0.15">
      <c r="BK49064"/>
      <c r="BL49064" s="15"/>
    </row>
    <row r="49065" spans="63:64" x14ac:dyDescent="0.15">
      <c r="BK49065"/>
      <c r="BL49065" s="15"/>
    </row>
    <row r="49066" spans="63:64" x14ac:dyDescent="0.15">
      <c r="BK49066"/>
      <c r="BL49066" s="15"/>
    </row>
    <row r="49067" spans="63:64" x14ac:dyDescent="0.15">
      <c r="BK49067"/>
      <c r="BL49067" s="15"/>
    </row>
    <row r="49068" spans="63:64" x14ac:dyDescent="0.15">
      <c r="BK49068"/>
      <c r="BL49068" s="15"/>
    </row>
    <row r="49069" spans="63:64" x14ac:dyDescent="0.15">
      <c r="BK49069"/>
      <c r="BL49069" s="15"/>
    </row>
    <row r="49070" spans="63:64" x14ac:dyDescent="0.15">
      <c r="BK49070"/>
      <c r="BL49070" s="15"/>
    </row>
    <row r="49071" spans="63:64" x14ac:dyDescent="0.15">
      <c r="BK49071"/>
      <c r="BL49071" s="15"/>
    </row>
    <row r="49072" spans="63:64" x14ac:dyDescent="0.15">
      <c r="BK49072"/>
      <c r="BL49072" s="15"/>
    </row>
    <row r="49073" spans="63:64" x14ac:dyDescent="0.15">
      <c r="BK49073"/>
      <c r="BL49073" s="15"/>
    </row>
    <row r="49074" spans="63:64" x14ac:dyDescent="0.15">
      <c r="BK49074"/>
      <c r="BL49074" s="15"/>
    </row>
    <row r="49075" spans="63:64" x14ac:dyDescent="0.15">
      <c r="BK49075"/>
      <c r="BL49075" s="15"/>
    </row>
    <row r="49076" spans="63:64" x14ac:dyDescent="0.15">
      <c r="BK49076"/>
      <c r="BL49076" s="15"/>
    </row>
    <row r="49077" spans="63:64" x14ac:dyDescent="0.15">
      <c r="BK49077"/>
      <c r="BL49077" s="15"/>
    </row>
    <row r="49078" spans="63:64" x14ac:dyDescent="0.15">
      <c r="BK49078"/>
      <c r="BL49078" s="15"/>
    </row>
    <row r="49079" spans="63:64" x14ac:dyDescent="0.15">
      <c r="BK49079"/>
      <c r="BL49079" s="15"/>
    </row>
    <row r="49080" spans="63:64" x14ac:dyDescent="0.15">
      <c r="BK49080"/>
      <c r="BL49080" s="15"/>
    </row>
    <row r="49081" spans="63:64" x14ac:dyDescent="0.15">
      <c r="BK49081"/>
      <c r="BL49081" s="15"/>
    </row>
    <row r="49082" spans="63:64" x14ac:dyDescent="0.15">
      <c r="BK49082"/>
      <c r="BL49082" s="15"/>
    </row>
    <row r="49083" spans="63:64" x14ac:dyDescent="0.15">
      <c r="BK49083"/>
      <c r="BL49083" s="15"/>
    </row>
    <row r="49084" spans="63:64" x14ac:dyDescent="0.15">
      <c r="BK49084"/>
      <c r="BL49084" s="15"/>
    </row>
    <row r="49085" spans="63:64" x14ac:dyDescent="0.15">
      <c r="BK49085"/>
      <c r="BL49085" s="15"/>
    </row>
    <row r="49086" spans="63:64" x14ac:dyDescent="0.15">
      <c r="BK49086"/>
      <c r="BL49086" s="15"/>
    </row>
    <row r="49087" spans="63:64" x14ac:dyDescent="0.15">
      <c r="BK49087"/>
      <c r="BL49087" s="15"/>
    </row>
    <row r="49088" spans="63:64" x14ac:dyDescent="0.15">
      <c r="BK49088"/>
      <c r="BL49088" s="15"/>
    </row>
    <row r="49089" spans="63:64" x14ac:dyDescent="0.15">
      <c r="BK49089"/>
      <c r="BL49089" s="15"/>
    </row>
    <row r="49090" spans="63:64" x14ac:dyDescent="0.15">
      <c r="BK49090"/>
      <c r="BL49090" s="15"/>
    </row>
    <row r="49091" spans="63:64" x14ac:dyDescent="0.15">
      <c r="BK49091"/>
      <c r="BL49091" s="15"/>
    </row>
    <row r="49092" spans="63:64" x14ac:dyDescent="0.15">
      <c r="BK49092"/>
      <c r="BL49092" s="15"/>
    </row>
    <row r="49093" spans="63:64" x14ac:dyDescent="0.15">
      <c r="BK49093"/>
      <c r="BL49093" s="15"/>
    </row>
    <row r="49094" spans="63:64" x14ac:dyDescent="0.15">
      <c r="BK49094"/>
      <c r="BL49094" s="15"/>
    </row>
    <row r="49095" spans="63:64" x14ac:dyDescent="0.15">
      <c r="BK49095"/>
      <c r="BL49095" s="15"/>
    </row>
    <row r="49096" spans="63:64" x14ac:dyDescent="0.15">
      <c r="BK49096"/>
      <c r="BL49096" s="15"/>
    </row>
    <row r="49097" spans="63:64" x14ac:dyDescent="0.15">
      <c r="BK49097"/>
      <c r="BL49097" s="15"/>
    </row>
    <row r="49098" spans="63:64" x14ac:dyDescent="0.15">
      <c r="BK49098"/>
      <c r="BL49098" s="15"/>
    </row>
    <row r="49099" spans="63:64" x14ac:dyDescent="0.15">
      <c r="BK49099"/>
      <c r="BL49099" s="15"/>
    </row>
    <row r="49100" spans="63:64" x14ac:dyDescent="0.15">
      <c r="BK49100"/>
      <c r="BL49100" s="15"/>
    </row>
    <row r="49101" spans="63:64" x14ac:dyDescent="0.15">
      <c r="BK49101"/>
      <c r="BL49101" s="15"/>
    </row>
    <row r="49102" spans="63:64" x14ac:dyDescent="0.15">
      <c r="BK49102"/>
      <c r="BL49102" s="15"/>
    </row>
    <row r="49103" spans="63:64" x14ac:dyDescent="0.15">
      <c r="BK49103"/>
      <c r="BL49103" s="15"/>
    </row>
    <row r="49104" spans="63:64" x14ac:dyDescent="0.15">
      <c r="BK49104"/>
      <c r="BL49104" s="15"/>
    </row>
    <row r="49105" spans="63:64" x14ac:dyDescent="0.15">
      <c r="BK49105"/>
      <c r="BL49105" s="15"/>
    </row>
    <row r="49106" spans="63:64" x14ac:dyDescent="0.15">
      <c r="BK49106"/>
      <c r="BL49106" s="15"/>
    </row>
    <row r="49107" spans="63:64" x14ac:dyDescent="0.15">
      <c r="BK49107"/>
      <c r="BL49107" s="15"/>
    </row>
    <row r="49108" spans="63:64" x14ac:dyDescent="0.15">
      <c r="BK49108"/>
      <c r="BL49108" s="15"/>
    </row>
    <row r="49109" spans="63:64" x14ac:dyDescent="0.15">
      <c r="BK49109"/>
      <c r="BL49109" s="15"/>
    </row>
    <row r="49110" spans="63:64" x14ac:dyDescent="0.15">
      <c r="BK49110"/>
      <c r="BL49110" s="15"/>
    </row>
    <row r="49111" spans="63:64" x14ac:dyDescent="0.15">
      <c r="BK49111"/>
      <c r="BL49111" s="15"/>
    </row>
    <row r="49112" spans="63:64" x14ac:dyDescent="0.15">
      <c r="BK49112"/>
      <c r="BL49112" s="15"/>
    </row>
    <row r="49113" spans="63:64" x14ac:dyDescent="0.15">
      <c r="BK49113"/>
      <c r="BL49113" s="15"/>
    </row>
    <row r="49114" spans="63:64" x14ac:dyDescent="0.15">
      <c r="BK49114"/>
      <c r="BL49114" s="15"/>
    </row>
    <row r="49115" spans="63:64" x14ac:dyDescent="0.15">
      <c r="BK49115"/>
      <c r="BL49115" s="15"/>
    </row>
    <row r="49116" spans="63:64" x14ac:dyDescent="0.15">
      <c r="BK49116"/>
      <c r="BL49116" s="15"/>
    </row>
    <row r="49117" spans="63:64" x14ac:dyDescent="0.15">
      <c r="BK49117"/>
      <c r="BL49117" s="15"/>
    </row>
    <row r="49118" spans="63:64" x14ac:dyDescent="0.15">
      <c r="BK49118"/>
      <c r="BL49118" s="15"/>
    </row>
    <row r="49119" spans="63:64" x14ac:dyDescent="0.15">
      <c r="BK49119"/>
      <c r="BL49119" s="15"/>
    </row>
    <row r="49120" spans="63:64" x14ac:dyDescent="0.15">
      <c r="BK49120"/>
      <c r="BL49120" s="15"/>
    </row>
    <row r="49121" spans="63:64" x14ac:dyDescent="0.15">
      <c r="BK49121"/>
      <c r="BL49121" s="15"/>
    </row>
    <row r="49122" spans="63:64" x14ac:dyDescent="0.15">
      <c r="BK49122"/>
      <c r="BL49122" s="15"/>
    </row>
    <row r="49123" spans="63:64" x14ac:dyDescent="0.15">
      <c r="BK49123"/>
      <c r="BL49123" s="15"/>
    </row>
    <row r="49124" spans="63:64" x14ac:dyDescent="0.15">
      <c r="BK49124"/>
      <c r="BL49124" s="15"/>
    </row>
    <row r="49125" spans="63:64" x14ac:dyDescent="0.15">
      <c r="BK49125"/>
      <c r="BL49125" s="15"/>
    </row>
    <row r="49126" spans="63:64" x14ac:dyDescent="0.15">
      <c r="BK49126"/>
      <c r="BL49126" s="15"/>
    </row>
    <row r="49127" spans="63:64" x14ac:dyDescent="0.15">
      <c r="BK49127"/>
      <c r="BL49127" s="15"/>
    </row>
    <row r="49128" spans="63:64" x14ac:dyDescent="0.15">
      <c r="BK49128"/>
      <c r="BL49128" s="15"/>
    </row>
    <row r="49129" spans="63:64" x14ac:dyDescent="0.15">
      <c r="BK49129"/>
      <c r="BL49129" s="15"/>
    </row>
    <row r="49130" spans="63:64" x14ac:dyDescent="0.15">
      <c r="BK49130"/>
      <c r="BL49130" s="15"/>
    </row>
    <row r="49131" spans="63:64" x14ac:dyDescent="0.15">
      <c r="BK49131"/>
      <c r="BL49131" s="15"/>
    </row>
    <row r="49132" spans="63:64" x14ac:dyDescent="0.15">
      <c r="BK49132"/>
      <c r="BL49132" s="15"/>
    </row>
    <row r="49133" spans="63:64" x14ac:dyDescent="0.15">
      <c r="BK49133"/>
      <c r="BL49133" s="15"/>
    </row>
    <row r="49134" spans="63:64" x14ac:dyDescent="0.15">
      <c r="BK49134"/>
      <c r="BL49134" s="15"/>
    </row>
    <row r="49135" spans="63:64" x14ac:dyDescent="0.15">
      <c r="BK49135"/>
      <c r="BL49135" s="15"/>
    </row>
    <row r="49136" spans="63:64" x14ac:dyDescent="0.15">
      <c r="BK49136"/>
      <c r="BL49136" s="15"/>
    </row>
    <row r="49137" spans="63:64" x14ac:dyDescent="0.15">
      <c r="BK49137"/>
      <c r="BL49137" s="15"/>
    </row>
    <row r="49138" spans="63:64" x14ac:dyDescent="0.15">
      <c r="BK49138"/>
      <c r="BL49138" s="15"/>
    </row>
    <row r="49139" spans="63:64" x14ac:dyDescent="0.15">
      <c r="BK49139"/>
      <c r="BL49139" s="15"/>
    </row>
    <row r="49140" spans="63:64" x14ac:dyDescent="0.15">
      <c r="BK49140"/>
      <c r="BL49140" s="15"/>
    </row>
    <row r="49141" spans="63:64" x14ac:dyDescent="0.15">
      <c r="BK49141"/>
      <c r="BL49141" s="15"/>
    </row>
    <row r="49142" spans="63:64" x14ac:dyDescent="0.15">
      <c r="BK49142"/>
      <c r="BL49142" s="15"/>
    </row>
    <row r="49143" spans="63:64" x14ac:dyDescent="0.15">
      <c r="BK49143"/>
      <c r="BL49143" s="15"/>
    </row>
    <row r="49144" spans="63:64" x14ac:dyDescent="0.15">
      <c r="BK49144"/>
      <c r="BL49144" s="15"/>
    </row>
    <row r="49145" spans="63:64" x14ac:dyDescent="0.15">
      <c r="BK49145"/>
      <c r="BL49145" s="15"/>
    </row>
    <row r="49146" spans="63:64" x14ac:dyDescent="0.15">
      <c r="BK49146"/>
      <c r="BL49146" s="15"/>
    </row>
    <row r="49147" spans="63:64" x14ac:dyDescent="0.15">
      <c r="BK49147"/>
      <c r="BL49147" s="15"/>
    </row>
    <row r="49148" spans="63:64" x14ac:dyDescent="0.15">
      <c r="BK49148"/>
      <c r="BL49148" s="15"/>
    </row>
    <row r="49149" spans="63:64" x14ac:dyDescent="0.15">
      <c r="BK49149"/>
      <c r="BL49149" s="15"/>
    </row>
    <row r="49150" spans="63:64" x14ac:dyDescent="0.15">
      <c r="BK49150"/>
      <c r="BL49150" s="15"/>
    </row>
    <row r="49151" spans="63:64" x14ac:dyDescent="0.15">
      <c r="BK49151"/>
      <c r="BL49151" s="15"/>
    </row>
    <row r="49152" spans="63:64" x14ac:dyDescent="0.15">
      <c r="BK49152"/>
      <c r="BL49152" s="15"/>
    </row>
    <row r="49153" spans="63:64" x14ac:dyDescent="0.15">
      <c r="BK49153"/>
      <c r="BL49153" s="15"/>
    </row>
    <row r="49154" spans="63:64" x14ac:dyDescent="0.15">
      <c r="BK49154"/>
      <c r="BL49154" s="15"/>
    </row>
    <row r="49155" spans="63:64" x14ac:dyDescent="0.15">
      <c r="BK49155"/>
      <c r="BL49155" s="15"/>
    </row>
    <row r="49156" spans="63:64" x14ac:dyDescent="0.15">
      <c r="BK49156"/>
      <c r="BL49156" s="15"/>
    </row>
    <row r="49157" spans="63:64" x14ac:dyDescent="0.15">
      <c r="BK49157"/>
      <c r="BL49157" s="15"/>
    </row>
    <row r="49158" spans="63:64" x14ac:dyDescent="0.15">
      <c r="BK49158"/>
      <c r="BL49158" s="15"/>
    </row>
    <row r="49159" spans="63:64" x14ac:dyDescent="0.15">
      <c r="BK49159"/>
      <c r="BL49159" s="15"/>
    </row>
    <row r="49160" spans="63:64" x14ac:dyDescent="0.15">
      <c r="BK49160"/>
      <c r="BL49160" s="15"/>
    </row>
    <row r="49161" spans="63:64" x14ac:dyDescent="0.15">
      <c r="BK49161"/>
      <c r="BL49161" s="15"/>
    </row>
    <row r="49162" spans="63:64" x14ac:dyDescent="0.15">
      <c r="BK49162"/>
      <c r="BL49162" s="15"/>
    </row>
    <row r="49163" spans="63:64" x14ac:dyDescent="0.15">
      <c r="BK49163"/>
      <c r="BL49163" s="15"/>
    </row>
    <row r="49164" spans="63:64" x14ac:dyDescent="0.15">
      <c r="BK49164"/>
      <c r="BL49164" s="15"/>
    </row>
    <row r="49165" spans="63:64" x14ac:dyDescent="0.15">
      <c r="BK49165"/>
      <c r="BL49165" s="15"/>
    </row>
    <row r="49166" spans="63:64" x14ac:dyDescent="0.15">
      <c r="BK49166"/>
      <c r="BL49166" s="15"/>
    </row>
    <row r="49167" spans="63:64" x14ac:dyDescent="0.15">
      <c r="BK49167"/>
      <c r="BL49167" s="15"/>
    </row>
    <row r="49168" spans="63:64" x14ac:dyDescent="0.15">
      <c r="BK49168"/>
      <c r="BL49168" s="15"/>
    </row>
    <row r="49169" spans="63:64" x14ac:dyDescent="0.15">
      <c r="BK49169"/>
      <c r="BL49169" s="15"/>
    </row>
    <row r="49170" spans="63:64" x14ac:dyDescent="0.15">
      <c r="BK49170"/>
      <c r="BL49170" s="15"/>
    </row>
    <row r="49171" spans="63:64" x14ac:dyDescent="0.15">
      <c r="BK49171"/>
      <c r="BL49171" s="15"/>
    </row>
    <row r="49172" spans="63:64" x14ac:dyDescent="0.15">
      <c r="BK49172"/>
      <c r="BL49172" s="15"/>
    </row>
    <row r="49173" spans="63:64" x14ac:dyDescent="0.15">
      <c r="BK49173"/>
      <c r="BL49173" s="15"/>
    </row>
    <row r="49174" spans="63:64" x14ac:dyDescent="0.15">
      <c r="BK49174"/>
      <c r="BL49174" s="15"/>
    </row>
    <row r="49175" spans="63:64" x14ac:dyDescent="0.15">
      <c r="BK49175"/>
      <c r="BL49175" s="15"/>
    </row>
    <row r="49176" spans="63:64" x14ac:dyDescent="0.15">
      <c r="BK49176"/>
      <c r="BL49176" s="15"/>
    </row>
    <row r="49177" spans="63:64" x14ac:dyDescent="0.15">
      <c r="BK49177"/>
      <c r="BL49177" s="15"/>
    </row>
    <row r="49178" spans="63:64" x14ac:dyDescent="0.15">
      <c r="BK49178"/>
      <c r="BL49178" s="15"/>
    </row>
    <row r="49179" spans="63:64" x14ac:dyDescent="0.15">
      <c r="BK49179"/>
      <c r="BL49179" s="15"/>
    </row>
    <row r="49180" spans="63:64" x14ac:dyDescent="0.15">
      <c r="BK49180"/>
      <c r="BL49180" s="15"/>
    </row>
    <row r="49181" spans="63:64" x14ac:dyDescent="0.15">
      <c r="BK49181"/>
      <c r="BL49181" s="15"/>
    </row>
    <row r="49182" spans="63:64" x14ac:dyDescent="0.15">
      <c r="BK49182"/>
      <c r="BL49182" s="15"/>
    </row>
    <row r="49183" spans="63:64" x14ac:dyDescent="0.15">
      <c r="BK49183"/>
      <c r="BL49183" s="15"/>
    </row>
    <row r="49184" spans="63:64" x14ac:dyDescent="0.15">
      <c r="BK49184"/>
      <c r="BL49184" s="15"/>
    </row>
    <row r="49185" spans="63:64" x14ac:dyDescent="0.15">
      <c r="BK49185"/>
      <c r="BL49185" s="15"/>
    </row>
    <row r="49186" spans="63:64" x14ac:dyDescent="0.15">
      <c r="BK49186"/>
      <c r="BL49186" s="15"/>
    </row>
    <row r="49187" spans="63:64" x14ac:dyDescent="0.15">
      <c r="BK49187"/>
      <c r="BL49187" s="15"/>
    </row>
    <row r="49188" spans="63:64" x14ac:dyDescent="0.15">
      <c r="BK49188"/>
      <c r="BL49188" s="15"/>
    </row>
    <row r="49189" spans="63:64" x14ac:dyDescent="0.15">
      <c r="BK49189"/>
      <c r="BL49189" s="15"/>
    </row>
    <row r="49190" spans="63:64" x14ac:dyDescent="0.15">
      <c r="BK49190"/>
      <c r="BL49190" s="15"/>
    </row>
    <row r="49191" spans="63:64" x14ac:dyDescent="0.15">
      <c r="BK49191"/>
      <c r="BL49191" s="15"/>
    </row>
    <row r="49192" spans="63:64" x14ac:dyDescent="0.15">
      <c r="BK49192"/>
      <c r="BL49192" s="15"/>
    </row>
    <row r="49193" spans="63:64" x14ac:dyDescent="0.15">
      <c r="BK49193"/>
      <c r="BL49193" s="15"/>
    </row>
    <row r="49194" spans="63:64" x14ac:dyDescent="0.15">
      <c r="BK49194"/>
      <c r="BL49194" s="15"/>
    </row>
    <row r="49195" spans="63:64" x14ac:dyDescent="0.15">
      <c r="BK49195"/>
      <c r="BL49195" s="15"/>
    </row>
    <row r="49196" spans="63:64" x14ac:dyDescent="0.15">
      <c r="BK49196"/>
      <c r="BL49196" s="15"/>
    </row>
    <row r="49197" spans="63:64" x14ac:dyDescent="0.15">
      <c r="BK49197"/>
      <c r="BL49197" s="15"/>
    </row>
    <row r="49198" spans="63:64" x14ac:dyDescent="0.15">
      <c r="BK49198"/>
      <c r="BL49198" s="15"/>
    </row>
    <row r="49199" spans="63:64" x14ac:dyDescent="0.15">
      <c r="BK49199"/>
      <c r="BL49199" s="15"/>
    </row>
    <row r="49200" spans="63:64" x14ac:dyDescent="0.15">
      <c r="BK49200"/>
      <c r="BL49200" s="15"/>
    </row>
    <row r="49201" spans="63:64" x14ac:dyDescent="0.15">
      <c r="BK49201"/>
      <c r="BL49201" s="15"/>
    </row>
    <row r="49202" spans="63:64" x14ac:dyDescent="0.15">
      <c r="BK49202"/>
      <c r="BL49202" s="15"/>
    </row>
    <row r="49203" spans="63:64" x14ac:dyDescent="0.15">
      <c r="BK49203"/>
      <c r="BL49203" s="15"/>
    </row>
    <row r="49204" spans="63:64" x14ac:dyDescent="0.15">
      <c r="BK49204"/>
      <c r="BL49204" s="15"/>
    </row>
    <row r="49205" spans="63:64" x14ac:dyDescent="0.15">
      <c r="BK49205"/>
      <c r="BL49205" s="15"/>
    </row>
    <row r="49206" spans="63:64" x14ac:dyDescent="0.15">
      <c r="BK49206"/>
      <c r="BL49206" s="15"/>
    </row>
    <row r="49207" spans="63:64" x14ac:dyDescent="0.15">
      <c r="BK49207"/>
      <c r="BL49207" s="15"/>
    </row>
    <row r="49208" spans="63:64" x14ac:dyDescent="0.15">
      <c r="BK49208"/>
      <c r="BL49208" s="15"/>
    </row>
    <row r="49209" spans="63:64" x14ac:dyDescent="0.15">
      <c r="BK49209"/>
      <c r="BL49209" s="15"/>
    </row>
    <row r="49210" spans="63:64" x14ac:dyDescent="0.15">
      <c r="BK49210"/>
      <c r="BL49210" s="15"/>
    </row>
    <row r="49211" spans="63:64" x14ac:dyDescent="0.15">
      <c r="BK49211"/>
      <c r="BL49211" s="15"/>
    </row>
    <row r="49212" spans="63:64" x14ac:dyDescent="0.15">
      <c r="BK49212"/>
      <c r="BL49212" s="15"/>
    </row>
    <row r="49213" spans="63:64" x14ac:dyDescent="0.15">
      <c r="BK49213"/>
      <c r="BL49213" s="15"/>
    </row>
    <row r="49214" spans="63:64" x14ac:dyDescent="0.15">
      <c r="BK49214"/>
      <c r="BL49214" s="15"/>
    </row>
    <row r="49215" spans="63:64" x14ac:dyDescent="0.15">
      <c r="BK49215"/>
      <c r="BL49215" s="15"/>
    </row>
    <row r="49216" spans="63:64" x14ac:dyDescent="0.15">
      <c r="BK49216"/>
      <c r="BL49216" s="15"/>
    </row>
    <row r="49217" spans="63:64" x14ac:dyDescent="0.15">
      <c r="BK49217"/>
      <c r="BL49217" s="15"/>
    </row>
    <row r="49218" spans="63:64" x14ac:dyDescent="0.15">
      <c r="BK49218"/>
      <c r="BL49218" s="15"/>
    </row>
    <row r="49219" spans="63:64" x14ac:dyDescent="0.15">
      <c r="BK49219"/>
      <c r="BL49219" s="15"/>
    </row>
    <row r="49220" spans="63:64" x14ac:dyDescent="0.15">
      <c r="BK49220"/>
      <c r="BL49220" s="15"/>
    </row>
    <row r="49221" spans="63:64" x14ac:dyDescent="0.15">
      <c r="BK49221"/>
      <c r="BL49221" s="15"/>
    </row>
    <row r="49222" spans="63:64" x14ac:dyDescent="0.15">
      <c r="BK49222"/>
      <c r="BL49222" s="15"/>
    </row>
    <row r="49223" spans="63:64" x14ac:dyDescent="0.15">
      <c r="BK49223"/>
      <c r="BL49223" s="15"/>
    </row>
    <row r="49224" spans="63:64" x14ac:dyDescent="0.15">
      <c r="BK49224"/>
      <c r="BL49224" s="15"/>
    </row>
    <row r="49225" spans="63:64" x14ac:dyDescent="0.15">
      <c r="BK49225"/>
      <c r="BL49225" s="15"/>
    </row>
    <row r="49226" spans="63:64" x14ac:dyDescent="0.15">
      <c r="BK49226"/>
      <c r="BL49226" s="15"/>
    </row>
    <row r="49227" spans="63:64" x14ac:dyDescent="0.15">
      <c r="BK49227"/>
      <c r="BL49227" s="15"/>
    </row>
    <row r="49228" spans="63:64" x14ac:dyDescent="0.15">
      <c r="BK49228"/>
      <c r="BL49228" s="15"/>
    </row>
    <row r="49229" spans="63:64" x14ac:dyDescent="0.15">
      <c r="BK49229"/>
      <c r="BL49229" s="15"/>
    </row>
    <row r="49230" spans="63:64" x14ac:dyDescent="0.15">
      <c r="BK49230"/>
      <c r="BL49230" s="15"/>
    </row>
    <row r="49231" spans="63:64" x14ac:dyDescent="0.15">
      <c r="BK49231"/>
      <c r="BL49231" s="15"/>
    </row>
    <row r="49232" spans="63:64" x14ac:dyDescent="0.15">
      <c r="BK49232"/>
      <c r="BL49232" s="15"/>
    </row>
    <row r="49233" spans="63:64" x14ac:dyDescent="0.15">
      <c r="BK49233"/>
      <c r="BL49233" s="15"/>
    </row>
    <row r="49234" spans="63:64" x14ac:dyDescent="0.15">
      <c r="BK49234"/>
      <c r="BL49234" s="15"/>
    </row>
    <row r="49235" spans="63:64" x14ac:dyDescent="0.15">
      <c r="BK49235"/>
      <c r="BL49235" s="15"/>
    </row>
    <row r="49236" spans="63:64" x14ac:dyDescent="0.15">
      <c r="BK49236"/>
      <c r="BL49236" s="15"/>
    </row>
    <row r="49237" spans="63:64" x14ac:dyDescent="0.15">
      <c r="BK49237"/>
      <c r="BL49237" s="15"/>
    </row>
    <row r="49238" spans="63:64" x14ac:dyDescent="0.15">
      <c r="BK49238"/>
      <c r="BL49238" s="15"/>
    </row>
    <row r="49239" spans="63:64" x14ac:dyDescent="0.15">
      <c r="BK49239"/>
      <c r="BL49239" s="15"/>
    </row>
    <row r="49240" spans="63:64" x14ac:dyDescent="0.15">
      <c r="BK49240"/>
      <c r="BL49240" s="15"/>
    </row>
    <row r="49241" spans="63:64" x14ac:dyDescent="0.15">
      <c r="BK49241"/>
      <c r="BL49241" s="15"/>
    </row>
    <row r="49242" spans="63:64" x14ac:dyDescent="0.15">
      <c r="BK49242"/>
      <c r="BL49242" s="15"/>
    </row>
    <row r="49243" spans="63:64" x14ac:dyDescent="0.15">
      <c r="BK49243"/>
      <c r="BL49243" s="15"/>
    </row>
    <row r="49244" spans="63:64" x14ac:dyDescent="0.15">
      <c r="BK49244"/>
      <c r="BL49244" s="15"/>
    </row>
    <row r="49245" spans="63:64" x14ac:dyDescent="0.15">
      <c r="BK49245"/>
      <c r="BL49245" s="15"/>
    </row>
    <row r="49246" spans="63:64" x14ac:dyDescent="0.15">
      <c r="BK49246"/>
      <c r="BL49246" s="15"/>
    </row>
    <row r="49247" spans="63:64" x14ac:dyDescent="0.15">
      <c r="BK49247"/>
      <c r="BL49247" s="15"/>
    </row>
    <row r="49248" spans="63:64" x14ac:dyDescent="0.15">
      <c r="BK49248"/>
      <c r="BL49248" s="15"/>
    </row>
    <row r="49249" spans="63:64" x14ac:dyDescent="0.15">
      <c r="BK49249"/>
      <c r="BL49249" s="15"/>
    </row>
    <row r="49250" spans="63:64" x14ac:dyDescent="0.15">
      <c r="BK49250"/>
      <c r="BL49250" s="15"/>
    </row>
    <row r="49251" spans="63:64" x14ac:dyDescent="0.15">
      <c r="BK49251"/>
      <c r="BL49251" s="15"/>
    </row>
    <row r="49252" spans="63:64" x14ac:dyDescent="0.15">
      <c r="BK49252"/>
      <c r="BL49252" s="15"/>
    </row>
    <row r="49253" spans="63:64" x14ac:dyDescent="0.15">
      <c r="BK49253"/>
      <c r="BL49253" s="15"/>
    </row>
    <row r="49254" spans="63:64" x14ac:dyDescent="0.15">
      <c r="BK49254"/>
      <c r="BL49254" s="15"/>
    </row>
    <row r="49255" spans="63:64" x14ac:dyDescent="0.15">
      <c r="BK49255"/>
      <c r="BL49255" s="15"/>
    </row>
    <row r="49256" spans="63:64" x14ac:dyDescent="0.15">
      <c r="BK49256"/>
      <c r="BL49256" s="15"/>
    </row>
    <row r="49257" spans="63:64" x14ac:dyDescent="0.15">
      <c r="BK49257"/>
      <c r="BL49257" s="15"/>
    </row>
    <row r="49258" spans="63:64" x14ac:dyDescent="0.15">
      <c r="BK49258"/>
      <c r="BL49258" s="15"/>
    </row>
    <row r="49259" spans="63:64" x14ac:dyDescent="0.15">
      <c r="BK49259"/>
      <c r="BL49259" s="15"/>
    </row>
    <row r="49260" spans="63:64" x14ac:dyDescent="0.15">
      <c r="BK49260"/>
      <c r="BL49260" s="15"/>
    </row>
    <row r="49261" spans="63:64" x14ac:dyDescent="0.15">
      <c r="BK49261"/>
      <c r="BL49261" s="15"/>
    </row>
    <row r="49262" spans="63:64" x14ac:dyDescent="0.15">
      <c r="BK49262"/>
      <c r="BL49262" s="15"/>
    </row>
    <row r="49263" spans="63:64" x14ac:dyDescent="0.15">
      <c r="BK49263"/>
      <c r="BL49263" s="15"/>
    </row>
    <row r="49264" spans="63:64" x14ac:dyDescent="0.15">
      <c r="BK49264"/>
      <c r="BL49264" s="15"/>
    </row>
    <row r="49265" spans="63:64" x14ac:dyDescent="0.15">
      <c r="BK49265"/>
      <c r="BL49265" s="15"/>
    </row>
    <row r="49266" spans="63:64" x14ac:dyDescent="0.15">
      <c r="BK49266"/>
      <c r="BL49266" s="15"/>
    </row>
    <row r="49267" spans="63:64" x14ac:dyDescent="0.15">
      <c r="BK49267"/>
      <c r="BL49267" s="15"/>
    </row>
    <row r="49268" spans="63:64" x14ac:dyDescent="0.15">
      <c r="BK49268"/>
      <c r="BL49268" s="15"/>
    </row>
    <row r="49269" spans="63:64" x14ac:dyDescent="0.15">
      <c r="BK49269"/>
      <c r="BL49269" s="15"/>
    </row>
    <row r="49270" spans="63:64" x14ac:dyDescent="0.15">
      <c r="BK49270"/>
      <c r="BL49270" s="15"/>
    </row>
    <row r="49271" spans="63:64" x14ac:dyDescent="0.15">
      <c r="BK49271"/>
      <c r="BL49271" s="15"/>
    </row>
    <row r="49272" spans="63:64" x14ac:dyDescent="0.15">
      <c r="BK49272"/>
      <c r="BL49272" s="15"/>
    </row>
    <row r="49273" spans="63:64" x14ac:dyDescent="0.15">
      <c r="BK49273"/>
      <c r="BL49273" s="15"/>
    </row>
    <row r="49274" spans="63:64" x14ac:dyDescent="0.15">
      <c r="BK49274"/>
      <c r="BL49274" s="15"/>
    </row>
    <row r="49275" spans="63:64" x14ac:dyDescent="0.15">
      <c r="BK49275"/>
      <c r="BL49275" s="15"/>
    </row>
    <row r="49276" spans="63:64" x14ac:dyDescent="0.15">
      <c r="BK49276"/>
      <c r="BL49276" s="15"/>
    </row>
    <row r="49277" spans="63:64" x14ac:dyDescent="0.15">
      <c r="BK49277"/>
      <c r="BL49277" s="15"/>
    </row>
    <row r="49278" spans="63:64" x14ac:dyDescent="0.15">
      <c r="BK49278"/>
      <c r="BL49278" s="15"/>
    </row>
    <row r="49279" spans="63:64" x14ac:dyDescent="0.15">
      <c r="BK49279"/>
      <c r="BL49279" s="15"/>
    </row>
    <row r="49280" spans="63:64" x14ac:dyDescent="0.15">
      <c r="BK49280"/>
      <c r="BL49280" s="15"/>
    </row>
    <row r="49281" spans="63:64" x14ac:dyDescent="0.15">
      <c r="BK49281"/>
      <c r="BL49281" s="15"/>
    </row>
    <row r="49282" spans="63:64" x14ac:dyDescent="0.15">
      <c r="BK49282"/>
      <c r="BL49282" s="15"/>
    </row>
    <row r="49283" spans="63:64" x14ac:dyDescent="0.15">
      <c r="BK49283"/>
      <c r="BL49283" s="15"/>
    </row>
    <row r="49284" spans="63:64" x14ac:dyDescent="0.15">
      <c r="BK49284"/>
      <c r="BL49284" s="15"/>
    </row>
    <row r="49285" spans="63:64" x14ac:dyDescent="0.15">
      <c r="BK49285"/>
      <c r="BL49285" s="15"/>
    </row>
    <row r="49286" spans="63:64" x14ac:dyDescent="0.15">
      <c r="BK49286"/>
      <c r="BL49286" s="15"/>
    </row>
    <row r="49287" spans="63:64" x14ac:dyDescent="0.15">
      <c r="BK49287"/>
      <c r="BL49287" s="15"/>
    </row>
    <row r="49288" spans="63:64" x14ac:dyDescent="0.15">
      <c r="BK49288"/>
      <c r="BL49288" s="15"/>
    </row>
    <row r="49289" spans="63:64" x14ac:dyDescent="0.15">
      <c r="BK49289"/>
      <c r="BL49289" s="15"/>
    </row>
    <row r="49290" spans="63:64" x14ac:dyDescent="0.15">
      <c r="BK49290"/>
      <c r="BL49290" s="15"/>
    </row>
    <row r="49291" spans="63:64" x14ac:dyDescent="0.15">
      <c r="BK49291"/>
      <c r="BL49291" s="15"/>
    </row>
    <row r="49292" spans="63:64" x14ac:dyDescent="0.15">
      <c r="BK49292"/>
      <c r="BL49292" s="15"/>
    </row>
    <row r="49293" spans="63:64" x14ac:dyDescent="0.15">
      <c r="BK49293"/>
      <c r="BL49293" s="15"/>
    </row>
    <row r="49294" spans="63:64" x14ac:dyDescent="0.15">
      <c r="BK49294"/>
      <c r="BL49294" s="15"/>
    </row>
    <row r="49295" spans="63:64" x14ac:dyDescent="0.15">
      <c r="BK49295"/>
      <c r="BL49295" s="15"/>
    </row>
    <row r="49296" spans="63:64" x14ac:dyDescent="0.15">
      <c r="BK49296"/>
      <c r="BL49296" s="15"/>
    </row>
    <row r="49297" spans="63:64" x14ac:dyDescent="0.15">
      <c r="BK49297"/>
      <c r="BL49297" s="15"/>
    </row>
    <row r="49298" spans="63:64" x14ac:dyDescent="0.15">
      <c r="BK49298"/>
      <c r="BL49298" s="15"/>
    </row>
    <row r="49299" spans="63:64" x14ac:dyDescent="0.15">
      <c r="BK49299"/>
      <c r="BL49299" s="15"/>
    </row>
    <row r="49300" spans="63:64" x14ac:dyDescent="0.15">
      <c r="BK49300"/>
      <c r="BL49300" s="15"/>
    </row>
    <row r="49301" spans="63:64" x14ac:dyDescent="0.15">
      <c r="BK49301"/>
      <c r="BL49301" s="15"/>
    </row>
    <row r="49302" spans="63:64" x14ac:dyDescent="0.15">
      <c r="BK49302"/>
      <c r="BL49302" s="15"/>
    </row>
    <row r="49303" spans="63:64" x14ac:dyDescent="0.15">
      <c r="BK49303"/>
      <c r="BL49303" s="15"/>
    </row>
    <row r="49304" spans="63:64" x14ac:dyDescent="0.15">
      <c r="BK49304"/>
      <c r="BL49304" s="15"/>
    </row>
    <row r="49305" spans="63:64" x14ac:dyDescent="0.15">
      <c r="BK49305"/>
      <c r="BL49305" s="15"/>
    </row>
    <row r="49306" spans="63:64" x14ac:dyDescent="0.15">
      <c r="BK49306"/>
      <c r="BL49306" s="15"/>
    </row>
    <row r="49307" spans="63:64" x14ac:dyDescent="0.15">
      <c r="BK49307"/>
      <c r="BL49307" s="15"/>
    </row>
    <row r="49308" spans="63:64" x14ac:dyDescent="0.15">
      <c r="BK49308"/>
      <c r="BL49308" s="15"/>
    </row>
    <row r="49309" spans="63:64" x14ac:dyDescent="0.15">
      <c r="BK49309"/>
      <c r="BL49309" s="15"/>
    </row>
    <row r="49310" spans="63:64" x14ac:dyDescent="0.15">
      <c r="BK49310"/>
      <c r="BL49310" s="15"/>
    </row>
    <row r="49311" spans="63:64" x14ac:dyDescent="0.15">
      <c r="BK49311"/>
      <c r="BL49311" s="15"/>
    </row>
    <row r="49312" spans="63:64" x14ac:dyDescent="0.15">
      <c r="BK49312"/>
      <c r="BL49312" s="15"/>
    </row>
    <row r="49313" spans="63:64" x14ac:dyDescent="0.15">
      <c r="BK49313"/>
      <c r="BL49313" s="15"/>
    </row>
    <row r="49314" spans="63:64" x14ac:dyDescent="0.15">
      <c r="BK49314"/>
      <c r="BL49314" s="15"/>
    </row>
    <row r="49315" spans="63:64" x14ac:dyDescent="0.15">
      <c r="BK49315"/>
      <c r="BL49315" s="15"/>
    </row>
    <row r="49316" spans="63:64" x14ac:dyDescent="0.15">
      <c r="BK49316"/>
      <c r="BL49316" s="15"/>
    </row>
    <row r="49317" spans="63:64" x14ac:dyDescent="0.15">
      <c r="BK49317"/>
      <c r="BL49317" s="15"/>
    </row>
    <row r="49318" spans="63:64" x14ac:dyDescent="0.15">
      <c r="BK49318"/>
      <c r="BL49318" s="15"/>
    </row>
    <row r="49319" spans="63:64" x14ac:dyDescent="0.15">
      <c r="BK49319"/>
      <c r="BL49319" s="15"/>
    </row>
    <row r="49320" spans="63:64" x14ac:dyDescent="0.15">
      <c r="BK49320"/>
      <c r="BL49320" s="15"/>
    </row>
    <row r="49321" spans="63:64" x14ac:dyDescent="0.15">
      <c r="BK49321"/>
      <c r="BL49321" s="15"/>
    </row>
    <row r="49322" spans="63:64" x14ac:dyDescent="0.15">
      <c r="BK49322"/>
      <c r="BL49322" s="15"/>
    </row>
    <row r="49323" spans="63:64" x14ac:dyDescent="0.15">
      <c r="BK49323"/>
      <c r="BL49323" s="15"/>
    </row>
    <row r="49324" spans="63:64" x14ac:dyDescent="0.15">
      <c r="BK49324"/>
      <c r="BL49324" s="15"/>
    </row>
    <row r="49325" spans="63:64" x14ac:dyDescent="0.15">
      <c r="BK49325"/>
      <c r="BL49325" s="15"/>
    </row>
    <row r="49326" spans="63:64" x14ac:dyDescent="0.15">
      <c r="BK49326"/>
      <c r="BL49326" s="15"/>
    </row>
    <row r="49327" spans="63:64" x14ac:dyDescent="0.15">
      <c r="BK49327"/>
      <c r="BL49327" s="15"/>
    </row>
    <row r="49328" spans="63:64" x14ac:dyDescent="0.15">
      <c r="BK49328"/>
      <c r="BL49328" s="15"/>
    </row>
    <row r="49329" spans="63:64" x14ac:dyDescent="0.15">
      <c r="BK49329"/>
      <c r="BL49329" s="15"/>
    </row>
    <row r="49330" spans="63:64" x14ac:dyDescent="0.15">
      <c r="BK49330"/>
      <c r="BL49330" s="15"/>
    </row>
    <row r="49331" spans="63:64" x14ac:dyDescent="0.15">
      <c r="BK49331"/>
      <c r="BL49331" s="15"/>
    </row>
    <row r="49332" spans="63:64" x14ac:dyDescent="0.15">
      <c r="BK49332"/>
      <c r="BL49332" s="15"/>
    </row>
    <row r="49333" spans="63:64" x14ac:dyDescent="0.15">
      <c r="BK49333"/>
      <c r="BL49333" s="15"/>
    </row>
    <row r="49334" spans="63:64" x14ac:dyDescent="0.15">
      <c r="BK49334"/>
      <c r="BL49334" s="15"/>
    </row>
    <row r="49335" spans="63:64" x14ac:dyDescent="0.15">
      <c r="BK49335"/>
      <c r="BL49335" s="15"/>
    </row>
    <row r="49336" spans="63:64" x14ac:dyDescent="0.15">
      <c r="BK49336"/>
      <c r="BL49336" s="15"/>
    </row>
    <row r="49337" spans="63:64" x14ac:dyDescent="0.15">
      <c r="BK49337"/>
      <c r="BL49337" s="15"/>
    </row>
    <row r="49338" spans="63:64" x14ac:dyDescent="0.15">
      <c r="BK49338"/>
      <c r="BL49338" s="15"/>
    </row>
    <row r="49339" spans="63:64" x14ac:dyDescent="0.15">
      <c r="BK49339"/>
      <c r="BL49339" s="15"/>
    </row>
    <row r="49340" spans="63:64" x14ac:dyDescent="0.15">
      <c r="BK49340"/>
      <c r="BL49340" s="15"/>
    </row>
    <row r="49341" spans="63:64" x14ac:dyDescent="0.15">
      <c r="BK49341"/>
      <c r="BL49341" s="15"/>
    </row>
    <row r="49342" spans="63:64" x14ac:dyDescent="0.15">
      <c r="BK49342"/>
      <c r="BL49342" s="15"/>
    </row>
    <row r="49343" spans="63:64" x14ac:dyDescent="0.15">
      <c r="BK49343"/>
      <c r="BL49343" s="15"/>
    </row>
    <row r="49344" spans="63:64" x14ac:dyDescent="0.15">
      <c r="BK49344"/>
      <c r="BL49344" s="15"/>
    </row>
    <row r="49345" spans="63:64" x14ac:dyDescent="0.15">
      <c r="BK49345"/>
      <c r="BL49345" s="15"/>
    </row>
    <row r="49346" spans="63:64" x14ac:dyDescent="0.15">
      <c r="BK49346"/>
      <c r="BL49346" s="15"/>
    </row>
    <row r="49347" spans="63:64" x14ac:dyDescent="0.15">
      <c r="BK49347"/>
      <c r="BL49347" s="15"/>
    </row>
    <row r="49348" spans="63:64" x14ac:dyDescent="0.15">
      <c r="BK49348"/>
      <c r="BL49348" s="15"/>
    </row>
    <row r="49349" spans="63:64" x14ac:dyDescent="0.15">
      <c r="BK49349"/>
      <c r="BL49349" s="15"/>
    </row>
    <row r="49350" spans="63:64" x14ac:dyDescent="0.15">
      <c r="BK49350"/>
      <c r="BL49350" s="15"/>
    </row>
    <row r="49351" spans="63:64" x14ac:dyDescent="0.15">
      <c r="BK49351"/>
      <c r="BL49351" s="15"/>
    </row>
    <row r="49352" spans="63:64" x14ac:dyDescent="0.15">
      <c r="BK49352"/>
      <c r="BL49352" s="15"/>
    </row>
    <row r="49353" spans="63:64" x14ac:dyDescent="0.15">
      <c r="BK49353"/>
      <c r="BL49353" s="15"/>
    </row>
    <row r="49354" spans="63:64" x14ac:dyDescent="0.15">
      <c r="BK49354"/>
      <c r="BL49354" s="15"/>
    </row>
    <row r="49355" spans="63:64" x14ac:dyDescent="0.15">
      <c r="BK49355"/>
      <c r="BL49355" s="15"/>
    </row>
    <row r="49356" spans="63:64" x14ac:dyDescent="0.15">
      <c r="BK49356"/>
      <c r="BL49356" s="15"/>
    </row>
    <row r="49357" spans="63:64" x14ac:dyDescent="0.15">
      <c r="BK49357"/>
      <c r="BL49357" s="15"/>
    </row>
    <row r="49358" spans="63:64" x14ac:dyDescent="0.15">
      <c r="BK49358"/>
      <c r="BL49358" s="15"/>
    </row>
    <row r="49359" spans="63:64" x14ac:dyDescent="0.15">
      <c r="BK49359"/>
      <c r="BL49359" s="15"/>
    </row>
    <row r="49360" spans="63:64" x14ac:dyDescent="0.15">
      <c r="BK49360"/>
      <c r="BL49360" s="15"/>
    </row>
    <row r="49361" spans="63:64" x14ac:dyDescent="0.15">
      <c r="BK49361"/>
      <c r="BL49361" s="15"/>
    </row>
    <row r="49362" spans="63:64" x14ac:dyDescent="0.15">
      <c r="BK49362"/>
      <c r="BL49362" s="15"/>
    </row>
    <row r="49363" spans="63:64" x14ac:dyDescent="0.15">
      <c r="BK49363"/>
      <c r="BL49363" s="15"/>
    </row>
    <row r="49364" spans="63:64" x14ac:dyDescent="0.15">
      <c r="BK49364"/>
      <c r="BL49364" s="15"/>
    </row>
    <row r="49365" spans="63:64" x14ac:dyDescent="0.15">
      <c r="BK49365"/>
      <c r="BL49365" s="15"/>
    </row>
    <row r="49366" spans="63:64" x14ac:dyDescent="0.15">
      <c r="BK49366"/>
      <c r="BL49366" s="15"/>
    </row>
    <row r="49367" spans="63:64" x14ac:dyDescent="0.15">
      <c r="BK49367"/>
      <c r="BL49367" s="15"/>
    </row>
    <row r="49368" spans="63:64" x14ac:dyDescent="0.15">
      <c r="BK49368"/>
      <c r="BL49368" s="15"/>
    </row>
    <row r="49369" spans="63:64" x14ac:dyDescent="0.15">
      <c r="BK49369"/>
      <c r="BL49369" s="15"/>
    </row>
    <row r="49370" spans="63:64" x14ac:dyDescent="0.15">
      <c r="BK49370"/>
      <c r="BL49370" s="15"/>
    </row>
    <row r="49371" spans="63:64" x14ac:dyDescent="0.15">
      <c r="BK49371"/>
      <c r="BL49371" s="15"/>
    </row>
    <row r="49372" spans="63:64" x14ac:dyDescent="0.15">
      <c r="BK49372"/>
      <c r="BL49372" s="15"/>
    </row>
    <row r="49373" spans="63:64" x14ac:dyDescent="0.15">
      <c r="BK49373"/>
      <c r="BL49373" s="15"/>
    </row>
    <row r="49374" spans="63:64" x14ac:dyDescent="0.15">
      <c r="BK49374"/>
      <c r="BL49374" s="15"/>
    </row>
    <row r="49375" spans="63:64" x14ac:dyDescent="0.15">
      <c r="BK49375"/>
      <c r="BL49375" s="15"/>
    </row>
    <row r="49376" spans="63:64" x14ac:dyDescent="0.15">
      <c r="BK49376"/>
      <c r="BL49376" s="15"/>
    </row>
    <row r="49377" spans="63:64" x14ac:dyDescent="0.15">
      <c r="BK49377"/>
      <c r="BL49377" s="15"/>
    </row>
    <row r="49378" spans="63:64" x14ac:dyDescent="0.15">
      <c r="BK49378"/>
      <c r="BL49378" s="15"/>
    </row>
    <row r="49379" spans="63:64" x14ac:dyDescent="0.15">
      <c r="BK49379"/>
      <c r="BL49379" s="15"/>
    </row>
    <row r="49380" spans="63:64" x14ac:dyDescent="0.15">
      <c r="BK49380"/>
      <c r="BL49380" s="15"/>
    </row>
    <row r="49381" spans="63:64" x14ac:dyDescent="0.15">
      <c r="BK49381"/>
      <c r="BL49381" s="15"/>
    </row>
    <row r="49382" spans="63:64" x14ac:dyDescent="0.15">
      <c r="BK49382"/>
      <c r="BL49382" s="15"/>
    </row>
    <row r="49383" spans="63:64" x14ac:dyDescent="0.15">
      <c r="BK49383"/>
      <c r="BL49383" s="15"/>
    </row>
    <row r="49384" spans="63:64" x14ac:dyDescent="0.15">
      <c r="BK49384"/>
      <c r="BL49384" s="15"/>
    </row>
    <row r="49385" spans="63:64" x14ac:dyDescent="0.15">
      <c r="BK49385"/>
      <c r="BL49385" s="15"/>
    </row>
    <row r="49386" spans="63:64" x14ac:dyDescent="0.15">
      <c r="BK49386"/>
      <c r="BL49386" s="15"/>
    </row>
    <row r="49387" spans="63:64" x14ac:dyDescent="0.15">
      <c r="BK49387"/>
      <c r="BL49387" s="15"/>
    </row>
    <row r="49388" spans="63:64" x14ac:dyDescent="0.15">
      <c r="BK49388"/>
      <c r="BL49388" s="15"/>
    </row>
    <row r="49389" spans="63:64" x14ac:dyDescent="0.15">
      <c r="BK49389"/>
      <c r="BL49389" s="15"/>
    </row>
    <row r="49390" spans="63:64" x14ac:dyDescent="0.15">
      <c r="BK49390"/>
      <c r="BL49390" s="15"/>
    </row>
    <row r="49391" spans="63:64" x14ac:dyDescent="0.15">
      <c r="BK49391"/>
      <c r="BL49391" s="15"/>
    </row>
    <row r="49392" spans="63:64" x14ac:dyDescent="0.15">
      <c r="BK49392"/>
      <c r="BL49392" s="15"/>
    </row>
    <row r="49393" spans="63:64" x14ac:dyDescent="0.15">
      <c r="BK49393"/>
      <c r="BL49393" s="15"/>
    </row>
    <row r="49394" spans="63:64" x14ac:dyDescent="0.15">
      <c r="BK49394"/>
      <c r="BL49394" s="15"/>
    </row>
    <row r="49395" spans="63:64" x14ac:dyDescent="0.15">
      <c r="BK49395"/>
      <c r="BL49395" s="15"/>
    </row>
    <row r="49396" spans="63:64" x14ac:dyDescent="0.15">
      <c r="BK49396"/>
      <c r="BL49396" s="15"/>
    </row>
    <row r="49397" spans="63:64" x14ac:dyDescent="0.15">
      <c r="BK49397"/>
      <c r="BL49397" s="15"/>
    </row>
    <row r="49398" spans="63:64" x14ac:dyDescent="0.15">
      <c r="BK49398"/>
      <c r="BL49398" s="15"/>
    </row>
    <row r="49399" spans="63:64" x14ac:dyDescent="0.15">
      <c r="BK49399"/>
      <c r="BL49399" s="15"/>
    </row>
    <row r="49400" spans="63:64" x14ac:dyDescent="0.15">
      <c r="BK49400"/>
      <c r="BL49400" s="15"/>
    </row>
    <row r="49401" spans="63:64" x14ac:dyDescent="0.15">
      <c r="BK49401"/>
      <c r="BL49401" s="15"/>
    </row>
    <row r="49402" spans="63:64" x14ac:dyDescent="0.15">
      <c r="BK49402"/>
      <c r="BL49402" s="15"/>
    </row>
    <row r="49403" spans="63:64" x14ac:dyDescent="0.15">
      <c r="BK49403"/>
      <c r="BL49403" s="15"/>
    </row>
    <row r="49404" spans="63:64" x14ac:dyDescent="0.15">
      <c r="BK49404"/>
      <c r="BL49404" s="15"/>
    </row>
    <row r="49405" spans="63:64" x14ac:dyDescent="0.15">
      <c r="BK49405"/>
      <c r="BL49405" s="15"/>
    </row>
    <row r="49406" spans="63:64" x14ac:dyDescent="0.15">
      <c r="BK49406"/>
      <c r="BL49406" s="15"/>
    </row>
    <row r="49407" spans="63:64" x14ac:dyDescent="0.15">
      <c r="BK49407"/>
      <c r="BL49407" s="15"/>
    </row>
    <row r="49408" spans="63:64" x14ac:dyDescent="0.15">
      <c r="BK49408"/>
      <c r="BL49408" s="15"/>
    </row>
    <row r="49409" spans="63:64" x14ac:dyDescent="0.15">
      <c r="BK49409"/>
      <c r="BL49409" s="15"/>
    </row>
    <row r="49410" spans="63:64" x14ac:dyDescent="0.15">
      <c r="BK49410"/>
      <c r="BL49410" s="15"/>
    </row>
    <row r="49411" spans="63:64" x14ac:dyDescent="0.15">
      <c r="BK49411"/>
      <c r="BL49411" s="15"/>
    </row>
    <row r="49412" spans="63:64" x14ac:dyDescent="0.15">
      <c r="BK49412"/>
      <c r="BL49412" s="15"/>
    </row>
    <row r="49413" spans="63:64" x14ac:dyDescent="0.15">
      <c r="BK49413"/>
      <c r="BL49413" s="15"/>
    </row>
    <row r="49414" spans="63:64" x14ac:dyDescent="0.15">
      <c r="BK49414"/>
      <c r="BL49414" s="15"/>
    </row>
    <row r="49415" spans="63:64" x14ac:dyDescent="0.15">
      <c r="BK49415"/>
      <c r="BL49415" s="15"/>
    </row>
    <row r="49416" spans="63:64" x14ac:dyDescent="0.15">
      <c r="BK49416"/>
      <c r="BL49416" s="15"/>
    </row>
    <row r="49417" spans="63:64" x14ac:dyDescent="0.15">
      <c r="BK49417"/>
      <c r="BL49417" s="15"/>
    </row>
    <row r="49418" spans="63:64" x14ac:dyDescent="0.15">
      <c r="BK49418"/>
      <c r="BL49418" s="15"/>
    </row>
    <row r="49419" spans="63:64" x14ac:dyDescent="0.15">
      <c r="BK49419"/>
      <c r="BL49419" s="15"/>
    </row>
    <row r="49420" spans="63:64" x14ac:dyDescent="0.15">
      <c r="BK49420"/>
      <c r="BL49420" s="15"/>
    </row>
    <row r="49421" spans="63:64" x14ac:dyDescent="0.15">
      <c r="BK49421"/>
      <c r="BL49421" s="15"/>
    </row>
    <row r="49422" spans="63:64" x14ac:dyDescent="0.15">
      <c r="BK49422"/>
      <c r="BL49422" s="15"/>
    </row>
    <row r="49423" spans="63:64" x14ac:dyDescent="0.15">
      <c r="BK49423"/>
      <c r="BL49423" s="15"/>
    </row>
    <row r="49424" spans="63:64" x14ac:dyDescent="0.15">
      <c r="BK49424"/>
      <c r="BL49424" s="15"/>
    </row>
    <row r="49425" spans="63:64" x14ac:dyDescent="0.15">
      <c r="BK49425"/>
      <c r="BL49425" s="15"/>
    </row>
    <row r="49426" spans="63:64" x14ac:dyDescent="0.15">
      <c r="BK49426"/>
      <c r="BL49426" s="15"/>
    </row>
    <row r="49427" spans="63:64" x14ac:dyDescent="0.15">
      <c r="BK49427"/>
      <c r="BL49427" s="15"/>
    </row>
    <row r="49428" spans="63:64" x14ac:dyDescent="0.15">
      <c r="BK49428"/>
      <c r="BL49428" s="15"/>
    </row>
    <row r="49429" spans="63:64" x14ac:dyDescent="0.15">
      <c r="BK49429"/>
      <c r="BL49429" s="15"/>
    </row>
    <row r="49430" spans="63:64" x14ac:dyDescent="0.15">
      <c r="BK49430"/>
      <c r="BL49430" s="15"/>
    </row>
    <row r="49431" spans="63:64" x14ac:dyDescent="0.15">
      <c r="BK49431"/>
      <c r="BL49431" s="15"/>
    </row>
    <row r="49432" spans="63:64" x14ac:dyDescent="0.15">
      <c r="BK49432"/>
      <c r="BL49432" s="15"/>
    </row>
    <row r="49433" spans="63:64" x14ac:dyDescent="0.15">
      <c r="BK49433"/>
      <c r="BL49433" s="15"/>
    </row>
    <row r="49434" spans="63:64" x14ac:dyDescent="0.15">
      <c r="BK49434"/>
      <c r="BL49434" s="15"/>
    </row>
    <row r="49435" spans="63:64" x14ac:dyDescent="0.15">
      <c r="BK49435"/>
      <c r="BL49435" s="15"/>
    </row>
    <row r="49436" spans="63:64" x14ac:dyDescent="0.15">
      <c r="BK49436"/>
      <c r="BL49436" s="15"/>
    </row>
    <row r="49437" spans="63:64" x14ac:dyDescent="0.15">
      <c r="BK49437"/>
      <c r="BL49437" s="15"/>
    </row>
    <row r="49438" spans="63:64" x14ac:dyDescent="0.15">
      <c r="BK49438"/>
      <c r="BL49438" s="15"/>
    </row>
    <row r="49439" spans="63:64" x14ac:dyDescent="0.15">
      <c r="BK49439"/>
      <c r="BL49439" s="15"/>
    </row>
    <row r="49440" spans="63:64" x14ac:dyDescent="0.15">
      <c r="BK49440"/>
      <c r="BL49440" s="15"/>
    </row>
    <row r="49441" spans="63:64" x14ac:dyDescent="0.15">
      <c r="BK49441"/>
      <c r="BL49441" s="15"/>
    </row>
    <row r="49442" spans="63:64" x14ac:dyDescent="0.15">
      <c r="BK49442"/>
      <c r="BL49442" s="15"/>
    </row>
    <row r="49443" spans="63:64" x14ac:dyDescent="0.15">
      <c r="BK49443"/>
      <c r="BL49443" s="15"/>
    </row>
    <row r="49444" spans="63:64" x14ac:dyDescent="0.15">
      <c r="BK49444"/>
      <c r="BL49444" s="15"/>
    </row>
    <row r="49445" spans="63:64" x14ac:dyDescent="0.15">
      <c r="BK49445"/>
      <c r="BL49445" s="15"/>
    </row>
    <row r="49446" spans="63:64" x14ac:dyDescent="0.15">
      <c r="BK49446"/>
      <c r="BL49446" s="15"/>
    </row>
    <row r="49447" spans="63:64" x14ac:dyDescent="0.15">
      <c r="BK49447"/>
      <c r="BL49447" s="15"/>
    </row>
    <row r="49448" spans="63:64" x14ac:dyDescent="0.15">
      <c r="BK49448"/>
      <c r="BL49448" s="15"/>
    </row>
    <row r="49449" spans="63:64" x14ac:dyDescent="0.15">
      <c r="BK49449"/>
      <c r="BL49449" s="15"/>
    </row>
    <row r="49450" spans="63:64" x14ac:dyDescent="0.15">
      <c r="BK49450"/>
      <c r="BL49450" s="15"/>
    </row>
    <row r="49451" spans="63:64" x14ac:dyDescent="0.15">
      <c r="BK49451"/>
      <c r="BL49451" s="15"/>
    </row>
    <row r="49452" spans="63:64" x14ac:dyDescent="0.15">
      <c r="BK49452"/>
      <c r="BL49452" s="15"/>
    </row>
    <row r="49453" spans="63:64" x14ac:dyDescent="0.15">
      <c r="BK49453"/>
      <c r="BL49453" s="15"/>
    </row>
    <row r="49454" spans="63:64" x14ac:dyDescent="0.15">
      <c r="BK49454"/>
      <c r="BL49454" s="15"/>
    </row>
    <row r="49455" spans="63:64" x14ac:dyDescent="0.15">
      <c r="BK49455"/>
      <c r="BL49455" s="15"/>
    </row>
    <row r="49456" spans="63:64" x14ac:dyDescent="0.15">
      <c r="BK49456"/>
      <c r="BL49456" s="15"/>
    </row>
    <row r="49457" spans="63:64" x14ac:dyDescent="0.15">
      <c r="BK49457"/>
      <c r="BL49457" s="15"/>
    </row>
    <row r="49458" spans="63:64" x14ac:dyDescent="0.15">
      <c r="BK49458"/>
      <c r="BL49458" s="15"/>
    </row>
    <row r="49459" spans="63:64" x14ac:dyDescent="0.15">
      <c r="BK49459"/>
      <c r="BL49459" s="15"/>
    </row>
    <row r="49460" spans="63:64" x14ac:dyDescent="0.15">
      <c r="BK49460"/>
      <c r="BL49460" s="15"/>
    </row>
    <row r="49461" spans="63:64" x14ac:dyDescent="0.15">
      <c r="BK49461"/>
      <c r="BL49461" s="15"/>
    </row>
    <row r="49462" spans="63:64" x14ac:dyDescent="0.15">
      <c r="BK49462"/>
      <c r="BL49462" s="15"/>
    </row>
    <row r="49463" spans="63:64" x14ac:dyDescent="0.15">
      <c r="BK49463"/>
      <c r="BL49463" s="15"/>
    </row>
    <row r="49464" spans="63:64" x14ac:dyDescent="0.15">
      <c r="BK49464"/>
      <c r="BL49464" s="15"/>
    </row>
    <row r="49465" spans="63:64" x14ac:dyDescent="0.15">
      <c r="BK49465"/>
      <c r="BL49465" s="15"/>
    </row>
    <row r="49466" spans="63:64" x14ac:dyDescent="0.15">
      <c r="BK49466"/>
      <c r="BL49466" s="15"/>
    </row>
    <row r="49467" spans="63:64" x14ac:dyDescent="0.15">
      <c r="BK49467"/>
      <c r="BL49467" s="15"/>
    </row>
    <row r="49468" spans="63:64" x14ac:dyDescent="0.15">
      <c r="BK49468"/>
      <c r="BL49468" s="15"/>
    </row>
    <row r="49469" spans="63:64" x14ac:dyDescent="0.15">
      <c r="BK49469"/>
      <c r="BL49469" s="15"/>
    </row>
    <row r="49470" spans="63:64" x14ac:dyDescent="0.15">
      <c r="BK49470"/>
      <c r="BL49470" s="15"/>
    </row>
    <row r="49471" spans="63:64" x14ac:dyDescent="0.15">
      <c r="BK49471"/>
      <c r="BL49471" s="15"/>
    </row>
    <row r="49472" spans="63:64" x14ac:dyDescent="0.15">
      <c r="BK49472"/>
      <c r="BL49472" s="15"/>
    </row>
    <row r="49473" spans="63:64" x14ac:dyDescent="0.15">
      <c r="BK49473"/>
      <c r="BL49473" s="15"/>
    </row>
    <row r="49474" spans="63:64" x14ac:dyDescent="0.15">
      <c r="BK49474"/>
      <c r="BL49474" s="15"/>
    </row>
    <row r="49475" spans="63:64" x14ac:dyDescent="0.15">
      <c r="BK49475"/>
      <c r="BL49475" s="15"/>
    </row>
    <row r="49476" spans="63:64" x14ac:dyDescent="0.15">
      <c r="BK49476"/>
      <c r="BL49476" s="15"/>
    </row>
    <row r="49477" spans="63:64" x14ac:dyDescent="0.15">
      <c r="BK49477"/>
      <c r="BL49477" s="15"/>
    </row>
    <row r="49478" spans="63:64" x14ac:dyDescent="0.15">
      <c r="BK49478"/>
      <c r="BL49478" s="15"/>
    </row>
    <row r="49479" spans="63:64" x14ac:dyDescent="0.15">
      <c r="BK49479"/>
      <c r="BL49479" s="15"/>
    </row>
    <row r="49480" spans="63:64" x14ac:dyDescent="0.15">
      <c r="BK49480"/>
      <c r="BL49480" s="15"/>
    </row>
    <row r="49481" spans="63:64" x14ac:dyDescent="0.15">
      <c r="BK49481"/>
      <c r="BL49481" s="15"/>
    </row>
    <row r="49482" spans="63:64" x14ac:dyDescent="0.15">
      <c r="BK49482"/>
      <c r="BL49482" s="15"/>
    </row>
    <row r="49483" spans="63:64" x14ac:dyDescent="0.15">
      <c r="BK49483"/>
      <c r="BL49483" s="15"/>
    </row>
    <row r="49484" spans="63:64" x14ac:dyDescent="0.15">
      <c r="BK49484"/>
      <c r="BL49484" s="15"/>
    </row>
    <row r="49485" spans="63:64" x14ac:dyDescent="0.15">
      <c r="BK49485"/>
      <c r="BL49485" s="15"/>
    </row>
    <row r="49486" spans="63:64" x14ac:dyDescent="0.15">
      <c r="BK49486"/>
      <c r="BL49486" s="15"/>
    </row>
    <row r="49487" spans="63:64" x14ac:dyDescent="0.15">
      <c r="BK49487"/>
      <c r="BL49487" s="15"/>
    </row>
    <row r="49488" spans="63:64" x14ac:dyDescent="0.15">
      <c r="BK49488"/>
      <c r="BL49488" s="15"/>
    </row>
    <row r="49489" spans="63:64" x14ac:dyDescent="0.15">
      <c r="BK49489"/>
      <c r="BL49489" s="15"/>
    </row>
    <row r="49490" spans="63:64" x14ac:dyDescent="0.15">
      <c r="BK49490"/>
      <c r="BL49490" s="15"/>
    </row>
    <row r="49491" spans="63:64" x14ac:dyDescent="0.15">
      <c r="BK49491"/>
      <c r="BL49491" s="15"/>
    </row>
    <row r="49492" spans="63:64" x14ac:dyDescent="0.15">
      <c r="BK49492"/>
      <c r="BL49492" s="15"/>
    </row>
    <row r="49493" spans="63:64" x14ac:dyDescent="0.15">
      <c r="BK49493"/>
      <c r="BL49493" s="15"/>
    </row>
    <row r="49494" spans="63:64" x14ac:dyDescent="0.15">
      <c r="BK49494"/>
      <c r="BL49494" s="15"/>
    </row>
    <row r="49495" spans="63:64" x14ac:dyDescent="0.15">
      <c r="BK49495"/>
      <c r="BL49495" s="15"/>
    </row>
    <row r="49496" spans="63:64" x14ac:dyDescent="0.15">
      <c r="BK49496"/>
      <c r="BL49496" s="15"/>
    </row>
    <row r="49497" spans="63:64" x14ac:dyDescent="0.15">
      <c r="BK49497"/>
      <c r="BL49497" s="15"/>
    </row>
    <row r="49498" spans="63:64" x14ac:dyDescent="0.15">
      <c r="BK49498"/>
      <c r="BL49498" s="15"/>
    </row>
    <row r="49499" spans="63:64" x14ac:dyDescent="0.15">
      <c r="BK49499"/>
      <c r="BL49499" s="15"/>
    </row>
    <row r="49500" spans="63:64" x14ac:dyDescent="0.15">
      <c r="BK49500"/>
      <c r="BL49500" s="15"/>
    </row>
    <row r="49501" spans="63:64" x14ac:dyDescent="0.15">
      <c r="BK49501"/>
      <c r="BL49501" s="15"/>
    </row>
    <row r="49502" spans="63:64" x14ac:dyDescent="0.15">
      <c r="BK49502"/>
      <c r="BL49502" s="15"/>
    </row>
    <row r="49503" spans="63:64" x14ac:dyDescent="0.15">
      <c r="BK49503"/>
      <c r="BL49503" s="15"/>
    </row>
    <row r="49504" spans="63:64" x14ac:dyDescent="0.15">
      <c r="BK49504"/>
      <c r="BL49504" s="15"/>
    </row>
    <row r="49505" spans="63:64" x14ac:dyDescent="0.15">
      <c r="BK49505"/>
      <c r="BL49505" s="15"/>
    </row>
    <row r="49506" spans="63:64" x14ac:dyDescent="0.15">
      <c r="BK49506"/>
      <c r="BL49506" s="15"/>
    </row>
    <row r="49507" spans="63:64" x14ac:dyDescent="0.15">
      <c r="BK49507"/>
      <c r="BL49507" s="15"/>
    </row>
    <row r="49508" spans="63:64" x14ac:dyDescent="0.15">
      <c r="BK49508"/>
      <c r="BL49508" s="15"/>
    </row>
    <row r="49509" spans="63:64" x14ac:dyDescent="0.15">
      <c r="BK49509"/>
      <c r="BL49509" s="15"/>
    </row>
    <row r="49510" spans="63:64" x14ac:dyDescent="0.15">
      <c r="BK49510"/>
      <c r="BL49510" s="15"/>
    </row>
    <row r="49511" spans="63:64" x14ac:dyDescent="0.15">
      <c r="BK49511"/>
      <c r="BL49511" s="15"/>
    </row>
    <row r="49512" spans="63:64" x14ac:dyDescent="0.15">
      <c r="BK49512"/>
      <c r="BL49512" s="15"/>
    </row>
    <row r="49513" spans="63:64" x14ac:dyDescent="0.15">
      <c r="BK49513"/>
      <c r="BL49513" s="15"/>
    </row>
    <row r="49514" spans="63:64" x14ac:dyDescent="0.15">
      <c r="BK49514"/>
      <c r="BL49514" s="15"/>
    </row>
    <row r="49515" spans="63:64" x14ac:dyDescent="0.15">
      <c r="BK49515"/>
      <c r="BL49515" s="15"/>
    </row>
    <row r="49516" spans="63:64" x14ac:dyDescent="0.15">
      <c r="BK49516"/>
      <c r="BL49516" s="15"/>
    </row>
    <row r="49517" spans="63:64" x14ac:dyDescent="0.15">
      <c r="BK49517"/>
      <c r="BL49517" s="15"/>
    </row>
    <row r="49518" spans="63:64" x14ac:dyDescent="0.15">
      <c r="BK49518"/>
      <c r="BL49518" s="15"/>
    </row>
    <row r="49519" spans="63:64" x14ac:dyDescent="0.15">
      <c r="BK49519"/>
      <c r="BL49519" s="15"/>
    </row>
    <row r="49520" spans="63:64" x14ac:dyDescent="0.15">
      <c r="BK49520"/>
      <c r="BL49520" s="15"/>
    </row>
    <row r="49521" spans="63:64" x14ac:dyDescent="0.15">
      <c r="BK49521"/>
      <c r="BL49521" s="15"/>
    </row>
    <row r="49522" spans="63:64" x14ac:dyDescent="0.15">
      <c r="BK49522"/>
      <c r="BL49522" s="15"/>
    </row>
    <row r="49523" spans="63:64" x14ac:dyDescent="0.15">
      <c r="BK49523"/>
      <c r="BL49523" s="15"/>
    </row>
    <row r="49524" spans="63:64" x14ac:dyDescent="0.15">
      <c r="BK49524"/>
      <c r="BL49524" s="15"/>
    </row>
    <row r="49525" spans="63:64" x14ac:dyDescent="0.15">
      <c r="BK49525"/>
      <c r="BL49525" s="15"/>
    </row>
    <row r="49526" spans="63:64" x14ac:dyDescent="0.15">
      <c r="BK49526"/>
      <c r="BL49526" s="15"/>
    </row>
    <row r="49527" spans="63:64" x14ac:dyDescent="0.15">
      <c r="BK49527"/>
      <c r="BL49527" s="15"/>
    </row>
    <row r="49528" spans="63:64" x14ac:dyDescent="0.15">
      <c r="BK49528"/>
      <c r="BL49528" s="15"/>
    </row>
    <row r="49529" spans="63:64" x14ac:dyDescent="0.15">
      <c r="BK49529"/>
      <c r="BL49529" s="15"/>
    </row>
    <row r="49530" spans="63:64" x14ac:dyDescent="0.15">
      <c r="BK49530"/>
      <c r="BL49530" s="15"/>
    </row>
    <row r="49531" spans="63:64" x14ac:dyDescent="0.15">
      <c r="BK49531"/>
      <c r="BL49531" s="15"/>
    </row>
    <row r="49532" spans="63:64" x14ac:dyDescent="0.15">
      <c r="BK49532"/>
      <c r="BL49532" s="15"/>
    </row>
    <row r="49533" spans="63:64" x14ac:dyDescent="0.15">
      <c r="BK49533"/>
      <c r="BL49533" s="15"/>
    </row>
    <row r="49534" spans="63:64" x14ac:dyDescent="0.15">
      <c r="BK49534"/>
      <c r="BL49534" s="15"/>
    </row>
    <row r="49535" spans="63:64" x14ac:dyDescent="0.15">
      <c r="BK49535"/>
      <c r="BL49535" s="15"/>
    </row>
    <row r="49536" spans="63:64" x14ac:dyDescent="0.15">
      <c r="BK49536"/>
      <c r="BL49536" s="15"/>
    </row>
    <row r="49537" spans="63:64" x14ac:dyDescent="0.15">
      <c r="BK49537"/>
      <c r="BL49537" s="15"/>
    </row>
    <row r="49538" spans="63:64" x14ac:dyDescent="0.15">
      <c r="BK49538"/>
      <c r="BL49538" s="15"/>
    </row>
    <row r="49539" spans="63:64" x14ac:dyDescent="0.15">
      <c r="BK49539"/>
      <c r="BL49539" s="15"/>
    </row>
    <row r="49540" spans="63:64" x14ac:dyDescent="0.15">
      <c r="BK49540"/>
      <c r="BL49540" s="15"/>
    </row>
    <row r="49541" spans="63:64" x14ac:dyDescent="0.15">
      <c r="BK49541"/>
      <c r="BL49541" s="15"/>
    </row>
    <row r="49542" spans="63:64" x14ac:dyDescent="0.15">
      <c r="BK49542"/>
      <c r="BL49542" s="15"/>
    </row>
    <row r="49543" spans="63:64" x14ac:dyDescent="0.15">
      <c r="BK49543"/>
      <c r="BL49543" s="15"/>
    </row>
    <row r="49544" spans="63:64" x14ac:dyDescent="0.15">
      <c r="BK49544"/>
      <c r="BL49544" s="15"/>
    </row>
    <row r="49545" spans="63:64" x14ac:dyDescent="0.15">
      <c r="BK49545"/>
      <c r="BL49545" s="15"/>
    </row>
    <row r="49546" spans="63:64" x14ac:dyDescent="0.15">
      <c r="BK49546"/>
      <c r="BL49546" s="15"/>
    </row>
    <row r="49547" spans="63:64" x14ac:dyDescent="0.15">
      <c r="BK49547"/>
      <c r="BL49547" s="15"/>
    </row>
    <row r="49548" spans="63:64" x14ac:dyDescent="0.15">
      <c r="BK49548"/>
      <c r="BL49548" s="15"/>
    </row>
    <row r="49549" spans="63:64" x14ac:dyDescent="0.15">
      <c r="BK49549"/>
      <c r="BL49549" s="15"/>
    </row>
    <row r="49550" spans="63:64" x14ac:dyDescent="0.15">
      <c r="BK49550"/>
      <c r="BL49550" s="15"/>
    </row>
    <row r="49551" spans="63:64" x14ac:dyDescent="0.15">
      <c r="BK49551"/>
      <c r="BL49551" s="15"/>
    </row>
    <row r="49552" spans="63:64" x14ac:dyDescent="0.15">
      <c r="BK49552"/>
      <c r="BL49552" s="15"/>
    </row>
    <row r="49553" spans="63:64" x14ac:dyDescent="0.15">
      <c r="BK49553"/>
      <c r="BL49553" s="15"/>
    </row>
    <row r="49554" spans="63:64" x14ac:dyDescent="0.15">
      <c r="BK49554"/>
      <c r="BL49554" s="15"/>
    </row>
    <row r="49555" spans="63:64" x14ac:dyDescent="0.15">
      <c r="BK49555"/>
      <c r="BL49555" s="15"/>
    </row>
    <row r="49556" spans="63:64" x14ac:dyDescent="0.15">
      <c r="BK49556"/>
      <c r="BL49556" s="15"/>
    </row>
    <row r="49557" spans="63:64" x14ac:dyDescent="0.15">
      <c r="BK49557"/>
      <c r="BL49557" s="15"/>
    </row>
    <row r="49558" spans="63:64" x14ac:dyDescent="0.15">
      <c r="BK49558"/>
      <c r="BL49558" s="15"/>
    </row>
    <row r="49559" spans="63:64" x14ac:dyDescent="0.15">
      <c r="BK49559"/>
      <c r="BL49559" s="15"/>
    </row>
    <row r="49560" spans="63:64" x14ac:dyDescent="0.15">
      <c r="BK49560"/>
      <c r="BL49560" s="15"/>
    </row>
    <row r="49561" spans="63:64" x14ac:dyDescent="0.15">
      <c r="BK49561"/>
      <c r="BL49561" s="15"/>
    </row>
    <row r="49562" spans="63:64" x14ac:dyDescent="0.15">
      <c r="BK49562"/>
      <c r="BL49562" s="15"/>
    </row>
    <row r="49563" spans="63:64" x14ac:dyDescent="0.15">
      <c r="BK49563"/>
      <c r="BL49563" s="15"/>
    </row>
    <row r="49564" spans="63:64" x14ac:dyDescent="0.15">
      <c r="BK49564"/>
      <c r="BL49564" s="15"/>
    </row>
    <row r="49565" spans="63:64" x14ac:dyDescent="0.15">
      <c r="BK49565"/>
      <c r="BL49565" s="15"/>
    </row>
    <row r="49566" spans="63:64" x14ac:dyDescent="0.15">
      <c r="BK49566"/>
      <c r="BL49566" s="15"/>
    </row>
    <row r="49567" spans="63:64" x14ac:dyDescent="0.15">
      <c r="BK49567"/>
      <c r="BL49567" s="15"/>
    </row>
    <row r="49568" spans="63:64" x14ac:dyDescent="0.15">
      <c r="BK49568"/>
      <c r="BL49568" s="15"/>
    </row>
    <row r="49569" spans="63:64" x14ac:dyDescent="0.15">
      <c r="BK49569"/>
      <c r="BL49569" s="15"/>
    </row>
    <row r="49570" spans="63:64" x14ac:dyDescent="0.15">
      <c r="BK49570"/>
      <c r="BL49570" s="15"/>
    </row>
    <row r="49571" spans="63:64" x14ac:dyDescent="0.15">
      <c r="BK49571"/>
      <c r="BL49571" s="15"/>
    </row>
    <row r="49572" spans="63:64" x14ac:dyDescent="0.15">
      <c r="BK49572"/>
      <c r="BL49572" s="15"/>
    </row>
    <row r="49573" spans="63:64" x14ac:dyDescent="0.15">
      <c r="BK49573"/>
      <c r="BL49573" s="15"/>
    </row>
    <row r="49574" spans="63:64" x14ac:dyDescent="0.15">
      <c r="BK49574"/>
      <c r="BL49574" s="15"/>
    </row>
    <row r="49575" spans="63:64" x14ac:dyDescent="0.15">
      <c r="BK49575"/>
      <c r="BL49575" s="15"/>
    </row>
    <row r="49576" spans="63:64" x14ac:dyDescent="0.15">
      <c r="BK49576"/>
      <c r="BL49576" s="15"/>
    </row>
    <row r="49577" spans="63:64" x14ac:dyDescent="0.15">
      <c r="BK49577"/>
      <c r="BL49577" s="15"/>
    </row>
    <row r="49578" spans="63:64" x14ac:dyDescent="0.15">
      <c r="BK49578"/>
      <c r="BL49578" s="15"/>
    </row>
    <row r="49579" spans="63:64" x14ac:dyDescent="0.15">
      <c r="BK49579"/>
      <c r="BL49579" s="15"/>
    </row>
    <row r="49580" spans="63:64" x14ac:dyDescent="0.15">
      <c r="BK49580"/>
      <c r="BL49580" s="15"/>
    </row>
    <row r="49581" spans="63:64" x14ac:dyDescent="0.15">
      <c r="BK49581"/>
      <c r="BL49581" s="15"/>
    </row>
    <row r="49582" spans="63:64" x14ac:dyDescent="0.15">
      <c r="BK49582"/>
      <c r="BL49582" s="15"/>
    </row>
    <row r="49583" spans="63:64" x14ac:dyDescent="0.15">
      <c r="BK49583"/>
      <c r="BL49583" s="15"/>
    </row>
    <row r="49584" spans="63:64" x14ac:dyDescent="0.15">
      <c r="BK49584"/>
      <c r="BL49584" s="15"/>
    </row>
    <row r="49585" spans="63:64" x14ac:dyDescent="0.15">
      <c r="BK49585"/>
      <c r="BL49585" s="15"/>
    </row>
    <row r="49586" spans="63:64" x14ac:dyDescent="0.15">
      <c r="BK49586"/>
      <c r="BL49586" s="15"/>
    </row>
    <row r="49587" spans="63:64" x14ac:dyDescent="0.15">
      <c r="BK49587"/>
      <c r="BL49587" s="15"/>
    </row>
    <row r="49588" spans="63:64" x14ac:dyDescent="0.15">
      <c r="BK49588"/>
      <c r="BL49588" s="15"/>
    </row>
    <row r="49589" spans="63:64" x14ac:dyDescent="0.15">
      <c r="BK49589"/>
      <c r="BL49589" s="15"/>
    </row>
    <row r="49590" spans="63:64" x14ac:dyDescent="0.15">
      <c r="BK49590"/>
      <c r="BL49590" s="15"/>
    </row>
    <row r="49591" spans="63:64" x14ac:dyDescent="0.15">
      <c r="BK49591"/>
      <c r="BL49591" s="15"/>
    </row>
    <row r="49592" spans="63:64" x14ac:dyDescent="0.15">
      <c r="BK49592"/>
      <c r="BL49592" s="15"/>
    </row>
    <row r="49593" spans="63:64" x14ac:dyDescent="0.15">
      <c r="BK49593"/>
      <c r="BL49593" s="15"/>
    </row>
    <row r="49594" spans="63:64" x14ac:dyDescent="0.15">
      <c r="BK49594"/>
      <c r="BL49594" s="15"/>
    </row>
    <row r="49595" spans="63:64" x14ac:dyDescent="0.15">
      <c r="BK49595"/>
      <c r="BL49595" s="15"/>
    </row>
    <row r="49596" spans="63:64" x14ac:dyDescent="0.15">
      <c r="BK49596"/>
      <c r="BL49596" s="15"/>
    </row>
    <row r="49597" spans="63:64" x14ac:dyDescent="0.15">
      <c r="BK49597"/>
      <c r="BL49597" s="15"/>
    </row>
    <row r="49598" spans="63:64" x14ac:dyDescent="0.15">
      <c r="BK49598"/>
      <c r="BL49598" s="15"/>
    </row>
    <row r="49599" spans="63:64" x14ac:dyDescent="0.15">
      <c r="BK49599"/>
      <c r="BL49599" s="15"/>
    </row>
    <row r="49600" spans="63:64" x14ac:dyDescent="0.15">
      <c r="BK49600"/>
      <c r="BL49600" s="15"/>
    </row>
    <row r="49601" spans="63:64" x14ac:dyDescent="0.15">
      <c r="BK49601"/>
      <c r="BL49601" s="15"/>
    </row>
    <row r="49602" spans="63:64" x14ac:dyDescent="0.15">
      <c r="BK49602"/>
      <c r="BL49602" s="15"/>
    </row>
    <row r="49603" spans="63:64" x14ac:dyDescent="0.15">
      <c r="BK49603"/>
      <c r="BL49603" s="15"/>
    </row>
    <row r="49604" spans="63:64" x14ac:dyDescent="0.15">
      <c r="BK49604"/>
      <c r="BL49604" s="15"/>
    </row>
    <row r="49605" spans="63:64" x14ac:dyDescent="0.15">
      <c r="BK49605"/>
      <c r="BL49605" s="15"/>
    </row>
    <row r="49606" spans="63:64" x14ac:dyDescent="0.15">
      <c r="BK49606"/>
      <c r="BL49606" s="15"/>
    </row>
    <row r="49607" spans="63:64" x14ac:dyDescent="0.15">
      <c r="BK49607"/>
      <c r="BL49607" s="15"/>
    </row>
    <row r="49608" spans="63:64" x14ac:dyDescent="0.15">
      <c r="BK49608"/>
      <c r="BL49608" s="15"/>
    </row>
    <row r="49609" spans="63:64" x14ac:dyDescent="0.15">
      <c r="BK49609"/>
      <c r="BL49609" s="15"/>
    </row>
    <row r="49610" spans="63:64" x14ac:dyDescent="0.15">
      <c r="BK49610"/>
      <c r="BL49610" s="15"/>
    </row>
    <row r="49611" spans="63:64" x14ac:dyDescent="0.15">
      <c r="BK49611"/>
      <c r="BL49611" s="15"/>
    </row>
    <row r="49612" spans="63:64" x14ac:dyDescent="0.15">
      <c r="BK49612"/>
      <c r="BL49612" s="15"/>
    </row>
    <row r="49613" spans="63:64" x14ac:dyDescent="0.15">
      <c r="BK49613"/>
      <c r="BL49613" s="15"/>
    </row>
    <row r="49614" spans="63:64" x14ac:dyDescent="0.15">
      <c r="BK49614"/>
      <c r="BL49614" s="15"/>
    </row>
    <row r="49615" spans="63:64" x14ac:dyDescent="0.15">
      <c r="BK49615"/>
      <c r="BL49615" s="15"/>
    </row>
    <row r="49616" spans="63:64" x14ac:dyDescent="0.15">
      <c r="BK49616"/>
      <c r="BL49616" s="15"/>
    </row>
    <row r="49617" spans="63:64" x14ac:dyDescent="0.15">
      <c r="BK49617"/>
      <c r="BL49617" s="15"/>
    </row>
    <row r="49618" spans="63:64" x14ac:dyDescent="0.15">
      <c r="BK49618"/>
      <c r="BL49618" s="15"/>
    </row>
    <row r="49619" spans="63:64" x14ac:dyDescent="0.15">
      <c r="BK49619"/>
      <c r="BL49619" s="15"/>
    </row>
    <row r="49620" spans="63:64" x14ac:dyDescent="0.15">
      <c r="BK49620"/>
      <c r="BL49620" s="15"/>
    </row>
    <row r="49621" spans="63:64" x14ac:dyDescent="0.15">
      <c r="BK49621"/>
      <c r="BL49621" s="15"/>
    </row>
    <row r="49622" spans="63:64" x14ac:dyDescent="0.15">
      <c r="BK49622"/>
      <c r="BL49622" s="15"/>
    </row>
    <row r="49623" spans="63:64" x14ac:dyDescent="0.15">
      <c r="BK49623"/>
      <c r="BL49623" s="15"/>
    </row>
    <row r="49624" spans="63:64" x14ac:dyDescent="0.15">
      <c r="BK49624"/>
      <c r="BL49624" s="15"/>
    </row>
    <row r="49625" spans="63:64" x14ac:dyDescent="0.15">
      <c r="BK49625"/>
      <c r="BL49625" s="15"/>
    </row>
    <row r="49626" spans="63:64" x14ac:dyDescent="0.15">
      <c r="BK49626"/>
      <c r="BL49626" s="15"/>
    </row>
    <row r="49627" spans="63:64" x14ac:dyDescent="0.15">
      <c r="BK49627"/>
      <c r="BL49627" s="15"/>
    </row>
    <row r="49628" spans="63:64" x14ac:dyDescent="0.15">
      <c r="BK49628"/>
      <c r="BL49628" s="15"/>
    </row>
    <row r="49629" spans="63:64" x14ac:dyDescent="0.15">
      <c r="BK49629"/>
      <c r="BL49629" s="15"/>
    </row>
    <row r="49630" spans="63:64" x14ac:dyDescent="0.15">
      <c r="BK49630"/>
      <c r="BL49630" s="15"/>
    </row>
    <row r="49631" spans="63:64" x14ac:dyDescent="0.15">
      <c r="BK49631"/>
      <c r="BL49631" s="15"/>
    </row>
    <row r="49632" spans="63:64" x14ac:dyDescent="0.15">
      <c r="BK49632"/>
      <c r="BL49632" s="15"/>
    </row>
    <row r="49633" spans="63:64" x14ac:dyDescent="0.15">
      <c r="BK49633"/>
      <c r="BL49633" s="15"/>
    </row>
    <row r="49634" spans="63:64" x14ac:dyDescent="0.15">
      <c r="BK49634"/>
      <c r="BL49634" s="15"/>
    </row>
    <row r="49635" spans="63:64" x14ac:dyDescent="0.15">
      <c r="BK49635"/>
      <c r="BL49635" s="15"/>
    </row>
    <row r="49636" spans="63:64" x14ac:dyDescent="0.15">
      <c r="BK49636"/>
      <c r="BL49636" s="15"/>
    </row>
    <row r="49637" spans="63:64" x14ac:dyDescent="0.15">
      <c r="BK49637"/>
      <c r="BL49637" s="15"/>
    </row>
    <row r="49638" spans="63:64" x14ac:dyDescent="0.15">
      <c r="BK49638"/>
      <c r="BL49638" s="15"/>
    </row>
    <row r="49639" spans="63:64" x14ac:dyDescent="0.15">
      <c r="BK49639"/>
      <c r="BL49639" s="15"/>
    </row>
    <row r="49640" spans="63:64" x14ac:dyDescent="0.15">
      <c r="BK49640"/>
      <c r="BL49640" s="15"/>
    </row>
    <row r="49641" spans="63:64" x14ac:dyDescent="0.15">
      <c r="BK49641"/>
      <c r="BL49641" s="15"/>
    </row>
    <row r="49642" spans="63:64" x14ac:dyDescent="0.15">
      <c r="BK49642"/>
      <c r="BL49642" s="15"/>
    </row>
    <row r="49643" spans="63:64" x14ac:dyDescent="0.15">
      <c r="BK49643"/>
      <c r="BL49643" s="15"/>
    </row>
    <row r="49644" spans="63:64" x14ac:dyDescent="0.15">
      <c r="BK49644"/>
      <c r="BL49644" s="15"/>
    </row>
    <row r="49645" spans="63:64" x14ac:dyDescent="0.15">
      <c r="BK49645"/>
      <c r="BL49645" s="15"/>
    </row>
    <row r="49646" spans="63:64" x14ac:dyDescent="0.15">
      <c r="BK49646"/>
      <c r="BL49646" s="15"/>
    </row>
    <row r="49647" spans="63:64" x14ac:dyDescent="0.15">
      <c r="BK49647"/>
      <c r="BL49647" s="15"/>
    </row>
    <row r="49648" spans="63:64" x14ac:dyDescent="0.15">
      <c r="BK49648"/>
      <c r="BL49648" s="15"/>
    </row>
    <row r="49649" spans="63:64" x14ac:dyDescent="0.15">
      <c r="BK49649"/>
      <c r="BL49649" s="15"/>
    </row>
    <row r="49650" spans="63:64" x14ac:dyDescent="0.15">
      <c r="BK49650"/>
      <c r="BL49650" s="15"/>
    </row>
    <row r="49651" spans="63:64" x14ac:dyDescent="0.15">
      <c r="BK49651"/>
      <c r="BL49651" s="15"/>
    </row>
    <row r="49652" spans="63:64" x14ac:dyDescent="0.15">
      <c r="BK49652"/>
      <c r="BL49652" s="15"/>
    </row>
    <row r="49653" spans="63:64" x14ac:dyDescent="0.15">
      <c r="BK49653"/>
      <c r="BL49653" s="15"/>
    </row>
    <row r="49654" spans="63:64" x14ac:dyDescent="0.15">
      <c r="BK49654"/>
      <c r="BL49654" s="15"/>
    </row>
    <row r="49655" spans="63:64" x14ac:dyDescent="0.15">
      <c r="BK49655"/>
      <c r="BL49655" s="15"/>
    </row>
    <row r="49656" spans="63:64" x14ac:dyDescent="0.15">
      <c r="BK49656"/>
      <c r="BL49656" s="15"/>
    </row>
    <row r="49657" spans="63:64" x14ac:dyDescent="0.15">
      <c r="BK49657"/>
      <c r="BL49657" s="15"/>
    </row>
    <row r="49658" spans="63:64" x14ac:dyDescent="0.15">
      <c r="BK49658"/>
      <c r="BL49658" s="15"/>
    </row>
    <row r="49659" spans="63:64" x14ac:dyDescent="0.15">
      <c r="BK49659"/>
      <c r="BL49659" s="15"/>
    </row>
    <row r="49660" spans="63:64" x14ac:dyDescent="0.15">
      <c r="BK49660"/>
      <c r="BL49660" s="15"/>
    </row>
    <row r="49661" spans="63:64" x14ac:dyDescent="0.15">
      <c r="BK49661"/>
      <c r="BL49661" s="15"/>
    </row>
    <row r="49662" spans="63:64" x14ac:dyDescent="0.15">
      <c r="BK49662"/>
      <c r="BL49662" s="15"/>
    </row>
    <row r="49663" spans="63:64" x14ac:dyDescent="0.15">
      <c r="BK49663"/>
      <c r="BL49663" s="15"/>
    </row>
    <row r="49664" spans="63:64" x14ac:dyDescent="0.15">
      <c r="BK49664"/>
      <c r="BL49664" s="15"/>
    </row>
    <row r="49665" spans="63:64" x14ac:dyDescent="0.15">
      <c r="BK49665"/>
      <c r="BL49665" s="15"/>
    </row>
    <row r="49666" spans="63:64" x14ac:dyDescent="0.15">
      <c r="BK49666"/>
      <c r="BL49666" s="15"/>
    </row>
    <row r="49667" spans="63:64" x14ac:dyDescent="0.15">
      <c r="BK49667"/>
      <c r="BL49667" s="15"/>
    </row>
    <row r="49668" spans="63:64" x14ac:dyDescent="0.15">
      <c r="BK49668"/>
      <c r="BL49668" s="15"/>
    </row>
    <row r="49669" spans="63:64" x14ac:dyDescent="0.15">
      <c r="BK49669"/>
      <c r="BL49669" s="15"/>
    </row>
    <row r="49670" spans="63:64" x14ac:dyDescent="0.15">
      <c r="BK49670"/>
      <c r="BL49670" s="15"/>
    </row>
    <row r="49671" spans="63:64" x14ac:dyDescent="0.15">
      <c r="BK49671"/>
      <c r="BL49671" s="15"/>
    </row>
    <row r="49672" spans="63:64" x14ac:dyDescent="0.15">
      <c r="BK49672"/>
      <c r="BL49672" s="15"/>
    </row>
    <row r="49673" spans="63:64" x14ac:dyDescent="0.15">
      <c r="BK49673"/>
      <c r="BL49673" s="15"/>
    </row>
    <row r="49674" spans="63:64" x14ac:dyDescent="0.15">
      <c r="BK49674"/>
      <c r="BL49674" s="15"/>
    </row>
    <row r="49675" spans="63:64" x14ac:dyDescent="0.15">
      <c r="BK49675"/>
      <c r="BL49675" s="15"/>
    </row>
    <row r="49676" spans="63:64" x14ac:dyDescent="0.15">
      <c r="BK49676"/>
      <c r="BL49676" s="15"/>
    </row>
    <row r="49677" spans="63:64" x14ac:dyDescent="0.15">
      <c r="BK49677"/>
      <c r="BL49677" s="15"/>
    </row>
    <row r="49678" spans="63:64" x14ac:dyDescent="0.15">
      <c r="BK49678"/>
      <c r="BL49678" s="15"/>
    </row>
    <row r="49679" spans="63:64" x14ac:dyDescent="0.15">
      <c r="BK49679"/>
      <c r="BL49679" s="15"/>
    </row>
    <row r="49680" spans="63:64" x14ac:dyDescent="0.15">
      <c r="BK49680"/>
      <c r="BL49680" s="15"/>
    </row>
    <row r="49681" spans="63:64" x14ac:dyDescent="0.15">
      <c r="BK49681"/>
      <c r="BL49681" s="15"/>
    </row>
    <row r="49682" spans="63:64" x14ac:dyDescent="0.15">
      <c r="BK49682"/>
      <c r="BL49682" s="15"/>
    </row>
    <row r="49683" spans="63:64" x14ac:dyDescent="0.15">
      <c r="BK49683"/>
      <c r="BL49683" s="15"/>
    </row>
    <row r="49684" spans="63:64" x14ac:dyDescent="0.15">
      <c r="BK49684"/>
      <c r="BL49684" s="15"/>
    </row>
    <row r="49685" spans="63:64" x14ac:dyDescent="0.15">
      <c r="BK49685"/>
      <c r="BL49685" s="15"/>
    </row>
    <row r="49686" spans="63:64" x14ac:dyDescent="0.15">
      <c r="BK49686"/>
      <c r="BL49686" s="15"/>
    </row>
    <row r="49687" spans="63:64" x14ac:dyDescent="0.15">
      <c r="BK49687"/>
      <c r="BL49687" s="15"/>
    </row>
    <row r="49688" spans="63:64" x14ac:dyDescent="0.15">
      <c r="BK49688"/>
      <c r="BL49688" s="15"/>
    </row>
    <row r="49689" spans="63:64" x14ac:dyDescent="0.15">
      <c r="BK49689"/>
      <c r="BL49689" s="15"/>
    </row>
    <row r="49690" spans="63:64" x14ac:dyDescent="0.15">
      <c r="BK49690"/>
      <c r="BL49690" s="15"/>
    </row>
    <row r="49691" spans="63:64" x14ac:dyDescent="0.15">
      <c r="BK49691"/>
      <c r="BL49691" s="15"/>
    </row>
    <row r="49692" spans="63:64" x14ac:dyDescent="0.15">
      <c r="BK49692"/>
      <c r="BL49692" s="15"/>
    </row>
    <row r="49693" spans="63:64" x14ac:dyDescent="0.15">
      <c r="BK49693"/>
      <c r="BL49693" s="15"/>
    </row>
    <row r="49694" spans="63:64" x14ac:dyDescent="0.15">
      <c r="BK49694"/>
      <c r="BL49694" s="15"/>
    </row>
    <row r="49695" spans="63:64" x14ac:dyDescent="0.15">
      <c r="BK49695"/>
      <c r="BL49695" s="15"/>
    </row>
    <row r="49696" spans="63:64" x14ac:dyDescent="0.15">
      <c r="BK49696"/>
      <c r="BL49696" s="15"/>
    </row>
    <row r="49697" spans="63:64" x14ac:dyDescent="0.15">
      <c r="BK49697"/>
      <c r="BL49697" s="15"/>
    </row>
    <row r="49698" spans="63:64" x14ac:dyDescent="0.15">
      <c r="BK49698"/>
      <c r="BL49698" s="15"/>
    </row>
    <row r="49699" spans="63:64" x14ac:dyDescent="0.15">
      <c r="BK49699"/>
      <c r="BL49699" s="15"/>
    </row>
    <row r="49700" spans="63:64" x14ac:dyDescent="0.15">
      <c r="BK49700"/>
      <c r="BL49700" s="15"/>
    </row>
    <row r="49701" spans="63:64" x14ac:dyDescent="0.15">
      <c r="BK49701"/>
      <c r="BL49701" s="15"/>
    </row>
    <row r="49702" spans="63:64" x14ac:dyDescent="0.15">
      <c r="BK49702"/>
      <c r="BL49702" s="15"/>
    </row>
    <row r="49703" spans="63:64" x14ac:dyDescent="0.15">
      <c r="BK49703"/>
      <c r="BL49703" s="15"/>
    </row>
    <row r="49704" spans="63:64" x14ac:dyDescent="0.15">
      <c r="BK49704"/>
      <c r="BL49704" s="15"/>
    </row>
    <row r="49705" spans="63:64" x14ac:dyDescent="0.15">
      <c r="BK49705"/>
      <c r="BL49705" s="15"/>
    </row>
    <row r="49706" spans="63:64" x14ac:dyDescent="0.15">
      <c r="BK49706"/>
      <c r="BL49706" s="15"/>
    </row>
    <row r="49707" spans="63:64" x14ac:dyDescent="0.15">
      <c r="BK49707"/>
      <c r="BL49707" s="15"/>
    </row>
    <row r="49708" spans="63:64" x14ac:dyDescent="0.15">
      <c r="BK49708"/>
      <c r="BL49708" s="15"/>
    </row>
    <row r="49709" spans="63:64" x14ac:dyDescent="0.15">
      <c r="BK49709"/>
      <c r="BL49709" s="15"/>
    </row>
    <row r="49710" spans="63:64" x14ac:dyDescent="0.15">
      <c r="BK49710"/>
      <c r="BL49710" s="15"/>
    </row>
    <row r="49711" spans="63:64" x14ac:dyDescent="0.15">
      <c r="BK49711"/>
      <c r="BL49711" s="15"/>
    </row>
    <row r="49712" spans="63:64" x14ac:dyDescent="0.15">
      <c r="BK49712"/>
      <c r="BL49712" s="15"/>
    </row>
    <row r="49713" spans="63:64" x14ac:dyDescent="0.15">
      <c r="BK49713"/>
      <c r="BL49713" s="15"/>
    </row>
    <row r="49714" spans="63:64" x14ac:dyDescent="0.15">
      <c r="BK49714"/>
      <c r="BL49714" s="15"/>
    </row>
    <row r="49715" spans="63:64" x14ac:dyDescent="0.15">
      <c r="BK49715"/>
      <c r="BL49715" s="15"/>
    </row>
    <row r="49716" spans="63:64" x14ac:dyDescent="0.15">
      <c r="BK49716"/>
      <c r="BL49716" s="15"/>
    </row>
    <row r="49717" spans="63:64" x14ac:dyDescent="0.15">
      <c r="BK49717"/>
      <c r="BL49717" s="15"/>
    </row>
    <row r="49718" spans="63:64" x14ac:dyDescent="0.15">
      <c r="BK49718"/>
      <c r="BL49718" s="15"/>
    </row>
    <row r="49719" spans="63:64" x14ac:dyDescent="0.15">
      <c r="BK49719"/>
      <c r="BL49719" s="15"/>
    </row>
    <row r="49720" spans="63:64" x14ac:dyDescent="0.15">
      <c r="BK49720"/>
      <c r="BL49720" s="15"/>
    </row>
    <row r="49721" spans="63:64" x14ac:dyDescent="0.15">
      <c r="BK49721"/>
      <c r="BL49721" s="15"/>
    </row>
    <row r="49722" spans="63:64" x14ac:dyDescent="0.15">
      <c r="BK49722"/>
      <c r="BL49722" s="15"/>
    </row>
    <row r="49723" spans="63:64" x14ac:dyDescent="0.15">
      <c r="BK49723"/>
      <c r="BL49723" s="15"/>
    </row>
    <row r="49724" spans="63:64" x14ac:dyDescent="0.15">
      <c r="BK49724"/>
      <c r="BL49724" s="15"/>
    </row>
    <row r="49725" spans="63:64" x14ac:dyDescent="0.15">
      <c r="BK49725"/>
      <c r="BL49725" s="15"/>
    </row>
    <row r="49726" spans="63:64" x14ac:dyDescent="0.15">
      <c r="BK49726"/>
      <c r="BL49726" s="15"/>
    </row>
    <row r="49727" spans="63:64" x14ac:dyDescent="0.15">
      <c r="BK49727"/>
      <c r="BL49727" s="15"/>
    </row>
    <row r="49728" spans="63:64" x14ac:dyDescent="0.15">
      <c r="BK49728"/>
      <c r="BL49728" s="15"/>
    </row>
    <row r="49729" spans="63:64" x14ac:dyDescent="0.15">
      <c r="BK49729"/>
      <c r="BL49729" s="15"/>
    </row>
    <row r="49730" spans="63:64" x14ac:dyDescent="0.15">
      <c r="BK49730"/>
      <c r="BL49730" s="15"/>
    </row>
    <row r="49731" spans="63:64" x14ac:dyDescent="0.15">
      <c r="BK49731"/>
      <c r="BL49731" s="15"/>
    </row>
    <row r="49732" spans="63:64" x14ac:dyDescent="0.15">
      <c r="BK49732"/>
      <c r="BL49732" s="15"/>
    </row>
    <row r="49733" spans="63:64" x14ac:dyDescent="0.15">
      <c r="BK49733"/>
      <c r="BL49733" s="15"/>
    </row>
    <row r="49734" spans="63:64" x14ac:dyDescent="0.15">
      <c r="BK49734"/>
      <c r="BL49734" s="15"/>
    </row>
    <row r="49735" spans="63:64" x14ac:dyDescent="0.15">
      <c r="BK49735"/>
      <c r="BL49735" s="15"/>
    </row>
    <row r="49736" spans="63:64" x14ac:dyDescent="0.15">
      <c r="BK49736"/>
      <c r="BL49736" s="15"/>
    </row>
    <row r="49737" spans="63:64" x14ac:dyDescent="0.15">
      <c r="BK49737"/>
      <c r="BL49737" s="15"/>
    </row>
    <row r="49738" spans="63:64" x14ac:dyDescent="0.15">
      <c r="BK49738"/>
      <c r="BL49738" s="15"/>
    </row>
    <row r="49739" spans="63:64" x14ac:dyDescent="0.15">
      <c r="BK49739"/>
      <c r="BL49739" s="15"/>
    </row>
    <row r="49740" spans="63:64" x14ac:dyDescent="0.15">
      <c r="BK49740"/>
      <c r="BL49740" s="15"/>
    </row>
    <row r="49741" spans="63:64" x14ac:dyDescent="0.15">
      <c r="BK49741"/>
      <c r="BL49741" s="15"/>
    </row>
    <row r="49742" spans="63:64" x14ac:dyDescent="0.15">
      <c r="BK49742"/>
      <c r="BL49742" s="15"/>
    </row>
    <row r="49743" spans="63:64" x14ac:dyDescent="0.15">
      <c r="BK49743"/>
      <c r="BL49743" s="15"/>
    </row>
    <row r="49744" spans="63:64" x14ac:dyDescent="0.15">
      <c r="BK49744"/>
      <c r="BL49744" s="15"/>
    </row>
    <row r="49745" spans="63:64" x14ac:dyDescent="0.15">
      <c r="BK49745"/>
      <c r="BL49745" s="15"/>
    </row>
    <row r="49746" spans="63:64" x14ac:dyDescent="0.15">
      <c r="BK49746"/>
      <c r="BL49746" s="15"/>
    </row>
    <row r="49747" spans="63:64" x14ac:dyDescent="0.15">
      <c r="BK49747"/>
      <c r="BL49747" s="15"/>
    </row>
    <row r="49748" spans="63:64" x14ac:dyDescent="0.15">
      <c r="BK49748"/>
      <c r="BL49748" s="15"/>
    </row>
    <row r="49749" spans="63:64" x14ac:dyDescent="0.15">
      <c r="BK49749"/>
      <c r="BL49749" s="15"/>
    </row>
    <row r="49750" spans="63:64" x14ac:dyDescent="0.15">
      <c r="BK49750"/>
      <c r="BL49750" s="15"/>
    </row>
    <row r="49751" spans="63:64" x14ac:dyDescent="0.15">
      <c r="BK49751"/>
      <c r="BL49751" s="15"/>
    </row>
    <row r="49752" spans="63:64" x14ac:dyDescent="0.15">
      <c r="BK49752"/>
      <c r="BL49752" s="15"/>
    </row>
    <row r="49753" spans="63:64" x14ac:dyDescent="0.15">
      <c r="BK49753"/>
      <c r="BL49753" s="15"/>
    </row>
    <row r="49754" spans="63:64" x14ac:dyDescent="0.15">
      <c r="BK49754"/>
      <c r="BL49754" s="15"/>
    </row>
    <row r="49755" spans="63:64" x14ac:dyDescent="0.15">
      <c r="BK49755"/>
      <c r="BL49755" s="15"/>
    </row>
    <row r="49756" spans="63:64" x14ac:dyDescent="0.15">
      <c r="BK49756"/>
      <c r="BL49756" s="15"/>
    </row>
    <row r="49757" spans="63:64" x14ac:dyDescent="0.15">
      <c r="BK49757"/>
      <c r="BL49757" s="15"/>
    </row>
    <row r="49758" spans="63:64" x14ac:dyDescent="0.15">
      <c r="BK49758"/>
      <c r="BL49758" s="15"/>
    </row>
    <row r="49759" spans="63:64" x14ac:dyDescent="0.15">
      <c r="BK49759"/>
      <c r="BL49759" s="15"/>
    </row>
    <row r="49760" spans="63:64" x14ac:dyDescent="0.15">
      <c r="BK49760"/>
      <c r="BL49760" s="15"/>
    </row>
    <row r="49761" spans="63:64" x14ac:dyDescent="0.15">
      <c r="BK49761"/>
      <c r="BL49761" s="15"/>
    </row>
    <row r="49762" spans="63:64" x14ac:dyDescent="0.15">
      <c r="BK49762"/>
      <c r="BL49762" s="15"/>
    </row>
    <row r="49763" spans="63:64" x14ac:dyDescent="0.15">
      <c r="BK49763"/>
      <c r="BL49763" s="15"/>
    </row>
    <row r="49764" spans="63:64" x14ac:dyDescent="0.15">
      <c r="BK49764"/>
      <c r="BL49764" s="15"/>
    </row>
    <row r="49765" spans="63:64" x14ac:dyDescent="0.15">
      <c r="BK49765"/>
      <c r="BL49765" s="15"/>
    </row>
    <row r="49766" spans="63:64" x14ac:dyDescent="0.15">
      <c r="BK49766"/>
      <c r="BL49766" s="15"/>
    </row>
    <row r="49767" spans="63:64" x14ac:dyDescent="0.15">
      <c r="BK49767"/>
      <c r="BL49767" s="15"/>
    </row>
    <row r="49768" spans="63:64" x14ac:dyDescent="0.15">
      <c r="BK49768"/>
      <c r="BL49768" s="15"/>
    </row>
    <row r="49769" spans="63:64" x14ac:dyDescent="0.15">
      <c r="BK49769"/>
      <c r="BL49769" s="15"/>
    </row>
    <row r="49770" spans="63:64" x14ac:dyDescent="0.15">
      <c r="BK49770"/>
      <c r="BL49770" s="15"/>
    </row>
    <row r="49771" spans="63:64" x14ac:dyDescent="0.15">
      <c r="BK49771"/>
      <c r="BL49771" s="15"/>
    </row>
    <row r="49772" spans="63:64" x14ac:dyDescent="0.15">
      <c r="BK49772"/>
      <c r="BL49772" s="15"/>
    </row>
    <row r="49773" spans="63:64" x14ac:dyDescent="0.15">
      <c r="BK49773"/>
      <c r="BL49773" s="15"/>
    </row>
    <row r="49774" spans="63:64" x14ac:dyDescent="0.15">
      <c r="BK49774"/>
      <c r="BL49774" s="15"/>
    </row>
    <row r="49775" spans="63:64" x14ac:dyDescent="0.15">
      <c r="BK49775"/>
      <c r="BL49775" s="15"/>
    </row>
    <row r="49776" spans="63:64" x14ac:dyDescent="0.15">
      <c r="BK49776"/>
      <c r="BL49776" s="15"/>
    </row>
    <row r="49777" spans="63:64" x14ac:dyDescent="0.15">
      <c r="BK49777"/>
      <c r="BL49777" s="15"/>
    </row>
    <row r="49778" spans="63:64" x14ac:dyDescent="0.15">
      <c r="BK49778"/>
      <c r="BL49778" s="15"/>
    </row>
    <row r="49779" spans="63:64" x14ac:dyDescent="0.15">
      <c r="BK49779"/>
      <c r="BL49779" s="15"/>
    </row>
    <row r="49780" spans="63:64" x14ac:dyDescent="0.15">
      <c r="BK49780"/>
      <c r="BL49780" s="15"/>
    </row>
    <row r="49781" spans="63:64" x14ac:dyDescent="0.15">
      <c r="BK49781"/>
      <c r="BL49781" s="15"/>
    </row>
    <row r="49782" spans="63:64" x14ac:dyDescent="0.15">
      <c r="BK49782"/>
      <c r="BL49782" s="15"/>
    </row>
    <row r="49783" spans="63:64" x14ac:dyDescent="0.15">
      <c r="BK49783"/>
      <c r="BL49783" s="15"/>
    </row>
    <row r="49784" spans="63:64" x14ac:dyDescent="0.15">
      <c r="BK49784"/>
      <c r="BL49784" s="15"/>
    </row>
    <row r="49785" spans="63:64" x14ac:dyDescent="0.15">
      <c r="BK49785"/>
      <c r="BL49785" s="15"/>
    </row>
    <row r="49786" spans="63:64" x14ac:dyDescent="0.15">
      <c r="BK49786"/>
      <c r="BL49786" s="15"/>
    </row>
    <row r="49787" spans="63:64" x14ac:dyDescent="0.15">
      <c r="BK49787"/>
      <c r="BL49787" s="15"/>
    </row>
    <row r="49788" spans="63:64" x14ac:dyDescent="0.15">
      <c r="BK49788"/>
      <c r="BL49788" s="15"/>
    </row>
    <row r="49789" spans="63:64" x14ac:dyDescent="0.15">
      <c r="BK49789"/>
      <c r="BL49789" s="15"/>
    </row>
    <row r="49790" spans="63:64" x14ac:dyDescent="0.15">
      <c r="BK49790"/>
      <c r="BL49790" s="15"/>
    </row>
    <row r="49791" spans="63:64" x14ac:dyDescent="0.15">
      <c r="BK49791"/>
      <c r="BL49791" s="15"/>
    </row>
    <row r="49792" spans="63:64" x14ac:dyDescent="0.15">
      <c r="BK49792"/>
      <c r="BL49792" s="15"/>
    </row>
    <row r="49793" spans="63:64" x14ac:dyDescent="0.15">
      <c r="BK49793"/>
      <c r="BL49793" s="15"/>
    </row>
    <row r="49794" spans="63:64" x14ac:dyDescent="0.15">
      <c r="BK49794"/>
      <c r="BL49794" s="15"/>
    </row>
    <row r="49795" spans="63:64" x14ac:dyDescent="0.15">
      <c r="BK49795"/>
      <c r="BL49795" s="15"/>
    </row>
    <row r="49796" spans="63:64" x14ac:dyDescent="0.15">
      <c r="BK49796"/>
      <c r="BL49796" s="15"/>
    </row>
    <row r="49797" spans="63:64" x14ac:dyDescent="0.15">
      <c r="BK49797"/>
      <c r="BL49797" s="15"/>
    </row>
    <row r="49798" spans="63:64" x14ac:dyDescent="0.15">
      <c r="BK49798"/>
      <c r="BL49798" s="15"/>
    </row>
    <row r="49799" spans="63:64" x14ac:dyDescent="0.15">
      <c r="BK49799"/>
      <c r="BL49799" s="15"/>
    </row>
    <row r="49800" spans="63:64" x14ac:dyDescent="0.15">
      <c r="BK49800"/>
      <c r="BL49800" s="15"/>
    </row>
    <row r="49801" spans="63:64" x14ac:dyDescent="0.15">
      <c r="BK49801"/>
      <c r="BL49801" s="15"/>
    </row>
    <row r="49802" spans="63:64" x14ac:dyDescent="0.15">
      <c r="BK49802"/>
      <c r="BL49802" s="15"/>
    </row>
    <row r="49803" spans="63:64" x14ac:dyDescent="0.15">
      <c r="BK49803"/>
      <c r="BL49803" s="15"/>
    </row>
    <row r="49804" spans="63:64" x14ac:dyDescent="0.15">
      <c r="BK49804"/>
      <c r="BL49804" s="15"/>
    </row>
    <row r="49805" spans="63:64" x14ac:dyDescent="0.15">
      <c r="BK49805"/>
      <c r="BL49805" s="15"/>
    </row>
    <row r="49806" spans="63:64" x14ac:dyDescent="0.15">
      <c r="BK49806"/>
      <c r="BL49806" s="15"/>
    </row>
    <row r="49807" spans="63:64" x14ac:dyDescent="0.15">
      <c r="BK49807"/>
      <c r="BL49807" s="15"/>
    </row>
    <row r="49808" spans="63:64" x14ac:dyDescent="0.15">
      <c r="BK49808"/>
      <c r="BL49808" s="15"/>
    </row>
    <row r="49809" spans="63:64" x14ac:dyDescent="0.15">
      <c r="BK49809"/>
      <c r="BL49809" s="15"/>
    </row>
    <row r="49810" spans="63:64" x14ac:dyDescent="0.15">
      <c r="BK49810"/>
      <c r="BL49810" s="15"/>
    </row>
    <row r="49811" spans="63:64" x14ac:dyDescent="0.15">
      <c r="BK49811"/>
      <c r="BL49811" s="15"/>
    </row>
    <row r="49812" spans="63:64" x14ac:dyDescent="0.15">
      <c r="BK49812"/>
      <c r="BL49812" s="15"/>
    </row>
    <row r="49813" spans="63:64" x14ac:dyDescent="0.15">
      <c r="BK49813"/>
      <c r="BL49813" s="15"/>
    </row>
    <row r="49814" spans="63:64" x14ac:dyDescent="0.15">
      <c r="BK49814"/>
      <c r="BL49814" s="15"/>
    </row>
    <row r="49815" spans="63:64" x14ac:dyDescent="0.15">
      <c r="BK49815"/>
      <c r="BL49815" s="15"/>
    </row>
    <row r="49816" spans="63:64" x14ac:dyDescent="0.15">
      <c r="BK49816"/>
      <c r="BL49816" s="15"/>
    </row>
    <row r="49817" spans="63:64" x14ac:dyDescent="0.15">
      <c r="BK49817"/>
      <c r="BL49817" s="15"/>
    </row>
    <row r="49818" spans="63:64" x14ac:dyDescent="0.15">
      <c r="BK49818"/>
      <c r="BL49818" s="15"/>
    </row>
    <row r="49819" spans="63:64" x14ac:dyDescent="0.15">
      <c r="BK49819"/>
      <c r="BL49819" s="15"/>
    </row>
    <row r="49820" spans="63:64" x14ac:dyDescent="0.15">
      <c r="BK49820"/>
      <c r="BL49820" s="15"/>
    </row>
    <row r="49821" spans="63:64" x14ac:dyDescent="0.15">
      <c r="BK49821"/>
      <c r="BL49821" s="15"/>
    </row>
    <row r="49822" spans="63:64" x14ac:dyDescent="0.15">
      <c r="BK49822"/>
      <c r="BL49822" s="15"/>
    </row>
    <row r="49823" spans="63:64" x14ac:dyDescent="0.15">
      <c r="BK49823"/>
      <c r="BL49823" s="15"/>
    </row>
    <row r="49824" spans="63:64" x14ac:dyDescent="0.15">
      <c r="BK49824"/>
      <c r="BL49824" s="15"/>
    </row>
    <row r="49825" spans="63:64" x14ac:dyDescent="0.15">
      <c r="BK49825"/>
      <c r="BL49825" s="15"/>
    </row>
    <row r="49826" spans="63:64" x14ac:dyDescent="0.15">
      <c r="BK49826"/>
      <c r="BL49826" s="15"/>
    </row>
    <row r="49827" spans="63:64" x14ac:dyDescent="0.15">
      <c r="BK49827"/>
      <c r="BL49827" s="15"/>
    </row>
    <row r="49828" spans="63:64" x14ac:dyDescent="0.15">
      <c r="BK49828"/>
      <c r="BL49828" s="15"/>
    </row>
    <row r="49829" spans="63:64" x14ac:dyDescent="0.15">
      <c r="BK49829"/>
      <c r="BL49829" s="15"/>
    </row>
    <row r="49830" spans="63:64" x14ac:dyDescent="0.15">
      <c r="BK49830"/>
      <c r="BL49830" s="15"/>
    </row>
    <row r="49831" spans="63:64" x14ac:dyDescent="0.15">
      <c r="BK49831"/>
      <c r="BL49831" s="15"/>
    </row>
    <row r="49832" spans="63:64" x14ac:dyDescent="0.15">
      <c r="BK49832"/>
      <c r="BL49832" s="15"/>
    </row>
    <row r="49833" spans="63:64" x14ac:dyDescent="0.15">
      <c r="BK49833"/>
      <c r="BL49833" s="15"/>
    </row>
    <row r="49834" spans="63:64" x14ac:dyDescent="0.15">
      <c r="BK49834"/>
      <c r="BL49834" s="15"/>
    </row>
    <row r="49835" spans="63:64" x14ac:dyDescent="0.15">
      <c r="BK49835"/>
      <c r="BL49835" s="15"/>
    </row>
    <row r="49836" spans="63:64" x14ac:dyDescent="0.15">
      <c r="BK49836"/>
      <c r="BL49836" s="15"/>
    </row>
    <row r="49837" spans="63:64" x14ac:dyDescent="0.15">
      <c r="BK49837"/>
      <c r="BL49837" s="15"/>
    </row>
    <row r="49838" spans="63:64" x14ac:dyDescent="0.15">
      <c r="BK49838"/>
      <c r="BL49838" s="15"/>
    </row>
    <row r="49839" spans="63:64" x14ac:dyDescent="0.15">
      <c r="BK49839"/>
      <c r="BL49839" s="15"/>
    </row>
    <row r="49840" spans="63:64" x14ac:dyDescent="0.15">
      <c r="BK49840"/>
      <c r="BL49840" s="15"/>
    </row>
    <row r="49841" spans="63:64" x14ac:dyDescent="0.15">
      <c r="BK49841"/>
      <c r="BL49841" s="15"/>
    </row>
    <row r="49842" spans="63:64" x14ac:dyDescent="0.15">
      <c r="BK49842"/>
      <c r="BL49842" s="15"/>
    </row>
    <row r="49843" spans="63:64" x14ac:dyDescent="0.15">
      <c r="BK49843"/>
      <c r="BL49843" s="15"/>
    </row>
    <row r="49844" spans="63:64" x14ac:dyDescent="0.15">
      <c r="BK49844"/>
      <c r="BL49844" s="15"/>
    </row>
    <row r="49845" spans="63:64" x14ac:dyDescent="0.15">
      <c r="BK49845"/>
      <c r="BL49845" s="15"/>
    </row>
    <row r="49846" spans="63:64" x14ac:dyDescent="0.15">
      <c r="BK49846"/>
      <c r="BL49846" s="15"/>
    </row>
    <row r="49847" spans="63:64" x14ac:dyDescent="0.15">
      <c r="BK49847"/>
      <c r="BL49847" s="15"/>
    </row>
    <row r="49848" spans="63:64" x14ac:dyDescent="0.15">
      <c r="BK49848"/>
      <c r="BL49848" s="15"/>
    </row>
    <row r="49849" spans="63:64" x14ac:dyDescent="0.15">
      <c r="BK49849"/>
      <c r="BL49849" s="15"/>
    </row>
    <row r="49850" spans="63:64" x14ac:dyDescent="0.15">
      <c r="BK49850"/>
      <c r="BL49850" s="15"/>
    </row>
    <row r="49851" spans="63:64" x14ac:dyDescent="0.15">
      <c r="BK49851"/>
      <c r="BL49851" s="15"/>
    </row>
    <row r="49852" spans="63:64" x14ac:dyDescent="0.15">
      <c r="BK49852"/>
      <c r="BL49852" s="15"/>
    </row>
    <row r="49853" spans="63:64" x14ac:dyDescent="0.15">
      <c r="BK49853"/>
      <c r="BL49853" s="15"/>
    </row>
    <row r="49854" spans="63:64" x14ac:dyDescent="0.15">
      <c r="BK49854"/>
      <c r="BL49854" s="15"/>
    </row>
    <row r="49855" spans="63:64" x14ac:dyDescent="0.15">
      <c r="BK49855"/>
      <c r="BL49855" s="15"/>
    </row>
    <row r="49856" spans="63:64" x14ac:dyDescent="0.15">
      <c r="BK49856"/>
      <c r="BL49856" s="15"/>
    </row>
    <row r="49857" spans="63:64" x14ac:dyDescent="0.15">
      <c r="BK49857"/>
      <c r="BL49857" s="15"/>
    </row>
    <row r="49858" spans="63:64" x14ac:dyDescent="0.15">
      <c r="BK49858"/>
      <c r="BL49858" s="15"/>
    </row>
    <row r="49859" spans="63:64" x14ac:dyDescent="0.15">
      <c r="BK49859"/>
      <c r="BL49859" s="15"/>
    </row>
    <row r="49860" spans="63:64" x14ac:dyDescent="0.15">
      <c r="BK49860"/>
      <c r="BL49860" s="15"/>
    </row>
    <row r="49861" spans="63:64" x14ac:dyDescent="0.15">
      <c r="BK49861"/>
      <c r="BL49861" s="15"/>
    </row>
    <row r="49862" spans="63:64" x14ac:dyDescent="0.15">
      <c r="BK49862"/>
      <c r="BL49862" s="15"/>
    </row>
    <row r="49863" spans="63:64" x14ac:dyDescent="0.15">
      <c r="BK49863"/>
      <c r="BL49863" s="15"/>
    </row>
    <row r="49864" spans="63:64" x14ac:dyDescent="0.15">
      <c r="BK49864"/>
      <c r="BL49864" s="15"/>
    </row>
    <row r="49865" spans="63:64" x14ac:dyDescent="0.15">
      <c r="BK49865"/>
      <c r="BL49865" s="15"/>
    </row>
    <row r="49866" spans="63:64" x14ac:dyDescent="0.15">
      <c r="BK49866"/>
      <c r="BL49866" s="15"/>
    </row>
    <row r="49867" spans="63:64" x14ac:dyDescent="0.15">
      <c r="BK49867"/>
      <c r="BL49867" s="15"/>
    </row>
    <row r="49868" spans="63:64" x14ac:dyDescent="0.15">
      <c r="BK49868"/>
      <c r="BL49868" s="15"/>
    </row>
    <row r="49869" spans="63:64" x14ac:dyDescent="0.15">
      <c r="BK49869"/>
      <c r="BL49869" s="15"/>
    </row>
    <row r="49870" spans="63:64" x14ac:dyDescent="0.15">
      <c r="BK49870"/>
      <c r="BL49870" s="15"/>
    </row>
    <row r="49871" spans="63:64" x14ac:dyDescent="0.15">
      <c r="BK49871"/>
      <c r="BL49871" s="15"/>
    </row>
    <row r="49872" spans="63:64" x14ac:dyDescent="0.15">
      <c r="BK49872"/>
      <c r="BL49872" s="15"/>
    </row>
    <row r="49873" spans="63:64" x14ac:dyDescent="0.15">
      <c r="BK49873"/>
      <c r="BL49873" s="15"/>
    </row>
    <row r="49874" spans="63:64" x14ac:dyDescent="0.15">
      <c r="BK49874"/>
      <c r="BL49874" s="15"/>
    </row>
    <row r="49875" spans="63:64" x14ac:dyDescent="0.15">
      <c r="BK49875"/>
      <c r="BL49875" s="15"/>
    </row>
    <row r="49876" spans="63:64" x14ac:dyDescent="0.15">
      <c r="BK49876"/>
      <c r="BL49876" s="15"/>
    </row>
    <row r="49877" spans="63:64" x14ac:dyDescent="0.15">
      <c r="BK49877"/>
      <c r="BL49877" s="15"/>
    </row>
    <row r="49878" spans="63:64" x14ac:dyDescent="0.15">
      <c r="BK49878"/>
      <c r="BL49878" s="15"/>
    </row>
    <row r="49879" spans="63:64" x14ac:dyDescent="0.15">
      <c r="BK49879"/>
      <c r="BL49879" s="15"/>
    </row>
    <row r="49880" spans="63:64" x14ac:dyDescent="0.15">
      <c r="BK49880"/>
      <c r="BL49880" s="15"/>
    </row>
    <row r="49881" spans="63:64" x14ac:dyDescent="0.15">
      <c r="BK49881"/>
      <c r="BL49881" s="15"/>
    </row>
    <row r="49882" spans="63:64" x14ac:dyDescent="0.15">
      <c r="BK49882"/>
      <c r="BL49882" s="15"/>
    </row>
    <row r="49883" spans="63:64" x14ac:dyDescent="0.15">
      <c r="BK49883"/>
      <c r="BL49883" s="15"/>
    </row>
    <row r="49884" spans="63:64" x14ac:dyDescent="0.15">
      <c r="BK49884"/>
      <c r="BL49884" s="15"/>
    </row>
    <row r="49885" spans="63:64" x14ac:dyDescent="0.15">
      <c r="BK49885"/>
      <c r="BL49885" s="15"/>
    </row>
    <row r="49886" spans="63:64" x14ac:dyDescent="0.15">
      <c r="BK49886"/>
      <c r="BL49886" s="15"/>
    </row>
    <row r="49887" spans="63:64" x14ac:dyDescent="0.15">
      <c r="BK49887"/>
      <c r="BL49887" s="15"/>
    </row>
    <row r="49888" spans="63:64" x14ac:dyDescent="0.15">
      <c r="BK49888"/>
      <c r="BL49888" s="15"/>
    </row>
    <row r="49889" spans="63:64" x14ac:dyDescent="0.15">
      <c r="BK49889"/>
      <c r="BL49889" s="15"/>
    </row>
    <row r="49890" spans="63:64" x14ac:dyDescent="0.15">
      <c r="BK49890"/>
      <c r="BL49890" s="15"/>
    </row>
    <row r="49891" spans="63:64" x14ac:dyDescent="0.15">
      <c r="BK49891"/>
      <c r="BL49891" s="15"/>
    </row>
    <row r="49892" spans="63:64" x14ac:dyDescent="0.15">
      <c r="BK49892"/>
      <c r="BL49892" s="15"/>
    </row>
    <row r="49893" spans="63:64" x14ac:dyDescent="0.15">
      <c r="BK49893"/>
      <c r="BL49893" s="15"/>
    </row>
    <row r="49894" spans="63:64" x14ac:dyDescent="0.15">
      <c r="BK49894"/>
      <c r="BL49894" s="15"/>
    </row>
    <row r="49895" spans="63:64" x14ac:dyDescent="0.15">
      <c r="BK49895"/>
      <c r="BL49895" s="15"/>
    </row>
    <row r="49896" spans="63:64" x14ac:dyDescent="0.15">
      <c r="BK49896"/>
      <c r="BL49896" s="15"/>
    </row>
    <row r="49897" spans="63:64" x14ac:dyDescent="0.15">
      <c r="BK49897"/>
      <c r="BL49897" s="15"/>
    </row>
    <row r="49898" spans="63:64" x14ac:dyDescent="0.15">
      <c r="BK49898"/>
      <c r="BL49898" s="15"/>
    </row>
    <row r="49899" spans="63:64" x14ac:dyDescent="0.15">
      <c r="BK49899"/>
      <c r="BL49899" s="15"/>
    </row>
    <row r="49900" spans="63:64" x14ac:dyDescent="0.15">
      <c r="BK49900"/>
      <c r="BL49900" s="15"/>
    </row>
    <row r="49901" spans="63:64" x14ac:dyDescent="0.15">
      <c r="BK49901"/>
      <c r="BL49901" s="15"/>
    </row>
    <row r="49902" spans="63:64" x14ac:dyDescent="0.15">
      <c r="BK49902"/>
      <c r="BL49902" s="15"/>
    </row>
    <row r="49903" spans="63:64" x14ac:dyDescent="0.15">
      <c r="BK49903"/>
      <c r="BL49903" s="15"/>
    </row>
    <row r="49904" spans="63:64" x14ac:dyDescent="0.15">
      <c r="BK49904"/>
      <c r="BL49904" s="15"/>
    </row>
    <row r="49905" spans="63:64" x14ac:dyDescent="0.15">
      <c r="BK49905"/>
      <c r="BL49905" s="15"/>
    </row>
    <row r="49906" spans="63:64" x14ac:dyDescent="0.15">
      <c r="BK49906"/>
      <c r="BL49906" s="15"/>
    </row>
    <row r="49907" spans="63:64" x14ac:dyDescent="0.15">
      <c r="BK49907"/>
      <c r="BL49907" s="15"/>
    </row>
    <row r="49908" spans="63:64" x14ac:dyDescent="0.15">
      <c r="BK49908"/>
      <c r="BL49908" s="15"/>
    </row>
    <row r="49909" spans="63:64" x14ac:dyDescent="0.15">
      <c r="BK49909"/>
      <c r="BL49909" s="15"/>
    </row>
    <row r="49910" spans="63:64" x14ac:dyDescent="0.15">
      <c r="BK49910"/>
      <c r="BL49910" s="15"/>
    </row>
    <row r="49911" spans="63:64" x14ac:dyDescent="0.15">
      <c r="BK49911"/>
      <c r="BL49911" s="15"/>
    </row>
    <row r="49912" spans="63:64" x14ac:dyDescent="0.15">
      <c r="BK49912"/>
      <c r="BL49912" s="15"/>
    </row>
    <row r="49913" spans="63:64" x14ac:dyDescent="0.15">
      <c r="BK49913"/>
      <c r="BL49913" s="15"/>
    </row>
    <row r="49914" spans="63:64" x14ac:dyDescent="0.15">
      <c r="BK49914"/>
      <c r="BL49914" s="15"/>
    </row>
    <row r="49915" spans="63:64" x14ac:dyDescent="0.15">
      <c r="BK49915"/>
      <c r="BL49915" s="15"/>
    </row>
    <row r="49916" spans="63:64" x14ac:dyDescent="0.15">
      <c r="BK49916"/>
      <c r="BL49916" s="15"/>
    </row>
    <row r="49917" spans="63:64" x14ac:dyDescent="0.15">
      <c r="BK49917"/>
      <c r="BL49917" s="15"/>
    </row>
    <row r="49918" spans="63:64" x14ac:dyDescent="0.15">
      <c r="BK49918"/>
      <c r="BL49918" s="15"/>
    </row>
    <row r="49919" spans="63:64" x14ac:dyDescent="0.15">
      <c r="BK49919"/>
      <c r="BL49919" s="15"/>
    </row>
    <row r="49920" spans="63:64" x14ac:dyDescent="0.15">
      <c r="BK49920"/>
      <c r="BL49920" s="15"/>
    </row>
    <row r="49921" spans="63:64" x14ac:dyDescent="0.15">
      <c r="BK49921"/>
      <c r="BL49921" s="15"/>
    </row>
    <row r="49922" spans="63:64" x14ac:dyDescent="0.15">
      <c r="BK49922"/>
      <c r="BL49922" s="15"/>
    </row>
    <row r="49923" spans="63:64" x14ac:dyDescent="0.15">
      <c r="BK49923"/>
      <c r="BL49923" s="15"/>
    </row>
    <row r="49924" spans="63:64" x14ac:dyDescent="0.15">
      <c r="BK49924"/>
      <c r="BL49924" s="15"/>
    </row>
    <row r="49925" spans="63:64" x14ac:dyDescent="0.15">
      <c r="BK49925"/>
      <c r="BL49925" s="15"/>
    </row>
    <row r="49926" spans="63:64" x14ac:dyDescent="0.15">
      <c r="BK49926"/>
      <c r="BL49926" s="15"/>
    </row>
    <row r="49927" spans="63:64" x14ac:dyDescent="0.15">
      <c r="BK49927"/>
      <c r="BL49927" s="15"/>
    </row>
    <row r="49928" spans="63:64" x14ac:dyDescent="0.15">
      <c r="BK49928"/>
      <c r="BL49928" s="15"/>
    </row>
    <row r="49929" spans="63:64" x14ac:dyDescent="0.15">
      <c r="BK49929"/>
      <c r="BL49929" s="15"/>
    </row>
    <row r="49930" spans="63:64" x14ac:dyDescent="0.15">
      <c r="BK49930"/>
      <c r="BL49930" s="15"/>
    </row>
    <row r="49931" spans="63:64" x14ac:dyDescent="0.15">
      <c r="BK49931"/>
      <c r="BL49931" s="15"/>
    </row>
    <row r="49932" spans="63:64" x14ac:dyDescent="0.15">
      <c r="BK49932"/>
      <c r="BL49932" s="15"/>
    </row>
    <row r="49933" spans="63:64" x14ac:dyDescent="0.15">
      <c r="BK49933"/>
      <c r="BL49933" s="15"/>
    </row>
    <row r="49934" spans="63:64" x14ac:dyDescent="0.15">
      <c r="BK49934"/>
      <c r="BL49934" s="15"/>
    </row>
    <row r="49935" spans="63:64" x14ac:dyDescent="0.15">
      <c r="BK49935"/>
      <c r="BL49935" s="15"/>
    </row>
    <row r="49936" spans="63:64" x14ac:dyDescent="0.15">
      <c r="BK49936"/>
      <c r="BL49936" s="15"/>
    </row>
    <row r="49937" spans="63:64" x14ac:dyDescent="0.15">
      <c r="BK49937"/>
      <c r="BL49937" s="15"/>
    </row>
    <row r="49938" spans="63:64" x14ac:dyDescent="0.15">
      <c r="BK49938"/>
      <c r="BL49938" s="15"/>
    </row>
    <row r="49939" spans="63:64" x14ac:dyDescent="0.15">
      <c r="BK49939"/>
      <c r="BL49939" s="15"/>
    </row>
    <row r="49940" spans="63:64" x14ac:dyDescent="0.15">
      <c r="BK49940"/>
      <c r="BL49940" s="15"/>
    </row>
    <row r="49941" spans="63:64" x14ac:dyDescent="0.15">
      <c r="BK49941"/>
      <c r="BL49941" s="15"/>
    </row>
    <row r="49942" spans="63:64" x14ac:dyDescent="0.15">
      <c r="BK49942"/>
      <c r="BL49942" s="15"/>
    </row>
    <row r="49943" spans="63:64" x14ac:dyDescent="0.15">
      <c r="BK49943"/>
      <c r="BL49943" s="15"/>
    </row>
    <row r="49944" spans="63:64" x14ac:dyDescent="0.15">
      <c r="BK49944"/>
      <c r="BL49944" s="15"/>
    </row>
    <row r="49945" spans="63:64" x14ac:dyDescent="0.15">
      <c r="BK49945"/>
      <c r="BL49945" s="15"/>
    </row>
    <row r="49946" spans="63:64" x14ac:dyDescent="0.15">
      <c r="BK49946"/>
      <c r="BL49946" s="15"/>
    </row>
    <row r="49947" spans="63:64" x14ac:dyDescent="0.15">
      <c r="BK49947"/>
      <c r="BL49947" s="15"/>
    </row>
    <row r="49948" spans="63:64" x14ac:dyDescent="0.15">
      <c r="BK49948"/>
      <c r="BL49948" s="15"/>
    </row>
    <row r="49949" spans="63:64" x14ac:dyDescent="0.15">
      <c r="BK49949"/>
      <c r="BL49949" s="15"/>
    </row>
    <row r="49950" spans="63:64" x14ac:dyDescent="0.15">
      <c r="BK49950"/>
      <c r="BL49950" s="15"/>
    </row>
    <row r="49951" spans="63:64" x14ac:dyDescent="0.15">
      <c r="BK49951"/>
      <c r="BL49951" s="15"/>
    </row>
    <row r="49952" spans="63:64" x14ac:dyDescent="0.15">
      <c r="BK49952"/>
      <c r="BL49952" s="15"/>
    </row>
    <row r="49953" spans="63:64" x14ac:dyDescent="0.15">
      <c r="BK49953"/>
      <c r="BL49953" s="15"/>
    </row>
    <row r="49954" spans="63:64" x14ac:dyDescent="0.15">
      <c r="BK49954"/>
      <c r="BL49954" s="15"/>
    </row>
    <row r="49955" spans="63:64" x14ac:dyDescent="0.15">
      <c r="BK49955"/>
      <c r="BL49955" s="15"/>
    </row>
    <row r="49956" spans="63:64" x14ac:dyDescent="0.15">
      <c r="BK49956"/>
      <c r="BL49956" s="15"/>
    </row>
    <row r="49957" spans="63:64" x14ac:dyDescent="0.15">
      <c r="BK49957"/>
      <c r="BL49957" s="15"/>
    </row>
    <row r="49958" spans="63:64" x14ac:dyDescent="0.15">
      <c r="BK49958"/>
      <c r="BL49958" s="15"/>
    </row>
    <row r="49959" spans="63:64" x14ac:dyDescent="0.15">
      <c r="BK49959"/>
      <c r="BL49959" s="15"/>
    </row>
    <row r="49960" spans="63:64" x14ac:dyDescent="0.15">
      <c r="BK49960"/>
      <c r="BL49960" s="15"/>
    </row>
    <row r="49961" spans="63:64" x14ac:dyDescent="0.15">
      <c r="BK49961"/>
      <c r="BL49961" s="15"/>
    </row>
    <row r="49962" spans="63:64" x14ac:dyDescent="0.15">
      <c r="BK49962"/>
      <c r="BL49962" s="15"/>
    </row>
    <row r="49963" spans="63:64" x14ac:dyDescent="0.15">
      <c r="BK49963"/>
      <c r="BL49963" s="15"/>
    </row>
    <row r="49964" spans="63:64" x14ac:dyDescent="0.15">
      <c r="BK49964"/>
      <c r="BL49964" s="15"/>
    </row>
    <row r="49965" spans="63:64" x14ac:dyDescent="0.15">
      <c r="BK49965"/>
      <c r="BL49965" s="15"/>
    </row>
    <row r="49966" spans="63:64" x14ac:dyDescent="0.15">
      <c r="BK49966"/>
      <c r="BL49966" s="15"/>
    </row>
    <row r="49967" spans="63:64" x14ac:dyDescent="0.15">
      <c r="BK49967"/>
      <c r="BL49967" s="15"/>
    </row>
    <row r="49968" spans="63:64" x14ac:dyDescent="0.15">
      <c r="BK49968"/>
      <c r="BL49968" s="15"/>
    </row>
    <row r="49969" spans="63:64" x14ac:dyDescent="0.15">
      <c r="BK49969"/>
      <c r="BL49969" s="15"/>
    </row>
    <row r="49970" spans="63:64" x14ac:dyDescent="0.15">
      <c r="BK49970"/>
      <c r="BL49970" s="15"/>
    </row>
    <row r="49971" spans="63:64" x14ac:dyDescent="0.15">
      <c r="BK49971"/>
      <c r="BL49971" s="15"/>
    </row>
    <row r="49972" spans="63:64" x14ac:dyDescent="0.15">
      <c r="BK49972"/>
      <c r="BL49972" s="15"/>
    </row>
    <row r="49973" spans="63:64" x14ac:dyDescent="0.15">
      <c r="BK49973"/>
      <c r="BL49973" s="15"/>
    </row>
    <row r="49974" spans="63:64" x14ac:dyDescent="0.15">
      <c r="BK49974"/>
      <c r="BL49974" s="15"/>
    </row>
    <row r="49975" spans="63:64" x14ac:dyDescent="0.15">
      <c r="BK49975"/>
      <c r="BL49975" s="15"/>
    </row>
    <row r="49976" spans="63:64" x14ac:dyDescent="0.15">
      <c r="BK49976"/>
      <c r="BL49976" s="15"/>
    </row>
    <row r="49977" spans="63:64" x14ac:dyDescent="0.15">
      <c r="BK49977"/>
      <c r="BL49977" s="15"/>
    </row>
    <row r="49978" spans="63:64" x14ac:dyDescent="0.15">
      <c r="BK49978"/>
      <c r="BL49978" s="15"/>
    </row>
    <row r="49979" spans="63:64" x14ac:dyDescent="0.15">
      <c r="BK49979"/>
      <c r="BL49979" s="15"/>
    </row>
    <row r="49980" spans="63:64" x14ac:dyDescent="0.15">
      <c r="BK49980"/>
      <c r="BL49980" s="15"/>
    </row>
    <row r="49981" spans="63:64" x14ac:dyDescent="0.15">
      <c r="BK49981"/>
      <c r="BL49981" s="15"/>
    </row>
    <row r="49982" spans="63:64" x14ac:dyDescent="0.15">
      <c r="BK49982"/>
      <c r="BL49982" s="15"/>
    </row>
    <row r="49983" spans="63:64" x14ac:dyDescent="0.15">
      <c r="BK49983"/>
      <c r="BL49983" s="15"/>
    </row>
    <row r="49984" spans="63:64" x14ac:dyDescent="0.15">
      <c r="BK49984"/>
      <c r="BL49984" s="15"/>
    </row>
    <row r="49985" spans="63:64" x14ac:dyDescent="0.15">
      <c r="BK49985"/>
      <c r="BL49985" s="15"/>
    </row>
    <row r="49986" spans="63:64" x14ac:dyDescent="0.15">
      <c r="BK49986"/>
      <c r="BL49986" s="15"/>
    </row>
    <row r="49987" spans="63:64" x14ac:dyDescent="0.15">
      <c r="BK49987"/>
      <c r="BL49987" s="15"/>
    </row>
    <row r="49988" spans="63:64" x14ac:dyDescent="0.15">
      <c r="BK49988"/>
      <c r="BL49988" s="15"/>
    </row>
    <row r="49989" spans="63:64" x14ac:dyDescent="0.15">
      <c r="BK49989"/>
      <c r="BL49989" s="15"/>
    </row>
    <row r="49990" spans="63:64" x14ac:dyDescent="0.15">
      <c r="BK49990"/>
      <c r="BL49990" s="15"/>
    </row>
    <row r="49991" spans="63:64" x14ac:dyDescent="0.15">
      <c r="BK49991"/>
      <c r="BL49991" s="15"/>
    </row>
    <row r="49992" spans="63:64" x14ac:dyDescent="0.15">
      <c r="BK49992"/>
      <c r="BL49992" s="15"/>
    </row>
    <row r="49993" spans="63:64" x14ac:dyDescent="0.15">
      <c r="BK49993"/>
      <c r="BL49993" s="15"/>
    </row>
    <row r="49994" spans="63:64" x14ac:dyDescent="0.15">
      <c r="BK49994"/>
      <c r="BL49994" s="15"/>
    </row>
    <row r="49995" spans="63:64" x14ac:dyDescent="0.15">
      <c r="BK49995"/>
      <c r="BL49995" s="15"/>
    </row>
    <row r="49996" spans="63:64" x14ac:dyDescent="0.15">
      <c r="BK49996"/>
      <c r="BL49996" s="15"/>
    </row>
    <row r="49997" spans="63:64" x14ac:dyDescent="0.15">
      <c r="BK49997"/>
      <c r="BL49997" s="15"/>
    </row>
    <row r="49998" spans="63:64" x14ac:dyDescent="0.15">
      <c r="BK49998"/>
      <c r="BL49998" s="15"/>
    </row>
    <row r="49999" spans="63:64" x14ac:dyDescent="0.15">
      <c r="BK49999"/>
      <c r="BL49999" s="15"/>
    </row>
    <row r="50000" spans="63:64" x14ac:dyDescent="0.15">
      <c r="BK50000"/>
      <c r="BL50000" s="15"/>
    </row>
    <row r="50001" spans="63:64" x14ac:dyDescent="0.15">
      <c r="BK50001"/>
      <c r="BL50001" s="15"/>
    </row>
    <row r="50002" spans="63:64" x14ac:dyDescent="0.15">
      <c r="BK50002"/>
      <c r="BL50002" s="15"/>
    </row>
    <row r="50003" spans="63:64" x14ac:dyDescent="0.15">
      <c r="BK50003"/>
      <c r="BL50003" s="15"/>
    </row>
    <row r="50004" spans="63:64" x14ac:dyDescent="0.15">
      <c r="BK50004"/>
      <c r="BL50004" s="15"/>
    </row>
    <row r="50005" spans="63:64" x14ac:dyDescent="0.15">
      <c r="BK50005"/>
      <c r="BL50005" s="15"/>
    </row>
    <row r="50006" spans="63:64" x14ac:dyDescent="0.15">
      <c r="BK50006"/>
      <c r="BL50006" s="15"/>
    </row>
    <row r="50007" spans="63:64" x14ac:dyDescent="0.15">
      <c r="BK50007"/>
      <c r="BL50007" s="15"/>
    </row>
    <row r="50008" spans="63:64" x14ac:dyDescent="0.15">
      <c r="BK50008"/>
      <c r="BL50008" s="15"/>
    </row>
    <row r="50009" spans="63:64" x14ac:dyDescent="0.15">
      <c r="BK50009"/>
      <c r="BL50009" s="15"/>
    </row>
    <row r="50010" spans="63:64" x14ac:dyDescent="0.15">
      <c r="BK50010"/>
      <c r="BL50010" s="15"/>
    </row>
    <row r="50011" spans="63:64" x14ac:dyDescent="0.15">
      <c r="BK50011"/>
      <c r="BL50011" s="15"/>
    </row>
    <row r="50012" spans="63:64" x14ac:dyDescent="0.15">
      <c r="BK50012"/>
      <c r="BL50012" s="15"/>
    </row>
    <row r="50013" spans="63:64" x14ac:dyDescent="0.15">
      <c r="BK50013"/>
      <c r="BL50013" s="15"/>
    </row>
    <row r="50014" spans="63:64" x14ac:dyDescent="0.15">
      <c r="BK50014"/>
      <c r="BL50014" s="15"/>
    </row>
    <row r="50015" spans="63:64" x14ac:dyDescent="0.15">
      <c r="BK50015"/>
      <c r="BL50015" s="15"/>
    </row>
    <row r="50016" spans="63:64" x14ac:dyDescent="0.15">
      <c r="BK50016"/>
      <c r="BL50016" s="15"/>
    </row>
    <row r="50017" spans="63:64" x14ac:dyDescent="0.15">
      <c r="BK50017"/>
      <c r="BL50017" s="15"/>
    </row>
    <row r="50018" spans="63:64" x14ac:dyDescent="0.15">
      <c r="BK50018"/>
      <c r="BL50018" s="15"/>
    </row>
    <row r="50019" spans="63:64" x14ac:dyDescent="0.15">
      <c r="BK50019"/>
      <c r="BL50019" s="15"/>
    </row>
    <row r="50020" spans="63:64" x14ac:dyDescent="0.15">
      <c r="BK50020"/>
      <c r="BL50020" s="15"/>
    </row>
    <row r="50021" spans="63:64" x14ac:dyDescent="0.15">
      <c r="BK50021"/>
      <c r="BL50021" s="15"/>
    </row>
    <row r="50022" spans="63:64" x14ac:dyDescent="0.15">
      <c r="BK50022"/>
      <c r="BL50022" s="15"/>
    </row>
    <row r="50023" spans="63:64" x14ac:dyDescent="0.15">
      <c r="BK50023"/>
      <c r="BL50023" s="15"/>
    </row>
    <row r="50024" spans="63:64" x14ac:dyDescent="0.15">
      <c r="BK50024"/>
      <c r="BL50024" s="15"/>
    </row>
    <row r="50025" spans="63:64" x14ac:dyDescent="0.15">
      <c r="BK50025"/>
      <c r="BL50025" s="15"/>
    </row>
    <row r="50026" spans="63:64" x14ac:dyDescent="0.15">
      <c r="BK50026"/>
      <c r="BL50026" s="15"/>
    </row>
    <row r="50027" spans="63:64" x14ac:dyDescent="0.15">
      <c r="BK50027"/>
      <c r="BL50027" s="15"/>
    </row>
    <row r="50028" spans="63:64" x14ac:dyDescent="0.15">
      <c r="BK50028"/>
      <c r="BL50028" s="15"/>
    </row>
    <row r="50029" spans="63:64" x14ac:dyDescent="0.15">
      <c r="BK50029"/>
      <c r="BL50029" s="15"/>
    </row>
    <row r="50030" spans="63:64" x14ac:dyDescent="0.15">
      <c r="BK50030"/>
      <c r="BL50030" s="15"/>
    </row>
    <row r="50031" spans="63:64" x14ac:dyDescent="0.15">
      <c r="BK50031"/>
      <c r="BL50031" s="15"/>
    </row>
    <row r="50032" spans="63:64" x14ac:dyDescent="0.15">
      <c r="BK50032"/>
      <c r="BL50032" s="15"/>
    </row>
    <row r="50033" spans="63:64" x14ac:dyDescent="0.15">
      <c r="BK50033"/>
      <c r="BL50033" s="15"/>
    </row>
    <row r="50034" spans="63:64" x14ac:dyDescent="0.15">
      <c r="BK50034"/>
      <c r="BL50034" s="15"/>
    </row>
    <row r="50035" spans="63:64" x14ac:dyDescent="0.15">
      <c r="BK50035"/>
      <c r="BL50035" s="15"/>
    </row>
    <row r="50036" spans="63:64" x14ac:dyDescent="0.15">
      <c r="BK50036"/>
      <c r="BL50036" s="15"/>
    </row>
    <row r="50037" spans="63:64" x14ac:dyDescent="0.15">
      <c r="BK50037"/>
      <c r="BL50037" s="15"/>
    </row>
    <row r="50038" spans="63:64" x14ac:dyDescent="0.15">
      <c r="BK50038"/>
      <c r="BL50038" s="15"/>
    </row>
    <row r="50039" spans="63:64" x14ac:dyDescent="0.15">
      <c r="BK50039"/>
      <c r="BL50039" s="15"/>
    </row>
    <row r="50040" spans="63:64" x14ac:dyDescent="0.15">
      <c r="BK50040"/>
      <c r="BL50040" s="15"/>
    </row>
    <row r="50041" spans="63:64" x14ac:dyDescent="0.15">
      <c r="BK50041"/>
      <c r="BL50041" s="15"/>
    </row>
    <row r="50042" spans="63:64" x14ac:dyDescent="0.15">
      <c r="BK50042"/>
      <c r="BL50042" s="15"/>
    </row>
    <row r="50043" spans="63:64" x14ac:dyDescent="0.15">
      <c r="BK50043"/>
      <c r="BL50043" s="15"/>
    </row>
    <row r="50044" spans="63:64" x14ac:dyDescent="0.15">
      <c r="BK50044"/>
      <c r="BL50044" s="15"/>
    </row>
    <row r="50045" spans="63:64" x14ac:dyDescent="0.15">
      <c r="BK50045"/>
      <c r="BL50045" s="15"/>
    </row>
    <row r="50046" spans="63:64" x14ac:dyDescent="0.15">
      <c r="BK50046"/>
      <c r="BL50046" s="15"/>
    </row>
    <row r="50047" spans="63:64" x14ac:dyDescent="0.15">
      <c r="BK50047"/>
      <c r="BL50047" s="15"/>
    </row>
    <row r="50048" spans="63:64" x14ac:dyDescent="0.15">
      <c r="BK50048"/>
      <c r="BL50048" s="15"/>
    </row>
    <row r="50049" spans="63:64" x14ac:dyDescent="0.15">
      <c r="BK50049"/>
      <c r="BL50049" s="15"/>
    </row>
    <row r="50050" spans="63:64" x14ac:dyDescent="0.15">
      <c r="BK50050"/>
      <c r="BL50050" s="15"/>
    </row>
    <row r="50051" spans="63:64" x14ac:dyDescent="0.15">
      <c r="BK50051"/>
      <c r="BL50051" s="15"/>
    </row>
    <row r="50052" spans="63:64" x14ac:dyDescent="0.15">
      <c r="BK50052"/>
      <c r="BL50052" s="15"/>
    </row>
    <row r="50053" spans="63:64" x14ac:dyDescent="0.15">
      <c r="BK50053"/>
      <c r="BL50053" s="15"/>
    </row>
    <row r="50054" spans="63:64" x14ac:dyDescent="0.15">
      <c r="BK50054"/>
      <c r="BL50054" s="15"/>
    </row>
    <row r="50055" spans="63:64" x14ac:dyDescent="0.15">
      <c r="BK50055"/>
      <c r="BL50055" s="15"/>
    </row>
    <row r="50056" spans="63:64" x14ac:dyDescent="0.15">
      <c r="BK50056"/>
      <c r="BL50056" s="15"/>
    </row>
    <row r="50057" spans="63:64" x14ac:dyDescent="0.15">
      <c r="BK50057"/>
      <c r="BL50057" s="15"/>
    </row>
    <row r="50058" spans="63:64" x14ac:dyDescent="0.15">
      <c r="BK50058"/>
      <c r="BL50058" s="15"/>
    </row>
    <row r="50059" spans="63:64" x14ac:dyDescent="0.15">
      <c r="BK50059"/>
      <c r="BL50059" s="15"/>
    </row>
    <row r="50060" spans="63:64" x14ac:dyDescent="0.15">
      <c r="BK50060"/>
      <c r="BL50060" s="15"/>
    </row>
    <row r="50061" spans="63:64" x14ac:dyDescent="0.15">
      <c r="BK50061"/>
      <c r="BL50061" s="15"/>
    </row>
    <row r="50062" spans="63:64" x14ac:dyDescent="0.15">
      <c r="BK50062"/>
      <c r="BL50062" s="15"/>
    </row>
    <row r="50063" spans="63:64" x14ac:dyDescent="0.15">
      <c r="BK50063"/>
      <c r="BL50063" s="15"/>
    </row>
    <row r="50064" spans="63:64" x14ac:dyDescent="0.15">
      <c r="BK50064"/>
      <c r="BL50064" s="15"/>
    </row>
    <row r="50065" spans="63:64" x14ac:dyDescent="0.15">
      <c r="BK50065"/>
      <c r="BL50065" s="15"/>
    </row>
    <row r="50066" spans="63:64" x14ac:dyDescent="0.15">
      <c r="BK50066"/>
      <c r="BL50066" s="15"/>
    </row>
    <row r="50067" spans="63:64" x14ac:dyDescent="0.15">
      <c r="BK50067"/>
      <c r="BL50067" s="15"/>
    </row>
    <row r="50068" spans="63:64" x14ac:dyDescent="0.15">
      <c r="BK50068"/>
      <c r="BL50068" s="15"/>
    </row>
    <row r="50069" spans="63:64" x14ac:dyDescent="0.15">
      <c r="BK50069"/>
      <c r="BL50069" s="15"/>
    </row>
    <row r="50070" spans="63:64" x14ac:dyDescent="0.15">
      <c r="BK50070"/>
      <c r="BL50070" s="15"/>
    </row>
    <row r="50071" spans="63:64" x14ac:dyDescent="0.15">
      <c r="BK50071"/>
      <c r="BL50071" s="15"/>
    </row>
    <row r="50072" spans="63:64" x14ac:dyDescent="0.15">
      <c r="BK50072"/>
      <c r="BL50072" s="15"/>
    </row>
    <row r="50073" spans="63:64" x14ac:dyDescent="0.15">
      <c r="BK50073"/>
      <c r="BL50073" s="15"/>
    </row>
    <row r="50074" spans="63:64" x14ac:dyDescent="0.15">
      <c r="BK50074"/>
      <c r="BL50074" s="15"/>
    </row>
    <row r="50075" spans="63:64" x14ac:dyDescent="0.15">
      <c r="BK50075"/>
      <c r="BL50075" s="15"/>
    </row>
    <row r="50076" spans="63:64" x14ac:dyDescent="0.15">
      <c r="BK50076"/>
      <c r="BL50076" s="15"/>
    </row>
    <row r="50077" spans="63:64" x14ac:dyDescent="0.15">
      <c r="BK50077"/>
      <c r="BL50077" s="15"/>
    </row>
    <row r="50078" spans="63:64" x14ac:dyDescent="0.15">
      <c r="BK50078"/>
      <c r="BL50078" s="15"/>
    </row>
    <row r="50079" spans="63:64" x14ac:dyDescent="0.15">
      <c r="BK50079"/>
      <c r="BL50079" s="15"/>
    </row>
    <row r="50080" spans="63:64" x14ac:dyDescent="0.15">
      <c r="BK50080"/>
      <c r="BL50080" s="15"/>
    </row>
    <row r="50081" spans="63:64" x14ac:dyDescent="0.15">
      <c r="BK50081"/>
      <c r="BL50081" s="15"/>
    </row>
    <row r="50082" spans="63:64" x14ac:dyDescent="0.15">
      <c r="BK50082"/>
      <c r="BL50082" s="15"/>
    </row>
    <row r="50083" spans="63:64" x14ac:dyDescent="0.15">
      <c r="BK50083"/>
      <c r="BL50083" s="15"/>
    </row>
    <row r="50084" spans="63:64" x14ac:dyDescent="0.15">
      <c r="BK50084"/>
      <c r="BL50084" s="15"/>
    </row>
    <row r="50085" spans="63:64" x14ac:dyDescent="0.15">
      <c r="BK50085"/>
      <c r="BL50085" s="15"/>
    </row>
    <row r="50086" spans="63:64" x14ac:dyDescent="0.15">
      <c r="BK50086"/>
      <c r="BL50086" s="15"/>
    </row>
    <row r="50087" spans="63:64" x14ac:dyDescent="0.15">
      <c r="BK50087"/>
      <c r="BL50087" s="15"/>
    </row>
    <row r="50088" spans="63:64" x14ac:dyDescent="0.15">
      <c r="BK50088"/>
      <c r="BL50088" s="15"/>
    </row>
    <row r="50089" spans="63:64" x14ac:dyDescent="0.15">
      <c r="BK50089"/>
      <c r="BL50089" s="15"/>
    </row>
    <row r="50090" spans="63:64" x14ac:dyDescent="0.15">
      <c r="BK50090"/>
      <c r="BL50090" s="15"/>
    </row>
    <row r="50091" spans="63:64" x14ac:dyDescent="0.15">
      <c r="BK50091"/>
      <c r="BL50091" s="15"/>
    </row>
    <row r="50092" spans="63:64" x14ac:dyDescent="0.15">
      <c r="BK50092"/>
      <c r="BL50092" s="15"/>
    </row>
    <row r="50093" spans="63:64" x14ac:dyDescent="0.15">
      <c r="BK50093"/>
      <c r="BL50093" s="15"/>
    </row>
    <row r="50094" spans="63:64" x14ac:dyDescent="0.15">
      <c r="BK50094"/>
      <c r="BL50094" s="15"/>
    </row>
    <row r="50095" spans="63:64" x14ac:dyDescent="0.15">
      <c r="BK50095"/>
      <c r="BL50095" s="15"/>
    </row>
    <row r="50096" spans="63:64" x14ac:dyDescent="0.15">
      <c r="BK50096"/>
      <c r="BL50096" s="15"/>
    </row>
    <row r="50097" spans="63:64" x14ac:dyDescent="0.15">
      <c r="BK50097"/>
      <c r="BL50097" s="15"/>
    </row>
    <row r="50098" spans="63:64" x14ac:dyDescent="0.15">
      <c r="BK50098"/>
      <c r="BL50098" s="15"/>
    </row>
    <row r="50099" spans="63:64" x14ac:dyDescent="0.15">
      <c r="BK50099"/>
      <c r="BL50099" s="15"/>
    </row>
    <row r="50100" spans="63:64" x14ac:dyDescent="0.15">
      <c r="BK50100"/>
      <c r="BL50100" s="15"/>
    </row>
    <row r="50101" spans="63:64" x14ac:dyDescent="0.15">
      <c r="BK50101"/>
      <c r="BL50101" s="15"/>
    </row>
    <row r="50102" spans="63:64" x14ac:dyDescent="0.15">
      <c r="BK50102"/>
      <c r="BL50102" s="15"/>
    </row>
    <row r="50103" spans="63:64" x14ac:dyDescent="0.15">
      <c r="BK50103"/>
      <c r="BL50103" s="15"/>
    </row>
    <row r="50104" spans="63:64" x14ac:dyDescent="0.15">
      <c r="BK50104"/>
      <c r="BL50104" s="15"/>
    </row>
    <row r="50105" spans="63:64" x14ac:dyDescent="0.15">
      <c r="BK50105"/>
      <c r="BL50105" s="15"/>
    </row>
    <row r="50106" spans="63:64" x14ac:dyDescent="0.15">
      <c r="BK50106"/>
      <c r="BL50106" s="15"/>
    </row>
    <row r="50107" spans="63:64" x14ac:dyDescent="0.15">
      <c r="BK50107"/>
      <c r="BL50107" s="15"/>
    </row>
    <row r="50108" spans="63:64" x14ac:dyDescent="0.15">
      <c r="BK50108"/>
      <c r="BL50108" s="15"/>
    </row>
    <row r="50109" spans="63:64" x14ac:dyDescent="0.15">
      <c r="BK50109"/>
      <c r="BL50109" s="15"/>
    </row>
    <row r="50110" spans="63:64" x14ac:dyDescent="0.15">
      <c r="BK50110"/>
      <c r="BL50110" s="15"/>
    </row>
    <row r="50111" spans="63:64" x14ac:dyDescent="0.15">
      <c r="BK50111"/>
      <c r="BL50111" s="15"/>
    </row>
    <row r="50112" spans="63:64" x14ac:dyDescent="0.15">
      <c r="BK50112"/>
      <c r="BL50112" s="15"/>
    </row>
    <row r="50113" spans="63:64" x14ac:dyDescent="0.15">
      <c r="BK50113"/>
      <c r="BL50113" s="15"/>
    </row>
    <row r="50114" spans="63:64" x14ac:dyDescent="0.15">
      <c r="BK50114"/>
      <c r="BL50114" s="15"/>
    </row>
    <row r="50115" spans="63:64" x14ac:dyDescent="0.15">
      <c r="BK50115"/>
      <c r="BL50115" s="15"/>
    </row>
    <row r="50116" spans="63:64" x14ac:dyDescent="0.15">
      <c r="BK50116"/>
      <c r="BL50116" s="15"/>
    </row>
    <row r="50117" spans="63:64" x14ac:dyDescent="0.15">
      <c r="BK50117"/>
      <c r="BL50117" s="15"/>
    </row>
    <row r="50118" spans="63:64" x14ac:dyDescent="0.15">
      <c r="BK50118"/>
      <c r="BL50118" s="15"/>
    </row>
    <row r="50119" spans="63:64" x14ac:dyDescent="0.15">
      <c r="BK50119"/>
      <c r="BL50119" s="15"/>
    </row>
    <row r="50120" spans="63:64" x14ac:dyDescent="0.15">
      <c r="BK50120"/>
      <c r="BL50120" s="15"/>
    </row>
    <row r="50121" spans="63:64" x14ac:dyDescent="0.15">
      <c r="BK50121"/>
      <c r="BL50121" s="15"/>
    </row>
    <row r="50122" spans="63:64" x14ac:dyDescent="0.15">
      <c r="BK50122"/>
      <c r="BL50122" s="15"/>
    </row>
    <row r="50123" spans="63:64" x14ac:dyDescent="0.15">
      <c r="BK50123"/>
      <c r="BL50123" s="15"/>
    </row>
    <row r="50124" spans="63:64" x14ac:dyDescent="0.15">
      <c r="BK50124"/>
      <c r="BL50124" s="15"/>
    </row>
    <row r="50125" spans="63:64" x14ac:dyDescent="0.15">
      <c r="BK50125"/>
      <c r="BL50125" s="15"/>
    </row>
    <row r="50126" spans="63:64" x14ac:dyDescent="0.15">
      <c r="BK50126"/>
      <c r="BL50126" s="15"/>
    </row>
    <row r="50127" spans="63:64" x14ac:dyDescent="0.15">
      <c r="BK50127"/>
      <c r="BL50127" s="15"/>
    </row>
    <row r="50128" spans="63:64" x14ac:dyDescent="0.15">
      <c r="BK50128"/>
      <c r="BL50128" s="15"/>
    </row>
    <row r="50129" spans="63:64" x14ac:dyDescent="0.15">
      <c r="BK50129"/>
      <c r="BL50129" s="15"/>
    </row>
    <row r="50130" spans="63:64" x14ac:dyDescent="0.15">
      <c r="BK50130"/>
      <c r="BL50130" s="15"/>
    </row>
    <row r="50131" spans="63:64" x14ac:dyDescent="0.15">
      <c r="BK50131"/>
      <c r="BL50131" s="15"/>
    </row>
    <row r="50132" spans="63:64" x14ac:dyDescent="0.15">
      <c r="BK50132"/>
      <c r="BL50132" s="15"/>
    </row>
    <row r="50133" spans="63:64" x14ac:dyDescent="0.15">
      <c r="BK50133"/>
      <c r="BL50133" s="15"/>
    </row>
    <row r="50134" spans="63:64" x14ac:dyDescent="0.15">
      <c r="BK50134"/>
      <c r="BL50134" s="15"/>
    </row>
    <row r="50135" spans="63:64" x14ac:dyDescent="0.15">
      <c r="BK50135"/>
      <c r="BL50135" s="15"/>
    </row>
    <row r="50136" spans="63:64" x14ac:dyDescent="0.15">
      <c r="BK50136"/>
      <c r="BL50136" s="15"/>
    </row>
    <row r="50137" spans="63:64" x14ac:dyDescent="0.15">
      <c r="BK50137"/>
      <c r="BL50137" s="15"/>
    </row>
    <row r="50138" spans="63:64" x14ac:dyDescent="0.15">
      <c r="BK50138"/>
      <c r="BL50138" s="15"/>
    </row>
    <row r="50139" spans="63:64" x14ac:dyDescent="0.15">
      <c r="BK50139"/>
      <c r="BL50139" s="15"/>
    </row>
    <row r="50140" spans="63:64" x14ac:dyDescent="0.15">
      <c r="BK50140"/>
      <c r="BL50140" s="15"/>
    </row>
    <row r="50141" spans="63:64" x14ac:dyDescent="0.15">
      <c r="BK50141"/>
      <c r="BL50141" s="15"/>
    </row>
    <row r="50142" spans="63:64" x14ac:dyDescent="0.15">
      <c r="BK50142"/>
      <c r="BL50142" s="15"/>
    </row>
    <row r="50143" spans="63:64" x14ac:dyDescent="0.15">
      <c r="BK50143"/>
      <c r="BL50143" s="15"/>
    </row>
    <row r="50144" spans="63:64" x14ac:dyDescent="0.15">
      <c r="BK50144"/>
      <c r="BL50144" s="15"/>
    </row>
    <row r="50145" spans="63:64" x14ac:dyDescent="0.15">
      <c r="BK50145"/>
      <c r="BL50145" s="15"/>
    </row>
    <row r="50146" spans="63:64" x14ac:dyDescent="0.15">
      <c r="BK50146"/>
      <c r="BL50146" s="15"/>
    </row>
    <row r="50147" spans="63:64" x14ac:dyDescent="0.15">
      <c r="BK50147"/>
      <c r="BL50147" s="15"/>
    </row>
    <row r="50148" spans="63:64" x14ac:dyDescent="0.15">
      <c r="BK50148"/>
      <c r="BL50148" s="15"/>
    </row>
    <row r="50149" spans="63:64" x14ac:dyDescent="0.15">
      <c r="BK50149"/>
      <c r="BL50149" s="15"/>
    </row>
    <row r="50150" spans="63:64" x14ac:dyDescent="0.15">
      <c r="BK50150"/>
      <c r="BL50150" s="15"/>
    </row>
    <row r="50151" spans="63:64" x14ac:dyDescent="0.15">
      <c r="BK50151"/>
      <c r="BL50151" s="15"/>
    </row>
    <row r="50152" spans="63:64" x14ac:dyDescent="0.15">
      <c r="BK50152"/>
      <c r="BL50152" s="15"/>
    </row>
    <row r="50153" spans="63:64" x14ac:dyDescent="0.15">
      <c r="BK50153"/>
      <c r="BL50153" s="15"/>
    </row>
    <row r="50154" spans="63:64" x14ac:dyDescent="0.15">
      <c r="BK50154"/>
      <c r="BL50154" s="15"/>
    </row>
    <row r="50155" spans="63:64" x14ac:dyDescent="0.15">
      <c r="BK50155"/>
      <c r="BL50155" s="15"/>
    </row>
    <row r="50156" spans="63:64" x14ac:dyDescent="0.15">
      <c r="BK50156"/>
      <c r="BL50156" s="15"/>
    </row>
    <row r="50157" spans="63:64" x14ac:dyDescent="0.15">
      <c r="BK50157"/>
      <c r="BL50157" s="15"/>
    </row>
    <row r="50158" spans="63:64" x14ac:dyDescent="0.15">
      <c r="BK50158"/>
      <c r="BL50158" s="15"/>
    </row>
    <row r="50159" spans="63:64" x14ac:dyDescent="0.15">
      <c r="BK50159"/>
      <c r="BL50159" s="15"/>
    </row>
    <row r="50160" spans="63:64" x14ac:dyDescent="0.15">
      <c r="BK50160"/>
      <c r="BL50160" s="15"/>
    </row>
    <row r="50161" spans="63:64" x14ac:dyDescent="0.15">
      <c r="BK50161"/>
      <c r="BL50161" s="15"/>
    </row>
    <row r="50162" spans="63:64" x14ac:dyDescent="0.15">
      <c r="BK50162"/>
      <c r="BL50162" s="15"/>
    </row>
    <row r="50163" spans="63:64" x14ac:dyDescent="0.15">
      <c r="BK50163"/>
      <c r="BL50163" s="15"/>
    </row>
    <row r="50164" spans="63:64" x14ac:dyDescent="0.15">
      <c r="BK50164"/>
      <c r="BL50164" s="15"/>
    </row>
    <row r="50165" spans="63:64" x14ac:dyDescent="0.15">
      <c r="BK50165"/>
      <c r="BL50165" s="15"/>
    </row>
    <row r="50166" spans="63:64" x14ac:dyDescent="0.15">
      <c r="BK50166"/>
      <c r="BL50166" s="15"/>
    </row>
    <row r="50167" spans="63:64" x14ac:dyDescent="0.15">
      <c r="BK50167"/>
      <c r="BL50167" s="15"/>
    </row>
    <row r="50168" spans="63:64" x14ac:dyDescent="0.15">
      <c r="BK50168"/>
      <c r="BL50168" s="15"/>
    </row>
    <row r="50169" spans="63:64" x14ac:dyDescent="0.15">
      <c r="BK50169"/>
      <c r="BL50169" s="15"/>
    </row>
    <row r="50170" spans="63:64" x14ac:dyDescent="0.15">
      <c r="BK50170"/>
      <c r="BL50170" s="15"/>
    </row>
    <row r="50171" spans="63:64" x14ac:dyDescent="0.15">
      <c r="BK50171"/>
      <c r="BL50171" s="15"/>
    </row>
    <row r="50172" spans="63:64" x14ac:dyDescent="0.15">
      <c r="BK50172"/>
      <c r="BL50172" s="15"/>
    </row>
    <row r="50173" spans="63:64" x14ac:dyDescent="0.15">
      <c r="BK50173"/>
      <c r="BL50173" s="15"/>
    </row>
    <row r="50174" spans="63:64" x14ac:dyDescent="0.15">
      <c r="BK50174"/>
      <c r="BL50174" s="15"/>
    </row>
    <row r="50175" spans="63:64" x14ac:dyDescent="0.15">
      <c r="BK50175"/>
      <c r="BL50175" s="15"/>
    </row>
    <row r="50176" spans="63:64" x14ac:dyDescent="0.15">
      <c r="BK50176"/>
      <c r="BL50176" s="15"/>
    </row>
    <row r="50177" spans="63:64" x14ac:dyDescent="0.15">
      <c r="BK50177"/>
      <c r="BL50177" s="15"/>
    </row>
    <row r="50178" spans="63:64" x14ac:dyDescent="0.15">
      <c r="BK50178"/>
      <c r="BL50178" s="15"/>
    </row>
    <row r="50179" spans="63:64" x14ac:dyDescent="0.15">
      <c r="BK50179"/>
      <c r="BL50179" s="15"/>
    </row>
    <row r="50180" spans="63:64" x14ac:dyDescent="0.15">
      <c r="BK50180"/>
      <c r="BL50180" s="15"/>
    </row>
    <row r="50181" spans="63:64" x14ac:dyDescent="0.15">
      <c r="BK50181"/>
      <c r="BL50181" s="15"/>
    </row>
    <row r="50182" spans="63:64" x14ac:dyDescent="0.15">
      <c r="BK50182"/>
      <c r="BL50182" s="15"/>
    </row>
    <row r="50183" spans="63:64" x14ac:dyDescent="0.15">
      <c r="BK50183"/>
      <c r="BL50183" s="15"/>
    </row>
    <row r="50184" spans="63:64" x14ac:dyDescent="0.15">
      <c r="BK50184"/>
      <c r="BL50184" s="15"/>
    </row>
    <row r="50185" spans="63:64" x14ac:dyDescent="0.15">
      <c r="BK50185"/>
      <c r="BL50185" s="15"/>
    </row>
    <row r="50186" spans="63:64" x14ac:dyDescent="0.15">
      <c r="BK50186"/>
      <c r="BL50186" s="15"/>
    </row>
    <row r="50187" spans="63:64" x14ac:dyDescent="0.15">
      <c r="BK50187"/>
      <c r="BL50187" s="15"/>
    </row>
    <row r="50188" spans="63:64" x14ac:dyDescent="0.15">
      <c r="BK50188"/>
      <c r="BL50188" s="15"/>
    </row>
    <row r="50189" spans="63:64" x14ac:dyDescent="0.15">
      <c r="BK50189"/>
      <c r="BL50189" s="15"/>
    </row>
    <row r="50190" spans="63:64" x14ac:dyDescent="0.15">
      <c r="BK50190"/>
      <c r="BL50190" s="15"/>
    </row>
    <row r="50191" spans="63:64" x14ac:dyDescent="0.15">
      <c r="BK50191"/>
      <c r="BL50191" s="15"/>
    </row>
    <row r="50192" spans="63:64" x14ac:dyDescent="0.15">
      <c r="BK50192"/>
      <c r="BL50192" s="15"/>
    </row>
    <row r="50193" spans="63:64" x14ac:dyDescent="0.15">
      <c r="BK50193"/>
      <c r="BL50193" s="15"/>
    </row>
    <row r="50194" spans="63:64" x14ac:dyDescent="0.15">
      <c r="BK50194"/>
      <c r="BL50194" s="15"/>
    </row>
    <row r="50195" spans="63:64" x14ac:dyDescent="0.15">
      <c r="BK50195"/>
      <c r="BL50195" s="15"/>
    </row>
    <row r="50196" spans="63:64" x14ac:dyDescent="0.15">
      <c r="BK50196"/>
      <c r="BL50196" s="15"/>
    </row>
    <row r="50197" spans="63:64" x14ac:dyDescent="0.15">
      <c r="BK50197"/>
      <c r="BL50197" s="15"/>
    </row>
    <row r="50198" spans="63:64" x14ac:dyDescent="0.15">
      <c r="BK50198"/>
      <c r="BL50198" s="15"/>
    </row>
    <row r="50199" spans="63:64" x14ac:dyDescent="0.15">
      <c r="BK50199"/>
      <c r="BL50199" s="15"/>
    </row>
    <row r="50200" spans="63:64" x14ac:dyDescent="0.15">
      <c r="BK50200"/>
      <c r="BL50200" s="15"/>
    </row>
    <row r="50201" spans="63:64" x14ac:dyDescent="0.15">
      <c r="BK50201"/>
      <c r="BL50201" s="15"/>
    </row>
    <row r="50202" spans="63:64" x14ac:dyDescent="0.15">
      <c r="BK50202"/>
      <c r="BL50202" s="15"/>
    </row>
    <row r="50203" spans="63:64" x14ac:dyDescent="0.15">
      <c r="BK50203"/>
      <c r="BL50203" s="15"/>
    </row>
    <row r="50204" spans="63:64" x14ac:dyDescent="0.15">
      <c r="BK50204"/>
      <c r="BL50204" s="15"/>
    </row>
    <row r="50205" spans="63:64" x14ac:dyDescent="0.15">
      <c r="BK50205"/>
      <c r="BL50205" s="15"/>
    </row>
    <row r="50206" spans="63:64" x14ac:dyDescent="0.15">
      <c r="BK50206"/>
      <c r="BL50206" s="15"/>
    </row>
    <row r="50207" spans="63:64" x14ac:dyDescent="0.15">
      <c r="BK50207"/>
      <c r="BL50207" s="15"/>
    </row>
    <row r="50208" spans="63:64" x14ac:dyDescent="0.15">
      <c r="BK50208"/>
      <c r="BL50208" s="15"/>
    </row>
    <row r="50209" spans="63:64" x14ac:dyDescent="0.15">
      <c r="BK50209"/>
      <c r="BL50209" s="15"/>
    </row>
    <row r="50210" spans="63:64" x14ac:dyDescent="0.15">
      <c r="BK50210"/>
      <c r="BL50210" s="15"/>
    </row>
    <row r="50211" spans="63:64" x14ac:dyDescent="0.15">
      <c r="BK50211"/>
      <c r="BL50211" s="15"/>
    </row>
    <row r="50212" spans="63:64" x14ac:dyDescent="0.15">
      <c r="BK50212"/>
      <c r="BL50212" s="15"/>
    </row>
    <row r="50213" spans="63:64" x14ac:dyDescent="0.15">
      <c r="BK50213"/>
      <c r="BL50213" s="15"/>
    </row>
    <row r="50214" spans="63:64" x14ac:dyDescent="0.15">
      <c r="BK50214"/>
      <c r="BL50214" s="15"/>
    </row>
    <row r="50215" spans="63:64" x14ac:dyDescent="0.15">
      <c r="BK50215"/>
      <c r="BL50215" s="15"/>
    </row>
    <row r="50216" spans="63:64" x14ac:dyDescent="0.15">
      <c r="BK50216"/>
      <c r="BL50216" s="15"/>
    </row>
    <row r="50217" spans="63:64" x14ac:dyDescent="0.15">
      <c r="BK50217"/>
      <c r="BL50217" s="15"/>
    </row>
    <row r="50218" spans="63:64" x14ac:dyDescent="0.15">
      <c r="BK50218"/>
      <c r="BL50218" s="15"/>
    </row>
    <row r="50219" spans="63:64" x14ac:dyDescent="0.15">
      <c r="BK50219"/>
      <c r="BL50219" s="15"/>
    </row>
    <row r="50220" spans="63:64" x14ac:dyDescent="0.15">
      <c r="BK50220"/>
      <c r="BL50220" s="15"/>
    </row>
    <row r="50221" spans="63:64" x14ac:dyDescent="0.15">
      <c r="BK50221"/>
      <c r="BL50221" s="15"/>
    </row>
    <row r="50222" spans="63:64" x14ac:dyDescent="0.15">
      <c r="BK50222"/>
      <c r="BL50222" s="15"/>
    </row>
    <row r="50223" spans="63:64" x14ac:dyDescent="0.15">
      <c r="BK50223"/>
      <c r="BL50223" s="15"/>
    </row>
    <row r="50224" spans="63:64" x14ac:dyDescent="0.15">
      <c r="BK50224"/>
      <c r="BL50224" s="15"/>
    </row>
    <row r="50225" spans="63:64" x14ac:dyDescent="0.15">
      <c r="BK50225"/>
      <c r="BL50225" s="15"/>
    </row>
    <row r="50226" spans="63:64" x14ac:dyDescent="0.15">
      <c r="BK50226"/>
      <c r="BL50226" s="15"/>
    </row>
    <row r="50227" spans="63:64" x14ac:dyDescent="0.15">
      <c r="BK50227"/>
      <c r="BL50227" s="15"/>
    </row>
    <row r="50228" spans="63:64" x14ac:dyDescent="0.15">
      <c r="BK50228"/>
      <c r="BL50228" s="15"/>
    </row>
    <row r="50229" spans="63:64" x14ac:dyDescent="0.15">
      <c r="BK50229"/>
      <c r="BL50229" s="15"/>
    </row>
    <row r="50230" spans="63:64" x14ac:dyDescent="0.15">
      <c r="BK50230"/>
      <c r="BL50230" s="15"/>
    </row>
    <row r="50231" spans="63:64" x14ac:dyDescent="0.15">
      <c r="BK50231"/>
      <c r="BL50231" s="15"/>
    </row>
    <row r="50232" spans="63:64" x14ac:dyDescent="0.15">
      <c r="BK50232"/>
      <c r="BL50232" s="15"/>
    </row>
    <row r="50233" spans="63:64" x14ac:dyDescent="0.15">
      <c r="BK50233"/>
      <c r="BL50233" s="15"/>
    </row>
    <row r="50234" spans="63:64" x14ac:dyDescent="0.15">
      <c r="BK50234"/>
      <c r="BL50234" s="15"/>
    </row>
    <row r="50235" spans="63:64" x14ac:dyDescent="0.15">
      <c r="BK50235"/>
      <c r="BL50235" s="15"/>
    </row>
    <row r="50236" spans="63:64" x14ac:dyDescent="0.15">
      <c r="BK50236"/>
      <c r="BL50236" s="15"/>
    </row>
    <row r="50237" spans="63:64" x14ac:dyDescent="0.15">
      <c r="BK50237"/>
      <c r="BL50237" s="15"/>
    </row>
    <row r="50238" spans="63:64" x14ac:dyDescent="0.15">
      <c r="BK50238"/>
      <c r="BL50238" s="15"/>
    </row>
    <row r="50239" spans="63:64" x14ac:dyDescent="0.15">
      <c r="BK50239"/>
      <c r="BL50239" s="15"/>
    </row>
    <row r="50240" spans="63:64" x14ac:dyDescent="0.15">
      <c r="BK50240"/>
      <c r="BL50240" s="15"/>
    </row>
    <row r="50241" spans="63:64" x14ac:dyDescent="0.15">
      <c r="BK50241"/>
      <c r="BL50241" s="15"/>
    </row>
    <row r="50242" spans="63:64" x14ac:dyDescent="0.15">
      <c r="BK50242"/>
      <c r="BL50242" s="15"/>
    </row>
    <row r="50243" spans="63:64" x14ac:dyDescent="0.15">
      <c r="BK50243"/>
      <c r="BL50243" s="15"/>
    </row>
    <row r="50244" spans="63:64" x14ac:dyDescent="0.15">
      <c r="BK50244"/>
      <c r="BL50244" s="15"/>
    </row>
    <row r="50245" spans="63:64" x14ac:dyDescent="0.15">
      <c r="BK50245"/>
      <c r="BL50245" s="15"/>
    </row>
    <row r="50246" spans="63:64" x14ac:dyDescent="0.15">
      <c r="BK50246"/>
      <c r="BL50246" s="15"/>
    </row>
    <row r="50247" spans="63:64" x14ac:dyDescent="0.15">
      <c r="BK50247"/>
      <c r="BL50247" s="15"/>
    </row>
    <row r="50248" spans="63:64" x14ac:dyDescent="0.15">
      <c r="BK50248"/>
      <c r="BL50248" s="15"/>
    </row>
    <row r="50249" spans="63:64" x14ac:dyDescent="0.15">
      <c r="BK50249"/>
      <c r="BL50249" s="15"/>
    </row>
    <row r="50250" spans="63:64" x14ac:dyDescent="0.15">
      <c r="BK50250"/>
      <c r="BL50250" s="15"/>
    </row>
    <row r="50251" spans="63:64" x14ac:dyDescent="0.15">
      <c r="BK50251"/>
      <c r="BL50251" s="15"/>
    </row>
    <row r="50252" spans="63:64" x14ac:dyDescent="0.15">
      <c r="BK50252"/>
      <c r="BL50252" s="15"/>
    </row>
    <row r="50253" spans="63:64" x14ac:dyDescent="0.15">
      <c r="BK50253"/>
      <c r="BL50253" s="15"/>
    </row>
    <row r="50254" spans="63:64" x14ac:dyDescent="0.15">
      <c r="BK50254"/>
      <c r="BL50254" s="15"/>
    </row>
    <row r="50255" spans="63:64" x14ac:dyDescent="0.15">
      <c r="BK50255"/>
      <c r="BL50255" s="15"/>
    </row>
    <row r="50256" spans="63:64" x14ac:dyDescent="0.15">
      <c r="BK50256"/>
      <c r="BL50256" s="15"/>
    </row>
    <row r="50257" spans="63:64" x14ac:dyDescent="0.15">
      <c r="BK50257"/>
      <c r="BL50257" s="15"/>
    </row>
    <row r="50258" spans="63:64" x14ac:dyDescent="0.15">
      <c r="BK50258"/>
      <c r="BL50258" s="15"/>
    </row>
    <row r="50259" spans="63:64" x14ac:dyDescent="0.15">
      <c r="BK50259"/>
      <c r="BL50259" s="15"/>
    </row>
    <row r="50260" spans="63:64" x14ac:dyDescent="0.15">
      <c r="BK50260"/>
      <c r="BL50260" s="15"/>
    </row>
    <row r="50261" spans="63:64" x14ac:dyDescent="0.15">
      <c r="BK50261"/>
      <c r="BL50261" s="15"/>
    </row>
    <row r="50262" spans="63:64" x14ac:dyDescent="0.15">
      <c r="BK50262"/>
      <c r="BL50262" s="15"/>
    </row>
    <row r="50263" spans="63:64" x14ac:dyDescent="0.15">
      <c r="BK50263"/>
      <c r="BL50263" s="15"/>
    </row>
    <row r="50264" spans="63:64" x14ac:dyDescent="0.15">
      <c r="BK50264"/>
      <c r="BL50264" s="15"/>
    </row>
    <row r="50265" spans="63:64" x14ac:dyDescent="0.15">
      <c r="BK50265"/>
      <c r="BL50265" s="15"/>
    </row>
    <row r="50266" spans="63:64" x14ac:dyDescent="0.15">
      <c r="BK50266"/>
      <c r="BL50266" s="15"/>
    </row>
    <row r="50267" spans="63:64" x14ac:dyDescent="0.15">
      <c r="BK50267"/>
      <c r="BL50267" s="15"/>
    </row>
    <row r="50268" spans="63:64" x14ac:dyDescent="0.15">
      <c r="BK50268"/>
      <c r="BL50268" s="15"/>
    </row>
    <row r="50269" spans="63:64" x14ac:dyDescent="0.15">
      <c r="BK50269"/>
      <c r="BL50269" s="15"/>
    </row>
    <row r="50270" spans="63:64" x14ac:dyDescent="0.15">
      <c r="BK50270"/>
      <c r="BL50270" s="15"/>
    </row>
    <row r="50271" spans="63:64" x14ac:dyDescent="0.15">
      <c r="BK50271"/>
      <c r="BL50271" s="15"/>
    </row>
    <row r="50272" spans="63:64" x14ac:dyDescent="0.15">
      <c r="BK50272"/>
      <c r="BL50272" s="15"/>
    </row>
    <row r="50273" spans="63:64" x14ac:dyDescent="0.15">
      <c r="BK50273"/>
      <c r="BL50273" s="15"/>
    </row>
    <row r="50274" spans="63:64" x14ac:dyDescent="0.15">
      <c r="BK50274"/>
      <c r="BL50274" s="15"/>
    </row>
    <row r="50275" spans="63:64" x14ac:dyDescent="0.15">
      <c r="BK50275"/>
      <c r="BL50275" s="15"/>
    </row>
    <row r="50276" spans="63:64" x14ac:dyDescent="0.15">
      <c r="BK50276"/>
      <c r="BL50276" s="15"/>
    </row>
    <row r="50277" spans="63:64" x14ac:dyDescent="0.15">
      <c r="BK50277"/>
      <c r="BL50277" s="15"/>
    </row>
    <row r="50278" spans="63:64" x14ac:dyDescent="0.15">
      <c r="BK50278"/>
      <c r="BL50278" s="15"/>
    </row>
    <row r="50279" spans="63:64" x14ac:dyDescent="0.15">
      <c r="BK50279"/>
      <c r="BL50279" s="15"/>
    </row>
    <row r="50280" spans="63:64" x14ac:dyDescent="0.15">
      <c r="BK50280"/>
      <c r="BL50280" s="15"/>
    </row>
    <row r="50281" spans="63:64" x14ac:dyDescent="0.15">
      <c r="BK50281"/>
      <c r="BL50281" s="15"/>
    </row>
    <row r="50282" spans="63:64" x14ac:dyDescent="0.15">
      <c r="BK50282"/>
      <c r="BL50282" s="15"/>
    </row>
    <row r="50283" spans="63:64" x14ac:dyDescent="0.15">
      <c r="BK50283"/>
      <c r="BL50283" s="15"/>
    </row>
    <row r="50284" spans="63:64" x14ac:dyDescent="0.15">
      <c r="BK50284"/>
      <c r="BL50284" s="15"/>
    </row>
    <row r="50285" spans="63:64" x14ac:dyDescent="0.15">
      <c r="BK50285"/>
      <c r="BL50285" s="15"/>
    </row>
    <row r="50286" spans="63:64" x14ac:dyDescent="0.15">
      <c r="BK50286"/>
      <c r="BL50286" s="15"/>
    </row>
    <row r="50287" spans="63:64" x14ac:dyDescent="0.15">
      <c r="BK50287"/>
      <c r="BL50287" s="15"/>
    </row>
    <row r="50288" spans="63:64" x14ac:dyDescent="0.15">
      <c r="BK50288"/>
      <c r="BL50288" s="15"/>
    </row>
    <row r="50289" spans="63:64" x14ac:dyDescent="0.15">
      <c r="BK50289"/>
      <c r="BL50289" s="15"/>
    </row>
    <row r="50290" spans="63:64" x14ac:dyDescent="0.15">
      <c r="BK50290"/>
      <c r="BL50290" s="15"/>
    </row>
    <row r="50291" spans="63:64" x14ac:dyDescent="0.15">
      <c r="BK50291"/>
      <c r="BL50291" s="15"/>
    </row>
    <row r="50292" spans="63:64" x14ac:dyDescent="0.15">
      <c r="BK50292"/>
      <c r="BL50292" s="15"/>
    </row>
    <row r="50293" spans="63:64" x14ac:dyDescent="0.15">
      <c r="BK50293"/>
      <c r="BL50293" s="15"/>
    </row>
    <row r="50294" spans="63:64" x14ac:dyDescent="0.15">
      <c r="BK50294"/>
      <c r="BL50294" s="15"/>
    </row>
    <row r="50295" spans="63:64" x14ac:dyDescent="0.15">
      <c r="BK50295"/>
      <c r="BL50295" s="15"/>
    </row>
    <row r="50296" spans="63:64" x14ac:dyDescent="0.15">
      <c r="BK50296"/>
      <c r="BL50296" s="15"/>
    </row>
    <row r="50297" spans="63:64" x14ac:dyDescent="0.15">
      <c r="BK50297"/>
      <c r="BL50297" s="15"/>
    </row>
    <row r="50298" spans="63:64" x14ac:dyDescent="0.15">
      <c r="BK50298"/>
      <c r="BL50298" s="15"/>
    </row>
    <row r="50299" spans="63:64" x14ac:dyDescent="0.15">
      <c r="BK50299"/>
      <c r="BL50299" s="15"/>
    </row>
    <row r="50300" spans="63:64" x14ac:dyDescent="0.15">
      <c r="BK50300"/>
      <c r="BL50300" s="15"/>
    </row>
    <row r="50301" spans="63:64" x14ac:dyDescent="0.15">
      <c r="BK50301"/>
      <c r="BL50301" s="15"/>
    </row>
    <row r="50302" spans="63:64" x14ac:dyDescent="0.15">
      <c r="BK50302"/>
      <c r="BL50302" s="15"/>
    </row>
    <row r="50303" spans="63:64" x14ac:dyDescent="0.15">
      <c r="BK50303"/>
      <c r="BL50303" s="15"/>
    </row>
    <row r="50304" spans="63:64" x14ac:dyDescent="0.15">
      <c r="BK50304"/>
      <c r="BL50304" s="15"/>
    </row>
    <row r="50305" spans="63:64" x14ac:dyDescent="0.15">
      <c r="BK50305"/>
      <c r="BL50305" s="15"/>
    </row>
    <row r="50306" spans="63:64" x14ac:dyDescent="0.15">
      <c r="BK50306"/>
      <c r="BL50306" s="15"/>
    </row>
    <row r="50307" spans="63:64" x14ac:dyDescent="0.15">
      <c r="BK50307"/>
      <c r="BL50307" s="15"/>
    </row>
    <row r="50308" spans="63:64" x14ac:dyDescent="0.15">
      <c r="BK50308"/>
      <c r="BL50308" s="15"/>
    </row>
    <row r="50309" spans="63:64" x14ac:dyDescent="0.15">
      <c r="BK50309"/>
      <c r="BL50309" s="15"/>
    </row>
    <row r="50310" spans="63:64" x14ac:dyDescent="0.15">
      <c r="BK50310"/>
      <c r="BL50310" s="15"/>
    </row>
    <row r="50311" spans="63:64" x14ac:dyDescent="0.15">
      <c r="BK50311"/>
      <c r="BL50311" s="15"/>
    </row>
    <row r="50312" spans="63:64" x14ac:dyDescent="0.15">
      <c r="BK50312"/>
      <c r="BL50312" s="15"/>
    </row>
    <row r="50313" spans="63:64" x14ac:dyDescent="0.15">
      <c r="BK50313"/>
      <c r="BL50313" s="15"/>
    </row>
    <row r="50314" spans="63:64" x14ac:dyDescent="0.15">
      <c r="BK50314"/>
      <c r="BL50314" s="15"/>
    </row>
    <row r="50315" spans="63:64" x14ac:dyDescent="0.15">
      <c r="BK50315"/>
      <c r="BL50315" s="15"/>
    </row>
    <row r="50316" spans="63:64" x14ac:dyDescent="0.15">
      <c r="BK50316"/>
      <c r="BL50316" s="15"/>
    </row>
    <row r="50317" spans="63:64" x14ac:dyDescent="0.15">
      <c r="BK50317"/>
      <c r="BL50317" s="15"/>
    </row>
    <row r="50318" spans="63:64" x14ac:dyDescent="0.15">
      <c r="BK50318"/>
      <c r="BL50318" s="15"/>
    </row>
    <row r="50319" spans="63:64" x14ac:dyDescent="0.15">
      <c r="BK50319"/>
      <c r="BL50319" s="15"/>
    </row>
    <row r="50320" spans="63:64" x14ac:dyDescent="0.15">
      <c r="BK50320"/>
      <c r="BL50320" s="15"/>
    </row>
    <row r="50321" spans="63:64" x14ac:dyDescent="0.15">
      <c r="BK50321"/>
      <c r="BL50321" s="15"/>
    </row>
    <row r="50322" spans="63:64" x14ac:dyDescent="0.15">
      <c r="BK50322"/>
      <c r="BL50322" s="15"/>
    </row>
    <row r="50323" spans="63:64" x14ac:dyDescent="0.15">
      <c r="BK50323"/>
      <c r="BL50323" s="15"/>
    </row>
    <row r="50324" spans="63:64" x14ac:dyDescent="0.15">
      <c r="BK50324"/>
      <c r="BL50324" s="15"/>
    </row>
    <row r="50325" spans="63:64" x14ac:dyDescent="0.15">
      <c r="BK50325"/>
      <c r="BL50325" s="15"/>
    </row>
    <row r="50326" spans="63:64" x14ac:dyDescent="0.15">
      <c r="BK50326"/>
      <c r="BL50326" s="15"/>
    </row>
    <row r="50327" spans="63:64" x14ac:dyDescent="0.15">
      <c r="BK50327"/>
      <c r="BL50327" s="15"/>
    </row>
    <row r="50328" spans="63:64" x14ac:dyDescent="0.15">
      <c r="BK50328"/>
      <c r="BL50328" s="15"/>
    </row>
    <row r="50329" spans="63:64" x14ac:dyDescent="0.15">
      <c r="BK50329"/>
      <c r="BL50329" s="15"/>
    </row>
    <row r="50330" spans="63:64" x14ac:dyDescent="0.15">
      <c r="BK50330"/>
      <c r="BL50330" s="15"/>
    </row>
    <row r="50331" spans="63:64" x14ac:dyDescent="0.15">
      <c r="BK50331"/>
      <c r="BL50331" s="15"/>
    </row>
    <row r="50332" spans="63:64" x14ac:dyDescent="0.15">
      <c r="BK50332"/>
      <c r="BL50332" s="15"/>
    </row>
    <row r="50333" spans="63:64" x14ac:dyDescent="0.15">
      <c r="BK50333"/>
      <c r="BL50333" s="15"/>
    </row>
    <row r="50334" spans="63:64" x14ac:dyDescent="0.15">
      <c r="BK50334"/>
      <c r="BL50334" s="15"/>
    </row>
    <row r="50335" spans="63:64" x14ac:dyDescent="0.15">
      <c r="BK50335"/>
      <c r="BL50335" s="15"/>
    </row>
    <row r="50336" spans="63:64" x14ac:dyDescent="0.15">
      <c r="BK50336"/>
      <c r="BL50336" s="15"/>
    </row>
    <row r="50337" spans="63:64" x14ac:dyDescent="0.15">
      <c r="BK50337"/>
      <c r="BL50337" s="15"/>
    </row>
    <row r="50338" spans="63:64" x14ac:dyDescent="0.15">
      <c r="BK50338"/>
      <c r="BL50338" s="15"/>
    </row>
    <row r="50339" spans="63:64" x14ac:dyDescent="0.15">
      <c r="BK50339"/>
      <c r="BL50339" s="15"/>
    </row>
    <row r="50340" spans="63:64" x14ac:dyDescent="0.15">
      <c r="BK50340"/>
      <c r="BL50340" s="15"/>
    </row>
    <row r="50341" spans="63:64" x14ac:dyDescent="0.15">
      <c r="BK50341"/>
      <c r="BL50341" s="15"/>
    </row>
    <row r="50342" spans="63:64" x14ac:dyDescent="0.15">
      <c r="BK50342"/>
      <c r="BL50342" s="15"/>
    </row>
    <row r="50343" spans="63:64" x14ac:dyDescent="0.15">
      <c r="BK50343"/>
      <c r="BL50343" s="15"/>
    </row>
    <row r="50344" spans="63:64" x14ac:dyDescent="0.15">
      <c r="BK50344"/>
      <c r="BL50344" s="15"/>
    </row>
    <row r="50345" spans="63:64" x14ac:dyDescent="0.15">
      <c r="BK50345"/>
      <c r="BL50345" s="15"/>
    </row>
    <row r="50346" spans="63:64" x14ac:dyDescent="0.15">
      <c r="BK50346"/>
      <c r="BL50346" s="15"/>
    </row>
    <row r="50347" spans="63:64" x14ac:dyDescent="0.15">
      <c r="BK50347"/>
      <c r="BL50347" s="15"/>
    </row>
    <row r="50348" spans="63:64" x14ac:dyDescent="0.15">
      <c r="BK50348"/>
      <c r="BL50348" s="15"/>
    </row>
    <row r="50349" spans="63:64" x14ac:dyDescent="0.15">
      <c r="BK50349"/>
      <c r="BL50349" s="15"/>
    </row>
    <row r="50350" spans="63:64" x14ac:dyDescent="0.15">
      <c r="BK50350"/>
      <c r="BL50350" s="15"/>
    </row>
    <row r="50351" spans="63:64" x14ac:dyDescent="0.15">
      <c r="BK50351"/>
      <c r="BL50351" s="15"/>
    </row>
    <row r="50352" spans="63:64" x14ac:dyDescent="0.15">
      <c r="BK50352"/>
      <c r="BL50352" s="15"/>
    </row>
    <row r="50353" spans="63:64" x14ac:dyDescent="0.15">
      <c r="BK50353"/>
      <c r="BL50353" s="15"/>
    </row>
    <row r="50354" spans="63:64" x14ac:dyDescent="0.15">
      <c r="BK50354"/>
      <c r="BL50354" s="15"/>
    </row>
    <row r="50355" spans="63:64" x14ac:dyDescent="0.15">
      <c r="BK50355"/>
      <c r="BL50355" s="15"/>
    </row>
    <row r="50356" spans="63:64" x14ac:dyDescent="0.15">
      <c r="BK50356"/>
      <c r="BL50356" s="15"/>
    </row>
    <row r="50357" spans="63:64" x14ac:dyDescent="0.15">
      <c r="BK50357"/>
      <c r="BL50357" s="15"/>
    </row>
    <row r="50358" spans="63:64" x14ac:dyDescent="0.15">
      <c r="BK50358"/>
      <c r="BL50358" s="15"/>
    </row>
    <row r="50359" spans="63:64" x14ac:dyDescent="0.15">
      <c r="BK50359"/>
      <c r="BL50359" s="15"/>
    </row>
    <row r="50360" spans="63:64" x14ac:dyDescent="0.15">
      <c r="BK50360"/>
      <c r="BL50360" s="15"/>
    </row>
    <row r="50361" spans="63:64" x14ac:dyDescent="0.15">
      <c r="BK50361"/>
      <c r="BL50361" s="15"/>
    </row>
    <row r="50362" spans="63:64" x14ac:dyDescent="0.15">
      <c r="BK50362"/>
      <c r="BL50362" s="15"/>
    </row>
    <row r="50363" spans="63:64" x14ac:dyDescent="0.15">
      <c r="BK50363"/>
      <c r="BL50363" s="15"/>
    </row>
    <row r="50364" spans="63:64" x14ac:dyDescent="0.15">
      <c r="BK50364"/>
      <c r="BL50364" s="15"/>
    </row>
    <row r="50365" spans="63:64" x14ac:dyDescent="0.15">
      <c r="BK50365"/>
      <c r="BL50365" s="15"/>
    </row>
    <row r="50366" spans="63:64" x14ac:dyDescent="0.15">
      <c r="BK50366"/>
      <c r="BL50366" s="15"/>
    </row>
    <row r="50367" spans="63:64" x14ac:dyDescent="0.15">
      <c r="BK50367"/>
      <c r="BL50367" s="15"/>
    </row>
    <row r="50368" spans="63:64" x14ac:dyDescent="0.15">
      <c r="BK50368"/>
      <c r="BL50368" s="15"/>
    </row>
    <row r="50369" spans="63:64" x14ac:dyDescent="0.15">
      <c r="BK50369"/>
      <c r="BL50369" s="15"/>
    </row>
    <row r="50370" spans="63:64" x14ac:dyDescent="0.15">
      <c r="BK50370"/>
      <c r="BL50370" s="15"/>
    </row>
    <row r="50371" spans="63:64" x14ac:dyDescent="0.15">
      <c r="BK50371"/>
      <c r="BL50371" s="15"/>
    </row>
    <row r="50372" spans="63:64" x14ac:dyDescent="0.15">
      <c r="BK50372"/>
      <c r="BL50372" s="15"/>
    </row>
    <row r="50373" spans="63:64" x14ac:dyDescent="0.15">
      <c r="BK50373"/>
      <c r="BL50373" s="15"/>
    </row>
    <row r="50374" spans="63:64" x14ac:dyDescent="0.15">
      <c r="BK50374"/>
      <c r="BL50374" s="15"/>
    </row>
    <row r="50375" spans="63:64" x14ac:dyDescent="0.15">
      <c r="BK50375"/>
      <c r="BL50375" s="15"/>
    </row>
    <row r="50376" spans="63:64" x14ac:dyDescent="0.15">
      <c r="BK50376"/>
      <c r="BL50376" s="15"/>
    </row>
    <row r="50377" spans="63:64" x14ac:dyDescent="0.15">
      <c r="BK50377"/>
      <c r="BL50377" s="15"/>
    </row>
    <row r="50378" spans="63:64" x14ac:dyDescent="0.15">
      <c r="BK50378"/>
      <c r="BL50378" s="15"/>
    </row>
    <row r="50379" spans="63:64" x14ac:dyDescent="0.15">
      <c r="BK50379"/>
      <c r="BL50379" s="15"/>
    </row>
    <row r="50380" spans="63:64" x14ac:dyDescent="0.15">
      <c r="BK50380"/>
      <c r="BL50380" s="15"/>
    </row>
    <row r="50381" spans="63:64" x14ac:dyDescent="0.15">
      <c r="BK50381"/>
      <c r="BL50381" s="15"/>
    </row>
    <row r="50382" spans="63:64" x14ac:dyDescent="0.15">
      <c r="BK50382"/>
      <c r="BL50382" s="15"/>
    </row>
    <row r="50383" spans="63:64" x14ac:dyDescent="0.15">
      <c r="BK50383"/>
      <c r="BL50383" s="15"/>
    </row>
    <row r="50384" spans="63:64" x14ac:dyDescent="0.15">
      <c r="BK50384"/>
      <c r="BL50384" s="15"/>
    </row>
    <row r="50385" spans="63:64" x14ac:dyDescent="0.15">
      <c r="BK50385"/>
      <c r="BL50385" s="15"/>
    </row>
    <row r="50386" spans="63:64" x14ac:dyDescent="0.15">
      <c r="BK50386"/>
      <c r="BL50386" s="15"/>
    </row>
    <row r="50387" spans="63:64" x14ac:dyDescent="0.15">
      <c r="BK50387"/>
      <c r="BL50387" s="15"/>
    </row>
    <row r="50388" spans="63:64" x14ac:dyDescent="0.15">
      <c r="BK50388"/>
      <c r="BL50388" s="15"/>
    </row>
    <row r="50389" spans="63:64" x14ac:dyDescent="0.15">
      <c r="BK50389"/>
      <c r="BL50389" s="15"/>
    </row>
    <row r="50390" spans="63:64" x14ac:dyDescent="0.15">
      <c r="BK50390"/>
      <c r="BL50390" s="15"/>
    </row>
    <row r="50391" spans="63:64" x14ac:dyDescent="0.15">
      <c r="BK50391"/>
      <c r="BL50391" s="15"/>
    </row>
    <row r="50392" spans="63:64" x14ac:dyDescent="0.15">
      <c r="BK50392"/>
      <c r="BL50392" s="15"/>
    </row>
    <row r="50393" spans="63:64" x14ac:dyDescent="0.15">
      <c r="BK50393"/>
      <c r="BL50393" s="15"/>
    </row>
    <row r="50394" spans="63:64" x14ac:dyDescent="0.15">
      <c r="BK50394"/>
      <c r="BL50394" s="15"/>
    </row>
    <row r="50395" spans="63:64" x14ac:dyDescent="0.15">
      <c r="BK50395"/>
      <c r="BL50395" s="15"/>
    </row>
    <row r="50396" spans="63:64" x14ac:dyDescent="0.15">
      <c r="BK50396"/>
      <c r="BL50396" s="15"/>
    </row>
    <row r="50397" spans="63:64" x14ac:dyDescent="0.15">
      <c r="BK50397"/>
      <c r="BL50397" s="15"/>
    </row>
    <row r="50398" spans="63:64" x14ac:dyDescent="0.15">
      <c r="BK50398"/>
      <c r="BL50398" s="15"/>
    </row>
    <row r="50399" spans="63:64" x14ac:dyDescent="0.15">
      <c r="BK50399"/>
      <c r="BL50399" s="15"/>
    </row>
    <row r="50400" spans="63:64" x14ac:dyDescent="0.15">
      <c r="BK50400"/>
      <c r="BL50400" s="15"/>
    </row>
    <row r="50401" spans="63:64" x14ac:dyDescent="0.15">
      <c r="BK50401"/>
      <c r="BL50401" s="15"/>
    </row>
    <row r="50402" spans="63:64" x14ac:dyDescent="0.15">
      <c r="BK50402"/>
      <c r="BL50402" s="15"/>
    </row>
    <row r="50403" spans="63:64" x14ac:dyDescent="0.15">
      <c r="BK50403"/>
      <c r="BL50403" s="15"/>
    </row>
    <row r="50404" spans="63:64" x14ac:dyDescent="0.15">
      <c r="BK50404"/>
      <c r="BL50404" s="15"/>
    </row>
    <row r="50405" spans="63:64" x14ac:dyDescent="0.15">
      <c r="BK50405"/>
      <c r="BL50405" s="15"/>
    </row>
    <row r="50406" spans="63:64" x14ac:dyDescent="0.15">
      <c r="BK50406"/>
      <c r="BL50406" s="15"/>
    </row>
    <row r="50407" spans="63:64" x14ac:dyDescent="0.15">
      <c r="BK50407"/>
      <c r="BL50407" s="15"/>
    </row>
    <row r="50408" spans="63:64" x14ac:dyDescent="0.15">
      <c r="BK50408"/>
      <c r="BL50408" s="15"/>
    </row>
    <row r="50409" spans="63:64" x14ac:dyDescent="0.15">
      <c r="BK50409"/>
      <c r="BL50409" s="15"/>
    </row>
    <row r="50410" spans="63:64" x14ac:dyDescent="0.15">
      <c r="BK50410"/>
      <c r="BL50410" s="15"/>
    </row>
    <row r="50411" spans="63:64" x14ac:dyDescent="0.15">
      <c r="BK50411"/>
      <c r="BL50411" s="15"/>
    </row>
    <row r="50412" spans="63:64" x14ac:dyDescent="0.15">
      <c r="BK50412"/>
      <c r="BL50412" s="15"/>
    </row>
    <row r="50413" spans="63:64" x14ac:dyDescent="0.15">
      <c r="BK50413"/>
      <c r="BL50413" s="15"/>
    </row>
    <row r="50414" spans="63:64" x14ac:dyDescent="0.15">
      <c r="BK50414"/>
      <c r="BL50414" s="15"/>
    </row>
    <row r="50415" spans="63:64" x14ac:dyDescent="0.15">
      <c r="BK50415"/>
      <c r="BL50415" s="15"/>
    </row>
    <row r="50416" spans="63:64" x14ac:dyDescent="0.15">
      <c r="BK50416"/>
      <c r="BL50416" s="15"/>
    </row>
    <row r="50417" spans="63:64" x14ac:dyDescent="0.15">
      <c r="BK50417"/>
      <c r="BL50417" s="15"/>
    </row>
    <row r="50418" spans="63:64" x14ac:dyDescent="0.15">
      <c r="BK50418"/>
      <c r="BL50418" s="15"/>
    </row>
    <row r="50419" spans="63:64" x14ac:dyDescent="0.15">
      <c r="BK50419"/>
      <c r="BL50419" s="15"/>
    </row>
    <row r="50420" spans="63:64" x14ac:dyDescent="0.15">
      <c r="BK50420"/>
      <c r="BL50420" s="15"/>
    </row>
    <row r="50421" spans="63:64" x14ac:dyDescent="0.15">
      <c r="BK50421"/>
      <c r="BL50421" s="15"/>
    </row>
    <row r="50422" spans="63:64" x14ac:dyDescent="0.15">
      <c r="BK50422"/>
      <c r="BL50422" s="15"/>
    </row>
    <row r="50423" spans="63:64" x14ac:dyDescent="0.15">
      <c r="BK50423"/>
      <c r="BL50423" s="15"/>
    </row>
    <row r="50424" spans="63:64" x14ac:dyDescent="0.15">
      <c r="BK50424"/>
      <c r="BL50424" s="15"/>
    </row>
    <row r="50425" spans="63:64" x14ac:dyDescent="0.15">
      <c r="BK50425"/>
      <c r="BL50425" s="15"/>
    </row>
    <row r="50426" spans="63:64" x14ac:dyDescent="0.15">
      <c r="BK50426"/>
      <c r="BL50426" s="15"/>
    </row>
    <row r="50427" spans="63:64" x14ac:dyDescent="0.15">
      <c r="BK50427"/>
      <c r="BL50427" s="15"/>
    </row>
    <row r="50428" spans="63:64" x14ac:dyDescent="0.15">
      <c r="BK50428"/>
      <c r="BL50428" s="15"/>
    </row>
    <row r="50429" spans="63:64" x14ac:dyDescent="0.15">
      <c r="BK50429"/>
      <c r="BL50429" s="15"/>
    </row>
    <row r="50430" spans="63:64" x14ac:dyDescent="0.15">
      <c r="BK50430"/>
      <c r="BL50430" s="15"/>
    </row>
    <row r="50431" spans="63:64" x14ac:dyDescent="0.15">
      <c r="BK50431"/>
      <c r="BL50431" s="15"/>
    </row>
    <row r="50432" spans="63:64" x14ac:dyDescent="0.15">
      <c r="BK50432"/>
      <c r="BL50432" s="15"/>
    </row>
    <row r="50433" spans="63:64" x14ac:dyDescent="0.15">
      <c r="BK50433"/>
      <c r="BL50433" s="15"/>
    </row>
    <row r="50434" spans="63:64" x14ac:dyDescent="0.15">
      <c r="BK50434"/>
      <c r="BL50434" s="15"/>
    </row>
    <row r="50435" spans="63:64" x14ac:dyDescent="0.15">
      <c r="BK50435"/>
      <c r="BL50435" s="15"/>
    </row>
    <row r="50436" spans="63:64" x14ac:dyDescent="0.15">
      <c r="BK50436"/>
      <c r="BL50436" s="15"/>
    </row>
    <row r="50437" spans="63:64" x14ac:dyDescent="0.15">
      <c r="BK50437"/>
      <c r="BL50437" s="15"/>
    </row>
    <row r="50438" spans="63:64" x14ac:dyDescent="0.15">
      <c r="BK50438"/>
      <c r="BL50438" s="15"/>
    </row>
    <row r="50439" spans="63:64" x14ac:dyDescent="0.15">
      <c r="BK50439"/>
      <c r="BL50439" s="15"/>
    </row>
    <row r="50440" spans="63:64" x14ac:dyDescent="0.15">
      <c r="BK50440"/>
      <c r="BL50440" s="15"/>
    </row>
    <row r="50441" spans="63:64" x14ac:dyDescent="0.15">
      <c r="BK50441"/>
      <c r="BL50441" s="15"/>
    </row>
    <row r="50442" spans="63:64" x14ac:dyDescent="0.15">
      <c r="BK50442"/>
      <c r="BL50442" s="15"/>
    </row>
    <row r="50443" spans="63:64" x14ac:dyDescent="0.15">
      <c r="BK50443"/>
      <c r="BL50443" s="15"/>
    </row>
    <row r="50444" spans="63:64" x14ac:dyDescent="0.15">
      <c r="BK50444"/>
      <c r="BL50444" s="15"/>
    </row>
    <row r="50445" spans="63:64" x14ac:dyDescent="0.15">
      <c r="BK50445"/>
      <c r="BL50445" s="15"/>
    </row>
    <row r="50446" spans="63:64" x14ac:dyDescent="0.15">
      <c r="BK50446"/>
      <c r="BL50446" s="15"/>
    </row>
    <row r="50447" spans="63:64" x14ac:dyDescent="0.15">
      <c r="BK50447"/>
      <c r="BL50447" s="15"/>
    </row>
    <row r="50448" spans="63:64" x14ac:dyDescent="0.15">
      <c r="BK50448"/>
      <c r="BL50448" s="15"/>
    </row>
    <row r="50449" spans="63:64" x14ac:dyDescent="0.15">
      <c r="BK50449"/>
      <c r="BL50449" s="15"/>
    </row>
    <row r="50450" spans="63:64" x14ac:dyDescent="0.15">
      <c r="BK50450"/>
      <c r="BL50450" s="15"/>
    </row>
    <row r="50451" spans="63:64" x14ac:dyDescent="0.15">
      <c r="BK50451"/>
      <c r="BL50451" s="15"/>
    </row>
    <row r="50452" spans="63:64" x14ac:dyDescent="0.15">
      <c r="BK50452"/>
      <c r="BL50452" s="15"/>
    </row>
    <row r="50453" spans="63:64" x14ac:dyDescent="0.15">
      <c r="BK50453"/>
      <c r="BL50453" s="15"/>
    </row>
    <row r="50454" spans="63:64" x14ac:dyDescent="0.15">
      <c r="BK50454"/>
      <c r="BL50454" s="15"/>
    </row>
    <row r="50455" spans="63:64" x14ac:dyDescent="0.15">
      <c r="BK50455"/>
      <c r="BL50455" s="15"/>
    </row>
    <row r="50456" spans="63:64" x14ac:dyDescent="0.15">
      <c r="BK50456"/>
      <c r="BL50456" s="15"/>
    </row>
    <row r="50457" spans="63:64" x14ac:dyDescent="0.15">
      <c r="BK50457"/>
      <c r="BL50457" s="15"/>
    </row>
    <row r="50458" spans="63:64" x14ac:dyDescent="0.15">
      <c r="BK50458"/>
      <c r="BL50458" s="15"/>
    </row>
    <row r="50459" spans="63:64" x14ac:dyDescent="0.15">
      <c r="BK50459"/>
      <c r="BL50459" s="15"/>
    </row>
    <row r="50460" spans="63:64" x14ac:dyDescent="0.15">
      <c r="BK50460"/>
      <c r="BL50460" s="15"/>
    </row>
    <row r="50461" spans="63:64" x14ac:dyDescent="0.15">
      <c r="BK50461"/>
      <c r="BL50461" s="15"/>
    </row>
    <row r="50462" spans="63:64" x14ac:dyDescent="0.15">
      <c r="BK50462"/>
      <c r="BL50462" s="15"/>
    </row>
    <row r="50463" spans="63:64" x14ac:dyDescent="0.15">
      <c r="BK50463"/>
      <c r="BL50463" s="15"/>
    </row>
    <row r="50464" spans="63:64" x14ac:dyDescent="0.15">
      <c r="BK50464"/>
      <c r="BL50464" s="15"/>
    </row>
    <row r="50465" spans="63:64" x14ac:dyDescent="0.15">
      <c r="BK50465"/>
      <c r="BL50465" s="15"/>
    </row>
    <row r="50466" spans="63:64" x14ac:dyDescent="0.15">
      <c r="BK50466"/>
      <c r="BL50466" s="15"/>
    </row>
    <row r="50467" spans="63:64" x14ac:dyDescent="0.15">
      <c r="BK50467"/>
      <c r="BL50467" s="15"/>
    </row>
    <row r="50468" spans="63:64" x14ac:dyDescent="0.15">
      <c r="BK50468"/>
      <c r="BL50468" s="15"/>
    </row>
    <row r="50469" spans="63:64" x14ac:dyDescent="0.15">
      <c r="BK50469"/>
      <c r="BL50469" s="15"/>
    </row>
    <row r="50470" spans="63:64" x14ac:dyDescent="0.15">
      <c r="BK50470"/>
      <c r="BL50470" s="15"/>
    </row>
    <row r="50471" spans="63:64" x14ac:dyDescent="0.15">
      <c r="BK50471"/>
      <c r="BL50471" s="15"/>
    </row>
    <row r="50472" spans="63:64" x14ac:dyDescent="0.15">
      <c r="BK50472"/>
      <c r="BL50472" s="15"/>
    </row>
    <row r="50473" spans="63:64" x14ac:dyDescent="0.15">
      <c r="BK50473"/>
      <c r="BL50473" s="15"/>
    </row>
    <row r="50474" spans="63:64" x14ac:dyDescent="0.15">
      <c r="BK50474"/>
      <c r="BL50474" s="15"/>
    </row>
    <row r="50475" spans="63:64" x14ac:dyDescent="0.15">
      <c r="BK50475"/>
      <c r="BL50475" s="15"/>
    </row>
    <row r="50476" spans="63:64" x14ac:dyDescent="0.15">
      <c r="BK50476"/>
      <c r="BL50476" s="15"/>
    </row>
    <row r="50477" spans="63:64" x14ac:dyDescent="0.15">
      <c r="BK50477"/>
      <c r="BL50477" s="15"/>
    </row>
    <row r="50478" spans="63:64" x14ac:dyDescent="0.15">
      <c r="BK50478"/>
      <c r="BL50478" s="15"/>
    </row>
    <row r="50479" spans="63:64" x14ac:dyDescent="0.15">
      <c r="BK50479"/>
      <c r="BL50479" s="15"/>
    </row>
    <row r="50480" spans="63:64" x14ac:dyDescent="0.15">
      <c r="BK50480"/>
      <c r="BL50480" s="15"/>
    </row>
    <row r="50481" spans="63:64" x14ac:dyDescent="0.15">
      <c r="BK50481"/>
      <c r="BL50481" s="15"/>
    </row>
    <row r="50482" spans="63:64" x14ac:dyDescent="0.15">
      <c r="BK50482"/>
      <c r="BL50482" s="15"/>
    </row>
    <row r="50483" spans="63:64" x14ac:dyDescent="0.15">
      <c r="BK50483"/>
      <c r="BL50483" s="15"/>
    </row>
    <row r="50484" spans="63:64" x14ac:dyDescent="0.15">
      <c r="BK50484"/>
      <c r="BL50484" s="15"/>
    </row>
    <row r="50485" spans="63:64" x14ac:dyDescent="0.15">
      <c r="BK50485"/>
      <c r="BL50485" s="15"/>
    </row>
    <row r="50486" spans="63:64" x14ac:dyDescent="0.15">
      <c r="BK50486"/>
      <c r="BL50486" s="15"/>
    </row>
    <row r="50487" spans="63:64" x14ac:dyDescent="0.15">
      <c r="BK50487"/>
      <c r="BL50487" s="15"/>
    </row>
    <row r="50488" spans="63:64" x14ac:dyDescent="0.15">
      <c r="BK50488"/>
      <c r="BL50488" s="15"/>
    </row>
    <row r="50489" spans="63:64" x14ac:dyDescent="0.15">
      <c r="BK50489"/>
      <c r="BL50489" s="15"/>
    </row>
    <row r="50490" spans="63:64" x14ac:dyDescent="0.15">
      <c r="BK50490"/>
      <c r="BL50490" s="15"/>
    </row>
    <row r="50491" spans="63:64" x14ac:dyDescent="0.15">
      <c r="BK50491"/>
      <c r="BL50491" s="15"/>
    </row>
    <row r="50492" spans="63:64" x14ac:dyDescent="0.15">
      <c r="BK50492"/>
      <c r="BL50492" s="15"/>
    </row>
    <row r="50493" spans="63:64" x14ac:dyDescent="0.15">
      <c r="BK50493"/>
      <c r="BL50493" s="15"/>
    </row>
    <row r="50494" spans="63:64" x14ac:dyDescent="0.15">
      <c r="BK50494"/>
      <c r="BL50494" s="15"/>
    </row>
    <row r="50495" spans="63:64" x14ac:dyDescent="0.15">
      <c r="BK50495"/>
      <c r="BL50495" s="15"/>
    </row>
    <row r="50496" spans="63:64" x14ac:dyDescent="0.15">
      <c r="BK50496"/>
      <c r="BL50496" s="15"/>
    </row>
    <row r="50497" spans="63:64" x14ac:dyDescent="0.15">
      <c r="BK50497"/>
      <c r="BL50497" s="15"/>
    </row>
    <row r="50498" spans="63:64" x14ac:dyDescent="0.15">
      <c r="BK50498"/>
      <c r="BL50498" s="15"/>
    </row>
    <row r="50499" spans="63:64" x14ac:dyDescent="0.15">
      <c r="BK50499"/>
      <c r="BL50499" s="15"/>
    </row>
    <row r="50500" spans="63:64" x14ac:dyDescent="0.15">
      <c r="BK50500"/>
      <c r="BL50500" s="15"/>
    </row>
    <row r="50501" spans="63:64" x14ac:dyDescent="0.15">
      <c r="BK50501"/>
      <c r="BL50501" s="15"/>
    </row>
    <row r="50502" spans="63:64" x14ac:dyDescent="0.15">
      <c r="BK50502"/>
      <c r="BL50502" s="15"/>
    </row>
    <row r="50503" spans="63:64" x14ac:dyDescent="0.15">
      <c r="BK50503"/>
      <c r="BL50503" s="15"/>
    </row>
    <row r="50504" spans="63:64" x14ac:dyDescent="0.15">
      <c r="BK50504"/>
      <c r="BL50504" s="15"/>
    </row>
    <row r="50505" spans="63:64" x14ac:dyDescent="0.15">
      <c r="BK50505"/>
      <c r="BL50505" s="15"/>
    </row>
    <row r="50506" spans="63:64" x14ac:dyDescent="0.15">
      <c r="BK50506"/>
      <c r="BL50506" s="15"/>
    </row>
    <row r="50507" spans="63:64" x14ac:dyDescent="0.15">
      <c r="BK50507"/>
      <c r="BL50507" s="15"/>
    </row>
    <row r="50508" spans="63:64" x14ac:dyDescent="0.15">
      <c r="BK50508"/>
      <c r="BL50508" s="15"/>
    </row>
    <row r="50509" spans="63:64" x14ac:dyDescent="0.15">
      <c r="BK50509"/>
      <c r="BL50509" s="15"/>
    </row>
    <row r="50510" spans="63:64" x14ac:dyDescent="0.15">
      <c r="BK50510"/>
      <c r="BL50510" s="15"/>
    </row>
    <row r="50511" spans="63:64" x14ac:dyDescent="0.15">
      <c r="BK50511"/>
      <c r="BL50511" s="15"/>
    </row>
    <row r="50512" spans="63:64" x14ac:dyDescent="0.15">
      <c r="BK50512"/>
      <c r="BL50512" s="15"/>
    </row>
    <row r="50513" spans="63:64" x14ac:dyDescent="0.15">
      <c r="BK50513"/>
      <c r="BL50513" s="15"/>
    </row>
    <row r="50514" spans="63:64" x14ac:dyDescent="0.15">
      <c r="BK50514"/>
      <c r="BL50514" s="15"/>
    </row>
    <row r="50515" spans="63:64" x14ac:dyDescent="0.15">
      <c r="BK50515"/>
      <c r="BL50515" s="15"/>
    </row>
    <row r="50516" spans="63:64" x14ac:dyDescent="0.15">
      <c r="BK50516"/>
      <c r="BL50516" s="15"/>
    </row>
    <row r="50517" spans="63:64" x14ac:dyDescent="0.15">
      <c r="BK50517"/>
      <c r="BL50517" s="15"/>
    </row>
    <row r="50518" spans="63:64" x14ac:dyDescent="0.15">
      <c r="BK50518"/>
      <c r="BL50518" s="15"/>
    </row>
    <row r="50519" spans="63:64" x14ac:dyDescent="0.15">
      <c r="BK50519"/>
      <c r="BL50519" s="15"/>
    </row>
    <row r="50520" spans="63:64" x14ac:dyDescent="0.15">
      <c r="BK50520"/>
      <c r="BL50520" s="15"/>
    </row>
    <row r="50521" spans="63:64" x14ac:dyDescent="0.15">
      <c r="BK50521"/>
      <c r="BL50521" s="15"/>
    </row>
    <row r="50522" spans="63:64" x14ac:dyDescent="0.15">
      <c r="BK50522"/>
      <c r="BL50522" s="15"/>
    </row>
    <row r="50523" spans="63:64" x14ac:dyDescent="0.15">
      <c r="BK50523"/>
      <c r="BL50523" s="15"/>
    </row>
    <row r="50524" spans="63:64" x14ac:dyDescent="0.15">
      <c r="BK50524"/>
      <c r="BL50524" s="15"/>
    </row>
    <row r="50525" spans="63:64" x14ac:dyDescent="0.15">
      <c r="BK50525"/>
      <c r="BL50525" s="15"/>
    </row>
    <row r="50526" spans="63:64" x14ac:dyDescent="0.15">
      <c r="BK50526"/>
      <c r="BL50526" s="15"/>
    </row>
    <row r="50527" spans="63:64" x14ac:dyDescent="0.15">
      <c r="BK50527"/>
      <c r="BL50527" s="15"/>
    </row>
    <row r="50528" spans="63:64" x14ac:dyDescent="0.15">
      <c r="BK50528"/>
      <c r="BL50528" s="15"/>
    </row>
    <row r="50529" spans="63:64" x14ac:dyDescent="0.15">
      <c r="BK50529"/>
      <c r="BL50529" s="15"/>
    </row>
    <row r="50530" spans="63:64" x14ac:dyDescent="0.15">
      <c r="BK50530"/>
      <c r="BL50530" s="15"/>
    </row>
    <row r="50531" spans="63:64" x14ac:dyDescent="0.15">
      <c r="BK50531"/>
      <c r="BL50531" s="15"/>
    </row>
    <row r="50532" spans="63:64" x14ac:dyDescent="0.15">
      <c r="BK50532"/>
      <c r="BL50532" s="15"/>
    </row>
    <row r="50533" spans="63:64" x14ac:dyDescent="0.15">
      <c r="BK50533"/>
      <c r="BL50533" s="15"/>
    </row>
    <row r="50534" spans="63:64" x14ac:dyDescent="0.15">
      <c r="BK50534"/>
      <c r="BL50534" s="15"/>
    </row>
    <row r="50535" spans="63:64" x14ac:dyDescent="0.15">
      <c r="BK50535"/>
      <c r="BL50535" s="15"/>
    </row>
    <row r="50536" spans="63:64" x14ac:dyDescent="0.15">
      <c r="BK50536"/>
      <c r="BL50536" s="15"/>
    </row>
    <row r="50537" spans="63:64" x14ac:dyDescent="0.15">
      <c r="BK50537"/>
      <c r="BL50537" s="15"/>
    </row>
    <row r="50538" spans="63:64" x14ac:dyDescent="0.15">
      <c r="BK50538"/>
      <c r="BL50538" s="15"/>
    </row>
    <row r="50539" spans="63:64" x14ac:dyDescent="0.15">
      <c r="BK50539"/>
      <c r="BL50539" s="15"/>
    </row>
    <row r="50540" spans="63:64" x14ac:dyDescent="0.15">
      <c r="BK50540"/>
      <c r="BL50540" s="15"/>
    </row>
    <row r="50541" spans="63:64" x14ac:dyDescent="0.15">
      <c r="BK50541"/>
      <c r="BL50541" s="15"/>
    </row>
    <row r="50542" spans="63:64" x14ac:dyDescent="0.15">
      <c r="BK50542"/>
      <c r="BL50542" s="15"/>
    </row>
    <row r="50543" spans="63:64" x14ac:dyDescent="0.15">
      <c r="BK50543"/>
      <c r="BL50543" s="15"/>
    </row>
    <row r="50544" spans="63:64" x14ac:dyDescent="0.15">
      <c r="BK50544"/>
      <c r="BL50544" s="15"/>
    </row>
    <row r="50545" spans="63:64" x14ac:dyDescent="0.15">
      <c r="BK50545"/>
      <c r="BL50545" s="15"/>
    </row>
    <row r="50546" spans="63:64" x14ac:dyDescent="0.15">
      <c r="BK50546"/>
      <c r="BL50546" s="15"/>
    </row>
    <row r="50547" spans="63:64" x14ac:dyDescent="0.15">
      <c r="BK50547"/>
      <c r="BL50547" s="15"/>
    </row>
    <row r="50548" spans="63:64" x14ac:dyDescent="0.15">
      <c r="BK50548"/>
      <c r="BL50548" s="15"/>
    </row>
    <row r="50549" spans="63:64" x14ac:dyDescent="0.15">
      <c r="BK50549"/>
      <c r="BL50549" s="15"/>
    </row>
    <row r="50550" spans="63:64" x14ac:dyDescent="0.15">
      <c r="BK50550"/>
      <c r="BL50550" s="15"/>
    </row>
    <row r="50551" spans="63:64" x14ac:dyDescent="0.15">
      <c r="BK50551"/>
      <c r="BL50551" s="15"/>
    </row>
    <row r="50552" spans="63:64" x14ac:dyDescent="0.15">
      <c r="BK50552"/>
      <c r="BL50552" s="15"/>
    </row>
    <row r="50553" spans="63:64" x14ac:dyDescent="0.15">
      <c r="BK50553"/>
      <c r="BL50553" s="15"/>
    </row>
    <row r="50554" spans="63:64" x14ac:dyDescent="0.15">
      <c r="BK50554"/>
      <c r="BL50554" s="15"/>
    </row>
    <row r="50555" spans="63:64" x14ac:dyDescent="0.15">
      <c r="BK50555"/>
      <c r="BL50555" s="15"/>
    </row>
    <row r="50556" spans="63:64" x14ac:dyDescent="0.15">
      <c r="BK50556"/>
      <c r="BL50556" s="15"/>
    </row>
    <row r="50557" spans="63:64" x14ac:dyDescent="0.15">
      <c r="BK50557"/>
      <c r="BL50557" s="15"/>
    </row>
    <row r="50558" spans="63:64" x14ac:dyDescent="0.15">
      <c r="BK50558"/>
      <c r="BL50558" s="15"/>
    </row>
    <row r="50559" spans="63:64" x14ac:dyDescent="0.15">
      <c r="BK50559"/>
      <c r="BL50559" s="15"/>
    </row>
    <row r="50560" spans="63:64" x14ac:dyDescent="0.15">
      <c r="BK50560"/>
      <c r="BL50560" s="15"/>
    </row>
    <row r="50561" spans="63:64" x14ac:dyDescent="0.15">
      <c r="BK50561"/>
      <c r="BL50561" s="15"/>
    </row>
    <row r="50562" spans="63:64" x14ac:dyDescent="0.15">
      <c r="BK50562"/>
      <c r="BL50562" s="15"/>
    </row>
    <row r="50563" spans="63:64" x14ac:dyDescent="0.15">
      <c r="BK50563"/>
      <c r="BL50563" s="15"/>
    </row>
    <row r="50564" spans="63:64" x14ac:dyDescent="0.15">
      <c r="BK50564"/>
      <c r="BL50564" s="15"/>
    </row>
    <row r="50565" spans="63:64" x14ac:dyDescent="0.15">
      <c r="BK50565"/>
      <c r="BL50565" s="15"/>
    </row>
    <row r="50566" spans="63:64" x14ac:dyDescent="0.15">
      <c r="BK50566"/>
      <c r="BL50566" s="15"/>
    </row>
    <row r="50567" spans="63:64" x14ac:dyDescent="0.15">
      <c r="BK50567"/>
      <c r="BL50567" s="15"/>
    </row>
    <row r="50568" spans="63:64" x14ac:dyDescent="0.15">
      <c r="BK50568"/>
      <c r="BL50568" s="15"/>
    </row>
    <row r="50569" spans="63:64" x14ac:dyDescent="0.15">
      <c r="BK50569"/>
      <c r="BL50569" s="15"/>
    </row>
    <row r="50570" spans="63:64" x14ac:dyDescent="0.15">
      <c r="BK50570"/>
      <c r="BL50570" s="15"/>
    </row>
    <row r="50571" spans="63:64" x14ac:dyDescent="0.15">
      <c r="BK50571"/>
      <c r="BL50571" s="15"/>
    </row>
    <row r="50572" spans="63:64" x14ac:dyDescent="0.15">
      <c r="BK50572"/>
      <c r="BL50572" s="15"/>
    </row>
    <row r="50573" spans="63:64" x14ac:dyDescent="0.15">
      <c r="BK50573"/>
      <c r="BL50573" s="15"/>
    </row>
    <row r="50574" spans="63:64" x14ac:dyDescent="0.15">
      <c r="BK50574"/>
      <c r="BL50574" s="15"/>
    </row>
    <row r="50575" spans="63:64" x14ac:dyDescent="0.15">
      <c r="BK50575"/>
      <c r="BL50575" s="15"/>
    </row>
    <row r="50576" spans="63:64" x14ac:dyDescent="0.15">
      <c r="BK50576"/>
      <c r="BL50576" s="15"/>
    </row>
    <row r="50577" spans="63:64" x14ac:dyDescent="0.15">
      <c r="BK50577"/>
      <c r="BL50577" s="15"/>
    </row>
    <row r="50578" spans="63:64" x14ac:dyDescent="0.15">
      <c r="BK50578"/>
      <c r="BL50578" s="15"/>
    </row>
    <row r="50579" spans="63:64" x14ac:dyDescent="0.15">
      <c r="BK50579"/>
      <c r="BL50579" s="15"/>
    </row>
    <row r="50580" spans="63:64" x14ac:dyDescent="0.15">
      <c r="BK50580"/>
      <c r="BL50580" s="15"/>
    </row>
    <row r="50581" spans="63:64" x14ac:dyDescent="0.15">
      <c r="BK50581"/>
      <c r="BL50581" s="15"/>
    </row>
    <row r="50582" spans="63:64" x14ac:dyDescent="0.15">
      <c r="BK50582"/>
      <c r="BL50582" s="15"/>
    </row>
    <row r="50583" spans="63:64" x14ac:dyDescent="0.15">
      <c r="BK50583"/>
      <c r="BL50583" s="15"/>
    </row>
    <row r="50584" spans="63:64" x14ac:dyDescent="0.15">
      <c r="BK50584"/>
      <c r="BL50584" s="15"/>
    </row>
    <row r="50585" spans="63:64" x14ac:dyDescent="0.15">
      <c r="BK50585"/>
      <c r="BL50585" s="15"/>
    </row>
    <row r="50586" spans="63:64" x14ac:dyDescent="0.15">
      <c r="BK50586"/>
      <c r="BL50586" s="15"/>
    </row>
    <row r="50587" spans="63:64" x14ac:dyDescent="0.15">
      <c r="BK50587"/>
      <c r="BL50587" s="15"/>
    </row>
    <row r="50588" spans="63:64" x14ac:dyDescent="0.15">
      <c r="BK50588"/>
      <c r="BL50588" s="15"/>
    </row>
    <row r="50589" spans="63:64" x14ac:dyDescent="0.15">
      <c r="BK50589"/>
      <c r="BL50589" s="15"/>
    </row>
    <row r="50590" spans="63:64" x14ac:dyDescent="0.15">
      <c r="BK50590"/>
      <c r="BL50590" s="15"/>
    </row>
    <row r="50591" spans="63:64" x14ac:dyDescent="0.15">
      <c r="BK50591"/>
      <c r="BL50591" s="15"/>
    </row>
    <row r="50592" spans="63:64" x14ac:dyDescent="0.15">
      <c r="BK50592"/>
      <c r="BL50592" s="15"/>
    </row>
    <row r="50593" spans="63:64" x14ac:dyDescent="0.15">
      <c r="BK50593"/>
      <c r="BL50593" s="15"/>
    </row>
    <row r="50594" spans="63:64" x14ac:dyDescent="0.15">
      <c r="BK50594"/>
      <c r="BL50594" s="15"/>
    </row>
    <row r="50595" spans="63:64" x14ac:dyDescent="0.15">
      <c r="BK50595"/>
      <c r="BL50595" s="15"/>
    </row>
    <row r="50596" spans="63:64" x14ac:dyDescent="0.15">
      <c r="BK50596"/>
      <c r="BL50596" s="15"/>
    </row>
    <row r="50597" spans="63:64" x14ac:dyDescent="0.15">
      <c r="BK50597"/>
      <c r="BL50597" s="15"/>
    </row>
    <row r="50598" spans="63:64" x14ac:dyDescent="0.15">
      <c r="BK50598"/>
      <c r="BL50598" s="15"/>
    </row>
    <row r="50599" spans="63:64" x14ac:dyDescent="0.15">
      <c r="BK50599"/>
      <c r="BL50599" s="15"/>
    </row>
    <row r="50600" spans="63:64" x14ac:dyDescent="0.15">
      <c r="BK50600"/>
      <c r="BL50600" s="15"/>
    </row>
    <row r="50601" spans="63:64" x14ac:dyDescent="0.15">
      <c r="BK50601"/>
      <c r="BL50601" s="15"/>
    </row>
    <row r="50602" spans="63:64" x14ac:dyDescent="0.15">
      <c r="BK50602"/>
      <c r="BL50602" s="15"/>
    </row>
    <row r="50603" spans="63:64" x14ac:dyDescent="0.15">
      <c r="BK50603"/>
      <c r="BL50603" s="15"/>
    </row>
    <row r="50604" spans="63:64" x14ac:dyDescent="0.15">
      <c r="BK50604"/>
      <c r="BL50604" s="15"/>
    </row>
    <row r="50605" spans="63:64" x14ac:dyDescent="0.15">
      <c r="BK50605"/>
      <c r="BL50605" s="15"/>
    </row>
    <row r="50606" spans="63:64" x14ac:dyDescent="0.15">
      <c r="BK50606"/>
      <c r="BL50606" s="15"/>
    </row>
    <row r="50607" spans="63:64" x14ac:dyDescent="0.15">
      <c r="BK50607"/>
      <c r="BL50607" s="15"/>
    </row>
    <row r="50608" spans="63:64" x14ac:dyDescent="0.15">
      <c r="BK50608"/>
      <c r="BL50608" s="15"/>
    </row>
    <row r="50609" spans="63:64" x14ac:dyDescent="0.15">
      <c r="BK50609"/>
      <c r="BL50609" s="15"/>
    </row>
    <row r="50610" spans="63:64" x14ac:dyDescent="0.15">
      <c r="BK50610"/>
      <c r="BL50610" s="15"/>
    </row>
    <row r="50611" spans="63:64" x14ac:dyDescent="0.15">
      <c r="BK50611"/>
      <c r="BL50611" s="15"/>
    </row>
    <row r="50612" spans="63:64" x14ac:dyDescent="0.15">
      <c r="BK50612"/>
      <c r="BL50612" s="15"/>
    </row>
    <row r="50613" spans="63:64" x14ac:dyDescent="0.15">
      <c r="BK50613"/>
      <c r="BL50613" s="15"/>
    </row>
    <row r="50614" spans="63:64" x14ac:dyDescent="0.15">
      <c r="BK50614"/>
      <c r="BL50614" s="15"/>
    </row>
    <row r="50615" spans="63:64" x14ac:dyDescent="0.15">
      <c r="BK50615"/>
      <c r="BL50615" s="15"/>
    </row>
    <row r="50616" spans="63:64" x14ac:dyDescent="0.15">
      <c r="BK50616"/>
      <c r="BL50616" s="15"/>
    </row>
    <row r="50617" spans="63:64" x14ac:dyDescent="0.15">
      <c r="BK50617"/>
      <c r="BL50617" s="15"/>
    </row>
    <row r="50618" spans="63:64" x14ac:dyDescent="0.15">
      <c r="BK50618"/>
      <c r="BL50618" s="15"/>
    </row>
    <row r="50619" spans="63:64" x14ac:dyDescent="0.15">
      <c r="BK50619"/>
      <c r="BL50619" s="15"/>
    </row>
    <row r="50620" spans="63:64" x14ac:dyDescent="0.15">
      <c r="BK50620"/>
      <c r="BL50620" s="15"/>
    </row>
    <row r="50621" spans="63:64" x14ac:dyDescent="0.15">
      <c r="BK50621"/>
      <c r="BL50621" s="15"/>
    </row>
    <row r="50622" spans="63:64" x14ac:dyDescent="0.15">
      <c r="BK50622"/>
      <c r="BL50622" s="15"/>
    </row>
    <row r="50623" spans="63:64" x14ac:dyDescent="0.15">
      <c r="BK50623"/>
      <c r="BL50623" s="15"/>
    </row>
    <row r="50624" spans="63:64" x14ac:dyDescent="0.15">
      <c r="BK50624"/>
      <c r="BL50624" s="15"/>
    </row>
    <row r="50625" spans="63:64" x14ac:dyDescent="0.15">
      <c r="BK50625"/>
      <c r="BL50625" s="15"/>
    </row>
    <row r="50626" spans="63:64" x14ac:dyDescent="0.15">
      <c r="BK50626"/>
      <c r="BL50626" s="15"/>
    </row>
    <row r="50627" spans="63:64" x14ac:dyDescent="0.15">
      <c r="BK50627"/>
      <c r="BL50627" s="15"/>
    </row>
    <row r="50628" spans="63:64" x14ac:dyDescent="0.15">
      <c r="BK50628"/>
      <c r="BL50628" s="15"/>
    </row>
    <row r="50629" spans="63:64" x14ac:dyDescent="0.15">
      <c r="BK50629"/>
      <c r="BL50629" s="15"/>
    </row>
    <row r="50630" spans="63:64" x14ac:dyDescent="0.15">
      <c r="BK50630"/>
      <c r="BL50630" s="15"/>
    </row>
    <row r="50631" spans="63:64" x14ac:dyDescent="0.15">
      <c r="BK50631"/>
      <c r="BL50631" s="15"/>
    </row>
    <row r="50632" spans="63:64" x14ac:dyDescent="0.15">
      <c r="BK50632"/>
      <c r="BL50632" s="15"/>
    </row>
    <row r="50633" spans="63:64" x14ac:dyDescent="0.15">
      <c r="BK50633"/>
      <c r="BL50633" s="15"/>
    </row>
    <row r="50634" spans="63:64" x14ac:dyDescent="0.15">
      <c r="BK50634"/>
      <c r="BL50634" s="15"/>
    </row>
    <row r="50635" spans="63:64" x14ac:dyDescent="0.15">
      <c r="BK50635"/>
      <c r="BL50635" s="15"/>
    </row>
    <row r="50636" spans="63:64" x14ac:dyDescent="0.15">
      <c r="BK50636"/>
      <c r="BL50636" s="15"/>
    </row>
    <row r="50637" spans="63:64" x14ac:dyDescent="0.15">
      <c r="BK50637"/>
      <c r="BL50637" s="15"/>
    </row>
    <row r="50638" spans="63:64" x14ac:dyDescent="0.15">
      <c r="BK50638"/>
      <c r="BL50638" s="15"/>
    </row>
    <row r="50639" spans="63:64" x14ac:dyDescent="0.15">
      <c r="BK50639"/>
      <c r="BL50639" s="15"/>
    </row>
    <row r="50640" spans="63:64" x14ac:dyDescent="0.15">
      <c r="BK50640"/>
      <c r="BL50640" s="15"/>
    </row>
    <row r="50641" spans="63:64" x14ac:dyDescent="0.15">
      <c r="BK50641"/>
      <c r="BL50641" s="15"/>
    </row>
    <row r="50642" spans="63:64" x14ac:dyDescent="0.15">
      <c r="BK50642"/>
      <c r="BL50642" s="15"/>
    </row>
    <row r="50643" spans="63:64" x14ac:dyDescent="0.15">
      <c r="BK50643"/>
      <c r="BL50643" s="15"/>
    </row>
    <row r="50644" spans="63:64" x14ac:dyDescent="0.15">
      <c r="BK50644"/>
      <c r="BL50644" s="15"/>
    </row>
    <row r="50645" spans="63:64" x14ac:dyDescent="0.15">
      <c r="BK50645"/>
      <c r="BL50645" s="15"/>
    </row>
    <row r="50646" spans="63:64" x14ac:dyDescent="0.15">
      <c r="BK50646"/>
      <c r="BL50646" s="15"/>
    </row>
    <row r="50647" spans="63:64" x14ac:dyDescent="0.15">
      <c r="BK50647"/>
      <c r="BL50647" s="15"/>
    </row>
    <row r="50648" spans="63:64" x14ac:dyDescent="0.15">
      <c r="BK50648"/>
      <c r="BL50648" s="15"/>
    </row>
    <row r="50649" spans="63:64" x14ac:dyDescent="0.15">
      <c r="BK50649"/>
      <c r="BL50649" s="15"/>
    </row>
    <row r="50650" spans="63:64" x14ac:dyDescent="0.15">
      <c r="BK50650"/>
      <c r="BL50650" s="15"/>
    </row>
    <row r="50651" spans="63:64" x14ac:dyDescent="0.15">
      <c r="BK50651"/>
      <c r="BL50651" s="15"/>
    </row>
    <row r="50652" spans="63:64" x14ac:dyDescent="0.15">
      <c r="BK50652"/>
      <c r="BL50652" s="15"/>
    </row>
    <row r="50653" spans="63:64" x14ac:dyDescent="0.15">
      <c r="BK50653"/>
      <c r="BL50653" s="15"/>
    </row>
    <row r="50654" spans="63:64" x14ac:dyDescent="0.15">
      <c r="BK50654"/>
      <c r="BL50654" s="15"/>
    </row>
    <row r="50655" spans="63:64" x14ac:dyDescent="0.15">
      <c r="BK50655"/>
      <c r="BL50655" s="15"/>
    </row>
    <row r="50656" spans="63:64" x14ac:dyDescent="0.15">
      <c r="BK50656"/>
      <c r="BL50656" s="15"/>
    </row>
    <row r="50657" spans="63:64" x14ac:dyDescent="0.15">
      <c r="BK50657"/>
      <c r="BL50657" s="15"/>
    </row>
    <row r="50658" spans="63:64" x14ac:dyDescent="0.15">
      <c r="BK50658"/>
      <c r="BL50658" s="15"/>
    </row>
    <row r="50659" spans="63:64" x14ac:dyDescent="0.15">
      <c r="BK50659"/>
      <c r="BL50659" s="15"/>
    </row>
    <row r="50660" spans="63:64" x14ac:dyDescent="0.15">
      <c r="BK50660"/>
      <c r="BL50660" s="15"/>
    </row>
    <row r="50661" spans="63:64" x14ac:dyDescent="0.15">
      <c r="BK50661"/>
      <c r="BL50661" s="15"/>
    </row>
    <row r="50662" spans="63:64" x14ac:dyDescent="0.15">
      <c r="BK50662"/>
      <c r="BL50662" s="15"/>
    </row>
    <row r="50663" spans="63:64" x14ac:dyDescent="0.15">
      <c r="BK50663"/>
      <c r="BL50663" s="15"/>
    </row>
    <row r="50664" spans="63:64" x14ac:dyDescent="0.15">
      <c r="BK50664"/>
      <c r="BL50664" s="15"/>
    </row>
    <row r="50665" spans="63:64" x14ac:dyDescent="0.15">
      <c r="BK50665"/>
      <c r="BL50665" s="15"/>
    </row>
    <row r="50666" spans="63:64" x14ac:dyDescent="0.15">
      <c r="BK50666"/>
      <c r="BL50666" s="15"/>
    </row>
    <row r="50667" spans="63:64" x14ac:dyDescent="0.15">
      <c r="BK50667"/>
      <c r="BL50667" s="15"/>
    </row>
    <row r="50668" spans="63:64" x14ac:dyDescent="0.15">
      <c r="BK50668"/>
      <c r="BL50668" s="15"/>
    </row>
    <row r="50669" spans="63:64" x14ac:dyDescent="0.15">
      <c r="BK50669"/>
      <c r="BL50669" s="15"/>
    </row>
    <row r="50670" spans="63:64" x14ac:dyDescent="0.15">
      <c r="BK50670"/>
      <c r="BL50670" s="15"/>
    </row>
    <row r="50671" spans="63:64" x14ac:dyDescent="0.15">
      <c r="BK50671"/>
      <c r="BL50671" s="15"/>
    </row>
    <row r="50672" spans="63:64" x14ac:dyDescent="0.15">
      <c r="BK50672"/>
      <c r="BL50672" s="15"/>
    </row>
    <row r="50673" spans="63:64" x14ac:dyDescent="0.15">
      <c r="BK50673"/>
      <c r="BL50673" s="15"/>
    </row>
    <row r="50674" spans="63:64" x14ac:dyDescent="0.15">
      <c r="BK50674"/>
      <c r="BL50674" s="15"/>
    </row>
    <row r="50675" spans="63:64" x14ac:dyDescent="0.15">
      <c r="BK50675"/>
      <c r="BL50675" s="15"/>
    </row>
    <row r="50676" spans="63:64" x14ac:dyDescent="0.15">
      <c r="BK50676"/>
      <c r="BL50676" s="15"/>
    </row>
    <row r="50677" spans="63:64" x14ac:dyDescent="0.15">
      <c r="BK50677"/>
      <c r="BL50677" s="15"/>
    </row>
    <row r="50678" spans="63:64" x14ac:dyDescent="0.15">
      <c r="BK50678"/>
      <c r="BL50678" s="15"/>
    </row>
    <row r="50679" spans="63:64" x14ac:dyDescent="0.15">
      <c r="BK50679"/>
      <c r="BL50679" s="15"/>
    </row>
    <row r="50680" spans="63:64" x14ac:dyDescent="0.15">
      <c r="BK50680"/>
      <c r="BL50680" s="15"/>
    </row>
    <row r="50681" spans="63:64" x14ac:dyDescent="0.15">
      <c r="BK50681"/>
      <c r="BL50681" s="15"/>
    </row>
    <row r="50682" spans="63:64" x14ac:dyDescent="0.15">
      <c r="BK50682"/>
      <c r="BL50682" s="15"/>
    </row>
    <row r="50683" spans="63:64" x14ac:dyDescent="0.15">
      <c r="BK50683"/>
      <c r="BL50683" s="15"/>
    </row>
    <row r="50684" spans="63:64" x14ac:dyDescent="0.15">
      <c r="BK50684"/>
      <c r="BL50684" s="15"/>
    </row>
    <row r="50685" spans="63:64" x14ac:dyDescent="0.15">
      <c r="BK50685"/>
      <c r="BL50685" s="15"/>
    </row>
    <row r="50686" spans="63:64" x14ac:dyDescent="0.15">
      <c r="BK50686"/>
      <c r="BL50686" s="15"/>
    </row>
    <row r="50687" spans="63:64" x14ac:dyDescent="0.15">
      <c r="BK50687"/>
      <c r="BL50687" s="15"/>
    </row>
    <row r="50688" spans="63:64" x14ac:dyDescent="0.15">
      <c r="BK50688"/>
      <c r="BL50688" s="15"/>
    </row>
    <row r="50689" spans="63:64" x14ac:dyDescent="0.15">
      <c r="BK50689"/>
      <c r="BL50689" s="15"/>
    </row>
    <row r="50690" spans="63:64" x14ac:dyDescent="0.15">
      <c r="BK50690"/>
      <c r="BL50690" s="15"/>
    </row>
    <row r="50691" spans="63:64" x14ac:dyDescent="0.15">
      <c r="BK50691"/>
      <c r="BL50691" s="15"/>
    </row>
    <row r="50692" spans="63:64" x14ac:dyDescent="0.15">
      <c r="BK50692"/>
      <c r="BL50692" s="15"/>
    </row>
    <row r="50693" spans="63:64" x14ac:dyDescent="0.15">
      <c r="BK50693"/>
      <c r="BL50693" s="15"/>
    </row>
    <row r="50694" spans="63:64" x14ac:dyDescent="0.15">
      <c r="BK50694"/>
      <c r="BL50694" s="15"/>
    </row>
    <row r="50695" spans="63:64" x14ac:dyDescent="0.15">
      <c r="BK50695"/>
      <c r="BL50695" s="15"/>
    </row>
    <row r="50696" spans="63:64" x14ac:dyDescent="0.15">
      <c r="BK50696"/>
      <c r="BL50696" s="15"/>
    </row>
    <row r="50697" spans="63:64" x14ac:dyDescent="0.15">
      <c r="BK50697"/>
      <c r="BL50697" s="15"/>
    </row>
    <row r="50698" spans="63:64" x14ac:dyDescent="0.15">
      <c r="BK50698"/>
      <c r="BL50698" s="15"/>
    </row>
    <row r="50699" spans="63:64" x14ac:dyDescent="0.15">
      <c r="BK50699"/>
      <c r="BL50699" s="15"/>
    </row>
    <row r="50700" spans="63:64" x14ac:dyDescent="0.15">
      <c r="BK50700"/>
      <c r="BL50700" s="15"/>
    </row>
    <row r="50701" spans="63:64" x14ac:dyDescent="0.15">
      <c r="BK50701"/>
      <c r="BL50701" s="15"/>
    </row>
    <row r="50702" spans="63:64" x14ac:dyDescent="0.15">
      <c r="BK50702"/>
      <c r="BL50702" s="15"/>
    </row>
    <row r="50703" spans="63:64" x14ac:dyDescent="0.15">
      <c r="BK50703"/>
      <c r="BL50703" s="15"/>
    </row>
    <row r="50704" spans="63:64" x14ac:dyDescent="0.15">
      <c r="BK50704"/>
      <c r="BL50704" s="15"/>
    </row>
    <row r="50705" spans="63:64" x14ac:dyDescent="0.15">
      <c r="BK50705"/>
      <c r="BL50705" s="15"/>
    </row>
    <row r="50706" spans="63:64" x14ac:dyDescent="0.15">
      <c r="BK50706"/>
      <c r="BL50706" s="15"/>
    </row>
    <row r="50707" spans="63:64" x14ac:dyDescent="0.15">
      <c r="BK50707"/>
      <c r="BL50707" s="15"/>
    </row>
    <row r="50708" spans="63:64" x14ac:dyDescent="0.15">
      <c r="BK50708"/>
      <c r="BL50708" s="15"/>
    </row>
    <row r="50709" spans="63:64" x14ac:dyDescent="0.15">
      <c r="BK50709"/>
      <c r="BL50709" s="15"/>
    </row>
    <row r="50710" spans="63:64" x14ac:dyDescent="0.15">
      <c r="BK50710"/>
      <c r="BL50710" s="15"/>
    </row>
    <row r="50711" spans="63:64" x14ac:dyDescent="0.15">
      <c r="BK50711"/>
      <c r="BL50711" s="15"/>
    </row>
    <row r="50712" spans="63:64" x14ac:dyDescent="0.15">
      <c r="BK50712"/>
      <c r="BL50712" s="15"/>
    </row>
    <row r="50713" spans="63:64" x14ac:dyDescent="0.15">
      <c r="BK50713"/>
      <c r="BL50713" s="15"/>
    </row>
    <row r="50714" spans="63:64" x14ac:dyDescent="0.15">
      <c r="BK50714"/>
      <c r="BL50714" s="15"/>
    </row>
    <row r="50715" spans="63:64" x14ac:dyDescent="0.15">
      <c r="BK50715"/>
      <c r="BL50715" s="15"/>
    </row>
    <row r="50716" spans="63:64" x14ac:dyDescent="0.15">
      <c r="BK50716"/>
      <c r="BL50716" s="15"/>
    </row>
    <row r="50717" spans="63:64" x14ac:dyDescent="0.15">
      <c r="BK50717"/>
      <c r="BL50717" s="15"/>
    </row>
    <row r="50718" spans="63:64" x14ac:dyDescent="0.15">
      <c r="BK50718"/>
      <c r="BL50718" s="15"/>
    </row>
    <row r="50719" spans="63:64" x14ac:dyDescent="0.15">
      <c r="BK50719"/>
      <c r="BL50719" s="15"/>
    </row>
    <row r="50720" spans="63:64" x14ac:dyDescent="0.15">
      <c r="BK50720"/>
      <c r="BL50720" s="15"/>
    </row>
    <row r="50721" spans="63:64" x14ac:dyDescent="0.15">
      <c r="BK50721"/>
      <c r="BL50721" s="15"/>
    </row>
    <row r="50722" spans="63:64" x14ac:dyDescent="0.15">
      <c r="BK50722"/>
      <c r="BL50722" s="15"/>
    </row>
    <row r="50723" spans="63:64" x14ac:dyDescent="0.15">
      <c r="BK50723"/>
      <c r="BL50723" s="15"/>
    </row>
    <row r="50724" spans="63:64" x14ac:dyDescent="0.15">
      <c r="BK50724"/>
      <c r="BL50724" s="15"/>
    </row>
    <row r="50725" spans="63:64" x14ac:dyDescent="0.15">
      <c r="BK50725"/>
      <c r="BL50725" s="15"/>
    </row>
    <row r="50726" spans="63:64" x14ac:dyDescent="0.15">
      <c r="BK50726"/>
      <c r="BL50726" s="15"/>
    </row>
    <row r="50727" spans="63:64" x14ac:dyDescent="0.15">
      <c r="BK50727"/>
      <c r="BL50727" s="15"/>
    </row>
    <row r="50728" spans="63:64" x14ac:dyDescent="0.15">
      <c r="BK50728"/>
      <c r="BL50728" s="15"/>
    </row>
    <row r="50729" spans="63:64" x14ac:dyDescent="0.15">
      <c r="BK50729"/>
      <c r="BL50729" s="15"/>
    </row>
    <row r="50730" spans="63:64" x14ac:dyDescent="0.15">
      <c r="BK50730"/>
      <c r="BL50730" s="15"/>
    </row>
    <row r="50731" spans="63:64" x14ac:dyDescent="0.15">
      <c r="BK50731"/>
      <c r="BL50731" s="15"/>
    </row>
    <row r="50732" spans="63:64" x14ac:dyDescent="0.15">
      <c r="BK50732"/>
      <c r="BL50732" s="15"/>
    </row>
    <row r="50733" spans="63:64" x14ac:dyDescent="0.15">
      <c r="BK50733"/>
      <c r="BL50733" s="15"/>
    </row>
    <row r="50734" spans="63:64" x14ac:dyDescent="0.15">
      <c r="BK50734"/>
      <c r="BL50734" s="15"/>
    </row>
    <row r="50735" spans="63:64" x14ac:dyDescent="0.15">
      <c r="BK50735"/>
      <c r="BL50735" s="15"/>
    </row>
    <row r="50736" spans="63:64" x14ac:dyDescent="0.15">
      <c r="BK50736"/>
      <c r="BL50736" s="15"/>
    </row>
    <row r="50737" spans="63:64" x14ac:dyDescent="0.15">
      <c r="BK50737"/>
      <c r="BL50737" s="15"/>
    </row>
    <row r="50738" spans="63:64" x14ac:dyDescent="0.15">
      <c r="BK50738"/>
      <c r="BL50738" s="15"/>
    </row>
    <row r="50739" spans="63:64" x14ac:dyDescent="0.15">
      <c r="BK50739"/>
      <c r="BL50739" s="15"/>
    </row>
    <row r="50740" spans="63:64" x14ac:dyDescent="0.15">
      <c r="BK50740"/>
      <c r="BL50740" s="15"/>
    </row>
    <row r="50741" spans="63:64" x14ac:dyDescent="0.15">
      <c r="BK50741"/>
      <c r="BL50741" s="15"/>
    </row>
    <row r="50742" spans="63:64" x14ac:dyDescent="0.15">
      <c r="BK50742"/>
      <c r="BL50742" s="15"/>
    </row>
    <row r="50743" spans="63:64" x14ac:dyDescent="0.15">
      <c r="BK50743"/>
      <c r="BL50743" s="15"/>
    </row>
    <row r="50744" spans="63:64" x14ac:dyDescent="0.15">
      <c r="BK50744"/>
      <c r="BL50744" s="15"/>
    </row>
    <row r="50745" spans="63:64" x14ac:dyDescent="0.15">
      <c r="BK50745"/>
      <c r="BL50745" s="15"/>
    </row>
    <row r="50746" spans="63:64" x14ac:dyDescent="0.15">
      <c r="BK50746"/>
      <c r="BL50746" s="15"/>
    </row>
    <row r="50747" spans="63:64" x14ac:dyDescent="0.15">
      <c r="BK50747"/>
      <c r="BL50747" s="15"/>
    </row>
    <row r="50748" spans="63:64" x14ac:dyDescent="0.15">
      <c r="BK50748"/>
      <c r="BL50748" s="15"/>
    </row>
    <row r="50749" spans="63:64" x14ac:dyDescent="0.15">
      <c r="BK50749"/>
      <c r="BL50749" s="15"/>
    </row>
    <row r="50750" spans="63:64" x14ac:dyDescent="0.15">
      <c r="BK50750"/>
      <c r="BL50750" s="15"/>
    </row>
    <row r="50751" spans="63:64" x14ac:dyDescent="0.15">
      <c r="BK50751"/>
      <c r="BL50751" s="15"/>
    </row>
    <row r="50752" spans="63:64" x14ac:dyDescent="0.15">
      <c r="BK50752"/>
      <c r="BL50752" s="15"/>
    </row>
    <row r="50753" spans="63:64" x14ac:dyDescent="0.15">
      <c r="BK50753"/>
      <c r="BL50753" s="15"/>
    </row>
    <row r="50754" spans="63:64" x14ac:dyDescent="0.15">
      <c r="BK50754"/>
      <c r="BL50754" s="15"/>
    </row>
    <row r="50755" spans="63:64" x14ac:dyDescent="0.15">
      <c r="BK50755"/>
      <c r="BL50755" s="15"/>
    </row>
    <row r="50756" spans="63:64" x14ac:dyDescent="0.15">
      <c r="BK50756"/>
      <c r="BL50756" s="15"/>
    </row>
    <row r="50757" spans="63:64" x14ac:dyDescent="0.15">
      <c r="BK50757"/>
      <c r="BL50757" s="15"/>
    </row>
    <row r="50758" spans="63:64" x14ac:dyDescent="0.15">
      <c r="BK50758"/>
      <c r="BL50758" s="15"/>
    </row>
    <row r="50759" spans="63:64" x14ac:dyDescent="0.15">
      <c r="BK50759"/>
      <c r="BL50759" s="15"/>
    </row>
    <row r="50760" spans="63:64" x14ac:dyDescent="0.15">
      <c r="BK50760"/>
      <c r="BL50760" s="15"/>
    </row>
    <row r="50761" spans="63:64" x14ac:dyDescent="0.15">
      <c r="BK50761"/>
      <c r="BL50761" s="15"/>
    </row>
    <row r="50762" spans="63:64" x14ac:dyDescent="0.15">
      <c r="BK50762"/>
      <c r="BL50762" s="15"/>
    </row>
    <row r="50763" spans="63:64" x14ac:dyDescent="0.15">
      <c r="BK50763"/>
      <c r="BL50763" s="15"/>
    </row>
    <row r="50764" spans="63:64" x14ac:dyDescent="0.15">
      <c r="BK50764"/>
      <c r="BL50764" s="15"/>
    </row>
    <row r="50765" spans="63:64" x14ac:dyDescent="0.15">
      <c r="BK50765"/>
      <c r="BL50765" s="15"/>
    </row>
    <row r="50766" spans="63:64" x14ac:dyDescent="0.15">
      <c r="BK50766"/>
      <c r="BL50766" s="15"/>
    </row>
    <row r="50767" spans="63:64" x14ac:dyDescent="0.15">
      <c r="BK50767"/>
      <c r="BL50767" s="15"/>
    </row>
    <row r="50768" spans="63:64" x14ac:dyDescent="0.15">
      <c r="BK50768"/>
      <c r="BL50768" s="15"/>
    </row>
    <row r="50769" spans="63:64" x14ac:dyDescent="0.15">
      <c r="BK50769"/>
      <c r="BL50769" s="15"/>
    </row>
    <row r="50770" spans="63:64" x14ac:dyDescent="0.15">
      <c r="BK50770"/>
      <c r="BL50770" s="15"/>
    </row>
    <row r="50771" spans="63:64" x14ac:dyDescent="0.15">
      <c r="BK50771"/>
      <c r="BL50771" s="15"/>
    </row>
    <row r="50772" spans="63:64" x14ac:dyDescent="0.15">
      <c r="BK50772"/>
      <c r="BL50772" s="15"/>
    </row>
    <row r="50773" spans="63:64" x14ac:dyDescent="0.15">
      <c r="BK50773"/>
      <c r="BL50773" s="15"/>
    </row>
    <row r="50774" spans="63:64" x14ac:dyDescent="0.15">
      <c r="BK50774"/>
      <c r="BL50774" s="15"/>
    </row>
    <row r="50775" spans="63:64" x14ac:dyDescent="0.15">
      <c r="BK50775"/>
      <c r="BL50775" s="15"/>
    </row>
    <row r="50776" spans="63:64" x14ac:dyDescent="0.15">
      <c r="BK50776"/>
      <c r="BL50776" s="15"/>
    </row>
    <row r="50777" spans="63:64" x14ac:dyDescent="0.15">
      <c r="BK50777"/>
      <c r="BL50777" s="15"/>
    </row>
    <row r="50778" spans="63:64" x14ac:dyDescent="0.15">
      <c r="BK50778"/>
      <c r="BL50778" s="15"/>
    </row>
    <row r="50779" spans="63:64" x14ac:dyDescent="0.15">
      <c r="BK50779"/>
      <c r="BL50779" s="15"/>
    </row>
    <row r="50780" spans="63:64" x14ac:dyDescent="0.15">
      <c r="BK50780"/>
      <c r="BL50780" s="15"/>
    </row>
    <row r="50781" spans="63:64" x14ac:dyDescent="0.15">
      <c r="BK50781"/>
      <c r="BL50781" s="15"/>
    </row>
    <row r="50782" spans="63:64" x14ac:dyDescent="0.15">
      <c r="BK50782"/>
      <c r="BL50782" s="15"/>
    </row>
    <row r="50783" spans="63:64" x14ac:dyDescent="0.15">
      <c r="BK50783"/>
      <c r="BL50783" s="15"/>
    </row>
    <row r="50784" spans="63:64" x14ac:dyDescent="0.15">
      <c r="BK50784"/>
      <c r="BL50784" s="15"/>
    </row>
    <row r="50785" spans="63:64" x14ac:dyDescent="0.15">
      <c r="BK50785"/>
      <c r="BL50785" s="15"/>
    </row>
    <row r="50786" spans="63:64" x14ac:dyDescent="0.15">
      <c r="BK50786"/>
      <c r="BL50786" s="15"/>
    </row>
    <row r="50787" spans="63:64" x14ac:dyDescent="0.15">
      <c r="BK50787"/>
      <c r="BL50787" s="15"/>
    </row>
    <row r="50788" spans="63:64" x14ac:dyDescent="0.15">
      <c r="BK50788"/>
      <c r="BL50788" s="15"/>
    </row>
    <row r="50789" spans="63:64" x14ac:dyDescent="0.15">
      <c r="BK50789"/>
      <c r="BL50789" s="15"/>
    </row>
    <row r="50790" spans="63:64" x14ac:dyDescent="0.15">
      <c r="BK50790"/>
      <c r="BL50790" s="15"/>
    </row>
    <row r="50791" spans="63:64" x14ac:dyDescent="0.15">
      <c r="BK50791"/>
      <c r="BL50791" s="15"/>
    </row>
    <row r="50792" spans="63:64" x14ac:dyDescent="0.15">
      <c r="BK50792"/>
      <c r="BL50792" s="15"/>
    </row>
    <row r="50793" spans="63:64" x14ac:dyDescent="0.15">
      <c r="BK50793"/>
      <c r="BL50793" s="15"/>
    </row>
    <row r="50794" spans="63:64" x14ac:dyDescent="0.15">
      <c r="BK50794"/>
      <c r="BL50794" s="15"/>
    </row>
    <row r="50795" spans="63:64" x14ac:dyDescent="0.15">
      <c r="BK50795"/>
      <c r="BL50795" s="15"/>
    </row>
    <row r="50796" spans="63:64" x14ac:dyDescent="0.15">
      <c r="BK50796"/>
      <c r="BL50796" s="15"/>
    </row>
    <row r="50797" spans="63:64" x14ac:dyDescent="0.15">
      <c r="BK50797"/>
      <c r="BL50797" s="15"/>
    </row>
    <row r="50798" spans="63:64" x14ac:dyDescent="0.15">
      <c r="BK50798"/>
      <c r="BL50798" s="15"/>
    </row>
    <row r="50799" spans="63:64" x14ac:dyDescent="0.15">
      <c r="BK50799"/>
      <c r="BL50799" s="15"/>
    </row>
    <row r="50800" spans="63:64" x14ac:dyDescent="0.15">
      <c r="BK50800"/>
      <c r="BL50800" s="15"/>
    </row>
    <row r="50801" spans="63:64" x14ac:dyDescent="0.15">
      <c r="BK50801"/>
      <c r="BL50801" s="15"/>
    </row>
    <row r="50802" spans="63:64" x14ac:dyDescent="0.15">
      <c r="BK50802"/>
      <c r="BL50802" s="15"/>
    </row>
    <row r="50803" spans="63:64" x14ac:dyDescent="0.15">
      <c r="BK50803"/>
      <c r="BL50803" s="15"/>
    </row>
    <row r="50804" spans="63:64" x14ac:dyDescent="0.15">
      <c r="BK50804"/>
      <c r="BL50804" s="15"/>
    </row>
    <row r="50805" spans="63:64" x14ac:dyDescent="0.15">
      <c r="BK50805"/>
      <c r="BL50805" s="15"/>
    </row>
    <row r="50806" spans="63:64" x14ac:dyDescent="0.15">
      <c r="BK50806"/>
      <c r="BL50806" s="15"/>
    </row>
    <row r="50807" spans="63:64" x14ac:dyDescent="0.15">
      <c r="BK50807"/>
      <c r="BL50807" s="15"/>
    </row>
    <row r="50808" spans="63:64" x14ac:dyDescent="0.15">
      <c r="BK50808"/>
      <c r="BL50808" s="15"/>
    </row>
    <row r="50809" spans="63:64" x14ac:dyDescent="0.15">
      <c r="BK50809"/>
      <c r="BL50809" s="15"/>
    </row>
    <row r="50810" spans="63:64" x14ac:dyDescent="0.15">
      <c r="BK50810"/>
      <c r="BL50810" s="15"/>
    </row>
    <row r="50811" spans="63:64" x14ac:dyDescent="0.15">
      <c r="BK50811"/>
      <c r="BL50811" s="15"/>
    </row>
    <row r="50812" spans="63:64" x14ac:dyDescent="0.15">
      <c r="BK50812"/>
      <c r="BL50812" s="15"/>
    </row>
    <row r="50813" spans="63:64" x14ac:dyDescent="0.15">
      <c r="BK50813"/>
      <c r="BL50813" s="15"/>
    </row>
    <row r="50814" spans="63:64" x14ac:dyDescent="0.15">
      <c r="BK50814"/>
      <c r="BL50814" s="15"/>
    </row>
    <row r="50815" spans="63:64" x14ac:dyDescent="0.15">
      <c r="BK50815"/>
      <c r="BL50815" s="15"/>
    </row>
    <row r="50816" spans="63:64" x14ac:dyDescent="0.15">
      <c r="BK50816"/>
      <c r="BL50816" s="15"/>
    </row>
    <row r="50817" spans="63:64" x14ac:dyDescent="0.15">
      <c r="BK50817"/>
      <c r="BL50817" s="15"/>
    </row>
    <row r="50818" spans="63:64" x14ac:dyDescent="0.15">
      <c r="BK50818"/>
      <c r="BL50818" s="15"/>
    </row>
    <row r="50819" spans="63:64" x14ac:dyDescent="0.15">
      <c r="BK50819"/>
      <c r="BL50819" s="15"/>
    </row>
    <row r="50820" spans="63:64" x14ac:dyDescent="0.15">
      <c r="BK50820"/>
      <c r="BL50820" s="15"/>
    </row>
    <row r="50821" spans="63:64" x14ac:dyDescent="0.15">
      <c r="BK50821"/>
      <c r="BL50821" s="15"/>
    </row>
    <row r="50822" spans="63:64" x14ac:dyDescent="0.15">
      <c r="BK50822"/>
      <c r="BL50822" s="15"/>
    </row>
    <row r="50823" spans="63:64" x14ac:dyDescent="0.15">
      <c r="BK50823"/>
      <c r="BL50823" s="15"/>
    </row>
    <row r="50824" spans="63:64" x14ac:dyDescent="0.15">
      <c r="BK50824"/>
      <c r="BL50824" s="15"/>
    </row>
    <row r="50825" spans="63:64" x14ac:dyDescent="0.15">
      <c r="BK50825"/>
      <c r="BL50825" s="15"/>
    </row>
    <row r="50826" spans="63:64" x14ac:dyDescent="0.15">
      <c r="BK50826"/>
      <c r="BL50826" s="15"/>
    </row>
    <row r="50827" spans="63:64" x14ac:dyDescent="0.15">
      <c r="BK50827"/>
      <c r="BL50827" s="15"/>
    </row>
    <row r="50828" spans="63:64" x14ac:dyDescent="0.15">
      <c r="BK50828"/>
      <c r="BL50828" s="15"/>
    </row>
    <row r="50829" spans="63:64" x14ac:dyDescent="0.15">
      <c r="BK50829"/>
      <c r="BL50829" s="15"/>
    </row>
    <row r="50830" spans="63:64" x14ac:dyDescent="0.15">
      <c r="BK50830"/>
      <c r="BL50830" s="15"/>
    </row>
    <row r="50831" spans="63:64" x14ac:dyDescent="0.15">
      <c r="BK50831"/>
      <c r="BL50831" s="15"/>
    </row>
    <row r="50832" spans="63:64" x14ac:dyDescent="0.15">
      <c r="BK50832"/>
      <c r="BL50832" s="15"/>
    </row>
    <row r="50833" spans="63:64" x14ac:dyDescent="0.15">
      <c r="BK50833"/>
      <c r="BL50833" s="15"/>
    </row>
    <row r="50834" spans="63:64" x14ac:dyDescent="0.15">
      <c r="BK50834"/>
      <c r="BL50834" s="15"/>
    </row>
    <row r="50835" spans="63:64" x14ac:dyDescent="0.15">
      <c r="BK50835"/>
      <c r="BL50835" s="15"/>
    </row>
    <row r="50836" spans="63:64" x14ac:dyDescent="0.15">
      <c r="BK50836"/>
      <c r="BL50836" s="15"/>
    </row>
    <row r="50837" spans="63:64" x14ac:dyDescent="0.15">
      <c r="BK50837"/>
      <c r="BL50837" s="15"/>
    </row>
    <row r="50838" spans="63:64" x14ac:dyDescent="0.15">
      <c r="BK50838"/>
      <c r="BL50838" s="15"/>
    </row>
    <row r="50839" spans="63:64" x14ac:dyDescent="0.15">
      <c r="BK50839"/>
      <c r="BL50839" s="15"/>
    </row>
    <row r="50840" spans="63:64" x14ac:dyDescent="0.15">
      <c r="BK50840"/>
      <c r="BL50840" s="15"/>
    </row>
    <row r="50841" spans="63:64" x14ac:dyDescent="0.15">
      <c r="BK50841"/>
      <c r="BL50841" s="15"/>
    </row>
    <row r="50842" spans="63:64" x14ac:dyDescent="0.15">
      <c r="BK50842"/>
      <c r="BL50842" s="15"/>
    </row>
    <row r="50843" spans="63:64" x14ac:dyDescent="0.15">
      <c r="BK50843"/>
      <c r="BL50843" s="15"/>
    </row>
    <row r="50844" spans="63:64" x14ac:dyDescent="0.15">
      <c r="BK50844"/>
      <c r="BL50844" s="15"/>
    </row>
    <row r="50845" spans="63:64" x14ac:dyDescent="0.15">
      <c r="BK50845"/>
      <c r="BL50845" s="15"/>
    </row>
    <row r="50846" spans="63:64" x14ac:dyDescent="0.15">
      <c r="BK50846"/>
      <c r="BL50846" s="15"/>
    </row>
    <row r="50847" spans="63:64" x14ac:dyDescent="0.15">
      <c r="BK50847"/>
      <c r="BL50847" s="15"/>
    </row>
    <row r="50848" spans="63:64" x14ac:dyDescent="0.15">
      <c r="BK50848"/>
      <c r="BL50848" s="15"/>
    </row>
    <row r="50849" spans="63:64" x14ac:dyDescent="0.15">
      <c r="BK50849"/>
      <c r="BL50849" s="15"/>
    </row>
    <row r="50850" spans="63:64" x14ac:dyDescent="0.15">
      <c r="BK50850"/>
      <c r="BL50850" s="15"/>
    </row>
    <row r="50851" spans="63:64" x14ac:dyDescent="0.15">
      <c r="BK50851"/>
      <c r="BL50851" s="15"/>
    </row>
    <row r="50852" spans="63:64" x14ac:dyDescent="0.15">
      <c r="BK50852"/>
      <c r="BL50852" s="15"/>
    </row>
    <row r="50853" spans="63:64" x14ac:dyDescent="0.15">
      <c r="BK50853"/>
      <c r="BL50853" s="15"/>
    </row>
    <row r="50854" spans="63:64" x14ac:dyDescent="0.15">
      <c r="BK50854"/>
      <c r="BL50854" s="15"/>
    </row>
    <row r="50855" spans="63:64" x14ac:dyDescent="0.15">
      <c r="BK50855"/>
      <c r="BL50855" s="15"/>
    </row>
    <row r="50856" spans="63:64" x14ac:dyDescent="0.15">
      <c r="BK50856"/>
      <c r="BL50856" s="15"/>
    </row>
    <row r="50857" spans="63:64" x14ac:dyDescent="0.15">
      <c r="BK50857"/>
      <c r="BL50857" s="15"/>
    </row>
    <row r="50858" spans="63:64" x14ac:dyDescent="0.15">
      <c r="BK50858"/>
      <c r="BL50858" s="15"/>
    </row>
    <row r="50859" spans="63:64" x14ac:dyDescent="0.15">
      <c r="BK50859"/>
      <c r="BL50859" s="15"/>
    </row>
    <row r="50860" spans="63:64" x14ac:dyDescent="0.15">
      <c r="BK50860"/>
      <c r="BL50860" s="15"/>
    </row>
    <row r="50861" spans="63:64" x14ac:dyDescent="0.15">
      <c r="BK50861"/>
      <c r="BL50861" s="15"/>
    </row>
    <row r="50862" spans="63:64" x14ac:dyDescent="0.15">
      <c r="BK50862"/>
      <c r="BL50862" s="15"/>
    </row>
    <row r="50863" spans="63:64" x14ac:dyDescent="0.15">
      <c r="BK50863"/>
      <c r="BL50863" s="15"/>
    </row>
    <row r="50864" spans="63:64" x14ac:dyDescent="0.15">
      <c r="BK50864"/>
      <c r="BL50864" s="15"/>
    </row>
    <row r="50865" spans="63:64" x14ac:dyDescent="0.15">
      <c r="BK50865"/>
      <c r="BL50865" s="15"/>
    </row>
    <row r="50866" spans="63:64" x14ac:dyDescent="0.15">
      <c r="BK50866"/>
      <c r="BL50866" s="15"/>
    </row>
    <row r="50867" spans="63:64" x14ac:dyDescent="0.15">
      <c r="BK50867"/>
      <c r="BL50867" s="15"/>
    </row>
    <row r="50868" spans="63:64" x14ac:dyDescent="0.15">
      <c r="BK50868"/>
      <c r="BL50868" s="15"/>
    </row>
    <row r="50869" spans="63:64" x14ac:dyDescent="0.15">
      <c r="BK50869"/>
      <c r="BL50869" s="15"/>
    </row>
    <row r="50870" spans="63:64" x14ac:dyDescent="0.15">
      <c r="BK50870"/>
      <c r="BL50870" s="15"/>
    </row>
    <row r="50871" spans="63:64" x14ac:dyDescent="0.15">
      <c r="BK50871"/>
      <c r="BL50871" s="15"/>
    </row>
    <row r="50872" spans="63:64" x14ac:dyDescent="0.15">
      <c r="BK50872"/>
      <c r="BL50872" s="15"/>
    </row>
    <row r="50873" spans="63:64" x14ac:dyDescent="0.15">
      <c r="BK50873"/>
      <c r="BL50873" s="15"/>
    </row>
    <row r="50874" spans="63:64" x14ac:dyDescent="0.15">
      <c r="BK50874"/>
      <c r="BL50874" s="15"/>
    </row>
    <row r="50875" spans="63:64" x14ac:dyDescent="0.15">
      <c r="BK50875"/>
      <c r="BL50875" s="15"/>
    </row>
    <row r="50876" spans="63:64" x14ac:dyDescent="0.15">
      <c r="BK50876"/>
      <c r="BL50876" s="15"/>
    </row>
    <row r="50877" spans="63:64" x14ac:dyDescent="0.15">
      <c r="BK50877"/>
      <c r="BL50877" s="15"/>
    </row>
    <row r="50878" spans="63:64" x14ac:dyDescent="0.15">
      <c r="BK50878"/>
      <c r="BL50878" s="15"/>
    </row>
    <row r="50879" spans="63:64" x14ac:dyDescent="0.15">
      <c r="BK50879"/>
      <c r="BL50879" s="15"/>
    </row>
    <row r="50880" spans="63:64" x14ac:dyDescent="0.15">
      <c r="BK50880"/>
      <c r="BL50880" s="15"/>
    </row>
    <row r="50881" spans="63:64" x14ac:dyDescent="0.15">
      <c r="BK50881"/>
      <c r="BL50881" s="15"/>
    </row>
    <row r="50882" spans="63:64" x14ac:dyDescent="0.15">
      <c r="BK50882"/>
      <c r="BL50882" s="15"/>
    </row>
    <row r="50883" spans="63:64" x14ac:dyDescent="0.15">
      <c r="BK50883"/>
      <c r="BL50883" s="15"/>
    </row>
    <row r="50884" spans="63:64" x14ac:dyDescent="0.15">
      <c r="BK50884"/>
      <c r="BL50884" s="15"/>
    </row>
    <row r="50885" spans="63:64" x14ac:dyDescent="0.15">
      <c r="BK50885"/>
      <c r="BL50885" s="15"/>
    </row>
    <row r="50886" spans="63:64" x14ac:dyDescent="0.15">
      <c r="BK50886"/>
      <c r="BL50886" s="15"/>
    </row>
    <row r="50887" spans="63:64" x14ac:dyDescent="0.15">
      <c r="BK50887"/>
      <c r="BL50887" s="15"/>
    </row>
    <row r="50888" spans="63:64" x14ac:dyDescent="0.15">
      <c r="BK50888"/>
      <c r="BL50888" s="15"/>
    </row>
    <row r="50889" spans="63:64" x14ac:dyDescent="0.15">
      <c r="BK50889"/>
      <c r="BL50889" s="15"/>
    </row>
    <row r="50890" spans="63:64" x14ac:dyDescent="0.15">
      <c r="BK50890"/>
      <c r="BL50890" s="15"/>
    </row>
    <row r="50891" spans="63:64" x14ac:dyDescent="0.15">
      <c r="BK50891"/>
      <c r="BL50891" s="15"/>
    </row>
    <row r="50892" spans="63:64" x14ac:dyDescent="0.15">
      <c r="BK50892"/>
      <c r="BL50892" s="15"/>
    </row>
    <row r="50893" spans="63:64" x14ac:dyDescent="0.15">
      <c r="BK50893"/>
      <c r="BL50893" s="15"/>
    </row>
    <row r="50894" spans="63:64" x14ac:dyDescent="0.15">
      <c r="BK50894"/>
      <c r="BL50894" s="15"/>
    </row>
    <row r="50895" spans="63:64" x14ac:dyDescent="0.15">
      <c r="BK50895"/>
      <c r="BL50895" s="15"/>
    </row>
    <row r="50896" spans="63:64" x14ac:dyDescent="0.15">
      <c r="BK50896"/>
      <c r="BL50896" s="15"/>
    </row>
    <row r="50897" spans="63:64" x14ac:dyDescent="0.15">
      <c r="BK50897"/>
      <c r="BL50897" s="15"/>
    </row>
    <row r="50898" spans="63:64" x14ac:dyDescent="0.15">
      <c r="BK50898"/>
      <c r="BL50898" s="15"/>
    </row>
    <row r="50899" spans="63:64" x14ac:dyDescent="0.15">
      <c r="BK50899"/>
      <c r="BL50899" s="15"/>
    </row>
    <row r="50900" spans="63:64" x14ac:dyDescent="0.15">
      <c r="BK50900"/>
      <c r="BL50900" s="15"/>
    </row>
    <row r="50901" spans="63:64" x14ac:dyDescent="0.15">
      <c r="BK50901"/>
      <c r="BL50901" s="15"/>
    </row>
    <row r="50902" spans="63:64" x14ac:dyDescent="0.15">
      <c r="BK50902"/>
      <c r="BL50902" s="15"/>
    </row>
    <row r="50903" spans="63:64" x14ac:dyDescent="0.15">
      <c r="BK50903"/>
      <c r="BL50903" s="15"/>
    </row>
    <row r="50904" spans="63:64" x14ac:dyDescent="0.15">
      <c r="BK50904"/>
      <c r="BL50904" s="15"/>
    </row>
    <row r="50905" spans="63:64" x14ac:dyDescent="0.15">
      <c r="BK50905"/>
      <c r="BL50905" s="15"/>
    </row>
    <row r="50906" spans="63:64" x14ac:dyDescent="0.15">
      <c r="BK50906"/>
      <c r="BL50906" s="15"/>
    </row>
    <row r="50907" spans="63:64" x14ac:dyDescent="0.15">
      <c r="BK50907"/>
      <c r="BL50907" s="15"/>
    </row>
    <row r="50908" spans="63:64" x14ac:dyDescent="0.15">
      <c r="BK50908"/>
      <c r="BL50908" s="15"/>
    </row>
    <row r="50909" spans="63:64" x14ac:dyDescent="0.15">
      <c r="BK50909"/>
      <c r="BL50909" s="15"/>
    </row>
    <row r="50910" spans="63:64" x14ac:dyDescent="0.15">
      <c r="BK50910"/>
      <c r="BL50910" s="15"/>
    </row>
    <row r="50911" spans="63:64" x14ac:dyDescent="0.15">
      <c r="BK50911"/>
      <c r="BL50911" s="15"/>
    </row>
    <row r="50912" spans="63:64" x14ac:dyDescent="0.15">
      <c r="BK50912"/>
      <c r="BL50912" s="15"/>
    </row>
    <row r="50913" spans="63:64" x14ac:dyDescent="0.15">
      <c r="BK50913"/>
      <c r="BL50913" s="15"/>
    </row>
    <row r="50914" spans="63:64" x14ac:dyDescent="0.15">
      <c r="BK50914"/>
      <c r="BL50914" s="15"/>
    </row>
    <row r="50915" spans="63:64" x14ac:dyDescent="0.15">
      <c r="BK50915"/>
      <c r="BL50915" s="15"/>
    </row>
    <row r="50916" spans="63:64" x14ac:dyDescent="0.15">
      <c r="BK50916"/>
      <c r="BL50916" s="15"/>
    </row>
    <row r="50917" spans="63:64" x14ac:dyDescent="0.15">
      <c r="BK50917"/>
      <c r="BL50917" s="15"/>
    </row>
    <row r="50918" spans="63:64" x14ac:dyDescent="0.15">
      <c r="BK50918"/>
      <c r="BL50918" s="15"/>
    </row>
    <row r="50919" spans="63:64" x14ac:dyDescent="0.15">
      <c r="BK50919"/>
      <c r="BL50919" s="15"/>
    </row>
    <row r="50920" spans="63:64" x14ac:dyDescent="0.15">
      <c r="BK50920"/>
      <c r="BL50920" s="15"/>
    </row>
    <row r="50921" spans="63:64" x14ac:dyDescent="0.15">
      <c r="BK50921"/>
      <c r="BL50921" s="15"/>
    </row>
    <row r="50922" spans="63:64" x14ac:dyDescent="0.15">
      <c r="BK50922"/>
      <c r="BL50922" s="15"/>
    </row>
    <row r="50923" spans="63:64" x14ac:dyDescent="0.15">
      <c r="BK50923"/>
      <c r="BL50923" s="15"/>
    </row>
    <row r="50924" spans="63:64" x14ac:dyDescent="0.15">
      <c r="BK50924"/>
      <c r="BL50924" s="15"/>
    </row>
    <row r="50925" spans="63:64" x14ac:dyDescent="0.15">
      <c r="BK50925"/>
      <c r="BL50925" s="15"/>
    </row>
    <row r="50926" spans="63:64" x14ac:dyDescent="0.15">
      <c r="BK50926"/>
      <c r="BL50926" s="15"/>
    </row>
    <row r="50927" spans="63:64" x14ac:dyDescent="0.15">
      <c r="BK50927"/>
      <c r="BL50927" s="15"/>
    </row>
    <row r="50928" spans="63:64" x14ac:dyDescent="0.15">
      <c r="BK50928"/>
      <c r="BL50928" s="15"/>
    </row>
    <row r="50929" spans="63:64" x14ac:dyDescent="0.15">
      <c r="BK50929"/>
      <c r="BL50929" s="15"/>
    </row>
    <row r="50930" spans="63:64" x14ac:dyDescent="0.15">
      <c r="BK50930"/>
      <c r="BL50930" s="15"/>
    </row>
    <row r="50931" spans="63:64" x14ac:dyDescent="0.15">
      <c r="BK50931"/>
      <c r="BL50931" s="15"/>
    </row>
    <row r="50932" spans="63:64" x14ac:dyDescent="0.15">
      <c r="BK50932"/>
      <c r="BL50932" s="15"/>
    </row>
    <row r="50933" spans="63:64" x14ac:dyDescent="0.15">
      <c r="BK50933"/>
      <c r="BL50933" s="15"/>
    </row>
    <row r="50934" spans="63:64" x14ac:dyDescent="0.15">
      <c r="BK50934"/>
      <c r="BL50934" s="15"/>
    </row>
    <row r="50935" spans="63:64" x14ac:dyDescent="0.15">
      <c r="BK50935"/>
      <c r="BL50935" s="15"/>
    </row>
    <row r="50936" spans="63:64" x14ac:dyDescent="0.15">
      <c r="BK50936"/>
      <c r="BL50936" s="15"/>
    </row>
    <row r="50937" spans="63:64" x14ac:dyDescent="0.15">
      <c r="BK50937"/>
      <c r="BL50937" s="15"/>
    </row>
    <row r="50938" spans="63:64" x14ac:dyDescent="0.15">
      <c r="BK50938"/>
      <c r="BL50938" s="15"/>
    </row>
    <row r="50939" spans="63:64" x14ac:dyDescent="0.15">
      <c r="BK50939"/>
      <c r="BL50939" s="15"/>
    </row>
    <row r="50940" spans="63:64" x14ac:dyDescent="0.15">
      <c r="BK50940"/>
      <c r="BL50940" s="15"/>
    </row>
    <row r="50941" spans="63:64" x14ac:dyDescent="0.15">
      <c r="BK50941"/>
      <c r="BL50941" s="15"/>
    </row>
    <row r="50942" spans="63:64" x14ac:dyDescent="0.15">
      <c r="BK50942"/>
      <c r="BL50942" s="15"/>
    </row>
    <row r="50943" spans="63:64" x14ac:dyDescent="0.15">
      <c r="BK50943"/>
      <c r="BL50943" s="15"/>
    </row>
    <row r="50944" spans="63:64" x14ac:dyDescent="0.15">
      <c r="BK50944"/>
      <c r="BL50944" s="15"/>
    </row>
    <row r="50945" spans="63:64" x14ac:dyDescent="0.15">
      <c r="BK50945"/>
      <c r="BL50945" s="15"/>
    </row>
    <row r="50946" spans="63:64" x14ac:dyDescent="0.15">
      <c r="BK50946"/>
      <c r="BL50946" s="15"/>
    </row>
    <row r="50947" spans="63:64" x14ac:dyDescent="0.15">
      <c r="BK50947"/>
      <c r="BL50947" s="15"/>
    </row>
    <row r="50948" spans="63:64" x14ac:dyDescent="0.15">
      <c r="BK50948"/>
      <c r="BL50948" s="15"/>
    </row>
    <row r="50949" spans="63:64" x14ac:dyDescent="0.15">
      <c r="BK50949"/>
      <c r="BL50949" s="15"/>
    </row>
    <row r="50950" spans="63:64" x14ac:dyDescent="0.15">
      <c r="BK50950"/>
      <c r="BL50950" s="15"/>
    </row>
    <row r="50951" spans="63:64" x14ac:dyDescent="0.15">
      <c r="BK50951"/>
      <c r="BL50951" s="15"/>
    </row>
    <row r="50952" spans="63:64" x14ac:dyDescent="0.15">
      <c r="BK50952"/>
      <c r="BL50952" s="15"/>
    </row>
    <row r="50953" spans="63:64" x14ac:dyDescent="0.15">
      <c r="BK50953"/>
      <c r="BL50953" s="15"/>
    </row>
    <row r="50954" spans="63:64" x14ac:dyDescent="0.15">
      <c r="BK50954"/>
      <c r="BL50954" s="15"/>
    </row>
    <row r="50955" spans="63:64" x14ac:dyDescent="0.15">
      <c r="BK50955"/>
      <c r="BL50955" s="15"/>
    </row>
    <row r="50956" spans="63:64" x14ac:dyDescent="0.15">
      <c r="BK50956"/>
      <c r="BL50956" s="15"/>
    </row>
    <row r="50957" spans="63:64" x14ac:dyDescent="0.15">
      <c r="BK50957"/>
      <c r="BL50957" s="15"/>
    </row>
    <row r="50958" spans="63:64" x14ac:dyDescent="0.15">
      <c r="BK50958"/>
      <c r="BL50958" s="15"/>
    </row>
    <row r="50959" spans="63:64" x14ac:dyDescent="0.15">
      <c r="BK50959"/>
      <c r="BL50959" s="15"/>
    </row>
    <row r="50960" spans="63:64" x14ac:dyDescent="0.15">
      <c r="BK50960"/>
      <c r="BL50960" s="15"/>
    </row>
    <row r="50961" spans="63:64" x14ac:dyDescent="0.15">
      <c r="BK50961"/>
      <c r="BL50961" s="15"/>
    </row>
    <row r="50962" spans="63:64" x14ac:dyDescent="0.15">
      <c r="BK50962"/>
      <c r="BL50962" s="15"/>
    </row>
    <row r="50963" spans="63:64" x14ac:dyDescent="0.15">
      <c r="BK50963"/>
      <c r="BL50963" s="15"/>
    </row>
    <row r="50964" spans="63:64" x14ac:dyDescent="0.15">
      <c r="BK50964"/>
      <c r="BL50964" s="15"/>
    </row>
    <row r="50965" spans="63:64" x14ac:dyDescent="0.15">
      <c r="BK50965"/>
      <c r="BL50965" s="15"/>
    </row>
    <row r="50966" spans="63:64" x14ac:dyDescent="0.15">
      <c r="BK50966"/>
      <c r="BL50966" s="15"/>
    </row>
    <row r="50967" spans="63:64" x14ac:dyDescent="0.15">
      <c r="BK50967"/>
      <c r="BL50967" s="15"/>
    </row>
    <row r="50968" spans="63:64" x14ac:dyDescent="0.15">
      <c r="BK50968"/>
      <c r="BL50968" s="15"/>
    </row>
    <row r="50969" spans="63:64" x14ac:dyDescent="0.15">
      <c r="BK50969"/>
      <c r="BL50969" s="15"/>
    </row>
    <row r="50970" spans="63:64" x14ac:dyDescent="0.15">
      <c r="BK50970"/>
      <c r="BL50970" s="15"/>
    </row>
    <row r="50971" spans="63:64" x14ac:dyDescent="0.15">
      <c r="BK50971"/>
      <c r="BL50971" s="15"/>
    </row>
    <row r="50972" spans="63:64" x14ac:dyDescent="0.15">
      <c r="BK50972"/>
      <c r="BL50972" s="15"/>
    </row>
    <row r="50973" spans="63:64" x14ac:dyDescent="0.15">
      <c r="BK50973"/>
      <c r="BL50973" s="15"/>
    </row>
    <row r="50974" spans="63:64" x14ac:dyDescent="0.15">
      <c r="BK50974"/>
      <c r="BL50974" s="15"/>
    </row>
    <row r="50975" spans="63:64" x14ac:dyDescent="0.15">
      <c r="BK50975"/>
      <c r="BL50975" s="15"/>
    </row>
    <row r="50976" spans="63:64" x14ac:dyDescent="0.15">
      <c r="BK50976"/>
      <c r="BL50976" s="15"/>
    </row>
    <row r="50977" spans="63:64" x14ac:dyDescent="0.15">
      <c r="BK50977"/>
      <c r="BL50977" s="15"/>
    </row>
    <row r="50978" spans="63:64" x14ac:dyDescent="0.15">
      <c r="BK50978"/>
      <c r="BL50978" s="15"/>
    </row>
    <row r="50979" spans="63:64" x14ac:dyDescent="0.15">
      <c r="BK50979"/>
      <c r="BL50979" s="15"/>
    </row>
    <row r="50980" spans="63:64" x14ac:dyDescent="0.15">
      <c r="BK50980"/>
      <c r="BL50980" s="15"/>
    </row>
    <row r="50981" spans="63:64" x14ac:dyDescent="0.15">
      <c r="BK50981"/>
      <c r="BL50981" s="15"/>
    </row>
    <row r="50982" spans="63:64" x14ac:dyDescent="0.15">
      <c r="BK50982"/>
      <c r="BL50982" s="15"/>
    </row>
    <row r="50983" spans="63:64" x14ac:dyDescent="0.15">
      <c r="BK50983"/>
      <c r="BL50983" s="15"/>
    </row>
    <row r="50984" spans="63:64" x14ac:dyDescent="0.15">
      <c r="BK50984"/>
      <c r="BL50984" s="15"/>
    </row>
    <row r="50985" spans="63:64" x14ac:dyDescent="0.15">
      <c r="BK50985"/>
      <c r="BL50985" s="15"/>
    </row>
    <row r="50986" spans="63:64" x14ac:dyDescent="0.15">
      <c r="BK50986"/>
      <c r="BL50986" s="15"/>
    </row>
    <row r="50987" spans="63:64" x14ac:dyDescent="0.15">
      <c r="BK50987"/>
      <c r="BL50987" s="15"/>
    </row>
    <row r="50988" spans="63:64" x14ac:dyDescent="0.15">
      <c r="BK50988"/>
      <c r="BL50988" s="15"/>
    </row>
    <row r="50989" spans="63:64" x14ac:dyDescent="0.15">
      <c r="BK50989"/>
      <c r="BL50989" s="15"/>
    </row>
    <row r="50990" spans="63:64" x14ac:dyDescent="0.15">
      <c r="BK50990"/>
      <c r="BL50990" s="15"/>
    </row>
    <row r="50991" spans="63:64" x14ac:dyDescent="0.15">
      <c r="BK50991"/>
      <c r="BL50991" s="15"/>
    </row>
    <row r="50992" spans="63:64" x14ac:dyDescent="0.15">
      <c r="BK50992"/>
      <c r="BL50992" s="15"/>
    </row>
    <row r="50993" spans="63:64" x14ac:dyDescent="0.15">
      <c r="BK50993"/>
      <c r="BL50993" s="15"/>
    </row>
    <row r="50994" spans="63:64" x14ac:dyDescent="0.15">
      <c r="BK50994"/>
      <c r="BL50994" s="15"/>
    </row>
    <row r="50995" spans="63:64" x14ac:dyDescent="0.15">
      <c r="BK50995"/>
      <c r="BL50995" s="15"/>
    </row>
    <row r="50996" spans="63:64" x14ac:dyDescent="0.15">
      <c r="BK50996"/>
      <c r="BL50996" s="15"/>
    </row>
    <row r="50997" spans="63:64" x14ac:dyDescent="0.15">
      <c r="BK50997"/>
      <c r="BL50997" s="15"/>
    </row>
    <row r="50998" spans="63:64" x14ac:dyDescent="0.15">
      <c r="BK50998"/>
      <c r="BL50998" s="15"/>
    </row>
    <row r="50999" spans="63:64" x14ac:dyDescent="0.15">
      <c r="BK50999"/>
      <c r="BL50999" s="15"/>
    </row>
    <row r="51000" spans="63:64" x14ac:dyDescent="0.15">
      <c r="BK51000"/>
      <c r="BL51000" s="15"/>
    </row>
    <row r="51001" spans="63:64" x14ac:dyDescent="0.15">
      <c r="BK51001"/>
      <c r="BL51001" s="15"/>
    </row>
    <row r="51002" spans="63:64" x14ac:dyDescent="0.15">
      <c r="BK51002"/>
      <c r="BL51002" s="15"/>
    </row>
    <row r="51003" spans="63:64" x14ac:dyDescent="0.15">
      <c r="BK51003"/>
      <c r="BL51003" s="15"/>
    </row>
    <row r="51004" spans="63:64" x14ac:dyDescent="0.15">
      <c r="BK51004"/>
      <c r="BL51004" s="15"/>
    </row>
    <row r="51005" spans="63:64" x14ac:dyDescent="0.15">
      <c r="BK51005"/>
      <c r="BL51005" s="15"/>
    </row>
    <row r="51006" spans="63:64" x14ac:dyDescent="0.15">
      <c r="BK51006"/>
      <c r="BL51006" s="15"/>
    </row>
    <row r="51007" spans="63:64" x14ac:dyDescent="0.15">
      <c r="BK51007"/>
      <c r="BL51007" s="15"/>
    </row>
    <row r="51008" spans="63:64" x14ac:dyDescent="0.15">
      <c r="BK51008"/>
      <c r="BL51008" s="15"/>
    </row>
    <row r="51009" spans="63:64" x14ac:dyDescent="0.15">
      <c r="BK51009"/>
      <c r="BL51009" s="15"/>
    </row>
    <row r="51010" spans="63:64" x14ac:dyDescent="0.15">
      <c r="BK51010"/>
      <c r="BL51010" s="15"/>
    </row>
    <row r="51011" spans="63:64" x14ac:dyDescent="0.15">
      <c r="BK51011"/>
      <c r="BL51011" s="15"/>
    </row>
    <row r="51012" spans="63:64" x14ac:dyDescent="0.15">
      <c r="BK51012"/>
      <c r="BL51012" s="15"/>
    </row>
    <row r="51013" spans="63:64" x14ac:dyDescent="0.15">
      <c r="BK51013"/>
      <c r="BL51013" s="15"/>
    </row>
    <row r="51014" spans="63:64" x14ac:dyDescent="0.15">
      <c r="BK51014"/>
      <c r="BL51014" s="15"/>
    </row>
    <row r="51015" spans="63:64" x14ac:dyDescent="0.15">
      <c r="BK51015"/>
      <c r="BL51015" s="15"/>
    </row>
    <row r="51016" spans="63:64" x14ac:dyDescent="0.15">
      <c r="BK51016"/>
      <c r="BL51016" s="15"/>
    </row>
    <row r="51017" spans="63:64" x14ac:dyDescent="0.15">
      <c r="BK51017"/>
      <c r="BL51017" s="15"/>
    </row>
    <row r="51018" spans="63:64" x14ac:dyDescent="0.15">
      <c r="BK51018"/>
      <c r="BL51018" s="15"/>
    </row>
    <row r="51019" spans="63:64" x14ac:dyDescent="0.15">
      <c r="BK51019"/>
      <c r="BL51019" s="15"/>
    </row>
    <row r="51020" spans="63:64" x14ac:dyDescent="0.15">
      <c r="BK51020"/>
      <c r="BL51020" s="15"/>
    </row>
    <row r="51021" spans="63:64" x14ac:dyDescent="0.15">
      <c r="BK51021"/>
      <c r="BL51021" s="15"/>
    </row>
    <row r="51022" spans="63:64" x14ac:dyDescent="0.15">
      <c r="BK51022"/>
      <c r="BL51022" s="15"/>
    </row>
    <row r="51023" spans="63:64" x14ac:dyDescent="0.15">
      <c r="BK51023"/>
      <c r="BL51023" s="15"/>
    </row>
    <row r="51024" spans="63:64" x14ac:dyDescent="0.15">
      <c r="BK51024"/>
      <c r="BL51024" s="15"/>
    </row>
    <row r="51025" spans="63:64" x14ac:dyDescent="0.15">
      <c r="BK51025"/>
      <c r="BL51025" s="15"/>
    </row>
    <row r="51026" spans="63:64" x14ac:dyDescent="0.15">
      <c r="BK51026"/>
      <c r="BL51026" s="15"/>
    </row>
    <row r="51027" spans="63:64" x14ac:dyDescent="0.15">
      <c r="BK51027"/>
      <c r="BL51027" s="15"/>
    </row>
    <row r="51028" spans="63:64" x14ac:dyDescent="0.15">
      <c r="BK51028"/>
      <c r="BL51028" s="15"/>
    </row>
    <row r="51029" spans="63:64" x14ac:dyDescent="0.15">
      <c r="BK51029"/>
      <c r="BL51029" s="15"/>
    </row>
    <row r="51030" spans="63:64" x14ac:dyDescent="0.15">
      <c r="BK51030"/>
      <c r="BL51030" s="15"/>
    </row>
    <row r="51031" spans="63:64" x14ac:dyDescent="0.15">
      <c r="BK51031"/>
      <c r="BL51031" s="15"/>
    </row>
    <row r="51032" spans="63:64" x14ac:dyDescent="0.15">
      <c r="BK51032"/>
      <c r="BL51032" s="15"/>
    </row>
    <row r="51033" spans="63:64" x14ac:dyDescent="0.15">
      <c r="BK51033"/>
      <c r="BL51033" s="15"/>
    </row>
    <row r="51034" spans="63:64" x14ac:dyDescent="0.15">
      <c r="BK51034"/>
      <c r="BL51034" s="15"/>
    </row>
    <row r="51035" spans="63:64" x14ac:dyDescent="0.15">
      <c r="BK51035"/>
      <c r="BL51035" s="15"/>
    </row>
    <row r="51036" spans="63:64" x14ac:dyDescent="0.15">
      <c r="BK51036"/>
      <c r="BL51036" s="15"/>
    </row>
    <row r="51037" spans="63:64" x14ac:dyDescent="0.15">
      <c r="BK51037"/>
      <c r="BL51037" s="15"/>
    </row>
    <row r="51038" spans="63:64" x14ac:dyDescent="0.15">
      <c r="BK51038"/>
      <c r="BL51038" s="15"/>
    </row>
    <row r="51039" spans="63:64" x14ac:dyDescent="0.15">
      <c r="BK51039"/>
      <c r="BL51039" s="15"/>
    </row>
    <row r="51040" spans="63:64" x14ac:dyDescent="0.15">
      <c r="BK51040"/>
      <c r="BL51040" s="15"/>
    </row>
    <row r="51041" spans="63:64" x14ac:dyDescent="0.15">
      <c r="BK51041"/>
      <c r="BL51041" s="15"/>
    </row>
    <row r="51042" spans="63:64" x14ac:dyDescent="0.15">
      <c r="BK51042"/>
      <c r="BL51042" s="15"/>
    </row>
    <row r="51043" spans="63:64" x14ac:dyDescent="0.15">
      <c r="BK51043"/>
      <c r="BL51043" s="15"/>
    </row>
    <row r="51044" spans="63:64" x14ac:dyDescent="0.15">
      <c r="BK51044"/>
      <c r="BL51044" s="15"/>
    </row>
    <row r="51045" spans="63:64" x14ac:dyDescent="0.15">
      <c r="BK51045"/>
      <c r="BL51045" s="15"/>
    </row>
    <row r="51046" spans="63:64" x14ac:dyDescent="0.15">
      <c r="BK51046"/>
      <c r="BL51046" s="15"/>
    </row>
    <row r="51047" spans="63:64" x14ac:dyDescent="0.15">
      <c r="BK51047"/>
      <c r="BL51047" s="15"/>
    </row>
    <row r="51048" spans="63:64" x14ac:dyDescent="0.15">
      <c r="BK51048"/>
      <c r="BL51048" s="15"/>
    </row>
    <row r="51049" spans="63:64" x14ac:dyDescent="0.15">
      <c r="BK51049"/>
      <c r="BL51049" s="15"/>
    </row>
    <row r="51050" spans="63:64" x14ac:dyDescent="0.15">
      <c r="BK51050"/>
      <c r="BL51050" s="15"/>
    </row>
    <row r="51051" spans="63:64" x14ac:dyDescent="0.15">
      <c r="BK51051"/>
      <c r="BL51051" s="15"/>
    </row>
    <row r="51052" spans="63:64" x14ac:dyDescent="0.15">
      <c r="BK51052"/>
      <c r="BL51052" s="15"/>
    </row>
    <row r="51053" spans="63:64" x14ac:dyDescent="0.15">
      <c r="BK51053"/>
      <c r="BL51053" s="15"/>
    </row>
    <row r="51054" spans="63:64" x14ac:dyDescent="0.15">
      <c r="BK51054"/>
      <c r="BL51054" s="15"/>
    </row>
    <row r="51055" spans="63:64" x14ac:dyDescent="0.15">
      <c r="BK51055"/>
      <c r="BL51055" s="15"/>
    </row>
    <row r="51056" spans="63:64" x14ac:dyDescent="0.15">
      <c r="BK51056"/>
      <c r="BL51056" s="15"/>
    </row>
    <row r="51057" spans="63:64" x14ac:dyDescent="0.15">
      <c r="BK51057"/>
      <c r="BL51057" s="15"/>
    </row>
    <row r="51058" spans="63:64" x14ac:dyDescent="0.15">
      <c r="BK51058"/>
      <c r="BL51058" s="15"/>
    </row>
    <row r="51059" spans="63:64" x14ac:dyDescent="0.15">
      <c r="BK51059"/>
      <c r="BL51059" s="15"/>
    </row>
    <row r="51060" spans="63:64" x14ac:dyDescent="0.15">
      <c r="BK51060"/>
      <c r="BL51060" s="15"/>
    </row>
    <row r="51061" spans="63:64" x14ac:dyDescent="0.15">
      <c r="BK51061"/>
      <c r="BL51061" s="15"/>
    </row>
    <row r="51062" spans="63:64" x14ac:dyDescent="0.15">
      <c r="BK51062"/>
      <c r="BL51062" s="15"/>
    </row>
    <row r="51063" spans="63:64" x14ac:dyDescent="0.15">
      <c r="BK51063"/>
      <c r="BL51063" s="15"/>
    </row>
    <row r="51064" spans="63:64" x14ac:dyDescent="0.15">
      <c r="BK51064"/>
      <c r="BL51064" s="15"/>
    </row>
    <row r="51065" spans="63:64" x14ac:dyDescent="0.15">
      <c r="BK51065"/>
      <c r="BL51065" s="15"/>
    </row>
    <row r="51066" spans="63:64" x14ac:dyDescent="0.15">
      <c r="BK51066"/>
      <c r="BL51066" s="15"/>
    </row>
    <row r="51067" spans="63:64" x14ac:dyDescent="0.15">
      <c r="BK51067"/>
      <c r="BL51067" s="15"/>
    </row>
    <row r="51068" spans="63:64" x14ac:dyDescent="0.15">
      <c r="BK51068"/>
      <c r="BL51068" s="15"/>
    </row>
    <row r="51069" spans="63:64" x14ac:dyDescent="0.15">
      <c r="BK51069"/>
      <c r="BL51069" s="15"/>
    </row>
    <row r="51070" spans="63:64" x14ac:dyDescent="0.15">
      <c r="BK51070"/>
      <c r="BL51070" s="15"/>
    </row>
    <row r="51071" spans="63:64" x14ac:dyDescent="0.15">
      <c r="BK51071"/>
      <c r="BL51071" s="15"/>
    </row>
    <row r="51072" spans="63:64" x14ac:dyDescent="0.15">
      <c r="BK51072"/>
      <c r="BL51072" s="15"/>
    </row>
    <row r="51073" spans="63:64" x14ac:dyDescent="0.15">
      <c r="BK51073"/>
      <c r="BL51073" s="15"/>
    </row>
    <row r="51074" spans="63:64" x14ac:dyDescent="0.15">
      <c r="BK51074"/>
      <c r="BL51074" s="15"/>
    </row>
    <row r="51075" spans="63:64" x14ac:dyDescent="0.15">
      <c r="BK51075"/>
      <c r="BL51075" s="15"/>
    </row>
    <row r="51076" spans="63:64" x14ac:dyDescent="0.15">
      <c r="BK51076"/>
      <c r="BL51076" s="15"/>
    </row>
    <row r="51077" spans="63:64" x14ac:dyDescent="0.15">
      <c r="BK51077"/>
      <c r="BL51077" s="15"/>
    </row>
    <row r="51078" spans="63:64" x14ac:dyDescent="0.15">
      <c r="BK51078"/>
      <c r="BL51078" s="15"/>
    </row>
    <row r="51079" spans="63:64" x14ac:dyDescent="0.15">
      <c r="BK51079"/>
      <c r="BL51079" s="15"/>
    </row>
    <row r="51080" spans="63:64" x14ac:dyDescent="0.15">
      <c r="BK51080"/>
      <c r="BL51080" s="15"/>
    </row>
    <row r="51081" spans="63:64" x14ac:dyDescent="0.15">
      <c r="BK51081"/>
      <c r="BL51081" s="15"/>
    </row>
    <row r="51082" spans="63:64" x14ac:dyDescent="0.15">
      <c r="BK51082"/>
      <c r="BL51082" s="15"/>
    </row>
    <row r="51083" spans="63:64" x14ac:dyDescent="0.15">
      <c r="BK51083"/>
      <c r="BL51083" s="15"/>
    </row>
    <row r="51084" spans="63:64" x14ac:dyDescent="0.15">
      <c r="BK51084"/>
      <c r="BL51084" s="15"/>
    </row>
    <row r="51085" spans="63:64" x14ac:dyDescent="0.15">
      <c r="BK51085"/>
      <c r="BL51085" s="15"/>
    </row>
    <row r="51086" spans="63:64" x14ac:dyDescent="0.15">
      <c r="BK51086"/>
      <c r="BL51086" s="15"/>
    </row>
    <row r="51087" spans="63:64" x14ac:dyDescent="0.15">
      <c r="BK51087"/>
      <c r="BL51087" s="15"/>
    </row>
    <row r="51088" spans="63:64" x14ac:dyDescent="0.15">
      <c r="BK51088"/>
      <c r="BL51088" s="15"/>
    </row>
    <row r="51089" spans="63:64" x14ac:dyDescent="0.15">
      <c r="BK51089"/>
      <c r="BL51089" s="15"/>
    </row>
    <row r="51090" spans="63:64" x14ac:dyDescent="0.15">
      <c r="BK51090"/>
      <c r="BL51090" s="15"/>
    </row>
    <row r="51091" spans="63:64" x14ac:dyDescent="0.15">
      <c r="BK51091"/>
      <c r="BL51091" s="15"/>
    </row>
    <row r="51092" spans="63:64" x14ac:dyDescent="0.15">
      <c r="BK51092"/>
      <c r="BL51092" s="15"/>
    </row>
    <row r="51093" spans="63:64" x14ac:dyDescent="0.15">
      <c r="BK51093"/>
      <c r="BL51093" s="15"/>
    </row>
    <row r="51094" spans="63:64" x14ac:dyDescent="0.15">
      <c r="BK51094"/>
      <c r="BL51094" s="15"/>
    </row>
    <row r="51095" spans="63:64" x14ac:dyDescent="0.15">
      <c r="BK51095"/>
      <c r="BL51095" s="15"/>
    </row>
    <row r="51096" spans="63:64" x14ac:dyDescent="0.15">
      <c r="BK51096"/>
      <c r="BL51096" s="15"/>
    </row>
    <row r="51097" spans="63:64" x14ac:dyDescent="0.15">
      <c r="BK51097"/>
      <c r="BL51097" s="15"/>
    </row>
    <row r="51098" spans="63:64" x14ac:dyDescent="0.15">
      <c r="BK51098"/>
      <c r="BL51098" s="15"/>
    </row>
    <row r="51099" spans="63:64" x14ac:dyDescent="0.15">
      <c r="BK51099"/>
      <c r="BL51099" s="15"/>
    </row>
    <row r="51100" spans="63:64" x14ac:dyDescent="0.15">
      <c r="BK51100"/>
      <c r="BL51100" s="15"/>
    </row>
    <row r="51101" spans="63:64" x14ac:dyDescent="0.15">
      <c r="BK51101"/>
      <c r="BL51101" s="15"/>
    </row>
    <row r="51102" spans="63:64" x14ac:dyDescent="0.15">
      <c r="BK51102"/>
      <c r="BL51102" s="15"/>
    </row>
    <row r="51103" spans="63:64" x14ac:dyDescent="0.15">
      <c r="BK51103"/>
      <c r="BL51103" s="15"/>
    </row>
    <row r="51104" spans="63:64" x14ac:dyDescent="0.15">
      <c r="BK51104"/>
      <c r="BL51104" s="15"/>
    </row>
    <row r="51105" spans="63:64" x14ac:dyDescent="0.15">
      <c r="BK51105"/>
      <c r="BL51105" s="15"/>
    </row>
    <row r="51106" spans="63:64" x14ac:dyDescent="0.15">
      <c r="BK51106"/>
      <c r="BL51106" s="15"/>
    </row>
    <row r="51107" spans="63:64" x14ac:dyDescent="0.15">
      <c r="BK51107"/>
      <c r="BL51107" s="15"/>
    </row>
    <row r="51108" spans="63:64" x14ac:dyDescent="0.15">
      <c r="BK51108"/>
      <c r="BL51108" s="15"/>
    </row>
    <row r="51109" spans="63:64" x14ac:dyDescent="0.15">
      <c r="BK51109"/>
      <c r="BL51109" s="15"/>
    </row>
    <row r="51110" spans="63:64" x14ac:dyDescent="0.15">
      <c r="BK51110"/>
      <c r="BL51110" s="15"/>
    </row>
    <row r="51111" spans="63:64" x14ac:dyDescent="0.15">
      <c r="BK51111"/>
      <c r="BL51111" s="15"/>
    </row>
    <row r="51112" spans="63:64" x14ac:dyDescent="0.15">
      <c r="BK51112"/>
      <c r="BL51112" s="15"/>
    </row>
    <row r="51113" spans="63:64" x14ac:dyDescent="0.15">
      <c r="BK51113"/>
      <c r="BL51113" s="15"/>
    </row>
    <row r="51114" spans="63:64" x14ac:dyDescent="0.15">
      <c r="BK51114"/>
      <c r="BL51114" s="15"/>
    </row>
    <row r="51115" spans="63:64" x14ac:dyDescent="0.15">
      <c r="BK51115"/>
      <c r="BL51115" s="15"/>
    </row>
    <row r="51116" spans="63:64" x14ac:dyDescent="0.15">
      <c r="BK51116"/>
      <c r="BL51116" s="15"/>
    </row>
    <row r="51117" spans="63:64" x14ac:dyDescent="0.15">
      <c r="BK51117"/>
      <c r="BL51117" s="15"/>
    </row>
    <row r="51118" spans="63:64" x14ac:dyDescent="0.15">
      <c r="BK51118"/>
      <c r="BL51118" s="15"/>
    </row>
    <row r="51119" spans="63:64" x14ac:dyDescent="0.15">
      <c r="BK51119"/>
      <c r="BL51119" s="15"/>
    </row>
    <row r="51120" spans="63:64" x14ac:dyDescent="0.15">
      <c r="BK51120"/>
      <c r="BL51120" s="15"/>
    </row>
    <row r="51121" spans="63:64" x14ac:dyDescent="0.15">
      <c r="BK51121"/>
      <c r="BL51121" s="15"/>
    </row>
    <row r="51122" spans="63:64" x14ac:dyDescent="0.15">
      <c r="BK51122"/>
      <c r="BL51122" s="15"/>
    </row>
    <row r="51123" spans="63:64" x14ac:dyDescent="0.15">
      <c r="BK51123"/>
      <c r="BL51123" s="15"/>
    </row>
    <row r="51124" spans="63:64" x14ac:dyDescent="0.15">
      <c r="BK51124"/>
      <c r="BL51124" s="15"/>
    </row>
    <row r="51125" spans="63:64" x14ac:dyDescent="0.15">
      <c r="BK51125"/>
      <c r="BL51125" s="15"/>
    </row>
    <row r="51126" spans="63:64" x14ac:dyDescent="0.15">
      <c r="BK51126"/>
      <c r="BL51126" s="15"/>
    </row>
    <row r="51127" spans="63:64" x14ac:dyDescent="0.15">
      <c r="BK51127"/>
      <c r="BL51127" s="15"/>
    </row>
    <row r="51128" spans="63:64" x14ac:dyDescent="0.15">
      <c r="BK51128"/>
      <c r="BL51128" s="15"/>
    </row>
    <row r="51129" spans="63:64" x14ac:dyDescent="0.15">
      <c r="BK51129"/>
      <c r="BL51129" s="15"/>
    </row>
    <row r="51130" spans="63:64" x14ac:dyDescent="0.15">
      <c r="BK51130"/>
      <c r="BL51130" s="15"/>
    </row>
    <row r="51131" spans="63:64" x14ac:dyDescent="0.15">
      <c r="BK51131"/>
      <c r="BL51131" s="15"/>
    </row>
    <row r="51132" spans="63:64" x14ac:dyDescent="0.15">
      <c r="BK51132"/>
      <c r="BL51132" s="15"/>
    </row>
    <row r="51133" spans="63:64" x14ac:dyDescent="0.15">
      <c r="BK51133"/>
      <c r="BL51133" s="15"/>
    </row>
    <row r="51134" spans="63:64" x14ac:dyDescent="0.15">
      <c r="BK51134"/>
      <c r="BL51134" s="15"/>
    </row>
    <row r="51135" spans="63:64" x14ac:dyDescent="0.15">
      <c r="BK51135"/>
      <c r="BL51135" s="15"/>
    </row>
    <row r="51136" spans="63:64" x14ac:dyDescent="0.15">
      <c r="BK51136"/>
      <c r="BL51136" s="15"/>
    </row>
    <row r="51137" spans="63:64" x14ac:dyDescent="0.15">
      <c r="BK51137"/>
      <c r="BL51137" s="15"/>
    </row>
    <row r="51138" spans="63:64" x14ac:dyDescent="0.15">
      <c r="BK51138"/>
      <c r="BL51138" s="15"/>
    </row>
    <row r="51139" spans="63:64" x14ac:dyDescent="0.15">
      <c r="BK51139"/>
      <c r="BL51139" s="15"/>
    </row>
    <row r="51140" spans="63:64" x14ac:dyDescent="0.15">
      <c r="BK51140"/>
      <c r="BL51140" s="15"/>
    </row>
    <row r="51141" spans="63:64" x14ac:dyDescent="0.15">
      <c r="BK51141"/>
      <c r="BL51141" s="15"/>
    </row>
    <row r="51142" spans="63:64" x14ac:dyDescent="0.15">
      <c r="BK51142"/>
      <c r="BL51142" s="15"/>
    </row>
    <row r="51143" spans="63:64" x14ac:dyDescent="0.15">
      <c r="BK51143"/>
      <c r="BL51143" s="15"/>
    </row>
    <row r="51144" spans="63:64" x14ac:dyDescent="0.15">
      <c r="BK51144"/>
      <c r="BL51144" s="15"/>
    </row>
    <row r="51145" spans="63:64" x14ac:dyDescent="0.15">
      <c r="BK51145"/>
      <c r="BL51145" s="15"/>
    </row>
    <row r="51146" spans="63:64" x14ac:dyDescent="0.15">
      <c r="BK51146"/>
      <c r="BL51146" s="15"/>
    </row>
    <row r="51147" spans="63:64" x14ac:dyDescent="0.15">
      <c r="BK51147"/>
      <c r="BL51147" s="15"/>
    </row>
    <row r="51148" spans="63:64" x14ac:dyDescent="0.15">
      <c r="BK51148"/>
      <c r="BL51148" s="15"/>
    </row>
    <row r="51149" spans="63:64" x14ac:dyDescent="0.15">
      <c r="BK51149"/>
      <c r="BL51149" s="15"/>
    </row>
    <row r="51150" spans="63:64" x14ac:dyDescent="0.15">
      <c r="BK51150"/>
      <c r="BL51150" s="15"/>
    </row>
    <row r="51151" spans="63:64" x14ac:dyDescent="0.15">
      <c r="BK51151"/>
      <c r="BL51151" s="15"/>
    </row>
    <row r="51152" spans="63:64" x14ac:dyDescent="0.15">
      <c r="BK51152"/>
      <c r="BL51152" s="15"/>
    </row>
    <row r="51153" spans="63:64" x14ac:dyDescent="0.15">
      <c r="BK51153"/>
      <c r="BL51153" s="15"/>
    </row>
    <row r="51154" spans="63:64" x14ac:dyDescent="0.15">
      <c r="BK51154"/>
      <c r="BL51154" s="15"/>
    </row>
    <row r="51155" spans="63:64" x14ac:dyDescent="0.15">
      <c r="BK51155"/>
      <c r="BL51155" s="15"/>
    </row>
    <row r="51156" spans="63:64" x14ac:dyDescent="0.15">
      <c r="BK51156"/>
      <c r="BL51156" s="15"/>
    </row>
    <row r="51157" spans="63:64" x14ac:dyDescent="0.15">
      <c r="BK51157"/>
      <c r="BL51157" s="15"/>
    </row>
    <row r="51158" spans="63:64" x14ac:dyDescent="0.15">
      <c r="BK51158"/>
      <c r="BL51158" s="15"/>
    </row>
    <row r="51159" spans="63:64" x14ac:dyDescent="0.15">
      <c r="BK51159"/>
      <c r="BL51159" s="15"/>
    </row>
    <row r="51160" spans="63:64" x14ac:dyDescent="0.15">
      <c r="BK51160"/>
      <c r="BL51160" s="15"/>
    </row>
    <row r="51161" spans="63:64" x14ac:dyDescent="0.15">
      <c r="BK51161"/>
      <c r="BL51161" s="15"/>
    </row>
    <row r="51162" spans="63:64" x14ac:dyDescent="0.15">
      <c r="BK51162"/>
      <c r="BL51162" s="15"/>
    </row>
    <row r="51163" spans="63:64" x14ac:dyDescent="0.15">
      <c r="BK51163"/>
      <c r="BL51163" s="15"/>
    </row>
    <row r="51164" spans="63:64" x14ac:dyDescent="0.15">
      <c r="BK51164"/>
      <c r="BL51164" s="15"/>
    </row>
    <row r="51165" spans="63:64" x14ac:dyDescent="0.15">
      <c r="BK51165"/>
      <c r="BL51165" s="15"/>
    </row>
    <row r="51166" spans="63:64" x14ac:dyDescent="0.15">
      <c r="BK51166"/>
      <c r="BL51166" s="15"/>
    </row>
    <row r="51167" spans="63:64" x14ac:dyDescent="0.15">
      <c r="BK51167"/>
      <c r="BL51167" s="15"/>
    </row>
    <row r="51168" spans="63:64" x14ac:dyDescent="0.15">
      <c r="BK51168"/>
      <c r="BL51168" s="15"/>
    </row>
    <row r="51169" spans="63:64" x14ac:dyDescent="0.15">
      <c r="BK51169"/>
      <c r="BL51169" s="15"/>
    </row>
    <row r="51170" spans="63:64" x14ac:dyDescent="0.15">
      <c r="BK51170"/>
      <c r="BL51170" s="15"/>
    </row>
    <row r="51171" spans="63:64" x14ac:dyDescent="0.15">
      <c r="BK51171"/>
      <c r="BL51171" s="15"/>
    </row>
    <row r="51172" spans="63:64" x14ac:dyDescent="0.15">
      <c r="BK51172"/>
      <c r="BL51172" s="15"/>
    </row>
    <row r="51173" spans="63:64" x14ac:dyDescent="0.15">
      <c r="BK51173"/>
      <c r="BL51173" s="15"/>
    </row>
    <row r="51174" spans="63:64" x14ac:dyDescent="0.15">
      <c r="BK51174"/>
      <c r="BL51174" s="15"/>
    </row>
    <row r="51175" spans="63:64" x14ac:dyDescent="0.15">
      <c r="BK51175"/>
      <c r="BL51175" s="15"/>
    </row>
    <row r="51176" spans="63:64" x14ac:dyDescent="0.15">
      <c r="BK51176"/>
      <c r="BL51176" s="15"/>
    </row>
    <row r="51177" spans="63:64" x14ac:dyDescent="0.15">
      <c r="BK51177"/>
      <c r="BL51177" s="15"/>
    </row>
    <row r="51178" spans="63:64" x14ac:dyDescent="0.15">
      <c r="BK51178"/>
      <c r="BL51178" s="15"/>
    </row>
    <row r="51179" spans="63:64" x14ac:dyDescent="0.15">
      <c r="BK51179"/>
      <c r="BL51179" s="15"/>
    </row>
    <row r="51180" spans="63:64" x14ac:dyDescent="0.15">
      <c r="BK51180"/>
      <c r="BL51180" s="15"/>
    </row>
    <row r="51181" spans="63:64" x14ac:dyDescent="0.15">
      <c r="BK51181"/>
      <c r="BL51181" s="15"/>
    </row>
    <row r="51182" spans="63:64" x14ac:dyDescent="0.15">
      <c r="BK51182"/>
      <c r="BL51182" s="15"/>
    </row>
    <row r="51183" spans="63:64" x14ac:dyDescent="0.15">
      <c r="BK51183"/>
      <c r="BL51183" s="15"/>
    </row>
    <row r="51184" spans="63:64" x14ac:dyDescent="0.15">
      <c r="BK51184"/>
      <c r="BL51184" s="15"/>
    </row>
    <row r="51185" spans="63:64" x14ac:dyDescent="0.15">
      <c r="BK51185"/>
      <c r="BL51185" s="15"/>
    </row>
    <row r="51186" spans="63:64" x14ac:dyDescent="0.15">
      <c r="BK51186"/>
      <c r="BL51186" s="15"/>
    </row>
    <row r="51187" spans="63:64" x14ac:dyDescent="0.15">
      <c r="BK51187"/>
      <c r="BL51187" s="15"/>
    </row>
    <row r="51188" spans="63:64" x14ac:dyDescent="0.15">
      <c r="BK51188"/>
      <c r="BL51188" s="15"/>
    </row>
    <row r="51189" spans="63:64" x14ac:dyDescent="0.15">
      <c r="BK51189"/>
      <c r="BL51189" s="15"/>
    </row>
    <row r="51190" spans="63:64" x14ac:dyDescent="0.15">
      <c r="BK51190"/>
      <c r="BL51190" s="15"/>
    </row>
    <row r="51191" spans="63:64" x14ac:dyDescent="0.15">
      <c r="BK51191"/>
      <c r="BL51191" s="15"/>
    </row>
    <row r="51192" spans="63:64" x14ac:dyDescent="0.15">
      <c r="BK51192"/>
      <c r="BL51192" s="15"/>
    </row>
    <row r="51193" spans="63:64" x14ac:dyDescent="0.15">
      <c r="BK51193"/>
      <c r="BL51193" s="15"/>
    </row>
    <row r="51194" spans="63:64" x14ac:dyDescent="0.15">
      <c r="BK51194"/>
      <c r="BL51194" s="15"/>
    </row>
    <row r="51195" spans="63:64" x14ac:dyDescent="0.15">
      <c r="BK51195"/>
      <c r="BL51195" s="15"/>
    </row>
    <row r="51196" spans="63:64" x14ac:dyDescent="0.15">
      <c r="BK51196"/>
      <c r="BL51196" s="15"/>
    </row>
    <row r="51197" spans="63:64" x14ac:dyDescent="0.15">
      <c r="BK51197"/>
      <c r="BL51197" s="15"/>
    </row>
    <row r="51198" spans="63:64" x14ac:dyDescent="0.15">
      <c r="BK51198"/>
      <c r="BL51198" s="15"/>
    </row>
    <row r="51199" spans="63:64" x14ac:dyDescent="0.15">
      <c r="BK51199"/>
      <c r="BL51199" s="15"/>
    </row>
    <row r="51200" spans="63:64" x14ac:dyDescent="0.15">
      <c r="BK51200"/>
      <c r="BL51200" s="15"/>
    </row>
    <row r="51201" spans="63:64" x14ac:dyDescent="0.15">
      <c r="BK51201"/>
      <c r="BL51201" s="15"/>
    </row>
    <row r="51202" spans="63:64" x14ac:dyDescent="0.15">
      <c r="BK51202"/>
      <c r="BL51202" s="15"/>
    </row>
    <row r="51203" spans="63:64" x14ac:dyDescent="0.15">
      <c r="BK51203"/>
      <c r="BL51203" s="15"/>
    </row>
    <row r="51204" spans="63:64" x14ac:dyDescent="0.15">
      <c r="BK51204"/>
      <c r="BL51204" s="15"/>
    </row>
    <row r="51205" spans="63:64" x14ac:dyDescent="0.15">
      <c r="BK51205"/>
      <c r="BL51205" s="15"/>
    </row>
    <row r="51206" spans="63:64" x14ac:dyDescent="0.15">
      <c r="BK51206"/>
      <c r="BL51206" s="15"/>
    </row>
    <row r="51207" spans="63:64" x14ac:dyDescent="0.15">
      <c r="BK51207"/>
      <c r="BL51207" s="15"/>
    </row>
    <row r="51208" spans="63:64" x14ac:dyDescent="0.15">
      <c r="BK51208"/>
      <c r="BL51208" s="15"/>
    </row>
    <row r="51209" spans="63:64" x14ac:dyDescent="0.15">
      <c r="BK51209"/>
      <c r="BL51209" s="15"/>
    </row>
    <row r="51210" spans="63:64" x14ac:dyDescent="0.15">
      <c r="BK51210"/>
      <c r="BL51210" s="15"/>
    </row>
    <row r="51211" spans="63:64" x14ac:dyDescent="0.15">
      <c r="BK51211"/>
      <c r="BL51211" s="15"/>
    </row>
    <row r="51212" spans="63:64" x14ac:dyDescent="0.15">
      <c r="BK51212"/>
      <c r="BL51212" s="15"/>
    </row>
    <row r="51213" spans="63:64" x14ac:dyDescent="0.15">
      <c r="BK51213"/>
      <c r="BL51213" s="15"/>
    </row>
    <row r="51214" spans="63:64" x14ac:dyDescent="0.15">
      <c r="BK51214"/>
      <c r="BL51214" s="15"/>
    </row>
    <row r="51215" spans="63:64" x14ac:dyDescent="0.15">
      <c r="BK51215"/>
      <c r="BL51215" s="15"/>
    </row>
    <row r="51216" spans="63:64" x14ac:dyDescent="0.15">
      <c r="BK51216"/>
      <c r="BL51216" s="15"/>
    </row>
    <row r="51217" spans="63:64" x14ac:dyDescent="0.15">
      <c r="BK51217"/>
      <c r="BL51217" s="15"/>
    </row>
    <row r="51218" spans="63:64" x14ac:dyDescent="0.15">
      <c r="BK51218"/>
      <c r="BL51218" s="15"/>
    </row>
    <row r="51219" spans="63:64" x14ac:dyDescent="0.15">
      <c r="BK51219"/>
      <c r="BL51219" s="15"/>
    </row>
    <row r="51220" spans="63:64" x14ac:dyDescent="0.15">
      <c r="BK51220"/>
      <c r="BL51220" s="15"/>
    </row>
    <row r="51221" spans="63:64" x14ac:dyDescent="0.15">
      <c r="BK51221"/>
      <c r="BL51221" s="15"/>
    </row>
    <row r="51222" spans="63:64" x14ac:dyDescent="0.15">
      <c r="BK51222"/>
      <c r="BL51222" s="15"/>
    </row>
    <row r="51223" spans="63:64" x14ac:dyDescent="0.15">
      <c r="BK51223"/>
      <c r="BL51223" s="15"/>
    </row>
    <row r="51224" spans="63:64" x14ac:dyDescent="0.15">
      <c r="BK51224"/>
      <c r="BL51224" s="15"/>
    </row>
    <row r="51225" spans="63:64" x14ac:dyDescent="0.15">
      <c r="BK51225"/>
      <c r="BL51225" s="15"/>
    </row>
    <row r="51226" spans="63:64" x14ac:dyDescent="0.15">
      <c r="BK51226"/>
      <c r="BL51226" s="15"/>
    </row>
    <row r="51227" spans="63:64" x14ac:dyDescent="0.15">
      <c r="BK51227"/>
      <c r="BL51227" s="15"/>
    </row>
    <row r="51228" spans="63:64" x14ac:dyDescent="0.15">
      <c r="BK51228"/>
      <c r="BL51228" s="15"/>
    </row>
    <row r="51229" spans="63:64" x14ac:dyDescent="0.15">
      <c r="BK51229"/>
      <c r="BL51229" s="15"/>
    </row>
    <row r="51230" spans="63:64" x14ac:dyDescent="0.15">
      <c r="BK51230"/>
      <c r="BL51230" s="15"/>
    </row>
    <row r="51231" spans="63:64" x14ac:dyDescent="0.15">
      <c r="BK51231"/>
      <c r="BL51231" s="15"/>
    </row>
    <row r="51232" spans="63:64" x14ac:dyDescent="0.15">
      <c r="BK51232"/>
      <c r="BL51232" s="15"/>
    </row>
    <row r="51233" spans="63:64" x14ac:dyDescent="0.15">
      <c r="BK51233"/>
      <c r="BL51233" s="15"/>
    </row>
    <row r="51234" spans="63:64" x14ac:dyDescent="0.15">
      <c r="BK51234"/>
      <c r="BL51234" s="15"/>
    </row>
    <row r="51235" spans="63:64" x14ac:dyDescent="0.15">
      <c r="BK51235"/>
      <c r="BL51235" s="15"/>
    </row>
    <row r="51236" spans="63:64" x14ac:dyDescent="0.15">
      <c r="BK51236"/>
      <c r="BL51236" s="15"/>
    </row>
    <row r="51237" spans="63:64" x14ac:dyDescent="0.15">
      <c r="BK51237"/>
      <c r="BL51237" s="15"/>
    </row>
    <row r="51238" spans="63:64" x14ac:dyDescent="0.15">
      <c r="BK51238"/>
      <c r="BL51238" s="15"/>
    </row>
    <row r="51239" spans="63:64" x14ac:dyDescent="0.15">
      <c r="BK51239"/>
      <c r="BL51239" s="15"/>
    </row>
    <row r="51240" spans="63:64" x14ac:dyDescent="0.15">
      <c r="BK51240"/>
      <c r="BL51240" s="15"/>
    </row>
    <row r="51241" spans="63:64" x14ac:dyDescent="0.15">
      <c r="BK51241"/>
      <c r="BL51241" s="15"/>
    </row>
    <row r="51242" spans="63:64" x14ac:dyDescent="0.15">
      <c r="BK51242"/>
      <c r="BL51242" s="15"/>
    </row>
    <row r="51243" spans="63:64" x14ac:dyDescent="0.15">
      <c r="BK51243"/>
      <c r="BL51243" s="15"/>
    </row>
    <row r="51244" spans="63:64" x14ac:dyDescent="0.15">
      <c r="BK51244"/>
      <c r="BL51244" s="15"/>
    </row>
    <row r="51245" spans="63:64" x14ac:dyDescent="0.15">
      <c r="BK51245"/>
      <c r="BL51245" s="15"/>
    </row>
    <row r="51246" spans="63:64" x14ac:dyDescent="0.15">
      <c r="BK51246"/>
      <c r="BL51246" s="15"/>
    </row>
    <row r="51247" spans="63:64" x14ac:dyDescent="0.15">
      <c r="BK51247"/>
      <c r="BL51247" s="15"/>
    </row>
    <row r="51248" spans="63:64" x14ac:dyDescent="0.15">
      <c r="BK51248"/>
      <c r="BL51248" s="15"/>
    </row>
    <row r="51249" spans="63:64" x14ac:dyDescent="0.15">
      <c r="BK51249"/>
      <c r="BL51249" s="15"/>
    </row>
    <row r="51250" spans="63:64" x14ac:dyDescent="0.15">
      <c r="BK51250"/>
      <c r="BL51250" s="15"/>
    </row>
    <row r="51251" spans="63:64" x14ac:dyDescent="0.15">
      <c r="BK51251"/>
      <c r="BL51251" s="15"/>
    </row>
    <row r="51252" spans="63:64" x14ac:dyDescent="0.15">
      <c r="BK51252"/>
      <c r="BL51252" s="15"/>
    </row>
    <row r="51253" spans="63:64" x14ac:dyDescent="0.15">
      <c r="BK51253"/>
      <c r="BL51253" s="15"/>
    </row>
    <row r="51254" spans="63:64" x14ac:dyDescent="0.15">
      <c r="BK51254"/>
      <c r="BL51254" s="15"/>
    </row>
    <row r="51255" spans="63:64" x14ac:dyDescent="0.15">
      <c r="BK51255"/>
      <c r="BL51255" s="15"/>
    </row>
    <row r="51256" spans="63:64" x14ac:dyDescent="0.15">
      <c r="BK51256"/>
      <c r="BL51256" s="15"/>
    </row>
    <row r="51257" spans="63:64" x14ac:dyDescent="0.15">
      <c r="BK51257"/>
      <c r="BL51257" s="15"/>
    </row>
    <row r="51258" spans="63:64" x14ac:dyDescent="0.15">
      <c r="BK51258"/>
      <c r="BL51258" s="15"/>
    </row>
    <row r="51259" spans="63:64" x14ac:dyDescent="0.15">
      <c r="BK51259"/>
      <c r="BL51259" s="15"/>
    </row>
    <row r="51260" spans="63:64" x14ac:dyDescent="0.15">
      <c r="BK51260"/>
      <c r="BL51260" s="15"/>
    </row>
    <row r="51261" spans="63:64" x14ac:dyDescent="0.15">
      <c r="BK51261"/>
      <c r="BL51261" s="15"/>
    </row>
    <row r="51262" spans="63:64" x14ac:dyDescent="0.15">
      <c r="BK51262"/>
      <c r="BL51262" s="15"/>
    </row>
    <row r="51263" spans="63:64" x14ac:dyDescent="0.15">
      <c r="BK51263"/>
      <c r="BL51263" s="15"/>
    </row>
    <row r="51264" spans="63:64" x14ac:dyDescent="0.15">
      <c r="BK51264"/>
      <c r="BL51264" s="15"/>
    </row>
    <row r="51265" spans="63:64" x14ac:dyDescent="0.15">
      <c r="BK51265"/>
      <c r="BL51265" s="15"/>
    </row>
    <row r="51266" spans="63:64" x14ac:dyDescent="0.15">
      <c r="BK51266"/>
      <c r="BL51266" s="15"/>
    </row>
    <row r="51267" spans="63:64" x14ac:dyDescent="0.15">
      <c r="BK51267"/>
      <c r="BL51267" s="15"/>
    </row>
    <row r="51268" spans="63:64" x14ac:dyDescent="0.15">
      <c r="BK51268"/>
      <c r="BL51268" s="15"/>
    </row>
    <row r="51269" spans="63:64" x14ac:dyDescent="0.15">
      <c r="BK51269"/>
      <c r="BL51269" s="15"/>
    </row>
    <row r="51270" spans="63:64" x14ac:dyDescent="0.15">
      <c r="BK51270"/>
      <c r="BL51270" s="15"/>
    </row>
    <row r="51271" spans="63:64" x14ac:dyDescent="0.15">
      <c r="BK51271"/>
      <c r="BL51271" s="15"/>
    </row>
    <row r="51272" spans="63:64" x14ac:dyDescent="0.15">
      <c r="BK51272"/>
      <c r="BL51272" s="15"/>
    </row>
    <row r="51273" spans="63:64" x14ac:dyDescent="0.15">
      <c r="BK51273"/>
      <c r="BL51273" s="15"/>
    </row>
    <row r="51274" spans="63:64" x14ac:dyDescent="0.15">
      <c r="BK51274"/>
      <c r="BL51274" s="15"/>
    </row>
    <row r="51275" spans="63:64" x14ac:dyDescent="0.15">
      <c r="BK51275"/>
      <c r="BL51275" s="15"/>
    </row>
    <row r="51276" spans="63:64" x14ac:dyDescent="0.15">
      <c r="BK51276"/>
      <c r="BL51276" s="15"/>
    </row>
    <row r="51277" spans="63:64" x14ac:dyDescent="0.15">
      <c r="BK51277"/>
      <c r="BL51277" s="15"/>
    </row>
    <row r="51278" spans="63:64" x14ac:dyDescent="0.15">
      <c r="BK51278"/>
      <c r="BL51278" s="15"/>
    </row>
    <row r="51279" spans="63:64" x14ac:dyDescent="0.15">
      <c r="BK51279"/>
      <c r="BL51279" s="15"/>
    </row>
    <row r="51280" spans="63:64" x14ac:dyDescent="0.15">
      <c r="BK51280"/>
      <c r="BL51280" s="15"/>
    </row>
    <row r="51281" spans="63:64" x14ac:dyDescent="0.15">
      <c r="BK51281"/>
      <c r="BL51281" s="15"/>
    </row>
    <row r="51282" spans="63:64" x14ac:dyDescent="0.15">
      <c r="BK51282"/>
      <c r="BL51282" s="15"/>
    </row>
    <row r="51283" spans="63:64" x14ac:dyDescent="0.15">
      <c r="BK51283"/>
      <c r="BL51283" s="15"/>
    </row>
    <row r="51284" spans="63:64" x14ac:dyDescent="0.15">
      <c r="BK51284"/>
      <c r="BL51284" s="15"/>
    </row>
    <row r="51285" spans="63:64" x14ac:dyDescent="0.15">
      <c r="BK51285"/>
      <c r="BL51285" s="15"/>
    </row>
    <row r="51286" spans="63:64" x14ac:dyDescent="0.15">
      <c r="BK51286"/>
      <c r="BL51286" s="15"/>
    </row>
    <row r="51287" spans="63:64" x14ac:dyDescent="0.15">
      <c r="BK51287"/>
      <c r="BL51287" s="15"/>
    </row>
    <row r="51288" spans="63:64" x14ac:dyDescent="0.15">
      <c r="BK51288"/>
      <c r="BL51288" s="15"/>
    </row>
    <row r="51289" spans="63:64" x14ac:dyDescent="0.15">
      <c r="BK51289"/>
      <c r="BL51289" s="15"/>
    </row>
    <row r="51290" spans="63:64" x14ac:dyDescent="0.15">
      <c r="BK51290"/>
      <c r="BL51290" s="15"/>
    </row>
    <row r="51291" spans="63:64" x14ac:dyDescent="0.15">
      <c r="BK51291"/>
      <c r="BL51291" s="15"/>
    </row>
    <row r="51292" spans="63:64" x14ac:dyDescent="0.15">
      <c r="BK51292"/>
      <c r="BL51292" s="15"/>
    </row>
    <row r="51293" spans="63:64" x14ac:dyDescent="0.15">
      <c r="BK51293"/>
      <c r="BL51293" s="15"/>
    </row>
    <row r="51294" spans="63:64" x14ac:dyDescent="0.15">
      <c r="BK51294"/>
      <c r="BL51294" s="15"/>
    </row>
    <row r="51295" spans="63:64" x14ac:dyDescent="0.15">
      <c r="BK51295"/>
      <c r="BL51295" s="15"/>
    </row>
    <row r="51296" spans="63:64" x14ac:dyDescent="0.15">
      <c r="BK51296"/>
      <c r="BL51296" s="15"/>
    </row>
    <row r="51297" spans="63:64" x14ac:dyDescent="0.15">
      <c r="BK51297"/>
      <c r="BL51297" s="15"/>
    </row>
    <row r="51298" spans="63:64" x14ac:dyDescent="0.15">
      <c r="BK51298"/>
      <c r="BL51298" s="15"/>
    </row>
    <row r="51299" spans="63:64" x14ac:dyDescent="0.15">
      <c r="BK51299"/>
      <c r="BL51299" s="15"/>
    </row>
    <row r="51300" spans="63:64" x14ac:dyDescent="0.15">
      <c r="BK51300"/>
      <c r="BL51300" s="15"/>
    </row>
    <row r="51301" spans="63:64" x14ac:dyDescent="0.15">
      <c r="BK51301"/>
      <c r="BL51301" s="15"/>
    </row>
    <row r="51302" spans="63:64" x14ac:dyDescent="0.15">
      <c r="BK51302"/>
      <c r="BL51302" s="15"/>
    </row>
    <row r="51303" spans="63:64" x14ac:dyDescent="0.15">
      <c r="BK51303"/>
      <c r="BL51303" s="15"/>
    </row>
    <row r="51304" spans="63:64" x14ac:dyDescent="0.15">
      <c r="BK51304"/>
      <c r="BL51304" s="15"/>
    </row>
    <row r="51305" spans="63:64" x14ac:dyDescent="0.15">
      <c r="BK51305"/>
      <c r="BL51305" s="15"/>
    </row>
    <row r="51306" spans="63:64" x14ac:dyDescent="0.15">
      <c r="BK51306"/>
      <c r="BL51306" s="15"/>
    </row>
    <row r="51307" spans="63:64" x14ac:dyDescent="0.15">
      <c r="BK51307"/>
      <c r="BL51307" s="15"/>
    </row>
    <row r="51308" spans="63:64" x14ac:dyDescent="0.15">
      <c r="BK51308"/>
      <c r="BL51308" s="15"/>
    </row>
    <row r="51309" spans="63:64" x14ac:dyDescent="0.15">
      <c r="BK51309"/>
      <c r="BL51309" s="15"/>
    </row>
    <row r="51310" spans="63:64" x14ac:dyDescent="0.15">
      <c r="BK51310"/>
      <c r="BL51310" s="15"/>
    </row>
    <row r="51311" spans="63:64" x14ac:dyDescent="0.15">
      <c r="BK51311"/>
      <c r="BL51311" s="15"/>
    </row>
    <row r="51312" spans="63:64" x14ac:dyDescent="0.15">
      <c r="BK51312"/>
      <c r="BL51312" s="15"/>
    </row>
    <row r="51313" spans="63:64" x14ac:dyDescent="0.15">
      <c r="BK51313"/>
      <c r="BL51313" s="15"/>
    </row>
    <row r="51314" spans="63:64" x14ac:dyDescent="0.15">
      <c r="BK51314"/>
      <c r="BL51314" s="15"/>
    </row>
    <row r="51315" spans="63:64" x14ac:dyDescent="0.15">
      <c r="BK51315"/>
      <c r="BL51315" s="15"/>
    </row>
    <row r="51316" spans="63:64" x14ac:dyDescent="0.15">
      <c r="BK51316"/>
      <c r="BL51316" s="15"/>
    </row>
    <row r="51317" spans="63:64" x14ac:dyDescent="0.15">
      <c r="BK51317"/>
      <c r="BL51317" s="15"/>
    </row>
    <row r="51318" spans="63:64" x14ac:dyDescent="0.15">
      <c r="BK51318"/>
      <c r="BL51318" s="15"/>
    </row>
    <row r="51319" spans="63:64" x14ac:dyDescent="0.15">
      <c r="BK51319"/>
      <c r="BL51319" s="15"/>
    </row>
    <row r="51320" spans="63:64" x14ac:dyDescent="0.15">
      <c r="BK51320"/>
      <c r="BL51320" s="15"/>
    </row>
    <row r="51321" spans="63:64" x14ac:dyDescent="0.15">
      <c r="BK51321"/>
      <c r="BL51321" s="15"/>
    </row>
    <row r="51322" spans="63:64" x14ac:dyDescent="0.15">
      <c r="BK51322"/>
      <c r="BL51322" s="15"/>
    </row>
    <row r="51323" spans="63:64" x14ac:dyDescent="0.15">
      <c r="BK51323"/>
      <c r="BL51323" s="15"/>
    </row>
    <row r="51324" spans="63:64" x14ac:dyDescent="0.15">
      <c r="BK51324"/>
      <c r="BL51324" s="15"/>
    </row>
    <row r="51325" spans="63:64" x14ac:dyDescent="0.15">
      <c r="BK51325"/>
      <c r="BL51325" s="15"/>
    </row>
    <row r="51326" spans="63:64" x14ac:dyDescent="0.15">
      <c r="BK51326"/>
      <c r="BL51326" s="15"/>
    </row>
    <row r="51327" spans="63:64" x14ac:dyDescent="0.15">
      <c r="BK51327"/>
      <c r="BL51327" s="15"/>
    </row>
    <row r="51328" spans="63:64" x14ac:dyDescent="0.15">
      <c r="BK51328"/>
      <c r="BL51328" s="15"/>
    </row>
    <row r="51329" spans="63:64" x14ac:dyDescent="0.15">
      <c r="BK51329"/>
      <c r="BL51329" s="15"/>
    </row>
    <row r="51330" spans="63:64" x14ac:dyDescent="0.15">
      <c r="BK51330"/>
      <c r="BL51330" s="15"/>
    </row>
    <row r="51331" spans="63:64" x14ac:dyDescent="0.15">
      <c r="BK51331"/>
      <c r="BL51331" s="15"/>
    </row>
    <row r="51332" spans="63:64" x14ac:dyDescent="0.15">
      <c r="BK51332"/>
      <c r="BL51332" s="15"/>
    </row>
    <row r="51333" spans="63:64" x14ac:dyDescent="0.15">
      <c r="BK51333"/>
      <c r="BL51333" s="15"/>
    </row>
    <row r="51334" spans="63:64" x14ac:dyDescent="0.15">
      <c r="BK51334"/>
      <c r="BL51334" s="15"/>
    </row>
    <row r="51335" spans="63:64" x14ac:dyDescent="0.15">
      <c r="BK51335"/>
      <c r="BL51335" s="15"/>
    </row>
    <row r="51336" spans="63:64" x14ac:dyDescent="0.15">
      <c r="BK51336"/>
      <c r="BL51336" s="15"/>
    </row>
    <row r="51337" spans="63:64" x14ac:dyDescent="0.15">
      <c r="BK51337"/>
      <c r="BL51337" s="15"/>
    </row>
    <row r="51338" spans="63:64" x14ac:dyDescent="0.15">
      <c r="BK51338"/>
      <c r="BL51338" s="15"/>
    </row>
    <row r="51339" spans="63:64" x14ac:dyDescent="0.15">
      <c r="BK51339"/>
      <c r="BL51339" s="15"/>
    </row>
    <row r="51340" spans="63:64" x14ac:dyDescent="0.15">
      <c r="BK51340"/>
      <c r="BL51340" s="15"/>
    </row>
    <row r="51341" spans="63:64" x14ac:dyDescent="0.15">
      <c r="BK51341"/>
      <c r="BL51341" s="15"/>
    </row>
    <row r="51342" spans="63:64" x14ac:dyDescent="0.15">
      <c r="BK51342"/>
      <c r="BL51342" s="15"/>
    </row>
    <row r="51343" spans="63:64" x14ac:dyDescent="0.15">
      <c r="BK51343"/>
      <c r="BL51343" s="15"/>
    </row>
    <row r="51344" spans="63:64" x14ac:dyDescent="0.15">
      <c r="BK51344"/>
      <c r="BL51344" s="15"/>
    </row>
    <row r="51345" spans="63:64" x14ac:dyDescent="0.15">
      <c r="BK51345"/>
      <c r="BL51345" s="15"/>
    </row>
    <row r="51346" spans="63:64" x14ac:dyDescent="0.15">
      <c r="BK51346"/>
      <c r="BL51346" s="15"/>
    </row>
    <row r="51347" spans="63:64" x14ac:dyDescent="0.15">
      <c r="BK51347"/>
      <c r="BL51347" s="15"/>
    </row>
    <row r="51348" spans="63:64" x14ac:dyDescent="0.15">
      <c r="BK51348"/>
      <c r="BL51348" s="15"/>
    </row>
    <row r="51349" spans="63:64" x14ac:dyDescent="0.15">
      <c r="BK51349"/>
      <c r="BL51349" s="15"/>
    </row>
    <row r="51350" spans="63:64" x14ac:dyDescent="0.15">
      <c r="BK51350"/>
      <c r="BL51350" s="15"/>
    </row>
    <row r="51351" spans="63:64" x14ac:dyDescent="0.15">
      <c r="BK51351"/>
      <c r="BL51351" s="15"/>
    </row>
    <row r="51352" spans="63:64" x14ac:dyDescent="0.15">
      <c r="BK51352"/>
      <c r="BL51352" s="15"/>
    </row>
    <row r="51353" spans="63:64" x14ac:dyDescent="0.15">
      <c r="BK51353"/>
      <c r="BL51353" s="15"/>
    </row>
    <row r="51354" spans="63:64" x14ac:dyDescent="0.15">
      <c r="BK51354"/>
      <c r="BL51354" s="15"/>
    </row>
    <row r="51355" spans="63:64" x14ac:dyDescent="0.15">
      <c r="BK51355"/>
      <c r="BL51355" s="15"/>
    </row>
    <row r="51356" spans="63:64" x14ac:dyDescent="0.15">
      <c r="BK51356"/>
      <c r="BL51356" s="15"/>
    </row>
    <row r="51357" spans="63:64" x14ac:dyDescent="0.15">
      <c r="BK51357"/>
      <c r="BL51357" s="15"/>
    </row>
    <row r="51358" spans="63:64" x14ac:dyDescent="0.15">
      <c r="BK51358"/>
      <c r="BL51358" s="15"/>
    </row>
    <row r="51359" spans="63:64" x14ac:dyDescent="0.15">
      <c r="BK51359"/>
      <c r="BL51359" s="15"/>
    </row>
    <row r="51360" spans="63:64" x14ac:dyDescent="0.15">
      <c r="BK51360"/>
      <c r="BL51360" s="15"/>
    </row>
    <row r="51361" spans="63:64" x14ac:dyDescent="0.15">
      <c r="BK51361"/>
      <c r="BL51361" s="15"/>
    </row>
    <row r="51362" spans="63:64" x14ac:dyDescent="0.15">
      <c r="BK51362"/>
      <c r="BL51362" s="15"/>
    </row>
    <row r="51363" spans="63:64" x14ac:dyDescent="0.15">
      <c r="BK51363"/>
      <c r="BL51363" s="15"/>
    </row>
    <row r="51364" spans="63:64" x14ac:dyDescent="0.15">
      <c r="BK51364"/>
      <c r="BL51364" s="15"/>
    </row>
    <row r="51365" spans="63:64" x14ac:dyDescent="0.15">
      <c r="BK51365"/>
      <c r="BL51365" s="15"/>
    </row>
    <row r="51366" spans="63:64" x14ac:dyDescent="0.15">
      <c r="BK51366"/>
      <c r="BL51366" s="15"/>
    </row>
    <row r="51367" spans="63:64" x14ac:dyDescent="0.15">
      <c r="BK51367"/>
      <c r="BL51367" s="15"/>
    </row>
    <row r="51368" spans="63:64" x14ac:dyDescent="0.15">
      <c r="BK51368"/>
      <c r="BL51368" s="15"/>
    </row>
    <row r="51369" spans="63:64" x14ac:dyDescent="0.15">
      <c r="BK51369"/>
      <c r="BL51369" s="15"/>
    </row>
    <row r="51370" spans="63:64" x14ac:dyDescent="0.15">
      <c r="BK51370"/>
      <c r="BL51370" s="15"/>
    </row>
    <row r="51371" spans="63:64" x14ac:dyDescent="0.15">
      <c r="BK51371"/>
      <c r="BL51371" s="15"/>
    </row>
    <row r="51372" spans="63:64" x14ac:dyDescent="0.15">
      <c r="BK51372"/>
      <c r="BL51372" s="15"/>
    </row>
    <row r="51373" spans="63:64" x14ac:dyDescent="0.15">
      <c r="BK51373"/>
      <c r="BL51373" s="15"/>
    </row>
    <row r="51374" spans="63:64" x14ac:dyDescent="0.15">
      <c r="BK51374"/>
      <c r="BL51374" s="15"/>
    </row>
    <row r="51375" spans="63:64" x14ac:dyDescent="0.15">
      <c r="BK51375"/>
      <c r="BL51375" s="15"/>
    </row>
    <row r="51376" spans="63:64" x14ac:dyDescent="0.15">
      <c r="BK51376"/>
      <c r="BL51376" s="15"/>
    </row>
    <row r="51377" spans="63:64" x14ac:dyDescent="0.15">
      <c r="BK51377"/>
      <c r="BL51377" s="15"/>
    </row>
    <row r="51378" spans="63:64" x14ac:dyDescent="0.15">
      <c r="BK51378"/>
      <c r="BL51378" s="15"/>
    </row>
    <row r="51379" spans="63:64" x14ac:dyDescent="0.15">
      <c r="BK51379"/>
      <c r="BL51379" s="15"/>
    </row>
    <row r="51380" spans="63:64" x14ac:dyDescent="0.15">
      <c r="BK51380"/>
      <c r="BL51380" s="15"/>
    </row>
    <row r="51381" spans="63:64" x14ac:dyDescent="0.15">
      <c r="BK51381"/>
      <c r="BL51381" s="15"/>
    </row>
    <row r="51382" spans="63:64" x14ac:dyDescent="0.15">
      <c r="BK51382"/>
      <c r="BL51382" s="15"/>
    </row>
    <row r="51383" spans="63:64" x14ac:dyDescent="0.15">
      <c r="BK51383"/>
      <c r="BL51383" s="15"/>
    </row>
    <row r="51384" spans="63:64" x14ac:dyDescent="0.15">
      <c r="BK51384"/>
      <c r="BL51384" s="15"/>
    </row>
    <row r="51385" spans="63:64" x14ac:dyDescent="0.15">
      <c r="BK51385"/>
      <c r="BL51385" s="15"/>
    </row>
    <row r="51386" spans="63:64" x14ac:dyDescent="0.15">
      <c r="BK51386"/>
      <c r="BL51386" s="15"/>
    </row>
    <row r="51387" spans="63:64" x14ac:dyDescent="0.15">
      <c r="BK51387"/>
      <c r="BL51387" s="15"/>
    </row>
    <row r="51388" spans="63:64" x14ac:dyDescent="0.15">
      <c r="BK51388"/>
      <c r="BL51388" s="15"/>
    </row>
    <row r="51389" spans="63:64" x14ac:dyDescent="0.15">
      <c r="BK51389"/>
      <c r="BL51389" s="15"/>
    </row>
    <row r="51390" spans="63:64" x14ac:dyDescent="0.15">
      <c r="BK51390"/>
      <c r="BL51390" s="15"/>
    </row>
    <row r="51391" spans="63:64" x14ac:dyDescent="0.15">
      <c r="BK51391"/>
      <c r="BL51391" s="15"/>
    </row>
    <row r="51392" spans="63:64" x14ac:dyDescent="0.15">
      <c r="BK51392"/>
      <c r="BL51392" s="15"/>
    </row>
    <row r="51393" spans="63:64" x14ac:dyDescent="0.15">
      <c r="BK51393"/>
      <c r="BL51393" s="15"/>
    </row>
    <row r="51394" spans="63:64" x14ac:dyDescent="0.15">
      <c r="BK51394"/>
      <c r="BL51394" s="15"/>
    </row>
    <row r="51395" spans="63:64" x14ac:dyDescent="0.15">
      <c r="BK51395"/>
      <c r="BL51395" s="15"/>
    </row>
    <row r="51396" spans="63:64" x14ac:dyDescent="0.15">
      <c r="BK51396"/>
      <c r="BL51396" s="15"/>
    </row>
    <row r="51397" spans="63:64" x14ac:dyDescent="0.15">
      <c r="BK51397"/>
      <c r="BL51397" s="15"/>
    </row>
    <row r="51398" spans="63:64" x14ac:dyDescent="0.15">
      <c r="BK51398"/>
      <c r="BL51398" s="15"/>
    </row>
    <row r="51399" spans="63:64" x14ac:dyDescent="0.15">
      <c r="BK51399"/>
      <c r="BL51399" s="15"/>
    </row>
    <row r="51400" spans="63:64" x14ac:dyDescent="0.15">
      <c r="BK51400"/>
      <c r="BL51400" s="15"/>
    </row>
    <row r="51401" spans="63:64" x14ac:dyDescent="0.15">
      <c r="BK51401"/>
      <c r="BL51401" s="15"/>
    </row>
    <row r="51402" spans="63:64" x14ac:dyDescent="0.15">
      <c r="BK51402"/>
      <c r="BL51402" s="15"/>
    </row>
    <row r="51403" spans="63:64" x14ac:dyDescent="0.15">
      <c r="BK51403"/>
      <c r="BL51403" s="15"/>
    </row>
    <row r="51404" spans="63:64" x14ac:dyDescent="0.15">
      <c r="BK51404"/>
      <c r="BL51404" s="15"/>
    </row>
    <row r="51405" spans="63:64" x14ac:dyDescent="0.15">
      <c r="BK51405"/>
      <c r="BL51405" s="15"/>
    </row>
    <row r="51406" spans="63:64" x14ac:dyDescent="0.15">
      <c r="BK51406"/>
      <c r="BL51406" s="15"/>
    </row>
    <row r="51407" spans="63:64" x14ac:dyDescent="0.15">
      <c r="BK51407"/>
      <c r="BL51407" s="15"/>
    </row>
    <row r="51408" spans="63:64" x14ac:dyDescent="0.15">
      <c r="BK51408"/>
      <c r="BL51408" s="15"/>
    </row>
    <row r="51409" spans="63:64" x14ac:dyDescent="0.15">
      <c r="BK51409"/>
      <c r="BL51409" s="15"/>
    </row>
    <row r="51410" spans="63:64" x14ac:dyDescent="0.15">
      <c r="BK51410"/>
      <c r="BL51410" s="15"/>
    </row>
    <row r="51411" spans="63:64" x14ac:dyDescent="0.15">
      <c r="BK51411"/>
      <c r="BL51411" s="15"/>
    </row>
    <row r="51412" spans="63:64" x14ac:dyDescent="0.15">
      <c r="BK51412"/>
      <c r="BL51412" s="15"/>
    </row>
    <row r="51413" spans="63:64" x14ac:dyDescent="0.15">
      <c r="BK51413"/>
      <c r="BL51413" s="15"/>
    </row>
    <row r="51414" spans="63:64" x14ac:dyDescent="0.15">
      <c r="BK51414"/>
      <c r="BL51414" s="15"/>
    </row>
    <row r="51415" spans="63:64" x14ac:dyDescent="0.15">
      <c r="BK51415"/>
      <c r="BL51415" s="15"/>
    </row>
    <row r="51416" spans="63:64" x14ac:dyDescent="0.15">
      <c r="BK51416"/>
      <c r="BL51416" s="15"/>
    </row>
    <row r="51417" spans="63:64" x14ac:dyDescent="0.15">
      <c r="BK51417"/>
      <c r="BL51417" s="15"/>
    </row>
    <row r="51418" spans="63:64" x14ac:dyDescent="0.15">
      <c r="BK51418"/>
      <c r="BL51418" s="15"/>
    </row>
    <row r="51419" spans="63:64" x14ac:dyDescent="0.15">
      <c r="BK51419"/>
      <c r="BL51419" s="15"/>
    </row>
    <row r="51420" spans="63:64" x14ac:dyDescent="0.15">
      <c r="BK51420"/>
      <c r="BL51420" s="15"/>
    </row>
    <row r="51421" spans="63:64" x14ac:dyDescent="0.15">
      <c r="BK51421"/>
      <c r="BL51421" s="15"/>
    </row>
    <row r="51422" spans="63:64" x14ac:dyDescent="0.15">
      <c r="BK51422"/>
      <c r="BL51422" s="15"/>
    </row>
    <row r="51423" spans="63:64" x14ac:dyDescent="0.15">
      <c r="BK51423"/>
      <c r="BL51423" s="15"/>
    </row>
    <row r="51424" spans="63:64" x14ac:dyDescent="0.15">
      <c r="BK51424"/>
      <c r="BL51424" s="15"/>
    </row>
    <row r="51425" spans="63:64" x14ac:dyDescent="0.15">
      <c r="BK51425"/>
      <c r="BL51425" s="15"/>
    </row>
    <row r="51426" spans="63:64" x14ac:dyDescent="0.15">
      <c r="BK51426"/>
      <c r="BL51426" s="15"/>
    </row>
    <row r="51427" spans="63:64" x14ac:dyDescent="0.15">
      <c r="BK51427"/>
      <c r="BL51427" s="15"/>
    </row>
    <row r="51428" spans="63:64" x14ac:dyDescent="0.15">
      <c r="BK51428"/>
      <c r="BL51428" s="15"/>
    </row>
    <row r="51429" spans="63:64" x14ac:dyDescent="0.15">
      <c r="BK51429"/>
      <c r="BL51429" s="15"/>
    </row>
    <row r="51430" spans="63:64" x14ac:dyDescent="0.15">
      <c r="BK51430"/>
      <c r="BL51430" s="15"/>
    </row>
    <row r="51431" spans="63:64" x14ac:dyDescent="0.15">
      <c r="BK51431"/>
      <c r="BL51431" s="15"/>
    </row>
    <row r="51432" spans="63:64" x14ac:dyDescent="0.15">
      <c r="BK51432"/>
      <c r="BL51432" s="15"/>
    </row>
    <row r="51433" spans="63:64" x14ac:dyDescent="0.15">
      <c r="BK51433"/>
      <c r="BL51433" s="15"/>
    </row>
    <row r="51434" spans="63:64" x14ac:dyDescent="0.15">
      <c r="BK51434"/>
      <c r="BL51434" s="15"/>
    </row>
    <row r="51435" spans="63:64" x14ac:dyDescent="0.15">
      <c r="BK51435"/>
      <c r="BL51435" s="15"/>
    </row>
    <row r="51436" spans="63:64" x14ac:dyDescent="0.15">
      <c r="BK51436"/>
      <c r="BL51436" s="15"/>
    </row>
    <row r="51437" spans="63:64" x14ac:dyDescent="0.15">
      <c r="BK51437"/>
      <c r="BL51437" s="15"/>
    </row>
    <row r="51438" spans="63:64" x14ac:dyDescent="0.15">
      <c r="BK51438"/>
      <c r="BL51438" s="15"/>
    </row>
    <row r="51439" spans="63:64" x14ac:dyDescent="0.15">
      <c r="BK51439"/>
      <c r="BL51439" s="15"/>
    </row>
    <row r="51440" spans="63:64" x14ac:dyDescent="0.15">
      <c r="BK51440"/>
      <c r="BL51440" s="15"/>
    </row>
    <row r="51441" spans="63:64" x14ac:dyDescent="0.15">
      <c r="BK51441"/>
      <c r="BL51441" s="15"/>
    </row>
    <row r="51442" spans="63:64" x14ac:dyDescent="0.15">
      <c r="BK51442"/>
      <c r="BL51442" s="15"/>
    </row>
    <row r="51443" spans="63:64" x14ac:dyDescent="0.15">
      <c r="BK51443"/>
      <c r="BL51443" s="15"/>
    </row>
    <row r="51444" spans="63:64" x14ac:dyDescent="0.15">
      <c r="BK51444"/>
      <c r="BL51444" s="15"/>
    </row>
    <row r="51445" spans="63:64" x14ac:dyDescent="0.15">
      <c r="BK51445"/>
      <c r="BL51445" s="15"/>
    </row>
    <row r="51446" spans="63:64" x14ac:dyDescent="0.15">
      <c r="BK51446"/>
      <c r="BL51446" s="15"/>
    </row>
    <row r="51447" spans="63:64" x14ac:dyDescent="0.15">
      <c r="BK51447"/>
      <c r="BL51447" s="15"/>
    </row>
    <row r="51448" spans="63:64" x14ac:dyDescent="0.15">
      <c r="BK51448"/>
      <c r="BL51448" s="15"/>
    </row>
    <row r="51449" spans="63:64" x14ac:dyDescent="0.15">
      <c r="BK51449"/>
      <c r="BL51449" s="15"/>
    </row>
    <row r="51450" spans="63:64" x14ac:dyDescent="0.15">
      <c r="BK51450"/>
      <c r="BL51450" s="15"/>
    </row>
    <row r="51451" spans="63:64" x14ac:dyDescent="0.15">
      <c r="BK51451"/>
      <c r="BL51451" s="15"/>
    </row>
    <row r="51452" spans="63:64" x14ac:dyDescent="0.15">
      <c r="BK51452"/>
      <c r="BL51452" s="15"/>
    </row>
    <row r="51453" spans="63:64" x14ac:dyDescent="0.15">
      <c r="BK51453"/>
      <c r="BL51453" s="15"/>
    </row>
    <row r="51454" spans="63:64" x14ac:dyDescent="0.15">
      <c r="BK51454"/>
      <c r="BL51454" s="15"/>
    </row>
    <row r="51455" spans="63:64" x14ac:dyDescent="0.15">
      <c r="BK51455"/>
      <c r="BL51455" s="15"/>
    </row>
    <row r="51456" spans="63:64" x14ac:dyDescent="0.15">
      <c r="BK51456"/>
      <c r="BL51456" s="15"/>
    </row>
    <row r="51457" spans="63:64" x14ac:dyDescent="0.15">
      <c r="BK51457"/>
      <c r="BL51457" s="15"/>
    </row>
    <row r="51458" spans="63:64" x14ac:dyDescent="0.15">
      <c r="BK51458"/>
      <c r="BL51458" s="15"/>
    </row>
    <row r="51459" spans="63:64" x14ac:dyDescent="0.15">
      <c r="BK51459"/>
      <c r="BL51459" s="15"/>
    </row>
    <row r="51460" spans="63:64" x14ac:dyDescent="0.15">
      <c r="BK51460"/>
      <c r="BL51460" s="15"/>
    </row>
    <row r="51461" spans="63:64" x14ac:dyDescent="0.15">
      <c r="BK51461"/>
      <c r="BL51461" s="15"/>
    </row>
    <row r="51462" spans="63:64" x14ac:dyDescent="0.15">
      <c r="BK51462"/>
      <c r="BL51462" s="15"/>
    </row>
    <row r="51463" spans="63:64" x14ac:dyDescent="0.15">
      <c r="BK51463"/>
      <c r="BL51463" s="15"/>
    </row>
    <row r="51464" spans="63:64" x14ac:dyDescent="0.15">
      <c r="BK51464"/>
      <c r="BL51464" s="15"/>
    </row>
    <row r="51465" spans="63:64" x14ac:dyDescent="0.15">
      <c r="BK51465"/>
      <c r="BL51465" s="15"/>
    </row>
    <row r="51466" spans="63:64" x14ac:dyDescent="0.15">
      <c r="BK51466"/>
      <c r="BL51466" s="15"/>
    </row>
    <row r="51467" spans="63:64" x14ac:dyDescent="0.15">
      <c r="BK51467"/>
      <c r="BL51467" s="15"/>
    </row>
    <row r="51468" spans="63:64" x14ac:dyDescent="0.15">
      <c r="BK51468"/>
      <c r="BL51468" s="15"/>
    </row>
    <row r="51469" spans="63:64" x14ac:dyDescent="0.15">
      <c r="BK51469"/>
      <c r="BL51469" s="15"/>
    </row>
    <row r="51470" spans="63:64" x14ac:dyDescent="0.15">
      <c r="BK51470"/>
      <c r="BL51470" s="15"/>
    </row>
    <row r="51471" spans="63:64" x14ac:dyDescent="0.15">
      <c r="BK51471"/>
      <c r="BL51471" s="15"/>
    </row>
    <row r="51472" spans="63:64" x14ac:dyDescent="0.15">
      <c r="BK51472"/>
      <c r="BL51472" s="15"/>
    </row>
    <row r="51473" spans="63:64" x14ac:dyDescent="0.15">
      <c r="BK51473"/>
      <c r="BL51473" s="15"/>
    </row>
    <row r="51474" spans="63:64" x14ac:dyDescent="0.15">
      <c r="BK51474"/>
      <c r="BL51474" s="15"/>
    </row>
    <row r="51475" spans="63:64" x14ac:dyDescent="0.15">
      <c r="BK51475"/>
      <c r="BL51475" s="15"/>
    </row>
    <row r="51476" spans="63:64" x14ac:dyDescent="0.15">
      <c r="BK51476"/>
      <c r="BL51476" s="15"/>
    </row>
    <row r="51477" spans="63:64" x14ac:dyDescent="0.15">
      <c r="BK51477"/>
      <c r="BL51477" s="15"/>
    </row>
    <row r="51478" spans="63:64" x14ac:dyDescent="0.15">
      <c r="BK51478"/>
      <c r="BL51478" s="15"/>
    </row>
    <row r="51479" spans="63:64" x14ac:dyDescent="0.15">
      <c r="BK51479"/>
      <c r="BL51479" s="15"/>
    </row>
    <row r="51480" spans="63:64" x14ac:dyDescent="0.15">
      <c r="BK51480"/>
      <c r="BL51480" s="15"/>
    </row>
    <row r="51481" spans="63:64" x14ac:dyDescent="0.15">
      <c r="BK51481"/>
      <c r="BL51481" s="15"/>
    </row>
    <row r="51482" spans="63:64" x14ac:dyDescent="0.15">
      <c r="BK51482"/>
      <c r="BL51482" s="15"/>
    </row>
    <row r="51483" spans="63:64" x14ac:dyDescent="0.15">
      <c r="BK51483"/>
      <c r="BL51483" s="15"/>
    </row>
    <row r="51484" spans="63:64" x14ac:dyDescent="0.15">
      <c r="BK51484"/>
      <c r="BL51484" s="15"/>
    </row>
    <row r="51485" spans="63:64" x14ac:dyDescent="0.15">
      <c r="BK51485"/>
      <c r="BL51485" s="15"/>
    </row>
    <row r="51486" spans="63:64" x14ac:dyDescent="0.15">
      <c r="BK51486"/>
      <c r="BL51486" s="15"/>
    </row>
    <row r="51487" spans="63:64" x14ac:dyDescent="0.15">
      <c r="BK51487"/>
      <c r="BL51487" s="15"/>
    </row>
    <row r="51488" spans="63:64" x14ac:dyDescent="0.15">
      <c r="BK51488"/>
      <c r="BL51488" s="15"/>
    </row>
    <row r="51489" spans="63:64" x14ac:dyDescent="0.15">
      <c r="BK51489"/>
      <c r="BL51489" s="15"/>
    </row>
    <row r="51490" spans="63:64" x14ac:dyDescent="0.15">
      <c r="BK51490"/>
      <c r="BL51490" s="15"/>
    </row>
    <row r="51491" spans="63:64" x14ac:dyDescent="0.15">
      <c r="BK51491"/>
      <c r="BL51491" s="15"/>
    </row>
    <row r="51492" spans="63:64" x14ac:dyDescent="0.15">
      <c r="BK51492"/>
      <c r="BL51492" s="15"/>
    </row>
    <row r="51493" spans="63:64" x14ac:dyDescent="0.15">
      <c r="BK51493"/>
      <c r="BL51493" s="15"/>
    </row>
    <row r="51494" spans="63:64" x14ac:dyDescent="0.15">
      <c r="BK51494"/>
      <c r="BL51494" s="15"/>
    </row>
    <row r="51495" spans="63:64" x14ac:dyDescent="0.15">
      <c r="BK51495"/>
      <c r="BL51495" s="15"/>
    </row>
    <row r="51496" spans="63:64" x14ac:dyDescent="0.15">
      <c r="BK51496"/>
      <c r="BL51496" s="15"/>
    </row>
    <row r="51497" spans="63:64" x14ac:dyDescent="0.15">
      <c r="BK51497"/>
      <c r="BL51497" s="15"/>
    </row>
    <row r="51498" spans="63:64" x14ac:dyDescent="0.15">
      <c r="BK51498"/>
      <c r="BL51498" s="15"/>
    </row>
    <row r="51499" spans="63:64" x14ac:dyDescent="0.15">
      <c r="BK51499"/>
      <c r="BL51499" s="15"/>
    </row>
    <row r="51500" spans="63:64" x14ac:dyDescent="0.15">
      <c r="BK51500"/>
      <c r="BL51500" s="15"/>
    </row>
    <row r="51501" spans="63:64" x14ac:dyDescent="0.15">
      <c r="BK51501"/>
      <c r="BL51501" s="15"/>
    </row>
    <row r="51502" spans="63:64" x14ac:dyDescent="0.15">
      <c r="BK51502"/>
      <c r="BL51502" s="15"/>
    </row>
    <row r="51503" spans="63:64" x14ac:dyDescent="0.15">
      <c r="BK51503"/>
      <c r="BL51503" s="15"/>
    </row>
    <row r="51504" spans="63:64" x14ac:dyDescent="0.15">
      <c r="BK51504"/>
      <c r="BL51504" s="15"/>
    </row>
    <row r="51505" spans="63:64" x14ac:dyDescent="0.15">
      <c r="BK51505"/>
      <c r="BL51505" s="15"/>
    </row>
    <row r="51506" spans="63:64" x14ac:dyDescent="0.15">
      <c r="BK51506"/>
      <c r="BL51506" s="15"/>
    </row>
    <row r="51507" spans="63:64" x14ac:dyDescent="0.15">
      <c r="BK51507"/>
      <c r="BL51507" s="15"/>
    </row>
    <row r="51508" spans="63:64" x14ac:dyDescent="0.15">
      <c r="BK51508"/>
      <c r="BL51508" s="15"/>
    </row>
    <row r="51509" spans="63:64" x14ac:dyDescent="0.15">
      <c r="BK51509"/>
      <c r="BL51509" s="15"/>
    </row>
    <row r="51510" spans="63:64" x14ac:dyDescent="0.15">
      <c r="BK51510"/>
      <c r="BL51510" s="15"/>
    </row>
    <row r="51511" spans="63:64" x14ac:dyDescent="0.15">
      <c r="BK51511"/>
      <c r="BL51511" s="15"/>
    </row>
    <row r="51512" spans="63:64" x14ac:dyDescent="0.15">
      <c r="BK51512"/>
      <c r="BL51512" s="15"/>
    </row>
    <row r="51513" spans="63:64" x14ac:dyDescent="0.15">
      <c r="BK51513"/>
      <c r="BL51513" s="15"/>
    </row>
    <row r="51514" spans="63:64" x14ac:dyDescent="0.15">
      <c r="BK51514"/>
      <c r="BL51514" s="15"/>
    </row>
    <row r="51515" spans="63:64" x14ac:dyDescent="0.15">
      <c r="BK51515"/>
      <c r="BL51515" s="15"/>
    </row>
    <row r="51516" spans="63:64" x14ac:dyDescent="0.15">
      <c r="BK51516"/>
      <c r="BL51516" s="15"/>
    </row>
    <row r="51517" spans="63:64" x14ac:dyDescent="0.15">
      <c r="BK51517"/>
      <c r="BL51517" s="15"/>
    </row>
    <row r="51518" spans="63:64" x14ac:dyDescent="0.15">
      <c r="BK51518"/>
      <c r="BL51518" s="15"/>
    </row>
    <row r="51519" spans="63:64" x14ac:dyDescent="0.15">
      <c r="BK51519"/>
      <c r="BL51519" s="15"/>
    </row>
    <row r="51520" spans="63:64" x14ac:dyDescent="0.15">
      <c r="BK51520"/>
      <c r="BL51520" s="15"/>
    </row>
    <row r="51521" spans="63:64" x14ac:dyDescent="0.15">
      <c r="BK51521"/>
      <c r="BL51521" s="15"/>
    </row>
    <row r="51522" spans="63:64" x14ac:dyDescent="0.15">
      <c r="BK51522"/>
      <c r="BL51522" s="15"/>
    </row>
    <row r="51523" spans="63:64" x14ac:dyDescent="0.15">
      <c r="BK51523"/>
      <c r="BL51523" s="15"/>
    </row>
    <row r="51524" spans="63:64" x14ac:dyDescent="0.15">
      <c r="BK51524"/>
      <c r="BL51524" s="15"/>
    </row>
    <row r="51525" spans="63:64" x14ac:dyDescent="0.15">
      <c r="BK51525"/>
      <c r="BL51525" s="15"/>
    </row>
    <row r="51526" spans="63:64" x14ac:dyDescent="0.15">
      <c r="BK51526"/>
      <c r="BL51526" s="15"/>
    </row>
    <row r="51527" spans="63:64" x14ac:dyDescent="0.15">
      <c r="BK51527"/>
      <c r="BL51527" s="15"/>
    </row>
    <row r="51528" spans="63:64" x14ac:dyDescent="0.15">
      <c r="BK51528"/>
      <c r="BL51528" s="15"/>
    </row>
    <row r="51529" spans="63:64" x14ac:dyDescent="0.15">
      <c r="BK51529"/>
      <c r="BL51529" s="15"/>
    </row>
    <row r="51530" spans="63:64" x14ac:dyDescent="0.15">
      <c r="BK51530"/>
      <c r="BL51530" s="15"/>
    </row>
    <row r="51531" spans="63:64" x14ac:dyDescent="0.15">
      <c r="BK51531"/>
      <c r="BL51531" s="15"/>
    </row>
    <row r="51532" spans="63:64" x14ac:dyDescent="0.15">
      <c r="BK51532"/>
      <c r="BL51532" s="15"/>
    </row>
    <row r="51533" spans="63:64" x14ac:dyDescent="0.15">
      <c r="BK51533"/>
      <c r="BL51533" s="15"/>
    </row>
    <row r="51534" spans="63:64" x14ac:dyDescent="0.15">
      <c r="BK51534"/>
      <c r="BL51534" s="15"/>
    </row>
    <row r="51535" spans="63:64" x14ac:dyDescent="0.15">
      <c r="BK51535"/>
      <c r="BL51535" s="15"/>
    </row>
    <row r="51536" spans="63:64" x14ac:dyDescent="0.15">
      <c r="BK51536"/>
      <c r="BL51536" s="15"/>
    </row>
    <row r="51537" spans="63:64" x14ac:dyDescent="0.15">
      <c r="BK51537"/>
      <c r="BL51537" s="15"/>
    </row>
    <row r="51538" spans="63:64" x14ac:dyDescent="0.15">
      <c r="BK51538"/>
      <c r="BL51538" s="15"/>
    </row>
    <row r="51539" spans="63:64" x14ac:dyDescent="0.15">
      <c r="BK51539"/>
      <c r="BL51539" s="15"/>
    </row>
    <row r="51540" spans="63:64" x14ac:dyDescent="0.15">
      <c r="BK51540"/>
      <c r="BL51540" s="15"/>
    </row>
    <row r="51541" spans="63:64" x14ac:dyDescent="0.15">
      <c r="BK51541"/>
      <c r="BL51541" s="15"/>
    </row>
    <row r="51542" spans="63:64" x14ac:dyDescent="0.15">
      <c r="BK51542"/>
      <c r="BL51542" s="15"/>
    </row>
    <row r="51543" spans="63:64" x14ac:dyDescent="0.15">
      <c r="BK51543"/>
      <c r="BL51543" s="15"/>
    </row>
    <row r="51544" spans="63:64" x14ac:dyDescent="0.15">
      <c r="BK51544"/>
      <c r="BL51544" s="15"/>
    </row>
    <row r="51545" spans="63:64" x14ac:dyDescent="0.15">
      <c r="BK51545"/>
      <c r="BL51545" s="15"/>
    </row>
    <row r="51546" spans="63:64" x14ac:dyDescent="0.15">
      <c r="BK51546"/>
      <c r="BL51546" s="15"/>
    </row>
    <row r="51547" spans="63:64" x14ac:dyDescent="0.15">
      <c r="BK51547"/>
      <c r="BL51547" s="15"/>
    </row>
    <row r="51548" spans="63:64" x14ac:dyDescent="0.15">
      <c r="BK51548"/>
      <c r="BL51548" s="15"/>
    </row>
    <row r="51549" spans="63:64" x14ac:dyDescent="0.15">
      <c r="BK51549"/>
      <c r="BL51549" s="15"/>
    </row>
    <row r="51550" spans="63:64" x14ac:dyDescent="0.15">
      <c r="BK51550"/>
      <c r="BL51550" s="15"/>
    </row>
    <row r="51551" spans="63:64" x14ac:dyDescent="0.15">
      <c r="BK51551"/>
      <c r="BL51551" s="15"/>
    </row>
    <row r="51552" spans="63:64" x14ac:dyDescent="0.15">
      <c r="BK51552"/>
      <c r="BL51552" s="15"/>
    </row>
    <row r="51553" spans="63:64" x14ac:dyDescent="0.15">
      <c r="BK51553"/>
      <c r="BL51553" s="15"/>
    </row>
    <row r="51554" spans="63:64" x14ac:dyDescent="0.15">
      <c r="BK51554"/>
      <c r="BL51554" s="15"/>
    </row>
    <row r="51555" spans="63:64" x14ac:dyDescent="0.15">
      <c r="BK51555"/>
      <c r="BL51555" s="15"/>
    </row>
    <row r="51556" spans="63:64" x14ac:dyDescent="0.15">
      <c r="BK51556"/>
      <c r="BL51556" s="15"/>
    </row>
    <row r="51557" spans="63:64" x14ac:dyDescent="0.15">
      <c r="BK51557"/>
      <c r="BL51557" s="15"/>
    </row>
    <row r="51558" spans="63:64" x14ac:dyDescent="0.15">
      <c r="BK51558"/>
      <c r="BL51558" s="15"/>
    </row>
    <row r="51559" spans="63:64" x14ac:dyDescent="0.15">
      <c r="BK51559"/>
      <c r="BL51559" s="15"/>
    </row>
    <row r="51560" spans="63:64" x14ac:dyDescent="0.15">
      <c r="BK51560"/>
      <c r="BL51560" s="15"/>
    </row>
    <row r="51561" spans="63:64" x14ac:dyDescent="0.15">
      <c r="BK51561"/>
      <c r="BL51561" s="15"/>
    </row>
    <row r="51562" spans="63:64" x14ac:dyDescent="0.15">
      <c r="BK51562"/>
      <c r="BL51562" s="15"/>
    </row>
    <row r="51563" spans="63:64" x14ac:dyDescent="0.15">
      <c r="BK51563"/>
      <c r="BL51563" s="15"/>
    </row>
    <row r="51564" spans="63:64" x14ac:dyDescent="0.15">
      <c r="BK51564"/>
      <c r="BL51564" s="15"/>
    </row>
    <row r="51565" spans="63:64" x14ac:dyDescent="0.15">
      <c r="BK51565"/>
      <c r="BL51565" s="15"/>
    </row>
    <row r="51566" spans="63:64" x14ac:dyDescent="0.15">
      <c r="BK51566"/>
      <c r="BL51566" s="15"/>
    </row>
    <row r="51567" spans="63:64" x14ac:dyDescent="0.15">
      <c r="BK51567"/>
      <c r="BL51567" s="15"/>
    </row>
    <row r="51568" spans="63:64" x14ac:dyDescent="0.15">
      <c r="BK51568"/>
      <c r="BL51568" s="15"/>
    </row>
    <row r="51569" spans="63:64" x14ac:dyDescent="0.15">
      <c r="BK51569"/>
      <c r="BL51569" s="15"/>
    </row>
    <row r="51570" spans="63:64" x14ac:dyDescent="0.15">
      <c r="BK51570"/>
      <c r="BL51570" s="15"/>
    </row>
    <row r="51571" spans="63:64" x14ac:dyDescent="0.15">
      <c r="BK51571"/>
      <c r="BL51571" s="15"/>
    </row>
    <row r="51572" spans="63:64" x14ac:dyDescent="0.15">
      <c r="BK51572"/>
      <c r="BL51572" s="15"/>
    </row>
    <row r="51573" spans="63:64" x14ac:dyDescent="0.15">
      <c r="BK51573"/>
      <c r="BL51573" s="15"/>
    </row>
    <row r="51574" spans="63:64" x14ac:dyDescent="0.15">
      <c r="BK51574"/>
      <c r="BL51574" s="15"/>
    </row>
    <row r="51575" spans="63:64" x14ac:dyDescent="0.15">
      <c r="BK51575"/>
      <c r="BL51575" s="15"/>
    </row>
    <row r="51576" spans="63:64" x14ac:dyDescent="0.15">
      <c r="BK51576"/>
      <c r="BL51576" s="15"/>
    </row>
    <row r="51577" spans="63:64" x14ac:dyDescent="0.15">
      <c r="BK51577"/>
      <c r="BL51577" s="15"/>
    </row>
    <row r="51578" spans="63:64" x14ac:dyDescent="0.15">
      <c r="BK51578"/>
      <c r="BL51578" s="15"/>
    </row>
    <row r="51579" spans="63:64" x14ac:dyDescent="0.15">
      <c r="BK51579"/>
      <c r="BL51579" s="15"/>
    </row>
    <row r="51580" spans="63:64" x14ac:dyDescent="0.15">
      <c r="BK51580"/>
      <c r="BL51580" s="15"/>
    </row>
    <row r="51581" spans="63:64" x14ac:dyDescent="0.15">
      <c r="BK51581"/>
      <c r="BL51581" s="15"/>
    </row>
    <row r="51582" spans="63:64" x14ac:dyDescent="0.15">
      <c r="BK51582"/>
      <c r="BL51582" s="15"/>
    </row>
    <row r="51583" spans="63:64" x14ac:dyDescent="0.15">
      <c r="BK51583"/>
      <c r="BL51583" s="15"/>
    </row>
    <row r="51584" spans="63:64" x14ac:dyDescent="0.15">
      <c r="BK51584"/>
      <c r="BL51584" s="15"/>
    </row>
    <row r="51585" spans="63:64" x14ac:dyDescent="0.15">
      <c r="BK51585"/>
      <c r="BL51585" s="15"/>
    </row>
    <row r="51586" spans="63:64" x14ac:dyDescent="0.15">
      <c r="BK51586"/>
      <c r="BL51586" s="15"/>
    </row>
    <row r="51587" spans="63:64" x14ac:dyDescent="0.15">
      <c r="BK51587"/>
      <c r="BL51587" s="15"/>
    </row>
    <row r="51588" spans="63:64" x14ac:dyDescent="0.15">
      <c r="BK51588"/>
      <c r="BL51588" s="15"/>
    </row>
    <row r="51589" spans="63:64" x14ac:dyDescent="0.15">
      <c r="BK51589"/>
      <c r="BL51589" s="15"/>
    </row>
    <row r="51590" spans="63:64" x14ac:dyDescent="0.15">
      <c r="BK51590"/>
      <c r="BL51590" s="15"/>
    </row>
    <row r="51591" spans="63:64" x14ac:dyDescent="0.15">
      <c r="BK51591"/>
      <c r="BL51591" s="15"/>
    </row>
    <row r="51592" spans="63:64" x14ac:dyDescent="0.15">
      <c r="BK51592"/>
      <c r="BL51592" s="15"/>
    </row>
    <row r="51593" spans="63:64" x14ac:dyDescent="0.15">
      <c r="BK51593"/>
      <c r="BL51593" s="15"/>
    </row>
    <row r="51594" spans="63:64" x14ac:dyDescent="0.15">
      <c r="BK51594"/>
      <c r="BL51594" s="15"/>
    </row>
    <row r="51595" spans="63:64" x14ac:dyDescent="0.15">
      <c r="BK51595"/>
      <c r="BL51595" s="15"/>
    </row>
    <row r="51596" spans="63:64" x14ac:dyDescent="0.15">
      <c r="BK51596"/>
      <c r="BL51596" s="15"/>
    </row>
    <row r="51597" spans="63:64" x14ac:dyDescent="0.15">
      <c r="BK51597"/>
      <c r="BL51597" s="15"/>
    </row>
    <row r="51598" spans="63:64" x14ac:dyDescent="0.15">
      <c r="BK51598"/>
      <c r="BL51598" s="15"/>
    </row>
    <row r="51599" spans="63:64" x14ac:dyDescent="0.15">
      <c r="BK51599"/>
      <c r="BL51599" s="15"/>
    </row>
    <row r="51600" spans="63:64" x14ac:dyDescent="0.15">
      <c r="BK51600"/>
      <c r="BL51600" s="15"/>
    </row>
    <row r="51601" spans="63:64" x14ac:dyDescent="0.15">
      <c r="BK51601"/>
      <c r="BL51601" s="15"/>
    </row>
    <row r="51602" spans="63:64" x14ac:dyDescent="0.15">
      <c r="BK51602"/>
      <c r="BL51602" s="15"/>
    </row>
    <row r="51603" spans="63:64" x14ac:dyDescent="0.15">
      <c r="BK51603"/>
      <c r="BL51603" s="15"/>
    </row>
    <row r="51604" spans="63:64" x14ac:dyDescent="0.15">
      <c r="BK51604"/>
      <c r="BL51604" s="15"/>
    </row>
    <row r="51605" spans="63:64" x14ac:dyDescent="0.15">
      <c r="BK51605"/>
      <c r="BL51605" s="15"/>
    </row>
    <row r="51606" spans="63:64" x14ac:dyDescent="0.15">
      <c r="BK51606"/>
      <c r="BL51606" s="15"/>
    </row>
    <row r="51607" spans="63:64" x14ac:dyDescent="0.15">
      <c r="BK51607"/>
      <c r="BL51607" s="15"/>
    </row>
    <row r="51608" spans="63:64" x14ac:dyDescent="0.15">
      <c r="BK51608"/>
      <c r="BL51608" s="15"/>
    </row>
    <row r="51609" spans="63:64" x14ac:dyDescent="0.15">
      <c r="BK51609"/>
      <c r="BL51609" s="15"/>
    </row>
    <row r="51610" spans="63:64" x14ac:dyDescent="0.15">
      <c r="BK51610"/>
      <c r="BL51610" s="15"/>
    </row>
    <row r="51611" spans="63:64" x14ac:dyDescent="0.15">
      <c r="BK51611"/>
      <c r="BL51611" s="15"/>
    </row>
    <row r="51612" spans="63:64" x14ac:dyDescent="0.15">
      <c r="BK51612"/>
      <c r="BL51612" s="15"/>
    </row>
    <row r="51613" spans="63:64" x14ac:dyDescent="0.15">
      <c r="BK51613"/>
      <c r="BL51613" s="15"/>
    </row>
    <row r="51614" spans="63:64" x14ac:dyDescent="0.15">
      <c r="BK51614"/>
      <c r="BL51614" s="15"/>
    </row>
    <row r="51615" spans="63:64" x14ac:dyDescent="0.15">
      <c r="BK51615"/>
      <c r="BL51615" s="15"/>
    </row>
    <row r="51616" spans="63:64" x14ac:dyDescent="0.15">
      <c r="BK51616"/>
      <c r="BL51616" s="15"/>
    </row>
    <row r="51617" spans="63:64" x14ac:dyDescent="0.15">
      <c r="BK51617"/>
      <c r="BL51617" s="15"/>
    </row>
    <row r="51618" spans="63:64" x14ac:dyDescent="0.15">
      <c r="BK51618"/>
      <c r="BL51618" s="15"/>
    </row>
    <row r="51619" spans="63:64" x14ac:dyDescent="0.15">
      <c r="BK51619"/>
      <c r="BL51619" s="15"/>
    </row>
    <row r="51620" spans="63:64" x14ac:dyDescent="0.15">
      <c r="BK51620"/>
      <c r="BL51620" s="15"/>
    </row>
    <row r="51621" spans="63:64" x14ac:dyDescent="0.15">
      <c r="BK51621"/>
      <c r="BL51621" s="15"/>
    </row>
    <row r="51622" spans="63:64" x14ac:dyDescent="0.15">
      <c r="BK51622"/>
      <c r="BL51622" s="15"/>
    </row>
    <row r="51623" spans="63:64" x14ac:dyDescent="0.15">
      <c r="BK51623"/>
      <c r="BL51623" s="15"/>
    </row>
    <row r="51624" spans="63:64" x14ac:dyDescent="0.15">
      <c r="BK51624"/>
      <c r="BL51624" s="15"/>
    </row>
    <row r="51625" spans="63:64" x14ac:dyDescent="0.15">
      <c r="BK51625"/>
      <c r="BL51625" s="15"/>
    </row>
    <row r="51626" spans="63:64" x14ac:dyDescent="0.15">
      <c r="BK51626"/>
      <c r="BL51626" s="15"/>
    </row>
    <row r="51627" spans="63:64" x14ac:dyDescent="0.15">
      <c r="BK51627"/>
      <c r="BL51627" s="15"/>
    </row>
    <row r="51628" spans="63:64" x14ac:dyDescent="0.15">
      <c r="BK51628"/>
      <c r="BL51628" s="15"/>
    </row>
    <row r="51629" spans="63:64" x14ac:dyDescent="0.15">
      <c r="BK51629"/>
      <c r="BL51629" s="15"/>
    </row>
    <row r="51630" spans="63:64" x14ac:dyDescent="0.15">
      <c r="BK51630"/>
      <c r="BL51630" s="15"/>
    </row>
    <row r="51631" spans="63:64" x14ac:dyDescent="0.15">
      <c r="BK51631"/>
      <c r="BL51631" s="15"/>
    </row>
    <row r="51632" spans="63:64" x14ac:dyDescent="0.15">
      <c r="BK51632"/>
      <c r="BL51632" s="15"/>
    </row>
    <row r="51633" spans="63:64" x14ac:dyDescent="0.15">
      <c r="BK51633"/>
      <c r="BL51633" s="15"/>
    </row>
    <row r="51634" spans="63:64" x14ac:dyDescent="0.15">
      <c r="BK51634"/>
      <c r="BL51634" s="15"/>
    </row>
    <row r="51635" spans="63:64" x14ac:dyDescent="0.15">
      <c r="BK51635"/>
      <c r="BL51635" s="15"/>
    </row>
    <row r="51636" spans="63:64" x14ac:dyDescent="0.15">
      <c r="BK51636"/>
      <c r="BL51636" s="15"/>
    </row>
    <row r="51637" spans="63:64" x14ac:dyDescent="0.15">
      <c r="BK51637"/>
      <c r="BL51637" s="15"/>
    </row>
    <row r="51638" spans="63:64" x14ac:dyDescent="0.15">
      <c r="BK51638"/>
      <c r="BL51638" s="15"/>
    </row>
    <row r="51639" spans="63:64" x14ac:dyDescent="0.15">
      <c r="BK51639"/>
      <c r="BL51639" s="15"/>
    </row>
    <row r="51640" spans="63:64" x14ac:dyDescent="0.15">
      <c r="BK51640"/>
      <c r="BL51640" s="15"/>
    </row>
    <row r="51641" spans="63:64" x14ac:dyDescent="0.15">
      <c r="BK51641"/>
      <c r="BL51641" s="15"/>
    </row>
    <row r="51642" spans="63:64" x14ac:dyDescent="0.15">
      <c r="BK51642"/>
      <c r="BL51642" s="15"/>
    </row>
    <row r="51643" spans="63:64" x14ac:dyDescent="0.15">
      <c r="BK51643"/>
      <c r="BL51643" s="15"/>
    </row>
    <row r="51644" spans="63:64" x14ac:dyDescent="0.15">
      <c r="BK51644"/>
      <c r="BL51644" s="15"/>
    </row>
    <row r="51645" spans="63:64" x14ac:dyDescent="0.15">
      <c r="BK51645"/>
      <c r="BL51645" s="15"/>
    </row>
    <row r="51646" spans="63:64" x14ac:dyDescent="0.15">
      <c r="BK51646"/>
      <c r="BL51646" s="15"/>
    </row>
    <row r="51647" spans="63:64" x14ac:dyDescent="0.15">
      <c r="BK51647"/>
      <c r="BL51647" s="15"/>
    </row>
    <row r="51648" spans="63:64" x14ac:dyDescent="0.15">
      <c r="BK51648"/>
      <c r="BL51648" s="15"/>
    </row>
    <row r="51649" spans="63:64" x14ac:dyDescent="0.15">
      <c r="BK51649"/>
      <c r="BL51649" s="15"/>
    </row>
    <row r="51650" spans="63:64" x14ac:dyDescent="0.15">
      <c r="BK51650"/>
      <c r="BL51650" s="15"/>
    </row>
    <row r="51651" spans="63:64" x14ac:dyDescent="0.15">
      <c r="BK51651"/>
      <c r="BL51651" s="15"/>
    </row>
    <row r="51652" spans="63:64" x14ac:dyDescent="0.15">
      <c r="BK51652"/>
      <c r="BL51652" s="15"/>
    </row>
    <row r="51653" spans="63:64" x14ac:dyDescent="0.15">
      <c r="BK51653"/>
      <c r="BL51653" s="15"/>
    </row>
    <row r="51654" spans="63:64" x14ac:dyDescent="0.15">
      <c r="BK51654"/>
      <c r="BL51654" s="15"/>
    </row>
    <row r="51655" spans="63:64" x14ac:dyDescent="0.15">
      <c r="BK51655"/>
      <c r="BL51655" s="15"/>
    </row>
    <row r="51656" spans="63:64" x14ac:dyDescent="0.15">
      <c r="BK51656"/>
      <c r="BL51656" s="15"/>
    </row>
    <row r="51657" spans="63:64" x14ac:dyDescent="0.15">
      <c r="BK51657"/>
      <c r="BL51657" s="15"/>
    </row>
    <row r="51658" spans="63:64" x14ac:dyDescent="0.15">
      <c r="BK51658"/>
      <c r="BL51658" s="15"/>
    </row>
    <row r="51659" spans="63:64" x14ac:dyDescent="0.15">
      <c r="BK51659"/>
      <c r="BL51659" s="15"/>
    </row>
    <row r="51660" spans="63:64" x14ac:dyDescent="0.15">
      <c r="BK51660"/>
      <c r="BL51660" s="15"/>
    </row>
    <row r="51661" spans="63:64" x14ac:dyDescent="0.15">
      <c r="BK51661"/>
      <c r="BL51661" s="15"/>
    </row>
    <row r="51662" spans="63:64" x14ac:dyDescent="0.15">
      <c r="BK51662"/>
      <c r="BL51662" s="15"/>
    </row>
    <row r="51663" spans="63:64" x14ac:dyDescent="0.15">
      <c r="BK51663"/>
      <c r="BL51663" s="15"/>
    </row>
    <row r="51664" spans="63:64" x14ac:dyDescent="0.15">
      <c r="BK51664"/>
      <c r="BL51664" s="15"/>
    </row>
    <row r="51665" spans="63:64" x14ac:dyDescent="0.15">
      <c r="BK51665"/>
      <c r="BL51665" s="15"/>
    </row>
    <row r="51666" spans="63:64" x14ac:dyDescent="0.15">
      <c r="BK51666"/>
      <c r="BL51666" s="15"/>
    </row>
    <row r="51667" spans="63:64" x14ac:dyDescent="0.15">
      <c r="BK51667"/>
      <c r="BL51667" s="15"/>
    </row>
    <row r="51668" spans="63:64" x14ac:dyDescent="0.15">
      <c r="BK51668"/>
      <c r="BL51668" s="15"/>
    </row>
    <row r="51669" spans="63:64" x14ac:dyDescent="0.15">
      <c r="BK51669"/>
      <c r="BL51669" s="15"/>
    </row>
    <row r="51670" spans="63:64" x14ac:dyDescent="0.15">
      <c r="BK51670"/>
      <c r="BL51670" s="15"/>
    </row>
    <row r="51671" spans="63:64" x14ac:dyDescent="0.15">
      <c r="BK51671"/>
      <c r="BL51671" s="15"/>
    </row>
    <row r="51672" spans="63:64" x14ac:dyDescent="0.15">
      <c r="BK51672"/>
      <c r="BL51672" s="15"/>
    </row>
    <row r="51673" spans="63:64" x14ac:dyDescent="0.15">
      <c r="BK51673"/>
      <c r="BL51673" s="15"/>
    </row>
    <row r="51674" spans="63:64" x14ac:dyDescent="0.15">
      <c r="BK51674"/>
      <c r="BL51674" s="15"/>
    </row>
    <row r="51675" spans="63:64" x14ac:dyDescent="0.15">
      <c r="BK51675"/>
      <c r="BL51675" s="15"/>
    </row>
    <row r="51676" spans="63:64" x14ac:dyDescent="0.15">
      <c r="BK51676"/>
      <c r="BL51676" s="15"/>
    </row>
    <row r="51677" spans="63:64" x14ac:dyDescent="0.15">
      <c r="BK51677"/>
      <c r="BL51677" s="15"/>
    </row>
    <row r="51678" spans="63:64" x14ac:dyDescent="0.15">
      <c r="BK51678"/>
      <c r="BL51678" s="15"/>
    </row>
    <row r="51679" spans="63:64" x14ac:dyDescent="0.15">
      <c r="BK51679"/>
      <c r="BL51679" s="15"/>
    </row>
    <row r="51680" spans="63:64" x14ac:dyDescent="0.15">
      <c r="BK51680"/>
      <c r="BL51680" s="15"/>
    </row>
    <row r="51681" spans="63:64" x14ac:dyDescent="0.15">
      <c r="BK51681"/>
      <c r="BL51681" s="15"/>
    </row>
    <row r="51682" spans="63:64" x14ac:dyDescent="0.15">
      <c r="BK51682"/>
      <c r="BL51682" s="15"/>
    </row>
    <row r="51683" spans="63:64" x14ac:dyDescent="0.15">
      <c r="BK51683"/>
      <c r="BL51683" s="15"/>
    </row>
    <row r="51684" spans="63:64" x14ac:dyDescent="0.15">
      <c r="BK51684"/>
      <c r="BL51684" s="15"/>
    </row>
    <row r="51685" spans="63:64" x14ac:dyDescent="0.15">
      <c r="BK51685"/>
      <c r="BL51685" s="15"/>
    </row>
    <row r="51686" spans="63:64" x14ac:dyDescent="0.15">
      <c r="BK51686"/>
      <c r="BL51686" s="15"/>
    </row>
    <row r="51687" spans="63:64" x14ac:dyDescent="0.15">
      <c r="BK51687"/>
      <c r="BL51687" s="15"/>
    </row>
    <row r="51688" spans="63:64" x14ac:dyDescent="0.15">
      <c r="BK51688"/>
      <c r="BL51688" s="15"/>
    </row>
    <row r="51689" spans="63:64" x14ac:dyDescent="0.15">
      <c r="BK51689"/>
      <c r="BL51689" s="15"/>
    </row>
    <row r="51690" spans="63:64" x14ac:dyDescent="0.15">
      <c r="BK51690"/>
      <c r="BL51690" s="15"/>
    </row>
    <row r="51691" spans="63:64" x14ac:dyDescent="0.15">
      <c r="BK51691"/>
      <c r="BL51691" s="15"/>
    </row>
    <row r="51692" spans="63:64" x14ac:dyDescent="0.15">
      <c r="BK51692"/>
      <c r="BL51692" s="15"/>
    </row>
    <row r="51693" spans="63:64" x14ac:dyDescent="0.15">
      <c r="BK51693"/>
      <c r="BL51693" s="15"/>
    </row>
    <row r="51694" spans="63:64" x14ac:dyDescent="0.15">
      <c r="BK51694"/>
      <c r="BL51694" s="15"/>
    </row>
    <row r="51695" spans="63:64" x14ac:dyDescent="0.15">
      <c r="BK51695"/>
      <c r="BL51695" s="15"/>
    </row>
    <row r="51696" spans="63:64" x14ac:dyDescent="0.15">
      <c r="BK51696"/>
      <c r="BL51696" s="15"/>
    </row>
    <row r="51697" spans="63:64" x14ac:dyDescent="0.15">
      <c r="BK51697"/>
      <c r="BL51697" s="15"/>
    </row>
    <row r="51698" spans="63:64" x14ac:dyDescent="0.15">
      <c r="BK51698"/>
      <c r="BL51698" s="15"/>
    </row>
    <row r="51699" spans="63:64" x14ac:dyDescent="0.15">
      <c r="BK51699"/>
      <c r="BL51699" s="15"/>
    </row>
    <row r="51700" spans="63:64" x14ac:dyDescent="0.15">
      <c r="BK51700"/>
      <c r="BL51700" s="15"/>
    </row>
    <row r="51701" spans="63:64" x14ac:dyDescent="0.15">
      <c r="BK51701"/>
      <c r="BL51701" s="15"/>
    </row>
    <row r="51702" spans="63:64" x14ac:dyDescent="0.15">
      <c r="BK51702"/>
      <c r="BL51702" s="15"/>
    </row>
    <row r="51703" spans="63:64" x14ac:dyDescent="0.15">
      <c r="BK51703"/>
      <c r="BL51703" s="15"/>
    </row>
    <row r="51704" spans="63:64" x14ac:dyDescent="0.15">
      <c r="BK51704"/>
      <c r="BL51704" s="15"/>
    </row>
    <row r="51705" spans="63:64" x14ac:dyDescent="0.15">
      <c r="BK51705"/>
      <c r="BL51705" s="15"/>
    </row>
    <row r="51706" spans="63:64" x14ac:dyDescent="0.15">
      <c r="BK51706"/>
      <c r="BL51706" s="15"/>
    </row>
    <row r="51707" spans="63:64" x14ac:dyDescent="0.15">
      <c r="BK51707"/>
      <c r="BL51707" s="15"/>
    </row>
    <row r="51708" spans="63:64" x14ac:dyDescent="0.15">
      <c r="BK51708"/>
      <c r="BL51708" s="15"/>
    </row>
    <row r="51709" spans="63:64" x14ac:dyDescent="0.15">
      <c r="BK51709"/>
      <c r="BL51709" s="15"/>
    </row>
    <row r="51710" spans="63:64" x14ac:dyDescent="0.15">
      <c r="BK51710"/>
      <c r="BL51710" s="15"/>
    </row>
    <row r="51711" spans="63:64" x14ac:dyDescent="0.15">
      <c r="BK51711"/>
      <c r="BL51711" s="15"/>
    </row>
    <row r="51712" spans="63:64" x14ac:dyDescent="0.15">
      <c r="BK51712"/>
      <c r="BL51712" s="15"/>
    </row>
    <row r="51713" spans="63:64" x14ac:dyDescent="0.15">
      <c r="BK51713"/>
      <c r="BL51713" s="15"/>
    </row>
    <row r="51714" spans="63:64" x14ac:dyDescent="0.15">
      <c r="BK51714"/>
      <c r="BL51714" s="15"/>
    </row>
    <row r="51715" spans="63:64" x14ac:dyDescent="0.15">
      <c r="BK51715"/>
      <c r="BL51715" s="15"/>
    </row>
    <row r="51716" spans="63:64" x14ac:dyDescent="0.15">
      <c r="BK51716"/>
      <c r="BL51716" s="15"/>
    </row>
    <row r="51717" spans="63:64" x14ac:dyDescent="0.15">
      <c r="BK51717"/>
      <c r="BL51717" s="15"/>
    </row>
    <row r="51718" spans="63:64" x14ac:dyDescent="0.15">
      <c r="BK51718"/>
      <c r="BL51718" s="15"/>
    </row>
    <row r="51719" spans="63:64" x14ac:dyDescent="0.15">
      <c r="BK51719"/>
      <c r="BL51719" s="15"/>
    </row>
    <row r="51720" spans="63:64" x14ac:dyDescent="0.15">
      <c r="BK51720"/>
      <c r="BL51720" s="15"/>
    </row>
    <row r="51721" spans="63:64" x14ac:dyDescent="0.15">
      <c r="BK51721"/>
      <c r="BL51721" s="15"/>
    </row>
    <row r="51722" spans="63:64" x14ac:dyDescent="0.15">
      <c r="BK51722"/>
      <c r="BL51722" s="15"/>
    </row>
    <row r="51723" spans="63:64" x14ac:dyDescent="0.15">
      <c r="BK51723"/>
      <c r="BL51723" s="15"/>
    </row>
    <row r="51724" spans="63:64" x14ac:dyDescent="0.15">
      <c r="BK51724"/>
      <c r="BL51724" s="15"/>
    </row>
    <row r="51725" spans="63:64" x14ac:dyDescent="0.15">
      <c r="BK51725"/>
      <c r="BL51725" s="15"/>
    </row>
    <row r="51726" spans="63:64" x14ac:dyDescent="0.15">
      <c r="BK51726"/>
      <c r="BL51726" s="15"/>
    </row>
    <row r="51727" spans="63:64" x14ac:dyDescent="0.15">
      <c r="BK51727"/>
      <c r="BL51727" s="15"/>
    </row>
    <row r="51728" spans="63:64" x14ac:dyDescent="0.15">
      <c r="BK51728"/>
      <c r="BL51728" s="15"/>
    </row>
    <row r="51729" spans="63:64" x14ac:dyDescent="0.15">
      <c r="BK51729"/>
      <c r="BL51729" s="15"/>
    </row>
    <row r="51730" spans="63:64" x14ac:dyDescent="0.15">
      <c r="BK51730"/>
      <c r="BL51730" s="15"/>
    </row>
    <row r="51731" spans="63:64" x14ac:dyDescent="0.15">
      <c r="BK51731"/>
      <c r="BL51731" s="15"/>
    </row>
    <row r="51732" spans="63:64" x14ac:dyDescent="0.15">
      <c r="BK51732"/>
      <c r="BL51732" s="15"/>
    </row>
    <row r="51733" spans="63:64" x14ac:dyDescent="0.15">
      <c r="BK51733"/>
      <c r="BL51733" s="15"/>
    </row>
    <row r="51734" spans="63:64" x14ac:dyDescent="0.15">
      <c r="BK51734"/>
      <c r="BL51734" s="15"/>
    </row>
    <row r="51735" spans="63:64" x14ac:dyDescent="0.15">
      <c r="BK51735"/>
      <c r="BL51735" s="15"/>
    </row>
    <row r="51736" spans="63:64" x14ac:dyDescent="0.15">
      <c r="BK51736"/>
      <c r="BL51736" s="15"/>
    </row>
    <row r="51737" spans="63:64" x14ac:dyDescent="0.15">
      <c r="BK51737"/>
      <c r="BL51737" s="15"/>
    </row>
    <row r="51738" spans="63:64" x14ac:dyDescent="0.15">
      <c r="BK51738"/>
      <c r="BL51738" s="15"/>
    </row>
    <row r="51739" spans="63:64" x14ac:dyDescent="0.15">
      <c r="BK51739"/>
      <c r="BL51739" s="15"/>
    </row>
    <row r="51740" spans="63:64" x14ac:dyDescent="0.15">
      <c r="BK51740"/>
      <c r="BL51740" s="15"/>
    </row>
    <row r="51741" spans="63:64" x14ac:dyDescent="0.15">
      <c r="BK51741"/>
      <c r="BL51741" s="15"/>
    </row>
    <row r="51742" spans="63:64" x14ac:dyDescent="0.15">
      <c r="BK51742"/>
      <c r="BL51742" s="15"/>
    </row>
    <row r="51743" spans="63:64" x14ac:dyDescent="0.15">
      <c r="BK51743"/>
      <c r="BL51743" s="15"/>
    </row>
    <row r="51744" spans="63:64" x14ac:dyDescent="0.15">
      <c r="BK51744"/>
      <c r="BL51744" s="15"/>
    </row>
    <row r="51745" spans="63:64" x14ac:dyDescent="0.15">
      <c r="BK51745"/>
      <c r="BL51745" s="15"/>
    </row>
    <row r="51746" spans="63:64" x14ac:dyDescent="0.15">
      <c r="BK51746"/>
      <c r="BL51746" s="15"/>
    </row>
    <row r="51747" spans="63:64" x14ac:dyDescent="0.15">
      <c r="BK51747"/>
      <c r="BL51747" s="15"/>
    </row>
    <row r="51748" spans="63:64" x14ac:dyDescent="0.15">
      <c r="BK51748"/>
      <c r="BL51748" s="15"/>
    </row>
    <row r="51749" spans="63:64" x14ac:dyDescent="0.15">
      <c r="BK51749"/>
      <c r="BL51749" s="15"/>
    </row>
    <row r="51750" spans="63:64" x14ac:dyDescent="0.15">
      <c r="BK51750"/>
      <c r="BL51750" s="15"/>
    </row>
    <row r="51751" spans="63:64" x14ac:dyDescent="0.15">
      <c r="BK51751"/>
      <c r="BL51751" s="15"/>
    </row>
    <row r="51752" spans="63:64" x14ac:dyDescent="0.15">
      <c r="BK51752"/>
      <c r="BL51752" s="15"/>
    </row>
    <row r="51753" spans="63:64" x14ac:dyDescent="0.15">
      <c r="BK51753"/>
      <c r="BL51753" s="15"/>
    </row>
    <row r="51754" spans="63:64" x14ac:dyDescent="0.15">
      <c r="BK51754"/>
      <c r="BL51754" s="15"/>
    </row>
    <row r="51755" spans="63:64" x14ac:dyDescent="0.15">
      <c r="BK51755"/>
      <c r="BL51755" s="15"/>
    </row>
    <row r="51756" spans="63:64" x14ac:dyDescent="0.15">
      <c r="BK51756"/>
      <c r="BL51756" s="15"/>
    </row>
    <row r="51757" spans="63:64" x14ac:dyDescent="0.15">
      <c r="BK51757"/>
      <c r="BL51757" s="15"/>
    </row>
    <row r="51758" spans="63:64" x14ac:dyDescent="0.15">
      <c r="BK51758"/>
      <c r="BL51758" s="15"/>
    </row>
    <row r="51759" spans="63:64" x14ac:dyDescent="0.15">
      <c r="BK51759"/>
      <c r="BL51759" s="15"/>
    </row>
    <row r="51760" spans="63:64" x14ac:dyDescent="0.15">
      <c r="BK51760"/>
      <c r="BL51760" s="15"/>
    </row>
    <row r="51761" spans="63:64" x14ac:dyDescent="0.15">
      <c r="BK51761"/>
      <c r="BL51761" s="15"/>
    </row>
    <row r="51762" spans="63:64" x14ac:dyDescent="0.15">
      <c r="BK51762"/>
      <c r="BL51762" s="15"/>
    </row>
    <row r="51763" spans="63:64" x14ac:dyDescent="0.15">
      <c r="BK51763"/>
      <c r="BL51763" s="15"/>
    </row>
    <row r="51764" spans="63:64" x14ac:dyDescent="0.15">
      <c r="BK51764"/>
      <c r="BL51764" s="15"/>
    </row>
    <row r="51765" spans="63:64" x14ac:dyDescent="0.15">
      <c r="BK51765"/>
      <c r="BL51765" s="15"/>
    </row>
    <row r="51766" spans="63:64" x14ac:dyDescent="0.15">
      <c r="BK51766"/>
      <c r="BL51766" s="15"/>
    </row>
    <row r="51767" spans="63:64" x14ac:dyDescent="0.15">
      <c r="BK51767"/>
      <c r="BL51767" s="15"/>
    </row>
    <row r="51768" spans="63:64" x14ac:dyDescent="0.15">
      <c r="BK51768"/>
      <c r="BL51768" s="15"/>
    </row>
    <row r="51769" spans="63:64" x14ac:dyDescent="0.15">
      <c r="BK51769"/>
      <c r="BL51769" s="15"/>
    </row>
    <row r="51770" spans="63:64" x14ac:dyDescent="0.15">
      <c r="BK51770"/>
      <c r="BL51770" s="15"/>
    </row>
    <row r="51771" spans="63:64" x14ac:dyDescent="0.15">
      <c r="BK51771"/>
      <c r="BL51771" s="15"/>
    </row>
    <row r="51772" spans="63:64" x14ac:dyDescent="0.15">
      <c r="BK51772"/>
      <c r="BL51772" s="15"/>
    </row>
    <row r="51773" spans="63:64" x14ac:dyDescent="0.15">
      <c r="BK51773"/>
      <c r="BL51773" s="15"/>
    </row>
    <row r="51774" spans="63:64" x14ac:dyDescent="0.15">
      <c r="BK51774"/>
      <c r="BL51774" s="15"/>
    </row>
    <row r="51775" spans="63:64" x14ac:dyDescent="0.15">
      <c r="BK51775"/>
      <c r="BL51775" s="15"/>
    </row>
    <row r="51776" spans="63:64" x14ac:dyDescent="0.15">
      <c r="BK51776"/>
      <c r="BL51776" s="15"/>
    </row>
    <row r="51777" spans="63:64" x14ac:dyDescent="0.15">
      <c r="BK51777"/>
      <c r="BL51777" s="15"/>
    </row>
    <row r="51778" spans="63:64" x14ac:dyDescent="0.15">
      <c r="BK51778"/>
      <c r="BL51778" s="15"/>
    </row>
    <row r="51779" spans="63:64" x14ac:dyDescent="0.15">
      <c r="BK51779"/>
      <c r="BL51779" s="15"/>
    </row>
    <row r="51780" spans="63:64" x14ac:dyDescent="0.15">
      <c r="BK51780"/>
      <c r="BL51780" s="15"/>
    </row>
    <row r="51781" spans="63:64" x14ac:dyDescent="0.15">
      <c r="BK51781"/>
      <c r="BL51781" s="15"/>
    </row>
    <row r="51782" spans="63:64" x14ac:dyDescent="0.15">
      <c r="BK51782"/>
      <c r="BL51782" s="15"/>
    </row>
    <row r="51783" spans="63:64" x14ac:dyDescent="0.15">
      <c r="BK51783"/>
      <c r="BL51783" s="15"/>
    </row>
    <row r="51784" spans="63:64" x14ac:dyDescent="0.15">
      <c r="BK51784"/>
      <c r="BL51784" s="15"/>
    </row>
    <row r="51785" spans="63:64" x14ac:dyDescent="0.15">
      <c r="BK51785"/>
      <c r="BL51785" s="15"/>
    </row>
    <row r="51786" spans="63:64" x14ac:dyDescent="0.15">
      <c r="BK51786"/>
      <c r="BL51786" s="15"/>
    </row>
    <row r="51787" spans="63:64" x14ac:dyDescent="0.15">
      <c r="BK51787"/>
      <c r="BL51787" s="15"/>
    </row>
    <row r="51788" spans="63:64" x14ac:dyDescent="0.15">
      <c r="BK51788"/>
      <c r="BL51788" s="15"/>
    </row>
    <row r="51789" spans="63:64" x14ac:dyDescent="0.15">
      <c r="BK51789"/>
      <c r="BL51789" s="15"/>
    </row>
    <row r="51790" spans="63:64" x14ac:dyDescent="0.15">
      <c r="BK51790"/>
      <c r="BL51790" s="15"/>
    </row>
    <row r="51791" spans="63:64" x14ac:dyDescent="0.15">
      <c r="BK51791"/>
      <c r="BL51791" s="15"/>
    </row>
    <row r="51792" spans="63:64" x14ac:dyDescent="0.15">
      <c r="BK51792"/>
      <c r="BL51792" s="15"/>
    </row>
    <row r="51793" spans="63:64" x14ac:dyDescent="0.15">
      <c r="BK51793"/>
      <c r="BL51793" s="15"/>
    </row>
    <row r="51794" spans="63:64" x14ac:dyDescent="0.15">
      <c r="BK51794"/>
      <c r="BL51794" s="15"/>
    </row>
    <row r="51795" spans="63:64" x14ac:dyDescent="0.15">
      <c r="BK51795"/>
      <c r="BL51795" s="15"/>
    </row>
    <row r="51796" spans="63:64" x14ac:dyDescent="0.15">
      <c r="BK51796"/>
      <c r="BL51796" s="15"/>
    </row>
    <row r="51797" spans="63:64" x14ac:dyDescent="0.15">
      <c r="BK51797"/>
      <c r="BL51797" s="15"/>
    </row>
    <row r="51798" spans="63:64" x14ac:dyDescent="0.15">
      <c r="BK51798"/>
      <c r="BL51798" s="15"/>
    </row>
    <row r="51799" spans="63:64" x14ac:dyDescent="0.15">
      <c r="BK51799"/>
      <c r="BL51799" s="15"/>
    </row>
    <row r="51800" spans="63:64" x14ac:dyDescent="0.15">
      <c r="BK51800"/>
      <c r="BL51800" s="15"/>
    </row>
    <row r="51801" spans="63:64" x14ac:dyDescent="0.15">
      <c r="BK51801"/>
      <c r="BL51801" s="15"/>
    </row>
    <row r="51802" spans="63:64" x14ac:dyDescent="0.15">
      <c r="BK51802"/>
      <c r="BL51802" s="15"/>
    </row>
    <row r="51803" spans="63:64" x14ac:dyDescent="0.15">
      <c r="BK51803"/>
      <c r="BL51803" s="15"/>
    </row>
    <row r="51804" spans="63:64" x14ac:dyDescent="0.15">
      <c r="BK51804"/>
      <c r="BL51804" s="15"/>
    </row>
    <row r="51805" spans="63:64" x14ac:dyDescent="0.15">
      <c r="BK51805"/>
      <c r="BL51805" s="15"/>
    </row>
    <row r="51806" spans="63:64" x14ac:dyDescent="0.15">
      <c r="BK51806"/>
      <c r="BL51806" s="15"/>
    </row>
    <row r="51807" spans="63:64" x14ac:dyDescent="0.15">
      <c r="BK51807"/>
      <c r="BL51807" s="15"/>
    </row>
    <row r="51808" spans="63:64" x14ac:dyDescent="0.15">
      <c r="BK51808"/>
      <c r="BL51808" s="15"/>
    </row>
    <row r="51809" spans="63:64" x14ac:dyDescent="0.15">
      <c r="BK51809"/>
      <c r="BL51809" s="15"/>
    </row>
    <row r="51810" spans="63:64" x14ac:dyDescent="0.15">
      <c r="BK51810"/>
      <c r="BL51810" s="15"/>
    </row>
    <row r="51811" spans="63:64" x14ac:dyDescent="0.15">
      <c r="BK51811"/>
      <c r="BL51811" s="15"/>
    </row>
    <row r="51812" spans="63:64" x14ac:dyDescent="0.15">
      <c r="BK51812"/>
      <c r="BL51812" s="15"/>
    </row>
    <row r="51813" spans="63:64" x14ac:dyDescent="0.15">
      <c r="BK51813"/>
      <c r="BL51813" s="15"/>
    </row>
    <row r="51814" spans="63:64" x14ac:dyDescent="0.15">
      <c r="BK51814"/>
      <c r="BL51814" s="15"/>
    </row>
    <row r="51815" spans="63:64" x14ac:dyDescent="0.15">
      <c r="BK51815"/>
      <c r="BL51815" s="15"/>
    </row>
    <row r="51816" spans="63:64" x14ac:dyDescent="0.15">
      <c r="BK51816"/>
      <c r="BL51816" s="15"/>
    </row>
    <row r="51817" spans="63:64" x14ac:dyDescent="0.15">
      <c r="BK51817"/>
      <c r="BL51817" s="15"/>
    </row>
    <row r="51818" spans="63:64" x14ac:dyDescent="0.15">
      <c r="BK51818"/>
      <c r="BL51818" s="15"/>
    </row>
    <row r="51819" spans="63:64" x14ac:dyDescent="0.15">
      <c r="BK51819"/>
      <c r="BL51819" s="15"/>
    </row>
    <row r="51820" spans="63:64" x14ac:dyDescent="0.15">
      <c r="BK51820"/>
      <c r="BL51820" s="15"/>
    </row>
    <row r="51821" spans="63:64" x14ac:dyDescent="0.15">
      <c r="BK51821"/>
      <c r="BL51821" s="15"/>
    </row>
    <row r="51822" spans="63:64" x14ac:dyDescent="0.15">
      <c r="BK51822"/>
      <c r="BL51822" s="15"/>
    </row>
    <row r="51823" spans="63:64" x14ac:dyDescent="0.15">
      <c r="BK51823"/>
      <c r="BL51823" s="15"/>
    </row>
    <row r="51824" spans="63:64" x14ac:dyDescent="0.15">
      <c r="BK51824"/>
      <c r="BL51824" s="15"/>
    </row>
    <row r="51825" spans="63:64" x14ac:dyDescent="0.15">
      <c r="BK51825"/>
      <c r="BL51825" s="15"/>
    </row>
    <row r="51826" spans="63:64" x14ac:dyDescent="0.15">
      <c r="BK51826"/>
      <c r="BL51826" s="15"/>
    </row>
    <row r="51827" spans="63:64" x14ac:dyDescent="0.15">
      <c r="BK51827"/>
      <c r="BL51827" s="15"/>
    </row>
    <row r="51828" spans="63:64" x14ac:dyDescent="0.15">
      <c r="BK51828"/>
      <c r="BL51828" s="15"/>
    </row>
    <row r="51829" spans="63:64" x14ac:dyDescent="0.15">
      <c r="BK51829"/>
      <c r="BL51829" s="15"/>
    </row>
    <row r="51830" spans="63:64" x14ac:dyDescent="0.15">
      <c r="BK51830"/>
      <c r="BL51830" s="15"/>
    </row>
    <row r="51831" spans="63:64" x14ac:dyDescent="0.15">
      <c r="BK51831"/>
      <c r="BL51831" s="15"/>
    </row>
    <row r="51832" spans="63:64" x14ac:dyDescent="0.15">
      <c r="BK51832"/>
      <c r="BL51832" s="15"/>
    </row>
    <row r="51833" spans="63:64" x14ac:dyDescent="0.15">
      <c r="BK51833"/>
      <c r="BL51833" s="15"/>
    </row>
    <row r="51834" spans="63:64" x14ac:dyDescent="0.15">
      <c r="BK51834"/>
      <c r="BL51834" s="15"/>
    </row>
    <row r="51835" spans="63:64" x14ac:dyDescent="0.15">
      <c r="BK51835"/>
      <c r="BL51835" s="15"/>
    </row>
    <row r="51836" spans="63:64" x14ac:dyDescent="0.15">
      <c r="BK51836"/>
      <c r="BL51836" s="15"/>
    </row>
    <row r="51837" spans="63:64" x14ac:dyDescent="0.15">
      <c r="BK51837"/>
      <c r="BL51837" s="15"/>
    </row>
    <row r="51838" spans="63:64" x14ac:dyDescent="0.15">
      <c r="BK51838"/>
      <c r="BL51838" s="15"/>
    </row>
    <row r="51839" spans="63:64" x14ac:dyDescent="0.15">
      <c r="BK51839"/>
      <c r="BL51839" s="15"/>
    </row>
    <row r="51840" spans="63:64" x14ac:dyDescent="0.15">
      <c r="BK51840"/>
      <c r="BL51840" s="15"/>
    </row>
    <row r="51841" spans="63:64" x14ac:dyDescent="0.15">
      <c r="BK51841"/>
      <c r="BL51841" s="15"/>
    </row>
    <row r="51842" spans="63:64" x14ac:dyDescent="0.15">
      <c r="BK51842"/>
      <c r="BL51842" s="15"/>
    </row>
    <row r="51843" spans="63:64" x14ac:dyDescent="0.15">
      <c r="BK51843"/>
      <c r="BL51843" s="15"/>
    </row>
    <row r="51844" spans="63:64" x14ac:dyDescent="0.15">
      <c r="BK51844"/>
      <c r="BL51844" s="15"/>
    </row>
    <row r="51845" spans="63:64" x14ac:dyDescent="0.15">
      <c r="BK51845"/>
      <c r="BL51845" s="15"/>
    </row>
    <row r="51846" spans="63:64" x14ac:dyDescent="0.15">
      <c r="BK51846"/>
      <c r="BL51846" s="15"/>
    </row>
    <row r="51847" spans="63:64" x14ac:dyDescent="0.15">
      <c r="BK51847"/>
      <c r="BL51847" s="15"/>
    </row>
    <row r="51848" spans="63:64" x14ac:dyDescent="0.15">
      <c r="BK51848"/>
      <c r="BL51848" s="15"/>
    </row>
    <row r="51849" spans="63:64" x14ac:dyDescent="0.15">
      <c r="BK51849"/>
      <c r="BL51849" s="15"/>
    </row>
    <row r="51850" spans="63:64" x14ac:dyDescent="0.15">
      <c r="BK51850"/>
      <c r="BL51850" s="15"/>
    </row>
    <row r="51851" spans="63:64" x14ac:dyDescent="0.15">
      <c r="BK51851"/>
      <c r="BL51851" s="15"/>
    </row>
    <row r="51852" spans="63:64" x14ac:dyDescent="0.15">
      <c r="BK51852"/>
      <c r="BL51852" s="15"/>
    </row>
    <row r="51853" spans="63:64" x14ac:dyDescent="0.15">
      <c r="BK51853"/>
      <c r="BL51853" s="15"/>
    </row>
    <row r="51854" spans="63:64" x14ac:dyDescent="0.15">
      <c r="BK51854"/>
      <c r="BL51854" s="15"/>
    </row>
    <row r="51855" spans="63:64" x14ac:dyDescent="0.15">
      <c r="BK51855"/>
      <c r="BL51855" s="15"/>
    </row>
    <row r="51856" spans="63:64" x14ac:dyDescent="0.15">
      <c r="BK51856"/>
      <c r="BL51856" s="15"/>
    </row>
    <row r="51857" spans="63:64" x14ac:dyDescent="0.15">
      <c r="BK51857"/>
      <c r="BL51857" s="15"/>
    </row>
    <row r="51858" spans="63:64" x14ac:dyDescent="0.15">
      <c r="BK51858"/>
      <c r="BL51858" s="15"/>
    </row>
    <row r="51859" spans="63:64" x14ac:dyDescent="0.15">
      <c r="BK51859"/>
      <c r="BL51859" s="15"/>
    </row>
    <row r="51860" spans="63:64" x14ac:dyDescent="0.15">
      <c r="BK51860"/>
      <c r="BL51860" s="15"/>
    </row>
    <row r="51861" spans="63:64" x14ac:dyDescent="0.15">
      <c r="BK51861"/>
      <c r="BL51861" s="15"/>
    </row>
    <row r="51862" spans="63:64" x14ac:dyDescent="0.15">
      <c r="BK51862"/>
      <c r="BL51862" s="15"/>
    </row>
    <row r="51863" spans="63:64" x14ac:dyDescent="0.15">
      <c r="BK51863"/>
      <c r="BL51863" s="15"/>
    </row>
    <row r="51864" spans="63:64" x14ac:dyDescent="0.15">
      <c r="BK51864"/>
      <c r="BL51864" s="15"/>
    </row>
    <row r="51865" spans="63:64" x14ac:dyDescent="0.15">
      <c r="BK51865"/>
      <c r="BL51865" s="15"/>
    </row>
    <row r="51866" spans="63:64" x14ac:dyDescent="0.15">
      <c r="BK51866"/>
      <c r="BL51866" s="15"/>
    </row>
    <row r="51867" spans="63:64" x14ac:dyDescent="0.15">
      <c r="BK51867"/>
      <c r="BL51867" s="15"/>
    </row>
    <row r="51868" spans="63:64" x14ac:dyDescent="0.15">
      <c r="BK51868"/>
      <c r="BL51868" s="15"/>
    </row>
    <row r="51869" spans="63:64" x14ac:dyDescent="0.15">
      <c r="BK51869"/>
      <c r="BL51869" s="15"/>
    </row>
    <row r="51870" spans="63:64" x14ac:dyDescent="0.15">
      <c r="BK51870"/>
      <c r="BL51870" s="15"/>
    </row>
    <row r="51871" spans="63:64" x14ac:dyDescent="0.15">
      <c r="BK51871"/>
      <c r="BL51871" s="15"/>
    </row>
    <row r="51872" spans="63:64" x14ac:dyDescent="0.15">
      <c r="BK51872"/>
      <c r="BL51872" s="15"/>
    </row>
    <row r="51873" spans="63:64" x14ac:dyDescent="0.15">
      <c r="BK51873"/>
      <c r="BL51873" s="15"/>
    </row>
    <row r="51874" spans="63:64" x14ac:dyDescent="0.15">
      <c r="BK51874"/>
      <c r="BL51874" s="15"/>
    </row>
    <row r="51875" spans="63:64" x14ac:dyDescent="0.15">
      <c r="BK51875"/>
      <c r="BL51875" s="15"/>
    </row>
    <row r="51876" spans="63:64" x14ac:dyDescent="0.15">
      <c r="BK51876"/>
      <c r="BL51876" s="15"/>
    </row>
    <row r="51877" spans="63:64" x14ac:dyDescent="0.15">
      <c r="BK51877"/>
      <c r="BL51877" s="15"/>
    </row>
    <row r="51878" spans="63:64" x14ac:dyDescent="0.15">
      <c r="BK51878"/>
      <c r="BL51878" s="15"/>
    </row>
    <row r="51879" spans="63:64" x14ac:dyDescent="0.15">
      <c r="BK51879"/>
      <c r="BL51879" s="15"/>
    </row>
    <row r="51880" spans="63:64" x14ac:dyDescent="0.15">
      <c r="BK51880"/>
      <c r="BL51880" s="15"/>
    </row>
    <row r="51881" spans="63:64" x14ac:dyDescent="0.15">
      <c r="BK51881"/>
      <c r="BL51881" s="15"/>
    </row>
    <row r="51882" spans="63:64" x14ac:dyDescent="0.15">
      <c r="BK51882"/>
      <c r="BL51882" s="15"/>
    </row>
    <row r="51883" spans="63:64" x14ac:dyDescent="0.15">
      <c r="BK51883"/>
      <c r="BL51883" s="15"/>
    </row>
    <row r="51884" spans="63:64" x14ac:dyDescent="0.15">
      <c r="BK51884"/>
      <c r="BL51884" s="15"/>
    </row>
    <row r="51885" spans="63:64" x14ac:dyDescent="0.15">
      <c r="BK51885"/>
      <c r="BL51885" s="15"/>
    </row>
    <row r="51886" spans="63:64" x14ac:dyDescent="0.15">
      <c r="BK51886"/>
      <c r="BL51886" s="15"/>
    </row>
    <row r="51887" spans="63:64" x14ac:dyDescent="0.15">
      <c r="BK51887"/>
      <c r="BL51887" s="15"/>
    </row>
    <row r="51888" spans="63:64" x14ac:dyDescent="0.15">
      <c r="BK51888"/>
      <c r="BL51888" s="15"/>
    </row>
    <row r="51889" spans="63:64" x14ac:dyDescent="0.15">
      <c r="BK51889"/>
      <c r="BL51889" s="15"/>
    </row>
    <row r="51890" spans="63:64" x14ac:dyDescent="0.15">
      <c r="BK51890"/>
      <c r="BL51890" s="15"/>
    </row>
    <row r="51891" spans="63:64" x14ac:dyDescent="0.15">
      <c r="BK51891"/>
      <c r="BL51891" s="15"/>
    </row>
    <row r="51892" spans="63:64" x14ac:dyDescent="0.15">
      <c r="BK51892"/>
      <c r="BL51892" s="15"/>
    </row>
    <row r="51893" spans="63:64" x14ac:dyDescent="0.15">
      <c r="BK51893"/>
      <c r="BL51893" s="15"/>
    </row>
    <row r="51894" spans="63:64" x14ac:dyDescent="0.15">
      <c r="BK51894"/>
      <c r="BL51894" s="15"/>
    </row>
    <row r="51895" spans="63:64" x14ac:dyDescent="0.15">
      <c r="BK51895"/>
      <c r="BL51895" s="15"/>
    </row>
    <row r="51896" spans="63:64" x14ac:dyDescent="0.15">
      <c r="BK51896"/>
      <c r="BL51896" s="15"/>
    </row>
    <row r="51897" spans="63:64" x14ac:dyDescent="0.15">
      <c r="BK51897"/>
      <c r="BL51897" s="15"/>
    </row>
    <row r="51898" spans="63:64" x14ac:dyDescent="0.15">
      <c r="BK51898"/>
      <c r="BL51898" s="15"/>
    </row>
    <row r="51899" spans="63:64" x14ac:dyDescent="0.15">
      <c r="BK51899"/>
      <c r="BL51899" s="15"/>
    </row>
    <row r="51900" spans="63:64" x14ac:dyDescent="0.15">
      <c r="BK51900"/>
      <c r="BL51900" s="15"/>
    </row>
    <row r="51901" spans="63:64" x14ac:dyDescent="0.15">
      <c r="BK51901"/>
      <c r="BL51901" s="15"/>
    </row>
    <row r="51902" spans="63:64" x14ac:dyDescent="0.15">
      <c r="BK51902"/>
      <c r="BL51902" s="15"/>
    </row>
    <row r="51903" spans="63:64" x14ac:dyDescent="0.15">
      <c r="BK51903"/>
      <c r="BL51903" s="15"/>
    </row>
    <row r="51904" spans="63:64" x14ac:dyDescent="0.15">
      <c r="BK51904"/>
      <c r="BL51904" s="15"/>
    </row>
    <row r="51905" spans="63:64" x14ac:dyDescent="0.15">
      <c r="BK51905"/>
      <c r="BL51905" s="15"/>
    </row>
    <row r="51906" spans="63:64" x14ac:dyDescent="0.15">
      <c r="BK51906"/>
      <c r="BL51906" s="15"/>
    </row>
    <row r="51907" spans="63:64" x14ac:dyDescent="0.15">
      <c r="BK51907"/>
      <c r="BL51907" s="15"/>
    </row>
    <row r="51908" spans="63:64" x14ac:dyDescent="0.15">
      <c r="BK51908"/>
      <c r="BL51908" s="15"/>
    </row>
    <row r="51909" spans="63:64" x14ac:dyDescent="0.15">
      <c r="BK51909"/>
      <c r="BL51909" s="15"/>
    </row>
    <row r="51910" spans="63:64" x14ac:dyDescent="0.15">
      <c r="BK51910"/>
      <c r="BL51910" s="15"/>
    </row>
    <row r="51911" spans="63:64" x14ac:dyDescent="0.15">
      <c r="BK51911"/>
      <c r="BL51911" s="15"/>
    </row>
    <row r="51912" spans="63:64" x14ac:dyDescent="0.15">
      <c r="BK51912"/>
      <c r="BL51912" s="15"/>
    </row>
    <row r="51913" spans="63:64" x14ac:dyDescent="0.15">
      <c r="BK51913"/>
      <c r="BL51913" s="15"/>
    </row>
    <row r="51914" spans="63:64" x14ac:dyDescent="0.15">
      <c r="BK51914"/>
      <c r="BL51914" s="15"/>
    </row>
    <row r="51915" spans="63:64" x14ac:dyDescent="0.15">
      <c r="BK51915"/>
      <c r="BL51915" s="15"/>
    </row>
    <row r="51916" spans="63:64" x14ac:dyDescent="0.15">
      <c r="BK51916"/>
      <c r="BL51916" s="15"/>
    </row>
    <row r="51917" spans="63:64" x14ac:dyDescent="0.15">
      <c r="BK51917"/>
      <c r="BL51917" s="15"/>
    </row>
    <row r="51918" spans="63:64" x14ac:dyDescent="0.15">
      <c r="BK51918"/>
      <c r="BL51918" s="15"/>
    </row>
    <row r="51919" spans="63:64" x14ac:dyDescent="0.15">
      <c r="BK51919"/>
      <c r="BL51919" s="15"/>
    </row>
    <row r="51920" spans="63:64" x14ac:dyDescent="0.15">
      <c r="BK51920"/>
      <c r="BL51920" s="15"/>
    </row>
    <row r="51921" spans="63:64" x14ac:dyDescent="0.15">
      <c r="BK51921"/>
      <c r="BL51921" s="15"/>
    </row>
    <row r="51922" spans="63:64" x14ac:dyDescent="0.15">
      <c r="BK51922"/>
      <c r="BL51922" s="15"/>
    </row>
    <row r="51923" spans="63:64" x14ac:dyDescent="0.15">
      <c r="BK51923"/>
      <c r="BL51923" s="15"/>
    </row>
    <row r="51924" spans="63:64" x14ac:dyDescent="0.15">
      <c r="BK51924"/>
      <c r="BL51924" s="15"/>
    </row>
    <row r="51925" spans="63:64" x14ac:dyDescent="0.15">
      <c r="BK51925"/>
      <c r="BL51925" s="15"/>
    </row>
    <row r="51926" spans="63:64" x14ac:dyDescent="0.15">
      <c r="BK51926"/>
      <c r="BL51926" s="15"/>
    </row>
    <row r="51927" spans="63:64" x14ac:dyDescent="0.15">
      <c r="BK51927"/>
      <c r="BL51927" s="15"/>
    </row>
    <row r="51928" spans="63:64" x14ac:dyDescent="0.15">
      <c r="BK51928"/>
      <c r="BL51928" s="15"/>
    </row>
    <row r="51929" spans="63:64" x14ac:dyDescent="0.15">
      <c r="BK51929"/>
      <c r="BL51929" s="15"/>
    </row>
    <row r="51930" spans="63:64" x14ac:dyDescent="0.15">
      <c r="BK51930"/>
      <c r="BL51930" s="15"/>
    </row>
    <row r="51931" spans="63:64" x14ac:dyDescent="0.15">
      <c r="BK51931"/>
      <c r="BL51931" s="15"/>
    </row>
    <row r="51932" spans="63:64" x14ac:dyDescent="0.15">
      <c r="BK51932"/>
      <c r="BL51932" s="15"/>
    </row>
    <row r="51933" spans="63:64" x14ac:dyDescent="0.15">
      <c r="BK51933"/>
      <c r="BL51933" s="15"/>
    </row>
    <row r="51934" spans="63:64" x14ac:dyDescent="0.15">
      <c r="BK51934"/>
      <c r="BL51934" s="15"/>
    </row>
    <row r="51935" spans="63:64" x14ac:dyDescent="0.15">
      <c r="BK51935"/>
      <c r="BL51935" s="15"/>
    </row>
    <row r="51936" spans="63:64" x14ac:dyDescent="0.15">
      <c r="BK51936"/>
      <c r="BL51936" s="15"/>
    </row>
    <row r="51937" spans="63:64" x14ac:dyDescent="0.15">
      <c r="BK51937"/>
      <c r="BL51937" s="15"/>
    </row>
    <row r="51938" spans="63:64" x14ac:dyDescent="0.15">
      <c r="BK51938"/>
      <c r="BL51938" s="15"/>
    </row>
    <row r="51939" spans="63:64" x14ac:dyDescent="0.15">
      <c r="BK51939"/>
      <c r="BL51939" s="15"/>
    </row>
    <row r="51940" spans="63:64" x14ac:dyDescent="0.15">
      <c r="BK51940"/>
      <c r="BL51940" s="15"/>
    </row>
    <row r="51941" spans="63:64" x14ac:dyDescent="0.15">
      <c r="BK51941"/>
      <c r="BL51941" s="15"/>
    </row>
    <row r="51942" spans="63:64" x14ac:dyDescent="0.15">
      <c r="BK51942"/>
      <c r="BL51942" s="15"/>
    </row>
    <row r="51943" spans="63:64" x14ac:dyDescent="0.15">
      <c r="BK51943"/>
      <c r="BL51943" s="15"/>
    </row>
    <row r="51944" spans="63:64" x14ac:dyDescent="0.15">
      <c r="BK51944"/>
      <c r="BL51944" s="15"/>
    </row>
    <row r="51945" spans="63:64" x14ac:dyDescent="0.15">
      <c r="BK51945"/>
      <c r="BL51945" s="15"/>
    </row>
    <row r="51946" spans="63:64" x14ac:dyDescent="0.15">
      <c r="BK51946"/>
      <c r="BL51946" s="15"/>
    </row>
    <row r="51947" spans="63:64" x14ac:dyDescent="0.15">
      <c r="BK51947"/>
      <c r="BL51947" s="15"/>
    </row>
    <row r="51948" spans="63:64" x14ac:dyDescent="0.15">
      <c r="BK51948"/>
      <c r="BL51948" s="15"/>
    </row>
    <row r="51949" spans="63:64" x14ac:dyDescent="0.15">
      <c r="BK51949"/>
      <c r="BL51949" s="15"/>
    </row>
    <row r="51950" spans="63:64" x14ac:dyDescent="0.15">
      <c r="BK51950"/>
      <c r="BL51950" s="15"/>
    </row>
    <row r="51951" spans="63:64" x14ac:dyDescent="0.15">
      <c r="BK51951"/>
      <c r="BL51951" s="15"/>
    </row>
    <row r="51952" spans="63:64" x14ac:dyDescent="0.15">
      <c r="BK51952"/>
      <c r="BL51952" s="15"/>
    </row>
    <row r="51953" spans="63:64" x14ac:dyDescent="0.15">
      <c r="BK51953"/>
      <c r="BL51953" s="15"/>
    </row>
    <row r="51954" spans="63:64" x14ac:dyDescent="0.15">
      <c r="BK51954"/>
      <c r="BL51954" s="15"/>
    </row>
    <row r="51955" spans="63:64" x14ac:dyDescent="0.15">
      <c r="BK51955"/>
      <c r="BL51955" s="15"/>
    </row>
    <row r="51956" spans="63:64" x14ac:dyDescent="0.15">
      <c r="BK51956"/>
      <c r="BL51956" s="15"/>
    </row>
    <row r="51957" spans="63:64" x14ac:dyDescent="0.15">
      <c r="BK51957"/>
      <c r="BL51957" s="15"/>
    </row>
    <row r="51958" spans="63:64" x14ac:dyDescent="0.15">
      <c r="BK51958"/>
      <c r="BL51958" s="15"/>
    </row>
    <row r="51959" spans="63:64" x14ac:dyDescent="0.15">
      <c r="BK51959"/>
      <c r="BL51959" s="15"/>
    </row>
    <row r="51960" spans="63:64" x14ac:dyDescent="0.15">
      <c r="BK51960"/>
      <c r="BL51960" s="15"/>
    </row>
    <row r="51961" spans="63:64" x14ac:dyDescent="0.15">
      <c r="BK51961"/>
      <c r="BL51961" s="15"/>
    </row>
    <row r="51962" spans="63:64" x14ac:dyDescent="0.15">
      <c r="BK51962"/>
      <c r="BL51962" s="15"/>
    </row>
    <row r="51963" spans="63:64" x14ac:dyDescent="0.15">
      <c r="BK51963"/>
      <c r="BL51963" s="15"/>
    </row>
    <row r="51964" spans="63:64" x14ac:dyDescent="0.15">
      <c r="BK51964"/>
      <c r="BL51964" s="15"/>
    </row>
    <row r="51965" spans="63:64" x14ac:dyDescent="0.15">
      <c r="BK51965"/>
      <c r="BL51965" s="15"/>
    </row>
    <row r="51966" spans="63:64" x14ac:dyDescent="0.15">
      <c r="BK51966"/>
      <c r="BL51966" s="15"/>
    </row>
    <row r="51967" spans="63:64" x14ac:dyDescent="0.15">
      <c r="BK51967"/>
      <c r="BL51967" s="15"/>
    </row>
    <row r="51968" spans="63:64" x14ac:dyDescent="0.15">
      <c r="BK51968"/>
      <c r="BL51968" s="15"/>
    </row>
    <row r="51969" spans="63:64" x14ac:dyDescent="0.15">
      <c r="BK51969"/>
      <c r="BL51969" s="15"/>
    </row>
    <row r="51970" spans="63:64" x14ac:dyDescent="0.15">
      <c r="BK51970"/>
      <c r="BL51970" s="15"/>
    </row>
    <row r="51971" spans="63:64" x14ac:dyDescent="0.15">
      <c r="BK51971"/>
      <c r="BL51971" s="15"/>
    </row>
    <row r="51972" spans="63:64" x14ac:dyDescent="0.15">
      <c r="BK51972"/>
      <c r="BL51972" s="15"/>
    </row>
    <row r="51973" spans="63:64" x14ac:dyDescent="0.15">
      <c r="BK51973"/>
      <c r="BL51973" s="15"/>
    </row>
    <row r="51974" spans="63:64" x14ac:dyDescent="0.15">
      <c r="BK51974"/>
      <c r="BL51974" s="15"/>
    </row>
    <row r="51975" spans="63:64" x14ac:dyDescent="0.15">
      <c r="BK51975"/>
      <c r="BL51975" s="15"/>
    </row>
    <row r="51976" spans="63:64" x14ac:dyDescent="0.15">
      <c r="BK51976"/>
      <c r="BL51976" s="15"/>
    </row>
    <row r="51977" spans="63:64" x14ac:dyDescent="0.15">
      <c r="BK51977"/>
      <c r="BL51977" s="15"/>
    </row>
    <row r="51978" spans="63:64" x14ac:dyDescent="0.15">
      <c r="BK51978"/>
      <c r="BL51978" s="15"/>
    </row>
    <row r="51979" spans="63:64" x14ac:dyDescent="0.15">
      <c r="BK51979"/>
      <c r="BL51979" s="15"/>
    </row>
    <row r="51980" spans="63:64" x14ac:dyDescent="0.15">
      <c r="BK51980"/>
      <c r="BL51980" s="15"/>
    </row>
    <row r="51981" spans="63:64" x14ac:dyDescent="0.15">
      <c r="BK51981"/>
      <c r="BL51981" s="15"/>
    </row>
    <row r="51982" spans="63:64" x14ac:dyDescent="0.15">
      <c r="BK51982"/>
      <c r="BL51982" s="15"/>
    </row>
    <row r="51983" spans="63:64" x14ac:dyDescent="0.15">
      <c r="BK51983"/>
      <c r="BL51983" s="15"/>
    </row>
    <row r="51984" spans="63:64" x14ac:dyDescent="0.15">
      <c r="BK51984"/>
      <c r="BL51984" s="15"/>
    </row>
    <row r="51985" spans="63:64" x14ac:dyDescent="0.15">
      <c r="BK51985"/>
      <c r="BL51985" s="15"/>
    </row>
    <row r="51986" spans="63:64" x14ac:dyDescent="0.15">
      <c r="BK51986"/>
      <c r="BL51986" s="15"/>
    </row>
    <row r="51987" spans="63:64" x14ac:dyDescent="0.15">
      <c r="BK51987"/>
      <c r="BL51987" s="15"/>
    </row>
    <row r="51988" spans="63:64" x14ac:dyDescent="0.15">
      <c r="BK51988"/>
      <c r="BL51988" s="15"/>
    </row>
    <row r="51989" spans="63:64" x14ac:dyDescent="0.15">
      <c r="BK51989"/>
      <c r="BL51989" s="15"/>
    </row>
    <row r="51990" spans="63:64" x14ac:dyDescent="0.15">
      <c r="BK51990"/>
      <c r="BL51990" s="15"/>
    </row>
    <row r="51991" spans="63:64" x14ac:dyDescent="0.15">
      <c r="BK51991"/>
      <c r="BL51991" s="15"/>
    </row>
    <row r="51992" spans="63:64" x14ac:dyDescent="0.15">
      <c r="BK51992"/>
      <c r="BL51992" s="15"/>
    </row>
    <row r="51993" spans="63:64" x14ac:dyDescent="0.15">
      <c r="BK51993"/>
      <c r="BL51993" s="15"/>
    </row>
    <row r="51994" spans="63:64" x14ac:dyDescent="0.15">
      <c r="BK51994"/>
      <c r="BL51994" s="15"/>
    </row>
    <row r="51995" spans="63:64" x14ac:dyDescent="0.15">
      <c r="BK51995"/>
      <c r="BL51995" s="15"/>
    </row>
    <row r="51996" spans="63:64" x14ac:dyDescent="0.15">
      <c r="BK51996"/>
      <c r="BL51996" s="15"/>
    </row>
    <row r="51997" spans="63:64" x14ac:dyDescent="0.15">
      <c r="BK51997"/>
      <c r="BL51997" s="15"/>
    </row>
    <row r="51998" spans="63:64" x14ac:dyDescent="0.15">
      <c r="BK51998"/>
      <c r="BL51998" s="15"/>
    </row>
    <row r="51999" spans="63:64" x14ac:dyDescent="0.15">
      <c r="BK51999"/>
      <c r="BL51999" s="15"/>
    </row>
    <row r="52000" spans="63:64" x14ac:dyDescent="0.15">
      <c r="BK52000"/>
      <c r="BL52000" s="15"/>
    </row>
    <row r="52001" spans="63:64" x14ac:dyDescent="0.15">
      <c r="BK52001"/>
      <c r="BL52001" s="15"/>
    </row>
    <row r="52002" spans="63:64" x14ac:dyDescent="0.15">
      <c r="BK52002"/>
      <c r="BL52002" s="15"/>
    </row>
    <row r="52003" spans="63:64" x14ac:dyDescent="0.15">
      <c r="BK52003"/>
      <c r="BL52003" s="15"/>
    </row>
    <row r="52004" spans="63:64" x14ac:dyDescent="0.15">
      <c r="BK52004"/>
      <c r="BL52004" s="15"/>
    </row>
    <row r="52005" spans="63:64" x14ac:dyDescent="0.15">
      <c r="BK52005"/>
      <c r="BL52005" s="15"/>
    </row>
    <row r="52006" spans="63:64" x14ac:dyDescent="0.15">
      <c r="BK52006"/>
      <c r="BL52006" s="15"/>
    </row>
    <row r="52007" spans="63:64" x14ac:dyDescent="0.15">
      <c r="BK52007"/>
      <c r="BL52007" s="15"/>
    </row>
    <row r="52008" spans="63:64" x14ac:dyDescent="0.15">
      <c r="BK52008"/>
      <c r="BL52008" s="15"/>
    </row>
    <row r="52009" spans="63:64" x14ac:dyDescent="0.15">
      <c r="BK52009"/>
      <c r="BL52009" s="15"/>
    </row>
    <row r="52010" spans="63:64" x14ac:dyDescent="0.15">
      <c r="BK52010"/>
      <c r="BL52010" s="15"/>
    </row>
    <row r="52011" spans="63:64" x14ac:dyDescent="0.15">
      <c r="BK52011"/>
      <c r="BL52011" s="15"/>
    </row>
    <row r="52012" spans="63:64" x14ac:dyDescent="0.15">
      <c r="BK52012"/>
      <c r="BL52012" s="15"/>
    </row>
    <row r="52013" spans="63:64" x14ac:dyDescent="0.15">
      <c r="BK52013"/>
      <c r="BL52013" s="15"/>
    </row>
    <row r="52014" spans="63:64" x14ac:dyDescent="0.15">
      <c r="BK52014"/>
      <c r="BL52014" s="15"/>
    </row>
    <row r="52015" spans="63:64" x14ac:dyDescent="0.15">
      <c r="BK52015"/>
      <c r="BL52015" s="15"/>
    </row>
    <row r="52016" spans="63:64" x14ac:dyDescent="0.15">
      <c r="BK52016"/>
      <c r="BL52016" s="15"/>
    </row>
    <row r="52017" spans="63:64" x14ac:dyDescent="0.15">
      <c r="BK52017"/>
      <c r="BL52017" s="15"/>
    </row>
    <row r="52018" spans="63:64" x14ac:dyDescent="0.15">
      <c r="BK52018"/>
      <c r="BL52018" s="15"/>
    </row>
    <row r="52019" spans="63:64" x14ac:dyDescent="0.15">
      <c r="BK52019"/>
      <c r="BL52019" s="15"/>
    </row>
    <row r="52020" spans="63:64" x14ac:dyDescent="0.15">
      <c r="BK52020"/>
      <c r="BL52020" s="15"/>
    </row>
    <row r="52021" spans="63:64" x14ac:dyDescent="0.15">
      <c r="BK52021"/>
      <c r="BL52021" s="15"/>
    </row>
    <row r="52022" spans="63:64" x14ac:dyDescent="0.15">
      <c r="BK52022"/>
      <c r="BL52022" s="15"/>
    </row>
    <row r="52023" spans="63:64" x14ac:dyDescent="0.15">
      <c r="BK52023"/>
      <c r="BL52023" s="15"/>
    </row>
    <row r="52024" spans="63:64" x14ac:dyDescent="0.15">
      <c r="BK52024"/>
      <c r="BL52024" s="15"/>
    </row>
    <row r="52025" spans="63:64" x14ac:dyDescent="0.15">
      <c r="BK52025"/>
      <c r="BL52025" s="15"/>
    </row>
    <row r="52026" spans="63:64" x14ac:dyDescent="0.15">
      <c r="BK52026"/>
      <c r="BL52026" s="15"/>
    </row>
    <row r="52027" spans="63:64" x14ac:dyDescent="0.15">
      <c r="BK52027"/>
      <c r="BL52027" s="15"/>
    </row>
    <row r="52028" spans="63:64" x14ac:dyDescent="0.15">
      <c r="BK52028"/>
      <c r="BL52028" s="15"/>
    </row>
    <row r="52029" spans="63:64" x14ac:dyDescent="0.15">
      <c r="BK52029"/>
      <c r="BL52029" s="15"/>
    </row>
    <row r="52030" spans="63:64" x14ac:dyDescent="0.15">
      <c r="BK52030"/>
      <c r="BL52030" s="15"/>
    </row>
    <row r="52031" spans="63:64" x14ac:dyDescent="0.15">
      <c r="BK52031"/>
      <c r="BL52031" s="15"/>
    </row>
    <row r="52032" spans="63:64" x14ac:dyDescent="0.15">
      <c r="BK52032"/>
      <c r="BL52032" s="15"/>
    </row>
    <row r="52033" spans="63:64" x14ac:dyDescent="0.15">
      <c r="BK52033"/>
      <c r="BL52033" s="15"/>
    </row>
    <row r="52034" spans="63:64" x14ac:dyDescent="0.15">
      <c r="BK52034"/>
      <c r="BL52034" s="15"/>
    </row>
    <row r="52035" spans="63:64" x14ac:dyDescent="0.15">
      <c r="BK52035"/>
      <c r="BL52035" s="15"/>
    </row>
    <row r="52036" spans="63:64" x14ac:dyDescent="0.15">
      <c r="BK52036"/>
      <c r="BL52036" s="15"/>
    </row>
    <row r="52037" spans="63:64" x14ac:dyDescent="0.15">
      <c r="BK52037"/>
      <c r="BL52037" s="15"/>
    </row>
    <row r="52038" spans="63:64" x14ac:dyDescent="0.15">
      <c r="BK52038"/>
      <c r="BL52038" s="15"/>
    </row>
    <row r="52039" spans="63:64" x14ac:dyDescent="0.15">
      <c r="BK52039"/>
      <c r="BL52039" s="15"/>
    </row>
    <row r="52040" spans="63:64" x14ac:dyDescent="0.15">
      <c r="BK52040"/>
      <c r="BL52040" s="15"/>
    </row>
    <row r="52041" spans="63:64" x14ac:dyDescent="0.15">
      <c r="BK52041"/>
      <c r="BL52041" s="15"/>
    </row>
    <row r="52042" spans="63:64" x14ac:dyDescent="0.15">
      <c r="BK52042"/>
      <c r="BL52042" s="15"/>
    </row>
    <row r="52043" spans="63:64" x14ac:dyDescent="0.15">
      <c r="BK52043"/>
      <c r="BL52043" s="15"/>
    </row>
    <row r="52044" spans="63:64" x14ac:dyDescent="0.15">
      <c r="BK52044"/>
      <c r="BL52044" s="15"/>
    </row>
    <row r="52045" spans="63:64" x14ac:dyDescent="0.15">
      <c r="BK52045"/>
      <c r="BL52045" s="15"/>
    </row>
    <row r="52046" spans="63:64" x14ac:dyDescent="0.15">
      <c r="BK52046"/>
      <c r="BL52046" s="15"/>
    </row>
    <row r="52047" spans="63:64" x14ac:dyDescent="0.15">
      <c r="BK52047"/>
      <c r="BL52047" s="15"/>
    </row>
    <row r="52048" spans="63:64" x14ac:dyDescent="0.15">
      <c r="BK52048"/>
      <c r="BL52048" s="15"/>
    </row>
    <row r="52049" spans="63:64" x14ac:dyDescent="0.15">
      <c r="BK52049"/>
      <c r="BL52049" s="15"/>
    </row>
    <row r="52050" spans="63:64" x14ac:dyDescent="0.15">
      <c r="BK52050"/>
      <c r="BL52050" s="15"/>
    </row>
    <row r="52051" spans="63:64" x14ac:dyDescent="0.15">
      <c r="BK52051"/>
      <c r="BL52051" s="15"/>
    </row>
    <row r="52052" spans="63:64" x14ac:dyDescent="0.15">
      <c r="BK52052"/>
      <c r="BL52052" s="15"/>
    </row>
    <row r="52053" spans="63:64" x14ac:dyDescent="0.15">
      <c r="BK52053"/>
      <c r="BL52053" s="15"/>
    </row>
    <row r="52054" spans="63:64" x14ac:dyDescent="0.15">
      <c r="BK52054"/>
      <c r="BL52054" s="15"/>
    </row>
    <row r="52055" spans="63:64" x14ac:dyDescent="0.15">
      <c r="BK52055"/>
      <c r="BL52055" s="15"/>
    </row>
    <row r="52056" spans="63:64" x14ac:dyDescent="0.15">
      <c r="BK52056"/>
      <c r="BL52056" s="15"/>
    </row>
    <row r="52057" spans="63:64" x14ac:dyDescent="0.15">
      <c r="BK52057"/>
      <c r="BL52057" s="15"/>
    </row>
    <row r="52058" spans="63:64" x14ac:dyDescent="0.15">
      <c r="BK52058"/>
      <c r="BL52058" s="15"/>
    </row>
    <row r="52059" spans="63:64" x14ac:dyDescent="0.15">
      <c r="BK52059"/>
      <c r="BL52059" s="15"/>
    </row>
    <row r="52060" spans="63:64" x14ac:dyDescent="0.15">
      <c r="BK52060"/>
      <c r="BL52060" s="15"/>
    </row>
    <row r="52061" spans="63:64" x14ac:dyDescent="0.15">
      <c r="BK52061"/>
      <c r="BL52061" s="15"/>
    </row>
    <row r="52062" spans="63:64" x14ac:dyDescent="0.15">
      <c r="BK52062"/>
      <c r="BL52062" s="15"/>
    </row>
    <row r="52063" spans="63:64" x14ac:dyDescent="0.15">
      <c r="BK52063"/>
      <c r="BL52063" s="15"/>
    </row>
    <row r="52064" spans="63:64" x14ac:dyDescent="0.15">
      <c r="BK52064"/>
      <c r="BL52064" s="15"/>
    </row>
    <row r="52065" spans="63:64" x14ac:dyDescent="0.15">
      <c r="BK52065"/>
      <c r="BL52065" s="15"/>
    </row>
    <row r="52066" spans="63:64" x14ac:dyDescent="0.15">
      <c r="BK52066"/>
      <c r="BL52066" s="15"/>
    </row>
    <row r="52067" spans="63:64" x14ac:dyDescent="0.15">
      <c r="BK52067"/>
      <c r="BL52067" s="15"/>
    </row>
    <row r="52068" spans="63:64" x14ac:dyDescent="0.15">
      <c r="BK52068"/>
      <c r="BL52068" s="15"/>
    </row>
    <row r="52069" spans="63:64" x14ac:dyDescent="0.15">
      <c r="BK52069"/>
      <c r="BL52069" s="15"/>
    </row>
    <row r="52070" spans="63:64" x14ac:dyDescent="0.15">
      <c r="BK52070"/>
      <c r="BL52070" s="15"/>
    </row>
    <row r="52071" spans="63:64" x14ac:dyDescent="0.15">
      <c r="BK52071"/>
      <c r="BL52071" s="15"/>
    </row>
    <row r="52072" spans="63:64" x14ac:dyDescent="0.15">
      <c r="BK52072"/>
      <c r="BL52072" s="15"/>
    </row>
    <row r="52073" spans="63:64" x14ac:dyDescent="0.15">
      <c r="BK52073"/>
      <c r="BL52073" s="15"/>
    </row>
    <row r="52074" spans="63:64" x14ac:dyDescent="0.15">
      <c r="BK52074"/>
      <c r="BL52074" s="15"/>
    </row>
    <row r="52075" spans="63:64" x14ac:dyDescent="0.15">
      <c r="BK52075"/>
      <c r="BL52075" s="15"/>
    </row>
    <row r="52076" spans="63:64" x14ac:dyDescent="0.15">
      <c r="BK52076"/>
      <c r="BL52076" s="15"/>
    </row>
    <row r="52077" spans="63:64" x14ac:dyDescent="0.15">
      <c r="BK52077"/>
      <c r="BL52077" s="15"/>
    </row>
    <row r="52078" spans="63:64" x14ac:dyDescent="0.15">
      <c r="BK52078"/>
      <c r="BL52078" s="15"/>
    </row>
    <row r="52079" spans="63:64" x14ac:dyDescent="0.15">
      <c r="BK52079"/>
      <c r="BL52079" s="15"/>
    </row>
    <row r="52080" spans="63:64" x14ac:dyDescent="0.15">
      <c r="BK52080"/>
      <c r="BL52080" s="15"/>
    </row>
    <row r="52081" spans="63:64" x14ac:dyDescent="0.15">
      <c r="BK52081"/>
      <c r="BL52081" s="15"/>
    </row>
    <row r="52082" spans="63:64" x14ac:dyDescent="0.15">
      <c r="BK52082"/>
      <c r="BL52082" s="15"/>
    </row>
    <row r="52083" spans="63:64" x14ac:dyDescent="0.15">
      <c r="BK52083"/>
      <c r="BL52083" s="15"/>
    </row>
    <row r="52084" spans="63:64" x14ac:dyDescent="0.15">
      <c r="BK52084"/>
      <c r="BL52084" s="15"/>
    </row>
    <row r="52085" spans="63:64" x14ac:dyDescent="0.15">
      <c r="BK52085"/>
      <c r="BL52085" s="15"/>
    </row>
    <row r="52086" spans="63:64" x14ac:dyDescent="0.15">
      <c r="BK52086"/>
      <c r="BL52086" s="15"/>
    </row>
    <row r="52087" spans="63:64" x14ac:dyDescent="0.15">
      <c r="BK52087"/>
      <c r="BL52087" s="15"/>
    </row>
    <row r="52088" spans="63:64" x14ac:dyDescent="0.15">
      <c r="BK52088"/>
      <c r="BL52088" s="15"/>
    </row>
    <row r="52089" spans="63:64" x14ac:dyDescent="0.15">
      <c r="BK52089"/>
      <c r="BL52089" s="15"/>
    </row>
    <row r="52090" spans="63:64" x14ac:dyDescent="0.15">
      <c r="BK52090"/>
      <c r="BL52090" s="15"/>
    </row>
    <row r="52091" spans="63:64" x14ac:dyDescent="0.15">
      <c r="BK52091"/>
      <c r="BL52091" s="15"/>
    </row>
    <row r="52092" spans="63:64" x14ac:dyDescent="0.15">
      <c r="BK52092"/>
      <c r="BL52092" s="15"/>
    </row>
    <row r="52093" spans="63:64" x14ac:dyDescent="0.15">
      <c r="BK52093"/>
      <c r="BL52093" s="15"/>
    </row>
    <row r="52094" spans="63:64" x14ac:dyDescent="0.15">
      <c r="BK52094"/>
      <c r="BL52094" s="15"/>
    </row>
    <row r="52095" spans="63:64" x14ac:dyDescent="0.15">
      <c r="BK52095"/>
      <c r="BL52095" s="15"/>
    </row>
    <row r="52096" spans="63:64" x14ac:dyDescent="0.15">
      <c r="BK52096"/>
      <c r="BL52096" s="15"/>
    </row>
    <row r="52097" spans="63:64" x14ac:dyDescent="0.15">
      <c r="BK52097"/>
      <c r="BL52097" s="15"/>
    </row>
    <row r="52098" spans="63:64" x14ac:dyDescent="0.15">
      <c r="BK52098"/>
      <c r="BL52098" s="15"/>
    </row>
    <row r="52099" spans="63:64" x14ac:dyDescent="0.15">
      <c r="BK52099"/>
      <c r="BL52099" s="15"/>
    </row>
    <row r="52100" spans="63:64" x14ac:dyDescent="0.15">
      <c r="BK52100"/>
      <c r="BL52100" s="15"/>
    </row>
    <row r="52101" spans="63:64" x14ac:dyDescent="0.15">
      <c r="BK52101"/>
      <c r="BL52101" s="15"/>
    </row>
    <row r="52102" spans="63:64" x14ac:dyDescent="0.15">
      <c r="BK52102"/>
      <c r="BL52102" s="15"/>
    </row>
    <row r="52103" spans="63:64" x14ac:dyDescent="0.15">
      <c r="BK52103"/>
      <c r="BL52103" s="15"/>
    </row>
    <row r="52104" spans="63:64" x14ac:dyDescent="0.15">
      <c r="BK52104"/>
      <c r="BL52104" s="15"/>
    </row>
    <row r="52105" spans="63:64" x14ac:dyDescent="0.15">
      <c r="BK52105"/>
      <c r="BL52105" s="15"/>
    </row>
    <row r="52106" spans="63:64" x14ac:dyDescent="0.15">
      <c r="BK52106"/>
      <c r="BL52106" s="15"/>
    </row>
    <row r="52107" spans="63:64" x14ac:dyDescent="0.15">
      <c r="BK52107"/>
      <c r="BL52107" s="15"/>
    </row>
    <row r="52108" spans="63:64" x14ac:dyDescent="0.15">
      <c r="BK52108"/>
      <c r="BL52108" s="15"/>
    </row>
    <row r="52109" spans="63:64" x14ac:dyDescent="0.15">
      <c r="BK52109"/>
      <c r="BL52109" s="15"/>
    </row>
    <row r="52110" spans="63:64" x14ac:dyDescent="0.15">
      <c r="BK52110"/>
      <c r="BL52110" s="15"/>
    </row>
    <row r="52111" spans="63:64" x14ac:dyDescent="0.15">
      <c r="BK52111"/>
      <c r="BL52111" s="15"/>
    </row>
    <row r="52112" spans="63:64" x14ac:dyDescent="0.15">
      <c r="BK52112"/>
      <c r="BL52112" s="15"/>
    </row>
    <row r="52113" spans="63:64" x14ac:dyDescent="0.15">
      <c r="BK52113"/>
      <c r="BL52113" s="15"/>
    </row>
    <row r="52114" spans="63:64" x14ac:dyDescent="0.15">
      <c r="BK52114"/>
      <c r="BL52114" s="15"/>
    </row>
    <row r="52115" spans="63:64" x14ac:dyDescent="0.15">
      <c r="BK52115"/>
      <c r="BL52115" s="15"/>
    </row>
    <row r="52116" spans="63:64" x14ac:dyDescent="0.15">
      <c r="BK52116"/>
      <c r="BL52116" s="15"/>
    </row>
    <row r="52117" spans="63:64" x14ac:dyDescent="0.15">
      <c r="BK52117"/>
      <c r="BL52117" s="15"/>
    </row>
    <row r="52118" spans="63:64" x14ac:dyDescent="0.15">
      <c r="BK52118"/>
      <c r="BL52118" s="15"/>
    </row>
    <row r="52119" spans="63:64" x14ac:dyDescent="0.15">
      <c r="BK52119"/>
      <c r="BL52119" s="15"/>
    </row>
    <row r="52120" spans="63:64" x14ac:dyDescent="0.15">
      <c r="BK52120"/>
      <c r="BL52120" s="15"/>
    </row>
    <row r="52121" spans="63:64" x14ac:dyDescent="0.15">
      <c r="BK52121"/>
      <c r="BL52121" s="15"/>
    </row>
    <row r="52122" spans="63:64" x14ac:dyDescent="0.15">
      <c r="BK52122"/>
      <c r="BL52122" s="15"/>
    </row>
    <row r="52123" spans="63:64" x14ac:dyDescent="0.15">
      <c r="BK52123"/>
      <c r="BL52123" s="15"/>
    </row>
    <row r="52124" spans="63:64" x14ac:dyDescent="0.15">
      <c r="BK52124"/>
      <c r="BL52124" s="15"/>
    </row>
    <row r="52125" spans="63:64" x14ac:dyDescent="0.15">
      <c r="BK52125"/>
      <c r="BL52125" s="15"/>
    </row>
    <row r="52126" spans="63:64" x14ac:dyDescent="0.15">
      <c r="BK52126"/>
      <c r="BL52126" s="15"/>
    </row>
    <row r="52127" spans="63:64" x14ac:dyDescent="0.15">
      <c r="BK52127"/>
      <c r="BL52127" s="15"/>
    </row>
    <row r="52128" spans="63:64" x14ac:dyDescent="0.15">
      <c r="BK52128"/>
      <c r="BL52128" s="15"/>
    </row>
    <row r="52129" spans="63:64" x14ac:dyDescent="0.15">
      <c r="BK52129"/>
      <c r="BL52129" s="15"/>
    </row>
    <row r="52130" spans="63:64" x14ac:dyDescent="0.15">
      <c r="BK52130"/>
      <c r="BL52130" s="15"/>
    </row>
    <row r="52131" spans="63:64" x14ac:dyDescent="0.15">
      <c r="BK52131"/>
      <c r="BL52131" s="15"/>
    </row>
    <row r="52132" spans="63:64" x14ac:dyDescent="0.15">
      <c r="BK52132"/>
      <c r="BL52132" s="15"/>
    </row>
    <row r="52133" spans="63:64" x14ac:dyDescent="0.15">
      <c r="BK52133"/>
      <c r="BL52133" s="15"/>
    </row>
    <row r="52134" spans="63:64" x14ac:dyDescent="0.15">
      <c r="BK52134"/>
      <c r="BL52134" s="15"/>
    </row>
    <row r="52135" spans="63:64" x14ac:dyDescent="0.15">
      <c r="BK52135"/>
      <c r="BL52135" s="15"/>
    </row>
    <row r="52136" spans="63:64" x14ac:dyDescent="0.15">
      <c r="BK52136"/>
      <c r="BL52136" s="15"/>
    </row>
    <row r="52137" spans="63:64" x14ac:dyDescent="0.15">
      <c r="BK52137"/>
      <c r="BL52137" s="15"/>
    </row>
    <row r="52138" spans="63:64" x14ac:dyDescent="0.15">
      <c r="BK52138"/>
      <c r="BL52138" s="15"/>
    </row>
    <row r="52139" spans="63:64" x14ac:dyDescent="0.15">
      <c r="BK52139"/>
      <c r="BL52139" s="15"/>
    </row>
    <row r="52140" spans="63:64" x14ac:dyDescent="0.15">
      <c r="BK52140"/>
      <c r="BL52140" s="15"/>
    </row>
    <row r="52141" spans="63:64" x14ac:dyDescent="0.15">
      <c r="BK52141"/>
      <c r="BL52141" s="15"/>
    </row>
    <row r="52142" spans="63:64" x14ac:dyDescent="0.15">
      <c r="BK52142"/>
      <c r="BL52142" s="15"/>
    </row>
    <row r="52143" spans="63:64" x14ac:dyDescent="0.15">
      <c r="BK52143"/>
      <c r="BL52143" s="15"/>
    </row>
    <row r="52144" spans="63:64" x14ac:dyDescent="0.15">
      <c r="BK52144"/>
      <c r="BL52144" s="15"/>
    </row>
    <row r="52145" spans="63:64" x14ac:dyDescent="0.15">
      <c r="BK52145"/>
      <c r="BL52145" s="15"/>
    </row>
    <row r="52146" spans="63:64" x14ac:dyDescent="0.15">
      <c r="BK52146"/>
      <c r="BL52146" s="15"/>
    </row>
    <row r="52147" spans="63:64" x14ac:dyDescent="0.15">
      <c r="BK52147"/>
      <c r="BL52147" s="15"/>
    </row>
    <row r="52148" spans="63:64" x14ac:dyDescent="0.15">
      <c r="BK52148"/>
      <c r="BL52148" s="15"/>
    </row>
    <row r="52149" spans="63:64" x14ac:dyDescent="0.15">
      <c r="BK52149"/>
      <c r="BL52149" s="15"/>
    </row>
    <row r="52150" spans="63:64" x14ac:dyDescent="0.15">
      <c r="BK52150"/>
      <c r="BL52150" s="15"/>
    </row>
    <row r="52151" spans="63:64" x14ac:dyDescent="0.15">
      <c r="BK52151"/>
      <c r="BL52151" s="15"/>
    </row>
    <row r="52152" spans="63:64" x14ac:dyDescent="0.15">
      <c r="BK52152"/>
      <c r="BL52152" s="15"/>
    </row>
    <row r="52153" spans="63:64" x14ac:dyDescent="0.15">
      <c r="BK52153"/>
      <c r="BL52153" s="15"/>
    </row>
    <row r="52154" spans="63:64" x14ac:dyDescent="0.15">
      <c r="BK52154"/>
      <c r="BL52154" s="15"/>
    </row>
    <row r="52155" spans="63:64" x14ac:dyDescent="0.15">
      <c r="BK52155"/>
      <c r="BL52155" s="15"/>
    </row>
    <row r="52156" spans="63:64" x14ac:dyDescent="0.15">
      <c r="BK52156"/>
      <c r="BL52156" s="15"/>
    </row>
    <row r="52157" spans="63:64" x14ac:dyDescent="0.15">
      <c r="BK52157"/>
      <c r="BL52157" s="15"/>
    </row>
    <row r="52158" spans="63:64" x14ac:dyDescent="0.15">
      <c r="BK52158"/>
      <c r="BL52158" s="15"/>
    </row>
    <row r="52159" spans="63:64" x14ac:dyDescent="0.15">
      <c r="BK52159"/>
      <c r="BL52159" s="15"/>
    </row>
    <row r="52160" spans="63:64" x14ac:dyDescent="0.15">
      <c r="BK52160"/>
      <c r="BL52160" s="15"/>
    </row>
    <row r="52161" spans="63:64" x14ac:dyDescent="0.15">
      <c r="BK52161"/>
      <c r="BL52161" s="15"/>
    </row>
    <row r="52162" spans="63:64" x14ac:dyDescent="0.15">
      <c r="BK52162"/>
      <c r="BL52162" s="15"/>
    </row>
    <row r="52163" spans="63:64" x14ac:dyDescent="0.15">
      <c r="BK52163"/>
      <c r="BL52163" s="15"/>
    </row>
    <row r="52164" spans="63:64" x14ac:dyDescent="0.15">
      <c r="BK52164"/>
      <c r="BL52164" s="15"/>
    </row>
    <row r="52165" spans="63:64" x14ac:dyDescent="0.15">
      <c r="BK52165"/>
      <c r="BL52165" s="15"/>
    </row>
    <row r="52166" spans="63:64" x14ac:dyDescent="0.15">
      <c r="BK52166"/>
      <c r="BL52166" s="15"/>
    </row>
    <row r="52167" spans="63:64" x14ac:dyDescent="0.15">
      <c r="BK52167"/>
      <c r="BL52167" s="15"/>
    </row>
    <row r="52168" spans="63:64" x14ac:dyDescent="0.15">
      <c r="BK52168"/>
      <c r="BL52168" s="15"/>
    </row>
    <row r="52169" spans="63:64" x14ac:dyDescent="0.15">
      <c r="BK52169"/>
      <c r="BL52169" s="15"/>
    </row>
    <row r="52170" spans="63:64" x14ac:dyDescent="0.15">
      <c r="BK52170"/>
      <c r="BL52170" s="15"/>
    </row>
    <row r="52171" spans="63:64" x14ac:dyDescent="0.15">
      <c r="BK52171"/>
      <c r="BL52171" s="15"/>
    </row>
    <row r="52172" spans="63:64" x14ac:dyDescent="0.15">
      <c r="BK52172"/>
      <c r="BL52172" s="15"/>
    </row>
    <row r="52173" spans="63:64" x14ac:dyDescent="0.15">
      <c r="BK52173"/>
      <c r="BL52173" s="15"/>
    </row>
    <row r="52174" spans="63:64" x14ac:dyDescent="0.15">
      <c r="BK52174"/>
      <c r="BL52174" s="15"/>
    </row>
    <row r="52175" spans="63:64" x14ac:dyDescent="0.15">
      <c r="BK52175"/>
      <c r="BL52175" s="15"/>
    </row>
    <row r="52176" spans="63:64" x14ac:dyDescent="0.15">
      <c r="BK52176"/>
      <c r="BL52176" s="15"/>
    </row>
    <row r="52177" spans="63:64" x14ac:dyDescent="0.15">
      <c r="BK52177"/>
      <c r="BL52177" s="15"/>
    </row>
    <row r="52178" spans="63:64" x14ac:dyDescent="0.15">
      <c r="BK52178"/>
      <c r="BL52178" s="15"/>
    </row>
    <row r="52179" spans="63:64" x14ac:dyDescent="0.15">
      <c r="BK52179"/>
      <c r="BL52179" s="15"/>
    </row>
    <row r="52180" spans="63:64" x14ac:dyDescent="0.15">
      <c r="BK52180"/>
      <c r="BL52180" s="15"/>
    </row>
    <row r="52181" spans="63:64" x14ac:dyDescent="0.15">
      <c r="BK52181"/>
      <c r="BL52181" s="15"/>
    </row>
    <row r="52182" spans="63:64" x14ac:dyDescent="0.15">
      <c r="BK52182"/>
      <c r="BL52182" s="15"/>
    </row>
    <row r="52183" spans="63:64" x14ac:dyDescent="0.15">
      <c r="BK52183"/>
      <c r="BL52183" s="15"/>
    </row>
    <row r="52184" spans="63:64" x14ac:dyDescent="0.15">
      <c r="BK52184"/>
      <c r="BL52184" s="15"/>
    </row>
    <row r="52185" spans="63:64" x14ac:dyDescent="0.15">
      <c r="BK52185"/>
      <c r="BL52185" s="15"/>
    </row>
    <row r="52186" spans="63:64" x14ac:dyDescent="0.15">
      <c r="BK52186"/>
      <c r="BL52186" s="15"/>
    </row>
    <row r="52187" spans="63:64" x14ac:dyDescent="0.15">
      <c r="BK52187"/>
      <c r="BL52187" s="15"/>
    </row>
    <row r="52188" spans="63:64" x14ac:dyDescent="0.15">
      <c r="BK52188"/>
      <c r="BL52188" s="15"/>
    </row>
    <row r="52189" spans="63:64" x14ac:dyDescent="0.15">
      <c r="BK52189"/>
      <c r="BL52189" s="15"/>
    </row>
    <row r="52190" spans="63:64" x14ac:dyDescent="0.15">
      <c r="BK52190"/>
      <c r="BL52190" s="15"/>
    </row>
    <row r="52191" spans="63:64" x14ac:dyDescent="0.15">
      <c r="BK52191"/>
      <c r="BL52191" s="15"/>
    </row>
    <row r="52192" spans="63:64" x14ac:dyDescent="0.15">
      <c r="BK52192"/>
      <c r="BL52192" s="15"/>
    </row>
    <row r="52193" spans="63:64" x14ac:dyDescent="0.15">
      <c r="BK52193"/>
      <c r="BL52193" s="15"/>
    </row>
    <row r="52194" spans="63:64" x14ac:dyDescent="0.15">
      <c r="BK52194"/>
      <c r="BL52194" s="15"/>
    </row>
    <row r="52195" spans="63:64" x14ac:dyDescent="0.15">
      <c r="BK52195"/>
      <c r="BL52195" s="15"/>
    </row>
    <row r="52196" spans="63:64" x14ac:dyDescent="0.15">
      <c r="BK52196"/>
      <c r="BL52196" s="15"/>
    </row>
    <row r="52197" spans="63:64" x14ac:dyDescent="0.15">
      <c r="BK52197"/>
      <c r="BL52197" s="15"/>
    </row>
    <row r="52198" spans="63:64" x14ac:dyDescent="0.15">
      <c r="BK52198"/>
      <c r="BL52198" s="15"/>
    </row>
    <row r="52199" spans="63:64" x14ac:dyDescent="0.15">
      <c r="BK52199"/>
      <c r="BL52199" s="15"/>
    </row>
    <row r="52200" spans="63:64" x14ac:dyDescent="0.15">
      <c r="BK52200"/>
      <c r="BL52200" s="15"/>
    </row>
    <row r="52201" spans="63:64" x14ac:dyDescent="0.15">
      <c r="BK52201"/>
      <c r="BL52201" s="15"/>
    </row>
    <row r="52202" spans="63:64" x14ac:dyDescent="0.15">
      <c r="BK52202"/>
      <c r="BL52202" s="15"/>
    </row>
    <row r="52203" spans="63:64" x14ac:dyDescent="0.15">
      <c r="BK52203"/>
      <c r="BL52203" s="15"/>
    </row>
    <row r="52204" spans="63:64" x14ac:dyDescent="0.15">
      <c r="BK52204"/>
      <c r="BL52204" s="15"/>
    </row>
    <row r="52205" spans="63:64" x14ac:dyDescent="0.15">
      <c r="BK52205"/>
      <c r="BL52205" s="15"/>
    </row>
    <row r="52206" spans="63:64" x14ac:dyDescent="0.15">
      <c r="BK52206"/>
      <c r="BL52206" s="15"/>
    </row>
    <row r="52207" spans="63:64" x14ac:dyDescent="0.15">
      <c r="BK52207"/>
      <c r="BL52207" s="15"/>
    </row>
    <row r="52208" spans="63:64" x14ac:dyDescent="0.15">
      <c r="BK52208"/>
      <c r="BL52208" s="15"/>
    </row>
    <row r="52209" spans="63:64" x14ac:dyDescent="0.15">
      <c r="BK52209"/>
      <c r="BL52209" s="15"/>
    </row>
    <row r="52210" spans="63:64" x14ac:dyDescent="0.15">
      <c r="BK52210"/>
      <c r="BL52210" s="15"/>
    </row>
    <row r="52211" spans="63:64" x14ac:dyDescent="0.15">
      <c r="BK52211"/>
      <c r="BL52211" s="15"/>
    </row>
    <row r="52212" spans="63:64" x14ac:dyDescent="0.15">
      <c r="BK52212"/>
      <c r="BL52212" s="15"/>
    </row>
    <row r="52213" spans="63:64" x14ac:dyDescent="0.15">
      <c r="BK52213"/>
      <c r="BL52213" s="15"/>
    </row>
    <row r="52214" spans="63:64" x14ac:dyDescent="0.15">
      <c r="BK52214"/>
      <c r="BL52214" s="15"/>
    </row>
    <row r="52215" spans="63:64" x14ac:dyDescent="0.15">
      <c r="BK52215"/>
      <c r="BL52215" s="15"/>
    </row>
    <row r="52216" spans="63:64" x14ac:dyDescent="0.15">
      <c r="BK52216"/>
      <c r="BL52216" s="15"/>
    </row>
    <row r="52217" spans="63:64" x14ac:dyDescent="0.15">
      <c r="BK52217"/>
      <c r="BL52217" s="15"/>
    </row>
    <row r="52218" spans="63:64" x14ac:dyDescent="0.15">
      <c r="BK52218"/>
      <c r="BL52218" s="15"/>
    </row>
    <row r="52219" spans="63:64" x14ac:dyDescent="0.15">
      <c r="BK52219"/>
      <c r="BL52219" s="15"/>
    </row>
    <row r="52220" spans="63:64" x14ac:dyDescent="0.15">
      <c r="BK52220"/>
      <c r="BL52220" s="15"/>
    </row>
    <row r="52221" spans="63:64" x14ac:dyDescent="0.15">
      <c r="BK52221"/>
      <c r="BL52221" s="15"/>
    </row>
    <row r="52222" spans="63:64" x14ac:dyDescent="0.15">
      <c r="BK52222"/>
      <c r="BL52222" s="15"/>
    </row>
    <row r="52223" spans="63:64" x14ac:dyDescent="0.15">
      <c r="BK52223"/>
      <c r="BL52223" s="15"/>
    </row>
    <row r="52224" spans="63:64" x14ac:dyDescent="0.15">
      <c r="BK52224"/>
      <c r="BL52224" s="15"/>
    </row>
    <row r="52225" spans="63:64" x14ac:dyDescent="0.15">
      <c r="BK52225"/>
      <c r="BL52225" s="15"/>
    </row>
    <row r="52226" spans="63:64" x14ac:dyDescent="0.15">
      <c r="BK52226"/>
      <c r="BL52226" s="15"/>
    </row>
    <row r="52227" spans="63:64" x14ac:dyDescent="0.15">
      <c r="BK52227"/>
      <c r="BL52227" s="15"/>
    </row>
    <row r="52228" spans="63:64" x14ac:dyDescent="0.15">
      <c r="BK52228"/>
      <c r="BL52228" s="15"/>
    </row>
    <row r="52229" spans="63:64" x14ac:dyDescent="0.15">
      <c r="BK52229"/>
      <c r="BL52229" s="15"/>
    </row>
    <row r="52230" spans="63:64" x14ac:dyDescent="0.15">
      <c r="BK52230"/>
      <c r="BL52230" s="15"/>
    </row>
    <row r="52231" spans="63:64" x14ac:dyDescent="0.15">
      <c r="BK52231"/>
      <c r="BL52231" s="15"/>
    </row>
    <row r="52232" spans="63:64" x14ac:dyDescent="0.15">
      <c r="BK52232"/>
      <c r="BL52232" s="15"/>
    </row>
    <row r="52233" spans="63:64" x14ac:dyDescent="0.15">
      <c r="BK52233"/>
      <c r="BL52233" s="15"/>
    </row>
    <row r="52234" spans="63:64" x14ac:dyDescent="0.15">
      <c r="BK52234"/>
      <c r="BL52234" s="15"/>
    </row>
    <row r="52235" spans="63:64" x14ac:dyDescent="0.15">
      <c r="BK52235"/>
      <c r="BL52235" s="15"/>
    </row>
    <row r="52236" spans="63:64" x14ac:dyDescent="0.15">
      <c r="BK52236"/>
      <c r="BL52236" s="15"/>
    </row>
    <row r="52237" spans="63:64" x14ac:dyDescent="0.15">
      <c r="BK52237"/>
      <c r="BL52237" s="15"/>
    </row>
    <row r="52238" spans="63:64" x14ac:dyDescent="0.15">
      <c r="BK52238"/>
      <c r="BL52238" s="15"/>
    </row>
    <row r="52239" spans="63:64" x14ac:dyDescent="0.15">
      <c r="BK52239"/>
      <c r="BL52239" s="15"/>
    </row>
    <row r="52240" spans="63:64" x14ac:dyDescent="0.15">
      <c r="BK52240"/>
      <c r="BL52240" s="15"/>
    </row>
    <row r="52241" spans="63:64" x14ac:dyDescent="0.15">
      <c r="BK52241"/>
      <c r="BL52241" s="15"/>
    </row>
    <row r="52242" spans="63:64" x14ac:dyDescent="0.15">
      <c r="BK52242"/>
      <c r="BL52242" s="15"/>
    </row>
    <row r="52243" spans="63:64" x14ac:dyDescent="0.15">
      <c r="BK52243"/>
      <c r="BL52243" s="15"/>
    </row>
    <row r="52244" spans="63:64" x14ac:dyDescent="0.15">
      <c r="BK52244"/>
      <c r="BL52244" s="15"/>
    </row>
    <row r="52245" spans="63:64" x14ac:dyDescent="0.15">
      <c r="BK52245"/>
      <c r="BL52245" s="15"/>
    </row>
    <row r="52246" spans="63:64" x14ac:dyDescent="0.15">
      <c r="BK52246"/>
      <c r="BL52246" s="15"/>
    </row>
    <row r="52247" spans="63:64" x14ac:dyDescent="0.15">
      <c r="BK52247"/>
      <c r="BL52247" s="15"/>
    </row>
    <row r="52248" spans="63:64" x14ac:dyDescent="0.15">
      <c r="BK52248"/>
      <c r="BL52248" s="15"/>
    </row>
    <row r="52249" spans="63:64" x14ac:dyDescent="0.15">
      <c r="BK52249"/>
      <c r="BL52249" s="15"/>
    </row>
    <row r="52250" spans="63:64" x14ac:dyDescent="0.15">
      <c r="BK52250"/>
      <c r="BL52250" s="15"/>
    </row>
    <row r="52251" spans="63:64" x14ac:dyDescent="0.15">
      <c r="BK52251"/>
      <c r="BL52251" s="15"/>
    </row>
    <row r="52252" spans="63:64" x14ac:dyDescent="0.15">
      <c r="BK52252"/>
      <c r="BL52252" s="15"/>
    </row>
    <row r="52253" spans="63:64" x14ac:dyDescent="0.15">
      <c r="BK52253"/>
      <c r="BL52253" s="15"/>
    </row>
    <row r="52254" spans="63:64" x14ac:dyDescent="0.15">
      <c r="BK52254"/>
      <c r="BL52254" s="15"/>
    </row>
    <row r="52255" spans="63:64" x14ac:dyDescent="0.15">
      <c r="BK52255"/>
      <c r="BL52255" s="15"/>
    </row>
    <row r="52256" spans="63:64" x14ac:dyDescent="0.15">
      <c r="BK52256"/>
      <c r="BL52256" s="15"/>
    </row>
    <row r="52257" spans="63:64" x14ac:dyDescent="0.15">
      <c r="BK52257"/>
      <c r="BL52257" s="15"/>
    </row>
    <row r="52258" spans="63:64" x14ac:dyDescent="0.15">
      <c r="BK52258"/>
      <c r="BL52258" s="15"/>
    </row>
    <row r="52259" spans="63:64" x14ac:dyDescent="0.15">
      <c r="BK52259"/>
      <c r="BL52259" s="15"/>
    </row>
    <row r="52260" spans="63:64" x14ac:dyDescent="0.15">
      <c r="BK52260"/>
      <c r="BL52260" s="15"/>
    </row>
    <row r="52261" spans="63:64" x14ac:dyDescent="0.15">
      <c r="BK52261"/>
      <c r="BL52261" s="15"/>
    </row>
    <row r="52262" spans="63:64" x14ac:dyDescent="0.15">
      <c r="BK52262"/>
      <c r="BL52262" s="15"/>
    </row>
    <row r="52263" spans="63:64" x14ac:dyDescent="0.15">
      <c r="BK52263"/>
      <c r="BL52263" s="15"/>
    </row>
    <row r="52264" spans="63:64" x14ac:dyDescent="0.15">
      <c r="BK52264"/>
      <c r="BL52264" s="15"/>
    </row>
    <row r="52265" spans="63:64" x14ac:dyDescent="0.15">
      <c r="BK52265"/>
      <c r="BL52265" s="15"/>
    </row>
    <row r="52266" spans="63:64" x14ac:dyDescent="0.15">
      <c r="BK52266"/>
      <c r="BL52266" s="15"/>
    </row>
    <row r="52267" spans="63:64" x14ac:dyDescent="0.15">
      <c r="BK52267"/>
      <c r="BL52267" s="15"/>
    </row>
    <row r="52268" spans="63:64" x14ac:dyDescent="0.15">
      <c r="BK52268"/>
      <c r="BL52268" s="15"/>
    </row>
    <row r="52269" spans="63:64" x14ac:dyDescent="0.15">
      <c r="BK52269"/>
      <c r="BL52269" s="15"/>
    </row>
    <row r="52270" spans="63:64" x14ac:dyDescent="0.15">
      <c r="BK52270"/>
      <c r="BL52270" s="15"/>
    </row>
    <row r="52271" spans="63:64" x14ac:dyDescent="0.15">
      <c r="BK52271"/>
      <c r="BL52271" s="15"/>
    </row>
    <row r="52272" spans="63:64" x14ac:dyDescent="0.15">
      <c r="BK52272"/>
      <c r="BL52272" s="15"/>
    </row>
    <row r="52273" spans="63:64" x14ac:dyDescent="0.15">
      <c r="BK52273"/>
      <c r="BL52273" s="15"/>
    </row>
    <row r="52274" spans="63:64" x14ac:dyDescent="0.15">
      <c r="BK52274"/>
      <c r="BL52274" s="15"/>
    </row>
    <row r="52275" spans="63:64" x14ac:dyDescent="0.15">
      <c r="BK52275"/>
      <c r="BL52275" s="15"/>
    </row>
    <row r="52276" spans="63:64" x14ac:dyDescent="0.15">
      <c r="BK52276"/>
      <c r="BL52276" s="15"/>
    </row>
    <row r="52277" spans="63:64" x14ac:dyDescent="0.15">
      <c r="BK52277"/>
      <c r="BL52277" s="15"/>
    </row>
    <row r="52278" spans="63:64" x14ac:dyDescent="0.15">
      <c r="BK52278"/>
      <c r="BL52278" s="15"/>
    </row>
    <row r="52279" spans="63:64" x14ac:dyDescent="0.15">
      <c r="BK52279"/>
      <c r="BL52279" s="15"/>
    </row>
    <row r="52280" spans="63:64" x14ac:dyDescent="0.15">
      <c r="BK52280"/>
      <c r="BL52280" s="15"/>
    </row>
    <row r="52281" spans="63:64" x14ac:dyDescent="0.15">
      <c r="BK52281"/>
      <c r="BL52281" s="15"/>
    </row>
    <row r="52282" spans="63:64" x14ac:dyDescent="0.15">
      <c r="BK52282"/>
      <c r="BL52282" s="15"/>
    </row>
    <row r="52283" spans="63:64" x14ac:dyDescent="0.15">
      <c r="BK52283"/>
      <c r="BL52283" s="15"/>
    </row>
    <row r="52284" spans="63:64" x14ac:dyDescent="0.15">
      <c r="BK52284"/>
      <c r="BL52284" s="15"/>
    </row>
    <row r="52285" spans="63:64" x14ac:dyDescent="0.15">
      <c r="BK52285"/>
      <c r="BL52285" s="15"/>
    </row>
    <row r="52286" spans="63:64" x14ac:dyDescent="0.15">
      <c r="BK52286"/>
      <c r="BL52286" s="15"/>
    </row>
    <row r="52287" spans="63:64" x14ac:dyDescent="0.15">
      <c r="BK52287"/>
      <c r="BL52287" s="15"/>
    </row>
    <row r="52288" spans="63:64" x14ac:dyDescent="0.15">
      <c r="BK52288"/>
      <c r="BL52288" s="15"/>
    </row>
    <row r="52289" spans="63:64" x14ac:dyDescent="0.15">
      <c r="BK52289"/>
      <c r="BL52289" s="15"/>
    </row>
    <row r="52290" spans="63:64" x14ac:dyDescent="0.15">
      <c r="BK52290"/>
      <c r="BL52290" s="15"/>
    </row>
    <row r="52291" spans="63:64" x14ac:dyDescent="0.15">
      <c r="BK52291"/>
      <c r="BL52291" s="15"/>
    </row>
    <row r="52292" spans="63:64" x14ac:dyDescent="0.15">
      <c r="BK52292"/>
      <c r="BL52292" s="15"/>
    </row>
    <row r="52293" spans="63:64" x14ac:dyDescent="0.15">
      <c r="BK52293"/>
      <c r="BL52293" s="15"/>
    </row>
    <row r="52294" spans="63:64" x14ac:dyDescent="0.15">
      <c r="BK52294"/>
      <c r="BL52294" s="15"/>
    </row>
    <row r="52295" spans="63:64" x14ac:dyDescent="0.15">
      <c r="BK52295"/>
      <c r="BL52295" s="15"/>
    </row>
    <row r="52296" spans="63:64" x14ac:dyDescent="0.15">
      <c r="BK52296"/>
      <c r="BL52296" s="15"/>
    </row>
    <row r="52297" spans="63:64" x14ac:dyDescent="0.15">
      <c r="BK52297"/>
      <c r="BL52297" s="15"/>
    </row>
    <row r="52298" spans="63:64" x14ac:dyDescent="0.15">
      <c r="BK52298"/>
      <c r="BL52298" s="15"/>
    </row>
    <row r="52299" spans="63:64" x14ac:dyDescent="0.15">
      <c r="BK52299"/>
      <c r="BL52299" s="15"/>
    </row>
    <row r="52300" spans="63:64" x14ac:dyDescent="0.15">
      <c r="BK52300"/>
      <c r="BL52300" s="15"/>
    </row>
    <row r="52301" spans="63:64" x14ac:dyDescent="0.15">
      <c r="BK52301"/>
      <c r="BL52301" s="15"/>
    </row>
    <row r="52302" spans="63:64" x14ac:dyDescent="0.15">
      <c r="BK52302"/>
      <c r="BL52302" s="15"/>
    </row>
    <row r="52303" spans="63:64" x14ac:dyDescent="0.15">
      <c r="BK52303"/>
      <c r="BL52303" s="15"/>
    </row>
    <row r="52304" spans="63:64" x14ac:dyDescent="0.15">
      <c r="BK52304"/>
      <c r="BL52304" s="15"/>
    </row>
    <row r="52305" spans="63:64" x14ac:dyDescent="0.15">
      <c r="BK52305"/>
      <c r="BL52305" s="15"/>
    </row>
    <row r="52306" spans="63:64" x14ac:dyDescent="0.15">
      <c r="BK52306"/>
      <c r="BL52306" s="15"/>
    </row>
    <row r="52307" spans="63:64" x14ac:dyDescent="0.15">
      <c r="BK52307"/>
      <c r="BL52307" s="15"/>
    </row>
    <row r="52308" spans="63:64" x14ac:dyDescent="0.15">
      <c r="BK52308"/>
      <c r="BL52308" s="15"/>
    </row>
    <row r="52309" spans="63:64" x14ac:dyDescent="0.15">
      <c r="BK52309"/>
      <c r="BL52309" s="15"/>
    </row>
    <row r="52310" spans="63:64" x14ac:dyDescent="0.15">
      <c r="BK52310"/>
      <c r="BL52310" s="15"/>
    </row>
    <row r="52311" spans="63:64" x14ac:dyDescent="0.15">
      <c r="BK52311"/>
      <c r="BL52311" s="15"/>
    </row>
    <row r="52312" spans="63:64" x14ac:dyDescent="0.15">
      <c r="BK52312"/>
      <c r="BL52312" s="15"/>
    </row>
    <row r="52313" spans="63:64" x14ac:dyDescent="0.15">
      <c r="BK52313"/>
      <c r="BL52313" s="15"/>
    </row>
    <row r="52314" spans="63:64" x14ac:dyDescent="0.15">
      <c r="BK52314"/>
      <c r="BL52314" s="15"/>
    </row>
    <row r="52315" spans="63:64" x14ac:dyDescent="0.15">
      <c r="BK52315"/>
      <c r="BL52315" s="15"/>
    </row>
    <row r="52316" spans="63:64" x14ac:dyDescent="0.15">
      <c r="BK52316"/>
      <c r="BL52316" s="15"/>
    </row>
    <row r="52317" spans="63:64" x14ac:dyDescent="0.15">
      <c r="BK52317"/>
      <c r="BL52317" s="15"/>
    </row>
    <row r="52318" spans="63:64" x14ac:dyDescent="0.15">
      <c r="BK52318"/>
      <c r="BL52318" s="15"/>
    </row>
    <row r="52319" spans="63:64" x14ac:dyDescent="0.15">
      <c r="BK52319"/>
      <c r="BL52319" s="15"/>
    </row>
    <row r="52320" spans="63:64" x14ac:dyDescent="0.15">
      <c r="BK52320"/>
      <c r="BL52320" s="15"/>
    </row>
    <row r="52321" spans="63:64" x14ac:dyDescent="0.15">
      <c r="BK52321"/>
      <c r="BL52321" s="15"/>
    </row>
    <row r="52322" spans="63:64" x14ac:dyDescent="0.15">
      <c r="BK52322"/>
      <c r="BL52322" s="15"/>
    </row>
    <row r="52323" spans="63:64" x14ac:dyDescent="0.15">
      <c r="BK52323"/>
      <c r="BL52323" s="15"/>
    </row>
    <row r="52324" spans="63:64" x14ac:dyDescent="0.15">
      <c r="BK52324"/>
      <c r="BL52324" s="15"/>
    </row>
    <row r="52325" spans="63:64" x14ac:dyDescent="0.15">
      <c r="BK52325"/>
      <c r="BL52325" s="15"/>
    </row>
    <row r="52326" spans="63:64" x14ac:dyDescent="0.15">
      <c r="BK52326"/>
      <c r="BL52326" s="15"/>
    </row>
    <row r="52327" spans="63:64" x14ac:dyDescent="0.15">
      <c r="BK52327"/>
      <c r="BL52327" s="15"/>
    </row>
    <row r="52328" spans="63:64" x14ac:dyDescent="0.15">
      <c r="BK52328"/>
      <c r="BL52328" s="15"/>
    </row>
    <row r="52329" spans="63:64" x14ac:dyDescent="0.15">
      <c r="BK52329"/>
      <c r="BL52329" s="15"/>
    </row>
    <row r="52330" spans="63:64" x14ac:dyDescent="0.15">
      <c r="BK52330"/>
      <c r="BL52330" s="15"/>
    </row>
    <row r="52331" spans="63:64" x14ac:dyDescent="0.15">
      <c r="BK52331"/>
      <c r="BL52331" s="15"/>
    </row>
    <row r="52332" spans="63:64" x14ac:dyDescent="0.15">
      <c r="BK52332"/>
      <c r="BL52332" s="15"/>
    </row>
    <row r="52333" spans="63:64" x14ac:dyDescent="0.15">
      <c r="BK52333"/>
      <c r="BL52333" s="15"/>
    </row>
    <row r="52334" spans="63:64" x14ac:dyDescent="0.15">
      <c r="BK52334"/>
      <c r="BL52334" s="15"/>
    </row>
    <row r="52335" spans="63:64" x14ac:dyDescent="0.15">
      <c r="BK52335"/>
      <c r="BL52335" s="15"/>
    </row>
    <row r="52336" spans="63:64" x14ac:dyDescent="0.15">
      <c r="BK52336"/>
      <c r="BL52336" s="15"/>
    </row>
    <row r="52337" spans="63:64" x14ac:dyDescent="0.15">
      <c r="BK52337"/>
      <c r="BL52337" s="15"/>
    </row>
    <row r="52338" spans="63:64" x14ac:dyDescent="0.15">
      <c r="BK52338"/>
      <c r="BL52338" s="15"/>
    </row>
    <row r="52339" spans="63:64" x14ac:dyDescent="0.15">
      <c r="BK52339"/>
      <c r="BL52339" s="15"/>
    </row>
    <row r="52340" spans="63:64" x14ac:dyDescent="0.15">
      <c r="BK52340"/>
      <c r="BL52340" s="15"/>
    </row>
    <row r="52341" spans="63:64" x14ac:dyDescent="0.15">
      <c r="BK52341"/>
      <c r="BL52341" s="15"/>
    </row>
    <row r="52342" spans="63:64" x14ac:dyDescent="0.15">
      <c r="BK52342"/>
      <c r="BL52342" s="15"/>
    </row>
    <row r="52343" spans="63:64" x14ac:dyDescent="0.15">
      <c r="BK52343"/>
      <c r="BL52343" s="15"/>
    </row>
    <row r="52344" spans="63:64" x14ac:dyDescent="0.15">
      <c r="BK52344"/>
      <c r="BL52344" s="15"/>
    </row>
    <row r="52345" spans="63:64" x14ac:dyDescent="0.15">
      <c r="BK52345"/>
      <c r="BL52345" s="15"/>
    </row>
    <row r="52346" spans="63:64" x14ac:dyDescent="0.15">
      <c r="BK52346"/>
      <c r="BL52346" s="15"/>
    </row>
    <row r="52347" spans="63:64" x14ac:dyDescent="0.15">
      <c r="BK52347"/>
      <c r="BL52347" s="15"/>
    </row>
    <row r="52348" spans="63:64" x14ac:dyDescent="0.15">
      <c r="BK52348"/>
      <c r="BL52348" s="15"/>
    </row>
    <row r="52349" spans="63:64" x14ac:dyDescent="0.15">
      <c r="BK52349"/>
      <c r="BL52349" s="15"/>
    </row>
    <row r="52350" spans="63:64" x14ac:dyDescent="0.15">
      <c r="BK52350"/>
      <c r="BL52350" s="15"/>
    </row>
    <row r="52351" spans="63:64" x14ac:dyDescent="0.15">
      <c r="BK52351"/>
      <c r="BL52351" s="15"/>
    </row>
    <row r="52352" spans="63:64" x14ac:dyDescent="0.15">
      <c r="BK52352"/>
      <c r="BL52352" s="15"/>
    </row>
    <row r="52353" spans="63:64" x14ac:dyDescent="0.15">
      <c r="BK52353"/>
      <c r="BL52353" s="15"/>
    </row>
    <row r="52354" spans="63:64" x14ac:dyDescent="0.15">
      <c r="BK52354"/>
      <c r="BL52354" s="15"/>
    </row>
    <row r="52355" spans="63:64" x14ac:dyDescent="0.15">
      <c r="BK52355"/>
      <c r="BL52355" s="15"/>
    </row>
    <row r="52356" spans="63:64" x14ac:dyDescent="0.15">
      <c r="BK52356"/>
      <c r="BL52356" s="15"/>
    </row>
    <row r="52357" spans="63:64" x14ac:dyDescent="0.15">
      <c r="BK52357"/>
      <c r="BL52357" s="15"/>
    </row>
    <row r="52358" spans="63:64" x14ac:dyDescent="0.15">
      <c r="BK52358"/>
      <c r="BL52358" s="15"/>
    </row>
    <row r="52359" spans="63:64" x14ac:dyDescent="0.15">
      <c r="BK52359"/>
      <c r="BL52359" s="15"/>
    </row>
    <row r="52360" spans="63:64" x14ac:dyDescent="0.15">
      <c r="BK52360"/>
      <c r="BL52360" s="15"/>
    </row>
    <row r="52361" spans="63:64" x14ac:dyDescent="0.15">
      <c r="BK52361"/>
      <c r="BL52361" s="15"/>
    </row>
    <row r="52362" spans="63:64" x14ac:dyDescent="0.15">
      <c r="BK52362"/>
      <c r="BL52362" s="15"/>
    </row>
    <row r="52363" spans="63:64" x14ac:dyDescent="0.15">
      <c r="BK52363"/>
      <c r="BL52363" s="15"/>
    </row>
    <row r="52364" spans="63:64" x14ac:dyDescent="0.15">
      <c r="BK52364"/>
      <c r="BL52364" s="15"/>
    </row>
    <row r="52365" spans="63:64" x14ac:dyDescent="0.15">
      <c r="BK52365"/>
      <c r="BL52365" s="15"/>
    </row>
    <row r="52366" spans="63:64" x14ac:dyDescent="0.15">
      <c r="BK52366"/>
      <c r="BL52366" s="15"/>
    </row>
    <row r="52367" spans="63:64" x14ac:dyDescent="0.15">
      <c r="BK52367"/>
      <c r="BL52367" s="15"/>
    </row>
    <row r="52368" spans="63:64" x14ac:dyDescent="0.15">
      <c r="BK52368"/>
      <c r="BL52368" s="15"/>
    </row>
    <row r="52369" spans="63:64" x14ac:dyDescent="0.15">
      <c r="BK52369"/>
      <c r="BL52369" s="15"/>
    </row>
    <row r="52370" spans="63:64" x14ac:dyDescent="0.15">
      <c r="BK52370"/>
      <c r="BL52370" s="15"/>
    </row>
    <row r="52371" spans="63:64" x14ac:dyDescent="0.15">
      <c r="BK52371"/>
      <c r="BL52371" s="15"/>
    </row>
    <row r="52372" spans="63:64" x14ac:dyDescent="0.15">
      <c r="BK52372"/>
      <c r="BL52372" s="15"/>
    </row>
    <row r="52373" spans="63:64" x14ac:dyDescent="0.15">
      <c r="BK52373"/>
      <c r="BL52373" s="15"/>
    </row>
    <row r="52374" spans="63:64" x14ac:dyDescent="0.15">
      <c r="BK52374"/>
      <c r="BL52374" s="15"/>
    </row>
    <row r="52375" spans="63:64" x14ac:dyDescent="0.15">
      <c r="BK52375"/>
      <c r="BL52375" s="15"/>
    </row>
    <row r="52376" spans="63:64" x14ac:dyDescent="0.15">
      <c r="BK52376"/>
      <c r="BL52376" s="15"/>
    </row>
    <row r="52377" spans="63:64" x14ac:dyDescent="0.15">
      <c r="BK52377"/>
      <c r="BL52377" s="15"/>
    </row>
    <row r="52378" spans="63:64" x14ac:dyDescent="0.15">
      <c r="BK52378"/>
      <c r="BL52378" s="15"/>
    </row>
    <row r="52379" spans="63:64" x14ac:dyDescent="0.15">
      <c r="BK52379"/>
      <c r="BL52379" s="15"/>
    </row>
    <row r="52380" spans="63:64" x14ac:dyDescent="0.15">
      <c r="BK52380"/>
      <c r="BL52380" s="15"/>
    </row>
    <row r="52381" spans="63:64" x14ac:dyDescent="0.15">
      <c r="BK52381"/>
      <c r="BL52381" s="15"/>
    </row>
    <row r="52382" spans="63:64" x14ac:dyDescent="0.15">
      <c r="BK52382"/>
      <c r="BL52382" s="15"/>
    </row>
    <row r="52383" spans="63:64" x14ac:dyDescent="0.15">
      <c r="BK52383"/>
      <c r="BL52383" s="15"/>
    </row>
    <row r="52384" spans="63:64" x14ac:dyDescent="0.15">
      <c r="BK52384"/>
      <c r="BL52384" s="15"/>
    </row>
    <row r="52385" spans="63:64" x14ac:dyDescent="0.15">
      <c r="BK52385"/>
      <c r="BL52385" s="15"/>
    </row>
    <row r="52386" spans="63:64" x14ac:dyDescent="0.15">
      <c r="BK52386"/>
      <c r="BL52386" s="15"/>
    </row>
    <row r="52387" spans="63:64" x14ac:dyDescent="0.15">
      <c r="BK52387"/>
      <c r="BL52387" s="15"/>
    </row>
    <row r="52388" spans="63:64" x14ac:dyDescent="0.15">
      <c r="BK52388"/>
      <c r="BL52388" s="15"/>
    </row>
    <row r="52389" spans="63:64" x14ac:dyDescent="0.15">
      <c r="BK52389"/>
      <c r="BL52389" s="15"/>
    </row>
    <row r="52390" spans="63:64" x14ac:dyDescent="0.15">
      <c r="BK52390"/>
      <c r="BL52390" s="15"/>
    </row>
    <row r="52391" spans="63:64" x14ac:dyDescent="0.15">
      <c r="BK52391"/>
      <c r="BL52391" s="15"/>
    </row>
    <row r="52392" spans="63:64" x14ac:dyDescent="0.15">
      <c r="BK52392"/>
      <c r="BL52392" s="15"/>
    </row>
    <row r="52393" spans="63:64" x14ac:dyDescent="0.15">
      <c r="BK52393"/>
      <c r="BL52393" s="15"/>
    </row>
    <row r="52394" spans="63:64" x14ac:dyDescent="0.15">
      <c r="BK52394"/>
      <c r="BL52394" s="15"/>
    </row>
    <row r="52395" spans="63:64" x14ac:dyDescent="0.15">
      <c r="BK52395"/>
      <c r="BL52395" s="15"/>
    </row>
    <row r="52396" spans="63:64" x14ac:dyDescent="0.15">
      <c r="BK52396"/>
      <c r="BL52396" s="15"/>
    </row>
    <row r="52397" spans="63:64" x14ac:dyDescent="0.15">
      <c r="BK52397"/>
      <c r="BL52397" s="15"/>
    </row>
    <row r="52398" spans="63:64" x14ac:dyDescent="0.15">
      <c r="BK52398"/>
      <c r="BL52398" s="15"/>
    </row>
    <row r="52399" spans="63:64" x14ac:dyDescent="0.15">
      <c r="BK52399"/>
      <c r="BL52399" s="15"/>
    </row>
    <row r="52400" spans="63:64" x14ac:dyDescent="0.15">
      <c r="BK52400"/>
      <c r="BL52400" s="15"/>
    </row>
    <row r="52401" spans="63:64" x14ac:dyDescent="0.15">
      <c r="BK52401"/>
      <c r="BL52401" s="15"/>
    </row>
    <row r="52402" spans="63:64" x14ac:dyDescent="0.15">
      <c r="BK52402"/>
      <c r="BL52402" s="15"/>
    </row>
    <row r="52403" spans="63:64" x14ac:dyDescent="0.15">
      <c r="BK52403"/>
      <c r="BL52403" s="15"/>
    </row>
    <row r="52404" spans="63:64" x14ac:dyDescent="0.15">
      <c r="BK52404"/>
      <c r="BL52404" s="15"/>
    </row>
    <row r="52405" spans="63:64" x14ac:dyDescent="0.15">
      <c r="BK52405"/>
      <c r="BL52405" s="15"/>
    </row>
    <row r="52406" spans="63:64" x14ac:dyDescent="0.15">
      <c r="BK52406"/>
      <c r="BL52406" s="15"/>
    </row>
    <row r="52407" spans="63:64" x14ac:dyDescent="0.15">
      <c r="BK52407"/>
      <c r="BL52407" s="15"/>
    </row>
    <row r="52408" spans="63:64" x14ac:dyDescent="0.15">
      <c r="BK52408"/>
      <c r="BL52408" s="15"/>
    </row>
    <row r="52409" spans="63:64" x14ac:dyDescent="0.15">
      <c r="BK52409"/>
      <c r="BL52409" s="15"/>
    </row>
    <row r="52410" spans="63:64" x14ac:dyDescent="0.15">
      <c r="BK52410"/>
      <c r="BL52410" s="15"/>
    </row>
    <row r="52411" spans="63:64" x14ac:dyDescent="0.15">
      <c r="BK52411"/>
      <c r="BL52411" s="15"/>
    </row>
    <row r="52412" spans="63:64" x14ac:dyDescent="0.15">
      <c r="BK52412"/>
      <c r="BL52412" s="15"/>
    </row>
    <row r="52413" spans="63:64" x14ac:dyDescent="0.15">
      <c r="BK52413"/>
      <c r="BL52413" s="15"/>
    </row>
    <row r="52414" spans="63:64" x14ac:dyDescent="0.15">
      <c r="BK52414"/>
      <c r="BL52414" s="15"/>
    </row>
    <row r="52415" spans="63:64" x14ac:dyDescent="0.15">
      <c r="BK52415"/>
      <c r="BL52415" s="15"/>
    </row>
    <row r="52416" spans="63:64" x14ac:dyDescent="0.15">
      <c r="BK52416"/>
      <c r="BL52416" s="15"/>
    </row>
    <row r="52417" spans="63:64" x14ac:dyDescent="0.15">
      <c r="BK52417"/>
      <c r="BL52417" s="15"/>
    </row>
    <row r="52418" spans="63:64" x14ac:dyDescent="0.15">
      <c r="BK52418"/>
      <c r="BL52418" s="15"/>
    </row>
    <row r="52419" spans="63:64" x14ac:dyDescent="0.15">
      <c r="BK52419"/>
      <c r="BL52419" s="15"/>
    </row>
    <row r="52420" spans="63:64" x14ac:dyDescent="0.15">
      <c r="BK52420"/>
      <c r="BL52420" s="15"/>
    </row>
    <row r="52421" spans="63:64" x14ac:dyDescent="0.15">
      <c r="BK52421"/>
      <c r="BL52421" s="15"/>
    </row>
    <row r="52422" spans="63:64" x14ac:dyDescent="0.15">
      <c r="BK52422"/>
      <c r="BL52422" s="15"/>
    </row>
    <row r="52423" spans="63:64" x14ac:dyDescent="0.15">
      <c r="BK52423"/>
      <c r="BL52423" s="15"/>
    </row>
    <row r="52424" spans="63:64" x14ac:dyDescent="0.15">
      <c r="BK52424"/>
      <c r="BL52424" s="15"/>
    </row>
    <row r="52425" spans="63:64" x14ac:dyDescent="0.15">
      <c r="BK52425"/>
      <c r="BL52425" s="15"/>
    </row>
    <row r="52426" spans="63:64" x14ac:dyDescent="0.15">
      <c r="BK52426"/>
      <c r="BL52426" s="15"/>
    </row>
    <row r="52427" spans="63:64" x14ac:dyDescent="0.15">
      <c r="BK52427"/>
      <c r="BL52427" s="15"/>
    </row>
    <row r="52428" spans="63:64" x14ac:dyDescent="0.15">
      <c r="BK52428"/>
      <c r="BL52428" s="15"/>
    </row>
    <row r="52429" spans="63:64" x14ac:dyDescent="0.15">
      <c r="BK52429"/>
      <c r="BL52429" s="15"/>
    </row>
    <row r="52430" spans="63:64" x14ac:dyDescent="0.15">
      <c r="BK52430"/>
      <c r="BL52430" s="15"/>
    </row>
    <row r="52431" spans="63:64" x14ac:dyDescent="0.15">
      <c r="BK52431"/>
      <c r="BL52431" s="15"/>
    </row>
    <row r="52432" spans="63:64" x14ac:dyDescent="0.15">
      <c r="BK52432"/>
      <c r="BL52432" s="15"/>
    </row>
    <row r="52433" spans="63:64" x14ac:dyDescent="0.15">
      <c r="BK52433"/>
      <c r="BL52433" s="15"/>
    </row>
    <row r="52434" spans="63:64" x14ac:dyDescent="0.15">
      <c r="BK52434"/>
      <c r="BL52434" s="15"/>
    </row>
    <row r="52435" spans="63:64" x14ac:dyDescent="0.15">
      <c r="BK52435"/>
      <c r="BL52435" s="15"/>
    </row>
    <row r="52436" spans="63:64" x14ac:dyDescent="0.15">
      <c r="BK52436"/>
      <c r="BL52436" s="15"/>
    </row>
    <row r="52437" spans="63:64" x14ac:dyDescent="0.15">
      <c r="BK52437"/>
      <c r="BL52437" s="15"/>
    </row>
    <row r="52438" spans="63:64" x14ac:dyDescent="0.15">
      <c r="BK52438"/>
      <c r="BL52438" s="15"/>
    </row>
    <row r="52439" spans="63:64" x14ac:dyDescent="0.15">
      <c r="BK52439"/>
      <c r="BL52439" s="15"/>
    </row>
    <row r="52440" spans="63:64" x14ac:dyDescent="0.15">
      <c r="BK52440"/>
      <c r="BL52440" s="15"/>
    </row>
    <row r="52441" spans="63:64" x14ac:dyDescent="0.15">
      <c r="BK52441"/>
      <c r="BL52441" s="15"/>
    </row>
    <row r="52442" spans="63:64" x14ac:dyDescent="0.15">
      <c r="BK52442"/>
      <c r="BL52442" s="15"/>
    </row>
    <row r="52443" spans="63:64" x14ac:dyDescent="0.15">
      <c r="BK52443"/>
      <c r="BL52443" s="15"/>
    </row>
    <row r="52444" spans="63:64" x14ac:dyDescent="0.15">
      <c r="BK52444"/>
      <c r="BL52444" s="15"/>
    </row>
    <row r="52445" spans="63:64" x14ac:dyDescent="0.15">
      <c r="BK52445"/>
      <c r="BL52445" s="15"/>
    </row>
    <row r="52446" spans="63:64" x14ac:dyDescent="0.15">
      <c r="BK52446"/>
      <c r="BL52446" s="15"/>
    </row>
    <row r="52447" spans="63:64" x14ac:dyDescent="0.15">
      <c r="BK52447"/>
      <c r="BL52447" s="15"/>
    </row>
    <row r="52448" spans="63:64" x14ac:dyDescent="0.15">
      <c r="BK52448"/>
      <c r="BL52448" s="15"/>
    </row>
    <row r="52449" spans="63:64" x14ac:dyDescent="0.15">
      <c r="BK52449"/>
      <c r="BL52449" s="15"/>
    </row>
    <row r="52450" spans="63:64" x14ac:dyDescent="0.15">
      <c r="BK52450"/>
      <c r="BL52450" s="15"/>
    </row>
    <row r="52451" spans="63:64" x14ac:dyDescent="0.15">
      <c r="BK52451"/>
      <c r="BL52451" s="15"/>
    </row>
    <row r="52452" spans="63:64" x14ac:dyDescent="0.15">
      <c r="BK52452"/>
      <c r="BL52452" s="15"/>
    </row>
    <row r="52453" spans="63:64" x14ac:dyDescent="0.15">
      <c r="BK52453"/>
      <c r="BL52453" s="15"/>
    </row>
    <row r="52454" spans="63:64" x14ac:dyDescent="0.15">
      <c r="BK52454"/>
      <c r="BL52454" s="15"/>
    </row>
    <row r="52455" spans="63:64" x14ac:dyDescent="0.15">
      <c r="BK52455"/>
      <c r="BL52455" s="15"/>
    </row>
    <row r="52456" spans="63:64" x14ac:dyDescent="0.15">
      <c r="BK52456"/>
      <c r="BL52456" s="15"/>
    </row>
    <row r="52457" spans="63:64" x14ac:dyDescent="0.15">
      <c r="BK52457"/>
      <c r="BL52457" s="15"/>
    </row>
    <row r="52458" spans="63:64" x14ac:dyDescent="0.15">
      <c r="BK52458"/>
      <c r="BL52458" s="15"/>
    </row>
    <row r="52459" spans="63:64" x14ac:dyDescent="0.15">
      <c r="BK52459"/>
      <c r="BL52459" s="15"/>
    </row>
    <row r="52460" spans="63:64" x14ac:dyDescent="0.15">
      <c r="BK52460"/>
      <c r="BL52460" s="15"/>
    </row>
    <row r="52461" spans="63:64" x14ac:dyDescent="0.15">
      <c r="BK52461"/>
      <c r="BL52461" s="15"/>
    </row>
    <row r="52462" spans="63:64" x14ac:dyDescent="0.15">
      <c r="BK52462"/>
      <c r="BL52462" s="15"/>
    </row>
    <row r="52463" spans="63:64" x14ac:dyDescent="0.15">
      <c r="BK52463"/>
      <c r="BL52463" s="15"/>
    </row>
    <row r="52464" spans="63:64" x14ac:dyDescent="0.15">
      <c r="BK52464"/>
      <c r="BL52464" s="15"/>
    </row>
    <row r="52465" spans="63:64" x14ac:dyDescent="0.15">
      <c r="BK52465"/>
      <c r="BL52465" s="15"/>
    </row>
    <row r="52466" spans="63:64" x14ac:dyDescent="0.15">
      <c r="BK52466"/>
      <c r="BL52466" s="15"/>
    </row>
    <row r="52467" spans="63:64" x14ac:dyDescent="0.15">
      <c r="BK52467"/>
      <c r="BL52467" s="15"/>
    </row>
    <row r="52468" spans="63:64" x14ac:dyDescent="0.15">
      <c r="BK52468"/>
      <c r="BL52468" s="15"/>
    </row>
    <row r="52469" spans="63:64" x14ac:dyDescent="0.15">
      <c r="BK52469"/>
      <c r="BL52469" s="15"/>
    </row>
    <row r="52470" spans="63:64" x14ac:dyDescent="0.15">
      <c r="BK52470"/>
      <c r="BL52470" s="15"/>
    </row>
    <row r="52471" spans="63:64" x14ac:dyDescent="0.15">
      <c r="BK52471"/>
      <c r="BL52471" s="15"/>
    </row>
    <row r="52472" spans="63:64" x14ac:dyDescent="0.15">
      <c r="BK52472"/>
      <c r="BL52472" s="15"/>
    </row>
    <row r="52473" spans="63:64" x14ac:dyDescent="0.15">
      <c r="BK52473"/>
      <c r="BL52473" s="15"/>
    </row>
    <row r="52474" spans="63:64" x14ac:dyDescent="0.15">
      <c r="BK52474"/>
      <c r="BL52474" s="15"/>
    </row>
    <row r="52475" spans="63:64" x14ac:dyDescent="0.15">
      <c r="BK52475"/>
      <c r="BL52475" s="15"/>
    </row>
    <row r="52476" spans="63:64" x14ac:dyDescent="0.15">
      <c r="BK52476"/>
      <c r="BL52476" s="15"/>
    </row>
    <row r="52477" spans="63:64" x14ac:dyDescent="0.15">
      <c r="BK52477"/>
      <c r="BL52477" s="15"/>
    </row>
    <row r="52478" spans="63:64" x14ac:dyDescent="0.15">
      <c r="BK52478"/>
      <c r="BL52478" s="15"/>
    </row>
    <row r="52479" spans="63:64" x14ac:dyDescent="0.15">
      <c r="BK52479"/>
      <c r="BL52479" s="15"/>
    </row>
    <row r="52480" spans="63:64" x14ac:dyDescent="0.15">
      <c r="BK52480"/>
      <c r="BL52480" s="15"/>
    </row>
    <row r="52481" spans="63:64" x14ac:dyDescent="0.15">
      <c r="BK52481"/>
      <c r="BL52481" s="15"/>
    </row>
    <row r="52482" spans="63:64" x14ac:dyDescent="0.15">
      <c r="BK52482"/>
      <c r="BL52482" s="15"/>
    </row>
    <row r="52483" spans="63:64" x14ac:dyDescent="0.15">
      <c r="BK52483"/>
      <c r="BL52483" s="15"/>
    </row>
    <row r="52484" spans="63:64" x14ac:dyDescent="0.15">
      <c r="BK52484"/>
      <c r="BL52484" s="15"/>
    </row>
    <row r="52485" spans="63:64" x14ac:dyDescent="0.15">
      <c r="BK52485"/>
      <c r="BL52485" s="15"/>
    </row>
    <row r="52486" spans="63:64" x14ac:dyDescent="0.15">
      <c r="BK52486"/>
      <c r="BL52486" s="15"/>
    </row>
    <row r="52487" spans="63:64" x14ac:dyDescent="0.15">
      <c r="BK52487"/>
      <c r="BL52487" s="15"/>
    </row>
    <row r="52488" spans="63:64" x14ac:dyDescent="0.15">
      <c r="BK52488"/>
      <c r="BL52488" s="15"/>
    </row>
    <row r="52489" spans="63:64" x14ac:dyDescent="0.15">
      <c r="BK52489"/>
      <c r="BL52489" s="15"/>
    </row>
    <row r="52490" spans="63:64" x14ac:dyDescent="0.15">
      <c r="BK52490"/>
      <c r="BL52490" s="15"/>
    </row>
    <row r="52491" spans="63:64" x14ac:dyDescent="0.15">
      <c r="BK52491"/>
      <c r="BL52491" s="15"/>
    </row>
    <row r="52492" spans="63:64" x14ac:dyDescent="0.15">
      <c r="BK52492"/>
      <c r="BL52492" s="15"/>
    </row>
    <row r="52493" spans="63:64" x14ac:dyDescent="0.15">
      <c r="BK52493"/>
      <c r="BL52493" s="15"/>
    </row>
    <row r="52494" spans="63:64" x14ac:dyDescent="0.15">
      <c r="BK52494"/>
      <c r="BL52494" s="15"/>
    </row>
    <row r="52495" spans="63:64" x14ac:dyDescent="0.15">
      <c r="BK52495"/>
      <c r="BL52495" s="15"/>
    </row>
    <row r="52496" spans="63:64" x14ac:dyDescent="0.15">
      <c r="BK52496"/>
      <c r="BL52496" s="15"/>
    </row>
    <row r="52497" spans="63:64" x14ac:dyDescent="0.15">
      <c r="BK52497"/>
      <c r="BL52497" s="15"/>
    </row>
    <row r="52498" spans="63:64" x14ac:dyDescent="0.15">
      <c r="BK52498"/>
      <c r="BL52498" s="15"/>
    </row>
    <row r="52499" spans="63:64" x14ac:dyDescent="0.15">
      <c r="BK52499"/>
      <c r="BL52499" s="15"/>
    </row>
    <row r="52500" spans="63:64" x14ac:dyDescent="0.15">
      <c r="BK52500"/>
      <c r="BL52500" s="15"/>
    </row>
    <row r="52501" spans="63:64" x14ac:dyDescent="0.15">
      <c r="BK52501"/>
      <c r="BL52501" s="15"/>
    </row>
    <row r="52502" spans="63:64" x14ac:dyDescent="0.15">
      <c r="BK52502"/>
      <c r="BL52502" s="15"/>
    </row>
    <row r="52503" spans="63:64" x14ac:dyDescent="0.15">
      <c r="BK52503"/>
      <c r="BL52503" s="15"/>
    </row>
    <row r="52504" spans="63:64" x14ac:dyDescent="0.15">
      <c r="BK52504"/>
      <c r="BL52504" s="15"/>
    </row>
    <row r="52505" spans="63:64" x14ac:dyDescent="0.15">
      <c r="BK52505"/>
      <c r="BL52505" s="15"/>
    </row>
    <row r="52506" spans="63:64" x14ac:dyDescent="0.15">
      <c r="BK52506"/>
      <c r="BL52506" s="15"/>
    </row>
    <row r="52507" spans="63:64" x14ac:dyDescent="0.15">
      <c r="BK52507"/>
      <c r="BL52507" s="15"/>
    </row>
    <row r="52508" spans="63:64" x14ac:dyDescent="0.15">
      <c r="BK52508"/>
      <c r="BL52508" s="15"/>
    </row>
    <row r="52509" spans="63:64" x14ac:dyDescent="0.15">
      <c r="BK52509"/>
      <c r="BL52509" s="15"/>
    </row>
    <row r="52510" spans="63:64" x14ac:dyDescent="0.15">
      <c r="BK52510"/>
      <c r="BL52510" s="15"/>
    </row>
    <row r="52511" spans="63:64" x14ac:dyDescent="0.15">
      <c r="BK52511"/>
      <c r="BL52511" s="15"/>
    </row>
    <row r="52512" spans="63:64" x14ac:dyDescent="0.15">
      <c r="BK52512"/>
      <c r="BL52512" s="15"/>
    </row>
    <row r="52513" spans="63:64" x14ac:dyDescent="0.15">
      <c r="BK52513"/>
      <c r="BL52513" s="15"/>
    </row>
    <row r="52514" spans="63:64" x14ac:dyDescent="0.15">
      <c r="BK52514"/>
      <c r="BL52514" s="15"/>
    </row>
    <row r="52515" spans="63:64" x14ac:dyDescent="0.15">
      <c r="BK52515"/>
      <c r="BL52515" s="15"/>
    </row>
    <row r="52516" spans="63:64" x14ac:dyDescent="0.15">
      <c r="BK52516"/>
      <c r="BL52516" s="15"/>
    </row>
    <row r="52517" spans="63:64" x14ac:dyDescent="0.15">
      <c r="BK52517"/>
      <c r="BL52517" s="15"/>
    </row>
    <row r="52518" spans="63:64" x14ac:dyDescent="0.15">
      <c r="BK52518"/>
      <c r="BL52518" s="15"/>
    </row>
    <row r="52519" spans="63:64" x14ac:dyDescent="0.15">
      <c r="BK52519"/>
      <c r="BL52519" s="15"/>
    </row>
    <row r="52520" spans="63:64" x14ac:dyDescent="0.15">
      <c r="BK52520"/>
      <c r="BL52520" s="15"/>
    </row>
    <row r="52521" spans="63:64" x14ac:dyDescent="0.15">
      <c r="BK52521"/>
      <c r="BL52521" s="15"/>
    </row>
    <row r="52522" spans="63:64" x14ac:dyDescent="0.15">
      <c r="BK52522"/>
      <c r="BL52522" s="15"/>
    </row>
    <row r="52523" spans="63:64" x14ac:dyDescent="0.15">
      <c r="BK52523"/>
      <c r="BL52523" s="15"/>
    </row>
    <row r="52524" spans="63:64" x14ac:dyDescent="0.15">
      <c r="BK52524"/>
      <c r="BL52524" s="15"/>
    </row>
    <row r="52525" spans="63:64" x14ac:dyDescent="0.15">
      <c r="BK52525"/>
      <c r="BL52525" s="15"/>
    </row>
    <row r="52526" spans="63:64" x14ac:dyDescent="0.15">
      <c r="BK52526"/>
      <c r="BL52526" s="15"/>
    </row>
    <row r="52527" spans="63:64" x14ac:dyDescent="0.15">
      <c r="BK52527"/>
      <c r="BL52527" s="15"/>
    </row>
    <row r="52528" spans="63:64" x14ac:dyDescent="0.15">
      <c r="BK52528"/>
      <c r="BL52528" s="15"/>
    </row>
    <row r="52529" spans="63:64" x14ac:dyDescent="0.15">
      <c r="BK52529"/>
      <c r="BL52529" s="15"/>
    </row>
    <row r="52530" spans="63:64" x14ac:dyDescent="0.15">
      <c r="BK52530"/>
      <c r="BL52530" s="15"/>
    </row>
    <row r="52531" spans="63:64" x14ac:dyDescent="0.15">
      <c r="BK52531"/>
      <c r="BL52531" s="15"/>
    </row>
    <row r="52532" spans="63:64" x14ac:dyDescent="0.15">
      <c r="BK52532"/>
      <c r="BL52532" s="15"/>
    </row>
    <row r="52533" spans="63:64" x14ac:dyDescent="0.15">
      <c r="BK52533"/>
      <c r="BL52533" s="15"/>
    </row>
    <row r="52534" spans="63:64" x14ac:dyDescent="0.15">
      <c r="BK52534"/>
      <c r="BL52534" s="15"/>
    </row>
    <row r="52535" spans="63:64" x14ac:dyDescent="0.15">
      <c r="BK52535"/>
      <c r="BL52535" s="15"/>
    </row>
    <row r="52536" spans="63:64" x14ac:dyDescent="0.15">
      <c r="BK52536"/>
      <c r="BL52536" s="15"/>
    </row>
    <row r="52537" spans="63:64" x14ac:dyDescent="0.15">
      <c r="BK52537"/>
      <c r="BL52537" s="15"/>
    </row>
    <row r="52538" spans="63:64" x14ac:dyDescent="0.15">
      <c r="BK52538"/>
      <c r="BL52538" s="15"/>
    </row>
    <row r="52539" spans="63:64" x14ac:dyDescent="0.15">
      <c r="BK52539"/>
      <c r="BL52539" s="15"/>
    </row>
    <row r="52540" spans="63:64" x14ac:dyDescent="0.15">
      <c r="BK52540"/>
      <c r="BL52540" s="15"/>
    </row>
    <row r="52541" spans="63:64" x14ac:dyDescent="0.15">
      <c r="BK52541"/>
      <c r="BL52541" s="15"/>
    </row>
    <row r="52542" spans="63:64" x14ac:dyDescent="0.15">
      <c r="BK52542"/>
      <c r="BL52542" s="15"/>
    </row>
    <row r="52543" spans="63:64" x14ac:dyDescent="0.15">
      <c r="BK52543"/>
      <c r="BL52543" s="15"/>
    </row>
    <row r="52544" spans="63:64" x14ac:dyDescent="0.15">
      <c r="BK52544"/>
      <c r="BL52544" s="15"/>
    </row>
    <row r="52545" spans="63:64" x14ac:dyDescent="0.15">
      <c r="BK52545"/>
      <c r="BL52545" s="15"/>
    </row>
    <row r="52546" spans="63:64" x14ac:dyDescent="0.15">
      <c r="BK52546"/>
      <c r="BL52546" s="15"/>
    </row>
    <row r="52547" spans="63:64" x14ac:dyDescent="0.15">
      <c r="BK52547"/>
      <c r="BL52547" s="15"/>
    </row>
    <row r="52548" spans="63:64" x14ac:dyDescent="0.15">
      <c r="BK52548"/>
      <c r="BL52548" s="15"/>
    </row>
    <row r="52549" spans="63:64" x14ac:dyDescent="0.15">
      <c r="BK52549"/>
      <c r="BL52549" s="15"/>
    </row>
    <row r="52550" spans="63:64" x14ac:dyDescent="0.15">
      <c r="BK52550"/>
      <c r="BL52550" s="15"/>
    </row>
    <row r="52551" spans="63:64" x14ac:dyDescent="0.15">
      <c r="BK52551"/>
      <c r="BL52551" s="15"/>
    </row>
    <row r="52552" spans="63:64" x14ac:dyDescent="0.15">
      <c r="BK52552"/>
      <c r="BL52552" s="15"/>
    </row>
    <row r="52553" spans="63:64" x14ac:dyDescent="0.15">
      <c r="BK52553"/>
      <c r="BL52553" s="15"/>
    </row>
    <row r="52554" spans="63:64" x14ac:dyDescent="0.15">
      <c r="BK52554"/>
      <c r="BL52554" s="15"/>
    </row>
    <row r="52555" spans="63:64" x14ac:dyDescent="0.15">
      <c r="BK52555"/>
      <c r="BL52555" s="15"/>
    </row>
    <row r="52556" spans="63:64" x14ac:dyDescent="0.15">
      <c r="BK52556"/>
      <c r="BL52556" s="15"/>
    </row>
    <row r="52557" spans="63:64" x14ac:dyDescent="0.15">
      <c r="BK52557"/>
      <c r="BL52557" s="15"/>
    </row>
    <row r="52558" spans="63:64" x14ac:dyDescent="0.15">
      <c r="BK52558"/>
      <c r="BL52558" s="15"/>
    </row>
    <row r="52559" spans="63:64" x14ac:dyDescent="0.15">
      <c r="BK52559"/>
      <c r="BL52559" s="15"/>
    </row>
    <row r="52560" spans="63:64" x14ac:dyDescent="0.15">
      <c r="BK52560"/>
      <c r="BL52560" s="15"/>
    </row>
    <row r="52561" spans="63:64" x14ac:dyDescent="0.15">
      <c r="BK52561"/>
      <c r="BL52561" s="15"/>
    </row>
    <row r="52562" spans="63:64" x14ac:dyDescent="0.15">
      <c r="BK52562"/>
      <c r="BL52562" s="15"/>
    </row>
    <row r="52563" spans="63:64" x14ac:dyDescent="0.15">
      <c r="BK52563"/>
      <c r="BL52563" s="15"/>
    </row>
    <row r="52564" spans="63:64" x14ac:dyDescent="0.15">
      <c r="BK52564"/>
      <c r="BL52564" s="15"/>
    </row>
    <row r="52565" spans="63:64" x14ac:dyDescent="0.15">
      <c r="BK52565"/>
      <c r="BL52565" s="15"/>
    </row>
    <row r="52566" spans="63:64" x14ac:dyDescent="0.15">
      <c r="BK52566"/>
      <c r="BL52566" s="15"/>
    </row>
    <row r="52567" spans="63:64" x14ac:dyDescent="0.15">
      <c r="BK52567"/>
      <c r="BL52567" s="15"/>
    </row>
    <row r="52568" spans="63:64" x14ac:dyDescent="0.15">
      <c r="BK52568"/>
      <c r="BL52568" s="15"/>
    </row>
    <row r="52569" spans="63:64" x14ac:dyDescent="0.15">
      <c r="BK52569"/>
      <c r="BL52569" s="15"/>
    </row>
    <row r="52570" spans="63:64" x14ac:dyDescent="0.15">
      <c r="BK52570"/>
      <c r="BL52570" s="15"/>
    </row>
    <row r="52571" spans="63:64" x14ac:dyDescent="0.15">
      <c r="BK52571"/>
      <c r="BL52571" s="15"/>
    </row>
    <row r="52572" spans="63:64" x14ac:dyDescent="0.15">
      <c r="BK52572"/>
      <c r="BL52572" s="15"/>
    </row>
    <row r="52573" spans="63:64" x14ac:dyDescent="0.15">
      <c r="BK52573"/>
      <c r="BL52573" s="15"/>
    </row>
    <row r="52574" spans="63:64" x14ac:dyDescent="0.15">
      <c r="BK52574"/>
      <c r="BL52574" s="15"/>
    </row>
    <row r="52575" spans="63:64" x14ac:dyDescent="0.15">
      <c r="BK52575"/>
      <c r="BL52575" s="15"/>
    </row>
    <row r="52576" spans="63:64" x14ac:dyDescent="0.15">
      <c r="BK52576"/>
      <c r="BL52576" s="15"/>
    </row>
    <row r="52577" spans="63:64" x14ac:dyDescent="0.15">
      <c r="BK52577"/>
      <c r="BL52577" s="15"/>
    </row>
    <row r="52578" spans="63:64" x14ac:dyDescent="0.15">
      <c r="BK52578"/>
      <c r="BL52578" s="15"/>
    </row>
    <row r="52579" spans="63:64" x14ac:dyDescent="0.15">
      <c r="BK52579"/>
      <c r="BL52579" s="15"/>
    </row>
    <row r="52580" spans="63:64" x14ac:dyDescent="0.15">
      <c r="BK52580"/>
      <c r="BL52580" s="15"/>
    </row>
    <row r="52581" spans="63:64" x14ac:dyDescent="0.15">
      <c r="BK52581"/>
      <c r="BL52581" s="15"/>
    </row>
    <row r="52582" spans="63:64" x14ac:dyDescent="0.15">
      <c r="BK52582"/>
      <c r="BL52582" s="15"/>
    </row>
    <row r="52583" spans="63:64" x14ac:dyDescent="0.15">
      <c r="BK52583"/>
      <c r="BL52583" s="15"/>
    </row>
    <row r="52584" spans="63:64" x14ac:dyDescent="0.15">
      <c r="BK52584"/>
      <c r="BL52584" s="15"/>
    </row>
    <row r="52585" spans="63:64" x14ac:dyDescent="0.15">
      <c r="BK52585"/>
      <c r="BL52585" s="15"/>
    </row>
    <row r="52586" spans="63:64" x14ac:dyDescent="0.15">
      <c r="BK52586"/>
      <c r="BL52586" s="15"/>
    </row>
    <row r="52587" spans="63:64" x14ac:dyDescent="0.15">
      <c r="BK52587"/>
      <c r="BL52587" s="15"/>
    </row>
    <row r="52588" spans="63:64" x14ac:dyDescent="0.15">
      <c r="BK52588"/>
      <c r="BL52588" s="15"/>
    </row>
    <row r="52589" spans="63:64" x14ac:dyDescent="0.15">
      <c r="BK52589"/>
      <c r="BL52589" s="15"/>
    </row>
    <row r="52590" spans="63:64" x14ac:dyDescent="0.15">
      <c r="BK52590"/>
      <c r="BL52590" s="15"/>
    </row>
    <row r="52591" spans="63:64" x14ac:dyDescent="0.15">
      <c r="BK52591"/>
      <c r="BL52591" s="15"/>
    </row>
    <row r="52592" spans="63:64" x14ac:dyDescent="0.15">
      <c r="BK52592"/>
      <c r="BL52592" s="15"/>
    </row>
    <row r="52593" spans="63:64" x14ac:dyDescent="0.15">
      <c r="BK52593"/>
      <c r="BL52593" s="15"/>
    </row>
    <row r="52594" spans="63:64" x14ac:dyDescent="0.15">
      <c r="BK52594"/>
      <c r="BL52594" s="15"/>
    </row>
    <row r="52595" spans="63:64" x14ac:dyDescent="0.15">
      <c r="BK52595"/>
      <c r="BL52595" s="15"/>
    </row>
    <row r="52596" spans="63:64" x14ac:dyDescent="0.15">
      <c r="BK52596"/>
      <c r="BL52596" s="15"/>
    </row>
    <row r="52597" spans="63:64" x14ac:dyDescent="0.15">
      <c r="BK52597"/>
      <c r="BL52597" s="15"/>
    </row>
    <row r="52598" spans="63:64" x14ac:dyDescent="0.15">
      <c r="BK52598"/>
      <c r="BL52598" s="15"/>
    </row>
    <row r="52599" spans="63:64" x14ac:dyDescent="0.15">
      <c r="BK52599"/>
      <c r="BL52599" s="15"/>
    </row>
    <row r="52600" spans="63:64" x14ac:dyDescent="0.15">
      <c r="BK52600"/>
      <c r="BL52600" s="15"/>
    </row>
    <row r="52601" spans="63:64" x14ac:dyDescent="0.15">
      <c r="BK52601"/>
      <c r="BL52601" s="15"/>
    </row>
    <row r="52602" spans="63:64" x14ac:dyDescent="0.15">
      <c r="BK52602"/>
      <c r="BL52602" s="15"/>
    </row>
    <row r="52603" spans="63:64" x14ac:dyDescent="0.15">
      <c r="BK52603"/>
      <c r="BL52603" s="15"/>
    </row>
    <row r="52604" spans="63:64" x14ac:dyDescent="0.15">
      <c r="BK52604"/>
      <c r="BL52604" s="15"/>
    </row>
    <row r="52605" spans="63:64" x14ac:dyDescent="0.15">
      <c r="BK52605"/>
      <c r="BL52605" s="15"/>
    </row>
    <row r="52606" spans="63:64" x14ac:dyDescent="0.15">
      <c r="BK52606"/>
      <c r="BL52606" s="15"/>
    </row>
    <row r="52607" spans="63:64" x14ac:dyDescent="0.15">
      <c r="BK52607"/>
      <c r="BL52607" s="15"/>
    </row>
    <row r="52608" spans="63:64" x14ac:dyDescent="0.15">
      <c r="BK52608"/>
      <c r="BL52608" s="15"/>
    </row>
    <row r="52609" spans="63:64" x14ac:dyDescent="0.15">
      <c r="BK52609"/>
      <c r="BL52609" s="15"/>
    </row>
    <row r="52610" spans="63:64" x14ac:dyDescent="0.15">
      <c r="BK52610"/>
      <c r="BL52610" s="15"/>
    </row>
    <row r="52611" spans="63:64" x14ac:dyDescent="0.15">
      <c r="BK52611"/>
      <c r="BL52611" s="15"/>
    </row>
    <row r="52612" spans="63:64" x14ac:dyDescent="0.15">
      <c r="BK52612"/>
      <c r="BL52612" s="15"/>
    </row>
    <row r="52613" spans="63:64" x14ac:dyDescent="0.15">
      <c r="BK52613"/>
      <c r="BL52613" s="15"/>
    </row>
    <row r="52614" spans="63:64" x14ac:dyDescent="0.15">
      <c r="BK52614"/>
      <c r="BL52614" s="15"/>
    </row>
    <row r="52615" spans="63:64" x14ac:dyDescent="0.15">
      <c r="BK52615"/>
      <c r="BL52615" s="15"/>
    </row>
    <row r="52616" spans="63:64" x14ac:dyDescent="0.15">
      <c r="BK52616"/>
      <c r="BL52616" s="15"/>
    </row>
    <row r="52617" spans="63:64" x14ac:dyDescent="0.15">
      <c r="BK52617"/>
      <c r="BL52617" s="15"/>
    </row>
    <row r="52618" spans="63:64" x14ac:dyDescent="0.15">
      <c r="BK52618"/>
      <c r="BL52618" s="15"/>
    </row>
    <row r="52619" spans="63:64" x14ac:dyDescent="0.15">
      <c r="BK52619"/>
      <c r="BL52619" s="15"/>
    </row>
    <row r="52620" spans="63:64" x14ac:dyDescent="0.15">
      <c r="BK52620"/>
      <c r="BL52620" s="15"/>
    </row>
    <row r="52621" spans="63:64" x14ac:dyDescent="0.15">
      <c r="BK52621"/>
      <c r="BL52621" s="15"/>
    </row>
    <row r="52622" spans="63:64" x14ac:dyDescent="0.15">
      <c r="BK52622"/>
      <c r="BL52622" s="15"/>
    </row>
    <row r="52623" spans="63:64" x14ac:dyDescent="0.15">
      <c r="BK52623"/>
      <c r="BL52623" s="15"/>
    </row>
    <row r="52624" spans="63:64" x14ac:dyDescent="0.15">
      <c r="BK52624"/>
      <c r="BL52624" s="15"/>
    </row>
    <row r="52625" spans="63:64" x14ac:dyDescent="0.15">
      <c r="BK52625"/>
      <c r="BL52625" s="15"/>
    </row>
    <row r="52626" spans="63:64" x14ac:dyDescent="0.15">
      <c r="BK52626"/>
      <c r="BL52626" s="15"/>
    </row>
    <row r="52627" spans="63:64" x14ac:dyDescent="0.15">
      <c r="BK52627"/>
      <c r="BL52627" s="15"/>
    </row>
    <row r="52628" spans="63:64" x14ac:dyDescent="0.15">
      <c r="BK52628"/>
      <c r="BL52628" s="15"/>
    </row>
    <row r="52629" spans="63:64" x14ac:dyDescent="0.15">
      <c r="BK52629"/>
      <c r="BL52629" s="15"/>
    </row>
    <row r="52630" spans="63:64" x14ac:dyDescent="0.15">
      <c r="BK52630"/>
      <c r="BL52630" s="15"/>
    </row>
    <row r="52631" spans="63:64" x14ac:dyDescent="0.15">
      <c r="BK52631"/>
      <c r="BL52631" s="15"/>
    </row>
    <row r="52632" spans="63:64" x14ac:dyDescent="0.15">
      <c r="BK52632"/>
      <c r="BL52632" s="15"/>
    </row>
    <row r="52633" spans="63:64" x14ac:dyDescent="0.15">
      <c r="BK52633"/>
      <c r="BL52633" s="15"/>
    </row>
    <row r="52634" spans="63:64" x14ac:dyDescent="0.15">
      <c r="BK52634"/>
      <c r="BL52634" s="15"/>
    </row>
    <row r="52635" spans="63:64" x14ac:dyDescent="0.15">
      <c r="BK52635"/>
      <c r="BL52635" s="15"/>
    </row>
    <row r="52636" spans="63:64" x14ac:dyDescent="0.15">
      <c r="BK52636"/>
      <c r="BL52636" s="15"/>
    </row>
    <row r="52637" spans="63:64" x14ac:dyDescent="0.15">
      <c r="BK52637"/>
      <c r="BL52637" s="15"/>
    </row>
    <row r="52638" spans="63:64" x14ac:dyDescent="0.15">
      <c r="BK52638"/>
      <c r="BL52638" s="15"/>
    </row>
    <row r="52639" spans="63:64" x14ac:dyDescent="0.15">
      <c r="BK52639"/>
      <c r="BL52639" s="15"/>
    </row>
    <row r="52640" spans="63:64" x14ac:dyDescent="0.15">
      <c r="BK52640"/>
      <c r="BL52640" s="15"/>
    </row>
    <row r="52641" spans="63:64" x14ac:dyDescent="0.15">
      <c r="BK52641"/>
      <c r="BL52641" s="15"/>
    </row>
    <row r="52642" spans="63:64" x14ac:dyDescent="0.15">
      <c r="BK52642"/>
      <c r="BL52642" s="15"/>
    </row>
    <row r="52643" spans="63:64" x14ac:dyDescent="0.15">
      <c r="BK52643"/>
      <c r="BL52643" s="15"/>
    </row>
    <row r="52644" spans="63:64" x14ac:dyDescent="0.15">
      <c r="BK52644"/>
      <c r="BL52644" s="15"/>
    </row>
    <row r="52645" spans="63:64" x14ac:dyDescent="0.15">
      <c r="BK52645"/>
      <c r="BL52645" s="15"/>
    </row>
    <row r="52646" spans="63:64" x14ac:dyDescent="0.15">
      <c r="BK52646"/>
      <c r="BL52646" s="15"/>
    </row>
    <row r="52647" spans="63:64" x14ac:dyDescent="0.15">
      <c r="BK52647"/>
      <c r="BL52647" s="15"/>
    </row>
    <row r="52648" spans="63:64" x14ac:dyDescent="0.15">
      <c r="BK52648"/>
      <c r="BL52648" s="15"/>
    </row>
    <row r="52649" spans="63:64" x14ac:dyDescent="0.15">
      <c r="BK52649"/>
      <c r="BL52649" s="15"/>
    </row>
    <row r="52650" spans="63:64" x14ac:dyDescent="0.15">
      <c r="BK52650"/>
      <c r="BL52650" s="15"/>
    </row>
    <row r="52651" spans="63:64" x14ac:dyDescent="0.15">
      <c r="BK52651"/>
      <c r="BL52651" s="15"/>
    </row>
    <row r="52652" spans="63:64" x14ac:dyDescent="0.15">
      <c r="BK52652"/>
      <c r="BL52652" s="15"/>
    </row>
    <row r="52653" spans="63:64" x14ac:dyDescent="0.15">
      <c r="BK52653"/>
      <c r="BL52653" s="15"/>
    </row>
    <row r="52654" spans="63:64" x14ac:dyDescent="0.15">
      <c r="BK52654"/>
      <c r="BL52654" s="15"/>
    </row>
    <row r="52655" spans="63:64" x14ac:dyDescent="0.15">
      <c r="BK52655"/>
      <c r="BL52655" s="15"/>
    </row>
    <row r="52656" spans="63:64" x14ac:dyDescent="0.15">
      <c r="BK52656"/>
      <c r="BL52656" s="15"/>
    </row>
    <row r="52657" spans="63:64" x14ac:dyDescent="0.15">
      <c r="BK52657"/>
      <c r="BL52657" s="15"/>
    </row>
    <row r="52658" spans="63:64" x14ac:dyDescent="0.15">
      <c r="BK52658"/>
      <c r="BL52658" s="15"/>
    </row>
    <row r="52659" spans="63:64" x14ac:dyDescent="0.15">
      <c r="BK52659"/>
      <c r="BL52659" s="15"/>
    </row>
    <row r="52660" spans="63:64" x14ac:dyDescent="0.15">
      <c r="BK52660"/>
      <c r="BL52660" s="15"/>
    </row>
    <row r="52661" spans="63:64" x14ac:dyDescent="0.15">
      <c r="BK52661"/>
      <c r="BL52661" s="15"/>
    </row>
    <row r="52662" spans="63:64" x14ac:dyDescent="0.15">
      <c r="BK52662"/>
      <c r="BL52662" s="15"/>
    </row>
    <row r="52663" spans="63:64" x14ac:dyDescent="0.15">
      <c r="BK52663"/>
      <c r="BL52663" s="15"/>
    </row>
    <row r="52664" spans="63:64" x14ac:dyDescent="0.15">
      <c r="BK52664"/>
      <c r="BL52664" s="15"/>
    </row>
    <row r="52665" spans="63:64" x14ac:dyDescent="0.15">
      <c r="BK52665"/>
      <c r="BL52665" s="15"/>
    </row>
    <row r="52666" spans="63:64" x14ac:dyDescent="0.15">
      <c r="BK52666"/>
      <c r="BL52666" s="15"/>
    </row>
    <row r="52667" spans="63:64" x14ac:dyDescent="0.15">
      <c r="BK52667"/>
      <c r="BL52667" s="15"/>
    </row>
    <row r="52668" spans="63:64" x14ac:dyDescent="0.15">
      <c r="BK52668"/>
      <c r="BL52668" s="15"/>
    </row>
    <row r="52669" spans="63:64" x14ac:dyDescent="0.15">
      <c r="BK52669"/>
      <c r="BL52669" s="15"/>
    </row>
    <row r="52670" spans="63:64" x14ac:dyDescent="0.15">
      <c r="BK52670"/>
      <c r="BL52670" s="15"/>
    </row>
    <row r="52671" spans="63:64" x14ac:dyDescent="0.15">
      <c r="BK52671"/>
      <c r="BL52671" s="15"/>
    </row>
    <row r="52672" spans="63:64" x14ac:dyDescent="0.15">
      <c r="BK52672"/>
      <c r="BL52672" s="15"/>
    </row>
    <row r="52673" spans="63:64" x14ac:dyDescent="0.15">
      <c r="BK52673"/>
      <c r="BL52673" s="15"/>
    </row>
    <row r="52674" spans="63:64" x14ac:dyDescent="0.15">
      <c r="BK52674"/>
      <c r="BL52674" s="15"/>
    </row>
    <row r="52675" spans="63:64" x14ac:dyDescent="0.15">
      <c r="BK52675"/>
      <c r="BL52675" s="15"/>
    </row>
    <row r="52676" spans="63:64" x14ac:dyDescent="0.15">
      <c r="BK52676"/>
      <c r="BL52676" s="15"/>
    </row>
    <row r="52677" spans="63:64" x14ac:dyDescent="0.15">
      <c r="BK52677"/>
      <c r="BL52677" s="15"/>
    </row>
    <row r="52678" spans="63:64" x14ac:dyDescent="0.15">
      <c r="BK52678"/>
      <c r="BL52678" s="15"/>
    </row>
    <row r="52679" spans="63:64" x14ac:dyDescent="0.15">
      <c r="BK52679"/>
      <c r="BL52679" s="15"/>
    </row>
    <row r="52680" spans="63:64" x14ac:dyDescent="0.15">
      <c r="BK52680"/>
      <c r="BL52680" s="15"/>
    </row>
    <row r="52681" spans="63:64" x14ac:dyDescent="0.15">
      <c r="BK52681"/>
      <c r="BL52681" s="15"/>
    </row>
    <row r="52682" spans="63:64" x14ac:dyDescent="0.15">
      <c r="BK52682"/>
      <c r="BL52682" s="15"/>
    </row>
    <row r="52683" spans="63:64" x14ac:dyDescent="0.15">
      <c r="BK52683"/>
      <c r="BL52683" s="15"/>
    </row>
    <row r="52684" spans="63:64" x14ac:dyDescent="0.15">
      <c r="BK52684"/>
      <c r="BL52684" s="15"/>
    </row>
    <row r="52685" spans="63:64" x14ac:dyDescent="0.15">
      <c r="BK52685"/>
      <c r="BL52685" s="15"/>
    </row>
    <row r="52686" spans="63:64" x14ac:dyDescent="0.15">
      <c r="BK52686"/>
      <c r="BL52686" s="15"/>
    </row>
    <row r="52687" spans="63:64" x14ac:dyDescent="0.15">
      <c r="BK52687"/>
      <c r="BL52687" s="15"/>
    </row>
    <row r="52688" spans="63:64" x14ac:dyDescent="0.15">
      <c r="BK52688"/>
      <c r="BL52688" s="15"/>
    </row>
    <row r="52689" spans="63:64" x14ac:dyDescent="0.15">
      <c r="BK52689"/>
      <c r="BL52689" s="15"/>
    </row>
    <row r="52690" spans="63:64" x14ac:dyDescent="0.15">
      <c r="BK52690"/>
      <c r="BL52690" s="15"/>
    </row>
    <row r="52691" spans="63:64" x14ac:dyDescent="0.15">
      <c r="BK52691"/>
      <c r="BL52691" s="15"/>
    </row>
    <row r="52692" spans="63:64" x14ac:dyDescent="0.15">
      <c r="BK52692"/>
      <c r="BL52692" s="15"/>
    </row>
    <row r="52693" spans="63:64" x14ac:dyDescent="0.15">
      <c r="BK52693"/>
      <c r="BL52693" s="15"/>
    </row>
    <row r="52694" spans="63:64" x14ac:dyDescent="0.15">
      <c r="BK52694"/>
      <c r="BL52694" s="15"/>
    </row>
    <row r="52695" spans="63:64" x14ac:dyDescent="0.15">
      <c r="BK52695"/>
      <c r="BL52695" s="15"/>
    </row>
    <row r="52696" spans="63:64" x14ac:dyDescent="0.15">
      <c r="BK52696"/>
      <c r="BL52696" s="15"/>
    </row>
    <row r="52697" spans="63:64" x14ac:dyDescent="0.15">
      <c r="BK52697"/>
      <c r="BL52697" s="15"/>
    </row>
    <row r="52698" spans="63:64" x14ac:dyDescent="0.15">
      <c r="BK52698"/>
      <c r="BL52698" s="15"/>
    </row>
    <row r="52699" spans="63:64" x14ac:dyDescent="0.15">
      <c r="BK52699"/>
      <c r="BL52699" s="15"/>
    </row>
    <row r="52700" spans="63:64" x14ac:dyDescent="0.15">
      <c r="BK52700"/>
      <c r="BL52700" s="15"/>
    </row>
    <row r="52701" spans="63:64" x14ac:dyDescent="0.15">
      <c r="BK52701"/>
      <c r="BL52701" s="15"/>
    </row>
    <row r="52702" spans="63:64" x14ac:dyDescent="0.15">
      <c r="BK52702"/>
      <c r="BL52702" s="15"/>
    </row>
    <row r="52703" spans="63:64" x14ac:dyDescent="0.15">
      <c r="BK52703"/>
      <c r="BL52703" s="15"/>
    </row>
    <row r="52704" spans="63:64" x14ac:dyDescent="0.15">
      <c r="BK52704"/>
      <c r="BL52704" s="15"/>
    </row>
    <row r="52705" spans="63:64" x14ac:dyDescent="0.15">
      <c r="BK52705"/>
      <c r="BL52705" s="15"/>
    </row>
    <row r="52706" spans="63:64" x14ac:dyDescent="0.15">
      <c r="BK52706"/>
      <c r="BL52706" s="15"/>
    </row>
    <row r="52707" spans="63:64" x14ac:dyDescent="0.15">
      <c r="BK52707"/>
      <c r="BL52707" s="15"/>
    </row>
    <row r="52708" spans="63:64" x14ac:dyDescent="0.15">
      <c r="BK52708"/>
      <c r="BL52708" s="15"/>
    </row>
    <row r="52709" spans="63:64" x14ac:dyDescent="0.15">
      <c r="BK52709"/>
      <c r="BL52709" s="15"/>
    </row>
    <row r="52710" spans="63:64" x14ac:dyDescent="0.15">
      <c r="BK52710"/>
      <c r="BL52710" s="15"/>
    </row>
    <row r="52711" spans="63:64" x14ac:dyDescent="0.15">
      <c r="BK52711"/>
      <c r="BL52711" s="15"/>
    </row>
    <row r="52712" spans="63:64" x14ac:dyDescent="0.15">
      <c r="BK52712"/>
      <c r="BL52712" s="15"/>
    </row>
    <row r="52713" spans="63:64" x14ac:dyDescent="0.15">
      <c r="BK52713"/>
      <c r="BL52713" s="15"/>
    </row>
    <row r="52714" spans="63:64" x14ac:dyDescent="0.15">
      <c r="BK52714"/>
      <c r="BL52714" s="15"/>
    </row>
    <row r="52715" spans="63:64" x14ac:dyDescent="0.15">
      <c r="BK52715"/>
      <c r="BL52715" s="15"/>
    </row>
    <row r="52716" spans="63:64" x14ac:dyDescent="0.15">
      <c r="BK52716"/>
      <c r="BL52716" s="15"/>
    </row>
    <row r="52717" spans="63:64" x14ac:dyDescent="0.15">
      <c r="BK52717"/>
      <c r="BL52717" s="15"/>
    </row>
    <row r="52718" spans="63:64" x14ac:dyDescent="0.15">
      <c r="BK52718"/>
      <c r="BL52718" s="15"/>
    </row>
    <row r="52719" spans="63:64" x14ac:dyDescent="0.15">
      <c r="BK52719"/>
      <c r="BL52719" s="15"/>
    </row>
    <row r="52720" spans="63:64" x14ac:dyDescent="0.15">
      <c r="BK52720"/>
      <c r="BL52720" s="15"/>
    </row>
    <row r="52721" spans="63:64" x14ac:dyDescent="0.15">
      <c r="BK52721"/>
      <c r="BL52721" s="15"/>
    </row>
    <row r="52722" spans="63:64" x14ac:dyDescent="0.15">
      <c r="BK52722"/>
      <c r="BL52722" s="15"/>
    </row>
    <row r="52723" spans="63:64" x14ac:dyDescent="0.15">
      <c r="BK52723"/>
      <c r="BL52723" s="15"/>
    </row>
    <row r="52724" spans="63:64" x14ac:dyDescent="0.15">
      <c r="BK52724"/>
      <c r="BL52724" s="15"/>
    </row>
    <row r="52725" spans="63:64" x14ac:dyDescent="0.15">
      <c r="BK52725"/>
      <c r="BL52725" s="15"/>
    </row>
    <row r="52726" spans="63:64" x14ac:dyDescent="0.15">
      <c r="BK52726"/>
      <c r="BL52726" s="15"/>
    </row>
    <row r="52727" spans="63:64" x14ac:dyDescent="0.15">
      <c r="BK52727"/>
      <c r="BL52727" s="15"/>
    </row>
    <row r="52728" spans="63:64" x14ac:dyDescent="0.15">
      <c r="BK52728"/>
      <c r="BL52728" s="15"/>
    </row>
    <row r="52729" spans="63:64" x14ac:dyDescent="0.15">
      <c r="BK52729"/>
      <c r="BL52729" s="15"/>
    </row>
    <row r="52730" spans="63:64" x14ac:dyDescent="0.15">
      <c r="BK52730"/>
      <c r="BL52730" s="15"/>
    </row>
    <row r="52731" spans="63:64" x14ac:dyDescent="0.15">
      <c r="BK52731"/>
      <c r="BL52731" s="15"/>
    </row>
    <row r="52732" spans="63:64" x14ac:dyDescent="0.15">
      <c r="BK52732"/>
      <c r="BL52732" s="15"/>
    </row>
    <row r="52733" spans="63:64" x14ac:dyDescent="0.15">
      <c r="BK52733"/>
      <c r="BL52733" s="15"/>
    </row>
    <row r="52734" spans="63:64" x14ac:dyDescent="0.15">
      <c r="BK52734"/>
      <c r="BL52734" s="15"/>
    </row>
    <row r="52735" spans="63:64" x14ac:dyDescent="0.15">
      <c r="BK52735"/>
      <c r="BL52735" s="15"/>
    </row>
    <row r="52736" spans="63:64" x14ac:dyDescent="0.15">
      <c r="BK52736"/>
      <c r="BL52736" s="15"/>
    </row>
    <row r="52737" spans="63:64" x14ac:dyDescent="0.15">
      <c r="BK52737"/>
      <c r="BL52737" s="15"/>
    </row>
    <row r="52738" spans="63:64" x14ac:dyDescent="0.15">
      <c r="BK52738"/>
      <c r="BL52738" s="15"/>
    </row>
    <row r="52739" spans="63:64" x14ac:dyDescent="0.15">
      <c r="BK52739"/>
      <c r="BL52739" s="15"/>
    </row>
    <row r="52740" spans="63:64" x14ac:dyDescent="0.15">
      <c r="BK52740"/>
      <c r="BL52740" s="15"/>
    </row>
    <row r="52741" spans="63:64" x14ac:dyDescent="0.15">
      <c r="BK52741"/>
      <c r="BL52741" s="15"/>
    </row>
    <row r="52742" spans="63:64" x14ac:dyDescent="0.15">
      <c r="BK52742"/>
      <c r="BL52742" s="15"/>
    </row>
    <row r="52743" spans="63:64" x14ac:dyDescent="0.15">
      <c r="BK52743"/>
      <c r="BL52743" s="15"/>
    </row>
    <row r="52744" spans="63:64" x14ac:dyDescent="0.15">
      <c r="BK52744"/>
      <c r="BL52744" s="15"/>
    </row>
    <row r="52745" spans="63:64" x14ac:dyDescent="0.15">
      <c r="BK52745"/>
      <c r="BL52745" s="15"/>
    </row>
    <row r="52746" spans="63:64" x14ac:dyDescent="0.15">
      <c r="BK52746"/>
      <c r="BL52746" s="15"/>
    </row>
    <row r="52747" spans="63:64" x14ac:dyDescent="0.15">
      <c r="BK52747"/>
      <c r="BL52747" s="15"/>
    </row>
    <row r="52748" spans="63:64" x14ac:dyDescent="0.15">
      <c r="BK52748"/>
      <c r="BL52748" s="15"/>
    </row>
    <row r="52749" spans="63:64" x14ac:dyDescent="0.15">
      <c r="BK52749"/>
      <c r="BL52749" s="15"/>
    </row>
    <row r="52750" spans="63:64" x14ac:dyDescent="0.15">
      <c r="BK52750"/>
      <c r="BL52750" s="15"/>
    </row>
    <row r="52751" spans="63:64" x14ac:dyDescent="0.15">
      <c r="BK52751"/>
      <c r="BL52751" s="15"/>
    </row>
    <row r="52752" spans="63:64" x14ac:dyDescent="0.15">
      <c r="BK52752"/>
      <c r="BL52752" s="15"/>
    </row>
    <row r="52753" spans="63:64" x14ac:dyDescent="0.15">
      <c r="BK52753"/>
      <c r="BL52753" s="15"/>
    </row>
    <row r="52754" spans="63:64" x14ac:dyDescent="0.15">
      <c r="BK52754"/>
      <c r="BL52754" s="15"/>
    </row>
    <row r="52755" spans="63:64" x14ac:dyDescent="0.15">
      <c r="BK52755"/>
      <c r="BL52755" s="15"/>
    </row>
    <row r="52756" spans="63:64" x14ac:dyDescent="0.15">
      <c r="BK52756"/>
      <c r="BL52756" s="15"/>
    </row>
    <row r="52757" spans="63:64" x14ac:dyDescent="0.15">
      <c r="BK52757"/>
      <c r="BL52757" s="15"/>
    </row>
    <row r="52758" spans="63:64" x14ac:dyDescent="0.15">
      <c r="BK52758"/>
      <c r="BL52758" s="15"/>
    </row>
    <row r="52759" spans="63:64" x14ac:dyDescent="0.15">
      <c r="BK52759"/>
      <c r="BL52759" s="15"/>
    </row>
    <row r="52760" spans="63:64" x14ac:dyDescent="0.15">
      <c r="BK52760"/>
      <c r="BL52760" s="15"/>
    </row>
    <row r="52761" spans="63:64" x14ac:dyDescent="0.15">
      <c r="BK52761"/>
      <c r="BL52761" s="15"/>
    </row>
    <row r="52762" spans="63:64" x14ac:dyDescent="0.15">
      <c r="BK52762"/>
      <c r="BL52762" s="15"/>
    </row>
    <row r="52763" spans="63:64" x14ac:dyDescent="0.15">
      <c r="BK52763"/>
      <c r="BL52763" s="15"/>
    </row>
    <row r="52764" spans="63:64" x14ac:dyDescent="0.15">
      <c r="BK52764"/>
      <c r="BL52764" s="15"/>
    </row>
    <row r="52765" spans="63:64" x14ac:dyDescent="0.15">
      <c r="BK52765"/>
      <c r="BL52765" s="15"/>
    </row>
    <row r="52766" spans="63:64" x14ac:dyDescent="0.15">
      <c r="BK52766"/>
      <c r="BL52766" s="15"/>
    </row>
    <row r="52767" spans="63:64" x14ac:dyDescent="0.15">
      <c r="BK52767"/>
      <c r="BL52767" s="15"/>
    </row>
    <row r="52768" spans="63:64" x14ac:dyDescent="0.15">
      <c r="BK52768"/>
      <c r="BL52768" s="15"/>
    </row>
    <row r="52769" spans="63:64" x14ac:dyDescent="0.15">
      <c r="BK52769"/>
      <c r="BL52769" s="15"/>
    </row>
    <row r="52770" spans="63:64" x14ac:dyDescent="0.15">
      <c r="BK52770"/>
      <c r="BL52770" s="15"/>
    </row>
    <row r="52771" spans="63:64" x14ac:dyDescent="0.15">
      <c r="BK52771"/>
      <c r="BL52771" s="15"/>
    </row>
    <row r="52772" spans="63:64" x14ac:dyDescent="0.15">
      <c r="BK52772"/>
      <c r="BL52772" s="15"/>
    </row>
    <row r="52773" spans="63:64" x14ac:dyDescent="0.15">
      <c r="BK52773"/>
      <c r="BL52773" s="15"/>
    </row>
    <row r="52774" spans="63:64" x14ac:dyDescent="0.15">
      <c r="BK52774"/>
      <c r="BL52774" s="15"/>
    </row>
    <row r="52775" spans="63:64" x14ac:dyDescent="0.15">
      <c r="BK52775"/>
      <c r="BL52775" s="15"/>
    </row>
    <row r="52776" spans="63:64" x14ac:dyDescent="0.15">
      <c r="BK52776"/>
      <c r="BL52776" s="15"/>
    </row>
    <row r="52777" spans="63:64" x14ac:dyDescent="0.15">
      <c r="BK52777"/>
      <c r="BL52777" s="15"/>
    </row>
    <row r="52778" spans="63:64" x14ac:dyDescent="0.15">
      <c r="BK52778"/>
      <c r="BL52778" s="15"/>
    </row>
    <row r="52779" spans="63:64" x14ac:dyDescent="0.15">
      <c r="BK52779"/>
      <c r="BL52779" s="15"/>
    </row>
    <row r="52780" spans="63:64" x14ac:dyDescent="0.15">
      <c r="BK52780"/>
      <c r="BL52780" s="15"/>
    </row>
    <row r="52781" spans="63:64" x14ac:dyDescent="0.15">
      <c r="BK52781"/>
      <c r="BL52781" s="15"/>
    </row>
    <row r="52782" spans="63:64" x14ac:dyDescent="0.15">
      <c r="BK52782"/>
      <c r="BL52782" s="15"/>
    </row>
    <row r="52783" spans="63:64" x14ac:dyDescent="0.15">
      <c r="BK52783"/>
      <c r="BL52783" s="15"/>
    </row>
    <row r="52784" spans="63:64" x14ac:dyDescent="0.15">
      <c r="BK52784"/>
      <c r="BL52784" s="15"/>
    </row>
    <row r="52785" spans="63:64" x14ac:dyDescent="0.15">
      <c r="BK52785"/>
      <c r="BL52785" s="15"/>
    </row>
    <row r="52786" spans="63:64" x14ac:dyDescent="0.15">
      <c r="BK52786"/>
      <c r="BL52786" s="15"/>
    </row>
    <row r="52787" spans="63:64" x14ac:dyDescent="0.15">
      <c r="BK52787"/>
      <c r="BL52787" s="15"/>
    </row>
    <row r="52788" spans="63:64" x14ac:dyDescent="0.15">
      <c r="BK52788"/>
      <c r="BL52788" s="15"/>
    </row>
    <row r="52789" spans="63:64" x14ac:dyDescent="0.15">
      <c r="BK52789"/>
      <c r="BL52789" s="15"/>
    </row>
    <row r="52790" spans="63:64" x14ac:dyDescent="0.15">
      <c r="BK52790"/>
      <c r="BL52790" s="15"/>
    </row>
    <row r="52791" spans="63:64" x14ac:dyDescent="0.15">
      <c r="BK52791"/>
      <c r="BL52791" s="15"/>
    </row>
    <row r="52792" spans="63:64" x14ac:dyDescent="0.15">
      <c r="BK52792"/>
      <c r="BL52792" s="15"/>
    </row>
    <row r="52793" spans="63:64" x14ac:dyDescent="0.15">
      <c r="BK52793"/>
      <c r="BL52793" s="15"/>
    </row>
    <row r="52794" spans="63:64" x14ac:dyDescent="0.15">
      <c r="BK52794"/>
      <c r="BL52794" s="15"/>
    </row>
    <row r="52795" spans="63:64" x14ac:dyDescent="0.15">
      <c r="BK52795"/>
      <c r="BL52795" s="15"/>
    </row>
    <row r="52796" spans="63:64" x14ac:dyDescent="0.15">
      <c r="BK52796"/>
      <c r="BL52796" s="15"/>
    </row>
    <row r="52797" spans="63:64" x14ac:dyDescent="0.15">
      <c r="BK52797"/>
      <c r="BL52797" s="15"/>
    </row>
    <row r="52798" spans="63:64" x14ac:dyDescent="0.15">
      <c r="BK52798"/>
      <c r="BL52798" s="15"/>
    </row>
    <row r="52799" spans="63:64" x14ac:dyDescent="0.15">
      <c r="BK52799"/>
      <c r="BL52799" s="15"/>
    </row>
    <row r="52800" spans="63:64" x14ac:dyDescent="0.15">
      <c r="BK52800"/>
      <c r="BL52800" s="15"/>
    </row>
    <row r="52801" spans="63:64" x14ac:dyDescent="0.15">
      <c r="BK52801"/>
      <c r="BL52801" s="15"/>
    </row>
    <row r="52802" spans="63:64" x14ac:dyDescent="0.15">
      <c r="BK52802"/>
      <c r="BL52802" s="15"/>
    </row>
    <row r="52803" spans="63:64" x14ac:dyDescent="0.15">
      <c r="BK52803"/>
      <c r="BL52803" s="15"/>
    </row>
    <row r="52804" spans="63:64" x14ac:dyDescent="0.15">
      <c r="BK52804"/>
      <c r="BL52804" s="15"/>
    </row>
    <row r="52805" spans="63:64" x14ac:dyDescent="0.15">
      <c r="BK52805"/>
      <c r="BL52805" s="15"/>
    </row>
    <row r="52806" spans="63:64" x14ac:dyDescent="0.15">
      <c r="BK52806"/>
      <c r="BL52806" s="15"/>
    </row>
    <row r="52807" spans="63:64" x14ac:dyDescent="0.15">
      <c r="BK52807"/>
      <c r="BL52807" s="15"/>
    </row>
    <row r="52808" spans="63:64" x14ac:dyDescent="0.15">
      <c r="BK52808"/>
      <c r="BL52808" s="15"/>
    </row>
    <row r="52809" spans="63:64" x14ac:dyDescent="0.15">
      <c r="BK52809"/>
      <c r="BL52809" s="15"/>
    </row>
    <row r="52810" spans="63:64" x14ac:dyDescent="0.15">
      <c r="BK52810"/>
      <c r="BL52810" s="15"/>
    </row>
    <row r="52811" spans="63:64" x14ac:dyDescent="0.15">
      <c r="BK52811"/>
      <c r="BL52811" s="15"/>
    </row>
    <row r="52812" spans="63:64" x14ac:dyDescent="0.15">
      <c r="BK52812"/>
      <c r="BL52812" s="15"/>
    </row>
    <row r="52813" spans="63:64" x14ac:dyDescent="0.15">
      <c r="BK52813"/>
      <c r="BL52813" s="15"/>
    </row>
    <row r="52814" spans="63:64" x14ac:dyDescent="0.15">
      <c r="BK52814"/>
      <c r="BL52814" s="15"/>
    </row>
    <row r="52815" spans="63:64" x14ac:dyDescent="0.15">
      <c r="BK52815"/>
      <c r="BL52815" s="15"/>
    </row>
    <row r="52816" spans="63:64" x14ac:dyDescent="0.15">
      <c r="BK52816"/>
      <c r="BL52816" s="15"/>
    </row>
    <row r="52817" spans="63:64" x14ac:dyDescent="0.15">
      <c r="BK52817"/>
      <c r="BL52817" s="15"/>
    </row>
    <row r="52818" spans="63:64" x14ac:dyDescent="0.15">
      <c r="BK52818"/>
      <c r="BL52818" s="15"/>
    </row>
    <row r="52819" spans="63:64" x14ac:dyDescent="0.15">
      <c r="BK52819"/>
      <c r="BL52819" s="15"/>
    </row>
    <row r="52820" spans="63:64" x14ac:dyDescent="0.15">
      <c r="BK52820"/>
      <c r="BL52820" s="15"/>
    </row>
    <row r="52821" spans="63:64" x14ac:dyDescent="0.15">
      <c r="BK52821"/>
      <c r="BL52821" s="15"/>
    </row>
    <row r="52822" spans="63:64" x14ac:dyDescent="0.15">
      <c r="BK52822"/>
      <c r="BL52822" s="15"/>
    </row>
    <row r="52823" spans="63:64" x14ac:dyDescent="0.15">
      <c r="BK52823"/>
      <c r="BL52823" s="15"/>
    </row>
    <row r="52824" spans="63:64" x14ac:dyDescent="0.15">
      <c r="BK52824"/>
      <c r="BL52824" s="15"/>
    </row>
    <row r="52825" spans="63:64" x14ac:dyDescent="0.15">
      <c r="BK52825"/>
      <c r="BL52825" s="15"/>
    </row>
    <row r="52826" spans="63:64" x14ac:dyDescent="0.15">
      <c r="BK52826"/>
      <c r="BL52826" s="15"/>
    </row>
    <row r="52827" spans="63:64" x14ac:dyDescent="0.15">
      <c r="BK52827"/>
      <c r="BL52827" s="15"/>
    </row>
    <row r="52828" spans="63:64" x14ac:dyDescent="0.15">
      <c r="BK52828"/>
      <c r="BL52828" s="15"/>
    </row>
    <row r="52829" spans="63:64" x14ac:dyDescent="0.15">
      <c r="BK52829"/>
      <c r="BL52829" s="15"/>
    </row>
    <row r="52830" spans="63:64" x14ac:dyDescent="0.15">
      <c r="BK52830"/>
      <c r="BL52830" s="15"/>
    </row>
    <row r="52831" spans="63:64" x14ac:dyDescent="0.15">
      <c r="BK52831"/>
      <c r="BL52831" s="15"/>
    </row>
    <row r="52832" spans="63:64" x14ac:dyDescent="0.15">
      <c r="BK52832"/>
      <c r="BL52832" s="15"/>
    </row>
    <row r="52833" spans="63:64" x14ac:dyDescent="0.15">
      <c r="BK52833"/>
      <c r="BL52833" s="15"/>
    </row>
    <row r="52834" spans="63:64" x14ac:dyDescent="0.15">
      <c r="BK52834"/>
      <c r="BL52834" s="15"/>
    </row>
    <row r="52835" spans="63:64" x14ac:dyDescent="0.15">
      <c r="BK52835"/>
      <c r="BL52835" s="15"/>
    </row>
    <row r="52836" spans="63:64" x14ac:dyDescent="0.15">
      <c r="BK52836"/>
      <c r="BL52836" s="15"/>
    </row>
    <row r="52837" spans="63:64" x14ac:dyDescent="0.15">
      <c r="BK52837"/>
      <c r="BL52837" s="15"/>
    </row>
    <row r="52838" spans="63:64" x14ac:dyDescent="0.15">
      <c r="BK52838"/>
      <c r="BL52838" s="15"/>
    </row>
    <row r="52839" spans="63:64" x14ac:dyDescent="0.15">
      <c r="BK52839"/>
      <c r="BL52839" s="15"/>
    </row>
    <row r="52840" spans="63:64" x14ac:dyDescent="0.15">
      <c r="BK52840"/>
      <c r="BL52840" s="15"/>
    </row>
    <row r="52841" spans="63:64" x14ac:dyDescent="0.15">
      <c r="BK52841"/>
      <c r="BL52841" s="15"/>
    </row>
    <row r="52842" spans="63:64" x14ac:dyDescent="0.15">
      <c r="BK52842"/>
      <c r="BL52842" s="15"/>
    </row>
    <row r="52843" spans="63:64" x14ac:dyDescent="0.15">
      <c r="BK52843"/>
      <c r="BL52843" s="15"/>
    </row>
    <row r="52844" spans="63:64" x14ac:dyDescent="0.15">
      <c r="BK52844"/>
      <c r="BL52844" s="15"/>
    </row>
    <row r="52845" spans="63:64" x14ac:dyDescent="0.15">
      <c r="BK52845"/>
      <c r="BL52845" s="15"/>
    </row>
    <row r="52846" spans="63:64" x14ac:dyDescent="0.15">
      <c r="BK52846"/>
      <c r="BL52846" s="15"/>
    </row>
    <row r="52847" spans="63:64" x14ac:dyDescent="0.15">
      <c r="BK52847"/>
      <c r="BL52847" s="15"/>
    </row>
    <row r="52848" spans="63:64" x14ac:dyDescent="0.15">
      <c r="BK52848"/>
      <c r="BL52848" s="15"/>
    </row>
    <row r="52849" spans="63:64" x14ac:dyDescent="0.15">
      <c r="BK52849"/>
      <c r="BL52849" s="15"/>
    </row>
    <row r="52850" spans="63:64" x14ac:dyDescent="0.15">
      <c r="BK52850"/>
      <c r="BL52850" s="15"/>
    </row>
    <row r="52851" spans="63:64" x14ac:dyDescent="0.15">
      <c r="BK52851"/>
      <c r="BL52851" s="15"/>
    </row>
    <row r="52852" spans="63:64" x14ac:dyDescent="0.15">
      <c r="BK52852"/>
      <c r="BL52852" s="15"/>
    </row>
    <row r="52853" spans="63:64" x14ac:dyDescent="0.15">
      <c r="BK52853"/>
      <c r="BL52853" s="15"/>
    </row>
    <row r="52854" spans="63:64" x14ac:dyDescent="0.15">
      <c r="BK52854"/>
      <c r="BL52854" s="15"/>
    </row>
    <row r="52855" spans="63:64" x14ac:dyDescent="0.15">
      <c r="BK52855"/>
      <c r="BL52855" s="15"/>
    </row>
    <row r="52856" spans="63:64" x14ac:dyDescent="0.15">
      <c r="BK52856"/>
      <c r="BL52856" s="15"/>
    </row>
    <row r="52857" spans="63:64" x14ac:dyDescent="0.15">
      <c r="BK52857"/>
      <c r="BL52857" s="15"/>
    </row>
    <row r="52858" spans="63:64" x14ac:dyDescent="0.15">
      <c r="BK52858"/>
      <c r="BL52858" s="15"/>
    </row>
    <row r="52859" spans="63:64" x14ac:dyDescent="0.15">
      <c r="BK52859"/>
      <c r="BL52859" s="15"/>
    </row>
    <row r="52860" spans="63:64" x14ac:dyDescent="0.15">
      <c r="BK52860"/>
      <c r="BL52860" s="15"/>
    </row>
    <row r="52861" spans="63:64" x14ac:dyDescent="0.15">
      <c r="BK52861"/>
      <c r="BL52861" s="15"/>
    </row>
    <row r="52862" spans="63:64" x14ac:dyDescent="0.15">
      <c r="BK52862"/>
      <c r="BL52862" s="15"/>
    </row>
    <row r="52863" spans="63:64" x14ac:dyDescent="0.15">
      <c r="BK52863"/>
      <c r="BL52863" s="15"/>
    </row>
    <row r="52864" spans="63:64" x14ac:dyDescent="0.15">
      <c r="BK52864"/>
      <c r="BL52864" s="15"/>
    </row>
    <row r="52865" spans="63:64" x14ac:dyDescent="0.15">
      <c r="BK52865"/>
      <c r="BL52865" s="15"/>
    </row>
    <row r="52866" spans="63:64" x14ac:dyDescent="0.15">
      <c r="BK52866"/>
      <c r="BL52866" s="15"/>
    </row>
    <row r="52867" spans="63:64" x14ac:dyDescent="0.15">
      <c r="BK52867"/>
      <c r="BL52867" s="15"/>
    </row>
    <row r="52868" spans="63:64" x14ac:dyDescent="0.15">
      <c r="BK52868"/>
      <c r="BL52868" s="15"/>
    </row>
    <row r="52869" spans="63:64" x14ac:dyDescent="0.15">
      <c r="BK52869"/>
      <c r="BL52869" s="15"/>
    </row>
    <row r="52870" spans="63:64" x14ac:dyDescent="0.15">
      <c r="BK52870"/>
      <c r="BL52870" s="15"/>
    </row>
    <row r="52871" spans="63:64" x14ac:dyDescent="0.15">
      <c r="BK52871"/>
      <c r="BL52871" s="15"/>
    </row>
    <row r="52872" spans="63:64" x14ac:dyDescent="0.15">
      <c r="BK52872"/>
      <c r="BL52872" s="15"/>
    </row>
    <row r="52873" spans="63:64" x14ac:dyDescent="0.15">
      <c r="BK52873"/>
      <c r="BL52873" s="15"/>
    </row>
    <row r="52874" spans="63:64" x14ac:dyDescent="0.15">
      <c r="BK52874"/>
      <c r="BL52874" s="15"/>
    </row>
    <row r="52875" spans="63:64" x14ac:dyDescent="0.15">
      <c r="BK52875"/>
      <c r="BL52875" s="15"/>
    </row>
    <row r="52876" spans="63:64" x14ac:dyDescent="0.15">
      <c r="BK52876"/>
      <c r="BL52876" s="15"/>
    </row>
    <row r="52877" spans="63:64" x14ac:dyDescent="0.15">
      <c r="BK52877"/>
      <c r="BL52877" s="15"/>
    </row>
    <row r="52878" spans="63:64" x14ac:dyDescent="0.15">
      <c r="BK52878"/>
      <c r="BL52878" s="15"/>
    </row>
    <row r="52879" spans="63:64" x14ac:dyDescent="0.15">
      <c r="BK52879"/>
      <c r="BL52879" s="15"/>
    </row>
    <row r="52880" spans="63:64" x14ac:dyDescent="0.15">
      <c r="BK52880"/>
      <c r="BL52880" s="15"/>
    </row>
    <row r="52881" spans="63:64" x14ac:dyDescent="0.15">
      <c r="BK52881"/>
      <c r="BL52881" s="15"/>
    </row>
    <row r="52882" spans="63:64" x14ac:dyDescent="0.15">
      <c r="BK52882"/>
      <c r="BL52882" s="15"/>
    </row>
    <row r="52883" spans="63:64" x14ac:dyDescent="0.15">
      <c r="BK52883"/>
      <c r="BL52883" s="15"/>
    </row>
    <row r="52884" spans="63:64" x14ac:dyDescent="0.15">
      <c r="BK52884"/>
      <c r="BL52884" s="15"/>
    </row>
    <row r="52885" spans="63:64" x14ac:dyDescent="0.15">
      <c r="BK52885"/>
      <c r="BL52885" s="15"/>
    </row>
    <row r="52886" spans="63:64" x14ac:dyDescent="0.15">
      <c r="BK52886"/>
      <c r="BL52886" s="15"/>
    </row>
    <row r="52887" spans="63:64" x14ac:dyDescent="0.15">
      <c r="BK52887"/>
      <c r="BL52887" s="15"/>
    </row>
    <row r="52888" spans="63:64" x14ac:dyDescent="0.15">
      <c r="BK52888"/>
      <c r="BL52888" s="15"/>
    </row>
    <row r="52889" spans="63:64" x14ac:dyDescent="0.15">
      <c r="BK52889"/>
      <c r="BL52889" s="15"/>
    </row>
    <row r="52890" spans="63:64" x14ac:dyDescent="0.15">
      <c r="BK52890"/>
      <c r="BL52890" s="15"/>
    </row>
    <row r="52891" spans="63:64" x14ac:dyDescent="0.15">
      <c r="BK52891"/>
      <c r="BL52891" s="15"/>
    </row>
    <row r="52892" spans="63:64" x14ac:dyDescent="0.15">
      <c r="BK52892"/>
      <c r="BL52892" s="15"/>
    </row>
    <row r="52893" spans="63:64" x14ac:dyDescent="0.15">
      <c r="BK52893"/>
      <c r="BL52893" s="15"/>
    </row>
    <row r="52894" spans="63:64" x14ac:dyDescent="0.15">
      <c r="BK52894"/>
      <c r="BL52894" s="15"/>
    </row>
    <row r="52895" spans="63:64" x14ac:dyDescent="0.15">
      <c r="BK52895"/>
      <c r="BL52895" s="15"/>
    </row>
    <row r="52896" spans="63:64" x14ac:dyDescent="0.15">
      <c r="BK52896"/>
      <c r="BL52896" s="15"/>
    </row>
    <row r="52897" spans="63:64" x14ac:dyDescent="0.15">
      <c r="BK52897"/>
      <c r="BL52897" s="15"/>
    </row>
    <row r="52898" spans="63:64" x14ac:dyDescent="0.15">
      <c r="BK52898"/>
      <c r="BL52898" s="15"/>
    </row>
    <row r="52899" spans="63:64" x14ac:dyDescent="0.15">
      <c r="BK52899"/>
      <c r="BL52899" s="15"/>
    </row>
    <row r="52900" spans="63:64" x14ac:dyDescent="0.15">
      <c r="BK52900"/>
      <c r="BL52900" s="15"/>
    </row>
    <row r="52901" spans="63:64" x14ac:dyDescent="0.15">
      <c r="BK52901"/>
      <c r="BL52901" s="15"/>
    </row>
    <row r="52902" spans="63:64" x14ac:dyDescent="0.15">
      <c r="BK52902"/>
      <c r="BL52902" s="15"/>
    </row>
    <row r="52903" spans="63:64" x14ac:dyDescent="0.15">
      <c r="BK52903"/>
      <c r="BL52903" s="15"/>
    </row>
    <row r="52904" spans="63:64" x14ac:dyDescent="0.15">
      <c r="BK52904"/>
      <c r="BL52904" s="15"/>
    </row>
    <row r="52905" spans="63:64" x14ac:dyDescent="0.15">
      <c r="BK52905"/>
      <c r="BL52905" s="15"/>
    </row>
    <row r="52906" spans="63:64" x14ac:dyDescent="0.15">
      <c r="BK52906"/>
      <c r="BL52906" s="15"/>
    </row>
    <row r="52907" spans="63:64" x14ac:dyDescent="0.15">
      <c r="BK52907"/>
      <c r="BL52907" s="15"/>
    </row>
    <row r="52908" spans="63:64" x14ac:dyDescent="0.15">
      <c r="BK52908"/>
      <c r="BL52908" s="15"/>
    </row>
    <row r="52909" spans="63:64" x14ac:dyDescent="0.15">
      <c r="BK52909"/>
      <c r="BL52909" s="15"/>
    </row>
    <row r="52910" spans="63:64" x14ac:dyDescent="0.15">
      <c r="BK52910"/>
      <c r="BL52910" s="15"/>
    </row>
    <row r="52911" spans="63:64" x14ac:dyDescent="0.15">
      <c r="BK52911"/>
      <c r="BL52911" s="15"/>
    </row>
    <row r="52912" spans="63:64" x14ac:dyDescent="0.15">
      <c r="BK52912"/>
      <c r="BL52912" s="15"/>
    </row>
    <row r="52913" spans="63:64" x14ac:dyDescent="0.15">
      <c r="BK52913"/>
      <c r="BL52913" s="15"/>
    </row>
    <row r="52914" spans="63:64" x14ac:dyDescent="0.15">
      <c r="BK52914"/>
      <c r="BL52914" s="15"/>
    </row>
    <row r="52915" spans="63:64" x14ac:dyDescent="0.15">
      <c r="BK52915"/>
      <c r="BL52915" s="15"/>
    </row>
    <row r="52916" spans="63:64" x14ac:dyDescent="0.15">
      <c r="BK52916"/>
      <c r="BL52916" s="15"/>
    </row>
    <row r="52917" spans="63:64" x14ac:dyDescent="0.15">
      <c r="BK52917"/>
      <c r="BL52917" s="15"/>
    </row>
    <row r="52918" spans="63:64" x14ac:dyDescent="0.15">
      <c r="BK52918"/>
      <c r="BL52918" s="15"/>
    </row>
    <row r="52919" spans="63:64" x14ac:dyDescent="0.15">
      <c r="BK52919"/>
      <c r="BL52919" s="15"/>
    </row>
    <row r="52920" spans="63:64" x14ac:dyDescent="0.15">
      <c r="BK52920"/>
      <c r="BL52920" s="15"/>
    </row>
    <row r="52921" spans="63:64" x14ac:dyDescent="0.15">
      <c r="BK52921"/>
      <c r="BL52921" s="15"/>
    </row>
    <row r="52922" spans="63:64" x14ac:dyDescent="0.15">
      <c r="BK52922"/>
      <c r="BL52922" s="15"/>
    </row>
    <row r="52923" spans="63:64" x14ac:dyDescent="0.15">
      <c r="BK52923"/>
      <c r="BL52923" s="15"/>
    </row>
    <row r="52924" spans="63:64" x14ac:dyDescent="0.15">
      <c r="BK52924"/>
      <c r="BL52924" s="15"/>
    </row>
    <row r="52925" spans="63:64" x14ac:dyDescent="0.15">
      <c r="BK52925"/>
      <c r="BL52925" s="15"/>
    </row>
    <row r="52926" spans="63:64" x14ac:dyDescent="0.15">
      <c r="BK52926"/>
      <c r="BL52926" s="15"/>
    </row>
    <row r="52927" spans="63:64" x14ac:dyDescent="0.15">
      <c r="BK52927"/>
      <c r="BL52927" s="15"/>
    </row>
    <row r="52928" spans="63:64" x14ac:dyDescent="0.15">
      <c r="BK52928"/>
      <c r="BL52928" s="15"/>
    </row>
    <row r="52929" spans="63:64" x14ac:dyDescent="0.15">
      <c r="BK52929"/>
      <c r="BL52929" s="15"/>
    </row>
    <row r="52930" spans="63:64" x14ac:dyDescent="0.15">
      <c r="BK52930"/>
      <c r="BL52930" s="15"/>
    </row>
    <row r="52931" spans="63:64" x14ac:dyDescent="0.15">
      <c r="BK52931"/>
      <c r="BL52931" s="15"/>
    </row>
    <row r="52932" spans="63:64" x14ac:dyDescent="0.15">
      <c r="BK52932"/>
      <c r="BL52932" s="15"/>
    </row>
    <row r="52933" spans="63:64" x14ac:dyDescent="0.15">
      <c r="BK52933"/>
      <c r="BL52933" s="15"/>
    </row>
    <row r="52934" spans="63:64" x14ac:dyDescent="0.15">
      <c r="BK52934"/>
      <c r="BL52934" s="15"/>
    </row>
    <row r="52935" spans="63:64" x14ac:dyDescent="0.15">
      <c r="BK52935"/>
      <c r="BL52935" s="15"/>
    </row>
    <row r="52936" spans="63:64" x14ac:dyDescent="0.15">
      <c r="BK52936"/>
      <c r="BL52936" s="15"/>
    </row>
    <row r="52937" spans="63:64" x14ac:dyDescent="0.15">
      <c r="BK52937"/>
      <c r="BL52937" s="15"/>
    </row>
    <row r="52938" spans="63:64" x14ac:dyDescent="0.15">
      <c r="BK52938"/>
      <c r="BL52938" s="15"/>
    </row>
    <row r="52939" spans="63:64" x14ac:dyDescent="0.15">
      <c r="BK52939"/>
      <c r="BL52939" s="15"/>
    </row>
    <row r="52940" spans="63:64" x14ac:dyDescent="0.15">
      <c r="BK52940"/>
      <c r="BL52940" s="15"/>
    </row>
    <row r="52941" spans="63:64" x14ac:dyDescent="0.15">
      <c r="BK52941"/>
      <c r="BL52941" s="15"/>
    </row>
    <row r="52942" spans="63:64" x14ac:dyDescent="0.15">
      <c r="BK52942"/>
      <c r="BL52942" s="15"/>
    </row>
    <row r="52943" spans="63:64" x14ac:dyDescent="0.15">
      <c r="BK52943"/>
      <c r="BL52943" s="15"/>
    </row>
    <row r="52944" spans="63:64" x14ac:dyDescent="0.15">
      <c r="BK52944"/>
      <c r="BL52944" s="15"/>
    </row>
    <row r="52945" spans="63:64" x14ac:dyDescent="0.15">
      <c r="BK52945"/>
      <c r="BL52945" s="15"/>
    </row>
    <row r="52946" spans="63:64" x14ac:dyDescent="0.15">
      <c r="BK52946"/>
      <c r="BL52946" s="15"/>
    </row>
    <row r="52947" spans="63:64" x14ac:dyDescent="0.15">
      <c r="BK52947"/>
      <c r="BL52947" s="15"/>
    </row>
    <row r="52948" spans="63:64" x14ac:dyDescent="0.15">
      <c r="BK52948"/>
      <c r="BL52948" s="15"/>
    </row>
    <row r="52949" spans="63:64" x14ac:dyDescent="0.15">
      <c r="BK52949"/>
      <c r="BL52949" s="15"/>
    </row>
    <row r="52950" spans="63:64" x14ac:dyDescent="0.15">
      <c r="BK52950"/>
      <c r="BL52950" s="15"/>
    </row>
    <row r="52951" spans="63:64" x14ac:dyDescent="0.15">
      <c r="BK52951"/>
      <c r="BL52951" s="15"/>
    </row>
    <row r="52952" spans="63:64" x14ac:dyDescent="0.15">
      <c r="BK52952"/>
      <c r="BL52952" s="15"/>
    </row>
    <row r="52953" spans="63:64" x14ac:dyDescent="0.15">
      <c r="BK52953"/>
      <c r="BL52953" s="15"/>
    </row>
    <row r="52954" spans="63:64" x14ac:dyDescent="0.15">
      <c r="BK52954"/>
      <c r="BL52954" s="15"/>
    </row>
    <row r="52955" spans="63:64" x14ac:dyDescent="0.15">
      <c r="BK52955"/>
      <c r="BL52955" s="15"/>
    </row>
    <row r="52956" spans="63:64" x14ac:dyDescent="0.15">
      <c r="BK52956"/>
      <c r="BL52956" s="15"/>
    </row>
    <row r="52957" spans="63:64" x14ac:dyDescent="0.15">
      <c r="BK52957"/>
      <c r="BL52957" s="15"/>
    </row>
    <row r="52958" spans="63:64" x14ac:dyDescent="0.15">
      <c r="BK52958"/>
      <c r="BL52958" s="15"/>
    </row>
    <row r="52959" spans="63:64" x14ac:dyDescent="0.15">
      <c r="BK52959"/>
      <c r="BL52959" s="15"/>
    </row>
    <row r="52960" spans="63:64" x14ac:dyDescent="0.15">
      <c r="BK52960"/>
      <c r="BL52960" s="15"/>
    </row>
    <row r="52961" spans="63:64" x14ac:dyDescent="0.15">
      <c r="BK52961"/>
      <c r="BL52961" s="15"/>
    </row>
    <row r="52962" spans="63:64" x14ac:dyDescent="0.15">
      <c r="BK52962"/>
      <c r="BL52962" s="15"/>
    </row>
    <row r="52963" spans="63:64" x14ac:dyDescent="0.15">
      <c r="BK52963"/>
      <c r="BL52963" s="15"/>
    </row>
    <row r="52964" spans="63:64" x14ac:dyDescent="0.15">
      <c r="BK52964"/>
      <c r="BL52964" s="15"/>
    </row>
    <row r="52965" spans="63:64" x14ac:dyDescent="0.15">
      <c r="BK52965"/>
      <c r="BL52965" s="15"/>
    </row>
    <row r="52966" spans="63:64" x14ac:dyDescent="0.15">
      <c r="BK52966"/>
      <c r="BL52966" s="15"/>
    </row>
    <row r="52967" spans="63:64" x14ac:dyDescent="0.15">
      <c r="BK52967"/>
      <c r="BL52967" s="15"/>
    </row>
    <row r="52968" spans="63:64" x14ac:dyDescent="0.15">
      <c r="BK52968"/>
      <c r="BL52968" s="15"/>
    </row>
    <row r="52969" spans="63:64" x14ac:dyDescent="0.15">
      <c r="BK52969"/>
      <c r="BL52969" s="15"/>
    </row>
    <row r="52970" spans="63:64" x14ac:dyDescent="0.15">
      <c r="BK52970"/>
      <c r="BL52970" s="15"/>
    </row>
    <row r="52971" spans="63:64" x14ac:dyDescent="0.15">
      <c r="BK52971"/>
      <c r="BL52971" s="15"/>
    </row>
    <row r="52972" spans="63:64" x14ac:dyDescent="0.15">
      <c r="BK52972"/>
      <c r="BL52972" s="15"/>
    </row>
    <row r="52973" spans="63:64" x14ac:dyDescent="0.15">
      <c r="BK52973"/>
      <c r="BL52973" s="15"/>
    </row>
    <row r="52974" spans="63:64" x14ac:dyDescent="0.15">
      <c r="BK52974"/>
      <c r="BL52974" s="15"/>
    </row>
    <row r="52975" spans="63:64" x14ac:dyDescent="0.15">
      <c r="BK52975"/>
      <c r="BL52975" s="15"/>
    </row>
    <row r="52976" spans="63:64" x14ac:dyDescent="0.15">
      <c r="BK52976"/>
      <c r="BL52976" s="15"/>
    </row>
    <row r="52977" spans="63:64" x14ac:dyDescent="0.15">
      <c r="BK52977"/>
      <c r="BL52977" s="15"/>
    </row>
    <row r="52978" spans="63:64" x14ac:dyDescent="0.15">
      <c r="BK52978"/>
      <c r="BL52978" s="15"/>
    </row>
    <row r="52979" spans="63:64" x14ac:dyDescent="0.15">
      <c r="BK52979"/>
      <c r="BL52979" s="15"/>
    </row>
    <row r="52980" spans="63:64" x14ac:dyDescent="0.15">
      <c r="BK52980"/>
      <c r="BL52980" s="15"/>
    </row>
    <row r="52981" spans="63:64" x14ac:dyDescent="0.15">
      <c r="BK52981"/>
      <c r="BL52981" s="15"/>
    </row>
    <row r="52982" spans="63:64" x14ac:dyDescent="0.15">
      <c r="BK52982"/>
      <c r="BL52982" s="15"/>
    </row>
    <row r="52983" spans="63:64" x14ac:dyDescent="0.15">
      <c r="BK52983"/>
      <c r="BL52983" s="15"/>
    </row>
    <row r="52984" spans="63:64" x14ac:dyDescent="0.15">
      <c r="BK52984"/>
      <c r="BL52984" s="15"/>
    </row>
    <row r="52985" spans="63:64" x14ac:dyDescent="0.15">
      <c r="BK52985"/>
      <c r="BL52985" s="15"/>
    </row>
    <row r="52986" spans="63:64" x14ac:dyDescent="0.15">
      <c r="BK52986"/>
      <c r="BL52986" s="15"/>
    </row>
    <row r="52987" spans="63:64" x14ac:dyDescent="0.15">
      <c r="BK52987"/>
      <c r="BL52987" s="15"/>
    </row>
    <row r="52988" spans="63:64" x14ac:dyDescent="0.15">
      <c r="BK52988"/>
      <c r="BL52988" s="15"/>
    </row>
    <row r="52989" spans="63:64" x14ac:dyDescent="0.15">
      <c r="BK52989"/>
      <c r="BL52989" s="15"/>
    </row>
    <row r="52990" spans="63:64" x14ac:dyDescent="0.15">
      <c r="BK52990"/>
      <c r="BL52990" s="15"/>
    </row>
    <row r="52991" spans="63:64" x14ac:dyDescent="0.15">
      <c r="BK52991"/>
      <c r="BL52991" s="15"/>
    </row>
    <row r="52992" spans="63:64" x14ac:dyDescent="0.15">
      <c r="BK52992"/>
      <c r="BL52992" s="15"/>
    </row>
    <row r="52993" spans="63:64" x14ac:dyDescent="0.15">
      <c r="BK52993"/>
      <c r="BL52993" s="15"/>
    </row>
    <row r="52994" spans="63:64" x14ac:dyDescent="0.15">
      <c r="BK52994"/>
      <c r="BL52994" s="15"/>
    </row>
    <row r="52995" spans="63:64" x14ac:dyDescent="0.15">
      <c r="BK52995"/>
      <c r="BL52995" s="15"/>
    </row>
    <row r="52996" spans="63:64" x14ac:dyDescent="0.15">
      <c r="BK52996"/>
      <c r="BL52996" s="15"/>
    </row>
    <row r="52997" spans="63:64" x14ac:dyDescent="0.15">
      <c r="BK52997"/>
      <c r="BL52997" s="15"/>
    </row>
    <row r="52998" spans="63:64" x14ac:dyDescent="0.15">
      <c r="BK52998"/>
      <c r="BL52998" s="15"/>
    </row>
    <row r="52999" spans="63:64" x14ac:dyDescent="0.15">
      <c r="BK52999"/>
      <c r="BL52999" s="15"/>
    </row>
    <row r="53000" spans="63:64" x14ac:dyDescent="0.15">
      <c r="BK53000"/>
      <c r="BL53000" s="15"/>
    </row>
    <row r="53001" spans="63:64" x14ac:dyDescent="0.15">
      <c r="BK53001"/>
      <c r="BL53001" s="15"/>
    </row>
    <row r="53002" spans="63:64" x14ac:dyDescent="0.15">
      <c r="BK53002"/>
      <c r="BL53002" s="15"/>
    </row>
    <row r="53003" spans="63:64" x14ac:dyDescent="0.15">
      <c r="BK53003"/>
      <c r="BL53003" s="15"/>
    </row>
    <row r="53004" spans="63:64" x14ac:dyDescent="0.15">
      <c r="BK53004"/>
      <c r="BL53004" s="15"/>
    </row>
    <row r="53005" spans="63:64" x14ac:dyDescent="0.15">
      <c r="BK53005"/>
      <c r="BL53005" s="15"/>
    </row>
    <row r="53006" spans="63:64" x14ac:dyDescent="0.15">
      <c r="BK53006"/>
      <c r="BL53006" s="15"/>
    </row>
    <row r="53007" spans="63:64" x14ac:dyDescent="0.15">
      <c r="BK53007"/>
      <c r="BL53007" s="15"/>
    </row>
    <row r="53008" spans="63:64" x14ac:dyDescent="0.15">
      <c r="BK53008"/>
      <c r="BL53008" s="15"/>
    </row>
    <row r="53009" spans="63:64" x14ac:dyDescent="0.15">
      <c r="BK53009"/>
      <c r="BL53009" s="15"/>
    </row>
    <row r="53010" spans="63:64" x14ac:dyDescent="0.15">
      <c r="BK53010"/>
      <c r="BL53010" s="15"/>
    </row>
    <row r="53011" spans="63:64" x14ac:dyDescent="0.15">
      <c r="BK53011"/>
      <c r="BL53011" s="15"/>
    </row>
    <row r="53012" spans="63:64" x14ac:dyDescent="0.15">
      <c r="BK53012"/>
      <c r="BL53012" s="15"/>
    </row>
    <row r="53013" spans="63:64" x14ac:dyDescent="0.15">
      <c r="BK53013"/>
      <c r="BL53013" s="15"/>
    </row>
    <row r="53014" spans="63:64" x14ac:dyDescent="0.15">
      <c r="BK53014"/>
      <c r="BL53014" s="15"/>
    </row>
    <row r="53015" spans="63:64" x14ac:dyDescent="0.15">
      <c r="BK53015"/>
      <c r="BL53015" s="15"/>
    </row>
    <row r="53016" spans="63:64" x14ac:dyDescent="0.15">
      <c r="BK53016"/>
      <c r="BL53016" s="15"/>
    </row>
    <row r="53017" spans="63:64" x14ac:dyDescent="0.15">
      <c r="BK53017"/>
      <c r="BL53017" s="15"/>
    </row>
    <row r="53018" spans="63:64" x14ac:dyDescent="0.15">
      <c r="BK53018"/>
      <c r="BL53018" s="15"/>
    </row>
    <row r="53019" spans="63:64" x14ac:dyDescent="0.15">
      <c r="BK53019"/>
      <c r="BL53019" s="15"/>
    </row>
    <row r="53020" spans="63:64" x14ac:dyDescent="0.15">
      <c r="BK53020"/>
      <c r="BL53020" s="15"/>
    </row>
    <row r="53021" spans="63:64" x14ac:dyDescent="0.15">
      <c r="BK53021"/>
      <c r="BL53021" s="15"/>
    </row>
    <row r="53022" spans="63:64" x14ac:dyDescent="0.15">
      <c r="BK53022"/>
      <c r="BL53022" s="15"/>
    </row>
    <row r="53023" spans="63:64" x14ac:dyDescent="0.15">
      <c r="BK53023"/>
      <c r="BL53023" s="15"/>
    </row>
    <row r="53024" spans="63:64" x14ac:dyDescent="0.15">
      <c r="BK53024"/>
      <c r="BL53024" s="15"/>
    </row>
    <row r="53025" spans="63:64" x14ac:dyDescent="0.15">
      <c r="BK53025"/>
      <c r="BL53025" s="15"/>
    </row>
    <row r="53026" spans="63:64" x14ac:dyDescent="0.15">
      <c r="BK53026"/>
      <c r="BL53026" s="15"/>
    </row>
    <row r="53027" spans="63:64" x14ac:dyDescent="0.15">
      <c r="BK53027"/>
      <c r="BL53027" s="15"/>
    </row>
    <row r="53028" spans="63:64" x14ac:dyDescent="0.15">
      <c r="BK53028"/>
      <c r="BL53028" s="15"/>
    </row>
    <row r="53029" spans="63:64" x14ac:dyDescent="0.15">
      <c r="BK53029"/>
      <c r="BL53029" s="15"/>
    </row>
    <row r="53030" spans="63:64" x14ac:dyDescent="0.15">
      <c r="BK53030"/>
      <c r="BL53030" s="15"/>
    </row>
    <row r="53031" spans="63:64" x14ac:dyDescent="0.15">
      <c r="BK53031"/>
      <c r="BL53031" s="15"/>
    </row>
    <row r="53032" spans="63:64" x14ac:dyDescent="0.15">
      <c r="BK53032"/>
      <c r="BL53032" s="15"/>
    </row>
    <row r="53033" spans="63:64" x14ac:dyDescent="0.15">
      <c r="BK53033"/>
      <c r="BL53033" s="15"/>
    </row>
    <row r="53034" spans="63:64" x14ac:dyDescent="0.15">
      <c r="BK53034"/>
      <c r="BL53034" s="15"/>
    </row>
    <row r="53035" spans="63:64" x14ac:dyDescent="0.15">
      <c r="BK53035"/>
      <c r="BL53035" s="15"/>
    </row>
    <row r="53036" spans="63:64" x14ac:dyDescent="0.15">
      <c r="BK53036"/>
      <c r="BL53036" s="15"/>
    </row>
    <row r="53037" spans="63:64" x14ac:dyDescent="0.15">
      <c r="BK53037"/>
      <c r="BL53037" s="15"/>
    </row>
    <row r="53038" spans="63:64" x14ac:dyDescent="0.15">
      <c r="BK53038"/>
      <c r="BL53038" s="15"/>
    </row>
    <row r="53039" spans="63:64" x14ac:dyDescent="0.15">
      <c r="BK53039"/>
      <c r="BL53039" s="15"/>
    </row>
    <row r="53040" spans="63:64" x14ac:dyDescent="0.15">
      <c r="BK53040"/>
      <c r="BL53040" s="15"/>
    </row>
    <row r="53041" spans="63:64" x14ac:dyDescent="0.15">
      <c r="BK53041"/>
      <c r="BL53041" s="15"/>
    </row>
    <row r="53042" spans="63:64" x14ac:dyDescent="0.15">
      <c r="BK53042"/>
      <c r="BL53042" s="15"/>
    </row>
    <row r="53043" spans="63:64" x14ac:dyDescent="0.15">
      <c r="BK53043"/>
      <c r="BL53043" s="15"/>
    </row>
    <row r="53044" spans="63:64" x14ac:dyDescent="0.15">
      <c r="BK53044"/>
      <c r="BL53044" s="15"/>
    </row>
    <row r="53045" spans="63:64" x14ac:dyDescent="0.15">
      <c r="BK53045"/>
      <c r="BL53045" s="15"/>
    </row>
    <row r="53046" spans="63:64" x14ac:dyDescent="0.15">
      <c r="BK53046"/>
      <c r="BL53046" s="15"/>
    </row>
    <row r="53047" spans="63:64" x14ac:dyDescent="0.15">
      <c r="BK53047"/>
      <c r="BL53047" s="15"/>
    </row>
    <row r="53048" spans="63:64" x14ac:dyDescent="0.15">
      <c r="BK53048"/>
      <c r="BL53048" s="15"/>
    </row>
    <row r="53049" spans="63:64" x14ac:dyDescent="0.15">
      <c r="BK53049"/>
      <c r="BL53049" s="15"/>
    </row>
    <row r="53050" spans="63:64" x14ac:dyDescent="0.15">
      <c r="BK53050"/>
      <c r="BL53050" s="15"/>
    </row>
    <row r="53051" spans="63:64" x14ac:dyDescent="0.15">
      <c r="BK53051"/>
      <c r="BL53051" s="15"/>
    </row>
    <row r="53052" spans="63:64" x14ac:dyDescent="0.15">
      <c r="BK53052"/>
      <c r="BL53052" s="15"/>
    </row>
    <row r="53053" spans="63:64" x14ac:dyDescent="0.15">
      <c r="BK53053"/>
      <c r="BL53053" s="15"/>
    </row>
    <row r="53054" spans="63:64" x14ac:dyDescent="0.15">
      <c r="BK53054"/>
      <c r="BL53054" s="15"/>
    </row>
    <row r="53055" spans="63:64" x14ac:dyDescent="0.15">
      <c r="BK53055"/>
      <c r="BL53055" s="15"/>
    </row>
    <row r="53056" spans="63:64" x14ac:dyDescent="0.15">
      <c r="BK53056"/>
      <c r="BL53056" s="15"/>
    </row>
    <row r="53057" spans="63:64" x14ac:dyDescent="0.15">
      <c r="BK53057"/>
      <c r="BL53057" s="15"/>
    </row>
    <row r="53058" spans="63:64" x14ac:dyDescent="0.15">
      <c r="BK53058"/>
      <c r="BL53058" s="15"/>
    </row>
    <row r="53059" spans="63:64" x14ac:dyDescent="0.15">
      <c r="BK53059"/>
      <c r="BL53059" s="15"/>
    </row>
    <row r="53060" spans="63:64" x14ac:dyDescent="0.15">
      <c r="BK53060"/>
      <c r="BL53060" s="15"/>
    </row>
    <row r="53061" spans="63:64" x14ac:dyDescent="0.15">
      <c r="BK53061"/>
      <c r="BL53061" s="15"/>
    </row>
    <row r="53062" spans="63:64" x14ac:dyDescent="0.15">
      <c r="BK53062"/>
      <c r="BL53062" s="15"/>
    </row>
    <row r="53063" spans="63:64" x14ac:dyDescent="0.15">
      <c r="BK53063"/>
      <c r="BL53063" s="15"/>
    </row>
    <row r="53064" spans="63:64" x14ac:dyDescent="0.15">
      <c r="BK53064"/>
      <c r="BL53064" s="15"/>
    </row>
    <row r="53065" spans="63:64" x14ac:dyDescent="0.15">
      <c r="BK53065"/>
      <c r="BL53065" s="15"/>
    </row>
    <row r="53066" spans="63:64" x14ac:dyDescent="0.15">
      <c r="BK53066"/>
      <c r="BL53066" s="15"/>
    </row>
    <row r="53067" spans="63:64" x14ac:dyDescent="0.15">
      <c r="BK53067"/>
      <c r="BL53067" s="15"/>
    </row>
    <row r="53068" spans="63:64" x14ac:dyDescent="0.15">
      <c r="BK53068"/>
      <c r="BL53068" s="15"/>
    </row>
    <row r="53069" spans="63:64" x14ac:dyDescent="0.15">
      <c r="BK53069"/>
      <c r="BL53069" s="15"/>
    </row>
    <row r="53070" spans="63:64" x14ac:dyDescent="0.15">
      <c r="BK53070"/>
      <c r="BL53070" s="15"/>
    </row>
    <row r="53071" spans="63:64" x14ac:dyDescent="0.15">
      <c r="BK53071"/>
      <c r="BL53071" s="15"/>
    </row>
    <row r="53072" spans="63:64" x14ac:dyDescent="0.15">
      <c r="BK53072"/>
      <c r="BL53072" s="15"/>
    </row>
    <row r="53073" spans="63:64" x14ac:dyDescent="0.15">
      <c r="BK53073"/>
      <c r="BL53073" s="15"/>
    </row>
    <row r="53074" spans="63:64" x14ac:dyDescent="0.15">
      <c r="BK53074"/>
      <c r="BL53074" s="15"/>
    </row>
    <row r="53075" spans="63:64" x14ac:dyDescent="0.15">
      <c r="BK53075"/>
      <c r="BL53075" s="15"/>
    </row>
    <row r="53076" spans="63:64" x14ac:dyDescent="0.15">
      <c r="BK53076"/>
      <c r="BL53076" s="15"/>
    </row>
    <row r="53077" spans="63:64" x14ac:dyDescent="0.15">
      <c r="BK53077"/>
      <c r="BL53077" s="15"/>
    </row>
    <row r="53078" spans="63:64" x14ac:dyDescent="0.15">
      <c r="BK53078"/>
      <c r="BL53078" s="15"/>
    </row>
    <row r="53079" spans="63:64" x14ac:dyDescent="0.15">
      <c r="BK53079"/>
      <c r="BL53079" s="15"/>
    </row>
    <row r="53080" spans="63:64" x14ac:dyDescent="0.15">
      <c r="BK53080"/>
      <c r="BL53080" s="15"/>
    </row>
    <row r="53081" spans="63:64" x14ac:dyDescent="0.15">
      <c r="BK53081"/>
      <c r="BL53081" s="15"/>
    </row>
    <row r="53082" spans="63:64" x14ac:dyDescent="0.15">
      <c r="BK53082"/>
      <c r="BL53082" s="15"/>
    </row>
    <row r="53083" spans="63:64" x14ac:dyDescent="0.15">
      <c r="BK53083"/>
      <c r="BL53083" s="15"/>
    </row>
    <row r="53084" spans="63:64" x14ac:dyDescent="0.15">
      <c r="BK53084"/>
      <c r="BL53084" s="15"/>
    </row>
    <row r="53085" spans="63:64" x14ac:dyDescent="0.15">
      <c r="BK53085"/>
      <c r="BL53085" s="15"/>
    </row>
    <row r="53086" spans="63:64" x14ac:dyDescent="0.15">
      <c r="BK53086"/>
      <c r="BL53086" s="15"/>
    </row>
    <row r="53087" spans="63:64" x14ac:dyDescent="0.15">
      <c r="BK53087"/>
      <c r="BL53087" s="15"/>
    </row>
    <row r="53088" spans="63:64" x14ac:dyDescent="0.15">
      <c r="BK53088"/>
      <c r="BL53088" s="15"/>
    </row>
    <row r="53089" spans="63:64" x14ac:dyDescent="0.15">
      <c r="BK53089"/>
      <c r="BL53089" s="15"/>
    </row>
    <row r="53090" spans="63:64" x14ac:dyDescent="0.15">
      <c r="BK53090"/>
      <c r="BL53090" s="15"/>
    </row>
    <row r="53091" spans="63:64" x14ac:dyDescent="0.15">
      <c r="BK53091"/>
      <c r="BL53091" s="15"/>
    </row>
    <row r="53092" spans="63:64" x14ac:dyDescent="0.15">
      <c r="BK53092"/>
      <c r="BL53092" s="15"/>
    </row>
    <row r="53093" spans="63:64" x14ac:dyDescent="0.15">
      <c r="BK53093"/>
      <c r="BL53093" s="15"/>
    </row>
    <row r="53094" spans="63:64" x14ac:dyDescent="0.15">
      <c r="BK53094"/>
      <c r="BL53094" s="15"/>
    </row>
    <row r="53095" spans="63:64" x14ac:dyDescent="0.15">
      <c r="BK53095"/>
      <c r="BL53095" s="15"/>
    </row>
    <row r="53096" spans="63:64" x14ac:dyDescent="0.15">
      <c r="BK53096"/>
      <c r="BL53096" s="15"/>
    </row>
    <row r="53097" spans="63:64" x14ac:dyDescent="0.15">
      <c r="BK53097"/>
      <c r="BL53097" s="15"/>
    </row>
    <row r="53098" spans="63:64" x14ac:dyDescent="0.15">
      <c r="BK53098"/>
      <c r="BL53098" s="15"/>
    </row>
    <row r="53099" spans="63:64" x14ac:dyDescent="0.15">
      <c r="BK53099"/>
      <c r="BL53099" s="15"/>
    </row>
    <row r="53100" spans="63:64" x14ac:dyDescent="0.15">
      <c r="BK53100"/>
      <c r="BL53100" s="15"/>
    </row>
    <row r="53101" spans="63:64" x14ac:dyDescent="0.15">
      <c r="BK53101"/>
      <c r="BL53101" s="15"/>
    </row>
    <row r="53102" spans="63:64" x14ac:dyDescent="0.15">
      <c r="BK53102"/>
      <c r="BL53102" s="15"/>
    </row>
    <row r="53103" spans="63:64" x14ac:dyDescent="0.15">
      <c r="BK53103"/>
      <c r="BL53103" s="15"/>
    </row>
    <row r="53104" spans="63:64" x14ac:dyDescent="0.15">
      <c r="BK53104"/>
      <c r="BL53104" s="15"/>
    </row>
    <row r="53105" spans="63:64" x14ac:dyDescent="0.15">
      <c r="BK53105"/>
      <c r="BL53105" s="15"/>
    </row>
    <row r="53106" spans="63:64" x14ac:dyDescent="0.15">
      <c r="BK53106"/>
      <c r="BL53106" s="15"/>
    </row>
    <row r="53107" spans="63:64" x14ac:dyDescent="0.15">
      <c r="BK53107"/>
      <c r="BL53107" s="15"/>
    </row>
    <row r="53108" spans="63:64" x14ac:dyDescent="0.15">
      <c r="BK53108"/>
      <c r="BL53108" s="15"/>
    </row>
    <row r="53109" spans="63:64" x14ac:dyDescent="0.15">
      <c r="BK53109"/>
      <c r="BL53109" s="15"/>
    </row>
    <row r="53110" spans="63:64" x14ac:dyDescent="0.15">
      <c r="BK53110"/>
      <c r="BL53110" s="15"/>
    </row>
    <row r="53111" spans="63:64" x14ac:dyDescent="0.15">
      <c r="BK53111"/>
      <c r="BL53111" s="15"/>
    </row>
    <row r="53112" spans="63:64" x14ac:dyDescent="0.15">
      <c r="BK53112"/>
      <c r="BL53112" s="15"/>
    </row>
    <row r="53113" spans="63:64" x14ac:dyDescent="0.15">
      <c r="BK53113"/>
      <c r="BL53113" s="15"/>
    </row>
    <row r="53114" spans="63:64" x14ac:dyDescent="0.15">
      <c r="BK53114"/>
      <c r="BL53114" s="15"/>
    </row>
    <row r="53115" spans="63:64" x14ac:dyDescent="0.15">
      <c r="BK53115"/>
      <c r="BL53115" s="15"/>
    </row>
    <row r="53116" spans="63:64" x14ac:dyDescent="0.15">
      <c r="BK53116"/>
      <c r="BL53116" s="15"/>
    </row>
    <row r="53117" spans="63:64" x14ac:dyDescent="0.15">
      <c r="BK53117"/>
      <c r="BL53117" s="15"/>
    </row>
    <row r="53118" spans="63:64" x14ac:dyDescent="0.15">
      <c r="BK53118"/>
      <c r="BL53118" s="15"/>
    </row>
    <row r="53119" spans="63:64" x14ac:dyDescent="0.15">
      <c r="BK53119"/>
      <c r="BL53119" s="15"/>
    </row>
    <row r="53120" spans="63:64" x14ac:dyDescent="0.15">
      <c r="BK53120"/>
      <c r="BL53120" s="15"/>
    </row>
    <row r="53121" spans="63:64" x14ac:dyDescent="0.15">
      <c r="BK53121"/>
      <c r="BL53121" s="15"/>
    </row>
    <row r="53122" spans="63:64" x14ac:dyDescent="0.15">
      <c r="BK53122"/>
      <c r="BL53122" s="15"/>
    </row>
    <row r="53123" spans="63:64" x14ac:dyDescent="0.15">
      <c r="BK53123"/>
      <c r="BL53123" s="15"/>
    </row>
    <row r="53124" spans="63:64" x14ac:dyDescent="0.15">
      <c r="BK53124"/>
      <c r="BL53124" s="15"/>
    </row>
    <row r="53125" spans="63:64" x14ac:dyDescent="0.15">
      <c r="BK53125"/>
      <c r="BL53125" s="15"/>
    </row>
    <row r="53126" spans="63:64" x14ac:dyDescent="0.15">
      <c r="BK53126"/>
      <c r="BL53126" s="15"/>
    </row>
    <row r="53127" spans="63:64" x14ac:dyDescent="0.15">
      <c r="BK53127"/>
      <c r="BL53127" s="15"/>
    </row>
    <row r="53128" spans="63:64" x14ac:dyDescent="0.15">
      <c r="BK53128"/>
      <c r="BL53128" s="15"/>
    </row>
    <row r="53129" spans="63:64" x14ac:dyDescent="0.15">
      <c r="BK53129"/>
      <c r="BL53129" s="15"/>
    </row>
    <row r="53130" spans="63:64" x14ac:dyDescent="0.15">
      <c r="BK53130"/>
      <c r="BL53130" s="15"/>
    </row>
    <row r="53131" spans="63:64" x14ac:dyDescent="0.15">
      <c r="BK53131"/>
      <c r="BL53131" s="15"/>
    </row>
    <row r="53132" spans="63:64" x14ac:dyDescent="0.15">
      <c r="BK53132"/>
      <c r="BL53132" s="15"/>
    </row>
    <row r="53133" spans="63:64" x14ac:dyDescent="0.15">
      <c r="BK53133"/>
      <c r="BL53133" s="15"/>
    </row>
    <row r="53134" spans="63:64" x14ac:dyDescent="0.15">
      <c r="BK53134"/>
      <c r="BL53134" s="15"/>
    </row>
    <row r="53135" spans="63:64" x14ac:dyDescent="0.15">
      <c r="BK53135"/>
      <c r="BL53135" s="15"/>
    </row>
    <row r="53136" spans="63:64" x14ac:dyDescent="0.15">
      <c r="BK53136"/>
      <c r="BL53136" s="15"/>
    </row>
    <row r="53137" spans="63:64" x14ac:dyDescent="0.15">
      <c r="BK53137"/>
      <c r="BL53137" s="15"/>
    </row>
    <row r="53138" spans="63:64" x14ac:dyDescent="0.15">
      <c r="BK53138"/>
      <c r="BL53138" s="15"/>
    </row>
    <row r="53139" spans="63:64" x14ac:dyDescent="0.15">
      <c r="BK53139"/>
      <c r="BL53139" s="15"/>
    </row>
    <row r="53140" spans="63:64" x14ac:dyDescent="0.15">
      <c r="BK53140"/>
      <c r="BL53140" s="15"/>
    </row>
    <row r="53141" spans="63:64" x14ac:dyDescent="0.15">
      <c r="BK53141"/>
      <c r="BL53141" s="15"/>
    </row>
    <row r="53142" spans="63:64" x14ac:dyDescent="0.15">
      <c r="BK53142"/>
      <c r="BL53142" s="15"/>
    </row>
    <row r="53143" spans="63:64" x14ac:dyDescent="0.15">
      <c r="BK53143"/>
      <c r="BL53143" s="15"/>
    </row>
    <row r="53144" spans="63:64" x14ac:dyDescent="0.15">
      <c r="BK53144"/>
      <c r="BL53144" s="15"/>
    </row>
    <row r="53145" spans="63:64" x14ac:dyDescent="0.15">
      <c r="BK53145"/>
      <c r="BL53145" s="15"/>
    </row>
    <row r="53146" spans="63:64" x14ac:dyDescent="0.15">
      <c r="BK53146"/>
      <c r="BL53146" s="15"/>
    </row>
    <row r="53147" spans="63:64" x14ac:dyDescent="0.15">
      <c r="BK53147"/>
      <c r="BL53147" s="15"/>
    </row>
    <row r="53148" spans="63:64" x14ac:dyDescent="0.15">
      <c r="BK53148"/>
      <c r="BL53148" s="15"/>
    </row>
    <row r="53149" spans="63:64" x14ac:dyDescent="0.15">
      <c r="BK53149"/>
      <c r="BL53149" s="15"/>
    </row>
    <row r="53150" spans="63:64" x14ac:dyDescent="0.15">
      <c r="BK53150"/>
      <c r="BL53150" s="15"/>
    </row>
    <row r="53151" spans="63:64" x14ac:dyDescent="0.15">
      <c r="BK53151"/>
      <c r="BL53151" s="15"/>
    </row>
    <row r="53152" spans="63:64" x14ac:dyDescent="0.15">
      <c r="BK53152"/>
      <c r="BL53152" s="15"/>
    </row>
    <row r="53153" spans="63:64" x14ac:dyDescent="0.15">
      <c r="BK53153"/>
      <c r="BL53153" s="15"/>
    </row>
    <row r="53154" spans="63:64" x14ac:dyDescent="0.15">
      <c r="BK53154"/>
      <c r="BL53154" s="15"/>
    </row>
    <row r="53155" spans="63:64" x14ac:dyDescent="0.15">
      <c r="BK53155"/>
      <c r="BL53155" s="15"/>
    </row>
    <row r="53156" spans="63:64" x14ac:dyDescent="0.15">
      <c r="BK53156"/>
      <c r="BL53156" s="15"/>
    </row>
    <row r="53157" spans="63:64" x14ac:dyDescent="0.15">
      <c r="BK53157"/>
      <c r="BL53157" s="15"/>
    </row>
    <row r="53158" spans="63:64" x14ac:dyDescent="0.15">
      <c r="BK53158"/>
      <c r="BL53158" s="15"/>
    </row>
    <row r="53159" spans="63:64" x14ac:dyDescent="0.15">
      <c r="BK53159"/>
      <c r="BL53159" s="15"/>
    </row>
    <row r="53160" spans="63:64" x14ac:dyDescent="0.15">
      <c r="BK53160"/>
      <c r="BL53160" s="15"/>
    </row>
    <row r="53161" spans="63:64" x14ac:dyDescent="0.15">
      <c r="BK53161"/>
      <c r="BL53161" s="15"/>
    </row>
    <row r="53162" spans="63:64" x14ac:dyDescent="0.15">
      <c r="BK53162"/>
      <c r="BL53162" s="15"/>
    </row>
    <row r="53163" spans="63:64" x14ac:dyDescent="0.15">
      <c r="BK53163"/>
      <c r="BL53163" s="15"/>
    </row>
    <row r="53164" spans="63:64" x14ac:dyDescent="0.15">
      <c r="BK53164"/>
      <c r="BL53164" s="15"/>
    </row>
    <row r="53165" spans="63:64" x14ac:dyDescent="0.15">
      <c r="BK53165"/>
      <c r="BL53165" s="15"/>
    </row>
    <row r="53166" spans="63:64" x14ac:dyDescent="0.15">
      <c r="BK53166"/>
      <c r="BL53166" s="15"/>
    </row>
    <row r="53167" spans="63:64" x14ac:dyDescent="0.15">
      <c r="BK53167"/>
      <c r="BL53167" s="15"/>
    </row>
    <row r="53168" spans="63:64" x14ac:dyDescent="0.15">
      <c r="BK53168"/>
      <c r="BL53168" s="15"/>
    </row>
    <row r="53169" spans="63:64" x14ac:dyDescent="0.15">
      <c r="BK53169"/>
      <c r="BL53169" s="15"/>
    </row>
    <row r="53170" spans="63:64" x14ac:dyDescent="0.15">
      <c r="BK53170"/>
      <c r="BL53170" s="15"/>
    </row>
    <row r="53171" spans="63:64" x14ac:dyDescent="0.15">
      <c r="BK53171"/>
      <c r="BL53171" s="15"/>
    </row>
    <row r="53172" spans="63:64" x14ac:dyDescent="0.15">
      <c r="BK53172"/>
      <c r="BL53172" s="15"/>
    </row>
    <row r="53173" spans="63:64" x14ac:dyDescent="0.15">
      <c r="BK53173"/>
      <c r="BL53173" s="15"/>
    </row>
    <row r="53174" spans="63:64" x14ac:dyDescent="0.15">
      <c r="BK53174"/>
      <c r="BL53174" s="15"/>
    </row>
    <row r="53175" spans="63:64" x14ac:dyDescent="0.15">
      <c r="BK53175"/>
      <c r="BL53175" s="15"/>
    </row>
    <row r="53176" spans="63:64" x14ac:dyDescent="0.15">
      <c r="BK53176"/>
      <c r="BL53176" s="15"/>
    </row>
    <row r="53177" spans="63:64" x14ac:dyDescent="0.15">
      <c r="BK53177"/>
      <c r="BL53177" s="15"/>
    </row>
    <row r="53178" spans="63:64" x14ac:dyDescent="0.15">
      <c r="BK53178"/>
      <c r="BL53178" s="15"/>
    </row>
    <row r="53179" spans="63:64" x14ac:dyDescent="0.15">
      <c r="BK53179"/>
      <c r="BL53179" s="15"/>
    </row>
    <row r="53180" spans="63:64" x14ac:dyDescent="0.15">
      <c r="BK53180"/>
      <c r="BL53180" s="15"/>
    </row>
    <row r="53181" spans="63:64" x14ac:dyDescent="0.15">
      <c r="BK53181"/>
      <c r="BL53181" s="15"/>
    </row>
    <row r="53182" spans="63:64" x14ac:dyDescent="0.15">
      <c r="BK53182"/>
      <c r="BL53182" s="15"/>
    </row>
    <row r="53183" spans="63:64" x14ac:dyDescent="0.15">
      <c r="BK53183"/>
      <c r="BL53183" s="15"/>
    </row>
    <row r="53184" spans="63:64" x14ac:dyDescent="0.15">
      <c r="BK53184"/>
      <c r="BL53184" s="15"/>
    </row>
    <row r="53185" spans="63:64" x14ac:dyDescent="0.15">
      <c r="BK53185"/>
      <c r="BL53185" s="15"/>
    </row>
    <row r="53186" spans="63:64" x14ac:dyDescent="0.15">
      <c r="BK53186"/>
      <c r="BL53186" s="15"/>
    </row>
    <row r="53187" spans="63:64" x14ac:dyDescent="0.15">
      <c r="BK53187"/>
      <c r="BL53187" s="15"/>
    </row>
    <row r="53188" spans="63:64" x14ac:dyDescent="0.15">
      <c r="BK53188"/>
      <c r="BL53188" s="15"/>
    </row>
    <row r="53189" spans="63:64" x14ac:dyDescent="0.15">
      <c r="BK53189"/>
      <c r="BL53189" s="15"/>
    </row>
    <row r="53190" spans="63:64" x14ac:dyDescent="0.15">
      <c r="BK53190"/>
      <c r="BL53190" s="15"/>
    </row>
    <row r="53191" spans="63:64" x14ac:dyDescent="0.15">
      <c r="BK53191"/>
      <c r="BL53191" s="15"/>
    </row>
    <row r="53192" spans="63:64" x14ac:dyDescent="0.15">
      <c r="BK53192"/>
      <c r="BL53192" s="15"/>
    </row>
    <row r="53193" spans="63:64" x14ac:dyDescent="0.15">
      <c r="BK53193"/>
      <c r="BL53193" s="15"/>
    </row>
    <row r="53194" spans="63:64" x14ac:dyDescent="0.15">
      <c r="BK53194"/>
      <c r="BL53194" s="15"/>
    </row>
    <row r="53195" spans="63:64" x14ac:dyDescent="0.15">
      <c r="BK53195"/>
      <c r="BL53195" s="15"/>
    </row>
    <row r="53196" spans="63:64" x14ac:dyDescent="0.15">
      <c r="BK53196"/>
      <c r="BL53196" s="15"/>
    </row>
    <row r="53197" spans="63:64" x14ac:dyDescent="0.15">
      <c r="BK53197"/>
      <c r="BL53197" s="15"/>
    </row>
    <row r="53198" spans="63:64" x14ac:dyDescent="0.15">
      <c r="BK53198"/>
      <c r="BL53198" s="15"/>
    </row>
    <row r="53199" spans="63:64" x14ac:dyDescent="0.15">
      <c r="BK53199"/>
      <c r="BL53199" s="15"/>
    </row>
    <row r="53200" spans="63:64" x14ac:dyDescent="0.15">
      <c r="BK53200"/>
      <c r="BL53200" s="15"/>
    </row>
    <row r="53201" spans="63:64" x14ac:dyDescent="0.15">
      <c r="BK53201"/>
      <c r="BL53201" s="15"/>
    </row>
    <row r="53202" spans="63:64" x14ac:dyDescent="0.15">
      <c r="BK53202"/>
      <c r="BL53202" s="15"/>
    </row>
    <row r="53203" spans="63:64" x14ac:dyDescent="0.15">
      <c r="BK53203"/>
      <c r="BL53203" s="15"/>
    </row>
    <row r="53204" spans="63:64" x14ac:dyDescent="0.15">
      <c r="BK53204"/>
      <c r="BL53204" s="15"/>
    </row>
    <row r="53205" spans="63:64" x14ac:dyDescent="0.15">
      <c r="BK53205"/>
      <c r="BL53205" s="15"/>
    </row>
    <row r="53206" spans="63:64" x14ac:dyDescent="0.15">
      <c r="BK53206"/>
      <c r="BL53206" s="15"/>
    </row>
    <row r="53207" spans="63:64" x14ac:dyDescent="0.15">
      <c r="BK53207"/>
      <c r="BL53207" s="15"/>
    </row>
    <row r="53208" spans="63:64" x14ac:dyDescent="0.15">
      <c r="BK53208"/>
      <c r="BL53208" s="15"/>
    </row>
    <row r="53209" spans="63:64" x14ac:dyDescent="0.15">
      <c r="BK53209"/>
      <c r="BL53209" s="15"/>
    </row>
    <row r="53210" spans="63:64" x14ac:dyDescent="0.15">
      <c r="BK53210"/>
      <c r="BL53210" s="15"/>
    </row>
    <row r="53211" spans="63:64" x14ac:dyDescent="0.15">
      <c r="BK53211"/>
      <c r="BL53211" s="15"/>
    </row>
    <row r="53212" spans="63:64" x14ac:dyDescent="0.15">
      <c r="BK53212"/>
      <c r="BL53212" s="15"/>
    </row>
    <row r="53213" spans="63:64" x14ac:dyDescent="0.15">
      <c r="BK53213"/>
      <c r="BL53213" s="15"/>
    </row>
    <row r="53214" spans="63:64" x14ac:dyDescent="0.15">
      <c r="BK53214"/>
      <c r="BL53214" s="15"/>
    </row>
    <row r="53215" spans="63:64" x14ac:dyDescent="0.15">
      <c r="BK53215"/>
      <c r="BL53215" s="15"/>
    </row>
    <row r="53216" spans="63:64" x14ac:dyDescent="0.15">
      <c r="BK53216"/>
      <c r="BL53216" s="15"/>
    </row>
    <row r="53217" spans="63:64" x14ac:dyDescent="0.15">
      <c r="BK53217"/>
      <c r="BL53217" s="15"/>
    </row>
    <row r="53218" spans="63:64" x14ac:dyDescent="0.15">
      <c r="BK53218"/>
      <c r="BL53218" s="15"/>
    </row>
    <row r="53219" spans="63:64" x14ac:dyDescent="0.15">
      <c r="BK53219"/>
      <c r="BL53219" s="15"/>
    </row>
    <row r="53220" spans="63:64" x14ac:dyDescent="0.15">
      <c r="BK53220"/>
      <c r="BL53220" s="15"/>
    </row>
    <row r="53221" spans="63:64" x14ac:dyDescent="0.15">
      <c r="BK53221"/>
      <c r="BL53221" s="15"/>
    </row>
    <row r="53222" spans="63:64" x14ac:dyDescent="0.15">
      <c r="BK53222"/>
      <c r="BL53222" s="15"/>
    </row>
    <row r="53223" spans="63:64" x14ac:dyDescent="0.15">
      <c r="BK53223"/>
      <c r="BL53223" s="15"/>
    </row>
    <row r="53224" spans="63:64" x14ac:dyDescent="0.15">
      <c r="BK53224"/>
      <c r="BL53224" s="15"/>
    </row>
    <row r="53225" spans="63:64" x14ac:dyDescent="0.15">
      <c r="BK53225"/>
      <c r="BL53225" s="15"/>
    </row>
    <row r="53226" spans="63:64" x14ac:dyDescent="0.15">
      <c r="BK53226"/>
      <c r="BL53226" s="15"/>
    </row>
    <row r="53227" spans="63:64" x14ac:dyDescent="0.15">
      <c r="BK53227"/>
      <c r="BL53227" s="15"/>
    </row>
    <row r="53228" spans="63:64" x14ac:dyDescent="0.15">
      <c r="BK53228"/>
      <c r="BL53228" s="15"/>
    </row>
    <row r="53229" spans="63:64" x14ac:dyDescent="0.15">
      <c r="BK53229"/>
      <c r="BL53229" s="15"/>
    </row>
    <row r="53230" spans="63:64" x14ac:dyDescent="0.15">
      <c r="BK53230"/>
      <c r="BL53230" s="15"/>
    </row>
    <row r="53231" spans="63:64" x14ac:dyDescent="0.15">
      <c r="BK53231"/>
      <c r="BL53231" s="15"/>
    </row>
    <row r="53232" spans="63:64" x14ac:dyDescent="0.15">
      <c r="BK53232"/>
      <c r="BL53232" s="15"/>
    </row>
    <row r="53233" spans="63:64" x14ac:dyDescent="0.15">
      <c r="BK53233"/>
      <c r="BL53233" s="15"/>
    </row>
    <row r="53234" spans="63:64" x14ac:dyDescent="0.15">
      <c r="BK53234"/>
      <c r="BL53234" s="15"/>
    </row>
    <row r="53235" spans="63:64" x14ac:dyDescent="0.15">
      <c r="BK53235"/>
      <c r="BL53235" s="15"/>
    </row>
    <row r="53236" spans="63:64" x14ac:dyDescent="0.15">
      <c r="BK53236"/>
      <c r="BL53236" s="15"/>
    </row>
    <row r="53237" spans="63:64" x14ac:dyDescent="0.15">
      <c r="BK53237"/>
      <c r="BL53237" s="15"/>
    </row>
    <row r="53238" spans="63:64" x14ac:dyDescent="0.15">
      <c r="BK53238"/>
      <c r="BL53238" s="15"/>
    </row>
    <row r="53239" spans="63:64" x14ac:dyDescent="0.15">
      <c r="BK53239"/>
      <c r="BL53239" s="15"/>
    </row>
    <row r="53240" spans="63:64" x14ac:dyDescent="0.15">
      <c r="BK53240"/>
      <c r="BL53240" s="15"/>
    </row>
    <row r="53241" spans="63:64" x14ac:dyDescent="0.15">
      <c r="BK53241"/>
      <c r="BL53241" s="15"/>
    </row>
    <row r="53242" spans="63:64" x14ac:dyDescent="0.15">
      <c r="BK53242"/>
      <c r="BL53242" s="15"/>
    </row>
    <row r="53243" spans="63:64" x14ac:dyDescent="0.15">
      <c r="BK53243"/>
      <c r="BL53243" s="15"/>
    </row>
    <row r="53244" spans="63:64" x14ac:dyDescent="0.15">
      <c r="BK53244"/>
      <c r="BL53244" s="15"/>
    </row>
    <row r="53245" spans="63:64" x14ac:dyDescent="0.15">
      <c r="BK53245"/>
      <c r="BL53245" s="15"/>
    </row>
    <row r="53246" spans="63:64" x14ac:dyDescent="0.15">
      <c r="BK53246"/>
      <c r="BL53246" s="15"/>
    </row>
    <row r="53247" spans="63:64" x14ac:dyDescent="0.15">
      <c r="BK53247"/>
      <c r="BL53247" s="15"/>
    </row>
    <row r="53248" spans="63:64" x14ac:dyDescent="0.15">
      <c r="BK53248"/>
      <c r="BL53248" s="15"/>
    </row>
    <row r="53249" spans="63:64" x14ac:dyDescent="0.15">
      <c r="BK53249"/>
      <c r="BL53249" s="15"/>
    </row>
    <row r="53250" spans="63:64" x14ac:dyDescent="0.15">
      <c r="BK53250"/>
      <c r="BL53250" s="15"/>
    </row>
    <row r="53251" spans="63:64" x14ac:dyDescent="0.15">
      <c r="BK53251"/>
      <c r="BL53251" s="15"/>
    </row>
    <row r="53252" spans="63:64" x14ac:dyDescent="0.15">
      <c r="BK53252"/>
      <c r="BL53252" s="15"/>
    </row>
    <row r="53253" spans="63:64" x14ac:dyDescent="0.15">
      <c r="BK53253"/>
      <c r="BL53253" s="15"/>
    </row>
    <row r="53254" spans="63:64" x14ac:dyDescent="0.15">
      <c r="BK53254"/>
      <c r="BL53254" s="15"/>
    </row>
    <row r="53255" spans="63:64" x14ac:dyDescent="0.15">
      <c r="BK53255"/>
      <c r="BL53255" s="15"/>
    </row>
    <row r="53256" spans="63:64" x14ac:dyDescent="0.15">
      <c r="BK53256"/>
      <c r="BL53256" s="15"/>
    </row>
    <row r="53257" spans="63:64" x14ac:dyDescent="0.15">
      <c r="BK53257"/>
      <c r="BL53257" s="15"/>
    </row>
    <row r="53258" spans="63:64" x14ac:dyDescent="0.15">
      <c r="BK53258"/>
      <c r="BL53258" s="15"/>
    </row>
    <row r="53259" spans="63:64" x14ac:dyDescent="0.15">
      <c r="BK53259"/>
      <c r="BL53259" s="15"/>
    </row>
    <row r="53260" spans="63:64" x14ac:dyDescent="0.15">
      <c r="BK53260"/>
      <c r="BL53260" s="15"/>
    </row>
    <row r="53261" spans="63:64" x14ac:dyDescent="0.15">
      <c r="BK53261"/>
      <c r="BL53261" s="15"/>
    </row>
    <row r="53262" spans="63:64" x14ac:dyDescent="0.15">
      <c r="BK53262"/>
      <c r="BL53262" s="15"/>
    </row>
    <row r="53263" spans="63:64" x14ac:dyDescent="0.15">
      <c r="BK53263"/>
      <c r="BL53263" s="15"/>
    </row>
    <row r="53264" spans="63:64" x14ac:dyDescent="0.15">
      <c r="BK53264"/>
      <c r="BL53264" s="15"/>
    </row>
    <row r="53265" spans="63:64" x14ac:dyDescent="0.15">
      <c r="BK53265"/>
      <c r="BL53265" s="15"/>
    </row>
    <row r="53266" spans="63:64" x14ac:dyDescent="0.15">
      <c r="BK53266"/>
      <c r="BL53266" s="15"/>
    </row>
    <row r="53267" spans="63:64" x14ac:dyDescent="0.15">
      <c r="BK53267"/>
      <c r="BL53267" s="15"/>
    </row>
    <row r="53268" spans="63:64" x14ac:dyDescent="0.15">
      <c r="BK53268"/>
      <c r="BL53268" s="15"/>
    </row>
    <row r="53269" spans="63:64" x14ac:dyDescent="0.15">
      <c r="BK53269"/>
      <c r="BL53269" s="15"/>
    </row>
    <row r="53270" spans="63:64" x14ac:dyDescent="0.15">
      <c r="BK53270"/>
      <c r="BL53270" s="15"/>
    </row>
    <row r="53271" spans="63:64" x14ac:dyDescent="0.15">
      <c r="BK53271"/>
      <c r="BL53271" s="15"/>
    </row>
    <row r="53272" spans="63:64" x14ac:dyDescent="0.15">
      <c r="BK53272"/>
      <c r="BL53272" s="15"/>
    </row>
    <row r="53273" spans="63:64" x14ac:dyDescent="0.15">
      <c r="BK53273"/>
      <c r="BL53273" s="15"/>
    </row>
    <row r="53274" spans="63:64" x14ac:dyDescent="0.15">
      <c r="BK53274"/>
      <c r="BL53274" s="15"/>
    </row>
    <row r="53275" spans="63:64" x14ac:dyDescent="0.15">
      <c r="BK53275"/>
      <c r="BL53275" s="15"/>
    </row>
    <row r="53276" spans="63:64" x14ac:dyDescent="0.15">
      <c r="BK53276"/>
      <c r="BL53276" s="15"/>
    </row>
    <row r="53277" spans="63:64" x14ac:dyDescent="0.15">
      <c r="BK53277"/>
      <c r="BL53277" s="15"/>
    </row>
    <row r="53278" spans="63:64" x14ac:dyDescent="0.15">
      <c r="BK53278"/>
      <c r="BL53278" s="15"/>
    </row>
    <row r="53279" spans="63:64" x14ac:dyDescent="0.15">
      <c r="BK53279"/>
      <c r="BL53279" s="15"/>
    </row>
    <row r="53280" spans="63:64" x14ac:dyDescent="0.15">
      <c r="BK53280"/>
      <c r="BL53280" s="15"/>
    </row>
    <row r="53281" spans="63:64" x14ac:dyDescent="0.15">
      <c r="BK53281"/>
      <c r="BL53281" s="15"/>
    </row>
    <row r="53282" spans="63:64" x14ac:dyDescent="0.15">
      <c r="BK53282"/>
      <c r="BL53282" s="15"/>
    </row>
    <row r="53283" spans="63:64" x14ac:dyDescent="0.15">
      <c r="BK53283"/>
      <c r="BL53283" s="15"/>
    </row>
    <row r="53284" spans="63:64" x14ac:dyDescent="0.15">
      <c r="BK53284"/>
      <c r="BL53284" s="15"/>
    </row>
    <row r="53285" spans="63:64" x14ac:dyDescent="0.15">
      <c r="BK53285"/>
      <c r="BL53285" s="15"/>
    </row>
    <row r="53286" spans="63:64" x14ac:dyDescent="0.15">
      <c r="BK53286"/>
      <c r="BL53286" s="15"/>
    </row>
    <row r="53287" spans="63:64" x14ac:dyDescent="0.15">
      <c r="BK53287"/>
      <c r="BL53287" s="15"/>
    </row>
    <row r="53288" spans="63:64" x14ac:dyDescent="0.15">
      <c r="BK53288"/>
      <c r="BL53288" s="15"/>
    </row>
    <row r="53289" spans="63:64" x14ac:dyDescent="0.15">
      <c r="BK53289"/>
      <c r="BL53289" s="15"/>
    </row>
    <row r="53290" spans="63:64" x14ac:dyDescent="0.15">
      <c r="BK53290"/>
      <c r="BL53290" s="15"/>
    </row>
    <row r="53291" spans="63:64" x14ac:dyDescent="0.15">
      <c r="BK53291"/>
      <c r="BL53291" s="15"/>
    </row>
    <row r="53292" spans="63:64" x14ac:dyDescent="0.15">
      <c r="BK53292"/>
      <c r="BL53292" s="15"/>
    </row>
    <row r="53293" spans="63:64" x14ac:dyDescent="0.15">
      <c r="BK53293"/>
      <c r="BL53293" s="15"/>
    </row>
    <row r="53294" spans="63:64" x14ac:dyDescent="0.15">
      <c r="BK53294"/>
      <c r="BL53294" s="15"/>
    </row>
    <row r="53295" spans="63:64" x14ac:dyDescent="0.15">
      <c r="BK53295"/>
      <c r="BL53295" s="15"/>
    </row>
    <row r="53296" spans="63:64" x14ac:dyDescent="0.15">
      <c r="BK53296"/>
      <c r="BL53296" s="15"/>
    </row>
    <row r="53297" spans="63:64" x14ac:dyDescent="0.15">
      <c r="BK53297"/>
      <c r="BL53297" s="15"/>
    </row>
    <row r="53298" spans="63:64" x14ac:dyDescent="0.15">
      <c r="BK53298"/>
      <c r="BL53298" s="15"/>
    </row>
    <row r="53299" spans="63:64" x14ac:dyDescent="0.15">
      <c r="BK53299"/>
      <c r="BL53299" s="15"/>
    </row>
    <row r="53300" spans="63:64" x14ac:dyDescent="0.15">
      <c r="BK53300"/>
      <c r="BL53300" s="15"/>
    </row>
    <row r="53301" spans="63:64" x14ac:dyDescent="0.15">
      <c r="BK53301"/>
      <c r="BL53301" s="15"/>
    </row>
    <row r="53302" spans="63:64" x14ac:dyDescent="0.15">
      <c r="BK53302"/>
      <c r="BL53302" s="15"/>
    </row>
    <row r="53303" spans="63:64" x14ac:dyDescent="0.15">
      <c r="BK53303"/>
      <c r="BL53303" s="15"/>
    </row>
    <row r="53304" spans="63:64" x14ac:dyDescent="0.15">
      <c r="BK53304"/>
      <c r="BL53304" s="15"/>
    </row>
    <row r="53305" spans="63:64" x14ac:dyDescent="0.15">
      <c r="BK53305"/>
      <c r="BL53305" s="15"/>
    </row>
    <row r="53306" spans="63:64" x14ac:dyDescent="0.15">
      <c r="BK53306"/>
      <c r="BL53306" s="15"/>
    </row>
    <row r="53307" spans="63:64" x14ac:dyDescent="0.15">
      <c r="BK53307"/>
      <c r="BL53307" s="15"/>
    </row>
    <row r="53308" spans="63:64" x14ac:dyDescent="0.15">
      <c r="BK53308"/>
      <c r="BL53308" s="15"/>
    </row>
    <row r="53309" spans="63:64" x14ac:dyDescent="0.15">
      <c r="BK53309"/>
      <c r="BL53309" s="15"/>
    </row>
    <row r="53310" spans="63:64" x14ac:dyDescent="0.15">
      <c r="BK53310"/>
      <c r="BL53310" s="15"/>
    </row>
    <row r="53311" spans="63:64" x14ac:dyDescent="0.15">
      <c r="BK53311"/>
      <c r="BL53311" s="15"/>
    </row>
    <row r="53312" spans="63:64" x14ac:dyDescent="0.15">
      <c r="BK53312"/>
      <c r="BL53312" s="15"/>
    </row>
    <row r="53313" spans="63:64" x14ac:dyDescent="0.15">
      <c r="BK53313"/>
      <c r="BL53313" s="15"/>
    </row>
    <row r="53314" spans="63:64" x14ac:dyDescent="0.15">
      <c r="BK53314"/>
      <c r="BL53314" s="15"/>
    </row>
    <row r="53315" spans="63:64" x14ac:dyDescent="0.15">
      <c r="BK53315"/>
      <c r="BL53315" s="15"/>
    </row>
    <row r="53316" spans="63:64" x14ac:dyDescent="0.15">
      <c r="BK53316"/>
      <c r="BL53316" s="15"/>
    </row>
    <row r="53317" spans="63:64" x14ac:dyDescent="0.15">
      <c r="BK53317"/>
      <c r="BL53317" s="15"/>
    </row>
    <row r="53318" spans="63:64" x14ac:dyDescent="0.15">
      <c r="BK53318"/>
      <c r="BL53318" s="15"/>
    </row>
    <row r="53319" spans="63:64" x14ac:dyDescent="0.15">
      <c r="BK53319"/>
      <c r="BL53319" s="15"/>
    </row>
    <row r="53320" spans="63:64" x14ac:dyDescent="0.15">
      <c r="BK53320"/>
      <c r="BL53320" s="15"/>
    </row>
    <row r="53321" spans="63:64" x14ac:dyDescent="0.15">
      <c r="BK53321"/>
      <c r="BL53321" s="15"/>
    </row>
    <row r="53322" spans="63:64" x14ac:dyDescent="0.15">
      <c r="BK53322"/>
      <c r="BL53322" s="15"/>
    </row>
    <row r="53323" spans="63:64" x14ac:dyDescent="0.15">
      <c r="BK53323"/>
      <c r="BL53323" s="15"/>
    </row>
    <row r="53324" spans="63:64" x14ac:dyDescent="0.15">
      <c r="BK53324"/>
      <c r="BL53324" s="15"/>
    </row>
    <row r="53325" spans="63:64" x14ac:dyDescent="0.15">
      <c r="BK53325"/>
      <c r="BL53325" s="15"/>
    </row>
    <row r="53326" spans="63:64" x14ac:dyDescent="0.15">
      <c r="BK53326"/>
      <c r="BL53326" s="15"/>
    </row>
    <row r="53327" spans="63:64" x14ac:dyDescent="0.15">
      <c r="BK53327"/>
      <c r="BL53327" s="15"/>
    </row>
    <row r="53328" spans="63:64" x14ac:dyDescent="0.15">
      <c r="BK53328"/>
      <c r="BL53328" s="15"/>
    </row>
    <row r="53329" spans="63:64" x14ac:dyDescent="0.15">
      <c r="BK53329"/>
      <c r="BL53329" s="15"/>
    </row>
    <row r="53330" spans="63:64" x14ac:dyDescent="0.15">
      <c r="BK53330"/>
      <c r="BL53330" s="15"/>
    </row>
    <row r="53331" spans="63:64" x14ac:dyDescent="0.15">
      <c r="BK53331"/>
      <c r="BL53331" s="15"/>
    </row>
    <row r="53332" spans="63:64" x14ac:dyDescent="0.15">
      <c r="BK53332"/>
      <c r="BL53332" s="15"/>
    </row>
    <row r="53333" spans="63:64" x14ac:dyDescent="0.15">
      <c r="BK53333"/>
      <c r="BL53333" s="15"/>
    </row>
    <row r="53334" spans="63:64" x14ac:dyDescent="0.15">
      <c r="BK53334"/>
      <c r="BL53334" s="15"/>
    </row>
    <row r="53335" spans="63:64" x14ac:dyDescent="0.15">
      <c r="BK53335"/>
      <c r="BL53335" s="15"/>
    </row>
    <row r="53336" spans="63:64" x14ac:dyDescent="0.15">
      <c r="BK53336"/>
      <c r="BL53336" s="15"/>
    </row>
    <row r="53337" spans="63:64" x14ac:dyDescent="0.15">
      <c r="BK53337"/>
      <c r="BL53337" s="15"/>
    </row>
    <row r="53338" spans="63:64" x14ac:dyDescent="0.15">
      <c r="BK53338"/>
      <c r="BL53338" s="15"/>
    </row>
    <row r="53339" spans="63:64" x14ac:dyDescent="0.15">
      <c r="BK53339"/>
      <c r="BL53339" s="15"/>
    </row>
    <row r="53340" spans="63:64" x14ac:dyDescent="0.15">
      <c r="BK53340"/>
      <c r="BL53340" s="15"/>
    </row>
    <row r="53341" spans="63:64" x14ac:dyDescent="0.15">
      <c r="BK53341"/>
      <c r="BL53341" s="15"/>
    </row>
    <row r="53342" spans="63:64" x14ac:dyDescent="0.15">
      <c r="BK53342"/>
      <c r="BL53342" s="15"/>
    </row>
    <row r="53343" spans="63:64" x14ac:dyDescent="0.15">
      <c r="BK53343"/>
      <c r="BL53343" s="15"/>
    </row>
    <row r="53344" spans="63:64" x14ac:dyDescent="0.15">
      <c r="BK53344"/>
      <c r="BL53344" s="15"/>
    </row>
    <row r="53345" spans="63:64" x14ac:dyDescent="0.15">
      <c r="BK53345"/>
      <c r="BL53345" s="15"/>
    </row>
    <row r="53346" spans="63:64" x14ac:dyDescent="0.15">
      <c r="BK53346"/>
      <c r="BL53346" s="15"/>
    </row>
    <row r="53347" spans="63:64" x14ac:dyDescent="0.15">
      <c r="BK53347"/>
      <c r="BL53347" s="15"/>
    </row>
    <row r="53348" spans="63:64" x14ac:dyDescent="0.15">
      <c r="BK53348"/>
      <c r="BL53348" s="15"/>
    </row>
    <row r="53349" spans="63:64" x14ac:dyDescent="0.15">
      <c r="BK53349"/>
      <c r="BL53349" s="15"/>
    </row>
    <row r="53350" spans="63:64" x14ac:dyDescent="0.15">
      <c r="BK53350"/>
      <c r="BL53350" s="15"/>
    </row>
    <row r="53351" spans="63:64" x14ac:dyDescent="0.15">
      <c r="BK53351"/>
      <c r="BL53351" s="15"/>
    </row>
    <row r="53352" spans="63:64" x14ac:dyDescent="0.15">
      <c r="BK53352"/>
      <c r="BL53352" s="15"/>
    </row>
    <row r="53353" spans="63:64" x14ac:dyDescent="0.15">
      <c r="BK53353"/>
      <c r="BL53353" s="15"/>
    </row>
    <row r="53354" spans="63:64" x14ac:dyDescent="0.15">
      <c r="BK53354"/>
      <c r="BL53354" s="15"/>
    </row>
    <row r="53355" spans="63:64" x14ac:dyDescent="0.15">
      <c r="BK53355"/>
      <c r="BL53355" s="15"/>
    </row>
    <row r="53356" spans="63:64" x14ac:dyDescent="0.15">
      <c r="BK53356"/>
      <c r="BL53356" s="15"/>
    </row>
    <row r="53357" spans="63:64" x14ac:dyDescent="0.15">
      <c r="BK53357"/>
      <c r="BL53357" s="15"/>
    </row>
    <row r="53358" spans="63:64" x14ac:dyDescent="0.15">
      <c r="BK53358"/>
      <c r="BL53358" s="15"/>
    </row>
    <row r="53359" spans="63:64" x14ac:dyDescent="0.15">
      <c r="BK53359"/>
      <c r="BL53359" s="15"/>
    </row>
    <row r="53360" spans="63:64" x14ac:dyDescent="0.15">
      <c r="BK53360"/>
      <c r="BL53360" s="15"/>
    </row>
    <row r="53361" spans="63:64" x14ac:dyDescent="0.15">
      <c r="BK53361"/>
      <c r="BL53361" s="15"/>
    </row>
    <row r="53362" spans="63:64" x14ac:dyDescent="0.15">
      <c r="BK53362"/>
      <c r="BL53362" s="15"/>
    </row>
    <row r="53363" spans="63:64" x14ac:dyDescent="0.15">
      <c r="BK53363"/>
      <c r="BL53363" s="15"/>
    </row>
    <row r="53364" spans="63:64" x14ac:dyDescent="0.15">
      <c r="BK53364"/>
      <c r="BL53364" s="15"/>
    </row>
    <row r="53365" spans="63:64" x14ac:dyDescent="0.15">
      <c r="BK53365"/>
      <c r="BL53365" s="15"/>
    </row>
    <row r="53366" spans="63:64" x14ac:dyDescent="0.15">
      <c r="BK53366"/>
      <c r="BL53366" s="15"/>
    </row>
    <row r="53367" spans="63:64" x14ac:dyDescent="0.15">
      <c r="BK53367"/>
      <c r="BL53367" s="15"/>
    </row>
    <row r="53368" spans="63:64" x14ac:dyDescent="0.15">
      <c r="BK53368"/>
      <c r="BL53368" s="15"/>
    </row>
    <row r="53369" spans="63:64" x14ac:dyDescent="0.15">
      <c r="BK53369"/>
      <c r="BL53369" s="15"/>
    </row>
    <row r="53370" spans="63:64" x14ac:dyDescent="0.15">
      <c r="BK53370"/>
      <c r="BL53370" s="15"/>
    </row>
    <row r="53371" spans="63:64" x14ac:dyDescent="0.15">
      <c r="BK53371"/>
      <c r="BL53371" s="15"/>
    </row>
    <row r="53372" spans="63:64" x14ac:dyDescent="0.15">
      <c r="BK53372"/>
      <c r="BL53372" s="15"/>
    </row>
    <row r="53373" spans="63:64" x14ac:dyDescent="0.15">
      <c r="BK53373"/>
      <c r="BL53373" s="15"/>
    </row>
    <row r="53374" spans="63:64" x14ac:dyDescent="0.15">
      <c r="BK53374"/>
      <c r="BL53374" s="15"/>
    </row>
    <row r="53375" spans="63:64" x14ac:dyDescent="0.15">
      <c r="BK53375"/>
      <c r="BL53375" s="15"/>
    </row>
    <row r="53376" spans="63:64" x14ac:dyDescent="0.15">
      <c r="BK53376"/>
      <c r="BL53376" s="15"/>
    </row>
    <row r="53377" spans="63:64" x14ac:dyDescent="0.15">
      <c r="BK53377"/>
      <c r="BL53377" s="15"/>
    </row>
    <row r="53378" spans="63:64" x14ac:dyDescent="0.15">
      <c r="BK53378"/>
      <c r="BL53378" s="15"/>
    </row>
    <row r="53379" spans="63:64" x14ac:dyDescent="0.15">
      <c r="BK53379"/>
      <c r="BL53379" s="15"/>
    </row>
    <row r="53380" spans="63:64" x14ac:dyDescent="0.15">
      <c r="BK53380"/>
      <c r="BL53380" s="15"/>
    </row>
    <row r="53381" spans="63:64" x14ac:dyDescent="0.15">
      <c r="BK53381"/>
      <c r="BL53381" s="15"/>
    </row>
    <row r="53382" spans="63:64" x14ac:dyDescent="0.15">
      <c r="BK53382"/>
      <c r="BL53382" s="15"/>
    </row>
    <row r="53383" spans="63:64" x14ac:dyDescent="0.15">
      <c r="BK53383"/>
      <c r="BL53383" s="15"/>
    </row>
    <row r="53384" spans="63:64" x14ac:dyDescent="0.15">
      <c r="BK53384"/>
      <c r="BL53384" s="15"/>
    </row>
    <row r="53385" spans="63:64" x14ac:dyDescent="0.15">
      <c r="BK53385"/>
      <c r="BL53385" s="15"/>
    </row>
    <row r="53386" spans="63:64" x14ac:dyDescent="0.15">
      <c r="BK53386"/>
      <c r="BL53386" s="15"/>
    </row>
    <row r="53387" spans="63:64" x14ac:dyDescent="0.15">
      <c r="BK53387"/>
      <c r="BL53387" s="15"/>
    </row>
    <row r="53388" spans="63:64" x14ac:dyDescent="0.15">
      <c r="BK53388"/>
      <c r="BL53388" s="15"/>
    </row>
    <row r="53389" spans="63:64" x14ac:dyDescent="0.15">
      <c r="BK53389"/>
      <c r="BL53389" s="15"/>
    </row>
    <row r="53390" spans="63:64" x14ac:dyDescent="0.15">
      <c r="BK53390"/>
      <c r="BL53390" s="15"/>
    </row>
    <row r="53391" spans="63:64" x14ac:dyDescent="0.15">
      <c r="BK53391"/>
      <c r="BL53391" s="15"/>
    </row>
    <row r="53392" spans="63:64" x14ac:dyDescent="0.15">
      <c r="BK53392"/>
      <c r="BL53392" s="15"/>
    </row>
    <row r="53393" spans="63:64" x14ac:dyDescent="0.15">
      <c r="BK53393"/>
      <c r="BL53393" s="15"/>
    </row>
    <row r="53394" spans="63:64" x14ac:dyDescent="0.15">
      <c r="BK53394"/>
      <c r="BL53394" s="15"/>
    </row>
    <row r="53395" spans="63:64" x14ac:dyDescent="0.15">
      <c r="BK53395"/>
      <c r="BL53395" s="15"/>
    </row>
    <row r="53396" spans="63:64" x14ac:dyDescent="0.15">
      <c r="BK53396"/>
      <c r="BL53396" s="15"/>
    </row>
    <row r="53397" spans="63:64" x14ac:dyDescent="0.15">
      <c r="BK53397"/>
      <c r="BL53397" s="15"/>
    </row>
    <row r="53398" spans="63:64" x14ac:dyDescent="0.15">
      <c r="BK53398"/>
      <c r="BL53398" s="15"/>
    </row>
    <row r="53399" spans="63:64" x14ac:dyDescent="0.15">
      <c r="BK53399"/>
      <c r="BL53399" s="15"/>
    </row>
    <row r="53400" spans="63:64" x14ac:dyDescent="0.15">
      <c r="BK53400"/>
      <c r="BL53400" s="15"/>
    </row>
    <row r="53401" spans="63:64" x14ac:dyDescent="0.15">
      <c r="BK53401"/>
      <c r="BL53401" s="15"/>
    </row>
    <row r="53402" spans="63:64" x14ac:dyDescent="0.15">
      <c r="BK53402"/>
      <c r="BL53402" s="15"/>
    </row>
    <row r="53403" spans="63:64" x14ac:dyDescent="0.15">
      <c r="BK53403"/>
      <c r="BL53403" s="15"/>
    </row>
    <row r="53404" spans="63:64" x14ac:dyDescent="0.15">
      <c r="BK53404"/>
      <c r="BL53404" s="15"/>
    </row>
    <row r="53405" spans="63:64" x14ac:dyDescent="0.15">
      <c r="BK53405"/>
      <c r="BL53405" s="15"/>
    </row>
    <row r="53406" spans="63:64" x14ac:dyDescent="0.15">
      <c r="BK53406"/>
      <c r="BL53406" s="15"/>
    </row>
    <row r="53407" spans="63:64" x14ac:dyDescent="0.15">
      <c r="BK53407"/>
      <c r="BL53407" s="15"/>
    </row>
    <row r="53408" spans="63:64" x14ac:dyDescent="0.15">
      <c r="BK53408"/>
      <c r="BL53408" s="15"/>
    </row>
    <row r="53409" spans="63:64" x14ac:dyDescent="0.15">
      <c r="BK53409"/>
      <c r="BL53409" s="15"/>
    </row>
    <row r="53410" spans="63:64" x14ac:dyDescent="0.15">
      <c r="BK53410"/>
      <c r="BL53410" s="15"/>
    </row>
    <row r="53411" spans="63:64" x14ac:dyDescent="0.15">
      <c r="BK53411"/>
      <c r="BL53411" s="15"/>
    </row>
    <row r="53412" spans="63:64" x14ac:dyDescent="0.15">
      <c r="BK53412"/>
      <c r="BL53412" s="15"/>
    </row>
    <row r="53413" spans="63:64" x14ac:dyDescent="0.15">
      <c r="BK53413"/>
      <c r="BL53413" s="15"/>
    </row>
    <row r="53414" spans="63:64" x14ac:dyDescent="0.15">
      <c r="BK53414"/>
      <c r="BL53414" s="15"/>
    </row>
    <row r="53415" spans="63:64" x14ac:dyDescent="0.15">
      <c r="BK53415"/>
      <c r="BL53415" s="15"/>
    </row>
    <row r="53416" spans="63:64" x14ac:dyDescent="0.15">
      <c r="BK53416"/>
      <c r="BL53416" s="15"/>
    </row>
    <row r="53417" spans="63:64" x14ac:dyDescent="0.15">
      <c r="BK53417"/>
      <c r="BL53417" s="15"/>
    </row>
    <row r="53418" spans="63:64" x14ac:dyDescent="0.15">
      <c r="BK53418"/>
      <c r="BL53418" s="15"/>
    </row>
    <row r="53419" spans="63:64" x14ac:dyDescent="0.15">
      <c r="BK53419"/>
      <c r="BL53419" s="15"/>
    </row>
    <row r="53420" spans="63:64" x14ac:dyDescent="0.15">
      <c r="BK53420"/>
      <c r="BL53420" s="15"/>
    </row>
    <row r="53421" spans="63:64" x14ac:dyDescent="0.15">
      <c r="BK53421"/>
      <c r="BL53421" s="15"/>
    </row>
    <row r="53422" spans="63:64" x14ac:dyDescent="0.15">
      <c r="BK53422"/>
      <c r="BL53422" s="15"/>
    </row>
    <row r="53423" spans="63:64" x14ac:dyDescent="0.15">
      <c r="BK53423"/>
      <c r="BL53423" s="15"/>
    </row>
    <row r="53424" spans="63:64" x14ac:dyDescent="0.15">
      <c r="BK53424"/>
      <c r="BL53424" s="15"/>
    </row>
    <row r="53425" spans="63:64" x14ac:dyDescent="0.15">
      <c r="BK53425"/>
      <c r="BL53425" s="15"/>
    </row>
    <row r="53426" spans="63:64" x14ac:dyDescent="0.15">
      <c r="BK53426"/>
      <c r="BL53426" s="15"/>
    </row>
    <row r="53427" spans="63:64" x14ac:dyDescent="0.15">
      <c r="BK53427"/>
      <c r="BL53427" s="15"/>
    </row>
    <row r="53428" spans="63:64" x14ac:dyDescent="0.15">
      <c r="BK53428"/>
      <c r="BL53428" s="15"/>
    </row>
    <row r="53429" spans="63:64" x14ac:dyDescent="0.15">
      <c r="BK53429"/>
      <c r="BL53429" s="15"/>
    </row>
    <row r="53430" spans="63:64" x14ac:dyDescent="0.15">
      <c r="BK53430"/>
      <c r="BL53430" s="15"/>
    </row>
    <row r="53431" spans="63:64" x14ac:dyDescent="0.15">
      <c r="BK53431"/>
      <c r="BL53431" s="15"/>
    </row>
    <row r="53432" spans="63:64" x14ac:dyDescent="0.15">
      <c r="BK53432"/>
      <c r="BL53432" s="15"/>
    </row>
    <row r="53433" spans="63:64" x14ac:dyDescent="0.15">
      <c r="BK53433"/>
      <c r="BL53433" s="15"/>
    </row>
    <row r="53434" spans="63:64" x14ac:dyDescent="0.15">
      <c r="BK53434"/>
      <c r="BL53434" s="15"/>
    </row>
    <row r="53435" spans="63:64" x14ac:dyDescent="0.15">
      <c r="BK53435"/>
      <c r="BL53435" s="15"/>
    </row>
    <row r="53436" spans="63:64" x14ac:dyDescent="0.15">
      <c r="BK53436"/>
      <c r="BL53436" s="15"/>
    </row>
    <row r="53437" spans="63:64" x14ac:dyDescent="0.15">
      <c r="BK53437"/>
      <c r="BL53437" s="15"/>
    </row>
    <row r="53438" spans="63:64" x14ac:dyDescent="0.15">
      <c r="BK53438"/>
      <c r="BL53438" s="15"/>
    </row>
    <row r="53439" spans="63:64" x14ac:dyDescent="0.15">
      <c r="BK53439"/>
      <c r="BL53439" s="15"/>
    </row>
    <row r="53440" spans="63:64" x14ac:dyDescent="0.15">
      <c r="BK53440"/>
      <c r="BL53440" s="15"/>
    </row>
    <row r="53441" spans="63:64" x14ac:dyDescent="0.15">
      <c r="BK53441"/>
      <c r="BL53441" s="15"/>
    </row>
    <row r="53442" spans="63:64" x14ac:dyDescent="0.15">
      <c r="BK53442"/>
      <c r="BL53442" s="15"/>
    </row>
    <row r="53443" spans="63:64" x14ac:dyDescent="0.15">
      <c r="BK53443"/>
      <c r="BL53443" s="15"/>
    </row>
    <row r="53444" spans="63:64" x14ac:dyDescent="0.15">
      <c r="BK53444"/>
      <c r="BL53444" s="15"/>
    </row>
    <row r="53445" spans="63:64" x14ac:dyDescent="0.15">
      <c r="BK53445"/>
      <c r="BL53445" s="15"/>
    </row>
    <row r="53446" spans="63:64" x14ac:dyDescent="0.15">
      <c r="BK53446"/>
      <c r="BL53446" s="15"/>
    </row>
    <row r="53447" spans="63:64" x14ac:dyDescent="0.15">
      <c r="BK53447"/>
      <c r="BL53447" s="15"/>
    </row>
    <row r="53448" spans="63:64" x14ac:dyDescent="0.15">
      <c r="BK53448"/>
      <c r="BL53448" s="15"/>
    </row>
    <row r="53449" spans="63:64" x14ac:dyDescent="0.15">
      <c r="BK53449"/>
      <c r="BL53449" s="15"/>
    </row>
    <row r="53450" spans="63:64" x14ac:dyDescent="0.15">
      <c r="BK53450"/>
      <c r="BL53450" s="15"/>
    </row>
    <row r="53451" spans="63:64" x14ac:dyDescent="0.15">
      <c r="BK53451"/>
      <c r="BL53451" s="15"/>
    </row>
    <row r="53452" spans="63:64" x14ac:dyDescent="0.15">
      <c r="BK53452"/>
      <c r="BL53452" s="15"/>
    </row>
    <row r="53453" spans="63:64" x14ac:dyDescent="0.15">
      <c r="BK53453"/>
      <c r="BL53453" s="15"/>
    </row>
    <row r="53454" spans="63:64" x14ac:dyDescent="0.15">
      <c r="BK53454"/>
      <c r="BL53454" s="15"/>
    </row>
    <row r="53455" spans="63:64" x14ac:dyDescent="0.15">
      <c r="BK53455"/>
      <c r="BL53455" s="15"/>
    </row>
    <row r="53456" spans="63:64" x14ac:dyDescent="0.15">
      <c r="BK53456"/>
      <c r="BL53456" s="15"/>
    </row>
    <row r="53457" spans="63:64" x14ac:dyDescent="0.15">
      <c r="BK53457"/>
      <c r="BL53457" s="15"/>
    </row>
    <row r="53458" spans="63:64" x14ac:dyDescent="0.15">
      <c r="BK53458"/>
      <c r="BL53458" s="15"/>
    </row>
    <row r="53459" spans="63:64" x14ac:dyDescent="0.15">
      <c r="BK53459"/>
      <c r="BL53459" s="15"/>
    </row>
    <row r="53460" spans="63:64" x14ac:dyDescent="0.15">
      <c r="BK53460"/>
      <c r="BL53460" s="15"/>
    </row>
    <row r="53461" spans="63:64" x14ac:dyDescent="0.15">
      <c r="BK53461"/>
      <c r="BL53461" s="15"/>
    </row>
    <row r="53462" spans="63:64" x14ac:dyDescent="0.15">
      <c r="BK53462"/>
      <c r="BL53462" s="15"/>
    </row>
    <row r="53463" spans="63:64" x14ac:dyDescent="0.15">
      <c r="BK53463"/>
      <c r="BL53463" s="15"/>
    </row>
    <row r="53464" spans="63:64" x14ac:dyDescent="0.15">
      <c r="BK53464"/>
      <c r="BL53464" s="15"/>
    </row>
    <row r="53465" spans="63:64" x14ac:dyDescent="0.15">
      <c r="BK53465"/>
      <c r="BL53465" s="15"/>
    </row>
    <row r="53466" spans="63:64" x14ac:dyDescent="0.15">
      <c r="BK53466"/>
      <c r="BL53466" s="15"/>
    </row>
    <row r="53467" spans="63:64" x14ac:dyDescent="0.15">
      <c r="BK53467"/>
      <c r="BL53467" s="15"/>
    </row>
    <row r="53468" spans="63:64" x14ac:dyDescent="0.15">
      <c r="BK53468"/>
      <c r="BL53468" s="15"/>
    </row>
    <row r="53469" spans="63:64" x14ac:dyDescent="0.15">
      <c r="BK53469"/>
      <c r="BL53469" s="15"/>
    </row>
    <row r="53470" spans="63:64" x14ac:dyDescent="0.15">
      <c r="BK53470"/>
      <c r="BL53470" s="15"/>
    </row>
    <row r="53471" spans="63:64" x14ac:dyDescent="0.15">
      <c r="BK53471"/>
      <c r="BL53471" s="15"/>
    </row>
    <row r="53472" spans="63:64" x14ac:dyDescent="0.15">
      <c r="BK53472"/>
      <c r="BL53472" s="15"/>
    </row>
    <row r="53473" spans="63:64" x14ac:dyDescent="0.15">
      <c r="BK53473"/>
      <c r="BL53473" s="15"/>
    </row>
    <row r="53474" spans="63:64" x14ac:dyDescent="0.15">
      <c r="BK53474"/>
      <c r="BL53474" s="15"/>
    </row>
    <row r="53475" spans="63:64" x14ac:dyDescent="0.15">
      <c r="BK53475"/>
      <c r="BL53475" s="15"/>
    </row>
    <row r="53476" spans="63:64" x14ac:dyDescent="0.15">
      <c r="BK53476"/>
      <c r="BL53476" s="15"/>
    </row>
    <row r="53477" spans="63:64" x14ac:dyDescent="0.15">
      <c r="BK53477"/>
      <c r="BL53477" s="15"/>
    </row>
    <row r="53478" spans="63:64" x14ac:dyDescent="0.15">
      <c r="BK53478"/>
      <c r="BL53478" s="15"/>
    </row>
    <row r="53479" spans="63:64" x14ac:dyDescent="0.15">
      <c r="BK53479"/>
      <c r="BL53479" s="15"/>
    </row>
    <row r="53480" spans="63:64" x14ac:dyDescent="0.15">
      <c r="BK53480"/>
      <c r="BL53480" s="15"/>
    </row>
    <row r="53481" spans="63:64" x14ac:dyDescent="0.15">
      <c r="BK53481"/>
      <c r="BL53481" s="15"/>
    </row>
    <row r="53482" spans="63:64" x14ac:dyDescent="0.15">
      <c r="BK53482"/>
      <c r="BL53482" s="15"/>
    </row>
    <row r="53483" spans="63:64" x14ac:dyDescent="0.15">
      <c r="BK53483"/>
      <c r="BL53483" s="15"/>
    </row>
    <row r="53484" spans="63:64" x14ac:dyDescent="0.15">
      <c r="BK53484"/>
      <c r="BL53484" s="15"/>
    </row>
    <row r="53485" spans="63:64" x14ac:dyDescent="0.15">
      <c r="BK53485"/>
      <c r="BL53485" s="15"/>
    </row>
    <row r="53486" spans="63:64" x14ac:dyDescent="0.15">
      <c r="BK53486"/>
      <c r="BL53486" s="15"/>
    </row>
    <row r="53487" spans="63:64" x14ac:dyDescent="0.15">
      <c r="BK53487"/>
      <c r="BL53487" s="15"/>
    </row>
    <row r="53488" spans="63:64" x14ac:dyDescent="0.15">
      <c r="BK53488"/>
      <c r="BL53488" s="15"/>
    </row>
    <row r="53489" spans="63:64" x14ac:dyDescent="0.15">
      <c r="BK53489"/>
      <c r="BL53489" s="15"/>
    </row>
    <row r="53490" spans="63:64" x14ac:dyDescent="0.15">
      <c r="BK53490"/>
      <c r="BL53490" s="15"/>
    </row>
    <row r="53491" spans="63:64" x14ac:dyDescent="0.15">
      <c r="BK53491"/>
      <c r="BL53491" s="15"/>
    </row>
    <row r="53492" spans="63:64" x14ac:dyDescent="0.15">
      <c r="BK53492"/>
      <c r="BL53492" s="15"/>
    </row>
    <row r="53493" spans="63:64" x14ac:dyDescent="0.15">
      <c r="BK53493"/>
      <c r="BL53493" s="15"/>
    </row>
    <row r="53494" spans="63:64" x14ac:dyDescent="0.15">
      <c r="BK53494"/>
      <c r="BL53494" s="15"/>
    </row>
    <row r="53495" spans="63:64" x14ac:dyDescent="0.15">
      <c r="BK53495"/>
      <c r="BL53495" s="15"/>
    </row>
    <row r="53496" spans="63:64" x14ac:dyDescent="0.15">
      <c r="BK53496"/>
      <c r="BL53496" s="15"/>
    </row>
    <row r="53497" spans="63:64" x14ac:dyDescent="0.15">
      <c r="BK53497"/>
      <c r="BL53497" s="15"/>
    </row>
    <row r="53498" spans="63:64" x14ac:dyDescent="0.15">
      <c r="BK53498"/>
      <c r="BL53498" s="15"/>
    </row>
    <row r="53499" spans="63:64" x14ac:dyDescent="0.15">
      <c r="BK53499"/>
      <c r="BL53499" s="15"/>
    </row>
    <row r="53500" spans="63:64" x14ac:dyDescent="0.15">
      <c r="BK53500"/>
      <c r="BL53500" s="15"/>
    </row>
    <row r="53501" spans="63:64" x14ac:dyDescent="0.15">
      <c r="BK53501"/>
      <c r="BL53501" s="15"/>
    </row>
    <row r="53502" spans="63:64" x14ac:dyDescent="0.15">
      <c r="BK53502"/>
      <c r="BL53502" s="15"/>
    </row>
    <row r="53503" spans="63:64" x14ac:dyDescent="0.15">
      <c r="BK53503"/>
      <c r="BL53503" s="15"/>
    </row>
    <row r="53504" spans="63:64" x14ac:dyDescent="0.15">
      <c r="BK53504"/>
      <c r="BL53504" s="15"/>
    </row>
    <row r="53505" spans="63:64" x14ac:dyDescent="0.15">
      <c r="BK53505"/>
      <c r="BL53505" s="15"/>
    </row>
    <row r="53506" spans="63:64" x14ac:dyDescent="0.15">
      <c r="BK53506"/>
      <c r="BL53506" s="15"/>
    </row>
    <row r="53507" spans="63:64" x14ac:dyDescent="0.15">
      <c r="BK53507"/>
      <c r="BL53507" s="15"/>
    </row>
    <row r="53508" spans="63:64" x14ac:dyDescent="0.15">
      <c r="BK53508"/>
      <c r="BL53508" s="15"/>
    </row>
    <row r="53509" spans="63:64" x14ac:dyDescent="0.15">
      <c r="BK53509"/>
      <c r="BL53509" s="15"/>
    </row>
    <row r="53510" spans="63:64" x14ac:dyDescent="0.15">
      <c r="BK53510"/>
      <c r="BL53510" s="15"/>
    </row>
    <row r="53511" spans="63:64" x14ac:dyDescent="0.15">
      <c r="BK53511"/>
      <c r="BL53511" s="15"/>
    </row>
    <row r="53512" spans="63:64" x14ac:dyDescent="0.15">
      <c r="BK53512"/>
      <c r="BL53512" s="15"/>
    </row>
    <row r="53513" spans="63:64" x14ac:dyDescent="0.15">
      <c r="BK53513"/>
      <c r="BL53513" s="15"/>
    </row>
    <row r="53514" spans="63:64" x14ac:dyDescent="0.15">
      <c r="BK53514"/>
      <c r="BL53514" s="15"/>
    </row>
    <row r="53515" spans="63:64" x14ac:dyDescent="0.15">
      <c r="BK53515"/>
      <c r="BL53515" s="15"/>
    </row>
    <row r="53516" spans="63:64" x14ac:dyDescent="0.15">
      <c r="BK53516"/>
      <c r="BL53516" s="15"/>
    </row>
    <row r="53517" spans="63:64" x14ac:dyDescent="0.15">
      <c r="BK53517"/>
      <c r="BL53517" s="15"/>
    </row>
    <row r="53518" spans="63:64" x14ac:dyDescent="0.15">
      <c r="BK53518"/>
      <c r="BL53518" s="15"/>
    </row>
    <row r="53519" spans="63:64" x14ac:dyDescent="0.15">
      <c r="BK53519"/>
      <c r="BL53519" s="15"/>
    </row>
    <row r="53520" spans="63:64" x14ac:dyDescent="0.15">
      <c r="BK53520"/>
      <c r="BL53520" s="15"/>
    </row>
    <row r="53521" spans="63:64" x14ac:dyDescent="0.15">
      <c r="BK53521"/>
      <c r="BL53521" s="15"/>
    </row>
    <row r="53522" spans="63:64" x14ac:dyDescent="0.15">
      <c r="BK53522"/>
      <c r="BL53522" s="15"/>
    </row>
    <row r="53523" spans="63:64" x14ac:dyDescent="0.15">
      <c r="BK53523"/>
      <c r="BL53523" s="15"/>
    </row>
    <row r="53524" spans="63:64" x14ac:dyDescent="0.15">
      <c r="BK53524"/>
      <c r="BL53524" s="15"/>
    </row>
    <row r="53525" spans="63:64" x14ac:dyDescent="0.15">
      <c r="BK53525"/>
      <c r="BL53525" s="15"/>
    </row>
    <row r="53526" spans="63:64" x14ac:dyDescent="0.15">
      <c r="BK53526"/>
      <c r="BL53526" s="15"/>
    </row>
    <row r="53527" spans="63:64" x14ac:dyDescent="0.15">
      <c r="BK53527"/>
      <c r="BL53527" s="15"/>
    </row>
    <row r="53528" spans="63:64" x14ac:dyDescent="0.15">
      <c r="BK53528"/>
      <c r="BL53528" s="15"/>
    </row>
    <row r="53529" spans="63:64" x14ac:dyDescent="0.15">
      <c r="BK53529"/>
      <c r="BL53529" s="15"/>
    </row>
    <row r="53530" spans="63:64" x14ac:dyDescent="0.15">
      <c r="BK53530"/>
      <c r="BL53530" s="15"/>
    </row>
    <row r="53531" spans="63:64" x14ac:dyDescent="0.15">
      <c r="BK53531"/>
      <c r="BL53531" s="15"/>
    </row>
    <row r="53532" spans="63:64" x14ac:dyDescent="0.15">
      <c r="BK53532"/>
      <c r="BL53532" s="15"/>
    </row>
    <row r="53533" spans="63:64" x14ac:dyDescent="0.15">
      <c r="BK53533"/>
      <c r="BL53533" s="15"/>
    </row>
    <row r="53534" spans="63:64" x14ac:dyDescent="0.15">
      <c r="BK53534"/>
      <c r="BL53534" s="15"/>
    </row>
    <row r="53535" spans="63:64" x14ac:dyDescent="0.15">
      <c r="BK53535"/>
      <c r="BL53535" s="15"/>
    </row>
    <row r="53536" spans="63:64" x14ac:dyDescent="0.15">
      <c r="BK53536"/>
      <c r="BL53536" s="15"/>
    </row>
    <row r="53537" spans="63:64" x14ac:dyDescent="0.15">
      <c r="BK53537"/>
      <c r="BL53537" s="15"/>
    </row>
    <row r="53538" spans="63:64" x14ac:dyDescent="0.15">
      <c r="BK53538"/>
      <c r="BL53538" s="15"/>
    </row>
    <row r="53539" spans="63:64" x14ac:dyDescent="0.15">
      <c r="BK53539"/>
      <c r="BL53539" s="15"/>
    </row>
    <row r="53540" spans="63:64" x14ac:dyDescent="0.15">
      <c r="BK53540"/>
      <c r="BL53540" s="15"/>
    </row>
    <row r="53541" spans="63:64" x14ac:dyDescent="0.15">
      <c r="BK53541"/>
      <c r="BL53541" s="15"/>
    </row>
    <row r="53542" spans="63:64" x14ac:dyDescent="0.15">
      <c r="BK53542"/>
      <c r="BL53542" s="15"/>
    </row>
    <row r="53543" spans="63:64" x14ac:dyDescent="0.15">
      <c r="BK53543"/>
      <c r="BL53543" s="15"/>
    </row>
    <row r="53544" spans="63:64" x14ac:dyDescent="0.15">
      <c r="BK53544"/>
      <c r="BL53544" s="15"/>
    </row>
    <row r="53545" spans="63:64" x14ac:dyDescent="0.15">
      <c r="BK53545"/>
      <c r="BL53545" s="15"/>
    </row>
    <row r="53546" spans="63:64" x14ac:dyDescent="0.15">
      <c r="BK53546"/>
      <c r="BL53546" s="15"/>
    </row>
    <row r="53547" spans="63:64" x14ac:dyDescent="0.15">
      <c r="BK53547"/>
      <c r="BL53547" s="15"/>
    </row>
    <row r="53548" spans="63:64" x14ac:dyDescent="0.15">
      <c r="BK53548"/>
      <c r="BL53548" s="15"/>
    </row>
    <row r="53549" spans="63:64" x14ac:dyDescent="0.15">
      <c r="BK53549"/>
      <c r="BL53549" s="15"/>
    </row>
    <row r="53550" spans="63:64" x14ac:dyDescent="0.15">
      <c r="BK53550"/>
      <c r="BL53550" s="15"/>
    </row>
    <row r="53551" spans="63:64" x14ac:dyDescent="0.15">
      <c r="BK53551"/>
      <c r="BL53551" s="15"/>
    </row>
    <row r="53552" spans="63:64" x14ac:dyDescent="0.15">
      <c r="BK53552"/>
      <c r="BL53552" s="15"/>
    </row>
    <row r="53553" spans="63:64" x14ac:dyDescent="0.15">
      <c r="BK53553"/>
      <c r="BL53553" s="15"/>
    </row>
    <row r="53554" spans="63:64" x14ac:dyDescent="0.15">
      <c r="BK53554"/>
      <c r="BL53554" s="15"/>
    </row>
    <row r="53555" spans="63:64" x14ac:dyDescent="0.15">
      <c r="BK53555"/>
      <c r="BL53555" s="15"/>
    </row>
    <row r="53556" spans="63:64" x14ac:dyDescent="0.15">
      <c r="BK53556"/>
      <c r="BL53556" s="15"/>
    </row>
    <row r="53557" spans="63:64" x14ac:dyDescent="0.15">
      <c r="BK53557"/>
      <c r="BL53557" s="15"/>
    </row>
    <row r="53558" spans="63:64" x14ac:dyDescent="0.15">
      <c r="BK53558"/>
      <c r="BL53558" s="15"/>
    </row>
    <row r="53559" spans="63:64" x14ac:dyDescent="0.15">
      <c r="BK53559"/>
      <c r="BL53559" s="15"/>
    </row>
    <row r="53560" spans="63:64" x14ac:dyDescent="0.15">
      <c r="BK53560"/>
      <c r="BL53560" s="15"/>
    </row>
    <row r="53561" spans="63:64" x14ac:dyDescent="0.15">
      <c r="BK53561"/>
      <c r="BL53561" s="15"/>
    </row>
    <row r="53562" spans="63:64" x14ac:dyDescent="0.15">
      <c r="BK53562"/>
      <c r="BL53562" s="15"/>
    </row>
    <row r="53563" spans="63:64" x14ac:dyDescent="0.15">
      <c r="BK53563"/>
      <c r="BL53563" s="15"/>
    </row>
    <row r="53564" spans="63:64" x14ac:dyDescent="0.15">
      <c r="BK53564"/>
      <c r="BL53564" s="15"/>
    </row>
    <row r="53565" spans="63:64" x14ac:dyDescent="0.15">
      <c r="BK53565"/>
      <c r="BL53565" s="15"/>
    </row>
    <row r="53566" spans="63:64" x14ac:dyDescent="0.15">
      <c r="BK53566"/>
      <c r="BL53566" s="15"/>
    </row>
    <row r="53567" spans="63:64" x14ac:dyDescent="0.15">
      <c r="BK53567"/>
      <c r="BL53567" s="15"/>
    </row>
    <row r="53568" spans="63:64" x14ac:dyDescent="0.15">
      <c r="BK53568"/>
      <c r="BL53568" s="15"/>
    </row>
    <row r="53569" spans="63:64" x14ac:dyDescent="0.15">
      <c r="BK53569"/>
      <c r="BL53569" s="15"/>
    </row>
    <row r="53570" spans="63:64" x14ac:dyDescent="0.15">
      <c r="BK53570"/>
      <c r="BL53570" s="15"/>
    </row>
    <row r="53571" spans="63:64" x14ac:dyDescent="0.15">
      <c r="BK53571"/>
      <c r="BL53571" s="15"/>
    </row>
    <row r="53572" spans="63:64" x14ac:dyDescent="0.15">
      <c r="BK53572"/>
      <c r="BL53572" s="15"/>
    </row>
    <row r="53573" spans="63:64" x14ac:dyDescent="0.15">
      <c r="BK53573"/>
      <c r="BL53573" s="15"/>
    </row>
    <row r="53574" spans="63:64" x14ac:dyDescent="0.15">
      <c r="BK53574"/>
      <c r="BL53574" s="15"/>
    </row>
    <row r="53575" spans="63:64" x14ac:dyDescent="0.15">
      <c r="BK53575"/>
      <c r="BL53575" s="15"/>
    </row>
    <row r="53576" spans="63:64" x14ac:dyDescent="0.15">
      <c r="BK53576"/>
      <c r="BL53576" s="15"/>
    </row>
    <row r="53577" spans="63:64" x14ac:dyDescent="0.15">
      <c r="BK53577"/>
      <c r="BL53577" s="15"/>
    </row>
    <row r="53578" spans="63:64" x14ac:dyDescent="0.15">
      <c r="BK53578"/>
      <c r="BL53578" s="15"/>
    </row>
    <row r="53579" spans="63:64" x14ac:dyDescent="0.15">
      <c r="BK53579"/>
      <c r="BL53579" s="15"/>
    </row>
    <row r="53580" spans="63:64" x14ac:dyDescent="0.15">
      <c r="BK53580"/>
      <c r="BL53580" s="15"/>
    </row>
    <row r="53581" spans="63:64" x14ac:dyDescent="0.15">
      <c r="BK53581"/>
      <c r="BL53581" s="15"/>
    </row>
    <row r="53582" spans="63:64" x14ac:dyDescent="0.15">
      <c r="BK53582"/>
      <c r="BL53582" s="15"/>
    </row>
    <row r="53583" spans="63:64" x14ac:dyDescent="0.15">
      <c r="BK53583"/>
      <c r="BL53583" s="15"/>
    </row>
    <row r="53584" spans="63:64" x14ac:dyDescent="0.15">
      <c r="BK53584"/>
      <c r="BL53584" s="15"/>
    </row>
    <row r="53585" spans="63:64" x14ac:dyDescent="0.15">
      <c r="BK53585"/>
      <c r="BL53585" s="15"/>
    </row>
    <row r="53586" spans="63:64" x14ac:dyDescent="0.15">
      <c r="BK53586"/>
      <c r="BL53586" s="15"/>
    </row>
    <row r="53587" spans="63:64" x14ac:dyDescent="0.15">
      <c r="BK53587"/>
      <c r="BL53587" s="15"/>
    </row>
    <row r="53588" spans="63:64" x14ac:dyDescent="0.15">
      <c r="BK53588"/>
      <c r="BL53588" s="15"/>
    </row>
    <row r="53589" spans="63:64" x14ac:dyDescent="0.15">
      <c r="BK53589"/>
      <c r="BL53589" s="15"/>
    </row>
    <row r="53590" spans="63:64" x14ac:dyDescent="0.15">
      <c r="BK53590"/>
      <c r="BL53590" s="15"/>
    </row>
    <row r="53591" spans="63:64" x14ac:dyDescent="0.15">
      <c r="BK53591"/>
      <c r="BL53591" s="15"/>
    </row>
    <row r="53592" spans="63:64" x14ac:dyDescent="0.15">
      <c r="BK53592"/>
      <c r="BL53592" s="15"/>
    </row>
    <row r="53593" spans="63:64" x14ac:dyDescent="0.15">
      <c r="BK53593"/>
      <c r="BL53593" s="15"/>
    </row>
    <row r="53594" spans="63:64" x14ac:dyDescent="0.15">
      <c r="BK53594"/>
      <c r="BL53594" s="15"/>
    </row>
    <row r="53595" spans="63:64" x14ac:dyDescent="0.15">
      <c r="BK53595"/>
      <c r="BL53595" s="15"/>
    </row>
    <row r="53596" spans="63:64" x14ac:dyDescent="0.15">
      <c r="BK53596"/>
      <c r="BL53596" s="15"/>
    </row>
    <row r="53597" spans="63:64" x14ac:dyDescent="0.15">
      <c r="BK53597"/>
      <c r="BL53597" s="15"/>
    </row>
    <row r="53598" spans="63:64" x14ac:dyDescent="0.15">
      <c r="BK53598"/>
      <c r="BL53598" s="15"/>
    </row>
    <row r="53599" spans="63:64" x14ac:dyDescent="0.15">
      <c r="BK53599"/>
      <c r="BL53599" s="15"/>
    </row>
    <row r="53600" spans="63:64" x14ac:dyDescent="0.15">
      <c r="BK53600"/>
      <c r="BL53600" s="15"/>
    </row>
    <row r="53601" spans="63:64" x14ac:dyDescent="0.15">
      <c r="BK53601"/>
      <c r="BL53601" s="15"/>
    </row>
    <row r="53602" spans="63:64" x14ac:dyDescent="0.15">
      <c r="BK53602"/>
      <c r="BL53602" s="15"/>
    </row>
    <row r="53603" spans="63:64" x14ac:dyDescent="0.15">
      <c r="BK53603"/>
      <c r="BL53603" s="15"/>
    </row>
    <row r="53604" spans="63:64" x14ac:dyDescent="0.15">
      <c r="BK53604"/>
      <c r="BL53604" s="15"/>
    </row>
    <row r="53605" spans="63:64" x14ac:dyDescent="0.15">
      <c r="BK53605"/>
      <c r="BL53605" s="15"/>
    </row>
    <row r="53606" spans="63:64" x14ac:dyDescent="0.15">
      <c r="BK53606"/>
      <c r="BL53606" s="15"/>
    </row>
    <row r="53607" spans="63:64" x14ac:dyDescent="0.15">
      <c r="BK53607"/>
      <c r="BL53607" s="15"/>
    </row>
    <row r="53608" spans="63:64" x14ac:dyDescent="0.15">
      <c r="BK53608"/>
      <c r="BL53608" s="15"/>
    </row>
    <row r="53609" spans="63:64" x14ac:dyDescent="0.15">
      <c r="BK53609"/>
      <c r="BL53609" s="15"/>
    </row>
    <row r="53610" spans="63:64" x14ac:dyDescent="0.15">
      <c r="BK53610"/>
      <c r="BL53610" s="15"/>
    </row>
    <row r="53611" spans="63:64" x14ac:dyDescent="0.15">
      <c r="BK53611"/>
      <c r="BL53611" s="15"/>
    </row>
    <row r="53612" spans="63:64" x14ac:dyDescent="0.15">
      <c r="BK53612"/>
      <c r="BL53612" s="15"/>
    </row>
    <row r="53613" spans="63:64" x14ac:dyDescent="0.15">
      <c r="BK53613"/>
      <c r="BL53613" s="15"/>
    </row>
    <row r="53614" spans="63:64" x14ac:dyDescent="0.15">
      <c r="BK53614"/>
      <c r="BL53614" s="15"/>
    </row>
    <row r="53615" spans="63:64" x14ac:dyDescent="0.15">
      <c r="BK53615"/>
      <c r="BL53615" s="15"/>
    </row>
    <row r="53616" spans="63:64" x14ac:dyDescent="0.15">
      <c r="BK53616"/>
      <c r="BL53616" s="15"/>
    </row>
    <row r="53617" spans="63:64" x14ac:dyDescent="0.15">
      <c r="BK53617"/>
      <c r="BL53617" s="15"/>
    </row>
    <row r="53618" spans="63:64" x14ac:dyDescent="0.15">
      <c r="BK53618"/>
      <c r="BL53618" s="15"/>
    </row>
    <row r="53619" spans="63:64" x14ac:dyDescent="0.15">
      <c r="BK53619"/>
      <c r="BL53619" s="15"/>
    </row>
    <row r="53620" spans="63:64" x14ac:dyDescent="0.15">
      <c r="BK53620"/>
      <c r="BL53620" s="15"/>
    </row>
    <row r="53621" spans="63:64" x14ac:dyDescent="0.15">
      <c r="BK53621"/>
      <c r="BL53621" s="15"/>
    </row>
    <row r="53622" spans="63:64" x14ac:dyDescent="0.15">
      <c r="BK53622"/>
      <c r="BL53622" s="15"/>
    </row>
    <row r="53623" spans="63:64" x14ac:dyDescent="0.15">
      <c r="BK53623"/>
      <c r="BL53623" s="15"/>
    </row>
    <row r="53624" spans="63:64" x14ac:dyDescent="0.15">
      <c r="BK53624"/>
      <c r="BL53624" s="15"/>
    </row>
    <row r="53625" spans="63:64" x14ac:dyDescent="0.15">
      <c r="BK53625"/>
      <c r="BL53625" s="15"/>
    </row>
    <row r="53626" spans="63:64" x14ac:dyDescent="0.15">
      <c r="BK53626"/>
      <c r="BL53626" s="15"/>
    </row>
    <row r="53627" spans="63:64" x14ac:dyDescent="0.15">
      <c r="BK53627"/>
      <c r="BL53627" s="15"/>
    </row>
    <row r="53628" spans="63:64" x14ac:dyDescent="0.15">
      <c r="BK53628"/>
      <c r="BL53628" s="15"/>
    </row>
    <row r="53629" spans="63:64" x14ac:dyDescent="0.15">
      <c r="BK53629"/>
      <c r="BL53629" s="15"/>
    </row>
    <row r="53630" spans="63:64" x14ac:dyDescent="0.15">
      <c r="BK53630"/>
      <c r="BL53630" s="15"/>
    </row>
    <row r="53631" spans="63:64" x14ac:dyDescent="0.15">
      <c r="BK53631"/>
      <c r="BL53631" s="15"/>
    </row>
    <row r="53632" spans="63:64" x14ac:dyDescent="0.15">
      <c r="BK53632"/>
      <c r="BL53632" s="15"/>
    </row>
    <row r="53633" spans="63:64" x14ac:dyDescent="0.15">
      <c r="BK53633"/>
      <c r="BL53633" s="15"/>
    </row>
    <row r="53634" spans="63:64" x14ac:dyDescent="0.15">
      <c r="BK53634"/>
      <c r="BL53634" s="15"/>
    </row>
    <row r="53635" spans="63:64" x14ac:dyDescent="0.15">
      <c r="BK53635"/>
      <c r="BL53635" s="15"/>
    </row>
    <row r="53636" spans="63:64" x14ac:dyDescent="0.15">
      <c r="BK53636"/>
      <c r="BL53636" s="15"/>
    </row>
    <row r="53637" spans="63:64" x14ac:dyDescent="0.15">
      <c r="BK53637"/>
      <c r="BL53637" s="15"/>
    </row>
    <row r="53638" spans="63:64" x14ac:dyDescent="0.15">
      <c r="BK53638"/>
      <c r="BL53638" s="15"/>
    </row>
    <row r="53639" spans="63:64" x14ac:dyDescent="0.15">
      <c r="BK53639"/>
      <c r="BL53639" s="15"/>
    </row>
    <row r="53640" spans="63:64" x14ac:dyDescent="0.15">
      <c r="BK53640"/>
      <c r="BL53640" s="15"/>
    </row>
    <row r="53641" spans="63:64" x14ac:dyDescent="0.15">
      <c r="BK53641"/>
      <c r="BL53641" s="15"/>
    </row>
    <row r="53642" spans="63:64" x14ac:dyDescent="0.15">
      <c r="BK53642"/>
      <c r="BL53642" s="15"/>
    </row>
    <row r="53643" spans="63:64" x14ac:dyDescent="0.15">
      <c r="BK53643"/>
      <c r="BL53643" s="15"/>
    </row>
    <row r="53644" spans="63:64" x14ac:dyDescent="0.15">
      <c r="BK53644"/>
      <c r="BL53644" s="15"/>
    </row>
    <row r="53645" spans="63:64" x14ac:dyDescent="0.15">
      <c r="BK53645"/>
      <c r="BL53645" s="15"/>
    </row>
    <row r="53646" spans="63:64" x14ac:dyDescent="0.15">
      <c r="BK53646"/>
      <c r="BL53646" s="15"/>
    </row>
    <row r="53647" spans="63:64" x14ac:dyDescent="0.15">
      <c r="BK53647"/>
      <c r="BL53647" s="15"/>
    </row>
    <row r="53648" spans="63:64" x14ac:dyDescent="0.15">
      <c r="BK53648"/>
      <c r="BL53648" s="15"/>
    </row>
    <row r="53649" spans="63:64" x14ac:dyDescent="0.15">
      <c r="BK53649"/>
      <c r="BL53649" s="15"/>
    </row>
    <row r="53650" spans="63:64" x14ac:dyDescent="0.15">
      <c r="BK53650"/>
      <c r="BL53650" s="15"/>
    </row>
    <row r="53651" spans="63:64" x14ac:dyDescent="0.15">
      <c r="BK53651"/>
      <c r="BL53651" s="15"/>
    </row>
    <row r="53652" spans="63:64" x14ac:dyDescent="0.15">
      <c r="BK53652"/>
      <c r="BL53652" s="15"/>
    </row>
    <row r="53653" spans="63:64" x14ac:dyDescent="0.15">
      <c r="BK53653"/>
      <c r="BL53653" s="15"/>
    </row>
    <row r="53654" spans="63:64" x14ac:dyDescent="0.15">
      <c r="BK53654"/>
      <c r="BL53654" s="15"/>
    </row>
    <row r="53655" spans="63:64" x14ac:dyDescent="0.15">
      <c r="BK53655"/>
      <c r="BL53655" s="15"/>
    </row>
    <row r="53656" spans="63:64" x14ac:dyDescent="0.15">
      <c r="BK53656"/>
      <c r="BL53656" s="15"/>
    </row>
    <row r="53657" spans="63:64" x14ac:dyDescent="0.15">
      <c r="BK53657"/>
      <c r="BL53657" s="15"/>
    </row>
    <row r="53658" spans="63:64" x14ac:dyDescent="0.15">
      <c r="BK53658"/>
      <c r="BL53658" s="15"/>
    </row>
    <row r="53659" spans="63:64" x14ac:dyDescent="0.15">
      <c r="BK53659"/>
      <c r="BL53659" s="15"/>
    </row>
    <row r="53660" spans="63:64" x14ac:dyDescent="0.15">
      <c r="BK53660"/>
      <c r="BL53660" s="15"/>
    </row>
    <row r="53661" spans="63:64" x14ac:dyDescent="0.15">
      <c r="BK53661"/>
      <c r="BL53661" s="15"/>
    </row>
    <row r="53662" spans="63:64" x14ac:dyDescent="0.15">
      <c r="BK53662"/>
      <c r="BL53662" s="15"/>
    </row>
    <row r="53663" spans="63:64" x14ac:dyDescent="0.15">
      <c r="BK53663"/>
      <c r="BL53663" s="15"/>
    </row>
    <row r="53664" spans="63:64" x14ac:dyDescent="0.15">
      <c r="BK53664"/>
      <c r="BL53664" s="15"/>
    </row>
    <row r="53665" spans="63:64" x14ac:dyDescent="0.15">
      <c r="BK53665"/>
      <c r="BL53665" s="15"/>
    </row>
    <row r="53666" spans="63:64" x14ac:dyDescent="0.15">
      <c r="BK53666"/>
      <c r="BL53666" s="15"/>
    </row>
    <row r="53667" spans="63:64" x14ac:dyDescent="0.15">
      <c r="BK53667"/>
      <c r="BL53667" s="15"/>
    </row>
    <row r="53668" spans="63:64" x14ac:dyDescent="0.15">
      <c r="BK53668"/>
      <c r="BL53668" s="15"/>
    </row>
    <row r="53669" spans="63:64" x14ac:dyDescent="0.15">
      <c r="BK53669"/>
      <c r="BL53669" s="15"/>
    </row>
    <row r="53670" spans="63:64" x14ac:dyDescent="0.15">
      <c r="BK53670"/>
      <c r="BL53670" s="15"/>
    </row>
    <row r="53671" spans="63:64" x14ac:dyDescent="0.15">
      <c r="BK53671"/>
      <c r="BL53671" s="15"/>
    </row>
    <row r="53672" spans="63:64" x14ac:dyDescent="0.15">
      <c r="BK53672"/>
      <c r="BL53672" s="15"/>
    </row>
    <row r="53673" spans="63:64" x14ac:dyDescent="0.15">
      <c r="BK53673"/>
      <c r="BL53673" s="15"/>
    </row>
    <row r="53674" spans="63:64" x14ac:dyDescent="0.15">
      <c r="BK53674"/>
      <c r="BL53674" s="15"/>
    </row>
    <row r="53675" spans="63:64" x14ac:dyDescent="0.15">
      <c r="BK53675"/>
      <c r="BL53675" s="15"/>
    </row>
    <row r="53676" spans="63:64" x14ac:dyDescent="0.15">
      <c r="BK53676"/>
      <c r="BL53676" s="15"/>
    </row>
    <row r="53677" spans="63:64" x14ac:dyDescent="0.15">
      <c r="BK53677"/>
      <c r="BL53677" s="15"/>
    </row>
    <row r="53678" spans="63:64" x14ac:dyDescent="0.15">
      <c r="BK53678"/>
      <c r="BL53678" s="15"/>
    </row>
    <row r="53679" spans="63:64" x14ac:dyDescent="0.15">
      <c r="BK53679"/>
      <c r="BL53679" s="15"/>
    </row>
    <row r="53680" spans="63:64" x14ac:dyDescent="0.15">
      <c r="BK53680"/>
      <c r="BL53680" s="15"/>
    </row>
    <row r="53681" spans="63:64" x14ac:dyDescent="0.15">
      <c r="BK53681"/>
      <c r="BL53681" s="15"/>
    </row>
    <row r="53682" spans="63:64" x14ac:dyDescent="0.15">
      <c r="BK53682"/>
      <c r="BL53682" s="15"/>
    </row>
    <row r="53683" spans="63:64" x14ac:dyDescent="0.15">
      <c r="BK53683"/>
      <c r="BL53683" s="15"/>
    </row>
    <row r="53684" spans="63:64" x14ac:dyDescent="0.15">
      <c r="BK53684"/>
      <c r="BL53684" s="15"/>
    </row>
    <row r="53685" spans="63:64" x14ac:dyDescent="0.15">
      <c r="BK53685"/>
      <c r="BL53685" s="15"/>
    </row>
    <row r="53686" spans="63:64" x14ac:dyDescent="0.15">
      <c r="BK53686"/>
      <c r="BL53686" s="15"/>
    </row>
    <row r="53687" spans="63:64" x14ac:dyDescent="0.15">
      <c r="BK53687"/>
      <c r="BL53687" s="15"/>
    </row>
    <row r="53688" spans="63:64" x14ac:dyDescent="0.15">
      <c r="BK53688"/>
      <c r="BL53688" s="15"/>
    </row>
    <row r="53689" spans="63:64" x14ac:dyDescent="0.15">
      <c r="BK53689"/>
      <c r="BL53689" s="15"/>
    </row>
    <row r="53690" spans="63:64" x14ac:dyDescent="0.15">
      <c r="BK53690"/>
      <c r="BL53690" s="15"/>
    </row>
    <row r="53691" spans="63:64" x14ac:dyDescent="0.15">
      <c r="BK53691"/>
      <c r="BL53691" s="15"/>
    </row>
    <row r="53692" spans="63:64" x14ac:dyDescent="0.15">
      <c r="BK53692"/>
      <c r="BL53692" s="15"/>
    </row>
    <row r="53693" spans="63:64" x14ac:dyDescent="0.15">
      <c r="BK53693"/>
      <c r="BL53693" s="15"/>
    </row>
    <row r="53694" spans="63:64" x14ac:dyDescent="0.15">
      <c r="BK53694"/>
      <c r="BL53694" s="15"/>
    </row>
    <row r="53695" spans="63:64" x14ac:dyDescent="0.15">
      <c r="BK53695"/>
      <c r="BL53695" s="15"/>
    </row>
    <row r="53696" spans="63:64" x14ac:dyDescent="0.15">
      <c r="BK53696"/>
      <c r="BL53696" s="15"/>
    </row>
    <row r="53697" spans="63:64" x14ac:dyDescent="0.15">
      <c r="BK53697"/>
      <c r="BL53697" s="15"/>
    </row>
    <row r="53698" spans="63:64" x14ac:dyDescent="0.15">
      <c r="BK53698"/>
      <c r="BL53698" s="15"/>
    </row>
    <row r="53699" spans="63:64" x14ac:dyDescent="0.15">
      <c r="BK53699"/>
      <c r="BL53699" s="15"/>
    </row>
    <row r="53700" spans="63:64" x14ac:dyDescent="0.15">
      <c r="BK53700"/>
      <c r="BL53700" s="15"/>
    </row>
    <row r="53701" spans="63:64" x14ac:dyDescent="0.15">
      <c r="BK53701"/>
      <c r="BL53701" s="15"/>
    </row>
    <row r="53702" spans="63:64" x14ac:dyDescent="0.15">
      <c r="BK53702"/>
      <c r="BL53702" s="15"/>
    </row>
    <row r="53703" spans="63:64" x14ac:dyDescent="0.15">
      <c r="BK53703"/>
      <c r="BL53703" s="15"/>
    </row>
    <row r="53704" spans="63:64" x14ac:dyDescent="0.15">
      <c r="BK53704"/>
      <c r="BL53704" s="15"/>
    </row>
    <row r="53705" spans="63:64" x14ac:dyDescent="0.15">
      <c r="BK53705"/>
      <c r="BL53705" s="15"/>
    </row>
    <row r="53706" spans="63:64" x14ac:dyDescent="0.15">
      <c r="BK53706"/>
      <c r="BL53706" s="15"/>
    </row>
    <row r="53707" spans="63:64" x14ac:dyDescent="0.15">
      <c r="BK53707"/>
      <c r="BL53707" s="15"/>
    </row>
    <row r="53708" spans="63:64" x14ac:dyDescent="0.15">
      <c r="BK53708"/>
      <c r="BL53708" s="15"/>
    </row>
    <row r="53709" spans="63:64" x14ac:dyDescent="0.15">
      <c r="BK53709"/>
      <c r="BL53709" s="15"/>
    </row>
    <row r="53710" spans="63:64" x14ac:dyDescent="0.15">
      <c r="BK53710"/>
      <c r="BL53710" s="15"/>
    </row>
    <row r="53711" spans="63:64" x14ac:dyDescent="0.15">
      <c r="BK53711"/>
      <c r="BL53711" s="15"/>
    </row>
    <row r="53712" spans="63:64" x14ac:dyDescent="0.15">
      <c r="BK53712"/>
      <c r="BL53712" s="15"/>
    </row>
    <row r="53713" spans="63:64" x14ac:dyDescent="0.15">
      <c r="BK53713"/>
      <c r="BL53713" s="15"/>
    </row>
    <row r="53714" spans="63:64" x14ac:dyDescent="0.15">
      <c r="BK53714"/>
      <c r="BL53714" s="15"/>
    </row>
    <row r="53715" spans="63:64" x14ac:dyDescent="0.15">
      <c r="BK53715"/>
      <c r="BL53715" s="15"/>
    </row>
    <row r="53716" spans="63:64" x14ac:dyDescent="0.15">
      <c r="BK53716"/>
      <c r="BL53716" s="15"/>
    </row>
    <row r="53717" spans="63:64" x14ac:dyDescent="0.15">
      <c r="BK53717"/>
      <c r="BL53717" s="15"/>
    </row>
    <row r="53718" spans="63:64" x14ac:dyDescent="0.15">
      <c r="BK53718"/>
      <c r="BL53718" s="15"/>
    </row>
    <row r="53719" spans="63:64" x14ac:dyDescent="0.15">
      <c r="BK53719"/>
      <c r="BL53719" s="15"/>
    </row>
    <row r="53720" spans="63:64" x14ac:dyDescent="0.15">
      <c r="BK53720"/>
      <c r="BL53720" s="15"/>
    </row>
    <row r="53721" spans="63:64" x14ac:dyDescent="0.15">
      <c r="BK53721"/>
      <c r="BL53721" s="15"/>
    </row>
    <row r="53722" spans="63:64" x14ac:dyDescent="0.15">
      <c r="BK53722"/>
      <c r="BL53722" s="15"/>
    </row>
    <row r="53723" spans="63:64" x14ac:dyDescent="0.15">
      <c r="BK53723"/>
      <c r="BL53723" s="15"/>
    </row>
    <row r="53724" spans="63:64" x14ac:dyDescent="0.15">
      <c r="BK53724"/>
      <c r="BL53724" s="15"/>
    </row>
    <row r="53725" spans="63:64" x14ac:dyDescent="0.15">
      <c r="BK53725"/>
      <c r="BL53725" s="15"/>
    </row>
    <row r="53726" spans="63:64" x14ac:dyDescent="0.15">
      <c r="BK53726"/>
      <c r="BL53726" s="15"/>
    </row>
    <row r="53727" spans="63:64" x14ac:dyDescent="0.15">
      <c r="BK53727"/>
      <c r="BL53727" s="15"/>
    </row>
    <row r="53728" spans="63:64" x14ac:dyDescent="0.15">
      <c r="BK53728"/>
      <c r="BL53728" s="15"/>
    </row>
    <row r="53729" spans="63:64" x14ac:dyDescent="0.15">
      <c r="BK53729"/>
      <c r="BL53729" s="15"/>
    </row>
    <row r="53730" spans="63:64" x14ac:dyDescent="0.15">
      <c r="BK53730"/>
      <c r="BL53730" s="15"/>
    </row>
    <row r="53731" spans="63:64" x14ac:dyDescent="0.15">
      <c r="BK53731"/>
      <c r="BL53731" s="15"/>
    </row>
    <row r="53732" spans="63:64" x14ac:dyDescent="0.15">
      <c r="BK53732"/>
      <c r="BL53732" s="15"/>
    </row>
    <row r="53733" spans="63:64" x14ac:dyDescent="0.15">
      <c r="BK53733"/>
      <c r="BL53733" s="15"/>
    </row>
    <row r="53734" spans="63:64" x14ac:dyDescent="0.15">
      <c r="BK53734"/>
      <c r="BL53734" s="15"/>
    </row>
    <row r="53735" spans="63:64" x14ac:dyDescent="0.15">
      <c r="BK53735"/>
      <c r="BL53735" s="15"/>
    </row>
    <row r="53736" spans="63:64" x14ac:dyDescent="0.15">
      <c r="BK53736"/>
      <c r="BL53736" s="15"/>
    </row>
    <row r="53737" spans="63:64" x14ac:dyDescent="0.15">
      <c r="BK53737"/>
      <c r="BL53737" s="15"/>
    </row>
    <row r="53738" spans="63:64" x14ac:dyDescent="0.15">
      <c r="BK53738"/>
      <c r="BL53738" s="15"/>
    </row>
    <row r="53739" spans="63:64" x14ac:dyDescent="0.15">
      <c r="BK53739"/>
      <c r="BL53739" s="15"/>
    </row>
    <row r="53740" spans="63:64" x14ac:dyDescent="0.15">
      <c r="BK53740"/>
      <c r="BL53740" s="15"/>
    </row>
    <row r="53741" spans="63:64" x14ac:dyDescent="0.15">
      <c r="BK53741"/>
      <c r="BL53741" s="15"/>
    </row>
    <row r="53742" spans="63:64" x14ac:dyDescent="0.15">
      <c r="BK53742"/>
      <c r="BL53742" s="15"/>
    </row>
    <row r="53743" spans="63:64" x14ac:dyDescent="0.15">
      <c r="BK53743"/>
      <c r="BL53743" s="15"/>
    </row>
    <row r="53744" spans="63:64" x14ac:dyDescent="0.15">
      <c r="BK53744"/>
      <c r="BL53744" s="15"/>
    </row>
    <row r="53745" spans="63:64" x14ac:dyDescent="0.15">
      <c r="BK53745"/>
      <c r="BL53745" s="15"/>
    </row>
    <row r="53746" spans="63:64" x14ac:dyDescent="0.15">
      <c r="BK53746"/>
      <c r="BL53746" s="15"/>
    </row>
    <row r="53747" spans="63:64" x14ac:dyDescent="0.15">
      <c r="BK53747"/>
      <c r="BL53747" s="15"/>
    </row>
    <row r="53748" spans="63:64" x14ac:dyDescent="0.15">
      <c r="BK53748"/>
      <c r="BL53748" s="15"/>
    </row>
    <row r="53749" spans="63:64" x14ac:dyDescent="0.15">
      <c r="BK53749"/>
      <c r="BL53749" s="15"/>
    </row>
    <row r="53750" spans="63:64" x14ac:dyDescent="0.15">
      <c r="BK53750"/>
      <c r="BL53750" s="15"/>
    </row>
    <row r="53751" spans="63:64" x14ac:dyDescent="0.15">
      <c r="BK53751"/>
      <c r="BL53751" s="15"/>
    </row>
    <row r="53752" spans="63:64" x14ac:dyDescent="0.15">
      <c r="BK53752"/>
      <c r="BL53752" s="15"/>
    </row>
    <row r="53753" spans="63:64" x14ac:dyDescent="0.15">
      <c r="BK53753"/>
      <c r="BL53753" s="15"/>
    </row>
    <row r="53754" spans="63:64" x14ac:dyDescent="0.15">
      <c r="BK53754"/>
      <c r="BL53754" s="15"/>
    </row>
    <row r="53755" spans="63:64" x14ac:dyDescent="0.15">
      <c r="BK53755"/>
      <c r="BL53755" s="15"/>
    </row>
    <row r="53756" spans="63:64" x14ac:dyDescent="0.15">
      <c r="BK53756"/>
      <c r="BL53756" s="15"/>
    </row>
    <row r="53757" spans="63:64" x14ac:dyDescent="0.15">
      <c r="BK53757"/>
      <c r="BL53757" s="15"/>
    </row>
    <row r="53758" spans="63:64" x14ac:dyDescent="0.15">
      <c r="BK53758"/>
      <c r="BL53758" s="15"/>
    </row>
    <row r="53759" spans="63:64" x14ac:dyDescent="0.15">
      <c r="BK53759"/>
      <c r="BL53759" s="15"/>
    </row>
    <row r="53760" spans="63:64" x14ac:dyDescent="0.15">
      <c r="BK53760"/>
      <c r="BL53760" s="15"/>
    </row>
    <row r="53761" spans="63:64" x14ac:dyDescent="0.15">
      <c r="BK53761"/>
      <c r="BL53761" s="15"/>
    </row>
    <row r="53762" spans="63:64" x14ac:dyDescent="0.15">
      <c r="BK53762"/>
      <c r="BL53762" s="15"/>
    </row>
    <row r="53763" spans="63:64" x14ac:dyDescent="0.15">
      <c r="BK53763"/>
      <c r="BL53763" s="15"/>
    </row>
    <row r="53764" spans="63:64" x14ac:dyDescent="0.15">
      <c r="BK53764"/>
      <c r="BL53764" s="15"/>
    </row>
    <row r="53765" spans="63:64" x14ac:dyDescent="0.15">
      <c r="BK53765"/>
      <c r="BL53765" s="15"/>
    </row>
    <row r="53766" spans="63:64" x14ac:dyDescent="0.15">
      <c r="BK53766"/>
      <c r="BL53766" s="15"/>
    </row>
    <row r="53767" spans="63:64" x14ac:dyDescent="0.15">
      <c r="BK53767"/>
      <c r="BL53767" s="15"/>
    </row>
    <row r="53768" spans="63:64" x14ac:dyDescent="0.15">
      <c r="BK53768"/>
      <c r="BL53768" s="15"/>
    </row>
    <row r="53769" spans="63:64" x14ac:dyDescent="0.15">
      <c r="BK53769"/>
      <c r="BL53769" s="15"/>
    </row>
    <row r="53770" spans="63:64" x14ac:dyDescent="0.15">
      <c r="BK53770"/>
      <c r="BL53770" s="15"/>
    </row>
    <row r="53771" spans="63:64" x14ac:dyDescent="0.15">
      <c r="BK53771"/>
      <c r="BL53771" s="15"/>
    </row>
    <row r="53772" spans="63:64" x14ac:dyDescent="0.15">
      <c r="BK53772"/>
      <c r="BL53772" s="15"/>
    </row>
    <row r="53773" spans="63:64" x14ac:dyDescent="0.15">
      <c r="BK53773"/>
      <c r="BL53773" s="15"/>
    </row>
    <row r="53774" spans="63:64" x14ac:dyDescent="0.15">
      <c r="BK53774"/>
      <c r="BL53774" s="15"/>
    </row>
    <row r="53775" spans="63:64" x14ac:dyDescent="0.15">
      <c r="BK53775"/>
      <c r="BL53775" s="15"/>
    </row>
    <row r="53776" spans="63:64" x14ac:dyDescent="0.15">
      <c r="BK53776"/>
      <c r="BL53776" s="15"/>
    </row>
    <row r="53777" spans="63:64" x14ac:dyDescent="0.15">
      <c r="BK53777"/>
      <c r="BL53777" s="15"/>
    </row>
    <row r="53778" spans="63:64" x14ac:dyDescent="0.15">
      <c r="BK53778"/>
      <c r="BL53778" s="15"/>
    </row>
    <row r="53779" spans="63:64" x14ac:dyDescent="0.15">
      <c r="BK53779"/>
      <c r="BL53779" s="15"/>
    </row>
    <row r="53780" spans="63:64" x14ac:dyDescent="0.15">
      <c r="BK53780"/>
      <c r="BL53780" s="15"/>
    </row>
    <row r="53781" spans="63:64" x14ac:dyDescent="0.15">
      <c r="BK53781"/>
      <c r="BL53781" s="15"/>
    </row>
    <row r="53782" spans="63:64" x14ac:dyDescent="0.15">
      <c r="BK53782"/>
      <c r="BL53782" s="15"/>
    </row>
    <row r="53783" spans="63:64" x14ac:dyDescent="0.15">
      <c r="BK53783"/>
      <c r="BL53783" s="15"/>
    </row>
    <row r="53784" spans="63:64" x14ac:dyDescent="0.15">
      <c r="BK53784"/>
      <c r="BL53784" s="15"/>
    </row>
    <row r="53785" spans="63:64" x14ac:dyDescent="0.15">
      <c r="BK53785"/>
      <c r="BL53785" s="15"/>
    </row>
    <row r="53786" spans="63:64" x14ac:dyDescent="0.15">
      <c r="BK53786"/>
      <c r="BL53786" s="15"/>
    </row>
    <row r="53787" spans="63:64" x14ac:dyDescent="0.15">
      <c r="BK53787"/>
      <c r="BL53787" s="15"/>
    </row>
    <row r="53788" spans="63:64" x14ac:dyDescent="0.15">
      <c r="BK53788"/>
      <c r="BL53788" s="15"/>
    </row>
    <row r="53789" spans="63:64" x14ac:dyDescent="0.15">
      <c r="BK53789"/>
      <c r="BL53789" s="15"/>
    </row>
    <row r="53790" spans="63:64" x14ac:dyDescent="0.15">
      <c r="BK53790"/>
      <c r="BL53790" s="15"/>
    </row>
    <row r="53791" spans="63:64" x14ac:dyDescent="0.15">
      <c r="BK53791"/>
      <c r="BL53791" s="15"/>
    </row>
    <row r="53792" spans="63:64" x14ac:dyDescent="0.15">
      <c r="BK53792"/>
      <c r="BL53792" s="15"/>
    </row>
    <row r="53793" spans="63:64" x14ac:dyDescent="0.15">
      <c r="BK53793"/>
      <c r="BL53793" s="15"/>
    </row>
    <row r="53794" spans="63:64" x14ac:dyDescent="0.15">
      <c r="BK53794"/>
      <c r="BL53794" s="15"/>
    </row>
    <row r="53795" spans="63:64" x14ac:dyDescent="0.15">
      <c r="BK53795"/>
      <c r="BL53795" s="15"/>
    </row>
    <row r="53796" spans="63:64" x14ac:dyDescent="0.15">
      <c r="BK53796"/>
      <c r="BL53796" s="15"/>
    </row>
    <row r="53797" spans="63:64" x14ac:dyDescent="0.15">
      <c r="BK53797"/>
      <c r="BL53797" s="15"/>
    </row>
    <row r="53798" spans="63:64" x14ac:dyDescent="0.15">
      <c r="BK53798"/>
      <c r="BL53798" s="15"/>
    </row>
    <row r="53799" spans="63:64" x14ac:dyDescent="0.15">
      <c r="BK53799"/>
      <c r="BL53799" s="15"/>
    </row>
    <row r="53800" spans="63:64" x14ac:dyDescent="0.15">
      <c r="BK53800"/>
      <c r="BL53800" s="15"/>
    </row>
    <row r="53801" spans="63:64" x14ac:dyDescent="0.15">
      <c r="BK53801"/>
      <c r="BL53801" s="15"/>
    </row>
    <row r="53802" spans="63:64" x14ac:dyDescent="0.15">
      <c r="BK53802"/>
      <c r="BL53802" s="15"/>
    </row>
    <row r="53803" spans="63:64" x14ac:dyDescent="0.15">
      <c r="BK53803"/>
      <c r="BL53803" s="15"/>
    </row>
    <row r="53804" spans="63:64" x14ac:dyDescent="0.15">
      <c r="BK53804"/>
      <c r="BL53804" s="15"/>
    </row>
    <row r="53805" spans="63:64" x14ac:dyDescent="0.15">
      <c r="BK53805"/>
      <c r="BL53805" s="15"/>
    </row>
    <row r="53806" spans="63:64" x14ac:dyDescent="0.15">
      <c r="BK53806"/>
      <c r="BL53806" s="15"/>
    </row>
    <row r="53807" spans="63:64" x14ac:dyDescent="0.15">
      <c r="BK53807"/>
      <c r="BL53807" s="15"/>
    </row>
    <row r="53808" spans="63:64" x14ac:dyDescent="0.15">
      <c r="BK53808"/>
      <c r="BL53808" s="15"/>
    </row>
    <row r="53809" spans="63:64" x14ac:dyDescent="0.15">
      <c r="BK53809"/>
      <c r="BL53809" s="15"/>
    </row>
    <row r="53810" spans="63:64" x14ac:dyDescent="0.15">
      <c r="BK53810"/>
      <c r="BL53810" s="15"/>
    </row>
    <row r="53811" spans="63:64" x14ac:dyDescent="0.15">
      <c r="BK53811"/>
      <c r="BL53811" s="15"/>
    </row>
    <row r="53812" spans="63:64" x14ac:dyDescent="0.15">
      <c r="BK53812"/>
      <c r="BL53812" s="15"/>
    </row>
    <row r="53813" spans="63:64" x14ac:dyDescent="0.15">
      <c r="BK53813"/>
      <c r="BL53813" s="15"/>
    </row>
    <row r="53814" spans="63:64" x14ac:dyDescent="0.15">
      <c r="BK53814"/>
      <c r="BL53814" s="15"/>
    </row>
    <row r="53815" spans="63:64" x14ac:dyDescent="0.15">
      <c r="BK53815"/>
      <c r="BL53815" s="15"/>
    </row>
    <row r="53816" spans="63:64" x14ac:dyDescent="0.15">
      <c r="BK53816"/>
      <c r="BL53816" s="15"/>
    </row>
    <row r="53817" spans="63:64" x14ac:dyDescent="0.15">
      <c r="BK53817"/>
      <c r="BL53817" s="15"/>
    </row>
    <row r="53818" spans="63:64" x14ac:dyDescent="0.15">
      <c r="BK53818"/>
      <c r="BL53818" s="15"/>
    </row>
    <row r="53819" spans="63:64" x14ac:dyDescent="0.15">
      <c r="BK53819"/>
      <c r="BL53819" s="15"/>
    </row>
    <row r="53820" spans="63:64" x14ac:dyDescent="0.15">
      <c r="BK53820"/>
      <c r="BL53820" s="15"/>
    </row>
    <row r="53821" spans="63:64" x14ac:dyDescent="0.15">
      <c r="BK53821"/>
      <c r="BL53821" s="15"/>
    </row>
    <row r="53822" spans="63:64" x14ac:dyDescent="0.15">
      <c r="BK53822"/>
      <c r="BL53822" s="15"/>
    </row>
    <row r="53823" spans="63:64" x14ac:dyDescent="0.15">
      <c r="BK53823"/>
      <c r="BL53823" s="15"/>
    </row>
    <row r="53824" spans="63:64" x14ac:dyDescent="0.15">
      <c r="BK53824"/>
      <c r="BL53824" s="15"/>
    </row>
    <row r="53825" spans="63:64" x14ac:dyDescent="0.15">
      <c r="BK53825"/>
      <c r="BL53825" s="15"/>
    </row>
    <row r="53826" spans="63:64" x14ac:dyDescent="0.15">
      <c r="BK53826"/>
      <c r="BL53826" s="15"/>
    </row>
    <row r="53827" spans="63:64" x14ac:dyDescent="0.15">
      <c r="BK53827"/>
      <c r="BL53827" s="15"/>
    </row>
    <row r="53828" spans="63:64" x14ac:dyDescent="0.15">
      <c r="BK53828"/>
      <c r="BL53828" s="15"/>
    </row>
    <row r="53829" spans="63:64" x14ac:dyDescent="0.15">
      <c r="BK53829"/>
      <c r="BL53829" s="15"/>
    </row>
    <row r="53830" spans="63:64" x14ac:dyDescent="0.15">
      <c r="BK53830"/>
      <c r="BL53830" s="15"/>
    </row>
    <row r="53831" spans="63:64" x14ac:dyDescent="0.15">
      <c r="BK53831"/>
      <c r="BL53831" s="15"/>
    </row>
    <row r="53832" spans="63:64" x14ac:dyDescent="0.15">
      <c r="BK53832"/>
      <c r="BL53832" s="15"/>
    </row>
    <row r="53833" spans="63:64" x14ac:dyDescent="0.15">
      <c r="BK53833"/>
      <c r="BL53833" s="15"/>
    </row>
    <row r="53834" spans="63:64" x14ac:dyDescent="0.15">
      <c r="BK53834"/>
      <c r="BL53834" s="15"/>
    </row>
    <row r="53835" spans="63:64" x14ac:dyDescent="0.15">
      <c r="BK53835"/>
      <c r="BL53835" s="15"/>
    </row>
    <row r="53836" spans="63:64" x14ac:dyDescent="0.15">
      <c r="BK53836"/>
      <c r="BL53836" s="15"/>
    </row>
    <row r="53837" spans="63:64" x14ac:dyDescent="0.15">
      <c r="BK53837"/>
      <c r="BL53837" s="15"/>
    </row>
    <row r="53838" spans="63:64" x14ac:dyDescent="0.15">
      <c r="BK53838"/>
      <c r="BL53838" s="15"/>
    </row>
    <row r="53839" spans="63:64" x14ac:dyDescent="0.15">
      <c r="BK53839"/>
      <c r="BL53839" s="15"/>
    </row>
    <row r="53840" spans="63:64" x14ac:dyDescent="0.15">
      <c r="BK53840"/>
      <c r="BL53840" s="15"/>
    </row>
    <row r="53841" spans="63:64" x14ac:dyDescent="0.15">
      <c r="BK53841"/>
      <c r="BL53841" s="15"/>
    </row>
    <row r="53842" spans="63:64" x14ac:dyDescent="0.15">
      <c r="BK53842"/>
      <c r="BL53842" s="15"/>
    </row>
    <row r="53843" spans="63:64" x14ac:dyDescent="0.15">
      <c r="BK53843"/>
      <c r="BL53843" s="15"/>
    </row>
    <row r="53844" spans="63:64" x14ac:dyDescent="0.15">
      <c r="BK53844"/>
      <c r="BL53844" s="15"/>
    </row>
    <row r="53845" spans="63:64" x14ac:dyDescent="0.15">
      <c r="BK53845"/>
      <c r="BL53845" s="15"/>
    </row>
    <row r="53846" spans="63:64" x14ac:dyDescent="0.15">
      <c r="BK53846"/>
      <c r="BL53846" s="15"/>
    </row>
    <row r="53847" spans="63:64" x14ac:dyDescent="0.15">
      <c r="BK53847"/>
      <c r="BL53847" s="15"/>
    </row>
    <row r="53848" spans="63:64" x14ac:dyDescent="0.15">
      <c r="BK53848"/>
      <c r="BL53848" s="15"/>
    </row>
    <row r="53849" spans="63:64" x14ac:dyDescent="0.15">
      <c r="BK53849"/>
      <c r="BL53849" s="15"/>
    </row>
    <row r="53850" spans="63:64" x14ac:dyDescent="0.15">
      <c r="BK53850"/>
      <c r="BL53850" s="15"/>
    </row>
    <row r="53851" spans="63:64" x14ac:dyDescent="0.15">
      <c r="BK53851"/>
      <c r="BL53851" s="15"/>
    </row>
    <row r="53852" spans="63:64" x14ac:dyDescent="0.15">
      <c r="BK53852"/>
      <c r="BL53852" s="15"/>
    </row>
    <row r="53853" spans="63:64" x14ac:dyDescent="0.15">
      <c r="BK53853"/>
      <c r="BL53853" s="15"/>
    </row>
    <row r="53854" spans="63:64" x14ac:dyDescent="0.15">
      <c r="BK53854"/>
      <c r="BL53854" s="15"/>
    </row>
    <row r="53855" spans="63:64" x14ac:dyDescent="0.15">
      <c r="BK53855"/>
      <c r="BL53855" s="15"/>
    </row>
    <row r="53856" spans="63:64" x14ac:dyDescent="0.15">
      <c r="BK53856"/>
      <c r="BL53856" s="15"/>
    </row>
    <row r="53857" spans="63:64" x14ac:dyDescent="0.15">
      <c r="BK53857"/>
      <c r="BL53857" s="15"/>
    </row>
    <row r="53858" spans="63:64" x14ac:dyDescent="0.15">
      <c r="BK53858"/>
      <c r="BL53858" s="15"/>
    </row>
    <row r="53859" spans="63:64" x14ac:dyDescent="0.15">
      <c r="BK53859"/>
      <c r="BL53859" s="15"/>
    </row>
    <row r="53860" spans="63:64" x14ac:dyDescent="0.15">
      <c r="BK53860"/>
      <c r="BL53860" s="15"/>
    </row>
    <row r="53861" spans="63:64" x14ac:dyDescent="0.15">
      <c r="BK53861"/>
      <c r="BL53861" s="15"/>
    </row>
    <row r="53862" spans="63:64" x14ac:dyDescent="0.15">
      <c r="BK53862"/>
      <c r="BL53862" s="15"/>
    </row>
    <row r="53863" spans="63:64" x14ac:dyDescent="0.15">
      <c r="BK53863"/>
      <c r="BL53863" s="15"/>
    </row>
    <row r="53864" spans="63:64" x14ac:dyDescent="0.15">
      <c r="BK53864"/>
      <c r="BL53864" s="15"/>
    </row>
    <row r="53865" spans="63:64" x14ac:dyDescent="0.15">
      <c r="BK53865"/>
      <c r="BL53865" s="15"/>
    </row>
    <row r="53866" spans="63:64" x14ac:dyDescent="0.15">
      <c r="BK53866"/>
      <c r="BL53866" s="15"/>
    </row>
    <row r="53867" spans="63:64" x14ac:dyDescent="0.15">
      <c r="BK53867"/>
      <c r="BL53867" s="15"/>
    </row>
    <row r="53868" spans="63:64" x14ac:dyDescent="0.15">
      <c r="BK53868"/>
      <c r="BL53868" s="15"/>
    </row>
    <row r="53869" spans="63:64" x14ac:dyDescent="0.15">
      <c r="BK53869"/>
      <c r="BL53869" s="15"/>
    </row>
    <row r="53870" spans="63:64" x14ac:dyDescent="0.15">
      <c r="BK53870"/>
      <c r="BL53870" s="15"/>
    </row>
    <row r="53871" spans="63:64" x14ac:dyDescent="0.15">
      <c r="BK53871"/>
      <c r="BL53871" s="15"/>
    </row>
    <row r="53872" spans="63:64" x14ac:dyDescent="0.15">
      <c r="BK53872"/>
      <c r="BL53872" s="15"/>
    </row>
    <row r="53873" spans="63:64" x14ac:dyDescent="0.15">
      <c r="BK53873"/>
      <c r="BL53873" s="15"/>
    </row>
    <row r="53874" spans="63:64" x14ac:dyDescent="0.15">
      <c r="BK53874"/>
      <c r="BL53874" s="15"/>
    </row>
    <row r="53875" spans="63:64" x14ac:dyDescent="0.15">
      <c r="BK53875"/>
      <c r="BL53875" s="15"/>
    </row>
    <row r="53876" spans="63:64" x14ac:dyDescent="0.15">
      <c r="BK53876"/>
      <c r="BL53876" s="15"/>
    </row>
    <row r="53877" spans="63:64" x14ac:dyDescent="0.15">
      <c r="BK53877"/>
      <c r="BL53877" s="15"/>
    </row>
    <row r="53878" spans="63:64" x14ac:dyDescent="0.15">
      <c r="BK53878"/>
      <c r="BL53878" s="15"/>
    </row>
    <row r="53879" spans="63:64" x14ac:dyDescent="0.15">
      <c r="BK53879"/>
      <c r="BL53879" s="15"/>
    </row>
    <row r="53880" spans="63:64" x14ac:dyDescent="0.15">
      <c r="BK53880"/>
      <c r="BL53880" s="15"/>
    </row>
    <row r="53881" spans="63:64" x14ac:dyDescent="0.15">
      <c r="BK53881"/>
      <c r="BL53881" s="15"/>
    </row>
    <row r="53882" spans="63:64" x14ac:dyDescent="0.15">
      <c r="BK53882"/>
      <c r="BL53882" s="15"/>
    </row>
    <row r="53883" spans="63:64" x14ac:dyDescent="0.15">
      <c r="BK53883"/>
      <c r="BL53883" s="15"/>
    </row>
    <row r="53884" spans="63:64" x14ac:dyDescent="0.15">
      <c r="BK53884"/>
      <c r="BL53884" s="15"/>
    </row>
    <row r="53885" spans="63:64" x14ac:dyDescent="0.15">
      <c r="BK53885"/>
      <c r="BL53885" s="15"/>
    </row>
    <row r="53886" spans="63:64" x14ac:dyDescent="0.15">
      <c r="BK53886"/>
      <c r="BL53886" s="15"/>
    </row>
    <row r="53887" spans="63:64" x14ac:dyDescent="0.15">
      <c r="BK53887"/>
      <c r="BL53887" s="15"/>
    </row>
    <row r="53888" spans="63:64" x14ac:dyDescent="0.15">
      <c r="BK53888"/>
      <c r="BL53888" s="15"/>
    </row>
    <row r="53889" spans="63:64" x14ac:dyDescent="0.15">
      <c r="BK53889"/>
      <c r="BL53889" s="15"/>
    </row>
    <row r="53890" spans="63:64" x14ac:dyDescent="0.15">
      <c r="BK53890"/>
      <c r="BL53890" s="15"/>
    </row>
    <row r="53891" spans="63:64" x14ac:dyDescent="0.15">
      <c r="BK53891"/>
      <c r="BL53891" s="15"/>
    </row>
    <row r="53892" spans="63:64" x14ac:dyDescent="0.15">
      <c r="BK53892"/>
      <c r="BL53892" s="15"/>
    </row>
    <row r="53893" spans="63:64" x14ac:dyDescent="0.15">
      <c r="BK53893"/>
      <c r="BL53893" s="15"/>
    </row>
    <row r="53894" spans="63:64" x14ac:dyDescent="0.15">
      <c r="BK53894"/>
      <c r="BL53894" s="15"/>
    </row>
    <row r="53895" spans="63:64" x14ac:dyDescent="0.15">
      <c r="BK53895"/>
      <c r="BL53895" s="15"/>
    </row>
    <row r="53896" spans="63:64" x14ac:dyDescent="0.15">
      <c r="BK53896"/>
      <c r="BL53896" s="15"/>
    </row>
    <row r="53897" spans="63:64" x14ac:dyDescent="0.15">
      <c r="BK53897"/>
      <c r="BL53897" s="15"/>
    </row>
    <row r="53898" spans="63:64" x14ac:dyDescent="0.15">
      <c r="BK53898"/>
      <c r="BL53898" s="15"/>
    </row>
    <row r="53899" spans="63:64" x14ac:dyDescent="0.15">
      <c r="BK53899"/>
      <c r="BL53899" s="15"/>
    </row>
    <row r="53900" spans="63:64" x14ac:dyDescent="0.15">
      <c r="BK53900"/>
      <c r="BL53900" s="15"/>
    </row>
    <row r="53901" spans="63:64" x14ac:dyDescent="0.15">
      <c r="BK53901"/>
      <c r="BL53901" s="15"/>
    </row>
    <row r="53902" spans="63:64" x14ac:dyDescent="0.15">
      <c r="BK53902"/>
      <c r="BL53902" s="15"/>
    </row>
    <row r="53903" spans="63:64" x14ac:dyDescent="0.15">
      <c r="BK53903"/>
      <c r="BL53903" s="15"/>
    </row>
    <row r="53904" spans="63:64" x14ac:dyDescent="0.15">
      <c r="BK53904"/>
      <c r="BL53904" s="15"/>
    </row>
    <row r="53905" spans="63:64" x14ac:dyDescent="0.15">
      <c r="BK53905"/>
      <c r="BL53905" s="15"/>
    </row>
    <row r="53906" spans="63:64" x14ac:dyDescent="0.15">
      <c r="BK53906"/>
      <c r="BL53906" s="15"/>
    </row>
    <row r="53907" spans="63:64" x14ac:dyDescent="0.15">
      <c r="BK53907"/>
      <c r="BL53907" s="15"/>
    </row>
    <row r="53908" spans="63:64" x14ac:dyDescent="0.15">
      <c r="BK53908"/>
      <c r="BL53908" s="15"/>
    </row>
    <row r="53909" spans="63:64" x14ac:dyDescent="0.15">
      <c r="BK53909"/>
      <c r="BL53909" s="15"/>
    </row>
    <row r="53910" spans="63:64" x14ac:dyDescent="0.15">
      <c r="BK53910"/>
      <c r="BL53910" s="15"/>
    </row>
    <row r="53911" spans="63:64" x14ac:dyDescent="0.15">
      <c r="BK53911"/>
      <c r="BL53911" s="15"/>
    </row>
    <row r="53912" spans="63:64" x14ac:dyDescent="0.15">
      <c r="BK53912"/>
      <c r="BL53912" s="15"/>
    </row>
    <row r="53913" spans="63:64" x14ac:dyDescent="0.15">
      <c r="BK53913"/>
      <c r="BL53913" s="15"/>
    </row>
    <row r="53914" spans="63:64" x14ac:dyDescent="0.15">
      <c r="BK53914"/>
      <c r="BL53914" s="15"/>
    </row>
    <row r="53915" spans="63:64" x14ac:dyDescent="0.15">
      <c r="BK53915"/>
      <c r="BL53915" s="15"/>
    </row>
    <row r="53916" spans="63:64" x14ac:dyDescent="0.15">
      <c r="BK53916"/>
      <c r="BL53916" s="15"/>
    </row>
    <row r="53917" spans="63:64" x14ac:dyDescent="0.15">
      <c r="BK53917"/>
      <c r="BL53917" s="15"/>
    </row>
    <row r="53918" spans="63:64" x14ac:dyDescent="0.15">
      <c r="BK53918"/>
      <c r="BL53918" s="15"/>
    </row>
    <row r="53919" spans="63:64" x14ac:dyDescent="0.15">
      <c r="BK53919"/>
      <c r="BL53919" s="15"/>
    </row>
    <row r="53920" spans="63:64" x14ac:dyDescent="0.15">
      <c r="BK53920"/>
      <c r="BL53920" s="15"/>
    </row>
    <row r="53921" spans="63:64" x14ac:dyDescent="0.15">
      <c r="BK53921"/>
      <c r="BL53921" s="15"/>
    </row>
    <row r="53922" spans="63:64" x14ac:dyDescent="0.15">
      <c r="BK53922"/>
      <c r="BL53922" s="15"/>
    </row>
    <row r="53923" spans="63:64" x14ac:dyDescent="0.15">
      <c r="BK53923"/>
      <c r="BL53923" s="15"/>
    </row>
    <row r="53924" spans="63:64" x14ac:dyDescent="0.15">
      <c r="BK53924"/>
      <c r="BL53924" s="15"/>
    </row>
    <row r="53925" spans="63:64" x14ac:dyDescent="0.15">
      <c r="BK53925"/>
      <c r="BL53925" s="15"/>
    </row>
    <row r="53926" spans="63:64" x14ac:dyDescent="0.15">
      <c r="BK53926"/>
      <c r="BL53926" s="15"/>
    </row>
    <row r="53927" spans="63:64" x14ac:dyDescent="0.15">
      <c r="BK53927"/>
      <c r="BL53927" s="15"/>
    </row>
    <row r="53928" spans="63:64" x14ac:dyDescent="0.15">
      <c r="BK53928"/>
      <c r="BL53928" s="15"/>
    </row>
    <row r="53929" spans="63:64" x14ac:dyDescent="0.15">
      <c r="BK53929"/>
      <c r="BL53929" s="15"/>
    </row>
    <row r="53930" spans="63:64" x14ac:dyDescent="0.15">
      <c r="BK53930"/>
      <c r="BL53930" s="15"/>
    </row>
    <row r="53931" spans="63:64" x14ac:dyDescent="0.15">
      <c r="BK53931"/>
      <c r="BL53931" s="15"/>
    </row>
    <row r="53932" spans="63:64" x14ac:dyDescent="0.15">
      <c r="BK53932"/>
      <c r="BL53932" s="15"/>
    </row>
    <row r="53933" spans="63:64" x14ac:dyDescent="0.15">
      <c r="BK53933"/>
      <c r="BL53933" s="15"/>
    </row>
    <row r="53934" spans="63:64" x14ac:dyDescent="0.15">
      <c r="BK53934"/>
      <c r="BL53934" s="15"/>
    </row>
    <row r="53935" spans="63:64" x14ac:dyDescent="0.15">
      <c r="BK53935"/>
      <c r="BL53935" s="15"/>
    </row>
    <row r="53936" spans="63:64" x14ac:dyDescent="0.15">
      <c r="BK53936"/>
      <c r="BL53936" s="15"/>
    </row>
    <row r="53937" spans="63:64" x14ac:dyDescent="0.15">
      <c r="BK53937"/>
      <c r="BL53937" s="15"/>
    </row>
    <row r="53938" spans="63:64" x14ac:dyDescent="0.15">
      <c r="BK53938"/>
      <c r="BL53938" s="15"/>
    </row>
    <row r="53939" spans="63:64" x14ac:dyDescent="0.15">
      <c r="BK53939"/>
      <c r="BL53939" s="15"/>
    </row>
    <row r="53940" spans="63:64" x14ac:dyDescent="0.15">
      <c r="BK53940"/>
      <c r="BL53940" s="15"/>
    </row>
    <row r="53941" spans="63:64" x14ac:dyDescent="0.15">
      <c r="BK53941"/>
      <c r="BL53941" s="15"/>
    </row>
    <row r="53942" spans="63:64" x14ac:dyDescent="0.15">
      <c r="BK53942"/>
      <c r="BL53942" s="15"/>
    </row>
    <row r="53943" spans="63:64" x14ac:dyDescent="0.15">
      <c r="BK53943"/>
      <c r="BL53943" s="15"/>
    </row>
    <row r="53944" spans="63:64" x14ac:dyDescent="0.15">
      <c r="BK53944"/>
      <c r="BL53944" s="15"/>
    </row>
    <row r="53945" spans="63:64" x14ac:dyDescent="0.15">
      <c r="BK53945"/>
      <c r="BL53945" s="15"/>
    </row>
    <row r="53946" spans="63:64" x14ac:dyDescent="0.15">
      <c r="BK53946"/>
      <c r="BL53946" s="15"/>
    </row>
    <row r="53947" spans="63:64" x14ac:dyDescent="0.15">
      <c r="BK53947"/>
      <c r="BL53947" s="15"/>
    </row>
    <row r="53948" spans="63:64" x14ac:dyDescent="0.15">
      <c r="BK53948"/>
      <c r="BL53948" s="15"/>
    </row>
    <row r="53949" spans="63:64" x14ac:dyDescent="0.15">
      <c r="BK53949"/>
      <c r="BL53949" s="15"/>
    </row>
    <row r="53950" spans="63:64" x14ac:dyDescent="0.15">
      <c r="BK53950"/>
      <c r="BL53950" s="15"/>
    </row>
    <row r="53951" spans="63:64" x14ac:dyDescent="0.15">
      <c r="BK53951"/>
      <c r="BL53951" s="15"/>
    </row>
    <row r="53952" spans="63:64" x14ac:dyDescent="0.15">
      <c r="BK53952"/>
      <c r="BL53952" s="15"/>
    </row>
    <row r="53953" spans="63:64" x14ac:dyDescent="0.15">
      <c r="BK53953"/>
      <c r="BL53953" s="15"/>
    </row>
    <row r="53954" spans="63:64" x14ac:dyDescent="0.15">
      <c r="BK53954"/>
      <c r="BL53954" s="15"/>
    </row>
    <row r="53955" spans="63:64" x14ac:dyDescent="0.15">
      <c r="BK53955"/>
      <c r="BL53955" s="15"/>
    </row>
    <row r="53956" spans="63:64" x14ac:dyDescent="0.15">
      <c r="BK53956"/>
      <c r="BL53956" s="15"/>
    </row>
    <row r="53957" spans="63:64" x14ac:dyDescent="0.15">
      <c r="BK53957"/>
      <c r="BL53957" s="15"/>
    </row>
    <row r="53958" spans="63:64" x14ac:dyDescent="0.15">
      <c r="BK53958"/>
      <c r="BL53958" s="15"/>
    </row>
    <row r="53959" spans="63:64" x14ac:dyDescent="0.15">
      <c r="BK53959"/>
      <c r="BL53959" s="15"/>
    </row>
    <row r="53960" spans="63:64" x14ac:dyDescent="0.15">
      <c r="BK53960"/>
      <c r="BL53960" s="15"/>
    </row>
    <row r="53961" spans="63:64" x14ac:dyDescent="0.15">
      <c r="BK53961"/>
      <c r="BL53961" s="15"/>
    </row>
    <row r="53962" spans="63:64" x14ac:dyDescent="0.15">
      <c r="BK53962"/>
      <c r="BL53962" s="15"/>
    </row>
    <row r="53963" spans="63:64" x14ac:dyDescent="0.15">
      <c r="BK53963"/>
      <c r="BL53963" s="15"/>
    </row>
    <row r="53964" spans="63:64" x14ac:dyDescent="0.15">
      <c r="BK53964"/>
      <c r="BL53964" s="15"/>
    </row>
    <row r="53965" spans="63:64" x14ac:dyDescent="0.15">
      <c r="BK53965"/>
      <c r="BL53965" s="15"/>
    </row>
    <row r="53966" spans="63:64" x14ac:dyDescent="0.15">
      <c r="BK53966"/>
      <c r="BL53966" s="15"/>
    </row>
    <row r="53967" spans="63:64" x14ac:dyDescent="0.15">
      <c r="BK53967"/>
      <c r="BL53967" s="15"/>
    </row>
    <row r="53968" spans="63:64" x14ac:dyDescent="0.15">
      <c r="BK53968"/>
      <c r="BL53968" s="15"/>
    </row>
    <row r="53969" spans="63:64" x14ac:dyDescent="0.15">
      <c r="BK53969"/>
      <c r="BL53969" s="15"/>
    </row>
    <row r="53970" spans="63:64" x14ac:dyDescent="0.15">
      <c r="BK53970"/>
      <c r="BL53970" s="15"/>
    </row>
    <row r="53971" spans="63:64" x14ac:dyDescent="0.15">
      <c r="BK53971"/>
      <c r="BL53971" s="15"/>
    </row>
    <row r="53972" spans="63:64" x14ac:dyDescent="0.15">
      <c r="BK53972"/>
      <c r="BL53972" s="15"/>
    </row>
    <row r="53973" spans="63:64" x14ac:dyDescent="0.15">
      <c r="BK53973"/>
      <c r="BL53973" s="15"/>
    </row>
    <row r="53974" spans="63:64" x14ac:dyDescent="0.15">
      <c r="BK53974"/>
      <c r="BL53974" s="15"/>
    </row>
    <row r="53975" spans="63:64" x14ac:dyDescent="0.15">
      <c r="BK53975"/>
      <c r="BL53975" s="15"/>
    </row>
    <row r="53976" spans="63:64" x14ac:dyDescent="0.15">
      <c r="BK53976"/>
      <c r="BL53976" s="15"/>
    </row>
    <row r="53977" spans="63:64" x14ac:dyDescent="0.15">
      <c r="BK53977"/>
      <c r="BL53977" s="15"/>
    </row>
    <row r="53978" spans="63:64" x14ac:dyDescent="0.15">
      <c r="BK53978"/>
      <c r="BL53978" s="15"/>
    </row>
    <row r="53979" spans="63:64" x14ac:dyDescent="0.15">
      <c r="BK53979"/>
      <c r="BL53979" s="15"/>
    </row>
    <row r="53980" spans="63:64" x14ac:dyDescent="0.15">
      <c r="BK53980"/>
      <c r="BL53980" s="15"/>
    </row>
    <row r="53981" spans="63:64" x14ac:dyDescent="0.15">
      <c r="BK53981"/>
      <c r="BL53981" s="15"/>
    </row>
    <row r="53982" spans="63:64" x14ac:dyDescent="0.15">
      <c r="BK53982"/>
      <c r="BL53982" s="15"/>
    </row>
    <row r="53983" spans="63:64" x14ac:dyDescent="0.15">
      <c r="BK53983"/>
      <c r="BL53983" s="15"/>
    </row>
    <row r="53984" spans="63:64" x14ac:dyDescent="0.15">
      <c r="BK53984"/>
      <c r="BL53984" s="15"/>
    </row>
    <row r="53985" spans="63:64" x14ac:dyDescent="0.15">
      <c r="BK53985"/>
      <c r="BL53985" s="15"/>
    </row>
    <row r="53986" spans="63:64" x14ac:dyDescent="0.15">
      <c r="BK53986"/>
      <c r="BL53986" s="15"/>
    </row>
    <row r="53987" spans="63:64" x14ac:dyDescent="0.15">
      <c r="BK53987"/>
      <c r="BL53987" s="15"/>
    </row>
    <row r="53988" spans="63:64" x14ac:dyDescent="0.15">
      <c r="BK53988"/>
      <c r="BL53988" s="15"/>
    </row>
    <row r="53989" spans="63:64" x14ac:dyDescent="0.15">
      <c r="BK53989"/>
      <c r="BL53989" s="15"/>
    </row>
    <row r="53990" spans="63:64" x14ac:dyDescent="0.15">
      <c r="BK53990"/>
      <c r="BL53990" s="15"/>
    </row>
    <row r="53991" spans="63:64" x14ac:dyDescent="0.15">
      <c r="BK53991"/>
      <c r="BL53991" s="15"/>
    </row>
    <row r="53992" spans="63:64" x14ac:dyDescent="0.15">
      <c r="BK53992"/>
      <c r="BL53992" s="15"/>
    </row>
    <row r="53993" spans="63:64" x14ac:dyDescent="0.15">
      <c r="BK53993"/>
      <c r="BL53993" s="15"/>
    </row>
    <row r="53994" spans="63:64" x14ac:dyDescent="0.15">
      <c r="BK53994"/>
      <c r="BL53994" s="15"/>
    </row>
    <row r="53995" spans="63:64" x14ac:dyDescent="0.15">
      <c r="BK53995"/>
      <c r="BL53995" s="15"/>
    </row>
    <row r="53996" spans="63:64" x14ac:dyDescent="0.15">
      <c r="BK53996"/>
      <c r="BL53996" s="15"/>
    </row>
    <row r="53997" spans="63:64" x14ac:dyDescent="0.15">
      <c r="BK53997"/>
      <c r="BL53997" s="15"/>
    </row>
    <row r="53998" spans="63:64" x14ac:dyDescent="0.15">
      <c r="BK53998"/>
      <c r="BL53998" s="15"/>
    </row>
    <row r="53999" spans="63:64" x14ac:dyDescent="0.15">
      <c r="BK53999"/>
      <c r="BL53999" s="15"/>
    </row>
    <row r="54000" spans="63:64" x14ac:dyDescent="0.15">
      <c r="BK54000"/>
      <c r="BL54000" s="15"/>
    </row>
    <row r="54001" spans="63:64" x14ac:dyDescent="0.15">
      <c r="BK54001"/>
      <c r="BL54001" s="15"/>
    </row>
    <row r="54002" spans="63:64" x14ac:dyDescent="0.15">
      <c r="BK54002"/>
      <c r="BL54002" s="15"/>
    </row>
    <row r="54003" spans="63:64" x14ac:dyDescent="0.15">
      <c r="BK54003"/>
      <c r="BL54003" s="15"/>
    </row>
    <row r="54004" spans="63:64" x14ac:dyDescent="0.15">
      <c r="BK54004"/>
      <c r="BL54004" s="15"/>
    </row>
    <row r="54005" spans="63:64" x14ac:dyDescent="0.15">
      <c r="BK54005"/>
      <c r="BL54005" s="15"/>
    </row>
    <row r="54006" spans="63:64" x14ac:dyDescent="0.15">
      <c r="BK54006"/>
      <c r="BL54006" s="15"/>
    </row>
    <row r="54007" spans="63:64" x14ac:dyDescent="0.15">
      <c r="BK54007"/>
      <c r="BL54007" s="15"/>
    </row>
    <row r="54008" spans="63:64" x14ac:dyDescent="0.15">
      <c r="BK54008"/>
      <c r="BL54008" s="15"/>
    </row>
    <row r="54009" spans="63:64" x14ac:dyDescent="0.15">
      <c r="BK54009"/>
      <c r="BL54009" s="15"/>
    </row>
    <row r="54010" spans="63:64" x14ac:dyDescent="0.15">
      <c r="BK54010"/>
      <c r="BL54010" s="15"/>
    </row>
    <row r="54011" spans="63:64" x14ac:dyDescent="0.15">
      <c r="BK54011"/>
      <c r="BL54011" s="15"/>
    </row>
    <row r="54012" spans="63:64" x14ac:dyDescent="0.15">
      <c r="BK54012"/>
      <c r="BL54012" s="15"/>
    </row>
    <row r="54013" spans="63:64" x14ac:dyDescent="0.15">
      <c r="BK54013"/>
      <c r="BL54013" s="15"/>
    </row>
    <row r="54014" spans="63:64" x14ac:dyDescent="0.15">
      <c r="BK54014"/>
      <c r="BL54014" s="15"/>
    </row>
    <row r="54015" spans="63:64" x14ac:dyDescent="0.15">
      <c r="BK54015"/>
      <c r="BL54015" s="15"/>
    </row>
    <row r="54016" spans="63:64" x14ac:dyDescent="0.15">
      <c r="BK54016"/>
      <c r="BL54016" s="15"/>
    </row>
    <row r="54017" spans="63:64" x14ac:dyDescent="0.15">
      <c r="BK54017"/>
      <c r="BL54017" s="15"/>
    </row>
    <row r="54018" spans="63:64" x14ac:dyDescent="0.15">
      <c r="BK54018"/>
      <c r="BL54018" s="15"/>
    </row>
    <row r="54019" spans="63:64" x14ac:dyDescent="0.15">
      <c r="BK54019"/>
      <c r="BL54019" s="15"/>
    </row>
    <row r="54020" spans="63:64" x14ac:dyDescent="0.15">
      <c r="BK54020"/>
      <c r="BL54020" s="15"/>
    </row>
    <row r="54021" spans="63:64" x14ac:dyDescent="0.15">
      <c r="BK54021"/>
      <c r="BL54021" s="15"/>
    </row>
    <row r="54022" spans="63:64" x14ac:dyDescent="0.15">
      <c r="BK54022"/>
      <c r="BL54022" s="15"/>
    </row>
    <row r="54023" spans="63:64" x14ac:dyDescent="0.15">
      <c r="BK54023"/>
      <c r="BL54023" s="15"/>
    </row>
    <row r="54024" spans="63:64" x14ac:dyDescent="0.15">
      <c r="BK54024"/>
      <c r="BL54024" s="15"/>
    </row>
    <row r="54025" spans="63:64" x14ac:dyDescent="0.15">
      <c r="BK54025"/>
      <c r="BL54025" s="15"/>
    </row>
    <row r="54026" spans="63:64" x14ac:dyDescent="0.15">
      <c r="BK54026"/>
      <c r="BL54026" s="15"/>
    </row>
    <row r="54027" spans="63:64" x14ac:dyDescent="0.15">
      <c r="BK54027"/>
      <c r="BL54027" s="15"/>
    </row>
    <row r="54028" spans="63:64" x14ac:dyDescent="0.15">
      <c r="BK54028"/>
      <c r="BL54028" s="15"/>
    </row>
    <row r="54029" spans="63:64" x14ac:dyDescent="0.15">
      <c r="BK54029"/>
      <c r="BL54029" s="15"/>
    </row>
    <row r="54030" spans="63:64" x14ac:dyDescent="0.15">
      <c r="BK54030"/>
      <c r="BL54030" s="15"/>
    </row>
    <row r="54031" spans="63:64" x14ac:dyDescent="0.15">
      <c r="BK54031"/>
      <c r="BL54031" s="15"/>
    </row>
    <row r="54032" spans="63:64" x14ac:dyDescent="0.15">
      <c r="BK54032"/>
      <c r="BL54032" s="15"/>
    </row>
    <row r="54033" spans="63:64" x14ac:dyDescent="0.15">
      <c r="BK54033"/>
      <c r="BL54033" s="15"/>
    </row>
    <row r="54034" spans="63:64" x14ac:dyDescent="0.15">
      <c r="BK54034"/>
      <c r="BL54034" s="15"/>
    </row>
    <row r="54035" spans="63:64" x14ac:dyDescent="0.15">
      <c r="BK54035"/>
      <c r="BL54035" s="15"/>
    </row>
    <row r="54036" spans="63:64" x14ac:dyDescent="0.15">
      <c r="BK54036"/>
      <c r="BL54036" s="15"/>
    </row>
    <row r="54037" spans="63:64" x14ac:dyDescent="0.15">
      <c r="BK54037"/>
      <c r="BL54037" s="15"/>
    </row>
    <row r="54038" spans="63:64" x14ac:dyDescent="0.15">
      <c r="BK54038"/>
      <c r="BL54038" s="15"/>
    </row>
    <row r="54039" spans="63:64" x14ac:dyDescent="0.15">
      <c r="BK54039"/>
      <c r="BL54039" s="15"/>
    </row>
    <row r="54040" spans="63:64" x14ac:dyDescent="0.15">
      <c r="BK54040"/>
      <c r="BL54040" s="15"/>
    </row>
    <row r="54041" spans="63:64" x14ac:dyDescent="0.15">
      <c r="BK54041"/>
      <c r="BL54041" s="15"/>
    </row>
    <row r="54042" spans="63:64" x14ac:dyDescent="0.15">
      <c r="BK54042"/>
      <c r="BL54042" s="15"/>
    </row>
    <row r="54043" spans="63:64" x14ac:dyDescent="0.15">
      <c r="BK54043"/>
      <c r="BL54043" s="15"/>
    </row>
    <row r="54044" spans="63:64" x14ac:dyDescent="0.15">
      <c r="BK54044"/>
      <c r="BL54044" s="15"/>
    </row>
    <row r="54045" spans="63:64" x14ac:dyDescent="0.15">
      <c r="BK54045"/>
      <c r="BL54045" s="15"/>
    </row>
    <row r="54046" spans="63:64" x14ac:dyDescent="0.15">
      <c r="BK54046"/>
      <c r="BL54046" s="15"/>
    </row>
    <row r="54047" spans="63:64" x14ac:dyDescent="0.15">
      <c r="BK54047"/>
      <c r="BL54047" s="15"/>
    </row>
    <row r="54048" spans="63:64" x14ac:dyDescent="0.15">
      <c r="BK54048"/>
      <c r="BL54048" s="15"/>
    </row>
    <row r="54049" spans="63:64" x14ac:dyDescent="0.15">
      <c r="BK54049"/>
      <c r="BL54049" s="15"/>
    </row>
    <row r="54050" spans="63:64" x14ac:dyDescent="0.15">
      <c r="BK54050"/>
      <c r="BL54050" s="15"/>
    </row>
    <row r="54051" spans="63:64" x14ac:dyDescent="0.15">
      <c r="BK54051"/>
      <c r="BL54051" s="15"/>
    </row>
    <row r="54052" spans="63:64" x14ac:dyDescent="0.15">
      <c r="BK54052"/>
      <c r="BL54052" s="15"/>
    </row>
    <row r="54053" spans="63:64" x14ac:dyDescent="0.15">
      <c r="BK54053"/>
      <c r="BL54053" s="15"/>
    </row>
    <row r="54054" spans="63:64" x14ac:dyDescent="0.15">
      <c r="BK54054"/>
      <c r="BL54054" s="15"/>
    </row>
    <row r="54055" spans="63:64" x14ac:dyDescent="0.15">
      <c r="BK54055"/>
      <c r="BL54055" s="15"/>
    </row>
    <row r="54056" spans="63:64" x14ac:dyDescent="0.15">
      <c r="BK54056"/>
      <c r="BL54056" s="15"/>
    </row>
    <row r="54057" spans="63:64" x14ac:dyDescent="0.15">
      <c r="BK54057"/>
      <c r="BL54057" s="15"/>
    </row>
    <row r="54058" spans="63:64" x14ac:dyDescent="0.15">
      <c r="BK54058"/>
      <c r="BL54058" s="15"/>
    </row>
    <row r="54059" spans="63:64" x14ac:dyDescent="0.15">
      <c r="BK54059"/>
      <c r="BL54059" s="15"/>
    </row>
    <row r="54060" spans="63:64" x14ac:dyDescent="0.15">
      <c r="BK54060"/>
      <c r="BL54060" s="15"/>
    </row>
    <row r="54061" spans="63:64" x14ac:dyDescent="0.15">
      <c r="BK54061"/>
      <c r="BL54061" s="15"/>
    </row>
    <row r="54062" spans="63:64" x14ac:dyDescent="0.15">
      <c r="BK54062"/>
      <c r="BL54062" s="15"/>
    </row>
    <row r="54063" spans="63:64" x14ac:dyDescent="0.15">
      <c r="BK54063"/>
      <c r="BL54063" s="15"/>
    </row>
    <row r="54064" spans="63:64" x14ac:dyDescent="0.15">
      <c r="BK54064"/>
      <c r="BL54064" s="15"/>
    </row>
    <row r="54065" spans="63:64" x14ac:dyDescent="0.15">
      <c r="BK54065"/>
      <c r="BL54065" s="15"/>
    </row>
    <row r="54066" spans="63:64" x14ac:dyDescent="0.15">
      <c r="BK54066"/>
      <c r="BL54066" s="15"/>
    </row>
    <row r="54067" spans="63:64" x14ac:dyDescent="0.15">
      <c r="BK54067"/>
      <c r="BL54067" s="15"/>
    </row>
    <row r="54068" spans="63:64" x14ac:dyDescent="0.15">
      <c r="BK54068"/>
      <c r="BL54068" s="15"/>
    </row>
    <row r="54069" spans="63:64" x14ac:dyDescent="0.15">
      <c r="BK54069"/>
      <c r="BL54069" s="15"/>
    </row>
    <row r="54070" spans="63:64" x14ac:dyDescent="0.15">
      <c r="BK54070"/>
      <c r="BL54070" s="15"/>
    </row>
    <row r="54071" spans="63:64" x14ac:dyDescent="0.15">
      <c r="BK54071"/>
      <c r="BL54071" s="15"/>
    </row>
    <row r="54072" spans="63:64" x14ac:dyDescent="0.15">
      <c r="BK54072"/>
      <c r="BL54072" s="15"/>
    </row>
    <row r="54073" spans="63:64" x14ac:dyDescent="0.15">
      <c r="BK54073"/>
      <c r="BL54073" s="15"/>
    </row>
    <row r="54074" spans="63:64" x14ac:dyDescent="0.15">
      <c r="BK54074"/>
      <c r="BL54074" s="15"/>
    </row>
    <row r="54075" spans="63:64" x14ac:dyDescent="0.15">
      <c r="BK54075"/>
      <c r="BL54075" s="15"/>
    </row>
    <row r="54076" spans="63:64" x14ac:dyDescent="0.15">
      <c r="BK54076"/>
      <c r="BL54076" s="15"/>
    </row>
    <row r="54077" spans="63:64" x14ac:dyDescent="0.15">
      <c r="BK54077"/>
      <c r="BL54077" s="15"/>
    </row>
    <row r="54078" spans="63:64" x14ac:dyDescent="0.15">
      <c r="BK54078"/>
      <c r="BL54078" s="15"/>
    </row>
    <row r="54079" spans="63:64" x14ac:dyDescent="0.15">
      <c r="BK54079"/>
      <c r="BL54079" s="15"/>
    </row>
    <row r="54080" spans="63:64" x14ac:dyDescent="0.15">
      <c r="BK54080"/>
      <c r="BL54080" s="15"/>
    </row>
    <row r="54081" spans="63:64" x14ac:dyDescent="0.15">
      <c r="BK54081"/>
      <c r="BL54081" s="15"/>
    </row>
    <row r="54082" spans="63:64" x14ac:dyDescent="0.15">
      <c r="BK54082"/>
      <c r="BL54082" s="15"/>
    </row>
    <row r="54083" spans="63:64" x14ac:dyDescent="0.15">
      <c r="BK54083"/>
      <c r="BL54083" s="15"/>
    </row>
    <row r="54084" spans="63:64" x14ac:dyDescent="0.15">
      <c r="BK54084"/>
      <c r="BL54084" s="15"/>
    </row>
    <row r="54085" spans="63:64" x14ac:dyDescent="0.15">
      <c r="BK54085"/>
      <c r="BL54085" s="15"/>
    </row>
    <row r="54086" spans="63:64" x14ac:dyDescent="0.15">
      <c r="BK54086"/>
      <c r="BL54086" s="15"/>
    </row>
    <row r="54087" spans="63:64" x14ac:dyDescent="0.15">
      <c r="BK54087"/>
      <c r="BL54087" s="15"/>
    </row>
    <row r="54088" spans="63:64" x14ac:dyDescent="0.15">
      <c r="BK54088"/>
      <c r="BL54088" s="15"/>
    </row>
    <row r="54089" spans="63:64" x14ac:dyDescent="0.15">
      <c r="BK54089"/>
      <c r="BL54089" s="15"/>
    </row>
    <row r="54090" spans="63:64" x14ac:dyDescent="0.15">
      <c r="BK54090"/>
      <c r="BL54090" s="15"/>
    </row>
    <row r="54091" spans="63:64" x14ac:dyDescent="0.15">
      <c r="BK54091"/>
      <c r="BL54091" s="15"/>
    </row>
    <row r="54092" spans="63:64" x14ac:dyDescent="0.15">
      <c r="BK54092"/>
      <c r="BL54092" s="15"/>
    </row>
    <row r="54093" spans="63:64" x14ac:dyDescent="0.15">
      <c r="BK54093"/>
      <c r="BL54093" s="15"/>
    </row>
    <row r="54094" spans="63:64" x14ac:dyDescent="0.15">
      <c r="BK54094"/>
      <c r="BL54094" s="15"/>
    </row>
    <row r="54095" spans="63:64" x14ac:dyDescent="0.15">
      <c r="BK54095"/>
      <c r="BL54095" s="15"/>
    </row>
    <row r="54096" spans="63:64" x14ac:dyDescent="0.15">
      <c r="BK54096"/>
      <c r="BL54096" s="15"/>
    </row>
    <row r="54097" spans="63:64" x14ac:dyDescent="0.15">
      <c r="BK54097"/>
      <c r="BL54097" s="15"/>
    </row>
    <row r="54098" spans="63:64" x14ac:dyDescent="0.15">
      <c r="BK54098"/>
      <c r="BL54098" s="15"/>
    </row>
    <row r="54099" spans="63:64" x14ac:dyDescent="0.15">
      <c r="BK54099"/>
      <c r="BL54099" s="15"/>
    </row>
    <row r="54100" spans="63:64" x14ac:dyDescent="0.15">
      <c r="BK54100"/>
      <c r="BL54100" s="15"/>
    </row>
    <row r="54101" spans="63:64" x14ac:dyDescent="0.15">
      <c r="BK54101"/>
      <c r="BL54101" s="15"/>
    </row>
    <row r="54102" spans="63:64" x14ac:dyDescent="0.15">
      <c r="BK54102"/>
      <c r="BL54102" s="15"/>
    </row>
    <row r="54103" spans="63:64" x14ac:dyDescent="0.15">
      <c r="BK54103"/>
      <c r="BL54103" s="15"/>
    </row>
    <row r="54104" spans="63:64" x14ac:dyDescent="0.15">
      <c r="BK54104"/>
      <c r="BL54104" s="15"/>
    </row>
    <row r="54105" spans="63:64" x14ac:dyDescent="0.15">
      <c r="BK54105"/>
      <c r="BL54105" s="15"/>
    </row>
    <row r="54106" spans="63:64" x14ac:dyDescent="0.15">
      <c r="BK54106"/>
      <c r="BL54106" s="15"/>
    </row>
    <row r="54107" spans="63:64" x14ac:dyDescent="0.15">
      <c r="BK54107"/>
      <c r="BL54107" s="15"/>
    </row>
    <row r="54108" spans="63:64" x14ac:dyDescent="0.15">
      <c r="BK54108"/>
      <c r="BL54108" s="15"/>
    </row>
    <row r="54109" spans="63:64" x14ac:dyDescent="0.15">
      <c r="BK54109"/>
      <c r="BL54109" s="15"/>
    </row>
    <row r="54110" spans="63:64" x14ac:dyDescent="0.15">
      <c r="BK54110"/>
      <c r="BL54110" s="15"/>
    </row>
    <row r="54111" spans="63:64" x14ac:dyDescent="0.15">
      <c r="BK54111"/>
      <c r="BL54111" s="15"/>
    </row>
    <row r="54112" spans="63:64" x14ac:dyDescent="0.15">
      <c r="BK54112"/>
      <c r="BL54112" s="15"/>
    </row>
    <row r="54113" spans="63:64" x14ac:dyDescent="0.15">
      <c r="BK54113"/>
      <c r="BL54113" s="15"/>
    </row>
    <row r="54114" spans="63:64" x14ac:dyDescent="0.15">
      <c r="BK54114"/>
      <c r="BL54114" s="15"/>
    </row>
    <row r="54115" spans="63:64" x14ac:dyDescent="0.15">
      <c r="BK54115"/>
      <c r="BL54115" s="15"/>
    </row>
    <row r="54116" spans="63:64" x14ac:dyDescent="0.15">
      <c r="BK54116"/>
      <c r="BL54116" s="15"/>
    </row>
    <row r="54117" spans="63:64" x14ac:dyDescent="0.15">
      <c r="BK54117"/>
      <c r="BL54117" s="15"/>
    </row>
    <row r="54118" spans="63:64" x14ac:dyDescent="0.15">
      <c r="BK54118"/>
      <c r="BL54118" s="15"/>
    </row>
    <row r="54119" spans="63:64" x14ac:dyDescent="0.15">
      <c r="BK54119"/>
      <c r="BL54119" s="15"/>
    </row>
    <row r="54120" spans="63:64" x14ac:dyDescent="0.15">
      <c r="BK54120"/>
      <c r="BL54120" s="15"/>
    </row>
    <row r="54121" spans="63:64" x14ac:dyDescent="0.15">
      <c r="BK54121"/>
      <c r="BL54121" s="15"/>
    </row>
    <row r="54122" spans="63:64" x14ac:dyDescent="0.15">
      <c r="BK54122"/>
      <c r="BL54122" s="15"/>
    </row>
    <row r="54123" spans="63:64" x14ac:dyDescent="0.15">
      <c r="BK54123"/>
      <c r="BL54123" s="15"/>
    </row>
    <row r="54124" spans="63:64" x14ac:dyDescent="0.15">
      <c r="BK54124"/>
      <c r="BL54124" s="15"/>
    </row>
    <row r="54125" spans="63:64" x14ac:dyDescent="0.15">
      <c r="BK54125"/>
      <c r="BL54125" s="15"/>
    </row>
    <row r="54126" spans="63:64" x14ac:dyDescent="0.15">
      <c r="BK54126"/>
      <c r="BL54126" s="15"/>
    </row>
    <row r="54127" spans="63:64" x14ac:dyDescent="0.15">
      <c r="BK54127"/>
      <c r="BL54127" s="15"/>
    </row>
    <row r="54128" spans="63:64" x14ac:dyDescent="0.15">
      <c r="BK54128"/>
      <c r="BL54128" s="15"/>
    </row>
    <row r="54129" spans="63:64" x14ac:dyDescent="0.15">
      <c r="BK54129"/>
      <c r="BL54129" s="15"/>
    </row>
    <row r="54130" spans="63:64" x14ac:dyDescent="0.15">
      <c r="BK54130"/>
      <c r="BL54130" s="15"/>
    </row>
    <row r="54131" spans="63:64" x14ac:dyDescent="0.15">
      <c r="BK54131"/>
      <c r="BL54131" s="15"/>
    </row>
    <row r="54132" spans="63:64" x14ac:dyDescent="0.15">
      <c r="BK54132"/>
      <c r="BL54132" s="15"/>
    </row>
    <row r="54133" spans="63:64" x14ac:dyDescent="0.15">
      <c r="BK54133"/>
      <c r="BL54133" s="15"/>
    </row>
    <row r="54134" spans="63:64" x14ac:dyDescent="0.15">
      <c r="BK54134"/>
      <c r="BL54134" s="15"/>
    </row>
    <row r="54135" spans="63:64" x14ac:dyDescent="0.15">
      <c r="BK54135"/>
      <c r="BL54135" s="15"/>
    </row>
    <row r="54136" spans="63:64" x14ac:dyDescent="0.15">
      <c r="BK54136"/>
      <c r="BL54136" s="15"/>
    </row>
    <row r="54137" spans="63:64" x14ac:dyDescent="0.15">
      <c r="BK54137"/>
      <c r="BL54137" s="15"/>
    </row>
    <row r="54138" spans="63:64" x14ac:dyDescent="0.15">
      <c r="BK54138"/>
      <c r="BL54138" s="15"/>
    </row>
    <row r="54139" spans="63:64" x14ac:dyDescent="0.15">
      <c r="BK54139"/>
      <c r="BL54139" s="15"/>
    </row>
    <row r="54140" spans="63:64" x14ac:dyDescent="0.15">
      <c r="BK54140"/>
      <c r="BL54140" s="15"/>
    </row>
    <row r="54141" spans="63:64" x14ac:dyDescent="0.15">
      <c r="BK54141"/>
      <c r="BL54141" s="15"/>
    </row>
    <row r="54142" spans="63:64" x14ac:dyDescent="0.15">
      <c r="BK54142"/>
      <c r="BL54142" s="15"/>
    </row>
    <row r="54143" spans="63:64" x14ac:dyDescent="0.15">
      <c r="BK54143"/>
      <c r="BL54143" s="15"/>
    </row>
    <row r="54144" spans="63:64" x14ac:dyDescent="0.15">
      <c r="BK54144"/>
      <c r="BL54144" s="15"/>
    </row>
    <row r="54145" spans="63:64" x14ac:dyDescent="0.15">
      <c r="BK54145"/>
      <c r="BL54145" s="15"/>
    </row>
    <row r="54146" spans="63:64" x14ac:dyDescent="0.15">
      <c r="BK54146"/>
      <c r="BL54146" s="15"/>
    </row>
    <row r="54147" spans="63:64" x14ac:dyDescent="0.15">
      <c r="BK54147"/>
      <c r="BL54147" s="15"/>
    </row>
    <row r="54148" spans="63:64" x14ac:dyDescent="0.15">
      <c r="BK54148"/>
      <c r="BL54148" s="15"/>
    </row>
    <row r="54149" spans="63:64" x14ac:dyDescent="0.15">
      <c r="BK54149"/>
      <c r="BL54149" s="15"/>
    </row>
    <row r="54150" spans="63:64" x14ac:dyDescent="0.15">
      <c r="BK54150"/>
      <c r="BL54150" s="15"/>
    </row>
    <row r="54151" spans="63:64" x14ac:dyDescent="0.15">
      <c r="BK54151"/>
      <c r="BL54151" s="15"/>
    </row>
    <row r="54152" spans="63:64" x14ac:dyDescent="0.15">
      <c r="BK54152"/>
      <c r="BL54152" s="15"/>
    </row>
    <row r="54153" spans="63:64" x14ac:dyDescent="0.15">
      <c r="BK54153"/>
      <c r="BL54153" s="15"/>
    </row>
    <row r="54154" spans="63:64" x14ac:dyDescent="0.15">
      <c r="BK54154"/>
      <c r="BL54154" s="15"/>
    </row>
    <row r="54155" spans="63:64" x14ac:dyDescent="0.15">
      <c r="BK54155"/>
      <c r="BL54155" s="15"/>
    </row>
    <row r="54156" spans="63:64" x14ac:dyDescent="0.15">
      <c r="BK54156"/>
      <c r="BL54156" s="15"/>
    </row>
    <row r="54157" spans="63:64" x14ac:dyDescent="0.15">
      <c r="BK54157"/>
      <c r="BL54157" s="15"/>
    </row>
    <row r="54158" spans="63:64" x14ac:dyDescent="0.15">
      <c r="BK54158"/>
      <c r="BL54158" s="15"/>
    </row>
    <row r="54159" spans="63:64" x14ac:dyDescent="0.15">
      <c r="BK54159"/>
      <c r="BL54159" s="15"/>
    </row>
    <row r="54160" spans="63:64" x14ac:dyDescent="0.15">
      <c r="BK54160"/>
      <c r="BL54160" s="15"/>
    </row>
    <row r="54161" spans="63:64" x14ac:dyDescent="0.15">
      <c r="BK54161"/>
      <c r="BL54161" s="15"/>
    </row>
    <row r="54162" spans="63:64" x14ac:dyDescent="0.15">
      <c r="BK54162"/>
      <c r="BL54162" s="15"/>
    </row>
    <row r="54163" spans="63:64" x14ac:dyDescent="0.15">
      <c r="BK54163"/>
      <c r="BL54163" s="15"/>
    </row>
    <row r="54164" spans="63:64" x14ac:dyDescent="0.15">
      <c r="BK54164"/>
      <c r="BL54164" s="15"/>
    </row>
    <row r="54165" spans="63:64" x14ac:dyDescent="0.15">
      <c r="BK54165"/>
      <c r="BL54165" s="15"/>
    </row>
    <row r="54166" spans="63:64" x14ac:dyDescent="0.15">
      <c r="BK54166"/>
      <c r="BL54166" s="15"/>
    </row>
    <row r="54167" spans="63:64" x14ac:dyDescent="0.15">
      <c r="BK54167"/>
      <c r="BL54167" s="15"/>
    </row>
    <row r="54168" spans="63:64" x14ac:dyDescent="0.15">
      <c r="BK54168"/>
      <c r="BL54168" s="15"/>
    </row>
    <row r="54169" spans="63:64" x14ac:dyDescent="0.15">
      <c r="BK54169"/>
      <c r="BL54169" s="15"/>
    </row>
    <row r="54170" spans="63:64" x14ac:dyDescent="0.15">
      <c r="BK54170"/>
      <c r="BL54170" s="15"/>
    </row>
    <row r="54171" spans="63:64" x14ac:dyDescent="0.15">
      <c r="BK54171"/>
      <c r="BL54171" s="15"/>
    </row>
    <row r="54172" spans="63:64" x14ac:dyDescent="0.15">
      <c r="BK54172"/>
      <c r="BL54172" s="15"/>
    </row>
    <row r="54173" spans="63:64" x14ac:dyDescent="0.15">
      <c r="BK54173"/>
      <c r="BL54173" s="15"/>
    </row>
    <row r="54174" spans="63:64" x14ac:dyDescent="0.15">
      <c r="BK54174"/>
      <c r="BL54174" s="15"/>
    </row>
    <row r="54175" spans="63:64" x14ac:dyDescent="0.15">
      <c r="BK54175"/>
      <c r="BL54175" s="15"/>
    </row>
    <row r="54176" spans="63:64" x14ac:dyDescent="0.15">
      <c r="BK54176"/>
      <c r="BL54176" s="15"/>
    </row>
    <row r="54177" spans="63:64" x14ac:dyDescent="0.15">
      <c r="BK54177"/>
      <c r="BL54177" s="15"/>
    </row>
    <row r="54178" spans="63:64" x14ac:dyDescent="0.15">
      <c r="BK54178"/>
      <c r="BL54178" s="15"/>
    </row>
    <row r="54179" spans="63:64" x14ac:dyDescent="0.15">
      <c r="BK54179"/>
      <c r="BL54179" s="15"/>
    </row>
    <row r="54180" spans="63:64" x14ac:dyDescent="0.15">
      <c r="BK54180"/>
      <c r="BL54180" s="15"/>
    </row>
    <row r="54181" spans="63:64" x14ac:dyDescent="0.15">
      <c r="BK54181"/>
      <c r="BL54181" s="15"/>
    </row>
    <row r="54182" spans="63:64" x14ac:dyDescent="0.15">
      <c r="BK54182"/>
      <c r="BL54182" s="15"/>
    </row>
    <row r="54183" spans="63:64" x14ac:dyDescent="0.15">
      <c r="BK54183"/>
      <c r="BL54183" s="15"/>
    </row>
    <row r="54184" spans="63:64" x14ac:dyDescent="0.15">
      <c r="BK54184"/>
      <c r="BL54184" s="15"/>
    </row>
    <row r="54185" spans="63:64" x14ac:dyDescent="0.15">
      <c r="BK54185"/>
      <c r="BL54185" s="15"/>
    </row>
    <row r="54186" spans="63:64" x14ac:dyDescent="0.15">
      <c r="BK54186"/>
      <c r="BL54186" s="15"/>
    </row>
    <row r="54187" spans="63:64" x14ac:dyDescent="0.15">
      <c r="BK54187"/>
      <c r="BL54187" s="15"/>
    </row>
    <row r="54188" spans="63:64" x14ac:dyDescent="0.15">
      <c r="BK54188"/>
      <c r="BL54188" s="15"/>
    </row>
    <row r="54189" spans="63:64" x14ac:dyDescent="0.15">
      <c r="BK54189"/>
      <c r="BL54189" s="15"/>
    </row>
    <row r="54190" spans="63:64" x14ac:dyDescent="0.15">
      <c r="BK54190"/>
      <c r="BL54190" s="15"/>
    </row>
    <row r="54191" spans="63:64" x14ac:dyDescent="0.15">
      <c r="BK54191"/>
      <c r="BL54191" s="15"/>
    </row>
    <row r="54192" spans="63:64" x14ac:dyDescent="0.15">
      <c r="BK54192"/>
      <c r="BL54192" s="15"/>
    </row>
    <row r="54193" spans="63:64" x14ac:dyDescent="0.15">
      <c r="BK54193"/>
      <c r="BL54193" s="15"/>
    </row>
    <row r="54194" spans="63:64" x14ac:dyDescent="0.15">
      <c r="BK54194"/>
      <c r="BL54194" s="15"/>
    </row>
    <row r="54195" spans="63:64" x14ac:dyDescent="0.15">
      <c r="BK54195"/>
      <c r="BL54195" s="15"/>
    </row>
    <row r="54196" spans="63:64" x14ac:dyDescent="0.15">
      <c r="BK54196"/>
      <c r="BL54196" s="15"/>
    </row>
    <row r="54197" spans="63:64" x14ac:dyDescent="0.15">
      <c r="BK54197"/>
      <c r="BL54197" s="15"/>
    </row>
    <row r="54198" spans="63:64" x14ac:dyDescent="0.15">
      <c r="BK54198"/>
      <c r="BL54198" s="15"/>
    </row>
    <row r="54199" spans="63:64" x14ac:dyDescent="0.15">
      <c r="BK54199"/>
      <c r="BL54199" s="15"/>
    </row>
    <row r="54200" spans="63:64" x14ac:dyDescent="0.15">
      <c r="BK54200"/>
      <c r="BL54200" s="15"/>
    </row>
    <row r="54201" spans="63:64" x14ac:dyDescent="0.15">
      <c r="BK54201"/>
      <c r="BL54201" s="15"/>
    </row>
    <row r="54202" spans="63:64" x14ac:dyDescent="0.15">
      <c r="BK54202"/>
      <c r="BL54202" s="15"/>
    </row>
    <row r="54203" spans="63:64" x14ac:dyDescent="0.15">
      <c r="BK54203"/>
      <c r="BL54203" s="15"/>
    </row>
    <row r="54204" spans="63:64" x14ac:dyDescent="0.15">
      <c r="BK54204"/>
      <c r="BL54204" s="15"/>
    </row>
    <row r="54205" spans="63:64" x14ac:dyDescent="0.15">
      <c r="BK54205"/>
      <c r="BL54205" s="15"/>
    </row>
    <row r="54206" spans="63:64" x14ac:dyDescent="0.15">
      <c r="BK54206"/>
      <c r="BL54206" s="15"/>
    </row>
    <row r="54207" spans="63:64" x14ac:dyDescent="0.15">
      <c r="BK54207"/>
      <c r="BL54207" s="15"/>
    </row>
    <row r="54208" spans="63:64" x14ac:dyDescent="0.15">
      <c r="BK54208"/>
      <c r="BL54208" s="15"/>
    </row>
    <row r="54209" spans="63:64" x14ac:dyDescent="0.15">
      <c r="BK54209"/>
      <c r="BL54209" s="15"/>
    </row>
    <row r="54210" spans="63:64" x14ac:dyDescent="0.15">
      <c r="BK54210"/>
      <c r="BL54210" s="15"/>
    </row>
    <row r="54211" spans="63:64" x14ac:dyDescent="0.15">
      <c r="BK54211"/>
      <c r="BL54211" s="15"/>
    </row>
    <row r="54212" spans="63:64" x14ac:dyDescent="0.15">
      <c r="BK54212"/>
      <c r="BL54212" s="15"/>
    </row>
    <row r="54213" spans="63:64" x14ac:dyDescent="0.15">
      <c r="BK54213"/>
      <c r="BL54213" s="15"/>
    </row>
    <row r="54214" spans="63:64" x14ac:dyDescent="0.15">
      <c r="BK54214"/>
      <c r="BL54214" s="15"/>
    </row>
    <row r="54215" spans="63:64" x14ac:dyDescent="0.15">
      <c r="BK54215"/>
      <c r="BL54215" s="15"/>
    </row>
    <row r="54216" spans="63:64" x14ac:dyDescent="0.15">
      <c r="BK54216"/>
      <c r="BL54216" s="15"/>
    </row>
    <row r="54217" spans="63:64" x14ac:dyDescent="0.15">
      <c r="BK54217"/>
      <c r="BL54217" s="15"/>
    </row>
    <row r="54218" spans="63:64" x14ac:dyDescent="0.15">
      <c r="BK54218"/>
      <c r="BL54218" s="15"/>
    </row>
    <row r="54219" spans="63:64" x14ac:dyDescent="0.15">
      <c r="BK54219"/>
      <c r="BL54219" s="15"/>
    </row>
    <row r="54220" spans="63:64" x14ac:dyDescent="0.15">
      <c r="BK54220"/>
      <c r="BL54220" s="15"/>
    </row>
    <row r="54221" spans="63:64" x14ac:dyDescent="0.15">
      <c r="BK54221"/>
      <c r="BL54221" s="15"/>
    </row>
    <row r="54222" spans="63:64" x14ac:dyDescent="0.15">
      <c r="BK54222"/>
      <c r="BL54222" s="15"/>
    </row>
    <row r="54223" spans="63:64" x14ac:dyDescent="0.15">
      <c r="BK54223"/>
      <c r="BL54223" s="15"/>
    </row>
    <row r="54224" spans="63:64" x14ac:dyDescent="0.15">
      <c r="BK54224"/>
      <c r="BL54224" s="15"/>
    </row>
    <row r="54225" spans="63:64" x14ac:dyDescent="0.15">
      <c r="BK54225"/>
      <c r="BL54225" s="15"/>
    </row>
    <row r="54226" spans="63:64" x14ac:dyDescent="0.15">
      <c r="BK54226"/>
      <c r="BL54226" s="15"/>
    </row>
    <row r="54227" spans="63:64" x14ac:dyDescent="0.15">
      <c r="BK54227"/>
      <c r="BL54227" s="15"/>
    </row>
    <row r="54228" spans="63:64" x14ac:dyDescent="0.15">
      <c r="BK54228"/>
      <c r="BL54228" s="15"/>
    </row>
    <row r="54229" spans="63:64" x14ac:dyDescent="0.15">
      <c r="BK54229"/>
      <c r="BL54229" s="15"/>
    </row>
    <row r="54230" spans="63:64" x14ac:dyDescent="0.15">
      <c r="BK54230"/>
      <c r="BL54230" s="15"/>
    </row>
    <row r="54231" spans="63:64" x14ac:dyDescent="0.15">
      <c r="BK54231"/>
      <c r="BL54231" s="15"/>
    </row>
    <row r="54232" spans="63:64" x14ac:dyDescent="0.15">
      <c r="BK54232"/>
      <c r="BL54232" s="15"/>
    </row>
    <row r="54233" spans="63:64" x14ac:dyDescent="0.15">
      <c r="BK54233"/>
      <c r="BL54233" s="15"/>
    </row>
    <row r="54234" spans="63:64" x14ac:dyDescent="0.15">
      <c r="BK54234"/>
      <c r="BL54234" s="15"/>
    </row>
    <row r="54235" spans="63:64" x14ac:dyDescent="0.15">
      <c r="BK54235"/>
      <c r="BL54235" s="15"/>
    </row>
    <row r="54236" spans="63:64" x14ac:dyDescent="0.15">
      <c r="BK54236"/>
      <c r="BL54236" s="15"/>
    </row>
    <row r="54237" spans="63:64" x14ac:dyDescent="0.15">
      <c r="BK54237"/>
      <c r="BL54237" s="15"/>
    </row>
    <row r="54238" spans="63:64" x14ac:dyDescent="0.15">
      <c r="BK54238"/>
      <c r="BL54238" s="15"/>
    </row>
    <row r="54239" spans="63:64" x14ac:dyDescent="0.15">
      <c r="BK54239"/>
      <c r="BL54239" s="15"/>
    </row>
    <row r="54240" spans="63:64" x14ac:dyDescent="0.15">
      <c r="BK54240"/>
      <c r="BL54240" s="15"/>
    </row>
    <row r="54241" spans="63:64" x14ac:dyDescent="0.15">
      <c r="BK54241"/>
      <c r="BL54241" s="15"/>
    </row>
    <row r="54242" spans="63:64" x14ac:dyDescent="0.15">
      <c r="BK54242"/>
      <c r="BL54242" s="15"/>
    </row>
    <row r="54243" spans="63:64" x14ac:dyDescent="0.15">
      <c r="BK54243"/>
      <c r="BL54243" s="15"/>
    </row>
    <row r="54244" spans="63:64" x14ac:dyDescent="0.15">
      <c r="BK54244"/>
      <c r="BL54244" s="15"/>
    </row>
    <row r="54245" spans="63:64" x14ac:dyDescent="0.15">
      <c r="BK54245"/>
      <c r="BL54245" s="15"/>
    </row>
    <row r="54246" spans="63:64" x14ac:dyDescent="0.15">
      <c r="BK54246"/>
      <c r="BL54246" s="15"/>
    </row>
    <row r="54247" spans="63:64" x14ac:dyDescent="0.15">
      <c r="BK54247"/>
      <c r="BL54247" s="15"/>
    </row>
    <row r="54248" spans="63:64" x14ac:dyDescent="0.15">
      <c r="BK54248"/>
      <c r="BL54248" s="15"/>
    </row>
    <row r="54249" spans="63:64" x14ac:dyDescent="0.15">
      <c r="BK54249"/>
      <c r="BL54249" s="15"/>
    </row>
    <row r="54250" spans="63:64" x14ac:dyDescent="0.15">
      <c r="BK54250"/>
      <c r="BL54250" s="15"/>
    </row>
    <row r="54251" spans="63:64" x14ac:dyDescent="0.15">
      <c r="BK54251"/>
      <c r="BL54251" s="15"/>
    </row>
    <row r="54252" spans="63:64" x14ac:dyDescent="0.15">
      <c r="BK54252"/>
      <c r="BL54252" s="15"/>
    </row>
    <row r="54253" spans="63:64" x14ac:dyDescent="0.15">
      <c r="BK54253"/>
      <c r="BL54253" s="15"/>
    </row>
    <row r="54254" spans="63:64" x14ac:dyDescent="0.15">
      <c r="BK54254"/>
      <c r="BL54254" s="15"/>
    </row>
    <row r="54255" spans="63:64" x14ac:dyDescent="0.15">
      <c r="BK54255"/>
      <c r="BL54255" s="15"/>
    </row>
    <row r="54256" spans="63:64" x14ac:dyDescent="0.15">
      <c r="BK54256"/>
      <c r="BL54256" s="15"/>
    </row>
    <row r="54257" spans="63:64" x14ac:dyDescent="0.15">
      <c r="BK54257"/>
      <c r="BL54257" s="15"/>
    </row>
    <row r="54258" spans="63:64" x14ac:dyDescent="0.15">
      <c r="BK54258"/>
      <c r="BL54258" s="15"/>
    </row>
    <row r="54259" spans="63:64" x14ac:dyDescent="0.15">
      <c r="BK54259"/>
      <c r="BL54259" s="15"/>
    </row>
    <row r="54260" spans="63:64" x14ac:dyDescent="0.15">
      <c r="BK54260"/>
      <c r="BL54260" s="15"/>
    </row>
    <row r="54261" spans="63:64" x14ac:dyDescent="0.15">
      <c r="BK54261"/>
      <c r="BL54261" s="15"/>
    </row>
    <row r="54262" spans="63:64" x14ac:dyDescent="0.15">
      <c r="BK54262"/>
      <c r="BL54262" s="15"/>
    </row>
    <row r="54263" spans="63:64" x14ac:dyDescent="0.15">
      <c r="BK54263"/>
      <c r="BL54263" s="15"/>
    </row>
    <row r="54264" spans="63:64" x14ac:dyDescent="0.15">
      <c r="BK54264"/>
      <c r="BL54264" s="15"/>
    </row>
    <row r="54265" spans="63:64" x14ac:dyDescent="0.15">
      <c r="BK54265"/>
      <c r="BL54265" s="15"/>
    </row>
    <row r="54266" spans="63:64" x14ac:dyDescent="0.15">
      <c r="BK54266"/>
      <c r="BL54266" s="15"/>
    </row>
    <row r="54267" spans="63:64" x14ac:dyDescent="0.15">
      <c r="BK54267"/>
      <c r="BL54267" s="15"/>
    </row>
    <row r="54268" spans="63:64" x14ac:dyDescent="0.15">
      <c r="BK54268"/>
      <c r="BL54268" s="15"/>
    </row>
    <row r="54269" spans="63:64" x14ac:dyDescent="0.15">
      <c r="BK54269"/>
      <c r="BL54269" s="15"/>
    </row>
    <row r="54270" spans="63:64" x14ac:dyDescent="0.15">
      <c r="BK54270"/>
      <c r="BL54270" s="15"/>
    </row>
    <row r="54271" spans="63:64" x14ac:dyDescent="0.15">
      <c r="BK54271"/>
      <c r="BL54271" s="15"/>
    </row>
    <row r="54272" spans="63:64" x14ac:dyDescent="0.15">
      <c r="BK54272"/>
      <c r="BL54272" s="15"/>
    </row>
    <row r="54273" spans="63:64" x14ac:dyDescent="0.15">
      <c r="BK54273"/>
      <c r="BL54273" s="15"/>
    </row>
    <row r="54274" spans="63:64" x14ac:dyDescent="0.15">
      <c r="BK54274"/>
      <c r="BL54274" s="15"/>
    </row>
    <row r="54275" spans="63:64" x14ac:dyDescent="0.15">
      <c r="BK54275"/>
      <c r="BL54275" s="15"/>
    </row>
    <row r="54276" spans="63:64" x14ac:dyDescent="0.15">
      <c r="BK54276"/>
      <c r="BL54276" s="15"/>
    </row>
    <row r="54277" spans="63:64" x14ac:dyDescent="0.15">
      <c r="BK54277"/>
      <c r="BL54277" s="15"/>
    </row>
    <row r="54278" spans="63:64" x14ac:dyDescent="0.15">
      <c r="BK54278"/>
      <c r="BL54278" s="15"/>
    </row>
    <row r="54279" spans="63:64" x14ac:dyDescent="0.15">
      <c r="BK54279"/>
      <c r="BL54279" s="15"/>
    </row>
    <row r="54280" spans="63:64" x14ac:dyDescent="0.15">
      <c r="BK54280"/>
      <c r="BL54280" s="15"/>
    </row>
    <row r="54281" spans="63:64" x14ac:dyDescent="0.15">
      <c r="BK54281"/>
      <c r="BL54281" s="15"/>
    </row>
    <row r="54282" spans="63:64" x14ac:dyDescent="0.15">
      <c r="BK54282"/>
      <c r="BL54282" s="15"/>
    </row>
    <row r="54283" spans="63:64" x14ac:dyDescent="0.15">
      <c r="BK54283"/>
      <c r="BL54283" s="15"/>
    </row>
    <row r="54284" spans="63:64" x14ac:dyDescent="0.15">
      <c r="BK54284"/>
      <c r="BL54284" s="15"/>
    </row>
    <row r="54285" spans="63:64" x14ac:dyDescent="0.15">
      <c r="BK54285"/>
      <c r="BL54285" s="15"/>
    </row>
    <row r="54286" spans="63:64" x14ac:dyDescent="0.15">
      <c r="BK54286"/>
      <c r="BL54286" s="15"/>
    </row>
    <row r="54287" spans="63:64" x14ac:dyDescent="0.15">
      <c r="BK54287"/>
      <c r="BL54287" s="15"/>
    </row>
    <row r="54288" spans="63:64" x14ac:dyDescent="0.15">
      <c r="BK54288"/>
      <c r="BL54288" s="15"/>
    </row>
    <row r="54289" spans="63:64" x14ac:dyDescent="0.15">
      <c r="BK54289"/>
      <c r="BL54289" s="15"/>
    </row>
    <row r="54290" spans="63:64" x14ac:dyDescent="0.15">
      <c r="BK54290"/>
      <c r="BL54290" s="15"/>
    </row>
    <row r="54291" spans="63:64" x14ac:dyDescent="0.15">
      <c r="BK54291"/>
      <c r="BL54291" s="15"/>
    </row>
    <row r="54292" spans="63:64" x14ac:dyDescent="0.15">
      <c r="BK54292"/>
      <c r="BL54292" s="15"/>
    </row>
    <row r="54293" spans="63:64" x14ac:dyDescent="0.15">
      <c r="BK54293"/>
      <c r="BL54293" s="15"/>
    </row>
    <row r="54294" spans="63:64" x14ac:dyDescent="0.15">
      <c r="BK54294"/>
      <c r="BL54294" s="15"/>
    </row>
    <row r="54295" spans="63:64" x14ac:dyDescent="0.15">
      <c r="BK54295"/>
      <c r="BL54295" s="15"/>
    </row>
    <row r="54296" spans="63:64" x14ac:dyDescent="0.15">
      <c r="BK54296"/>
      <c r="BL54296" s="15"/>
    </row>
    <row r="54297" spans="63:64" x14ac:dyDescent="0.15">
      <c r="BK54297"/>
      <c r="BL54297" s="15"/>
    </row>
    <row r="54298" spans="63:64" x14ac:dyDescent="0.15">
      <c r="BK54298"/>
      <c r="BL54298" s="15"/>
    </row>
    <row r="54299" spans="63:64" x14ac:dyDescent="0.15">
      <c r="BK54299"/>
      <c r="BL54299" s="15"/>
    </row>
    <row r="54300" spans="63:64" x14ac:dyDescent="0.15">
      <c r="BK54300"/>
      <c r="BL54300" s="15"/>
    </row>
    <row r="54301" spans="63:64" x14ac:dyDescent="0.15">
      <c r="BK54301"/>
      <c r="BL54301" s="15"/>
    </row>
    <row r="54302" spans="63:64" x14ac:dyDescent="0.15">
      <c r="BK54302"/>
      <c r="BL54302" s="15"/>
    </row>
    <row r="54303" spans="63:64" x14ac:dyDescent="0.15">
      <c r="BK54303"/>
      <c r="BL54303" s="15"/>
    </row>
    <row r="54304" spans="63:64" x14ac:dyDescent="0.15">
      <c r="BK54304"/>
      <c r="BL54304" s="15"/>
    </row>
    <row r="54305" spans="63:64" x14ac:dyDescent="0.15">
      <c r="BK54305"/>
      <c r="BL54305" s="15"/>
    </row>
    <row r="54306" spans="63:64" x14ac:dyDescent="0.15">
      <c r="BK54306"/>
      <c r="BL54306" s="15"/>
    </row>
    <row r="54307" spans="63:64" x14ac:dyDescent="0.15">
      <c r="BK54307"/>
      <c r="BL54307" s="15"/>
    </row>
    <row r="54308" spans="63:64" x14ac:dyDescent="0.15">
      <c r="BK54308"/>
      <c r="BL54308" s="15"/>
    </row>
    <row r="54309" spans="63:64" x14ac:dyDescent="0.15">
      <c r="BK54309"/>
      <c r="BL54309" s="15"/>
    </row>
    <row r="54310" spans="63:64" x14ac:dyDescent="0.15">
      <c r="BK54310"/>
      <c r="BL54310" s="15"/>
    </row>
    <row r="54311" spans="63:64" x14ac:dyDescent="0.15">
      <c r="BK54311"/>
      <c r="BL54311" s="15"/>
    </row>
    <row r="54312" spans="63:64" x14ac:dyDescent="0.15">
      <c r="BK54312"/>
      <c r="BL54312" s="15"/>
    </row>
    <row r="54313" spans="63:64" x14ac:dyDescent="0.15">
      <c r="BK54313"/>
      <c r="BL54313" s="15"/>
    </row>
    <row r="54314" spans="63:64" x14ac:dyDescent="0.15">
      <c r="BK54314"/>
      <c r="BL54314" s="15"/>
    </row>
    <row r="54315" spans="63:64" x14ac:dyDescent="0.15">
      <c r="BK54315"/>
      <c r="BL54315" s="15"/>
    </row>
    <row r="54316" spans="63:64" x14ac:dyDescent="0.15">
      <c r="BK54316"/>
      <c r="BL54316" s="15"/>
    </row>
    <row r="54317" spans="63:64" x14ac:dyDescent="0.15">
      <c r="BK54317"/>
      <c r="BL54317" s="15"/>
    </row>
    <row r="54318" spans="63:64" x14ac:dyDescent="0.15">
      <c r="BK54318"/>
      <c r="BL54318" s="15"/>
    </row>
    <row r="54319" spans="63:64" x14ac:dyDescent="0.15">
      <c r="BK54319"/>
      <c r="BL54319" s="15"/>
    </row>
    <row r="54320" spans="63:64" x14ac:dyDescent="0.15">
      <c r="BK54320"/>
      <c r="BL54320" s="15"/>
    </row>
    <row r="54321" spans="63:64" x14ac:dyDescent="0.15">
      <c r="BK54321"/>
      <c r="BL54321" s="15"/>
    </row>
    <row r="54322" spans="63:64" x14ac:dyDescent="0.15">
      <c r="BK54322"/>
      <c r="BL54322" s="15"/>
    </row>
    <row r="54323" spans="63:64" x14ac:dyDescent="0.15">
      <c r="BK54323"/>
      <c r="BL54323" s="15"/>
    </row>
    <row r="54324" spans="63:64" x14ac:dyDescent="0.15">
      <c r="BK54324"/>
      <c r="BL54324" s="15"/>
    </row>
    <row r="54325" spans="63:64" x14ac:dyDescent="0.15">
      <c r="BK54325"/>
      <c r="BL54325" s="15"/>
    </row>
    <row r="54326" spans="63:64" x14ac:dyDescent="0.15">
      <c r="BK54326"/>
      <c r="BL54326" s="15"/>
    </row>
    <row r="54327" spans="63:64" x14ac:dyDescent="0.15">
      <c r="BK54327"/>
      <c r="BL54327" s="15"/>
    </row>
    <row r="54328" spans="63:64" x14ac:dyDescent="0.15">
      <c r="BK54328"/>
      <c r="BL54328" s="15"/>
    </row>
    <row r="54329" spans="63:64" x14ac:dyDescent="0.15">
      <c r="BK54329"/>
      <c r="BL54329" s="15"/>
    </row>
    <row r="54330" spans="63:64" x14ac:dyDescent="0.15">
      <c r="BK54330"/>
      <c r="BL54330" s="15"/>
    </row>
    <row r="54331" spans="63:64" x14ac:dyDescent="0.15">
      <c r="BK54331"/>
      <c r="BL54331" s="15"/>
    </row>
    <row r="54332" spans="63:64" x14ac:dyDescent="0.15">
      <c r="BK54332"/>
      <c r="BL54332" s="15"/>
    </row>
    <row r="54333" spans="63:64" x14ac:dyDescent="0.15">
      <c r="BK54333"/>
      <c r="BL54333" s="15"/>
    </row>
    <row r="54334" spans="63:64" x14ac:dyDescent="0.15">
      <c r="BK54334"/>
      <c r="BL54334" s="15"/>
    </row>
    <row r="54335" spans="63:64" x14ac:dyDescent="0.15">
      <c r="BK54335"/>
      <c r="BL54335" s="15"/>
    </row>
    <row r="54336" spans="63:64" x14ac:dyDescent="0.15">
      <c r="BK54336"/>
      <c r="BL54336" s="15"/>
    </row>
    <row r="54337" spans="63:64" x14ac:dyDescent="0.15">
      <c r="BK54337"/>
      <c r="BL54337" s="15"/>
    </row>
    <row r="54338" spans="63:64" x14ac:dyDescent="0.15">
      <c r="BK54338"/>
      <c r="BL54338" s="15"/>
    </row>
    <row r="54339" spans="63:64" x14ac:dyDescent="0.15">
      <c r="BK54339"/>
      <c r="BL54339" s="15"/>
    </row>
    <row r="54340" spans="63:64" x14ac:dyDescent="0.15">
      <c r="BK54340"/>
      <c r="BL54340" s="15"/>
    </row>
    <row r="54341" spans="63:64" x14ac:dyDescent="0.15">
      <c r="BK54341"/>
      <c r="BL54341" s="15"/>
    </row>
    <row r="54342" spans="63:64" x14ac:dyDescent="0.15">
      <c r="BK54342"/>
      <c r="BL54342" s="15"/>
    </row>
    <row r="54343" spans="63:64" x14ac:dyDescent="0.15">
      <c r="BK54343"/>
      <c r="BL54343" s="15"/>
    </row>
    <row r="54344" spans="63:64" x14ac:dyDescent="0.15">
      <c r="BK54344"/>
      <c r="BL54344" s="15"/>
    </row>
    <row r="54345" spans="63:64" x14ac:dyDescent="0.15">
      <c r="BK54345"/>
      <c r="BL54345" s="15"/>
    </row>
    <row r="54346" spans="63:64" x14ac:dyDescent="0.15">
      <c r="BK54346"/>
      <c r="BL54346" s="15"/>
    </row>
    <row r="54347" spans="63:64" x14ac:dyDescent="0.15">
      <c r="BK54347"/>
      <c r="BL54347" s="15"/>
    </row>
    <row r="54348" spans="63:64" x14ac:dyDescent="0.15">
      <c r="BK54348"/>
      <c r="BL54348" s="15"/>
    </row>
    <row r="54349" spans="63:64" x14ac:dyDescent="0.15">
      <c r="BK54349"/>
      <c r="BL54349" s="15"/>
    </row>
    <row r="54350" spans="63:64" x14ac:dyDescent="0.15">
      <c r="BK54350"/>
      <c r="BL54350" s="15"/>
    </row>
    <row r="54351" spans="63:64" x14ac:dyDescent="0.15">
      <c r="BK54351"/>
      <c r="BL54351" s="15"/>
    </row>
    <row r="54352" spans="63:64" x14ac:dyDescent="0.15">
      <c r="BK54352"/>
      <c r="BL54352" s="15"/>
    </row>
    <row r="54353" spans="63:64" x14ac:dyDescent="0.15">
      <c r="BK54353"/>
      <c r="BL54353" s="15"/>
    </row>
    <row r="54354" spans="63:64" x14ac:dyDescent="0.15">
      <c r="BK54354"/>
      <c r="BL54354" s="15"/>
    </row>
    <row r="54355" spans="63:64" x14ac:dyDescent="0.15">
      <c r="BK54355"/>
      <c r="BL54355" s="15"/>
    </row>
    <row r="54356" spans="63:64" x14ac:dyDescent="0.15">
      <c r="BK54356"/>
      <c r="BL54356" s="15"/>
    </row>
    <row r="54357" spans="63:64" x14ac:dyDescent="0.15">
      <c r="BK54357"/>
      <c r="BL54357" s="15"/>
    </row>
    <row r="54358" spans="63:64" x14ac:dyDescent="0.15">
      <c r="BK54358"/>
      <c r="BL54358" s="15"/>
    </row>
    <row r="54359" spans="63:64" x14ac:dyDescent="0.15">
      <c r="BK54359"/>
      <c r="BL54359" s="15"/>
    </row>
    <row r="54360" spans="63:64" x14ac:dyDescent="0.15">
      <c r="BK54360"/>
      <c r="BL54360" s="15"/>
    </row>
    <row r="54361" spans="63:64" x14ac:dyDescent="0.15">
      <c r="BK54361"/>
      <c r="BL54361" s="15"/>
    </row>
    <row r="54362" spans="63:64" x14ac:dyDescent="0.15">
      <c r="BK54362"/>
      <c r="BL54362" s="15"/>
    </row>
    <row r="54363" spans="63:64" x14ac:dyDescent="0.15">
      <c r="BK54363"/>
      <c r="BL54363" s="15"/>
    </row>
    <row r="54364" spans="63:64" x14ac:dyDescent="0.15">
      <c r="BK54364"/>
      <c r="BL54364" s="15"/>
    </row>
    <row r="54365" spans="63:64" x14ac:dyDescent="0.15">
      <c r="BK54365"/>
      <c r="BL54365" s="15"/>
    </row>
    <row r="54366" spans="63:64" x14ac:dyDescent="0.15">
      <c r="BK54366"/>
      <c r="BL54366" s="15"/>
    </row>
    <row r="54367" spans="63:64" x14ac:dyDescent="0.15">
      <c r="BK54367"/>
      <c r="BL54367" s="15"/>
    </row>
    <row r="54368" spans="63:64" x14ac:dyDescent="0.15">
      <c r="BK54368"/>
      <c r="BL54368" s="15"/>
    </row>
    <row r="54369" spans="63:64" x14ac:dyDescent="0.15">
      <c r="BK54369"/>
      <c r="BL54369" s="15"/>
    </row>
    <row r="54370" spans="63:64" x14ac:dyDescent="0.15">
      <c r="BK54370"/>
      <c r="BL54370" s="15"/>
    </row>
    <row r="54371" spans="63:64" x14ac:dyDescent="0.15">
      <c r="BK54371"/>
      <c r="BL54371" s="15"/>
    </row>
    <row r="54372" spans="63:64" x14ac:dyDescent="0.15">
      <c r="BK54372"/>
      <c r="BL54372" s="15"/>
    </row>
    <row r="54373" spans="63:64" x14ac:dyDescent="0.15">
      <c r="BK54373"/>
      <c r="BL54373" s="15"/>
    </row>
    <row r="54374" spans="63:64" x14ac:dyDescent="0.15">
      <c r="BK54374"/>
      <c r="BL54374" s="15"/>
    </row>
    <row r="54375" spans="63:64" x14ac:dyDescent="0.15">
      <c r="BK54375"/>
      <c r="BL54375" s="15"/>
    </row>
    <row r="54376" spans="63:64" x14ac:dyDescent="0.15">
      <c r="BK54376"/>
      <c r="BL54376" s="15"/>
    </row>
    <row r="54377" spans="63:64" x14ac:dyDescent="0.15">
      <c r="BK54377"/>
      <c r="BL54377" s="15"/>
    </row>
    <row r="54378" spans="63:64" x14ac:dyDescent="0.15">
      <c r="BK54378"/>
      <c r="BL54378" s="15"/>
    </row>
    <row r="54379" spans="63:64" x14ac:dyDescent="0.15">
      <c r="BK54379"/>
      <c r="BL54379" s="15"/>
    </row>
    <row r="54380" spans="63:64" x14ac:dyDescent="0.15">
      <c r="BK54380"/>
      <c r="BL54380" s="15"/>
    </row>
    <row r="54381" spans="63:64" x14ac:dyDescent="0.15">
      <c r="BK54381"/>
      <c r="BL54381" s="15"/>
    </row>
    <row r="54382" spans="63:64" x14ac:dyDescent="0.15">
      <c r="BK54382"/>
      <c r="BL54382" s="15"/>
    </row>
    <row r="54383" spans="63:64" x14ac:dyDescent="0.15">
      <c r="BK54383"/>
      <c r="BL54383" s="15"/>
    </row>
    <row r="54384" spans="63:64" x14ac:dyDescent="0.15">
      <c r="BK54384"/>
      <c r="BL54384" s="15"/>
    </row>
    <row r="54385" spans="63:64" x14ac:dyDescent="0.15">
      <c r="BK54385"/>
      <c r="BL54385" s="15"/>
    </row>
    <row r="54386" spans="63:64" x14ac:dyDescent="0.15">
      <c r="BK54386"/>
      <c r="BL54386" s="15"/>
    </row>
    <row r="54387" spans="63:64" x14ac:dyDescent="0.15">
      <c r="BK54387"/>
      <c r="BL54387" s="15"/>
    </row>
    <row r="54388" spans="63:64" x14ac:dyDescent="0.15">
      <c r="BK54388"/>
      <c r="BL54388" s="15"/>
    </row>
    <row r="54389" spans="63:64" x14ac:dyDescent="0.15">
      <c r="BK54389"/>
      <c r="BL54389" s="15"/>
    </row>
    <row r="54390" spans="63:64" x14ac:dyDescent="0.15">
      <c r="BK54390"/>
      <c r="BL54390" s="15"/>
    </row>
    <row r="54391" spans="63:64" x14ac:dyDescent="0.15">
      <c r="BK54391"/>
      <c r="BL54391" s="15"/>
    </row>
    <row r="54392" spans="63:64" x14ac:dyDescent="0.15">
      <c r="BK54392"/>
      <c r="BL54392" s="15"/>
    </row>
    <row r="54393" spans="63:64" x14ac:dyDescent="0.15">
      <c r="BK54393"/>
      <c r="BL54393" s="15"/>
    </row>
    <row r="54394" spans="63:64" x14ac:dyDescent="0.15">
      <c r="BK54394"/>
      <c r="BL54394" s="15"/>
    </row>
    <row r="54395" spans="63:64" x14ac:dyDescent="0.15">
      <c r="BK54395"/>
      <c r="BL54395" s="15"/>
    </row>
    <row r="54396" spans="63:64" x14ac:dyDescent="0.15">
      <c r="BK54396"/>
      <c r="BL54396" s="15"/>
    </row>
    <row r="54397" spans="63:64" x14ac:dyDescent="0.15">
      <c r="BK54397"/>
      <c r="BL54397" s="15"/>
    </row>
    <row r="54398" spans="63:64" x14ac:dyDescent="0.15">
      <c r="BK54398"/>
      <c r="BL54398" s="15"/>
    </row>
    <row r="54399" spans="63:64" x14ac:dyDescent="0.15">
      <c r="BK54399"/>
      <c r="BL54399" s="15"/>
    </row>
    <row r="54400" spans="63:64" x14ac:dyDescent="0.15">
      <c r="BK54400"/>
      <c r="BL54400" s="15"/>
    </row>
    <row r="54401" spans="63:64" x14ac:dyDescent="0.15">
      <c r="BK54401"/>
      <c r="BL54401" s="15"/>
    </row>
    <row r="54402" spans="63:64" x14ac:dyDescent="0.15">
      <c r="BK54402"/>
      <c r="BL54402" s="15"/>
    </row>
    <row r="54403" spans="63:64" x14ac:dyDescent="0.15">
      <c r="BK54403"/>
      <c r="BL54403" s="15"/>
    </row>
    <row r="54404" spans="63:64" x14ac:dyDescent="0.15">
      <c r="BK54404"/>
      <c r="BL54404" s="15"/>
    </row>
    <row r="54405" spans="63:64" x14ac:dyDescent="0.15">
      <c r="BK54405"/>
      <c r="BL54405" s="15"/>
    </row>
    <row r="54406" spans="63:64" x14ac:dyDescent="0.15">
      <c r="BK54406"/>
      <c r="BL54406" s="15"/>
    </row>
    <row r="54407" spans="63:64" x14ac:dyDescent="0.15">
      <c r="BK54407"/>
      <c r="BL54407" s="15"/>
    </row>
    <row r="54408" spans="63:64" x14ac:dyDescent="0.15">
      <c r="BK54408"/>
      <c r="BL54408" s="15"/>
    </row>
    <row r="54409" spans="63:64" x14ac:dyDescent="0.15">
      <c r="BK54409"/>
      <c r="BL54409" s="15"/>
    </row>
    <row r="54410" spans="63:64" x14ac:dyDescent="0.15">
      <c r="BK54410"/>
      <c r="BL54410" s="15"/>
    </row>
    <row r="54411" spans="63:64" x14ac:dyDescent="0.15">
      <c r="BK54411"/>
      <c r="BL54411" s="15"/>
    </row>
    <row r="54412" spans="63:64" x14ac:dyDescent="0.15">
      <c r="BK54412"/>
      <c r="BL54412" s="15"/>
    </row>
    <row r="54413" spans="63:64" x14ac:dyDescent="0.15">
      <c r="BK54413"/>
      <c r="BL54413" s="15"/>
    </row>
    <row r="54414" spans="63:64" x14ac:dyDescent="0.15">
      <c r="BK54414"/>
      <c r="BL54414" s="15"/>
    </row>
    <row r="54415" spans="63:64" x14ac:dyDescent="0.15">
      <c r="BK54415"/>
      <c r="BL54415" s="15"/>
    </row>
    <row r="54416" spans="63:64" x14ac:dyDescent="0.15">
      <c r="BK54416"/>
      <c r="BL54416" s="15"/>
    </row>
    <row r="54417" spans="63:64" x14ac:dyDescent="0.15">
      <c r="BK54417"/>
      <c r="BL54417" s="15"/>
    </row>
    <row r="54418" spans="63:64" x14ac:dyDescent="0.15">
      <c r="BK54418"/>
      <c r="BL54418" s="15"/>
    </row>
    <row r="54419" spans="63:64" x14ac:dyDescent="0.15">
      <c r="BK54419"/>
      <c r="BL54419" s="15"/>
    </row>
    <row r="54420" spans="63:64" x14ac:dyDescent="0.15">
      <c r="BK54420"/>
      <c r="BL54420" s="15"/>
    </row>
    <row r="54421" spans="63:64" x14ac:dyDescent="0.15">
      <c r="BK54421"/>
      <c r="BL54421" s="15"/>
    </row>
    <row r="54422" spans="63:64" x14ac:dyDescent="0.15">
      <c r="BK54422"/>
      <c r="BL54422" s="15"/>
    </row>
    <row r="54423" spans="63:64" x14ac:dyDescent="0.15">
      <c r="BK54423"/>
      <c r="BL54423" s="15"/>
    </row>
    <row r="54424" spans="63:64" x14ac:dyDescent="0.15">
      <c r="BK54424"/>
      <c r="BL54424" s="15"/>
    </row>
    <row r="54425" spans="63:64" x14ac:dyDescent="0.15">
      <c r="BK54425"/>
      <c r="BL54425" s="15"/>
    </row>
    <row r="54426" spans="63:64" x14ac:dyDescent="0.15">
      <c r="BK54426"/>
      <c r="BL54426" s="15"/>
    </row>
    <row r="54427" spans="63:64" x14ac:dyDescent="0.15">
      <c r="BK54427"/>
      <c r="BL54427" s="15"/>
    </row>
    <row r="54428" spans="63:64" x14ac:dyDescent="0.15">
      <c r="BK54428"/>
      <c r="BL54428" s="15"/>
    </row>
    <row r="54429" spans="63:64" x14ac:dyDescent="0.15">
      <c r="BK54429"/>
      <c r="BL54429" s="15"/>
    </row>
    <row r="54430" spans="63:64" x14ac:dyDescent="0.15">
      <c r="BK54430"/>
      <c r="BL54430" s="15"/>
    </row>
    <row r="54431" spans="63:64" x14ac:dyDescent="0.15">
      <c r="BK54431"/>
      <c r="BL54431" s="15"/>
    </row>
    <row r="54432" spans="63:64" x14ac:dyDescent="0.15">
      <c r="BK54432"/>
      <c r="BL54432" s="15"/>
    </row>
    <row r="54433" spans="63:64" x14ac:dyDescent="0.15">
      <c r="BK54433"/>
      <c r="BL54433" s="15"/>
    </row>
    <row r="54434" spans="63:64" x14ac:dyDescent="0.15">
      <c r="BK54434"/>
      <c r="BL54434" s="15"/>
    </row>
    <row r="54435" spans="63:64" x14ac:dyDescent="0.15">
      <c r="BK54435"/>
      <c r="BL54435" s="15"/>
    </row>
    <row r="54436" spans="63:64" x14ac:dyDescent="0.15">
      <c r="BK54436"/>
      <c r="BL54436" s="15"/>
    </row>
    <row r="54437" spans="63:64" x14ac:dyDescent="0.15">
      <c r="BK54437"/>
      <c r="BL54437" s="15"/>
    </row>
    <row r="54438" spans="63:64" x14ac:dyDescent="0.15">
      <c r="BK54438"/>
      <c r="BL54438" s="15"/>
    </row>
    <row r="54439" spans="63:64" x14ac:dyDescent="0.15">
      <c r="BK54439"/>
      <c r="BL54439" s="15"/>
    </row>
    <row r="54440" spans="63:64" x14ac:dyDescent="0.15">
      <c r="BK54440"/>
      <c r="BL54440" s="15"/>
    </row>
    <row r="54441" spans="63:64" x14ac:dyDescent="0.15">
      <c r="BK54441"/>
      <c r="BL54441" s="15"/>
    </row>
    <row r="54442" spans="63:64" x14ac:dyDescent="0.15">
      <c r="BK54442"/>
      <c r="BL54442" s="15"/>
    </row>
    <row r="54443" spans="63:64" x14ac:dyDescent="0.15">
      <c r="BK54443"/>
      <c r="BL54443" s="15"/>
    </row>
    <row r="54444" spans="63:64" x14ac:dyDescent="0.15">
      <c r="BK54444"/>
      <c r="BL54444" s="15"/>
    </row>
    <row r="54445" spans="63:64" x14ac:dyDescent="0.15">
      <c r="BK54445"/>
      <c r="BL54445" s="15"/>
    </row>
    <row r="54446" spans="63:64" x14ac:dyDescent="0.15">
      <c r="BK54446"/>
      <c r="BL54446" s="15"/>
    </row>
    <row r="54447" spans="63:64" x14ac:dyDescent="0.15">
      <c r="BK54447"/>
      <c r="BL54447" s="15"/>
    </row>
    <row r="54448" spans="63:64" x14ac:dyDescent="0.15">
      <c r="BK54448"/>
      <c r="BL54448" s="15"/>
    </row>
    <row r="54449" spans="63:64" x14ac:dyDescent="0.15">
      <c r="BK54449"/>
      <c r="BL54449" s="15"/>
    </row>
    <row r="54450" spans="63:64" x14ac:dyDescent="0.15">
      <c r="BK54450"/>
      <c r="BL54450" s="15"/>
    </row>
    <row r="54451" spans="63:64" x14ac:dyDescent="0.15">
      <c r="BK54451"/>
      <c r="BL54451" s="15"/>
    </row>
    <row r="54452" spans="63:64" x14ac:dyDescent="0.15">
      <c r="BK54452"/>
      <c r="BL54452" s="15"/>
    </row>
    <row r="54453" spans="63:64" x14ac:dyDescent="0.15">
      <c r="BK54453"/>
      <c r="BL54453" s="15"/>
    </row>
    <row r="54454" spans="63:64" x14ac:dyDescent="0.15">
      <c r="BK54454"/>
      <c r="BL54454" s="15"/>
    </row>
    <row r="54455" spans="63:64" x14ac:dyDescent="0.15">
      <c r="BK54455"/>
      <c r="BL54455" s="15"/>
    </row>
    <row r="54456" spans="63:64" x14ac:dyDescent="0.15">
      <c r="BK54456"/>
      <c r="BL54456" s="15"/>
    </row>
    <row r="54457" spans="63:64" x14ac:dyDescent="0.15">
      <c r="BK54457"/>
      <c r="BL54457" s="15"/>
    </row>
    <row r="54458" spans="63:64" x14ac:dyDescent="0.15">
      <c r="BK54458"/>
      <c r="BL54458" s="15"/>
    </row>
    <row r="54459" spans="63:64" x14ac:dyDescent="0.15">
      <c r="BK54459"/>
      <c r="BL54459" s="15"/>
    </row>
    <row r="54460" spans="63:64" x14ac:dyDescent="0.15">
      <c r="BK54460"/>
      <c r="BL54460" s="15"/>
    </row>
    <row r="54461" spans="63:64" x14ac:dyDescent="0.15">
      <c r="BK54461"/>
      <c r="BL54461" s="15"/>
    </row>
    <row r="54462" spans="63:64" x14ac:dyDescent="0.15">
      <c r="BK54462"/>
      <c r="BL54462" s="15"/>
    </row>
    <row r="54463" spans="63:64" x14ac:dyDescent="0.15">
      <c r="BK54463"/>
      <c r="BL54463" s="15"/>
    </row>
    <row r="54464" spans="63:64" x14ac:dyDescent="0.15">
      <c r="BK54464"/>
      <c r="BL54464" s="15"/>
    </row>
    <row r="54465" spans="63:64" x14ac:dyDescent="0.15">
      <c r="BK54465"/>
      <c r="BL54465" s="15"/>
    </row>
    <row r="54466" spans="63:64" x14ac:dyDescent="0.15">
      <c r="BK54466"/>
      <c r="BL54466" s="15"/>
    </row>
    <row r="54467" spans="63:64" x14ac:dyDescent="0.15">
      <c r="BK54467"/>
      <c r="BL54467" s="15"/>
    </row>
    <row r="54468" spans="63:64" x14ac:dyDescent="0.15">
      <c r="BK54468"/>
      <c r="BL54468" s="15"/>
    </row>
    <row r="54469" spans="63:64" x14ac:dyDescent="0.15">
      <c r="BK54469"/>
      <c r="BL54469" s="15"/>
    </row>
    <row r="54470" spans="63:64" x14ac:dyDescent="0.15">
      <c r="BK54470"/>
      <c r="BL54470" s="15"/>
    </row>
    <row r="54471" spans="63:64" x14ac:dyDescent="0.15">
      <c r="BK54471"/>
      <c r="BL54471" s="15"/>
    </row>
    <row r="54472" spans="63:64" x14ac:dyDescent="0.15">
      <c r="BK54472"/>
      <c r="BL54472" s="15"/>
    </row>
    <row r="54473" spans="63:64" x14ac:dyDescent="0.15">
      <c r="BK54473"/>
      <c r="BL54473" s="15"/>
    </row>
    <row r="54474" spans="63:64" x14ac:dyDescent="0.15">
      <c r="BK54474"/>
      <c r="BL54474" s="15"/>
    </row>
    <row r="54475" spans="63:64" x14ac:dyDescent="0.15">
      <c r="BK54475"/>
      <c r="BL54475" s="15"/>
    </row>
    <row r="54476" spans="63:64" x14ac:dyDescent="0.15">
      <c r="BK54476"/>
      <c r="BL54476" s="15"/>
    </row>
    <row r="54477" spans="63:64" x14ac:dyDescent="0.15">
      <c r="BK54477"/>
      <c r="BL54477" s="15"/>
    </row>
    <row r="54478" spans="63:64" x14ac:dyDescent="0.15">
      <c r="BK54478"/>
      <c r="BL54478" s="15"/>
    </row>
    <row r="54479" spans="63:64" x14ac:dyDescent="0.15">
      <c r="BK54479"/>
      <c r="BL54479" s="15"/>
    </row>
    <row r="54480" spans="63:64" x14ac:dyDescent="0.15">
      <c r="BK54480"/>
      <c r="BL54480" s="15"/>
    </row>
    <row r="54481" spans="63:64" x14ac:dyDescent="0.15">
      <c r="BK54481"/>
      <c r="BL54481" s="15"/>
    </row>
    <row r="54482" spans="63:64" x14ac:dyDescent="0.15">
      <c r="BK54482"/>
      <c r="BL54482" s="15"/>
    </row>
    <row r="54483" spans="63:64" x14ac:dyDescent="0.15">
      <c r="BK54483"/>
      <c r="BL54483" s="15"/>
    </row>
    <row r="54484" spans="63:64" x14ac:dyDescent="0.15">
      <c r="BK54484"/>
      <c r="BL54484" s="15"/>
    </row>
    <row r="54485" spans="63:64" x14ac:dyDescent="0.15">
      <c r="BK54485"/>
      <c r="BL54485" s="15"/>
    </row>
    <row r="54486" spans="63:64" x14ac:dyDescent="0.15">
      <c r="BK54486"/>
      <c r="BL54486" s="15"/>
    </row>
    <row r="54487" spans="63:64" x14ac:dyDescent="0.15">
      <c r="BK54487"/>
      <c r="BL54487" s="15"/>
    </row>
    <row r="54488" spans="63:64" x14ac:dyDescent="0.15">
      <c r="BK54488"/>
      <c r="BL54488" s="15"/>
    </row>
    <row r="54489" spans="63:64" x14ac:dyDescent="0.15">
      <c r="BK54489"/>
      <c r="BL54489" s="15"/>
    </row>
    <row r="54490" spans="63:64" x14ac:dyDescent="0.15">
      <c r="BK54490"/>
      <c r="BL54490" s="15"/>
    </row>
    <row r="54491" spans="63:64" x14ac:dyDescent="0.15">
      <c r="BK54491"/>
      <c r="BL54491" s="15"/>
    </row>
    <row r="54492" spans="63:64" x14ac:dyDescent="0.15">
      <c r="BK54492"/>
      <c r="BL54492" s="15"/>
    </row>
    <row r="54493" spans="63:64" x14ac:dyDescent="0.15">
      <c r="BK54493"/>
      <c r="BL54493" s="15"/>
    </row>
    <row r="54494" spans="63:64" x14ac:dyDescent="0.15">
      <c r="BK54494"/>
      <c r="BL54494" s="15"/>
    </row>
    <row r="54495" spans="63:64" x14ac:dyDescent="0.15">
      <c r="BK54495"/>
      <c r="BL54495" s="15"/>
    </row>
    <row r="54496" spans="63:64" x14ac:dyDescent="0.15">
      <c r="BK54496"/>
      <c r="BL54496" s="15"/>
    </row>
    <row r="54497" spans="63:64" x14ac:dyDescent="0.15">
      <c r="BK54497"/>
      <c r="BL54497" s="15"/>
    </row>
    <row r="54498" spans="63:64" x14ac:dyDescent="0.15">
      <c r="BK54498"/>
      <c r="BL54498" s="15"/>
    </row>
    <row r="54499" spans="63:64" x14ac:dyDescent="0.15">
      <c r="BK54499"/>
      <c r="BL54499" s="15"/>
    </row>
    <row r="54500" spans="63:64" x14ac:dyDescent="0.15">
      <c r="BK54500"/>
      <c r="BL54500" s="15"/>
    </row>
    <row r="54501" spans="63:64" x14ac:dyDescent="0.15">
      <c r="BK54501"/>
      <c r="BL54501" s="15"/>
    </row>
    <row r="54502" spans="63:64" x14ac:dyDescent="0.15">
      <c r="BK54502"/>
      <c r="BL54502" s="15"/>
    </row>
    <row r="54503" spans="63:64" x14ac:dyDescent="0.15">
      <c r="BK54503"/>
      <c r="BL54503" s="15"/>
    </row>
    <row r="54504" spans="63:64" x14ac:dyDescent="0.15">
      <c r="BK54504"/>
      <c r="BL54504" s="15"/>
    </row>
    <row r="54505" spans="63:64" x14ac:dyDescent="0.15">
      <c r="BK54505"/>
      <c r="BL54505" s="15"/>
    </row>
    <row r="54506" spans="63:64" x14ac:dyDescent="0.15">
      <c r="BK54506"/>
      <c r="BL54506" s="15"/>
    </row>
    <row r="54507" spans="63:64" x14ac:dyDescent="0.15">
      <c r="BK54507"/>
      <c r="BL54507" s="15"/>
    </row>
    <row r="54508" spans="63:64" x14ac:dyDescent="0.15">
      <c r="BK54508"/>
      <c r="BL54508" s="15"/>
    </row>
    <row r="54509" spans="63:64" x14ac:dyDescent="0.15">
      <c r="BK54509"/>
      <c r="BL54509" s="15"/>
    </row>
    <row r="54510" spans="63:64" x14ac:dyDescent="0.15">
      <c r="BK54510"/>
      <c r="BL54510" s="15"/>
    </row>
    <row r="54511" spans="63:64" x14ac:dyDescent="0.15">
      <c r="BK54511"/>
      <c r="BL54511" s="15"/>
    </row>
    <row r="54512" spans="63:64" x14ac:dyDescent="0.15">
      <c r="BK54512"/>
      <c r="BL54512" s="15"/>
    </row>
    <row r="54513" spans="63:64" x14ac:dyDescent="0.15">
      <c r="BK54513"/>
      <c r="BL54513" s="15"/>
    </row>
    <row r="54514" spans="63:64" x14ac:dyDescent="0.15">
      <c r="BK54514"/>
      <c r="BL54514" s="15"/>
    </row>
    <row r="54515" spans="63:64" x14ac:dyDescent="0.15">
      <c r="BK54515"/>
      <c r="BL54515" s="15"/>
    </row>
    <row r="54516" spans="63:64" x14ac:dyDescent="0.15">
      <c r="BK54516"/>
      <c r="BL54516" s="15"/>
    </row>
    <row r="54517" spans="63:64" x14ac:dyDescent="0.15">
      <c r="BK54517"/>
      <c r="BL54517" s="15"/>
    </row>
    <row r="54518" spans="63:64" x14ac:dyDescent="0.15">
      <c r="BK54518"/>
      <c r="BL54518" s="15"/>
    </row>
    <row r="54519" spans="63:64" x14ac:dyDescent="0.15">
      <c r="BK54519"/>
      <c r="BL54519" s="15"/>
    </row>
    <row r="54520" spans="63:64" x14ac:dyDescent="0.15">
      <c r="BK54520"/>
      <c r="BL54520" s="15"/>
    </row>
    <row r="54521" spans="63:64" x14ac:dyDescent="0.15">
      <c r="BK54521"/>
      <c r="BL54521" s="15"/>
    </row>
    <row r="54522" spans="63:64" x14ac:dyDescent="0.15">
      <c r="BK54522"/>
      <c r="BL54522" s="15"/>
    </row>
    <row r="54523" spans="63:64" x14ac:dyDescent="0.15">
      <c r="BK54523"/>
      <c r="BL54523" s="15"/>
    </row>
    <row r="54524" spans="63:64" x14ac:dyDescent="0.15">
      <c r="BK54524"/>
      <c r="BL54524" s="15"/>
    </row>
    <row r="54525" spans="63:64" x14ac:dyDescent="0.15">
      <c r="BK54525"/>
      <c r="BL54525" s="15"/>
    </row>
    <row r="54526" spans="63:64" x14ac:dyDescent="0.15">
      <c r="BK54526"/>
      <c r="BL54526" s="15"/>
    </row>
    <row r="54527" spans="63:64" x14ac:dyDescent="0.15">
      <c r="BK54527"/>
      <c r="BL54527" s="15"/>
    </row>
    <row r="54528" spans="63:64" x14ac:dyDescent="0.15">
      <c r="BK54528"/>
      <c r="BL54528" s="15"/>
    </row>
    <row r="54529" spans="63:64" x14ac:dyDescent="0.15">
      <c r="BK54529"/>
      <c r="BL54529" s="15"/>
    </row>
    <row r="54530" spans="63:64" x14ac:dyDescent="0.15">
      <c r="BK54530"/>
      <c r="BL54530" s="15"/>
    </row>
    <row r="54531" spans="63:64" x14ac:dyDescent="0.15">
      <c r="BK54531"/>
      <c r="BL54531" s="15"/>
    </row>
    <row r="54532" spans="63:64" x14ac:dyDescent="0.15">
      <c r="BK54532"/>
      <c r="BL54532" s="15"/>
    </row>
    <row r="54533" spans="63:64" x14ac:dyDescent="0.15">
      <c r="BK54533"/>
      <c r="BL54533" s="15"/>
    </row>
    <row r="54534" spans="63:64" x14ac:dyDescent="0.15">
      <c r="BK54534"/>
      <c r="BL54534" s="15"/>
    </row>
    <row r="54535" spans="63:64" x14ac:dyDescent="0.15">
      <c r="BK54535"/>
      <c r="BL54535" s="15"/>
    </row>
    <row r="54536" spans="63:64" x14ac:dyDescent="0.15">
      <c r="BK54536"/>
      <c r="BL54536" s="15"/>
    </row>
    <row r="54537" spans="63:64" x14ac:dyDescent="0.15">
      <c r="BK54537"/>
      <c r="BL54537" s="15"/>
    </row>
    <row r="54538" spans="63:64" x14ac:dyDescent="0.15">
      <c r="BK54538"/>
      <c r="BL54538" s="15"/>
    </row>
    <row r="54539" spans="63:64" x14ac:dyDescent="0.15">
      <c r="BK54539"/>
      <c r="BL54539" s="15"/>
    </row>
    <row r="54540" spans="63:64" x14ac:dyDescent="0.15">
      <c r="BK54540"/>
      <c r="BL54540" s="15"/>
    </row>
    <row r="54541" spans="63:64" x14ac:dyDescent="0.15">
      <c r="BK54541"/>
      <c r="BL54541" s="15"/>
    </row>
    <row r="54542" spans="63:64" x14ac:dyDescent="0.15">
      <c r="BK54542"/>
      <c r="BL54542" s="15"/>
    </row>
    <row r="54543" spans="63:64" x14ac:dyDescent="0.15">
      <c r="BK54543"/>
      <c r="BL54543" s="15"/>
    </row>
    <row r="54544" spans="63:64" x14ac:dyDescent="0.15">
      <c r="BK54544"/>
      <c r="BL54544" s="15"/>
    </row>
    <row r="54545" spans="63:64" x14ac:dyDescent="0.15">
      <c r="BK54545"/>
      <c r="BL54545" s="15"/>
    </row>
    <row r="54546" spans="63:64" x14ac:dyDescent="0.15">
      <c r="BK54546"/>
      <c r="BL54546" s="15"/>
    </row>
    <row r="54547" spans="63:64" x14ac:dyDescent="0.15">
      <c r="BK54547"/>
      <c r="BL54547" s="15"/>
    </row>
    <row r="54548" spans="63:64" x14ac:dyDescent="0.15">
      <c r="BK54548"/>
      <c r="BL54548" s="15"/>
    </row>
    <row r="54549" spans="63:64" x14ac:dyDescent="0.15">
      <c r="BK54549"/>
      <c r="BL54549" s="15"/>
    </row>
    <row r="54550" spans="63:64" x14ac:dyDescent="0.15">
      <c r="BK54550"/>
      <c r="BL54550" s="15"/>
    </row>
    <row r="54551" spans="63:64" x14ac:dyDescent="0.15">
      <c r="BK54551"/>
      <c r="BL54551" s="15"/>
    </row>
    <row r="54552" spans="63:64" x14ac:dyDescent="0.15">
      <c r="BK54552"/>
      <c r="BL54552" s="15"/>
    </row>
    <row r="54553" spans="63:64" x14ac:dyDescent="0.15">
      <c r="BK54553"/>
      <c r="BL54553" s="15"/>
    </row>
    <row r="54554" spans="63:64" x14ac:dyDescent="0.15">
      <c r="BK54554"/>
      <c r="BL54554" s="15"/>
    </row>
    <row r="54555" spans="63:64" x14ac:dyDescent="0.15">
      <c r="BK54555"/>
      <c r="BL54555" s="15"/>
    </row>
    <row r="54556" spans="63:64" x14ac:dyDescent="0.15">
      <c r="BK54556"/>
      <c r="BL54556" s="15"/>
    </row>
    <row r="54557" spans="63:64" x14ac:dyDescent="0.15">
      <c r="BK54557"/>
      <c r="BL54557" s="15"/>
    </row>
    <row r="54558" spans="63:64" x14ac:dyDescent="0.15">
      <c r="BK54558"/>
      <c r="BL54558" s="15"/>
    </row>
    <row r="54559" spans="63:64" x14ac:dyDescent="0.15">
      <c r="BK54559"/>
      <c r="BL54559" s="15"/>
    </row>
    <row r="54560" spans="63:64" x14ac:dyDescent="0.15">
      <c r="BK54560"/>
      <c r="BL54560" s="15"/>
    </row>
    <row r="54561" spans="63:64" x14ac:dyDescent="0.15">
      <c r="BK54561"/>
      <c r="BL54561" s="15"/>
    </row>
    <row r="54562" spans="63:64" x14ac:dyDescent="0.15">
      <c r="BK54562"/>
      <c r="BL54562" s="15"/>
    </row>
    <row r="54563" spans="63:64" x14ac:dyDescent="0.15">
      <c r="BK54563"/>
      <c r="BL54563" s="15"/>
    </row>
    <row r="54564" spans="63:64" x14ac:dyDescent="0.15">
      <c r="BK54564"/>
      <c r="BL54564" s="15"/>
    </row>
    <row r="54565" spans="63:64" x14ac:dyDescent="0.15">
      <c r="BK54565"/>
      <c r="BL54565" s="15"/>
    </row>
    <row r="54566" spans="63:64" x14ac:dyDescent="0.15">
      <c r="BK54566"/>
      <c r="BL54566" s="15"/>
    </row>
    <row r="54567" spans="63:64" x14ac:dyDescent="0.15">
      <c r="BK54567"/>
      <c r="BL54567" s="15"/>
    </row>
    <row r="54568" spans="63:64" x14ac:dyDescent="0.15">
      <c r="BK54568"/>
      <c r="BL54568" s="15"/>
    </row>
    <row r="54569" spans="63:64" x14ac:dyDescent="0.15">
      <c r="BK54569"/>
      <c r="BL54569" s="15"/>
    </row>
    <row r="54570" spans="63:64" x14ac:dyDescent="0.15">
      <c r="BK54570"/>
      <c r="BL54570" s="15"/>
    </row>
    <row r="54571" spans="63:64" x14ac:dyDescent="0.15">
      <c r="BK54571"/>
      <c r="BL54571" s="15"/>
    </row>
    <row r="54572" spans="63:64" x14ac:dyDescent="0.15">
      <c r="BK54572"/>
      <c r="BL54572" s="15"/>
    </row>
    <row r="54573" spans="63:64" x14ac:dyDescent="0.15">
      <c r="BK54573"/>
      <c r="BL54573" s="15"/>
    </row>
    <row r="54574" spans="63:64" x14ac:dyDescent="0.15">
      <c r="BK54574"/>
      <c r="BL54574" s="15"/>
    </row>
    <row r="54575" spans="63:64" x14ac:dyDescent="0.15">
      <c r="BK54575"/>
      <c r="BL54575" s="15"/>
    </row>
    <row r="54576" spans="63:64" x14ac:dyDescent="0.15">
      <c r="BK54576"/>
      <c r="BL54576" s="15"/>
    </row>
    <row r="54577" spans="63:64" x14ac:dyDescent="0.15">
      <c r="BK54577"/>
      <c r="BL54577" s="15"/>
    </row>
    <row r="54578" spans="63:64" x14ac:dyDescent="0.15">
      <c r="BK54578"/>
      <c r="BL54578" s="15"/>
    </row>
    <row r="54579" spans="63:64" x14ac:dyDescent="0.15">
      <c r="BK54579"/>
      <c r="BL54579" s="15"/>
    </row>
    <row r="54580" spans="63:64" x14ac:dyDescent="0.15">
      <c r="BK54580"/>
      <c r="BL54580" s="15"/>
    </row>
    <row r="54581" spans="63:64" x14ac:dyDescent="0.15">
      <c r="BK54581"/>
      <c r="BL54581" s="15"/>
    </row>
    <row r="54582" spans="63:64" x14ac:dyDescent="0.15">
      <c r="BK54582"/>
      <c r="BL54582" s="15"/>
    </row>
    <row r="54583" spans="63:64" x14ac:dyDescent="0.15">
      <c r="BK54583"/>
      <c r="BL54583" s="15"/>
    </row>
    <row r="54584" spans="63:64" x14ac:dyDescent="0.15">
      <c r="BK54584"/>
      <c r="BL54584" s="15"/>
    </row>
    <row r="54585" spans="63:64" x14ac:dyDescent="0.15">
      <c r="BK54585"/>
      <c r="BL54585" s="15"/>
    </row>
    <row r="54586" spans="63:64" x14ac:dyDescent="0.15">
      <c r="BK54586"/>
      <c r="BL54586" s="15"/>
    </row>
    <row r="54587" spans="63:64" x14ac:dyDescent="0.15">
      <c r="BK54587"/>
      <c r="BL54587" s="15"/>
    </row>
    <row r="54588" spans="63:64" x14ac:dyDescent="0.15">
      <c r="BK54588"/>
      <c r="BL54588" s="15"/>
    </row>
    <row r="54589" spans="63:64" x14ac:dyDescent="0.15">
      <c r="BK54589"/>
      <c r="BL54589" s="15"/>
    </row>
    <row r="54590" spans="63:64" x14ac:dyDescent="0.15">
      <c r="BK54590"/>
      <c r="BL54590" s="15"/>
    </row>
    <row r="54591" spans="63:64" x14ac:dyDescent="0.15">
      <c r="BK54591"/>
      <c r="BL54591" s="15"/>
    </row>
    <row r="54592" spans="63:64" x14ac:dyDescent="0.15">
      <c r="BK54592"/>
      <c r="BL54592" s="15"/>
    </row>
    <row r="54593" spans="63:64" x14ac:dyDescent="0.15">
      <c r="BK54593"/>
      <c r="BL54593" s="15"/>
    </row>
    <row r="54594" spans="63:64" x14ac:dyDescent="0.15">
      <c r="BK54594"/>
      <c r="BL54594" s="15"/>
    </row>
    <row r="54595" spans="63:64" x14ac:dyDescent="0.15">
      <c r="BK54595"/>
      <c r="BL54595" s="15"/>
    </row>
    <row r="54596" spans="63:64" x14ac:dyDescent="0.15">
      <c r="BK54596"/>
      <c r="BL54596" s="15"/>
    </row>
    <row r="54597" spans="63:64" x14ac:dyDescent="0.15">
      <c r="BK54597"/>
      <c r="BL54597" s="15"/>
    </row>
    <row r="54598" spans="63:64" x14ac:dyDescent="0.15">
      <c r="BK54598"/>
      <c r="BL54598" s="15"/>
    </row>
    <row r="54599" spans="63:64" x14ac:dyDescent="0.15">
      <c r="BK54599"/>
      <c r="BL54599" s="15"/>
    </row>
    <row r="54600" spans="63:64" x14ac:dyDescent="0.15">
      <c r="BK54600"/>
      <c r="BL54600" s="15"/>
    </row>
    <row r="54601" spans="63:64" x14ac:dyDescent="0.15">
      <c r="BK54601"/>
      <c r="BL54601" s="15"/>
    </row>
    <row r="54602" spans="63:64" x14ac:dyDescent="0.15">
      <c r="BK54602"/>
      <c r="BL54602" s="15"/>
    </row>
    <row r="54603" spans="63:64" x14ac:dyDescent="0.15">
      <c r="BK54603"/>
      <c r="BL54603" s="15"/>
    </row>
    <row r="54604" spans="63:64" x14ac:dyDescent="0.15">
      <c r="BK54604"/>
      <c r="BL54604" s="15"/>
    </row>
    <row r="54605" spans="63:64" x14ac:dyDescent="0.15">
      <c r="BK54605"/>
      <c r="BL54605" s="15"/>
    </row>
    <row r="54606" spans="63:64" x14ac:dyDescent="0.15">
      <c r="BK54606"/>
      <c r="BL54606" s="15"/>
    </row>
    <row r="54607" spans="63:64" x14ac:dyDescent="0.15">
      <c r="BK54607"/>
      <c r="BL54607" s="15"/>
    </row>
    <row r="54608" spans="63:64" x14ac:dyDescent="0.15">
      <c r="BK54608"/>
      <c r="BL54608" s="15"/>
    </row>
    <row r="54609" spans="63:64" x14ac:dyDescent="0.15">
      <c r="BK54609"/>
      <c r="BL54609" s="15"/>
    </row>
    <row r="54610" spans="63:64" x14ac:dyDescent="0.15">
      <c r="BK54610"/>
      <c r="BL54610" s="15"/>
    </row>
    <row r="54611" spans="63:64" x14ac:dyDescent="0.15">
      <c r="BK54611"/>
      <c r="BL54611" s="15"/>
    </row>
    <row r="54612" spans="63:64" x14ac:dyDescent="0.15">
      <c r="BK54612"/>
      <c r="BL54612" s="15"/>
    </row>
    <row r="54613" spans="63:64" x14ac:dyDescent="0.15">
      <c r="BK54613"/>
      <c r="BL54613" s="15"/>
    </row>
    <row r="54614" spans="63:64" x14ac:dyDescent="0.15">
      <c r="BK54614"/>
      <c r="BL54614" s="15"/>
    </row>
    <row r="54615" spans="63:64" x14ac:dyDescent="0.15">
      <c r="BK54615"/>
      <c r="BL54615" s="15"/>
    </row>
    <row r="54616" spans="63:64" x14ac:dyDescent="0.15">
      <c r="BK54616"/>
      <c r="BL54616" s="15"/>
    </row>
    <row r="54617" spans="63:64" x14ac:dyDescent="0.15">
      <c r="BK54617"/>
      <c r="BL54617" s="15"/>
    </row>
    <row r="54618" spans="63:64" x14ac:dyDescent="0.15">
      <c r="BK54618"/>
      <c r="BL54618" s="15"/>
    </row>
    <row r="54619" spans="63:64" x14ac:dyDescent="0.15">
      <c r="BK54619"/>
      <c r="BL54619" s="15"/>
    </row>
    <row r="54620" spans="63:64" x14ac:dyDescent="0.15">
      <c r="BK54620"/>
      <c r="BL54620" s="15"/>
    </row>
    <row r="54621" spans="63:64" x14ac:dyDescent="0.15">
      <c r="BK54621"/>
      <c r="BL54621" s="15"/>
    </row>
    <row r="54622" spans="63:64" x14ac:dyDescent="0.15">
      <c r="BK54622"/>
      <c r="BL54622" s="15"/>
    </row>
    <row r="54623" spans="63:64" x14ac:dyDescent="0.15">
      <c r="BK54623"/>
      <c r="BL54623" s="15"/>
    </row>
    <row r="54624" spans="63:64" x14ac:dyDescent="0.15">
      <c r="BK54624"/>
      <c r="BL54624" s="15"/>
    </row>
    <row r="54625" spans="63:64" x14ac:dyDescent="0.15">
      <c r="BK54625"/>
      <c r="BL54625" s="15"/>
    </row>
    <row r="54626" spans="63:64" x14ac:dyDescent="0.15">
      <c r="BK54626"/>
      <c r="BL54626" s="15"/>
    </row>
    <row r="54627" spans="63:64" x14ac:dyDescent="0.15">
      <c r="BK54627"/>
      <c r="BL54627" s="15"/>
    </row>
    <row r="54628" spans="63:64" x14ac:dyDescent="0.15">
      <c r="BK54628"/>
      <c r="BL54628" s="15"/>
    </row>
    <row r="54629" spans="63:64" x14ac:dyDescent="0.15">
      <c r="BK54629"/>
      <c r="BL54629" s="15"/>
    </row>
    <row r="54630" spans="63:64" x14ac:dyDescent="0.15">
      <c r="BK54630"/>
      <c r="BL54630" s="15"/>
    </row>
    <row r="54631" spans="63:64" x14ac:dyDescent="0.15">
      <c r="BK54631"/>
      <c r="BL54631" s="15"/>
    </row>
    <row r="54632" spans="63:64" x14ac:dyDescent="0.15">
      <c r="BK54632"/>
      <c r="BL54632" s="15"/>
    </row>
    <row r="54633" spans="63:64" x14ac:dyDescent="0.15">
      <c r="BK54633"/>
      <c r="BL54633" s="15"/>
    </row>
    <row r="54634" spans="63:64" x14ac:dyDescent="0.15">
      <c r="BK54634"/>
      <c r="BL54634" s="15"/>
    </row>
    <row r="54635" spans="63:64" x14ac:dyDescent="0.15">
      <c r="BK54635"/>
      <c r="BL54635" s="15"/>
    </row>
    <row r="54636" spans="63:64" x14ac:dyDescent="0.15">
      <c r="BK54636"/>
      <c r="BL54636" s="15"/>
    </row>
    <row r="54637" spans="63:64" x14ac:dyDescent="0.15">
      <c r="BK54637"/>
      <c r="BL54637" s="15"/>
    </row>
    <row r="54638" spans="63:64" x14ac:dyDescent="0.15">
      <c r="BK54638"/>
      <c r="BL54638" s="15"/>
    </row>
    <row r="54639" spans="63:64" x14ac:dyDescent="0.15">
      <c r="BK54639"/>
      <c r="BL54639" s="15"/>
    </row>
    <row r="54640" spans="63:64" x14ac:dyDescent="0.15">
      <c r="BK54640"/>
      <c r="BL54640" s="15"/>
    </row>
    <row r="54641" spans="63:64" x14ac:dyDescent="0.15">
      <c r="BK54641"/>
      <c r="BL54641" s="15"/>
    </row>
    <row r="54642" spans="63:64" x14ac:dyDescent="0.15">
      <c r="BK54642"/>
      <c r="BL54642" s="15"/>
    </row>
    <row r="54643" spans="63:64" x14ac:dyDescent="0.15">
      <c r="BK54643"/>
      <c r="BL54643" s="15"/>
    </row>
    <row r="54644" spans="63:64" x14ac:dyDescent="0.15">
      <c r="BK54644"/>
      <c r="BL54644" s="15"/>
    </row>
    <row r="54645" spans="63:64" x14ac:dyDescent="0.15">
      <c r="BK54645"/>
      <c r="BL54645" s="15"/>
    </row>
    <row r="54646" spans="63:64" x14ac:dyDescent="0.15">
      <c r="BK54646"/>
      <c r="BL54646" s="15"/>
    </row>
    <row r="54647" spans="63:64" x14ac:dyDescent="0.15">
      <c r="BK54647"/>
      <c r="BL54647" s="15"/>
    </row>
    <row r="54648" spans="63:64" x14ac:dyDescent="0.15">
      <c r="BK54648"/>
      <c r="BL54648" s="15"/>
    </row>
    <row r="54649" spans="63:64" x14ac:dyDescent="0.15">
      <c r="BK54649"/>
      <c r="BL54649" s="15"/>
    </row>
    <row r="54650" spans="63:64" x14ac:dyDescent="0.15">
      <c r="BK54650"/>
      <c r="BL54650" s="15"/>
    </row>
    <row r="54651" spans="63:64" x14ac:dyDescent="0.15">
      <c r="BK54651"/>
      <c r="BL54651" s="15"/>
    </row>
    <row r="54652" spans="63:64" x14ac:dyDescent="0.15">
      <c r="BK54652"/>
      <c r="BL54652" s="15"/>
    </row>
    <row r="54653" spans="63:64" x14ac:dyDescent="0.15">
      <c r="BK54653"/>
      <c r="BL54653" s="15"/>
    </row>
    <row r="54654" spans="63:64" x14ac:dyDescent="0.15">
      <c r="BK54654"/>
      <c r="BL54654" s="15"/>
    </row>
    <row r="54655" spans="63:64" x14ac:dyDescent="0.15">
      <c r="BK54655"/>
      <c r="BL54655" s="15"/>
    </row>
    <row r="54656" spans="63:64" x14ac:dyDescent="0.15">
      <c r="BK54656"/>
      <c r="BL54656" s="15"/>
    </row>
    <row r="54657" spans="63:64" x14ac:dyDescent="0.15">
      <c r="BK54657"/>
      <c r="BL54657" s="15"/>
    </row>
    <row r="54658" spans="63:64" x14ac:dyDescent="0.15">
      <c r="BK54658"/>
      <c r="BL54658" s="15"/>
    </row>
    <row r="54659" spans="63:64" x14ac:dyDescent="0.15">
      <c r="BK54659"/>
      <c r="BL54659" s="15"/>
    </row>
    <row r="54660" spans="63:64" x14ac:dyDescent="0.15">
      <c r="BK54660"/>
      <c r="BL54660" s="15"/>
    </row>
    <row r="54661" spans="63:64" x14ac:dyDescent="0.15">
      <c r="BK54661"/>
      <c r="BL54661" s="15"/>
    </row>
    <row r="54662" spans="63:64" x14ac:dyDescent="0.15">
      <c r="BK54662"/>
      <c r="BL54662" s="15"/>
    </row>
    <row r="54663" spans="63:64" x14ac:dyDescent="0.15">
      <c r="BK54663"/>
      <c r="BL54663" s="15"/>
    </row>
    <row r="54664" spans="63:64" x14ac:dyDescent="0.15">
      <c r="BK54664"/>
      <c r="BL54664" s="15"/>
    </row>
    <row r="54665" spans="63:64" x14ac:dyDescent="0.15">
      <c r="BK54665"/>
      <c r="BL54665" s="15"/>
    </row>
    <row r="54666" spans="63:64" x14ac:dyDescent="0.15">
      <c r="BK54666"/>
      <c r="BL54666" s="15"/>
    </row>
    <row r="54667" spans="63:64" x14ac:dyDescent="0.15">
      <c r="BK54667"/>
      <c r="BL54667" s="15"/>
    </row>
    <row r="54668" spans="63:64" x14ac:dyDescent="0.15">
      <c r="BK54668"/>
      <c r="BL54668" s="15"/>
    </row>
    <row r="54669" spans="63:64" x14ac:dyDescent="0.15">
      <c r="BK54669"/>
      <c r="BL54669" s="15"/>
    </row>
    <row r="54670" spans="63:64" x14ac:dyDescent="0.15">
      <c r="BK54670"/>
      <c r="BL54670" s="15"/>
    </row>
    <row r="54671" spans="63:64" x14ac:dyDescent="0.15">
      <c r="BK54671"/>
      <c r="BL54671" s="15"/>
    </row>
    <row r="54672" spans="63:64" x14ac:dyDescent="0.15">
      <c r="BK54672"/>
      <c r="BL54672" s="15"/>
    </row>
    <row r="54673" spans="63:64" x14ac:dyDescent="0.15">
      <c r="BK54673"/>
      <c r="BL54673" s="15"/>
    </row>
    <row r="54674" spans="63:64" x14ac:dyDescent="0.15">
      <c r="BK54674"/>
      <c r="BL54674" s="15"/>
    </row>
    <row r="54675" spans="63:64" x14ac:dyDescent="0.15">
      <c r="BK54675"/>
      <c r="BL54675" s="15"/>
    </row>
    <row r="54676" spans="63:64" x14ac:dyDescent="0.15">
      <c r="BK54676"/>
      <c r="BL54676" s="15"/>
    </row>
    <row r="54677" spans="63:64" x14ac:dyDescent="0.15">
      <c r="BK54677"/>
      <c r="BL54677" s="15"/>
    </row>
    <row r="54678" spans="63:64" x14ac:dyDescent="0.15">
      <c r="BK54678"/>
      <c r="BL54678" s="15"/>
    </row>
    <row r="54679" spans="63:64" x14ac:dyDescent="0.15">
      <c r="BK54679"/>
      <c r="BL54679" s="15"/>
    </row>
    <row r="54680" spans="63:64" x14ac:dyDescent="0.15">
      <c r="BK54680"/>
      <c r="BL54680" s="15"/>
    </row>
    <row r="54681" spans="63:64" x14ac:dyDescent="0.15">
      <c r="BK54681"/>
      <c r="BL54681" s="15"/>
    </row>
    <row r="54682" spans="63:64" x14ac:dyDescent="0.15">
      <c r="BK54682"/>
      <c r="BL54682" s="15"/>
    </row>
    <row r="54683" spans="63:64" x14ac:dyDescent="0.15">
      <c r="BK54683"/>
      <c r="BL54683" s="15"/>
    </row>
    <row r="54684" spans="63:64" x14ac:dyDescent="0.15">
      <c r="BK54684"/>
      <c r="BL54684" s="15"/>
    </row>
    <row r="54685" spans="63:64" x14ac:dyDescent="0.15">
      <c r="BK54685"/>
      <c r="BL54685" s="15"/>
    </row>
    <row r="54686" spans="63:64" x14ac:dyDescent="0.15">
      <c r="BK54686"/>
      <c r="BL54686" s="15"/>
    </row>
    <row r="54687" spans="63:64" x14ac:dyDescent="0.15">
      <c r="BK54687"/>
      <c r="BL54687" s="15"/>
    </row>
    <row r="54688" spans="63:64" x14ac:dyDescent="0.15">
      <c r="BK54688"/>
      <c r="BL54688" s="15"/>
    </row>
    <row r="54689" spans="63:64" x14ac:dyDescent="0.15">
      <c r="BK54689"/>
      <c r="BL54689" s="15"/>
    </row>
    <row r="54690" spans="63:64" x14ac:dyDescent="0.15">
      <c r="BK54690"/>
      <c r="BL54690" s="15"/>
    </row>
    <row r="54691" spans="63:64" x14ac:dyDescent="0.15">
      <c r="BK54691"/>
      <c r="BL54691" s="15"/>
    </row>
    <row r="54692" spans="63:64" x14ac:dyDescent="0.15">
      <c r="BK54692"/>
      <c r="BL54692" s="15"/>
    </row>
    <row r="54693" spans="63:64" x14ac:dyDescent="0.15">
      <c r="BK54693"/>
      <c r="BL54693" s="15"/>
    </row>
    <row r="54694" spans="63:64" x14ac:dyDescent="0.15">
      <c r="BK54694"/>
      <c r="BL54694" s="15"/>
    </row>
    <row r="54695" spans="63:64" x14ac:dyDescent="0.15">
      <c r="BK54695"/>
      <c r="BL54695" s="15"/>
    </row>
    <row r="54696" spans="63:64" x14ac:dyDescent="0.15">
      <c r="BK54696"/>
      <c r="BL54696" s="15"/>
    </row>
    <row r="54697" spans="63:64" x14ac:dyDescent="0.15">
      <c r="BK54697"/>
      <c r="BL54697" s="15"/>
    </row>
    <row r="54698" spans="63:64" x14ac:dyDescent="0.15">
      <c r="BK54698"/>
      <c r="BL54698" s="15"/>
    </row>
    <row r="54699" spans="63:64" x14ac:dyDescent="0.15">
      <c r="BK54699"/>
      <c r="BL54699" s="15"/>
    </row>
    <row r="54700" spans="63:64" x14ac:dyDescent="0.15">
      <c r="BK54700"/>
      <c r="BL54700" s="15"/>
    </row>
    <row r="54701" spans="63:64" x14ac:dyDescent="0.15">
      <c r="BK54701"/>
      <c r="BL54701" s="15"/>
    </row>
    <row r="54702" spans="63:64" x14ac:dyDescent="0.15">
      <c r="BK54702"/>
      <c r="BL54702" s="15"/>
    </row>
    <row r="54703" spans="63:64" x14ac:dyDescent="0.15">
      <c r="BK54703"/>
      <c r="BL54703" s="15"/>
    </row>
    <row r="54704" spans="63:64" x14ac:dyDescent="0.15">
      <c r="BK54704"/>
      <c r="BL54704" s="15"/>
    </row>
    <row r="54705" spans="63:64" x14ac:dyDescent="0.15">
      <c r="BK54705"/>
      <c r="BL54705" s="15"/>
    </row>
    <row r="54706" spans="63:64" x14ac:dyDescent="0.15">
      <c r="BK54706"/>
      <c r="BL54706" s="15"/>
    </row>
    <row r="54707" spans="63:64" x14ac:dyDescent="0.15">
      <c r="BK54707"/>
      <c r="BL54707" s="15"/>
    </row>
    <row r="54708" spans="63:64" x14ac:dyDescent="0.15">
      <c r="BK54708"/>
      <c r="BL54708" s="15"/>
    </row>
    <row r="54709" spans="63:64" x14ac:dyDescent="0.15">
      <c r="BK54709"/>
      <c r="BL54709" s="15"/>
    </row>
    <row r="54710" spans="63:64" x14ac:dyDescent="0.15">
      <c r="BK54710"/>
      <c r="BL54710" s="15"/>
    </row>
    <row r="54711" spans="63:64" x14ac:dyDescent="0.15">
      <c r="BK54711"/>
      <c r="BL54711" s="15"/>
    </row>
    <row r="54712" spans="63:64" x14ac:dyDescent="0.15">
      <c r="BK54712"/>
      <c r="BL54712" s="15"/>
    </row>
    <row r="54713" spans="63:64" x14ac:dyDescent="0.15">
      <c r="BK54713"/>
      <c r="BL54713" s="15"/>
    </row>
    <row r="54714" spans="63:64" x14ac:dyDescent="0.15">
      <c r="BK54714"/>
      <c r="BL54714" s="15"/>
    </row>
    <row r="54715" spans="63:64" x14ac:dyDescent="0.15">
      <c r="BK54715"/>
      <c r="BL54715" s="15"/>
    </row>
    <row r="54716" spans="63:64" x14ac:dyDescent="0.15">
      <c r="BK54716"/>
      <c r="BL54716" s="15"/>
    </row>
    <row r="54717" spans="63:64" x14ac:dyDescent="0.15">
      <c r="BK54717"/>
      <c r="BL54717" s="15"/>
    </row>
    <row r="54718" spans="63:64" x14ac:dyDescent="0.15">
      <c r="BK54718"/>
      <c r="BL54718" s="15"/>
    </row>
    <row r="54719" spans="63:64" x14ac:dyDescent="0.15">
      <c r="BK54719"/>
      <c r="BL54719" s="15"/>
    </row>
    <row r="54720" spans="63:64" x14ac:dyDescent="0.15">
      <c r="BK54720"/>
      <c r="BL54720" s="15"/>
    </row>
    <row r="54721" spans="63:64" x14ac:dyDescent="0.15">
      <c r="BK54721"/>
      <c r="BL54721" s="15"/>
    </row>
    <row r="54722" spans="63:64" x14ac:dyDescent="0.15">
      <c r="BK54722"/>
      <c r="BL54722" s="15"/>
    </row>
    <row r="54723" spans="63:64" x14ac:dyDescent="0.15">
      <c r="BK54723"/>
      <c r="BL54723" s="15"/>
    </row>
    <row r="54724" spans="63:64" x14ac:dyDescent="0.15">
      <c r="BK54724"/>
      <c r="BL54724" s="15"/>
    </row>
    <row r="54725" spans="63:64" x14ac:dyDescent="0.15">
      <c r="BK54725"/>
      <c r="BL54725" s="15"/>
    </row>
    <row r="54726" spans="63:64" x14ac:dyDescent="0.15">
      <c r="BK54726"/>
      <c r="BL54726" s="15"/>
    </row>
    <row r="54727" spans="63:64" x14ac:dyDescent="0.15">
      <c r="BK54727"/>
      <c r="BL54727" s="15"/>
    </row>
    <row r="54728" spans="63:64" x14ac:dyDescent="0.15">
      <c r="BK54728"/>
      <c r="BL54728" s="15"/>
    </row>
    <row r="54729" spans="63:64" x14ac:dyDescent="0.15">
      <c r="BK54729"/>
      <c r="BL54729" s="15"/>
    </row>
    <row r="54730" spans="63:64" x14ac:dyDescent="0.15">
      <c r="BK54730"/>
      <c r="BL54730" s="15"/>
    </row>
    <row r="54731" spans="63:64" x14ac:dyDescent="0.15">
      <c r="BK54731"/>
      <c r="BL54731" s="15"/>
    </row>
    <row r="54732" spans="63:64" x14ac:dyDescent="0.15">
      <c r="BK54732"/>
      <c r="BL54732" s="15"/>
    </row>
    <row r="54733" spans="63:64" x14ac:dyDescent="0.15">
      <c r="BK54733"/>
      <c r="BL54733" s="15"/>
    </row>
    <row r="54734" spans="63:64" x14ac:dyDescent="0.15">
      <c r="BK54734"/>
      <c r="BL54734" s="15"/>
    </row>
    <row r="54735" spans="63:64" x14ac:dyDescent="0.15">
      <c r="BK54735"/>
      <c r="BL54735" s="15"/>
    </row>
    <row r="54736" spans="63:64" x14ac:dyDescent="0.15">
      <c r="BK54736"/>
      <c r="BL54736" s="15"/>
    </row>
    <row r="54737" spans="63:64" x14ac:dyDescent="0.15">
      <c r="BK54737"/>
      <c r="BL54737" s="15"/>
    </row>
    <row r="54738" spans="63:64" x14ac:dyDescent="0.15">
      <c r="BK54738"/>
      <c r="BL54738" s="15"/>
    </row>
    <row r="54739" spans="63:64" x14ac:dyDescent="0.15">
      <c r="BK54739"/>
      <c r="BL54739" s="15"/>
    </row>
    <row r="54740" spans="63:64" x14ac:dyDescent="0.15">
      <c r="BK54740"/>
      <c r="BL54740" s="15"/>
    </row>
    <row r="54741" spans="63:64" x14ac:dyDescent="0.15">
      <c r="BK54741"/>
      <c r="BL54741" s="15"/>
    </row>
    <row r="54742" spans="63:64" x14ac:dyDescent="0.15">
      <c r="BK54742"/>
      <c r="BL54742" s="15"/>
    </row>
    <row r="54743" spans="63:64" x14ac:dyDescent="0.15">
      <c r="BK54743"/>
      <c r="BL54743" s="15"/>
    </row>
    <row r="54744" spans="63:64" x14ac:dyDescent="0.15">
      <c r="BK54744"/>
      <c r="BL54744" s="15"/>
    </row>
    <row r="54745" spans="63:64" x14ac:dyDescent="0.15">
      <c r="BK54745"/>
      <c r="BL54745" s="15"/>
    </row>
    <row r="54746" spans="63:64" x14ac:dyDescent="0.15">
      <c r="BK54746"/>
      <c r="BL54746" s="15"/>
    </row>
    <row r="54747" spans="63:64" x14ac:dyDescent="0.15">
      <c r="BK54747"/>
      <c r="BL54747" s="15"/>
    </row>
    <row r="54748" spans="63:64" x14ac:dyDescent="0.15">
      <c r="BK54748"/>
      <c r="BL54748" s="15"/>
    </row>
    <row r="54749" spans="63:64" x14ac:dyDescent="0.15">
      <c r="BK54749"/>
      <c r="BL54749" s="15"/>
    </row>
    <row r="54750" spans="63:64" x14ac:dyDescent="0.15">
      <c r="BK54750"/>
      <c r="BL54750" s="15"/>
    </row>
    <row r="54751" spans="63:64" x14ac:dyDescent="0.15">
      <c r="BK54751"/>
      <c r="BL54751" s="15"/>
    </row>
    <row r="54752" spans="63:64" x14ac:dyDescent="0.15">
      <c r="BK54752"/>
      <c r="BL54752" s="15"/>
    </row>
    <row r="54753" spans="63:64" x14ac:dyDescent="0.15">
      <c r="BK54753"/>
      <c r="BL54753" s="15"/>
    </row>
    <row r="54754" spans="63:64" x14ac:dyDescent="0.15">
      <c r="BK54754"/>
      <c r="BL54754" s="15"/>
    </row>
    <row r="54755" spans="63:64" x14ac:dyDescent="0.15">
      <c r="BK54755"/>
      <c r="BL54755" s="15"/>
    </row>
    <row r="54756" spans="63:64" x14ac:dyDescent="0.15">
      <c r="BK54756"/>
      <c r="BL54756" s="15"/>
    </row>
    <row r="54757" spans="63:64" x14ac:dyDescent="0.15">
      <c r="BK54757"/>
      <c r="BL54757" s="15"/>
    </row>
    <row r="54758" spans="63:64" x14ac:dyDescent="0.15">
      <c r="BK54758"/>
      <c r="BL54758" s="15"/>
    </row>
    <row r="54759" spans="63:64" x14ac:dyDescent="0.15">
      <c r="BK54759"/>
      <c r="BL54759" s="15"/>
    </row>
    <row r="54760" spans="63:64" x14ac:dyDescent="0.15">
      <c r="BK54760"/>
      <c r="BL54760" s="15"/>
    </row>
    <row r="54761" spans="63:64" x14ac:dyDescent="0.15">
      <c r="BK54761"/>
      <c r="BL54761" s="15"/>
    </row>
    <row r="54762" spans="63:64" x14ac:dyDescent="0.15">
      <c r="BK54762"/>
      <c r="BL54762" s="15"/>
    </row>
    <row r="54763" spans="63:64" x14ac:dyDescent="0.15">
      <c r="BK54763"/>
      <c r="BL54763" s="15"/>
    </row>
    <row r="54764" spans="63:64" x14ac:dyDescent="0.15">
      <c r="BK54764"/>
      <c r="BL54764" s="15"/>
    </row>
    <row r="54765" spans="63:64" x14ac:dyDescent="0.15">
      <c r="BK54765"/>
      <c r="BL54765" s="15"/>
    </row>
    <row r="54766" spans="63:64" x14ac:dyDescent="0.15">
      <c r="BK54766"/>
      <c r="BL54766" s="15"/>
    </row>
    <row r="54767" spans="63:64" x14ac:dyDescent="0.15">
      <c r="BK54767"/>
      <c r="BL54767" s="15"/>
    </row>
    <row r="54768" spans="63:64" x14ac:dyDescent="0.15">
      <c r="BK54768"/>
      <c r="BL54768" s="15"/>
    </row>
    <row r="54769" spans="63:64" x14ac:dyDescent="0.15">
      <c r="BK54769"/>
      <c r="BL54769" s="15"/>
    </row>
    <row r="54770" spans="63:64" x14ac:dyDescent="0.15">
      <c r="BK54770"/>
      <c r="BL54770" s="15"/>
    </row>
    <row r="54771" spans="63:64" x14ac:dyDescent="0.15">
      <c r="BK54771"/>
      <c r="BL54771" s="15"/>
    </row>
    <row r="54772" spans="63:64" x14ac:dyDescent="0.15">
      <c r="BK54772"/>
      <c r="BL54772" s="15"/>
    </row>
    <row r="54773" spans="63:64" x14ac:dyDescent="0.15">
      <c r="BK54773"/>
      <c r="BL54773" s="15"/>
    </row>
    <row r="54774" spans="63:64" x14ac:dyDescent="0.15">
      <c r="BK54774"/>
      <c r="BL54774" s="15"/>
    </row>
    <row r="54775" spans="63:64" x14ac:dyDescent="0.15">
      <c r="BK54775"/>
      <c r="BL54775" s="15"/>
    </row>
    <row r="54776" spans="63:64" x14ac:dyDescent="0.15">
      <c r="BK54776"/>
      <c r="BL54776" s="15"/>
    </row>
    <row r="54777" spans="63:64" x14ac:dyDescent="0.15">
      <c r="BK54777"/>
      <c r="BL54777" s="15"/>
    </row>
    <row r="54778" spans="63:64" x14ac:dyDescent="0.15">
      <c r="BK54778"/>
      <c r="BL54778" s="15"/>
    </row>
    <row r="54779" spans="63:64" x14ac:dyDescent="0.15">
      <c r="BK54779"/>
      <c r="BL54779" s="15"/>
    </row>
    <row r="54780" spans="63:64" x14ac:dyDescent="0.15">
      <c r="BK54780"/>
      <c r="BL54780" s="15"/>
    </row>
    <row r="54781" spans="63:64" x14ac:dyDescent="0.15">
      <c r="BK54781"/>
      <c r="BL54781" s="15"/>
    </row>
    <row r="54782" spans="63:64" x14ac:dyDescent="0.15">
      <c r="BK54782"/>
      <c r="BL54782" s="15"/>
    </row>
    <row r="54783" spans="63:64" x14ac:dyDescent="0.15">
      <c r="BK54783"/>
      <c r="BL54783" s="15"/>
    </row>
    <row r="54784" spans="63:64" x14ac:dyDescent="0.15">
      <c r="BK54784"/>
      <c r="BL54784" s="15"/>
    </row>
    <row r="54785" spans="63:64" x14ac:dyDescent="0.15">
      <c r="BK54785"/>
      <c r="BL54785" s="15"/>
    </row>
    <row r="54786" spans="63:64" x14ac:dyDescent="0.15">
      <c r="BK54786"/>
      <c r="BL54786" s="15"/>
    </row>
    <row r="54787" spans="63:64" x14ac:dyDescent="0.15">
      <c r="BK54787"/>
      <c r="BL54787" s="15"/>
    </row>
    <row r="54788" spans="63:64" x14ac:dyDescent="0.15">
      <c r="BK54788"/>
      <c r="BL54788" s="15"/>
    </row>
    <row r="54789" spans="63:64" x14ac:dyDescent="0.15">
      <c r="BK54789"/>
      <c r="BL54789" s="15"/>
    </row>
    <row r="54790" spans="63:64" x14ac:dyDescent="0.15">
      <c r="BK54790"/>
      <c r="BL54790" s="15"/>
    </row>
    <row r="54791" spans="63:64" x14ac:dyDescent="0.15">
      <c r="BK54791"/>
      <c r="BL54791" s="15"/>
    </row>
    <row r="54792" spans="63:64" x14ac:dyDescent="0.15">
      <c r="BK54792"/>
      <c r="BL54792" s="15"/>
    </row>
    <row r="54793" spans="63:64" x14ac:dyDescent="0.15">
      <c r="BK54793"/>
      <c r="BL54793" s="15"/>
    </row>
    <row r="54794" spans="63:64" x14ac:dyDescent="0.15">
      <c r="BK54794"/>
      <c r="BL54794" s="15"/>
    </row>
    <row r="54795" spans="63:64" x14ac:dyDescent="0.15">
      <c r="BK54795"/>
      <c r="BL54795" s="15"/>
    </row>
    <row r="54796" spans="63:64" x14ac:dyDescent="0.15">
      <c r="BK54796"/>
      <c r="BL54796" s="15"/>
    </row>
    <row r="54797" spans="63:64" x14ac:dyDescent="0.15">
      <c r="BK54797"/>
      <c r="BL54797" s="15"/>
    </row>
    <row r="54798" spans="63:64" x14ac:dyDescent="0.15">
      <c r="BK54798"/>
      <c r="BL54798" s="15"/>
    </row>
    <row r="54799" spans="63:64" x14ac:dyDescent="0.15">
      <c r="BK54799"/>
      <c r="BL54799" s="15"/>
    </row>
    <row r="54800" spans="63:64" x14ac:dyDescent="0.15">
      <c r="BK54800"/>
      <c r="BL54800" s="15"/>
    </row>
    <row r="54801" spans="63:64" x14ac:dyDescent="0.15">
      <c r="BK54801"/>
      <c r="BL54801" s="15"/>
    </row>
    <row r="54802" spans="63:64" x14ac:dyDescent="0.15">
      <c r="BK54802"/>
      <c r="BL54802" s="15"/>
    </row>
    <row r="54803" spans="63:64" x14ac:dyDescent="0.15">
      <c r="BK54803"/>
      <c r="BL54803" s="15"/>
    </row>
    <row r="54804" spans="63:64" x14ac:dyDescent="0.15">
      <c r="BK54804"/>
      <c r="BL54804" s="15"/>
    </row>
    <row r="54805" spans="63:64" x14ac:dyDescent="0.15">
      <c r="BK54805"/>
      <c r="BL54805" s="15"/>
    </row>
    <row r="54806" spans="63:64" x14ac:dyDescent="0.15">
      <c r="BK54806"/>
      <c r="BL54806" s="15"/>
    </row>
    <row r="54807" spans="63:64" x14ac:dyDescent="0.15">
      <c r="BK54807"/>
      <c r="BL54807" s="15"/>
    </row>
    <row r="54808" spans="63:64" x14ac:dyDescent="0.15">
      <c r="BK54808"/>
      <c r="BL54808" s="15"/>
    </row>
    <row r="54809" spans="63:64" x14ac:dyDescent="0.15">
      <c r="BK54809"/>
      <c r="BL54809" s="15"/>
    </row>
    <row r="54810" spans="63:64" x14ac:dyDescent="0.15">
      <c r="BK54810"/>
      <c r="BL54810" s="15"/>
    </row>
    <row r="54811" spans="63:64" x14ac:dyDescent="0.15">
      <c r="BK54811"/>
      <c r="BL54811" s="15"/>
    </row>
    <row r="54812" spans="63:64" x14ac:dyDescent="0.15">
      <c r="BK54812"/>
      <c r="BL54812" s="15"/>
    </row>
    <row r="54813" spans="63:64" x14ac:dyDescent="0.15">
      <c r="BK54813"/>
      <c r="BL54813" s="15"/>
    </row>
    <row r="54814" spans="63:64" x14ac:dyDescent="0.15">
      <c r="BK54814"/>
      <c r="BL54814" s="15"/>
    </row>
    <row r="54815" spans="63:64" x14ac:dyDescent="0.15">
      <c r="BK54815"/>
      <c r="BL54815" s="15"/>
    </row>
    <row r="54816" spans="63:64" x14ac:dyDescent="0.15">
      <c r="BK54816"/>
      <c r="BL54816" s="15"/>
    </row>
    <row r="54817" spans="63:64" x14ac:dyDescent="0.15">
      <c r="BK54817"/>
      <c r="BL54817" s="15"/>
    </row>
    <row r="54818" spans="63:64" x14ac:dyDescent="0.15">
      <c r="BK54818"/>
      <c r="BL54818" s="15"/>
    </row>
    <row r="54819" spans="63:64" x14ac:dyDescent="0.15">
      <c r="BK54819"/>
      <c r="BL54819" s="15"/>
    </row>
    <row r="54820" spans="63:64" x14ac:dyDescent="0.15">
      <c r="BK54820"/>
      <c r="BL54820" s="15"/>
    </row>
    <row r="54821" spans="63:64" x14ac:dyDescent="0.15">
      <c r="BK54821"/>
      <c r="BL54821" s="15"/>
    </row>
    <row r="54822" spans="63:64" x14ac:dyDescent="0.15">
      <c r="BK54822"/>
      <c r="BL54822" s="15"/>
    </row>
    <row r="54823" spans="63:64" x14ac:dyDescent="0.15">
      <c r="BK54823"/>
      <c r="BL54823" s="15"/>
    </row>
    <row r="54824" spans="63:64" x14ac:dyDescent="0.15">
      <c r="BK54824"/>
      <c r="BL54824" s="15"/>
    </row>
    <row r="54825" spans="63:64" x14ac:dyDescent="0.15">
      <c r="BK54825"/>
      <c r="BL54825" s="15"/>
    </row>
    <row r="54826" spans="63:64" x14ac:dyDescent="0.15">
      <c r="BK54826"/>
      <c r="BL54826" s="15"/>
    </row>
    <row r="54827" spans="63:64" x14ac:dyDescent="0.15">
      <c r="BK54827"/>
      <c r="BL54827" s="15"/>
    </row>
    <row r="54828" spans="63:64" x14ac:dyDescent="0.15">
      <c r="BK54828"/>
      <c r="BL54828" s="15"/>
    </row>
    <row r="54829" spans="63:64" x14ac:dyDescent="0.15">
      <c r="BK54829"/>
      <c r="BL54829" s="15"/>
    </row>
    <row r="54830" spans="63:64" x14ac:dyDescent="0.15">
      <c r="BK54830"/>
      <c r="BL54830" s="15"/>
    </row>
    <row r="54831" spans="63:64" x14ac:dyDescent="0.15">
      <c r="BK54831"/>
      <c r="BL54831" s="15"/>
    </row>
    <row r="54832" spans="63:64" x14ac:dyDescent="0.15">
      <c r="BK54832"/>
      <c r="BL54832" s="15"/>
    </row>
    <row r="54833" spans="63:64" x14ac:dyDescent="0.15">
      <c r="BK54833"/>
      <c r="BL54833" s="15"/>
    </row>
    <row r="54834" spans="63:64" x14ac:dyDescent="0.15">
      <c r="BK54834"/>
      <c r="BL54834" s="15"/>
    </row>
    <row r="54835" spans="63:64" x14ac:dyDescent="0.15">
      <c r="BK54835"/>
      <c r="BL54835" s="15"/>
    </row>
    <row r="54836" spans="63:64" x14ac:dyDescent="0.15">
      <c r="BK54836"/>
      <c r="BL54836" s="15"/>
    </row>
    <row r="54837" spans="63:64" x14ac:dyDescent="0.15">
      <c r="BK54837"/>
      <c r="BL54837" s="15"/>
    </row>
    <row r="54838" spans="63:64" x14ac:dyDescent="0.15">
      <c r="BK54838"/>
      <c r="BL54838" s="15"/>
    </row>
    <row r="54839" spans="63:64" x14ac:dyDescent="0.15">
      <c r="BK54839"/>
      <c r="BL54839" s="15"/>
    </row>
    <row r="54840" spans="63:64" x14ac:dyDescent="0.15">
      <c r="BK54840"/>
      <c r="BL54840" s="15"/>
    </row>
    <row r="54841" spans="63:64" x14ac:dyDescent="0.15">
      <c r="BK54841"/>
      <c r="BL54841" s="15"/>
    </row>
    <row r="54842" spans="63:64" x14ac:dyDescent="0.15">
      <c r="BK54842"/>
      <c r="BL54842" s="15"/>
    </row>
    <row r="54843" spans="63:64" x14ac:dyDescent="0.15">
      <c r="BK54843"/>
      <c r="BL54843" s="15"/>
    </row>
    <row r="54844" spans="63:64" x14ac:dyDescent="0.15">
      <c r="BK54844"/>
      <c r="BL54844" s="15"/>
    </row>
    <row r="54845" spans="63:64" x14ac:dyDescent="0.15">
      <c r="BK54845"/>
      <c r="BL54845" s="15"/>
    </row>
    <row r="54846" spans="63:64" x14ac:dyDescent="0.15">
      <c r="BK54846"/>
      <c r="BL54846" s="15"/>
    </row>
    <row r="54847" spans="63:64" x14ac:dyDescent="0.15">
      <c r="BK54847"/>
      <c r="BL54847" s="15"/>
    </row>
    <row r="54848" spans="63:64" x14ac:dyDescent="0.15">
      <c r="BK54848"/>
      <c r="BL54848" s="15"/>
    </row>
    <row r="54849" spans="63:64" x14ac:dyDescent="0.15">
      <c r="BK54849"/>
      <c r="BL54849" s="15"/>
    </row>
    <row r="54850" spans="63:64" x14ac:dyDescent="0.15">
      <c r="BK54850"/>
      <c r="BL54850" s="15"/>
    </row>
    <row r="54851" spans="63:64" x14ac:dyDescent="0.15">
      <c r="BK54851"/>
      <c r="BL54851" s="15"/>
    </row>
    <row r="54852" spans="63:64" x14ac:dyDescent="0.15">
      <c r="BK54852"/>
      <c r="BL54852" s="15"/>
    </row>
    <row r="54853" spans="63:64" x14ac:dyDescent="0.15">
      <c r="BK54853"/>
      <c r="BL54853" s="15"/>
    </row>
    <row r="54854" spans="63:64" x14ac:dyDescent="0.15">
      <c r="BK54854"/>
      <c r="BL54854" s="15"/>
    </row>
    <row r="54855" spans="63:64" x14ac:dyDescent="0.15">
      <c r="BK54855"/>
      <c r="BL54855" s="15"/>
    </row>
    <row r="54856" spans="63:64" x14ac:dyDescent="0.15">
      <c r="BK54856"/>
      <c r="BL54856" s="15"/>
    </row>
    <row r="54857" spans="63:64" x14ac:dyDescent="0.15">
      <c r="BK54857"/>
      <c r="BL54857" s="15"/>
    </row>
    <row r="54858" spans="63:64" x14ac:dyDescent="0.15">
      <c r="BK54858"/>
      <c r="BL54858" s="15"/>
    </row>
    <row r="54859" spans="63:64" x14ac:dyDescent="0.15">
      <c r="BK54859"/>
      <c r="BL54859" s="15"/>
    </row>
    <row r="54860" spans="63:64" x14ac:dyDescent="0.15">
      <c r="BK54860"/>
      <c r="BL54860" s="15"/>
    </row>
    <row r="54861" spans="63:64" x14ac:dyDescent="0.15">
      <c r="BK54861"/>
      <c r="BL54861" s="15"/>
    </row>
    <row r="54862" spans="63:64" x14ac:dyDescent="0.15">
      <c r="BK54862"/>
      <c r="BL54862" s="15"/>
    </row>
    <row r="54863" spans="63:64" x14ac:dyDescent="0.15">
      <c r="BK54863"/>
      <c r="BL54863" s="15"/>
    </row>
    <row r="54864" spans="63:64" x14ac:dyDescent="0.15">
      <c r="BK54864"/>
      <c r="BL54864" s="15"/>
    </row>
    <row r="54865" spans="63:64" x14ac:dyDescent="0.15">
      <c r="BK54865"/>
      <c r="BL54865" s="15"/>
    </row>
    <row r="54866" spans="63:64" x14ac:dyDescent="0.15">
      <c r="BK54866"/>
      <c r="BL54866" s="15"/>
    </row>
    <row r="54867" spans="63:64" x14ac:dyDescent="0.15">
      <c r="BK54867"/>
      <c r="BL54867" s="15"/>
    </row>
    <row r="54868" spans="63:64" x14ac:dyDescent="0.15">
      <c r="BK54868"/>
      <c r="BL54868" s="15"/>
    </row>
    <row r="54869" spans="63:64" x14ac:dyDescent="0.15">
      <c r="BK54869"/>
      <c r="BL54869" s="15"/>
    </row>
    <row r="54870" spans="63:64" x14ac:dyDescent="0.15">
      <c r="BK54870"/>
      <c r="BL54870" s="15"/>
    </row>
    <row r="54871" spans="63:64" x14ac:dyDescent="0.15">
      <c r="BK54871"/>
      <c r="BL54871" s="15"/>
    </row>
    <row r="54872" spans="63:64" x14ac:dyDescent="0.15">
      <c r="BK54872"/>
      <c r="BL54872" s="15"/>
    </row>
    <row r="54873" spans="63:64" x14ac:dyDescent="0.15">
      <c r="BK54873"/>
      <c r="BL54873" s="15"/>
    </row>
    <row r="54874" spans="63:64" x14ac:dyDescent="0.15">
      <c r="BK54874"/>
      <c r="BL54874" s="15"/>
    </row>
    <row r="54875" spans="63:64" x14ac:dyDescent="0.15">
      <c r="BK54875"/>
      <c r="BL54875" s="15"/>
    </row>
    <row r="54876" spans="63:64" x14ac:dyDescent="0.15">
      <c r="BK54876"/>
      <c r="BL54876" s="15"/>
    </row>
    <row r="54877" spans="63:64" x14ac:dyDescent="0.15">
      <c r="BK54877"/>
      <c r="BL54877" s="15"/>
    </row>
    <row r="54878" spans="63:64" x14ac:dyDescent="0.15">
      <c r="BK54878"/>
      <c r="BL54878" s="15"/>
    </row>
    <row r="54879" spans="63:64" x14ac:dyDescent="0.15">
      <c r="BK54879"/>
      <c r="BL54879" s="15"/>
    </row>
    <row r="54880" spans="63:64" x14ac:dyDescent="0.15">
      <c r="BK54880"/>
      <c r="BL54880" s="15"/>
    </row>
    <row r="54881" spans="63:64" x14ac:dyDescent="0.15">
      <c r="BK54881"/>
      <c r="BL54881" s="15"/>
    </row>
    <row r="54882" spans="63:64" x14ac:dyDescent="0.15">
      <c r="BK54882"/>
      <c r="BL54882" s="15"/>
    </row>
    <row r="54883" spans="63:64" x14ac:dyDescent="0.15">
      <c r="BK54883"/>
      <c r="BL54883" s="15"/>
    </row>
    <row r="54884" spans="63:64" x14ac:dyDescent="0.15">
      <c r="BK54884"/>
      <c r="BL54884" s="15"/>
    </row>
    <row r="54885" spans="63:64" x14ac:dyDescent="0.15">
      <c r="BK54885"/>
      <c r="BL54885" s="15"/>
    </row>
    <row r="54886" spans="63:64" x14ac:dyDescent="0.15">
      <c r="BK54886"/>
      <c r="BL54886" s="15"/>
    </row>
    <row r="54887" spans="63:64" x14ac:dyDescent="0.15">
      <c r="BK54887"/>
      <c r="BL54887" s="15"/>
    </row>
    <row r="54888" spans="63:64" x14ac:dyDescent="0.15">
      <c r="BK54888"/>
      <c r="BL54888" s="15"/>
    </row>
    <row r="54889" spans="63:64" x14ac:dyDescent="0.15">
      <c r="BK54889"/>
      <c r="BL54889" s="15"/>
    </row>
    <row r="54890" spans="63:64" x14ac:dyDescent="0.15">
      <c r="BK54890"/>
      <c r="BL54890" s="15"/>
    </row>
    <row r="54891" spans="63:64" x14ac:dyDescent="0.15">
      <c r="BK54891"/>
      <c r="BL54891" s="15"/>
    </row>
    <row r="54892" spans="63:64" x14ac:dyDescent="0.15">
      <c r="BK54892"/>
      <c r="BL54892" s="15"/>
    </row>
    <row r="54893" spans="63:64" x14ac:dyDescent="0.15">
      <c r="BK54893"/>
      <c r="BL54893" s="15"/>
    </row>
    <row r="54894" spans="63:64" x14ac:dyDescent="0.15">
      <c r="BK54894"/>
      <c r="BL54894" s="15"/>
    </row>
    <row r="54895" spans="63:64" x14ac:dyDescent="0.15">
      <c r="BK54895"/>
      <c r="BL54895" s="15"/>
    </row>
    <row r="54896" spans="63:64" x14ac:dyDescent="0.15">
      <c r="BK54896"/>
      <c r="BL54896" s="15"/>
    </row>
    <row r="54897" spans="63:64" x14ac:dyDescent="0.15">
      <c r="BK54897"/>
      <c r="BL54897" s="15"/>
    </row>
    <row r="54898" spans="63:64" x14ac:dyDescent="0.15">
      <c r="BK54898"/>
      <c r="BL54898" s="15"/>
    </row>
    <row r="54899" spans="63:64" x14ac:dyDescent="0.15">
      <c r="BK54899"/>
      <c r="BL54899" s="15"/>
    </row>
    <row r="54900" spans="63:64" x14ac:dyDescent="0.15">
      <c r="BK54900"/>
      <c r="BL54900" s="15"/>
    </row>
    <row r="54901" spans="63:64" x14ac:dyDescent="0.15">
      <c r="BK54901"/>
      <c r="BL54901" s="15"/>
    </row>
    <row r="54902" spans="63:64" x14ac:dyDescent="0.15">
      <c r="BK54902"/>
      <c r="BL54902" s="15"/>
    </row>
    <row r="54903" spans="63:64" x14ac:dyDescent="0.15">
      <c r="BK54903"/>
      <c r="BL54903" s="15"/>
    </row>
    <row r="54904" spans="63:64" x14ac:dyDescent="0.15">
      <c r="BK54904"/>
      <c r="BL54904" s="15"/>
    </row>
    <row r="54905" spans="63:64" x14ac:dyDescent="0.15">
      <c r="BK54905"/>
      <c r="BL54905" s="15"/>
    </row>
    <row r="54906" spans="63:64" x14ac:dyDescent="0.15">
      <c r="BK54906"/>
      <c r="BL54906" s="15"/>
    </row>
    <row r="54907" spans="63:64" x14ac:dyDescent="0.15">
      <c r="BK54907"/>
      <c r="BL54907" s="15"/>
    </row>
    <row r="54908" spans="63:64" x14ac:dyDescent="0.15">
      <c r="BK54908"/>
      <c r="BL54908" s="15"/>
    </row>
    <row r="54909" spans="63:64" x14ac:dyDescent="0.15">
      <c r="BK54909"/>
      <c r="BL54909" s="15"/>
    </row>
    <row r="54910" spans="63:64" x14ac:dyDescent="0.15">
      <c r="BK54910"/>
      <c r="BL54910" s="15"/>
    </row>
    <row r="54911" spans="63:64" x14ac:dyDescent="0.15">
      <c r="BK54911"/>
      <c r="BL54911" s="15"/>
    </row>
    <row r="54912" spans="63:64" x14ac:dyDescent="0.15">
      <c r="BK54912"/>
      <c r="BL54912" s="15"/>
    </row>
    <row r="54913" spans="63:64" x14ac:dyDescent="0.15">
      <c r="BK54913"/>
      <c r="BL54913" s="15"/>
    </row>
    <row r="54914" spans="63:64" x14ac:dyDescent="0.15">
      <c r="BK54914"/>
      <c r="BL54914" s="15"/>
    </row>
    <row r="54915" spans="63:64" x14ac:dyDescent="0.15">
      <c r="BK54915"/>
      <c r="BL54915" s="15"/>
    </row>
    <row r="54916" spans="63:64" x14ac:dyDescent="0.15">
      <c r="BK54916"/>
      <c r="BL54916" s="15"/>
    </row>
    <row r="54917" spans="63:64" x14ac:dyDescent="0.15">
      <c r="BK54917"/>
      <c r="BL54917" s="15"/>
    </row>
    <row r="54918" spans="63:64" x14ac:dyDescent="0.15">
      <c r="BK54918"/>
      <c r="BL54918" s="15"/>
    </row>
    <row r="54919" spans="63:64" x14ac:dyDescent="0.15">
      <c r="BK54919"/>
      <c r="BL54919" s="15"/>
    </row>
    <row r="54920" spans="63:64" x14ac:dyDescent="0.15">
      <c r="BK54920"/>
      <c r="BL54920" s="15"/>
    </row>
    <row r="54921" spans="63:64" x14ac:dyDescent="0.15">
      <c r="BK54921"/>
      <c r="BL54921" s="15"/>
    </row>
    <row r="54922" spans="63:64" x14ac:dyDescent="0.15">
      <c r="BK54922"/>
      <c r="BL54922" s="15"/>
    </row>
    <row r="54923" spans="63:64" x14ac:dyDescent="0.15">
      <c r="BK54923"/>
      <c r="BL54923" s="15"/>
    </row>
    <row r="54924" spans="63:64" x14ac:dyDescent="0.15">
      <c r="BK54924"/>
      <c r="BL54924" s="15"/>
    </row>
    <row r="54925" spans="63:64" x14ac:dyDescent="0.15">
      <c r="BK54925"/>
      <c r="BL54925" s="15"/>
    </row>
    <row r="54926" spans="63:64" x14ac:dyDescent="0.15">
      <c r="BK54926"/>
      <c r="BL54926" s="15"/>
    </row>
    <row r="54927" spans="63:64" x14ac:dyDescent="0.15">
      <c r="BK54927"/>
      <c r="BL54927" s="15"/>
    </row>
    <row r="54928" spans="63:64" x14ac:dyDescent="0.15">
      <c r="BK54928"/>
      <c r="BL54928" s="15"/>
    </row>
    <row r="54929" spans="63:64" x14ac:dyDescent="0.15">
      <c r="BK54929"/>
      <c r="BL54929" s="15"/>
    </row>
    <row r="54930" spans="63:64" x14ac:dyDescent="0.15">
      <c r="BK54930"/>
      <c r="BL54930" s="15"/>
    </row>
    <row r="54931" spans="63:64" x14ac:dyDescent="0.15">
      <c r="BK54931"/>
      <c r="BL54931" s="15"/>
    </row>
    <row r="54932" spans="63:64" x14ac:dyDescent="0.15">
      <c r="BK54932"/>
      <c r="BL54932" s="15"/>
    </row>
    <row r="54933" spans="63:64" x14ac:dyDescent="0.15">
      <c r="BK54933"/>
      <c r="BL54933" s="15"/>
    </row>
    <row r="54934" spans="63:64" x14ac:dyDescent="0.15">
      <c r="BK54934"/>
      <c r="BL54934" s="15"/>
    </row>
    <row r="54935" spans="63:64" x14ac:dyDescent="0.15">
      <c r="BK54935"/>
      <c r="BL54935" s="15"/>
    </row>
    <row r="54936" spans="63:64" x14ac:dyDescent="0.15">
      <c r="BK54936"/>
      <c r="BL54936" s="15"/>
    </row>
    <row r="54937" spans="63:64" x14ac:dyDescent="0.15">
      <c r="BK54937"/>
      <c r="BL54937" s="15"/>
    </row>
    <row r="54938" spans="63:64" x14ac:dyDescent="0.15">
      <c r="BK54938"/>
      <c r="BL54938" s="15"/>
    </row>
    <row r="54939" spans="63:64" x14ac:dyDescent="0.15">
      <c r="BK54939"/>
      <c r="BL54939" s="15"/>
    </row>
    <row r="54940" spans="63:64" x14ac:dyDescent="0.15">
      <c r="BK54940"/>
      <c r="BL54940" s="15"/>
    </row>
    <row r="54941" spans="63:64" x14ac:dyDescent="0.15">
      <c r="BK54941"/>
      <c r="BL54941" s="15"/>
    </row>
    <row r="54942" spans="63:64" x14ac:dyDescent="0.15">
      <c r="BK54942"/>
      <c r="BL54942" s="15"/>
    </row>
    <row r="54943" spans="63:64" x14ac:dyDescent="0.15">
      <c r="BK54943"/>
      <c r="BL54943" s="15"/>
    </row>
    <row r="54944" spans="63:64" x14ac:dyDescent="0.15">
      <c r="BK54944"/>
      <c r="BL54944" s="15"/>
    </row>
    <row r="54945" spans="63:64" x14ac:dyDescent="0.15">
      <c r="BK54945"/>
      <c r="BL54945" s="15"/>
    </row>
    <row r="54946" spans="63:64" x14ac:dyDescent="0.15">
      <c r="BK54946"/>
      <c r="BL54946" s="15"/>
    </row>
    <row r="54947" spans="63:64" x14ac:dyDescent="0.15">
      <c r="BK54947"/>
      <c r="BL54947" s="15"/>
    </row>
    <row r="54948" spans="63:64" x14ac:dyDescent="0.15">
      <c r="BK54948"/>
      <c r="BL54948" s="15"/>
    </row>
    <row r="54949" spans="63:64" x14ac:dyDescent="0.15">
      <c r="BK54949"/>
      <c r="BL54949" s="15"/>
    </row>
    <row r="54950" spans="63:64" x14ac:dyDescent="0.15">
      <c r="BK54950"/>
      <c r="BL54950" s="15"/>
    </row>
    <row r="54951" spans="63:64" x14ac:dyDescent="0.15">
      <c r="BK54951"/>
      <c r="BL54951" s="15"/>
    </row>
    <row r="54952" spans="63:64" x14ac:dyDescent="0.15">
      <c r="BK54952"/>
      <c r="BL54952" s="15"/>
    </row>
    <row r="54953" spans="63:64" x14ac:dyDescent="0.15">
      <c r="BK54953"/>
      <c r="BL54953" s="15"/>
    </row>
    <row r="54954" spans="63:64" x14ac:dyDescent="0.15">
      <c r="BK54954"/>
      <c r="BL54954" s="15"/>
    </row>
    <row r="54955" spans="63:64" x14ac:dyDescent="0.15">
      <c r="BK54955"/>
      <c r="BL54955" s="15"/>
    </row>
    <row r="54956" spans="63:64" x14ac:dyDescent="0.15">
      <c r="BK54956"/>
      <c r="BL54956" s="15"/>
    </row>
    <row r="54957" spans="63:64" x14ac:dyDescent="0.15">
      <c r="BK54957"/>
      <c r="BL54957" s="15"/>
    </row>
    <row r="54958" spans="63:64" x14ac:dyDescent="0.15">
      <c r="BK54958"/>
      <c r="BL54958" s="15"/>
    </row>
    <row r="54959" spans="63:64" x14ac:dyDescent="0.15">
      <c r="BK54959"/>
      <c r="BL54959" s="15"/>
    </row>
    <row r="54960" spans="63:64" x14ac:dyDescent="0.15">
      <c r="BK54960"/>
      <c r="BL54960" s="15"/>
    </row>
    <row r="54961" spans="63:64" x14ac:dyDescent="0.15">
      <c r="BK54961"/>
      <c r="BL54961" s="15"/>
    </row>
    <row r="54962" spans="63:64" x14ac:dyDescent="0.15">
      <c r="BK54962"/>
      <c r="BL54962" s="15"/>
    </row>
    <row r="54963" spans="63:64" x14ac:dyDescent="0.15">
      <c r="BK54963"/>
      <c r="BL54963" s="15"/>
    </row>
    <row r="54964" spans="63:64" x14ac:dyDescent="0.15">
      <c r="BK54964"/>
      <c r="BL54964" s="15"/>
    </row>
    <row r="54965" spans="63:64" x14ac:dyDescent="0.15">
      <c r="BK54965"/>
      <c r="BL54965" s="15"/>
    </row>
    <row r="54966" spans="63:64" x14ac:dyDescent="0.15">
      <c r="BK54966"/>
      <c r="BL54966" s="15"/>
    </row>
    <row r="54967" spans="63:64" x14ac:dyDescent="0.15">
      <c r="BK54967"/>
      <c r="BL54967" s="15"/>
    </row>
    <row r="54968" spans="63:64" x14ac:dyDescent="0.15">
      <c r="BK54968"/>
      <c r="BL54968" s="15"/>
    </row>
    <row r="54969" spans="63:64" x14ac:dyDescent="0.15">
      <c r="BK54969"/>
      <c r="BL54969" s="15"/>
    </row>
    <row r="54970" spans="63:64" x14ac:dyDescent="0.15">
      <c r="BK54970"/>
      <c r="BL54970" s="15"/>
    </row>
    <row r="54971" spans="63:64" x14ac:dyDescent="0.15">
      <c r="BK54971"/>
      <c r="BL54971" s="15"/>
    </row>
    <row r="54972" spans="63:64" x14ac:dyDescent="0.15">
      <c r="BK54972"/>
      <c r="BL54972" s="15"/>
    </row>
    <row r="54973" spans="63:64" x14ac:dyDescent="0.15">
      <c r="BK54973"/>
      <c r="BL54973" s="15"/>
    </row>
    <row r="54974" spans="63:64" x14ac:dyDescent="0.15">
      <c r="BK54974"/>
      <c r="BL54974" s="15"/>
    </row>
    <row r="54975" spans="63:64" x14ac:dyDescent="0.15">
      <c r="BK54975"/>
      <c r="BL54975" s="15"/>
    </row>
    <row r="54976" spans="63:64" x14ac:dyDescent="0.15">
      <c r="BK54976"/>
      <c r="BL54976" s="15"/>
    </row>
    <row r="54977" spans="63:64" x14ac:dyDescent="0.15">
      <c r="BK54977"/>
      <c r="BL54977" s="15"/>
    </row>
    <row r="54978" spans="63:64" x14ac:dyDescent="0.15">
      <c r="BK54978"/>
      <c r="BL54978" s="15"/>
    </row>
    <row r="54979" spans="63:64" x14ac:dyDescent="0.15">
      <c r="BK54979"/>
      <c r="BL54979" s="15"/>
    </row>
    <row r="54980" spans="63:64" x14ac:dyDescent="0.15">
      <c r="BK54980"/>
      <c r="BL54980" s="15"/>
    </row>
    <row r="54981" spans="63:64" x14ac:dyDescent="0.15">
      <c r="BK54981"/>
      <c r="BL54981" s="15"/>
    </row>
    <row r="54982" spans="63:64" x14ac:dyDescent="0.15">
      <c r="BK54982"/>
      <c r="BL54982" s="15"/>
    </row>
    <row r="54983" spans="63:64" x14ac:dyDescent="0.15">
      <c r="BK54983"/>
      <c r="BL54983" s="15"/>
    </row>
    <row r="54984" spans="63:64" x14ac:dyDescent="0.15">
      <c r="BK54984"/>
      <c r="BL54984" s="15"/>
    </row>
    <row r="54985" spans="63:64" x14ac:dyDescent="0.15">
      <c r="BK54985"/>
      <c r="BL54985" s="15"/>
    </row>
    <row r="54986" spans="63:64" x14ac:dyDescent="0.15">
      <c r="BK54986"/>
      <c r="BL54986" s="15"/>
    </row>
    <row r="54987" spans="63:64" x14ac:dyDescent="0.15">
      <c r="BK54987"/>
      <c r="BL54987" s="15"/>
    </row>
    <row r="54988" spans="63:64" x14ac:dyDescent="0.15">
      <c r="BK54988"/>
      <c r="BL54988" s="15"/>
    </row>
    <row r="54989" spans="63:64" x14ac:dyDescent="0.15">
      <c r="BK54989"/>
      <c r="BL54989" s="15"/>
    </row>
    <row r="54990" spans="63:64" x14ac:dyDescent="0.15">
      <c r="BK54990"/>
      <c r="BL54990" s="15"/>
    </row>
    <row r="54991" spans="63:64" x14ac:dyDescent="0.15">
      <c r="BK54991"/>
      <c r="BL54991" s="15"/>
    </row>
    <row r="54992" spans="63:64" x14ac:dyDescent="0.15">
      <c r="BK54992"/>
      <c r="BL54992" s="15"/>
    </row>
    <row r="54993" spans="63:64" x14ac:dyDescent="0.15">
      <c r="BK54993"/>
      <c r="BL54993" s="15"/>
    </row>
    <row r="54994" spans="63:64" x14ac:dyDescent="0.15">
      <c r="BK54994"/>
      <c r="BL54994" s="15"/>
    </row>
    <row r="54995" spans="63:64" x14ac:dyDescent="0.15">
      <c r="BK54995"/>
      <c r="BL54995" s="15"/>
    </row>
    <row r="54996" spans="63:64" x14ac:dyDescent="0.15">
      <c r="BK54996"/>
      <c r="BL54996" s="15"/>
    </row>
    <row r="54997" spans="63:64" x14ac:dyDescent="0.15">
      <c r="BK54997"/>
      <c r="BL54997" s="15"/>
    </row>
    <row r="54998" spans="63:64" x14ac:dyDescent="0.15">
      <c r="BK54998"/>
      <c r="BL54998" s="15"/>
    </row>
    <row r="54999" spans="63:64" x14ac:dyDescent="0.15">
      <c r="BK54999"/>
      <c r="BL54999" s="15"/>
    </row>
    <row r="55000" spans="63:64" x14ac:dyDescent="0.15">
      <c r="BK55000"/>
      <c r="BL55000" s="15"/>
    </row>
    <row r="55001" spans="63:64" x14ac:dyDescent="0.15">
      <c r="BK55001"/>
      <c r="BL55001" s="15"/>
    </row>
    <row r="55002" spans="63:64" x14ac:dyDescent="0.15">
      <c r="BK55002"/>
      <c r="BL55002" s="15"/>
    </row>
    <row r="55003" spans="63:64" x14ac:dyDescent="0.15">
      <c r="BK55003"/>
      <c r="BL55003" s="15"/>
    </row>
    <row r="55004" spans="63:64" x14ac:dyDescent="0.15">
      <c r="BK55004"/>
      <c r="BL55004" s="15"/>
    </row>
    <row r="55005" spans="63:64" x14ac:dyDescent="0.15">
      <c r="BK55005"/>
      <c r="BL55005" s="15"/>
    </row>
    <row r="55006" spans="63:64" x14ac:dyDescent="0.15">
      <c r="BK55006"/>
      <c r="BL55006" s="15"/>
    </row>
    <row r="55007" spans="63:64" x14ac:dyDescent="0.15">
      <c r="BK55007"/>
      <c r="BL55007" s="15"/>
    </row>
    <row r="55008" spans="63:64" x14ac:dyDescent="0.15">
      <c r="BK55008"/>
      <c r="BL55008" s="15"/>
    </row>
    <row r="55009" spans="63:64" x14ac:dyDescent="0.15">
      <c r="BK55009"/>
      <c r="BL55009" s="15"/>
    </row>
    <row r="55010" spans="63:64" x14ac:dyDescent="0.15">
      <c r="BK55010"/>
      <c r="BL55010" s="15"/>
    </row>
    <row r="55011" spans="63:64" x14ac:dyDescent="0.15">
      <c r="BK55011"/>
      <c r="BL55011" s="15"/>
    </row>
    <row r="55012" spans="63:64" x14ac:dyDescent="0.15">
      <c r="BK55012"/>
      <c r="BL55012" s="15"/>
    </row>
    <row r="55013" spans="63:64" x14ac:dyDescent="0.15">
      <c r="BK55013"/>
      <c r="BL55013" s="15"/>
    </row>
    <row r="55014" spans="63:64" x14ac:dyDescent="0.15">
      <c r="BK55014"/>
      <c r="BL55014" s="15"/>
    </row>
    <row r="55015" spans="63:64" x14ac:dyDescent="0.15">
      <c r="BK55015"/>
      <c r="BL55015" s="15"/>
    </row>
    <row r="55016" spans="63:64" x14ac:dyDescent="0.15">
      <c r="BK55016"/>
      <c r="BL55016" s="15"/>
    </row>
    <row r="55017" spans="63:64" x14ac:dyDescent="0.15">
      <c r="BK55017"/>
      <c r="BL55017" s="15"/>
    </row>
    <row r="55018" spans="63:64" x14ac:dyDescent="0.15">
      <c r="BK55018"/>
      <c r="BL55018" s="15"/>
    </row>
    <row r="55019" spans="63:64" x14ac:dyDescent="0.15">
      <c r="BK55019"/>
      <c r="BL55019" s="15"/>
    </row>
    <row r="55020" spans="63:64" x14ac:dyDescent="0.15">
      <c r="BK55020"/>
      <c r="BL55020" s="15"/>
    </row>
    <row r="55021" spans="63:64" x14ac:dyDescent="0.15">
      <c r="BK55021"/>
      <c r="BL55021" s="15"/>
    </row>
    <row r="55022" spans="63:64" x14ac:dyDescent="0.15">
      <c r="BK55022"/>
      <c r="BL55022" s="15"/>
    </row>
    <row r="55023" spans="63:64" x14ac:dyDescent="0.15">
      <c r="BK55023"/>
      <c r="BL55023" s="15"/>
    </row>
    <row r="55024" spans="63:64" x14ac:dyDescent="0.15">
      <c r="BK55024"/>
      <c r="BL55024" s="15"/>
    </row>
    <row r="55025" spans="63:64" x14ac:dyDescent="0.15">
      <c r="BK55025"/>
      <c r="BL55025" s="15"/>
    </row>
    <row r="55026" spans="63:64" x14ac:dyDescent="0.15">
      <c r="BK55026"/>
      <c r="BL55026" s="15"/>
    </row>
    <row r="55027" spans="63:64" x14ac:dyDescent="0.15">
      <c r="BK55027"/>
      <c r="BL55027" s="15"/>
    </row>
    <row r="55028" spans="63:64" x14ac:dyDescent="0.15">
      <c r="BK55028"/>
      <c r="BL55028" s="15"/>
    </row>
    <row r="55029" spans="63:64" x14ac:dyDescent="0.15">
      <c r="BK55029"/>
      <c r="BL55029" s="15"/>
    </row>
    <row r="55030" spans="63:64" x14ac:dyDescent="0.15">
      <c r="BK55030"/>
      <c r="BL55030" s="15"/>
    </row>
    <row r="55031" spans="63:64" x14ac:dyDescent="0.15">
      <c r="BK55031"/>
      <c r="BL55031" s="15"/>
    </row>
    <row r="55032" spans="63:64" x14ac:dyDescent="0.15">
      <c r="BK55032"/>
      <c r="BL55032" s="15"/>
    </row>
    <row r="55033" spans="63:64" x14ac:dyDescent="0.15">
      <c r="BK55033"/>
      <c r="BL55033" s="15"/>
    </row>
    <row r="55034" spans="63:64" x14ac:dyDescent="0.15">
      <c r="BK55034"/>
      <c r="BL55034" s="15"/>
    </row>
    <row r="55035" spans="63:64" x14ac:dyDescent="0.15">
      <c r="BK55035"/>
      <c r="BL55035" s="15"/>
    </row>
    <row r="55036" spans="63:64" x14ac:dyDescent="0.15">
      <c r="BK55036"/>
      <c r="BL55036" s="15"/>
    </row>
    <row r="55037" spans="63:64" x14ac:dyDescent="0.15">
      <c r="BK55037"/>
      <c r="BL55037" s="15"/>
    </row>
    <row r="55038" spans="63:64" x14ac:dyDescent="0.15">
      <c r="BK55038"/>
      <c r="BL55038" s="15"/>
    </row>
    <row r="55039" spans="63:64" x14ac:dyDescent="0.15">
      <c r="BK55039"/>
      <c r="BL55039" s="15"/>
    </row>
    <row r="55040" spans="63:64" x14ac:dyDescent="0.15">
      <c r="BK55040"/>
      <c r="BL55040" s="15"/>
    </row>
    <row r="55041" spans="63:64" x14ac:dyDescent="0.15">
      <c r="BK55041"/>
      <c r="BL55041" s="15"/>
    </row>
    <row r="55042" spans="63:64" x14ac:dyDescent="0.15">
      <c r="BK55042"/>
      <c r="BL55042" s="15"/>
    </row>
    <row r="55043" spans="63:64" x14ac:dyDescent="0.15">
      <c r="BK55043"/>
      <c r="BL55043" s="15"/>
    </row>
    <row r="55044" spans="63:64" x14ac:dyDescent="0.15">
      <c r="BK55044"/>
      <c r="BL55044" s="15"/>
    </row>
    <row r="55045" spans="63:64" x14ac:dyDescent="0.15">
      <c r="BK55045"/>
      <c r="BL55045" s="15"/>
    </row>
    <row r="55046" spans="63:64" x14ac:dyDescent="0.15">
      <c r="BK55046"/>
      <c r="BL55046" s="15"/>
    </row>
    <row r="55047" spans="63:64" x14ac:dyDescent="0.15">
      <c r="BK55047"/>
      <c r="BL55047" s="15"/>
    </row>
    <row r="55048" spans="63:64" x14ac:dyDescent="0.15">
      <c r="BK55048"/>
      <c r="BL55048" s="15"/>
    </row>
    <row r="55049" spans="63:64" x14ac:dyDescent="0.15">
      <c r="BK55049"/>
      <c r="BL55049" s="15"/>
    </row>
    <row r="55050" spans="63:64" x14ac:dyDescent="0.15">
      <c r="BK55050"/>
      <c r="BL55050" s="15"/>
    </row>
    <row r="55051" spans="63:64" x14ac:dyDescent="0.15">
      <c r="BK55051"/>
      <c r="BL55051" s="15"/>
    </row>
    <row r="55052" spans="63:64" x14ac:dyDescent="0.15">
      <c r="BK55052"/>
      <c r="BL55052" s="15"/>
    </row>
    <row r="55053" spans="63:64" x14ac:dyDescent="0.15">
      <c r="BK55053"/>
      <c r="BL55053" s="15"/>
    </row>
    <row r="55054" spans="63:64" x14ac:dyDescent="0.15">
      <c r="BK55054"/>
      <c r="BL55054" s="15"/>
    </row>
    <row r="55055" spans="63:64" x14ac:dyDescent="0.15">
      <c r="BK55055"/>
      <c r="BL55055" s="15"/>
    </row>
    <row r="55056" spans="63:64" x14ac:dyDescent="0.15">
      <c r="BK55056"/>
      <c r="BL55056" s="15"/>
    </row>
    <row r="55057" spans="63:64" x14ac:dyDescent="0.15">
      <c r="BK55057"/>
      <c r="BL55057" s="15"/>
    </row>
    <row r="55058" spans="63:64" x14ac:dyDescent="0.15">
      <c r="BK55058"/>
      <c r="BL55058" s="15"/>
    </row>
    <row r="55059" spans="63:64" x14ac:dyDescent="0.15">
      <c r="BK55059"/>
      <c r="BL55059" s="15"/>
    </row>
    <row r="55060" spans="63:64" x14ac:dyDescent="0.15">
      <c r="BK55060"/>
      <c r="BL55060" s="15"/>
    </row>
    <row r="55061" spans="63:64" x14ac:dyDescent="0.15">
      <c r="BK55061"/>
      <c r="BL55061" s="15"/>
    </row>
    <row r="55062" spans="63:64" x14ac:dyDescent="0.15">
      <c r="BK55062"/>
      <c r="BL55062" s="15"/>
    </row>
    <row r="55063" spans="63:64" x14ac:dyDescent="0.15">
      <c r="BK55063"/>
      <c r="BL55063" s="15"/>
    </row>
    <row r="55064" spans="63:64" x14ac:dyDescent="0.15">
      <c r="BK55064"/>
      <c r="BL55064" s="15"/>
    </row>
    <row r="55065" spans="63:64" x14ac:dyDescent="0.15">
      <c r="BK55065"/>
      <c r="BL55065" s="15"/>
    </row>
    <row r="55066" spans="63:64" x14ac:dyDescent="0.15">
      <c r="BK55066"/>
      <c r="BL55066" s="15"/>
    </row>
    <row r="55067" spans="63:64" x14ac:dyDescent="0.15">
      <c r="BK55067"/>
      <c r="BL55067" s="15"/>
    </row>
    <row r="55068" spans="63:64" x14ac:dyDescent="0.15">
      <c r="BK55068"/>
      <c r="BL55068" s="15"/>
    </row>
    <row r="55069" spans="63:64" x14ac:dyDescent="0.15">
      <c r="BK55069"/>
      <c r="BL55069" s="15"/>
    </row>
    <row r="55070" spans="63:64" x14ac:dyDescent="0.15">
      <c r="BK55070"/>
      <c r="BL55070" s="15"/>
    </row>
    <row r="55071" spans="63:64" x14ac:dyDescent="0.15">
      <c r="BK55071"/>
      <c r="BL55071" s="15"/>
    </row>
    <row r="55072" spans="63:64" x14ac:dyDescent="0.15">
      <c r="BK55072"/>
      <c r="BL55072" s="15"/>
    </row>
    <row r="55073" spans="63:64" x14ac:dyDescent="0.15">
      <c r="BK55073"/>
      <c r="BL55073" s="15"/>
    </row>
    <row r="55074" spans="63:64" x14ac:dyDescent="0.15">
      <c r="BK55074"/>
      <c r="BL55074" s="15"/>
    </row>
    <row r="55075" spans="63:64" x14ac:dyDescent="0.15">
      <c r="BK55075"/>
      <c r="BL55075" s="15"/>
    </row>
    <row r="55076" spans="63:64" x14ac:dyDescent="0.15">
      <c r="BK55076"/>
      <c r="BL55076" s="15"/>
    </row>
    <row r="55077" spans="63:64" x14ac:dyDescent="0.15">
      <c r="BK55077"/>
      <c r="BL55077" s="15"/>
    </row>
    <row r="55078" spans="63:64" x14ac:dyDescent="0.15">
      <c r="BK55078"/>
      <c r="BL55078" s="15"/>
    </row>
    <row r="55079" spans="63:64" x14ac:dyDescent="0.15">
      <c r="BK55079"/>
      <c r="BL55079" s="15"/>
    </row>
    <row r="55080" spans="63:64" x14ac:dyDescent="0.15">
      <c r="BK55080"/>
      <c r="BL55080" s="15"/>
    </row>
    <row r="55081" spans="63:64" x14ac:dyDescent="0.15">
      <c r="BK55081"/>
      <c r="BL55081" s="15"/>
    </row>
    <row r="55082" spans="63:64" x14ac:dyDescent="0.15">
      <c r="BK55082"/>
      <c r="BL55082" s="15"/>
    </row>
    <row r="55083" spans="63:64" x14ac:dyDescent="0.15">
      <c r="BK55083"/>
      <c r="BL55083" s="15"/>
    </row>
    <row r="55084" spans="63:64" x14ac:dyDescent="0.15">
      <c r="BK55084"/>
      <c r="BL55084" s="15"/>
    </row>
    <row r="55085" spans="63:64" x14ac:dyDescent="0.15">
      <c r="BK55085"/>
      <c r="BL55085" s="15"/>
    </row>
    <row r="55086" spans="63:64" x14ac:dyDescent="0.15">
      <c r="BK55086"/>
      <c r="BL55086" s="15"/>
    </row>
    <row r="55087" spans="63:64" x14ac:dyDescent="0.15">
      <c r="BK55087"/>
      <c r="BL55087" s="15"/>
    </row>
    <row r="55088" spans="63:64" x14ac:dyDescent="0.15">
      <c r="BK55088"/>
      <c r="BL55088" s="15"/>
    </row>
    <row r="55089" spans="63:64" x14ac:dyDescent="0.15">
      <c r="BK55089"/>
      <c r="BL55089" s="15"/>
    </row>
    <row r="55090" spans="63:64" x14ac:dyDescent="0.15">
      <c r="BK55090"/>
      <c r="BL55090" s="15"/>
    </row>
    <row r="55091" spans="63:64" x14ac:dyDescent="0.15">
      <c r="BK55091"/>
      <c r="BL55091" s="15"/>
    </row>
    <row r="55092" spans="63:64" x14ac:dyDescent="0.15">
      <c r="BK55092"/>
      <c r="BL55092" s="15"/>
    </row>
    <row r="55093" spans="63:64" x14ac:dyDescent="0.15">
      <c r="BK55093"/>
      <c r="BL55093" s="15"/>
    </row>
    <row r="55094" spans="63:64" x14ac:dyDescent="0.15">
      <c r="BK55094"/>
      <c r="BL55094" s="15"/>
    </row>
    <row r="55095" spans="63:64" x14ac:dyDescent="0.15">
      <c r="BK55095"/>
      <c r="BL55095" s="15"/>
    </row>
    <row r="55096" spans="63:64" x14ac:dyDescent="0.15">
      <c r="BK55096"/>
      <c r="BL55096" s="15"/>
    </row>
    <row r="55097" spans="63:64" x14ac:dyDescent="0.15">
      <c r="BK55097"/>
      <c r="BL55097" s="15"/>
    </row>
    <row r="55098" spans="63:64" x14ac:dyDescent="0.15">
      <c r="BK55098"/>
      <c r="BL55098" s="15"/>
    </row>
    <row r="55099" spans="63:64" x14ac:dyDescent="0.15">
      <c r="BK55099"/>
      <c r="BL55099" s="15"/>
    </row>
    <row r="55100" spans="63:64" x14ac:dyDescent="0.15">
      <c r="BK55100"/>
      <c r="BL55100" s="15"/>
    </row>
    <row r="55101" spans="63:64" x14ac:dyDescent="0.15">
      <c r="BK55101"/>
      <c r="BL55101" s="15"/>
    </row>
    <row r="55102" spans="63:64" x14ac:dyDescent="0.15">
      <c r="BK55102"/>
      <c r="BL55102" s="15"/>
    </row>
    <row r="55103" spans="63:64" x14ac:dyDescent="0.15">
      <c r="BK55103"/>
      <c r="BL55103" s="15"/>
    </row>
    <row r="55104" spans="63:64" x14ac:dyDescent="0.15">
      <c r="BK55104"/>
      <c r="BL55104" s="15"/>
    </row>
    <row r="55105" spans="63:64" x14ac:dyDescent="0.15">
      <c r="BK55105"/>
      <c r="BL55105" s="15"/>
    </row>
    <row r="55106" spans="63:64" x14ac:dyDescent="0.15">
      <c r="BK55106"/>
      <c r="BL55106" s="15"/>
    </row>
    <row r="55107" spans="63:64" x14ac:dyDescent="0.15">
      <c r="BK55107"/>
      <c r="BL55107" s="15"/>
    </row>
    <row r="55108" spans="63:64" x14ac:dyDescent="0.15">
      <c r="BK55108"/>
      <c r="BL55108" s="15"/>
    </row>
    <row r="55109" spans="63:64" x14ac:dyDescent="0.15">
      <c r="BK55109"/>
      <c r="BL55109" s="15"/>
    </row>
    <row r="55110" spans="63:64" x14ac:dyDescent="0.15">
      <c r="BK55110"/>
      <c r="BL55110" s="15"/>
    </row>
    <row r="55111" spans="63:64" x14ac:dyDescent="0.15">
      <c r="BK55111"/>
      <c r="BL55111" s="15"/>
    </row>
    <row r="55112" spans="63:64" x14ac:dyDescent="0.15">
      <c r="BK55112"/>
      <c r="BL55112" s="15"/>
    </row>
    <row r="55113" spans="63:64" x14ac:dyDescent="0.15">
      <c r="BK55113"/>
      <c r="BL55113" s="15"/>
    </row>
    <row r="55114" spans="63:64" x14ac:dyDescent="0.15">
      <c r="BK55114"/>
      <c r="BL55114" s="15"/>
    </row>
    <row r="55115" spans="63:64" x14ac:dyDescent="0.15">
      <c r="BK55115"/>
      <c r="BL55115" s="15"/>
    </row>
    <row r="55116" spans="63:64" x14ac:dyDescent="0.15">
      <c r="BK55116"/>
      <c r="BL55116" s="15"/>
    </row>
    <row r="55117" spans="63:64" x14ac:dyDescent="0.15">
      <c r="BK55117"/>
      <c r="BL55117" s="15"/>
    </row>
    <row r="55118" spans="63:64" x14ac:dyDescent="0.15">
      <c r="BK55118"/>
      <c r="BL55118" s="15"/>
    </row>
    <row r="55119" spans="63:64" x14ac:dyDescent="0.15">
      <c r="BK55119"/>
      <c r="BL55119" s="15"/>
    </row>
    <row r="55120" spans="63:64" x14ac:dyDescent="0.15">
      <c r="BK55120"/>
      <c r="BL55120" s="15"/>
    </row>
    <row r="55121" spans="63:64" x14ac:dyDescent="0.15">
      <c r="BK55121"/>
      <c r="BL55121" s="15"/>
    </row>
    <row r="55122" spans="63:64" x14ac:dyDescent="0.15">
      <c r="BK55122"/>
      <c r="BL55122" s="15"/>
    </row>
    <row r="55123" spans="63:64" x14ac:dyDescent="0.15">
      <c r="BK55123"/>
      <c r="BL55123" s="15"/>
    </row>
    <row r="55124" spans="63:64" x14ac:dyDescent="0.15">
      <c r="BK55124"/>
      <c r="BL55124" s="15"/>
    </row>
    <row r="55125" spans="63:64" x14ac:dyDescent="0.15">
      <c r="BK55125"/>
      <c r="BL55125" s="15"/>
    </row>
    <row r="55126" spans="63:64" x14ac:dyDescent="0.15">
      <c r="BK55126"/>
      <c r="BL55126" s="15"/>
    </row>
    <row r="55127" spans="63:64" x14ac:dyDescent="0.15">
      <c r="BK55127"/>
      <c r="BL55127" s="15"/>
    </row>
    <row r="55128" spans="63:64" x14ac:dyDescent="0.15">
      <c r="BK55128"/>
      <c r="BL55128" s="15"/>
    </row>
    <row r="55129" spans="63:64" x14ac:dyDescent="0.15">
      <c r="BK55129"/>
      <c r="BL55129" s="15"/>
    </row>
    <row r="55130" spans="63:64" x14ac:dyDescent="0.15">
      <c r="BK55130"/>
      <c r="BL55130" s="15"/>
    </row>
    <row r="55131" spans="63:64" x14ac:dyDescent="0.15">
      <c r="BK55131"/>
      <c r="BL55131" s="15"/>
    </row>
    <row r="55132" spans="63:64" x14ac:dyDescent="0.15">
      <c r="BK55132"/>
      <c r="BL55132" s="15"/>
    </row>
    <row r="55133" spans="63:64" x14ac:dyDescent="0.15">
      <c r="BK55133"/>
      <c r="BL55133" s="15"/>
    </row>
    <row r="55134" spans="63:64" x14ac:dyDescent="0.15">
      <c r="BK55134"/>
      <c r="BL55134" s="15"/>
    </row>
    <row r="55135" spans="63:64" x14ac:dyDescent="0.15">
      <c r="BK55135"/>
      <c r="BL55135" s="15"/>
    </row>
    <row r="55136" spans="63:64" x14ac:dyDescent="0.15">
      <c r="BK55136"/>
      <c r="BL55136" s="15"/>
    </row>
    <row r="55137" spans="63:64" x14ac:dyDescent="0.15">
      <c r="BK55137"/>
      <c r="BL55137" s="15"/>
    </row>
    <row r="55138" spans="63:64" x14ac:dyDescent="0.15">
      <c r="BK55138"/>
      <c r="BL55138" s="15"/>
    </row>
    <row r="55139" spans="63:64" x14ac:dyDescent="0.15">
      <c r="BK55139"/>
      <c r="BL55139" s="15"/>
    </row>
    <row r="55140" spans="63:64" x14ac:dyDescent="0.15">
      <c r="BK55140"/>
      <c r="BL55140" s="15"/>
    </row>
    <row r="55141" spans="63:64" x14ac:dyDescent="0.15">
      <c r="BK55141"/>
      <c r="BL55141" s="15"/>
    </row>
    <row r="55142" spans="63:64" x14ac:dyDescent="0.15">
      <c r="BK55142"/>
      <c r="BL55142" s="15"/>
    </row>
    <row r="55143" spans="63:64" x14ac:dyDescent="0.15">
      <c r="BK55143"/>
      <c r="BL55143" s="15"/>
    </row>
    <row r="55144" spans="63:64" x14ac:dyDescent="0.15">
      <c r="BK55144"/>
      <c r="BL55144" s="15"/>
    </row>
    <row r="55145" spans="63:64" x14ac:dyDescent="0.15">
      <c r="BK55145"/>
      <c r="BL55145" s="15"/>
    </row>
    <row r="55146" spans="63:64" x14ac:dyDescent="0.15">
      <c r="BK55146"/>
      <c r="BL55146" s="15"/>
    </row>
    <row r="55147" spans="63:64" x14ac:dyDescent="0.15">
      <c r="BK55147"/>
      <c r="BL55147" s="15"/>
    </row>
    <row r="55148" spans="63:64" x14ac:dyDescent="0.15">
      <c r="BK55148"/>
      <c r="BL55148" s="15"/>
    </row>
    <row r="55149" spans="63:64" x14ac:dyDescent="0.15">
      <c r="BK55149"/>
      <c r="BL55149" s="15"/>
    </row>
    <row r="55150" spans="63:64" x14ac:dyDescent="0.15">
      <c r="BK55150"/>
      <c r="BL55150" s="15"/>
    </row>
    <row r="55151" spans="63:64" x14ac:dyDescent="0.15">
      <c r="BK55151"/>
      <c r="BL55151" s="15"/>
    </row>
    <row r="55152" spans="63:64" x14ac:dyDescent="0.15">
      <c r="BK55152"/>
      <c r="BL55152" s="15"/>
    </row>
    <row r="55153" spans="63:64" x14ac:dyDescent="0.15">
      <c r="BK55153"/>
      <c r="BL55153" s="15"/>
    </row>
    <row r="55154" spans="63:64" x14ac:dyDescent="0.15">
      <c r="BK55154"/>
      <c r="BL55154" s="15"/>
    </row>
    <row r="55155" spans="63:64" x14ac:dyDescent="0.15">
      <c r="BK55155"/>
      <c r="BL55155" s="15"/>
    </row>
    <row r="55156" spans="63:64" x14ac:dyDescent="0.15">
      <c r="BK55156"/>
      <c r="BL55156" s="15"/>
    </row>
    <row r="55157" spans="63:64" x14ac:dyDescent="0.15">
      <c r="BK55157"/>
      <c r="BL55157" s="15"/>
    </row>
    <row r="55158" spans="63:64" x14ac:dyDescent="0.15">
      <c r="BK55158"/>
      <c r="BL55158" s="15"/>
    </row>
    <row r="55159" spans="63:64" x14ac:dyDescent="0.15">
      <c r="BK55159"/>
      <c r="BL55159" s="15"/>
    </row>
    <row r="55160" spans="63:64" x14ac:dyDescent="0.15">
      <c r="BK55160"/>
      <c r="BL55160" s="15"/>
    </row>
    <row r="55161" spans="63:64" x14ac:dyDescent="0.15">
      <c r="BK55161"/>
      <c r="BL55161" s="15"/>
    </row>
    <row r="55162" spans="63:64" x14ac:dyDescent="0.15">
      <c r="BK55162"/>
      <c r="BL55162" s="15"/>
    </row>
    <row r="55163" spans="63:64" x14ac:dyDescent="0.15">
      <c r="BK55163"/>
      <c r="BL55163" s="15"/>
    </row>
    <row r="55164" spans="63:64" x14ac:dyDescent="0.15">
      <c r="BK55164"/>
      <c r="BL55164" s="15"/>
    </row>
    <row r="55165" spans="63:64" x14ac:dyDescent="0.15">
      <c r="BK55165"/>
      <c r="BL55165" s="15"/>
    </row>
    <row r="55166" spans="63:64" x14ac:dyDescent="0.15">
      <c r="BK55166"/>
      <c r="BL55166" s="15"/>
    </row>
    <row r="55167" spans="63:64" x14ac:dyDescent="0.15">
      <c r="BK55167"/>
      <c r="BL55167" s="15"/>
    </row>
    <row r="55168" spans="63:64" x14ac:dyDescent="0.15">
      <c r="BK55168"/>
      <c r="BL55168" s="15"/>
    </row>
    <row r="55169" spans="63:64" x14ac:dyDescent="0.15">
      <c r="BK55169"/>
      <c r="BL55169" s="15"/>
    </row>
    <row r="55170" spans="63:64" x14ac:dyDescent="0.15">
      <c r="BK55170"/>
      <c r="BL55170" s="15"/>
    </row>
    <row r="55171" spans="63:64" x14ac:dyDescent="0.15">
      <c r="BK55171"/>
      <c r="BL55171" s="15"/>
    </row>
    <row r="55172" spans="63:64" x14ac:dyDescent="0.15">
      <c r="BK55172"/>
      <c r="BL55172" s="15"/>
    </row>
    <row r="55173" spans="63:64" x14ac:dyDescent="0.15">
      <c r="BK55173"/>
      <c r="BL55173" s="15"/>
    </row>
    <row r="55174" spans="63:64" x14ac:dyDescent="0.15">
      <c r="BK55174"/>
      <c r="BL55174" s="15"/>
    </row>
    <row r="55175" spans="63:64" x14ac:dyDescent="0.15">
      <c r="BK55175"/>
      <c r="BL55175" s="15"/>
    </row>
    <row r="55176" spans="63:64" x14ac:dyDescent="0.15">
      <c r="BK55176"/>
      <c r="BL55176" s="15"/>
    </row>
    <row r="55177" spans="63:64" x14ac:dyDescent="0.15">
      <c r="BK55177"/>
      <c r="BL55177" s="15"/>
    </row>
    <row r="55178" spans="63:64" x14ac:dyDescent="0.15">
      <c r="BK55178"/>
      <c r="BL55178" s="15"/>
    </row>
    <row r="55179" spans="63:64" x14ac:dyDescent="0.15">
      <c r="BK55179"/>
      <c r="BL55179" s="15"/>
    </row>
    <row r="55180" spans="63:64" x14ac:dyDescent="0.15">
      <c r="BK55180"/>
      <c r="BL55180" s="15"/>
    </row>
    <row r="55181" spans="63:64" x14ac:dyDescent="0.15">
      <c r="BK55181"/>
      <c r="BL55181" s="15"/>
    </row>
    <row r="55182" spans="63:64" x14ac:dyDescent="0.15">
      <c r="BK55182"/>
      <c r="BL55182" s="15"/>
    </row>
    <row r="55183" spans="63:64" x14ac:dyDescent="0.15">
      <c r="BK55183"/>
      <c r="BL55183" s="15"/>
    </row>
    <row r="55184" spans="63:64" x14ac:dyDescent="0.15">
      <c r="BK55184"/>
      <c r="BL55184" s="15"/>
    </row>
    <row r="55185" spans="63:64" x14ac:dyDescent="0.15">
      <c r="BK55185"/>
      <c r="BL55185" s="15"/>
    </row>
    <row r="55186" spans="63:64" x14ac:dyDescent="0.15">
      <c r="BK55186"/>
      <c r="BL55186" s="15"/>
    </row>
    <row r="55187" spans="63:64" x14ac:dyDescent="0.15">
      <c r="BK55187"/>
      <c r="BL55187" s="15"/>
    </row>
    <row r="55188" spans="63:64" x14ac:dyDescent="0.15">
      <c r="BK55188"/>
      <c r="BL55188" s="15"/>
    </row>
    <row r="55189" spans="63:64" x14ac:dyDescent="0.15">
      <c r="BK55189"/>
      <c r="BL55189" s="15"/>
    </row>
    <row r="55190" spans="63:64" x14ac:dyDescent="0.15">
      <c r="BK55190"/>
      <c r="BL55190" s="15"/>
    </row>
    <row r="55191" spans="63:64" x14ac:dyDescent="0.15">
      <c r="BK55191"/>
      <c r="BL55191" s="15"/>
    </row>
    <row r="55192" spans="63:64" x14ac:dyDescent="0.15">
      <c r="BK55192"/>
      <c r="BL55192" s="15"/>
    </row>
    <row r="55193" spans="63:64" x14ac:dyDescent="0.15">
      <c r="BK55193"/>
      <c r="BL55193" s="15"/>
    </row>
    <row r="55194" spans="63:64" x14ac:dyDescent="0.15">
      <c r="BK55194"/>
      <c r="BL55194" s="15"/>
    </row>
    <row r="55195" spans="63:64" x14ac:dyDescent="0.15">
      <c r="BK55195"/>
      <c r="BL55195" s="15"/>
    </row>
    <row r="55196" spans="63:64" x14ac:dyDescent="0.15">
      <c r="BK55196"/>
      <c r="BL55196" s="15"/>
    </row>
    <row r="55197" spans="63:64" x14ac:dyDescent="0.15">
      <c r="BK55197"/>
      <c r="BL55197" s="15"/>
    </row>
    <row r="55198" spans="63:64" x14ac:dyDescent="0.15">
      <c r="BK55198"/>
      <c r="BL55198" s="15"/>
    </row>
    <row r="55199" spans="63:64" x14ac:dyDescent="0.15">
      <c r="BK55199"/>
      <c r="BL55199" s="15"/>
    </row>
    <row r="55200" spans="63:64" x14ac:dyDescent="0.15">
      <c r="BK55200"/>
      <c r="BL55200" s="15"/>
    </row>
    <row r="55201" spans="63:64" x14ac:dyDescent="0.15">
      <c r="BK55201"/>
      <c r="BL55201" s="15"/>
    </row>
    <row r="55202" spans="63:64" x14ac:dyDescent="0.15">
      <c r="BK55202"/>
      <c r="BL55202" s="15"/>
    </row>
    <row r="55203" spans="63:64" x14ac:dyDescent="0.15">
      <c r="BK55203"/>
      <c r="BL55203" s="15"/>
    </row>
    <row r="55204" spans="63:64" x14ac:dyDescent="0.15">
      <c r="BK55204"/>
      <c r="BL55204" s="15"/>
    </row>
    <row r="55205" spans="63:64" x14ac:dyDescent="0.15">
      <c r="BK55205"/>
      <c r="BL55205" s="15"/>
    </row>
    <row r="55206" spans="63:64" x14ac:dyDescent="0.15">
      <c r="BK55206"/>
      <c r="BL55206" s="15"/>
    </row>
    <row r="55207" spans="63:64" x14ac:dyDescent="0.15">
      <c r="BK55207"/>
      <c r="BL55207" s="15"/>
    </row>
    <row r="55208" spans="63:64" x14ac:dyDescent="0.15">
      <c r="BK55208"/>
      <c r="BL55208" s="15"/>
    </row>
    <row r="55209" spans="63:64" x14ac:dyDescent="0.15">
      <c r="BK55209"/>
      <c r="BL55209" s="15"/>
    </row>
    <row r="55210" spans="63:64" x14ac:dyDescent="0.15">
      <c r="BK55210"/>
      <c r="BL55210" s="15"/>
    </row>
    <row r="55211" spans="63:64" x14ac:dyDescent="0.15">
      <c r="BK55211"/>
      <c r="BL55211" s="15"/>
    </row>
    <row r="55212" spans="63:64" x14ac:dyDescent="0.15">
      <c r="BK55212"/>
      <c r="BL55212" s="15"/>
    </row>
    <row r="55213" spans="63:64" x14ac:dyDescent="0.15">
      <c r="BK55213"/>
      <c r="BL55213" s="15"/>
    </row>
    <row r="55214" spans="63:64" x14ac:dyDescent="0.15">
      <c r="BK55214"/>
      <c r="BL55214" s="15"/>
    </row>
    <row r="55215" spans="63:64" x14ac:dyDescent="0.15">
      <c r="BK55215"/>
      <c r="BL55215" s="15"/>
    </row>
    <row r="55216" spans="63:64" x14ac:dyDescent="0.15">
      <c r="BK55216"/>
      <c r="BL55216" s="15"/>
    </row>
    <row r="55217" spans="63:64" x14ac:dyDescent="0.15">
      <c r="BK55217"/>
      <c r="BL55217" s="15"/>
    </row>
    <row r="55218" spans="63:64" x14ac:dyDescent="0.15">
      <c r="BK55218"/>
      <c r="BL55218" s="15"/>
    </row>
    <row r="55219" spans="63:64" x14ac:dyDescent="0.15">
      <c r="BK55219"/>
      <c r="BL55219" s="15"/>
    </row>
    <row r="55220" spans="63:64" x14ac:dyDescent="0.15">
      <c r="BK55220"/>
      <c r="BL55220" s="15"/>
    </row>
    <row r="55221" spans="63:64" x14ac:dyDescent="0.15">
      <c r="BK55221"/>
      <c r="BL55221" s="15"/>
    </row>
    <row r="55222" spans="63:64" x14ac:dyDescent="0.15">
      <c r="BK55222"/>
      <c r="BL55222" s="15"/>
    </row>
    <row r="55223" spans="63:64" x14ac:dyDescent="0.15">
      <c r="BK55223"/>
      <c r="BL55223" s="15"/>
    </row>
    <row r="55224" spans="63:64" x14ac:dyDescent="0.15">
      <c r="BK55224"/>
      <c r="BL55224" s="15"/>
    </row>
    <row r="55225" spans="63:64" x14ac:dyDescent="0.15">
      <c r="BK55225"/>
      <c r="BL55225" s="15"/>
    </row>
    <row r="55226" spans="63:64" x14ac:dyDescent="0.15">
      <c r="BK55226"/>
      <c r="BL55226" s="15"/>
    </row>
    <row r="55227" spans="63:64" x14ac:dyDescent="0.15">
      <c r="BK55227"/>
      <c r="BL55227" s="15"/>
    </row>
    <row r="55228" spans="63:64" x14ac:dyDescent="0.15">
      <c r="BK55228"/>
      <c r="BL55228" s="15"/>
    </row>
    <row r="55229" spans="63:64" x14ac:dyDescent="0.15">
      <c r="BK55229"/>
      <c r="BL55229" s="15"/>
    </row>
    <row r="55230" spans="63:64" x14ac:dyDescent="0.15">
      <c r="BK55230"/>
      <c r="BL55230" s="15"/>
    </row>
    <row r="55231" spans="63:64" x14ac:dyDescent="0.15">
      <c r="BK55231"/>
      <c r="BL55231" s="15"/>
    </row>
    <row r="55232" spans="63:64" x14ac:dyDescent="0.15">
      <c r="BK55232"/>
      <c r="BL55232" s="15"/>
    </row>
    <row r="55233" spans="63:64" x14ac:dyDescent="0.15">
      <c r="BK55233"/>
      <c r="BL55233" s="15"/>
    </row>
    <row r="55234" spans="63:64" x14ac:dyDescent="0.15">
      <c r="BK55234"/>
      <c r="BL55234" s="15"/>
    </row>
    <row r="55235" spans="63:64" x14ac:dyDescent="0.15">
      <c r="BK55235"/>
      <c r="BL55235" s="15"/>
    </row>
    <row r="55236" spans="63:64" x14ac:dyDescent="0.15">
      <c r="BK55236"/>
      <c r="BL55236" s="15"/>
    </row>
    <row r="55237" spans="63:64" x14ac:dyDescent="0.15">
      <c r="BK55237"/>
      <c r="BL55237" s="15"/>
    </row>
    <row r="55238" spans="63:64" x14ac:dyDescent="0.15">
      <c r="BK55238"/>
      <c r="BL55238" s="15"/>
    </row>
    <row r="55239" spans="63:64" x14ac:dyDescent="0.15">
      <c r="BK55239"/>
      <c r="BL55239" s="15"/>
    </row>
    <row r="55240" spans="63:64" x14ac:dyDescent="0.15">
      <c r="BK55240"/>
      <c r="BL55240" s="15"/>
    </row>
    <row r="55241" spans="63:64" x14ac:dyDescent="0.15">
      <c r="BK55241"/>
      <c r="BL55241" s="15"/>
    </row>
    <row r="55242" spans="63:64" x14ac:dyDescent="0.15">
      <c r="BK55242"/>
      <c r="BL55242" s="15"/>
    </row>
    <row r="55243" spans="63:64" x14ac:dyDescent="0.15">
      <c r="BK55243"/>
      <c r="BL55243" s="15"/>
    </row>
    <row r="55244" spans="63:64" x14ac:dyDescent="0.15">
      <c r="BK55244"/>
      <c r="BL55244" s="15"/>
    </row>
    <row r="55245" spans="63:64" x14ac:dyDescent="0.15">
      <c r="BK55245"/>
      <c r="BL55245" s="15"/>
    </row>
    <row r="55246" spans="63:64" x14ac:dyDescent="0.15">
      <c r="BK55246"/>
      <c r="BL55246" s="15"/>
    </row>
    <row r="55247" spans="63:64" x14ac:dyDescent="0.15">
      <c r="BK55247"/>
      <c r="BL55247" s="15"/>
    </row>
    <row r="55248" spans="63:64" x14ac:dyDescent="0.15">
      <c r="BK55248"/>
      <c r="BL55248" s="15"/>
    </row>
    <row r="55249" spans="63:64" x14ac:dyDescent="0.15">
      <c r="BK55249"/>
      <c r="BL55249" s="15"/>
    </row>
    <row r="55250" spans="63:64" x14ac:dyDescent="0.15">
      <c r="BK55250"/>
      <c r="BL55250" s="15"/>
    </row>
    <row r="55251" spans="63:64" x14ac:dyDescent="0.15">
      <c r="BK55251"/>
      <c r="BL55251" s="15"/>
    </row>
    <row r="55252" spans="63:64" x14ac:dyDescent="0.15">
      <c r="BK55252"/>
      <c r="BL55252" s="15"/>
    </row>
    <row r="55253" spans="63:64" x14ac:dyDescent="0.15">
      <c r="BK55253"/>
      <c r="BL55253" s="15"/>
    </row>
    <row r="55254" spans="63:64" x14ac:dyDescent="0.15">
      <c r="BK55254"/>
      <c r="BL55254" s="15"/>
    </row>
    <row r="55255" spans="63:64" x14ac:dyDescent="0.15">
      <c r="BK55255"/>
      <c r="BL55255" s="15"/>
    </row>
    <row r="55256" spans="63:64" x14ac:dyDescent="0.15">
      <c r="BK55256"/>
      <c r="BL55256" s="15"/>
    </row>
    <row r="55257" spans="63:64" x14ac:dyDescent="0.15">
      <c r="BK55257"/>
      <c r="BL55257" s="15"/>
    </row>
    <row r="55258" spans="63:64" x14ac:dyDescent="0.15">
      <c r="BK55258"/>
      <c r="BL55258" s="15"/>
    </row>
    <row r="55259" spans="63:64" x14ac:dyDescent="0.15">
      <c r="BK55259"/>
      <c r="BL55259" s="15"/>
    </row>
    <row r="55260" spans="63:64" x14ac:dyDescent="0.15">
      <c r="BK55260"/>
      <c r="BL55260" s="15"/>
    </row>
    <row r="55261" spans="63:64" x14ac:dyDescent="0.15">
      <c r="BK55261"/>
      <c r="BL55261" s="15"/>
    </row>
    <row r="55262" spans="63:64" x14ac:dyDescent="0.15">
      <c r="BK55262"/>
      <c r="BL55262" s="15"/>
    </row>
    <row r="55263" spans="63:64" x14ac:dyDescent="0.15">
      <c r="BK55263"/>
      <c r="BL55263" s="15"/>
    </row>
    <row r="55264" spans="63:64" x14ac:dyDescent="0.15">
      <c r="BK55264"/>
      <c r="BL55264" s="15"/>
    </row>
    <row r="55265" spans="63:64" x14ac:dyDescent="0.15">
      <c r="BK55265"/>
      <c r="BL55265" s="15"/>
    </row>
    <row r="55266" spans="63:64" x14ac:dyDescent="0.15">
      <c r="BK55266"/>
      <c r="BL55266" s="15"/>
    </row>
    <row r="55267" spans="63:64" x14ac:dyDescent="0.15">
      <c r="BK55267"/>
      <c r="BL55267" s="15"/>
    </row>
    <row r="55268" spans="63:64" x14ac:dyDescent="0.15">
      <c r="BK55268"/>
      <c r="BL55268" s="15"/>
    </row>
    <row r="55269" spans="63:64" x14ac:dyDescent="0.15">
      <c r="BK55269"/>
      <c r="BL55269" s="15"/>
    </row>
    <row r="55270" spans="63:64" x14ac:dyDescent="0.15">
      <c r="BK55270"/>
      <c r="BL55270" s="15"/>
    </row>
    <row r="55271" spans="63:64" x14ac:dyDescent="0.15">
      <c r="BK55271"/>
      <c r="BL55271" s="15"/>
    </row>
    <row r="55272" spans="63:64" x14ac:dyDescent="0.15">
      <c r="BK55272"/>
      <c r="BL55272" s="15"/>
    </row>
    <row r="55273" spans="63:64" x14ac:dyDescent="0.15">
      <c r="BK55273"/>
      <c r="BL55273" s="15"/>
    </row>
    <row r="55274" spans="63:64" x14ac:dyDescent="0.15">
      <c r="BK55274"/>
      <c r="BL55274" s="15"/>
    </row>
    <row r="55275" spans="63:64" x14ac:dyDescent="0.15">
      <c r="BK55275"/>
      <c r="BL55275" s="15"/>
    </row>
    <row r="55276" spans="63:64" x14ac:dyDescent="0.15">
      <c r="BK55276"/>
      <c r="BL55276" s="15"/>
    </row>
    <row r="55277" spans="63:64" x14ac:dyDescent="0.15">
      <c r="BK55277"/>
      <c r="BL55277" s="15"/>
    </row>
    <row r="55278" spans="63:64" x14ac:dyDescent="0.15">
      <c r="BK55278"/>
      <c r="BL55278" s="15"/>
    </row>
    <row r="55279" spans="63:64" x14ac:dyDescent="0.15">
      <c r="BK55279"/>
      <c r="BL55279" s="15"/>
    </row>
    <row r="55280" spans="63:64" x14ac:dyDescent="0.15">
      <c r="BK55280"/>
      <c r="BL55280" s="15"/>
    </row>
    <row r="55281" spans="63:64" x14ac:dyDescent="0.15">
      <c r="BK55281"/>
      <c r="BL55281" s="15"/>
    </row>
    <row r="55282" spans="63:64" x14ac:dyDescent="0.15">
      <c r="BK55282"/>
      <c r="BL55282" s="15"/>
    </row>
    <row r="55283" spans="63:64" x14ac:dyDescent="0.15">
      <c r="BK55283"/>
      <c r="BL55283" s="15"/>
    </row>
    <row r="55284" spans="63:64" x14ac:dyDescent="0.15">
      <c r="BK55284"/>
      <c r="BL55284" s="15"/>
    </row>
    <row r="55285" spans="63:64" x14ac:dyDescent="0.15">
      <c r="BK55285"/>
      <c r="BL55285" s="15"/>
    </row>
    <row r="55286" spans="63:64" x14ac:dyDescent="0.15">
      <c r="BK55286"/>
      <c r="BL55286" s="15"/>
    </row>
    <row r="55287" spans="63:64" x14ac:dyDescent="0.15">
      <c r="BK55287"/>
      <c r="BL55287" s="15"/>
    </row>
    <row r="55288" spans="63:64" x14ac:dyDescent="0.15">
      <c r="BK55288"/>
      <c r="BL55288" s="15"/>
    </row>
    <row r="55289" spans="63:64" x14ac:dyDescent="0.15">
      <c r="BK55289"/>
      <c r="BL55289" s="15"/>
    </row>
    <row r="55290" spans="63:64" x14ac:dyDescent="0.15">
      <c r="BK55290"/>
      <c r="BL55290" s="15"/>
    </row>
    <row r="55291" spans="63:64" x14ac:dyDescent="0.15">
      <c r="BK55291"/>
      <c r="BL55291" s="15"/>
    </row>
    <row r="55292" spans="63:64" x14ac:dyDescent="0.15">
      <c r="BK55292"/>
      <c r="BL55292" s="15"/>
    </row>
    <row r="55293" spans="63:64" x14ac:dyDescent="0.15">
      <c r="BK55293"/>
      <c r="BL55293" s="15"/>
    </row>
    <row r="55294" spans="63:64" x14ac:dyDescent="0.15">
      <c r="BK55294"/>
      <c r="BL55294" s="15"/>
    </row>
    <row r="55295" spans="63:64" x14ac:dyDescent="0.15">
      <c r="BK55295"/>
      <c r="BL55295" s="15"/>
    </row>
    <row r="55296" spans="63:64" x14ac:dyDescent="0.15">
      <c r="BK55296"/>
      <c r="BL55296" s="15"/>
    </row>
    <row r="55297" spans="63:64" x14ac:dyDescent="0.15">
      <c r="BK55297"/>
      <c r="BL55297" s="15"/>
    </row>
    <row r="55298" spans="63:64" x14ac:dyDescent="0.15">
      <c r="BK55298"/>
      <c r="BL55298" s="15"/>
    </row>
    <row r="55299" spans="63:64" x14ac:dyDescent="0.15">
      <c r="BK55299"/>
      <c r="BL55299" s="15"/>
    </row>
    <row r="55300" spans="63:64" x14ac:dyDescent="0.15">
      <c r="BK55300"/>
      <c r="BL55300" s="15"/>
    </row>
    <row r="55301" spans="63:64" x14ac:dyDescent="0.15">
      <c r="BK55301"/>
      <c r="BL55301" s="15"/>
    </row>
    <row r="55302" spans="63:64" x14ac:dyDescent="0.15">
      <c r="BK55302"/>
      <c r="BL55302" s="15"/>
    </row>
    <row r="55303" spans="63:64" x14ac:dyDescent="0.15">
      <c r="BK55303"/>
      <c r="BL55303" s="15"/>
    </row>
    <row r="55304" spans="63:64" x14ac:dyDescent="0.15">
      <c r="BK55304"/>
      <c r="BL55304" s="15"/>
    </row>
    <row r="55305" spans="63:64" x14ac:dyDescent="0.15">
      <c r="BK55305"/>
      <c r="BL55305" s="15"/>
    </row>
    <row r="55306" spans="63:64" x14ac:dyDescent="0.15">
      <c r="BK55306"/>
      <c r="BL55306" s="15"/>
    </row>
    <row r="55307" spans="63:64" x14ac:dyDescent="0.15">
      <c r="BK55307"/>
      <c r="BL55307" s="15"/>
    </row>
    <row r="55308" spans="63:64" x14ac:dyDescent="0.15">
      <c r="BK55308"/>
      <c r="BL55308" s="15"/>
    </row>
    <row r="55309" spans="63:64" x14ac:dyDescent="0.15">
      <c r="BK55309"/>
      <c r="BL55309" s="15"/>
    </row>
    <row r="55310" spans="63:64" x14ac:dyDescent="0.15">
      <c r="BK55310"/>
      <c r="BL55310" s="15"/>
    </row>
    <row r="55311" spans="63:64" x14ac:dyDescent="0.15">
      <c r="BK55311"/>
      <c r="BL55311" s="15"/>
    </row>
    <row r="55312" spans="63:64" x14ac:dyDescent="0.15">
      <c r="BK55312"/>
      <c r="BL55312" s="15"/>
    </row>
    <row r="55313" spans="63:64" x14ac:dyDescent="0.15">
      <c r="BK55313"/>
      <c r="BL55313" s="15"/>
    </row>
    <row r="55314" spans="63:64" x14ac:dyDescent="0.15">
      <c r="BK55314"/>
      <c r="BL55314" s="15"/>
    </row>
    <row r="55315" spans="63:64" x14ac:dyDescent="0.15">
      <c r="BK55315"/>
      <c r="BL55315" s="15"/>
    </row>
    <row r="55316" spans="63:64" x14ac:dyDescent="0.15">
      <c r="BK55316"/>
      <c r="BL55316" s="15"/>
    </row>
    <row r="55317" spans="63:64" x14ac:dyDescent="0.15">
      <c r="BK55317"/>
      <c r="BL55317" s="15"/>
    </row>
    <row r="55318" spans="63:64" x14ac:dyDescent="0.15">
      <c r="BK55318"/>
      <c r="BL55318" s="15"/>
    </row>
    <row r="55319" spans="63:64" x14ac:dyDescent="0.15">
      <c r="BK55319"/>
      <c r="BL55319" s="15"/>
    </row>
    <row r="55320" spans="63:64" x14ac:dyDescent="0.15">
      <c r="BK55320"/>
      <c r="BL55320" s="15"/>
    </row>
    <row r="55321" spans="63:64" x14ac:dyDescent="0.15">
      <c r="BK55321"/>
      <c r="BL55321" s="15"/>
    </row>
    <row r="55322" spans="63:64" x14ac:dyDescent="0.15">
      <c r="BK55322"/>
      <c r="BL55322" s="15"/>
    </row>
    <row r="55323" spans="63:64" x14ac:dyDescent="0.15">
      <c r="BK55323"/>
      <c r="BL55323" s="15"/>
    </row>
    <row r="55324" spans="63:64" x14ac:dyDescent="0.15">
      <c r="BK55324"/>
      <c r="BL55324" s="15"/>
    </row>
    <row r="55325" spans="63:64" x14ac:dyDescent="0.15">
      <c r="BK55325"/>
      <c r="BL55325" s="15"/>
    </row>
    <row r="55326" spans="63:64" x14ac:dyDescent="0.15">
      <c r="BK55326"/>
      <c r="BL55326" s="15"/>
    </row>
    <row r="55327" spans="63:64" x14ac:dyDescent="0.15">
      <c r="BK55327"/>
      <c r="BL55327" s="15"/>
    </row>
    <row r="55328" spans="63:64" x14ac:dyDescent="0.15">
      <c r="BK55328"/>
      <c r="BL55328" s="15"/>
    </row>
    <row r="55329" spans="63:64" x14ac:dyDescent="0.15">
      <c r="BK55329"/>
      <c r="BL55329" s="15"/>
    </row>
    <row r="55330" spans="63:64" x14ac:dyDescent="0.15">
      <c r="BK55330"/>
      <c r="BL55330" s="15"/>
    </row>
    <row r="55331" spans="63:64" x14ac:dyDescent="0.15">
      <c r="BK55331"/>
      <c r="BL55331" s="15"/>
    </row>
    <row r="55332" spans="63:64" x14ac:dyDescent="0.15">
      <c r="BK55332"/>
      <c r="BL55332" s="15"/>
    </row>
    <row r="55333" spans="63:64" x14ac:dyDescent="0.15">
      <c r="BK55333"/>
      <c r="BL55333" s="15"/>
    </row>
    <row r="55334" spans="63:64" x14ac:dyDescent="0.15">
      <c r="BK55334"/>
      <c r="BL55334" s="15"/>
    </row>
    <row r="55335" spans="63:64" x14ac:dyDescent="0.15">
      <c r="BK55335"/>
      <c r="BL55335" s="15"/>
    </row>
    <row r="55336" spans="63:64" x14ac:dyDescent="0.15">
      <c r="BK55336"/>
      <c r="BL55336" s="15"/>
    </row>
    <row r="55337" spans="63:64" x14ac:dyDescent="0.15">
      <c r="BK55337"/>
      <c r="BL55337" s="15"/>
    </row>
    <row r="55338" spans="63:64" x14ac:dyDescent="0.15">
      <c r="BK55338"/>
      <c r="BL55338" s="15"/>
    </row>
    <row r="55339" spans="63:64" x14ac:dyDescent="0.15">
      <c r="BK55339"/>
      <c r="BL55339" s="15"/>
    </row>
    <row r="55340" spans="63:64" x14ac:dyDescent="0.15">
      <c r="BK55340"/>
      <c r="BL55340" s="15"/>
    </row>
    <row r="55341" spans="63:64" x14ac:dyDescent="0.15">
      <c r="BK55341"/>
      <c r="BL55341" s="15"/>
    </row>
    <row r="55342" spans="63:64" x14ac:dyDescent="0.15">
      <c r="BK55342"/>
      <c r="BL55342" s="15"/>
    </row>
    <row r="55343" spans="63:64" x14ac:dyDescent="0.15">
      <c r="BK55343"/>
      <c r="BL55343" s="15"/>
    </row>
    <row r="55344" spans="63:64" x14ac:dyDescent="0.15">
      <c r="BK55344"/>
      <c r="BL55344" s="15"/>
    </row>
    <row r="55345" spans="63:64" x14ac:dyDescent="0.15">
      <c r="BK55345"/>
      <c r="BL55345" s="15"/>
    </row>
    <row r="55346" spans="63:64" x14ac:dyDescent="0.15">
      <c r="BK55346"/>
      <c r="BL55346" s="15"/>
    </row>
    <row r="55347" spans="63:64" x14ac:dyDescent="0.15">
      <c r="BK55347"/>
      <c r="BL55347" s="15"/>
    </row>
    <row r="55348" spans="63:64" x14ac:dyDescent="0.15">
      <c r="BK55348"/>
      <c r="BL55348" s="15"/>
    </row>
    <row r="55349" spans="63:64" x14ac:dyDescent="0.15">
      <c r="BK55349"/>
      <c r="BL55349" s="15"/>
    </row>
    <row r="55350" spans="63:64" x14ac:dyDescent="0.15">
      <c r="BK55350"/>
      <c r="BL55350" s="15"/>
    </row>
    <row r="55351" spans="63:64" x14ac:dyDescent="0.15">
      <c r="BK55351"/>
      <c r="BL55351" s="15"/>
    </row>
    <row r="55352" spans="63:64" x14ac:dyDescent="0.15">
      <c r="BK55352"/>
      <c r="BL55352" s="15"/>
    </row>
    <row r="55353" spans="63:64" x14ac:dyDescent="0.15">
      <c r="BK55353"/>
      <c r="BL55353" s="15"/>
    </row>
    <row r="55354" spans="63:64" x14ac:dyDescent="0.15">
      <c r="BK55354"/>
      <c r="BL55354" s="15"/>
    </row>
    <row r="55355" spans="63:64" x14ac:dyDescent="0.15">
      <c r="BK55355"/>
      <c r="BL55355" s="15"/>
    </row>
    <row r="55356" spans="63:64" x14ac:dyDescent="0.15">
      <c r="BK55356"/>
      <c r="BL55356" s="15"/>
    </row>
    <row r="55357" spans="63:64" x14ac:dyDescent="0.15">
      <c r="BK55357"/>
      <c r="BL55357" s="15"/>
    </row>
    <row r="55358" spans="63:64" x14ac:dyDescent="0.15">
      <c r="BK55358"/>
      <c r="BL55358" s="15"/>
    </row>
    <row r="55359" spans="63:64" x14ac:dyDescent="0.15">
      <c r="BK55359"/>
      <c r="BL55359" s="15"/>
    </row>
    <row r="55360" spans="63:64" x14ac:dyDescent="0.15">
      <c r="BK55360"/>
      <c r="BL55360" s="15"/>
    </row>
    <row r="55361" spans="63:64" x14ac:dyDescent="0.15">
      <c r="BK55361"/>
      <c r="BL55361" s="15"/>
    </row>
    <row r="55362" spans="63:64" x14ac:dyDescent="0.15">
      <c r="BK55362"/>
      <c r="BL55362" s="15"/>
    </row>
    <row r="55363" spans="63:64" x14ac:dyDescent="0.15">
      <c r="BK55363"/>
      <c r="BL55363" s="15"/>
    </row>
    <row r="55364" spans="63:64" x14ac:dyDescent="0.15">
      <c r="BK55364"/>
      <c r="BL55364" s="15"/>
    </row>
    <row r="55365" spans="63:64" x14ac:dyDescent="0.15">
      <c r="BK55365"/>
      <c r="BL55365" s="15"/>
    </row>
    <row r="55366" spans="63:64" x14ac:dyDescent="0.15">
      <c r="BK55366"/>
      <c r="BL55366" s="15"/>
    </row>
    <row r="55367" spans="63:64" x14ac:dyDescent="0.15">
      <c r="BK55367"/>
      <c r="BL55367" s="15"/>
    </row>
    <row r="55368" spans="63:64" x14ac:dyDescent="0.15">
      <c r="BK55368"/>
      <c r="BL55368" s="15"/>
    </row>
    <row r="55369" spans="63:64" x14ac:dyDescent="0.15">
      <c r="BK55369"/>
      <c r="BL55369" s="15"/>
    </row>
    <row r="55370" spans="63:64" x14ac:dyDescent="0.15">
      <c r="BK55370"/>
      <c r="BL55370" s="15"/>
    </row>
    <row r="55371" spans="63:64" x14ac:dyDescent="0.15">
      <c r="BK55371"/>
      <c r="BL55371" s="15"/>
    </row>
    <row r="55372" spans="63:64" x14ac:dyDescent="0.15">
      <c r="BK55372"/>
      <c r="BL55372" s="15"/>
    </row>
    <row r="55373" spans="63:64" x14ac:dyDescent="0.15">
      <c r="BK55373"/>
      <c r="BL55373" s="15"/>
    </row>
    <row r="55374" spans="63:64" x14ac:dyDescent="0.15">
      <c r="BK55374"/>
      <c r="BL55374" s="15"/>
    </row>
    <row r="55375" spans="63:64" x14ac:dyDescent="0.15">
      <c r="BK55375"/>
      <c r="BL55375" s="15"/>
    </row>
    <row r="55376" spans="63:64" x14ac:dyDescent="0.15">
      <c r="BK55376"/>
      <c r="BL55376" s="15"/>
    </row>
    <row r="55377" spans="63:64" x14ac:dyDescent="0.15">
      <c r="BK55377"/>
      <c r="BL55377" s="15"/>
    </row>
    <row r="55378" spans="63:64" x14ac:dyDescent="0.15">
      <c r="BK55378"/>
      <c r="BL55378" s="15"/>
    </row>
    <row r="55379" spans="63:64" x14ac:dyDescent="0.15">
      <c r="BK55379"/>
      <c r="BL55379" s="15"/>
    </row>
    <row r="55380" spans="63:64" x14ac:dyDescent="0.15">
      <c r="BK55380"/>
      <c r="BL55380" s="15"/>
    </row>
    <row r="55381" spans="63:64" x14ac:dyDescent="0.15">
      <c r="BK55381"/>
      <c r="BL55381" s="15"/>
    </row>
    <row r="55382" spans="63:64" x14ac:dyDescent="0.15">
      <c r="BK55382"/>
      <c r="BL55382" s="15"/>
    </row>
    <row r="55383" spans="63:64" x14ac:dyDescent="0.15">
      <c r="BK55383"/>
      <c r="BL55383" s="15"/>
    </row>
    <row r="55384" spans="63:64" x14ac:dyDescent="0.15">
      <c r="BK55384"/>
      <c r="BL55384" s="15"/>
    </row>
    <row r="55385" spans="63:64" x14ac:dyDescent="0.15">
      <c r="BK55385"/>
      <c r="BL55385" s="15"/>
    </row>
    <row r="55386" spans="63:64" x14ac:dyDescent="0.15">
      <c r="BK55386"/>
      <c r="BL55386" s="15"/>
    </row>
    <row r="55387" spans="63:64" x14ac:dyDescent="0.15">
      <c r="BK55387"/>
      <c r="BL55387" s="15"/>
    </row>
    <row r="55388" spans="63:64" x14ac:dyDescent="0.15">
      <c r="BK55388"/>
      <c r="BL55388" s="15"/>
    </row>
    <row r="55389" spans="63:64" x14ac:dyDescent="0.15">
      <c r="BK55389"/>
      <c r="BL55389" s="15"/>
    </row>
    <row r="55390" spans="63:64" x14ac:dyDescent="0.15">
      <c r="BK55390"/>
      <c r="BL55390" s="15"/>
    </row>
    <row r="55391" spans="63:64" x14ac:dyDescent="0.15">
      <c r="BK55391"/>
      <c r="BL55391" s="15"/>
    </row>
    <row r="55392" spans="63:64" x14ac:dyDescent="0.15">
      <c r="BK55392"/>
      <c r="BL55392" s="15"/>
    </row>
    <row r="55393" spans="63:64" x14ac:dyDescent="0.15">
      <c r="BK55393"/>
      <c r="BL55393" s="15"/>
    </row>
    <row r="55394" spans="63:64" x14ac:dyDescent="0.15">
      <c r="BK55394"/>
      <c r="BL55394" s="15"/>
    </row>
    <row r="55395" spans="63:64" x14ac:dyDescent="0.15">
      <c r="BK55395"/>
      <c r="BL55395" s="15"/>
    </row>
    <row r="55396" spans="63:64" x14ac:dyDescent="0.15">
      <c r="BK55396"/>
      <c r="BL55396" s="15"/>
    </row>
    <row r="55397" spans="63:64" x14ac:dyDescent="0.15">
      <c r="BK55397"/>
      <c r="BL55397" s="15"/>
    </row>
    <row r="55398" spans="63:64" x14ac:dyDescent="0.15">
      <c r="BK55398"/>
      <c r="BL55398" s="15"/>
    </row>
    <row r="55399" spans="63:64" x14ac:dyDescent="0.15">
      <c r="BK55399"/>
      <c r="BL55399" s="15"/>
    </row>
    <row r="55400" spans="63:64" x14ac:dyDescent="0.15">
      <c r="BK55400"/>
      <c r="BL55400" s="15"/>
    </row>
    <row r="55401" spans="63:64" x14ac:dyDescent="0.15">
      <c r="BK55401"/>
      <c r="BL55401" s="15"/>
    </row>
    <row r="55402" spans="63:64" x14ac:dyDescent="0.15">
      <c r="BK55402"/>
      <c r="BL55402" s="15"/>
    </row>
    <row r="55403" spans="63:64" x14ac:dyDescent="0.15">
      <c r="BK55403"/>
      <c r="BL55403" s="15"/>
    </row>
    <row r="55404" spans="63:64" x14ac:dyDescent="0.15">
      <c r="BK55404"/>
      <c r="BL55404" s="15"/>
    </row>
    <row r="55405" spans="63:64" x14ac:dyDescent="0.15">
      <c r="BK55405"/>
      <c r="BL55405" s="15"/>
    </row>
    <row r="55406" spans="63:64" x14ac:dyDescent="0.15">
      <c r="BK55406"/>
      <c r="BL55406" s="15"/>
    </row>
    <row r="55407" spans="63:64" x14ac:dyDescent="0.15">
      <c r="BK55407"/>
      <c r="BL55407" s="15"/>
    </row>
    <row r="55408" spans="63:64" x14ac:dyDescent="0.15">
      <c r="BK55408"/>
      <c r="BL55408" s="15"/>
    </row>
    <row r="55409" spans="63:64" x14ac:dyDescent="0.15">
      <c r="BK55409"/>
      <c r="BL55409" s="15"/>
    </row>
    <row r="55410" spans="63:64" x14ac:dyDescent="0.15">
      <c r="BK55410"/>
      <c r="BL55410" s="15"/>
    </row>
    <row r="55411" spans="63:64" x14ac:dyDescent="0.15">
      <c r="BK55411"/>
      <c r="BL55411" s="15"/>
    </row>
    <row r="55412" spans="63:64" x14ac:dyDescent="0.15">
      <c r="BK55412"/>
      <c r="BL55412" s="15"/>
    </row>
    <row r="55413" spans="63:64" x14ac:dyDescent="0.15">
      <c r="BK55413"/>
      <c r="BL55413" s="15"/>
    </row>
    <row r="55414" spans="63:64" x14ac:dyDescent="0.15">
      <c r="BK55414"/>
      <c r="BL55414" s="15"/>
    </row>
    <row r="55415" spans="63:64" x14ac:dyDescent="0.15">
      <c r="BK55415"/>
      <c r="BL55415" s="15"/>
    </row>
    <row r="55416" spans="63:64" x14ac:dyDescent="0.15">
      <c r="BK55416"/>
      <c r="BL55416" s="15"/>
    </row>
    <row r="55417" spans="63:64" x14ac:dyDescent="0.15">
      <c r="BK55417"/>
      <c r="BL55417" s="15"/>
    </row>
    <row r="55418" spans="63:64" x14ac:dyDescent="0.15">
      <c r="BK55418"/>
      <c r="BL55418" s="15"/>
    </row>
    <row r="55419" spans="63:64" x14ac:dyDescent="0.15">
      <c r="BK55419"/>
      <c r="BL55419" s="15"/>
    </row>
    <row r="55420" spans="63:64" x14ac:dyDescent="0.15">
      <c r="BK55420"/>
      <c r="BL55420" s="15"/>
    </row>
    <row r="55421" spans="63:64" x14ac:dyDescent="0.15">
      <c r="BK55421"/>
      <c r="BL55421" s="15"/>
    </row>
    <row r="55422" spans="63:64" x14ac:dyDescent="0.15">
      <c r="BK55422"/>
      <c r="BL55422" s="15"/>
    </row>
    <row r="55423" spans="63:64" x14ac:dyDescent="0.15">
      <c r="BK55423"/>
      <c r="BL55423" s="15"/>
    </row>
    <row r="55424" spans="63:64" x14ac:dyDescent="0.15">
      <c r="BK55424"/>
      <c r="BL55424" s="15"/>
    </row>
    <row r="55425" spans="63:64" x14ac:dyDescent="0.15">
      <c r="BK55425"/>
      <c r="BL55425" s="15"/>
    </row>
    <row r="55426" spans="63:64" x14ac:dyDescent="0.15">
      <c r="BK55426"/>
      <c r="BL55426" s="15"/>
    </row>
    <row r="55427" spans="63:64" x14ac:dyDescent="0.15">
      <c r="BK55427"/>
      <c r="BL55427" s="15"/>
    </row>
    <row r="55428" spans="63:64" x14ac:dyDescent="0.15">
      <c r="BK55428"/>
      <c r="BL55428" s="15"/>
    </row>
    <row r="55429" spans="63:64" x14ac:dyDescent="0.15">
      <c r="BK55429"/>
      <c r="BL55429" s="15"/>
    </row>
    <row r="55430" spans="63:64" x14ac:dyDescent="0.15">
      <c r="BK55430"/>
      <c r="BL55430" s="15"/>
    </row>
    <row r="55431" spans="63:64" x14ac:dyDescent="0.15">
      <c r="BK55431"/>
      <c r="BL55431" s="15"/>
    </row>
    <row r="55432" spans="63:64" x14ac:dyDescent="0.15">
      <c r="BK55432"/>
      <c r="BL55432" s="15"/>
    </row>
    <row r="55433" spans="63:64" x14ac:dyDescent="0.15">
      <c r="BK55433"/>
      <c r="BL55433" s="15"/>
    </row>
    <row r="55434" spans="63:64" x14ac:dyDescent="0.15">
      <c r="BK55434"/>
      <c r="BL55434" s="15"/>
    </row>
    <row r="55435" spans="63:64" x14ac:dyDescent="0.15">
      <c r="BK55435"/>
      <c r="BL55435" s="15"/>
    </row>
    <row r="55436" spans="63:64" x14ac:dyDescent="0.15">
      <c r="BK55436"/>
      <c r="BL55436" s="15"/>
    </row>
    <row r="55437" spans="63:64" x14ac:dyDescent="0.15">
      <c r="BK55437"/>
      <c r="BL55437" s="15"/>
    </row>
    <row r="55438" spans="63:64" x14ac:dyDescent="0.15">
      <c r="BK55438"/>
      <c r="BL55438" s="15"/>
    </row>
    <row r="55439" spans="63:64" x14ac:dyDescent="0.15">
      <c r="BK55439"/>
      <c r="BL55439" s="15"/>
    </row>
    <row r="55440" spans="63:64" x14ac:dyDescent="0.15">
      <c r="BK55440"/>
      <c r="BL55440" s="15"/>
    </row>
    <row r="55441" spans="63:64" x14ac:dyDescent="0.15">
      <c r="BK55441"/>
      <c r="BL55441" s="15"/>
    </row>
    <row r="55442" spans="63:64" x14ac:dyDescent="0.15">
      <c r="BK55442"/>
      <c r="BL55442" s="15"/>
    </row>
    <row r="55443" spans="63:64" x14ac:dyDescent="0.15">
      <c r="BK55443"/>
      <c r="BL55443" s="15"/>
    </row>
    <row r="55444" spans="63:64" x14ac:dyDescent="0.15">
      <c r="BK55444"/>
      <c r="BL55444" s="15"/>
    </row>
    <row r="55445" spans="63:64" x14ac:dyDescent="0.15">
      <c r="BK55445"/>
      <c r="BL55445" s="15"/>
    </row>
    <row r="55446" spans="63:64" x14ac:dyDescent="0.15">
      <c r="BK55446"/>
      <c r="BL55446" s="15"/>
    </row>
    <row r="55447" spans="63:64" x14ac:dyDescent="0.15">
      <c r="BK55447"/>
      <c r="BL55447" s="15"/>
    </row>
    <row r="55448" spans="63:64" x14ac:dyDescent="0.15">
      <c r="BK55448"/>
      <c r="BL55448" s="15"/>
    </row>
    <row r="55449" spans="63:64" x14ac:dyDescent="0.15">
      <c r="BK55449"/>
      <c r="BL55449" s="15"/>
    </row>
    <row r="55450" spans="63:64" x14ac:dyDescent="0.15">
      <c r="BK55450"/>
      <c r="BL55450" s="15"/>
    </row>
    <row r="55451" spans="63:64" x14ac:dyDescent="0.15">
      <c r="BK55451"/>
      <c r="BL55451" s="15"/>
    </row>
    <row r="55452" spans="63:64" x14ac:dyDescent="0.15">
      <c r="BK55452"/>
      <c r="BL55452" s="15"/>
    </row>
    <row r="55453" spans="63:64" x14ac:dyDescent="0.15">
      <c r="BK55453"/>
      <c r="BL55453" s="15"/>
    </row>
    <row r="55454" spans="63:64" x14ac:dyDescent="0.15">
      <c r="BK55454"/>
      <c r="BL55454" s="15"/>
    </row>
    <row r="55455" spans="63:64" x14ac:dyDescent="0.15">
      <c r="BK55455"/>
      <c r="BL55455" s="15"/>
    </row>
    <row r="55456" spans="63:64" x14ac:dyDescent="0.15">
      <c r="BK55456"/>
      <c r="BL55456" s="15"/>
    </row>
    <row r="55457" spans="63:64" x14ac:dyDescent="0.15">
      <c r="BK55457"/>
      <c r="BL55457" s="15"/>
    </row>
    <row r="55458" spans="63:64" x14ac:dyDescent="0.15">
      <c r="BK55458"/>
      <c r="BL55458" s="15"/>
    </row>
    <row r="55459" spans="63:64" x14ac:dyDescent="0.15">
      <c r="BK55459"/>
      <c r="BL55459" s="15"/>
    </row>
    <row r="55460" spans="63:64" x14ac:dyDescent="0.15">
      <c r="BK55460"/>
      <c r="BL55460" s="15"/>
    </row>
    <row r="55461" spans="63:64" x14ac:dyDescent="0.15">
      <c r="BK55461"/>
      <c r="BL55461" s="15"/>
    </row>
    <row r="55462" spans="63:64" x14ac:dyDescent="0.15">
      <c r="BK55462"/>
      <c r="BL55462" s="15"/>
    </row>
    <row r="55463" spans="63:64" x14ac:dyDescent="0.15">
      <c r="BK55463"/>
      <c r="BL55463" s="15"/>
    </row>
    <row r="55464" spans="63:64" x14ac:dyDescent="0.15">
      <c r="BK55464"/>
      <c r="BL55464" s="15"/>
    </row>
    <row r="55465" spans="63:64" x14ac:dyDescent="0.15">
      <c r="BK55465"/>
      <c r="BL55465" s="15"/>
    </row>
    <row r="55466" spans="63:64" x14ac:dyDescent="0.15">
      <c r="BK55466"/>
      <c r="BL55466" s="15"/>
    </row>
    <row r="55467" spans="63:64" x14ac:dyDescent="0.15">
      <c r="BK55467"/>
      <c r="BL55467" s="15"/>
    </row>
    <row r="55468" spans="63:64" x14ac:dyDescent="0.15">
      <c r="BK55468"/>
      <c r="BL55468" s="15"/>
    </row>
    <row r="55469" spans="63:64" x14ac:dyDescent="0.15">
      <c r="BK55469"/>
      <c r="BL55469" s="15"/>
    </row>
    <row r="55470" spans="63:64" x14ac:dyDescent="0.15">
      <c r="BK55470"/>
      <c r="BL55470" s="15"/>
    </row>
    <row r="55471" spans="63:64" x14ac:dyDescent="0.15">
      <c r="BK55471"/>
      <c r="BL55471" s="15"/>
    </row>
    <row r="55472" spans="63:64" x14ac:dyDescent="0.15">
      <c r="BK55472"/>
      <c r="BL55472" s="15"/>
    </row>
    <row r="55473" spans="63:64" x14ac:dyDescent="0.15">
      <c r="BK55473"/>
      <c r="BL55473" s="15"/>
    </row>
    <row r="55474" spans="63:64" x14ac:dyDescent="0.15">
      <c r="BK55474"/>
      <c r="BL55474" s="15"/>
    </row>
    <row r="55475" spans="63:64" x14ac:dyDescent="0.15">
      <c r="BK55475"/>
      <c r="BL55475" s="15"/>
    </row>
    <row r="55476" spans="63:64" x14ac:dyDescent="0.15">
      <c r="BK55476"/>
      <c r="BL55476" s="15"/>
    </row>
    <row r="55477" spans="63:64" x14ac:dyDescent="0.15">
      <c r="BK55477"/>
      <c r="BL55477" s="15"/>
    </row>
    <row r="55478" spans="63:64" x14ac:dyDescent="0.15">
      <c r="BK55478"/>
      <c r="BL55478" s="15"/>
    </row>
    <row r="55479" spans="63:64" x14ac:dyDescent="0.15">
      <c r="BK55479"/>
      <c r="BL55479" s="15"/>
    </row>
    <row r="55480" spans="63:64" x14ac:dyDescent="0.15">
      <c r="BK55480"/>
      <c r="BL55480" s="15"/>
    </row>
    <row r="55481" spans="63:64" x14ac:dyDescent="0.15">
      <c r="BK55481"/>
      <c r="BL55481" s="15"/>
    </row>
    <row r="55482" spans="63:64" x14ac:dyDescent="0.15">
      <c r="BK55482"/>
      <c r="BL55482" s="15"/>
    </row>
    <row r="55483" spans="63:64" x14ac:dyDescent="0.15">
      <c r="BK55483"/>
      <c r="BL55483" s="15"/>
    </row>
    <row r="55484" spans="63:64" x14ac:dyDescent="0.15">
      <c r="BK55484"/>
      <c r="BL55484" s="15"/>
    </row>
    <row r="55485" spans="63:64" x14ac:dyDescent="0.15">
      <c r="BK55485"/>
      <c r="BL55485" s="15"/>
    </row>
    <row r="55486" spans="63:64" x14ac:dyDescent="0.15">
      <c r="BK55486"/>
      <c r="BL55486" s="15"/>
    </row>
    <row r="55487" spans="63:64" x14ac:dyDescent="0.15">
      <c r="BK55487"/>
      <c r="BL55487" s="15"/>
    </row>
    <row r="55488" spans="63:64" x14ac:dyDescent="0.15">
      <c r="BK55488"/>
      <c r="BL55488" s="15"/>
    </row>
    <row r="55489" spans="63:64" x14ac:dyDescent="0.15">
      <c r="BK55489"/>
      <c r="BL55489" s="15"/>
    </row>
    <row r="55490" spans="63:64" x14ac:dyDescent="0.15">
      <c r="BK55490"/>
      <c r="BL55490" s="15"/>
    </row>
    <row r="55491" spans="63:64" x14ac:dyDescent="0.15">
      <c r="BK55491"/>
      <c r="BL55491" s="15"/>
    </row>
    <row r="55492" spans="63:64" x14ac:dyDescent="0.15">
      <c r="BK55492"/>
      <c r="BL55492" s="15"/>
    </row>
    <row r="55493" spans="63:64" x14ac:dyDescent="0.15">
      <c r="BK55493"/>
      <c r="BL55493" s="15"/>
    </row>
    <row r="55494" spans="63:64" x14ac:dyDescent="0.15">
      <c r="BK55494"/>
      <c r="BL55494" s="15"/>
    </row>
    <row r="55495" spans="63:64" x14ac:dyDescent="0.15">
      <c r="BK55495"/>
      <c r="BL55495" s="15"/>
    </row>
    <row r="55496" spans="63:64" x14ac:dyDescent="0.15">
      <c r="BK55496"/>
      <c r="BL55496" s="15"/>
    </row>
    <row r="55497" spans="63:64" x14ac:dyDescent="0.15">
      <c r="BK55497"/>
      <c r="BL55497" s="15"/>
    </row>
    <row r="55498" spans="63:64" x14ac:dyDescent="0.15">
      <c r="BK55498"/>
      <c r="BL55498" s="15"/>
    </row>
    <row r="55499" spans="63:64" x14ac:dyDescent="0.15">
      <c r="BK55499"/>
      <c r="BL55499" s="15"/>
    </row>
    <row r="55500" spans="63:64" x14ac:dyDescent="0.15">
      <c r="BK55500"/>
      <c r="BL55500" s="15"/>
    </row>
    <row r="55501" spans="63:64" x14ac:dyDescent="0.15">
      <c r="BK55501"/>
      <c r="BL55501" s="15"/>
    </row>
    <row r="55502" spans="63:64" x14ac:dyDescent="0.15">
      <c r="BK55502"/>
      <c r="BL55502" s="15"/>
    </row>
    <row r="55503" spans="63:64" x14ac:dyDescent="0.15">
      <c r="BK55503"/>
      <c r="BL55503" s="15"/>
    </row>
    <row r="55504" spans="63:64" x14ac:dyDescent="0.15">
      <c r="BK55504"/>
      <c r="BL55504" s="15"/>
    </row>
    <row r="55505" spans="63:64" x14ac:dyDescent="0.15">
      <c r="BK55505"/>
      <c r="BL55505" s="15"/>
    </row>
    <row r="55506" spans="63:64" x14ac:dyDescent="0.15">
      <c r="BK55506"/>
      <c r="BL55506" s="15"/>
    </row>
    <row r="55507" spans="63:64" x14ac:dyDescent="0.15">
      <c r="BK55507"/>
      <c r="BL55507" s="15"/>
    </row>
    <row r="55508" spans="63:64" x14ac:dyDescent="0.15">
      <c r="BK55508"/>
      <c r="BL55508" s="15"/>
    </row>
    <row r="55509" spans="63:64" x14ac:dyDescent="0.15">
      <c r="BK55509"/>
      <c r="BL55509" s="15"/>
    </row>
    <row r="55510" spans="63:64" x14ac:dyDescent="0.15">
      <c r="BK55510"/>
      <c r="BL55510" s="15"/>
    </row>
    <row r="55511" spans="63:64" x14ac:dyDescent="0.15">
      <c r="BK55511"/>
      <c r="BL55511" s="15"/>
    </row>
    <row r="55512" spans="63:64" x14ac:dyDescent="0.15">
      <c r="BK55512"/>
      <c r="BL55512" s="15"/>
    </row>
    <row r="55513" spans="63:64" x14ac:dyDescent="0.15">
      <c r="BK55513"/>
      <c r="BL55513" s="15"/>
    </row>
    <row r="55514" spans="63:64" x14ac:dyDescent="0.15">
      <c r="BK55514"/>
      <c r="BL55514" s="15"/>
    </row>
    <row r="55515" spans="63:64" x14ac:dyDescent="0.15">
      <c r="BK55515"/>
      <c r="BL55515" s="15"/>
    </row>
    <row r="55516" spans="63:64" x14ac:dyDescent="0.15">
      <c r="BK55516"/>
      <c r="BL55516" s="15"/>
    </row>
    <row r="55517" spans="63:64" x14ac:dyDescent="0.15">
      <c r="BK55517"/>
      <c r="BL55517" s="15"/>
    </row>
    <row r="55518" spans="63:64" x14ac:dyDescent="0.15">
      <c r="BK55518"/>
      <c r="BL55518" s="15"/>
    </row>
    <row r="55519" spans="63:64" x14ac:dyDescent="0.15">
      <c r="BK55519"/>
      <c r="BL55519" s="15"/>
    </row>
    <row r="55520" spans="63:64" x14ac:dyDescent="0.15">
      <c r="BK55520"/>
      <c r="BL55520" s="15"/>
    </row>
    <row r="55521" spans="63:64" x14ac:dyDescent="0.15">
      <c r="BK55521"/>
      <c r="BL55521" s="15"/>
    </row>
    <row r="55522" spans="63:64" x14ac:dyDescent="0.15">
      <c r="BK55522"/>
      <c r="BL55522" s="15"/>
    </row>
    <row r="55523" spans="63:64" x14ac:dyDescent="0.15">
      <c r="BK55523"/>
      <c r="BL55523" s="15"/>
    </row>
    <row r="55524" spans="63:64" x14ac:dyDescent="0.15">
      <c r="BK55524"/>
      <c r="BL55524" s="15"/>
    </row>
    <row r="55525" spans="63:64" x14ac:dyDescent="0.15">
      <c r="BK55525"/>
      <c r="BL55525" s="15"/>
    </row>
    <row r="55526" spans="63:64" x14ac:dyDescent="0.15">
      <c r="BK55526"/>
      <c r="BL55526" s="15"/>
    </row>
    <row r="55527" spans="63:64" x14ac:dyDescent="0.15">
      <c r="BK55527"/>
      <c r="BL55527" s="15"/>
    </row>
    <row r="55528" spans="63:64" x14ac:dyDescent="0.15">
      <c r="BK55528"/>
      <c r="BL55528" s="15"/>
    </row>
    <row r="55529" spans="63:64" x14ac:dyDescent="0.15">
      <c r="BK55529"/>
      <c r="BL55529" s="15"/>
    </row>
    <row r="55530" spans="63:64" x14ac:dyDescent="0.15">
      <c r="BK55530"/>
      <c r="BL55530" s="15"/>
    </row>
    <row r="55531" spans="63:64" x14ac:dyDescent="0.15">
      <c r="BK55531"/>
      <c r="BL55531" s="15"/>
    </row>
    <row r="55532" spans="63:64" x14ac:dyDescent="0.15">
      <c r="BK55532"/>
      <c r="BL55532" s="15"/>
    </row>
    <row r="55533" spans="63:64" x14ac:dyDescent="0.15">
      <c r="BK55533"/>
      <c r="BL55533" s="15"/>
    </row>
    <row r="55534" spans="63:64" x14ac:dyDescent="0.15">
      <c r="BK55534"/>
      <c r="BL55534" s="15"/>
    </row>
    <row r="55535" spans="63:64" x14ac:dyDescent="0.15">
      <c r="BK55535"/>
      <c r="BL55535" s="15"/>
    </row>
    <row r="55536" spans="63:64" x14ac:dyDescent="0.15">
      <c r="BK55536"/>
      <c r="BL55536" s="15"/>
    </row>
    <row r="55537" spans="63:64" x14ac:dyDescent="0.15">
      <c r="BK55537"/>
      <c r="BL55537" s="15"/>
    </row>
    <row r="55538" spans="63:64" x14ac:dyDescent="0.15">
      <c r="BK55538"/>
      <c r="BL55538" s="15"/>
    </row>
    <row r="55539" spans="63:64" x14ac:dyDescent="0.15">
      <c r="BK55539"/>
      <c r="BL55539" s="15"/>
    </row>
    <row r="55540" spans="63:64" x14ac:dyDescent="0.15">
      <c r="BK55540"/>
      <c r="BL55540" s="15"/>
    </row>
    <row r="55541" spans="63:64" x14ac:dyDescent="0.15">
      <c r="BK55541"/>
      <c r="BL55541" s="15"/>
    </row>
    <row r="55542" spans="63:64" x14ac:dyDescent="0.15">
      <c r="BK55542"/>
      <c r="BL55542" s="15"/>
    </row>
    <row r="55543" spans="63:64" x14ac:dyDescent="0.15">
      <c r="BK55543"/>
      <c r="BL55543" s="15"/>
    </row>
    <row r="55544" spans="63:64" x14ac:dyDescent="0.15">
      <c r="BK55544"/>
      <c r="BL55544" s="15"/>
    </row>
    <row r="55545" spans="63:64" x14ac:dyDescent="0.15">
      <c r="BK55545"/>
      <c r="BL55545" s="15"/>
    </row>
    <row r="55546" spans="63:64" x14ac:dyDescent="0.15">
      <c r="BK55546"/>
      <c r="BL55546" s="15"/>
    </row>
    <row r="55547" spans="63:64" x14ac:dyDescent="0.15">
      <c r="BK55547"/>
      <c r="BL55547" s="15"/>
    </row>
    <row r="55548" spans="63:64" x14ac:dyDescent="0.15">
      <c r="BK55548"/>
      <c r="BL55548" s="15"/>
    </row>
    <row r="55549" spans="63:64" x14ac:dyDescent="0.15">
      <c r="BK55549"/>
      <c r="BL55549" s="15"/>
    </row>
    <row r="55550" spans="63:64" x14ac:dyDescent="0.15">
      <c r="BK55550"/>
      <c r="BL55550" s="15"/>
    </row>
    <row r="55551" spans="63:64" x14ac:dyDescent="0.15">
      <c r="BK55551"/>
      <c r="BL55551" s="15"/>
    </row>
    <row r="55552" spans="63:64" x14ac:dyDescent="0.15">
      <c r="BK55552"/>
      <c r="BL55552" s="15"/>
    </row>
    <row r="55553" spans="63:64" x14ac:dyDescent="0.15">
      <c r="BK55553"/>
      <c r="BL55553" s="15"/>
    </row>
    <row r="55554" spans="63:64" x14ac:dyDescent="0.15">
      <c r="BK55554"/>
      <c r="BL55554" s="15"/>
    </row>
    <row r="55555" spans="63:64" x14ac:dyDescent="0.15">
      <c r="BK55555"/>
      <c r="BL55555" s="15"/>
    </row>
    <row r="55556" spans="63:64" x14ac:dyDescent="0.15">
      <c r="BK55556"/>
      <c r="BL55556" s="15"/>
    </row>
    <row r="55557" spans="63:64" x14ac:dyDescent="0.15">
      <c r="BK55557"/>
      <c r="BL55557" s="15"/>
    </row>
    <row r="55558" spans="63:64" x14ac:dyDescent="0.15">
      <c r="BK55558"/>
      <c r="BL55558" s="15"/>
    </row>
    <row r="55559" spans="63:64" x14ac:dyDescent="0.15">
      <c r="BK55559"/>
      <c r="BL55559" s="15"/>
    </row>
    <row r="55560" spans="63:64" x14ac:dyDescent="0.15">
      <c r="BK55560"/>
      <c r="BL55560" s="15"/>
    </row>
    <row r="55561" spans="63:64" x14ac:dyDescent="0.15">
      <c r="BK55561"/>
      <c r="BL55561" s="15"/>
    </row>
    <row r="55562" spans="63:64" x14ac:dyDescent="0.15">
      <c r="BK55562"/>
      <c r="BL55562" s="15"/>
    </row>
    <row r="55563" spans="63:64" x14ac:dyDescent="0.15">
      <c r="BK55563"/>
      <c r="BL55563" s="15"/>
    </row>
    <row r="55564" spans="63:64" x14ac:dyDescent="0.15">
      <c r="BK55564"/>
      <c r="BL55564" s="15"/>
    </row>
    <row r="55565" spans="63:64" x14ac:dyDescent="0.15">
      <c r="BK55565"/>
      <c r="BL55565" s="15"/>
    </row>
    <row r="55566" spans="63:64" x14ac:dyDescent="0.15">
      <c r="BK55566"/>
      <c r="BL55566" s="15"/>
    </row>
    <row r="55567" spans="63:64" x14ac:dyDescent="0.15">
      <c r="BK55567"/>
      <c r="BL55567" s="15"/>
    </row>
    <row r="55568" spans="63:64" x14ac:dyDescent="0.15">
      <c r="BK55568"/>
      <c r="BL55568" s="15"/>
    </row>
    <row r="55569" spans="63:64" x14ac:dyDescent="0.15">
      <c r="BK55569"/>
      <c r="BL55569" s="15"/>
    </row>
    <row r="55570" spans="63:64" x14ac:dyDescent="0.15">
      <c r="BK55570"/>
      <c r="BL55570" s="15"/>
    </row>
    <row r="55571" spans="63:64" x14ac:dyDescent="0.15">
      <c r="BK55571"/>
      <c r="BL55571" s="15"/>
    </row>
    <row r="55572" spans="63:64" x14ac:dyDescent="0.15">
      <c r="BK55572"/>
      <c r="BL55572" s="15"/>
    </row>
    <row r="55573" spans="63:64" x14ac:dyDescent="0.15">
      <c r="BK55573"/>
      <c r="BL55573" s="15"/>
    </row>
    <row r="55574" spans="63:64" x14ac:dyDescent="0.15">
      <c r="BK55574"/>
      <c r="BL55574" s="15"/>
    </row>
    <row r="55575" spans="63:64" x14ac:dyDescent="0.15">
      <c r="BK55575"/>
      <c r="BL55575" s="15"/>
    </row>
    <row r="55576" spans="63:64" x14ac:dyDescent="0.15">
      <c r="BK55576"/>
      <c r="BL55576" s="15"/>
    </row>
    <row r="55577" spans="63:64" x14ac:dyDescent="0.15">
      <c r="BK55577"/>
      <c r="BL55577" s="15"/>
    </row>
    <row r="55578" spans="63:64" x14ac:dyDescent="0.15">
      <c r="BK55578"/>
      <c r="BL55578" s="15"/>
    </row>
    <row r="55579" spans="63:64" x14ac:dyDescent="0.15">
      <c r="BK55579"/>
      <c r="BL55579" s="15"/>
    </row>
    <row r="55580" spans="63:64" x14ac:dyDescent="0.15">
      <c r="BK55580"/>
      <c r="BL55580" s="15"/>
    </row>
    <row r="55581" spans="63:64" x14ac:dyDescent="0.15">
      <c r="BK55581"/>
      <c r="BL55581" s="15"/>
    </row>
    <row r="55582" spans="63:64" x14ac:dyDescent="0.15">
      <c r="BK55582"/>
      <c r="BL55582" s="15"/>
    </row>
    <row r="55583" spans="63:64" x14ac:dyDescent="0.15">
      <c r="BK55583"/>
      <c r="BL55583" s="15"/>
    </row>
    <row r="55584" spans="63:64" x14ac:dyDescent="0.15">
      <c r="BK55584"/>
      <c r="BL55584" s="15"/>
    </row>
    <row r="55585" spans="63:64" x14ac:dyDescent="0.15">
      <c r="BK55585"/>
      <c r="BL55585" s="15"/>
    </row>
    <row r="55586" spans="63:64" x14ac:dyDescent="0.15">
      <c r="BK55586"/>
      <c r="BL55586" s="15"/>
    </row>
    <row r="55587" spans="63:64" x14ac:dyDescent="0.15">
      <c r="BK55587"/>
      <c r="BL55587" s="15"/>
    </row>
    <row r="55588" spans="63:64" x14ac:dyDescent="0.15">
      <c r="BK55588"/>
      <c r="BL55588" s="15"/>
    </row>
    <row r="55589" spans="63:64" x14ac:dyDescent="0.15">
      <c r="BK55589"/>
      <c r="BL55589" s="15"/>
    </row>
    <row r="55590" spans="63:64" x14ac:dyDescent="0.15">
      <c r="BK55590"/>
      <c r="BL55590" s="15"/>
    </row>
    <row r="55591" spans="63:64" x14ac:dyDescent="0.15">
      <c r="BK55591"/>
      <c r="BL55591" s="15"/>
    </row>
    <row r="55592" spans="63:64" x14ac:dyDescent="0.15">
      <c r="BK55592"/>
      <c r="BL55592" s="15"/>
    </row>
    <row r="55593" spans="63:64" x14ac:dyDescent="0.15">
      <c r="BK55593"/>
      <c r="BL55593" s="15"/>
    </row>
    <row r="55594" spans="63:64" x14ac:dyDescent="0.15">
      <c r="BK55594"/>
      <c r="BL55594" s="15"/>
    </row>
    <row r="55595" spans="63:64" x14ac:dyDescent="0.15">
      <c r="BK55595"/>
      <c r="BL55595" s="15"/>
    </row>
    <row r="55596" spans="63:64" x14ac:dyDescent="0.15">
      <c r="BK55596"/>
      <c r="BL55596" s="15"/>
    </row>
    <row r="55597" spans="63:64" x14ac:dyDescent="0.15">
      <c r="BK55597"/>
      <c r="BL55597" s="15"/>
    </row>
    <row r="55598" spans="63:64" x14ac:dyDescent="0.15">
      <c r="BK55598"/>
      <c r="BL55598" s="15"/>
    </row>
    <row r="55599" spans="63:64" x14ac:dyDescent="0.15">
      <c r="BK55599"/>
      <c r="BL55599" s="15"/>
    </row>
    <row r="55600" spans="63:64" x14ac:dyDescent="0.15">
      <c r="BK55600"/>
      <c r="BL55600" s="15"/>
    </row>
    <row r="55601" spans="63:64" x14ac:dyDescent="0.15">
      <c r="BK55601"/>
      <c r="BL55601" s="15"/>
    </row>
    <row r="55602" spans="63:64" x14ac:dyDescent="0.15">
      <c r="BK55602"/>
      <c r="BL55602" s="15"/>
    </row>
    <row r="55603" spans="63:64" x14ac:dyDescent="0.15">
      <c r="BK55603"/>
      <c r="BL55603" s="15"/>
    </row>
    <row r="55604" spans="63:64" x14ac:dyDescent="0.15">
      <c r="BK55604"/>
      <c r="BL55604" s="15"/>
    </row>
    <row r="55605" spans="63:64" x14ac:dyDescent="0.15">
      <c r="BK55605"/>
      <c r="BL55605" s="15"/>
    </row>
    <row r="55606" spans="63:64" x14ac:dyDescent="0.15">
      <c r="BK55606"/>
      <c r="BL55606" s="15"/>
    </row>
    <row r="55607" spans="63:64" x14ac:dyDescent="0.15">
      <c r="BK55607"/>
      <c r="BL55607" s="15"/>
    </row>
    <row r="55608" spans="63:64" x14ac:dyDescent="0.15">
      <c r="BK55608"/>
      <c r="BL55608" s="15"/>
    </row>
    <row r="55609" spans="63:64" x14ac:dyDescent="0.15">
      <c r="BK55609"/>
      <c r="BL55609" s="15"/>
    </row>
    <row r="55610" spans="63:64" x14ac:dyDescent="0.15">
      <c r="BK55610"/>
      <c r="BL55610" s="15"/>
    </row>
    <row r="55611" spans="63:64" x14ac:dyDescent="0.15">
      <c r="BK55611"/>
      <c r="BL55611" s="15"/>
    </row>
    <row r="55612" spans="63:64" x14ac:dyDescent="0.15">
      <c r="BK55612"/>
      <c r="BL55612" s="15"/>
    </row>
    <row r="55613" spans="63:64" x14ac:dyDescent="0.15">
      <c r="BK55613"/>
      <c r="BL55613" s="15"/>
    </row>
    <row r="55614" spans="63:64" x14ac:dyDescent="0.15">
      <c r="BK55614"/>
      <c r="BL55614" s="15"/>
    </row>
    <row r="55615" spans="63:64" x14ac:dyDescent="0.15">
      <c r="BK55615"/>
      <c r="BL55615" s="15"/>
    </row>
    <row r="55616" spans="63:64" x14ac:dyDescent="0.15">
      <c r="BK55616"/>
      <c r="BL55616" s="15"/>
    </row>
    <row r="55617" spans="63:64" x14ac:dyDescent="0.15">
      <c r="BK55617"/>
      <c r="BL55617" s="15"/>
    </row>
    <row r="55618" spans="63:64" x14ac:dyDescent="0.15">
      <c r="BK55618"/>
      <c r="BL55618" s="15"/>
    </row>
    <row r="55619" spans="63:64" x14ac:dyDescent="0.15">
      <c r="BK55619"/>
      <c r="BL55619" s="15"/>
    </row>
    <row r="55620" spans="63:64" x14ac:dyDescent="0.15">
      <c r="BK55620"/>
      <c r="BL55620" s="15"/>
    </row>
    <row r="55621" spans="63:64" x14ac:dyDescent="0.15">
      <c r="BK55621"/>
      <c r="BL55621" s="15"/>
    </row>
    <row r="55622" spans="63:64" x14ac:dyDescent="0.15">
      <c r="BK55622"/>
      <c r="BL55622" s="15"/>
    </row>
    <row r="55623" spans="63:64" x14ac:dyDescent="0.15">
      <c r="BK55623"/>
      <c r="BL55623" s="15"/>
    </row>
    <row r="55624" spans="63:64" x14ac:dyDescent="0.15">
      <c r="BK55624"/>
      <c r="BL55624" s="15"/>
    </row>
    <row r="55625" spans="63:64" x14ac:dyDescent="0.15">
      <c r="BK55625"/>
      <c r="BL55625" s="15"/>
    </row>
    <row r="55626" spans="63:64" x14ac:dyDescent="0.15">
      <c r="BK55626"/>
      <c r="BL55626" s="15"/>
    </row>
    <row r="55627" spans="63:64" x14ac:dyDescent="0.15">
      <c r="BK55627"/>
      <c r="BL55627" s="15"/>
    </row>
    <row r="55628" spans="63:64" x14ac:dyDescent="0.15">
      <c r="BK55628"/>
      <c r="BL55628" s="15"/>
    </row>
    <row r="55629" spans="63:64" x14ac:dyDescent="0.15">
      <c r="BK55629"/>
      <c r="BL55629" s="15"/>
    </row>
    <row r="55630" spans="63:64" x14ac:dyDescent="0.15">
      <c r="BK55630"/>
      <c r="BL55630" s="15"/>
    </row>
    <row r="55631" spans="63:64" x14ac:dyDescent="0.15">
      <c r="BK55631"/>
      <c r="BL55631" s="15"/>
    </row>
    <row r="55632" spans="63:64" x14ac:dyDescent="0.15">
      <c r="BK55632"/>
      <c r="BL55632" s="15"/>
    </row>
    <row r="55633" spans="63:64" x14ac:dyDescent="0.15">
      <c r="BK55633"/>
      <c r="BL55633" s="15"/>
    </row>
    <row r="55634" spans="63:64" x14ac:dyDescent="0.15">
      <c r="BK55634"/>
      <c r="BL55634" s="15"/>
    </row>
    <row r="55635" spans="63:64" x14ac:dyDescent="0.15">
      <c r="BK55635"/>
      <c r="BL55635" s="15"/>
    </row>
    <row r="55636" spans="63:64" x14ac:dyDescent="0.15">
      <c r="BK55636"/>
      <c r="BL55636" s="15"/>
    </row>
    <row r="55637" spans="63:64" x14ac:dyDescent="0.15">
      <c r="BK55637"/>
      <c r="BL55637" s="15"/>
    </row>
    <row r="55638" spans="63:64" x14ac:dyDescent="0.15">
      <c r="BK55638"/>
      <c r="BL55638" s="15"/>
    </row>
    <row r="55639" spans="63:64" x14ac:dyDescent="0.15">
      <c r="BK55639"/>
      <c r="BL55639" s="15"/>
    </row>
    <row r="55640" spans="63:64" x14ac:dyDescent="0.15">
      <c r="BK55640"/>
      <c r="BL55640" s="15"/>
    </row>
    <row r="55641" spans="63:64" x14ac:dyDescent="0.15">
      <c r="BK55641"/>
      <c r="BL55641" s="15"/>
    </row>
    <row r="55642" spans="63:64" x14ac:dyDescent="0.15">
      <c r="BK55642"/>
      <c r="BL55642" s="15"/>
    </row>
    <row r="55643" spans="63:64" x14ac:dyDescent="0.15">
      <c r="BK55643"/>
      <c r="BL55643" s="15"/>
    </row>
    <row r="55644" spans="63:64" x14ac:dyDescent="0.15">
      <c r="BK55644"/>
      <c r="BL55644" s="15"/>
    </row>
    <row r="55645" spans="63:64" x14ac:dyDescent="0.15">
      <c r="BK55645"/>
      <c r="BL55645" s="15"/>
    </row>
    <row r="55646" spans="63:64" x14ac:dyDescent="0.15">
      <c r="BK55646"/>
      <c r="BL55646" s="15"/>
    </row>
    <row r="55647" spans="63:64" x14ac:dyDescent="0.15">
      <c r="BK55647"/>
      <c r="BL55647" s="15"/>
    </row>
    <row r="55648" spans="63:64" x14ac:dyDescent="0.15">
      <c r="BK55648"/>
      <c r="BL55648" s="15"/>
    </row>
    <row r="55649" spans="63:64" x14ac:dyDescent="0.15">
      <c r="BK55649"/>
      <c r="BL55649" s="15"/>
    </row>
    <row r="55650" spans="63:64" x14ac:dyDescent="0.15">
      <c r="BK55650"/>
      <c r="BL55650" s="15"/>
    </row>
    <row r="55651" spans="63:64" x14ac:dyDescent="0.15">
      <c r="BK55651"/>
      <c r="BL55651" s="15"/>
    </row>
    <row r="55652" spans="63:64" x14ac:dyDescent="0.15">
      <c r="BK55652"/>
      <c r="BL55652" s="15"/>
    </row>
    <row r="55653" spans="63:64" x14ac:dyDescent="0.15">
      <c r="BK55653"/>
      <c r="BL55653" s="15"/>
    </row>
    <row r="55654" spans="63:64" x14ac:dyDescent="0.15">
      <c r="BK55654"/>
      <c r="BL55654" s="15"/>
    </row>
    <row r="55655" spans="63:64" x14ac:dyDescent="0.15">
      <c r="BK55655"/>
      <c r="BL55655" s="15"/>
    </row>
    <row r="55656" spans="63:64" x14ac:dyDescent="0.15">
      <c r="BK55656"/>
      <c r="BL55656" s="15"/>
    </row>
    <row r="55657" spans="63:64" x14ac:dyDescent="0.15">
      <c r="BK55657"/>
      <c r="BL55657" s="15"/>
    </row>
    <row r="55658" spans="63:64" x14ac:dyDescent="0.15">
      <c r="BK55658"/>
      <c r="BL55658" s="15"/>
    </row>
    <row r="55659" spans="63:64" x14ac:dyDescent="0.15">
      <c r="BK55659"/>
      <c r="BL55659" s="15"/>
    </row>
    <row r="55660" spans="63:64" x14ac:dyDescent="0.15">
      <c r="BK55660"/>
      <c r="BL55660" s="15"/>
    </row>
    <row r="55661" spans="63:64" x14ac:dyDescent="0.15">
      <c r="BK55661"/>
      <c r="BL55661" s="15"/>
    </row>
    <row r="55662" spans="63:64" x14ac:dyDescent="0.15">
      <c r="BK55662"/>
      <c r="BL55662" s="15"/>
    </row>
    <row r="55663" spans="63:64" x14ac:dyDescent="0.15">
      <c r="BK55663"/>
      <c r="BL55663" s="15"/>
    </row>
    <row r="55664" spans="63:64" x14ac:dyDescent="0.15">
      <c r="BK55664"/>
      <c r="BL55664" s="15"/>
    </row>
    <row r="55665" spans="63:64" x14ac:dyDescent="0.15">
      <c r="BK55665"/>
      <c r="BL55665" s="15"/>
    </row>
    <row r="55666" spans="63:64" x14ac:dyDescent="0.15">
      <c r="BK55666"/>
      <c r="BL55666" s="15"/>
    </row>
    <row r="55667" spans="63:64" x14ac:dyDescent="0.15">
      <c r="BK55667"/>
      <c r="BL55667" s="15"/>
    </row>
    <row r="55668" spans="63:64" x14ac:dyDescent="0.15">
      <c r="BK55668"/>
      <c r="BL55668" s="15"/>
    </row>
    <row r="55669" spans="63:64" x14ac:dyDescent="0.15">
      <c r="BK55669"/>
      <c r="BL55669" s="15"/>
    </row>
    <row r="55670" spans="63:64" x14ac:dyDescent="0.15">
      <c r="BK55670"/>
      <c r="BL55670" s="15"/>
    </row>
    <row r="55671" spans="63:64" x14ac:dyDescent="0.15">
      <c r="BK55671"/>
      <c r="BL55671" s="15"/>
    </row>
    <row r="55672" spans="63:64" x14ac:dyDescent="0.15">
      <c r="BK55672"/>
      <c r="BL55672" s="15"/>
    </row>
    <row r="55673" spans="63:64" x14ac:dyDescent="0.15">
      <c r="BK55673"/>
      <c r="BL55673" s="15"/>
    </row>
    <row r="55674" spans="63:64" x14ac:dyDescent="0.15">
      <c r="BK55674"/>
      <c r="BL55674" s="15"/>
    </row>
    <row r="55675" spans="63:64" x14ac:dyDescent="0.15">
      <c r="BK55675"/>
      <c r="BL55675" s="15"/>
    </row>
    <row r="55676" spans="63:64" x14ac:dyDescent="0.15">
      <c r="BK55676"/>
      <c r="BL55676" s="15"/>
    </row>
    <row r="55677" spans="63:64" x14ac:dyDescent="0.15">
      <c r="BK55677"/>
      <c r="BL55677" s="15"/>
    </row>
    <row r="55678" spans="63:64" x14ac:dyDescent="0.15">
      <c r="BK55678"/>
      <c r="BL55678" s="15"/>
    </row>
    <row r="55679" spans="63:64" x14ac:dyDescent="0.15">
      <c r="BK55679"/>
      <c r="BL55679" s="15"/>
    </row>
    <row r="55680" spans="63:64" x14ac:dyDescent="0.15">
      <c r="BK55680"/>
      <c r="BL55680" s="15"/>
    </row>
    <row r="55681" spans="63:64" x14ac:dyDescent="0.15">
      <c r="BK55681"/>
      <c r="BL55681" s="15"/>
    </row>
    <row r="55682" spans="63:64" x14ac:dyDescent="0.15">
      <c r="BK55682"/>
      <c r="BL55682" s="15"/>
    </row>
    <row r="55683" spans="63:64" x14ac:dyDescent="0.15">
      <c r="BK55683"/>
      <c r="BL55683" s="15"/>
    </row>
    <row r="55684" spans="63:64" x14ac:dyDescent="0.15">
      <c r="BK55684"/>
      <c r="BL55684" s="15"/>
    </row>
    <row r="55685" spans="63:64" x14ac:dyDescent="0.15">
      <c r="BK55685"/>
      <c r="BL55685" s="15"/>
    </row>
    <row r="55686" spans="63:64" x14ac:dyDescent="0.15">
      <c r="BK55686"/>
      <c r="BL55686" s="15"/>
    </row>
    <row r="55687" spans="63:64" x14ac:dyDescent="0.15">
      <c r="BK55687"/>
      <c r="BL55687" s="15"/>
    </row>
    <row r="55688" spans="63:64" x14ac:dyDescent="0.15">
      <c r="BK55688"/>
      <c r="BL55688" s="15"/>
    </row>
    <row r="55689" spans="63:64" x14ac:dyDescent="0.15">
      <c r="BK55689"/>
      <c r="BL55689" s="15"/>
    </row>
    <row r="55690" spans="63:64" x14ac:dyDescent="0.15">
      <c r="BK55690"/>
      <c r="BL55690" s="15"/>
    </row>
    <row r="55691" spans="63:64" x14ac:dyDescent="0.15">
      <c r="BK55691"/>
      <c r="BL55691" s="15"/>
    </row>
    <row r="55692" spans="63:64" x14ac:dyDescent="0.15">
      <c r="BK55692"/>
      <c r="BL55692" s="15"/>
    </row>
    <row r="55693" spans="63:64" x14ac:dyDescent="0.15">
      <c r="BK55693"/>
      <c r="BL55693" s="15"/>
    </row>
    <row r="55694" spans="63:64" x14ac:dyDescent="0.15">
      <c r="BK55694"/>
      <c r="BL55694" s="15"/>
    </row>
    <row r="55695" spans="63:64" x14ac:dyDescent="0.15">
      <c r="BK55695"/>
      <c r="BL55695" s="15"/>
    </row>
    <row r="55696" spans="63:64" x14ac:dyDescent="0.15">
      <c r="BK55696"/>
      <c r="BL55696" s="15"/>
    </row>
    <row r="55697" spans="63:64" x14ac:dyDescent="0.15">
      <c r="BK55697"/>
      <c r="BL55697" s="15"/>
    </row>
    <row r="55698" spans="63:64" x14ac:dyDescent="0.15">
      <c r="BK55698"/>
      <c r="BL55698" s="15"/>
    </row>
    <row r="55699" spans="63:64" x14ac:dyDescent="0.15">
      <c r="BK55699"/>
      <c r="BL55699" s="15"/>
    </row>
    <row r="55700" spans="63:64" x14ac:dyDescent="0.15">
      <c r="BK55700"/>
      <c r="BL55700" s="15"/>
    </row>
    <row r="55701" spans="63:64" x14ac:dyDescent="0.15">
      <c r="BK55701"/>
      <c r="BL55701" s="15"/>
    </row>
    <row r="55702" spans="63:64" x14ac:dyDescent="0.15">
      <c r="BK55702"/>
      <c r="BL55702" s="15"/>
    </row>
    <row r="55703" spans="63:64" x14ac:dyDescent="0.15">
      <c r="BK55703"/>
      <c r="BL55703" s="15"/>
    </row>
    <row r="55704" spans="63:64" x14ac:dyDescent="0.15">
      <c r="BK55704"/>
      <c r="BL55704" s="15"/>
    </row>
    <row r="55705" spans="63:64" x14ac:dyDescent="0.15">
      <c r="BK55705"/>
      <c r="BL55705" s="15"/>
    </row>
    <row r="55706" spans="63:64" x14ac:dyDescent="0.15">
      <c r="BK55706"/>
      <c r="BL55706" s="15"/>
    </row>
    <row r="55707" spans="63:64" x14ac:dyDescent="0.15">
      <c r="BK55707"/>
      <c r="BL55707" s="15"/>
    </row>
    <row r="55708" spans="63:64" x14ac:dyDescent="0.15">
      <c r="BK55708"/>
      <c r="BL55708" s="15"/>
    </row>
    <row r="55709" spans="63:64" x14ac:dyDescent="0.15">
      <c r="BK55709"/>
      <c r="BL55709" s="15"/>
    </row>
    <row r="55710" spans="63:64" x14ac:dyDescent="0.15">
      <c r="BK55710"/>
      <c r="BL55710" s="15"/>
    </row>
    <row r="55711" spans="63:64" x14ac:dyDescent="0.15">
      <c r="BK55711"/>
      <c r="BL55711" s="15"/>
    </row>
    <row r="55712" spans="63:64" x14ac:dyDescent="0.15">
      <c r="BK55712"/>
      <c r="BL55712" s="15"/>
    </row>
    <row r="55713" spans="63:64" x14ac:dyDescent="0.15">
      <c r="BK55713"/>
      <c r="BL55713" s="15"/>
    </row>
    <row r="55714" spans="63:64" x14ac:dyDescent="0.15">
      <c r="BK55714"/>
      <c r="BL55714" s="15"/>
    </row>
    <row r="55715" spans="63:64" x14ac:dyDescent="0.15">
      <c r="BK55715"/>
      <c r="BL55715" s="15"/>
    </row>
    <row r="55716" spans="63:64" x14ac:dyDescent="0.15">
      <c r="BK55716"/>
      <c r="BL55716" s="15"/>
    </row>
    <row r="55717" spans="63:64" x14ac:dyDescent="0.15">
      <c r="BK55717"/>
      <c r="BL55717" s="15"/>
    </row>
    <row r="55718" spans="63:64" x14ac:dyDescent="0.15">
      <c r="BK55718"/>
      <c r="BL55718" s="15"/>
    </row>
    <row r="55719" spans="63:64" x14ac:dyDescent="0.15">
      <c r="BK55719"/>
      <c r="BL55719" s="15"/>
    </row>
    <row r="55720" spans="63:64" x14ac:dyDescent="0.15">
      <c r="BK55720"/>
      <c r="BL55720" s="15"/>
    </row>
    <row r="55721" spans="63:64" x14ac:dyDescent="0.15">
      <c r="BK55721"/>
      <c r="BL55721" s="15"/>
    </row>
    <row r="55722" spans="63:64" x14ac:dyDescent="0.15">
      <c r="BK55722"/>
      <c r="BL55722" s="15"/>
    </row>
    <row r="55723" spans="63:64" x14ac:dyDescent="0.15">
      <c r="BK55723"/>
      <c r="BL55723" s="15"/>
    </row>
    <row r="55724" spans="63:64" x14ac:dyDescent="0.15">
      <c r="BK55724"/>
      <c r="BL55724" s="15"/>
    </row>
    <row r="55725" spans="63:64" x14ac:dyDescent="0.15">
      <c r="BK55725"/>
      <c r="BL55725" s="15"/>
    </row>
    <row r="55726" spans="63:64" x14ac:dyDescent="0.15">
      <c r="BK55726"/>
      <c r="BL55726" s="15"/>
    </row>
    <row r="55727" spans="63:64" x14ac:dyDescent="0.15">
      <c r="BK55727"/>
      <c r="BL55727" s="15"/>
    </row>
    <row r="55728" spans="63:64" x14ac:dyDescent="0.15">
      <c r="BK55728"/>
      <c r="BL55728" s="15"/>
    </row>
    <row r="55729" spans="63:64" x14ac:dyDescent="0.15">
      <c r="BK55729"/>
      <c r="BL55729" s="15"/>
    </row>
    <row r="55730" spans="63:64" x14ac:dyDescent="0.15">
      <c r="BK55730"/>
      <c r="BL55730" s="15"/>
    </row>
    <row r="55731" spans="63:64" x14ac:dyDescent="0.15">
      <c r="BK55731"/>
      <c r="BL55731" s="15"/>
    </row>
    <row r="55732" spans="63:64" x14ac:dyDescent="0.15">
      <c r="BK55732"/>
      <c r="BL55732" s="15"/>
    </row>
    <row r="55733" spans="63:64" x14ac:dyDescent="0.15">
      <c r="BK55733"/>
      <c r="BL55733" s="15"/>
    </row>
    <row r="55734" spans="63:64" x14ac:dyDescent="0.15">
      <c r="BK55734"/>
      <c r="BL55734" s="15"/>
    </row>
    <row r="55735" spans="63:64" x14ac:dyDescent="0.15">
      <c r="BK55735"/>
      <c r="BL55735" s="15"/>
    </row>
    <row r="55736" spans="63:64" x14ac:dyDescent="0.15">
      <c r="BK55736"/>
      <c r="BL55736" s="15"/>
    </row>
    <row r="55737" spans="63:64" x14ac:dyDescent="0.15">
      <c r="BK55737"/>
      <c r="BL55737" s="15"/>
    </row>
    <row r="55738" spans="63:64" x14ac:dyDescent="0.15">
      <c r="BK55738"/>
      <c r="BL55738" s="15"/>
    </row>
    <row r="55739" spans="63:64" x14ac:dyDescent="0.15">
      <c r="BK55739"/>
      <c r="BL55739" s="15"/>
    </row>
    <row r="55740" spans="63:64" x14ac:dyDescent="0.15">
      <c r="BK55740"/>
      <c r="BL55740" s="15"/>
    </row>
    <row r="55741" spans="63:64" x14ac:dyDescent="0.15">
      <c r="BK55741"/>
      <c r="BL55741" s="15"/>
    </row>
    <row r="55742" spans="63:64" x14ac:dyDescent="0.15">
      <c r="BK55742"/>
      <c r="BL55742" s="15"/>
    </row>
    <row r="55743" spans="63:64" x14ac:dyDescent="0.15">
      <c r="BK55743"/>
      <c r="BL55743" s="15"/>
    </row>
    <row r="55744" spans="63:64" x14ac:dyDescent="0.15">
      <c r="BK55744"/>
      <c r="BL55744" s="15"/>
    </row>
    <row r="55745" spans="63:64" x14ac:dyDescent="0.15">
      <c r="BK55745"/>
      <c r="BL55745" s="15"/>
    </row>
    <row r="55746" spans="63:64" x14ac:dyDescent="0.15">
      <c r="BK55746"/>
      <c r="BL55746" s="15"/>
    </row>
    <row r="55747" spans="63:64" x14ac:dyDescent="0.15">
      <c r="BK55747"/>
      <c r="BL55747" s="15"/>
    </row>
    <row r="55748" spans="63:64" x14ac:dyDescent="0.15">
      <c r="BK55748"/>
      <c r="BL55748" s="15"/>
    </row>
    <row r="55749" spans="63:64" x14ac:dyDescent="0.15">
      <c r="BK55749"/>
      <c r="BL55749" s="15"/>
    </row>
    <row r="55750" spans="63:64" x14ac:dyDescent="0.15">
      <c r="BK55750"/>
      <c r="BL55750" s="15"/>
    </row>
    <row r="55751" spans="63:64" x14ac:dyDescent="0.15">
      <c r="BK55751"/>
      <c r="BL55751" s="15"/>
    </row>
    <row r="55752" spans="63:64" x14ac:dyDescent="0.15">
      <c r="BK55752"/>
      <c r="BL55752" s="15"/>
    </row>
    <row r="55753" spans="63:64" x14ac:dyDescent="0.15">
      <c r="BK55753"/>
      <c r="BL55753" s="15"/>
    </row>
    <row r="55754" spans="63:64" x14ac:dyDescent="0.15">
      <c r="BK55754"/>
      <c r="BL55754" s="15"/>
    </row>
    <row r="55755" spans="63:64" x14ac:dyDescent="0.15">
      <c r="BK55755"/>
      <c r="BL55755" s="15"/>
    </row>
    <row r="55756" spans="63:64" x14ac:dyDescent="0.15">
      <c r="BK55756"/>
      <c r="BL55756" s="15"/>
    </row>
    <row r="55757" spans="63:64" x14ac:dyDescent="0.15">
      <c r="BK55757"/>
      <c r="BL55757" s="15"/>
    </row>
    <row r="55758" spans="63:64" x14ac:dyDescent="0.15">
      <c r="BK55758"/>
      <c r="BL55758" s="15"/>
    </row>
    <row r="55759" spans="63:64" x14ac:dyDescent="0.15">
      <c r="BK55759"/>
      <c r="BL55759" s="15"/>
    </row>
    <row r="55760" spans="63:64" x14ac:dyDescent="0.15">
      <c r="BK55760"/>
      <c r="BL55760" s="15"/>
    </row>
    <row r="55761" spans="63:64" x14ac:dyDescent="0.15">
      <c r="BK55761"/>
      <c r="BL55761" s="15"/>
    </row>
    <row r="55762" spans="63:64" x14ac:dyDescent="0.15">
      <c r="BK55762"/>
      <c r="BL55762" s="15"/>
    </row>
    <row r="55763" spans="63:64" x14ac:dyDescent="0.15">
      <c r="BK55763"/>
      <c r="BL55763" s="15"/>
    </row>
    <row r="55764" spans="63:64" x14ac:dyDescent="0.15">
      <c r="BK55764"/>
      <c r="BL55764" s="15"/>
    </row>
    <row r="55765" spans="63:64" x14ac:dyDescent="0.15">
      <c r="BK55765"/>
      <c r="BL55765" s="15"/>
    </row>
    <row r="55766" spans="63:64" x14ac:dyDescent="0.15">
      <c r="BK55766"/>
      <c r="BL55766" s="15"/>
    </row>
    <row r="55767" spans="63:64" x14ac:dyDescent="0.15">
      <c r="BK55767"/>
      <c r="BL55767" s="15"/>
    </row>
    <row r="55768" spans="63:64" x14ac:dyDescent="0.15">
      <c r="BK55768"/>
      <c r="BL55768" s="15"/>
    </row>
    <row r="55769" spans="63:64" x14ac:dyDescent="0.15">
      <c r="BK55769"/>
      <c r="BL55769" s="15"/>
    </row>
    <row r="55770" spans="63:64" x14ac:dyDescent="0.15">
      <c r="BK55770"/>
      <c r="BL55770" s="15"/>
    </row>
    <row r="55771" spans="63:64" x14ac:dyDescent="0.15">
      <c r="BK55771"/>
      <c r="BL55771" s="15"/>
    </row>
    <row r="55772" spans="63:64" x14ac:dyDescent="0.15">
      <c r="BK55772"/>
      <c r="BL55772" s="15"/>
    </row>
    <row r="55773" spans="63:64" x14ac:dyDescent="0.15">
      <c r="BK55773"/>
      <c r="BL55773" s="15"/>
    </row>
    <row r="55774" spans="63:64" x14ac:dyDescent="0.15">
      <c r="BK55774"/>
      <c r="BL55774" s="15"/>
    </row>
    <row r="55775" spans="63:64" x14ac:dyDescent="0.15">
      <c r="BK55775"/>
      <c r="BL55775" s="15"/>
    </row>
    <row r="55776" spans="63:64" x14ac:dyDescent="0.15">
      <c r="BK55776"/>
      <c r="BL55776" s="15"/>
    </row>
    <row r="55777" spans="63:64" x14ac:dyDescent="0.15">
      <c r="BK55777"/>
      <c r="BL55777" s="15"/>
    </row>
    <row r="55778" spans="63:64" x14ac:dyDescent="0.15">
      <c r="BK55778"/>
      <c r="BL55778" s="15"/>
    </row>
    <row r="55779" spans="63:64" x14ac:dyDescent="0.15">
      <c r="BK55779"/>
      <c r="BL55779" s="15"/>
    </row>
    <row r="55780" spans="63:64" x14ac:dyDescent="0.15">
      <c r="BK55780"/>
      <c r="BL55780" s="15"/>
    </row>
    <row r="55781" spans="63:64" x14ac:dyDescent="0.15">
      <c r="BK55781"/>
      <c r="BL55781" s="15"/>
    </row>
    <row r="55782" spans="63:64" x14ac:dyDescent="0.15">
      <c r="BK55782"/>
      <c r="BL55782" s="15"/>
    </row>
    <row r="55783" spans="63:64" x14ac:dyDescent="0.15">
      <c r="BK55783"/>
      <c r="BL55783" s="15"/>
    </row>
    <row r="55784" spans="63:64" x14ac:dyDescent="0.15">
      <c r="BK55784"/>
      <c r="BL55784" s="15"/>
    </row>
    <row r="55785" spans="63:64" x14ac:dyDescent="0.15">
      <c r="BK55785"/>
      <c r="BL55785" s="15"/>
    </row>
    <row r="55786" spans="63:64" x14ac:dyDescent="0.15">
      <c r="BK55786"/>
      <c r="BL55786" s="15"/>
    </row>
    <row r="55787" spans="63:64" x14ac:dyDescent="0.15">
      <c r="BK55787"/>
      <c r="BL55787" s="15"/>
    </row>
    <row r="55788" spans="63:64" x14ac:dyDescent="0.15">
      <c r="BK55788"/>
      <c r="BL55788" s="15"/>
    </row>
    <row r="55789" spans="63:64" x14ac:dyDescent="0.15">
      <c r="BK55789"/>
      <c r="BL55789" s="15"/>
    </row>
    <row r="55790" spans="63:64" x14ac:dyDescent="0.15">
      <c r="BK55790"/>
      <c r="BL55790" s="15"/>
    </row>
    <row r="55791" spans="63:64" x14ac:dyDescent="0.15">
      <c r="BK55791"/>
      <c r="BL55791" s="15"/>
    </row>
    <row r="55792" spans="63:64" x14ac:dyDescent="0.15">
      <c r="BK55792"/>
      <c r="BL55792" s="15"/>
    </row>
    <row r="55793" spans="63:64" x14ac:dyDescent="0.15">
      <c r="BK55793"/>
      <c r="BL55793" s="15"/>
    </row>
    <row r="55794" spans="63:64" x14ac:dyDescent="0.15">
      <c r="BK55794"/>
      <c r="BL55794" s="15"/>
    </row>
    <row r="55795" spans="63:64" x14ac:dyDescent="0.15">
      <c r="BK55795"/>
      <c r="BL55795" s="15"/>
    </row>
    <row r="55796" spans="63:64" x14ac:dyDescent="0.15">
      <c r="BK55796"/>
      <c r="BL55796" s="15"/>
    </row>
    <row r="55797" spans="63:64" x14ac:dyDescent="0.15">
      <c r="BK55797"/>
      <c r="BL55797" s="15"/>
    </row>
    <row r="55798" spans="63:64" x14ac:dyDescent="0.15">
      <c r="BK55798"/>
      <c r="BL55798" s="15"/>
    </row>
    <row r="55799" spans="63:64" x14ac:dyDescent="0.15">
      <c r="BK55799"/>
      <c r="BL55799" s="15"/>
    </row>
    <row r="55800" spans="63:64" x14ac:dyDescent="0.15">
      <c r="BK55800"/>
      <c r="BL55800" s="15"/>
    </row>
    <row r="55801" spans="63:64" x14ac:dyDescent="0.15">
      <c r="BK55801"/>
      <c r="BL55801" s="15"/>
    </row>
    <row r="55802" spans="63:64" x14ac:dyDescent="0.15">
      <c r="BK55802"/>
      <c r="BL55802" s="15"/>
    </row>
    <row r="55803" spans="63:64" x14ac:dyDescent="0.15">
      <c r="BK55803"/>
      <c r="BL55803" s="15"/>
    </row>
    <row r="55804" spans="63:64" x14ac:dyDescent="0.15">
      <c r="BK55804"/>
      <c r="BL55804" s="15"/>
    </row>
    <row r="55805" spans="63:64" x14ac:dyDescent="0.15">
      <c r="BK55805"/>
      <c r="BL55805" s="15"/>
    </row>
    <row r="55806" spans="63:64" x14ac:dyDescent="0.15">
      <c r="BK55806"/>
      <c r="BL55806" s="15"/>
    </row>
    <row r="55807" spans="63:64" x14ac:dyDescent="0.15">
      <c r="BK55807"/>
      <c r="BL55807" s="15"/>
    </row>
    <row r="55808" spans="63:64" x14ac:dyDescent="0.15">
      <c r="BK55808"/>
      <c r="BL55808" s="15"/>
    </row>
    <row r="55809" spans="63:64" x14ac:dyDescent="0.15">
      <c r="BK55809"/>
      <c r="BL55809" s="15"/>
    </row>
    <row r="55810" spans="63:64" x14ac:dyDescent="0.15">
      <c r="BK55810"/>
      <c r="BL55810" s="15"/>
    </row>
    <row r="55811" spans="63:64" x14ac:dyDescent="0.15">
      <c r="BK55811"/>
      <c r="BL55811" s="15"/>
    </row>
    <row r="55812" spans="63:64" x14ac:dyDescent="0.15">
      <c r="BK55812"/>
      <c r="BL55812" s="15"/>
    </row>
    <row r="55813" spans="63:64" x14ac:dyDescent="0.15">
      <c r="BK55813"/>
      <c r="BL55813" s="15"/>
    </row>
    <row r="55814" spans="63:64" x14ac:dyDescent="0.15">
      <c r="BK55814"/>
      <c r="BL55814" s="15"/>
    </row>
    <row r="55815" spans="63:64" x14ac:dyDescent="0.15">
      <c r="BK55815"/>
      <c r="BL55815" s="15"/>
    </row>
    <row r="55816" spans="63:64" x14ac:dyDescent="0.15">
      <c r="BK55816"/>
      <c r="BL55816" s="15"/>
    </row>
    <row r="55817" spans="63:64" x14ac:dyDescent="0.15">
      <c r="BK55817"/>
      <c r="BL55817" s="15"/>
    </row>
    <row r="55818" spans="63:64" x14ac:dyDescent="0.15">
      <c r="BK55818"/>
      <c r="BL55818" s="15"/>
    </row>
    <row r="55819" spans="63:64" x14ac:dyDescent="0.15">
      <c r="BK55819"/>
      <c r="BL55819" s="15"/>
    </row>
    <row r="55820" spans="63:64" x14ac:dyDescent="0.15">
      <c r="BK55820"/>
      <c r="BL55820" s="15"/>
    </row>
    <row r="55821" spans="63:64" x14ac:dyDescent="0.15">
      <c r="BK55821"/>
      <c r="BL55821" s="15"/>
    </row>
    <row r="55822" spans="63:64" x14ac:dyDescent="0.15">
      <c r="BK55822"/>
      <c r="BL55822" s="15"/>
    </row>
    <row r="55823" spans="63:64" x14ac:dyDescent="0.15">
      <c r="BK55823"/>
      <c r="BL55823" s="15"/>
    </row>
    <row r="55824" spans="63:64" x14ac:dyDescent="0.15">
      <c r="BK55824"/>
      <c r="BL55824" s="15"/>
    </row>
    <row r="55825" spans="63:64" x14ac:dyDescent="0.15">
      <c r="BK55825"/>
      <c r="BL55825" s="15"/>
    </row>
    <row r="55826" spans="63:64" x14ac:dyDescent="0.15">
      <c r="BK55826"/>
      <c r="BL55826" s="15"/>
    </row>
    <row r="55827" spans="63:64" x14ac:dyDescent="0.15">
      <c r="BK55827"/>
      <c r="BL55827" s="15"/>
    </row>
    <row r="55828" spans="63:64" x14ac:dyDescent="0.15">
      <c r="BK55828"/>
      <c r="BL55828" s="15"/>
    </row>
    <row r="55829" spans="63:64" x14ac:dyDescent="0.15">
      <c r="BK55829"/>
      <c r="BL55829" s="15"/>
    </row>
    <row r="55830" spans="63:64" x14ac:dyDescent="0.15">
      <c r="BK55830"/>
      <c r="BL55830" s="15"/>
    </row>
    <row r="55831" spans="63:64" x14ac:dyDescent="0.15">
      <c r="BK55831"/>
      <c r="BL55831" s="15"/>
    </row>
    <row r="55832" spans="63:64" x14ac:dyDescent="0.15">
      <c r="BK55832"/>
      <c r="BL55832" s="15"/>
    </row>
    <row r="55833" spans="63:64" x14ac:dyDescent="0.15">
      <c r="BK55833"/>
      <c r="BL55833" s="15"/>
    </row>
    <row r="55834" spans="63:64" x14ac:dyDescent="0.15">
      <c r="BK55834"/>
      <c r="BL55834" s="15"/>
    </row>
    <row r="55835" spans="63:64" x14ac:dyDescent="0.15">
      <c r="BK55835"/>
      <c r="BL55835" s="15"/>
    </row>
    <row r="55836" spans="63:64" x14ac:dyDescent="0.15">
      <c r="BK55836"/>
      <c r="BL55836" s="15"/>
    </row>
    <row r="55837" spans="63:64" x14ac:dyDescent="0.15">
      <c r="BK55837"/>
      <c r="BL55837" s="15"/>
    </row>
    <row r="55838" spans="63:64" x14ac:dyDescent="0.15">
      <c r="BK55838"/>
      <c r="BL55838" s="15"/>
    </row>
    <row r="55839" spans="63:64" x14ac:dyDescent="0.15">
      <c r="BK55839"/>
      <c r="BL55839" s="15"/>
    </row>
    <row r="55840" spans="63:64" x14ac:dyDescent="0.15">
      <c r="BK55840"/>
      <c r="BL55840" s="15"/>
    </row>
    <row r="55841" spans="63:64" x14ac:dyDescent="0.15">
      <c r="BK55841"/>
      <c r="BL55841" s="15"/>
    </row>
    <row r="55842" spans="63:64" x14ac:dyDescent="0.15">
      <c r="BK55842"/>
      <c r="BL55842" s="15"/>
    </row>
    <row r="55843" spans="63:64" x14ac:dyDescent="0.15">
      <c r="BK55843"/>
      <c r="BL55843" s="15"/>
    </row>
    <row r="55844" spans="63:64" x14ac:dyDescent="0.15">
      <c r="BK55844"/>
      <c r="BL55844" s="15"/>
    </row>
    <row r="55845" spans="63:64" x14ac:dyDescent="0.15">
      <c r="BK55845"/>
      <c r="BL55845" s="15"/>
    </row>
    <row r="55846" spans="63:64" x14ac:dyDescent="0.15">
      <c r="BK55846"/>
      <c r="BL55846" s="15"/>
    </row>
    <row r="55847" spans="63:64" x14ac:dyDescent="0.15">
      <c r="BK55847"/>
      <c r="BL55847" s="15"/>
    </row>
    <row r="55848" spans="63:64" x14ac:dyDescent="0.15">
      <c r="BK55848"/>
      <c r="BL55848" s="15"/>
    </row>
    <row r="55849" spans="63:64" x14ac:dyDescent="0.15">
      <c r="BK55849"/>
      <c r="BL55849" s="15"/>
    </row>
    <row r="55850" spans="63:64" x14ac:dyDescent="0.15">
      <c r="BK55850"/>
      <c r="BL55850" s="15"/>
    </row>
    <row r="55851" spans="63:64" x14ac:dyDescent="0.15">
      <c r="BK55851"/>
      <c r="BL55851" s="15"/>
    </row>
    <row r="55852" spans="63:64" x14ac:dyDescent="0.15">
      <c r="BK55852"/>
      <c r="BL55852" s="15"/>
    </row>
    <row r="55853" spans="63:64" x14ac:dyDescent="0.15">
      <c r="BK55853"/>
      <c r="BL55853" s="15"/>
    </row>
    <row r="55854" spans="63:64" x14ac:dyDescent="0.15">
      <c r="BK55854"/>
      <c r="BL55854" s="15"/>
    </row>
    <row r="55855" spans="63:64" x14ac:dyDescent="0.15">
      <c r="BK55855"/>
      <c r="BL55855" s="15"/>
    </row>
    <row r="55856" spans="63:64" x14ac:dyDescent="0.15">
      <c r="BK55856"/>
      <c r="BL55856" s="15"/>
    </row>
    <row r="55857" spans="63:64" x14ac:dyDescent="0.15">
      <c r="BK55857"/>
      <c r="BL55857" s="15"/>
    </row>
    <row r="55858" spans="63:64" x14ac:dyDescent="0.15">
      <c r="BK55858"/>
      <c r="BL55858" s="15"/>
    </row>
    <row r="55859" spans="63:64" x14ac:dyDescent="0.15">
      <c r="BK55859"/>
      <c r="BL55859" s="15"/>
    </row>
    <row r="55860" spans="63:64" x14ac:dyDescent="0.15">
      <c r="BK55860"/>
      <c r="BL55860" s="15"/>
    </row>
    <row r="55861" spans="63:64" x14ac:dyDescent="0.15">
      <c r="BK55861"/>
      <c r="BL55861" s="15"/>
    </row>
    <row r="55862" spans="63:64" x14ac:dyDescent="0.15">
      <c r="BK55862"/>
      <c r="BL55862" s="15"/>
    </row>
    <row r="55863" spans="63:64" x14ac:dyDescent="0.15">
      <c r="BK55863"/>
      <c r="BL55863" s="15"/>
    </row>
    <row r="55864" spans="63:64" x14ac:dyDescent="0.15">
      <c r="BK55864"/>
      <c r="BL55864" s="15"/>
    </row>
    <row r="55865" spans="63:64" x14ac:dyDescent="0.15">
      <c r="BK55865"/>
      <c r="BL55865" s="15"/>
    </row>
    <row r="55866" spans="63:64" x14ac:dyDescent="0.15">
      <c r="BK55866"/>
      <c r="BL55866" s="15"/>
    </row>
    <row r="55867" spans="63:64" x14ac:dyDescent="0.15">
      <c r="BK55867"/>
      <c r="BL55867" s="15"/>
    </row>
    <row r="55868" spans="63:64" x14ac:dyDescent="0.15">
      <c r="BK55868"/>
      <c r="BL55868" s="15"/>
    </row>
    <row r="55869" spans="63:64" x14ac:dyDescent="0.15">
      <c r="BK55869"/>
      <c r="BL55869" s="15"/>
    </row>
    <row r="55870" spans="63:64" x14ac:dyDescent="0.15">
      <c r="BK55870"/>
      <c r="BL55870" s="15"/>
    </row>
    <row r="55871" spans="63:64" x14ac:dyDescent="0.15">
      <c r="BK55871"/>
      <c r="BL55871" s="15"/>
    </row>
    <row r="55872" spans="63:64" x14ac:dyDescent="0.15">
      <c r="BK55872"/>
      <c r="BL55872" s="15"/>
    </row>
    <row r="55873" spans="63:64" x14ac:dyDescent="0.15">
      <c r="BK55873"/>
      <c r="BL55873" s="15"/>
    </row>
    <row r="55874" spans="63:64" x14ac:dyDescent="0.15">
      <c r="BK55874"/>
      <c r="BL55874" s="15"/>
    </row>
    <row r="55875" spans="63:64" x14ac:dyDescent="0.15">
      <c r="BK55875"/>
      <c r="BL55875" s="15"/>
    </row>
    <row r="55876" spans="63:64" x14ac:dyDescent="0.15">
      <c r="BK55876"/>
      <c r="BL55876" s="15"/>
    </row>
    <row r="55877" spans="63:64" x14ac:dyDescent="0.15">
      <c r="BK55877"/>
      <c r="BL55877" s="15"/>
    </row>
    <row r="55878" spans="63:64" x14ac:dyDescent="0.15">
      <c r="BK55878"/>
      <c r="BL55878" s="15"/>
    </row>
    <row r="55879" spans="63:64" x14ac:dyDescent="0.15">
      <c r="BK55879"/>
      <c r="BL55879" s="15"/>
    </row>
    <row r="55880" spans="63:64" x14ac:dyDescent="0.15">
      <c r="BK55880"/>
      <c r="BL55880" s="15"/>
    </row>
    <row r="55881" spans="63:64" x14ac:dyDescent="0.15">
      <c r="BK55881"/>
      <c r="BL55881" s="15"/>
    </row>
    <row r="55882" spans="63:64" x14ac:dyDescent="0.15">
      <c r="BK55882"/>
      <c r="BL55882" s="15"/>
    </row>
    <row r="55883" spans="63:64" x14ac:dyDescent="0.15">
      <c r="BK55883"/>
      <c r="BL55883" s="15"/>
    </row>
    <row r="55884" spans="63:64" x14ac:dyDescent="0.15">
      <c r="BK55884"/>
      <c r="BL55884" s="15"/>
    </row>
    <row r="55885" spans="63:64" x14ac:dyDescent="0.15">
      <c r="BK55885"/>
      <c r="BL55885" s="15"/>
    </row>
    <row r="55886" spans="63:64" x14ac:dyDescent="0.15">
      <c r="BK55886"/>
      <c r="BL55886" s="15"/>
    </row>
    <row r="55887" spans="63:64" x14ac:dyDescent="0.15">
      <c r="BK55887"/>
      <c r="BL55887" s="15"/>
    </row>
    <row r="55888" spans="63:64" x14ac:dyDescent="0.15">
      <c r="BK55888"/>
      <c r="BL55888" s="15"/>
    </row>
    <row r="55889" spans="63:64" x14ac:dyDescent="0.15">
      <c r="BK55889"/>
      <c r="BL55889" s="15"/>
    </row>
    <row r="55890" spans="63:64" x14ac:dyDescent="0.15">
      <c r="BK55890"/>
      <c r="BL55890" s="15"/>
    </row>
    <row r="55891" spans="63:64" x14ac:dyDescent="0.15">
      <c r="BK55891"/>
      <c r="BL55891" s="15"/>
    </row>
    <row r="55892" spans="63:64" x14ac:dyDescent="0.15">
      <c r="BK55892"/>
      <c r="BL55892" s="15"/>
    </row>
    <row r="55893" spans="63:64" x14ac:dyDescent="0.15">
      <c r="BK55893"/>
      <c r="BL55893" s="15"/>
    </row>
    <row r="55894" spans="63:64" x14ac:dyDescent="0.15">
      <c r="BK55894"/>
      <c r="BL55894" s="15"/>
    </row>
    <row r="55895" spans="63:64" x14ac:dyDescent="0.15">
      <c r="BK55895"/>
      <c r="BL55895" s="15"/>
    </row>
    <row r="55896" spans="63:64" x14ac:dyDescent="0.15">
      <c r="BK55896"/>
      <c r="BL55896" s="15"/>
    </row>
    <row r="55897" spans="63:64" x14ac:dyDescent="0.15">
      <c r="BK55897"/>
      <c r="BL55897" s="15"/>
    </row>
    <row r="55898" spans="63:64" x14ac:dyDescent="0.15">
      <c r="BK55898"/>
      <c r="BL55898" s="15"/>
    </row>
    <row r="55899" spans="63:64" x14ac:dyDescent="0.15">
      <c r="BK55899"/>
      <c r="BL55899" s="15"/>
    </row>
    <row r="55900" spans="63:64" x14ac:dyDescent="0.15">
      <c r="BK55900"/>
      <c r="BL55900" s="15"/>
    </row>
    <row r="55901" spans="63:64" x14ac:dyDescent="0.15">
      <c r="BK55901"/>
      <c r="BL55901" s="15"/>
    </row>
    <row r="55902" spans="63:64" x14ac:dyDescent="0.15">
      <c r="BK55902"/>
      <c r="BL55902" s="15"/>
    </row>
    <row r="55903" spans="63:64" x14ac:dyDescent="0.15">
      <c r="BK55903"/>
      <c r="BL55903" s="15"/>
    </row>
    <row r="55904" spans="63:64" x14ac:dyDescent="0.15">
      <c r="BK55904"/>
      <c r="BL55904" s="15"/>
    </row>
    <row r="55905" spans="63:64" x14ac:dyDescent="0.15">
      <c r="BK55905"/>
      <c r="BL55905" s="15"/>
    </row>
    <row r="55906" spans="63:64" x14ac:dyDescent="0.15">
      <c r="BK55906"/>
      <c r="BL55906" s="15"/>
    </row>
    <row r="55907" spans="63:64" x14ac:dyDescent="0.15">
      <c r="BK55907"/>
      <c r="BL55907" s="15"/>
    </row>
    <row r="55908" spans="63:64" x14ac:dyDescent="0.15">
      <c r="BK55908"/>
      <c r="BL55908" s="15"/>
    </row>
    <row r="55909" spans="63:64" x14ac:dyDescent="0.15">
      <c r="BK55909"/>
      <c r="BL55909" s="15"/>
    </row>
    <row r="55910" spans="63:64" x14ac:dyDescent="0.15">
      <c r="BK55910"/>
      <c r="BL55910" s="15"/>
    </row>
    <row r="55911" spans="63:64" x14ac:dyDescent="0.15">
      <c r="BK55911"/>
      <c r="BL55911" s="15"/>
    </row>
    <row r="55912" spans="63:64" x14ac:dyDescent="0.15">
      <c r="BK55912"/>
      <c r="BL55912" s="15"/>
    </row>
    <row r="55913" spans="63:64" x14ac:dyDescent="0.15">
      <c r="BK55913"/>
      <c r="BL55913" s="15"/>
    </row>
    <row r="55914" spans="63:64" x14ac:dyDescent="0.15">
      <c r="BK55914"/>
      <c r="BL55914" s="15"/>
    </row>
    <row r="55915" spans="63:64" x14ac:dyDescent="0.15">
      <c r="BK55915"/>
      <c r="BL55915" s="15"/>
    </row>
    <row r="55916" spans="63:64" x14ac:dyDescent="0.15">
      <c r="BK55916"/>
      <c r="BL55916" s="15"/>
    </row>
    <row r="55917" spans="63:64" x14ac:dyDescent="0.15">
      <c r="BK55917"/>
      <c r="BL55917" s="15"/>
    </row>
    <row r="55918" spans="63:64" x14ac:dyDescent="0.15">
      <c r="BK55918"/>
      <c r="BL55918" s="15"/>
    </row>
    <row r="55919" spans="63:64" x14ac:dyDescent="0.15">
      <c r="BK55919"/>
      <c r="BL55919" s="15"/>
    </row>
    <row r="55920" spans="63:64" x14ac:dyDescent="0.15">
      <c r="BK55920"/>
      <c r="BL55920" s="15"/>
    </row>
    <row r="55921" spans="63:64" x14ac:dyDescent="0.15">
      <c r="BK55921"/>
      <c r="BL55921" s="15"/>
    </row>
    <row r="55922" spans="63:64" x14ac:dyDescent="0.15">
      <c r="BK55922"/>
      <c r="BL55922" s="15"/>
    </row>
    <row r="55923" spans="63:64" x14ac:dyDescent="0.15">
      <c r="BK55923"/>
      <c r="BL55923" s="15"/>
    </row>
    <row r="55924" spans="63:64" x14ac:dyDescent="0.15">
      <c r="BK55924"/>
      <c r="BL55924" s="15"/>
    </row>
    <row r="55925" spans="63:64" x14ac:dyDescent="0.15">
      <c r="BK55925"/>
      <c r="BL55925" s="15"/>
    </row>
    <row r="55926" spans="63:64" x14ac:dyDescent="0.15">
      <c r="BK55926"/>
      <c r="BL55926" s="15"/>
    </row>
    <row r="55927" spans="63:64" x14ac:dyDescent="0.15">
      <c r="BK55927"/>
      <c r="BL55927" s="15"/>
    </row>
    <row r="55928" spans="63:64" x14ac:dyDescent="0.15">
      <c r="BK55928"/>
      <c r="BL55928" s="15"/>
    </row>
    <row r="55929" spans="63:64" x14ac:dyDescent="0.15">
      <c r="BK55929"/>
      <c r="BL55929" s="15"/>
    </row>
    <row r="55930" spans="63:64" x14ac:dyDescent="0.15">
      <c r="BK55930"/>
      <c r="BL55930" s="15"/>
    </row>
    <row r="55931" spans="63:64" x14ac:dyDescent="0.15">
      <c r="BK55931"/>
      <c r="BL55931" s="15"/>
    </row>
    <row r="55932" spans="63:64" x14ac:dyDescent="0.15">
      <c r="BK55932"/>
      <c r="BL55932" s="15"/>
    </row>
    <row r="55933" spans="63:64" x14ac:dyDescent="0.15">
      <c r="BK55933"/>
      <c r="BL55933" s="15"/>
    </row>
    <row r="55934" spans="63:64" x14ac:dyDescent="0.15">
      <c r="BK55934"/>
      <c r="BL55934" s="15"/>
    </row>
    <row r="55935" spans="63:64" x14ac:dyDescent="0.15">
      <c r="BK55935"/>
      <c r="BL55935" s="15"/>
    </row>
    <row r="55936" spans="63:64" x14ac:dyDescent="0.15">
      <c r="BK55936"/>
      <c r="BL55936" s="15"/>
    </row>
    <row r="55937" spans="63:64" x14ac:dyDescent="0.15">
      <c r="BK55937"/>
      <c r="BL55937" s="15"/>
    </row>
    <row r="55938" spans="63:64" x14ac:dyDescent="0.15">
      <c r="BK55938"/>
      <c r="BL55938" s="15"/>
    </row>
    <row r="55939" spans="63:64" x14ac:dyDescent="0.15">
      <c r="BK55939"/>
      <c r="BL55939" s="15"/>
    </row>
    <row r="55940" spans="63:64" x14ac:dyDescent="0.15">
      <c r="BK55940"/>
      <c r="BL55940" s="15"/>
    </row>
    <row r="55941" spans="63:64" x14ac:dyDescent="0.15">
      <c r="BK55941"/>
      <c r="BL55941" s="15"/>
    </row>
    <row r="55942" spans="63:64" x14ac:dyDescent="0.15">
      <c r="BK55942"/>
      <c r="BL55942" s="15"/>
    </row>
    <row r="55943" spans="63:64" x14ac:dyDescent="0.15">
      <c r="BK55943"/>
      <c r="BL55943" s="15"/>
    </row>
    <row r="55944" spans="63:64" x14ac:dyDescent="0.15">
      <c r="BK55944"/>
      <c r="BL55944" s="15"/>
    </row>
    <row r="55945" spans="63:64" x14ac:dyDescent="0.15">
      <c r="BK55945"/>
      <c r="BL55945" s="15"/>
    </row>
    <row r="55946" spans="63:64" x14ac:dyDescent="0.15">
      <c r="BK55946"/>
      <c r="BL55946" s="15"/>
    </row>
    <row r="55947" spans="63:64" x14ac:dyDescent="0.15">
      <c r="BK55947"/>
      <c r="BL55947" s="15"/>
    </row>
    <row r="55948" spans="63:64" x14ac:dyDescent="0.15">
      <c r="BK55948"/>
      <c r="BL55948" s="15"/>
    </row>
    <row r="55949" spans="63:64" x14ac:dyDescent="0.15">
      <c r="BK55949"/>
      <c r="BL55949" s="15"/>
    </row>
    <row r="55950" spans="63:64" x14ac:dyDescent="0.15">
      <c r="BK55950"/>
      <c r="BL55950" s="15"/>
    </row>
    <row r="55951" spans="63:64" x14ac:dyDescent="0.15">
      <c r="BK55951"/>
      <c r="BL55951" s="15"/>
    </row>
    <row r="55952" spans="63:64" x14ac:dyDescent="0.15">
      <c r="BK55952"/>
      <c r="BL55952" s="15"/>
    </row>
    <row r="55953" spans="63:64" x14ac:dyDescent="0.15">
      <c r="BK55953"/>
      <c r="BL55953" s="15"/>
    </row>
    <row r="55954" spans="63:64" x14ac:dyDescent="0.15">
      <c r="BK55954"/>
      <c r="BL55954" s="15"/>
    </row>
    <row r="55955" spans="63:64" x14ac:dyDescent="0.15">
      <c r="BK55955"/>
      <c r="BL55955" s="15"/>
    </row>
    <row r="55956" spans="63:64" x14ac:dyDescent="0.15">
      <c r="BK55956"/>
      <c r="BL55956" s="15"/>
    </row>
    <row r="55957" spans="63:64" x14ac:dyDescent="0.15">
      <c r="BK55957"/>
      <c r="BL55957" s="15"/>
    </row>
    <row r="55958" spans="63:64" x14ac:dyDescent="0.15">
      <c r="BK55958"/>
      <c r="BL55958" s="15"/>
    </row>
    <row r="55959" spans="63:64" x14ac:dyDescent="0.15">
      <c r="BK55959"/>
      <c r="BL55959" s="15"/>
    </row>
    <row r="55960" spans="63:64" x14ac:dyDescent="0.15">
      <c r="BK55960"/>
      <c r="BL55960" s="15"/>
    </row>
    <row r="55961" spans="63:64" x14ac:dyDescent="0.15">
      <c r="BK55961"/>
      <c r="BL55961" s="15"/>
    </row>
    <row r="55962" spans="63:64" x14ac:dyDescent="0.15">
      <c r="BK55962"/>
      <c r="BL55962" s="15"/>
    </row>
    <row r="55963" spans="63:64" x14ac:dyDescent="0.15">
      <c r="BK55963"/>
      <c r="BL55963" s="15"/>
    </row>
    <row r="55964" spans="63:64" x14ac:dyDescent="0.15">
      <c r="BK55964"/>
      <c r="BL55964" s="15"/>
    </row>
    <row r="55965" spans="63:64" x14ac:dyDescent="0.15">
      <c r="BK55965"/>
      <c r="BL55965" s="15"/>
    </row>
    <row r="55966" spans="63:64" x14ac:dyDescent="0.15">
      <c r="BK55966"/>
      <c r="BL55966" s="15"/>
    </row>
    <row r="55967" spans="63:64" x14ac:dyDescent="0.15">
      <c r="BK55967"/>
      <c r="BL55967" s="15"/>
    </row>
    <row r="55968" spans="63:64" x14ac:dyDescent="0.15">
      <c r="BK55968"/>
      <c r="BL55968" s="15"/>
    </row>
    <row r="55969" spans="63:64" x14ac:dyDescent="0.15">
      <c r="BK55969"/>
      <c r="BL55969" s="15"/>
    </row>
    <row r="55970" spans="63:64" x14ac:dyDescent="0.15">
      <c r="BK55970"/>
      <c r="BL55970" s="15"/>
    </row>
    <row r="55971" spans="63:64" x14ac:dyDescent="0.15">
      <c r="BK55971"/>
      <c r="BL55971" s="15"/>
    </row>
    <row r="55972" spans="63:64" x14ac:dyDescent="0.15">
      <c r="BK55972"/>
      <c r="BL55972" s="15"/>
    </row>
    <row r="55973" spans="63:64" x14ac:dyDescent="0.15">
      <c r="BK55973"/>
      <c r="BL55973" s="15"/>
    </row>
    <row r="55974" spans="63:64" x14ac:dyDescent="0.15">
      <c r="BK55974"/>
      <c r="BL55974" s="15"/>
    </row>
    <row r="55975" spans="63:64" x14ac:dyDescent="0.15">
      <c r="BK55975"/>
      <c r="BL55975" s="15"/>
    </row>
    <row r="55976" spans="63:64" x14ac:dyDescent="0.15">
      <c r="BK55976"/>
      <c r="BL55976" s="15"/>
    </row>
    <row r="55977" spans="63:64" x14ac:dyDescent="0.15">
      <c r="BK55977"/>
      <c r="BL55977" s="15"/>
    </row>
    <row r="55978" spans="63:64" x14ac:dyDescent="0.15">
      <c r="BK55978"/>
      <c r="BL55978" s="15"/>
    </row>
    <row r="55979" spans="63:64" x14ac:dyDescent="0.15">
      <c r="BK55979"/>
      <c r="BL55979" s="15"/>
    </row>
    <row r="55980" spans="63:64" x14ac:dyDescent="0.15">
      <c r="BK55980"/>
      <c r="BL55980" s="15"/>
    </row>
    <row r="55981" spans="63:64" x14ac:dyDescent="0.15">
      <c r="BK55981"/>
      <c r="BL55981" s="15"/>
    </row>
    <row r="55982" spans="63:64" x14ac:dyDescent="0.15">
      <c r="BK55982"/>
      <c r="BL55982" s="15"/>
    </row>
    <row r="55983" spans="63:64" x14ac:dyDescent="0.15">
      <c r="BK55983"/>
      <c r="BL55983" s="15"/>
    </row>
    <row r="55984" spans="63:64" x14ac:dyDescent="0.15">
      <c r="BK55984"/>
      <c r="BL55984" s="15"/>
    </row>
    <row r="55985" spans="63:64" x14ac:dyDescent="0.15">
      <c r="BK55985"/>
      <c r="BL55985" s="15"/>
    </row>
    <row r="55986" spans="63:64" x14ac:dyDescent="0.15">
      <c r="BK55986"/>
      <c r="BL55986" s="15"/>
    </row>
    <row r="55987" spans="63:64" x14ac:dyDescent="0.15">
      <c r="BK55987"/>
      <c r="BL55987" s="15"/>
    </row>
    <row r="55988" spans="63:64" x14ac:dyDescent="0.15">
      <c r="BK55988"/>
      <c r="BL55988" s="15"/>
    </row>
    <row r="55989" spans="63:64" x14ac:dyDescent="0.15">
      <c r="BK55989"/>
      <c r="BL55989" s="15"/>
    </row>
    <row r="55990" spans="63:64" x14ac:dyDescent="0.15">
      <c r="BK55990"/>
      <c r="BL55990" s="15"/>
    </row>
    <row r="55991" spans="63:64" x14ac:dyDescent="0.15">
      <c r="BK55991"/>
      <c r="BL55991" s="15"/>
    </row>
    <row r="55992" spans="63:64" x14ac:dyDescent="0.15">
      <c r="BK55992"/>
      <c r="BL55992" s="15"/>
    </row>
    <row r="55993" spans="63:64" x14ac:dyDescent="0.15">
      <c r="BK55993"/>
      <c r="BL55993" s="15"/>
    </row>
    <row r="55994" spans="63:64" x14ac:dyDescent="0.15">
      <c r="BK55994"/>
      <c r="BL55994" s="15"/>
    </row>
    <row r="55995" spans="63:64" x14ac:dyDescent="0.15">
      <c r="BK55995"/>
      <c r="BL55995" s="15"/>
    </row>
    <row r="55996" spans="63:64" x14ac:dyDescent="0.15">
      <c r="BK55996"/>
      <c r="BL55996" s="15"/>
    </row>
    <row r="55997" spans="63:64" x14ac:dyDescent="0.15">
      <c r="BK55997"/>
      <c r="BL55997" s="15"/>
    </row>
    <row r="55998" spans="63:64" x14ac:dyDescent="0.15">
      <c r="BK55998"/>
      <c r="BL55998" s="15"/>
    </row>
    <row r="55999" spans="63:64" x14ac:dyDescent="0.15">
      <c r="BK55999"/>
      <c r="BL55999" s="15"/>
    </row>
    <row r="56000" spans="63:64" x14ac:dyDescent="0.15">
      <c r="BK56000"/>
      <c r="BL56000" s="15"/>
    </row>
    <row r="56001" spans="63:64" x14ac:dyDescent="0.15">
      <c r="BK56001"/>
      <c r="BL56001" s="15"/>
    </row>
    <row r="56002" spans="63:64" x14ac:dyDescent="0.15">
      <c r="BK56002"/>
      <c r="BL56002" s="15"/>
    </row>
    <row r="56003" spans="63:64" x14ac:dyDescent="0.15">
      <c r="BK56003"/>
      <c r="BL56003" s="15"/>
    </row>
    <row r="56004" spans="63:64" x14ac:dyDescent="0.15">
      <c r="BK56004"/>
      <c r="BL56004" s="15"/>
    </row>
    <row r="56005" spans="63:64" x14ac:dyDescent="0.15">
      <c r="BK56005"/>
      <c r="BL56005" s="15"/>
    </row>
    <row r="56006" spans="63:64" x14ac:dyDescent="0.15">
      <c r="BK56006"/>
      <c r="BL56006" s="15"/>
    </row>
    <row r="56007" spans="63:64" x14ac:dyDescent="0.15">
      <c r="BK56007"/>
      <c r="BL56007" s="15"/>
    </row>
    <row r="56008" spans="63:64" x14ac:dyDescent="0.15">
      <c r="BK56008"/>
      <c r="BL56008" s="15"/>
    </row>
    <row r="56009" spans="63:64" x14ac:dyDescent="0.15">
      <c r="BK56009"/>
      <c r="BL56009" s="15"/>
    </row>
    <row r="56010" spans="63:64" x14ac:dyDescent="0.15">
      <c r="BK56010"/>
      <c r="BL56010" s="15"/>
    </row>
    <row r="56011" spans="63:64" x14ac:dyDescent="0.15">
      <c r="BK56011"/>
      <c r="BL56011" s="15"/>
    </row>
    <row r="56012" spans="63:64" x14ac:dyDescent="0.15">
      <c r="BK56012"/>
      <c r="BL56012" s="15"/>
    </row>
    <row r="56013" spans="63:64" x14ac:dyDescent="0.15">
      <c r="BK56013"/>
      <c r="BL56013" s="15"/>
    </row>
    <row r="56014" spans="63:64" x14ac:dyDescent="0.15">
      <c r="BK56014"/>
      <c r="BL56014" s="15"/>
    </row>
    <row r="56015" spans="63:64" x14ac:dyDescent="0.15">
      <c r="BK56015"/>
      <c r="BL56015" s="15"/>
    </row>
    <row r="56016" spans="63:64" x14ac:dyDescent="0.15">
      <c r="BK56016"/>
      <c r="BL56016" s="15"/>
    </row>
    <row r="56017" spans="63:64" x14ac:dyDescent="0.15">
      <c r="BK56017"/>
      <c r="BL56017" s="15"/>
    </row>
    <row r="56018" spans="63:64" x14ac:dyDescent="0.15">
      <c r="BK56018"/>
      <c r="BL56018" s="15"/>
    </row>
    <row r="56019" spans="63:64" x14ac:dyDescent="0.15">
      <c r="BK56019"/>
      <c r="BL56019" s="15"/>
    </row>
    <row r="56020" spans="63:64" x14ac:dyDescent="0.15">
      <c r="BK56020"/>
      <c r="BL56020" s="15"/>
    </row>
    <row r="56021" spans="63:64" x14ac:dyDescent="0.15">
      <c r="BK56021"/>
      <c r="BL56021" s="15"/>
    </row>
    <row r="56022" spans="63:64" x14ac:dyDescent="0.15">
      <c r="BK56022"/>
      <c r="BL56022" s="15"/>
    </row>
    <row r="56023" spans="63:64" x14ac:dyDescent="0.15">
      <c r="BK56023"/>
      <c r="BL56023" s="15"/>
    </row>
    <row r="56024" spans="63:64" x14ac:dyDescent="0.15">
      <c r="BK56024"/>
      <c r="BL56024" s="15"/>
    </row>
    <row r="56025" spans="63:64" x14ac:dyDescent="0.15">
      <c r="BK56025"/>
      <c r="BL56025" s="15"/>
    </row>
    <row r="56026" spans="63:64" x14ac:dyDescent="0.15">
      <c r="BK56026"/>
      <c r="BL56026" s="15"/>
    </row>
    <row r="56027" spans="63:64" x14ac:dyDescent="0.15">
      <c r="BK56027"/>
      <c r="BL56027" s="15"/>
    </row>
    <row r="56028" spans="63:64" x14ac:dyDescent="0.15">
      <c r="BK56028"/>
      <c r="BL56028" s="15"/>
    </row>
    <row r="56029" spans="63:64" x14ac:dyDescent="0.15">
      <c r="BK56029"/>
      <c r="BL56029" s="15"/>
    </row>
    <row r="56030" spans="63:64" x14ac:dyDescent="0.15">
      <c r="BK56030"/>
      <c r="BL56030" s="15"/>
    </row>
    <row r="56031" spans="63:64" x14ac:dyDescent="0.15">
      <c r="BK56031"/>
      <c r="BL56031" s="15"/>
    </row>
    <row r="56032" spans="63:64" x14ac:dyDescent="0.15">
      <c r="BK56032"/>
      <c r="BL56032" s="15"/>
    </row>
    <row r="56033" spans="63:64" x14ac:dyDescent="0.15">
      <c r="BK56033"/>
      <c r="BL56033" s="15"/>
    </row>
    <row r="56034" spans="63:64" x14ac:dyDescent="0.15">
      <c r="BK56034"/>
      <c r="BL56034" s="15"/>
    </row>
    <row r="56035" spans="63:64" x14ac:dyDescent="0.15">
      <c r="BK56035"/>
      <c r="BL56035" s="15"/>
    </row>
    <row r="56036" spans="63:64" x14ac:dyDescent="0.15">
      <c r="BK56036"/>
      <c r="BL56036" s="15"/>
    </row>
    <row r="56037" spans="63:64" x14ac:dyDescent="0.15">
      <c r="BK56037"/>
      <c r="BL56037" s="15"/>
    </row>
    <row r="56038" spans="63:64" x14ac:dyDescent="0.15">
      <c r="BK56038"/>
      <c r="BL56038" s="15"/>
    </row>
    <row r="56039" spans="63:64" x14ac:dyDescent="0.15">
      <c r="BK56039"/>
      <c r="BL56039" s="15"/>
    </row>
    <row r="56040" spans="63:64" x14ac:dyDescent="0.15">
      <c r="BK56040"/>
      <c r="BL56040" s="15"/>
    </row>
    <row r="56041" spans="63:64" x14ac:dyDescent="0.15">
      <c r="BK56041"/>
      <c r="BL56041" s="15"/>
    </row>
    <row r="56042" spans="63:64" x14ac:dyDescent="0.15">
      <c r="BK56042"/>
      <c r="BL56042" s="15"/>
    </row>
    <row r="56043" spans="63:64" x14ac:dyDescent="0.15">
      <c r="BK56043"/>
      <c r="BL56043" s="15"/>
    </row>
    <row r="56044" spans="63:64" x14ac:dyDescent="0.15">
      <c r="BK56044"/>
      <c r="BL56044" s="15"/>
    </row>
    <row r="56045" spans="63:64" x14ac:dyDescent="0.15">
      <c r="BK56045"/>
      <c r="BL56045" s="15"/>
    </row>
    <row r="56046" spans="63:64" x14ac:dyDescent="0.15">
      <c r="BK56046"/>
      <c r="BL56046" s="15"/>
    </row>
    <row r="56047" spans="63:64" x14ac:dyDescent="0.15">
      <c r="BK56047"/>
      <c r="BL56047" s="15"/>
    </row>
    <row r="56048" spans="63:64" x14ac:dyDescent="0.15">
      <c r="BK56048"/>
      <c r="BL56048" s="15"/>
    </row>
    <row r="56049" spans="63:64" x14ac:dyDescent="0.15">
      <c r="BK56049"/>
      <c r="BL56049" s="15"/>
    </row>
    <row r="56050" spans="63:64" x14ac:dyDescent="0.15">
      <c r="BK56050"/>
      <c r="BL56050" s="15"/>
    </row>
    <row r="56051" spans="63:64" x14ac:dyDescent="0.15">
      <c r="BK56051"/>
      <c r="BL56051" s="15"/>
    </row>
    <row r="56052" spans="63:64" x14ac:dyDescent="0.15">
      <c r="BK56052"/>
      <c r="BL56052" s="15"/>
    </row>
    <row r="56053" spans="63:64" x14ac:dyDescent="0.15">
      <c r="BK56053"/>
      <c r="BL56053" s="15"/>
    </row>
    <row r="56054" spans="63:64" x14ac:dyDescent="0.15">
      <c r="BK56054"/>
      <c r="BL56054" s="15"/>
    </row>
    <row r="56055" spans="63:64" x14ac:dyDescent="0.15">
      <c r="BK56055"/>
      <c r="BL56055" s="15"/>
    </row>
    <row r="56056" spans="63:64" x14ac:dyDescent="0.15">
      <c r="BK56056"/>
      <c r="BL56056" s="15"/>
    </row>
    <row r="56057" spans="63:64" x14ac:dyDescent="0.15">
      <c r="BK56057"/>
      <c r="BL56057" s="15"/>
    </row>
    <row r="56058" spans="63:64" x14ac:dyDescent="0.15">
      <c r="BK56058"/>
      <c r="BL56058" s="15"/>
    </row>
    <row r="56059" spans="63:64" x14ac:dyDescent="0.15">
      <c r="BK56059"/>
      <c r="BL56059" s="15"/>
    </row>
    <row r="56060" spans="63:64" x14ac:dyDescent="0.15">
      <c r="BK56060"/>
      <c r="BL56060" s="15"/>
    </row>
    <row r="56061" spans="63:64" x14ac:dyDescent="0.15">
      <c r="BK56061"/>
      <c r="BL56061" s="15"/>
    </row>
    <row r="56062" spans="63:64" x14ac:dyDescent="0.15">
      <c r="BK56062"/>
      <c r="BL56062" s="15"/>
    </row>
    <row r="56063" spans="63:64" x14ac:dyDescent="0.15">
      <c r="BK56063"/>
      <c r="BL56063" s="15"/>
    </row>
    <row r="56064" spans="63:64" x14ac:dyDescent="0.15">
      <c r="BK56064"/>
      <c r="BL56064" s="15"/>
    </row>
    <row r="56065" spans="63:64" x14ac:dyDescent="0.15">
      <c r="BK56065"/>
      <c r="BL56065" s="15"/>
    </row>
    <row r="56066" spans="63:64" x14ac:dyDescent="0.15">
      <c r="BK56066"/>
      <c r="BL56066" s="15"/>
    </row>
    <row r="56067" spans="63:64" x14ac:dyDescent="0.15">
      <c r="BK56067"/>
      <c r="BL56067" s="15"/>
    </row>
    <row r="56068" spans="63:64" x14ac:dyDescent="0.15">
      <c r="BK56068"/>
      <c r="BL56068" s="15"/>
    </row>
    <row r="56069" spans="63:64" x14ac:dyDescent="0.15">
      <c r="BK56069"/>
      <c r="BL56069" s="15"/>
    </row>
    <row r="56070" spans="63:64" x14ac:dyDescent="0.15">
      <c r="BK56070"/>
      <c r="BL56070" s="15"/>
    </row>
    <row r="56071" spans="63:64" x14ac:dyDescent="0.15">
      <c r="BK56071"/>
      <c r="BL56071" s="15"/>
    </row>
    <row r="56072" spans="63:64" x14ac:dyDescent="0.15">
      <c r="BK56072"/>
      <c r="BL56072" s="15"/>
    </row>
    <row r="56073" spans="63:64" x14ac:dyDescent="0.15">
      <c r="BK56073"/>
      <c r="BL56073" s="15"/>
    </row>
    <row r="56074" spans="63:64" x14ac:dyDescent="0.15">
      <c r="BK56074"/>
      <c r="BL56074" s="15"/>
    </row>
    <row r="56075" spans="63:64" x14ac:dyDescent="0.15">
      <c r="BK56075"/>
      <c r="BL56075" s="15"/>
    </row>
    <row r="56076" spans="63:64" x14ac:dyDescent="0.15">
      <c r="BK56076"/>
      <c r="BL56076" s="15"/>
    </row>
    <row r="56077" spans="63:64" x14ac:dyDescent="0.15">
      <c r="BK56077"/>
      <c r="BL56077" s="15"/>
    </row>
    <row r="56078" spans="63:64" x14ac:dyDescent="0.15">
      <c r="BK56078"/>
      <c r="BL56078" s="15"/>
    </row>
    <row r="56079" spans="63:64" x14ac:dyDescent="0.15">
      <c r="BK56079"/>
      <c r="BL56079" s="15"/>
    </row>
    <row r="56080" spans="63:64" x14ac:dyDescent="0.15">
      <c r="BK56080"/>
      <c r="BL56080" s="15"/>
    </row>
    <row r="56081" spans="63:64" x14ac:dyDescent="0.15">
      <c r="BK56081"/>
      <c r="BL56081" s="15"/>
    </row>
    <row r="56082" spans="63:64" x14ac:dyDescent="0.15">
      <c r="BK56082"/>
      <c r="BL56082" s="15"/>
    </row>
    <row r="56083" spans="63:64" x14ac:dyDescent="0.15">
      <c r="BK56083"/>
      <c r="BL56083" s="15"/>
    </row>
    <row r="56084" spans="63:64" x14ac:dyDescent="0.15">
      <c r="BK56084"/>
      <c r="BL56084" s="15"/>
    </row>
    <row r="56085" spans="63:64" x14ac:dyDescent="0.15">
      <c r="BK56085"/>
      <c r="BL56085" s="15"/>
    </row>
    <row r="56086" spans="63:64" x14ac:dyDescent="0.15">
      <c r="BK56086"/>
      <c r="BL56086" s="15"/>
    </row>
    <row r="56087" spans="63:64" x14ac:dyDescent="0.15">
      <c r="BK56087"/>
      <c r="BL56087" s="15"/>
    </row>
    <row r="56088" spans="63:64" x14ac:dyDescent="0.15">
      <c r="BK56088"/>
      <c r="BL56088" s="15"/>
    </row>
    <row r="56089" spans="63:64" x14ac:dyDescent="0.15">
      <c r="BK56089"/>
      <c r="BL56089" s="15"/>
    </row>
    <row r="56090" spans="63:64" x14ac:dyDescent="0.15">
      <c r="BK56090"/>
      <c r="BL56090" s="15"/>
    </row>
    <row r="56091" spans="63:64" x14ac:dyDescent="0.15">
      <c r="BK56091"/>
      <c r="BL56091" s="15"/>
    </row>
    <row r="56092" spans="63:64" x14ac:dyDescent="0.15">
      <c r="BK56092"/>
      <c r="BL56092" s="15"/>
    </row>
    <row r="56093" spans="63:64" x14ac:dyDescent="0.15">
      <c r="BK56093"/>
      <c r="BL56093" s="15"/>
    </row>
    <row r="56094" spans="63:64" x14ac:dyDescent="0.15">
      <c r="BK56094"/>
      <c r="BL56094" s="15"/>
    </row>
    <row r="56095" spans="63:64" x14ac:dyDescent="0.15">
      <c r="BK56095"/>
      <c r="BL56095" s="15"/>
    </row>
    <row r="56096" spans="63:64" x14ac:dyDescent="0.15">
      <c r="BK56096"/>
      <c r="BL56096" s="15"/>
    </row>
    <row r="56097" spans="63:64" x14ac:dyDescent="0.15">
      <c r="BK56097"/>
      <c r="BL56097" s="15"/>
    </row>
    <row r="56098" spans="63:64" x14ac:dyDescent="0.15">
      <c r="BK56098"/>
      <c r="BL56098" s="15"/>
    </row>
    <row r="56099" spans="63:64" x14ac:dyDescent="0.15">
      <c r="BK56099"/>
      <c r="BL56099" s="15"/>
    </row>
    <row r="56100" spans="63:64" x14ac:dyDescent="0.15">
      <c r="BK56100"/>
      <c r="BL56100" s="15"/>
    </row>
    <row r="56101" spans="63:64" x14ac:dyDescent="0.15">
      <c r="BK56101"/>
      <c r="BL56101" s="15"/>
    </row>
    <row r="56102" spans="63:64" x14ac:dyDescent="0.15">
      <c r="BK56102"/>
      <c r="BL56102" s="15"/>
    </row>
    <row r="56103" spans="63:64" x14ac:dyDescent="0.15">
      <c r="BK56103"/>
      <c r="BL56103" s="15"/>
    </row>
    <row r="56104" spans="63:64" x14ac:dyDescent="0.15">
      <c r="BK56104"/>
      <c r="BL56104" s="15"/>
    </row>
    <row r="56105" spans="63:64" x14ac:dyDescent="0.15">
      <c r="BK56105"/>
      <c r="BL56105" s="15"/>
    </row>
    <row r="56106" spans="63:64" x14ac:dyDescent="0.15">
      <c r="BK56106"/>
      <c r="BL56106" s="15"/>
    </row>
    <row r="56107" spans="63:64" x14ac:dyDescent="0.15">
      <c r="BK56107"/>
      <c r="BL56107" s="15"/>
    </row>
    <row r="56108" spans="63:64" x14ac:dyDescent="0.15">
      <c r="BK56108"/>
      <c r="BL56108" s="15"/>
    </row>
    <row r="56109" spans="63:64" x14ac:dyDescent="0.15">
      <c r="BK56109"/>
      <c r="BL56109" s="15"/>
    </row>
    <row r="56110" spans="63:64" x14ac:dyDescent="0.15">
      <c r="BK56110"/>
      <c r="BL56110" s="15"/>
    </row>
    <row r="56111" spans="63:64" x14ac:dyDescent="0.15">
      <c r="BK56111"/>
      <c r="BL56111" s="15"/>
    </row>
    <row r="56112" spans="63:64" x14ac:dyDescent="0.15">
      <c r="BK56112"/>
      <c r="BL56112" s="15"/>
    </row>
    <row r="56113" spans="63:64" x14ac:dyDescent="0.15">
      <c r="BK56113"/>
      <c r="BL56113" s="15"/>
    </row>
    <row r="56114" spans="63:64" x14ac:dyDescent="0.15">
      <c r="BK56114"/>
      <c r="BL56114" s="15"/>
    </row>
    <row r="56115" spans="63:64" x14ac:dyDescent="0.15">
      <c r="BK56115"/>
      <c r="BL56115" s="15"/>
    </row>
    <row r="56116" spans="63:64" x14ac:dyDescent="0.15">
      <c r="BK56116"/>
      <c r="BL56116" s="15"/>
    </row>
    <row r="56117" spans="63:64" x14ac:dyDescent="0.15">
      <c r="BK56117"/>
      <c r="BL56117" s="15"/>
    </row>
    <row r="56118" spans="63:64" x14ac:dyDescent="0.15">
      <c r="BK56118"/>
      <c r="BL56118" s="15"/>
    </row>
    <row r="56119" spans="63:64" x14ac:dyDescent="0.15">
      <c r="BK56119"/>
      <c r="BL56119" s="15"/>
    </row>
    <row r="56120" spans="63:64" x14ac:dyDescent="0.15">
      <c r="BK56120"/>
      <c r="BL56120" s="15"/>
    </row>
    <row r="56121" spans="63:64" x14ac:dyDescent="0.15">
      <c r="BK56121"/>
      <c r="BL56121" s="15"/>
    </row>
    <row r="56122" spans="63:64" x14ac:dyDescent="0.15">
      <c r="BK56122"/>
      <c r="BL56122" s="15"/>
    </row>
    <row r="56123" spans="63:64" x14ac:dyDescent="0.15">
      <c r="BK56123"/>
      <c r="BL56123" s="15"/>
    </row>
    <row r="56124" spans="63:64" x14ac:dyDescent="0.15">
      <c r="BK56124"/>
      <c r="BL56124" s="15"/>
    </row>
    <row r="56125" spans="63:64" x14ac:dyDescent="0.15">
      <c r="BK56125"/>
      <c r="BL56125" s="15"/>
    </row>
    <row r="56126" spans="63:64" x14ac:dyDescent="0.15">
      <c r="BK56126"/>
      <c r="BL56126" s="15"/>
    </row>
    <row r="56127" spans="63:64" x14ac:dyDescent="0.15">
      <c r="BK56127"/>
      <c r="BL56127" s="15"/>
    </row>
    <row r="56128" spans="63:64" x14ac:dyDescent="0.15">
      <c r="BK56128"/>
      <c r="BL56128" s="15"/>
    </row>
    <row r="56129" spans="63:64" x14ac:dyDescent="0.15">
      <c r="BK56129"/>
      <c r="BL56129" s="15"/>
    </row>
    <row r="56130" spans="63:64" x14ac:dyDescent="0.15">
      <c r="BK56130"/>
      <c r="BL56130" s="15"/>
    </row>
    <row r="56131" spans="63:64" x14ac:dyDescent="0.15">
      <c r="BK56131"/>
      <c r="BL56131" s="15"/>
    </row>
    <row r="56132" spans="63:64" x14ac:dyDescent="0.15">
      <c r="BK56132"/>
      <c r="BL56132" s="15"/>
    </row>
    <row r="56133" spans="63:64" x14ac:dyDescent="0.15">
      <c r="BK56133"/>
      <c r="BL56133" s="15"/>
    </row>
    <row r="56134" spans="63:64" x14ac:dyDescent="0.15">
      <c r="BK56134"/>
      <c r="BL56134" s="15"/>
    </row>
    <row r="56135" spans="63:64" x14ac:dyDescent="0.15">
      <c r="BK56135"/>
      <c r="BL56135" s="15"/>
    </row>
    <row r="56136" spans="63:64" x14ac:dyDescent="0.15">
      <c r="BK56136"/>
      <c r="BL56136" s="15"/>
    </row>
    <row r="56137" spans="63:64" x14ac:dyDescent="0.15">
      <c r="BK56137"/>
      <c r="BL56137" s="15"/>
    </row>
    <row r="56138" spans="63:64" x14ac:dyDescent="0.15">
      <c r="BK56138"/>
      <c r="BL56138" s="15"/>
    </row>
    <row r="56139" spans="63:64" x14ac:dyDescent="0.15">
      <c r="BK56139"/>
      <c r="BL56139" s="15"/>
    </row>
    <row r="56140" spans="63:64" x14ac:dyDescent="0.15">
      <c r="BK56140"/>
      <c r="BL56140" s="15"/>
    </row>
    <row r="56141" spans="63:64" x14ac:dyDescent="0.15">
      <c r="BK56141"/>
      <c r="BL56141" s="15"/>
    </row>
    <row r="56142" spans="63:64" x14ac:dyDescent="0.15">
      <c r="BK56142"/>
      <c r="BL56142" s="15"/>
    </row>
    <row r="56143" spans="63:64" x14ac:dyDescent="0.15">
      <c r="BK56143"/>
      <c r="BL56143" s="15"/>
    </row>
    <row r="56144" spans="63:64" x14ac:dyDescent="0.15">
      <c r="BK56144"/>
      <c r="BL56144" s="15"/>
    </row>
    <row r="56145" spans="63:64" x14ac:dyDescent="0.15">
      <c r="BK56145"/>
      <c r="BL56145" s="15"/>
    </row>
    <row r="56146" spans="63:64" x14ac:dyDescent="0.15">
      <c r="BK56146"/>
      <c r="BL56146" s="15"/>
    </row>
    <row r="56147" spans="63:64" x14ac:dyDescent="0.15">
      <c r="BK56147"/>
      <c r="BL56147" s="15"/>
    </row>
    <row r="56148" spans="63:64" x14ac:dyDescent="0.15">
      <c r="BK56148"/>
      <c r="BL56148" s="15"/>
    </row>
    <row r="56149" spans="63:64" x14ac:dyDescent="0.15">
      <c r="BK56149"/>
      <c r="BL56149" s="15"/>
    </row>
    <row r="56150" spans="63:64" x14ac:dyDescent="0.15">
      <c r="BK56150"/>
      <c r="BL56150" s="15"/>
    </row>
    <row r="56151" spans="63:64" x14ac:dyDescent="0.15">
      <c r="BK56151"/>
      <c r="BL56151" s="15"/>
    </row>
    <row r="56152" spans="63:64" x14ac:dyDescent="0.15">
      <c r="BK56152"/>
      <c r="BL56152" s="15"/>
    </row>
    <row r="56153" spans="63:64" x14ac:dyDescent="0.15">
      <c r="BK56153"/>
      <c r="BL56153" s="15"/>
    </row>
    <row r="56154" spans="63:64" x14ac:dyDescent="0.15">
      <c r="BK56154"/>
      <c r="BL56154" s="15"/>
    </row>
    <row r="56155" spans="63:64" x14ac:dyDescent="0.15">
      <c r="BK56155"/>
      <c r="BL56155" s="15"/>
    </row>
    <row r="56156" spans="63:64" x14ac:dyDescent="0.15">
      <c r="BK56156"/>
      <c r="BL56156" s="15"/>
    </row>
    <row r="56157" spans="63:64" x14ac:dyDescent="0.15">
      <c r="BK56157"/>
      <c r="BL56157" s="15"/>
    </row>
    <row r="56158" spans="63:64" x14ac:dyDescent="0.15">
      <c r="BK56158"/>
      <c r="BL56158" s="15"/>
    </row>
    <row r="56159" spans="63:64" x14ac:dyDescent="0.15">
      <c r="BK56159"/>
      <c r="BL56159" s="15"/>
    </row>
    <row r="56160" spans="63:64" x14ac:dyDescent="0.15">
      <c r="BK56160"/>
      <c r="BL56160" s="15"/>
    </row>
    <row r="56161" spans="63:64" x14ac:dyDescent="0.15">
      <c r="BK56161"/>
      <c r="BL56161" s="15"/>
    </row>
    <row r="56162" spans="63:64" x14ac:dyDescent="0.15">
      <c r="BK56162"/>
      <c r="BL56162" s="15"/>
    </row>
    <row r="56163" spans="63:64" x14ac:dyDescent="0.15">
      <c r="BK56163"/>
      <c r="BL56163" s="15"/>
    </row>
    <row r="56164" spans="63:64" x14ac:dyDescent="0.15">
      <c r="BK56164"/>
      <c r="BL56164" s="15"/>
    </row>
    <row r="56165" spans="63:64" x14ac:dyDescent="0.15">
      <c r="BK56165"/>
      <c r="BL56165" s="15"/>
    </row>
    <row r="56166" spans="63:64" x14ac:dyDescent="0.15">
      <c r="BK56166"/>
      <c r="BL56166" s="15"/>
    </row>
    <row r="56167" spans="63:64" x14ac:dyDescent="0.15">
      <c r="BK56167"/>
      <c r="BL56167" s="15"/>
    </row>
    <row r="56168" spans="63:64" x14ac:dyDescent="0.15">
      <c r="BK56168"/>
      <c r="BL56168" s="15"/>
    </row>
    <row r="56169" spans="63:64" x14ac:dyDescent="0.15">
      <c r="BK56169"/>
      <c r="BL56169" s="15"/>
    </row>
    <row r="56170" spans="63:64" x14ac:dyDescent="0.15">
      <c r="BK56170"/>
      <c r="BL56170" s="15"/>
    </row>
    <row r="56171" spans="63:64" x14ac:dyDescent="0.15">
      <c r="BK56171"/>
      <c r="BL56171" s="15"/>
    </row>
    <row r="56172" spans="63:64" x14ac:dyDescent="0.15">
      <c r="BK56172"/>
      <c r="BL56172" s="15"/>
    </row>
    <row r="56173" spans="63:64" x14ac:dyDescent="0.15">
      <c r="BK56173"/>
      <c r="BL56173" s="15"/>
    </row>
    <row r="56174" spans="63:64" x14ac:dyDescent="0.15">
      <c r="BK56174"/>
      <c r="BL56174" s="15"/>
    </row>
    <row r="56175" spans="63:64" x14ac:dyDescent="0.15">
      <c r="BK56175"/>
      <c r="BL56175" s="15"/>
    </row>
    <row r="56176" spans="63:64" x14ac:dyDescent="0.15">
      <c r="BK56176"/>
      <c r="BL56176" s="15"/>
    </row>
    <row r="56177" spans="63:64" x14ac:dyDescent="0.15">
      <c r="BK56177"/>
      <c r="BL56177" s="15"/>
    </row>
    <row r="56178" spans="63:64" x14ac:dyDescent="0.15">
      <c r="BK56178"/>
      <c r="BL56178" s="15"/>
    </row>
    <row r="56179" spans="63:64" x14ac:dyDescent="0.15">
      <c r="BK56179"/>
      <c r="BL56179" s="15"/>
    </row>
    <row r="56180" spans="63:64" x14ac:dyDescent="0.15">
      <c r="BK56180"/>
      <c r="BL56180" s="15"/>
    </row>
    <row r="56181" spans="63:64" x14ac:dyDescent="0.15">
      <c r="BK56181"/>
      <c r="BL56181" s="15"/>
    </row>
    <row r="56182" spans="63:64" x14ac:dyDescent="0.15">
      <c r="BK56182"/>
      <c r="BL56182" s="15"/>
    </row>
    <row r="56183" spans="63:64" x14ac:dyDescent="0.15">
      <c r="BK56183"/>
      <c r="BL56183" s="15"/>
    </row>
    <row r="56184" spans="63:64" x14ac:dyDescent="0.15">
      <c r="BK56184"/>
      <c r="BL56184" s="15"/>
    </row>
    <row r="56185" spans="63:64" x14ac:dyDescent="0.15">
      <c r="BK56185"/>
      <c r="BL56185" s="15"/>
    </row>
    <row r="56186" spans="63:64" x14ac:dyDescent="0.15">
      <c r="BK56186"/>
      <c r="BL56186" s="15"/>
    </row>
    <row r="56187" spans="63:64" x14ac:dyDescent="0.15">
      <c r="BK56187"/>
      <c r="BL56187" s="15"/>
    </row>
    <row r="56188" spans="63:64" x14ac:dyDescent="0.15">
      <c r="BK56188"/>
      <c r="BL56188" s="15"/>
    </row>
    <row r="56189" spans="63:64" x14ac:dyDescent="0.15">
      <c r="BK56189"/>
      <c r="BL56189" s="15"/>
    </row>
    <row r="56190" spans="63:64" x14ac:dyDescent="0.15">
      <c r="BK56190"/>
      <c r="BL56190" s="15"/>
    </row>
    <row r="56191" spans="63:64" x14ac:dyDescent="0.15">
      <c r="BK56191"/>
      <c r="BL56191" s="15"/>
    </row>
    <row r="56192" spans="63:64" x14ac:dyDescent="0.15">
      <c r="BK56192"/>
      <c r="BL56192" s="15"/>
    </row>
    <row r="56193" spans="63:64" x14ac:dyDescent="0.15">
      <c r="BK56193"/>
      <c r="BL56193" s="15"/>
    </row>
    <row r="56194" spans="63:64" x14ac:dyDescent="0.15">
      <c r="BK56194"/>
      <c r="BL56194" s="15"/>
    </row>
    <row r="56195" spans="63:64" x14ac:dyDescent="0.15">
      <c r="BK56195"/>
      <c r="BL56195" s="15"/>
    </row>
    <row r="56196" spans="63:64" x14ac:dyDescent="0.15">
      <c r="BK56196"/>
      <c r="BL56196" s="15"/>
    </row>
    <row r="56197" spans="63:64" x14ac:dyDescent="0.15">
      <c r="BK56197"/>
      <c r="BL56197" s="15"/>
    </row>
    <row r="56198" spans="63:64" x14ac:dyDescent="0.15">
      <c r="BK56198"/>
      <c r="BL56198" s="15"/>
    </row>
    <row r="56199" spans="63:64" x14ac:dyDescent="0.15">
      <c r="BK56199"/>
      <c r="BL56199" s="15"/>
    </row>
    <row r="56200" spans="63:64" x14ac:dyDescent="0.15">
      <c r="BK56200"/>
      <c r="BL56200" s="15"/>
    </row>
    <row r="56201" spans="63:64" x14ac:dyDescent="0.15">
      <c r="BK56201"/>
      <c r="BL56201" s="15"/>
    </row>
    <row r="56202" spans="63:64" x14ac:dyDescent="0.15">
      <c r="BK56202"/>
      <c r="BL56202" s="15"/>
    </row>
    <row r="56203" spans="63:64" x14ac:dyDescent="0.15">
      <c r="BK56203"/>
      <c r="BL56203" s="15"/>
    </row>
    <row r="56204" spans="63:64" x14ac:dyDescent="0.15">
      <c r="BK56204"/>
      <c r="BL56204" s="15"/>
    </row>
    <row r="56205" spans="63:64" x14ac:dyDescent="0.15">
      <c r="BK56205"/>
      <c r="BL56205" s="15"/>
    </row>
    <row r="56206" spans="63:64" x14ac:dyDescent="0.15">
      <c r="BK56206"/>
      <c r="BL56206" s="15"/>
    </row>
    <row r="56207" spans="63:64" x14ac:dyDescent="0.15">
      <c r="BK56207"/>
      <c r="BL56207" s="15"/>
    </row>
    <row r="56208" spans="63:64" x14ac:dyDescent="0.15">
      <c r="BK56208"/>
      <c r="BL56208" s="15"/>
    </row>
    <row r="56209" spans="63:64" x14ac:dyDescent="0.15">
      <c r="BK56209"/>
      <c r="BL56209" s="15"/>
    </row>
    <row r="56210" spans="63:64" x14ac:dyDescent="0.15">
      <c r="BK56210"/>
      <c r="BL56210" s="15"/>
    </row>
    <row r="56211" spans="63:64" x14ac:dyDescent="0.15">
      <c r="BK56211"/>
      <c r="BL56211" s="15"/>
    </row>
    <row r="56212" spans="63:64" x14ac:dyDescent="0.15">
      <c r="BK56212"/>
      <c r="BL56212" s="15"/>
    </row>
    <row r="56213" spans="63:64" x14ac:dyDescent="0.15">
      <c r="BK56213"/>
      <c r="BL56213" s="15"/>
    </row>
    <row r="56214" spans="63:64" x14ac:dyDescent="0.15">
      <c r="BK56214"/>
      <c r="BL56214" s="15"/>
    </row>
    <row r="56215" spans="63:64" x14ac:dyDescent="0.15">
      <c r="BK56215"/>
      <c r="BL56215" s="15"/>
    </row>
    <row r="56216" spans="63:64" x14ac:dyDescent="0.15">
      <c r="BK56216"/>
      <c r="BL56216" s="15"/>
    </row>
    <row r="56217" spans="63:64" x14ac:dyDescent="0.15">
      <c r="BK56217"/>
      <c r="BL56217" s="15"/>
    </row>
    <row r="56218" spans="63:64" x14ac:dyDescent="0.15">
      <c r="BK56218"/>
      <c r="BL56218" s="15"/>
    </row>
    <row r="56219" spans="63:64" x14ac:dyDescent="0.15">
      <c r="BK56219"/>
      <c r="BL56219" s="15"/>
    </row>
    <row r="56220" spans="63:64" x14ac:dyDescent="0.15">
      <c r="BK56220"/>
      <c r="BL56220" s="15"/>
    </row>
    <row r="56221" spans="63:64" x14ac:dyDescent="0.15">
      <c r="BK56221"/>
      <c r="BL56221" s="15"/>
    </row>
    <row r="56222" spans="63:64" x14ac:dyDescent="0.15">
      <c r="BK56222"/>
      <c r="BL56222" s="15"/>
    </row>
    <row r="56223" spans="63:64" x14ac:dyDescent="0.15">
      <c r="BK56223"/>
      <c r="BL56223" s="15"/>
    </row>
    <row r="56224" spans="63:64" x14ac:dyDescent="0.15">
      <c r="BK56224"/>
      <c r="BL56224" s="15"/>
    </row>
    <row r="56225" spans="63:64" x14ac:dyDescent="0.15">
      <c r="BK56225"/>
      <c r="BL56225" s="15"/>
    </row>
    <row r="56226" spans="63:64" x14ac:dyDescent="0.15">
      <c r="BK56226"/>
      <c r="BL56226" s="15"/>
    </row>
    <row r="56227" spans="63:64" x14ac:dyDescent="0.15">
      <c r="BK56227"/>
      <c r="BL56227" s="15"/>
    </row>
    <row r="56228" spans="63:64" x14ac:dyDescent="0.15">
      <c r="BK56228"/>
      <c r="BL56228" s="15"/>
    </row>
    <row r="56229" spans="63:64" x14ac:dyDescent="0.15">
      <c r="BK56229"/>
      <c r="BL56229" s="15"/>
    </row>
    <row r="56230" spans="63:64" x14ac:dyDescent="0.15">
      <c r="BK56230"/>
      <c r="BL56230" s="15"/>
    </row>
    <row r="56231" spans="63:64" x14ac:dyDescent="0.15">
      <c r="BK56231"/>
      <c r="BL56231" s="15"/>
    </row>
    <row r="56232" spans="63:64" x14ac:dyDescent="0.15">
      <c r="BK56232"/>
      <c r="BL56232" s="15"/>
    </row>
    <row r="56233" spans="63:64" x14ac:dyDescent="0.15">
      <c r="BK56233"/>
      <c r="BL56233" s="15"/>
    </row>
    <row r="56234" spans="63:64" x14ac:dyDescent="0.15">
      <c r="BK56234"/>
      <c r="BL56234" s="15"/>
    </row>
    <row r="56235" spans="63:64" x14ac:dyDescent="0.15">
      <c r="BK56235"/>
      <c r="BL56235" s="15"/>
    </row>
    <row r="56236" spans="63:64" x14ac:dyDescent="0.15">
      <c r="BK56236"/>
      <c r="BL56236" s="15"/>
    </row>
    <row r="56237" spans="63:64" x14ac:dyDescent="0.15">
      <c r="BK56237"/>
      <c r="BL56237" s="15"/>
    </row>
    <row r="56238" spans="63:64" x14ac:dyDescent="0.15">
      <c r="BK56238"/>
      <c r="BL56238" s="15"/>
    </row>
    <row r="56239" spans="63:64" x14ac:dyDescent="0.15">
      <c r="BK56239"/>
      <c r="BL56239" s="15"/>
    </row>
    <row r="56240" spans="63:64" x14ac:dyDescent="0.15">
      <c r="BK56240"/>
      <c r="BL56240" s="15"/>
    </row>
    <row r="56241" spans="63:64" x14ac:dyDescent="0.15">
      <c r="BK56241"/>
      <c r="BL56241" s="15"/>
    </row>
    <row r="56242" spans="63:64" x14ac:dyDescent="0.15">
      <c r="BK56242"/>
      <c r="BL56242" s="15"/>
    </row>
    <row r="56243" spans="63:64" x14ac:dyDescent="0.15">
      <c r="BK56243"/>
      <c r="BL56243" s="15"/>
    </row>
    <row r="56244" spans="63:64" x14ac:dyDescent="0.15">
      <c r="BK56244"/>
      <c r="BL56244" s="15"/>
    </row>
    <row r="56245" spans="63:64" x14ac:dyDescent="0.15">
      <c r="BK56245"/>
      <c r="BL56245" s="15"/>
    </row>
    <row r="56246" spans="63:64" x14ac:dyDescent="0.15">
      <c r="BK56246"/>
      <c r="BL56246" s="15"/>
    </row>
    <row r="56247" spans="63:64" x14ac:dyDescent="0.15">
      <c r="BK56247"/>
      <c r="BL56247" s="15"/>
    </row>
    <row r="56248" spans="63:64" x14ac:dyDescent="0.15">
      <c r="BK56248"/>
      <c r="BL56248" s="15"/>
    </row>
    <row r="56249" spans="63:64" x14ac:dyDescent="0.15">
      <c r="BK56249"/>
      <c r="BL56249" s="15"/>
    </row>
    <row r="56250" spans="63:64" x14ac:dyDescent="0.15">
      <c r="BK56250"/>
      <c r="BL56250" s="15"/>
    </row>
    <row r="56251" spans="63:64" x14ac:dyDescent="0.15">
      <c r="BK56251"/>
      <c r="BL56251" s="15"/>
    </row>
    <row r="56252" spans="63:64" x14ac:dyDescent="0.15">
      <c r="BK56252"/>
      <c r="BL56252" s="15"/>
    </row>
    <row r="56253" spans="63:64" x14ac:dyDescent="0.15">
      <c r="BK56253"/>
      <c r="BL56253" s="15"/>
    </row>
    <row r="56254" spans="63:64" x14ac:dyDescent="0.15">
      <c r="BK56254"/>
      <c r="BL56254" s="15"/>
    </row>
    <row r="56255" spans="63:64" x14ac:dyDescent="0.15">
      <c r="BK56255"/>
      <c r="BL56255" s="15"/>
    </row>
    <row r="56256" spans="63:64" x14ac:dyDescent="0.15">
      <c r="BK56256"/>
      <c r="BL56256" s="15"/>
    </row>
    <row r="56257" spans="63:64" x14ac:dyDescent="0.15">
      <c r="BK56257"/>
      <c r="BL56257" s="15"/>
    </row>
    <row r="56258" spans="63:64" x14ac:dyDescent="0.15">
      <c r="BK56258"/>
      <c r="BL56258" s="15"/>
    </row>
    <row r="56259" spans="63:64" x14ac:dyDescent="0.15">
      <c r="BK56259"/>
      <c r="BL56259" s="15"/>
    </row>
    <row r="56260" spans="63:64" x14ac:dyDescent="0.15">
      <c r="BK56260"/>
      <c r="BL56260" s="15"/>
    </row>
    <row r="56261" spans="63:64" x14ac:dyDescent="0.15">
      <c r="BK56261"/>
      <c r="BL56261" s="15"/>
    </row>
    <row r="56262" spans="63:64" x14ac:dyDescent="0.15">
      <c r="BK56262"/>
      <c r="BL56262" s="15"/>
    </row>
    <row r="56263" spans="63:64" x14ac:dyDescent="0.15">
      <c r="BK56263"/>
      <c r="BL56263" s="15"/>
    </row>
    <row r="56264" spans="63:64" x14ac:dyDescent="0.15">
      <c r="BK56264"/>
      <c r="BL56264" s="15"/>
    </row>
    <row r="56265" spans="63:64" x14ac:dyDescent="0.15">
      <c r="BK56265"/>
      <c r="BL56265" s="15"/>
    </row>
    <row r="56266" spans="63:64" x14ac:dyDescent="0.15">
      <c r="BK56266"/>
      <c r="BL56266" s="15"/>
    </row>
    <row r="56267" spans="63:64" x14ac:dyDescent="0.15">
      <c r="BK56267"/>
      <c r="BL56267" s="15"/>
    </row>
    <row r="56268" spans="63:64" x14ac:dyDescent="0.15">
      <c r="BK56268"/>
      <c r="BL56268" s="15"/>
    </row>
    <row r="56269" spans="63:64" x14ac:dyDescent="0.15">
      <c r="BK56269"/>
      <c r="BL56269" s="15"/>
    </row>
    <row r="56270" spans="63:64" x14ac:dyDescent="0.15">
      <c r="BK56270"/>
      <c r="BL56270" s="15"/>
    </row>
    <row r="56271" spans="63:64" x14ac:dyDescent="0.15">
      <c r="BK56271"/>
      <c r="BL56271" s="15"/>
    </row>
    <row r="56272" spans="63:64" x14ac:dyDescent="0.15">
      <c r="BK56272"/>
      <c r="BL56272" s="15"/>
    </row>
    <row r="56273" spans="63:64" x14ac:dyDescent="0.15">
      <c r="BK56273"/>
      <c r="BL56273" s="15"/>
    </row>
    <row r="56274" spans="63:64" x14ac:dyDescent="0.15">
      <c r="BK56274"/>
      <c r="BL56274" s="15"/>
    </row>
    <row r="56275" spans="63:64" x14ac:dyDescent="0.15">
      <c r="BK56275"/>
      <c r="BL56275" s="15"/>
    </row>
    <row r="56276" spans="63:64" x14ac:dyDescent="0.15">
      <c r="BK56276"/>
      <c r="BL56276" s="15"/>
    </row>
    <row r="56277" spans="63:64" x14ac:dyDescent="0.15">
      <c r="BK56277"/>
      <c r="BL56277" s="15"/>
    </row>
    <row r="56278" spans="63:64" x14ac:dyDescent="0.15">
      <c r="BK56278"/>
      <c r="BL56278" s="15"/>
    </row>
    <row r="56279" spans="63:64" x14ac:dyDescent="0.15">
      <c r="BK56279"/>
      <c r="BL56279" s="15"/>
    </row>
    <row r="56280" spans="63:64" x14ac:dyDescent="0.15">
      <c r="BK56280"/>
      <c r="BL56280" s="15"/>
    </row>
    <row r="56281" spans="63:64" x14ac:dyDescent="0.15">
      <c r="BK56281"/>
      <c r="BL56281" s="15"/>
    </row>
    <row r="56282" spans="63:64" x14ac:dyDescent="0.15">
      <c r="BK56282"/>
      <c r="BL56282" s="15"/>
    </row>
    <row r="56283" spans="63:64" x14ac:dyDescent="0.15">
      <c r="BK56283"/>
      <c r="BL56283" s="15"/>
    </row>
    <row r="56284" spans="63:64" x14ac:dyDescent="0.15">
      <c r="BK56284"/>
      <c r="BL56284" s="15"/>
    </row>
    <row r="56285" spans="63:64" x14ac:dyDescent="0.15">
      <c r="BK56285"/>
      <c r="BL56285" s="15"/>
    </row>
    <row r="56286" spans="63:64" x14ac:dyDescent="0.15">
      <c r="BK56286"/>
      <c r="BL56286" s="15"/>
    </row>
    <row r="56287" spans="63:64" x14ac:dyDescent="0.15">
      <c r="BK56287"/>
      <c r="BL56287" s="15"/>
    </row>
    <row r="56288" spans="63:64" x14ac:dyDescent="0.15">
      <c r="BK56288"/>
      <c r="BL56288" s="15"/>
    </row>
    <row r="56289" spans="63:64" x14ac:dyDescent="0.15">
      <c r="BK56289"/>
      <c r="BL56289" s="15"/>
    </row>
    <row r="56290" spans="63:64" x14ac:dyDescent="0.15">
      <c r="BK56290"/>
      <c r="BL56290" s="15"/>
    </row>
    <row r="56291" spans="63:64" x14ac:dyDescent="0.15">
      <c r="BK56291"/>
      <c r="BL56291" s="15"/>
    </row>
    <row r="56292" spans="63:64" x14ac:dyDescent="0.15">
      <c r="BK56292"/>
      <c r="BL56292" s="15"/>
    </row>
    <row r="56293" spans="63:64" x14ac:dyDescent="0.15">
      <c r="BK56293"/>
      <c r="BL56293" s="15"/>
    </row>
    <row r="56294" spans="63:64" x14ac:dyDescent="0.15">
      <c r="BK56294"/>
      <c r="BL56294" s="15"/>
    </row>
    <row r="56295" spans="63:64" x14ac:dyDescent="0.15">
      <c r="BK56295"/>
      <c r="BL56295" s="15"/>
    </row>
    <row r="56296" spans="63:64" x14ac:dyDescent="0.15">
      <c r="BK56296"/>
      <c r="BL56296" s="15"/>
    </row>
    <row r="56297" spans="63:64" x14ac:dyDescent="0.15">
      <c r="BK56297"/>
      <c r="BL56297" s="15"/>
    </row>
    <row r="56298" spans="63:64" x14ac:dyDescent="0.15">
      <c r="BK56298"/>
      <c r="BL56298" s="15"/>
    </row>
    <row r="56299" spans="63:64" x14ac:dyDescent="0.15">
      <c r="BK56299"/>
      <c r="BL56299" s="15"/>
    </row>
    <row r="56300" spans="63:64" x14ac:dyDescent="0.15">
      <c r="BK56300"/>
      <c r="BL56300" s="15"/>
    </row>
    <row r="56301" spans="63:64" x14ac:dyDescent="0.15">
      <c r="BK56301"/>
      <c r="BL56301" s="15"/>
    </row>
    <row r="56302" spans="63:64" x14ac:dyDescent="0.15">
      <c r="BK56302"/>
      <c r="BL56302" s="15"/>
    </row>
    <row r="56303" spans="63:64" x14ac:dyDescent="0.15">
      <c r="BK56303"/>
      <c r="BL56303" s="15"/>
    </row>
    <row r="56304" spans="63:64" x14ac:dyDescent="0.15">
      <c r="BK56304"/>
      <c r="BL56304" s="15"/>
    </row>
    <row r="56305" spans="63:64" x14ac:dyDescent="0.15">
      <c r="BK56305"/>
      <c r="BL56305" s="15"/>
    </row>
    <row r="56306" spans="63:64" x14ac:dyDescent="0.15">
      <c r="BK56306"/>
      <c r="BL56306" s="15"/>
    </row>
    <row r="56307" spans="63:64" x14ac:dyDescent="0.15">
      <c r="BK56307"/>
      <c r="BL56307" s="15"/>
    </row>
    <row r="56308" spans="63:64" x14ac:dyDescent="0.15">
      <c r="BK56308"/>
      <c r="BL56308" s="15"/>
    </row>
    <row r="56309" spans="63:64" x14ac:dyDescent="0.15">
      <c r="BK56309"/>
      <c r="BL56309" s="15"/>
    </row>
    <row r="56310" spans="63:64" x14ac:dyDescent="0.15">
      <c r="BK56310"/>
      <c r="BL56310" s="15"/>
    </row>
    <row r="56311" spans="63:64" x14ac:dyDescent="0.15">
      <c r="BK56311"/>
      <c r="BL56311" s="15"/>
    </row>
    <row r="56312" spans="63:64" x14ac:dyDescent="0.15">
      <c r="BK56312"/>
      <c r="BL56312" s="15"/>
    </row>
    <row r="56313" spans="63:64" x14ac:dyDescent="0.15">
      <c r="BK56313"/>
      <c r="BL56313" s="15"/>
    </row>
    <row r="56314" spans="63:64" x14ac:dyDescent="0.15">
      <c r="BK56314"/>
      <c r="BL56314" s="15"/>
    </row>
    <row r="56315" spans="63:64" x14ac:dyDescent="0.15">
      <c r="BK56315"/>
      <c r="BL56315" s="15"/>
    </row>
    <row r="56316" spans="63:64" x14ac:dyDescent="0.15">
      <c r="BK56316"/>
      <c r="BL56316" s="15"/>
    </row>
    <row r="56317" spans="63:64" x14ac:dyDescent="0.15">
      <c r="BK56317"/>
      <c r="BL56317" s="15"/>
    </row>
    <row r="56318" spans="63:64" x14ac:dyDescent="0.15">
      <c r="BK56318"/>
      <c r="BL56318" s="15"/>
    </row>
    <row r="56319" spans="63:64" x14ac:dyDescent="0.15">
      <c r="BK56319"/>
      <c r="BL56319" s="15"/>
    </row>
    <row r="56320" spans="63:64" x14ac:dyDescent="0.15">
      <c r="BK56320"/>
      <c r="BL56320" s="15"/>
    </row>
    <row r="56321" spans="63:64" x14ac:dyDescent="0.15">
      <c r="BK56321"/>
      <c r="BL56321" s="15"/>
    </row>
    <row r="56322" spans="63:64" x14ac:dyDescent="0.15">
      <c r="BK56322"/>
      <c r="BL56322" s="15"/>
    </row>
    <row r="56323" spans="63:64" x14ac:dyDescent="0.15">
      <c r="BK56323"/>
      <c r="BL56323" s="15"/>
    </row>
    <row r="56324" spans="63:64" x14ac:dyDescent="0.15">
      <c r="BK56324"/>
      <c r="BL56324" s="15"/>
    </row>
    <row r="56325" spans="63:64" x14ac:dyDescent="0.15">
      <c r="BK56325"/>
      <c r="BL56325" s="15"/>
    </row>
    <row r="56326" spans="63:64" x14ac:dyDescent="0.15">
      <c r="BK56326"/>
      <c r="BL56326" s="15"/>
    </row>
    <row r="56327" spans="63:64" x14ac:dyDescent="0.15">
      <c r="BK56327"/>
      <c r="BL56327" s="15"/>
    </row>
    <row r="56328" spans="63:64" x14ac:dyDescent="0.15">
      <c r="BK56328"/>
      <c r="BL56328" s="15"/>
    </row>
    <row r="56329" spans="63:64" x14ac:dyDescent="0.15">
      <c r="BK56329"/>
      <c r="BL56329" s="15"/>
    </row>
    <row r="56330" spans="63:64" x14ac:dyDescent="0.15">
      <c r="BK56330"/>
      <c r="BL56330" s="15"/>
    </row>
    <row r="56331" spans="63:64" x14ac:dyDescent="0.15">
      <c r="BK56331"/>
      <c r="BL56331" s="15"/>
    </row>
    <row r="56332" spans="63:64" x14ac:dyDescent="0.15">
      <c r="BK56332"/>
      <c r="BL56332" s="15"/>
    </row>
    <row r="56333" spans="63:64" x14ac:dyDescent="0.15">
      <c r="BK56333"/>
      <c r="BL56333" s="15"/>
    </row>
    <row r="56334" spans="63:64" x14ac:dyDescent="0.15">
      <c r="BK56334"/>
      <c r="BL56334" s="15"/>
    </row>
    <row r="56335" spans="63:64" x14ac:dyDescent="0.15">
      <c r="BK56335"/>
      <c r="BL56335" s="15"/>
    </row>
    <row r="56336" spans="63:64" x14ac:dyDescent="0.15">
      <c r="BK56336"/>
      <c r="BL56336" s="15"/>
    </row>
    <row r="56337" spans="63:64" x14ac:dyDescent="0.15">
      <c r="BK56337"/>
      <c r="BL56337" s="15"/>
    </row>
    <row r="56338" spans="63:64" x14ac:dyDescent="0.15">
      <c r="BK56338"/>
      <c r="BL56338" s="15"/>
    </row>
    <row r="56339" spans="63:64" x14ac:dyDescent="0.15">
      <c r="BK56339"/>
      <c r="BL56339" s="15"/>
    </row>
    <row r="56340" spans="63:64" x14ac:dyDescent="0.15">
      <c r="BK56340"/>
      <c r="BL56340" s="15"/>
    </row>
    <row r="56341" spans="63:64" x14ac:dyDescent="0.15">
      <c r="BK56341"/>
      <c r="BL56341" s="15"/>
    </row>
    <row r="56342" spans="63:64" x14ac:dyDescent="0.15">
      <c r="BK56342"/>
      <c r="BL56342" s="15"/>
    </row>
    <row r="56343" spans="63:64" x14ac:dyDescent="0.15">
      <c r="BK56343"/>
      <c r="BL56343" s="15"/>
    </row>
    <row r="56344" spans="63:64" x14ac:dyDescent="0.15">
      <c r="BK56344"/>
      <c r="BL56344" s="15"/>
    </row>
    <row r="56345" spans="63:64" x14ac:dyDescent="0.15">
      <c r="BK56345"/>
      <c r="BL56345" s="15"/>
    </row>
    <row r="56346" spans="63:64" x14ac:dyDescent="0.15">
      <c r="BK56346"/>
      <c r="BL56346" s="15"/>
    </row>
    <row r="56347" spans="63:64" x14ac:dyDescent="0.15">
      <c r="BK56347"/>
      <c r="BL56347" s="15"/>
    </row>
    <row r="56348" spans="63:64" x14ac:dyDescent="0.15">
      <c r="BK56348"/>
      <c r="BL56348" s="15"/>
    </row>
    <row r="56349" spans="63:64" x14ac:dyDescent="0.15">
      <c r="BK56349"/>
      <c r="BL56349" s="15"/>
    </row>
    <row r="56350" spans="63:64" x14ac:dyDescent="0.15">
      <c r="BK56350"/>
      <c r="BL56350" s="15"/>
    </row>
    <row r="56351" spans="63:64" x14ac:dyDescent="0.15">
      <c r="BK56351"/>
      <c r="BL56351" s="15"/>
    </row>
    <row r="56352" spans="63:64" x14ac:dyDescent="0.15">
      <c r="BK56352"/>
      <c r="BL56352" s="15"/>
    </row>
    <row r="56353" spans="63:64" x14ac:dyDescent="0.15">
      <c r="BK56353"/>
      <c r="BL56353" s="15"/>
    </row>
    <row r="56354" spans="63:64" x14ac:dyDescent="0.15">
      <c r="BK56354"/>
      <c r="BL56354" s="15"/>
    </row>
    <row r="56355" spans="63:64" x14ac:dyDescent="0.15">
      <c r="BK56355"/>
      <c r="BL56355" s="15"/>
    </row>
    <row r="56356" spans="63:64" x14ac:dyDescent="0.15">
      <c r="BK56356"/>
      <c r="BL56356" s="15"/>
    </row>
    <row r="56357" spans="63:64" x14ac:dyDescent="0.15">
      <c r="BK56357"/>
      <c r="BL56357" s="15"/>
    </row>
    <row r="56358" spans="63:64" x14ac:dyDescent="0.15">
      <c r="BK56358"/>
      <c r="BL56358" s="15"/>
    </row>
    <row r="56359" spans="63:64" x14ac:dyDescent="0.15">
      <c r="BK56359"/>
      <c r="BL56359" s="15"/>
    </row>
    <row r="56360" spans="63:64" x14ac:dyDescent="0.15">
      <c r="BK56360"/>
      <c r="BL56360" s="15"/>
    </row>
    <row r="56361" spans="63:64" x14ac:dyDescent="0.15">
      <c r="BK56361"/>
      <c r="BL56361" s="15"/>
    </row>
    <row r="56362" spans="63:64" x14ac:dyDescent="0.15">
      <c r="BK56362"/>
      <c r="BL56362" s="15"/>
    </row>
    <row r="56363" spans="63:64" x14ac:dyDescent="0.15">
      <c r="BK56363"/>
      <c r="BL56363" s="15"/>
    </row>
    <row r="56364" spans="63:64" x14ac:dyDescent="0.15">
      <c r="BK56364"/>
      <c r="BL56364" s="15"/>
    </row>
    <row r="56365" spans="63:64" x14ac:dyDescent="0.15">
      <c r="BK56365"/>
      <c r="BL56365" s="15"/>
    </row>
    <row r="56366" spans="63:64" x14ac:dyDescent="0.15">
      <c r="BK56366"/>
      <c r="BL56366" s="15"/>
    </row>
    <row r="56367" spans="63:64" x14ac:dyDescent="0.15">
      <c r="BK56367"/>
      <c r="BL56367" s="15"/>
    </row>
    <row r="56368" spans="63:64" x14ac:dyDescent="0.15">
      <c r="BK56368"/>
      <c r="BL56368" s="15"/>
    </row>
    <row r="56369" spans="63:64" x14ac:dyDescent="0.15">
      <c r="BK56369"/>
      <c r="BL56369" s="15"/>
    </row>
    <row r="56370" spans="63:64" x14ac:dyDescent="0.15">
      <c r="BK56370"/>
      <c r="BL56370" s="15"/>
    </row>
    <row r="56371" spans="63:64" x14ac:dyDescent="0.15">
      <c r="BK56371"/>
      <c r="BL56371" s="15"/>
    </row>
    <row r="56372" spans="63:64" x14ac:dyDescent="0.15">
      <c r="BK56372"/>
      <c r="BL56372" s="15"/>
    </row>
    <row r="56373" spans="63:64" x14ac:dyDescent="0.15">
      <c r="BK56373"/>
      <c r="BL56373" s="15"/>
    </row>
    <row r="56374" spans="63:64" x14ac:dyDescent="0.15">
      <c r="BK56374"/>
      <c r="BL56374" s="15"/>
    </row>
    <row r="56375" spans="63:64" x14ac:dyDescent="0.15">
      <c r="BK56375"/>
      <c r="BL56375" s="15"/>
    </row>
    <row r="56376" spans="63:64" x14ac:dyDescent="0.15">
      <c r="BK56376"/>
      <c r="BL56376" s="15"/>
    </row>
    <row r="56377" spans="63:64" x14ac:dyDescent="0.15">
      <c r="BK56377"/>
      <c r="BL56377" s="15"/>
    </row>
    <row r="56378" spans="63:64" x14ac:dyDescent="0.15">
      <c r="BK56378"/>
      <c r="BL56378" s="15"/>
    </row>
    <row r="56379" spans="63:64" x14ac:dyDescent="0.15">
      <c r="BK56379"/>
      <c r="BL56379" s="15"/>
    </row>
    <row r="56380" spans="63:64" x14ac:dyDescent="0.15">
      <c r="BK56380"/>
      <c r="BL56380" s="15"/>
    </row>
    <row r="56381" spans="63:64" x14ac:dyDescent="0.15">
      <c r="BK56381"/>
      <c r="BL56381" s="15"/>
    </row>
    <row r="56382" spans="63:64" x14ac:dyDescent="0.15">
      <c r="BK56382"/>
      <c r="BL56382" s="15"/>
    </row>
    <row r="56383" spans="63:64" x14ac:dyDescent="0.15">
      <c r="BK56383"/>
      <c r="BL56383" s="15"/>
    </row>
    <row r="56384" spans="63:64" x14ac:dyDescent="0.15">
      <c r="BK56384"/>
      <c r="BL56384" s="15"/>
    </row>
    <row r="56385" spans="63:64" x14ac:dyDescent="0.15">
      <c r="BK56385"/>
      <c r="BL56385" s="15"/>
    </row>
    <row r="56386" spans="63:64" x14ac:dyDescent="0.15">
      <c r="BK56386"/>
      <c r="BL56386" s="15"/>
    </row>
    <row r="56387" spans="63:64" x14ac:dyDescent="0.15">
      <c r="BK56387"/>
      <c r="BL56387" s="15"/>
    </row>
    <row r="56388" spans="63:64" x14ac:dyDescent="0.15">
      <c r="BK56388"/>
      <c r="BL56388" s="15"/>
    </row>
    <row r="56389" spans="63:64" x14ac:dyDescent="0.15">
      <c r="BK56389"/>
      <c r="BL56389" s="15"/>
    </row>
    <row r="56390" spans="63:64" x14ac:dyDescent="0.15">
      <c r="BK56390"/>
      <c r="BL56390" s="15"/>
    </row>
    <row r="56391" spans="63:64" x14ac:dyDescent="0.15">
      <c r="BK56391"/>
      <c r="BL56391" s="15"/>
    </row>
    <row r="56392" spans="63:64" x14ac:dyDescent="0.15">
      <c r="BK56392"/>
      <c r="BL56392" s="15"/>
    </row>
    <row r="56393" spans="63:64" x14ac:dyDescent="0.15">
      <c r="BK56393"/>
      <c r="BL56393" s="15"/>
    </row>
    <row r="56394" spans="63:64" x14ac:dyDescent="0.15">
      <c r="BK56394"/>
      <c r="BL56394" s="15"/>
    </row>
    <row r="56395" spans="63:64" x14ac:dyDescent="0.15">
      <c r="BK56395"/>
      <c r="BL56395" s="15"/>
    </row>
    <row r="56396" spans="63:64" x14ac:dyDescent="0.15">
      <c r="BK56396"/>
      <c r="BL56396" s="15"/>
    </row>
    <row r="56397" spans="63:64" x14ac:dyDescent="0.15">
      <c r="BK56397"/>
      <c r="BL56397" s="15"/>
    </row>
    <row r="56398" spans="63:64" x14ac:dyDescent="0.15">
      <c r="BK56398"/>
      <c r="BL56398" s="15"/>
    </row>
    <row r="56399" spans="63:64" x14ac:dyDescent="0.15">
      <c r="BK56399"/>
      <c r="BL56399" s="15"/>
    </row>
    <row r="56400" spans="63:64" x14ac:dyDescent="0.15">
      <c r="BK56400"/>
      <c r="BL56400" s="15"/>
    </row>
    <row r="56401" spans="63:64" x14ac:dyDescent="0.15">
      <c r="BK56401"/>
      <c r="BL56401" s="15"/>
    </row>
    <row r="56402" spans="63:64" x14ac:dyDescent="0.15">
      <c r="BK56402"/>
      <c r="BL56402" s="15"/>
    </row>
    <row r="56403" spans="63:64" x14ac:dyDescent="0.15">
      <c r="BK56403"/>
      <c r="BL56403" s="15"/>
    </row>
    <row r="56404" spans="63:64" x14ac:dyDescent="0.15">
      <c r="BK56404"/>
      <c r="BL56404" s="15"/>
    </row>
    <row r="56405" spans="63:64" x14ac:dyDescent="0.15">
      <c r="BK56405"/>
      <c r="BL56405" s="15"/>
    </row>
    <row r="56406" spans="63:64" x14ac:dyDescent="0.15">
      <c r="BK56406"/>
      <c r="BL56406" s="15"/>
    </row>
    <row r="56407" spans="63:64" x14ac:dyDescent="0.15">
      <c r="BK56407"/>
      <c r="BL56407" s="15"/>
    </row>
    <row r="56408" spans="63:64" x14ac:dyDescent="0.15">
      <c r="BK56408"/>
      <c r="BL56408" s="15"/>
    </row>
    <row r="56409" spans="63:64" x14ac:dyDescent="0.15">
      <c r="BK56409"/>
      <c r="BL56409" s="15"/>
    </row>
    <row r="56410" spans="63:64" x14ac:dyDescent="0.15">
      <c r="BK56410"/>
      <c r="BL56410" s="15"/>
    </row>
    <row r="56411" spans="63:64" x14ac:dyDescent="0.15">
      <c r="BK56411"/>
      <c r="BL56411" s="15"/>
    </row>
    <row r="56412" spans="63:64" x14ac:dyDescent="0.15">
      <c r="BK56412"/>
      <c r="BL56412" s="15"/>
    </row>
    <row r="56413" spans="63:64" x14ac:dyDescent="0.15">
      <c r="BK56413"/>
      <c r="BL56413" s="15"/>
    </row>
    <row r="56414" spans="63:64" x14ac:dyDescent="0.15">
      <c r="BK56414"/>
      <c r="BL56414" s="15"/>
    </row>
    <row r="56415" spans="63:64" x14ac:dyDescent="0.15">
      <c r="BK56415"/>
      <c r="BL56415" s="15"/>
    </row>
    <row r="56416" spans="63:64" x14ac:dyDescent="0.15">
      <c r="BK56416"/>
      <c r="BL56416" s="15"/>
    </row>
    <row r="56417" spans="63:64" x14ac:dyDescent="0.15">
      <c r="BK56417"/>
      <c r="BL56417" s="15"/>
    </row>
    <row r="56418" spans="63:64" x14ac:dyDescent="0.15">
      <c r="BK56418"/>
      <c r="BL56418" s="15"/>
    </row>
    <row r="56419" spans="63:64" x14ac:dyDescent="0.15">
      <c r="BK56419"/>
      <c r="BL56419" s="15"/>
    </row>
    <row r="56420" spans="63:64" x14ac:dyDescent="0.15">
      <c r="BK56420"/>
      <c r="BL56420" s="15"/>
    </row>
    <row r="56421" spans="63:64" x14ac:dyDescent="0.15">
      <c r="BK56421"/>
      <c r="BL56421" s="15"/>
    </row>
    <row r="56422" spans="63:64" x14ac:dyDescent="0.15">
      <c r="BK56422"/>
      <c r="BL56422" s="15"/>
    </row>
    <row r="56423" spans="63:64" x14ac:dyDescent="0.15">
      <c r="BK56423"/>
      <c r="BL56423" s="15"/>
    </row>
    <row r="56424" spans="63:64" x14ac:dyDescent="0.15">
      <c r="BK56424"/>
      <c r="BL56424" s="15"/>
    </row>
    <row r="56425" spans="63:64" x14ac:dyDescent="0.15">
      <c r="BK56425"/>
      <c r="BL56425" s="15"/>
    </row>
    <row r="56426" spans="63:64" x14ac:dyDescent="0.15">
      <c r="BK56426"/>
      <c r="BL56426" s="15"/>
    </row>
    <row r="56427" spans="63:64" x14ac:dyDescent="0.15">
      <c r="BK56427"/>
      <c r="BL56427" s="15"/>
    </row>
    <row r="56428" spans="63:64" x14ac:dyDescent="0.15">
      <c r="BK56428"/>
      <c r="BL56428" s="15"/>
    </row>
    <row r="56429" spans="63:64" x14ac:dyDescent="0.15">
      <c r="BK56429"/>
      <c r="BL56429" s="15"/>
    </row>
    <row r="56430" spans="63:64" x14ac:dyDescent="0.15">
      <c r="BK56430"/>
      <c r="BL56430" s="15"/>
    </row>
    <row r="56431" spans="63:64" x14ac:dyDescent="0.15">
      <c r="BK56431"/>
      <c r="BL56431" s="15"/>
    </row>
    <row r="56432" spans="63:64" x14ac:dyDescent="0.15">
      <c r="BK56432"/>
      <c r="BL56432" s="15"/>
    </row>
    <row r="56433" spans="63:64" x14ac:dyDescent="0.15">
      <c r="BK56433"/>
      <c r="BL56433" s="15"/>
    </row>
    <row r="56434" spans="63:64" x14ac:dyDescent="0.15">
      <c r="BK56434"/>
      <c r="BL56434" s="15"/>
    </row>
    <row r="56435" spans="63:64" x14ac:dyDescent="0.15">
      <c r="BK56435"/>
      <c r="BL56435" s="15"/>
    </row>
    <row r="56436" spans="63:64" x14ac:dyDescent="0.15">
      <c r="BK56436"/>
      <c r="BL56436" s="15"/>
    </row>
    <row r="56437" spans="63:64" x14ac:dyDescent="0.15">
      <c r="BK56437"/>
      <c r="BL56437" s="15"/>
    </row>
    <row r="56438" spans="63:64" x14ac:dyDescent="0.15">
      <c r="BK56438"/>
      <c r="BL56438" s="15"/>
    </row>
    <row r="56439" spans="63:64" x14ac:dyDescent="0.15">
      <c r="BK56439"/>
      <c r="BL56439" s="15"/>
    </row>
    <row r="56440" spans="63:64" x14ac:dyDescent="0.15">
      <c r="BK56440"/>
      <c r="BL56440" s="15"/>
    </row>
    <row r="56441" spans="63:64" x14ac:dyDescent="0.15">
      <c r="BK56441"/>
      <c r="BL56441" s="15"/>
    </row>
    <row r="56442" spans="63:64" x14ac:dyDescent="0.15">
      <c r="BK56442"/>
      <c r="BL56442" s="15"/>
    </row>
    <row r="56443" spans="63:64" x14ac:dyDescent="0.15">
      <c r="BK56443"/>
      <c r="BL56443" s="15"/>
    </row>
    <row r="56444" spans="63:64" x14ac:dyDescent="0.15">
      <c r="BK56444"/>
      <c r="BL56444" s="15"/>
    </row>
    <row r="56445" spans="63:64" x14ac:dyDescent="0.15">
      <c r="BK56445"/>
      <c r="BL56445" s="15"/>
    </row>
    <row r="56446" spans="63:64" x14ac:dyDescent="0.15">
      <c r="BK56446"/>
      <c r="BL56446" s="15"/>
    </row>
    <row r="56447" spans="63:64" x14ac:dyDescent="0.15">
      <c r="BK56447"/>
      <c r="BL56447" s="15"/>
    </row>
    <row r="56448" spans="63:64" x14ac:dyDescent="0.15">
      <c r="BK56448"/>
      <c r="BL56448" s="15"/>
    </row>
    <row r="56449" spans="63:64" x14ac:dyDescent="0.15">
      <c r="BK56449"/>
      <c r="BL56449" s="15"/>
    </row>
    <row r="56450" spans="63:64" x14ac:dyDescent="0.15">
      <c r="BK56450"/>
      <c r="BL56450" s="15"/>
    </row>
    <row r="56451" spans="63:64" x14ac:dyDescent="0.15">
      <c r="BK56451"/>
      <c r="BL56451" s="15"/>
    </row>
    <row r="56452" spans="63:64" x14ac:dyDescent="0.15">
      <c r="BK56452"/>
      <c r="BL56452" s="15"/>
    </row>
    <row r="56453" spans="63:64" x14ac:dyDescent="0.15">
      <c r="BK56453"/>
      <c r="BL56453" s="15"/>
    </row>
    <row r="56454" spans="63:64" x14ac:dyDescent="0.15">
      <c r="BK56454"/>
      <c r="BL56454" s="15"/>
    </row>
    <row r="56455" spans="63:64" x14ac:dyDescent="0.15">
      <c r="BK56455"/>
      <c r="BL56455" s="15"/>
    </row>
    <row r="56456" spans="63:64" x14ac:dyDescent="0.15">
      <c r="BK56456"/>
      <c r="BL56456" s="15"/>
    </row>
    <row r="56457" spans="63:64" x14ac:dyDescent="0.15">
      <c r="BK56457"/>
      <c r="BL56457" s="15"/>
    </row>
    <row r="56458" spans="63:64" x14ac:dyDescent="0.15">
      <c r="BK56458"/>
      <c r="BL56458" s="15"/>
    </row>
    <row r="56459" spans="63:64" x14ac:dyDescent="0.15">
      <c r="BK56459"/>
      <c r="BL56459" s="15"/>
    </row>
    <row r="56460" spans="63:64" x14ac:dyDescent="0.15">
      <c r="BK56460"/>
      <c r="BL56460" s="15"/>
    </row>
    <row r="56461" spans="63:64" x14ac:dyDescent="0.15">
      <c r="BK56461"/>
      <c r="BL56461" s="15"/>
    </row>
    <row r="56462" spans="63:64" x14ac:dyDescent="0.15">
      <c r="BK56462"/>
      <c r="BL56462" s="15"/>
    </row>
    <row r="56463" spans="63:64" x14ac:dyDescent="0.15">
      <c r="BK56463"/>
      <c r="BL56463" s="15"/>
    </row>
    <row r="56464" spans="63:64" x14ac:dyDescent="0.15">
      <c r="BK56464"/>
      <c r="BL56464" s="15"/>
    </row>
    <row r="56465" spans="63:64" x14ac:dyDescent="0.15">
      <c r="BK56465"/>
      <c r="BL56465" s="15"/>
    </row>
    <row r="56466" spans="63:64" x14ac:dyDescent="0.15">
      <c r="BK56466"/>
      <c r="BL56466" s="15"/>
    </row>
    <row r="56467" spans="63:64" x14ac:dyDescent="0.15">
      <c r="BK56467"/>
      <c r="BL56467" s="15"/>
    </row>
    <row r="56468" spans="63:64" x14ac:dyDescent="0.15">
      <c r="BK56468"/>
      <c r="BL56468" s="15"/>
    </row>
    <row r="56469" spans="63:64" x14ac:dyDescent="0.15">
      <c r="BK56469"/>
      <c r="BL56469" s="15"/>
    </row>
    <row r="56470" spans="63:64" x14ac:dyDescent="0.15">
      <c r="BK56470"/>
      <c r="BL56470" s="15"/>
    </row>
    <row r="56471" spans="63:64" x14ac:dyDescent="0.15">
      <c r="BK56471"/>
      <c r="BL56471" s="15"/>
    </row>
    <row r="56472" spans="63:64" x14ac:dyDescent="0.15">
      <c r="BK56472"/>
      <c r="BL56472" s="15"/>
    </row>
    <row r="56473" spans="63:64" x14ac:dyDescent="0.15">
      <c r="BK56473"/>
      <c r="BL56473" s="15"/>
    </row>
    <row r="56474" spans="63:64" x14ac:dyDescent="0.15">
      <c r="BK56474"/>
      <c r="BL56474" s="15"/>
    </row>
    <row r="56475" spans="63:64" x14ac:dyDescent="0.15">
      <c r="BK56475"/>
      <c r="BL56475" s="15"/>
    </row>
    <row r="56476" spans="63:64" x14ac:dyDescent="0.15">
      <c r="BK56476"/>
      <c r="BL56476" s="15"/>
    </row>
    <row r="56477" spans="63:64" x14ac:dyDescent="0.15">
      <c r="BK56477"/>
      <c r="BL56477" s="15"/>
    </row>
    <row r="56478" spans="63:64" x14ac:dyDescent="0.15">
      <c r="BK56478"/>
      <c r="BL56478" s="15"/>
    </row>
    <row r="56479" spans="63:64" x14ac:dyDescent="0.15">
      <c r="BK56479"/>
      <c r="BL56479" s="15"/>
    </row>
    <row r="56480" spans="63:64" x14ac:dyDescent="0.15">
      <c r="BK56480"/>
      <c r="BL56480" s="15"/>
    </row>
    <row r="56481" spans="63:64" x14ac:dyDescent="0.15">
      <c r="BK56481"/>
      <c r="BL56481" s="15"/>
    </row>
    <row r="56482" spans="63:64" x14ac:dyDescent="0.15">
      <c r="BK56482"/>
      <c r="BL56482" s="15"/>
    </row>
    <row r="56483" spans="63:64" x14ac:dyDescent="0.15">
      <c r="BK56483"/>
      <c r="BL56483" s="15"/>
    </row>
    <row r="56484" spans="63:64" x14ac:dyDescent="0.15">
      <c r="BK56484"/>
      <c r="BL56484" s="15"/>
    </row>
    <row r="56485" spans="63:64" x14ac:dyDescent="0.15">
      <c r="BK56485"/>
      <c r="BL56485" s="15"/>
    </row>
    <row r="56486" spans="63:64" x14ac:dyDescent="0.15">
      <c r="BK56486"/>
      <c r="BL56486" s="15"/>
    </row>
    <row r="56487" spans="63:64" x14ac:dyDescent="0.15">
      <c r="BK56487"/>
      <c r="BL56487" s="15"/>
    </row>
    <row r="56488" spans="63:64" x14ac:dyDescent="0.15">
      <c r="BK56488"/>
      <c r="BL56488" s="15"/>
    </row>
    <row r="56489" spans="63:64" x14ac:dyDescent="0.15">
      <c r="BK56489"/>
      <c r="BL56489" s="15"/>
    </row>
    <row r="56490" spans="63:64" x14ac:dyDescent="0.15">
      <c r="BK56490"/>
      <c r="BL56490" s="15"/>
    </row>
    <row r="56491" spans="63:64" x14ac:dyDescent="0.15">
      <c r="BK56491"/>
      <c r="BL56491" s="15"/>
    </row>
    <row r="56492" spans="63:64" x14ac:dyDescent="0.15">
      <c r="BK56492"/>
      <c r="BL56492" s="15"/>
    </row>
    <row r="56493" spans="63:64" x14ac:dyDescent="0.15">
      <c r="BK56493"/>
      <c r="BL56493" s="15"/>
    </row>
    <row r="56494" spans="63:64" x14ac:dyDescent="0.15">
      <c r="BK56494"/>
      <c r="BL56494" s="15"/>
    </row>
    <row r="56495" spans="63:64" x14ac:dyDescent="0.15">
      <c r="BK56495"/>
      <c r="BL56495" s="15"/>
    </row>
    <row r="56496" spans="63:64" x14ac:dyDescent="0.15">
      <c r="BK56496"/>
      <c r="BL56496" s="15"/>
    </row>
    <row r="56497" spans="63:64" x14ac:dyDescent="0.15">
      <c r="BK56497"/>
      <c r="BL56497" s="15"/>
    </row>
    <row r="56498" spans="63:64" x14ac:dyDescent="0.15">
      <c r="BK56498"/>
      <c r="BL56498" s="15"/>
    </row>
    <row r="56499" spans="63:64" x14ac:dyDescent="0.15">
      <c r="BK56499"/>
      <c r="BL56499" s="15"/>
    </row>
    <row r="56500" spans="63:64" x14ac:dyDescent="0.15">
      <c r="BK56500"/>
      <c r="BL56500" s="15"/>
    </row>
    <row r="56501" spans="63:64" x14ac:dyDescent="0.15">
      <c r="BK56501"/>
      <c r="BL56501" s="15"/>
    </row>
    <row r="56502" spans="63:64" x14ac:dyDescent="0.15">
      <c r="BK56502"/>
      <c r="BL56502" s="15"/>
    </row>
    <row r="56503" spans="63:64" x14ac:dyDescent="0.15">
      <c r="BK56503"/>
      <c r="BL56503" s="15"/>
    </row>
    <row r="56504" spans="63:64" x14ac:dyDescent="0.15">
      <c r="BK56504"/>
      <c r="BL56504" s="15"/>
    </row>
    <row r="56505" spans="63:64" x14ac:dyDescent="0.15">
      <c r="BK56505"/>
      <c r="BL56505" s="15"/>
    </row>
    <row r="56506" spans="63:64" x14ac:dyDescent="0.15">
      <c r="BK56506"/>
      <c r="BL56506" s="15"/>
    </row>
    <row r="56507" spans="63:64" x14ac:dyDescent="0.15">
      <c r="BK56507"/>
      <c r="BL56507" s="15"/>
    </row>
    <row r="56508" spans="63:64" x14ac:dyDescent="0.15">
      <c r="BK56508"/>
      <c r="BL56508" s="15"/>
    </row>
    <row r="56509" spans="63:64" x14ac:dyDescent="0.15">
      <c r="BK56509"/>
      <c r="BL56509" s="15"/>
    </row>
    <row r="56510" spans="63:64" x14ac:dyDescent="0.15">
      <c r="BK56510"/>
      <c r="BL56510" s="15"/>
    </row>
    <row r="56511" spans="63:64" x14ac:dyDescent="0.15">
      <c r="BK56511"/>
      <c r="BL56511" s="15"/>
    </row>
    <row r="56512" spans="63:64" x14ac:dyDescent="0.15">
      <c r="BK56512"/>
      <c r="BL56512" s="15"/>
    </row>
    <row r="56513" spans="63:64" x14ac:dyDescent="0.15">
      <c r="BK56513"/>
      <c r="BL56513" s="15"/>
    </row>
    <row r="56514" spans="63:64" x14ac:dyDescent="0.15">
      <c r="BK56514"/>
      <c r="BL56514" s="15"/>
    </row>
    <row r="56515" spans="63:64" x14ac:dyDescent="0.15">
      <c r="BK56515"/>
      <c r="BL56515" s="15"/>
    </row>
    <row r="56516" spans="63:64" x14ac:dyDescent="0.15">
      <c r="BK56516"/>
      <c r="BL56516" s="15"/>
    </row>
    <row r="56517" spans="63:64" x14ac:dyDescent="0.15">
      <c r="BK56517"/>
      <c r="BL56517" s="15"/>
    </row>
    <row r="56518" spans="63:64" x14ac:dyDescent="0.15">
      <c r="BK56518"/>
      <c r="BL56518" s="15"/>
    </row>
    <row r="56519" spans="63:64" x14ac:dyDescent="0.15">
      <c r="BK56519"/>
      <c r="BL56519" s="15"/>
    </row>
    <row r="56520" spans="63:64" x14ac:dyDescent="0.15">
      <c r="BK56520"/>
      <c r="BL56520" s="15"/>
    </row>
    <row r="56521" spans="63:64" x14ac:dyDescent="0.15">
      <c r="BK56521"/>
      <c r="BL56521" s="15"/>
    </row>
    <row r="56522" spans="63:64" x14ac:dyDescent="0.15">
      <c r="BK56522"/>
      <c r="BL56522" s="15"/>
    </row>
    <row r="56523" spans="63:64" x14ac:dyDescent="0.15">
      <c r="BK56523"/>
      <c r="BL56523" s="15"/>
    </row>
    <row r="56524" spans="63:64" x14ac:dyDescent="0.15">
      <c r="BK56524"/>
      <c r="BL56524" s="15"/>
    </row>
    <row r="56525" spans="63:64" x14ac:dyDescent="0.15">
      <c r="BK56525"/>
      <c r="BL56525" s="15"/>
    </row>
    <row r="56526" spans="63:64" x14ac:dyDescent="0.15">
      <c r="BK56526"/>
      <c r="BL56526" s="15"/>
    </row>
    <row r="56527" spans="63:64" x14ac:dyDescent="0.15">
      <c r="BK56527"/>
      <c r="BL56527" s="15"/>
    </row>
    <row r="56528" spans="63:64" x14ac:dyDescent="0.15">
      <c r="BK56528"/>
      <c r="BL56528" s="15"/>
    </row>
    <row r="56529" spans="63:64" x14ac:dyDescent="0.15">
      <c r="BK56529"/>
      <c r="BL56529" s="15"/>
    </row>
    <row r="56530" spans="63:64" x14ac:dyDescent="0.15">
      <c r="BK56530"/>
      <c r="BL56530" s="15"/>
    </row>
    <row r="56531" spans="63:64" x14ac:dyDescent="0.15">
      <c r="BK56531"/>
      <c r="BL56531" s="15"/>
    </row>
    <row r="56532" spans="63:64" x14ac:dyDescent="0.15">
      <c r="BK56532"/>
      <c r="BL56532" s="15"/>
    </row>
    <row r="56533" spans="63:64" x14ac:dyDescent="0.15">
      <c r="BK56533"/>
      <c r="BL56533" s="15"/>
    </row>
    <row r="56534" spans="63:64" x14ac:dyDescent="0.15">
      <c r="BK56534"/>
      <c r="BL56534" s="15"/>
    </row>
    <row r="56535" spans="63:64" x14ac:dyDescent="0.15">
      <c r="BK56535"/>
      <c r="BL56535" s="15"/>
    </row>
    <row r="56536" spans="63:64" x14ac:dyDescent="0.15">
      <c r="BK56536"/>
      <c r="BL56536" s="15"/>
    </row>
    <row r="56537" spans="63:64" x14ac:dyDescent="0.15">
      <c r="BK56537"/>
      <c r="BL56537" s="15"/>
    </row>
    <row r="56538" spans="63:64" x14ac:dyDescent="0.15">
      <c r="BK56538"/>
      <c r="BL56538" s="15"/>
    </row>
    <row r="56539" spans="63:64" x14ac:dyDescent="0.15">
      <c r="BK56539"/>
      <c r="BL56539" s="15"/>
    </row>
    <row r="56540" spans="63:64" x14ac:dyDescent="0.15">
      <c r="BK56540"/>
      <c r="BL56540" s="15"/>
    </row>
    <row r="56541" spans="63:64" x14ac:dyDescent="0.15">
      <c r="BK56541"/>
      <c r="BL56541" s="15"/>
    </row>
    <row r="56542" spans="63:64" x14ac:dyDescent="0.15">
      <c r="BK56542"/>
      <c r="BL56542" s="15"/>
    </row>
    <row r="56543" spans="63:64" x14ac:dyDescent="0.15">
      <c r="BK56543"/>
      <c r="BL56543" s="15"/>
    </row>
    <row r="56544" spans="63:64" x14ac:dyDescent="0.15">
      <c r="BK56544"/>
      <c r="BL56544" s="15"/>
    </row>
    <row r="56545" spans="63:64" x14ac:dyDescent="0.15">
      <c r="BK56545"/>
      <c r="BL56545" s="15"/>
    </row>
    <row r="56546" spans="63:64" x14ac:dyDescent="0.15">
      <c r="BK56546"/>
      <c r="BL56546" s="15"/>
    </row>
    <row r="56547" spans="63:64" x14ac:dyDescent="0.15">
      <c r="BK56547"/>
      <c r="BL56547" s="15"/>
    </row>
    <row r="56548" spans="63:64" x14ac:dyDescent="0.15">
      <c r="BK56548"/>
      <c r="BL56548" s="15"/>
    </row>
    <row r="56549" spans="63:64" x14ac:dyDescent="0.15">
      <c r="BK56549"/>
      <c r="BL56549" s="15"/>
    </row>
    <row r="56550" spans="63:64" x14ac:dyDescent="0.15">
      <c r="BK56550"/>
      <c r="BL56550" s="15"/>
    </row>
    <row r="56551" spans="63:64" x14ac:dyDescent="0.15">
      <c r="BK56551"/>
      <c r="BL56551" s="15"/>
    </row>
    <row r="56552" spans="63:64" x14ac:dyDescent="0.15">
      <c r="BK56552"/>
      <c r="BL56552" s="15"/>
    </row>
    <row r="56553" spans="63:64" x14ac:dyDescent="0.15">
      <c r="BK56553"/>
      <c r="BL56553" s="15"/>
    </row>
    <row r="56554" spans="63:64" x14ac:dyDescent="0.15">
      <c r="BK56554"/>
      <c r="BL56554" s="15"/>
    </row>
    <row r="56555" spans="63:64" x14ac:dyDescent="0.15">
      <c r="BK56555"/>
      <c r="BL56555" s="15"/>
    </row>
    <row r="56556" spans="63:64" x14ac:dyDescent="0.15">
      <c r="BK56556"/>
      <c r="BL56556" s="15"/>
    </row>
    <row r="56557" spans="63:64" x14ac:dyDescent="0.15">
      <c r="BK56557"/>
      <c r="BL56557" s="15"/>
    </row>
    <row r="56558" spans="63:64" x14ac:dyDescent="0.15">
      <c r="BK56558"/>
      <c r="BL56558" s="15"/>
    </row>
    <row r="56559" spans="63:64" x14ac:dyDescent="0.15">
      <c r="BK56559"/>
      <c r="BL56559" s="15"/>
    </row>
    <row r="56560" spans="63:64" x14ac:dyDescent="0.15">
      <c r="BK56560"/>
      <c r="BL56560" s="15"/>
    </row>
    <row r="56561" spans="63:64" x14ac:dyDescent="0.15">
      <c r="BK56561"/>
      <c r="BL56561" s="15"/>
    </row>
    <row r="56562" spans="63:64" x14ac:dyDescent="0.15">
      <c r="BK56562"/>
      <c r="BL56562" s="15"/>
    </row>
    <row r="56563" spans="63:64" x14ac:dyDescent="0.15">
      <c r="BK56563"/>
      <c r="BL56563" s="15"/>
    </row>
    <row r="56564" spans="63:64" x14ac:dyDescent="0.15">
      <c r="BK56564"/>
      <c r="BL56564" s="15"/>
    </row>
    <row r="56565" spans="63:64" x14ac:dyDescent="0.15">
      <c r="BK56565"/>
      <c r="BL56565" s="15"/>
    </row>
    <row r="56566" spans="63:64" x14ac:dyDescent="0.15">
      <c r="BK56566"/>
      <c r="BL56566" s="15"/>
    </row>
    <row r="56567" spans="63:64" x14ac:dyDescent="0.15">
      <c r="BK56567"/>
      <c r="BL56567" s="15"/>
    </row>
    <row r="56568" spans="63:64" x14ac:dyDescent="0.15">
      <c r="BK56568"/>
      <c r="BL56568" s="15"/>
    </row>
    <row r="56569" spans="63:64" x14ac:dyDescent="0.15">
      <c r="BK56569"/>
      <c r="BL56569" s="15"/>
    </row>
    <row r="56570" spans="63:64" x14ac:dyDescent="0.15">
      <c r="BK56570"/>
      <c r="BL56570" s="15"/>
    </row>
    <row r="56571" spans="63:64" x14ac:dyDescent="0.15">
      <c r="BK56571"/>
      <c r="BL56571" s="15"/>
    </row>
    <row r="56572" spans="63:64" x14ac:dyDescent="0.15">
      <c r="BK56572"/>
      <c r="BL56572" s="15"/>
    </row>
    <row r="56573" spans="63:64" x14ac:dyDescent="0.15">
      <c r="BK56573"/>
      <c r="BL56573" s="15"/>
    </row>
    <row r="56574" spans="63:64" x14ac:dyDescent="0.15">
      <c r="BK56574"/>
      <c r="BL56574" s="15"/>
    </row>
    <row r="56575" spans="63:64" x14ac:dyDescent="0.15">
      <c r="BK56575"/>
      <c r="BL56575" s="15"/>
    </row>
    <row r="56576" spans="63:64" x14ac:dyDescent="0.15">
      <c r="BK56576"/>
      <c r="BL56576" s="15"/>
    </row>
    <row r="56577" spans="63:64" x14ac:dyDescent="0.15">
      <c r="BK56577"/>
      <c r="BL56577" s="15"/>
    </row>
    <row r="56578" spans="63:64" x14ac:dyDescent="0.15">
      <c r="BK56578"/>
      <c r="BL56578" s="15"/>
    </row>
    <row r="56579" spans="63:64" x14ac:dyDescent="0.15">
      <c r="BK56579"/>
      <c r="BL56579" s="15"/>
    </row>
    <row r="56580" spans="63:64" x14ac:dyDescent="0.15">
      <c r="BK56580"/>
      <c r="BL56580" s="15"/>
    </row>
    <row r="56581" spans="63:64" x14ac:dyDescent="0.15">
      <c r="BK56581"/>
      <c r="BL56581" s="15"/>
    </row>
    <row r="56582" spans="63:64" x14ac:dyDescent="0.15">
      <c r="BK56582"/>
      <c r="BL56582" s="15"/>
    </row>
    <row r="56583" spans="63:64" x14ac:dyDescent="0.15">
      <c r="BK56583"/>
      <c r="BL56583" s="15"/>
    </row>
    <row r="56584" spans="63:64" x14ac:dyDescent="0.15">
      <c r="BK56584"/>
      <c r="BL56584" s="15"/>
    </row>
    <row r="56585" spans="63:64" x14ac:dyDescent="0.15">
      <c r="BK56585"/>
      <c r="BL56585" s="15"/>
    </row>
    <row r="56586" spans="63:64" x14ac:dyDescent="0.15">
      <c r="BK56586"/>
      <c r="BL56586" s="15"/>
    </row>
    <row r="56587" spans="63:64" x14ac:dyDescent="0.15">
      <c r="BK56587"/>
      <c r="BL56587" s="15"/>
    </row>
    <row r="56588" spans="63:64" x14ac:dyDescent="0.15">
      <c r="BK56588"/>
      <c r="BL56588" s="15"/>
    </row>
    <row r="56589" spans="63:64" x14ac:dyDescent="0.15">
      <c r="BK56589"/>
      <c r="BL56589" s="15"/>
    </row>
    <row r="56590" spans="63:64" x14ac:dyDescent="0.15">
      <c r="BK56590"/>
      <c r="BL56590" s="15"/>
    </row>
    <row r="56591" spans="63:64" x14ac:dyDescent="0.15">
      <c r="BK56591"/>
      <c r="BL56591" s="15"/>
    </row>
    <row r="56592" spans="63:64" x14ac:dyDescent="0.15">
      <c r="BK56592"/>
      <c r="BL56592" s="15"/>
    </row>
    <row r="56593" spans="63:64" x14ac:dyDescent="0.15">
      <c r="BK56593"/>
      <c r="BL56593" s="15"/>
    </row>
    <row r="56594" spans="63:64" x14ac:dyDescent="0.15">
      <c r="BK56594"/>
      <c r="BL56594" s="15"/>
    </row>
    <row r="56595" spans="63:64" x14ac:dyDescent="0.15">
      <c r="BK56595"/>
      <c r="BL56595" s="15"/>
    </row>
    <row r="56596" spans="63:64" x14ac:dyDescent="0.15">
      <c r="BK56596"/>
      <c r="BL56596" s="15"/>
    </row>
    <row r="56597" spans="63:64" x14ac:dyDescent="0.15">
      <c r="BK56597"/>
      <c r="BL56597" s="15"/>
    </row>
    <row r="56598" spans="63:64" x14ac:dyDescent="0.15">
      <c r="BK56598"/>
      <c r="BL56598" s="15"/>
    </row>
    <row r="56599" spans="63:64" x14ac:dyDescent="0.15">
      <c r="BK56599"/>
      <c r="BL56599" s="15"/>
    </row>
    <row r="56600" spans="63:64" x14ac:dyDescent="0.15">
      <c r="BK56600"/>
      <c r="BL56600" s="15"/>
    </row>
    <row r="56601" spans="63:64" x14ac:dyDescent="0.15">
      <c r="BK56601"/>
      <c r="BL56601" s="15"/>
    </row>
    <row r="56602" spans="63:64" x14ac:dyDescent="0.15">
      <c r="BK56602"/>
      <c r="BL56602" s="15"/>
    </row>
    <row r="56603" spans="63:64" x14ac:dyDescent="0.15">
      <c r="BK56603"/>
      <c r="BL56603" s="15"/>
    </row>
    <row r="56604" spans="63:64" x14ac:dyDescent="0.15">
      <c r="BK56604"/>
      <c r="BL56604" s="15"/>
    </row>
    <row r="56605" spans="63:64" x14ac:dyDescent="0.15">
      <c r="BK56605"/>
      <c r="BL56605" s="15"/>
    </row>
    <row r="56606" spans="63:64" x14ac:dyDescent="0.15">
      <c r="BK56606"/>
      <c r="BL56606" s="15"/>
    </row>
    <row r="56607" spans="63:64" x14ac:dyDescent="0.15">
      <c r="BK56607"/>
      <c r="BL56607" s="15"/>
    </row>
    <row r="56608" spans="63:64" x14ac:dyDescent="0.15">
      <c r="BK56608"/>
      <c r="BL56608" s="15"/>
    </row>
    <row r="56609" spans="63:64" x14ac:dyDescent="0.15">
      <c r="BK56609"/>
      <c r="BL56609" s="15"/>
    </row>
    <row r="56610" spans="63:64" x14ac:dyDescent="0.15">
      <c r="BK56610"/>
      <c r="BL56610" s="15"/>
    </row>
    <row r="56611" spans="63:64" x14ac:dyDescent="0.15">
      <c r="BK56611"/>
      <c r="BL56611" s="15"/>
    </row>
    <row r="56612" spans="63:64" x14ac:dyDescent="0.15">
      <c r="BK56612"/>
      <c r="BL56612" s="15"/>
    </row>
    <row r="56613" spans="63:64" x14ac:dyDescent="0.15">
      <c r="BK56613"/>
      <c r="BL56613" s="15"/>
    </row>
    <row r="56614" spans="63:64" x14ac:dyDescent="0.15">
      <c r="BK56614"/>
      <c r="BL56614" s="15"/>
    </row>
    <row r="56615" spans="63:64" x14ac:dyDescent="0.15">
      <c r="BK56615"/>
      <c r="BL56615" s="15"/>
    </row>
    <row r="56616" spans="63:64" x14ac:dyDescent="0.15">
      <c r="BK56616"/>
      <c r="BL56616" s="15"/>
    </row>
    <row r="56617" spans="63:64" x14ac:dyDescent="0.15">
      <c r="BK56617"/>
      <c r="BL56617" s="15"/>
    </row>
    <row r="56618" spans="63:64" x14ac:dyDescent="0.15">
      <c r="BK56618"/>
      <c r="BL56618" s="15"/>
    </row>
    <row r="56619" spans="63:64" x14ac:dyDescent="0.15">
      <c r="BK56619"/>
      <c r="BL56619" s="15"/>
    </row>
    <row r="56620" spans="63:64" x14ac:dyDescent="0.15">
      <c r="BK56620"/>
      <c r="BL56620" s="15"/>
    </row>
    <row r="56621" spans="63:64" x14ac:dyDescent="0.15">
      <c r="BK56621"/>
      <c r="BL56621" s="15"/>
    </row>
    <row r="56622" spans="63:64" x14ac:dyDescent="0.15">
      <c r="BK56622"/>
      <c r="BL56622" s="15"/>
    </row>
    <row r="56623" spans="63:64" x14ac:dyDescent="0.15">
      <c r="BK56623"/>
      <c r="BL56623" s="15"/>
    </row>
    <row r="56624" spans="63:64" x14ac:dyDescent="0.15">
      <c r="BK56624"/>
      <c r="BL56624" s="15"/>
    </row>
    <row r="56625" spans="63:64" x14ac:dyDescent="0.15">
      <c r="BK56625"/>
      <c r="BL56625" s="15"/>
    </row>
    <row r="56626" spans="63:64" x14ac:dyDescent="0.15">
      <c r="BK56626"/>
      <c r="BL56626" s="15"/>
    </row>
    <row r="56627" spans="63:64" x14ac:dyDescent="0.15">
      <c r="BK56627"/>
      <c r="BL56627" s="15"/>
    </row>
    <row r="56628" spans="63:64" x14ac:dyDescent="0.15">
      <c r="BK56628"/>
      <c r="BL56628" s="15"/>
    </row>
    <row r="56629" spans="63:64" x14ac:dyDescent="0.15">
      <c r="BK56629"/>
      <c r="BL56629" s="15"/>
    </row>
    <row r="56630" spans="63:64" x14ac:dyDescent="0.15">
      <c r="BK56630"/>
      <c r="BL56630" s="15"/>
    </row>
    <row r="56631" spans="63:64" x14ac:dyDescent="0.15">
      <c r="BK56631"/>
      <c r="BL56631" s="15"/>
    </row>
    <row r="56632" spans="63:64" x14ac:dyDescent="0.15">
      <c r="BK56632"/>
      <c r="BL56632" s="15"/>
    </row>
    <row r="56633" spans="63:64" x14ac:dyDescent="0.15">
      <c r="BK56633"/>
      <c r="BL56633" s="15"/>
    </row>
    <row r="56634" spans="63:64" x14ac:dyDescent="0.15">
      <c r="BK56634"/>
      <c r="BL56634" s="15"/>
    </row>
    <row r="56635" spans="63:64" x14ac:dyDescent="0.15">
      <c r="BK56635"/>
      <c r="BL56635" s="15"/>
    </row>
    <row r="56636" spans="63:64" x14ac:dyDescent="0.15">
      <c r="BK56636"/>
      <c r="BL56636" s="15"/>
    </row>
    <row r="56637" spans="63:64" x14ac:dyDescent="0.15">
      <c r="BK56637"/>
      <c r="BL56637" s="15"/>
    </row>
    <row r="56638" spans="63:64" x14ac:dyDescent="0.15">
      <c r="BK56638"/>
      <c r="BL56638" s="15"/>
    </row>
    <row r="56639" spans="63:64" x14ac:dyDescent="0.15">
      <c r="BK56639"/>
      <c r="BL56639" s="15"/>
    </row>
    <row r="56640" spans="63:64" x14ac:dyDescent="0.15">
      <c r="BK56640"/>
      <c r="BL56640" s="15"/>
    </row>
    <row r="56641" spans="63:64" x14ac:dyDescent="0.15">
      <c r="BK56641"/>
      <c r="BL56641" s="15"/>
    </row>
    <row r="56642" spans="63:64" x14ac:dyDescent="0.15">
      <c r="BK56642"/>
      <c r="BL56642" s="15"/>
    </row>
    <row r="56643" spans="63:64" x14ac:dyDescent="0.15">
      <c r="BK56643"/>
      <c r="BL56643" s="15"/>
    </row>
    <row r="56644" spans="63:64" x14ac:dyDescent="0.15">
      <c r="BK56644"/>
      <c r="BL56644" s="15"/>
    </row>
    <row r="56645" spans="63:64" x14ac:dyDescent="0.15">
      <c r="BK56645"/>
      <c r="BL56645" s="15"/>
    </row>
    <row r="56646" spans="63:64" x14ac:dyDescent="0.15">
      <c r="BK56646"/>
      <c r="BL56646" s="15"/>
    </row>
    <row r="56647" spans="63:64" x14ac:dyDescent="0.15">
      <c r="BK56647"/>
      <c r="BL56647" s="15"/>
    </row>
    <row r="56648" spans="63:64" x14ac:dyDescent="0.15">
      <c r="BK56648"/>
      <c r="BL56648" s="15"/>
    </row>
    <row r="56649" spans="63:64" x14ac:dyDescent="0.15">
      <c r="BK56649"/>
      <c r="BL56649" s="15"/>
    </row>
    <row r="56650" spans="63:64" x14ac:dyDescent="0.15">
      <c r="BK56650"/>
      <c r="BL56650" s="15"/>
    </row>
    <row r="56651" spans="63:64" x14ac:dyDescent="0.15">
      <c r="BK56651"/>
      <c r="BL56651" s="15"/>
    </row>
    <row r="56652" spans="63:64" x14ac:dyDescent="0.15">
      <c r="BK56652"/>
      <c r="BL56652" s="15"/>
    </row>
    <row r="56653" spans="63:64" x14ac:dyDescent="0.15">
      <c r="BK56653"/>
      <c r="BL56653" s="15"/>
    </row>
    <row r="56654" spans="63:64" x14ac:dyDescent="0.15">
      <c r="BK56654"/>
      <c r="BL56654" s="15"/>
    </row>
    <row r="56655" spans="63:64" x14ac:dyDescent="0.15">
      <c r="BK56655"/>
      <c r="BL56655" s="15"/>
    </row>
    <row r="56656" spans="63:64" x14ac:dyDescent="0.15">
      <c r="BK56656"/>
      <c r="BL56656" s="15"/>
    </row>
    <row r="56657" spans="63:64" x14ac:dyDescent="0.15">
      <c r="BK56657"/>
      <c r="BL56657" s="15"/>
    </row>
    <row r="56658" spans="63:64" x14ac:dyDescent="0.15">
      <c r="BK56658"/>
      <c r="BL56658" s="15"/>
    </row>
    <row r="56659" spans="63:64" x14ac:dyDescent="0.15">
      <c r="BK56659"/>
      <c r="BL56659" s="15"/>
    </row>
    <row r="56660" spans="63:64" x14ac:dyDescent="0.15">
      <c r="BK56660"/>
      <c r="BL56660" s="15"/>
    </row>
    <row r="56661" spans="63:64" x14ac:dyDescent="0.15">
      <c r="BK56661"/>
      <c r="BL56661" s="15"/>
    </row>
    <row r="56662" spans="63:64" x14ac:dyDescent="0.15">
      <c r="BK56662"/>
      <c r="BL56662" s="15"/>
    </row>
    <row r="56663" spans="63:64" x14ac:dyDescent="0.15">
      <c r="BK56663"/>
      <c r="BL56663" s="15"/>
    </row>
    <row r="56664" spans="63:64" x14ac:dyDescent="0.15">
      <c r="BK56664"/>
      <c r="BL56664" s="15"/>
    </row>
    <row r="56665" spans="63:64" x14ac:dyDescent="0.15">
      <c r="BK56665"/>
      <c r="BL56665" s="15"/>
    </row>
    <row r="56666" spans="63:64" x14ac:dyDescent="0.15">
      <c r="BK56666"/>
      <c r="BL56666" s="15"/>
    </row>
    <row r="56667" spans="63:64" x14ac:dyDescent="0.15">
      <c r="BK56667"/>
      <c r="BL56667" s="15"/>
    </row>
    <row r="56668" spans="63:64" x14ac:dyDescent="0.15">
      <c r="BK56668"/>
      <c r="BL56668" s="15"/>
    </row>
    <row r="56669" spans="63:64" x14ac:dyDescent="0.15">
      <c r="BK56669"/>
      <c r="BL56669" s="15"/>
    </row>
    <row r="56670" spans="63:64" x14ac:dyDescent="0.15">
      <c r="BK56670"/>
      <c r="BL56670" s="15"/>
    </row>
    <row r="56671" spans="63:64" x14ac:dyDescent="0.15">
      <c r="BK56671"/>
      <c r="BL56671" s="15"/>
    </row>
    <row r="56672" spans="63:64" x14ac:dyDescent="0.15">
      <c r="BK56672"/>
      <c r="BL56672" s="15"/>
    </row>
    <row r="56673" spans="63:64" x14ac:dyDescent="0.15">
      <c r="BK56673"/>
      <c r="BL56673" s="15"/>
    </row>
    <row r="56674" spans="63:64" x14ac:dyDescent="0.15">
      <c r="BK56674"/>
      <c r="BL56674" s="15"/>
    </row>
    <row r="56675" spans="63:64" x14ac:dyDescent="0.15">
      <c r="BK56675"/>
      <c r="BL56675" s="15"/>
    </row>
    <row r="56676" spans="63:64" x14ac:dyDescent="0.15">
      <c r="BK56676"/>
      <c r="BL56676" s="15"/>
    </row>
    <row r="56677" spans="63:64" x14ac:dyDescent="0.15">
      <c r="BK56677"/>
      <c r="BL56677" s="15"/>
    </row>
    <row r="56678" spans="63:64" x14ac:dyDescent="0.15">
      <c r="BK56678"/>
      <c r="BL56678" s="15"/>
    </row>
    <row r="56679" spans="63:64" x14ac:dyDescent="0.15">
      <c r="BK56679"/>
      <c r="BL56679" s="15"/>
    </row>
    <row r="56680" spans="63:64" x14ac:dyDescent="0.15">
      <c r="BK56680"/>
      <c r="BL56680" s="15"/>
    </row>
    <row r="56681" spans="63:64" x14ac:dyDescent="0.15">
      <c r="BK56681"/>
      <c r="BL56681" s="15"/>
    </row>
    <row r="56682" spans="63:64" x14ac:dyDescent="0.15">
      <c r="BK56682"/>
      <c r="BL56682" s="15"/>
    </row>
    <row r="56683" spans="63:64" x14ac:dyDescent="0.15">
      <c r="BK56683"/>
      <c r="BL56683" s="15"/>
    </row>
    <row r="56684" spans="63:64" x14ac:dyDescent="0.15">
      <c r="BK56684"/>
      <c r="BL56684" s="15"/>
    </row>
    <row r="56685" spans="63:64" x14ac:dyDescent="0.15">
      <c r="BK56685"/>
      <c r="BL56685" s="15"/>
    </row>
    <row r="56686" spans="63:64" x14ac:dyDescent="0.15">
      <c r="BK56686"/>
      <c r="BL56686" s="15"/>
    </row>
    <row r="56687" spans="63:64" x14ac:dyDescent="0.15">
      <c r="BK56687"/>
      <c r="BL56687" s="15"/>
    </row>
    <row r="56688" spans="63:64" x14ac:dyDescent="0.15">
      <c r="BK56688"/>
      <c r="BL56688" s="15"/>
    </row>
    <row r="56689" spans="63:64" x14ac:dyDescent="0.15">
      <c r="BK56689"/>
      <c r="BL56689" s="15"/>
    </row>
    <row r="56690" spans="63:64" x14ac:dyDescent="0.15">
      <c r="BK56690"/>
      <c r="BL56690" s="15"/>
    </row>
    <row r="56691" spans="63:64" x14ac:dyDescent="0.15">
      <c r="BK56691"/>
      <c r="BL56691" s="15"/>
    </row>
    <row r="56692" spans="63:64" x14ac:dyDescent="0.15">
      <c r="BK56692"/>
      <c r="BL56692" s="15"/>
    </row>
    <row r="56693" spans="63:64" x14ac:dyDescent="0.15">
      <c r="BK56693"/>
      <c r="BL56693" s="15"/>
    </row>
    <row r="56694" spans="63:64" x14ac:dyDescent="0.15">
      <c r="BK56694"/>
      <c r="BL56694" s="15"/>
    </row>
    <row r="56695" spans="63:64" x14ac:dyDescent="0.15">
      <c r="BK56695"/>
      <c r="BL56695" s="15"/>
    </row>
    <row r="56696" spans="63:64" x14ac:dyDescent="0.15">
      <c r="BK56696"/>
      <c r="BL56696" s="15"/>
    </row>
    <row r="56697" spans="63:64" x14ac:dyDescent="0.15">
      <c r="BK56697"/>
      <c r="BL56697" s="15"/>
    </row>
    <row r="56698" spans="63:64" x14ac:dyDescent="0.15">
      <c r="BK56698"/>
      <c r="BL56698" s="15"/>
    </row>
    <row r="56699" spans="63:64" x14ac:dyDescent="0.15">
      <c r="BK56699"/>
      <c r="BL56699" s="15"/>
    </row>
    <row r="56700" spans="63:64" x14ac:dyDescent="0.15">
      <c r="BK56700"/>
      <c r="BL56700" s="15"/>
    </row>
    <row r="56701" spans="63:64" x14ac:dyDescent="0.15">
      <c r="BK56701"/>
      <c r="BL56701" s="15"/>
    </row>
    <row r="56702" spans="63:64" x14ac:dyDescent="0.15">
      <c r="BK56702"/>
      <c r="BL56702" s="15"/>
    </row>
    <row r="56703" spans="63:64" x14ac:dyDescent="0.15">
      <c r="BK56703"/>
      <c r="BL56703" s="15"/>
    </row>
    <row r="56704" spans="63:64" x14ac:dyDescent="0.15">
      <c r="BK56704"/>
      <c r="BL56704" s="15"/>
    </row>
    <row r="56705" spans="63:64" x14ac:dyDescent="0.15">
      <c r="BK56705"/>
      <c r="BL56705" s="15"/>
    </row>
    <row r="56706" spans="63:64" x14ac:dyDescent="0.15">
      <c r="BK56706"/>
      <c r="BL56706" s="15"/>
    </row>
    <row r="56707" spans="63:64" x14ac:dyDescent="0.15">
      <c r="BK56707"/>
      <c r="BL56707" s="15"/>
    </row>
    <row r="56708" spans="63:64" x14ac:dyDescent="0.15">
      <c r="BK56708"/>
      <c r="BL56708" s="15"/>
    </row>
    <row r="56709" spans="63:64" x14ac:dyDescent="0.15">
      <c r="BK56709"/>
      <c r="BL56709" s="15"/>
    </row>
    <row r="56710" spans="63:64" x14ac:dyDescent="0.15">
      <c r="BK56710"/>
      <c r="BL56710" s="15"/>
    </row>
    <row r="56711" spans="63:64" x14ac:dyDescent="0.15">
      <c r="BK56711"/>
      <c r="BL56711" s="15"/>
    </row>
    <row r="56712" spans="63:64" x14ac:dyDescent="0.15">
      <c r="BK56712"/>
      <c r="BL56712" s="15"/>
    </row>
    <row r="56713" spans="63:64" x14ac:dyDescent="0.15">
      <c r="BK56713"/>
      <c r="BL56713" s="15"/>
    </row>
    <row r="56714" spans="63:64" x14ac:dyDescent="0.15">
      <c r="BK56714"/>
      <c r="BL56714" s="15"/>
    </row>
    <row r="56715" spans="63:64" x14ac:dyDescent="0.15">
      <c r="BK56715"/>
      <c r="BL56715" s="15"/>
    </row>
    <row r="56716" spans="63:64" x14ac:dyDescent="0.15">
      <c r="BK56716"/>
      <c r="BL56716" s="15"/>
    </row>
    <row r="56717" spans="63:64" x14ac:dyDescent="0.15">
      <c r="BK56717"/>
      <c r="BL56717" s="15"/>
    </row>
    <row r="56718" spans="63:64" x14ac:dyDescent="0.15">
      <c r="BK56718"/>
      <c r="BL56718" s="15"/>
    </row>
    <row r="56719" spans="63:64" x14ac:dyDescent="0.15">
      <c r="BK56719"/>
      <c r="BL56719" s="15"/>
    </row>
    <row r="56720" spans="63:64" x14ac:dyDescent="0.15">
      <c r="BK56720"/>
      <c r="BL56720" s="15"/>
    </row>
    <row r="56721" spans="63:64" x14ac:dyDescent="0.15">
      <c r="BK56721"/>
      <c r="BL56721" s="15"/>
    </row>
    <row r="56722" spans="63:64" x14ac:dyDescent="0.15">
      <c r="BK56722"/>
      <c r="BL56722" s="15"/>
    </row>
    <row r="56723" spans="63:64" x14ac:dyDescent="0.15">
      <c r="BK56723"/>
      <c r="BL56723" s="15"/>
    </row>
    <row r="56724" spans="63:64" x14ac:dyDescent="0.15">
      <c r="BK56724"/>
      <c r="BL56724" s="15"/>
    </row>
    <row r="56725" spans="63:64" x14ac:dyDescent="0.15">
      <c r="BK56725"/>
      <c r="BL56725" s="15"/>
    </row>
    <row r="56726" spans="63:64" x14ac:dyDescent="0.15">
      <c r="BK56726"/>
      <c r="BL56726" s="15"/>
    </row>
    <row r="56727" spans="63:64" x14ac:dyDescent="0.15">
      <c r="BK56727"/>
      <c r="BL56727" s="15"/>
    </row>
    <row r="56728" spans="63:64" x14ac:dyDescent="0.15">
      <c r="BK56728"/>
      <c r="BL56728" s="15"/>
    </row>
    <row r="56729" spans="63:64" x14ac:dyDescent="0.15">
      <c r="BK56729"/>
      <c r="BL56729" s="15"/>
    </row>
    <row r="56730" spans="63:64" x14ac:dyDescent="0.15">
      <c r="BK56730"/>
      <c r="BL56730" s="15"/>
    </row>
    <row r="56731" spans="63:64" x14ac:dyDescent="0.15">
      <c r="BK56731"/>
      <c r="BL56731" s="15"/>
    </row>
    <row r="56732" spans="63:64" x14ac:dyDescent="0.15">
      <c r="BK56732"/>
      <c r="BL56732" s="15"/>
    </row>
    <row r="56733" spans="63:64" x14ac:dyDescent="0.15">
      <c r="BK56733"/>
      <c r="BL56733" s="15"/>
    </row>
    <row r="56734" spans="63:64" x14ac:dyDescent="0.15">
      <c r="BK56734"/>
      <c r="BL56734" s="15"/>
    </row>
    <row r="56735" spans="63:64" x14ac:dyDescent="0.15">
      <c r="BK56735"/>
      <c r="BL56735" s="15"/>
    </row>
    <row r="56736" spans="63:64" x14ac:dyDescent="0.15">
      <c r="BK56736"/>
      <c r="BL56736" s="15"/>
    </row>
    <row r="56737" spans="63:64" x14ac:dyDescent="0.15">
      <c r="BK56737"/>
      <c r="BL56737" s="15"/>
    </row>
    <row r="56738" spans="63:64" x14ac:dyDescent="0.15">
      <c r="BK56738"/>
      <c r="BL56738" s="15"/>
    </row>
    <row r="56739" spans="63:64" x14ac:dyDescent="0.15">
      <c r="BK56739"/>
      <c r="BL56739" s="15"/>
    </row>
    <row r="56740" spans="63:64" x14ac:dyDescent="0.15">
      <c r="BK56740"/>
      <c r="BL56740" s="15"/>
    </row>
    <row r="56741" spans="63:64" x14ac:dyDescent="0.15">
      <c r="BK56741"/>
      <c r="BL56741" s="15"/>
    </row>
    <row r="56742" spans="63:64" x14ac:dyDescent="0.15">
      <c r="BK56742"/>
      <c r="BL56742" s="15"/>
    </row>
    <row r="56743" spans="63:64" x14ac:dyDescent="0.15">
      <c r="BK56743"/>
      <c r="BL56743" s="15"/>
    </row>
    <row r="56744" spans="63:64" x14ac:dyDescent="0.15">
      <c r="BK56744"/>
      <c r="BL56744" s="15"/>
    </row>
    <row r="56745" spans="63:64" x14ac:dyDescent="0.15">
      <c r="BK56745"/>
      <c r="BL56745" s="15"/>
    </row>
    <row r="56746" spans="63:64" x14ac:dyDescent="0.15">
      <c r="BK56746"/>
      <c r="BL56746" s="15"/>
    </row>
    <row r="56747" spans="63:64" x14ac:dyDescent="0.15">
      <c r="BK56747"/>
      <c r="BL56747" s="15"/>
    </row>
    <row r="56748" spans="63:64" x14ac:dyDescent="0.15">
      <c r="BK56748"/>
      <c r="BL56748" s="15"/>
    </row>
    <row r="56749" spans="63:64" x14ac:dyDescent="0.15">
      <c r="BK56749"/>
      <c r="BL56749" s="15"/>
    </row>
    <row r="56750" spans="63:64" x14ac:dyDescent="0.15">
      <c r="BK56750"/>
      <c r="BL56750" s="15"/>
    </row>
    <row r="56751" spans="63:64" x14ac:dyDescent="0.15">
      <c r="BK56751"/>
      <c r="BL56751" s="15"/>
    </row>
    <row r="56752" spans="63:64" x14ac:dyDescent="0.15">
      <c r="BK56752"/>
      <c r="BL56752" s="15"/>
    </row>
    <row r="56753" spans="63:64" x14ac:dyDescent="0.15">
      <c r="BK56753"/>
      <c r="BL56753" s="15"/>
    </row>
    <row r="56754" spans="63:64" x14ac:dyDescent="0.15">
      <c r="BK56754"/>
      <c r="BL56754" s="15"/>
    </row>
    <row r="56755" spans="63:64" x14ac:dyDescent="0.15">
      <c r="BK56755"/>
      <c r="BL56755" s="15"/>
    </row>
    <row r="56756" spans="63:64" x14ac:dyDescent="0.15">
      <c r="BK56756"/>
      <c r="BL56756" s="15"/>
    </row>
    <row r="56757" spans="63:64" x14ac:dyDescent="0.15">
      <c r="BK56757"/>
      <c r="BL56757" s="15"/>
    </row>
    <row r="56758" spans="63:64" x14ac:dyDescent="0.15">
      <c r="BK56758"/>
      <c r="BL56758" s="15"/>
    </row>
    <row r="56759" spans="63:64" x14ac:dyDescent="0.15">
      <c r="BK56759"/>
      <c r="BL56759" s="15"/>
    </row>
    <row r="56760" spans="63:64" x14ac:dyDescent="0.15">
      <c r="BK56760"/>
      <c r="BL56760" s="15"/>
    </row>
    <row r="56761" spans="63:64" x14ac:dyDescent="0.15">
      <c r="BK56761"/>
      <c r="BL56761" s="15"/>
    </row>
    <row r="56762" spans="63:64" x14ac:dyDescent="0.15">
      <c r="BK56762"/>
      <c r="BL56762" s="15"/>
    </row>
    <row r="56763" spans="63:64" x14ac:dyDescent="0.15">
      <c r="BK56763"/>
      <c r="BL56763" s="15"/>
    </row>
    <row r="56764" spans="63:64" x14ac:dyDescent="0.15">
      <c r="BK56764"/>
      <c r="BL56764" s="15"/>
    </row>
    <row r="56765" spans="63:64" x14ac:dyDescent="0.15">
      <c r="BK56765"/>
      <c r="BL56765" s="15"/>
    </row>
    <row r="56766" spans="63:64" x14ac:dyDescent="0.15">
      <c r="BK56766"/>
      <c r="BL56766" s="15"/>
    </row>
    <row r="56767" spans="63:64" x14ac:dyDescent="0.15">
      <c r="BK56767"/>
      <c r="BL56767" s="15"/>
    </row>
    <row r="56768" spans="63:64" x14ac:dyDescent="0.15">
      <c r="BK56768"/>
      <c r="BL56768" s="15"/>
    </row>
    <row r="56769" spans="63:64" x14ac:dyDescent="0.15">
      <c r="BK56769"/>
      <c r="BL56769" s="15"/>
    </row>
    <row r="56770" spans="63:64" x14ac:dyDescent="0.15">
      <c r="BK56770"/>
      <c r="BL56770" s="15"/>
    </row>
    <row r="56771" spans="63:64" x14ac:dyDescent="0.15">
      <c r="BK56771"/>
      <c r="BL56771" s="15"/>
    </row>
    <row r="56772" spans="63:64" x14ac:dyDescent="0.15">
      <c r="BK56772"/>
      <c r="BL56772" s="15"/>
    </row>
    <row r="56773" spans="63:64" x14ac:dyDescent="0.15">
      <c r="BK56773"/>
      <c r="BL56773" s="15"/>
    </row>
    <row r="56774" spans="63:64" x14ac:dyDescent="0.15">
      <c r="BK56774"/>
      <c r="BL56774" s="15"/>
    </row>
    <row r="56775" spans="63:64" x14ac:dyDescent="0.15">
      <c r="BK56775"/>
      <c r="BL56775" s="15"/>
    </row>
    <row r="56776" spans="63:64" x14ac:dyDescent="0.15">
      <c r="BK56776"/>
      <c r="BL56776" s="15"/>
    </row>
    <row r="56777" spans="63:64" x14ac:dyDescent="0.15">
      <c r="BK56777"/>
      <c r="BL56777" s="15"/>
    </row>
    <row r="56778" spans="63:64" x14ac:dyDescent="0.15">
      <c r="BK56778"/>
      <c r="BL56778" s="15"/>
    </row>
    <row r="56779" spans="63:64" x14ac:dyDescent="0.15">
      <c r="BK56779"/>
      <c r="BL56779" s="15"/>
    </row>
    <row r="56780" spans="63:64" x14ac:dyDescent="0.15">
      <c r="BK56780"/>
      <c r="BL56780" s="15"/>
    </row>
    <row r="56781" spans="63:64" x14ac:dyDescent="0.15">
      <c r="BK56781"/>
      <c r="BL56781" s="15"/>
    </row>
    <row r="56782" spans="63:64" x14ac:dyDescent="0.15">
      <c r="BK56782"/>
      <c r="BL56782" s="15"/>
    </row>
    <row r="56783" spans="63:64" x14ac:dyDescent="0.15">
      <c r="BK56783"/>
      <c r="BL56783" s="15"/>
    </row>
    <row r="56784" spans="63:64" x14ac:dyDescent="0.15">
      <c r="BK56784"/>
      <c r="BL56784" s="15"/>
    </row>
    <row r="56785" spans="63:64" x14ac:dyDescent="0.15">
      <c r="BK56785"/>
      <c r="BL56785" s="15"/>
    </row>
    <row r="56786" spans="63:64" x14ac:dyDescent="0.15">
      <c r="BK56786"/>
      <c r="BL56786" s="15"/>
    </row>
    <row r="56787" spans="63:64" x14ac:dyDescent="0.15">
      <c r="BK56787"/>
      <c r="BL56787" s="15"/>
    </row>
    <row r="56788" spans="63:64" x14ac:dyDescent="0.15">
      <c r="BK56788"/>
      <c r="BL56788" s="15"/>
    </row>
    <row r="56789" spans="63:64" x14ac:dyDescent="0.15">
      <c r="BK56789"/>
      <c r="BL56789" s="15"/>
    </row>
    <row r="56790" spans="63:64" x14ac:dyDescent="0.15">
      <c r="BK56790"/>
      <c r="BL56790" s="15"/>
    </row>
    <row r="56791" spans="63:64" x14ac:dyDescent="0.15">
      <c r="BK56791"/>
      <c r="BL56791" s="15"/>
    </row>
    <row r="56792" spans="63:64" x14ac:dyDescent="0.15">
      <c r="BK56792"/>
      <c r="BL56792" s="15"/>
    </row>
    <row r="56793" spans="63:64" x14ac:dyDescent="0.15">
      <c r="BK56793"/>
      <c r="BL56793" s="15"/>
    </row>
    <row r="56794" spans="63:64" x14ac:dyDescent="0.15">
      <c r="BK56794"/>
      <c r="BL56794" s="15"/>
    </row>
    <row r="56795" spans="63:64" x14ac:dyDescent="0.15">
      <c r="BK56795"/>
      <c r="BL56795" s="15"/>
    </row>
    <row r="56796" spans="63:64" x14ac:dyDescent="0.15">
      <c r="BK56796"/>
      <c r="BL56796" s="15"/>
    </row>
    <row r="56797" spans="63:64" x14ac:dyDescent="0.15">
      <c r="BK56797"/>
      <c r="BL56797" s="15"/>
    </row>
    <row r="56798" spans="63:64" x14ac:dyDescent="0.15">
      <c r="BK56798"/>
      <c r="BL56798" s="15"/>
    </row>
    <row r="56799" spans="63:64" x14ac:dyDescent="0.15">
      <c r="BK56799"/>
      <c r="BL56799" s="15"/>
    </row>
    <row r="56800" spans="63:64" x14ac:dyDescent="0.15">
      <c r="BK56800"/>
      <c r="BL56800" s="15"/>
    </row>
    <row r="56801" spans="63:64" x14ac:dyDescent="0.15">
      <c r="BK56801"/>
      <c r="BL56801" s="15"/>
    </row>
    <row r="56802" spans="63:64" x14ac:dyDescent="0.15">
      <c r="BK56802"/>
      <c r="BL56802" s="15"/>
    </row>
    <row r="56803" spans="63:64" x14ac:dyDescent="0.15">
      <c r="BK56803"/>
      <c r="BL56803" s="15"/>
    </row>
    <row r="56804" spans="63:64" x14ac:dyDescent="0.15">
      <c r="BK56804"/>
      <c r="BL56804" s="15"/>
    </row>
    <row r="56805" spans="63:64" x14ac:dyDescent="0.15">
      <c r="BK56805"/>
      <c r="BL56805" s="15"/>
    </row>
    <row r="56806" spans="63:64" x14ac:dyDescent="0.15">
      <c r="BK56806"/>
      <c r="BL56806" s="15"/>
    </row>
    <row r="56807" spans="63:64" x14ac:dyDescent="0.15">
      <c r="BK56807"/>
      <c r="BL56807" s="15"/>
    </row>
    <row r="56808" spans="63:64" x14ac:dyDescent="0.15">
      <c r="BK56808"/>
      <c r="BL56808" s="15"/>
    </row>
    <row r="56809" spans="63:64" x14ac:dyDescent="0.15">
      <c r="BK56809"/>
      <c r="BL56809" s="15"/>
    </row>
    <row r="56810" spans="63:64" x14ac:dyDescent="0.15">
      <c r="BK56810"/>
      <c r="BL56810" s="15"/>
    </row>
    <row r="56811" spans="63:64" x14ac:dyDescent="0.15">
      <c r="BK56811"/>
      <c r="BL56811" s="15"/>
    </row>
    <row r="56812" spans="63:64" x14ac:dyDescent="0.15">
      <c r="BK56812"/>
      <c r="BL56812" s="15"/>
    </row>
    <row r="56813" spans="63:64" x14ac:dyDescent="0.15">
      <c r="BK56813"/>
      <c r="BL56813" s="15"/>
    </row>
    <row r="56814" spans="63:64" x14ac:dyDescent="0.15">
      <c r="BK56814"/>
      <c r="BL56814" s="15"/>
    </row>
    <row r="56815" spans="63:64" x14ac:dyDescent="0.15">
      <c r="BK56815"/>
      <c r="BL56815" s="15"/>
    </row>
    <row r="56816" spans="63:64" x14ac:dyDescent="0.15">
      <c r="BK56816"/>
      <c r="BL56816" s="15"/>
    </row>
    <row r="56817" spans="63:64" x14ac:dyDescent="0.15">
      <c r="BK56817"/>
      <c r="BL56817" s="15"/>
    </row>
    <row r="56818" spans="63:64" x14ac:dyDescent="0.15">
      <c r="BK56818"/>
      <c r="BL56818" s="15"/>
    </row>
    <row r="56819" spans="63:64" x14ac:dyDescent="0.15">
      <c r="BK56819"/>
      <c r="BL56819" s="15"/>
    </row>
    <row r="56820" spans="63:64" x14ac:dyDescent="0.15">
      <c r="BK56820"/>
      <c r="BL56820" s="15"/>
    </row>
    <row r="56821" spans="63:64" x14ac:dyDescent="0.15">
      <c r="BK56821"/>
      <c r="BL56821" s="15"/>
    </row>
    <row r="56822" spans="63:64" x14ac:dyDescent="0.15">
      <c r="BK56822"/>
      <c r="BL56822" s="15"/>
    </row>
    <row r="56823" spans="63:64" x14ac:dyDescent="0.15">
      <c r="BK56823"/>
      <c r="BL56823" s="15"/>
    </row>
    <row r="56824" spans="63:64" x14ac:dyDescent="0.15">
      <c r="BK56824"/>
      <c r="BL56824" s="15"/>
    </row>
    <row r="56825" spans="63:64" x14ac:dyDescent="0.15">
      <c r="BK56825"/>
      <c r="BL56825" s="15"/>
    </row>
    <row r="56826" spans="63:64" x14ac:dyDescent="0.15">
      <c r="BK56826"/>
      <c r="BL56826" s="15"/>
    </row>
    <row r="56827" spans="63:64" x14ac:dyDescent="0.15">
      <c r="BK56827"/>
      <c r="BL56827" s="15"/>
    </row>
    <row r="56828" spans="63:64" x14ac:dyDescent="0.15">
      <c r="BK56828"/>
      <c r="BL56828" s="15"/>
    </row>
    <row r="56829" spans="63:64" x14ac:dyDescent="0.15">
      <c r="BK56829"/>
      <c r="BL56829" s="15"/>
    </row>
    <row r="56830" spans="63:64" x14ac:dyDescent="0.15">
      <c r="BK56830"/>
      <c r="BL56830" s="15"/>
    </row>
    <row r="56831" spans="63:64" x14ac:dyDescent="0.15">
      <c r="BK56831"/>
      <c r="BL56831" s="15"/>
    </row>
    <row r="56832" spans="63:64" x14ac:dyDescent="0.15">
      <c r="BK56832"/>
      <c r="BL56832" s="15"/>
    </row>
    <row r="56833" spans="63:64" x14ac:dyDescent="0.15">
      <c r="BK56833"/>
      <c r="BL56833" s="15"/>
    </row>
    <row r="56834" spans="63:64" x14ac:dyDescent="0.15">
      <c r="BK56834"/>
      <c r="BL56834" s="15"/>
    </row>
    <row r="56835" spans="63:64" x14ac:dyDescent="0.15">
      <c r="BK56835"/>
      <c r="BL56835" s="15"/>
    </row>
    <row r="56836" spans="63:64" x14ac:dyDescent="0.15">
      <c r="BK56836"/>
      <c r="BL56836" s="15"/>
    </row>
    <row r="56837" spans="63:64" x14ac:dyDescent="0.15">
      <c r="BK56837"/>
      <c r="BL56837" s="15"/>
    </row>
    <row r="56838" spans="63:64" x14ac:dyDescent="0.15">
      <c r="BK56838"/>
      <c r="BL56838" s="15"/>
    </row>
    <row r="56839" spans="63:64" x14ac:dyDescent="0.15">
      <c r="BK56839"/>
      <c r="BL56839" s="15"/>
    </row>
    <row r="56840" spans="63:64" x14ac:dyDescent="0.15">
      <c r="BK56840"/>
      <c r="BL56840" s="15"/>
    </row>
    <row r="56841" spans="63:64" x14ac:dyDescent="0.15">
      <c r="BK56841"/>
      <c r="BL56841" s="15"/>
    </row>
    <row r="56842" spans="63:64" x14ac:dyDescent="0.15">
      <c r="BK56842"/>
      <c r="BL56842" s="15"/>
    </row>
    <row r="56843" spans="63:64" x14ac:dyDescent="0.15">
      <c r="BK56843"/>
      <c r="BL56843" s="15"/>
    </row>
    <row r="56844" spans="63:64" x14ac:dyDescent="0.15">
      <c r="BK56844"/>
      <c r="BL56844" s="15"/>
    </row>
    <row r="56845" spans="63:64" x14ac:dyDescent="0.15">
      <c r="BK56845"/>
      <c r="BL56845" s="15"/>
    </row>
    <row r="56846" spans="63:64" x14ac:dyDescent="0.15">
      <c r="BK56846"/>
      <c r="BL56846" s="15"/>
    </row>
    <row r="56847" spans="63:64" x14ac:dyDescent="0.15">
      <c r="BK56847"/>
      <c r="BL56847" s="15"/>
    </row>
    <row r="56848" spans="63:64" x14ac:dyDescent="0.15">
      <c r="BK56848"/>
      <c r="BL56848" s="15"/>
    </row>
    <row r="56849" spans="63:64" x14ac:dyDescent="0.15">
      <c r="BK56849"/>
      <c r="BL56849" s="15"/>
    </row>
    <row r="56850" spans="63:64" x14ac:dyDescent="0.15">
      <c r="BK56850"/>
      <c r="BL56850" s="15"/>
    </row>
    <row r="56851" spans="63:64" x14ac:dyDescent="0.15">
      <c r="BK56851"/>
      <c r="BL56851" s="15"/>
    </row>
    <row r="56852" spans="63:64" x14ac:dyDescent="0.15">
      <c r="BK56852"/>
      <c r="BL56852" s="15"/>
    </row>
    <row r="56853" spans="63:64" x14ac:dyDescent="0.15">
      <c r="BK56853"/>
      <c r="BL56853" s="15"/>
    </row>
    <row r="56854" spans="63:64" x14ac:dyDescent="0.15">
      <c r="BK56854"/>
      <c r="BL56854" s="15"/>
    </row>
    <row r="56855" spans="63:64" x14ac:dyDescent="0.15">
      <c r="BK56855"/>
      <c r="BL56855" s="15"/>
    </row>
    <row r="56856" spans="63:64" x14ac:dyDescent="0.15">
      <c r="BK56856"/>
      <c r="BL56856" s="15"/>
    </row>
    <row r="56857" spans="63:64" x14ac:dyDescent="0.15">
      <c r="BK56857"/>
      <c r="BL56857" s="15"/>
    </row>
    <row r="56858" spans="63:64" x14ac:dyDescent="0.15">
      <c r="BK56858"/>
      <c r="BL56858" s="15"/>
    </row>
    <row r="56859" spans="63:64" x14ac:dyDescent="0.15">
      <c r="BK56859"/>
      <c r="BL56859" s="15"/>
    </row>
    <row r="56860" spans="63:64" x14ac:dyDescent="0.15">
      <c r="BK56860"/>
      <c r="BL56860" s="15"/>
    </row>
    <row r="56861" spans="63:64" x14ac:dyDescent="0.15">
      <c r="BK56861"/>
      <c r="BL56861" s="15"/>
    </row>
    <row r="56862" spans="63:64" x14ac:dyDescent="0.15">
      <c r="BK56862"/>
      <c r="BL56862" s="15"/>
    </row>
    <row r="56863" spans="63:64" x14ac:dyDescent="0.15">
      <c r="BK56863"/>
      <c r="BL56863" s="15"/>
    </row>
    <row r="56864" spans="63:64" x14ac:dyDescent="0.15">
      <c r="BK56864"/>
      <c r="BL56864" s="15"/>
    </row>
    <row r="56865" spans="63:64" x14ac:dyDescent="0.15">
      <c r="BK56865"/>
      <c r="BL56865" s="15"/>
    </row>
    <row r="56866" spans="63:64" x14ac:dyDescent="0.15">
      <c r="BK56866"/>
      <c r="BL56866" s="15"/>
    </row>
    <row r="56867" spans="63:64" x14ac:dyDescent="0.15">
      <c r="BK56867"/>
      <c r="BL56867" s="15"/>
    </row>
    <row r="56868" spans="63:64" x14ac:dyDescent="0.15">
      <c r="BK56868"/>
      <c r="BL56868" s="15"/>
    </row>
    <row r="56869" spans="63:64" x14ac:dyDescent="0.15">
      <c r="BK56869"/>
      <c r="BL56869" s="15"/>
    </row>
    <row r="56870" spans="63:64" x14ac:dyDescent="0.15">
      <c r="BK56870"/>
      <c r="BL56870" s="15"/>
    </row>
    <row r="56871" spans="63:64" x14ac:dyDescent="0.15">
      <c r="BK56871"/>
      <c r="BL56871" s="15"/>
    </row>
    <row r="56872" spans="63:64" x14ac:dyDescent="0.15">
      <c r="BK56872"/>
      <c r="BL56872" s="15"/>
    </row>
    <row r="56873" spans="63:64" x14ac:dyDescent="0.15">
      <c r="BK56873"/>
      <c r="BL56873" s="15"/>
    </row>
    <row r="56874" spans="63:64" x14ac:dyDescent="0.15">
      <c r="BK56874"/>
      <c r="BL56874" s="15"/>
    </row>
    <row r="56875" spans="63:64" x14ac:dyDescent="0.15">
      <c r="BK56875"/>
      <c r="BL56875" s="15"/>
    </row>
    <row r="56876" spans="63:64" x14ac:dyDescent="0.15">
      <c r="BK56876"/>
      <c r="BL56876" s="15"/>
    </row>
    <row r="56877" spans="63:64" x14ac:dyDescent="0.15">
      <c r="BK56877"/>
      <c r="BL56877" s="15"/>
    </row>
    <row r="56878" spans="63:64" x14ac:dyDescent="0.15">
      <c r="BK56878"/>
      <c r="BL56878" s="15"/>
    </row>
    <row r="56879" spans="63:64" x14ac:dyDescent="0.15">
      <c r="BK56879"/>
      <c r="BL56879" s="15"/>
    </row>
    <row r="56880" spans="63:64" x14ac:dyDescent="0.15">
      <c r="BK56880"/>
      <c r="BL56880" s="15"/>
    </row>
    <row r="56881" spans="63:64" x14ac:dyDescent="0.15">
      <c r="BK56881"/>
      <c r="BL56881" s="15"/>
    </row>
    <row r="56882" spans="63:64" x14ac:dyDescent="0.15">
      <c r="BK56882"/>
      <c r="BL56882" s="15"/>
    </row>
    <row r="56883" spans="63:64" x14ac:dyDescent="0.15">
      <c r="BK56883"/>
      <c r="BL56883" s="15"/>
    </row>
    <row r="56884" spans="63:64" x14ac:dyDescent="0.15">
      <c r="BK56884"/>
      <c r="BL56884" s="15"/>
    </row>
    <row r="56885" spans="63:64" x14ac:dyDescent="0.15">
      <c r="BK56885"/>
      <c r="BL56885" s="15"/>
    </row>
    <row r="56886" spans="63:64" x14ac:dyDescent="0.15">
      <c r="BK56886"/>
      <c r="BL56886" s="15"/>
    </row>
    <row r="56887" spans="63:64" x14ac:dyDescent="0.15">
      <c r="BK56887"/>
      <c r="BL56887" s="15"/>
    </row>
    <row r="56888" spans="63:64" x14ac:dyDescent="0.15">
      <c r="BK56888"/>
      <c r="BL56888" s="15"/>
    </row>
    <row r="56889" spans="63:64" x14ac:dyDescent="0.15">
      <c r="BK56889"/>
      <c r="BL56889" s="15"/>
    </row>
    <row r="56890" spans="63:64" x14ac:dyDescent="0.15">
      <c r="BK56890"/>
      <c r="BL56890" s="15"/>
    </row>
    <row r="56891" spans="63:64" x14ac:dyDescent="0.15">
      <c r="BK56891"/>
      <c r="BL56891" s="15"/>
    </row>
    <row r="56892" spans="63:64" x14ac:dyDescent="0.15">
      <c r="BK56892"/>
      <c r="BL56892" s="15"/>
    </row>
    <row r="56893" spans="63:64" x14ac:dyDescent="0.15">
      <c r="BK56893"/>
      <c r="BL56893" s="15"/>
    </row>
    <row r="56894" spans="63:64" x14ac:dyDescent="0.15">
      <c r="BK56894"/>
      <c r="BL56894" s="15"/>
    </row>
    <row r="56895" spans="63:64" x14ac:dyDescent="0.15">
      <c r="BK56895"/>
      <c r="BL56895" s="15"/>
    </row>
    <row r="56896" spans="63:64" x14ac:dyDescent="0.15">
      <c r="BK56896"/>
      <c r="BL56896" s="15"/>
    </row>
    <row r="56897" spans="63:64" x14ac:dyDescent="0.15">
      <c r="BK56897"/>
      <c r="BL56897" s="15"/>
    </row>
    <row r="56898" spans="63:64" x14ac:dyDescent="0.15">
      <c r="BK56898"/>
      <c r="BL56898" s="15"/>
    </row>
    <row r="56899" spans="63:64" x14ac:dyDescent="0.15">
      <c r="BK56899"/>
      <c r="BL56899" s="15"/>
    </row>
    <row r="56900" spans="63:64" x14ac:dyDescent="0.15">
      <c r="BK56900"/>
      <c r="BL56900" s="15"/>
    </row>
    <row r="56901" spans="63:64" x14ac:dyDescent="0.15">
      <c r="BK56901"/>
      <c r="BL56901" s="15"/>
    </row>
    <row r="56902" spans="63:64" x14ac:dyDescent="0.15">
      <c r="BK56902"/>
      <c r="BL56902" s="15"/>
    </row>
    <row r="56903" spans="63:64" x14ac:dyDescent="0.15">
      <c r="BK56903"/>
      <c r="BL56903" s="15"/>
    </row>
    <row r="56904" spans="63:64" x14ac:dyDescent="0.15">
      <c r="BK56904"/>
      <c r="BL56904" s="15"/>
    </row>
    <row r="56905" spans="63:64" x14ac:dyDescent="0.15">
      <c r="BK56905"/>
      <c r="BL56905" s="15"/>
    </row>
    <row r="56906" spans="63:64" x14ac:dyDescent="0.15">
      <c r="BK56906"/>
      <c r="BL56906" s="15"/>
    </row>
    <row r="56907" spans="63:64" x14ac:dyDescent="0.15">
      <c r="BK56907"/>
      <c r="BL56907" s="15"/>
    </row>
    <row r="56908" spans="63:64" x14ac:dyDescent="0.15">
      <c r="BK56908"/>
      <c r="BL56908" s="15"/>
    </row>
    <row r="56909" spans="63:64" x14ac:dyDescent="0.15">
      <c r="BK56909"/>
      <c r="BL56909" s="15"/>
    </row>
    <row r="56910" spans="63:64" x14ac:dyDescent="0.15">
      <c r="BK56910"/>
      <c r="BL56910" s="15"/>
    </row>
    <row r="56911" spans="63:64" x14ac:dyDescent="0.15">
      <c r="BK56911"/>
      <c r="BL56911" s="15"/>
    </row>
    <row r="56912" spans="63:64" x14ac:dyDescent="0.15">
      <c r="BK56912"/>
      <c r="BL56912" s="15"/>
    </row>
    <row r="56913" spans="63:64" x14ac:dyDescent="0.15">
      <c r="BK56913"/>
      <c r="BL56913" s="15"/>
    </row>
    <row r="56914" spans="63:64" x14ac:dyDescent="0.15">
      <c r="BK56914"/>
      <c r="BL56914" s="15"/>
    </row>
    <row r="56915" spans="63:64" x14ac:dyDescent="0.15">
      <c r="BK56915"/>
      <c r="BL56915" s="15"/>
    </row>
    <row r="56916" spans="63:64" x14ac:dyDescent="0.15">
      <c r="BK56916"/>
      <c r="BL56916" s="15"/>
    </row>
    <row r="56917" spans="63:64" x14ac:dyDescent="0.15">
      <c r="BK56917"/>
      <c r="BL56917" s="15"/>
    </row>
    <row r="56918" spans="63:64" x14ac:dyDescent="0.15">
      <c r="BK56918"/>
      <c r="BL56918" s="15"/>
    </row>
    <row r="56919" spans="63:64" x14ac:dyDescent="0.15">
      <c r="BK56919"/>
      <c r="BL56919" s="15"/>
    </row>
    <row r="56920" spans="63:64" x14ac:dyDescent="0.15">
      <c r="BK56920"/>
      <c r="BL56920" s="15"/>
    </row>
    <row r="56921" spans="63:64" x14ac:dyDescent="0.15">
      <c r="BK56921"/>
      <c r="BL56921" s="15"/>
    </row>
    <row r="56922" spans="63:64" x14ac:dyDescent="0.15">
      <c r="BK56922"/>
      <c r="BL56922" s="15"/>
    </row>
    <row r="56923" spans="63:64" x14ac:dyDescent="0.15">
      <c r="BK56923"/>
      <c r="BL56923" s="15"/>
    </row>
    <row r="56924" spans="63:64" x14ac:dyDescent="0.15">
      <c r="BK56924"/>
      <c r="BL56924" s="15"/>
    </row>
    <row r="56925" spans="63:64" x14ac:dyDescent="0.15">
      <c r="BK56925"/>
      <c r="BL56925" s="15"/>
    </row>
    <row r="56926" spans="63:64" x14ac:dyDescent="0.15">
      <c r="BK56926"/>
      <c r="BL56926" s="15"/>
    </row>
    <row r="56927" spans="63:64" x14ac:dyDescent="0.15">
      <c r="BK56927"/>
      <c r="BL56927" s="15"/>
    </row>
    <row r="56928" spans="63:64" x14ac:dyDescent="0.15">
      <c r="BK56928"/>
      <c r="BL56928" s="15"/>
    </row>
    <row r="56929" spans="63:64" x14ac:dyDescent="0.15">
      <c r="BK56929"/>
      <c r="BL56929" s="15"/>
    </row>
    <row r="56930" spans="63:64" x14ac:dyDescent="0.15">
      <c r="BK56930"/>
      <c r="BL56930" s="15"/>
    </row>
    <row r="56931" spans="63:64" x14ac:dyDescent="0.15">
      <c r="BK56931"/>
      <c r="BL56931" s="15"/>
    </row>
    <row r="56932" spans="63:64" x14ac:dyDescent="0.15">
      <c r="BK56932"/>
      <c r="BL56932" s="15"/>
    </row>
    <row r="56933" spans="63:64" x14ac:dyDescent="0.15">
      <c r="BK56933"/>
      <c r="BL56933" s="15"/>
    </row>
    <row r="56934" spans="63:64" x14ac:dyDescent="0.15">
      <c r="BK56934"/>
      <c r="BL56934" s="15"/>
    </row>
    <row r="56935" spans="63:64" x14ac:dyDescent="0.15">
      <c r="BK56935"/>
      <c r="BL56935" s="15"/>
    </row>
    <row r="56936" spans="63:64" x14ac:dyDescent="0.15">
      <c r="BK56936"/>
      <c r="BL56936" s="15"/>
    </row>
    <row r="56937" spans="63:64" x14ac:dyDescent="0.15">
      <c r="BK56937"/>
      <c r="BL56937" s="15"/>
    </row>
    <row r="56938" spans="63:64" x14ac:dyDescent="0.15">
      <c r="BK56938"/>
      <c r="BL56938" s="15"/>
    </row>
    <row r="56939" spans="63:64" x14ac:dyDescent="0.15">
      <c r="BK56939"/>
      <c r="BL56939" s="15"/>
    </row>
    <row r="56940" spans="63:64" x14ac:dyDescent="0.15">
      <c r="BK56940"/>
      <c r="BL56940" s="15"/>
    </row>
    <row r="56941" spans="63:64" x14ac:dyDescent="0.15">
      <c r="BK56941"/>
      <c r="BL56941" s="15"/>
    </row>
    <row r="56942" spans="63:64" x14ac:dyDescent="0.15">
      <c r="BK56942"/>
      <c r="BL56942" s="15"/>
    </row>
    <row r="56943" spans="63:64" x14ac:dyDescent="0.15">
      <c r="BK56943"/>
      <c r="BL56943" s="15"/>
    </row>
    <row r="56944" spans="63:64" x14ac:dyDescent="0.15">
      <c r="BK56944"/>
      <c r="BL56944" s="15"/>
    </row>
    <row r="56945" spans="63:64" x14ac:dyDescent="0.15">
      <c r="BK56945"/>
      <c r="BL56945" s="15"/>
    </row>
    <row r="56946" spans="63:64" x14ac:dyDescent="0.15">
      <c r="BK56946"/>
      <c r="BL56946" s="15"/>
    </row>
    <row r="56947" spans="63:64" x14ac:dyDescent="0.15">
      <c r="BK56947"/>
      <c r="BL56947" s="15"/>
    </row>
    <row r="56948" spans="63:64" x14ac:dyDescent="0.15">
      <c r="BK56948"/>
      <c r="BL56948" s="15"/>
    </row>
    <row r="56949" spans="63:64" x14ac:dyDescent="0.15">
      <c r="BK56949"/>
      <c r="BL56949" s="15"/>
    </row>
    <row r="56950" spans="63:64" x14ac:dyDescent="0.15">
      <c r="BK56950"/>
      <c r="BL56950" s="15"/>
    </row>
    <row r="56951" spans="63:64" x14ac:dyDescent="0.15">
      <c r="BK56951"/>
      <c r="BL56951" s="15"/>
    </row>
    <row r="56952" spans="63:64" x14ac:dyDescent="0.15">
      <c r="BK56952"/>
      <c r="BL56952" s="15"/>
    </row>
    <row r="56953" spans="63:64" x14ac:dyDescent="0.15">
      <c r="BK56953"/>
      <c r="BL56953" s="15"/>
    </row>
    <row r="56954" spans="63:64" x14ac:dyDescent="0.15">
      <c r="BK56954"/>
      <c r="BL56954" s="15"/>
    </row>
    <row r="56955" spans="63:64" x14ac:dyDescent="0.15">
      <c r="BK56955"/>
      <c r="BL56955" s="15"/>
    </row>
    <row r="56956" spans="63:64" x14ac:dyDescent="0.15">
      <c r="BK56956"/>
      <c r="BL56956" s="15"/>
    </row>
    <row r="56957" spans="63:64" x14ac:dyDescent="0.15">
      <c r="BK56957"/>
      <c r="BL56957" s="15"/>
    </row>
    <row r="56958" spans="63:64" x14ac:dyDescent="0.15">
      <c r="BK56958"/>
      <c r="BL56958" s="15"/>
    </row>
    <row r="56959" spans="63:64" x14ac:dyDescent="0.15">
      <c r="BK56959"/>
      <c r="BL56959" s="15"/>
    </row>
    <row r="56960" spans="63:64" x14ac:dyDescent="0.15">
      <c r="BK56960"/>
      <c r="BL56960" s="15"/>
    </row>
    <row r="56961" spans="63:64" x14ac:dyDescent="0.15">
      <c r="BK56961"/>
      <c r="BL56961" s="15"/>
    </row>
    <row r="56962" spans="63:64" x14ac:dyDescent="0.15">
      <c r="BK56962"/>
      <c r="BL56962" s="15"/>
    </row>
    <row r="56963" spans="63:64" x14ac:dyDescent="0.15">
      <c r="BK56963"/>
      <c r="BL56963" s="15"/>
    </row>
    <row r="56964" spans="63:64" x14ac:dyDescent="0.15">
      <c r="BK56964"/>
      <c r="BL56964" s="15"/>
    </row>
    <row r="56965" spans="63:64" x14ac:dyDescent="0.15">
      <c r="BK56965"/>
      <c r="BL56965" s="15"/>
    </row>
    <row r="56966" spans="63:64" x14ac:dyDescent="0.15">
      <c r="BK56966"/>
      <c r="BL56966" s="15"/>
    </row>
    <row r="56967" spans="63:64" x14ac:dyDescent="0.15">
      <c r="BK56967"/>
      <c r="BL56967" s="15"/>
    </row>
    <row r="56968" spans="63:64" x14ac:dyDescent="0.15">
      <c r="BK56968"/>
      <c r="BL56968" s="15"/>
    </row>
    <row r="56969" spans="63:64" x14ac:dyDescent="0.15">
      <c r="BK56969"/>
      <c r="BL56969" s="15"/>
    </row>
    <row r="56970" spans="63:64" x14ac:dyDescent="0.15">
      <c r="BK56970"/>
      <c r="BL56970" s="15"/>
    </row>
    <row r="56971" spans="63:64" x14ac:dyDescent="0.15">
      <c r="BK56971"/>
      <c r="BL56971" s="15"/>
    </row>
    <row r="56972" spans="63:64" x14ac:dyDescent="0.15">
      <c r="BK56972"/>
      <c r="BL56972" s="15"/>
    </row>
    <row r="56973" spans="63:64" x14ac:dyDescent="0.15">
      <c r="BK56973"/>
      <c r="BL56973" s="15"/>
    </row>
    <row r="56974" spans="63:64" x14ac:dyDescent="0.15">
      <c r="BK56974"/>
      <c r="BL56974" s="15"/>
    </row>
    <row r="56975" spans="63:64" x14ac:dyDescent="0.15">
      <c r="BK56975"/>
      <c r="BL56975" s="15"/>
    </row>
    <row r="56976" spans="63:64" x14ac:dyDescent="0.15">
      <c r="BK56976"/>
      <c r="BL56976" s="15"/>
    </row>
    <row r="56977" spans="63:64" x14ac:dyDescent="0.15">
      <c r="BK56977"/>
      <c r="BL56977" s="15"/>
    </row>
    <row r="56978" spans="63:64" x14ac:dyDescent="0.15">
      <c r="BK56978"/>
      <c r="BL56978" s="15"/>
    </row>
    <row r="56979" spans="63:64" x14ac:dyDescent="0.15">
      <c r="BK56979"/>
      <c r="BL56979" s="15"/>
    </row>
    <row r="56980" spans="63:64" x14ac:dyDescent="0.15">
      <c r="BK56980"/>
      <c r="BL56980" s="15"/>
    </row>
    <row r="56981" spans="63:64" x14ac:dyDescent="0.15">
      <c r="BK56981"/>
      <c r="BL56981" s="15"/>
    </row>
    <row r="56982" spans="63:64" x14ac:dyDescent="0.15">
      <c r="BK56982"/>
      <c r="BL56982" s="15"/>
    </row>
    <row r="56983" spans="63:64" x14ac:dyDescent="0.15">
      <c r="BK56983"/>
      <c r="BL56983" s="15"/>
    </row>
    <row r="56984" spans="63:64" x14ac:dyDescent="0.15">
      <c r="BK56984"/>
      <c r="BL56984" s="15"/>
    </row>
    <row r="56985" spans="63:64" x14ac:dyDescent="0.15">
      <c r="BK56985"/>
      <c r="BL56985" s="15"/>
    </row>
    <row r="56986" spans="63:64" x14ac:dyDescent="0.15">
      <c r="BK56986"/>
      <c r="BL56986" s="15"/>
    </row>
    <row r="56987" spans="63:64" x14ac:dyDescent="0.15">
      <c r="BK56987"/>
      <c r="BL56987" s="15"/>
    </row>
    <row r="56988" spans="63:64" x14ac:dyDescent="0.15">
      <c r="BK56988"/>
      <c r="BL56988" s="15"/>
    </row>
    <row r="56989" spans="63:64" x14ac:dyDescent="0.15">
      <c r="BK56989"/>
      <c r="BL56989" s="15"/>
    </row>
    <row r="56990" spans="63:64" x14ac:dyDescent="0.15">
      <c r="BK56990"/>
      <c r="BL56990" s="15"/>
    </row>
    <row r="56991" spans="63:64" x14ac:dyDescent="0.15">
      <c r="BK56991"/>
      <c r="BL56991" s="15"/>
    </row>
    <row r="56992" spans="63:64" x14ac:dyDescent="0.15">
      <c r="BK56992"/>
      <c r="BL56992" s="15"/>
    </row>
    <row r="56993" spans="63:64" x14ac:dyDescent="0.15">
      <c r="BK56993"/>
      <c r="BL56993" s="15"/>
    </row>
    <row r="56994" spans="63:64" x14ac:dyDescent="0.15">
      <c r="BK56994"/>
      <c r="BL56994" s="15"/>
    </row>
    <row r="56995" spans="63:64" x14ac:dyDescent="0.15">
      <c r="BK56995"/>
      <c r="BL56995" s="15"/>
    </row>
    <row r="56996" spans="63:64" x14ac:dyDescent="0.15">
      <c r="BK56996"/>
      <c r="BL56996" s="15"/>
    </row>
    <row r="56997" spans="63:64" x14ac:dyDescent="0.15">
      <c r="BK56997"/>
      <c r="BL56997" s="15"/>
    </row>
    <row r="56998" spans="63:64" x14ac:dyDescent="0.15">
      <c r="BK56998"/>
      <c r="BL56998" s="15"/>
    </row>
    <row r="56999" spans="63:64" x14ac:dyDescent="0.15">
      <c r="BK56999"/>
      <c r="BL56999" s="15"/>
    </row>
    <row r="57000" spans="63:64" x14ac:dyDescent="0.15">
      <c r="BK57000"/>
      <c r="BL57000" s="15"/>
    </row>
    <row r="57001" spans="63:64" x14ac:dyDescent="0.15">
      <c r="BK57001"/>
      <c r="BL57001" s="15"/>
    </row>
    <row r="57002" spans="63:64" x14ac:dyDescent="0.15">
      <c r="BK57002"/>
      <c r="BL57002" s="15"/>
    </row>
    <row r="57003" spans="63:64" x14ac:dyDescent="0.15">
      <c r="BK57003"/>
      <c r="BL57003" s="15"/>
    </row>
    <row r="57004" spans="63:64" x14ac:dyDescent="0.15">
      <c r="BK57004"/>
      <c r="BL57004" s="15"/>
    </row>
    <row r="57005" spans="63:64" x14ac:dyDescent="0.15">
      <c r="BK57005"/>
      <c r="BL57005" s="15"/>
    </row>
    <row r="57006" spans="63:64" x14ac:dyDescent="0.15">
      <c r="BK57006"/>
      <c r="BL57006" s="15"/>
    </row>
    <row r="57007" spans="63:64" x14ac:dyDescent="0.15">
      <c r="BK57007"/>
      <c r="BL57007" s="15"/>
    </row>
    <row r="57008" spans="63:64" x14ac:dyDescent="0.15">
      <c r="BK57008"/>
      <c r="BL57008" s="15"/>
    </row>
    <row r="57009" spans="63:64" x14ac:dyDescent="0.15">
      <c r="BK57009"/>
      <c r="BL57009" s="15"/>
    </row>
    <row r="57010" spans="63:64" x14ac:dyDescent="0.15">
      <c r="BK57010"/>
      <c r="BL57010" s="15"/>
    </row>
    <row r="57011" spans="63:64" x14ac:dyDescent="0.15">
      <c r="BK57011"/>
      <c r="BL57011" s="15"/>
    </row>
    <row r="57012" spans="63:64" x14ac:dyDescent="0.15">
      <c r="BK57012"/>
      <c r="BL57012" s="15"/>
    </row>
    <row r="57013" spans="63:64" x14ac:dyDescent="0.15">
      <c r="BK57013"/>
      <c r="BL57013" s="15"/>
    </row>
    <row r="57014" spans="63:64" x14ac:dyDescent="0.15">
      <c r="BK57014"/>
      <c r="BL57014" s="15"/>
    </row>
    <row r="57015" spans="63:64" x14ac:dyDescent="0.15">
      <c r="BK57015"/>
      <c r="BL57015" s="15"/>
    </row>
    <row r="57016" spans="63:64" x14ac:dyDescent="0.15">
      <c r="BK57016"/>
      <c r="BL57016" s="15"/>
    </row>
    <row r="57017" spans="63:64" x14ac:dyDescent="0.15">
      <c r="BK57017"/>
      <c r="BL57017" s="15"/>
    </row>
    <row r="57018" spans="63:64" x14ac:dyDescent="0.15">
      <c r="BK57018"/>
      <c r="BL57018" s="15"/>
    </row>
    <row r="57019" spans="63:64" x14ac:dyDescent="0.15">
      <c r="BK57019"/>
      <c r="BL57019" s="15"/>
    </row>
    <row r="57020" spans="63:64" x14ac:dyDescent="0.15">
      <c r="BK57020"/>
      <c r="BL57020" s="15"/>
    </row>
    <row r="57021" spans="63:64" x14ac:dyDescent="0.15">
      <c r="BK57021"/>
      <c r="BL57021" s="15"/>
    </row>
    <row r="57022" spans="63:64" x14ac:dyDescent="0.15">
      <c r="BK57022"/>
      <c r="BL57022" s="15"/>
    </row>
    <row r="57023" spans="63:64" x14ac:dyDescent="0.15">
      <c r="BK57023"/>
      <c r="BL57023" s="15"/>
    </row>
    <row r="57024" spans="63:64" x14ac:dyDescent="0.15">
      <c r="BK57024"/>
      <c r="BL57024" s="15"/>
    </row>
    <row r="57025" spans="63:64" x14ac:dyDescent="0.15">
      <c r="BK57025"/>
      <c r="BL57025" s="15"/>
    </row>
    <row r="57026" spans="63:64" x14ac:dyDescent="0.15">
      <c r="BK57026"/>
      <c r="BL57026" s="15"/>
    </row>
    <row r="57027" spans="63:64" x14ac:dyDescent="0.15">
      <c r="BK57027"/>
      <c r="BL57027" s="15"/>
    </row>
    <row r="57028" spans="63:64" x14ac:dyDescent="0.15">
      <c r="BK57028"/>
      <c r="BL57028" s="15"/>
    </row>
    <row r="57029" spans="63:64" x14ac:dyDescent="0.15">
      <c r="BK57029"/>
      <c r="BL57029" s="15"/>
    </row>
    <row r="57030" spans="63:64" x14ac:dyDescent="0.15">
      <c r="BK57030"/>
      <c r="BL57030" s="15"/>
    </row>
    <row r="57031" spans="63:64" x14ac:dyDescent="0.15">
      <c r="BK57031"/>
      <c r="BL57031" s="15"/>
    </row>
    <row r="57032" spans="63:64" x14ac:dyDescent="0.15">
      <c r="BK57032"/>
      <c r="BL57032" s="15"/>
    </row>
    <row r="57033" spans="63:64" x14ac:dyDescent="0.15">
      <c r="BK57033"/>
      <c r="BL57033" s="15"/>
    </row>
    <row r="57034" spans="63:64" x14ac:dyDescent="0.15">
      <c r="BK57034"/>
      <c r="BL57034" s="15"/>
    </row>
    <row r="57035" spans="63:64" x14ac:dyDescent="0.15">
      <c r="BK57035"/>
      <c r="BL57035" s="15"/>
    </row>
    <row r="57036" spans="63:64" x14ac:dyDescent="0.15">
      <c r="BK57036"/>
      <c r="BL57036" s="15"/>
    </row>
    <row r="57037" spans="63:64" x14ac:dyDescent="0.15">
      <c r="BK57037"/>
      <c r="BL57037" s="15"/>
    </row>
    <row r="57038" spans="63:64" x14ac:dyDescent="0.15">
      <c r="BK57038"/>
      <c r="BL57038" s="15"/>
    </row>
    <row r="57039" spans="63:64" x14ac:dyDescent="0.15">
      <c r="BK57039"/>
      <c r="BL57039" s="15"/>
    </row>
    <row r="57040" spans="63:64" x14ac:dyDescent="0.15">
      <c r="BK57040"/>
      <c r="BL57040" s="15"/>
    </row>
    <row r="57041" spans="63:64" x14ac:dyDescent="0.15">
      <c r="BK57041"/>
      <c r="BL57041" s="15"/>
    </row>
    <row r="57042" spans="63:64" x14ac:dyDescent="0.15">
      <c r="BK57042"/>
      <c r="BL57042" s="15"/>
    </row>
    <row r="57043" spans="63:64" x14ac:dyDescent="0.15">
      <c r="BK57043"/>
      <c r="BL57043" s="15"/>
    </row>
    <row r="57044" spans="63:64" x14ac:dyDescent="0.15">
      <c r="BK57044"/>
      <c r="BL57044" s="15"/>
    </row>
    <row r="57045" spans="63:64" x14ac:dyDescent="0.15">
      <c r="BK57045"/>
      <c r="BL57045" s="15"/>
    </row>
    <row r="57046" spans="63:64" x14ac:dyDescent="0.15">
      <c r="BK57046"/>
      <c r="BL57046" s="15"/>
    </row>
    <row r="57047" spans="63:64" x14ac:dyDescent="0.15">
      <c r="BK57047"/>
      <c r="BL57047" s="15"/>
    </row>
    <row r="57048" spans="63:64" x14ac:dyDescent="0.15">
      <c r="BK57048"/>
      <c r="BL57048" s="15"/>
    </row>
    <row r="57049" spans="63:64" x14ac:dyDescent="0.15">
      <c r="BK57049"/>
      <c r="BL57049" s="15"/>
    </row>
    <row r="57050" spans="63:64" x14ac:dyDescent="0.15">
      <c r="BK57050"/>
      <c r="BL57050" s="15"/>
    </row>
    <row r="57051" spans="63:64" x14ac:dyDescent="0.15">
      <c r="BK57051"/>
      <c r="BL57051" s="15"/>
    </row>
    <row r="57052" spans="63:64" x14ac:dyDescent="0.15">
      <c r="BK57052"/>
      <c r="BL57052" s="15"/>
    </row>
    <row r="57053" spans="63:64" x14ac:dyDescent="0.15">
      <c r="BK57053"/>
      <c r="BL57053" s="15"/>
    </row>
    <row r="57054" spans="63:64" x14ac:dyDescent="0.15">
      <c r="BK57054"/>
      <c r="BL57054" s="15"/>
    </row>
    <row r="57055" spans="63:64" x14ac:dyDescent="0.15">
      <c r="BK57055"/>
      <c r="BL57055" s="15"/>
    </row>
    <row r="57056" spans="63:64" x14ac:dyDescent="0.15">
      <c r="BK57056"/>
      <c r="BL57056" s="15"/>
    </row>
    <row r="57057" spans="63:64" x14ac:dyDescent="0.15">
      <c r="BK57057"/>
      <c r="BL57057" s="15"/>
    </row>
    <row r="57058" spans="63:64" x14ac:dyDescent="0.15">
      <c r="BK57058"/>
      <c r="BL57058" s="15"/>
    </row>
    <row r="57059" spans="63:64" x14ac:dyDescent="0.15">
      <c r="BK57059"/>
      <c r="BL57059" s="15"/>
    </row>
    <row r="57060" spans="63:64" x14ac:dyDescent="0.15">
      <c r="BK57060"/>
      <c r="BL57060" s="15"/>
    </row>
    <row r="57061" spans="63:64" x14ac:dyDescent="0.15">
      <c r="BK57061"/>
      <c r="BL57061" s="15"/>
    </row>
    <row r="57062" spans="63:64" x14ac:dyDescent="0.15">
      <c r="BK57062"/>
      <c r="BL57062" s="15"/>
    </row>
    <row r="57063" spans="63:64" x14ac:dyDescent="0.15">
      <c r="BK57063"/>
      <c r="BL57063" s="15"/>
    </row>
    <row r="57064" spans="63:64" x14ac:dyDescent="0.15">
      <c r="BK57064"/>
      <c r="BL57064" s="15"/>
    </row>
    <row r="57065" spans="63:64" x14ac:dyDescent="0.15">
      <c r="BK57065"/>
      <c r="BL57065" s="15"/>
    </row>
    <row r="57066" spans="63:64" x14ac:dyDescent="0.15">
      <c r="BK57066"/>
      <c r="BL57066" s="15"/>
    </row>
    <row r="57067" spans="63:64" x14ac:dyDescent="0.15">
      <c r="BK57067"/>
      <c r="BL57067" s="15"/>
    </row>
    <row r="57068" spans="63:64" x14ac:dyDescent="0.15">
      <c r="BK57068"/>
      <c r="BL57068" s="15"/>
    </row>
    <row r="57069" spans="63:64" x14ac:dyDescent="0.15">
      <c r="BK57069"/>
      <c r="BL57069" s="15"/>
    </row>
    <row r="57070" spans="63:64" x14ac:dyDescent="0.15">
      <c r="BK57070"/>
      <c r="BL57070" s="15"/>
    </row>
    <row r="57071" spans="63:64" x14ac:dyDescent="0.15">
      <c r="BK57071"/>
      <c r="BL57071" s="15"/>
    </row>
    <row r="57072" spans="63:64" x14ac:dyDescent="0.15">
      <c r="BK57072"/>
      <c r="BL57072" s="15"/>
    </row>
    <row r="57073" spans="63:64" x14ac:dyDescent="0.15">
      <c r="BK57073"/>
      <c r="BL57073" s="15"/>
    </row>
    <row r="57074" spans="63:64" x14ac:dyDescent="0.15">
      <c r="BK57074"/>
      <c r="BL57074" s="15"/>
    </row>
    <row r="57075" spans="63:64" x14ac:dyDescent="0.15">
      <c r="BK57075"/>
      <c r="BL57075" s="15"/>
    </row>
    <row r="57076" spans="63:64" x14ac:dyDescent="0.15">
      <c r="BK57076"/>
      <c r="BL57076" s="15"/>
    </row>
    <row r="57077" spans="63:64" x14ac:dyDescent="0.15">
      <c r="BK57077"/>
      <c r="BL57077" s="15"/>
    </row>
    <row r="57078" spans="63:64" x14ac:dyDescent="0.15">
      <c r="BK57078"/>
      <c r="BL57078" s="15"/>
    </row>
    <row r="57079" spans="63:64" x14ac:dyDescent="0.15">
      <c r="BK57079"/>
      <c r="BL57079" s="15"/>
    </row>
    <row r="57080" spans="63:64" x14ac:dyDescent="0.15">
      <c r="BK57080"/>
      <c r="BL57080" s="15"/>
    </row>
    <row r="57081" spans="63:64" x14ac:dyDescent="0.15">
      <c r="BK57081"/>
      <c r="BL57081" s="15"/>
    </row>
    <row r="57082" spans="63:64" x14ac:dyDescent="0.15">
      <c r="BK57082"/>
      <c r="BL57082" s="15"/>
    </row>
    <row r="57083" spans="63:64" x14ac:dyDescent="0.15">
      <c r="BK57083"/>
      <c r="BL57083" s="15"/>
    </row>
    <row r="57084" spans="63:64" x14ac:dyDescent="0.15">
      <c r="BK57084"/>
      <c r="BL57084" s="15"/>
    </row>
    <row r="57085" spans="63:64" x14ac:dyDescent="0.15">
      <c r="BK57085"/>
      <c r="BL57085" s="15"/>
    </row>
    <row r="57086" spans="63:64" x14ac:dyDescent="0.15">
      <c r="BK57086"/>
      <c r="BL57086" s="15"/>
    </row>
    <row r="57087" spans="63:64" x14ac:dyDescent="0.15">
      <c r="BK57087"/>
      <c r="BL57087" s="15"/>
    </row>
    <row r="57088" spans="63:64" x14ac:dyDescent="0.15">
      <c r="BK57088"/>
      <c r="BL57088" s="15"/>
    </row>
    <row r="57089" spans="63:64" x14ac:dyDescent="0.15">
      <c r="BK57089"/>
      <c r="BL57089" s="15"/>
    </row>
    <row r="57090" spans="63:64" x14ac:dyDescent="0.15">
      <c r="BK57090"/>
      <c r="BL57090" s="15"/>
    </row>
    <row r="57091" spans="63:64" x14ac:dyDescent="0.15">
      <c r="BK57091"/>
      <c r="BL57091" s="15"/>
    </row>
    <row r="57092" spans="63:64" x14ac:dyDescent="0.15">
      <c r="BK57092"/>
      <c r="BL57092" s="15"/>
    </row>
    <row r="57093" spans="63:64" x14ac:dyDescent="0.15">
      <c r="BK57093"/>
      <c r="BL57093" s="15"/>
    </row>
    <row r="57094" spans="63:64" x14ac:dyDescent="0.15">
      <c r="BK57094"/>
      <c r="BL57094" s="15"/>
    </row>
    <row r="57095" spans="63:64" x14ac:dyDescent="0.15">
      <c r="BK57095"/>
      <c r="BL57095" s="15"/>
    </row>
    <row r="57096" spans="63:64" x14ac:dyDescent="0.15">
      <c r="BK57096"/>
      <c r="BL57096" s="15"/>
    </row>
    <row r="57097" spans="63:64" x14ac:dyDescent="0.15">
      <c r="BK57097"/>
      <c r="BL57097" s="15"/>
    </row>
    <row r="57098" spans="63:64" x14ac:dyDescent="0.15">
      <c r="BK57098"/>
      <c r="BL57098" s="15"/>
    </row>
    <row r="57099" spans="63:64" x14ac:dyDescent="0.15">
      <c r="BK57099"/>
      <c r="BL57099" s="15"/>
    </row>
    <row r="57100" spans="63:64" x14ac:dyDescent="0.15">
      <c r="BK57100"/>
      <c r="BL57100" s="15"/>
    </row>
    <row r="57101" spans="63:64" x14ac:dyDescent="0.15">
      <c r="BK57101"/>
      <c r="BL57101" s="15"/>
    </row>
    <row r="57102" spans="63:64" x14ac:dyDescent="0.15">
      <c r="BK57102"/>
      <c r="BL57102" s="15"/>
    </row>
    <row r="57103" spans="63:64" x14ac:dyDescent="0.15">
      <c r="BK57103"/>
      <c r="BL57103" s="15"/>
    </row>
    <row r="57104" spans="63:64" x14ac:dyDescent="0.15">
      <c r="BK57104"/>
      <c r="BL57104" s="15"/>
    </row>
    <row r="57105" spans="63:64" x14ac:dyDescent="0.15">
      <c r="BK57105"/>
      <c r="BL57105" s="15"/>
    </row>
    <row r="57106" spans="63:64" x14ac:dyDescent="0.15">
      <c r="BK57106"/>
      <c r="BL57106" s="15"/>
    </row>
    <row r="57107" spans="63:64" x14ac:dyDescent="0.15">
      <c r="BK57107"/>
      <c r="BL57107" s="15"/>
    </row>
    <row r="57108" spans="63:64" x14ac:dyDescent="0.15">
      <c r="BK57108"/>
      <c r="BL57108" s="15"/>
    </row>
    <row r="57109" spans="63:64" x14ac:dyDescent="0.15">
      <c r="BK57109"/>
      <c r="BL57109" s="15"/>
    </row>
    <row r="57110" spans="63:64" x14ac:dyDescent="0.15">
      <c r="BK57110"/>
      <c r="BL57110" s="15"/>
    </row>
    <row r="57111" spans="63:64" x14ac:dyDescent="0.15">
      <c r="BK57111"/>
      <c r="BL57111" s="15"/>
    </row>
    <row r="57112" spans="63:64" x14ac:dyDescent="0.15">
      <c r="BK57112"/>
      <c r="BL57112" s="15"/>
    </row>
    <row r="57113" spans="63:64" x14ac:dyDescent="0.15">
      <c r="BK57113"/>
      <c r="BL57113" s="15"/>
    </row>
    <row r="57114" spans="63:64" x14ac:dyDescent="0.15">
      <c r="BK57114"/>
      <c r="BL57114" s="15"/>
    </row>
    <row r="57115" spans="63:64" x14ac:dyDescent="0.15">
      <c r="BK57115"/>
      <c r="BL57115" s="15"/>
    </row>
    <row r="57116" spans="63:64" x14ac:dyDescent="0.15">
      <c r="BK57116"/>
      <c r="BL57116" s="15"/>
    </row>
    <row r="57117" spans="63:64" x14ac:dyDescent="0.15">
      <c r="BK57117"/>
      <c r="BL57117" s="15"/>
    </row>
    <row r="57118" spans="63:64" x14ac:dyDescent="0.15">
      <c r="BK57118"/>
      <c r="BL57118" s="15"/>
    </row>
    <row r="57119" spans="63:64" x14ac:dyDescent="0.15">
      <c r="BK57119"/>
      <c r="BL57119" s="15"/>
    </row>
    <row r="57120" spans="63:64" x14ac:dyDescent="0.15">
      <c r="BK57120"/>
      <c r="BL57120" s="15"/>
    </row>
    <row r="57121" spans="63:64" x14ac:dyDescent="0.15">
      <c r="BK57121"/>
      <c r="BL57121" s="15"/>
    </row>
    <row r="57122" spans="63:64" x14ac:dyDescent="0.15">
      <c r="BK57122"/>
      <c r="BL57122" s="15"/>
    </row>
    <row r="57123" spans="63:64" x14ac:dyDescent="0.15">
      <c r="BK57123"/>
      <c r="BL57123" s="15"/>
    </row>
    <row r="57124" spans="63:64" x14ac:dyDescent="0.15">
      <c r="BK57124"/>
      <c r="BL57124" s="15"/>
    </row>
    <row r="57125" spans="63:64" x14ac:dyDescent="0.15">
      <c r="BK57125"/>
      <c r="BL57125" s="15"/>
    </row>
    <row r="57126" spans="63:64" x14ac:dyDescent="0.15">
      <c r="BK57126"/>
      <c r="BL57126" s="15"/>
    </row>
    <row r="57127" spans="63:64" x14ac:dyDescent="0.15">
      <c r="BK57127"/>
      <c r="BL57127" s="15"/>
    </row>
    <row r="57128" spans="63:64" x14ac:dyDescent="0.15">
      <c r="BK57128"/>
      <c r="BL57128" s="15"/>
    </row>
    <row r="57129" spans="63:64" x14ac:dyDescent="0.15">
      <c r="BK57129"/>
      <c r="BL57129" s="15"/>
    </row>
    <row r="57130" spans="63:64" x14ac:dyDescent="0.15">
      <c r="BK57130"/>
      <c r="BL57130" s="15"/>
    </row>
    <row r="57131" spans="63:64" x14ac:dyDescent="0.15">
      <c r="BK57131"/>
      <c r="BL57131" s="15"/>
    </row>
    <row r="57132" spans="63:64" x14ac:dyDescent="0.15">
      <c r="BK57132"/>
      <c r="BL57132" s="15"/>
    </row>
    <row r="57133" spans="63:64" x14ac:dyDescent="0.15">
      <c r="BK57133"/>
      <c r="BL57133" s="15"/>
    </row>
    <row r="57134" spans="63:64" x14ac:dyDescent="0.15">
      <c r="BK57134"/>
      <c r="BL57134" s="15"/>
    </row>
    <row r="57135" spans="63:64" x14ac:dyDescent="0.15">
      <c r="BK57135"/>
      <c r="BL57135" s="15"/>
    </row>
    <row r="57136" spans="63:64" x14ac:dyDescent="0.15">
      <c r="BK57136"/>
      <c r="BL57136" s="15"/>
    </row>
    <row r="57137" spans="63:64" x14ac:dyDescent="0.15">
      <c r="BK57137"/>
      <c r="BL57137" s="15"/>
    </row>
    <row r="57138" spans="63:64" x14ac:dyDescent="0.15">
      <c r="BK57138"/>
      <c r="BL57138" s="15"/>
    </row>
    <row r="57139" spans="63:64" x14ac:dyDescent="0.15">
      <c r="BK57139"/>
      <c r="BL57139" s="15"/>
    </row>
    <row r="57140" spans="63:64" x14ac:dyDescent="0.15">
      <c r="BK57140"/>
      <c r="BL57140" s="15"/>
    </row>
    <row r="57141" spans="63:64" x14ac:dyDescent="0.15">
      <c r="BK57141"/>
      <c r="BL57141" s="15"/>
    </row>
    <row r="57142" spans="63:64" x14ac:dyDescent="0.15">
      <c r="BK57142"/>
      <c r="BL57142" s="15"/>
    </row>
    <row r="57143" spans="63:64" x14ac:dyDescent="0.15">
      <c r="BK57143"/>
      <c r="BL57143" s="15"/>
    </row>
    <row r="57144" spans="63:64" x14ac:dyDescent="0.15">
      <c r="BK57144"/>
      <c r="BL57144" s="15"/>
    </row>
    <row r="57145" spans="63:64" x14ac:dyDescent="0.15">
      <c r="BK57145"/>
      <c r="BL57145" s="15"/>
    </row>
    <row r="57146" spans="63:64" x14ac:dyDescent="0.15">
      <c r="BK57146"/>
      <c r="BL57146" s="15"/>
    </row>
    <row r="57147" spans="63:64" x14ac:dyDescent="0.15">
      <c r="BK57147"/>
      <c r="BL57147" s="15"/>
    </row>
    <row r="57148" spans="63:64" x14ac:dyDescent="0.15">
      <c r="BK57148"/>
      <c r="BL57148" s="15"/>
    </row>
    <row r="57149" spans="63:64" x14ac:dyDescent="0.15">
      <c r="BK57149"/>
      <c r="BL57149" s="15"/>
    </row>
    <row r="57150" spans="63:64" x14ac:dyDescent="0.15">
      <c r="BK57150"/>
      <c r="BL57150" s="15"/>
    </row>
    <row r="57151" spans="63:64" x14ac:dyDescent="0.15">
      <c r="BK57151"/>
      <c r="BL57151" s="15"/>
    </row>
    <row r="57152" spans="63:64" x14ac:dyDescent="0.15">
      <c r="BK57152"/>
      <c r="BL57152" s="15"/>
    </row>
    <row r="57153" spans="63:64" x14ac:dyDescent="0.15">
      <c r="BK57153"/>
      <c r="BL57153" s="15"/>
    </row>
    <row r="57154" spans="63:64" x14ac:dyDescent="0.15">
      <c r="BK57154"/>
      <c r="BL57154" s="15"/>
    </row>
    <row r="57155" spans="63:64" x14ac:dyDescent="0.15">
      <c r="BK57155"/>
      <c r="BL57155" s="15"/>
    </row>
    <row r="57156" spans="63:64" x14ac:dyDescent="0.15">
      <c r="BK57156"/>
      <c r="BL57156" s="15"/>
    </row>
    <row r="57157" spans="63:64" x14ac:dyDescent="0.15">
      <c r="BK57157"/>
      <c r="BL57157" s="15"/>
    </row>
    <row r="57158" spans="63:64" x14ac:dyDescent="0.15">
      <c r="BK57158"/>
      <c r="BL57158" s="15"/>
    </row>
    <row r="57159" spans="63:64" x14ac:dyDescent="0.15">
      <c r="BK57159"/>
      <c r="BL57159" s="15"/>
    </row>
    <row r="57160" spans="63:64" x14ac:dyDescent="0.15">
      <c r="BK57160"/>
      <c r="BL57160" s="15"/>
    </row>
    <row r="57161" spans="63:64" x14ac:dyDescent="0.15">
      <c r="BK57161"/>
      <c r="BL57161" s="15"/>
    </row>
    <row r="57162" spans="63:64" x14ac:dyDescent="0.15">
      <c r="BK57162"/>
      <c r="BL57162" s="15"/>
    </row>
    <row r="57163" spans="63:64" x14ac:dyDescent="0.15">
      <c r="BK57163"/>
      <c r="BL57163" s="15"/>
    </row>
    <row r="57164" spans="63:64" x14ac:dyDescent="0.15">
      <c r="BK57164"/>
      <c r="BL57164" s="15"/>
    </row>
    <row r="57165" spans="63:64" x14ac:dyDescent="0.15">
      <c r="BK57165"/>
      <c r="BL57165" s="15"/>
    </row>
    <row r="57166" spans="63:64" x14ac:dyDescent="0.15">
      <c r="BK57166"/>
      <c r="BL57166" s="15"/>
    </row>
    <row r="57167" spans="63:64" x14ac:dyDescent="0.15">
      <c r="BK57167"/>
      <c r="BL57167" s="15"/>
    </row>
    <row r="57168" spans="63:64" x14ac:dyDescent="0.15">
      <c r="BK57168"/>
      <c r="BL57168" s="15"/>
    </row>
    <row r="57169" spans="63:64" x14ac:dyDescent="0.15">
      <c r="BK57169"/>
      <c r="BL57169" s="15"/>
    </row>
    <row r="57170" spans="63:64" x14ac:dyDescent="0.15">
      <c r="BK57170"/>
      <c r="BL57170" s="15"/>
    </row>
    <row r="57171" spans="63:64" x14ac:dyDescent="0.15">
      <c r="BK57171"/>
      <c r="BL57171" s="15"/>
    </row>
    <row r="57172" spans="63:64" x14ac:dyDescent="0.15">
      <c r="BK57172"/>
      <c r="BL57172" s="15"/>
    </row>
    <row r="57173" spans="63:64" x14ac:dyDescent="0.15">
      <c r="BK57173"/>
      <c r="BL57173" s="15"/>
    </row>
    <row r="57174" spans="63:64" x14ac:dyDescent="0.15">
      <c r="BK57174"/>
      <c r="BL57174" s="15"/>
    </row>
    <row r="57175" spans="63:64" x14ac:dyDescent="0.15">
      <c r="BK57175"/>
      <c r="BL57175" s="15"/>
    </row>
    <row r="57176" spans="63:64" x14ac:dyDescent="0.15">
      <c r="BK57176"/>
      <c r="BL57176" s="15"/>
    </row>
    <row r="57177" spans="63:64" x14ac:dyDescent="0.15">
      <c r="BK57177"/>
      <c r="BL57177" s="15"/>
    </row>
    <row r="57178" spans="63:64" x14ac:dyDescent="0.15">
      <c r="BK57178"/>
      <c r="BL57178" s="15"/>
    </row>
    <row r="57179" spans="63:64" x14ac:dyDescent="0.15">
      <c r="BK57179"/>
      <c r="BL57179" s="15"/>
    </row>
    <row r="57180" spans="63:64" x14ac:dyDescent="0.15">
      <c r="BK57180"/>
      <c r="BL57180" s="15"/>
    </row>
    <row r="57181" spans="63:64" x14ac:dyDescent="0.15">
      <c r="BK57181"/>
      <c r="BL57181" s="15"/>
    </row>
    <row r="57182" spans="63:64" x14ac:dyDescent="0.15">
      <c r="BK57182"/>
      <c r="BL57182" s="15"/>
    </row>
    <row r="57183" spans="63:64" x14ac:dyDescent="0.15">
      <c r="BK57183"/>
      <c r="BL57183" s="15"/>
    </row>
    <row r="57184" spans="63:64" x14ac:dyDescent="0.15">
      <c r="BK57184"/>
      <c r="BL57184" s="15"/>
    </row>
    <row r="57185" spans="63:64" x14ac:dyDescent="0.15">
      <c r="BK57185"/>
      <c r="BL57185" s="15"/>
    </row>
    <row r="57186" spans="63:64" x14ac:dyDescent="0.15">
      <c r="BK57186"/>
      <c r="BL57186" s="15"/>
    </row>
    <row r="57187" spans="63:64" x14ac:dyDescent="0.15">
      <c r="BK57187"/>
      <c r="BL57187" s="15"/>
    </row>
    <row r="57188" spans="63:64" x14ac:dyDescent="0.15">
      <c r="BK57188"/>
      <c r="BL57188" s="15"/>
    </row>
    <row r="57189" spans="63:64" x14ac:dyDescent="0.15">
      <c r="BK57189"/>
      <c r="BL57189" s="15"/>
    </row>
    <row r="57190" spans="63:64" x14ac:dyDescent="0.15">
      <c r="BK57190"/>
      <c r="BL57190" s="15"/>
    </row>
    <row r="57191" spans="63:64" x14ac:dyDescent="0.15">
      <c r="BK57191"/>
      <c r="BL57191" s="15"/>
    </row>
    <row r="57192" spans="63:64" x14ac:dyDescent="0.15">
      <c r="BK57192"/>
      <c r="BL57192" s="15"/>
    </row>
    <row r="57193" spans="63:64" x14ac:dyDescent="0.15">
      <c r="BK57193"/>
      <c r="BL57193" s="15"/>
    </row>
    <row r="57194" spans="63:64" x14ac:dyDescent="0.15">
      <c r="BK57194"/>
      <c r="BL57194" s="15"/>
    </row>
    <row r="57195" spans="63:64" x14ac:dyDescent="0.15">
      <c r="BK57195"/>
      <c r="BL57195" s="15"/>
    </row>
    <row r="57196" spans="63:64" x14ac:dyDescent="0.15">
      <c r="BK57196"/>
      <c r="BL57196" s="15"/>
    </row>
    <row r="57197" spans="63:64" x14ac:dyDescent="0.15">
      <c r="BK57197"/>
      <c r="BL57197" s="15"/>
    </row>
    <row r="57198" spans="63:64" x14ac:dyDescent="0.15">
      <c r="BK57198"/>
      <c r="BL57198" s="15"/>
    </row>
    <row r="57199" spans="63:64" x14ac:dyDescent="0.15">
      <c r="BK57199"/>
      <c r="BL57199" s="15"/>
    </row>
    <row r="57200" spans="63:64" x14ac:dyDescent="0.15">
      <c r="BK57200"/>
      <c r="BL57200" s="15"/>
    </row>
    <row r="57201" spans="63:64" x14ac:dyDescent="0.15">
      <c r="BK57201"/>
      <c r="BL57201" s="15"/>
    </row>
    <row r="57202" spans="63:64" x14ac:dyDescent="0.15">
      <c r="BK57202"/>
      <c r="BL57202" s="15"/>
    </row>
    <row r="57203" spans="63:64" x14ac:dyDescent="0.15">
      <c r="BK57203"/>
      <c r="BL57203" s="15"/>
    </row>
    <row r="57204" spans="63:64" x14ac:dyDescent="0.15">
      <c r="BK57204"/>
      <c r="BL57204" s="15"/>
    </row>
    <row r="57205" spans="63:64" x14ac:dyDescent="0.15">
      <c r="BK57205"/>
      <c r="BL57205" s="15"/>
    </row>
    <row r="57206" spans="63:64" x14ac:dyDescent="0.15">
      <c r="BK57206"/>
      <c r="BL57206" s="15"/>
    </row>
    <row r="57207" spans="63:64" x14ac:dyDescent="0.15">
      <c r="BK57207"/>
      <c r="BL57207" s="15"/>
    </row>
    <row r="57208" spans="63:64" x14ac:dyDescent="0.15">
      <c r="BK57208"/>
      <c r="BL57208" s="15"/>
    </row>
    <row r="57209" spans="63:64" x14ac:dyDescent="0.15">
      <c r="BK57209"/>
      <c r="BL57209" s="15"/>
    </row>
    <row r="57210" spans="63:64" x14ac:dyDescent="0.15">
      <c r="BK57210"/>
      <c r="BL57210" s="15"/>
    </row>
    <row r="57211" spans="63:64" x14ac:dyDescent="0.15">
      <c r="BK57211"/>
      <c r="BL57211" s="15"/>
    </row>
    <row r="57212" spans="63:64" x14ac:dyDescent="0.15">
      <c r="BK57212"/>
      <c r="BL57212" s="15"/>
    </row>
    <row r="57213" spans="63:64" x14ac:dyDescent="0.15">
      <c r="BK57213"/>
      <c r="BL57213" s="15"/>
    </row>
    <row r="57214" spans="63:64" x14ac:dyDescent="0.15">
      <c r="BK57214"/>
      <c r="BL57214" s="15"/>
    </row>
    <row r="57215" spans="63:64" x14ac:dyDescent="0.15">
      <c r="BK57215"/>
      <c r="BL57215" s="15"/>
    </row>
    <row r="57216" spans="63:64" x14ac:dyDescent="0.15">
      <c r="BK57216"/>
      <c r="BL57216" s="15"/>
    </row>
    <row r="57217" spans="63:64" x14ac:dyDescent="0.15">
      <c r="BK57217"/>
      <c r="BL57217" s="15"/>
    </row>
    <row r="57218" spans="63:64" x14ac:dyDescent="0.15">
      <c r="BK57218"/>
      <c r="BL57218" s="15"/>
    </row>
    <row r="57219" spans="63:64" x14ac:dyDescent="0.15">
      <c r="BK57219"/>
      <c r="BL57219" s="15"/>
    </row>
    <row r="57220" spans="63:64" x14ac:dyDescent="0.15">
      <c r="BK57220"/>
      <c r="BL57220" s="15"/>
    </row>
    <row r="57221" spans="63:64" x14ac:dyDescent="0.15">
      <c r="BK57221"/>
      <c r="BL57221" s="15"/>
    </row>
    <row r="57222" spans="63:64" x14ac:dyDescent="0.15">
      <c r="BK57222"/>
      <c r="BL57222" s="15"/>
    </row>
    <row r="57223" spans="63:64" x14ac:dyDescent="0.15">
      <c r="BK57223"/>
      <c r="BL57223" s="15"/>
    </row>
    <row r="57224" spans="63:64" x14ac:dyDescent="0.15">
      <c r="BK57224"/>
      <c r="BL57224" s="15"/>
    </row>
    <row r="57225" spans="63:64" x14ac:dyDescent="0.15">
      <c r="BK57225"/>
      <c r="BL57225" s="15"/>
    </row>
    <row r="57226" spans="63:64" x14ac:dyDescent="0.15">
      <c r="BK57226"/>
      <c r="BL57226" s="15"/>
    </row>
    <row r="57227" spans="63:64" x14ac:dyDescent="0.15">
      <c r="BK57227"/>
      <c r="BL57227" s="15"/>
    </row>
    <row r="57228" spans="63:64" x14ac:dyDescent="0.15">
      <c r="BK57228"/>
      <c r="BL57228" s="15"/>
    </row>
    <row r="57229" spans="63:64" x14ac:dyDescent="0.15">
      <c r="BK57229"/>
      <c r="BL57229" s="15"/>
    </row>
    <row r="57230" spans="63:64" x14ac:dyDescent="0.15">
      <c r="BK57230"/>
      <c r="BL57230" s="15"/>
    </row>
    <row r="57231" spans="63:64" x14ac:dyDescent="0.15">
      <c r="BK57231"/>
      <c r="BL57231" s="15"/>
    </row>
    <row r="57232" spans="63:64" x14ac:dyDescent="0.15">
      <c r="BK57232"/>
      <c r="BL57232" s="15"/>
    </row>
    <row r="57233" spans="63:64" x14ac:dyDescent="0.15">
      <c r="BK57233"/>
      <c r="BL57233" s="15"/>
    </row>
    <row r="57234" spans="63:64" x14ac:dyDescent="0.15">
      <c r="BK57234"/>
      <c r="BL57234" s="15"/>
    </row>
    <row r="57235" spans="63:64" x14ac:dyDescent="0.15">
      <c r="BK57235"/>
      <c r="BL57235" s="15"/>
    </row>
    <row r="57236" spans="63:64" x14ac:dyDescent="0.15">
      <c r="BK57236"/>
      <c r="BL57236" s="15"/>
    </row>
    <row r="57237" spans="63:64" x14ac:dyDescent="0.15">
      <c r="BK57237"/>
      <c r="BL57237" s="15"/>
    </row>
    <row r="57238" spans="63:64" x14ac:dyDescent="0.15">
      <c r="BK57238"/>
      <c r="BL57238" s="15"/>
    </row>
    <row r="57239" spans="63:64" x14ac:dyDescent="0.15">
      <c r="BK57239"/>
      <c r="BL57239" s="15"/>
    </row>
    <row r="57240" spans="63:64" x14ac:dyDescent="0.15">
      <c r="BK57240"/>
      <c r="BL57240" s="15"/>
    </row>
    <row r="57241" spans="63:64" x14ac:dyDescent="0.15">
      <c r="BK57241"/>
      <c r="BL57241" s="15"/>
    </row>
    <row r="57242" spans="63:64" x14ac:dyDescent="0.15">
      <c r="BK57242"/>
      <c r="BL57242" s="15"/>
    </row>
    <row r="57243" spans="63:64" x14ac:dyDescent="0.15">
      <c r="BK57243"/>
      <c r="BL57243" s="15"/>
    </row>
    <row r="57244" spans="63:64" x14ac:dyDescent="0.15">
      <c r="BK57244"/>
      <c r="BL57244" s="15"/>
    </row>
    <row r="57245" spans="63:64" x14ac:dyDescent="0.15">
      <c r="BK57245"/>
      <c r="BL57245" s="15"/>
    </row>
    <row r="57246" spans="63:64" x14ac:dyDescent="0.15">
      <c r="BK57246"/>
      <c r="BL57246" s="15"/>
    </row>
    <row r="57247" spans="63:64" x14ac:dyDescent="0.15">
      <c r="BK57247"/>
      <c r="BL57247" s="15"/>
    </row>
    <row r="57248" spans="63:64" x14ac:dyDescent="0.15">
      <c r="BK57248"/>
      <c r="BL57248" s="15"/>
    </row>
    <row r="57249" spans="63:64" x14ac:dyDescent="0.15">
      <c r="BK57249"/>
      <c r="BL57249" s="15"/>
    </row>
    <row r="57250" spans="63:64" x14ac:dyDescent="0.15">
      <c r="BK57250"/>
      <c r="BL57250" s="15"/>
    </row>
    <row r="57251" spans="63:64" x14ac:dyDescent="0.15">
      <c r="BK57251"/>
      <c r="BL57251" s="15"/>
    </row>
    <row r="57252" spans="63:64" x14ac:dyDescent="0.15">
      <c r="BK57252"/>
      <c r="BL57252" s="15"/>
    </row>
    <row r="57253" spans="63:64" x14ac:dyDescent="0.15">
      <c r="BK57253"/>
      <c r="BL57253" s="15"/>
    </row>
    <row r="57254" spans="63:64" x14ac:dyDescent="0.15">
      <c r="BK57254"/>
      <c r="BL57254" s="15"/>
    </row>
    <row r="57255" spans="63:64" x14ac:dyDescent="0.15">
      <c r="BK57255"/>
      <c r="BL57255" s="15"/>
    </row>
    <row r="57256" spans="63:64" x14ac:dyDescent="0.15">
      <c r="BK57256"/>
      <c r="BL57256" s="15"/>
    </row>
    <row r="57257" spans="63:64" x14ac:dyDescent="0.15">
      <c r="BK57257"/>
      <c r="BL57257" s="15"/>
    </row>
    <row r="57258" spans="63:64" x14ac:dyDescent="0.15">
      <c r="BK57258"/>
      <c r="BL57258" s="15"/>
    </row>
    <row r="57259" spans="63:64" x14ac:dyDescent="0.15">
      <c r="BK57259"/>
      <c r="BL57259" s="15"/>
    </row>
    <row r="57260" spans="63:64" x14ac:dyDescent="0.15">
      <c r="BK57260"/>
      <c r="BL57260" s="15"/>
    </row>
    <row r="57261" spans="63:64" x14ac:dyDescent="0.15">
      <c r="BK57261"/>
      <c r="BL57261" s="15"/>
    </row>
    <row r="57262" spans="63:64" x14ac:dyDescent="0.15">
      <c r="BK57262"/>
      <c r="BL57262" s="15"/>
    </row>
    <row r="57263" spans="63:64" x14ac:dyDescent="0.15">
      <c r="BK57263"/>
      <c r="BL57263" s="15"/>
    </row>
    <row r="57264" spans="63:64" x14ac:dyDescent="0.15">
      <c r="BK57264"/>
      <c r="BL57264" s="15"/>
    </row>
    <row r="57265" spans="63:64" x14ac:dyDescent="0.15">
      <c r="BK57265"/>
      <c r="BL57265" s="15"/>
    </row>
    <row r="57266" spans="63:64" x14ac:dyDescent="0.15">
      <c r="BK57266"/>
      <c r="BL57266" s="15"/>
    </row>
    <row r="57267" spans="63:64" x14ac:dyDescent="0.15">
      <c r="BK57267"/>
      <c r="BL57267" s="15"/>
    </row>
    <row r="57268" spans="63:64" x14ac:dyDescent="0.15">
      <c r="BK57268"/>
      <c r="BL57268" s="15"/>
    </row>
    <row r="57269" spans="63:64" x14ac:dyDescent="0.15">
      <c r="BK57269"/>
      <c r="BL57269" s="15"/>
    </row>
    <row r="57270" spans="63:64" x14ac:dyDescent="0.15">
      <c r="BK57270"/>
      <c r="BL57270" s="15"/>
    </row>
    <row r="57271" spans="63:64" x14ac:dyDescent="0.15">
      <c r="BK57271"/>
      <c r="BL57271" s="15"/>
    </row>
    <row r="57272" spans="63:64" x14ac:dyDescent="0.15">
      <c r="BK57272"/>
      <c r="BL57272" s="15"/>
    </row>
    <row r="57273" spans="63:64" x14ac:dyDescent="0.15">
      <c r="BK57273"/>
      <c r="BL57273" s="15"/>
    </row>
    <row r="57274" spans="63:64" x14ac:dyDescent="0.15">
      <c r="BK57274"/>
      <c r="BL57274" s="15"/>
    </row>
    <row r="57275" spans="63:64" x14ac:dyDescent="0.15">
      <c r="BK57275"/>
      <c r="BL57275" s="15"/>
    </row>
    <row r="57276" spans="63:64" x14ac:dyDescent="0.15">
      <c r="BK57276"/>
      <c r="BL57276" s="15"/>
    </row>
    <row r="57277" spans="63:64" x14ac:dyDescent="0.15">
      <c r="BK57277"/>
      <c r="BL57277" s="15"/>
    </row>
    <row r="57278" spans="63:64" x14ac:dyDescent="0.15">
      <c r="BK57278"/>
      <c r="BL57278" s="15"/>
    </row>
    <row r="57279" spans="63:64" x14ac:dyDescent="0.15">
      <c r="BK57279"/>
      <c r="BL57279" s="15"/>
    </row>
    <row r="57280" spans="63:64" x14ac:dyDescent="0.15">
      <c r="BK57280"/>
      <c r="BL57280" s="15"/>
    </row>
    <row r="57281" spans="63:64" x14ac:dyDescent="0.15">
      <c r="BK57281"/>
      <c r="BL57281" s="15"/>
    </row>
    <row r="57282" spans="63:64" x14ac:dyDescent="0.15">
      <c r="BK57282"/>
      <c r="BL57282" s="15"/>
    </row>
    <row r="57283" spans="63:64" x14ac:dyDescent="0.15">
      <c r="BK57283"/>
      <c r="BL57283" s="15"/>
    </row>
    <row r="57284" spans="63:64" x14ac:dyDescent="0.15">
      <c r="BK57284"/>
      <c r="BL57284" s="15"/>
    </row>
    <row r="57285" spans="63:64" x14ac:dyDescent="0.15">
      <c r="BK57285"/>
      <c r="BL57285" s="15"/>
    </row>
    <row r="57286" spans="63:64" x14ac:dyDescent="0.15">
      <c r="BK57286"/>
      <c r="BL57286" s="15"/>
    </row>
    <row r="57287" spans="63:64" x14ac:dyDescent="0.15">
      <c r="BK57287"/>
      <c r="BL57287" s="15"/>
    </row>
    <row r="57288" spans="63:64" x14ac:dyDescent="0.15">
      <c r="BK57288"/>
      <c r="BL57288" s="15"/>
    </row>
    <row r="57289" spans="63:64" x14ac:dyDescent="0.15">
      <c r="BK57289"/>
      <c r="BL57289" s="15"/>
    </row>
    <row r="57290" spans="63:64" x14ac:dyDescent="0.15">
      <c r="BK57290"/>
      <c r="BL57290" s="15"/>
    </row>
    <row r="57291" spans="63:64" x14ac:dyDescent="0.15">
      <c r="BK57291"/>
      <c r="BL57291" s="15"/>
    </row>
    <row r="57292" spans="63:64" x14ac:dyDescent="0.15">
      <c r="BK57292"/>
      <c r="BL57292" s="15"/>
    </row>
    <row r="57293" spans="63:64" x14ac:dyDescent="0.15">
      <c r="BK57293"/>
      <c r="BL57293" s="15"/>
    </row>
    <row r="57294" spans="63:64" x14ac:dyDescent="0.15">
      <c r="BK57294"/>
      <c r="BL57294" s="15"/>
    </row>
    <row r="57295" spans="63:64" x14ac:dyDescent="0.15">
      <c r="BK57295"/>
      <c r="BL57295" s="15"/>
    </row>
    <row r="57296" spans="63:64" x14ac:dyDescent="0.15">
      <c r="BK57296"/>
      <c r="BL57296" s="15"/>
    </row>
    <row r="57297" spans="63:64" x14ac:dyDescent="0.15">
      <c r="BK57297"/>
      <c r="BL57297" s="15"/>
    </row>
    <row r="57298" spans="63:64" x14ac:dyDescent="0.15">
      <c r="BK57298"/>
      <c r="BL57298" s="15"/>
    </row>
    <row r="57299" spans="63:64" x14ac:dyDescent="0.15">
      <c r="BK57299"/>
      <c r="BL57299" s="15"/>
    </row>
    <row r="57300" spans="63:64" x14ac:dyDescent="0.15">
      <c r="BK57300"/>
      <c r="BL57300" s="15"/>
    </row>
    <row r="57301" spans="63:64" x14ac:dyDescent="0.15">
      <c r="BK57301"/>
      <c r="BL57301" s="15"/>
    </row>
    <row r="57302" spans="63:64" x14ac:dyDescent="0.15">
      <c r="BK57302"/>
      <c r="BL57302" s="15"/>
    </row>
    <row r="57303" spans="63:64" x14ac:dyDescent="0.15">
      <c r="BK57303"/>
      <c r="BL57303" s="15"/>
    </row>
    <row r="57304" spans="63:64" x14ac:dyDescent="0.15">
      <c r="BK57304"/>
      <c r="BL57304" s="15"/>
    </row>
    <row r="57305" spans="63:64" x14ac:dyDescent="0.15">
      <c r="BK57305"/>
      <c r="BL57305" s="15"/>
    </row>
    <row r="57306" spans="63:64" x14ac:dyDescent="0.15">
      <c r="BK57306"/>
      <c r="BL57306" s="15"/>
    </row>
    <row r="57307" spans="63:64" x14ac:dyDescent="0.15">
      <c r="BK57307"/>
      <c r="BL57307" s="15"/>
    </row>
    <row r="57308" spans="63:64" x14ac:dyDescent="0.15">
      <c r="BK57308"/>
      <c r="BL57308" s="15"/>
    </row>
    <row r="57309" spans="63:64" x14ac:dyDescent="0.15">
      <c r="BK57309"/>
      <c r="BL57309" s="15"/>
    </row>
    <row r="57310" spans="63:64" x14ac:dyDescent="0.15">
      <c r="BK57310"/>
      <c r="BL57310" s="15"/>
    </row>
    <row r="57311" spans="63:64" x14ac:dyDescent="0.15">
      <c r="BK57311"/>
      <c r="BL57311" s="15"/>
    </row>
    <row r="57312" spans="63:64" x14ac:dyDescent="0.15">
      <c r="BK57312"/>
      <c r="BL57312" s="15"/>
    </row>
    <row r="57313" spans="63:64" x14ac:dyDescent="0.15">
      <c r="BK57313"/>
      <c r="BL57313" s="15"/>
    </row>
    <row r="57314" spans="63:64" x14ac:dyDescent="0.15">
      <c r="BK57314"/>
      <c r="BL57314" s="15"/>
    </row>
    <row r="57315" spans="63:64" x14ac:dyDescent="0.15">
      <c r="BK57315"/>
      <c r="BL57315" s="15"/>
    </row>
    <row r="57316" spans="63:64" x14ac:dyDescent="0.15">
      <c r="BK57316"/>
      <c r="BL57316" s="15"/>
    </row>
    <row r="57317" spans="63:64" x14ac:dyDescent="0.15">
      <c r="BK57317"/>
      <c r="BL57317" s="15"/>
    </row>
    <row r="57318" spans="63:64" x14ac:dyDescent="0.15">
      <c r="BK57318"/>
      <c r="BL57318" s="15"/>
    </row>
    <row r="57319" spans="63:64" x14ac:dyDescent="0.15">
      <c r="BK57319"/>
      <c r="BL57319" s="15"/>
    </row>
    <row r="57320" spans="63:64" x14ac:dyDescent="0.15">
      <c r="BK57320"/>
      <c r="BL57320" s="15"/>
    </row>
    <row r="57321" spans="63:64" x14ac:dyDescent="0.15">
      <c r="BK57321"/>
      <c r="BL57321" s="15"/>
    </row>
    <row r="57322" spans="63:64" x14ac:dyDescent="0.15">
      <c r="BK57322"/>
      <c r="BL57322" s="15"/>
    </row>
    <row r="57323" spans="63:64" x14ac:dyDescent="0.15">
      <c r="BK57323"/>
      <c r="BL57323" s="15"/>
    </row>
    <row r="57324" spans="63:64" x14ac:dyDescent="0.15">
      <c r="BK57324"/>
      <c r="BL57324" s="15"/>
    </row>
    <row r="57325" spans="63:64" x14ac:dyDescent="0.15">
      <c r="BK57325"/>
      <c r="BL57325" s="15"/>
    </row>
    <row r="57326" spans="63:64" x14ac:dyDescent="0.15">
      <c r="BK57326"/>
      <c r="BL57326" s="15"/>
    </row>
    <row r="57327" spans="63:64" x14ac:dyDescent="0.15">
      <c r="BK57327"/>
      <c r="BL57327" s="15"/>
    </row>
    <row r="57328" spans="63:64" x14ac:dyDescent="0.15">
      <c r="BK57328"/>
      <c r="BL57328" s="15"/>
    </row>
    <row r="57329" spans="63:64" x14ac:dyDescent="0.15">
      <c r="BK57329"/>
      <c r="BL57329" s="15"/>
    </row>
    <row r="57330" spans="63:64" x14ac:dyDescent="0.15">
      <c r="BK57330"/>
      <c r="BL57330" s="15"/>
    </row>
    <row r="57331" spans="63:64" x14ac:dyDescent="0.15">
      <c r="BK57331"/>
      <c r="BL57331" s="15"/>
    </row>
    <row r="57332" spans="63:64" x14ac:dyDescent="0.15">
      <c r="BK57332"/>
      <c r="BL57332" s="15"/>
    </row>
    <row r="57333" spans="63:64" x14ac:dyDescent="0.15">
      <c r="BK57333"/>
      <c r="BL57333" s="15"/>
    </row>
    <row r="57334" spans="63:64" x14ac:dyDescent="0.15">
      <c r="BK57334"/>
      <c r="BL57334" s="15"/>
    </row>
    <row r="57335" spans="63:64" x14ac:dyDescent="0.15">
      <c r="BK57335"/>
      <c r="BL57335" s="15"/>
    </row>
    <row r="57336" spans="63:64" x14ac:dyDescent="0.15">
      <c r="BK57336"/>
      <c r="BL57336" s="15"/>
    </row>
    <row r="57337" spans="63:64" x14ac:dyDescent="0.15">
      <c r="BK57337"/>
      <c r="BL57337" s="15"/>
    </row>
    <row r="57338" spans="63:64" x14ac:dyDescent="0.15">
      <c r="BK57338"/>
      <c r="BL57338" s="15"/>
    </row>
    <row r="57339" spans="63:64" x14ac:dyDescent="0.15">
      <c r="BK57339"/>
      <c r="BL57339" s="15"/>
    </row>
    <row r="57340" spans="63:64" x14ac:dyDescent="0.15">
      <c r="BK57340"/>
      <c r="BL57340" s="15"/>
    </row>
    <row r="57341" spans="63:64" x14ac:dyDescent="0.15">
      <c r="BK57341"/>
      <c r="BL57341" s="15"/>
    </row>
    <row r="57342" spans="63:64" x14ac:dyDescent="0.15">
      <c r="BK57342"/>
      <c r="BL57342" s="15"/>
    </row>
    <row r="57343" spans="63:64" x14ac:dyDescent="0.15">
      <c r="BK57343"/>
      <c r="BL57343" s="15"/>
    </row>
    <row r="57344" spans="63:64" x14ac:dyDescent="0.15">
      <c r="BK57344"/>
      <c r="BL57344" s="15"/>
    </row>
    <row r="57345" spans="63:64" x14ac:dyDescent="0.15">
      <c r="BK57345"/>
      <c r="BL57345" s="15"/>
    </row>
    <row r="57346" spans="63:64" x14ac:dyDescent="0.15">
      <c r="BK57346"/>
      <c r="BL57346" s="15"/>
    </row>
    <row r="57347" spans="63:64" x14ac:dyDescent="0.15">
      <c r="BK57347"/>
      <c r="BL57347" s="15"/>
    </row>
    <row r="57348" spans="63:64" x14ac:dyDescent="0.15">
      <c r="BK57348"/>
      <c r="BL57348" s="15"/>
    </row>
    <row r="57349" spans="63:64" x14ac:dyDescent="0.15">
      <c r="BK57349"/>
      <c r="BL57349" s="15"/>
    </row>
    <row r="57350" spans="63:64" x14ac:dyDescent="0.15">
      <c r="BK57350"/>
      <c r="BL57350" s="15"/>
    </row>
    <row r="57351" spans="63:64" x14ac:dyDescent="0.15">
      <c r="BK57351"/>
      <c r="BL57351" s="15"/>
    </row>
    <row r="57352" spans="63:64" x14ac:dyDescent="0.15">
      <c r="BK57352"/>
      <c r="BL57352" s="15"/>
    </row>
    <row r="57353" spans="63:64" x14ac:dyDescent="0.15">
      <c r="BK57353"/>
      <c r="BL57353" s="15"/>
    </row>
    <row r="57354" spans="63:64" x14ac:dyDescent="0.15">
      <c r="BK57354"/>
      <c r="BL57354" s="15"/>
    </row>
    <row r="57355" spans="63:64" x14ac:dyDescent="0.15">
      <c r="BK57355"/>
      <c r="BL57355" s="15"/>
    </row>
    <row r="57356" spans="63:64" x14ac:dyDescent="0.15">
      <c r="BK57356"/>
      <c r="BL57356" s="15"/>
    </row>
    <row r="57357" spans="63:64" x14ac:dyDescent="0.15">
      <c r="BK57357"/>
      <c r="BL57357" s="15"/>
    </row>
    <row r="57358" spans="63:64" x14ac:dyDescent="0.15">
      <c r="BK57358"/>
      <c r="BL57358" s="15"/>
    </row>
    <row r="57359" spans="63:64" x14ac:dyDescent="0.15">
      <c r="BK57359"/>
      <c r="BL57359" s="15"/>
    </row>
    <row r="57360" spans="63:64" x14ac:dyDescent="0.15">
      <c r="BK57360"/>
      <c r="BL57360" s="15"/>
    </row>
    <row r="57361" spans="63:64" x14ac:dyDescent="0.15">
      <c r="BK57361"/>
      <c r="BL57361" s="15"/>
    </row>
    <row r="57362" spans="63:64" x14ac:dyDescent="0.15">
      <c r="BK57362"/>
      <c r="BL57362" s="15"/>
    </row>
    <row r="57363" spans="63:64" x14ac:dyDescent="0.15">
      <c r="BK57363"/>
      <c r="BL57363" s="15"/>
    </row>
    <row r="57364" spans="63:64" x14ac:dyDescent="0.15">
      <c r="BK57364"/>
      <c r="BL57364" s="15"/>
    </row>
    <row r="57365" spans="63:64" x14ac:dyDescent="0.15">
      <c r="BK57365"/>
      <c r="BL57365" s="15"/>
    </row>
    <row r="57366" spans="63:64" x14ac:dyDescent="0.15">
      <c r="BK57366"/>
      <c r="BL57366" s="15"/>
    </row>
    <row r="57367" spans="63:64" x14ac:dyDescent="0.15">
      <c r="BK57367"/>
      <c r="BL57367" s="15"/>
    </row>
    <row r="57368" spans="63:64" x14ac:dyDescent="0.15">
      <c r="BK57368"/>
      <c r="BL57368" s="15"/>
    </row>
    <row r="57369" spans="63:64" x14ac:dyDescent="0.15">
      <c r="BK57369"/>
      <c r="BL57369" s="15"/>
    </row>
    <row r="57370" spans="63:64" x14ac:dyDescent="0.15">
      <c r="BK57370"/>
      <c r="BL57370" s="15"/>
    </row>
    <row r="57371" spans="63:64" x14ac:dyDescent="0.15">
      <c r="BK57371"/>
      <c r="BL57371" s="15"/>
    </row>
    <row r="57372" spans="63:64" x14ac:dyDescent="0.15">
      <c r="BK57372"/>
      <c r="BL57372" s="15"/>
    </row>
    <row r="57373" spans="63:64" x14ac:dyDescent="0.15">
      <c r="BK57373"/>
      <c r="BL57373" s="15"/>
    </row>
    <row r="57374" spans="63:64" x14ac:dyDescent="0.15">
      <c r="BK57374"/>
      <c r="BL57374" s="15"/>
    </row>
    <row r="57375" spans="63:64" x14ac:dyDescent="0.15">
      <c r="BK57375"/>
      <c r="BL57375" s="15"/>
    </row>
    <row r="57376" spans="63:64" x14ac:dyDescent="0.15">
      <c r="BK57376"/>
      <c r="BL57376" s="15"/>
    </row>
    <row r="57377" spans="63:64" x14ac:dyDescent="0.15">
      <c r="BK57377"/>
      <c r="BL57377" s="15"/>
    </row>
    <row r="57378" spans="63:64" x14ac:dyDescent="0.15">
      <c r="BK57378"/>
      <c r="BL57378" s="15"/>
    </row>
    <row r="57379" spans="63:64" x14ac:dyDescent="0.15">
      <c r="BK57379"/>
      <c r="BL57379" s="15"/>
    </row>
    <row r="57380" spans="63:64" x14ac:dyDescent="0.15">
      <c r="BK57380"/>
      <c r="BL57380" s="15"/>
    </row>
    <row r="57381" spans="63:64" x14ac:dyDescent="0.15">
      <c r="BK57381"/>
      <c r="BL57381" s="15"/>
    </row>
    <row r="57382" spans="63:64" x14ac:dyDescent="0.15">
      <c r="BK57382"/>
      <c r="BL57382" s="15"/>
    </row>
    <row r="57383" spans="63:64" x14ac:dyDescent="0.15">
      <c r="BK57383"/>
      <c r="BL57383" s="15"/>
    </row>
    <row r="57384" spans="63:64" x14ac:dyDescent="0.15">
      <c r="BK57384"/>
      <c r="BL57384" s="15"/>
    </row>
    <row r="57385" spans="63:64" x14ac:dyDescent="0.15">
      <c r="BK57385"/>
      <c r="BL57385" s="15"/>
    </row>
    <row r="57386" spans="63:64" x14ac:dyDescent="0.15">
      <c r="BK57386"/>
      <c r="BL57386" s="15"/>
    </row>
    <row r="57387" spans="63:64" x14ac:dyDescent="0.15">
      <c r="BK57387"/>
      <c r="BL57387" s="15"/>
    </row>
    <row r="57388" spans="63:64" x14ac:dyDescent="0.15">
      <c r="BK57388"/>
      <c r="BL57388" s="15"/>
    </row>
    <row r="57389" spans="63:64" x14ac:dyDescent="0.15">
      <c r="BK57389"/>
      <c r="BL57389" s="15"/>
    </row>
    <row r="57390" spans="63:64" x14ac:dyDescent="0.15">
      <c r="BK57390"/>
      <c r="BL57390" s="15"/>
    </row>
    <row r="57391" spans="63:64" x14ac:dyDescent="0.15">
      <c r="BK57391"/>
      <c r="BL57391" s="15"/>
    </row>
    <row r="57392" spans="63:64" x14ac:dyDescent="0.15">
      <c r="BK57392"/>
      <c r="BL57392" s="15"/>
    </row>
    <row r="57393" spans="63:64" x14ac:dyDescent="0.15">
      <c r="BK57393"/>
      <c r="BL57393" s="15"/>
    </row>
    <row r="57394" spans="63:64" x14ac:dyDescent="0.15">
      <c r="BK57394"/>
      <c r="BL57394" s="15"/>
    </row>
    <row r="57395" spans="63:64" x14ac:dyDescent="0.15">
      <c r="BK57395"/>
      <c r="BL57395" s="15"/>
    </row>
    <row r="57396" spans="63:64" x14ac:dyDescent="0.15">
      <c r="BK57396"/>
      <c r="BL57396" s="15"/>
    </row>
    <row r="57397" spans="63:64" x14ac:dyDescent="0.15">
      <c r="BK57397"/>
      <c r="BL57397" s="15"/>
    </row>
    <row r="57398" spans="63:64" x14ac:dyDescent="0.15">
      <c r="BK57398"/>
      <c r="BL57398" s="15"/>
    </row>
    <row r="57399" spans="63:64" x14ac:dyDescent="0.15">
      <c r="BK57399"/>
      <c r="BL57399" s="15"/>
    </row>
    <row r="57400" spans="63:64" x14ac:dyDescent="0.15">
      <c r="BK57400"/>
      <c r="BL57400" s="15"/>
    </row>
    <row r="57401" spans="63:64" x14ac:dyDescent="0.15">
      <c r="BK57401"/>
      <c r="BL57401" s="15"/>
    </row>
    <row r="57402" spans="63:64" x14ac:dyDescent="0.15">
      <c r="BK57402"/>
      <c r="BL57402" s="15"/>
    </row>
    <row r="57403" spans="63:64" x14ac:dyDescent="0.15">
      <c r="BK57403"/>
      <c r="BL57403" s="15"/>
    </row>
    <row r="57404" spans="63:64" x14ac:dyDescent="0.15">
      <c r="BK57404"/>
      <c r="BL57404" s="15"/>
    </row>
    <row r="57405" spans="63:64" x14ac:dyDescent="0.15">
      <c r="BK57405"/>
      <c r="BL57405" s="15"/>
    </row>
    <row r="57406" spans="63:64" x14ac:dyDescent="0.15">
      <c r="BK57406"/>
      <c r="BL57406" s="15"/>
    </row>
    <row r="57407" spans="63:64" x14ac:dyDescent="0.15">
      <c r="BK57407"/>
      <c r="BL57407" s="15"/>
    </row>
    <row r="57408" spans="63:64" x14ac:dyDescent="0.15">
      <c r="BK57408"/>
      <c r="BL57408" s="15"/>
    </row>
    <row r="57409" spans="63:64" x14ac:dyDescent="0.15">
      <c r="BK57409"/>
      <c r="BL57409" s="15"/>
    </row>
    <row r="57410" spans="63:64" x14ac:dyDescent="0.15">
      <c r="BK57410"/>
      <c r="BL57410" s="15"/>
    </row>
    <row r="57411" spans="63:64" x14ac:dyDescent="0.15">
      <c r="BK57411"/>
      <c r="BL57411" s="15"/>
    </row>
    <row r="57412" spans="63:64" x14ac:dyDescent="0.15">
      <c r="BK57412"/>
      <c r="BL57412" s="15"/>
    </row>
    <row r="57413" spans="63:64" x14ac:dyDescent="0.15">
      <c r="BK57413"/>
      <c r="BL57413" s="15"/>
    </row>
    <row r="57414" spans="63:64" x14ac:dyDescent="0.15">
      <c r="BK57414"/>
      <c r="BL57414" s="15"/>
    </row>
    <row r="57415" spans="63:64" x14ac:dyDescent="0.15">
      <c r="BK57415"/>
      <c r="BL57415" s="15"/>
    </row>
    <row r="57416" spans="63:64" x14ac:dyDescent="0.15">
      <c r="BK57416"/>
      <c r="BL57416" s="15"/>
    </row>
    <row r="57417" spans="63:64" x14ac:dyDescent="0.15">
      <c r="BK57417"/>
      <c r="BL57417" s="15"/>
    </row>
    <row r="57418" spans="63:64" x14ac:dyDescent="0.15">
      <c r="BK57418"/>
      <c r="BL57418" s="15"/>
    </row>
    <row r="57419" spans="63:64" x14ac:dyDescent="0.15">
      <c r="BK57419"/>
      <c r="BL57419" s="15"/>
    </row>
    <row r="57420" spans="63:64" x14ac:dyDescent="0.15">
      <c r="BK57420"/>
      <c r="BL57420" s="15"/>
    </row>
    <row r="57421" spans="63:64" x14ac:dyDescent="0.15">
      <c r="BK57421"/>
      <c r="BL57421" s="15"/>
    </row>
    <row r="57422" spans="63:64" x14ac:dyDescent="0.15">
      <c r="BK57422"/>
      <c r="BL57422" s="15"/>
    </row>
    <row r="57423" spans="63:64" x14ac:dyDescent="0.15">
      <c r="BK57423"/>
      <c r="BL57423" s="15"/>
    </row>
    <row r="57424" spans="63:64" x14ac:dyDescent="0.15">
      <c r="BK57424"/>
      <c r="BL57424" s="15"/>
    </row>
    <row r="57425" spans="63:64" x14ac:dyDescent="0.15">
      <c r="BK57425"/>
      <c r="BL57425" s="15"/>
    </row>
    <row r="57426" spans="63:64" x14ac:dyDescent="0.15">
      <c r="BK57426"/>
      <c r="BL57426" s="15"/>
    </row>
    <row r="57427" spans="63:64" x14ac:dyDescent="0.15">
      <c r="BK57427"/>
      <c r="BL57427" s="15"/>
    </row>
    <row r="57428" spans="63:64" x14ac:dyDescent="0.15">
      <c r="BK57428"/>
      <c r="BL57428" s="15"/>
    </row>
    <row r="57429" spans="63:64" x14ac:dyDescent="0.15">
      <c r="BK57429"/>
      <c r="BL57429" s="15"/>
    </row>
    <row r="57430" spans="63:64" x14ac:dyDescent="0.15">
      <c r="BK57430"/>
      <c r="BL57430" s="15"/>
    </row>
    <row r="57431" spans="63:64" x14ac:dyDescent="0.15">
      <c r="BK57431"/>
      <c r="BL57431" s="15"/>
    </row>
    <row r="57432" spans="63:64" x14ac:dyDescent="0.15">
      <c r="BK57432"/>
      <c r="BL57432" s="15"/>
    </row>
    <row r="57433" spans="63:64" x14ac:dyDescent="0.15">
      <c r="BK57433"/>
      <c r="BL57433" s="15"/>
    </row>
    <row r="57434" spans="63:64" x14ac:dyDescent="0.15">
      <c r="BK57434"/>
      <c r="BL57434" s="15"/>
    </row>
    <row r="57435" spans="63:64" x14ac:dyDescent="0.15">
      <c r="BK57435"/>
      <c r="BL57435" s="15"/>
    </row>
    <row r="57436" spans="63:64" x14ac:dyDescent="0.15">
      <c r="BK57436"/>
      <c r="BL57436" s="15"/>
    </row>
    <row r="57437" spans="63:64" x14ac:dyDescent="0.15">
      <c r="BK57437"/>
      <c r="BL57437" s="15"/>
    </row>
    <row r="57438" spans="63:64" x14ac:dyDescent="0.15">
      <c r="BK57438"/>
      <c r="BL57438" s="15"/>
    </row>
    <row r="57439" spans="63:64" x14ac:dyDescent="0.15">
      <c r="BK57439"/>
      <c r="BL57439" s="15"/>
    </row>
    <row r="57440" spans="63:64" x14ac:dyDescent="0.15">
      <c r="BK57440"/>
      <c r="BL57440" s="15"/>
    </row>
    <row r="57441" spans="63:64" x14ac:dyDescent="0.15">
      <c r="BK57441"/>
      <c r="BL57441" s="15"/>
    </row>
    <row r="57442" spans="63:64" x14ac:dyDescent="0.15">
      <c r="BK57442"/>
      <c r="BL57442" s="15"/>
    </row>
    <row r="57443" spans="63:64" x14ac:dyDescent="0.15">
      <c r="BK57443"/>
      <c r="BL57443" s="15"/>
    </row>
    <row r="57444" spans="63:64" x14ac:dyDescent="0.15">
      <c r="BK57444"/>
      <c r="BL57444" s="15"/>
    </row>
    <row r="57445" spans="63:64" x14ac:dyDescent="0.15">
      <c r="BK57445"/>
      <c r="BL57445" s="15"/>
    </row>
    <row r="57446" spans="63:64" x14ac:dyDescent="0.15">
      <c r="BK57446"/>
      <c r="BL57446" s="15"/>
    </row>
    <row r="57447" spans="63:64" x14ac:dyDescent="0.15">
      <c r="BK57447"/>
      <c r="BL57447" s="15"/>
    </row>
    <row r="57448" spans="63:64" x14ac:dyDescent="0.15">
      <c r="BK57448"/>
      <c r="BL57448" s="15"/>
    </row>
    <row r="57449" spans="63:64" x14ac:dyDescent="0.15">
      <c r="BK57449"/>
      <c r="BL57449" s="15"/>
    </row>
    <row r="57450" spans="63:64" x14ac:dyDescent="0.15">
      <c r="BK57450"/>
      <c r="BL57450" s="15"/>
    </row>
    <row r="57451" spans="63:64" x14ac:dyDescent="0.15">
      <c r="BK57451"/>
      <c r="BL57451" s="15"/>
    </row>
    <row r="57452" spans="63:64" x14ac:dyDescent="0.15">
      <c r="BK57452"/>
      <c r="BL57452" s="15"/>
    </row>
    <row r="57453" spans="63:64" x14ac:dyDescent="0.15">
      <c r="BK57453"/>
      <c r="BL57453" s="15"/>
    </row>
    <row r="57454" spans="63:64" x14ac:dyDescent="0.15">
      <c r="BK57454"/>
      <c r="BL57454" s="15"/>
    </row>
    <row r="57455" spans="63:64" x14ac:dyDescent="0.15">
      <c r="BK57455"/>
      <c r="BL57455" s="15"/>
    </row>
    <row r="57456" spans="63:64" x14ac:dyDescent="0.15">
      <c r="BK57456"/>
      <c r="BL57456" s="15"/>
    </row>
    <row r="57457" spans="63:64" x14ac:dyDescent="0.15">
      <c r="BK57457"/>
      <c r="BL57457" s="15"/>
    </row>
    <row r="57458" spans="63:64" x14ac:dyDescent="0.15">
      <c r="BK57458"/>
      <c r="BL57458" s="15"/>
    </row>
    <row r="57459" spans="63:64" x14ac:dyDescent="0.15">
      <c r="BK57459"/>
      <c r="BL57459" s="15"/>
    </row>
    <row r="57460" spans="63:64" x14ac:dyDescent="0.15">
      <c r="BK57460"/>
      <c r="BL57460" s="15"/>
    </row>
    <row r="57461" spans="63:64" x14ac:dyDescent="0.15">
      <c r="BK57461"/>
      <c r="BL57461" s="15"/>
    </row>
    <row r="57462" spans="63:64" x14ac:dyDescent="0.15">
      <c r="BK57462"/>
      <c r="BL57462" s="15"/>
    </row>
    <row r="57463" spans="63:64" x14ac:dyDescent="0.15">
      <c r="BK57463"/>
      <c r="BL57463" s="15"/>
    </row>
    <row r="57464" spans="63:64" x14ac:dyDescent="0.15">
      <c r="BK57464"/>
      <c r="BL57464" s="15"/>
    </row>
    <row r="57465" spans="63:64" x14ac:dyDescent="0.15">
      <c r="BK57465"/>
      <c r="BL57465" s="15"/>
    </row>
    <row r="57466" spans="63:64" x14ac:dyDescent="0.15">
      <c r="BK57466"/>
      <c r="BL57466" s="15"/>
    </row>
    <row r="57467" spans="63:64" x14ac:dyDescent="0.15">
      <c r="BK57467"/>
      <c r="BL57467" s="15"/>
    </row>
    <row r="57468" spans="63:64" x14ac:dyDescent="0.15">
      <c r="BK57468"/>
      <c r="BL57468" s="15"/>
    </row>
    <row r="57469" spans="63:64" x14ac:dyDescent="0.15">
      <c r="BK57469"/>
      <c r="BL57469" s="15"/>
    </row>
    <row r="57470" spans="63:64" x14ac:dyDescent="0.15">
      <c r="BK57470"/>
      <c r="BL57470" s="15"/>
    </row>
    <row r="57471" spans="63:64" x14ac:dyDescent="0.15">
      <c r="BK57471"/>
      <c r="BL57471" s="15"/>
    </row>
    <row r="57472" spans="63:64" x14ac:dyDescent="0.15">
      <c r="BK57472"/>
      <c r="BL57472" s="15"/>
    </row>
    <row r="57473" spans="63:64" x14ac:dyDescent="0.15">
      <c r="BK57473"/>
      <c r="BL57473" s="15"/>
    </row>
    <row r="57474" spans="63:64" x14ac:dyDescent="0.15">
      <c r="BK57474"/>
      <c r="BL57474" s="15"/>
    </row>
    <row r="57475" spans="63:64" x14ac:dyDescent="0.15">
      <c r="BK57475"/>
      <c r="BL57475" s="15"/>
    </row>
    <row r="57476" spans="63:64" x14ac:dyDescent="0.15">
      <c r="BK57476"/>
      <c r="BL57476" s="15"/>
    </row>
    <row r="57477" spans="63:64" x14ac:dyDescent="0.15">
      <c r="BK57477"/>
      <c r="BL57477" s="15"/>
    </row>
    <row r="57478" spans="63:64" x14ac:dyDescent="0.15">
      <c r="BK57478"/>
      <c r="BL57478" s="15"/>
    </row>
    <row r="57479" spans="63:64" x14ac:dyDescent="0.15">
      <c r="BK57479"/>
      <c r="BL57479" s="15"/>
    </row>
    <row r="57480" spans="63:64" x14ac:dyDescent="0.15">
      <c r="BK57480"/>
      <c r="BL57480" s="15"/>
    </row>
    <row r="57481" spans="63:64" x14ac:dyDescent="0.15">
      <c r="BK57481"/>
      <c r="BL57481" s="15"/>
    </row>
    <row r="57482" spans="63:64" x14ac:dyDescent="0.15">
      <c r="BK57482"/>
      <c r="BL57482" s="15"/>
    </row>
    <row r="57483" spans="63:64" x14ac:dyDescent="0.15">
      <c r="BK57483"/>
      <c r="BL57483" s="15"/>
    </row>
    <row r="57484" spans="63:64" x14ac:dyDescent="0.15">
      <c r="BK57484"/>
      <c r="BL57484" s="15"/>
    </row>
    <row r="57485" spans="63:64" x14ac:dyDescent="0.15">
      <c r="BK57485"/>
      <c r="BL57485" s="15"/>
    </row>
    <row r="57486" spans="63:64" x14ac:dyDescent="0.15">
      <c r="BK57486"/>
      <c r="BL57486" s="15"/>
    </row>
    <row r="57487" spans="63:64" x14ac:dyDescent="0.15">
      <c r="BK57487"/>
      <c r="BL57487" s="15"/>
    </row>
    <row r="57488" spans="63:64" x14ac:dyDescent="0.15">
      <c r="BK57488"/>
      <c r="BL57488" s="15"/>
    </row>
    <row r="57489" spans="63:64" x14ac:dyDescent="0.15">
      <c r="BK57489"/>
      <c r="BL57489" s="15"/>
    </row>
    <row r="57490" spans="63:64" x14ac:dyDescent="0.15">
      <c r="BK57490"/>
      <c r="BL57490" s="15"/>
    </row>
    <row r="57491" spans="63:64" x14ac:dyDescent="0.15">
      <c r="BK57491"/>
      <c r="BL57491" s="15"/>
    </row>
    <row r="57492" spans="63:64" x14ac:dyDescent="0.15">
      <c r="BK57492"/>
      <c r="BL57492" s="15"/>
    </row>
    <row r="57493" spans="63:64" x14ac:dyDescent="0.15">
      <c r="BK57493"/>
      <c r="BL57493" s="15"/>
    </row>
    <row r="57494" spans="63:64" x14ac:dyDescent="0.15">
      <c r="BK57494"/>
      <c r="BL57494" s="15"/>
    </row>
    <row r="57495" spans="63:64" x14ac:dyDescent="0.15">
      <c r="BK57495"/>
      <c r="BL57495" s="15"/>
    </row>
    <row r="57496" spans="63:64" x14ac:dyDescent="0.15">
      <c r="BK57496"/>
      <c r="BL57496" s="15"/>
    </row>
    <row r="57497" spans="63:64" x14ac:dyDescent="0.15">
      <c r="BK57497"/>
      <c r="BL57497" s="15"/>
    </row>
    <row r="57498" spans="63:64" x14ac:dyDescent="0.15">
      <c r="BK57498"/>
      <c r="BL57498" s="15"/>
    </row>
    <row r="57499" spans="63:64" x14ac:dyDescent="0.15">
      <c r="BK57499"/>
      <c r="BL57499" s="15"/>
    </row>
    <row r="57500" spans="63:64" x14ac:dyDescent="0.15">
      <c r="BK57500"/>
      <c r="BL57500" s="15"/>
    </row>
    <row r="57501" spans="63:64" x14ac:dyDescent="0.15">
      <c r="BK57501"/>
      <c r="BL57501" s="15"/>
    </row>
    <row r="57502" spans="63:64" x14ac:dyDescent="0.15">
      <c r="BK57502"/>
      <c r="BL57502" s="15"/>
    </row>
    <row r="57503" spans="63:64" x14ac:dyDescent="0.15">
      <c r="BK57503"/>
      <c r="BL57503" s="15"/>
    </row>
    <row r="57504" spans="63:64" x14ac:dyDescent="0.15">
      <c r="BK57504"/>
      <c r="BL57504" s="15"/>
    </row>
    <row r="57505" spans="63:64" x14ac:dyDescent="0.15">
      <c r="BK57505"/>
      <c r="BL57505" s="15"/>
    </row>
    <row r="57506" spans="63:64" x14ac:dyDescent="0.15">
      <c r="BK57506"/>
      <c r="BL57506" s="15"/>
    </row>
    <row r="57507" spans="63:64" x14ac:dyDescent="0.15">
      <c r="BK57507"/>
      <c r="BL57507" s="15"/>
    </row>
    <row r="57508" spans="63:64" x14ac:dyDescent="0.15">
      <c r="BK57508"/>
      <c r="BL57508" s="15"/>
    </row>
    <row r="57509" spans="63:64" x14ac:dyDescent="0.15">
      <c r="BK57509"/>
      <c r="BL57509" s="15"/>
    </row>
    <row r="57510" spans="63:64" x14ac:dyDescent="0.15">
      <c r="BK57510"/>
      <c r="BL57510" s="15"/>
    </row>
    <row r="57511" spans="63:64" x14ac:dyDescent="0.15">
      <c r="BK57511"/>
      <c r="BL57511" s="15"/>
    </row>
    <row r="57512" spans="63:64" x14ac:dyDescent="0.15">
      <c r="BK57512"/>
      <c r="BL57512" s="15"/>
    </row>
    <row r="57513" spans="63:64" x14ac:dyDescent="0.15">
      <c r="BK57513"/>
      <c r="BL57513" s="15"/>
    </row>
    <row r="57514" spans="63:64" x14ac:dyDescent="0.15">
      <c r="BK57514"/>
      <c r="BL57514" s="15"/>
    </row>
    <row r="57515" spans="63:64" x14ac:dyDescent="0.15">
      <c r="BK57515"/>
      <c r="BL57515" s="15"/>
    </row>
    <row r="57516" spans="63:64" x14ac:dyDescent="0.15">
      <c r="BK57516"/>
      <c r="BL57516" s="15"/>
    </row>
    <row r="57517" spans="63:64" x14ac:dyDescent="0.15">
      <c r="BK57517"/>
      <c r="BL57517" s="15"/>
    </row>
    <row r="57518" spans="63:64" x14ac:dyDescent="0.15">
      <c r="BK57518"/>
      <c r="BL57518" s="15"/>
    </row>
    <row r="57519" spans="63:64" x14ac:dyDescent="0.15">
      <c r="BK57519"/>
      <c r="BL57519" s="15"/>
    </row>
    <row r="57520" spans="63:64" x14ac:dyDescent="0.15">
      <c r="BK57520"/>
      <c r="BL57520" s="15"/>
    </row>
    <row r="57521" spans="63:64" x14ac:dyDescent="0.15">
      <c r="BK57521"/>
      <c r="BL57521" s="15"/>
    </row>
    <row r="57522" spans="63:64" x14ac:dyDescent="0.15">
      <c r="BK57522"/>
      <c r="BL57522" s="15"/>
    </row>
    <row r="57523" spans="63:64" x14ac:dyDescent="0.15">
      <c r="BK57523"/>
      <c r="BL57523" s="15"/>
    </row>
    <row r="57524" spans="63:64" x14ac:dyDescent="0.15">
      <c r="BK57524"/>
      <c r="BL57524" s="15"/>
    </row>
    <row r="57525" spans="63:64" x14ac:dyDescent="0.15">
      <c r="BK57525"/>
      <c r="BL57525" s="15"/>
    </row>
    <row r="57526" spans="63:64" x14ac:dyDescent="0.15">
      <c r="BK57526"/>
      <c r="BL57526" s="15"/>
    </row>
    <row r="57527" spans="63:64" x14ac:dyDescent="0.15">
      <c r="BK57527"/>
      <c r="BL57527" s="15"/>
    </row>
    <row r="57528" spans="63:64" x14ac:dyDescent="0.15">
      <c r="BK57528"/>
      <c r="BL57528" s="15"/>
    </row>
    <row r="57529" spans="63:64" x14ac:dyDescent="0.15">
      <c r="BK57529"/>
      <c r="BL57529" s="15"/>
    </row>
    <row r="57530" spans="63:64" x14ac:dyDescent="0.15">
      <c r="BK57530"/>
      <c r="BL57530" s="15"/>
    </row>
    <row r="57531" spans="63:64" x14ac:dyDescent="0.15">
      <c r="BK57531"/>
      <c r="BL57531" s="15"/>
    </row>
    <row r="57532" spans="63:64" x14ac:dyDescent="0.15">
      <c r="BK57532"/>
      <c r="BL57532" s="15"/>
    </row>
    <row r="57533" spans="63:64" x14ac:dyDescent="0.15">
      <c r="BK57533"/>
      <c r="BL57533" s="15"/>
    </row>
    <row r="57534" spans="63:64" x14ac:dyDescent="0.15">
      <c r="BK57534"/>
      <c r="BL57534" s="15"/>
    </row>
    <row r="57535" spans="63:64" x14ac:dyDescent="0.15">
      <c r="BK57535"/>
      <c r="BL57535" s="15"/>
    </row>
    <row r="57536" spans="63:64" x14ac:dyDescent="0.15">
      <c r="BK57536"/>
      <c r="BL57536" s="15"/>
    </row>
    <row r="57537" spans="63:64" x14ac:dyDescent="0.15">
      <c r="BK57537"/>
      <c r="BL57537" s="15"/>
    </row>
    <row r="57538" spans="63:64" x14ac:dyDescent="0.15">
      <c r="BK57538"/>
      <c r="BL57538" s="15"/>
    </row>
    <row r="57539" spans="63:64" x14ac:dyDescent="0.15">
      <c r="BK57539"/>
      <c r="BL57539" s="15"/>
    </row>
    <row r="57540" spans="63:64" x14ac:dyDescent="0.15">
      <c r="BK57540"/>
      <c r="BL57540" s="15"/>
    </row>
    <row r="57541" spans="63:64" x14ac:dyDescent="0.15">
      <c r="BK57541"/>
      <c r="BL57541" s="15"/>
    </row>
    <row r="57542" spans="63:64" x14ac:dyDescent="0.15">
      <c r="BK57542"/>
      <c r="BL57542" s="15"/>
    </row>
    <row r="57543" spans="63:64" x14ac:dyDescent="0.15">
      <c r="BK57543"/>
      <c r="BL57543" s="15"/>
    </row>
    <row r="57544" spans="63:64" x14ac:dyDescent="0.15">
      <c r="BK57544"/>
      <c r="BL57544" s="15"/>
    </row>
    <row r="57545" spans="63:64" x14ac:dyDescent="0.15">
      <c r="BK57545"/>
      <c r="BL57545" s="15"/>
    </row>
    <row r="57546" spans="63:64" x14ac:dyDescent="0.15">
      <c r="BK57546"/>
      <c r="BL57546" s="15"/>
    </row>
    <row r="57547" spans="63:64" x14ac:dyDescent="0.15">
      <c r="BK57547"/>
      <c r="BL57547" s="15"/>
    </row>
    <row r="57548" spans="63:64" x14ac:dyDescent="0.15">
      <c r="BK57548"/>
      <c r="BL57548" s="15"/>
    </row>
    <row r="57549" spans="63:64" x14ac:dyDescent="0.15">
      <c r="BK57549"/>
      <c r="BL57549" s="15"/>
    </row>
    <row r="57550" spans="63:64" x14ac:dyDescent="0.15">
      <c r="BK57550"/>
      <c r="BL57550" s="15"/>
    </row>
    <row r="57551" spans="63:64" x14ac:dyDescent="0.15">
      <c r="BK57551"/>
      <c r="BL57551" s="15"/>
    </row>
    <row r="57552" spans="63:64" x14ac:dyDescent="0.15">
      <c r="BK57552"/>
      <c r="BL57552" s="15"/>
    </row>
    <row r="57553" spans="63:64" x14ac:dyDescent="0.15">
      <c r="BK57553"/>
      <c r="BL57553" s="15"/>
    </row>
    <row r="57554" spans="63:64" x14ac:dyDescent="0.15">
      <c r="BK57554"/>
      <c r="BL57554" s="15"/>
    </row>
    <row r="57555" spans="63:64" x14ac:dyDescent="0.15">
      <c r="BK57555"/>
      <c r="BL57555" s="15"/>
    </row>
    <row r="57556" spans="63:64" x14ac:dyDescent="0.15">
      <c r="BK57556"/>
      <c r="BL57556" s="15"/>
    </row>
    <row r="57557" spans="63:64" x14ac:dyDescent="0.15">
      <c r="BK57557"/>
      <c r="BL57557" s="15"/>
    </row>
    <row r="57558" spans="63:64" x14ac:dyDescent="0.15">
      <c r="BK57558"/>
      <c r="BL57558" s="15"/>
    </row>
    <row r="57559" spans="63:64" x14ac:dyDescent="0.15">
      <c r="BK57559"/>
      <c r="BL57559" s="15"/>
    </row>
    <row r="57560" spans="63:64" x14ac:dyDescent="0.15">
      <c r="BK57560"/>
      <c r="BL57560" s="15"/>
    </row>
    <row r="57561" spans="63:64" x14ac:dyDescent="0.15">
      <c r="BK57561"/>
      <c r="BL57561" s="15"/>
    </row>
    <row r="57562" spans="63:64" x14ac:dyDescent="0.15">
      <c r="BK57562"/>
      <c r="BL57562" s="15"/>
    </row>
    <row r="57563" spans="63:64" x14ac:dyDescent="0.15">
      <c r="BK57563"/>
      <c r="BL57563" s="15"/>
    </row>
    <row r="57564" spans="63:64" x14ac:dyDescent="0.15">
      <c r="BK57564"/>
      <c r="BL57564" s="15"/>
    </row>
    <row r="57565" spans="63:64" x14ac:dyDescent="0.15">
      <c r="BK57565"/>
      <c r="BL57565" s="15"/>
    </row>
    <row r="57566" spans="63:64" x14ac:dyDescent="0.15">
      <c r="BK57566"/>
      <c r="BL57566" s="15"/>
    </row>
    <row r="57567" spans="63:64" x14ac:dyDescent="0.15">
      <c r="BK57567"/>
      <c r="BL57567" s="15"/>
    </row>
    <row r="57568" spans="63:64" x14ac:dyDescent="0.15">
      <c r="BK57568"/>
      <c r="BL57568" s="15"/>
    </row>
    <row r="57569" spans="63:64" x14ac:dyDescent="0.15">
      <c r="BK57569"/>
      <c r="BL57569" s="15"/>
    </row>
    <row r="57570" spans="63:64" x14ac:dyDescent="0.15">
      <c r="BK57570"/>
      <c r="BL57570" s="15"/>
    </row>
    <row r="57571" spans="63:64" x14ac:dyDescent="0.15">
      <c r="BK57571"/>
      <c r="BL57571" s="15"/>
    </row>
    <row r="57572" spans="63:64" x14ac:dyDescent="0.15">
      <c r="BK57572"/>
      <c r="BL57572" s="15"/>
    </row>
    <row r="57573" spans="63:64" x14ac:dyDescent="0.15">
      <c r="BK57573"/>
      <c r="BL57573" s="15"/>
    </row>
    <row r="57574" spans="63:64" x14ac:dyDescent="0.15">
      <c r="BK57574"/>
      <c r="BL57574" s="15"/>
    </row>
    <row r="57575" spans="63:64" x14ac:dyDescent="0.15">
      <c r="BK57575"/>
      <c r="BL57575" s="15"/>
    </row>
    <row r="57576" spans="63:64" x14ac:dyDescent="0.15">
      <c r="BK57576"/>
      <c r="BL57576" s="15"/>
    </row>
    <row r="57577" spans="63:64" x14ac:dyDescent="0.15">
      <c r="BK57577"/>
      <c r="BL57577" s="15"/>
    </row>
    <row r="57578" spans="63:64" x14ac:dyDescent="0.15">
      <c r="BK57578"/>
      <c r="BL57578" s="15"/>
    </row>
    <row r="57579" spans="63:64" x14ac:dyDescent="0.15">
      <c r="BK57579"/>
      <c r="BL57579" s="15"/>
    </row>
    <row r="57580" spans="63:64" x14ac:dyDescent="0.15">
      <c r="BK57580"/>
      <c r="BL57580" s="15"/>
    </row>
    <row r="57581" spans="63:64" x14ac:dyDescent="0.15">
      <c r="BK57581"/>
      <c r="BL57581" s="15"/>
    </row>
    <row r="57582" spans="63:64" x14ac:dyDescent="0.15">
      <c r="BK57582"/>
      <c r="BL57582" s="15"/>
    </row>
    <row r="57583" spans="63:64" x14ac:dyDescent="0.15">
      <c r="BK57583"/>
      <c r="BL57583" s="15"/>
    </row>
    <row r="57584" spans="63:64" x14ac:dyDescent="0.15">
      <c r="BK57584"/>
      <c r="BL57584" s="15"/>
    </row>
    <row r="57585" spans="63:64" x14ac:dyDescent="0.15">
      <c r="BK57585"/>
      <c r="BL57585" s="15"/>
    </row>
    <row r="57586" spans="63:64" x14ac:dyDescent="0.15">
      <c r="BK57586"/>
      <c r="BL57586" s="15"/>
    </row>
    <row r="57587" spans="63:64" x14ac:dyDescent="0.15">
      <c r="BK57587"/>
      <c r="BL57587" s="15"/>
    </row>
    <row r="57588" spans="63:64" x14ac:dyDescent="0.15">
      <c r="BK57588"/>
      <c r="BL57588" s="15"/>
    </row>
    <row r="57589" spans="63:64" x14ac:dyDescent="0.15">
      <c r="BK57589"/>
      <c r="BL57589" s="15"/>
    </row>
    <row r="57590" spans="63:64" x14ac:dyDescent="0.15">
      <c r="BK57590"/>
      <c r="BL57590" s="15"/>
    </row>
    <row r="57591" spans="63:64" x14ac:dyDescent="0.15">
      <c r="BK57591"/>
      <c r="BL57591" s="15"/>
    </row>
    <row r="57592" spans="63:64" x14ac:dyDescent="0.15">
      <c r="BK57592"/>
      <c r="BL57592" s="15"/>
    </row>
    <row r="57593" spans="63:64" x14ac:dyDescent="0.15">
      <c r="BK57593"/>
      <c r="BL57593" s="15"/>
    </row>
    <row r="57594" spans="63:64" x14ac:dyDescent="0.15">
      <c r="BK57594"/>
      <c r="BL57594" s="15"/>
    </row>
    <row r="57595" spans="63:64" x14ac:dyDescent="0.15">
      <c r="BK57595"/>
      <c r="BL57595" s="15"/>
    </row>
    <row r="57596" spans="63:64" x14ac:dyDescent="0.15">
      <c r="BK57596"/>
      <c r="BL57596" s="15"/>
    </row>
    <row r="57597" spans="63:64" x14ac:dyDescent="0.15">
      <c r="BK57597"/>
      <c r="BL57597" s="15"/>
    </row>
    <row r="57598" spans="63:64" x14ac:dyDescent="0.15">
      <c r="BK57598"/>
      <c r="BL57598" s="15"/>
    </row>
    <row r="57599" spans="63:64" x14ac:dyDescent="0.15">
      <c r="BK57599"/>
      <c r="BL57599" s="15"/>
    </row>
    <row r="57600" spans="63:64" x14ac:dyDescent="0.15">
      <c r="BK57600"/>
      <c r="BL57600" s="15"/>
    </row>
    <row r="57601" spans="63:64" x14ac:dyDescent="0.15">
      <c r="BK57601"/>
      <c r="BL57601" s="15"/>
    </row>
    <row r="57602" spans="63:64" x14ac:dyDescent="0.15">
      <c r="BK57602"/>
      <c r="BL57602" s="15"/>
    </row>
    <row r="57603" spans="63:64" x14ac:dyDescent="0.15">
      <c r="BK57603"/>
      <c r="BL57603" s="15"/>
    </row>
    <row r="57604" spans="63:64" x14ac:dyDescent="0.15">
      <c r="BK57604"/>
      <c r="BL57604" s="15"/>
    </row>
    <row r="57605" spans="63:64" x14ac:dyDescent="0.15">
      <c r="BK57605"/>
      <c r="BL57605" s="15"/>
    </row>
    <row r="57606" spans="63:64" x14ac:dyDescent="0.15">
      <c r="BK57606"/>
      <c r="BL57606" s="15"/>
    </row>
    <row r="57607" spans="63:64" x14ac:dyDescent="0.15">
      <c r="BK57607"/>
      <c r="BL57607" s="15"/>
    </row>
    <row r="57608" spans="63:64" x14ac:dyDescent="0.15">
      <c r="BK57608"/>
      <c r="BL57608" s="15"/>
    </row>
    <row r="57609" spans="63:64" x14ac:dyDescent="0.15">
      <c r="BK57609"/>
      <c r="BL57609" s="15"/>
    </row>
    <row r="57610" spans="63:64" x14ac:dyDescent="0.15">
      <c r="BK57610"/>
      <c r="BL57610" s="15"/>
    </row>
    <row r="57611" spans="63:64" x14ac:dyDescent="0.15">
      <c r="BK57611"/>
      <c r="BL57611" s="15"/>
    </row>
    <row r="57612" spans="63:64" x14ac:dyDescent="0.15">
      <c r="BK57612"/>
      <c r="BL57612" s="15"/>
    </row>
    <row r="57613" spans="63:64" x14ac:dyDescent="0.15">
      <c r="BK57613"/>
      <c r="BL57613" s="15"/>
    </row>
    <row r="57614" spans="63:64" x14ac:dyDescent="0.15">
      <c r="BK57614"/>
      <c r="BL57614" s="15"/>
    </row>
    <row r="57615" spans="63:64" x14ac:dyDescent="0.15">
      <c r="BK57615"/>
      <c r="BL57615" s="15"/>
    </row>
    <row r="57616" spans="63:64" x14ac:dyDescent="0.15">
      <c r="BK57616"/>
      <c r="BL57616" s="15"/>
    </row>
    <row r="57617" spans="63:64" x14ac:dyDescent="0.15">
      <c r="BK57617"/>
      <c r="BL57617" s="15"/>
    </row>
    <row r="57618" spans="63:64" x14ac:dyDescent="0.15">
      <c r="BK57618"/>
      <c r="BL57618" s="15"/>
    </row>
    <row r="57619" spans="63:64" x14ac:dyDescent="0.15">
      <c r="BK57619"/>
      <c r="BL57619" s="15"/>
    </row>
    <row r="57620" spans="63:64" x14ac:dyDescent="0.15">
      <c r="BK57620"/>
      <c r="BL57620" s="15"/>
    </row>
    <row r="57621" spans="63:64" x14ac:dyDescent="0.15">
      <c r="BK57621"/>
      <c r="BL57621" s="15"/>
    </row>
    <row r="57622" spans="63:64" x14ac:dyDescent="0.15">
      <c r="BK57622"/>
      <c r="BL57622" s="15"/>
    </row>
    <row r="57623" spans="63:64" x14ac:dyDescent="0.15">
      <c r="BK57623"/>
      <c r="BL57623" s="15"/>
    </row>
    <row r="57624" spans="63:64" x14ac:dyDescent="0.15">
      <c r="BK57624"/>
      <c r="BL57624" s="15"/>
    </row>
    <row r="57625" spans="63:64" x14ac:dyDescent="0.15">
      <c r="BK57625"/>
      <c r="BL57625" s="15"/>
    </row>
    <row r="57626" spans="63:64" x14ac:dyDescent="0.15">
      <c r="BK57626"/>
      <c r="BL57626" s="15"/>
    </row>
    <row r="57627" spans="63:64" x14ac:dyDescent="0.15">
      <c r="BK57627"/>
      <c r="BL57627" s="15"/>
    </row>
    <row r="57628" spans="63:64" x14ac:dyDescent="0.15">
      <c r="BK57628"/>
      <c r="BL57628" s="15"/>
    </row>
    <row r="57629" spans="63:64" x14ac:dyDescent="0.15">
      <c r="BK57629"/>
      <c r="BL57629" s="15"/>
    </row>
    <row r="57630" spans="63:64" x14ac:dyDescent="0.15">
      <c r="BK57630"/>
      <c r="BL57630" s="15"/>
    </row>
    <row r="57631" spans="63:64" x14ac:dyDescent="0.15">
      <c r="BK57631"/>
      <c r="BL57631" s="15"/>
    </row>
    <row r="57632" spans="63:64" x14ac:dyDescent="0.15">
      <c r="BK57632"/>
      <c r="BL57632" s="15"/>
    </row>
    <row r="57633" spans="63:64" x14ac:dyDescent="0.15">
      <c r="BK57633"/>
      <c r="BL57633" s="15"/>
    </row>
    <row r="57634" spans="63:64" x14ac:dyDescent="0.15">
      <c r="BK57634"/>
      <c r="BL57634" s="15"/>
    </row>
    <row r="57635" spans="63:64" x14ac:dyDescent="0.15">
      <c r="BK57635"/>
      <c r="BL57635" s="15"/>
    </row>
    <row r="57636" spans="63:64" x14ac:dyDescent="0.15">
      <c r="BK57636"/>
      <c r="BL57636" s="15"/>
    </row>
    <row r="57637" spans="63:64" x14ac:dyDescent="0.15">
      <c r="BK57637"/>
      <c r="BL57637" s="15"/>
    </row>
    <row r="57638" spans="63:64" x14ac:dyDescent="0.15">
      <c r="BK57638"/>
      <c r="BL57638" s="15"/>
    </row>
    <row r="57639" spans="63:64" x14ac:dyDescent="0.15">
      <c r="BK57639"/>
      <c r="BL57639" s="15"/>
    </row>
    <row r="57640" spans="63:64" x14ac:dyDescent="0.15">
      <c r="BK57640"/>
      <c r="BL57640" s="15"/>
    </row>
    <row r="57641" spans="63:64" x14ac:dyDescent="0.15">
      <c r="BK57641"/>
      <c r="BL57641" s="15"/>
    </row>
    <row r="57642" spans="63:64" x14ac:dyDescent="0.15">
      <c r="BK57642"/>
      <c r="BL57642" s="15"/>
    </row>
    <row r="57643" spans="63:64" x14ac:dyDescent="0.15">
      <c r="BK57643"/>
      <c r="BL57643" s="15"/>
    </row>
    <row r="57644" spans="63:64" x14ac:dyDescent="0.15">
      <c r="BK57644"/>
      <c r="BL57644" s="15"/>
    </row>
    <row r="57645" spans="63:64" x14ac:dyDescent="0.15">
      <c r="BK57645"/>
      <c r="BL57645" s="15"/>
    </row>
    <row r="57646" spans="63:64" x14ac:dyDescent="0.15">
      <c r="BK57646"/>
      <c r="BL57646" s="15"/>
    </row>
    <row r="57647" spans="63:64" x14ac:dyDescent="0.15">
      <c r="BK57647"/>
      <c r="BL57647" s="15"/>
    </row>
    <row r="57648" spans="63:64" x14ac:dyDescent="0.15">
      <c r="BK57648"/>
      <c r="BL57648" s="15"/>
    </row>
    <row r="57649" spans="63:64" x14ac:dyDescent="0.15">
      <c r="BK57649"/>
      <c r="BL57649" s="15"/>
    </row>
    <row r="57650" spans="63:64" x14ac:dyDescent="0.15">
      <c r="BK57650"/>
      <c r="BL57650" s="15"/>
    </row>
    <row r="57651" spans="63:64" x14ac:dyDescent="0.15">
      <c r="BK57651"/>
      <c r="BL57651" s="15"/>
    </row>
    <row r="57652" spans="63:64" x14ac:dyDescent="0.15">
      <c r="BK57652"/>
      <c r="BL57652" s="15"/>
    </row>
    <row r="57653" spans="63:64" x14ac:dyDescent="0.15">
      <c r="BK57653"/>
      <c r="BL57653" s="15"/>
    </row>
    <row r="57654" spans="63:64" x14ac:dyDescent="0.15">
      <c r="BK57654"/>
      <c r="BL57654" s="15"/>
    </row>
    <row r="57655" spans="63:64" x14ac:dyDescent="0.15">
      <c r="BK57655"/>
      <c r="BL57655" s="15"/>
    </row>
    <row r="57656" spans="63:64" x14ac:dyDescent="0.15">
      <c r="BK57656"/>
      <c r="BL57656" s="15"/>
    </row>
    <row r="57657" spans="63:64" x14ac:dyDescent="0.15">
      <c r="BK57657"/>
      <c r="BL57657" s="15"/>
    </row>
    <row r="57658" spans="63:64" x14ac:dyDescent="0.15">
      <c r="BK57658"/>
      <c r="BL57658" s="15"/>
    </row>
    <row r="57659" spans="63:64" x14ac:dyDescent="0.15">
      <c r="BK57659"/>
      <c r="BL57659" s="15"/>
    </row>
    <row r="57660" spans="63:64" x14ac:dyDescent="0.15">
      <c r="BK57660"/>
      <c r="BL57660" s="15"/>
    </row>
    <row r="57661" spans="63:64" x14ac:dyDescent="0.15">
      <c r="BK57661"/>
      <c r="BL57661" s="15"/>
    </row>
    <row r="57662" spans="63:64" x14ac:dyDescent="0.15">
      <c r="BK57662"/>
      <c r="BL57662" s="15"/>
    </row>
    <row r="57663" spans="63:64" x14ac:dyDescent="0.15">
      <c r="BK57663"/>
      <c r="BL57663" s="15"/>
    </row>
    <row r="57664" spans="63:64" x14ac:dyDescent="0.15">
      <c r="BK57664"/>
      <c r="BL57664" s="15"/>
    </row>
    <row r="57665" spans="63:64" x14ac:dyDescent="0.15">
      <c r="BK57665"/>
      <c r="BL57665" s="15"/>
    </row>
    <row r="57666" spans="63:64" x14ac:dyDescent="0.15">
      <c r="BK57666"/>
      <c r="BL57666" s="15"/>
    </row>
    <row r="57667" spans="63:64" x14ac:dyDescent="0.15">
      <c r="BK57667"/>
      <c r="BL57667" s="15"/>
    </row>
    <row r="57668" spans="63:64" x14ac:dyDescent="0.15">
      <c r="BK57668"/>
      <c r="BL57668" s="15"/>
    </row>
    <row r="57669" spans="63:64" x14ac:dyDescent="0.15">
      <c r="BK57669"/>
      <c r="BL57669" s="15"/>
    </row>
    <row r="57670" spans="63:64" x14ac:dyDescent="0.15">
      <c r="BK57670"/>
      <c r="BL57670" s="15"/>
    </row>
    <row r="57671" spans="63:64" x14ac:dyDescent="0.15">
      <c r="BK57671"/>
      <c r="BL57671" s="15"/>
    </row>
    <row r="57672" spans="63:64" x14ac:dyDescent="0.15">
      <c r="BK57672"/>
      <c r="BL57672" s="15"/>
    </row>
    <row r="57673" spans="63:64" x14ac:dyDescent="0.15">
      <c r="BK57673"/>
      <c r="BL57673" s="15"/>
    </row>
    <row r="57674" spans="63:64" x14ac:dyDescent="0.15">
      <c r="BK57674"/>
      <c r="BL57674" s="15"/>
    </row>
    <row r="57675" spans="63:64" x14ac:dyDescent="0.15">
      <c r="BK57675"/>
      <c r="BL57675" s="15"/>
    </row>
    <row r="57676" spans="63:64" x14ac:dyDescent="0.15">
      <c r="BK57676"/>
      <c r="BL57676" s="15"/>
    </row>
    <row r="57677" spans="63:64" x14ac:dyDescent="0.15">
      <c r="BK57677"/>
      <c r="BL57677" s="15"/>
    </row>
    <row r="57678" spans="63:64" x14ac:dyDescent="0.15">
      <c r="BK57678"/>
      <c r="BL57678" s="15"/>
    </row>
    <row r="57679" spans="63:64" x14ac:dyDescent="0.15">
      <c r="BK57679"/>
      <c r="BL57679" s="15"/>
    </row>
    <row r="57680" spans="63:64" x14ac:dyDescent="0.15">
      <c r="BK57680"/>
      <c r="BL57680" s="15"/>
    </row>
    <row r="57681" spans="63:64" x14ac:dyDescent="0.15">
      <c r="BK57681"/>
      <c r="BL57681" s="15"/>
    </row>
    <row r="57682" spans="63:64" x14ac:dyDescent="0.15">
      <c r="BK57682"/>
      <c r="BL57682" s="15"/>
    </row>
    <row r="57683" spans="63:64" x14ac:dyDescent="0.15">
      <c r="BK57683"/>
      <c r="BL57683" s="15"/>
    </row>
    <row r="57684" spans="63:64" x14ac:dyDescent="0.15">
      <c r="BK57684"/>
      <c r="BL57684" s="15"/>
    </row>
    <row r="57685" spans="63:64" x14ac:dyDescent="0.15">
      <c r="BK57685"/>
      <c r="BL57685" s="15"/>
    </row>
    <row r="57686" spans="63:64" x14ac:dyDescent="0.15">
      <c r="BK57686"/>
      <c r="BL57686" s="15"/>
    </row>
    <row r="57687" spans="63:64" x14ac:dyDescent="0.15">
      <c r="BK57687"/>
      <c r="BL57687" s="15"/>
    </row>
    <row r="57688" spans="63:64" x14ac:dyDescent="0.15">
      <c r="BK57688"/>
      <c r="BL57688" s="15"/>
    </row>
    <row r="57689" spans="63:64" x14ac:dyDescent="0.15">
      <c r="BK57689"/>
      <c r="BL57689" s="15"/>
    </row>
    <row r="57690" spans="63:64" x14ac:dyDescent="0.15">
      <c r="BK57690"/>
      <c r="BL57690" s="15"/>
    </row>
    <row r="57691" spans="63:64" x14ac:dyDescent="0.15">
      <c r="BK57691"/>
      <c r="BL57691" s="15"/>
    </row>
    <row r="57692" spans="63:64" x14ac:dyDescent="0.15">
      <c r="BK57692"/>
      <c r="BL57692" s="15"/>
    </row>
    <row r="57693" spans="63:64" x14ac:dyDescent="0.15">
      <c r="BK57693"/>
      <c r="BL57693" s="15"/>
    </row>
    <row r="57694" spans="63:64" x14ac:dyDescent="0.15">
      <c r="BK57694"/>
      <c r="BL57694" s="15"/>
    </row>
    <row r="57695" spans="63:64" x14ac:dyDescent="0.15">
      <c r="BK57695"/>
      <c r="BL57695" s="15"/>
    </row>
    <row r="57696" spans="63:64" x14ac:dyDescent="0.15">
      <c r="BK57696"/>
      <c r="BL57696" s="15"/>
    </row>
    <row r="57697" spans="63:64" x14ac:dyDescent="0.15">
      <c r="BK57697"/>
      <c r="BL57697" s="15"/>
    </row>
    <row r="57698" spans="63:64" x14ac:dyDescent="0.15">
      <c r="BK57698"/>
      <c r="BL57698" s="15"/>
    </row>
    <row r="57699" spans="63:64" x14ac:dyDescent="0.15">
      <c r="BK57699"/>
      <c r="BL57699" s="15"/>
    </row>
    <row r="57700" spans="63:64" x14ac:dyDescent="0.15">
      <c r="BK57700"/>
      <c r="BL57700" s="15"/>
    </row>
    <row r="57701" spans="63:64" x14ac:dyDescent="0.15">
      <c r="BK57701"/>
      <c r="BL57701" s="15"/>
    </row>
    <row r="57702" spans="63:64" x14ac:dyDescent="0.15">
      <c r="BK57702"/>
      <c r="BL57702" s="15"/>
    </row>
    <row r="57703" spans="63:64" x14ac:dyDescent="0.15">
      <c r="BK57703"/>
      <c r="BL57703" s="15"/>
    </row>
    <row r="57704" spans="63:64" x14ac:dyDescent="0.15">
      <c r="BK57704"/>
      <c r="BL57704" s="15"/>
    </row>
    <row r="57705" spans="63:64" x14ac:dyDescent="0.15">
      <c r="BK57705"/>
      <c r="BL57705" s="15"/>
    </row>
    <row r="57706" spans="63:64" x14ac:dyDescent="0.15">
      <c r="BK57706"/>
      <c r="BL57706" s="15"/>
    </row>
    <row r="57707" spans="63:64" x14ac:dyDescent="0.15">
      <c r="BK57707"/>
      <c r="BL57707" s="15"/>
    </row>
    <row r="57708" spans="63:64" x14ac:dyDescent="0.15">
      <c r="BK57708"/>
      <c r="BL57708" s="15"/>
    </row>
    <row r="57709" spans="63:64" x14ac:dyDescent="0.15">
      <c r="BK57709"/>
      <c r="BL57709" s="15"/>
    </row>
    <row r="57710" spans="63:64" x14ac:dyDescent="0.15">
      <c r="BK57710"/>
      <c r="BL57710" s="15"/>
    </row>
    <row r="57711" spans="63:64" x14ac:dyDescent="0.15">
      <c r="BK57711"/>
      <c r="BL57711" s="15"/>
    </row>
    <row r="57712" spans="63:64" x14ac:dyDescent="0.15">
      <c r="BK57712"/>
      <c r="BL57712" s="15"/>
    </row>
    <row r="57713" spans="63:64" x14ac:dyDescent="0.15">
      <c r="BK57713"/>
      <c r="BL57713" s="15"/>
    </row>
    <row r="57714" spans="63:64" x14ac:dyDescent="0.15">
      <c r="BK57714"/>
      <c r="BL57714" s="15"/>
    </row>
    <row r="57715" spans="63:64" x14ac:dyDescent="0.15">
      <c r="BK57715"/>
      <c r="BL57715" s="15"/>
    </row>
    <row r="57716" spans="63:64" x14ac:dyDescent="0.15">
      <c r="BK57716"/>
      <c r="BL57716" s="15"/>
    </row>
    <row r="57717" spans="63:64" x14ac:dyDescent="0.15">
      <c r="BK57717"/>
      <c r="BL57717" s="15"/>
    </row>
    <row r="57718" spans="63:64" x14ac:dyDescent="0.15">
      <c r="BK57718"/>
      <c r="BL57718" s="15"/>
    </row>
    <row r="57719" spans="63:64" x14ac:dyDescent="0.15">
      <c r="BK57719"/>
      <c r="BL57719" s="15"/>
    </row>
    <row r="57720" spans="63:64" x14ac:dyDescent="0.15">
      <c r="BK57720"/>
      <c r="BL57720" s="15"/>
    </row>
    <row r="57721" spans="63:64" x14ac:dyDescent="0.15">
      <c r="BK57721"/>
      <c r="BL57721" s="15"/>
    </row>
    <row r="57722" spans="63:64" x14ac:dyDescent="0.15">
      <c r="BK57722"/>
      <c r="BL57722" s="15"/>
    </row>
    <row r="57723" spans="63:64" x14ac:dyDescent="0.15">
      <c r="BK57723"/>
      <c r="BL57723" s="15"/>
    </row>
    <row r="57724" spans="63:64" x14ac:dyDescent="0.15">
      <c r="BK57724"/>
      <c r="BL57724" s="15"/>
    </row>
    <row r="57725" spans="63:64" x14ac:dyDescent="0.15">
      <c r="BK57725"/>
      <c r="BL57725" s="15"/>
    </row>
    <row r="57726" spans="63:64" x14ac:dyDescent="0.15">
      <c r="BK57726"/>
      <c r="BL57726" s="15"/>
    </row>
    <row r="57727" spans="63:64" x14ac:dyDescent="0.15">
      <c r="BK57727"/>
      <c r="BL57727" s="15"/>
    </row>
    <row r="57728" spans="63:64" x14ac:dyDescent="0.15">
      <c r="BK57728"/>
      <c r="BL57728" s="15"/>
    </row>
    <row r="57729" spans="63:64" x14ac:dyDescent="0.15">
      <c r="BK57729"/>
      <c r="BL57729" s="15"/>
    </row>
    <row r="57730" spans="63:64" x14ac:dyDescent="0.15">
      <c r="BK57730"/>
      <c r="BL57730" s="15"/>
    </row>
    <row r="57731" spans="63:64" x14ac:dyDescent="0.15">
      <c r="BK57731"/>
      <c r="BL57731" s="15"/>
    </row>
    <row r="57732" spans="63:64" x14ac:dyDescent="0.15">
      <c r="BK57732"/>
      <c r="BL57732" s="15"/>
    </row>
    <row r="57733" spans="63:64" x14ac:dyDescent="0.15">
      <c r="BK57733"/>
      <c r="BL57733" s="15"/>
    </row>
    <row r="57734" spans="63:64" x14ac:dyDescent="0.15">
      <c r="BK57734"/>
      <c r="BL57734" s="15"/>
    </row>
    <row r="57735" spans="63:64" x14ac:dyDescent="0.15">
      <c r="BK57735"/>
      <c r="BL57735" s="15"/>
    </row>
    <row r="57736" spans="63:64" x14ac:dyDescent="0.15">
      <c r="BK57736"/>
      <c r="BL57736" s="15"/>
    </row>
    <row r="57737" spans="63:64" x14ac:dyDescent="0.15">
      <c r="BK57737"/>
      <c r="BL57737" s="15"/>
    </row>
    <row r="57738" spans="63:64" x14ac:dyDescent="0.15">
      <c r="BK57738"/>
      <c r="BL57738" s="15"/>
    </row>
    <row r="57739" spans="63:64" x14ac:dyDescent="0.15">
      <c r="BK57739"/>
      <c r="BL57739" s="15"/>
    </row>
    <row r="57740" spans="63:64" x14ac:dyDescent="0.15">
      <c r="BK57740"/>
      <c r="BL57740" s="15"/>
    </row>
    <row r="57741" spans="63:64" x14ac:dyDescent="0.15">
      <c r="BK57741"/>
      <c r="BL57741" s="15"/>
    </row>
    <row r="57742" spans="63:64" x14ac:dyDescent="0.15">
      <c r="BK57742"/>
      <c r="BL57742" s="15"/>
    </row>
    <row r="57743" spans="63:64" x14ac:dyDescent="0.15">
      <c r="BK57743"/>
      <c r="BL57743" s="15"/>
    </row>
    <row r="57744" spans="63:64" x14ac:dyDescent="0.15">
      <c r="BK57744"/>
      <c r="BL57744" s="15"/>
    </row>
    <row r="57745" spans="63:64" x14ac:dyDescent="0.15">
      <c r="BK57745"/>
      <c r="BL57745" s="15"/>
    </row>
    <row r="57746" spans="63:64" x14ac:dyDescent="0.15">
      <c r="BK57746"/>
      <c r="BL57746" s="15"/>
    </row>
    <row r="57747" spans="63:64" x14ac:dyDescent="0.15">
      <c r="BK57747"/>
      <c r="BL57747" s="15"/>
    </row>
    <row r="57748" spans="63:64" x14ac:dyDescent="0.15">
      <c r="BK57748"/>
      <c r="BL57748" s="15"/>
    </row>
    <row r="57749" spans="63:64" x14ac:dyDescent="0.15">
      <c r="BK57749"/>
      <c r="BL57749" s="15"/>
    </row>
    <row r="57750" spans="63:64" x14ac:dyDescent="0.15">
      <c r="BK57750"/>
      <c r="BL57750" s="15"/>
    </row>
    <row r="57751" spans="63:64" x14ac:dyDescent="0.15">
      <c r="BK57751"/>
      <c r="BL57751" s="15"/>
    </row>
    <row r="57752" spans="63:64" x14ac:dyDescent="0.15">
      <c r="BK57752"/>
      <c r="BL57752" s="15"/>
    </row>
    <row r="57753" spans="63:64" x14ac:dyDescent="0.15">
      <c r="BK57753"/>
      <c r="BL57753" s="15"/>
    </row>
    <row r="57754" spans="63:64" x14ac:dyDescent="0.15">
      <c r="BK57754"/>
      <c r="BL57754" s="15"/>
    </row>
    <row r="57755" spans="63:64" x14ac:dyDescent="0.15">
      <c r="BK57755"/>
      <c r="BL57755" s="15"/>
    </row>
    <row r="57756" spans="63:64" x14ac:dyDescent="0.15">
      <c r="BK57756"/>
      <c r="BL57756" s="15"/>
    </row>
    <row r="57757" spans="63:64" x14ac:dyDescent="0.15">
      <c r="BK57757"/>
      <c r="BL57757" s="15"/>
    </row>
    <row r="57758" spans="63:64" x14ac:dyDescent="0.15">
      <c r="BK57758"/>
      <c r="BL57758" s="15"/>
    </row>
    <row r="57759" spans="63:64" x14ac:dyDescent="0.15">
      <c r="BK57759"/>
      <c r="BL57759" s="15"/>
    </row>
    <row r="57760" spans="63:64" x14ac:dyDescent="0.15">
      <c r="BK57760"/>
      <c r="BL57760" s="15"/>
    </row>
    <row r="57761" spans="63:64" x14ac:dyDescent="0.15">
      <c r="BK57761"/>
      <c r="BL57761" s="15"/>
    </row>
    <row r="57762" spans="63:64" x14ac:dyDescent="0.15">
      <c r="BK57762"/>
      <c r="BL57762" s="15"/>
    </row>
    <row r="57763" spans="63:64" x14ac:dyDescent="0.15">
      <c r="BK57763"/>
      <c r="BL57763" s="15"/>
    </row>
    <row r="57764" spans="63:64" x14ac:dyDescent="0.15">
      <c r="BK57764"/>
      <c r="BL57764" s="15"/>
    </row>
    <row r="57765" spans="63:64" x14ac:dyDescent="0.15">
      <c r="BK57765"/>
      <c r="BL57765" s="15"/>
    </row>
    <row r="57766" spans="63:64" x14ac:dyDescent="0.15">
      <c r="BK57766"/>
      <c r="BL57766" s="15"/>
    </row>
    <row r="57767" spans="63:64" x14ac:dyDescent="0.15">
      <c r="BK57767"/>
      <c r="BL57767" s="15"/>
    </row>
    <row r="57768" spans="63:64" x14ac:dyDescent="0.15">
      <c r="BK57768"/>
      <c r="BL57768" s="15"/>
    </row>
    <row r="57769" spans="63:64" x14ac:dyDescent="0.15">
      <c r="BK57769"/>
      <c r="BL57769" s="15"/>
    </row>
    <row r="57770" spans="63:64" x14ac:dyDescent="0.15">
      <c r="BK57770"/>
      <c r="BL57770" s="15"/>
    </row>
    <row r="57771" spans="63:64" x14ac:dyDescent="0.15">
      <c r="BK57771"/>
      <c r="BL57771" s="15"/>
    </row>
    <row r="57772" spans="63:64" x14ac:dyDescent="0.15">
      <c r="BK57772"/>
      <c r="BL57772" s="15"/>
    </row>
    <row r="57773" spans="63:64" x14ac:dyDescent="0.15">
      <c r="BK57773"/>
      <c r="BL57773" s="15"/>
    </row>
    <row r="57774" spans="63:64" x14ac:dyDescent="0.15">
      <c r="BK57774"/>
      <c r="BL57774" s="15"/>
    </row>
    <row r="57775" spans="63:64" x14ac:dyDescent="0.15">
      <c r="BK57775"/>
      <c r="BL57775" s="15"/>
    </row>
    <row r="57776" spans="63:64" x14ac:dyDescent="0.15">
      <c r="BK57776"/>
      <c r="BL57776" s="15"/>
    </row>
    <row r="57777" spans="63:64" x14ac:dyDescent="0.15">
      <c r="BK57777"/>
      <c r="BL57777" s="15"/>
    </row>
    <row r="57778" spans="63:64" x14ac:dyDescent="0.15">
      <c r="BK57778"/>
      <c r="BL57778" s="15"/>
    </row>
    <row r="57779" spans="63:64" x14ac:dyDescent="0.15">
      <c r="BK57779"/>
      <c r="BL57779" s="15"/>
    </row>
    <row r="57780" spans="63:64" x14ac:dyDescent="0.15">
      <c r="BK57780"/>
      <c r="BL57780" s="15"/>
    </row>
    <row r="57781" spans="63:64" x14ac:dyDescent="0.15">
      <c r="BK57781"/>
      <c r="BL57781" s="15"/>
    </row>
    <row r="57782" spans="63:64" x14ac:dyDescent="0.15">
      <c r="BK57782"/>
      <c r="BL57782" s="15"/>
    </row>
    <row r="57783" spans="63:64" x14ac:dyDescent="0.15">
      <c r="BK57783"/>
      <c r="BL57783" s="15"/>
    </row>
    <row r="57784" spans="63:64" x14ac:dyDescent="0.15">
      <c r="BK57784"/>
      <c r="BL57784" s="15"/>
    </row>
    <row r="57785" spans="63:64" x14ac:dyDescent="0.15">
      <c r="BK57785"/>
      <c r="BL57785" s="15"/>
    </row>
    <row r="57786" spans="63:64" x14ac:dyDescent="0.15">
      <c r="BK57786"/>
      <c r="BL57786" s="15"/>
    </row>
    <row r="57787" spans="63:64" x14ac:dyDescent="0.15">
      <c r="BK57787"/>
      <c r="BL57787" s="15"/>
    </row>
    <row r="57788" spans="63:64" x14ac:dyDescent="0.15">
      <c r="BK57788"/>
      <c r="BL57788" s="15"/>
    </row>
    <row r="57789" spans="63:64" x14ac:dyDescent="0.15">
      <c r="BK57789"/>
      <c r="BL57789" s="15"/>
    </row>
    <row r="57790" spans="63:64" x14ac:dyDescent="0.15">
      <c r="BK57790"/>
      <c r="BL57790" s="15"/>
    </row>
    <row r="57791" spans="63:64" x14ac:dyDescent="0.15">
      <c r="BK57791"/>
      <c r="BL57791" s="15"/>
    </row>
    <row r="57792" spans="63:64" x14ac:dyDescent="0.15">
      <c r="BK57792"/>
      <c r="BL57792" s="15"/>
    </row>
    <row r="57793" spans="63:64" x14ac:dyDescent="0.15">
      <c r="BK57793"/>
      <c r="BL57793" s="15"/>
    </row>
    <row r="57794" spans="63:64" x14ac:dyDescent="0.15">
      <c r="BK57794"/>
      <c r="BL57794" s="15"/>
    </row>
    <row r="57795" spans="63:64" x14ac:dyDescent="0.15">
      <c r="BK57795"/>
      <c r="BL57795" s="15"/>
    </row>
    <row r="57796" spans="63:64" x14ac:dyDescent="0.15">
      <c r="BK57796"/>
      <c r="BL57796" s="15"/>
    </row>
    <row r="57797" spans="63:64" x14ac:dyDescent="0.15">
      <c r="BK57797"/>
      <c r="BL57797" s="15"/>
    </row>
    <row r="57798" spans="63:64" x14ac:dyDescent="0.15">
      <c r="BK57798"/>
      <c r="BL57798" s="15"/>
    </row>
    <row r="57799" spans="63:64" x14ac:dyDescent="0.15">
      <c r="BK57799"/>
      <c r="BL57799" s="15"/>
    </row>
    <row r="57800" spans="63:64" x14ac:dyDescent="0.15">
      <c r="BK57800"/>
      <c r="BL57800" s="15"/>
    </row>
    <row r="57801" spans="63:64" x14ac:dyDescent="0.15">
      <c r="BK57801"/>
      <c r="BL57801" s="15"/>
    </row>
    <row r="57802" spans="63:64" x14ac:dyDescent="0.15">
      <c r="BK57802"/>
      <c r="BL57802" s="15"/>
    </row>
    <row r="57803" spans="63:64" x14ac:dyDescent="0.15">
      <c r="BK57803"/>
      <c r="BL57803" s="15"/>
    </row>
    <row r="57804" spans="63:64" x14ac:dyDescent="0.15">
      <c r="BK57804"/>
      <c r="BL57804" s="15"/>
    </row>
    <row r="57805" spans="63:64" x14ac:dyDescent="0.15">
      <c r="BK57805"/>
      <c r="BL57805" s="15"/>
    </row>
    <row r="57806" spans="63:64" x14ac:dyDescent="0.15">
      <c r="BK57806"/>
      <c r="BL57806" s="15"/>
    </row>
    <row r="57807" spans="63:64" x14ac:dyDescent="0.15">
      <c r="BK57807"/>
      <c r="BL57807" s="15"/>
    </row>
    <row r="57808" spans="63:64" x14ac:dyDescent="0.15">
      <c r="BK57808"/>
      <c r="BL57808" s="15"/>
    </row>
    <row r="57809" spans="63:64" x14ac:dyDescent="0.15">
      <c r="BK57809"/>
      <c r="BL57809" s="15"/>
    </row>
    <row r="57810" spans="63:64" x14ac:dyDescent="0.15">
      <c r="BK57810"/>
      <c r="BL57810" s="15"/>
    </row>
    <row r="57811" spans="63:64" x14ac:dyDescent="0.15">
      <c r="BK57811"/>
      <c r="BL57811" s="15"/>
    </row>
    <row r="57812" spans="63:64" x14ac:dyDescent="0.15">
      <c r="BK57812"/>
      <c r="BL57812" s="15"/>
    </row>
    <row r="57813" spans="63:64" x14ac:dyDescent="0.15">
      <c r="BK57813"/>
      <c r="BL57813" s="15"/>
    </row>
    <row r="57814" spans="63:64" x14ac:dyDescent="0.15">
      <c r="BK57814"/>
      <c r="BL57814" s="15"/>
    </row>
    <row r="57815" spans="63:64" x14ac:dyDescent="0.15">
      <c r="BK57815"/>
      <c r="BL57815" s="15"/>
    </row>
    <row r="57816" spans="63:64" x14ac:dyDescent="0.15">
      <c r="BK57816"/>
      <c r="BL57816" s="15"/>
    </row>
    <row r="57817" spans="63:64" x14ac:dyDescent="0.15">
      <c r="BK57817"/>
      <c r="BL57817" s="15"/>
    </row>
    <row r="57818" spans="63:64" x14ac:dyDescent="0.15">
      <c r="BK57818"/>
      <c r="BL57818" s="15"/>
    </row>
    <row r="57819" spans="63:64" x14ac:dyDescent="0.15">
      <c r="BK57819"/>
      <c r="BL57819" s="15"/>
    </row>
    <row r="57820" spans="63:64" x14ac:dyDescent="0.15">
      <c r="BK57820"/>
      <c r="BL57820" s="15"/>
    </row>
    <row r="57821" spans="63:64" x14ac:dyDescent="0.15">
      <c r="BK57821"/>
      <c r="BL57821" s="15"/>
    </row>
    <row r="57822" spans="63:64" x14ac:dyDescent="0.15">
      <c r="BK57822"/>
      <c r="BL57822" s="15"/>
    </row>
    <row r="57823" spans="63:64" x14ac:dyDescent="0.15">
      <c r="BK57823"/>
      <c r="BL57823" s="15"/>
    </row>
    <row r="57824" spans="63:64" x14ac:dyDescent="0.15">
      <c r="BK57824"/>
      <c r="BL57824" s="15"/>
    </row>
    <row r="57825" spans="63:64" x14ac:dyDescent="0.15">
      <c r="BK57825"/>
      <c r="BL57825" s="15"/>
    </row>
    <row r="57826" spans="63:64" x14ac:dyDescent="0.15">
      <c r="BK57826"/>
      <c r="BL57826" s="15"/>
    </row>
    <row r="57827" spans="63:64" x14ac:dyDescent="0.15">
      <c r="BK57827"/>
      <c r="BL57827" s="15"/>
    </row>
    <row r="57828" spans="63:64" x14ac:dyDescent="0.15">
      <c r="BK57828"/>
      <c r="BL57828" s="15"/>
    </row>
    <row r="57829" spans="63:64" x14ac:dyDescent="0.15">
      <c r="BK57829"/>
      <c r="BL57829" s="15"/>
    </row>
    <row r="57830" spans="63:64" x14ac:dyDescent="0.15">
      <c r="BK57830"/>
      <c r="BL57830" s="15"/>
    </row>
    <row r="57831" spans="63:64" x14ac:dyDescent="0.15">
      <c r="BK57831"/>
      <c r="BL57831" s="15"/>
    </row>
    <row r="57832" spans="63:64" x14ac:dyDescent="0.15">
      <c r="BK57832"/>
      <c r="BL57832" s="15"/>
    </row>
    <row r="57833" spans="63:64" x14ac:dyDescent="0.15">
      <c r="BK57833"/>
      <c r="BL57833" s="15"/>
    </row>
    <row r="57834" spans="63:64" x14ac:dyDescent="0.15">
      <c r="BK57834"/>
      <c r="BL57834" s="15"/>
    </row>
    <row r="57835" spans="63:64" x14ac:dyDescent="0.15">
      <c r="BK57835"/>
      <c r="BL57835" s="15"/>
    </row>
    <row r="57836" spans="63:64" x14ac:dyDescent="0.15">
      <c r="BK57836"/>
      <c r="BL57836" s="15"/>
    </row>
    <row r="57837" spans="63:64" x14ac:dyDescent="0.15">
      <c r="BK57837"/>
      <c r="BL57837" s="15"/>
    </row>
    <row r="57838" spans="63:64" x14ac:dyDescent="0.15">
      <c r="BK57838"/>
      <c r="BL57838" s="15"/>
    </row>
    <row r="57839" spans="63:64" x14ac:dyDescent="0.15">
      <c r="BK57839"/>
      <c r="BL57839" s="15"/>
    </row>
    <row r="57840" spans="63:64" x14ac:dyDescent="0.15">
      <c r="BK57840"/>
      <c r="BL57840" s="15"/>
    </row>
    <row r="57841" spans="63:64" x14ac:dyDescent="0.15">
      <c r="BK57841"/>
      <c r="BL57841" s="15"/>
    </row>
    <row r="57842" spans="63:64" x14ac:dyDescent="0.15">
      <c r="BK57842"/>
      <c r="BL57842" s="15"/>
    </row>
    <row r="57843" spans="63:64" x14ac:dyDescent="0.15">
      <c r="BK57843"/>
      <c r="BL57843" s="15"/>
    </row>
    <row r="57844" spans="63:64" x14ac:dyDescent="0.15">
      <c r="BK57844"/>
      <c r="BL57844" s="15"/>
    </row>
    <row r="57845" spans="63:64" x14ac:dyDescent="0.15">
      <c r="BK57845"/>
      <c r="BL57845" s="15"/>
    </row>
    <row r="57846" spans="63:64" x14ac:dyDescent="0.15">
      <c r="BK57846"/>
      <c r="BL57846" s="15"/>
    </row>
    <row r="57847" spans="63:64" x14ac:dyDescent="0.15">
      <c r="BK57847"/>
      <c r="BL57847" s="15"/>
    </row>
    <row r="57848" spans="63:64" x14ac:dyDescent="0.15">
      <c r="BK57848"/>
      <c r="BL57848" s="15"/>
    </row>
    <row r="57849" spans="63:64" x14ac:dyDescent="0.15">
      <c r="BK57849"/>
      <c r="BL57849" s="15"/>
    </row>
    <row r="57850" spans="63:64" x14ac:dyDescent="0.15">
      <c r="BK57850"/>
      <c r="BL57850" s="15"/>
    </row>
    <row r="57851" spans="63:64" x14ac:dyDescent="0.15">
      <c r="BK57851"/>
      <c r="BL57851" s="15"/>
    </row>
    <row r="57852" spans="63:64" x14ac:dyDescent="0.15">
      <c r="BK57852"/>
      <c r="BL57852" s="15"/>
    </row>
    <row r="57853" spans="63:64" x14ac:dyDescent="0.15">
      <c r="BK57853"/>
      <c r="BL57853" s="15"/>
    </row>
    <row r="57854" spans="63:64" x14ac:dyDescent="0.15">
      <c r="BK57854"/>
      <c r="BL57854" s="15"/>
    </row>
    <row r="57855" spans="63:64" x14ac:dyDescent="0.15">
      <c r="BK57855"/>
      <c r="BL57855" s="15"/>
    </row>
    <row r="57856" spans="63:64" x14ac:dyDescent="0.15">
      <c r="BK57856"/>
      <c r="BL57856" s="15"/>
    </row>
    <row r="57857" spans="63:64" x14ac:dyDescent="0.15">
      <c r="BK57857"/>
      <c r="BL57857" s="15"/>
    </row>
    <row r="57858" spans="63:64" x14ac:dyDescent="0.15">
      <c r="BK57858"/>
      <c r="BL57858" s="15"/>
    </row>
    <row r="57859" spans="63:64" x14ac:dyDescent="0.15">
      <c r="BK57859"/>
      <c r="BL57859" s="15"/>
    </row>
    <row r="57860" spans="63:64" x14ac:dyDescent="0.15">
      <c r="BK57860"/>
      <c r="BL57860" s="15"/>
    </row>
    <row r="57861" spans="63:64" x14ac:dyDescent="0.15">
      <c r="BK57861"/>
      <c r="BL57861" s="15"/>
    </row>
    <row r="57862" spans="63:64" x14ac:dyDescent="0.15">
      <c r="BK57862"/>
      <c r="BL57862" s="15"/>
    </row>
    <row r="57863" spans="63:64" x14ac:dyDescent="0.15">
      <c r="BK57863"/>
      <c r="BL57863" s="15"/>
    </row>
    <row r="57864" spans="63:64" x14ac:dyDescent="0.15">
      <c r="BK57864"/>
      <c r="BL57864" s="15"/>
    </row>
    <row r="57865" spans="63:64" x14ac:dyDescent="0.15">
      <c r="BK57865"/>
      <c r="BL57865" s="15"/>
    </row>
    <row r="57866" spans="63:64" x14ac:dyDescent="0.15">
      <c r="BK57866"/>
      <c r="BL57866" s="15"/>
    </row>
    <row r="57867" spans="63:64" x14ac:dyDescent="0.15">
      <c r="BK57867"/>
      <c r="BL57867" s="15"/>
    </row>
    <row r="57868" spans="63:64" x14ac:dyDescent="0.15">
      <c r="BK57868"/>
      <c r="BL57868" s="15"/>
    </row>
    <row r="57869" spans="63:64" x14ac:dyDescent="0.15">
      <c r="BK57869"/>
      <c r="BL57869" s="15"/>
    </row>
    <row r="57870" spans="63:64" x14ac:dyDescent="0.15">
      <c r="BK57870"/>
      <c r="BL57870" s="15"/>
    </row>
    <row r="57871" spans="63:64" x14ac:dyDescent="0.15">
      <c r="BK57871"/>
      <c r="BL57871" s="15"/>
    </row>
    <row r="57872" spans="63:64" x14ac:dyDescent="0.15">
      <c r="BK57872"/>
      <c r="BL57872" s="15"/>
    </row>
    <row r="57873" spans="63:64" x14ac:dyDescent="0.15">
      <c r="BK57873"/>
      <c r="BL57873" s="15"/>
    </row>
    <row r="57874" spans="63:64" x14ac:dyDescent="0.15">
      <c r="BK57874"/>
      <c r="BL57874" s="15"/>
    </row>
    <row r="57875" spans="63:64" x14ac:dyDescent="0.15">
      <c r="BK57875"/>
      <c r="BL57875" s="15"/>
    </row>
    <row r="57876" spans="63:64" x14ac:dyDescent="0.15">
      <c r="BK57876"/>
      <c r="BL57876" s="15"/>
    </row>
    <row r="57877" spans="63:64" x14ac:dyDescent="0.15">
      <c r="BK57877"/>
      <c r="BL57877" s="15"/>
    </row>
    <row r="57878" spans="63:64" x14ac:dyDescent="0.15">
      <c r="BK57878"/>
      <c r="BL57878" s="15"/>
    </row>
    <row r="57879" spans="63:64" x14ac:dyDescent="0.15">
      <c r="BK57879"/>
      <c r="BL57879" s="15"/>
    </row>
    <row r="57880" spans="63:64" x14ac:dyDescent="0.15">
      <c r="BK57880"/>
      <c r="BL57880" s="15"/>
    </row>
    <row r="57881" spans="63:64" x14ac:dyDescent="0.15">
      <c r="BK57881"/>
      <c r="BL57881" s="15"/>
    </row>
    <row r="57882" spans="63:64" x14ac:dyDescent="0.15">
      <c r="BK57882"/>
      <c r="BL57882" s="15"/>
    </row>
    <row r="57883" spans="63:64" x14ac:dyDescent="0.15">
      <c r="BK57883"/>
      <c r="BL57883" s="15"/>
    </row>
    <row r="57884" spans="63:64" x14ac:dyDescent="0.15">
      <c r="BK57884"/>
      <c r="BL57884" s="15"/>
    </row>
    <row r="57885" spans="63:64" x14ac:dyDescent="0.15">
      <c r="BK57885"/>
      <c r="BL57885" s="15"/>
    </row>
    <row r="57886" spans="63:64" x14ac:dyDescent="0.15">
      <c r="BK57886"/>
      <c r="BL57886" s="15"/>
    </row>
    <row r="57887" spans="63:64" x14ac:dyDescent="0.15">
      <c r="BK57887"/>
      <c r="BL57887" s="15"/>
    </row>
    <row r="57888" spans="63:64" x14ac:dyDescent="0.15">
      <c r="BK57888"/>
      <c r="BL57888" s="15"/>
    </row>
    <row r="57889" spans="63:64" x14ac:dyDescent="0.15">
      <c r="BK57889"/>
      <c r="BL57889" s="15"/>
    </row>
    <row r="57890" spans="63:64" x14ac:dyDescent="0.15">
      <c r="BK57890"/>
      <c r="BL57890" s="15"/>
    </row>
    <row r="57891" spans="63:64" x14ac:dyDescent="0.15">
      <c r="BK57891"/>
      <c r="BL57891" s="15"/>
    </row>
    <row r="57892" spans="63:64" x14ac:dyDescent="0.15">
      <c r="BK57892"/>
      <c r="BL57892" s="15"/>
    </row>
    <row r="57893" spans="63:64" x14ac:dyDescent="0.15">
      <c r="BK57893"/>
      <c r="BL57893" s="15"/>
    </row>
    <row r="57894" spans="63:64" x14ac:dyDescent="0.15">
      <c r="BK57894"/>
      <c r="BL57894" s="15"/>
    </row>
    <row r="57895" spans="63:64" x14ac:dyDescent="0.15">
      <c r="BK57895"/>
      <c r="BL57895" s="15"/>
    </row>
    <row r="57896" spans="63:64" x14ac:dyDescent="0.15">
      <c r="BK57896"/>
      <c r="BL57896" s="15"/>
    </row>
    <row r="57897" spans="63:64" x14ac:dyDescent="0.15">
      <c r="BK57897"/>
      <c r="BL57897" s="15"/>
    </row>
    <row r="57898" spans="63:64" x14ac:dyDescent="0.15">
      <c r="BK57898"/>
      <c r="BL57898" s="15"/>
    </row>
    <row r="57899" spans="63:64" x14ac:dyDescent="0.15">
      <c r="BK57899"/>
      <c r="BL57899" s="15"/>
    </row>
    <row r="57900" spans="63:64" x14ac:dyDescent="0.15">
      <c r="BK57900"/>
      <c r="BL57900" s="15"/>
    </row>
    <row r="57901" spans="63:64" x14ac:dyDescent="0.15">
      <c r="BK57901"/>
      <c r="BL57901" s="15"/>
    </row>
    <row r="57902" spans="63:64" x14ac:dyDescent="0.15">
      <c r="BK57902"/>
      <c r="BL57902" s="15"/>
    </row>
    <row r="57903" spans="63:64" x14ac:dyDescent="0.15">
      <c r="BK57903"/>
      <c r="BL57903" s="15"/>
    </row>
    <row r="57904" spans="63:64" x14ac:dyDescent="0.15">
      <c r="BK57904"/>
      <c r="BL57904" s="15"/>
    </row>
    <row r="57905" spans="63:64" x14ac:dyDescent="0.15">
      <c r="BK57905"/>
      <c r="BL57905" s="15"/>
    </row>
    <row r="57906" spans="63:64" x14ac:dyDescent="0.15">
      <c r="BK57906"/>
      <c r="BL57906" s="15"/>
    </row>
    <row r="57907" spans="63:64" x14ac:dyDescent="0.15">
      <c r="BK57907"/>
      <c r="BL57907" s="15"/>
    </row>
    <row r="57908" spans="63:64" x14ac:dyDescent="0.15">
      <c r="BK57908"/>
      <c r="BL57908" s="15"/>
    </row>
    <row r="57909" spans="63:64" x14ac:dyDescent="0.15">
      <c r="BK57909"/>
      <c r="BL57909" s="15"/>
    </row>
    <row r="57910" spans="63:64" x14ac:dyDescent="0.15">
      <c r="BK57910"/>
      <c r="BL57910" s="15"/>
    </row>
    <row r="57911" spans="63:64" x14ac:dyDescent="0.15">
      <c r="BK57911"/>
      <c r="BL57911" s="15"/>
    </row>
    <row r="57912" spans="63:64" x14ac:dyDescent="0.15">
      <c r="BK57912"/>
      <c r="BL57912" s="15"/>
    </row>
    <row r="57913" spans="63:64" x14ac:dyDescent="0.15">
      <c r="BK57913"/>
      <c r="BL57913" s="15"/>
    </row>
    <row r="57914" spans="63:64" x14ac:dyDescent="0.15">
      <c r="BK57914"/>
      <c r="BL57914" s="15"/>
    </row>
    <row r="57915" spans="63:64" x14ac:dyDescent="0.15">
      <c r="BK57915"/>
      <c r="BL57915" s="15"/>
    </row>
    <row r="57916" spans="63:64" x14ac:dyDescent="0.15">
      <c r="BK57916"/>
      <c r="BL57916" s="15"/>
    </row>
    <row r="57917" spans="63:64" x14ac:dyDescent="0.15">
      <c r="BK57917"/>
      <c r="BL57917" s="15"/>
    </row>
    <row r="57918" spans="63:64" x14ac:dyDescent="0.15">
      <c r="BK57918"/>
      <c r="BL57918" s="15"/>
    </row>
    <row r="57919" spans="63:64" x14ac:dyDescent="0.15">
      <c r="BK57919"/>
      <c r="BL57919" s="15"/>
    </row>
    <row r="57920" spans="63:64" x14ac:dyDescent="0.15">
      <c r="BK57920"/>
      <c r="BL57920" s="15"/>
    </row>
    <row r="57921" spans="63:64" x14ac:dyDescent="0.15">
      <c r="BK57921"/>
      <c r="BL57921" s="15"/>
    </row>
    <row r="57922" spans="63:64" x14ac:dyDescent="0.15">
      <c r="BK57922"/>
      <c r="BL57922" s="15"/>
    </row>
    <row r="57923" spans="63:64" x14ac:dyDescent="0.15">
      <c r="BK57923"/>
      <c r="BL57923" s="15"/>
    </row>
    <row r="57924" spans="63:64" x14ac:dyDescent="0.15">
      <c r="BK57924"/>
      <c r="BL57924" s="15"/>
    </row>
    <row r="57925" spans="63:64" x14ac:dyDescent="0.15">
      <c r="BK57925"/>
      <c r="BL57925" s="15"/>
    </row>
    <row r="57926" spans="63:64" x14ac:dyDescent="0.15">
      <c r="BK57926"/>
      <c r="BL57926" s="15"/>
    </row>
    <row r="57927" spans="63:64" x14ac:dyDescent="0.15">
      <c r="BK57927"/>
      <c r="BL57927" s="15"/>
    </row>
    <row r="57928" spans="63:64" x14ac:dyDescent="0.15">
      <c r="BK57928"/>
      <c r="BL57928" s="15"/>
    </row>
    <row r="57929" spans="63:64" x14ac:dyDescent="0.15">
      <c r="BK57929"/>
      <c r="BL57929" s="15"/>
    </row>
    <row r="57930" spans="63:64" x14ac:dyDescent="0.15">
      <c r="BK57930"/>
      <c r="BL57930" s="15"/>
    </row>
    <row r="57931" spans="63:64" x14ac:dyDescent="0.15">
      <c r="BK57931"/>
      <c r="BL57931" s="15"/>
    </row>
    <row r="57932" spans="63:64" x14ac:dyDescent="0.15">
      <c r="BK57932"/>
      <c r="BL57932" s="15"/>
    </row>
    <row r="57933" spans="63:64" x14ac:dyDescent="0.15">
      <c r="BK57933"/>
      <c r="BL57933" s="15"/>
    </row>
    <row r="57934" spans="63:64" x14ac:dyDescent="0.15">
      <c r="BK57934"/>
      <c r="BL57934" s="15"/>
    </row>
    <row r="57935" spans="63:64" x14ac:dyDescent="0.15">
      <c r="BK57935"/>
      <c r="BL57935" s="15"/>
    </row>
    <row r="57936" spans="63:64" x14ac:dyDescent="0.15">
      <c r="BK57936"/>
      <c r="BL57936" s="15"/>
    </row>
    <row r="57937" spans="63:64" x14ac:dyDescent="0.15">
      <c r="BK57937"/>
      <c r="BL57937" s="15"/>
    </row>
    <row r="57938" spans="63:64" x14ac:dyDescent="0.15">
      <c r="BK57938"/>
      <c r="BL57938" s="15"/>
    </row>
    <row r="57939" spans="63:64" x14ac:dyDescent="0.15">
      <c r="BK57939"/>
      <c r="BL57939" s="15"/>
    </row>
    <row r="57940" spans="63:64" x14ac:dyDescent="0.15">
      <c r="BK57940"/>
      <c r="BL57940" s="15"/>
    </row>
    <row r="57941" spans="63:64" x14ac:dyDescent="0.15">
      <c r="BK57941"/>
      <c r="BL57941" s="15"/>
    </row>
    <row r="57942" spans="63:64" x14ac:dyDescent="0.15">
      <c r="BK57942"/>
      <c r="BL57942" s="15"/>
    </row>
    <row r="57943" spans="63:64" x14ac:dyDescent="0.15">
      <c r="BK57943"/>
      <c r="BL57943" s="15"/>
    </row>
    <row r="57944" spans="63:64" x14ac:dyDescent="0.15">
      <c r="BK57944"/>
      <c r="BL57944" s="15"/>
    </row>
    <row r="57945" spans="63:64" x14ac:dyDescent="0.15">
      <c r="BK57945"/>
      <c r="BL57945" s="15"/>
    </row>
    <row r="57946" spans="63:64" x14ac:dyDescent="0.15">
      <c r="BK57946"/>
      <c r="BL57946" s="15"/>
    </row>
    <row r="57947" spans="63:64" x14ac:dyDescent="0.15">
      <c r="BK57947"/>
      <c r="BL57947" s="15"/>
    </row>
    <row r="57948" spans="63:64" x14ac:dyDescent="0.15">
      <c r="BK57948"/>
      <c r="BL57948" s="15"/>
    </row>
    <row r="57949" spans="63:64" x14ac:dyDescent="0.15">
      <c r="BK57949"/>
      <c r="BL57949" s="15"/>
    </row>
    <row r="57950" spans="63:64" x14ac:dyDescent="0.15">
      <c r="BK57950"/>
      <c r="BL57950" s="15"/>
    </row>
    <row r="57951" spans="63:64" x14ac:dyDescent="0.15">
      <c r="BK57951"/>
      <c r="BL57951" s="15"/>
    </row>
    <row r="57952" spans="63:64" x14ac:dyDescent="0.15">
      <c r="BK57952"/>
      <c r="BL57952" s="15"/>
    </row>
    <row r="57953" spans="63:64" x14ac:dyDescent="0.15">
      <c r="BK57953"/>
      <c r="BL57953" s="15"/>
    </row>
    <row r="57954" spans="63:64" x14ac:dyDescent="0.15">
      <c r="BK57954"/>
      <c r="BL57954" s="15"/>
    </row>
    <row r="57955" spans="63:64" x14ac:dyDescent="0.15">
      <c r="BK57955"/>
      <c r="BL57955" s="15"/>
    </row>
    <row r="57956" spans="63:64" x14ac:dyDescent="0.15">
      <c r="BK57956"/>
      <c r="BL57956" s="15"/>
    </row>
    <row r="57957" spans="63:64" x14ac:dyDescent="0.15">
      <c r="BK57957"/>
      <c r="BL57957" s="15"/>
    </row>
    <row r="57958" spans="63:64" x14ac:dyDescent="0.15">
      <c r="BK57958"/>
      <c r="BL57958" s="15"/>
    </row>
    <row r="57959" spans="63:64" x14ac:dyDescent="0.15">
      <c r="BK57959"/>
      <c r="BL57959" s="15"/>
    </row>
    <row r="57960" spans="63:64" x14ac:dyDescent="0.15">
      <c r="BK57960"/>
      <c r="BL57960" s="15"/>
    </row>
    <row r="57961" spans="63:64" x14ac:dyDescent="0.15">
      <c r="BK57961"/>
      <c r="BL57961" s="15"/>
    </row>
    <row r="57962" spans="63:64" x14ac:dyDescent="0.15">
      <c r="BK57962"/>
      <c r="BL57962" s="15"/>
    </row>
    <row r="57963" spans="63:64" x14ac:dyDescent="0.15">
      <c r="BK57963"/>
      <c r="BL57963" s="15"/>
    </row>
    <row r="57964" spans="63:64" x14ac:dyDescent="0.15">
      <c r="BK57964"/>
      <c r="BL57964" s="15"/>
    </row>
    <row r="57965" spans="63:64" x14ac:dyDescent="0.15">
      <c r="BK57965"/>
      <c r="BL57965" s="15"/>
    </row>
    <row r="57966" spans="63:64" x14ac:dyDescent="0.15">
      <c r="BK57966"/>
      <c r="BL57966" s="15"/>
    </row>
    <row r="57967" spans="63:64" x14ac:dyDescent="0.15">
      <c r="BK57967"/>
      <c r="BL57967" s="15"/>
    </row>
    <row r="57968" spans="63:64" x14ac:dyDescent="0.15">
      <c r="BK57968"/>
      <c r="BL57968" s="15"/>
    </row>
    <row r="57969" spans="63:64" x14ac:dyDescent="0.15">
      <c r="BK57969"/>
      <c r="BL57969" s="15"/>
    </row>
    <row r="57970" spans="63:64" x14ac:dyDescent="0.15">
      <c r="BK57970"/>
      <c r="BL57970" s="15"/>
    </row>
    <row r="57971" spans="63:64" x14ac:dyDescent="0.15">
      <c r="BK57971"/>
      <c r="BL57971" s="15"/>
    </row>
    <row r="57972" spans="63:64" x14ac:dyDescent="0.15">
      <c r="BK57972"/>
      <c r="BL57972" s="15"/>
    </row>
    <row r="57973" spans="63:64" x14ac:dyDescent="0.15">
      <c r="BK57973"/>
      <c r="BL57973" s="15"/>
    </row>
    <row r="57974" spans="63:64" x14ac:dyDescent="0.15">
      <c r="BK57974"/>
      <c r="BL57974" s="15"/>
    </row>
    <row r="57975" spans="63:64" x14ac:dyDescent="0.15">
      <c r="BK57975"/>
      <c r="BL57975" s="15"/>
    </row>
    <row r="57976" spans="63:64" x14ac:dyDescent="0.15">
      <c r="BK57976"/>
      <c r="BL57976" s="15"/>
    </row>
    <row r="57977" spans="63:64" x14ac:dyDescent="0.15">
      <c r="BK57977"/>
      <c r="BL57977" s="15"/>
    </row>
    <row r="57978" spans="63:64" x14ac:dyDescent="0.15">
      <c r="BK57978"/>
      <c r="BL57978" s="15"/>
    </row>
    <row r="57979" spans="63:64" x14ac:dyDescent="0.15">
      <c r="BK57979"/>
      <c r="BL57979" s="15"/>
    </row>
    <row r="57980" spans="63:64" x14ac:dyDescent="0.15">
      <c r="BK57980"/>
      <c r="BL57980" s="15"/>
    </row>
    <row r="57981" spans="63:64" x14ac:dyDescent="0.15">
      <c r="BK57981"/>
      <c r="BL57981" s="15"/>
    </row>
    <row r="57982" spans="63:64" x14ac:dyDescent="0.15">
      <c r="BK57982"/>
      <c r="BL57982" s="15"/>
    </row>
    <row r="57983" spans="63:64" x14ac:dyDescent="0.15">
      <c r="BK57983"/>
      <c r="BL57983" s="15"/>
    </row>
    <row r="57984" spans="63:64" x14ac:dyDescent="0.15">
      <c r="BK57984"/>
      <c r="BL57984" s="15"/>
    </row>
    <row r="57985" spans="63:64" x14ac:dyDescent="0.15">
      <c r="BK57985"/>
      <c r="BL57985" s="15"/>
    </row>
    <row r="57986" spans="63:64" x14ac:dyDescent="0.15">
      <c r="BK57986"/>
      <c r="BL57986" s="15"/>
    </row>
    <row r="57987" spans="63:64" x14ac:dyDescent="0.15">
      <c r="BK57987"/>
      <c r="BL57987" s="15"/>
    </row>
    <row r="57988" spans="63:64" x14ac:dyDescent="0.15">
      <c r="BK57988"/>
      <c r="BL57988" s="15"/>
    </row>
    <row r="57989" spans="63:64" x14ac:dyDescent="0.15">
      <c r="BK57989"/>
      <c r="BL57989" s="15"/>
    </row>
    <row r="57990" spans="63:64" x14ac:dyDescent="0.15">
      <c r="BK57990"/>
      <c r="BL57990" s="15"/>
    </row>
    <row r="57991" spans="63:64" x14ac:dyDescent="0.15">
      <c r="BK57991"/>
      <c r="BL57991" s="15"/>
    </row>
    <row r="57992" spans="63:64" x14ac:dyDescent="0.15">
      <c r="BK57992"/>
      <c r="BL57992" s="15"/>
    </row>
    <row r="57993" spans="63:64" x14ac:dyDescent="0.15">
      <c r="BK57993"/>
      <c r="BL57993" s="15"/>
    </row>
    <row r="57994" spans="63:64" x14ac:dyDescent="0.15">
      <c r="BK57994"/>
      <c r="BL57994" s="15"/>
    </row>
    <row r="57995" spans="63:64" x14ac:dyDescent="0.15">
      <c r="BK57995"/>
      <c r="BL57995" s="15"/>
    </row>
    <row r="57996" spans="63:64" x14ac:dyDescent="0.15">
      <c r="BK57996"/>
      <c r="BL57996" s="15"/>
    </row>
    <row r="57997" spans="63:64" x14ac:dyDescent="0.15">
      <c r="BK57997"/>
      <c r="BL57997" s="15"/>
    </row>
    <row r="57998" spans="63:64" x14ac:dyDescent="0.15">
      <c r="BK57998"/>
      <c r="BL57998" s="15"/>
    </row>
    <row r="57999" spans="63:64" x14ac:dyDescent="0.15">
      <c r="BK57999"/>
      <c r="BL57999" s="15"/>
    </row>
    <row r="58000" spans="63:64" x14ac:dyDescent="0.15">
      <c r="BK58000"/>
      <c r="BL58000" s="15"/>
    </row>
    <row r="58001" spans="63:64" x14ac:dyDescent="0.15">
      <c r="BK58001"/>
      <c r="BL58001" s="15"/>
    </row>
    <row r="58002" spans="63:64" x14ac:dyDescent="0.15">
      <c r="BK58002"/>
      <c r="BL58002" s="15"/>
    </row>
    <row r="58003" spans="63:64" x14ac:dyDescent="0.15">
      <c r="BK58003"/>
      <c r="BL58003" s="15"/>
    </row>
    <row r="58004" spans="63:64" x14ac:dyDescent="0.15">
      <c r="BK58004"/>
      <c r="BL58004" s="15"/>
    </row>
    <row r="58005" spans="63:64" x14ac:dyDescent="0.15">
      <c r="BK58005"/>
      <c r="BL58005" s="15"/>
    </row>
    <row r="58006" spans="63:64" x14ac:dyDescent="0.15">
      <c r="BK58006"/>
      <c r="BL58006" s="15"/>
    </row>
    <row r="58007" spans="63:64" x14ac:dyDescent="0.15">
      <c r="BK58007"/>
      <c r="BL58007" s="15"/>
    </row>
    <row r="58008" spans="63:64" x14ac:dyDescent="0.15">
      <c r="BK58008"/>
      <c r="BL58008" s="15"/>
    </row>
    <row r="58009" spans="63:64" x14ac:dyDescent="0.15">
      <c r="BK58009"/>
      <c r="BL58009" s="15"/>
    </row>
    <row r="58010" spans="63:64" x14ac:dyDescent="0.15">
      <c r="BK58010"/>
      <c r="BL58010" s="15"/>
    </row>
    <row r="58011" spans="63:64" x14ac:dyDescent="0.15">
      <c r="BK58011"/>
      <c r="BL58011" s="15"/>
    </row>
    <row r="58012" spans="63:64" x14ac:dyDescent="0.15">
      <c r="BK58012"/>
      <c r="BL58012" s="15"/>
    </row>
    <row r="58013" spans="63:64" x14ac:dyDescent="0.15">
      <c r="BK58013"/>
      <c r="BL58013" s="15"/>
    </row>
    <row r="58014" spans="63:64" x14ac:dyDescent="0.15">
      <c r="BK58014"/>
      <c r="BL58014" s="15"/>
    </row>
    <row r="58015" spans="63:64" x14ac:dyDescent="0.15">
      <c r="BK58015"/>
      <c r="BL58015" s="15"/>
    </row>
    <row r="58016" spans="63:64" x14ac:dyDescent="0.15">
      <c r="BK58016"/>
      <c r="BL58016" s="15"/>
    </row>
    <row r="58017" spans="63:64" x14ac:dyDescent="0.15">
      <c r="BK58017"/>
      <c r="BL58017" s="15"/>
    </row>
    <row r="58018" spans="63:64" x14ac:dyDescent="0.15">
      <c r="BK58018"/>
      <c r="BL58018" s="15"/>
    </row>
    <row r="58019" spans="63:64" x14ac:dyDescent="0.15">
      <c r="BK58019"/>
      <c r="BL58019" s="15"/>
    </row>
    <row r="58020" spans="63:64" x14ac:dyDescent="0.15">
      <c r="BK58020"/>
      <c r="BL58020" s="15"/>
    </row>
    <row r="58021" spans="63:64" x14ac:dyDescent="0.15">
      <c r="BK58021"/>
      <c r="BL58021" s="15"/>
    </row>
    <row r="58022" spans="63:64" x14ac:dyDescent="0.15">
      <c r="BK58022"/>
      <c r="BL58022" s="15"/>
    </row>
    <row r="58023" spans="63:64" x14ac:dyDescent="0.15">
      <c r="BK58023"/>
      <c r="BL58023" s="15"/>
    </row>
    <row r="58024" spans="63:64" x14ac:dyDescent="0.15">
      <c r="BK58024"/>
      <c r="BL58024" s="15"/>
    </row>
    <row r="58025" spans="63:64" x14ac:dyDescent="0.15">
      <c r="BK58025"/>
      <c r="BL58025" s="15"/>
    </row>
    <row r="58026" spans="63:64" x14ac:dyDescent="0.15">
      <c r="BK58026"/>
      <c r="BL58026" s="15"/>
    </row>
    <row r="58027" spans="63:64" x14ac:dyDescent="0.15">
      <c r="BK58027"/>
      <c r="BL58027" s="15"/>
    </row>
    <row r="58028" spans="63:64" x14ac:dyDescent="0.15">
      <c r="BK58028"/>
      <c r="BL58028" s="15"/>
    </row>
    <row r="58029" spans="63:64" x14ac:dyDescent="0.15">
      <c r="BK58029"/>
      <c r="BL58029" s="15"/>
    </row>
    <row r="58030" spans="63:64" x14ac:dyDescent="0.15">
      <c r="BK58030"/>
      <c r="BL58030" s="15"/>
    </row>
    <row r="58031" spans="63:64" x14ac:dyDescent="0.15">
      <c r="BK58031"/>
      <c r="BL58031" s="15"/>
    </row>
    <row r="58032" spans="63:64" x14ac:dyDescent="0.15">
      <c r="BK58032"/>
      <c r="BL58032" s="15"/>
    </row>
    <row r="58033" spans="63:64" x14ac:dyDescent="0.15">
      <c r="BK58033"/>
      <c r="BL58033" s="15"/>
    </row>
    <row r="58034" spans="63:64" x14ac:dyDescent="0.15">
      <c r="BK58034"/>
      <c r="BL58034" s="15"/>
    </row>
    <row r="58035" spans="63:64" x14ac:dyDescent="0.15">
      <c r="BK58035"/>
      <c r="BL58035" s="15"/>
    </row>
    <row r="58036" spans="63:64" x14ac:dyDescent="0.15">
      <c r="BK58036"/>
      <c r="BL58036" s="15"/>
    </row>
    <row r="58037" spans="63:64" x14ac:dyDescent="0.15">
      <c r="BK58037"/>
      <c r="BL58037" s="15"/>
    </row>
    <row r="58038" spans="63:64" x14ac:dyDescent="0.15">
      <c r="BK58038"/>
      <c r="BL58038" s="15"/>
    </row>
    <row r="58039" spans="63:64" x14ac:dyDescent="0.15">
      <c r="BK58039"/>
      <c r="BL58039" s="15"/>
    </row>
    <row r="58040" spans="63:64" x14ac:dyDescent="0.15">
      <c r="BK58040"/>
      <c r="BL58040" s="15"/>
    </row>
    <row r="58041" spans="63:64" x14ac:dyDescent="0.15">
      <c r="BK58041"/>
      <c r="BL58041" s="15"/>
    </row>
    <row r="58042" spans="63:64" x14ac:dyDescent="0.15">
      <c r="BK58042"/>
      <c r="BL58042" s="15"/>
    </row>
    <row r="58043" spans="63:64" x14ac:dyDescent="0.15">
      <c r="BK58043"/>
      <c r="BL58043" s="15"/>
    </row>
    <row r="58044" spans="63:64" x14ac:dyDescent="0.15">
      <c r="BK58044"/>
      <c r="BL58044" s="15"/>
    </row>
    <row r="58045" spans="63:64" x14ac:dyDescent="0.15">
      <c r="BK58045"/>
      <c r="BL58045" s="15"/>
    </row>
    <row r="58046" spans="63:64" x14ac:dyDescent="0.15">
      <c r="BK58046"/>
      <c r="BL58046" s="15"/>
    </row>
    <row r="58047" spans="63:64" x14ac:dyDescent="0.15">
      <c r="BK58047"/>
      <c r="BL58047" s="15"/>
    </row>
    <row r="58048" spans="63:64" x14ac:dyDescent="0.15">
      <c r="BK58048"/>
      <c r="BL58048" s="15"/>
    </row>
    <row r="58049" spans="63:64" x14ac:dyDescent="0.15">
      <c r="BK58049"/>
      <c r="BL58049" s="15"/>
    </row>
    <row r="58050" spans="63:64" x14ac:dyDescent="0.15">
      <c r="BK58050"/>
      <c r="BL58050" s="15"/>
    </row>
    <row r="58051" spans="63:64" x14ac:dyDescent="0.15">
      <c r="BK58051"/>
      <c r="BL58051" s="15"/>
    </row>
    <row r="58052" spans="63:64" x14ac:dyDescent="0.15">
      <c r="BK58052"/>
      <c r="BL58052" s="15"/>
    </row>
    <row r="58053" spans="63:64" x14ac:dyDescent="0.15">
      <c r="BK58053"/>
      <c r="BL58053" s="15"/>
    </row>
    <row r="58054" spans="63:64" x14ac:dyDescent="0.15">
      <c r="BK58054"/>
      <c r="BL58054" s="15"/>
    </row>
    <row r="58055" spans="63:64" x14ac:dyDescent="0.15">
      <c r="BK58055"/>
      <c r="BL58055" s="15"/>
    </row>
    <row r="58056" spans="63:64" x14ac:dyDescent="0.15">
      <c r="BK58056"/>
      <c r="BL58056" s="15"/>
    </row>
    <row r="58057" spans="63:64" x14ac:dyDescent="0.15">
      <c r="BK58057"/>
      <c r="BL58057" s="15"/>
    </row>
    <row r="58058" spans="63:64" x14ac:dyDescent="0.15">
      <c r="BK58058"/>
      <c r="BL58058" s="15"/>
    </row>
    <row r="58059" spans="63:64" x14ac:dyDescent="0.15">
      <c r="BK58059"/>
      <c r="BL58059" s="15"/>
    </row>
    <row r="58060" spans="63:64" x14ac:dyDescent="0.15">
      <c r="BK58060"/>
      <c r="BL58060" s="15"/>
    </row>
    <row r="58061" spans="63:64" x14ac:dyDescent="0.15">
      <c r="BK58061"/>
      <c r="BL58061" s="15"/>
    </row>
    <row r="58062" spans="63:64" x14ac:dyDescent="0.15">
      <c r="BK58062"/>
      <c r="BL58062" s="15"/>
    </row>
    <row r="58063" spans="63:64" x14ac:dyDescent="0.15">
      <c r="BK58063"/>
      <c r="BL58063" s="15"/>
    </row>
    <row r="58064" spans="63:64" x14ac:dyDescent="0.15">
      <c r="BK58064"/>
      <c r="BL58064" s="15"/>
    </row>
    <row r="58065" spans="63:64" x14ac:dyDescent="0.15">
      <c r="BK58065"/>
      <c r="BL58065" s="15"/>
    </row>
    <row r="58066" spans="63:64" x14ac:dyDescent="0.15">
      <c r="BK58066"/>
      <c r="BL58066" s="15"/>
    </row>
    <row r="58067" spans="63:64" x14ac:dyDescent="0.15">
      <c r="BK58067"/>
      <c r="BL58067" s="15"/>
    </row>
    <row r="58068" spans="63:64" x14ac:dyDescent="0.15">
      <c r="BK58068"/>
      <c r="BL58068" s="15"/>
    </row>
    <row r="58069" spans="63:64" x14ac:dyDescent="0.15">
      <c r="BK58069"/>
      <c r="BL58069" s="15"/>
    </row>
    <row r="58070" spans="63:64" x14ac:dyDescent="0.15">
      <c r="BK58070"/>
      <c r="BL58070" s="15"/>
    </row>
    <row r="58071" spans="63:64" x14ac:dyDescent="0.15">
      <c r="BK58071"/>
      <c r="BL58071" s="15"/>
    </row>
    <row r="58072" spans="63:64" x14ac:dyDescent="0.15">
      <c r="BK58072"/>
      <c r="BL58072" s="15"/>
    </row>
    <row r="58073" spans="63:64" x14ac:dyDescent="0.15">
      <c r="BK58073"/>
      <c r="BL58073" s="15"/>
    </row>
    <row r="58074" spans="63:64" x14ac:dyDescent="0.15">
      <c r="BK58074"/>
      <c r="BL58074" s="15"/>
    </row>
    <row r="58075" spans="63:64" x14ac:dyDescent="0.15">
      <c r="BK58075"/>
      <c r="BL58075" s="15"/>
    </row>
    <row r="58076" spans="63:64" x14ac:dyDescent="0.15">
      <c r="BK58076"/>
      <c r="BL58076" s="15"/>
    </row>
    <row r="58077" spans="63:64" x14ac:dyDescent="0.15">
      <c r="BK58077"/>
      <c r="BL58077" s="15"/>
    </row>
    <row r="58078" spans="63:64" x14ac:dyDescent="0.15">
      <c r="BK58078"/>
      <c r="BL58078" s="15"/>
    </row>
    <row r="58079" spans="63:64" x14ac:dyDescent="0.15">
      <c r="BK58079"/>
      <c r="BL58079" s="15"/>
    </row>
    <row r="58080" spans="63:64" x14ac:dyDescent="0.15">
      <c r="BK58080"/>
      <c r="BL58080" s="15"/>
    </row>
    <row r="58081" spans="63:64" x14ac:dyDescent="0.15">
      <c r="BK58081"/>
      <c r="BL58081" s="15"/>
    </row>
    <row r="58082" spans="63:64" x14ac:dyDescent="0.15">
      <c r="BK58082"/>
      <c r="BL58082" s="15"/>
    </row>
    <row r="58083" spans="63:64" x14ac:dyDescent="0.15">
      <c r="BK58083"/>
      <c r="BL58083" s="15"/>
    </row>
    <row r="58084" spans="63:64" x14ac:dyDescent="0.15">
      <c r="BK58084"/>
      <c r="BL58084" s="15"/>
    </row>
    <row r="58085" spans="63:64" x14ac:dyDescent="0.15">
      <c r="BK58085"/>
      <c r="BL58085" s="15"/>
    </row>
    <row r="58086" spans="63:64" x14ac:dyDescent="0.15">
      <c r="BK58086"/>
      <c r="BL58086" s="15"/>
    </row>
    <row r="58087" spans="63:64" x14ac:dyDescent="0.15">
      <c r="BK58087"/>
      <c r="BL58087" s="15"/>
    </row>
    <row r="58088" spans="63:64" x14ac:dyDescent="0.15">
      <c r="BK58088"/>
      <c r="BL58088" s="15"/>
    </row>
    <row r="58089" spans="63:64" x14ac:dyDescent="0.15">
      <c r="BK58089"/>
      <c r="BL58089" s="15"/>
    </row>
    <row r="58090" spans="63:64" x14ac:dyDescent="0.15">
      <c r="BK58090"/>
      <c r="BL58090" s="15"/>
    </row>
    <row r="58091" spans="63:64" x14ac:dyDescent="0.15">
      <c r="BK58091"/>
      <c r="BL58091" s="15"/>
    </row>
    <row r="58092" spans="63:64" x14ac:dyDescent="0.15">
      <c r="BK58092"/>
      <c r="BL58092" s="15"/>
    </row>
    <row r="58093" spans="63:64" x14ac:dyDescent="0.15">
      <c r="BK58093"/>
      <c r="BL58093" s="15"/>
    </row>
    <row r="58094" spans="63:64" x14ac:dyDescent="0.15">
      <c r="BK58094"/>
      <c r="BL58094" s="15"/>
    </row>
    <row r="58095" spans="63:64" x14ac:dyDescent="0.15">
      <c r="BK58095"/>
      <c r="BL58095" s="15"/>
    </row>
    <row r="58096" spans="63:64" x14ac:dyDescent="0.15">
      <c r="BK58096"/>
      <c r="BL58096" s="15"/>
    </row>
    <row r="58097" spans="63:64" x14ac:dyDescent="0.15">
      <c r="BK58097"/>
      <c r="BL58097" s="15"/>
    </row>
    <row r="58098" spans="63:64" x14ac:dyDescent="0.15">
      <c r="BK58098"/>
      <c r="BL58098" s="15"/>
    </row>
    <row r="58099" spans="63:64" x14ac:dyDescent="0.15">
      <c r="BK58099"/>
      <c r="BL58099" s="15"/>
    </row>
    <row r="58100" spans="63:64" x14ac:dyDescent="0.15">
      <c r="BK58100"/>
      <c r="BL58100" s="15"/>
    </row>
    <row r="58101" spans="63:64" x14ac:dyDescent="0.15">
      <c r="BK58101"/>
      <c r="BL58101" s="15"/>
    </row>
    <row r="58102" spans="63:64" x14ac:dyDescent="0.15">
      <c r="BK58102"/>
      <c r="BL58102" s="15"/>
    </row>
    <row r="58103" spans="63:64" x14ac:dyDescent="0.15">
      <c r="BK58103"/>
      <c r="BL58103" s="15"/>
    </row>
    <row r="58104" spans="63:64" x14ac:dyDescent="0.15">
      <c r="BK58104"/>
      <c r="BL58104" s="15"/>
    </row>
    <row r="58105" spans="63:64" x14ac:dyDescent="0.15">
      <c r="BK58105"/>
      <c r="BL58105" s="15"/>
    </row>
    <row r="58106" spans="63:64" x14ac:dyDescent="0.15">
      <c r="BK58106"/>
      <c r="BL58106" s="15"/>
    </row>
    <row r="58107" spans="63:64" x14ac:dyDescent="0.15">
      <c r="BK58107"/>
      <c r="BL58107" s="15"/>
    </row>
    <row r="58108" spans="63:64" x14ac:dyDescent="0.15">
      <c r="BK58108"/>
      <c r="BL58108" s="15"/>
    </row>
    <row r="58109" spans="63:64" x14ac:dyDescent="0.15">
      <c r="BK58109"/>
      <c r="BL58109" s="15"/>
    </row>
    <row r="58110" spans="63:64" x14ac:dyDescent="0.15">
      <c r="BK58110"/>
      <c r="BL58110" s="15"/>
    </row>
    <row r="58111" spans="63:64" x14ac:dyDescent="0.15">
      <c r="BK58111"/>
      <c r="BL58111" s="15"/>
    </row>
    <row r="58112" spans="63:64" x14ac:dyDescent="0.15">
      <c r="BK58112"/>
      <c r="BL58112" s="15"/>
    </row>
    <row r="58113" spans="63:64" x14ac:dyDescent="0.15">
      <c r="BK58113"/>
      <c r="BL58113" s="15"/>
    </row>
    <row r="58114" spans="63:64" x14ac:dyDescent="0.15">
      <c r="BK58114"/>
      <c r="BL58114" s="15"/>
    </row>
    <row r="58115" spans="63:64" x14ac:dyDescent="0.15">
      <c r="BK58115"/>
      <c r="BL58115" s="15"/>
    </row>
    <row r="58116" spans="63:64" x14ac:dyDescent="0.15">
      <c r="BK58116"/>
      <c r="BL58116" s="15"/>
    </row>
    <row r="58117" spans="63:64" x14ac:dyDescent="0.15">
      <c r="BK58117"/>
      <c r="BL58117" s="15"/>
    </row>
    <row r="58118" spans="63:64" x14ac:dyDescent="0.15">
      <c r="BK58118"/>
      <c r="BL58118" s="15"/>
    </row>
    <row r="58119" spans="63:64" x14ac:dyDescent="0.15">
      <c r="BK58119"/>
      <c r="BL58119" s="15"/>
    </row>
    <row r="58120" spans="63:64" x14ac:dyDescent="0.15">
      <c r="BK58120"/>
      <c r="BL58120" s="15"/>
    </row>
    <row r="58121" spans="63:64" x14ac:dyDescent="0.15">
      <c r="BK58121"/>
      <c r="BL58121" s="15"/>
    </row>
    <row r="58122" spans="63:64" x14ac:dyDescent="0.15">
      <c r="BK58122"/>
      <c r="BL58122" s="15"/>
    </row>
    <row r="58123" spans="63:64" x14ac:dyDescent="0.15">
      <c r="BK58123"/>
      <c r="BL58123" s="15"/>
    </row>
    <row r="58124" spans="63:64" x14ac:dyDescent="0.15">
      <c r="BK58124"/>
      <c r="BL58124" s="15"/>
    </row>
    <row r="58125" spans="63:64" x14ac:dyDescent="0.15">
      <c r="BK58125"/>
      <c r="BL58125" s="15"/>
    </row>
    <row r="58126" spans="63:64" x14ac:dyDescent="0.15">
      <c r="BK58126"/>
      <c r="BL58126" s="15"/>
    </row>
    <row r="58127" spans="63:64" x14ac:dyDescent="0.15">
      <c r="BK58127"/>
      <c r="BL58127" s="15"/>
    </row>
    <row r="58128" spans="63:64" x14ac:dyDescent="0.15">
      <c r="BK58128"/>
      <c r="BL58128" s="15"/>
    </row>
    <row r="58129" spans="63:64" x14ac:dyDescent="0.15">
      <c r="BK58129"/>
      <c r="BL58129" s="15"/>
    </row>
    <row r="58130" spans="63:64" x14ac:dyDescent="0.15">
      <c r="BK58130"/>
      <c r="BL58130" s="15"/>
    </row>
    <row r="58131" spans="63:64" x14ac:dyDescent="0.15">
      <c r="BK58131"/>
      <c r="BL58131" s="15"/>
    </row>
    <row r="58132" spans="63:64" x14ac:dyDescent="0.15">
      <c r="BK58132"/>
      <c r="BL58132" s="15"/>
    </row>
    <row r="58133" spans="63:64" x14ac:dyDescent="0.15">
      <c r="BK58133"/>
      <c r="BL58133" s="15"/>
    </row>
    <row r="58134" spans="63:64" x14ac:dyDescent="0.15">
      <c r="BK58134"/>
      <c r="BL58134" s="15"/>
    </row>
    <row r="58135" spans="63:64" x14ac:dyDescent="0.15">
      <c r="BK58135"/>
      <c r="BL58135" s="15"/>
    </row>
    <row r="58136" spans="63:64" x14ac:dyDescent="0.15">
      <c r="BK58136"/>
      <c r="BL58136" s="15"/>
    </row>
    <row r="58137" spans="63:64" x14ac:dyDescent="0.15">
      <c r="BK58137"/>
      <c r="BL58137" s="15"/>
    </row>
    <row r="58138" spans="63:64" x14ac:dyDescent="0.15">
      <c r="BK58138"/>
      <c r="BL58138" s="15"/>
    </row>
    <row r="58139" spans="63:64" x14ac:dyDescent="0.15">
      <c r="BK58139"/>
      <c r="BL58139" s="15"/>
    </row>
    <row r="58140" spans="63:64" x14ac:dyDescent="0.15">
      <c r="BK58140"/>
      <c r="BL58140" s="15"/>
    </row>
    <row r="58141" spans="63:64" x14ac:dyDescent="0.15">
      <c r="BK58141"/>
      <c r="BL58141" s="15"/>
    </row>
    <row r="58142" spans="63:64" x14ac:dyDescent="0.15">
      <c r="BK58142"/>
      <c r="BL58142" s="15"/>
    </row>
    <row r="58143" spans="63:64" x14ac:dyDescent="0.15">
      <c r="BK58143"/>
      <c r="BL58143" s="15"/>
    </row>
    <row r="58144" spans="63:64" x14ac:dyDescent="0.15">
      <c r="BK58144"/>
      <c r="BL58144" s="15"/>
    </row>
    <row r="58145" spans="63:64" x14ac:dyDescent="0.15">
      <c r="BK58145"/>
      <c r="BL58145" s="15"/>
    </row>
    <row r="58146" spans="63:64" x14ac:dyDescent="0.15">
      <c r="BK58146"/>
      <c r="BL58146" s="15"/>
    </row>
    <row r="58147" spans="63:64" x14ac:dyDescent="0.15">
      <c r="BK58147"/>
      <c r="BL58147" s="15"/>
    </row>
    <row r="58148" spans="63:64" x14ac:dyDescent="0.15">
      <c r="BK58148"/>
      <c r="BL58148" s="15"/>
    </row>
    <row r="58149" spans="63:64" x14ac:dyDescent="0.15">
      <c r="BK58149"/>
      <c r="BL58149" s="15"/>
    </row>
    <row r="58150" spans="63:64" x14ac:dyDescent="0.15">
      <c r="BK58150"/>
      <c r="BL58150" s="15"/>
    </row>
    <row r="58151" spans="63:64" x14ac:dyDescent="0.15">
      <c r="BK58151"/>
      <c r="BL58151" s="15"/>
    </row>
    <row r="58152" spans="63:64" x14ac:dyDescent="0.15">
      <c r="BK58152"/>
      <c r="BL58152" s="15"/>
    </row>
    <row r="58153" spans="63:64" x14ac:dyDescent="0.15">
      <c r="BK58153"/>
      <c r="BL58153" s="15"/>
    </row>
    <row r="58154" spans="63:64" x14ac:dyDescent="0.15">
      <c r="BK58154"/>
      <c r="BL58154" s="15"/>
    </row>
    <row r="58155" spans="63:64" x14ac:dyDescent="0.15">
      <c r="BK58155"/>
      <c r="BL58155" s="15"/>
    </row>
    <row r="58156" spans="63:64" x14ac:dyDescent="0.15">
      <c r="BK58156"/>
      <c r="BL58156" s="15"/>
    </row>
    <row r="58157" spans="63:64" x14ac:dyDescent="0.15">
      <c r="BK58157"/>
      <c r="BL58157" s="15"/>
    </row>
    <row r="58158" spans="63:64" x14ac:dyDescent="0.15">
      <c r="BK58158"/>
      <c r="BL58158" s="15"/>
    </row>
    <row r="58159" spans="63:64" x14ac:dyDescent="0.15">
      <c r="BK58159"/>
      <c r="BL58159" s="15"/>
    </row>
    <row r="58160" spans="63:64" x14ac:dyDescent="0.15">
      <c r="BK58160"/>
      <c r="BL58160" s="15"/>
    </row>
    <row r="58161" spans="63:64" x14ac:dyDescent="0.15">
      <c r="BK58161"/>
      <c r="BL58161" s="15"/>
    </row>
    <row r="58162" spans="63:64" x14ac:dyDescent="0.15">
      <c r="BK58162"/>
      <c r="BL58162" s="15"/>
    </row>
    <row r="58163" spans="63:64" x14ac:dyDescent="0.15">
      <c r="BK58163"/>
      <c r="BL58163" s="15"/>
    </row>
    <row r="58164" spans="63:64" x14ac:dyDescent="0.15">
      <c r="BK58164"/>
      <c r="BL58164" s="15"/>
    </row>
    <row r="58165" spans="63:64" x14ac:dyDescent="0.15">
      <c r="BK58165"/>
      <c r="BL58165" s="15"/>
    </row>
    <row r="58166" spans="63:64" x14ac:dyDescent="0.15">
      <c r="BK58166"/>
      <c r="BL58166" s="15"/>
    </row>
    <row r="58167" spans="63:64" x14ac:dyDescent="0.15">
      <c r="BK58167"/>
      <c r="BL58167" s="15"/>
    </row>
    <row r="58168" spans="63:64" x14ac:dyDescent="0.15">
      <c r="BK58168"/>
      <c r="BL58168" s="15"/>
    </row>
    <row r="58169" spans="63:64" x14ac:dyDescent="0.15">
      <c r="BK58169"/>
      <c r="BL58169" s="15"/>
    </row>
    <row r="58170" spans="63:64" x14ac:dyDescent="0.15">
      <c r="BK58170"/>
      <c r="BL58170" s="15"/>
    </row>
    <row r="58171" spans="63:64" x14ac:dyDescent="0.15">
      <c r="BK58171"/>
      <c r="BL58171" s="15"/>
    </row>
    <row r="58172" spans="63:64" x14ac:dyDescent="0.15">
      <c r="BK58172"/>
      <c r="BL58172" s="15"/>
    </row>
    <row r="58173" spans="63:64" x14ac:dyDescent="0.15">
      <c r="BK58173"/>
      <c r="BL58173" s="15"/>
    </row>
    <row r="58174" spans="63:64" x14ac:dyDescent="0.15">
      <c r="BK58174"/>
      <c r="BL58174" s="15"/>
    </row>
    <row r="58175" spans="63:64" x14ac:dyDescent="0.15">
      <c r="BK58175"/>
      <c r="BL58175" s="15"/>
    </row>
    <row r="58176" spans="63:64" x14ac:dyDescent="0.15">
      <c r="BK58176"/>
      <c r="BL58176" s="15"/>
    </row>
    <row r="58177" spans="63:64" x14ac:dyDescent="0.15">
      <c r="BK58177"/>
      <c r="BL58177" s="15"/>
    </row>
    <row r="58178" spans="63:64" x14ac:dyDescent="0.15">
      <c r="BK58178"/>
      <c r="BL58178" s="15"/>
    </row>
    <row r="58179" spans="63:64" x14ac:dyDescent="0.15">
      <c r="BK58179"/>
      <c r="BL58179" s="15"/>
    </row>
    <row r="58180" spans="63:64" x14ac:dyDescent="0.15">
      <c r="BK58180"/>
      <c r="BL58180" s="15"/>
    </row>
    <row r="58181" spans="63:64" x14ac:dyDescent="0.15">
      <c r="BK58181"/>
      <c r="BL58181" s="15"/>
    </row>
    <row r="58182" spans="63:64" x14ac:dyDescent="0.15">
      <c r="BK58182"/>
      <c r="BL58182" s="15"/>
    </row>
    <row r="58183" spans="63:64" x14ac:dyDescent="0.15">
      <c r="BK58183"/>
      <c r="BL58183" s="15"/>
    </row>
    <row r="58184" spans="63:64" x14ac:dyDescent="0.15">
      <c r="BK58184"/>
      <c r="BL58184" s="15"/>
    </row>
    <row r="58185" spans="63:64" x14ac:dyDescent="0.15">
      <c r="BK58185"/>
      <c r="BL58185" s="15"/>
    </row>
    <row r="58186" spans="63:64" x14ac:dyDescent="0.15">
      <c r="BK58186"/>
      <c r="BL58186" s="15"/>
    </row>
    <row r="58187" spans="63:64" x14ac:dyDescent="0.15">
      <c r="BK58187"/>
      <c r="BL58187" s="15"/>
    </row>
    <row r="58188" spans="63:64" x14ac:dyDescent="0.15">
      <c r="BK58188"/>
      <c r="BL58188" s="15"/>
    </row>
    <row r="58189" spans="63:64" x14ac:dyDescent="0.15">
      <c r="BK58189"/>
      <c r="BL58189" s="15"/>
    </row>
    <row r="58190" spans="63:64" x14ac:dyDescent="0.15">
      <c r="BK58190"/>
      <c r="BL58190" s="15"/>
    </row>
    <row r="58191" spans="63:64" x14ac:dyDescent="0.15">
      <c r="BK58191"/>
      <c r="BL58191" s="15"/>
    </row>
    <row r="58192" spans="63:64" x14ac:dyDescent="0.15">
      <c r="BK58192"/>
      <c r="BL58192" s="15"/>
    </row>
    <row r="58193" spans="63:64" x14ac:dyDescent="0.15">
      <c r="BK58193"/>
      <c r="BL58193" s="15"/>
    </row>
    <row r="58194" spans="63:64" x14ac:dyDescent="0.15">
      <c r="BK58194"/>
      <c r="BL58194" s="15"/>
    </row>
    <row r="58195" spans="63:64" x14ac:dyDescent="0.15">
      <c r="BK58195"/>
      <c r="BL58195" s="15"/>
    </row>
    <row r="58196" spans="63:64" x14ac:dyDescent="0.15">
      <c r="BK58196"/>
      <c r="BL58196" s="15"/>
    </row>
    <row r="58197" spans="63:64" x14ac:dyDescent="0.15">
      <c r="BK58197"/>
      <c r="BL58197" s="15"/>
    </row>
    <row r="58198" spans="63:64" x14ac:dyDescent="0.15">
      <c r="BK58198"/>
      <c r="BL58198" s="15"/>
    </row>
    <row r="58199" spans="63:64" x14ac:dyDescent="0.15">
      <c r="BK58199"/>
      <c r="BL58199" s="15"/>
    </row>
    <row r="58200" spans="63:64" x14ac:dyDescent="0.15">
      <c r="BK58200"/>
      <c r="BL58200" s="15"/>
    </row>
    <row r="58201" spans="63:64" x14ac:dyDescent="0.15">
      <c r="BK58201"/>
      <c r="BL58201" s="15"/>
    </row>
    <row r="58202" spans="63:64" x14ac:dyDescent="0.15">
      <c r="BK58202"/>
      <c r="BL58202" s="15"/>
    </row>
    <row r="58203" spans="63:64" x14ac:dyDescent="0.15">
      <c r="BK58203"/>
      <c r="BL58203" s="15"/>
    </row>
    <row r="58204" spans="63:64" x14ac:dyDescent="0.15">
      <c r="BK58204"/>
      <c r="BL58204" s="15"/>
    </row>
    <row r="58205" spans="63:64" x14ac:dyDescent="0.15">
      <c r="BK58205"/>
      <c r="BL58205" s="15"/>
    </row>
    <row r="58206" spans="63:64" x14ac:dyDescent="0.15">
      <c r="BK58206"/>
      <c r="BL58206" s="15"/>
    </row>
    <row r="58207" spans="63:64" x14ac:dyDescent="0.15">
      <c r="BK58207"/>
      <c r="BL58207" s="15"/>
    </row>
    <row r="58208" spans="63:64" x14ac:dyDescent="0.15">
      <c r="BK58208"/>
      <c r="BL58208" s="15"/>
    </row>
    <row r="58209" spans="63:64" x14ac:dyDescent="0.15">
      <c r="BK58209"/>
      <c r="BL58209" s="15"/>
    </row>
    <row r="58210" spans="63:64" x14ac:dyDescent="0.15">
      <c r="BK58210"/>
      <c r="BL58210" s="15"/>
    </row>
    <row r="58211" spans="63:64" x14ac:dyDescent="0.15">
      <c r="BK58211"/>
      <c r="BL58211" s="15"/>
    </row>
    <row r="58212" spans="63:64" x14ac:dyDescent="0.15">
      <c r="BK58212"/>
      <c r="BL58212" s="15"/>
    </row>
    <row r="58213" spans="63:64" x14ac:dyDescent="0.15">
      <c r="BK58213"/>
      <c r="BL58213" s="15"/>
    </row>
    <row r="58214" spans="63:64" x14ac:dyDescent="0.15">
      <c r="BK58214"/>
      <c r="BL58214" s="15"/>
    </row>
    <row r="58215" spans="63:64" x14ac:dyDescent="0.15">
      <c r="BK58215"/>
      <c r="BL58215" s="15"/>
    </row>
    <row r="58216" spans="63:64" x14ac:dyDescent="0.15">
      <c r="BK58216"/>
      <c r="BL58216" s="15"/>
    </row>
    <row r="58217" spans="63:64" x14ac:dyDescent="0.15">
      <c r="BK58217"/>
      <c r="BL58217" s="15"/>
    </row>
    <row r="58218" spans="63:64" x14ac:dyDescent="0.15">
      <c r="BK58218"/>
      <c r="BL58218" s="15"/>
    </row>
    <row r="58219" spans="63:64" x14ac:dyDescent="0.15">
      <c r="BK58219"/>
      <c r="BL58219" s="15"/>
    </row>
    <row r="58220" spans="63:64" x14ac:dyDescent="0.15">
      <c r="BK58220"/>
      <c r="BL58220" s="15"/>
    </row>
    <row r="58221" spans="63:64" x14ac:dyDescent="0.15">
      <c r="BK58221"/>
      <c r="BL58221" s="15"/>
    </row>
    <row r="58222" spans="63:64" x14ac:dyDescent="0.15">
      <c r="BK58222"/>
      <c r="BL58222" s="15"/>
    </row>
    <row r="58223" spans="63:64" x14ac:dyDescent="0.15">
      <c r="BK58223"/>
      <c r="BL58223" s="15"/>
    </row>
    <row r="58224" spans="63:64" x14ac:dyDescent="0.15">
      <c r="BK58224"/>
      <c r="BL58224" s="15"/>
    </row>
    <row r="58225" spans="63:64" x14ac:dyDescent="0.15">
      <c r="BK58225"/>
      <c r="BL58225" s="15"/>
    </row>
    <row r="58226" spans="63:64" x14ac:dyDescent="0.15">
      <c r="BK58226"/>
      <c r="BL58226" s="15"/>
    </row>
    <row r="58227" spans="63:64" x14ac:dyDescent="0.15">
      <c r="BK58227"/>
      <c r="BL58227" s="15"/>
    </row>
    <row r="58228" spans="63:64" x14ac:dyDescent="0.15">
      <c r="BK58228"/>
      <c r="BL58228" s="15"/>
    </row>
    <row r="58229" spans="63:64" x14ac:dyDescent="0.15">
      <c r="BK58229"/>
      <c r="BL58229" s="15"/>
    </row>
    <row r="58230" spans="63:64" x14ac:dyDescent="0.15">
      <c r="BK58230"/>
      <c r="BL58230" s="15"/>
    </row>
    <row r="58231" spans="63:64" x14ac:dyDescent="0.15">
      <c r="BK58231"/>
      <c r="BL58231" s="15"/>
    </row>
    <row r="58232" spans="63:64" x14ac:dyDescent="0.15">
      <c r="BK58232"/>
      <c r="BL58232" s="15"/>
    </row>
    <row r="58233" spans="63:64" x14ac:dyDescent="0.15">
      <c r="BK58233"/>
      <c r="BL58233" s="15"/>
    </row>
    <row r="58234" spans="63:64" x14ac:dyDescent="0.15">
      <c r="BK58234"/>
      <c r="BL58234" s="15"/>
    </row>
    <row r="58235" spans="63:64" x14ac:dyDescent="0.15">
      <c r="BK58235"/>
      <c r="BL58235" s="15"/>
    </row>
    <row r="58236" spans="63:64" x14ac:dyDescent="0.15">
      <c r="BK58236"/>
      <c r="BL58236" s="15"/>
    </row>
    <row r="58237" spans="63:64" x14ac:dyDescent="0.15">
      <c r="BK58237"/>
      <c r="BL58237" s="15"/>
    </row>
    <row r="58238" spans="63:64" x14ac:dyDescent="0.15">
      <c r="BK58238"/>
      <c r="BL58238" s="15"/>
    </row>
    <row r="58239" spans="63:64" x14ac:dyDescent="0.15">
      <c r="BK58239"/>
      <c r="BL58239" s="15"/>
    </row>
    <row r="58240" spans="63:64" x14ac:dyDescent="0.15">
      <c r="BK58240"/>
      <c r="BL58240" s="15"/>
    </row>
    <row r="58241" spans="63:64" x14ac:dyDescent="0.15">
      <c r="BK58241"/>
      <c r="BL58241" s="15"/>
    </row>
    <row r="58242" spans="63:64" x14ac:dyDescent="0.15">
      <c r="BK58242"/>
      <c r="BL58242" s="15"/>
    </row>
    <row r="58243" spans="63:64" x14ac:dyDescent="0.15">
      <c r="BK58243"/>
      <c r="BL58243" s="15"/>
    </row>
    <row r="58244" spans="63:64" x14ac:dyDescent="0.15">
      <c r="BK58244"/>
      <c r="BL58244" s="15"/>
    </row>
    <row r="58245" spans="63:64" x14ac:dyDescent="0.15">
      <c r="BK58245"/>
      <c r="BL58245" s="15"/>
    </row>
    <row r="58246" spans="63:64" x14ac:dyDescent="0.15">
      <c r="BK58246"/>
      <c r="BL58246" s="15"/>
    </row>
    <row r="58247" spans="63:64" x14ac:dyDescent="0.15">
      <c r="BK58247"/>
      <c r="BL58247" s="15"/>
    </row>
    <row r="58248" spans="63:64" x14ac:dyDescent="0.15">
      <c r="BK58248"/>
      <c r="BL58248" s="15"/>
    </row>
    <row r="58249" spans="63:64" x14ac:dyDescent="0.15">
      <c r="BK58249"/>
      <c r="BL58249" s="15"/>
    </row>
    <row r="58250" spans="63:64" x14ac:dyDescent="0.15">
      <c r="BK58250"/>
      <c r="BL58250" s="15"/>
    </row>
    <row r="58251" spans="63:64" x14ac:dyDescent="0.15">
      <c r="BK58251"/>
      <c r="BL58251" s="15"/>
    </row>
    <row r="58252" spans="63:64" x14ac:dyDescent="0.15">
      <c r="BK58252"/>
      <c r="BL58252" s="15"/>
    </row>
    <row r="58253" spans="63:64" x14ac:dyDescent="0.15">
      <c r="BK58253"/>
      <c r="BL58253" s="15"/>
    </row>
    <row r="58254" spans="63:64" x14ac:dyDescent="0.15">
      <c r="BK58254"/>
      <c r="BL58254" s="15"/>
    </row>
    <row r="58255" spans="63:64" x14ac:dyDescent="0.15">
      <c r="BK58255"/>
      <c r="BL58255" s="15"/>
    </row>
    <row r="58256" spans="63:64" x14ac:dyDescent="0.15">
      <c r="BK58256"/>
      <c r="BL58256" s="15"/>
    </row>
    <row r="58257" spans="63:64" x14ac:dyDescent="0.15">
      <c r="BK58257"/>
      <c r="BL58257" s="15"/>
    </row>
    <row r="58258" spans="63:64" x14ac:dyDescent="0.15">
      <c r="BK58258"/>
      <c r="BL58258" s="15"/>
    </row>
    <row r="58259" spans="63:64" x14ac:dyDescent="0.15">
      <c r="BK58259"/>
      <c r="BL58259" s="15"/>
    </row>
    <row r="58260" spans="63:64" x14ac:dyDescent="0.15">
      <c r="BK58260"/>
      <c r="BL58260" s="15"/>
    </row>
    <row r="58261" spans="63:64" x14ac:dyDescent="0.15">
      <c r="BK58261"/>
      <c r="BL58261" s="15"/>
    </row>
    <row r="58262" spans="63:64" x14ac:dyDescent="0.15">
      <c r="BK58262"/>
      <c r="BL58262" s="15"/>
    </row>
    <row r="58263" spans="63:64" x14ac:dyDescent="0.15">
      <c r="BK58263"/>
      <c r="BL58263" s="15"/>
    </row>
    <row r="58264" spans="63:64" x14ac:dyDescent="0.15">
      <c r="BK58264"/>
      <c r="BL58264" s="15"/>
    </row>
    <row r="58265" spans="63:64" x14ac:dyDescent="0.15">
      <c r="BK58265"/>
      <c r="BL58265" s="15"/>
    </row>
    <row r="58266" spans="63:64" x14ac:dyDescent="0.15">
      <c r="BK58266"/>
      <c r="BL58266" s="15"/>
    </row>
    <row r="58267" spans="63:64" x14ac:dyDescent="0.15">
      <c r="BK58267"/>
      <c r="BL58267" s="15"/>
    </row>
    <row r="58268" spans="63:64" x14ac:dyDescent="0.15">
      <c r="BK58268"/>
      <c r="BL58268" s="15"/>
    </row>
    <row r="58269" spans="63:64" x14ac:dyDescent="0.15">
      <c r="BK58269"/>
      <c r="BL58269" s="15"/>
    </row>
    <row r="58270" spans="63:64" x14ac:dyDescent="0.15">
      <c r="BK58270"/>
      <c r="BL58270" s="15"/>
    </row>
    <row r="58271" spans="63:64" x14ac:dyDescent="0.15">
      <c r="BK58271"/>
      <c r="BL58271" s="15"/>
    </row>
    <row r="58272" spans="63:64" x14ac:dyDescent="0.15">
      <c r="BK58272"/>
      <c r="BL58272" s="15"/>
    </row>
    <row r="58273" spans="63:64" x14ac:dyDescent="0.15">
      <c r="BK58273"/>
      <c r="BL58273" s="15"/>
    </row>
    <row r="58274" spans="63:64" x14ac:dyDescent="0.15">
      <c r="BK58274"/>
      <c r="BL58274" s="15"/>
    </row>
    <row r="58275" spans="63:64" x14ac:dyDescent="0.15">
      <c r="BK58275"/>
      <c r="BL58275" s="15"/>
    </row>
    <row r="58276" spans="63:64" x14ac:dyDescent="0.15">
      <c r="BK58276"/>
      <c r="BL58276" s="15"/>
    </row>
    <row r="58277" spans="63:64" x14ac:dyDescent="0.15">
      <c r="BK58277"/>
      <c r="BL58277" s="15"/>
    </row>
    <row r="58278" spans="63:64" x14ac:dyDescent="0.15">
      <c r="BK58278"/>
      <c r="BL58278" s="15"/>
    </row>
    <row r="58279" spans="63:64" x14ac:dyDescent="0.15">
      <c r="BK58279"/>
      <c r="BL58279" s="15"/>
    </row>
    <row r="58280" spans="63:64" x14ac:dyDescent="0.15">
      <c r="BK58280"/>
      <c r="BL58280" s="15"/>
    </row>
    <row r="58281" spans="63:64" x14ac:dyDescent="0.15">
      <c r="BK58281"/>
      <c r="BL58281" s="15"/>
    </row>
    <row r="58282" spans="63:64" x14ac:dyDescent="0.15">
      <c r="BK58282"/>
      <c r="BL58282" s="15"/>
    </row>
    <row r="58283" spans="63:64" x14ac:dyDescent="0.15">
      <c r="BK58283"/>
      <c r="BL58283" s="15"/>
    </row>
    <row r="58284" spans="63:64" x14ac:dyDescent="0.15">
      <c r="BK58284"/>
      <c r="BL58284" s="15"/>
    </row>
    <row r="58285" spans="63:64" x14ac:dyDescent="0.15">
      <c r="BK58285"/>
      <c r="BL58285" s="15"/>
    </row>
    <row r="58286" spans="63:64" x14ac:dyDescent="0.15">
      <c r="BK58286"/>
      <c r="BL58286" s="15"/>
    </row>
    <row r="58287" spans="63:64" x14ac:dyDescent="0.15">
      <c r="BK58287"/>
      <c r="BL58287" s="15"/>
    </row>
    <row r="58288" spans="63:64" x14ac:dyDescent="0.15">
      <c r="BK58288"/>
      <c r="BL58288" s="15"/>
    </row>
    <row r="58289" spans="63:64" x14ac:dyDescent="0.15">
      <c r="BK58289"/>
      <c r="BL58289" s="15"/>
    </row>
    <row r="58290" spans="63:64" x14ac:dyDescent="0.15">
      <c r="BK58290"/>
      <c r="BL58290" s="15"/>
    </row>
    <row r="58291" spans="63:64" x14ac:dyDescent="0.15">
      <c r="BK58291"/>
      <c r="BL58291" s="15"/>
    </row>
    <row r="58292" spans="63:64" x14ac:dyDescent="0.15">
      <c r="BK58292"/>
      <c r="BL58292" s="15"/>
    </row>
    <row r="58293" spans="63:64" x14ac:dyDescent="0.15">
      <c r="BK58293"/>
      <c r="BL58293" s="15"/>
    </row>
    <row r="58294" spans="63:64" x14ac:dyDescent="0.15">
      <c r="BK58294"/>
      <c r="BL58294" s="15"/>
    </row>
    <row r="58295" spans="63:64" x14ac:dyDescent="0.15">
      <c r="BK58295"/>
      <c r="BL58295" s="15"/>
    </row>
    <row r="58296" spans="63:64" x14ac:dyDescent="0.15">
      <c r="BK58296"/>
      <c r="BL58296" s="15"/>
    </row>
    <row r="58297" spans="63:64" x14ac:dyDescent="0.15">
      <c r="BK58297"/>
      <c r="BL58297" s="15"/>
    </row>
    <row r="58298" spans="63:64" x14ac:dyDescent="0.15">
      <c r="BK58298"/>
      <c r="BL58298" s="15"/>
    </row>
    <row r="58299" spans="63:64" x14ac:dyDescent="0.15">
      <c r="BK58299"/>
      <c r="BL58299" s="15"/>
    </row>
    <row r="58300" spans="63:64" x14ac:dyDescent="0.15">
      <c r="BK58300"/>
      <c r="BL58300" s="15"/>
    </row>
    <row r="58301" spans="63:64" x14ac:dyDescent="0.15">
      <c r="BK58301"/>
      <c r="BL58301" s="15"/>
    </row>
    <row r="58302" spans="63:64" x14ac:dyDescent="0.15">
      <c r="BK58302"/>
      <c r="BL58302" s="15"/>
    </row>
    <row r="58303" spans="63:64" x14ac:dyDescent="0.15">
      <c r="BK58303"/>
      <c r="BL58303" s="15"/>
    </row>
    <row r="58304" spans="63:64" x14ac:dyDescent="0.15">
      <c r="BK58304"/>
      <c r="BL58304" s="15"/>
    </row>
    <row r="58305" spans="63:64" x14ac:dyDescent="0.15">
      <c r="BK58305"/>
      <c r="BL58305" s="15"/>
    </row>
    <row r="58306" spans="63:64" x14ac:dyDescent="0.15">
      <c r="BK58306"/>
      <c r="BL58306" s="15"/>
    </row>
    <row r="58307" spans="63:64" x14ac:dyDescent="0.15">
      <c r="BK58307"/>
      <c r="BL58307" s="15"/>
    </row>
    <row r="58308" spans="63:64" x14ac:dyDescent="0.15">
      <c r="BK58308"/>
      <c r="BL58308" s="15"/>
    </row>
    <row r="58309" spans="63:64" x14ac:dyDescent="0.15">
      <c r="BK58309"/>
      <c r="BL58309" s="15"/>
    </row>
    <row r="58310" spans="63:64" x14ac:dyDescent="0.15">
      <c r="BK58310"/>
      <c r="BL58310" s="15"/>
    </row>
    <row r="58311" spans="63:64" x14ac:dyDescent="0.15">
      <c r="BK58311"/>
      <c r="BL58311" s="15"/>
    </row>
    <row r="58312" spans="63:64" x14ac:dyDescent="0.15">
      <c r="BK58312"/>
      <c r="BL58312" s="15"/>
    </row>
    <row r="58313" spans="63:64" x14ac:dyDescent="0.15">
      <c r="BK58313"/>
      <c r="BL58313" s="15"/>
    </row>
    <row r="58314" spans="63:64" x14ac:dyDescent="0.15">
      <c r="BK58314"/>
      <c r="BL58314" s="15"/>
    </row>
    <row r="58315" spans="63:64" x14ac:dyDescent="0.15">
      <c r="BK58315"/>
      <c r="BL58315" s="15"/>
    </row>
    <row r="58316" spans="63:64" x14ac:dyDescent="0.15">
      <c r="BK58316"/>
      <c r="BL58316" s="15"/>
    </row>
    <row r="58317" spans="63:64" x14ac:dyDescent="0.15">
      <c r="BK58317"/>
      <c r="BL58317" s="15"/>
    </row>
    <row r="58318" spans="63:64" x14ac:dyDescent="0.15">
      <c r="BK58318"/>
      <c r="BL58318" s="15"/>
    </row>
    <row r="58319" spans="63:64" x14ac:dyDescent="0.15">
      <c r="BK58319"/>
      <c r="BL58319" s="15"/>
    </row>
    <row r="58320" spans="63:64" x14ac:dyDescent="0.15">
      <c r="BK58320"/>
      <c r="BL58320" s="15"/>
    </row>
    <row r="58321" spans="63:64" x14ac:dyDescent="0.15">
      <c r="BK58321"/>
      <c r="BL58321" s="15"/>
    </row>
    <row r="58322" spans="63:64" x14ac:dyDescent="0.15">
      <c r="BK58322"/>
      <c r="BL58322" s="15"/>
    </row>
    <row r="58323" spans="63:64" x14ac:dyDescent="0.15">
      <c r="BK58323"/>
      <c r="BL58323" s="15"/>
    </row>
    <row r="58324" spans="63:64" x14ac:dyDescent="0.15">
      <c r="BK58324"/>
      <c r="BL58324" s="15"/>
    </row>
    <row r="58325" spans="63:64" x14ac:dyDescent="0.15">
      <c r="BK58325"/>
      <c r="BL58325" s="15"/>
    </row>
    <row r="58326" spans="63:64" x14ac:dyDescent="0.15">
      <c r="BK58326"/>
      <c r="BL58326" s="15"/>
    </row>
    <row r="58327" spans="63:64" x14ac:dyDescent="0.15">
      <c r="BK58327"/>
      <c r="BL58327" s="15"/>
    </row>
    <row r="58328" spans="63:64" x14ac:dyDescent="0.15">
      <c r="BK58328"/>
      <c r="BL58328" s="15"/>
    </row>
    <row r="58329" spans="63:64" x14ac:dyDescent="0.15">
      <c r="BK58329"/>
      <c r="BL58329" s="15"/>
    </row>
    <row r="58330" spans="63:64" x14ac:dyDescent="0.15">
      <c r="BK58330"/>
      <c r="BL58330" s="15"/>
    </row>
    <row r="58331" spans="63:64" x14ac:dyDescent="0.15">
      <c r="BK58331"/>
      <c r="BL58331" s="15"/>
    </row>
    <row r="58332" spans="63:64" x14ac:dyDescent="0.15">
      <c r="BK58332"/>
      <c r="BL58332" s="15"/>
    </row>
    <row r="58333" spans="63:64" x14ac:dyDescent="0.15">
      <c r="BK58333"/>
      <c r="BL58333" s="15"/>
    </row>
    <row r="58334" spans="63:64" x14ac:dyDescent="0.15">
      <c r="BK58334"/>
      <c r="BL58334" s="15"/>
    </row>
    <row r="58335" spans="63:64" x14ac:dyDescent="0.15">
      <c r="BK58335"/>
      <c r="BL58335" s="15"/>
    </row>
    <row r="58336" spans="63:64" x14ac:dyDescent="0.15">
      <c r="BK58336"/>
      <c r="BL58336" s="15"/>
    </row>
    <row r="58337" spans="63:64" x14ac:dyDescent="0.15">
      <c r="BK58337"/>
      <c r="BL58337" s="15"/>
    </row>
    <row r="58338" spans="63:64" x14ac:dyDescent="0.15">
      <c r="BK58338"/>
      <c r="BL58338" s="15"/>
    </row>
    <row r="58339" spans="63:64" x14ac:dyDescent="0.15">
      <c r="BK58339"/>
      <c r="BL58339" s="15"/>
    </row>
    <row r="58340" spans="63:64" x14ac:dyDescent="0.15">
      <c r="BK58340"/>
      <c r="BL58340" s="15"/>
    </row>
    <row r="58341" spans="63:64" x14ac:dyDescent="0.15">
      <c r="BK58341"/>
      <c r="BL58341" s="15"/>
    </row>
    <row r="58342" spans="63:64" x14ac:dyDescent="0.15">
      <c r="BK58342"/>
      <c r="BL58342" s="15"/>
    </row>
    <row r="58343" spans="63:64" x14ac:dyDescent="0.15">
      <c r="BK58343"/>
      <c r="BL58343" s="15"/>
    </row>
    <row r="58344" spans="63:64" x14ac:dyDescent="0.15">
      <c r="BK58344"/>
      <c r="BL58344" s="15"/>
    </row>
    <row r="58345" spans="63:64" x14ac:dyDescent="0.15">
      <c r="BK58345"/>
      <c r="BL58345" s="15"/>
    </row>
    <row r="58346" spans="63:64" x14ac:dyDescent="0.15">
      <c r="BK58346"/>
      <c r="BL58346" s="15"/>
    </row>
    <row r="58347" spans="63:64" x14ac:dyDescent="0.15">
      <c r="BK58347"/>
      <c r="BL58347" s="15"/>
    </row>
    <row r="58348" spans="63:64" x14ac:dyDescent="0.15">
      <c r="BK58348"/>
      <c r="BL58348" s="15"/>
    </row>
    <row r="58349" spans="63:64" x14ac:dyDescent="0.15">
      <c r="BK58349"/>
      <c r="BL58349" s="15"/>
    </row>
    <row r="58350" spans="63:64" x14ac:dyDescent="0.15">
      <c r="BK58350"/>
      <c r="BL58350" s="15"/>
    </row>
    <row r="58351" spans="63:64" x14ac:dyDescent="0.15">
      <c r="BK58351"/>
      <c r="BL58351" s="15"/>
    </row>
    <row r="58352" spans="63:64" x14ac:dyDescent="0.15">
      <c r="BK58352"/>
      <c r="BL58352" s="15"/>
    </row>
    <row r="58353" spans="63:64" x14ac:dyDescent="0.15">
      <c r="BK58353"/>
      <c r="BL58353" s="15"/>
    </row>
    <row r="58354" spans="63:64" x14ac:dyDescent="0.15">
      <c r="BK58354"/>
      <c r="BL58354" s="15"/>
    </row>
    <row r="58355" spans="63:64" x14ac:dyDescent="0.15">
      <c r="BK58355"/>
      <c r="BL58355" s="15"/>
    </row>
    <row r="58356" spans="63:64" x14ac:dyDescent="0.15">
      <c r="BK58356"/>
      <c r="BL58356" s="15"/>
    </row>
    <row r="58357" spans="63:64" x14ac:dyDescent="0.15">
      <c r="BK58357"/>
      <c r="BL58357" s="15"/>
    </row>
    <row r="58358" spans="63:64" x14ac:dyDescent="0.15">
      <c r="BK58358"/>
      <c r="BL58358" s="15"/>
    </row>
    <row r="58359" spans="63:64" x14ac:dyDescent="0.15">
      <c r="BK58359"/>
      <c r="BL58359" s="15"/>
    </row>
    <row r="58360" spans="63:64" x14ac:dyDescent="0.15">
      <c r="BK58360"/>
      <c r="BL58360" s="15"/>
    </row>
    <row r="58361" spans="63:64" x14ac:dyDescent="0.15">
      <c r="BK58361"/>
      <c r="BL58361" s="15"/>
    </row>
    <row r="58362" spans="63:64" x14ac:dyDescent="0.15">
      <c r="BK58362"/>
      <c r="BL58362" s="15"/>
    </row>
    <row r="58363" spans="63:64" x14ac:dyDescent="0.15">
      <c r="BK58363"/>
      <c r="BL58363" s="15"/>
    </row>
    <row r="58364" spans="63:64" x14ac:dyDescent="0.15">
      <c r="BK58364"/>
      <c r="BL58364" s="15"/>
    </row>
    <row r="58365" spans="63:64" x14ac:dyDescent="0.15">
      <c r="BK58365"/>
      <c r="BL58365" s="15"/>
    </row>
    <row r="58366" spans="63:64" x14ac:dyDescent="0.15">
      <c r="BK58366"/>
      <c r="BL58366" s="15"/>
    </row>
    <row r="58367" spans="63:64" x14ac:dyDescent="0.15">
      <c r="BK58367"/>
      <c r="BL58367" s="15"/>
    </row>
    <row r="58368" spans="63:64" x14ac:dyDescent="0.15">
      <c r="BK58368"/>
      <c r="BL58368" s="15"/>
    </row>
    <row r="58369" spans="63:64" x14ac:dyDescent="0.15">
      <c r="BK58369"/>
      <c r="BL58369" s="15"/>
    </row>
    <row r="58370" spans="63:64" x14ac:dyDescent="0.15">
      <c r="BK58370"/>
      <c r="BL58370" s="15"/>
    </row>
    <row r="58371" spans="63:64" x14ac:dyDescent="0.15">
      <c r="BK58371"/>
      <c r="BL58371" s="15"/>
    </row>
    <row r="58372" spans="63:64" x14ac:dyDescent="0.15">
      <c r="BK58372"/>
      <c r="BL58372" s="15"/>
    </row>
    <row r="58373" spans="63:64" x14ac:dyDescent="0.15">
      <c r="BK58373"/>
      <c r="BL58373" s="15"/>
    </row>
    <row r="58374" spans="63:64" x14ac:dyDescent="0.15">
      <c r="BK58374"/>
      <c r="BL58374" s="15"/>
    </row>
    <row r="58375" spans="63:64" x14ac:dyDescent="0.15">
      <c r="BK58375"/>
      <c r="BL58375" s="15"/>
    </row>
    <row r="58376" spans="63:64" x14ac:dyDescent="0.15">
      <c r="BK58376"/>
      <c r="BL58376" s="15"/>
    </row>
    <row r="58377" spans="63:64" x14ac:dyDescent="0.15">
      <c r="BK58377"/>
      <c r="BL58377" s="15"/>
    </row>
    <row r="58378" spans="63:64" x14ac:dyDescent="0.15">
      <c r="BK58378"/>
      <c r="BL58378" s="15"/>
    </row>
    <row r="58379" spans="63:64" x14ac:dyDescent="0.15">
      <c r="BK58379"/>
      <c r="BL58379" s="15"/>
    </row>
    <row r="58380" spans="63:64" x14ac:dyDescent="0.15">
      <c r="BK58380"/>
      <c r="BL58380" s="15"/>
    </row>
    <row r="58381" spans="63:64" x14ac:dyDescent="0.15">
      <c r="BK58381"/>
      <c r="BL58381" s="15"/>
    </row>
    <row r="58382" spans="63:64" x14ac:dyDescent="0.15">
      <c r="BK58382"/>
      <c r="BL58382" s="15"/>
    </row>
    <row r="58383" spans="63:64" x14ac:dyDescent="0.15">
      <c r="BK58383"/>
      <c r="BL58383" s="15"/>
    </row>
    <row r="58384" spans="63:64" x14ac:dyDescent="0.15">
      <c r="BK58384"/>
      <c r="BL58384" s="15"/>
    </row>
    <row r="58385" spans="63:64" x14ac:dyDescent="0.15">
      <c r="BK58385"/>
      <c r="BL58385" s="15"/>
    </row>
    <row r="58386" spans="63:64" x14ac:dyDescent="0.15">
      <c r="BK58386"/>
      <c r="BL58386" s="15"/>
    </row>
    <row r="58387" spans="63:64" x14ac:dyDescent="0.15">
      <c r="BK58387"/>
      <c r="BL58387" s="15"/>
    </row>
    <row r="58388" spans="63:64" x14ac:dyDescent="0.15">
      <c r="BK58388"/>
      <c r="BL58388" s="15"/>
    </row>
    <row r="58389" spans="63:64" x14ac:dyDescent="0.15">
      <c r="BK58389"/>
      <c r="BL58389" s="15"/>
    </row>
    <row r="58390" spans="63:64" x14ac:dyDescent="0.15">
      <c r="BK58390"/>
      <c r="BL58390" s="15"/>
    </row>
    <row r="58391" spans="63:64" x14ac:dyDescent="0.15">
      <c r="BK58391"/>
      <c r="BL58391" s="15"/>
    </row>
    <row r="58392" spans="63:64" x14ac:dyDescent="0.15">
      <c r="BK58392"/>
      <c r="BL58392" s="15"/>
    </row>
    <row r="58393" spans="63:64" x14ac:dyDescent="0.15">
      <c r="BK58393"/>
      <c r="BL58393" s="15"/>
    </row>
    <row r="58394" spans="63:64" x14ac:dyDescent="0.15">
      <c r="BK58394"/>
      <c r="BL58394" s="15"/>
    </row>
    <row r="58395" spans="63:64" x14ac:dyDescent="0.15">
      <c r="BK58395"/>
      <c r="BL58395" s="15"/>
    </row>
    <row r="58396" spans="63:64" x14ac:dyDescent="0.15">
      <c r="BK58396"/>
      <c r="BL58396" s="15"/>
    </row>
    <row r="58397" spans="63:64" x14ac:dyDescent="0.15">
      <c r="BK58397"/>
      <c r="BL58397" s="15"/>
    </row>
    <row r="58398" spans="63:64" x14ac:dyDescent="0.15">
      <c r="BK58398"/>
      <c r="BL58398" s="15"/>
    </row>
    <row r="58399" spans="63:64" x14ac:dyDescent="0.15">
      <c r="BK58399"/>
      <c r="BL58399" s="15"/>
    </row>
    <row r="58400" spans="63:64" x14ac:dyDescent="0.15">
      <c r="BK58400"/>
      <c r="BL58400" s="15"/>
    </row>
    <row r="58401" spans="63:64" x14ac:dyDescent="0.15">
      <c r="BK58401"/>
      <c r="BL58401" s="15"/>
    </row>
    <row r="58402" spans="63:64" x14ac:dyDescent="0.15">
      <c r="BK58402"/>
      <c r="BL58402" s="15"/>
    </row>
    <row r="58403" spans="63:64" x14ac:dyDescent="0.15">
      <c r="BK58403"/>
      <c r="BL58403" s="15"/>
    </row>
    <row r="58404" spans="63:64" x14ac:dyDescent="0.15">
      <c r="BK58404"/>
      <c r="BL58404" s="15"/>
    </row>
    <row r="58405" spans="63:64" x14ac:dyDescent="0.15">
      <c r="BK58405"/>
      <c r="BL58405" s="15"/>
    </row>
    <row r="58406" spans="63:64" x14ac:dyDescent="0.15">
      <c r="BK58406"/>
      <c r="BL58406" s="15"/>
    </row>
    <row r="58407" spans="63:64" x14ac:dyDescent="0.15">
      <c r="BK58407"/>
      <c r="BL58407" s="15"/>
    </row>
    <row r="58408" spans="63:64" x14ac:dyDescent="0.15">
      <c r="BK58408"/>
      <c r="BL58408" s="15"/>
    </row>
    <row r="58409" spans="63:64" x14ac:dyDescent="0.15">
      <c r="BK58409"/>
      <c r="BL58409" s="15"/>
    </row>
    <row r="58410" spans="63:64" x14ac:dyDescent="0.15">
      <c r="BK58410"/>
      <c r="BL58410" s="15"/>
    </row>
    <row r="58411" spans="63:64" x14ac:dyDescent="0.15">
      <c r="BK58411"/>
      <c r="BL58411" s="15"/>
    </row>
    <row r="58412" spans="63:64" x14ac:dyDescent="0.15">
      <c r="BK58412"/>
      <c r="BL58412" s="15"/>
    </row>
    <row r="58413" spans="63:64" x14ac:dyDescent="0.15">
      <c r="BK58413"/>
      <c r="BL58413" s="15"/>
    </row>
    <row r="58414" spans="63:64" x14ac:dyDescent="0.15">
      <c r="BK58414"/>
      <c r="BL58414" s="15"/>
    </row>
    <row r="58415" spans="63:64" x14ac:dyDescent="0.15">
      <c r="BK58415"/>
      <c r="BL58415" s="15"/>
    </row>
    <row r="58416" spans="63:64" x14ac:dyDescent="0.15">
      <c r="BK58416"/>
      <c r="BL58416" s="15"/>
    </row>
    <row r="58417" spans="63:64" x14ac:dyDescent="0.15">
      <c r="BK58417"/>
      <c r="BL58417" s="15"/>
    </row>
    <row r="58418" spans="63:64" x14ac:dyDescent="0.15">
      <c r="BK58418"/>
      <c r="BL58418" s="15"/>
    </row>
    <row r="58419" spans="63:64" x14ac:dyDescent="0.15">
      <c r="BK58419"/>
      <c r="BL58419" s="15"/>
    </row>
    <row r="58420" spans="63:64" x14ac:dyDescent="0.15">
      <c r="BK58420"/>
      <c r="BL58420" s="15"/>
    </row>
    <row r="58421" spans="63:64" x14ac:dyDescent="0.15">
      <c r="BK58421"/>
      <c r="BL58421" s="15"/>
    </row>
    <row r="58422" spans="63:64" x14ac:dyDescent="0.15">
      <c r="BK58422"/>
      <c r="BL58422" s="15"/>
    </row>
    <row r="58423" spans="63:64" x14ac:dyDescent="0.15">
      <c r="BK58423"/>
      <c r="BL58423" s="15"/>
    </row>
    <row r="58424" spans="63:64" x14ac:dyDescent="0.15">
      <c r="BK58424"/>
      <c r="BL58424" s="15"/>
    </row>
    <row r="58425" spans="63:64" x14ac:dyDescent="0.15">
      <c r="BK58425"/>
      <c r="BL58425" s="15"/>
    </row>
    <row r="58426" spans="63:64" x14ac:dyDescent="0.15">
      <c r="BK58426"/>
      <c r="BL58426" s="15"/>
    </row>
    <row r="58427" spans="63:64" x14ac:dyDescent="0.15">
      <c r="BK58427"/>
      <c r="BL58427" s="15"/>
    </row>
    <row r="58428" spans="63:64" x14ac:dyDescent="0.15">
      <c r="BK58428"/>
      <c r="BL58428" s="15"/>
    </row>
    <row r="58429" spans="63:64" x14ac:dyDescent="0.15">
      <c r="BK58429"/>
      <c r="BL58429" s="15"/>
    </row>
    <row r="58430" spans="63:64" x14ac:dyDescent="0.15">
      <c r="BK58430"/>
      <c r="BL58430" s="15"/>
    </row>
    <row r="58431" spans="63:64" x14ac:dyDescent="0.15">
      <c r="BK58431"/>
      <c r="BL58431" s="15"/>
    </row>
    <row r="58432" spans="63:64" x14ac:dyDescent="0.15">
      <c r="BK58432"/>
      <c r="BL58432" s="15"/>
    </row>
    <row r="58433" spans="63:64" x14ac:dyDescent="0.15">
      <c r="BK58433"/>
      <c r="BL58433" s="15"/>
    </row>
    <row r="58434" spans="63:64" x14ac:dyDescent="0.15">
      <c r="BK58434"/>
      <c r="BL58434" s="15"/>
    </row>
    <row r="58435" spans="63:64" x14ac:dyDescent="0.15">
      <c r="BK58435"/>
      <c r="BL58435" s="15"/>
    </row>
    <row r="58436" spans="63:64" x14ac:dyDescent="0.15">
      <c r="BK58436"/>
      <c r="BL58436" s="15"/>
    </row>
    <row r="58437" spans="63:64" x14ac:dyDescent="0.15">
      <c r="BK58437"/>
      <c r="BL58437" s="15"/>
    </row>
    <row r="58438" spans="63:64" x14ac:dyDescent="0.15">
      <c r="BK58438"/>
      <c r="BL58438" s="15"/>
    </row>
    <row r="58439" spans="63:64" x14ac:dyDescent="0.15">
      <c r="BK58439"/>
      <c r="BL58439" s="15"/>
    </row>
    <row r="58440" spans="63:64" x14ac:dyDescent="0.15">
      <c r="BK58440"/>
      <c r="BL58440" s="15"/>
    </row>
    <row r="58441" spans="63:64" x14ac:dyDescent="0.15">
      <c r="BK58441"/>
      <c r="BL58441" s="15"/>
    </row>
    <row r="58442" spans="63:64" x14ac:dyDescent="0.15">
      <c r="BK58442"/>
      <c r="BL58442" s="15"/>
    </row>
    <row r="58443" spans="63:64" x14ac:dyDescent="0.15">
      <c r="BK58443"/>
      <c r="BL58443" s="15"/>
    </row>
    <row r="58444" spans="63:64" x14ac:dyDescent="0.15">
      <c r="BK58444"/>
      <c r="BL58444" s="15"/>
    </row>
    <row r="58445" spans="63:64" x14ac:dyDescent="0.15">
      <c r="BK58445"/>
      <c r="BL58445" s="15"/>
    </row>
    <row r="58446" spans="63:64" x14ac:dyDescent="0.15">
      <c r="BK58446"/>
      <c r="BL58446" s="15"/>
    </row>
    <row r="58447" spans="63:64" x14ac:dyDescent="0.15">
      <c r="BK58447"/>
      <c r="BL58447" s="15"/>
    </row>
    <row r="58448" spans="63:64" x14ac:dyDescent="0.15">
      <c r="BK58448"/>
      <c r="BL58448" s="15"/>
    </row>
    <row r="58449" spans="63:64" x14ac:dyDescent="0.15">
      <c r="BK58449"/>
      <c r="BL58449" s="15"/>
    </row>
    <row r="58450" spans="63:64" x14ac:dyDescent="0.15">
      <c r="BK58450"/>
      <c r="BL58450" s="15"/>
    </row>
    <row r="58451" spans="63:64" x14ac:dyDescent="0.15">
      <c r="BK58451"/>
      <c r="BL58451" s="15"/>
    </row>
    <row r="58452" spans="63:64" x14ac:dyDescent="0.15">
      <c r="BK58452"/>
      <c r="BL58452" s="15"/>
    </row>
    <row r="58453" spans="63:64" x14ac:dyDescent="0.15">
      <c r="BK58453"/>
      <c r="BL58453" s="15"/>
    </row>
    <row r="58454" spans="63:64" x14ac:dyDescent="0.15">
      <c r="BK58454"/>
      <c r="BL58454" s="15"/>
    </row>
    <row r="58455" spans="63:64" x14ac:dyDescent="0.15">
      <c r="BK58455"/>
      <c r="BL58455" s="15"/>
    </row>
    <row r="58456" spans="63:64" x14ac:dyDescent="0.15">
      <c r="BK58456"/>
      <c r="BL58456" s="15"/>
    </row>
    <row r="58457" spans="63:64" x14ac:dyDescent="0.15">
      <c r="BK58457"/>
      <c r="BL58457" s="15"/>
    </row>
    <row r="58458" spans="63:64" x14ac:dyDescent="0.15">
      <c r="BK58458"/>
      <c r="BL58458" s="15"/>
    </row>
    <row r="58459" spans="63:64" x14ac:dyDescent="0.15">
      <c r="BK58459"/>
      <c r="BL58459" s="15"/>
    </row>
    <row r="58460" spans="63:64" x14ac:dyDescent="0.15">
      <c r="BK58460"/>
      <c r="BL58460" s="15"/>
    </row>
    <row r="58461" spans="63:64" x14ac:dyDescent="0.15">
      <c r="BK58461"/>
      <c r="BL58461" s="15"/>
    </row>
    <row r="58462" spans="63:64" x14ac:dyDescent="0.15">
      <c r="BK58462"/>
      <c r="BL58462" s="15"/>
    </row>
    <row r="58463" spans="63:64" x14ac:dyDescent="0.15">
      <c r="BK58463"/>
      <c r="BL58463" s="15"/>
    </row>
    <row r="58464" spans="63:64" x14ac:dyDescent="0.15">
      <c r="BK58464"/>
      <c r="BL58464" s="15"/>
    </row>
    <row r="58465" spans="63:64" x14ac:dyDescent="0.15">
      <c r="BK58465"/>
      <c r="BL58465" s="15"/>
    </row>
    <row r="58466" spans="63:64" x14ac:dyDescent="0.15">
      <c r="BK58466"/>
      <c r="BL58466" s="15"/>
    </row>
    <row r="58467" spans="63:64" x14ac:dyDescent="0.15">
      <c r="BK58467"/>
      <c r="BL58467" s="15"/>
    </row>
    <row r="58468" spans="63:64" x14ac:dyDescent="0.15">
      <c r="BK58468"/>
      <c r="BL58468" s="15"/>
    </row>
    <row r="58469" spans="63:64" x14ac:dyDescent="0.15">
      <c r="BK58469"/>
      <c r="BL58469" s="15"/>
    </row>
    <row r="58470" spans="63:64" x14ac:dyDescent="0.15">
      <c r="BK58470"/>
      <c r="BL58470" s="15"/>
    </row>
    <row r="58471" spans="63:64" x14ac:dyDescent="0.15">
      <c r="BK58471"/>
      <c r="BL58471" s="15"/>
    </row>
    <row r="58472" spans="63:64" x14ac:dyDescent="0.15">
      <c r="BK58472"/>
      <c r="BL58472" s="15"/>
    </row>
    <row r="58473" spans="63:64" x14ac:dyDescent="0.15">
      <c r="BK58473"/>
      <c r="BL58473" s="15"/>
    </row>
    <row r="58474" spans="63:64" x14ac:dyDescent="0.15">
      <c r="BK58474"/>
      <c r="BL58474" s="15"/>
    </row>
    <row r="58475" spans="63:64" x14ac:dyDescent="0.15">
      <c r="BK58475"/>
      <c r="BL58475" s="15"/>
    </row>
    <row r="58476" spans="63:64" x14ac:dyDescent="0.15">
      <c r="BK58476"/>
      <c r="BL58476" s="15"/>
    </row>
    <row r="58477" spans="63:64" x14ac:dyDescent="0.15">
      <c r="BK58477"/>
      <c r="BL58477" s="15"/>
    </row>
    <row r="58478" spans="63:64" x14ac:dyDescent="0.15">
      <c r="BK58478"/>
      <c r="BL58478" s="15"/>
    </row>
    <row r="58479" spans="63:64" x14ac:dyDescent="0.15">
      <c r="BK58479"/>
      <c r="BL58479" s="15"/>
    </row>
    <row r="58480" spans="63:64" x14ac:dyDescent="0.15">
      <c r="BK58480"/>
      <c r="BL58480" s="15"/>
    </row>
    <row r="58481" spans="63:64" x14ac:dyDescent="0.15">
      <c r="BK58481"/>
      <c r="BL58481" s="15"/>
    </row>
    <row r="58482" spans="63:64" x14ac:dyDescent="0.15">
      <c r="BK58482"/>
      <c r="BL58482" s="15"/>
    </row>
    <row r="58483" spans="63:64" x14ac:dyDescent="0.15">
      <c r="BK58483"/>
      <c r="BL58483" s="15"/>
    </row>
    <row r="58484" spans="63:64" x14ac:dyDescent="0.15">
      <c r="BK58484"/>
      <c r="BL58484" s="15"/>
    </row>
    <row r="58485" spans="63:64" x14ac:dyDescent="0.15">
      <c r="BK58485"/>
      <c r="BL58485" s="15"/>
    </row>
    <row r="58486" spans="63:64" x14ac:dyDescent="0.15">
      <c r="BK58486"/>
      <c r="BL58486" s="15"/>
    </row>
    <row r="58487" spans="63:64" x14ac:dyDescent="0.15">
      <c r="BK58487"/>
      <c r="BL58487" s="15"/>
    </row>
    <row r="58488" spans="63:64" x14ac:dyDescent="0.15">
      <c r="BK58488"/>
      <c r="BL58488" s="15"/>
    </row>
    <row r="58489" spans="63:64" x14ac:dyDescent="0.15">
      <c r="BK58489"/>
      <c r="BL58489" s="15"/>
    </row>
    <row r="58490" spans="63:64" x14ac:dyDescent="0.15">
      <c r="BK58490"/>
      <c r="BL58490" s="15"/>
    </row>
    <row r="58491" spans="63:64" x14ac:dyDescent="0.15">
      <c r="BK58491"/>
      <c r="BL58491" s="15"/>
    </row>
    <row r="58492" spans="63:64" x14ac:dyDescent="0.15">
      <c r="BK58492"/>
      <c r="BL58492" s="15"/>
    </row>
    <row r="58493" spans="63:64" x14ac:dyDescent="0.15">
      <c r="BK58493"/>
      <c r="BL58493" s="15"/>
    </row>
    <row r="58494" spans="63:64" x14ac:dyDescent="0.15">
      <c r="BK58494"/>
      <c r="BL58494" s="15"/>
    </row>
    <row r="58495" spans="63:64" x14ac:dyDescent="0.15">
      <c r="BK58495"/>
      <c r="BL58495" s="15"/>
    </row>
    <row r="58496" spans="63:64" x14ac:dyDescent="0.15">
      <c r="BK58496"/>
      <c r="BL58496" s="15"/>
    </row>
    <row r="58497" spans="63:64" x14ac:dyDescent="0.15">
      <c r="BK58497"/>
      <c r="BL58497" s="15"/>
    </row>
    <row r="58498" spans="63:64" x14ac:dyDescent="0.15">
      <c r="BK58498"/>
      <c r="BL58498" s="15"/>
    </row>
    <row r="58499" spans="63:64" x14ac:dyDescent="0.15">
      <c r="BK58499"/>
      <c r="BL58499" s="15"/>
    </row>
    <row r="58500" spans="63:64" x14ac:dyDescent="0.15">
      <c r="BK58500"/>
      <c r="BL58500" s="15"/>
    </row>
    <row r="58501" spans="63:64" x14ac:dyDescent="0.15">
      <c r="BK58501"/>
      <c r="BL58501" s="15"/>
    </row>
    <row r="58502" spans="63:64" x14ac:dyDescent="0.15">
      <c r="BK58502"/>
      <c r="BL58502" s="15"/>
    </row>
    <row r="58503" spans="63:64" x14ac:dyDescent="0.15">
      <c r="BK58503"/>
      <c r="BL58503" s="15"/>
    </row>
    <row r="58504" spans="63:64" x14ac:dyDescent="0.15">
      <c r="BK58504"/>
      <c r="BL58504" s="15"/>
    </row>
    <row r="58505" spans="63:64" x14ac:dyDescent="0.15">
      <c r="BK58505"/>
      <c r="BL58505" s="15"/>
    </row>
    <row r="58506" spans="63:64" x14ac:dyDescent="0.15">
      <c r="BK58506"/>
      <c r="BL58506" s="15"/>
    </row>
    <row r="58507" spans="63:64" x14ac:dyDescent="0.15">
      <c r="BK58507"/>
      <c r="BL58507" s="15"/>
    </row>
    <row r="58508" spans="63:64" x14ac:dyDescent="0.15">
      <c r="BK58508"/>
      <c r="BL58508" s="15"/>
    </row>
    <row r="58509" spans="63:64" x14ac:dyDescent="0.15">
      <c r="BK58509"/>
      <c r="BL58509" s="15"/>
    </row>
    <row r="58510" spans="63:64" x14ac:dyDescent="0.15">
      <c r="BK58510"/>
      <c r="BL58510" s="15"/>
    </row>
    <row r="58511" spans="63:64" x14ac:dyDescent="0.15">
      <c r="BK58511"/>
      <c r="BL58511" s="15"/>
    </row>
    <row r="58512" spans="63:64" x14ac:dyDescent="0.15">
      <c r="BK58512"/>
      <c r="BL58512" s="15"/>
    </row>
    <row r="58513" spans="63:64" x14ac:dyDescent="0.15">
      <c r="BK58513"/>
      <c r="BL58513" s="15"/>
    </row>
    <row r="58514" spans="63:64" x14ac:dyDescent="0.15">
      <c r="BK58514"/>
      <c r="BL58514" s="15"/>
    </row>
    <row r="58515" spans="63:64" x14ac:dyDescent="0.15">
      <c r="BK58515"/>
      <c r="BL58515" s="15"/>
    </row>
    <row r="58516" spans="63:64" x14ac:dyDescent="0.15">
      <c r="BK58516"/>
      <c r="BL58516" s="15"/>
    </row>
    <row r="58517" spans="63:64" x14ac:dyDescent="0.15">
      <c r="BK58517"/>
      <c r="BL58517" s="15"/>
    </row>
    <row r="58518" spans="63:64" x14ac:dyDescent="0.15">
      <c r="BK58518"/>
      <c r="BL58518" s="15"/>
    </row>
    <row r="58519" spans="63:64" x14ac:dyDescent="0.15">
      <c r="BK58519"/>
      <c r="BL58519" s="15"/>
    </row>
    <row r="58520" spans="63:64" x14ac:dyDescent="0.15">
      <c r="BK58520"/>
      <c r="BL58520" s="15"/>
    </row>
    <row r="58521" spans="63:64" x14ac:dyDescent="0.15">
      <c r="BK58521"/>
      <c r="BL58521" s="15"/>
    </row>
    <row r="58522" spans="63:64" x14ac:dyDescent="0.15">
      <c r="BK58522"/>
      <c r="BL58522" s="15"/>
    </row>
    <row r="58523" spans="63:64" x14ac:dyDescent="0.15">
      <c r="BK58523"/>
      <c r="BL58523" s="15"/>
    </row>
    <row r="58524" spans="63:64" x14ac:dyDescent="0.15">
      <c r="BK58524"/>
      <c r="BL58524" s="15"/>
    </row>
    <row r="58525" spans="63:64" x14ac:dyDescent="0.15">
      <c r="BK58525"/>
      <c r="BL58525" s="15"/>
    </row>
    <row r="58526" spans="63:64" x14ac:dyDescent="0.15">
      <c r="BK58526"/>
      <c r="BL58526" s="15"/>
    </row>
    <row r="58527" spans="63:64" x14ac:dyDescent="0.15">
      <c r="BK58527"/>
      <c r="BL58527" s="15"/>
    </row>
    <row r="58528" spans="63:64" x14ac:dyDescent="0.15">
      <c r="BK58528"/>
      <c r="BL58528" s="15"/>
    </row>
    <row r="58529" spans="63:64" x14ac:dyDescent="0.15">
      <c r="BK58529"/>
      <c r="BL58529" s="15"/>
    </row>
    <row r="58530" spans="63:64" x14ac:dyDescent="0.15">
      <c r="BK58530"/>
      <c r="BL58530" s="15"/>
    </row>
    <row r="58531" spans="63:64" x14ac:dyDescent="0.15">
      <c r="BK58531"/>
      <c r="BL58531" s="15"/>
    </row>
    <row r="58532" spans="63:64" x14ac:dyDescent="0.15">
      <c r="BK58532"/>
      <c r="BL58532" s="15"/>
    </row>
    <row r="58533" spans="63:64" x14ac:dyDescent="0.15">
      <c r="BK58533"/>
      <c r="BL58533" s="15"/>
    </row>
    <row r="58534" spans="63:64" x14ac:dyDescent="0.15">
      <c r="BK58534"/>
      <c r="BL58534" s="15"/>
    </row>
    <row r="58535" spans="63:64" x14ac:dyDescent="0.15">
      <c r="BK58535"/>
      <c r="BL58535" s="15"/>
    </row>
    <row r="58536" spans="63:64" x14ac:dyDescent="0.15">
      <c r="BK58536"/>
      <c r="BL58536" s="15"/>
    </row>
    <row r="58537" spans="63:64" x14ac:dyDescent="0.15">
      <c r="BK58537"/>
      <c r="BL58537" s="15"/>
    </row>
    <row r="58538" spans="63:64" x14ac:dyDescent="0.15">
      <c r="BK58538"/>
      <c r="BL58538" s="15"/>
    </row>
    <row r="58539" spans="63:64" x14ac:dyDescent="0.15">
      <c r="BK58539"/>
      <c r="BL58539" s="15"/>
    </row>
    <row r="58540" spans="63:64" x14ac:dyDescent="0.15">
      <c r="BK58540"/>
      <c r="BL58540" s="15"/>
    </row>
    <row r="58541" spans="63:64" x14ac:dyDescent="0.15">
      <c r="BK58541"/>
      <c r="BL58541" s="15"/>
    </row>
    <row r="58542" spans="63:64" x14ac:dyDescent="0.15">
      <c r="BK58542"/>
      <c r="BL58542" s="15"/>
    </row>
    <row r="58543" spans="63:64" x14ac:dyDescent="0.15">
      <c r="BK58543"/>
      <c r="BL58543" s="15"/>
    </row>
    <row r="58544" spans="63:64" x14ac:dyDescent="0.15">
      <c r="BK58544"/>
      <c r="BL58544" s="15"/>
    </row>
    <row r="58545" spans="63:64" x14ac:dyDescent="0.15">
      <c r="BK58545"/>
      <c r="BL58545" s="15"/>
    </row>
    <row r="58546" spans="63:64" x14ac:dyDescent="0.15">
      <c r="BK58546"/>
      <c r="BL58546" s="15"/>
    </row>
    <row r="58547" spans="63:64" x14ac:dyDescent="0.15">
      <c r="BK58547"/>
      <c r="BL58547" s="15"/>
    </row>
    <row r="58548" spans="63:64" x14ac:dyDescent="0.15">
      <c r="BK58548"/>
      <c r="BL58548" s="15"/>
    </row>
    <row r="58549" spans="63:64" x14ac:dyDescent="0.15">
      <c r="BK58549"/>
      <c r="BL58549" s="15"/>
    </row>
    <row r="58550" spans="63:64" x14ac:dyDescent="0.15">
      <c r="BK58550"/>
      <c r="BL58550" s="15"/>
    </row>
    <row r="58551" spans="63:64" x14ac:dyDescent="0.15">
      <c r="BK58551"/>
      <c r="BL58551" s="15"/>
    </row>
    <row r="58552" spans="63:64" x14ac:dyDescent="0.15">
      <c r="BK58552"/>
      <c r="BL58552" s="15"/>
    </row>
    <row r="58553" spans="63:64" x14ac:dyDescent="0.15">
      <c r="BK58553"/>
      <c r="BL58553" s="15"/>
    </row>
    <row r="58554" spans="63:64" x14ac:dyDescent="0.15">
      <c r="BK58554"/>
      <c r="BL58554" s="15"/>
    </row>
    <row r="58555" spans="63:64" x14ac:dyDescent="0.15">
      <c r="BK58555"/>
      <c r="BL58555" s="15"/>
    </row>
    <row r="58556" spans="63:64" x14ac:dyDescent="0.15">
      <c r="BK58556"/>
      <c r="BL58556" s="15"/>
    </row>
    <row r="58557" spans="63:64" x14ac:dyDescent="0.15">
      <c r="BK58557"/>
      <c r="BL58557" s="15"/>
    </row>
    <row r="58558" spans="63:64" x14ac:dyDescent="0.15">
      <c r="BK58558"/>
      <c r="BL58558" s="15"/>
    </row>
    <row r="58559" spans="63:64" x14ac:dyDescent="0.15">
      <c r="BK58559"/>
      <c r="BL58559" s="15"/>
    </row>
    <row r="58560" spans="63:64" x14ac:dyDescent="0.15">
      <c r="BK58560"/>
      <c r="BL58560" s="15"/>
    </row>
    <row r="58561" spans="63:64" x14ac:dyDescent="0.15">
      <c r="BK58561"/>
      <c r="BL58561" s="15"/>
    </row>
    <row r="58562" spans="63:64" x14ac:dyDescent="0.15">
      <c r="BK58562"/>
      <c r="BL58562" s="15"/>
    </row>
    <row r="58563" spans="63:64" x14ac:dyDescent="0.15">
      <c r="BK58563"/>
      <c r="BL58563" s="15"/>
    </row>
    <row r="58564" spans="63:64" x14ac:dyDescent="0.15">
      <c r="BK58564"/>
      <c r="BL58564" s="15"/>
    </row>
    <row r="58565" spans="63:64" x14ac:dyDescent="0.15">
      <c r="BK58565"/>
      <c r="BL58565" s="15"/>
    </row>
    <row r="58566" spans="63:64" x14ac:dyDescent="0.15">
      <c r="BK58566"/>
      <c r="BL58566" s="15"/>
    </row>
    <row r="58567" spans="63:64" x14ac:dyDescent="0.15">
      <c r="BK58567"/>
      <c r="BL58567" s="15"/>
    </row>
    <row r="58568" spans="63:64" x14ac:dyDescent="0.15">
      <c r="BK58568"/>
      <c r="BL58568" s="15"/>
    </row>
    <row r="58569" spans="63:64" x14ac:dyDescent="0.15">
      <c r="BK58569"/>
      <c r="BL58569" s="15"/>
    </row>
    <row r="58570" spans="63:64" x14ac:dyDescent="0.15">
      <c r="BK58570"/>
      <c r="BL58570" s="15"/>
    </row>
    <row r="58571" spans="63:64" x14ac:dyDescent="0.15">
      <c r="BK58571"/>
      <c r="BL58571" s="15"/>
    </row>
    <row r="58572" spans="63:64" x14ac:dyDescent="0.15">
      <c r="BK58572"/>
      <c r="BL58572" s="15"/>
    </row>
    <row r="58573" spans="63:64" x14ac:dyDescent="0.15">
      <c r="BK58573"/>
      <c r="BL58573" s="15"/>
    </row>
    <row r="58574" spans="63:64" x14ac:dyDescent="0.15">
      <c r="BK58574"/>
      <c r="BL58574" s="15"/>
    </row>
    <row r="58575" spans="63:64" x14ac:dyDescent="0.15">
      <c r="BK58575"/>
      <c r="BL58575" s="15"/>
    </row>
    <row r="58576" spans="63:64" x14ac:dyDescent="0.15">
      <c r="BK58576"/>
      <c r="BL58576" s="15"/>
    </row>
    <row r="58577" spans="63:64" x14ac:dyDescent="0.15">
      <c r="BK58577"/>
      <c r="BL58577" s="15"/>
    </row>
    <row r="58578" spans="63:64" x14ac:dyDescent="0.15">
      <c r="BK58578"/>
      <c r="BL58578" s="15"/>
    </row>
    <row r="58579" spans="63:64" x14ac:dyDescent="0.15">
      <c r="BK58579"/>
      <c r="BL58579" s="15"/>
    </row>
    <row r="58580" spans="63:64" x14ac:dyDescent="0.15">
      <c r="BK58580"/>
      <c r="BL58580" s="15"/>
    </row>
    <row r="58581" spans="63:64" x14ac:dyDescent="0.15">
      <c r="BK58581"/>
      <c r="BL58581" s="15"/>
    </row>
    <row r="58582" spans="63:64" x14ac:dyDescent="0.15">
      <c r="BK58582"/>
      <c r="BL58582" s="15"/>
    </row>
    <row r="58583" spans="63:64" x14ac:dyDescent="0.15">
      <c r="BK58583"/>
      <c r="BL58583" s="15"/>
    </row>
    <row r="58584" spans="63:64" x14ac:dyDescent="0.15">
      <c r="BK58584"/>
      <c r="BL58584" s="15"/>
    </row>
    <row r="58585" spans="63:64" x14ac:dyDescent="0.15">
      <c r="BK58585"/>
      <c r="BL58585" s="15"/>
    </row>
    <row r="58586" spans="63:64" x14ac:dyDescent="0.15">
      <c r="BK58586"/>
      <c r="BL58586" s="15"/>
    </row>
    <row r="58587" spans="63:64" x14ac:dyDescent="0.15">
      <c r="BK58587"/>
      <c r="BL58587" s="15"/>
    </row>
    <row r="58588" spans="63:64" x14ac:dyDescent="0.15">
      <c r="BK58588"/>
      <c r="BL58588" s="15"/>
    </row>
    <row r="58589" spans="63:64" x14ac:dyDescent="0.15">
      <c r="BK58589"/>
      <c r="BL58589" s="15"/>
    </row>
    <row r="58590" spans="63:64" x14ac:dyDescent="0.15">
      <c r="BK58590"/>
      <c r="BL58590" s="15"/>
    </row>
    <row r="58591" spans="63:64" x14ac:dyDescent="0.15">
      <c r="BK58591"/>
      <c r="BL58591" s="15"/>
    </row>
    <row r="58592" spans="63:64" x14ac:dyDescent="0.15">
      <c r="BK58592"/>
      <c r="BL58592" s="15"/>
    </row>
    <row r="58593" spans="63:64" x14ac:dyDescent="0.15">
      <c r="BK58593"/>
      <c r="BL58593" s="15"/>
    </row>
    <row r="58594" spans="63:64" x14ac:dyDescent="0.15">
      <c r="BK58594"/>
      <c r="BL58594" s="15"/>
    </row>
    <row r="58595" spans="63:64" x14ac:dyDescent="0.15">
      <c r="BK58595"/>
      <c r="BL58595" s="15"/>
    </row>
    <row r="58596" spans="63:64" x14ac:dyDescent="0.15">
      <c r="BK58596"/>
      <c r="BL58596" s="15"/>
    </row>
    <row r="58597" spans="63:64" x14ac:dyDescent="0.15">
      <c r="BK58597"/>
      <c r="BL58597" s="15"/>
    </row>
    <row r="58598" spans="63:64" x14ac:dyDescent="0.15">
      <c r="BK58598"/>
      <c r="BL58598" s="15"/>
    </row>
    <row r="58599" spans="63:64" x14ac:dyDescent="0.15">
      <c r="BK58599"/>
      <c r="BL58599" s="15"/>
    </row>
    <row r="58600" spans="63:64" x14ac:dyDescent="0.15">
      <c r="BK58600"/>
      <c r="BL58600" s="15"/>
    </row>
    <row r="58601" spans="63:64" x14ac:dyDescent="0.15">
      <c r="BK58601"/>
      <c r="BL58601" s="15"/>
    </row>
    <row r="58602" spans="63:64" x14ac:dyDescent="0.15">
      <c r="BK58602"/>
      <c r="BL58602" s="15"/>
    </row>
    <row r="58603" spans="63:64" x14ac:dyDescent="0.15">
      <c r="BK58603"/>
      <c r="BL58603" s="15"/>
    </row>
    <row r="58604" spans="63:64" x14ac:dyDescent="0.15">
      <c r="BK58604"/>
      <c r="BL58604" s="15"/>
    </row>
    <row r="58605" spans="63:64" x14ac:dyDescent="0.15">
      <c r="BK58605"/>
      <c r="BL58605" s="15"/>
    </row>
    <row r="58606" spans="63:64" x14ac:dyDescent="0.15">
      <c r="BK58606"/>
      <c r="BL58606" s="15"/>
    </row>
    <row r="58607" spans="63:64" x14ac:dyDescent="0.15">
      <c r="BK58607"/>
      <c r="BL58607" s="15"/>
    </row>
    <row r="58608" spans="63:64" x14ac:dyDescent="0.15">
      <c r="BK58608"/>
      <c r="BL58608" s="15"/>
    </row>
    <row r="58609" spans="63:64" x14ac:dyDescent="0.15">
      <c r="BK58609"/>
      <c r="BL58609" s="15"/>
    </row>
    <row r="58610" spans="63:64" x14ac:dyDescent="0.15">
      <c r="BK58610"/>
      <c r="BL58610" s="15"/>
    </row>
    <row r="58611" spans="63:64" x14ac:dyDescent="0.15">
      <c r="BK58611"/>
      <c r="BL58611" s="15"/>
    </row>
    <row r="58612" spans="63:64" x14ac:dyDescent="0.15">
      <c r="BK58612"/>
      <c r="BL58612" s="15"/>
    </row>
    <row r="58613" spans="63:64" x14ac:dyDescent="0.15">
      <c r="BK58613"/>
      <c r="BL58613" s="15"/>
    </row>
    <row r="58614" spans="63:64" x14ac:dyDescent="0.15">
      <c r="BK58614"/>
      <c r="BL58614" s="15"/>
    </row>
    <row r="58615" spans="63:64" x14ac:dyDescent="0.15">
      <c r="BK58615"/>
      <c r="BL58615" s="15"/>
    </row>
    <row r="58616" spans="63:64" x14ac:dyDescent="0.15">
      <c r="BK58616"/>
      <c r="BL58616" s="15"/>
    </row>
    <row r="58617" spans="63:64" x14ac:dyDescent="0.15">
      <c r="BK58617"/>
      <c r="BL58617" s="15"/>
    </row>
    <row r="58618" spans="63:64" x14ac:dyDescent="0.15">
      <c r="BK58618"/>
      <c r="BL58618" s="15"/>
    </row>
    <row r="58619" spans="63:64" x14ac:dyDescent="0.15">
      <c r="BK58619"/>
      <c r="BL58619" s="15"/>
    </row>
    <row r="58620" spans="63:64" x14ac:dyDescent="0.15">
      <c r="BK58620"/>
      <c r="BL58620" s="15"/>
    </row>
    <row r="58621" spans="63:64" x14ac:dyDescent="0.15">
      <c r="BK58621"/>
      <c r="BL58621" s="15"/>
    </row>
    <row r="58622" spans="63:64" x14ac:dyDescent="0.15">
      <c r="BK58622"/>
      <c r="BL58622" s="15"/>
    </row>
    <row r="58623" spans="63:64" x14ac:dyDescent="0.15">
      <c r="BK58623"/>
      <c r="BL58623" s="15"/>
    </row>
    <row r="58624" spans="63:64" x14ac:dyDescent="0.15">
      <c r="BK58624"/>
      <c r="BL58624" s="15"/>
    </row>
    <row r="58625" spans="63:64" x14ac:dyDescent="0.15">
      <c r="BK58625"/>
      <c r="BL58625" s="15"/>
    </row>
    <row r="58626" spans="63:64" x14ac:dyDescent="0.15">
      <c r="BK58626"/>
      <c r="BL58626" s="15"/>
    </row>
    <row r="58627" spans="63:64" x14ac:dyDescent="0.15">
      <c r="BK58627"/>
      <c r="BL58627" s="15"/>
    </row>
    <row r="58628" spans="63:64" x14ac:dyDescent="0.15">
      <c r="BK58628"/>
      <c r="BL58628" s="15"/>
    </row>
    <row r="58629" spans="63:64" x14ac:dyDescent="0.15">
      <c r="BK58629"/>
      <c r="BL58629" s="15"/>
    </row>
    <row r="58630" spans="63:64" x14ac:dyDescent="0.15">
      <c r="BK58630"/>
      <c r="BL58630" s="15"/>
    </row>
    <row r="58631" spans="63:64" x14ac:dyDescent="0.15">
      <c r="BK58631"/>
      <c r="BL58631" s="15"/>
    </row>
    <row r="58632" spans="63:64" x14ac:dyDescent="0.15">
      <c r="BK58632"/>
      <c r="BL58632" s="15"/>
    </row>
    <row r="58633" spans="63:64" x14ac:dyDescent="0.15">
      <c r="BK58633"/>
      <c r="BL58633" s="15"/>
    </row>
    <row r="58634" spans="63:64" x14ac:dyDescent="0.15">
      <c r="BK58634"/>
      <c r="BL58634" s="15"/>
    </row>
    <row r="58635" spans="63:64" x14ac:dyDescent="0.15">
      <c r="BK58635"/>
      <c r="BL58635" s="15"/>
    </row>
    <row r="58636" spans="63:64" x14ac:dyDescent="0.15">
      <c r="BK58636"/>
      <c r="BL58636" s="15"/>
    </row>
    <row r="58637" spans="63:64" x14ac:dyDescent="0.15">
      <c r="BK58637"/>
      <c r="BL58637" s="15"/>
    </row>
    <row r="58638" spans="63:64" x14ac:dyDescent="0.15">
      <c r="BK58638"/>
      <c r="BL58638" s="15"/>
    </row>
    <row r="58639" spans="63:64" x14ac:dyDescent="0.15">
      <c r="BK58639"/>
      <c r="BL58639" s="15"/>
    </row>
    <row r="58640" spans="63:64" x14ac:dyDescent="0.15">
      <c r="BK58640"/>
      <c r="BL58640" s="15"/>
    </row>
    <row r="58641" spans="63:64" x14ac:dyDescent="0.15">
      <c r="BK58641"/>
      <c r="BL58641" s="15"/>
    </row>
    <row r="58642" spans="63:64" x14ac:dyDescent="0.15">
      <c r="BK58642"/>
      <c r="BL58642" s="15"/>
    </row>
    <row r="58643" spans="63:64" x14ac:dyDescent="0.15">
      <c r="BK58643"/>
      <c r="BL58643" s="15"/>
    </row>
    <row r="58644" spans="63:64" x14ac:dyDescent="0.15">
      <c r="BK58644"/>
      <c r="BL58644" s="15"/>
    </row>
    <row r="58645" spans="63:64" x14ac:dyDescent="0.15">
      <c r="BK58645"/>
      <c r="BL58645" s="15"/>
    </row>
    <row r="58646" spans="63:64" x14ac:dyDescent="0.15">
      <c r="BK58646"/>
      <c r="BL58646" s="15"/>
    </row>
    <row r="58647" spans="63:64" x14ac:dyDescent="0.15">
      <c r="BK58647"/>
      <c r="BL58647" s="15"/>
    </row>
    <row r="58648" spans="63:64" x14ac:dyDescent="0.15">
      <c r="BK58648"/>
      <c r="BL58648" s="15"/>
    </row>
    <row r="58649" spans="63:64" x14ac:dyDescent="0.15">
      <c r="BK58649"/>
      <c r="BL58649" s="15"/>
    </row>
    <row r="58650" spans="63:64" x14ac:dyDescent="0.15">
      <c r="BK58650"/>
      <c r="BL58650" s="15"/>
    </row>
    <row r="58651" spans="63:64" x14ac:dyDescent="0.15">
      <c r="BK58651"/>
      <c r="BL58651" s="15"/>
    </row>
    <row r="58652" spans="63:64" x14ac:dyDescent="0.15">
      <c r="BK58652"/>
      <c r="BL58652" s="15"/>
    </row>
    <row r="58653" spans="63:64" x14ac:dyDescent="0.15">
      <c r="BK58653"/>
      <c r="BL58653" s="15"/>
    </row>
    <row r="58654" spans="63:64" x14ac:dyDescent="0.15">
      <c r="BK58654"/>
      <c r="BL58654" s="15"/>
    </row>
    <row r="58655" spans="63:64" x14ac:dyDescent="0.15">
      <c r="BK58655"/>
      <c r="BL58655" s="15"/>
    </row>
    <row r="58656" spans="63:64" x14ac:dyDescent="0.15">
      <c r="BK58656"/>
      <c r="BL58656" s="15"/>
    </row>
    <row r="58657" spans="63:64" x14ac:dyDescent="0.15">
      <c r="BK58657"/>
      <c r="BL58657" s="15"/>
    </row>
    <row r="58658" spans="63:64" x14ac:dyDescent="0.15">
      <c r="BK58658"/>
      <c r="BL58658" s="15"/>
    </row>
    <row r="58659" spans="63:64" x14ac:dyDescent="0.15">
      <c r="BK58659"/>
      <c r="BL58659" s="15"/>
    </row>
    <row r="58660" spans="63:64" x14ac:dyDescent="0.15">
      <c r="BK58660"/>
      <c r="BL58660" s="15"/>
    </row>
    <row r="58661" spans="63:64" x14ac:dyDescent="0.15">
      <c r="BK58661"/>
      <c r="BL58661" s="15"/>
    </row>
    <row r="58662" spans="63:64" x14ac:dyDescent="0.15">
      <c r="BK58662"/>
      <c r="BL58662" s="15"/>
    </row>
    <row r="58663" spans="63:64" x14ac:dyDescent="0.15">
      <c r="BK58663"/>
      <c r="BL58663" s="15"/>
    </row>
    <row r="58664" spans="63:64" x14ac:dyDescent="0.15">
      <c r="BK58664"/>
      <c r="BL58664" s="15"/>
    </row>
    <row r="58665" spans="63:64" x14ac:dyDescent="0.15">
      <c r="BK58665"/>
      <c r="BL58665" s="15"/>
    </row>
    <row r="58666" spans="63:64" x14ac:dyDescent="0.15">
      <c r="BK58666"/>
      <c r="BL58666" s="15"/>
    </row>
    <row r="58667" spans="63:64" x14ac:dyDescent="0.15">
      <c r="BK58667"/>
      <c r="BL58667" s="15"/>
    </row>
    <row r="58668" spans="63:64" x14ac:dyDescent="0.15">
      <c r="BK58668"/>
      <c r="BL58668" s="15"/>
    </row>
    <row r="58669" spans="63:64" x14ac:dyDescent="0.15">
      <c r="BK58669"/>
      <c r="BL58669" s="15"/>
    </row>
    <row r="58670" spans="63:64" x14ac:dyDescent="0.15">
      <c r="BK58670"/>
      <c r="BL58670" s="15"/>
    </row>
    <row r="58671" spans="63:64" x14ac:dyDescent="0.15">
      <c r="BK58671"/>
      <c r="BL58671" s="15"/>
    </row>
    <row r="58672" spans="63:64" x14ac:dyDescent="0.15">
      <c r="BK58672"/>
      <c r="BL58672" s="15"/>
    </row>
    <row r="58673" spans="63:64" x14ac:dyDescent="0.15">
      <c r="BK58673"/>
      <c r="BL58673" s="15"/>
    </row>
    <row r="58674" spans="63:64" x14ac:dyDescent="0.15">
      <c r="BK58674"/>
      <c r="BL58674" s="15"/>
    </row>
    <row r="58675" spans="63:64" x14ac:dyDescent="0.15">
      <c r="BK58675"/>
      <c r="BL58675" s="15"/>
    </row>
    <row r="58676" spans="63:64" x14ac:dyDescent="0.15">
      <c r="BK58676"/>
      <c r="BL58676" s="15"/>
    </row>
    <row r="58677" spans="63:64" x14ac:dyDescent="0.15">
      <c r="BK58677"/>
      <c r="BL58677" s="15"/>
    </row>
    <row r="58678" spans="63:64" x14ac:dyDescent="0.15">
      <c r="BK58678"/>
      <c r="BL58678" s="15"/>
    </row>
    <row r="58679" spans="63:64" x14ac:dyDescent="0.15">
      <c r="BK58679"/>
      <c r="BL58679" s="15"/>
    </row>
    <row r="58680" spans="63:64" x14ac:dyDescent="0.15">
      <c r="BK58680"/>
      <c r="BL58680" s="15"/>
    </row>
    <row r="58681" spans="63:64" x14ac:dyDescent="0.15">
      <c r="BK58681"/>
      <c r="BL58681" s="15"/>
    </row>
    <row r="58682" spans="63:64" x14ac:dyDescent="0.15">
      <c r="BK58682"/>
      <c r="BL58682" s="15"/>
    </row>
    <row r="58683" spans="63:64" x14ac:dyDescent="0.15">
      <c r="BK58683"/>
      <c r="BL58683" s="15"/>
    </row>
    <row r="58684" spans="63:64" x14ac:dyDescent="0.15">
      <c r="BK58684"/>
      <c r="BL58684" s="15"/>
    </row>
    <row r="58685" spans="63:64" x14ac:dyDescent="0.15">
      <c r="BK58685"/>
      <c r="BL58685" s="15"/>
    </row>
    <row r="58686" spans="63:64" x14ac:dyDescent="0.15">
      <c r="BK58686"/>
      <c r="BL58686" s="15"/>
    </row>
    <row r="58687" spans="63:64" x14ac:dyDescent="0.15">
      <c r="BK58687"/>
      <c r="BL58687" s="15"/>
    </row>
    <row r="58688" spans="63:64" x14ac:dyDescent="0.15">
      <c r="BK58688"/>
      <c r="BL58688" s="15"/>
    </row>
    <row r="58689" spans="63:64" x14ac:dyDescent="0.15">
      <c r="BK58689"/>
      <c r="BL58689" s="15"/>
    </row>
    <row r="58690" spans="63:64" x14ac:dyDescent="0.15">
      <c r="BK58690"/>
      <c r="BL58690" s="15"/>
    </row>
    <row r="58691" spans="63:64" x14ac:dyDescent="0.15">
      <c r="BK58691"/>
      <c r="BL58691" s="15"/>
    </row>
    <row r="58692" spans="63:64" x14ac:dyDescent="0.15">
      <c r="BK58692"/>
      <c r="BL58692" s="15"/>
    </row>
    <row r="58693" spans="63:64" x14ac:dyDescent="0.15">
      <c r="BK58693"/>
      <c r="BL58693" s="15"/>
    </row>
    <row r="58694" spans="63:64" x14ac:dyDescent="0.15">
      <c r="BK58694"/>
      <c r="BL58694" s="15"/>
    </row>
    <row r="58695" spans="63:64" x14ac:dyDescent="0.15">
      <c r="BK58695"/>
      <c r="BL58695" s="15"/>
    </row>
    <row r="58696" spans="63:64" x14ac:dyDescent="0.15">
      <c r="BK58696"/>
      <c r="BL58696" s="15"/>
    </row>
    <row r="58697" spans="63:64" x14ac:dyDescent="0.15">
      <c r="BK58697"/>
      <c r="BL58697" s="15"/>
    </row>
    <row r="58698" spans="63:64" x14ac:dyDescent="0.15">
      <c r="BK58698"/>
      <c r="BL58698" s="15"/>
    </row>
    <row r="58699" spans="63:64" x14ac:dyDescent="0.15">
      <c r="BK58699"/>
      <c r="BL58699" s="15"/>
    </row>
    <row r="58700" spans="63:64" x14ac:dyDescent="0.15">
      <c r="BK58700"/>
      <c r="BL58700" s="15"/>
    </row>
    <row r="58701" spans="63:64" x14ac:dyDescent="0.15">
      <c r="BK58701"/>
      <c r="BL58701" s="15"/>
    </row>
    <row r="58702" spans="63:64" x14ac:dyDescent="0.15">
      <c r="BK58702"/>
      <c r="BL58702" s="15"/>
    </row>
    <row r="58703" spans="63:64" x14ac:dyDescent="0.15">
      <c r="BK58703"/>
      <c r="BL58703" s="15"/>
    </row>
    <row r="58704" spans="63:64" x14ac:dyDescent="0.15">
      <c r="BK58704"/>
      <c r="BL58704" s="15"/>
    </row>
    <row r="58705" spans="63:64" x14ac:dyDescent="0.15">
      <c r="BK58705"/>
      <c r="BL58705" s="15"/>
    </row>
    <row r="58706" spans="63:64" x14ac:dyDescent="0.15">
      <c r="BK58706"/>
      <c r="BL58706" s="15"/>
    </row>
    <row r="58707" spans="63:64" x14ac:dyDescent="0.15">
      <c r="BK58707"/>
      <c r="BL58707" s="15"/>
    </row>
    <row r="58708" spans="63:64" x14ac:dyDescent="0.15">
      <c r="BK58708"/>
      <c r="BL58708" s="15"/>
    </row>
    <row r="58709" spans="63:64" x14ac:dyDescent="0.15">
      <c r="BK58709"/>
      <c r="BL58709" s="15"/>
    </row>
    <row r="58710" spans="63:64" x14ac:dyDescent="0.15">
      <c r="BK58710"/>
      <c r="BL58710" s="15"/>
    </row>
    <row r="58711" spans="63:64" x14ac:dyDescent="0.15">
      <c r="BK58711"/>
      <c r="BL58711" s="15"/>
    </row>
    <row r="58712" spans="63:64" x14ac:dyDescent="0.15">
      <c r="BK58712"/>
      <c r="BL58712" s="15"/>
    </row>
    <row r="58713" spans="63:64" x14ac:dyDescent="0.15">
      <c r="BK58713"/>
      <c r="BL58713" s="15"/>
    </row>
    <row r="58714" spans="63:64" x14ac:dyDescent="0.15">
      <c r="BK58714"/>
      <c r="BL58714" s="15"/>
    </row>
    <row r="58715" spans="63:64" x14ac:dyDescent="0.15">
      <c r="BK58715"/>
      <c r="BL58715" s="15"/>
    </row>
    <row r="58716" spans="63:64" x14ac:dyDescent="0.15">
      <c r="BK58716"/>
      <c r="BL58716" s="15"/>
    </row>
    <row r="58717" spans="63:64" x14ac:dyDescent="0.15">
      <c r="BK58717"/>
      <c r="BL58717" s="15"/>
    </row>
    <row r="58718" spans="63:64" x14ac:dyDescent="0.15">
      <c r="BK58718"/>
      <c r="BL58718" s="15"/>
    </row>
    <row r="58719" spans="63:64" x14ac:dyDescent="0.15">
      <c r="BK58719"/>
      <c r="BL58719" s="15"/>
    </row>
    <row r="58720" spans="63:64" x14ac:dyDescent="0.15">
      <c r="BK58720"/>
      <c r="BL58720" s="15"/>
    </row>
    <row r="58721" spans="63:64" x14ac:dyDescent="0.15">
      <c r="BK58721"/>
      <c r="BL58721" s="15"/>
    </row>
    <row r="58722" spans="63:64" x14ac:dyDescent="0.15">
      <c r="BK58722"/>
      <c r="BL58722" s="15"/>
    </row>
    <row r="58723" spans="63:64" x14ac:dyDescent="0.15">
      <c r="BK58723"/>
      <c r="BL58723" s="15"/>
    </row>
    <row r="58724" spans="63:64" x14ac:dyDescent="0.15">
      <c r="BK58724"/>
      <c r="BL58724" s="15"/>
    </row>
    <row r="58725" spans="63:64" x14ac:dyDescent="0.15">
      <c r="BK58725"/>
      <c r="BL58725" s="15"/>
    </row>
    <row r="58726" spans="63:64" x14ac:dyDescent="0.15">
      <c r="BK58726"/>
      <c r="BL58726" s="15"/>
    </row>
    <row r="58727" spans="63:64" x14ac:dyDescent="0.15">
      <c r="BK58727"/>
      <c r="BL58727" s="15"/>
    </row>
    <row r="58728" spans="63:64" x14ac:dyDescent="0.15">
      <c r="BK58728"/>
      <c r="BL58728" s="15"/>
    </row>
    <row r="58729" spans="63:64" x14ac:dyDescent="0.15">
      <c r="BK58729"/>
      <c r="BL58729" s="15"/>
    </row>
    <row r="58730" spans="63:64" x14ac:dyDescent="0.15">
      <c r="BK58730"/>
      <c r="BL58730" s="15"/>
    </row>
    <row r="58731" spans="63:64" x14ac:dyDescent="0.15">
      <c r="BK58731"/>
      <c r="BL58731" s="15"/>
    </row>
    <row r="58732" spans="63:64" x14ac:dyDescent="0.15">
      <c r="BK58732"/>
      <c r="BL58732" s="15"/>
    </row>
    <row r="58733" spans="63:64" x14ac:dyDescent="0.15">
      <c r="BK58733"/>
      <c r="BL58733" s="15"/>
    </row>
    <row r="58734" spans="63:64" x14ac:dyDescent="0.15">
      <c r="BK58734"/>
      <c r="BL58734" s="15"/>
    </row>
    <row r="58735" spans="63:64" x14ac:dyDescent="0.15">
      <c r="BK58735"/>
      <c r="BL58735" s="15"/>
    </row>
    <row r="58736" spans="63:64" x14ac:dyDescent="0.15">
      <c r="BK58736"/>
      <c r="BL58736" s="15"/>
    </row>
    <row r="58737" spans="63:64" x14ac:dyDescent="0.15">
      <c r="BK58737"/>
      <c r="BL58737" s="15"/>
    </row>
    <row r="58738" spans="63:64" x14ac:dyDescent="0.15">
      <c r="BK58738"/>
      <c r="BL58738" s="15"/>
    </row>
    <row r="58739" spans="63:64" x14ac:dyDescent="0.15">
      <c r="BK58739"/>
      <c r="BL58739" s="15"/>
    </row>
    <row r="58740" spans="63:64" x14ac:dyDescent="0.15">
      <c r="BK58740"/>
      <c r="BL58740" s="15"/>
    </row>
    <row r="58741" spans="63:64" x14ac:dyDescent="0.15">
      <c r="BK58741"/>
      <c r="BL58741" s="15"/>
    </row>
    <row r="58742" spans="63:64" x14ac:dyDescent="0.15">
      <c r="BK58742"/>
      <c r="BL58742" s="15"/>
    </row>
    <row r="58743" spans="63:64" x14ac:dyDescent="0.15">
      <c r="BK58743"/>
      <c r="BL58743" s="15"/>
    </row>
    <row r="58744" spans="63:64" x14ac:dyDescent="0.15">
      <c r="BK58744"/>
      <c r="BL58744" s="15"/>
    </row>
    <row r="58745" spans="63:64" x14ac:dyDescent="0.15">
      <c r="BK58745"/>
      <c r="BL58745" s="15"/>
    </row>
    <row r="58746" spans="63:64" x14ac:dyDescent="0.15">
      <c r="BK58746"/>
      <c r="BL58746" s="15"/>
    </row>
    <row r="58747" spans="63:64" x14ac:dyDescent="0.15">
      <c r="BK58747"/>
      <c r="BL58747" s="15"/>
    </row>
    <row r="58748" spans="63:64" x14ac:dyDescent="0.15">
      <c r="BK58748"/>
      <c r="BL58748" s="15"/>
    </row>
    <row r="58749" spans="63:64" x14ac:dyDescent="0.15">
      <c r="BK58749"/>
      <c r="BL58749" s="15"/>
    </row>
    <row r="58750" spans="63:64" x14ac:dyDescent="0.15">
      <c r="BK58750"/>
      <c r="BL58750" s="15"/>
    </row>
    <row r="58751" spans="63:64" x14ac:dyDescent="0.15">
      <c r="BK58751"/>
      <c r="BL58751" s="15"/>
    </row>
    <row r="58752" spans="63:64" x14ac:dyDescent="0.15">
      <c r="BK58752"/>
      <c r="BL58752" s="15"/>
    </row>
    <row r="58753" spans="63:64" x14ac:dyDescent="0.15">
      <c r="BK58753"/>
      <c r="BL58753" s="15"/>
    </row>
    <row r="58754" spans="63:64" x14ac:dyDescent="0.15">
      <c r="BK58754"/>
      <c r="BL58754" s="15"/>
    </row>
    <row r="58755" spans="63:64" x14ac:dyDescent="0.15">
      <c r="BK58755"/>
      <c r="BL58755" s="15"/>
    </row>
    <row r="58756" spans="63:64" x14ac:dyDescent="0.15">
      <c r="BK58756"/>
      <c r="BL58756" s="15"/>
    </row>
    <row r="58757" spans="63:64" x14ac:dyDescent="0.15">
      <c r="BK58757"/>
      <c r="BL58757" s="15"/>
    </row>
    <row r="58758" spans="63:64" x14ac:dyDescent="0.15">
      <c r="BK58758"/>
      <c r="BL58758" s="15"/>
    </row>
    <row r="58759" spans="63:64" x14ac:dyDescent="0.15">
      <c r="BK58759"/>
      <c r="BL58759" s="15"/>
    </row>
    <row r="58760" spans="63:64" x14ac:dyDescent="0.15">
      <c r="BK58760"/>
      <c r="BL58760" s="15"/>
    </row>
    <row r="58761" spans="63:64" x14ac:dyDescent="0.15">
      <c r="BK58761"/>
      <c r="BL58761" s="15"/>
    </row>
    <row r="58762" spans="63:64" x14ac:dyDescent="0.15">
      <c r="BK58762"/>
      <c r="BL58762" s="15"/>
    </row>
    <row r="58763" spans="63:64" x14ac:dyDescent="0.15">
      <c r="BK58763"/>
      <c r="BL58763" s="15"/>
    </row>
    <row r="58764" spans="63:64" x14ac:dyDescent="0.15">
      <c r="BK58764"/>
      <c r="BL58764" s="15"/>
    </row>
    <row r="58765" spans="63:64" x14ac:dyDescent="0.15">
      <c r="BK58765"/>
      <c r="BL58765" s="15"/>
    </row>
    <row r="58766" spans="63:64" x14ac:dyDescent="0.15">
      <c r="BK58766"/>
      <c r="BL58766" s="15"/>
    </row>
    <row r="58767" spans="63:64" x14ac:dyDescent="0.15">
      <c r="BK58767"/>
      <c r="BL58767" s="15"/>
    </row>
    <row r="58768" spans="63:64" x14ac:dyDescent="0.15">
      <c r="BK58768"/>
      <c r="BL58768" s="15"/>
    </row>
    <row r="58769" spans="63:64" x14ac:dyDescent="0.15">
      <c r="BK58769"/>
      <c r="BL58769" s="15"/>
    </row>
    <row r="58770" spans="63:64" x14ac:dyDescent="0.15">
      <c r="BK58770"/>
      <c r="BL58770" s="15"/>
    </row>
    <row r="58771" spans="63:64" x14ac:dyDescent="0.15">
      <c r="BK58771"/>
      <c r="BL58771" s="15"/>
    </row>
    <row r="58772" spans="63:64" x14ac:dyDescent="0.15">
      <c r="BK58772"/>
      <c r="BL58772" s="15"/>
    </row>
    <row r="58773" spans="63:64" x14ac:dyDescent="0.15">
      <c r="BK58773"/>
      <c r="BL58773" s="15"/>
    </row>
    <row r="58774" spans="63:64" x14ac:dyDescent="0.15">
      <c r="BK58774"/>
      <c r="BL58774" s="15"/>
    </row>
    <row r="58775" spans="63:64" x14ac:dyDescent="0.15">
      <c r="BK58775"/>
      <c r="BL58775" s="15"/>
    </row>
    <row r="58776" spans="63:64" x14ac:dyDescent="0.15">
      <c r="BK58776"/>
      <c r="BL58776" s="15"/>
    </row>
    <row r="58777" spans="63:64" x14ac:dyDescent="0.15">
      <c r="BK58777"/>
      <c r="BL58777" s="15"/>
    </row>
    <row r="58778" spans="63:64" x14ac:dyDescent="0.15">
      <c r="BK58778"/>
      <c r="BL58778" s="15"/>
    </row>
    <row r="58779" spans="63:64" x14ac:dyDescent="0.15">
      <c r="BK58779"/>
      <c r="BL58779" s="15"/>
    </row>
    <row r="58780" spans="63:64" x14ac:dyDescent="0.15">
      <c r="BK58780"/>
      <c r="BL58780" s="15"/>
    </row>
    <row r="58781" spans="63:64" x14ac:dyDescent="0.15">
      <c r="BK58781"/>
      <c r="BL58781" s="15"/>
    </row>
    <row r="58782" spans="63:64" x14ac:dyDescent="0.15">
      <c r="BK58782"/>
      <c r="BL58782" s="15"/>
    </row>
    <row r="58783" spans="63:64" x14ac:dyDescent="0.15">
      <c r="BK58783"/>
      <c r="BL58783" s="15"/>
    </row>
    <row r="58784" spans="63:64" x14ac:dyDescent="0.15">
      <c r="BK58784"/>
      <c r="BL58784" s="15"/>
    </row>
    <row r="58785" spans="63:64" x14ac:dyDescent="0.15">
      <c r="BK58785"/>
      <c r="BL58785" s="15"/>
    </row>
    <row r="58786" spans="63:64" x14ac:dyDescent="0.15">
      <c r="BK58786"/>
      <c r="BL58786" s="15"/>
    </row>
    <row r="58787" spans="63:64" x14ac:dyDescent="0.15">
      <c r="BK58787"/>
      <c r="BL58787" s="15"/>
    </row>
    <row r="58788" spans="63:64" x14ac:dyDescent="0.15">
      <c r="BK58788"/>
      <c r="BL58788" s="15"/>
    </row>
    <row r="58789" spans="63:64" x14ac:dyDescent="0.15">
      <c r="BK58789"/>
      <c r="BL58789" s="15"/>
    </row>
    <row r="58790" spans="63:64" x14ac:dyDescent="0.15">
      <c r="BK58790"/>
      <c r="BL58790" s="15"/>
    </row>
    <row r="58791" spans="63:64" x14ac:dyDescent="0.15">
      <c r="BK58791"/>
      <c r="BL58791" s="15"/>
    </row>
    <row r="58792" spans="63:64" x14ac:dyDescent="0.15">
      <c r="BK58792"/>
      <c r="BL58792" s="15"/>
    </row>
    <row r="58793" spans="63:64" x14ac:dyDescent="0.15">
      <c r="BK58793"/>
      <c r="BL58793" s="15"/>
    </row>
    <row r="58794" spans="63:64" x14ac:dyDescent="0.15">
      <c r="BK58794"/>
      <c r="BL58794" s="15"/>
    </row>
    <row r="58795" spans="63:64" x14ac:dyDescent="0.15">
      <c r="BK58795"/>
      <c r="BL58795" s="15"/>
    </row>
    <row r="58796" spans="63:64" x14ac:dyDescent="0.15">
      <c r="BK58796"/>
      <c r="BL58796" s="15"/>
    </row>
    <row r="58797" spans="63:64" x14ac:dyDescent="0.15">
      <c r="BK58797"/>
      <c r="BL58797" s="15"/>
    </row>
    <row r="58798" spans="63:64" x14ac:dyDescent="0.15">
      <c r="BK58798"/>
      <c r="BL58798" s="15"/>
    </row>
    <row r="58799" spans="63:64" x14ac:dyDescent="0.15">
      <c r="BK58799"/>
      <c r="BL58799" s="15"/>
    </row>
    <row r="58800" spans="63:64" x14ac:dyDescent="0.15">
      <c r="BK58800"/>
      <c r="BL58800" s="15"/>
    </row>
    <row r="58801" spans="63:64" x14ac:dyDescent="0.15">
      <c r="BK58801"/>
      <c r="BL58801" s="15"/>
    </row>
    <row r="58802" spans="63:64" x14ac:dyDescent="0.15">
      <c r="BK58802"/>
      <c r="BL58802" s="15"/>
    </row>
    <row r="58803" spans="63:64" x14ac:dyDescent="0.15">
      <c r="BK58803"/>
      <c r="BL58803" s="15"/>
    </row>
    <row r="58804" spans="63:64" x14ac:dyDescent="0.15">
      <c r="BK58804"/>
      <c r="BL58804" s="15"/>
    </row>
    <row r="58805" spans="63:64" x14ac:dyDescent="0.15">
      <c r="BK58805"/>
      <c r="BL58805" s="15"/>
    </row>
    <row r="58806" spans="63:64" x14ac:dyDescent="0.15">
      <c r="BK58806"/>
      <c r="BL58806" s="15"/>
    </row>
    <row r="58807" spans="63:64" x14ac:dyDescent="0.15">
      <c r="BK58807"/>
      <c r="BL58807" s="15"/>
    </row>
    <row r="58808" spans="63:64" x14ac:dyDescent="0.15">
      <c r="BK58808"/>
      <c r="BL58808" s="15"/>
    </row>
    <row r="58809" spans="63:64" x14ac:dyDescent="0.15">
      <c r="BK58809"/>
      <c r="BL58809" s="15"/>
    </row>
    <row r="58810" spans="63:64" x14ac:dyDescent="0.15">
      <c r="BK58810"/>
      <c r="BL58810" s="15"/>
    </row>
    <row r="58811" spans="63:64" x14ac:dyDescent="0.15">
      <c r="BK58811"/>
      <c r="BL58811" s="15"/>
    </row>
    <row r="58812" spans="63:64" x14ac:dyDescent="0.15">
      <c r="BK58812"/>
      <c r="BL58812" s="15"/>
    </row>
    <row r="58813" spans="63:64" x14ac:dyDescent="0.15">
      <c r="BK58813"/>
      <c r="BL58813" s="15"/>
    </row>
    <row r="58814" spans="63:64" x14ac:dyDescent="0.15">
      <c r="BK58814"/>
      <c r="BL58814" s="15"/>
    </row>
    <row r="58815" spans="63:64" x14ac:dyDescent="0.15">
      <c r="BK58815"/>
      <c r="BL58815" s="15"/>
    </row>
    <row r="58816" spans="63:64" x14ac:dyDescent="0.15">
      <c r="BK58816"/>
      <c r="BL58816" s="15"/>
    </row>
    <row r="58817" spans="63:64" x14ac:dyDescent="0.15">
      <c r="BK58817"/>
      <c r="BL58817" s="15"/>
    </row>
    <row r="58818" spans="63:64" x14ac:dyDescent="0.15">
      <c r="BK58818"/>
      <c r="BL58818" s="15"/>
    </row>
    <row r="58819" spans="63:64" x14ac:dyDescent="0.15">
      <c r="BK58819"/>
      <c r="BL58819" s="15"/>
    </row>
    <row r="58820" spans="63:64" x14ac:dyDescent="0.15">
      <c r="BK58820"/>
      <c r="BL58820" s="15"/>
    </row>
    <row r="58821" spans="63:64" x14ac:dyDescent="0.15">
      <c r="BK58821"/>
      <c r="BL58821" s="15"/>
    </row>
    <row r="58822" spans="63:64" x14ac:dyDescent="0.15">
      <c r="BK58822"/>
      <c r="BL58822" s="15"/>
    </row>
    <row r="58823" spans="63:64" x14ac:dyDescent="0.15">
      <c r="BK58823"/>
      <c r="BL58823" s="15"/>
    </row>
    <row r="58824" spans="63:64" x14ac:dyDescent="0.15">
      <c r="BK58824"/>
      <c r="BL58824" s="15"/>
    </row>
    <row r="58825" spans="63:64" x14ac:dyDescent="0.15">
      <c r="BK58825"/>
      <c r="BL58825" s="15"/>
    </row>
    <row r="58826" spans="63:64" x14ac:dyDescent="0.15">
      <c r="BK58826"/>
      <c r="BL58826" s="15"/>
    </row>
    <row r="58827" spans="63:64" x14ac:dyDescent="0.15">
      <c r="BK58827"/>
      <c r="BL58827" s="15"/>
    </row>
    <row r="58828" spans="63:64" x14ac:dyDescent="0.15">
      <c r="BK58828"/>
      <c r="BL58828" s="15"/>
    </row>
    <row r="58829" spans="63:64" x14ac:dyDescent="0.15">
      <c r="BK58829"/>
      <c r="BL58829" s="15"/>
    </row>
    <row r="58830" spans="63:64" x14ac:dyDescent="0.15">
      <c r="BK58830"/>
      <c r="BL58830" s="15"/>
    </row>
    <row r="58831" spans="63:64" x14ac:dyDescent="0.15">
      <c r="BK58831"/>
      <c r="BL58831" s="15"/>
    </row>
    <row r="58832" spans="63:64" x14ac:dyDescent="0.15">
      <c r="BK58832"/>
      <c r="BL58832" s="15"/>
    </row>
    <row r="58833" spans="63:64" x14ac:dyDescent="0.15">
      <c r="BK58833"/>
      <c r="BL58833" s="15"/>
    </row>
    <row r="58834" spans="63:64" x14ac:dyDescent="0.15">
      <c r="BK58834"/>
      <c r="BL58834" s="15"/>
    </row>
    <row r="58835" spans="63:64" x14ac:dyDescent="0.15">
      <c r="BK58835"/>
      <c r="BL58835" s="15"/>
    </row>
    <row r="58836" spans="63:64" x14ac:dyDescent="0.15">
      <c r="BK58836"/>
      <c r="BL58836" s="15"/>
    </row>
    <row r="58837" spans="63:64" x14ac:dyDescent="0.15">
      <c r="BK58837"/>
      <c r="BL58837" s="15"/>
    </row>
    <row r="58838" spans="63:64" x14ac:dyDescent="0.15">
      <c r="BK58838"/>
      <c r="BL58838" s="15"/>
    </row>
    <row r="58839" spans="63:64" x14ac:dyDescent="0.15">
      <c r="BK58839"/>
      <c r="BL58839" s="15"/>
    </row>
    <row r="58840" spans="63:64" x14ac:dyDescent="0.15">
      <c r="BK58840"/>
      <c r="BL58840" s="15"/>
    </row>
    <row r="58841" spans="63:64" x14ac:dyDescent="0.15">
      <c r="BK58841"/>
      <c r="BL58841" s="15"/>
    </row>
    <row r="58842" spans="63:64" x14ac:dyDescent="0.15">
      <c r="BK58842"/>
      <c r="BL58842" s="15"/>
    </row>
    <row r="58843" spans="63:64" x14ac:dyDescent="0.15">
      <c r="BK58843"/>
      <c r="BL58843" s="15"/>
    </row>
    <row r="58844" spans="63:64" x14ac:dyDescent="0.15">
      <c r="BK58844"/>
      <c r="BL58844" s="15"/>
    </row>
    <row r="58845" spans="63:64" x14ac:dyDescent="0.15">
      <c r="BK58845"/>
      <c r="BL58845" s="15"/>
    </row>
    <row r="58846" spans="63:64" x14ac:dyDescent="0.15">
      <c r="BK58846"/>
      <c r="BL58846" s="15"/>
    </row>
    <row r="58847" spans="63:64" x14ac:dyDescent="0.15">
      <c r="BK58847"/>
      <c r="BL58847" s="15"/>
    </row>
    <row r="58848" spans="63:64" x14ac:dyDescent="0.15">
      <c r="BK58848"/>
      <c r="BL58848" s="15"/>
    </row>
    <row r="58849" spans="63:64" x14ac:dyDescent="0.15">
      <c r="BK58849"/>
      <c r="BL58849" s="15"/>
    </row>
    <row r="58850" spans="63:64" x14ac:dyDescent="0.15">
      <c r="BK58850"/>
      <c r="BL58850" s="15"/>
    </row>
    <row r="58851" spans="63:64" x14ac:dyDescent="0.15">
      <c r="BK58851"/>
      <c r="BL58851" s="15"/>
    </row>
    <row r="58852" spans="63:64" x14ac:dyDescent="0.15">
      <c r="BK58852"/>
      <c r="BL58852" s="15"/>
    </row>
    <row r="58853" spans="63:64" x14ac:dyDescent="0.15">
      <c r="BK58853"/>
      <c r="BL58853" s="15"/>
    </row>
    <row r="58854" spans="63:64" x14ac:dyDescent="0.15">
      <c r="BK58854"/>
      <c r="BL58854" s="15"/>
    </row>
    <row r="58855" spans="63:64" x14ac:dyDescent="0.15">
      <c r="BK58855"/>
      <c r="BL58855" s="15"/>
    </row>
    <row r="58856" spans="63:64" x14ac:dyDescent="0.15">
      <c r="BK58856"/>
      <c r="BL58856" s="15"/>
    </row>
    <row r="58857" spans="63:64" x14ac:dyDescent="0.15">
      <c r="BK58857"/>
      <c r="BL58857" s="15"/>
    </row>
    <row r="58858" spans="63:64" x14ac:dyDescent="0.15">
      <c r="BK58858"/>
      <c r="BL58858" s="15"/>
    </row>
    <row r="58859" spans="63:64" x14ac:dyDescent="0.15">
      <c r="BK58859"/>
      <c r="BL58859" s="15"/>
    </row>
    <row r="58860" spans="63:64" x14ac:dyDescent="0.15">
      <c r="BK58860"/>
      <c r="BL58860" s="15"/>
    </row>
    <row r="58861" spans="63:64" x14ac:dyDescent="0.15">
      <c r="BK58861"/>
      <c r="BL58861" s="15"/>
    </row>
    <row r="58862" spans="63:64" x14ac:dyDescent="0.15">
      <c r="BK58862"/>
      <c r="BL58862" s="15"/>
    </row>
    <row r="58863" spans="63:64" x14ac:dyDescent="0.15">
      <c r="BK58863"/>
      <c r="BL58863" s="15"/>
    </row>
    <row r="58864" spans="63:64" x14ac:dyDescent="0.15">
      <c r="BK58864"/>
      <c r="BL58864" s="15"/>
    </row>
    <row r="58865" spans="63:64" x14ac:dyDescent="0.15">
      <c r="BK58865"/>
      <c r="BL58865" s="15"/>
    </row>
    <row r="58866" spans="63:64" x14ac:dyDescent="0.15">
      <c r="BK58866"/>
      <c r="BL58866" s="15"/>
    </row>
    <row r="58867" spans="63:64" x14ac:dyDescent="0.15">
      <c r="BK58867"/>
      <c r="BL58867" s="15"/>
    </row>
    <row r="58868" spans="63:64" x14ac:dyDescent="0.15">
      <c r="BK58868"/>
      <c r="BL58868" s="15"/>
    </row>
    <row r="58869" spans="63:64" x14ac:dyDescent="0.15">
      <c r="BK58869"/>
      <c r="BL58869" s="15"/>
    </row>
    <row r="58870" spans="63:64" x14ac:dyDescent="0.15">
      <c r="BK58870"/>
      <c r="BL58870" s="15"/>
    </row>
    <row r="58871" spans="63:64" x14ac:dyDescent="0.15">
      <c r="BK58871"/>
      <c r="BL58871" s="15"/>
    </row>
    <row r="58872" spans="63:64" x14ac:dyDescent="0.15">
      <c r="BK58872"/>
      <c r="BL58872" s="15"/>
    </row>
    <row r="58873" spans="63:64" x14ac:dyDescent="0.15">
      <c r="BK58873"/>
      <c r="BL58873" s="15"/>
    </row>
    <row r="58874" spans="63:64" x14ac:dyDescent="0.15">
      <c r="BK58874"/>
      <c r="BL58874" s="15"/>
    </row>
    <row r="58875" spans="63:64" x14ac:dyDescent="0.15">
      <c r="BK58875"/>
      <c r="BL58875" s="15"/>
    </row>
    <row r="58876" spans="63:64" x14ac:dyDescent="0.15">
      <c r="BK58876"/>
      <c r="BL58876" s="15"/>
    </row>
    <row r="58877" spans="63:64" x14ac:dyDescent="0.15">
      <c r="BK58877"/>
      <c r="BL58877" s="15"/>
    </row>
    <row r="58878" spans="63:64" x14ac:dyDescent="0.15">
      <c r="BK58878"/>
      <c r="BL58878" s="15"/>
    </row>
    <row r="58879" spans="63:64" x14ac:dyDescent="0.15">
      <c r="BK58879"/>
      <c r="BL58879" s="15"/>
    </row>
    <row r="58880" spans="63:64" x14ac:dyDescent="0.15">
      <c r="BK58880"/>
      <c r="BL58880" s="15"/>
    </row>
    <row r="58881" spans="63:64" x14ac:dyDescent="0.15">
      <c r="BK58881"/>
      <c r="BL58881" s="15"/>
    </row>
    <row r="58882" spans="63:64" x14ac:dyDescent="0.15">
      <c r="BK58882"/>
      <c r="BL58882" s="15"/>
    </row>
    <row r="58883" spans="63:64" x14ac:dyDescent="0.15">
      <c r="BK58883"/>
      <c r="BL58883" s="15"/>
    </row>
    <row r="58884" spans="63:64" x14ac:dyDescent="0.15">
      <c r="BK58884"/>
      <c r="BL58884" s="15"/>
    </row>
    <row r="58885" spans="63:64" x14ac:dyDescent="0.15">
      <c r="BK58885"/>
      <c r="BL58885" s="15"/>
    </row>
    <row r="58886" spans="63:64" x14ac:dyDescent="0.15">
      <c r="BK58886"/>
      <c r="BL58886" s="15"/>
    </row>
    <row r="58887" spans="63:64" x14ac:dyDescent="0.15">
      <c r="BK58887"/>
      <c r="BL58887" s="15"/>
    </row>
    <row r="58888" spans="63:64" x14ac:dyDescent="0.15">
      <c r="BK58888"/>
      <c r="BL58888" s="15"/>
    </row>
    <row r="58889" spans="63:64" x14ac:dyDescent="0.15">
      <c r="BK58889"/>
      <c r="BL58889" s="15"/>
    </row>
    <row r="58890" spans="63:64" x14ac:dyDescent="0.15">
      <c r="BK58890"/>
      <c r="BL58890" s="15"/>
    </row>
    <row r="58891" spans="63:64" x14ac:dyDescent="0.15">
      <c r="BK58891"/>
      <c r="BL58891" s="15"/>
    </row>
    <row r="58892" spans="63:64" x14ac:dyDescent="0.15">
      <c r="BK58892"/>
      <c r="BL58892" s="15"/>
    </row>
    <row r="58893" spans="63:64" x14ac:dyDescent="0.15">
      <c r="BK58893"/>
      <c r="BL58893" s="15"/>
    </row>
    <row r="58894" spans="63:64" x14ac:dyDescent="0.15">
      <c r="BK58894"/>
      <c r="BL58894" s="15"/>
    </row>
    <row r="58895" spans="63:64" x14ac:dyDescent="0.15">
      <c r="BK58895"/>
      <c r="BL58895" s="15"/>
    </row>
    <row r="58896" spans="63:64" x14ac:dyDescent="0.15">
      <c r="BK58896"/>
      <c r="BL58896" s="15"/>
    </row>
    <row r="58897" spans="63:64" x14ac:dyDescent="0.15">
      <c r="BK58897"/>
      <c r="BL58897" s="15"/>
    </row>
    <row r="58898" spans="63:64" x14ac:dyDescent="0.15">
      <c r="BK58898"/>
      <c r="BL58898" s="15"/>
    </row>
    <row r="58899" spans="63:64" x14ac:dyDescent="0.15">
      <c r="BK58899"/>
      <c r="BL58899" s="15"/>
    </row>
    <row r="58900" spans="63:64" x14ac:dyDescent="0.15">
      <c r="BK58900"/>
      <c r="BL58900" s="15"/>
    </row>
    <row r="58901" spans="63:64" x14ac:dyDescent="0.15">
      <c r="BK58901"/>
      <c r="BL58901" s="15"/>
    </row>
    <row r="58902" spans="63:64" x14ac:dyDescent="0.15">
      <c r="BK58902"/>
      <c r="BL58902" s="15"/>
    </row>
    <row r="58903" spans="63:64" x14ac:dyDescent="0.15">
      <c r="BK58903"/>
      <c r="BL58903" s="15"/>
    </row>
    <row r="58904" spans="63:64" x14ac:dyDescent="0.15">
      <c r="BK58904"/>
      <c r="BL58904" s="15"/>
    </row>
    <row r="58905" spans="63:64" x14ac:dyDescent="0.15">
      <c r="BK58905"/>
      <c r="BL58905" s="15"/>
    </row>
    <row r="58906" spans="63:64" x14ac:dyDescent="0.15">
      <c r="BK58906"/>
      <c r="BL58906" s="15"/>
    </row>
    <row r="58907" spans="63:64" x14ac:dyDescent="0.15">
      <c r="BK58907"/>
      <c r="BL58907" s="15"/>
    </row>
    <row r="58908" spans="63:64" x14ac:dyDescent="0.15">
      <c r="BK58908"/>
      <c r="BL58908" s="15"/>
    </row>
    <row r="58909" spans="63:64" x14ac:dyDescent="0.15">
      <c r="BK58909"/>
      <c r="BL58909" s="15"/>
    </row>
    <row r="58910" spans="63:64" x14ac:dyDescent="0.15">
      <c r="BK58910"/>
      <c r="BL58910" s="15"/>
    </row>
    <row r="58911" spans="63:64" x14ac:dyDescent="0.15">
      <c r="BK58911"/>
      <c r="BL58911" s="15"/>
    </row>
    <row r="58912" spans="63:64" x14ac:dyDescent="0.15">
      <c r="BK58912"/>
      <c r="BL58912" s="15"/>
    </row>
    <row r="58913" spans="63:64" x14ac:dyDescent="0.15">
      <c r="BK58913"/>
      <c r="BL58913" s="15"/>
    </row>
    <row r="58914" spans="63:64" x14ac:dyDescent="0.15">
      <c r="BK58914"/>
      <c r="BL58914" s="15"/>
    </row>
    <row r="58915" spans="63:64" x14ac:dyDescent="0.15">
      <c r="BK58915"/>
      <c r="BL58915" s="15"/>
    </row>
    <row r="58916" spans="63:64" x14ac:dyDescent="0.15">
      <c r="BK58916"/>
      <c r="BL58916" s="15"/>
    </row>
    <row r="58917" spans="63:64" x14ac:dyDescent="0.15">
      <c r="BK58917"/>
      <c r="BL58917" s="15"/>
    </row>
    <row r="58918" spans="63:64" x14ac:dyDescent="0.15">
      <c r="BK58918"/>
      <c r="BL58918" s="15"/>
    </row>
    <row r="58919" spans="63:64" x14ac:dyDescent="0.15">
      <c r="BK58919"/>
      <c r="BL58919" s="15"/>
    </row>
    <row r="58920" spans="63:64" x14ac:dyDescent="0.15">
      <c r="BK58920"/>
      <c r="BL58920" s="15"/>
    </row>
    <row r="58921" spans="63:64" x14ac:dyDescent="0.15">
      <c r="BK58921"/>
      <c r="BL58921" s="15"/>
    </row>
    <row r="58922" spans="63:64" x14ac:dyDescent="0.15">
      <c r="BK58922"/>
      <c r="BL58922" s="15"/>
    </row>
    <row r="58923" spans="63:64" x14ac:dyDescent="0.15">
      <c r="BK58923"/>
      <c r="BL58923" s="15"/>
    </row>
    <row r="58924" spans="63:64" x14ac:dyDescent="0.15">
      <c r="BK58924"/>
      <c r="BL58924" s="15"/>
    </row>
    <row r="58925" spans="63:64" x14ac:dyDescent="0.15">
      <c r="BK58925"/>
      <c r="BL58925" s="15"/>
    </row>
    <row r="58926" spans="63:64" x14ac:dyDescent="0.15">
      <c r="BK58926"/>
      <c r="BL58926" s="15"/>
    </row>
    <row r="58927" spans="63:64" x14ac:dyDescent="0.15">
      <c r="BK58927"/>
      <c r="BL58927" s="15"/>
    </row>
    <row r="58928" spans="63:64" x14ac:dyDescent="0.15">
      <c r="BK58928"/>
      <c r="BL58928" s="15"/>
    </row>
    <row r="58929" spans="63:64" x14ac:dyDescent="0.15">
      <c r="BK58929"/>
      <c r="BL58929" s="15"/>
    </row>
    <row r="58930" spans="63:64" x14ac:dyDescent="0.15">
      <c r="BK58930"/>
      <c r="BL58930" s="15"/>
    </row>
    <row r="58931" spans="63:64" x14ac:dyDescent="0.15">
      <c r="BK58931"/>
      <c r="BL58931" s="15"/>
    </row>
    <row r="58932" spans="63:64" x14ac:dyDescent="0.15">
      <c r="BK58932"/>
      <c r="BL58932" s="15"/>
    </row>
    <row r="58933" spans="63:64" x14ac:dyDescent="0.15">
      <c r="BK58933"/>
      <c r="BL58933" s="15"/>
    </row>
    <row r="58934" spans="63:64" x14ac:dyDescent="0.15">
      <c r="BK58934"/>
      <c r="BL58934" s="15"/>
    </row>
    <row r="58935" spans="63:64" x14ac:dyDescent="0.15">
      <c r="BK58935"/>
      <c r="BL58935" s="15"/>
    </row>
    <row r="58936" spans="63:64" x14ac:dyDescent="0.15">
      <c r="BK58936"/>
      <c r="BL58936" s="15"/>
    </row>
    <row r="58937" spans="63:64" x14ac:dyDescent="0.15">
      <c r="BK58937"/>
      <c r="BL58937" s="15"/>
    </row>
    <row r="58938" spans="63:64" x14ac:dyDescent="0.15">
      <c r="BK58938"/>
      <c r="BL58938" s="15"/>
    </row>
    <row r="58939" spans="63:64" x14ac:dyDescent="0.15">
      <c r="BK58939"/>
      <c r="BL58939" s="15"/>
    </row>
    <row r="58940" spans="63:64" x14ac:dyDescent="0.15">
      <c r="BK58940"/>
      <c r="BL58940" s="15"/>
    </row>
    <row r="58941" spans="63:64" x14ac:dyDescent="0.15">
      <c r="BK58941"/>
      <c r="BL58941" s="15"/>
    </row>
    <row r="58942" spans="63:64" x14ac:dyDescent="0.15">
      <c r="BK58942"/>
      <c r="BL58942" s="15"/>
    </row>
    <row r="58943" spans="63:64" x14ac:dyDescent="0.15">
      <c r="BK58943"/>
      <c r="BL58943" s="15"/>
    </row>
    <row r="58944" spans="63:64" x14ac:dyDescent="0.15">
      <c r="BK58944"/>
      <c r="BL58944" s="15"/>
    </row>
    <row r="58945" spans="63:64" x14ac:dyDescent="0.15">
      <c r="BK58945"/>
      <c r="BL58945" s="15"/>
    </row>
    <row r="58946" spans="63:64" x14ac:dyDescent="0.15">
      <c r="BK58946"/>
      <c r="BL58946" s="15"/>
    </row>
    <row r="58947" spans="63:64" x14ac:dyDescent="0.15">
      <c r="BK58947"/>
      <c r="BL58947" s="15"/>
    </row>
    <row r="58948" spans="63:64" x14ac:dyDescent="0.15">
      <c r="BK58948"/>
      <c r="BL58948" s="15"/>
    </row>
    <row r="58949" spans="63:64" x14ac:dyDescent="0.15">
      <c r="BK58949"/>
      <c r="BL58949" s="15"/>
    </row>
    <row r="58950" spans="63:64" x14ac:dyDescent="0.15">
      <c r="BK58950"/>
      <c r="BL58950" s="15"/>
    </row>
    <row r="58951" spans="63:64" x14ac:dyDescent="0.15">
      <c r="BK58951"/>
      <c r="BL58951" s="15"/>
    </row>
    <row r="58952" spans="63:64" x14ac:dyDescent="0.15">
      <c r="BK58952"/>
      <c r="BL58952" s="15"/>
    </row>
    <row r="58953" spans="63:64" x14ac:dyDescent="0.15">
      <c r="BK58953"/>
      <c r="BL58953" s="15"/>
    </row>
    <row r="58954" spans="63:64" x14ac:dyDescent="0.15">
      <c r="BK58954"/>
      <c r="BL58954" s="15"/>
    </row>
    <row r="58955" spans="63:64" x14ac:dyDescent="0.15">
      <c r="BK58955"/>
      <c r="BL58955" s="15"/>
    </row>
    <row r="58956" spans="63:64" x14ac:dyDescent="0.15">
      <c r="BK58956"/>
      <c r="BL58956" s="15"/>
    </row>
    <row r="58957" spans="63:64" x14ac:dyDescent="0.15">
      <c r="BK58957"/>
      <c r="BL58957" s="15"/>
    </row>
    <row r="58958" spans="63:64" x14ac:dyDescent="0.15">
      <c r="BK58958"/>
      <c r="BL58958" s="15"/>
    </row>
    <row r="58959" spans="63:64" x14ac:dyDescent="0.15">
      <c r="BK58959"/>
      <c r="BL58959" s="15"/>
    </row>
    <row r="58960" spans="63:64" x14ac:dyDescent="0.15">
      <c r="BK58960"/>
      <c r="BL58960" s="15"/>
    </row>
    <row r="58961" spans="63:64" x14ac:dyDescent="0.15">
      <c r="BK58961"/>
      <c r="BL58961" s="15"/>
    </row>
    <row r="58962" spans="63:64" x14ac:dyDescent="0.15">
      <c r="BK58962"/>
      <c r="BL58962" s="15"/>
    </row>
    <row r="58963" spans="63:64" x14ac:dyDescent="0.15">
      <c r="BK58963"/>
      <c r="BL58963" s="15"/>
    </row>
    <row r="58964" spans="63:64" x14ac:dyDescent="0.15">
      <c r="BK58964"/>
      <c r="BL58964" s="15"/>
    </row>
    <row r="58965" spans="63:64" x14ac:dyDescent="0.15">
      <c r="BK58965"/>
      <c r="BL58965" s="15"/>
    </row>
    <row r="58966" spans="63:64" x14ac:dyDescent="0.15">
      <c r="BK58966"/>
      <c r="BL58966" s="15"/>
    </row>
    <row r="58967" spans="63:64" x14ac:dyDescent="0.15">
      <c r="BK58967"/>
      <c r="BL58967" s="15"/>
    </row>
    <row r="58968" spans="63:64" x14ac:dyDescent="0.15">
      <c r="BK58968"/>
      <c r="BL58968" s="15"/>
    </row>
    <row r="58969" spans="63:64" x14ac:dyDescent="0.15">
      <c r="BK58969"/>
      <c r="BL58969" s="15"/>
    </row>
    <row r="58970" spans="63:64" x14ac:dyDescent="0.15">
      <c r="BK58970"/>
      <c r="BL58970" s="15"/>
    </row>
    <row r="58971" spans="63:64" x14ac:dyDescent="0.15">
      <c r="BK58971"/>
      <c r="BL58971" s="15"/>
    </row>
    <row r="58972" spans="63:64" x14ac:dyDescent="0.15">
      <c r="BK58972"/>
      <c r="BL58972" s="15"/>
    </row>
    <row r="58973" spans="63:64" x14ac:dyDescent="0.15">
      <c r="BK58973"/>
      <c r="BL58973" s="15"/>
    </row>
    <row r="58974" spans="63:64" x14ac:dyDescent="0.15">
      <c r="BK58974"/>
      <c r="BL58974" s="15"/>
    </row>
    <row r="58975" spans="63:64" x14ac:dyDescent="0.15">
      <c r="BK58975"/>
      <c r="BL58975" s="15"/>
    </row>
    <row r="58976" spans="63:64" x14ac:dyDescent="0.15">
      <c r="BK58976"/>
      <c r="BL58976" s="15"/>
    </row>
    <row r="58977" spans="63:64" x14ac:dyDescent="0.15">
      <c r="BK58977"/>
      <c r="BL58977" s="15"/>
    </row>
    <row r="58978" spans="63:64" x14ac:dyDescent="0.15">
      <c r="BK58978"/>
      <c r="BL58978" s="15"/>
    </row>
    <row r="58979" spans="63:64" x14ac:dyDescent="0.15">
      <c r="BK58979"/>
      <c r="BL58979" s="15"/>
    </row>
    <row r="58980" spans="63:64" x14ac:dyDescent="0.15">
      <c r="BK58980"/>
      <c r="BL58980" s="15"/>
    </row>
    <row r="58981" spans="63:64" x14ac:dyDescent="0.15">
      <c r="BK58981"/>
      <c r="BL58981" s="15"/>
    </row>
    <row r="58982" spans="63:64" x14ac:dyDescent="0.15">
      <c r="BK58982"/>
      <c r="BL58982" s="15"/>
    </row>
    <row r="58983" spans="63:64" x14ac:dyDescent="0.15">
      <c r="BK58983"/>
      <c r="BL58983" s="15"/>
    </row>
    <row r="58984" spans="63:64" x14ac:dyDescent="0.15">
      <c r="BK58984"/>
      <c r="BL58984" s="15"/>
    </row>
    <row r="58985" spans="63:64" x14ac:dyDescent="0.15">
      <c r="BK58985"/>
      <c r="BL58985" s="15"/>
    </row>
    <row r="58986" spans="63:64" x14ac:dyDescent="0.15">
      <c r="BK58986"/>
      <c r="BL58986" s="15"/>
    </row>
    <row r="58987" spans="63:64" x14ac:dyDescent="0.15">
      <c r="BK58987"/>
      <c r="BL58987" s="15"/>
    </row>
    <row r="58988" spans="63:64" x14ac:dyDescent="0.15">
      <c r="BK58988"/>
      <c r="BL58988" s="15"/>
    </row>
    <row r="58989" spans="63:64" x14ac:dyDescent="0.15">
      <c r="BK58989"/>
      <c r="BL58989" s="15"/>
    </row>
    <row r="58990" spans="63:64" x14ac:dyDescent="0.15">
      <c r="BK58990"/>
      <c r="BL58990" s="15"/>
    </row>
    <row r="58991" spans="63:64" x14ac:dyDescent="0.15">
      <c r="BK58991"/>
      <c r="BL58991" s="15"/>
    </row>
    <row r="58992" spans="63:64" x14ac:dyDescent="0.15">
      <c r="BK58992"/>
      <c r="BL58992" s="15"/>
    </row>
    <row r="58993" spans="63:64" x14ac:dyDescent="0.15">
      <c r="BK58993"/>
      <c r="BL58993" s="15"/>
    </row>
    <row r="58994" spans="63:64" x14ac:dyDescent="0.15">
      <c r="BK58994"/>
      <c r="BL58994" s="15"/>
    </row>
    <row r="58995" spans="63:64" x14ac:dyDescent="0.15">
      <c r="BK58995"/>
      <c r="BL58995" s="15"/>
    </row>
    <row r="58996" spans="63:64" x14ac:dyDescent="0.15">
      <c r="BK58996"/>
      <c r="BL58996" s="15"/>
    </row>
    <row r="58997" spans="63:64" x14ac:dyDescent="0.15">
      <c r="BK58997"/>
      <c r="BL58997" s="15"/>
    </row>
    <row r="58998" spans="63:64" x14ac:dyDescent="0.15">
      <c r="BK58998"/>
      <c r="BL58998" s="15"/>
    </row>
    <row r="58999" spans="63:64" x14ac:dyDescent="0.15">
      <c r="BK58999"/>
      <c r="BL58999" s="15"/>
    </row>
    <row r="59000" spans="63:64" x14ac:dyDescent="0.15">
      <c r="BK59000"/>
      <c r="BL59000" s="15"/>
    </row>
    <row r="59001" spans="63:64" x14ac:dyDescent="0.15">
      <c r="BK59001"/>
      <c r="BL59001" s="15"/>
    </row>
    <row r="59002" spans="63:64" x14ac:dyDescent="0.15">
      <c r="BK59002"/>
      <c r="BL59002" s="15"/>
    </row>
    <row r="59003" spans="63:64" x14ac:dyDescent="0.15">
      <c r="BK59003"/>
      <c r="BL59003" s="15"/>
    </row>
    <row r="59004" spans="63:64" x14ac:dyDescent="0.15">
      <c r="BK59004"/>
      <c r="BL59004" s="15"/>
    </row>
    <row r="59005" spans="63:64" x14ac:dyDescent="0.15">
      <c r="BK59005"/>
      <c r="BL59005" s="15"/>
    </row>
    <row r="59006" spans="63:64" x14ac:dyDescent="0.15">
      <c r="BK59006"/>
      <c r="BL59006" s="15"/>
    </row>
    <row r="59007" spans="63:64" x14ac:dyDescent="0.15">
      <c r="BK59007"/>
      <c r="BL59007" s="15"/>
    </row>
    <row r="59008" spans="63:64" x14ac:dyDescent="0.15">
      <c r="BK59008"/>
      <c r="BL59008" s="15"/>
    </row>
    <row r="59009" spans="63:64" x14ac:dyDescent="0.15">
      <c r="BK59009"/>
      <c r="BL59009" s="15"/>
    </row>
    <row r="59010" spans="63:64" x14ac:dyDescent="0.15">
      <c r="BK59010"/>
      <c r="BL59010" s="15"/>
    </row>
    <row r="59011" spans="63:64" x14ac:dyDescent="0.15">
      <c r="BK59011"/>
      <c r="BL59011" s="15"/>
    </row>
    <row r="59012" spans="63:64" x14ac:dyDescent="0.15">
      <c r="BK59012"/>
      <c r="BL59012" s="15"/>
    </row>
    <row r="59013" spans="63:64" x14ac:dyDescent="0.15">
      <c r="BK59013"/>
      <c r="BL59013" s="15"/>
    </row>
    <row r="59014" spans="63:64" x14ac:dyDescent="0.15">
      <c r="BK59014"/>
      <c r="BL59014" s="15"/>
    </row>
    <row r="59015" spans="63:64" x14ac:dyDescent="0.15">
      <c r="BK59015"/>
      <c r="BL59015" s="15"/>
    </row>
    <row r="59016" spans="63:64" x14ac:dyDescent="0.15">
      <c r="BK59016"/>
      <c r="BL59016" s="15"/>
    </row>
    <row r="59017" spans="63:64" x14ac:dyDescent="0.15">
      <c r="BK59017"/>
      <c r="BL59017" s="15"/>
    </row>
    <row r="59018" spans="63:64" x14ac:dyDescent="0.15">
      <c r="BK59018"/>
      <c r="BL59018" s="15"/>
    </row>
    <row r="59019" spans="63:64" x14ac:dyDescent="0.15">
      <c r="BK59019"/>
      <c r="BL59019" s="15"/>
    </row>
    <row r="59020" spans="63:64" x14ac:dyDescent="0.15">
      <c r="BK59020"/>
      <c r="BL59020" s="15"/>
    </row>
    <row r="59021" spans="63:64" x14ac:dyDescent="0.15">
      <c r="BK59021"/>
      <c r="BL59021" s="15"/>
    </row>
    <row r="59022" spans="63:64" x14ac:dyDescent="0.15">
      <c r="BK59022"/>
      <c r="BL59022" s="15"/>
    </row>
    <row r="59023" spans="63:64" x14ac:dyDescent="0.15">
      <c r="BK59023"/>
      <c r="BL59023" s="15"/>
    </row>
    <row r="59024" spans="63:64" x14ac:dyDescent="0.15">
      <c r="BK59024"/>
      <c r="BL59024" s="15"/>
    </row>
    <row r="59025" spans="63:64" x14ac:dyDescent="0.15">
      <c r="BK59025"/>
      <c r="BL59025" s="15"/>
    </row>
    <row r="59026" spans="63:64" x14ac:dyDescent="0.15">
      <c r="BK59026"/>
      <c r="BL59026" s="15"/>
    </row>
    <row r="59027" spans="63:64" x14ac:dyDescent="0.15">
      <c r="BK59027"/>
      <c r="BL59027" s="15"/>
    </row>
    <row r="59028" spans="63:64" x14ac:dyDescent="0.15">
      <c r="BK59028"/>
      <c r="BL59028" s="15"/>
    </row>
    <row r="59029" spans="63:64" x14ac:dyDescent="0.15">
      <c r="BK59029"/>
      <c r="BL59029" s="15"/>
    </row>
    <row r="59030" spans="63:64" x14ac:dyDescent="0.15">
      <c r="BK59030"/>
      <c r="BL59030" s="15"/>
    </row>
    <row r="59031" spans="63:64" x14ac:dyDescent="0.15">
      <c r="BK59031"/>
      <c r="BL59031" s="15"/>
    </row>
    <row r="59032" spans="63:64" x14ac:dyDescent="0.15">
      <c r="BK59032"/>
      <c r="BL59032" s="15"/>
    </row>
    <row r="59033" spans="63:64" x14ac:dyDescent="0.15">
      <c r="BK59033"/>
      <c r="BL59033" s="15"/>
    </row>
    <row r="59034" spans="63:64" x14ac:dyDescent="0.15">
      <c r="BK59034"/>
      <c r="BL59034" s="15"/>
    </row>
    <row r="59035" spans="63:64" x14ac:dyDescent="0.15">
      <c r="BK59035"/>
      <c r="BL59035" s="15"/>
    </row>
    <row r="59036" spans="63:64" x14ac:dyDescent="0.15">
      <c r="BK59036"/>
      <c r="BL59036" s="15"/>
    </row>
    <row r="59037" spans="63:64" x14ac:dyDescent="0.15">
      <c r="BK59037"/>
      <c r="BL59037" s="15"/>
    </row>
    <row r="59038" spans="63:64" x14ac:dyDescent="0.15">
      <c r="BK59038"/>
      <c r="BL59038" s="15"/>
    </row>
    <row r="59039" spans="63:64" x14ac:dyDescent="0.15">
      <c r="BK59039"/>
      <c r="BL59039" s="15"/>
    </row>
    <row r="59040" spans="63:64" x14ac:dyDescent="0.15">
      <c r="BK59040"/>
      <c r="BL59040" s="15"/>
    </row>
    <row r="59041" spans="63:64" x14ac:dyDescent="0.15">
      <c r="BK59041"/>
      <c r="BL59041" s="15"/>
    </row>
    <row r="59042" spans="63:64" x14ac:dyDescent="0.15">
      <c r="BK59042"/>
      <c r="BL59042" s="15"/>
    </row>
    <row r="59043" spans="63:64" x14ac:dyDescent="0.15">
      <c r="BK59043"/>
      <c r="BL59043" s="15"/>
    </row>
    <row r="59044" spans="63:64" x14ac:dyDescent="0.15">
      <c r="BK59044"/>
      <c r="BL59044" s="15"/>
    </row>
    <row r="59045" spans="63:64" x14ac:dyDescent="0.15">
      <c r="BK59045"/>
      <c r="BL59045" s="15"/>
    </row>
    <row r="59046" spans="63:64" x14ac:dyDescent="0.15">
      <c r="BK59046"/>
      <c r="BL59046" s="15"/>
    </row>
    <row r="59047" spans="63:64" x14ac:dyDescent="0.15">
      <c r="BK59047"/>
      <c r="BL59047" s="15"/>
    </row>
    <row r="59048" spans="63:64" x14ac:dyDescent="0.15">
      <c r="BK59048"/>
      <c r="BL59048" s="15"/>
    </row>
    <row r="59049" spans="63:64" x14ac:dyDescent="0.15">
      <c r="BK59049"/>
      <c r="BL59049" s="15"/>
    </row>
    <row r="59050" spans="63:64" x14ac:dyDescent="0.15">
      <c r="BK59050"/>
      <c r="BL59050" s="15"/>
    </row>
    <row r="59051" spans="63:64" x14ac:dyDescent="0.15">
      <c r="BK59051"/>
      <c r="BL59051" s="15"/>
    </row>
    <row r="59052" spans="63:64" x14ac:dyDescent="0.15">
      <c r="BK59052"/>
      <c r="BL59052" s="15"/>
    </row>
    <row r="59053" spans="63:64" x14ac:dyDescent="0.15">
      <c r="BK59053"/>
      <c r="BL59053" s="15"/>
    </row>
    <row r="59054" spans="63:64" x14ac:dyDescent="0.15">
      <c r="BK59054"/>
      <c r="BL59054" s="15"/>
    </row>
    <row r="59055" spans="63:64" x14ac:dyDescent="0.15">
      <c r="BK59055"/>
      <c r="BL59055" s="15"/>
    </row>
    <row r="59056" spans="63:64" x14ac:dyDescent="0.15">
      <c r="BK59056"/>
      <c r="BL59056" s="15"/>
    </row>
    <row r="59057" spans="63:64" x14ac:dyDescent="0.15">
      <c r="BK59057"/>
      <c r="BL59057" s="15"/>
    </row>
    <row r="59058" spans="63:64" x14ac:dyDescent="0.15">
      <c r="BK59058"/>
      <c r="BL59058" s="15"/>
    </row>
    <row r="59059" spans="63:64" x14ac:dyDescent="0.15">
      <c r="BK59059"/>
      <c r="BL59059" s="15"/>
    </row>
    <row r="59060" spans="63:64" x14ac:dyDescent="0.15">
      <c r="BK59060"/>
      <c r="BL59060" s="15"/>
    </row>
    <row r="59061" spans="63:64" x14ac:dyDescent="0.15">
      <c r="BK59061"/>
      <c r="BL59061" s="15"/>
    </row>
    <row r="59062" spans="63:64" x14ac:dyDescent="0.15">
      <c r="BK59062"/>
      <c r="BL59062" s="15"/>
    </row>
    <row r="59063" spans="63:64" x14ac:dyDescent="0.15">
      <c r="BK59063"/>
      <c r="BL59063" s="15"/>
    </row>
    <row r="59064" spans="63:64" x14ac:dyDescent="0.15">
      <c r="BK59064"/>
      <c r="BL59064" s="15"/>
    </row>
    <row r="59065" spans="63:64" x14ac:dyDescent="0.15">
      <c r="BK59065"/>
      <c r="BL59065" s="15"/>
    </row>
    <row r="59066" spans="63:64" x14ac:dyDescent="0.15">
      <c r="BK59066"/>
      <c r="BL59066" s="15"/>
    </row>
    <row r="59067" spans="63:64" x14ac:dyDescent="0.15">
      <c r="BK59067"/>
      <c r="BL59067" s="15"/>
    </row>
    <row r="59068" spans="63:64" x14ac:dyDescent="0.15">
      <c r="BK59068"/>
      <c r="BL59068" s="15"/>
    </row>
    <row r="59069" spans="63:64" x14ac:dyDescent="0.15">
      <c r="BK59069"/>
      <c r="BL59069" s="15"/>
    </row>
    <row r="59070" spans="63:64" x14ac:dyDescent="0.15">
      <c r="BK59070"/>
      <c r="BL59070" s="15"/>
    </row>
    <row r="59071" spans="63:64" x14ac:dyDescent="0.15">
      <c r="BK59071"/>
      <c r="BL59071" s="15"/>
    </row>
    <row r="59072" spans="63:64" x14ac:dyDescent="0.15">
      <c r="BK59072"/>
      <c r="BL59072" s="15"/>
    </row>
    <row r="59073" spans="63:64" x14ac:dyDescent="0.15">
      <c r="BK59073"/>
      <c r="BL59073" s="15"/>
    </row>
    <row r="59074" spans="63:64" x14ac:dyDescent="0.15">
      <c r="BK59074"/>
      <c r="BL59074" s="15"/>
    </row>
    <row r="59075" spans="63:64" x14ac:dyDescent="0.15">
      <c r="BK59075"/>
      <c r="BL59075" s="15"/>
    </row>
    <row r="59076" spans="63:64" x14ac:dyDescent="0.15">
      <c r="BK59076"/>
      <c r="BL59076" s="15"/>
    </row>
    <row r="59077" spans="63:64" x14ac:dyDescent="0.15">
      <c r="BK59077"/>
      <c r="BL59077" s="15"/>
    </row>
    <row r="59078" spans="63:64" x14ac:dyDescent="0.15">
      <c r="BK59078"/>
      <c r="BL59078" s="15"/>
    </row>
    <row r="59079" spans="63:64" x14ac:dyDescent="0.15">
      <c r="BK59079"/>
      <c r="BL59079" s="15"/>
    </row>
    <row r="59080" spans="63:64" x14ac:dyDescent="0.15">
      <c r="BK59080"/>
      <c r="BL59080" s="15"/>
    </row>
    <row r="59081" spans="63:64" x14ac:dyDescent="0.15">
      <c r="BK59081"/>
      <c r="BL59081" s="15"/>
    </row>
    <row r="59082" spans="63:64" x14ac:dyDescent="0.15">
      <c r="BK59082"/>
      <c r="BL59082" s="15"/>
    </row>
    <row r="59083" spans="63:64" x14ac:dyDescent="0.15">
      <c r="BK59083"/>
      <c r="BL59083" s="15"/>
    </row>
    <row r="59084" spans="63:64" x14ac:dyDescent="0.15">
      <c r="BK59084"/>
      <c r="BL59084" s="15"/>
    </row>
    <row r="59085" spans="63:64" x14ac:dyDescent="0.15">
      <c r="BK59085"/>
      <c r="BL59085" s="15"/>
    </row>
    <row r="59086" spans="63:64" x14ac:dyDescent="0.15">
      <c r="BK59086"/>
      <c r="BL59086" s="15"/>
    </row>
    <row r="59087" spans="63:64" x14ac:dyDescent="0.15">
      <c r="BK59087"/>
      <c r="BL59087" s="15"/>
    </row>
    <row r="59088" spans="63:64" x14ac:dyDescent="0.15">
      <c r="BK59088"/>
      <c r="BL59088" s="15"/>
    </row>
    <row r="59089" spans="63:64" x14ac:dyDescent="0.15">
      <c r="BK59089"/>
      <c r="BL59089" s="15"/>
    </row>
    <row r="59090" spans="63:64" x14ac:dyDescent="0.15">
      <c r="BK59090"/>
      <c r="BL59090" s="15"/>
    </row>
    <row r="59091" spans="63:64" x14ac:dyDescent="0.15">
      <c r="BK59091"/>
      <c r="BL59091" s="15"/>
    </row>
    <row r="59092" spans="63:64" x14ac:dyDescent="0.15">
      <c r="BK59092"/>
      <c r="BL59092" s="15"/>
    </row>
    <row r="59093" spans="63:64" x14ac:dyDescent="0.15">
      <c r="BK59093"/>
      <c r="BL59093" s="15"/>
    </row>
    <row r="59094" spans="63:64" x14ac:dyDescent="0.15">
      <c r="BK59094"/>
      <c r="BL59094" s="15"/>
    </row>
    <row r="59095" spans="63:64" x14ac:dyDescent="0.15">
      <c r="BK59095"/>
      <c r="BL59095" s="15"/>
    </row>
    <row r="59096" spans="63:64" x14ac:dyDescent="0.15">
      <c r="BK59096"/>
      <c r="BL59096" s="15"/>
    </row>
    <row r="59097" spans="63:64" x14ac:dyDescent="0.15">
      <c r="BK59097"/>
      <c r="BL59097" s="15"/>
    </row>
    <row r="59098" spans="63:64" x14ac:dyDescent="0.15">
      <c r="BK59098"/>
      <c r="BL59098" s="15"/>
    </row>
    <row r="59099" spans="63:64" x14ac:dyDescent="0.15">
      <c r="BK59099"/>
      <c r="BL59099" s="15"/>
    </row>
    <row r="59100" spans="63:64" x14ac:dyDescent="0.15">
      <c r="BK59100"/>
      <c r="BL59100" s="15"/>
    </row>
    <row r="59101" spans="63:64" x14ac:dyDescent="0.15">
      <c r="BK59101"/>
      <c r="BL59101" s="15"/>
    </row>
    <row r="59102" spans="63:64" x14ac:dyDescent="0.15">
      <c r="BK59102"/>
      <c r="BL59102" s="15"/>
    </row>
    <row r="59103" spans="63:64" x14ac:dyDescent="0.15">
      <c r="BK59103"/>
      <c r="BL59103" s="15"/>
    </row>
    <row r="59104" spans="63:64" x14ac:dyDescent="0.15">
      <c r="BK59104"/>
      <c r="BL59104" s="15"/>
    </row>
    <row r="59105" spans="63:64" x14ac:dyDescent="0.15">
      <c r="BK59105"/>
      <c r="BL59105" s="15"/>
    </row>
    <row r="59106" spans="63:64" x14ac:dyDescent="0.15">
      <c r="BK59106"/>
      <c r="BL59106" s="15"/>
    </row>
    <row r="59107" spans="63:64" x14ac:dyDescent="0.15">
      <c r="BK59107"/>
      <c r="BL59107" s="15"/>
    </row>
    <row r="59108" spans="63:64" x14ac:dyDescent="0.15">
      <c r="BK59108"/>
      <c r="BL59108" s="15"/>
    </row>
    <row r="59109" spans="63:64" x14ac:dyDescent="0.15">
      <c r="BK59109"/>
      <c r="BL59109" s="15"/>
    </row>
    <row r="59110" spans="63:64" x14ac:dyDescent="0.15">
      <c r="BK59110"/>
      <c r="BL59110" s="15"/>
    </row>
    <row r="59111" spans="63:64" x14ac:dyDescent="0.15">
      <c r="BK59111"/>
      <c r="BL59111" s="15"/>
    </row>
    <row r="59112" spans="63:64" x14ac:dyDescent="0.15">
      <c r="BK59112"/>
      <c r="BL59112" s="15"/>
    </row>
    <row r="59113" spans="63:64" x14ac:dyDescent="0.15">
      <c r="BK59113"/>
      <c r="BL59113" s="15"/>
    </row>
    <row r="59114" spans="63:64" x14ac:dyDescent="0.15">
      <c r="BK59114"/>
      <c r="BL59114" s="15"/>
    </row>
    <row r="59115" spans="63:64" x14ac:dyDescent="0.15">
      <c r="BK59115"/>
      <c r="BL59115" s="15"/>
    </row>
    <row r="59116" spans="63:64" x14ac:dyDescent="0.15">
      <c r="BK59116"/>
      <c r="BL59116" s="15"/>
    </row>
    <row r="59117" spans="63:64" x14ac:dyDescent="0.15">
      <c r="BK59117"/>
      <c r="BL59117" s="15"/>
    </row>
    <row r="59118" spans="63:64" x14ac:dyDescent="0.15">
      <c r="BK59118"/>
      <c r="BL59118" s="15"/>
    </row>
    <row r="59119" spans="63:64" x14ac:dyDescent="0.15">
      <c r="BK59119"/>
      <c r="BL59119" s="15"/>
    </row>
    <row r="59120" spans="63:64" x14ac:dyDescent="0.15">
      <c r="BK59120"/>
      <c r="BL59120" s="15"/>
    </row>
    <row r="59121" spans="63:64" x14ac:dyDescent="0.15">
      <c r="BK59121"/>
      <c r="BL59121" s="15"/>
    </row>
    <row r="59122" spans="63:64" x14ac:dyDescent="0.15">
      <c r="BK59122"/>
      <c r="BL59122" s="15"/>
    </row>
    <row r="59123" spans="63:64" x14ac:dyDescent="0.15">
      <c r="BK59123"/>
      <c r="BL59123" s="15"/>
    </row>
    <row r="59124" spans="63:64" x14ac:dyDescent="0.15">
      <c r="BK59124"/>
      <c r="BL59124" s="15"/>
    </row>
    <row r="59125" spans="63:64" x14ac:dyDescent="0.15">
      <c r="BK59125"/>
      <c r="BL59125" s="15"/>
    </row>
    <row r="59126" spans="63:64" x14ac:dyDescent="0.15">
      <c r="BK59126"/>
      <c r="BL59126" s="15"/>
    </row>
    <row r="59127" spans="63:64" x14ac:dyDescent="0.15">
      <c r="BK59127"/>
      <c r="BL59127" s="15"/>
    </row>
    <row r="59128" spans="63:64" x14ac:dyDescent="0.15">
      <c r="BK59128"/>
      <c r="BL59128" s="15"/>
    </row>
    <row r="59129" spans="63:64" x14ac:dyDescent="0.15">
      <c r="BK59129"/>
      <c r="BL59129" s="15"/>
    </row>
    <row r="59130" spans="63:64" x14ac:dyDescent="0.15">
      <c r="BK59130"/>
      <c r="BL59130" s="15"/>
    </row>
    <row r="59131" spans="63:64" x14ac:dyDescent="0.15">
      <c r="BK59131"/>
      <c r="BL59131" s="15"/>
    </row>
    <row r="59132" spans="63:64" x14ac:dyDescent="0.15">
      <c r="BK59132"/>
      <c r="BL59132" s="15"/>
    </row>
    <row r="59133" spans="63:64" x14ac:dyDescent="0.15">
      <c r="BK59133"/>
      <c r="BL59133" s="15"/>
    </row>
    <row r="59134" spans="63:64" x14ac:dyDescent="0.15">
      <c r="BK59134"/>
      <c r="BL59134" s="15"/>
    </row>
    <row r="59135" spans="63:64" x14ac:dyDescent="0.15">
      <c r="BK59135"/>
      <c r="BL59135" s="15"/>
    </row>
    <row r="59136" spans="63:64" x14ac:dyDescent="0.15">
      <c r="BK59136"/>
      <c r="BL59136" s="15"/>
    </row>
    <row r="59137" spans="63:64" x14ac:dyDescent="0.15">
      <c r="BK59137"/>
      <c r="BL59137" s="15"/>
    </row>
    <row r="59138" spans="63:64" x14ac:dyDescent="0.15">
      <c r="BK59138"/>
      <c r="BL59138" s="15"/>
    </row>
    <row r="59139" spans="63:64" x14ac:dyDescent="0.15">
      <c r="BK59139"/>
      <c r="BL59139" s="15"/>
    </row>
    <row r="59140" spans="63:64" x14ac:dyDescent="0.15">
      <c r="BK59140"/>
      <c r="BL59140" s="15"/>
    </row>
    <row r="59141" spans="63:64" x14ac:dyDescent="0.15">
      <c r="BK59141"/>
      <c r="BL59141" s="15"/>
    </row>
    <row r="59142" spans="63:64" x14ac:dyDescent="0.15">
      <c r="BK59142"/>
      <c r="BL59142" s="15"/>
    </row>
    <row r="59143" spans="63:64" x14ac:dyDescent="0.15">
      <c r="BK59143"/>
      <c r="BL59143" s="15"/>
    </row>
    <row r="59144" spans="63:64" x14ac:dyDescent="0.15">
      <c r="BK59144"/>
      <c r="BL59144" s="15"/>
    </row>
    <row r="59145" spans="63:64" x14ac:dyDescent="0.15">
      <c r="BK59145"/>
      <c r="BL59145" s="15"/>
    </row>
    <row r="59146" spans="63:64" x14ac:dyDescent="0.15">
      <c r="BK59146"/>
      <c r="BL59146" s="15"/>
    </row>
    <row r="59147" spans="63:64" x14ac:dyDescent="0.15">
      <c r="BK59147"/>
      <c r="BL59147" s="15"/>
    </row>
    <row r="59148" spans="63:64" x14ac:dyDescent="0.15">
      <c r="BK59148"/>
      <c r="BL59148" s="15"/>
    </row>
    <row r="59149" spans="63:64" x14ac:dyDescent="0.15">
      <c r="BK59149"/>
      <c r="BL59149" s="15"/>
    </row>
    <row r="59150" spans="63:64" x14ac:dyDescent="0.15">
      <c r="BK59150"/>
      <c r="BL59150" s="15"/>
    </row>
    <row r="59151" spans="63:64" x14ac:dyDescent="0.15">
      <c r="BK59151"/>
      <c r="BL59151" s="15"/>
    </row>
    <row r="59152" spans="63:64" x14ac:dyDescent="0.15">
      <c r="BK59152"/>
      <c r="BL59152" s="15"/>
    </row>
    <row r="59153" spans="63:64" x14ac:dyDescent="0.15">
      <c r="BK59153"/>
      <c r="BL59153" s="15"/>
    </row>
    <row r="59154" spans="63:64" x14ac:dyDescent="0.15">
      <c r="BK59154"/>
      <c r="BL59154" s="15"/>
    </row>
    <row r="59155" spans="63:64" x14ac:dyDescent="0.15">
      <c r="BK59155"/>
      <c r="BL59155" s="15"/>
    </row>
    <row r="59156" spans="63:64" x14ac:dyDescent="0.15">
      <c r="BK59156"/>
      <c r="BL59156" s="15"/>
    </row>
    <row r="59157" spans="63:64" x14ac:dyDescent="0.15">
      <c r="BK59157"/>
      <c r="BL59157" s="15"/>
    </row>
    <row r="59158" spans="63:64" x14ac:dyDescent="0.15">
      <c r="BK59158"/>
      <c r="BL59158" s="15"/>
    </row>
    <row r="59159" spans="63:64" x14ac:dyDescent="0.15">
      <c r="BK59159"/>
      <c r="BL59159" s="15"/>
    </row>
    <row r="59160" spans="63:64" x14ac:dyDescent="0.15">
      <c r="BK59160"/>
      <c r="BL59160" s="15"/>
    </row>
    <row r="59161" spans="63:64" x14ac:dyDescent="0.15">
      <c r="BK59161"/>
      <c r="BL59161" s="15"/>
    </row>
    <row r="59162" spans="63:64" x14ac:dyDescent="0.15">
      <c r="BK59162"/>
      <c r="BL59162" s="15"/>
    </row>
    <row r="59163" spans="63:64" x14ac:dyDescent="0.15">
      <c r="BK59163"/>
      <c r="BL59163" s="15"/>
    </row>
    <row r="59164" spans="63:64" x14ac:dyDescent="0.15">
      <c r="BK59164"/>
      <c r="BL59164" s="15"/>
    </row>
    <row r="59165" spans="63:64" x14ac:dyDescent="0.15">
      <c r="BK59165"/>
      <c r="BL59165" s="15"/>
    </row>
    <row r="59166" spans="63:64" x14ac:dyDescent="0.15">
      <c r="BK59166"/>
      <c r="BL59166" s="15"/>
    </row>
    <row r="59167" spans="63:64" x14ac:dyDescent="0.15">
      <c r="BK59167"/>
      <c r="BL59167" s="15"/>
    </row>
    <row r="59168" spans="63:64" x14ac:dyDescent="0.15">
      <c r="BK59168"/>
      <c r="BL59168" s="15"/>
    </row>
    <row r="59169" spans="63:64" x14ac:dyDescent="0.15">
      <c r="BK59169"/>
      <c r="BL59169" s="15"/>
    </row>
    <row r="59170" spans="63:64" x14ac:dyDescent="0.15">
      <c r="BK59170"/>
      <c r="BL59170" s="15"/>
    </row>
    <row r="59171" spans="63:64" x14ac:dyDescent="0.15">
      <c r="BK59171"/>
      <c r="BL59171" s="15"/>
    </row>
    <row r="59172" spans="63:64" x14ac:dyDescent="0.15">
      <c r="BK59172"/>
      <c r="BL59172" s="15"/>
    </row>
    <row r="59173" spans="63:64" x14ac:dyDescent="0.15">
      <c r="BK59173"/>
      <c r="BL59173" s="15"/>
    </row>
    <row r="59174" spans="63:64" x14ac:dyDescent="0.15">
      <c r="BK59174"/>
      <c r="BL59174" s="15"/>
    </row>
    <row r="59175" spans="63:64" x14ac:dyDescent="0.15">
      <c r="BK59175"/>
      <c r="BL59175" s="15"/>
    </row>
    <row r="59176" spans="63:64" x14ac:dyDescent="0.15">
      <c r="BK59176"/>
      <c r="BL59176" s="15"/>
    </row>
    <row r="59177" spans="63:64" x14ac:dyDescent="0.15">
      <c r="BK59177"/>
      <c r="BL59177" s="15"/>
    </row>
    <row r="59178" spans="63:64" x14ac:dyDescent="0.15">
      <c r="BK59178"/>
      <c r="BL59178" s="15"/>
    </row>
    <row r="59179" spans="63:64" x14ac:dyDescent="0.15">
      <c r="BK59179"/>
      <c r="BL59179" s="15"/>
    </row>
    <row r="59180" spans="63:64" x14ac:dyDescent="0.15">
      <c r="BK59180"/>
      <c r="BL59180" s="15"/>
    </row>
    <row r="59181" spans="63:64" x14ac:dyDescent="0.15">
      <c r="BK59181"/>
      <c r="BL59181" s="15"/>
    </row>
    <row r="59182" spans="63:64" x14ac:dyDescent="0.15">
      <c r="BK59182"/>
      <c r="BL59182" s="15"/>
    </row>
    <row r="59183" spans="63:64" x14ac:dyDescent="0.15">
      <c r="BK59183"/>
      <c r="BL59183" s="15"/>
    </row>
    <row r="59184" spans="63:64" x14ac:dyDescent="0.15">
      <c r="BK59184"/>
      <c r="BL59184" s="15"/>
    </row>
    <row r="59185" spans="63:64" x14ac:dyDescent="0.15">
      <c r="BK59185"/>
      <c r="BL59185" s="15"/>
    </row>
    <row r="59186" spans="63:64" x14ac:dyDescent="0.15">
      <c r="BK59186"/>
      <c r="BL59186" s="15"/>
    </row>
    <row r="59187" spans="63:64" x14ac:dyDescent="0.15">
      <c r="BK59187"/>
      <c r="BL59187" s="15"/>
    </row>
    <row r="59188" spans="63:64" x14ac:dyDescent="0.15">
      <c r="BK59188"/>
      <c r="BL59188" s="15"/>
    </row>
    <row r="59189" spans="63:64" x14ac:dyDescent="0.15">
      <c r="BK59189"/>
      <c r="BL59189" s="15"/>
    </row>
    <row r="59190" spans="63:64" x14ac:dyDescent="0.15">
      <c r="BK59190"/>
      <c r="BL59190" s="15"/>
    </row>
    <row r="59191" spans="63:64" x14ac:dyDescent="0.15">
      <c r="BK59191"/>
      <c r="BL59191" s="15"/>
    </row>
    <row r="59192" spans="63:64" x14ac:dyDescent="0.15">
      <c r="BK59192"/>
      <c r="BL59192" s="15"/>
    </row>
    <row r="59193" spans="63:64" x14ac:dyDescent="0.15">
      <c r="BK59193"/>
      <c r="BL59193" s="15"/>
    </row>
    <row r="59194" spans="63:64" x14ac:dyDescent="0.15">
      <c r="BK59194"/>
      <c r="BL59194" s="15"/>
    </row>
    <row r="59195" spans="63:64" x14ac:dyDescent="0.15">
      <c r="BK59195"/>
      <c r="BL59195" s="15"/>
    </row>
    <row r="59196" spans="63:64" x14ac:dyDescent="0.15">
      <c r="BK59196"/>
      <c r="BL59196" s="15"/>
    </row>
    <row r="59197" spans="63:64" x14ac:dyDescent="0.15">
      <c r="BK59197"/>
      <c r="BL59197" s="15"/>
    </row>
    <row r="59198" spans="63:64" x14ac:dyDescent="0.15">
      <c r="BK59198"/>
      <c r="BL59198" s="15"/>
    </row>
    <row r="59199" spans="63:64" x14ac:dyDescent="0.15">
      <c r="BK59199"/>
      <c r="BL59199" s="15"/>
    </row>
    <row r="59200" spans="63:64" x14ac:dyDescent="0.15">
      <c r="BK59200"/>
      <c r="BL59200" s="15"/>
    </row>
    <row r="59201" spans="63:64" x14ac:dyDescent="0.15">
      <c r="BK59201"/>
      <c r="BL59201" s="15"/>
    </row>
    <row r="59202" spans="63:64" x14ac:dyDescent="0.15">
      <c r="BK59202"/>
      <c r="BL59202" s="15"/>
    </row>
    <row r="59203" spans="63:64" x14ac:dyDescent="0.15">
      <c r="BK59203"/>
      <c r="BL59203" s="15"/>
    </row>
    <row r="59204" spans="63:64" x14ac:dyDescent="0.15">
      <c r="BK59204"/>
      <c r="BL59204" s="15"/>
    </row>
    <row r="59205" spans="63:64" x14ac:dyDescent="0.15">
      <c r="BK59205"/>
      <c r="BL59205" s="15"/>
    </row>
    <row r="59206" spans="63:64" x14ac:dyDescent="0.15">
      <c r="BK59206"/>
      <c r="BL59206" s="15"/>
    </row>
    <row r="59207" spans="63:64" x14ac:dyDescent="0.15">
      <c r="BK59207"/>
      <c r="BL59207" s="15"/>
    </row>
    <row r="59208" spans="63:64" x14ac:dyDescent="0.15">
      <c r="BK59208"/>
      <c r="BL59208" s="15"/>
    </row>
    <row r="59209" spans="63:64" x14ac:dyDescent="0.15">
      <c r="BK59209"/>
      <c r="BL59209" s="15"/>
    </row>
    <row r="59210" spans="63:64" x14ac:dyDescent="0.15">
      <c r="BK59210"/>
      <c r="BL59210" s="15"/>
    </row>
    <row r="59211" spans="63:64" x14ac:dyDescent="0.15">
      <c r="BK59211"/>
      <c r="BL59211" s="15"/>
    </row>
    <row r="59212" spans="63:64" x14ac:dyDescent="0.15">
      <c r="BK59212"/>
      <c r="BL59212" s="15"/>
    </row>
    <row r="59213" spans="63:64" x14ac:dyDescent="0.15">
      <c r="BK59213"/>
      <c r="BL59213" s="15"/>
    </row>
    <row r="59214" spans="63:64" x14ac:dyDescent="0.15">
      <c r="BK59214"/>
      <c r="BL59214" s="15"/>
    </row>
    <row r="59215" spans="63:64" x14ac:dyDescent="0.15">
      <c r="BK59215"/>
      <c r="BL59215" s="15"/>
    </row>
    <row r="59216" spans="63:64" x14ac:dyDescent="0.15">
      <c r="BK59216"/>
      <c r="BL59216" s="15"/>
    </row>
    <row r="59217" spans="63:64" x14ac:dyDescent="0.15">
      <c r="BK59217"/>
      <c r="BL59217" s="15"/>
    </row>
    <row r="59218" spans="63:64" x14ac:dyDescent="0.15">
      <c r="BK59218"/>
      <c r="BL59218" s="15"/>
    </row>
    <row r="59219" spans="63:64" x14ac:dyDescent="0.15">
      <c r="BK59219"/>
      <c r="BL59219" s="15"/>
    </row>
    <row r="59220" spans="63:64" x14ac:dyDescent="0.15">
      <c r="BK59220"/>
      <c r="BL59220" s="15"/>
    </row>
    <row r="59221" spans="63:64" x14ac:dyDescent="0.15">
      <c r="BK59221"/>
      <c r="BL59221" s="15"/>
    </row>
    <row r="59222" spans="63:64" x14ac:dyDescent="0.15">
      <c r="BK59222"/>
      <c r="BL59222" s="15"/>
    </row>
    <row r="59223" spans="63:64" x14ac:dyDescent="0.15">
      <c r="BK59223"/>
      <c r="BL59223" s="15"/>
    </row>
    <row r="59224" spans="63:64" x14ac:dyDescent="0.15">
      <c r="BK59224"/>
      <c r="BL59224" s="15"/>
    </row>
    <row r="59225" spans="63:64" x14ac:dyDescent="0.15">
      <c r="BK59225"/>
      <c r="BL59225" s="15"/>
    </row>
    <row r="59226" spans="63:64" x14ac:dyDescent="0.15">
      <c r="BK59226"/>
      <c r="BL59226" s="15"/>
    </row>
    <row r="59227" spans="63:64" x14ac:dyDescent="0.15">
      <c r="BK59227"/>
      <c r="BL59227" s="15"/>
    </row>
    <row r="59228" spans="63:64" x14ac:dyDescent="0.15">
      <c r="BK59228"/>
      <c r="BL59228" s="15"/>
    </row>
    <row r="59229" spans="63:64" x14ac:dyDescent="0.15">
      <c r="BK59229"/>
      <c r="BL59229" s="15"/>
    </row>
    <row r="59230" spans="63:64" x14ac:dyDescent="0.15">
      <c r="BK59230"/>
      <c r="BL59230" s="15"/>
    </row>
    <row r="59231" spans="63:64" x14ac:dyDescent="0.15">
      <c r="BK59231"/>
      <c r="BL59231" s="15"/>
    </row>
    <row r="59232" spans="63:64" x14ac:dyDescent="0.15">
      <c r="BK59232"/>
      <c r="BL59232" s="15"/>
    </row>
    <row r="59233" spans="63:64" x14ac:dyDescent="0.15">
      <c r="BK59233"/>
      <c r="BL59233" s="15"/>
    </row>
    <row r="59234" spans="63:64" x14ac:dyDescent="0.15">
      <c r="BK59234"/>
      <c r="BL59234" s="15"/>
    </row>
    <row r="59235" spans="63:64" x14ac:dyDescent="0.15">
      <c r="BK59235"/>
      <c r="BL59235" s="15"/>
    </row>
    <row r="59236" spans="63:64" x14ac:dyDescent="0.15">
      <c r="BK59236"/>
      <c r="BL59236" s="15"/>
    </row>
    <row r="59237" spans="63:64" x14ac:dyDescent="0.15">
      <c r="BK59237"/>
      <c r="BL59237" s="15"/>
    </row>
    <row r="59238" spans="63:64" x14ac:dyDescent="0.15">
      <c r="BK59238"/>
      <c r="BL59238" s="15"/>
    </row>
    <row r="59239" spans="63:64" x14ac:dyDescent="0.15">
      <c r="BK59239"/>
      <c r="BL59239" s="15"/>
    </row>
    <row r="59240" spans="63:64" x14ac:dyDescent="0.15">
      <c r="BK59240"/>
      <c r="BL59240" s="15"/>
    </row>
    <row r="59241" spans="63:64" x14ac:dyDescent="0.15">
      <c r="BK59241"/>
      <c r="BL59241" s="15"/>
    </row>
    <row r="59242" spans="63:64" x14ac:dyDescent="0.15">
      <c r="BK59242"/>
      <c r="BL59242" s="15"/>
    </row>
    <row r="59243" spans="63:64" x14ac:dyDescent="0.15">
      <c r="BK59243"/>
      <c r="BL59243" s="15"/>
    </row>
    <row r="59244" spans="63:64" x14ac:dyDescent="0.15">
      <c r="BK59244"/>
      <c r="BL59244" s="15"/>
    </row>
    <row r="59245" spans="63:64" x14ac:dyDescent="0.15">
      <c r="BK59245"/>
      <c r="BL59245" s="15"/>
    </row>
    <row r="59246" spans="63:64" x14ac:dyDescent="0.15">
      <c r="BK59246"/>
      <c r="BL59246" s="15"/>
    </row>
    <row r="59247" spans="63:64" x14ac:dyDescent="0.15">
      <c r="BK59247"/>
      <c r="BL59247" s="15"/>
    </row>
    <row r="59248" spans="63:64" x14ac:dyDescent="0.15">
      <c r="BK59248"/>
      <c r="BL59248" s="15"/>
    </row>
    <row r="59249" spans="63:64" x14ac:dyDescent="0.15">
      <c r="BK59249"/>
      <c r="BL59249" s="15"/>
    </row>
    <row r="59250" spans="63:64" x14ac:dyDescent="0.15">
      <c r="BK59250"/>
      <c r="BL59250" s="15"/>
    </row>
    <row r="59251" spans="63:64" x14ac:dyDescent="0.15">
      <c r="BK59251"/>
      <c r="BL59251" s="15"/>
    </row>
    <row r="59252" spans="63:64" x14ac:dyDescent="0.15">
      <c r="BK59252"/>
      <c r="BL59252" s="15"/>
    </row>
    <row r="59253" spans="63:64" x14ac:dyDescent="0.15">
      <c r="BK59253"/>
      <c r="BL59253" s="15"/>
    </row>
    <row r="59254" spans="63:64" x14ac:dyDescent="0.15">
      <c r="BK59254"/>
      <c r="BL59254" s="15"/>
    </row>
    <row r="59255" spans="63:64" x14ac:dyDescent="0.15">
      <c r="BK59255"/>
      <c r="BL59255" s="15"/>
    </row>
    <row r="59256" spans="63:64" x14ac:dyDescent="0.15">
      <c r="BK59256"/>
      <c r="BL59256" s="15"/>
    </row>
    <row r="59257" spans="63:64" x14ac:dyDescent="0.15">
      <c r="BK59257"/>
      <c r="BL59257" s="15"/>
    </row>
    <row r="59258" spans="63:64" x14ac:dyDescent="0.15">
      <c r="BK59258"/>
      <c r="BL59258" s="15"/>
    </row>
    <row r="59259" spans="63:64" x14ac:dyDescent="0.15">
      <c r="BK59259"/>
      <c r="BL59259" s="15"/>
    </row>
    <row r="59260" spans="63:64" x14ac:dyDescent="0.15">
      <c r="BK59260"/>
      <c r="BL59260" s="15"/>
    </row>
    <row r="59261" spans="63:64" x14ac:dyDescent="0.15">
      <c r="BK59261"/>
      <c r="BL59261" s="15"/>
    </row>
    <row r="59262" spans="63:64" x14ac:dyDescent="0.15">
      <c r="BK59262"/>
      <c r="BL59262" s="15"/>
    </row>
    <row r="59263" spans="63:64" x14ac:dyDescent="0.15">
      <c r="BK59263"/>
      <c r="BL59263" s="15"/>
    </row>
    <row r="59264" spans="63:64" x14ac:dyDescent="0.15">
      <c r="BK59264"/>
      <c r="BL59264" s="15"/>
    </row>
    <row r="59265" spans="63:64" x14ac:dyDescent="0.15">
      <c r="BK59265"/>
      <c r="BL59265" s="15"/>
    </row>
    <row r="59266" spans="63:64" x14ac:dyDescent="0.15">
      <c r="BK59266"/>
      <c r="BL59266" s="15"/>
    </row>
    <row r="59267" spans="63:64" x14ac:dyDescent="0.15">
      <c r="BK59267"/>
      <c r="BL59267" s="15"/>
    </row>
    <row r="59268" spans="63:64" x14ac:dyDescent="0.15">
      <c r="BK59268"/>
      <c r="BL59268" s="15"/>
    </row>
    <row r="59269" spans="63:64" x14ac:dyDescent="0.15">
      <c r="BK59269"/>
      <c r="BL59269" s="15"/>
    </row>
    <row r="59270" spans="63:64" x14ac:dyDescent="0.15">
      <c r="BK59270"/>
      <c r="BL59270" s="15"/>
    </row>
    <row r="59271" spans="63:64" x14ac:dyDescent="0.15">
      <c r="BK59271"/>
      <c r="BL59271" s="15"/>
    </row>
    <row r="59272" spans="63:64" x14ac:dyDescent="0.15">
      <c r="BK59272"/>
      <c r="BL59272" s="15"/>
    </row>
    <row r="59273" spans="63:64" x14ac:dyDescent="0.15">
      <c r="BK59273"/>
      <c r="BL59273" s="15"/>
    </row>
    <row r="59274" spans="63:64" x14ac:dyDescent="0.15">
      <c r="BK59274"/>
      <c r="BL59274" s="15"/>
    </row>
    <row r="59275" spans="63:64" x14ac:dyDescent="0.15">
      <c r="BK59275"/>
      <c r="BL59275" s="15"/>
    </row>
    <row r="59276" spans="63:64" x14ac:dyDescent="0.15">
      <c r="BK59276"/>
      <c r="BL59276" s="15"/>
    </row>
    <row r="59277" spans="63:64" x14ac:dyDescent="0.15">
      <c r="BK59277"/>
      <c r="BL59277" s="15"/>
    </row>
    <row r="59278" spans="63:64" x14ac:dyDescent="0.15">
      <c r="BK59278"/>
      <c r="BL59278" s="15"/>
    </row>
    <row r="59279" spans="63:64" x14ac:dyDescent="0.15">
      <c r="BK59279"/>
      <c r="BL59279" s="15"/>
    </row>
    <row r="59280" spans="63:64" x14ac:dyDescent="0.15">
      <c r="BK59280"/>
      <c r="BL59280" s="15"/>
    </row>
    <row r="59281" spans="63:64" x14ac:dyDescent="0.15">
      <c r="BK59281"/>
      <c r="BL59281" s="15"/>
    </row>
    <row r="59282" spans="63:64" x14ac:dyDescent="0.15">
      <c r="BK59282"/>
      <c r="BL59282" s="15"/>
    </row>
    <row r="59283" spans="63:64" x14ac:dyDescent="0.15">
      <c r="BK59283"/>
      <c r="BL59283" s="15"/>
    </row>
    <row r="59284" spans="63:64" x14ac:dyDescent="0.15">
      <c r="BK59284"/>
      <c r="BL59284" s="15"/>
    </row>
    <row r="59285" spans="63:64" x14ac:dyDescent="0.15">
      <c r="BK59285"/>
      <c r="BL59285" s="15"/>
    </row>
    <row r="59286" spans="63:64" x14ac:dyDescent="0.15">
      <c r="BK59286"/>
      <c r="BL59286" s="15"/>
    </row>
    <row r="59287" spans="63:64" x14ac:dyDescent="0.15">
      <c r="BK59287"/>
      <c r="BL59287" s="15"/>
    </row>
    <row r="59288" spans="63:64" x14ac:dyDescent="0.15">
      <c r="BK59288"/>
      <c r="BL59288" s="15"/>
    </row>
    <row r="59289" spans="63:64" x14ac:dyDescent="0.15">
      <c r="BK59289"/>
      <c r="BL59289" s="15"/>
    </row>
    <row r="59290" spans="63:64" x14ac:dyDescent="0.15">
      <c r="BK59290"/>
      <c r="BL59290" s="15"/>
    </row>
    <row r="59291" spans="63:64" x14ac:dyDescent="0.15">
      <c r="BK59291"/>
      <c r="BL59291" s="15"/>
    </row>
    <row r="59292" spans="63:64" x14ac:dyDescent="0.15">
      <c r="BK59292"/>
      <c r="BL59292" s="15"/>
    </row>
    <row r="59293" spans="63:64" x14ac:dyDescent="0.15">
      <c r="BK59293"/>
      <c r="BL59293" s="15"/>
    </row>
    <row r="59294" spans="63:64" x14ac:dyDescent="0.15">
      <c r="BK59294"/>
      <c r="BL59294" s="15"/>
    </row>
    <row r="59295" spans="63:64" x14ac:dyDescent="0.15">
      <c r="BK59295"/>
      <c r="BL59295" s="15"/>
    </row>
    <row r="59296" spans="63:64" x14ac:dyDescent="0.15">
      <c r="BK59296"/>
      <c r="BL59296" s="15"/>
    </row>
    <row r="59297" spans="63:64" x14ac:dyDescent="0.15">
      <c r="BK59297"/>
      <c r="BL59297" s="15"/>
    </row>
    <row r="59298" spans="63:64" x14ac:dyDescent="0.15">
      <c r="BK59298"/>
      <c r="BL59298" s="15"/>
    </row>
    <row r="59299" spans="63:64" x14ac:dyDescent="0.15">
      <c r="BK59299"/>
      <c r="BL59299" s="15"/>
    </row>
    <row r="59300" spans="63:64" x14ac:dyDescent="0.15">
      <c r="BK59300"/>
      <c r="BL59300" s="15"/>
    </row>
    <row r="59301" spans="63:64" x14ac:dyDescent="0.15">
      <c r="BK59301"/>
      <c r="BL59301" s="15"/>
    </row>
    <row r="59302" spans="63:64" x14ac:dyDescent="0.15">
      <c r="BK59302"/>
      <c r="BL59302" s="15"/>
    </row>
    <row r="59303" spans="63:64" x14ac:dyDescent="0.15">
      <c r="BK59303"/>
      <c r="BL59303" s="15"/>
    </row>
    <row r="59304" spans="63:64" x14ac:dyDescent="0.15">
      <c r="BK59304"/>
      <c r="BL59304" s="15"/>
    </row>
    <row r="59305" spans="63:64" x14ac:dyDescent="0.15">
      <c r="BK59305"/>
      <c r="BL59305" s="15"/>
    </row>
    <row r="59306" spans="63:64" x14ac:dyDescent="0.15">
      <c r="BK59306"/>
      <c r="BL59306" s="15"/>
    </row>
    <row r="59307" spans="63:64" x14ac:dyDescent="0.15">
      <c r="BK59307"/>
      <c r="BL59307" s="15"/>
    </row>
    <row r="59308" spans="63:64" x14ac:dyDescent="0.15">
      <c r="BK59308"/>
      <c r="BL59308" s="15"/>
    </row>
    <row r="59309" spans="63:64" x14ac:dyDescent="0.15">
      <c r="BK59309"/>
      <c r="BL59309" s="15"/>
    </row>
    <row r="59310" spans="63:64" x14ac:dyDescent="0.15">
      <c r="BK59310"/>
      <c r="BL59310" s="15"/>
    </row>
    <row r="59311" spans="63:64" x14ac:dyDescent="0.15">
      <c r="BK59311"/>
      <c r="BL59311" s="15"/>
    </row>
    <row r="59312" spans="63:64" x14ac:dyDescent="0.15">
      <c r="BK59312"/>
      <c r="BL59312" s="15"/>
    </row>
    <row r="59313" spans="63:64" x14ac:dyDescent="0.15">
      <c r="BK59313"/>
      <c r="BL59313" s="15"/>
    </row>
    <row r="59314" spans="63:64" x14ac:dyDescent="0.15">
      <c r="BK59314"/>
      <c r="BL59314" s="15"/>
    </row>
    <row r="59315" spans="63:64" x14ac:dyDescent="0.15">
      <c r="BK59315"/>
      <c r="BL59315" s="15"/>
    </row>
    <row r="59316" spans="63:64" x14ac:dyDescent="0.15">
      <c r="BK59316"/>
      <c r="BL59316" s="15"/>
    </row>
    <row r="59317" spans="63:64" x14ac:dyDescent="0.15">
      <c r="BK59317"/>
      <c r="BL59317" s="15"/>
    </row>
    <row r="59318" spans="63:64" x14ac:dyDescent="0.15">
      <c r="BK59318"/>
      <c r="BL59318" s="15"/>
    </row>
    <row r="59319" spans="63:64" x14ac:dyDescent="0.15">
      <c r="BK59319"/>
      <c r="BL59319" s="15"/>
    </row>
    <row r="59320" spans="63:64" x14ac:dyDescent="0.15">
      <c r="BK59320"/>
      <c r="BL59320" s="15"/>
    </row>
    <row r="59321" spans="63:64" x14ac:dyDescent="0.15">
      <c r="BK59321"/>
      <c r="BL59321" s="15"/>
    </row>
    <row r="59322" spans="63:64" x14ac:dyDescent="0.15">
      <c r="BK59322"/>
      <c r="BL59322" s="15"/>
    </row>
    <row r="59323" spans="63:64" x14ac:dyDescent="0.15">
      <c r="BK59323"/>
      <c r="BL59323" s="15"/>
    </row>
    <row r="59324" spans="63:64" x14ac:dyDescent="0.15">
      <c r="BK59324"/>
      <c r="BL59324" s="15"/>
    </row>
    <row r="59325" spans="63:64" x14ac:dyDescent="0.15">
      <c r="BK59325"/>
      <c r="BL59325" s="15"/>
    </row>
    <row r="59326" spans="63:64" x14ac:dyDescent="0.15">
      <c r="BK59326"/>
      <c r="BL59326" s="15"/>
    </row>
    <row r="59327" spans="63:64" x14ac:dyDescent="0.15">
      <c r="BK59327"/>
      <c r="BL59327" s="15"/>
    </row>
    <row r="59328" spans="63:64" x14ac:dyDescent="0.15">
      <c r="BK59328"/>
      <c r="BL59328" s="15"/>
    </row>
    <row r="59329" spans="63:64" x14ac:dyDescent="0.15">
      <c r="BK59329"/>
      <c r="BL59329" s="15"/>
    </row>
    <row r="59330" spans="63:64" x14ac:dyDescent="0.15">
      <c r="BK59330"/>
      <c r="BL59330" s="15"/>
    </row>
    <row r="59331" spans="63:64" x14ac:dyDescent="0.15">
      <c r="BK59331"/>
      <c r="BL59331" s="15"/>
    </row>
    <row r="59332" spans="63:64" x14ac:dyDescent="0.15">
      <c r="BK59332"/>
      <c r="BL59332" s="15"/>
    </row>
    <row r="59333" spans="63:64" x14ac:dyDescent="0.15">
      <c r="BK59333"/>
      <c r="BL59333" s="15"/>
    </row>
    <row r="59334" spans="63:64" x14ac:dyDescent="0.15">
      <c r="BK59334"/>
      <c r="BL59334" s="15"/>
    </row>
    <row r="59335" spans="63:64" x14ac:dyDescent="0.15">
      <c r="BK59335"/>
      <c r="BL59335" s="15"/>
    </row>
    <row r="59336" spans="63:64" x14ac:dyDescent="0.15">
      <c r="BK59336"/>
      <c r="BL59336" s="15"/>
    </row>
    <row r="59337" spans="63:64" x14ac:dyDescent="0.15">
      <c r="BK59337"/>
      <c r="BL59337" s="15"/>
    </row>
    <row r="59338" spans="63:64" x14ac:dyDescent="0.15">
      <c r="BK59338"/>
      <c r="BL59338" s="15"/>
    </row>
    <row r="59339" spans="63:64" x14ac:dyDescent="0.15">
      <c r="BK59339"/>
      <c r="BL59339" s="15"/>
    </row>
    <row r="59340" spans="63:64" x14ac:dyDescent="0.15">
      <c r="BK59340"/>
      <c r="BL59340" s="15"/>
    </row>
    <row r="59341" spans="63:64" x14ac:dyDescent="0.15">
      <c r="BK59341"/>
      <c r="BL59341" s="15"/>
    </row>
    <row r="59342" spans="63:64" x14ac:dyDescent="0.15">
      <c r="BK59342"/>
      <c r="BL59342" s="15"/>
    </row>
    <row r="59343" spans="63:64" x14ac:dyDescent="0.15">
      <c r="BK59343"/>
      <c r="BL59343" s="15"/>
    </row>
    <row r="59344" spans="63:64" x14ac:dyDescent="0.15">
      <c r="BK59344"/>
      <c r="BL59344" s="15"/>
    </row>
    <row r="59345" spans="63:64" x14ac:dyDescent="0.15">
      <c r="BK59345"/>
      <c r="BL59345" s="15"/>
    </row>
    <row r="59346" spans="63:64" x14ac:dyDescent="0.15">
      <c r="BK59346"/>
      <c r="BL59346" s="15"/>
    </row>
    <row r="59347" spans="63:64" x14ac:dyDescent="0.15">
      <c r="BK59347"/>
      <c r="BL59347" s="15"/>
    </row>
    <row r="59348" spans="63:64" x14ac:dyDescent="0.15">
      <c r="BK59348"/>
      <c r="BL59348" s="15"/>
    </row>
    <row r="59349" spans="63:64" x14ac:dyDescent="0.15">
      <c r="BK59349"/>
      <c r="BL59349" s="15"/>
    </row>
    <row r="59350" spans="63:64" x14ac:dyDescent="0.15">
      <c r="BK59350"/>
      <c r="BL59350" s="15"/>
    </row>
    <row r="59351" spans="63:64" x14ac:dyDescent="0.15">
      <c r="BK59351"/>
      <c r="BL59351" s="15"/>
    </row>
    <row r="59352" spans="63:64" x14ac:dyDescent="0.15">
      <c r="BK59352"/>
      <c r="BL59352" s="15"/>
    </row>
    <row r="59353" spans="63:64" x14ac:dyDescent="0.15">
      <c r="BK59353"/>
      <c r="BL59353" s="15"/>
    </row>
    <row r="59354" spans="63:64" x14ac:dyDescent="0.15">
      <c r="BK59354"/>
      <c r="BL59354" s="15"/>
    </row>
    <row r="59355" spans="63:64" x14ac:dyDescent="0.15">
      <c r="BK59355"/>
      <c r="BL59355" s="15"/>
    </row>
    <row r="59356" spans="63:64" x14ac:dyDescent="0.15">
      <c r="BK59356"/>
      <c r="BL59356" s="15"/>
    </row>
    <row r="59357" spans="63:64" x14ac:dyDescent="0.15">
      <c r="BK59357"/>
      <c r="BL59357" s="15"/>
    </row>
    <row r="59358" spans="63:64" x14ac:dyDescent="0.15">
      <c r="BK59358"/>
      <c r="BL59358" s="15"/>
    </row>
    <row r="59359" spans="63:64" x14ac:dyDescent="0.15">
      <c r="BK59359"/>
      <c r="BL59359" s="15"/>
    </row>
    <row r="59360" spans="63:64" x14ac:dyDescent="0.15">
      <c r="BK59360"/>
      <c r="BL59360" s="15"/>
    </row>
    <row r="59361" spans="63:64" x14ac:dyDescent="0.15">
      <c r="BK59361"/>
      <c r="BL59361" s="15"/>
    </row>
    <row r="59362" spans="63:64" x14ac:dyDescent="0.15">
      <c r="BK59362"/>
      <c r="BL59362" s="15"/>
    </row>
    <row r="59363" spans="63:64" x14ac:dyDescent="0.15">
      <c r="BK59363"/>
      <c r="BL59363" s="15"/>
    </row>
    <row r="59364" spans="63:64" x14ac:dyDescent="0.15">
      <c r="BK59364"/>
      <c r="BL59364" s="15"/>
    </row>
    <row r="59365" spans="63:64" x14ac:dyDescent="0.15">
      <c r="BK59365"/>
      <c r="BL59365" s="15"/>
    </row>
    <row r="59366" spans="63:64" x14ac:dyDescent="0.15">
      <c r="BK59366"/>
      <c r="BL59366" s="15"/>
    </row>
    <row r="59367" spans="63:64" x14ac:dyDescent="0.15">
      <c r="BK59367"/>
      <c r="BL59367" s="15"/>
    </row>
    <row r="59368" spans="63:64" x14ac:dyDescent="0.15">
      <c r="BK59368"/>
      <c r="BL59368" s="15"/>
    </row>
    <row r="59369" spans="63:64" x14ac:dyDescent="0.15">
      <c r="BK59369"/>
      <c r="BL59369" s="15"/>
    </row>
    <row r="59370" spans="63:64" x14ac:dyDescent="0.15">
      <c r="BK59370"/>
      <c r="BL59370" s="15"/>
    </row>
    <row r="59371" spans="63:64" x14ac:dyDescent="0.15">
      <c r="BK59371"/>
      <c r="BL59371" s="15"/>
    </row>
    <row r="59372" spans="63:64" x14ac:dyDescent="0.15">
      <c r="BK59372"/>
      <c r="BL59372" s="15"/>
    </row>
    <row r="59373" spans="63:64" x14ac:dyDescent="0.15">
      <c r="BK59373"/>
      <c r="BL59373" s="15"/>
    </row>
    <row r="59374" spans="63:64" x14ac:dyDescent="0.15">
      <c r="BK59374"/>
      <c r="BL59374" s="15"/>
    </row>
    <row r="59375" spans="63:64" x14ac:dyDescent="0.15">
      <c r="BK59375"/>
      <c r="BL59375" s="15"/>
    </row>
    <row r="59376" spans="63:64" x14ac:dyDescent="0.15">
      <c r="BK59376"/>
      <c r="BL59376" s="15"/>
    </row>
    <row r="59377" spans="63:64" x14ac:dyDescent="0.15">
      <c r="BK59377"/>
      <c r="BL59377" s="15"/>
    </row>
    <row r="59378" spans="63:64" x14ac:dyDescent="0.15">
      <c r="BK59378"/>
      <c r="BL59378" s="15"/>
    </row>
    <row r="59379" spans="63:64" x14ac:dyDescent="0.15">
      <c r="BK59379"/>
      <c r="BL59379" s="15"/>
    </row>
    <row r="59380" spans="63:64" x14ac:dyDescent="0.15">
      <c r="BK59380"/>
      <c r="BL59380" s="15"/>
    </row>
    <row r="59381" spans="63:64" x14ac:dyDescent="0.15">
      <c r="BK59381"/>
      <c r="BL59381" s="15"/>
    </row>
    <row r="59382" spans="63:64" x14ac:dyDescent="0.15">
      <c r="BK59382"/>
      <c r="BL59382" s="15"/>
    </row>
    <row r="59383" spans="63:64" x14ac:dyDescent="0.15">
      <c r="BK59383"/>
      <c r="BL59383" s="15"/>
    </row>
    <row r="59384" spans="63:64" x14ac:dyDescent="0.15">
      <c r="BK59384"/>
      <c r="BL59384" s="15"/>
    </row>
    <row r="59385" spans="63:64" x14ac:dyDescent="0.15">
      <c r="BK59385"/>
      <c r="BL59385" s="15"/>
    </row>
    <row r="59386" spans="63:64" x14ac:dyDescent="0.15">
      <c r="BK59386"/>
      <c r="BL59386" s="15"/>
    </row>
    <row r="59387" spans="63:64" x14ac:dyDescent="0.15">
      <c r="BK59387"/>
      <c r="BL59387" s="15"/>
    </row>
    <row r="59388" spans="63:64" x14ac:dyDescent="0.15">
      <c r="BK59388"/>
      <c r="BL59388" s="15"/>
    </row>
    <row r="59389" spans="63:64" x14ac:dyDescent="0.15">
      <c r="BK59389"/>
      <c r="BL59389" s="15"/>
    </row>
    <row r="59390" spans="63:64" x14ac:dyDescent="0.15">
      <c r="BK59390"/>
      <c r="BL59390" s="15"/>
    </row>
    <row r="59391" spans="63:64" x14ac:dyDescent="0.15">
      <c r="BK59391"/>
      <c r="BL59391" s="15"/>
    </row>
    <row r="59392" spans="63:64" x14ac:dyDescent="0.15">
      <c r="BK59392"/>
      <c r="BL59392" s="15"/>
    </row>
    <row r="59393" spans="63:64" x14ac:dyDescent="0.15">
      <c r="BK59393"/>
      <c r="BL59393" s="15"/>
    </row>
    <row r="59394" spans="63:64" x14ac:dyDescent="0.15">
      <c r="BK59394"/>
      <c r="BL59394" s="15"/>
    </row>
    <row r="59395" spans="63:64" x14ac:dyDescent="0.15">
      <c r="BK59395"/>
      <c r="BL59395" s="15"/>
    </row>
    <row r="59396" spans="63:64" x14ac:dyDescent="0.15">
      <c r="BK59396"/>
      <c r="BL59396" s="15"/>
    </row>
    <row r="59397" spans="63:64" x14ac:dyDescent="0.15">
      <c r="BK59397"/>
      <c r="BL59397" s="15"/>
    </row>
    <row r="59398" spans="63:64" x14ac:dyDescent="0.15">
      <c r="BK59398"/>
      <c r="BL59398" s="15"/>
    </row>
    <row r="59399" spans="63:64" x14ac:dyDescent="0.15">
      <c r="BK59399"/>
      <c r="BL59399" s="15"/>
    </row>
    <row r="59400" spans="63:64" x14ac:dyDescent="0.15">
      <c r="BK59400"/>
      <c r="BL59400" s="15"/>
    </row>
    <row r="59401" spans="63:64" x14ac:dyDescent="0.15">
      <c r="BK59401"/>
      <c r="BL59401" s="15"/>
    </row>
    <row r="59402" spans="63:64" x14ac:dyDescent="0.15">
      <c r="BK59402"/>
      <c r="BL59402" s="15"/>
    </row>
    <row r="59403" spans="63:64" x14ac:dyDescent="0.15">
      <c r="BK59403"/>
      <c r="BL59403" s="15"/>
    </row>
    <row r="59404" spans="63:64" x14ac:dyDescent="0.15">
      <c r="BK59404"/>
      <c r="BL59404" s="15"/>
    </row>
    <row r="59405" spans="63:64" x14ac:dyDescent="0.15">
      <c r="BK59405"/>
      <c r="BL59405" s="15"/>
    </row>
    <row r="59406" spans="63:64" x14ac:dyDescent="0.15">
      <c r="BK59406"/>
      <c r="BL59406" s="15"/>
    </row>
    <row r="59407" spans="63:64" x14ac:dyDescent="0.15">
      <c r="BK59407"/>
      <c r="BL59407" s="15"/>
    </row>
    <row r="59408" spans="63:64" x14ac:dyDescent="0.15">
      <c r="BK59408"/>
      <c r="BL59408" s="15"/>
    </row>
    <row r="59409" spans="63:64" x14ac:dyDescent="0.15">
      <c r="BK59409"/>
      <c r="BL59409" s="15"/>
    </row>
    <row r="59410" spans="63:64" x14ac:dyDescent="0.15">
      <c r="BK59410"/>
      <c r="BL59410" s="15"/>
    </row>
    <row r="59411" spans="63:64" x14ac:dyDescent="0.15">
      <c r="BK59411"/>
      <c r="BL59411" s="15"/>
    </row>
    <row r="59412" spans="63:64" x14ac:dyDescent="0.15">
      <c r="BK59412"/>
      <c r="BL59412" s="15"/>
    </row>
    <row r="59413" spans="63:64" x14ac:dyDescent="0.15">
      <c r="BK59413"/>
      <c r="BL59413" s="15"/>
    </row>
    <row r="59414" spans="63:64" x14ac:dyDescent="0.15">
      <c r="BK59414"/>
      <c r="BL59414" s="15"/>
    </row>
    <row r="59415" spans="63:64" x14ac:dyDescent="0.15">
      <c r="BK59415"/>
      <c r="BL59415" s="15"/>
    </row>
    <row r="59416" spans="63:64" x14ac:dyDescent="0.15">
      <c r="BK59416"/>
      <c r="BL59416" s="15"/>
    </row>
    <row r="59417" spans="63:64" x14ac:dyDescent="0.15">
      <c r="BK59417"/>
      <c r="BL59417" s="15"/>
    </row>
    <row r="59418" spans="63:64" x14ac:dyDescent="0.15">
      <c r="BK59418"/>
      <c r="BL59418" s="15"/>
    </row>
    <row r="59419" spans="63:64" x14ac:dyDescent="0.15">
      <c r="BK59419"/>
      <c r="BL59419" s="15"/>
    </row>
    <row r="59420" spans="63:64" x14ac:dyDescent="0.15">
      <c r="BK59420"/>
      <c r="BL59420" s="15"/>
    </row>
    <row r="59421" spans="63:64" x14ac:dyDescent="0.15">
      <c r="BK59421"/>
      <c r="BL59421" s="15"/>
    </row>
    <row r="59422" spans="63:64" x14ac:dyDescent="0.15">
      <c r="BK59422"/>
      <c r="BL59422" s="15"/>
    </row>
    <row r="59423" spans="63:64" x14ac:dyDescent="0.15">
      <c r="BK59423"/>
      <c r="BL59423" s="15"/>
    </row>
    <row r="59424" spans="63:64" x14ac:dyDescent="0.15">
      <c r="BK59424"/>
      <c r="BL59424" s="15"/>
    </row>
    <row r="59425" spans="63:64" x14ac:dyDescent="0.15">
      <c r="BK59425"/>
      <c r="BL59425" s="15"/>
    </row>
    <row r="59426" spans="63:64" x14ac:dyDescent="0.15">
      <c r="BK59426"/>
      <c r="BL59426" s="15"/>
    </row>
    <row r="59427" spans="63:64" x14ac:dyDescent="0.15">
      <c r="BK59427"/>
      <c r="BL59427" s="15"/>
    </row>
    <row r="59428" spans="63:64" x14ac:dyDescent="0.15">
      <c r="BK59428"/>
      <c r="BL59428" s="15"/>
    </row>
    <row r="59429" spans="63:64" x14ac:dyDescent="0.15">
      <c r="BK59429"/>
      <c r="BL59429" s="15"/>
    </row>
    <row r="59430" spans="63:64" x14ac:dyDescent="0.15">
      <c r="BK59430"/>
      <c r="BL59430" s="15"/>
    </row>
    <row r="59431" spans="63:64" x14ac:dyDescent="0.15">
      <c r="BK59431"/>
      <c r="BL59431" s="15"/>
    </row>
    <row r="59432" spans="63:64" x14ac:dyDescent="0.15">
      <c r="BK59432"/>
      <c r="BL59432" s="15"/>
    </row>
    <row r="59433" spans="63:64" x14ac:dyDescent="0.15">
      <c r="BK59433"/>
      <c r="BL59433" s="15"/>
    </row>
    <row r="59434" spans="63:64" x14ac:dyDescent="0.15">
      <c r="BK59434"/>
      <c r="BL59434" s="15"/>
    </row>
    <row r="59435" spans="63:64" x14ac:dyDescent="0.15">
      <c r="BK59435"/>
      <c r="BL59435" s="15"/>
    </row>
    <row r="59436" spans="63:64" x14ac:dyDescent="0.15">
      <c r="BK59436"/>
      <c r="BL59436" s="15"/>
    </row>
    <row r="59437" spans="63:64" x14ac:dyDescent="0.15">
      <c r="BK59437"/>
      <c r="BL59437" s="15"/>
    </row>
    <row r="59438" spans="63:64" x14ac:dyDescent="0.15">
      <c r="BK59438"/>
      <c r="BL59438" s="15"/>
    </row>
    <row r="59439" spans="63:64" x14ac:dyDescent="0.15">
      <c r="BK59439"/>
      <c r="BL59439" s="15"/>
    </row>
    <row r="59440" spans="63:64" x14ac:dyDescent="0.15">
      <c r="BK59440"/>
      <c r="BL59440" s="15"/>
    </row>
    <row r="59441" spans="63:64" x14ac:dyDescent="0.15">
      <c r="BK59441"/>
      <c r="BL59441" s="15"/>
    </row>
    <row r="59442" spans="63:64" x14ac:dyDescent="0.15">
      <c r="BK59442"/>
      <c r="BL59442" s="15"/>
    </row>
    <row r="59443" spans="63:64" x14ac:dyDescent="0.15">
      <c r="BK59443"/>
      <c r="BL59443" s="15"/>
    </row>
    <row r="59444" spans="63:64" x14ac:dyDescent="0.15">
      <c r="BK59444"/>
      <c r="BL59444" s="15"/>
    </row>
    <row r="59445" spans="63:64" x14ac:dyDescent="0.15">
      <c r="BK59445"/>
      <c r="BL59445" s="15"/>
    </row>
    <row r="59446" spans="63:64" x14ac:dyDescent="0.15">
      <c r="BK59446"/>
      <c r="BL59446" s="15"/>
    </row>
    <row r="59447" spans="63:64" x14ac:dyDescent="0.15">
      <c r="BK59447"/>
      <c r="BL59447" s="15"/>
    </row>
    <row r="59448" spans="63:64" x14ac:dyDescent="0.15">
      <c r="BK59448"/>
      <c r="BL59448" s="15"/>
    </row>
    <row r="59449" spans="63:64" x14ac:dyDescent="0.15">
      <c r="BK59449"/>
      <c r="BL59449" s="15"/>
    </row>
    <row r="59450" spans="63:64" x14ac:dyDescent="0.15">
      <c r="BK59450"/>
      <c r="BL59450" s="15"/>
    </row>
    <row r="59451" spans="63:64" x14ac:dyDescent="0.15">
      <c r="BK59451"/>
      <c r="BL59451" s="15"/>
    </row>
    <row r="59452" spans="63:64" x14ac:dyDescent="0.15">
      <c r="BK59452"/>
      <c r="BL59452" s="15"/>
    </row>
    <row r="59453" spans="63:64" x14ac:dyDescent="0.15">
      <c r="BK59453"/>
      <c r="BL59453" s="15"/>
    </row>
    <row r="59454" spans="63:64" x14ac:dyDescent="0.15">
      <c r="BK59454"/>
      <c r="BL59454" s="15"/>
    </row>
    <row r="59455" spans="63:64" x14ac:dyDescent="0.15">
      <c r="BK59455"/>
      <c r="BL59455" s="15"/>
    </row>
    <row r="59456" spans="63:64" x14ac:dyDescent="0.15">
      <c r="BK59456"/>
      <c r="BL59456" s="15"/>
    </row>
    <row r="59457" spans="63:64" x14ac:dyDescent="0.15">
      <c r="BK59457"/>
      <c r="BL59457" s="15"/>
    </row>
    <row r="59458" spans="63:64" x14ac:dyDescent="0.15">
      <c r="BK59458"/>
      <c r="BL59458" s="15"/>
    </row>
    <row r="59459" spans="63:64" x14ac:dyDescent="0.15">
      <c r="BK59459"/>
      <c r="BL59459" s="15"/>
    </row>
    <row r="59460" spans="63:64" x14ac:dyDescent="0.15">
      <c r="BK59460"/>
      <c r="BL59460" s="15"/>
    </row>
    <row r="59461" spans="63:64" x14ac:dyDescent="0.15">
      <c r="BK59461"/>
      <c r="BL59461" s="15"/>
    </row>
    <row r="59462" spans="63:64" x14ac:dyDescent="0.15">
      <c r="BK59462"/>
      <c r="BL59462" s="15"/>
    </row>
    <row r="59463" spans="63:64" x14ac:dyDescent="0.15">
      <c r="BK59463"/>
      <c r="BL59463" s="15"/>
    </row>
    <row r="59464" spans="63:64" x14ac:dyDescent="0.15">
      <c r="BK59464"/>
      <c r="BL59464" s="15"/>
    </row>
    <row r="59465" spans="63:64" x14ac:dyDescent="0.15">
      <c r="BK59465"/>
      <c r="BL59465" s="15"/>
    </row>
    <row r="59466" spans="63:64" x14ac:dyDescent="0.15">
      <c r="BK59466"/>
      <c r="BL59466" s="15"/>
    </row>
    <row r="59467" spans="63:64" x14ac:dyDescent="0.15">
      <c r="BK59467"/>
      <c r="BL59467" s="15"/>
    </row>
    <row r="59468" spans="63:64" x14ac:dyDescent="0.15">
      <c r="BK59468"/>
      <c r="BL59468" s="15"/>
    </row>
    <row r="59469" spans="63:64" x14ac:dyDescent="0.15">
      <c r="BK59469"/>
      <c r="BL59469" s="15"/>
    </row>
    <row r="59470" spans="63:64" x14ac:dyDescent="0.15">
      <c r="BK59470"/>
      <c r="BL59470" s="15"/>
    </row>
    <row r="59471" spans="63:64" x14ac:dyDescent="0.15">
      <c r="BK59471"/>
      <c r="BL59471" s="15"/>
    </row>
    <row r="59472" spans="63:64" x14ac:dyDescent="0.15">
      <c r="BK59472"/>
      <c r="BL59472" s="15"/>
    </row>
    <row r="59473" spans="63:64" x14ac:dyDescent="0.15">
      <c r="BK59473"/>
      <c r="BL59473" s="15"/>
    </row>
    <row r="59474" spans="63:64" x14ac:dyDescent="0.15">
      <c r="BK59474"/>
      <c r="BL59474" s="15"/>
    </row>
    <row r="59475" spans="63:64" x14ac:dyDescent="0.15">
      <c r="BK59475"/>
      <c r="BL59475" s="15"/>
    </row>
    <row r="59476" spans="63:64" x14ac:dyDescent="0.15">
      <c r="BK59476"/>
      <c r="BL59476" s="15"/>
    </row>
    <row r="59477" spans="63:64" x14ac:dyDescent="0.15">
      <c r="BK59477"/>
      <c r="BL59477" s="15"/>
    </row>
    <row r="59478" spans="63:64" x14ac:dyDescent="0.15">
      <c r="BK59478"/>
      <c r="BL59478" s="15"/>
    </row>
    <row r="59479" spans="63:64" x14ac:dyDescent="0.15">
      <c r="BK59479"/>
      <c r="BL59479" s="15"/>
    </row>
    <row r="59480" spans="63:64" x14ac:dyDescent="0.15">
      <c r="BK59480"/>
      <c r="BL59480" s="15"/>
    </row>
    <row r="59481" spans="63:64" x14ac:dyDescent="0.15">
      <c r="BK59481"/>
      <c r="BL59481" s="15"/>
    </row>
    <row r="59482" spans="63:64" x14ac:dyDescent="0.15">
      <c r="BK59482"/>
      <c r="BL59482" s="15"/>
    </row>
    <row r="59483" spans="63:64" x14ac:dyDescent="0.15">
      <c r="BK59483"/>
      <c r="BL59483" s="15"/>
    </row>
    <row r="59484" spans="63:64" x14ac:dyDescent="0.15">
      <c r="BK59484"/>
      <c r="BL59484" s="15"/>
    </row>
    <row r="59485" spans="63:64" x14ac:dyDescent="0.15">
      <c r="BK59485"/>
      <c r="BL59485" s="15"/>
    </row>
    <row r="59486" spans="63:64" x14ac:dyDescent="0.15">
      <c r="BK59486"/>
      <c r="BL59486" s="15"/>
    </row>
    <row r="59487" spans="63:64" x14ac:dyDescent="0.15">
      <c r="BK59487"/>
      <c r="BL59487" s="15"/>
    </row>
    <row r="59488" spans="63:64" x14ac:dyDescent="0.15">
      <c r="BK59488"/>
      <c r="BL59488" s="15"/>
    </row>
    <row r="59489" spans="63:64" x14ac:dyDescent="0.15">
      <c r="BK59489"/>
      <c r="BL59489" s="15"/>
    </row>
    <row r="59490" spans="63:64" x14ac:dyDescent="0.15">
      <c r="BK59490"/>
      <c r="BL59490" s="15"/>
    </row>
    <row r="59491" spans="63:64" x14ac:dyDescent="0.15">
      <c r="BK59491"/>
      <c r="BL59491" s="15"/>
    </row>
    <row r="59492" spans="63:64" x14ac:dyDescent="0.15">
      <c r="BK59492"/>
      <c r="BL59492" s="15"/>
    </row>
    <row r="59493" spans="63:64" x14ac:dyDescent="0.15">
      <c r="BK59493"/>
      <c r="BL59493" s="15"/>
    </row>
    <row r="59494" spans="63:64" x14ac:dyDescent="0.15">
      <c r="BK59494"/>
      <c r="BL59494" s="15"/>
    </row>
    <row r="59495" spans="63:64" x14ac:dyDescent="0.15">
      <c r="BK59495"/>
      <c r="BL59495" s="15"/>
    </row>
    <row r="59496" spans="63:64" x14ac:dyDescent="0.15">
      <c r="BK59496"/>
      <c r="BL59496" s="15"/>
    </row>
    <row r="59497" spans="63:64" x14ac:dyDescent="0.15">
      <c r="BK59497"/>
      <c r="BL59497" s="15"/>
    </row>
    <row r="59498" spans="63:64" x14ac:dyDescent="0.15">
      <c r="BK59498"/>
      <c r="BL59498" s="15"/>
    </row>
    <row r="59499" spans="63:64" x14ac:dyDescent="0.15">
      <c r="BK59499"/>
      <c r="BL59499" s="15"/>
    </row>
    <row r="59500" spans="63:64" x14ac:dyDescent="0.15">
      <c r="BK59500"/>
      <c r="BL59500" s="15"/>
    </row>
    <row r="59501" spans="63:64" x14ac:dyDescent="0.15">
      <c r="BK59501"/>
      <c r="BL59501" s="15"/>
    </row>
    <row r="59502" spans="63:64" x14ac:dyDescent="0.15">
      <c r="BK59502"/>
      <c r="BL59502" s="15"/>
    </row>
    <row r="59503" spans="63:64" x14ac:dyDescent="0.15">
      <c r="BK59503"/>
      <c r="BL59503" s="15"/>
    </row>
    <row r="59504" spans="63:64" x14ac:dyDescent="0.15">
      <c r="BK59504"/>
      <c r="BL59504" s="15"/>
    </row>
    <row r="59505" spans="63:64" x14ac:dyDescent="0.15">
      <c r="BK59505"/>
      <c r="BL59505" s="15"/>
    </row>
    <row r="59506" spans="63:64" x14ac:dyDescent="0.15">
      <c r="BK59506"/>
      <c r="BL59506" s="15"/>
    </row>
    <row r="59507" spans="63:64" x14ac:dyDescent="0.15">
      <c r="BK59507"/>
      <c r="BL59507" s="15"/>
    </row>
    <row r="59508" spans="63:64" x14ac:dyDescent="0.15">
      <c r="BK59508"/>
      <c r="BL59508" s="15"/>
    </row>
    <row r="59509" spans="63:64" x14ac:dyDescent="0.15">
      <c r="BK59509"/>
      <c r="BL59509" s="15"/>
    </row>
    <row r="59510" spans="63:64" x14ac:dyDescent="0.15">
      <c r="BK59510"/>
      <c r="BL59510" s="15"/>
    </row>
    <row r="59511" spans="63:64" x14ac:dyDescent="0.15">
      <c r="BK59511"/>
      <c r="BL59511" s="15"/>
    </row>
    <row r="59512" spans="63:64" x14ac:dyDescent="0.15">
      <c r="BK59512"/>
      <c r="BL59512" s="15"/>
    </row>
    <row r="59513" spans="63:64" x14ac:dyDescent="0.15">
      <c r="BK59513"/>
      <c r="BL59513" s="15"/>
    </row>
    <row r="59514" spans="63:64" x14ac:dyDescent="0.15">
      <c r="BK59514"/>
      <c r="BL59514" s="15"/>
    </row>
    <row r="59515" spans="63:64" x14ac:dyDescent="0.15">
      <c r="BK59515"/>
      <c r="BL59515" s="15"/>
    </row>
    <row r="59516" spans="63:64" x14ac:dyDescent="0.15">
      <c r="BK59516"/>
      <c r="BL59516" s="15"/>
    </row>
    <row r="59517" spans="63:64" x14ac:dyDescent="0.15">
      <c r="BK59517"/>
      <c r="BL59517" s="15"/>
    </row>
    <row r="59518" spans="63:64" x14ac:dyDescent="0.15">
      <c r="BK59518"/>
      <c r="BL59518" s="15"/>
    </row>
    <row r="59519" spans="63:64" x14ac:dyDescent="0.15">
      <c r="BK59519"/>
      <c r="BL59519" s="15"/>
    </row>
    <row r="59520" spans="63:64" x14ac:dyDescent="0.15">
      <c r="BK59520"/>
      <c r="BL59520" s="15"/>
    </row>
    <row r="59521" spans="63:64" x14ac:dyDescent="0.15">
      <c r="BK59521"/>
      <c r="BL59521" s="15"/>
    </row>
    <row r="59522" spans="63:64" x14ac:dyDescent="0.15">
      <c r="BK59522"/>
      <c r="BL59522" s="15"/>
    </row>
    <row r="59523" spans="63:64" x14ac:dyDescent="0.15">
      <c r="BK59523"/>
      <c r="BL59523" s="15"/>
    </row>
    <row r="59524" spans="63:64" x14ac:dyDescent="0.15">
      <c r="BK59524"/>
      <c r="BL59524" s="15"/>
    </row>
    <row r="59525" spans="63:64" x14ac:dyDescent="0.15">
      <c r="BK59525"/>
      <c r="BL59525" s="15"/>
    </row>
    <row r="59526" spans="63:64" x14ac:dyDescent="0.15">
      <c r="BK59526"/>
      <c r="BL59526" s="15"/>
    </row>
    <row r="59527" spans="63:64" x14ac:dyDescent="0.15">
      <c r="BK59527"/>
      <c r="BL59527" s="15"/>
    </row>
    <row r="59528" spans="63:64" x14ac:dyDescent="0.15">
      <c r="BK59528"/>
      <c r="BL59528" s="15"/>
    </row>
    <row r="59529" spans="63:64" x14ac:dyDescent="0.15">
      <c r="BK59529"/>
      <c r="BL59529" s="15"/>
    </row>
    <row r="59530" spans="63:64" x14ac:dyDescent="0.15">
      <c r="BK59530"/>
      <c r="BL59530" s="15"/>
    </row>
    <row r="59531" spans="63:64" x14ac:dyDescent="0.15">
      <c r="BK59531"/>
      <c r="BL59531" s="15"/>
    </row>
    <row r="59532" spans="63:64" x14ac:dyDescent="0.15">
      <c r="BK59532"/>
      <c r="BL59532" s="15"/>
    </row>
    <row r="59533" spans="63:64" x14ac:dyDescent="0.15">
      <c r="BK59533"/>
      <c r="BL59533" s="15"/>
    </row>
    <row r="59534" spans="63:64" x14ac:dyDescent="0.15">
      <c r="BK59534"/>
      <c r="BL59534" s="15"/>
    </row>
    <row r="59535" spans="63:64" x14ac:dyDescent="0.15">
      <c r="BK59535"/>
      <c r="BL59535" s="15"/>
    </row>
    <row r="59536" spans="63:64" x14ac:dyDescent="0.15">
      <c r="BK59536"/>
      <c r="BL59536" s="15"/>
    </row>
    <row r="59537" spans="63:64" x14ac:dyDescent="0.15">
      <c r="BK59537"/>
      <c r="BL59537" s="15"/>
    </row>
    <row r="59538" spans="63:64" x14ac:dyDescent="0.15">
      <c r="BK59538"/>
      <c r="BL59538" s="15"/>
    </row>
    <row r="59539" spans="63:64" x14ac:dyDescent="0.15">
      <c r="BK59539"/>
      <c r="BL59539" s="15"/>
    </row>
    <row r="59540" spans="63:64" x14ac:dyDescent="0.15">
      <c r="BK59540"/>
      <c r="BL59540" s="15"/>
    </row>
    <row r="59541" spans="63:64" x14ac:dyDescent="0.15">
      <c r="BK59541"/>
      <c r="BL59541" s="15"/>
    </row>
    <row r="59542" spans="63:64" x14ac:dyDescent="0.15">
      <c r="BK59542"/>
      <c r="BL59542" s="15"/>
    </row>
    <row r="59543" spans="63:64" x14ac:dyDescent="0.15">
      <c r="BK59543"/>
      <c r="BL59543" s="15"/>
    </row>
    <row r="59544" spans="63:64" x14ac:dyDescent="0.15">
      <c r="BK59544"/>
      <c r="BL59544" s="15"/>
    </row>
    <row r="59545" spans="63:64" x14ac:dyDescent="0.15">
      <c r="BK59545"/>
      <c r="BL59545" s="15"/>
    </row>
    <row r="59546" spans="63:64" x14ac:dyDescent="0.15">
      <c r="BK59546"/>
      <c r="BL59546" s="15"/>
    </row>
    <row r="59547" spans="63:64" x14ac:dyDescent="0.15">
      <c r="BK59547"/>
      <c r="BL59547" s="15"/>
    </row>
    <row r="59548" spans="63:64" x14ac:dyDescent="0.15">
      <c r="BK59548"/>
      <c r="BL59548" s="15"/>
    </row>
    <row r="59549" spans="63:64" x14ac:dyDescent="0.15">
      <c r="BK59549"/>
      <c r="BL59549" s="15"/>
    </row>
    <row r="59550" spans="63:64" x14ac:dyDescent="0.15">
      <c r="BK59550"/>
      <c r="BL59550" s="15"/>
    </row>
    <row r="59551" spans="63:64" x14ac:dyDescent="0.15">
      <c r="BK59551"/>
      <c r="BL59551" s="15"/>
    </row>
    <row r="59552" spans="63:64" x14ac:dyDescent="0.15">
      <c r="BK59552"/>
      <c r="BL59552" s="15"/>
    </row>
    <row r="59553" spans="63:64" x14ac:dyDescent="0.15">
      <c r="BK59553"/>
      <c r="BL59553" s="15"/>
    </row>
    <row r="59554" spans="63:64" x14ac:dyDescent="0.15">
      <c r="BK59554"/>
      <c r="BL59554" s="15"/>
    </row>
    <row r="59555" spans="63:64" x14ac:dyDescent="0.15">
      <c r="BK59555"/>
      <c r="BL59555" s="15"/>
    </row>
    <row r="59556" spans="63:64" x14ac:dyDescent="0.15">
      <c r="BK59556"/>
      <c r="BL59556" s="15"/>
    </row>
    <row r="59557" spans="63:64" x14ac:dyDescent="0.15">
      <c r="BK59557"/>
      <c r="BL59557" s="15"/>
    </row>
    <row r="59558" spans="63:64" x14ac:dyDescent="0.15">
      <c r="BK59558"/>
      <c r="BL59558" s="15"/>
    </row>
    <row r="59559" spans="63:64" x14ac:dyDescent="0.15">
      <c r="BK59559"/>
      <c r="BL59559" s="15"/>
    </row>
    <row r="59560" spans="63:64" x14ac:dyDescent="0.15">
      <c r="BK59560"/>
      <c r="BL59560" s="15"/>
    </row>
    <row r="59561" spans="63:64" x14ac:dyDescent="0.15">
      <c r="BK59561"/>
      <c r="BL59561" s="15"/>
    </row>
    <row r="59562" spans="63:64" x14ac:dyDescent="0.15">
      <c r="BK59562"/>
      <c r="BL59562" s="15"/>
    </row>
    <row r="59563" spans="63:64" x14ac:dyDescent="0.15">
      <c r="BK59563"/>
      <c r="BL59563" s="15"/>
    </row>
    <row r="59564" spans="63:64" x14ac:dyDescent="0.15">
      <c r="BK59564"/>
      <c r="BL59564" s="15"/>
    </row>
    <row r="59565" spans="63:64" x14ac:dyDescent="0.15">
      <c r="BK59565"/>
      <c r="BL59565" s="15"/>
    </row>
    <row r="59566" spans="63:64" x14ac:dyDescent="0.15">
      <c r="BK59566"/>
      <c r="BL59566" s="15"/>
    </row>
    <row r="59567" spans="63:64" x14ac:dyDescent="0.15">
      <c r="BK59567"/>
      <c r="BL59567" s="15"/>
    </row>
    <row r="59568" spans="63:64" x14ac:dyDescent="0.15">
      <c r="BK59568"/>
      <c r="BL59568" s="15"/>
    </row>
    <row r="59569" spans="63:64" x14ac:dyDescent="0.15">
      <c r="BK59569"/>
      <c r="BL59569" s="15"/>
    </row>
    <row r="59570" spans="63:64" x14ac:dyDescent="0.15">
      <c r="BK59570"/>
      <c r="BL59570" s="15"/>
    </row>
    <row r="59571" spans="63:64" x14ac:dyDescent="0.15">
      <c r="BK59571"/>
      <c r="BL59571" s="15"/>
    </row>
    <row r="59572" spans="63:64" x14ac:dyDescent="0.15">
      <c r="BK59572"/>
      <c r="BL59572" s="15"/>
    </row>
    <row r="59573" spans="63:64" x14ac:dyDescent="0.15">
      <c r="BK59573"/>
      <c r="BL59573" s="15"/>
    </row>
    <row r="59574" spans="63:64" x14ac:dyDescent="0.15">
      <c r="BK59574"/>
      <c r="BL59574" s="15"/>
    </row>
    <row r="59575" spans="63:64" x14ac:dyDescent="0.15">
      <c r="BK59575"/>
      <c r="BL59575" s="15"/>
    </row>
    <row r="59576" spans="63:64" x14ac:dyDescent="0.15">
      <c r="BK59576"/>
      <c r="BL59576" s="15"/>
    </row>
    <row r="59577" spans="63:64" x14ac:dyDescent="0.15">
      <c r="BK59577"/>
      <c r="BL59577" s="15"/>
    </row>
    <row r="59578" spans="63:64" x14ac:dyDescent="0.15">
      <c r="BK59578"/>
      <c r="BL59578" s="15"/>
    </row>
    <row r="59579" spans="63:64" x14ac:dyDescent="0.15">
      <c r="BK59579"/>
      <c r="BL59579" s="15"/>
    </row>
    <row r="59580" spans="63:64" x14ac:dyDescent="0.15">
      <c r="BK59580"/>
      <c r="BL59580" s="15"/>
    </row>
    <row r="59581" spans="63:64" x14ac:dyDescent="0.15">
      <c r="BK59581"/>
      <c r="BL59581" s="15"/>
    </row>
    <row r="59582" spans="63:64" x14ac:dyDescent="0.15">
      <c r="BK59582"/>
      <c r="BL59582" s="15"/>
    </row>
    <row r="59583" spans="63:64" x14ac:dyDescent="0.15">
      <c r="BK59583"/>
      <c r="BL59583" s="15"/>
    </row>
    <row r="59584" spans="63:64" x14ac:dyDescent="0.15">
      <c r="BK59584"/>
      <c r="BL59584" s="15"/>
    </row>
    <row r="59585" spans="63:64" x14ac:dyDescent="0.15">
      <c r="BK59585"/>
      <c r="BL59585" s="15"/>
    </row>
    <row r="59586" spans="63:64" x14ac:dyDescent="0.15">
      <c r="BK59586"/>
      <c r="BL59586" s="15"/>
    </row>
    <row r="59587" spans="63:64" x14ac:dyDescent="0.15">
      <c r="BK59587"/>
      <c r="BL59587" s="15"/>
    </row>
    <row r="59588" spans="63:64" x14ac:dyDescent="0.15">
      <c r="BK59588"/>
      <c r="BL59588" s="15"/>
    </row>
    <row r="59589" spans="63:64" x14ac:dyDescent="0.15">
      <c r="BK59589"/>
      <c r="BL59589" s="15"/>
    </row>
    <row r="59590" spans="63:64" x14ac:dyDescent="0.15">
      <c r="BK59590"/>
      <c r="BL59590" s="15"/>
    </row>
    <row r="59591" spans="63:64" x14ac:dyDescent="0.15">
      <c r="BK59591"/>
      <c r="BL59591" s="15"/>
    </row>
    <row r="59592" spans="63:64" x14ac:dyDescent="0.15">
      <c r="BK59592"/>
      <c r="BL59592" s="15"/>
    </row>
    <row r="59593" spans="63:64" x14ac:dyDescent="0.15">
      <c r="BK59593"/>
      <c r="BL59593" s="15"/>
    </row>
    <row r="59594" spans="63:64" x14ac:dyDescent="0.15">
      <c r="BK59594"/>
      <c r="BL59594" s="15"/>
    </row>
    <row r="59595" spans="63:64" x14ac:dyDescent="0.15">
      <c r="BK59595"/>
      <c r="BL59595" s="15"/>
    </row>
    <row r="59596" spans="63:64" x14ac:dyDescent="0.15">
      <c r="BK59596"/>
      <c r="BL59596" s="15"/>
    </row>
    <row r="59597" spans="63:64" x14ac:dyDescent="0.15">
      <c r="BK59597"/>
      <c r="BL59597" s="15"/>
    </row>
    <row r="59598" spans="63:64" x14ac:dyDescent="0.15">
      <c r="BK59598"/>
      <c r="BL59598" s="15"/>
    </row>
    <row r="59599" spans="63:64" x14ac:dyDescent="0.15">
      <c r="BK59599"/>
      <c r="BL59599" s="15"/>
    </row>
    <row r="59600" spans="63:64" x14ac:dyDescent="0.15">
      <c r="BK59600"/>
      <c r="BL59600" s="15"/>
    </row>
    <row r="59601" spans="63:64" x14ac:dyDescent="0.15">
      <c r="BK59601"/>
      <c r="BL59601" s="15"/>
    </row>
    <row r="59602" spans="63:64" x14ac:dyDescent="0.15">
      <c r="BK59602"/>
      <c r="BL59602" s="15"/>
    </row>
    <row r="59603" spans="63:64" x14ac:dyDescent="0.15">
      <c r="BK59603"/>
      <c r="BL59603" s="15"/>
    </row>
    <row r="59604" spans="63:64" x14ac:dyDescent="0.15">
      <c r="BK59604"/>
      <c r="BL59604" s="15"/>
    </row>
    <row r="59605" spans="63:64" x14ac:dyDescent="0.15">
      <c r="BK59605"/>
      <c r="BL59605" s="15"/>
    </row>
    <row r="59606" spans="63:64" x14ac:dyDescent="0.15">
      <c r="BK59606"/>
      <c r="BL59606" s="15"/>
    </row>
    <row r="59607" spans="63:64" x14ac:dyDescent="0.15">
      <c r="BK59607"/>
      <c r="BL59607" s="15"/>
    </row>
    <row r="59608" spans="63:64" x14ac:dyDescent="0.15">
      <c r="BK59608"/>
      <c r="BL59608" s="15"/>
    </row>
    <row r="59609" spans="63:64" x14ac:dyDescent="0.15">
      <c r="BK59609"/>
      <c r="BL59609" s="15"/>
    </row>
    <row r="59610" spans="63:64" x14ac:dyDescent="0.15">
      <c r="BK59610"/>
      <c r="BL59610" s="15"/>
    </row>
    <row r="59611" spans="63:64" x14ac:dyDescent="0.15">
      <c r="BK59611"/>
      <c r="BL59611" s="15"/>
    </row>
    <row r="59612" spans="63:64" x14ac:dyDescent="0.15">
      <c r="BK59612"/>
      <c r="BL59612" s="15"/>
    </row>
    <row r="59613" spans="63:64" x14ac:dyDescent="0.15">
      <c r="BK59613"/>
      <c r="BL59613" s="15"/>
    </row>
    <row r="59614" spans="63:64" x14ac:dyDescent="0.15">
      <c r="BK59614"/>
      <c r="BL59614" s="15"/>
    </row>
    <row r="59615" spans="63:64" x14ac:dyDescent="0.15">
      <c r="BK59615"/>
      <c r="BL59615" s="15"/>
    </row>
    <row r="59616" spans="63:64" x14ac:dyDescent="0.15">
      <c r="BK59616"/>
      <c r="BL59616" s="15"/>
    </row>
    <row r="59617" spans="63:64" x14ac:dyDescent="0.15">
      <c r="BK59617"/>
      <c r="BL59617" s="15"/>
    </row>
    <row r="59618" spans="63:64" x14ac:dyDescent="0.15">
      <c r="BK59618"/>
      <c r="BL59618" s="15"/>
    </row>
    <row r="59619" spans="63:64" x14ac:dyDescent="0.15">
      <c r="BK59619"/>
      <c r="BL59619" s="15"/>
    </row>
    <row r="59620" spans="63:64" x14ac:dyDescent="0.15">
      <c r="BK59620"/>
      <c r="BL59620" s="15"/>
    </row>
    <row r="59621" spans="63:64" x14ac:dyDescent="0.15">
      <c r="BK59621"/>
      <c r="BL59621" s="15"/>
    </row>
    <row r="59622" spans="63:64" x14ac:dyDescent="0.15">
      <c r="BK59622"/>
      <c r="BL59622" s="15"/>
    </row>
    <row r="59623" spans="63:64" x14ac:dyDescent="0.15">
      <c r="BK59623"/>
      <c r="BL59623" s="15"/>
    </row>
    <row r="59624" spans="63:64" x14ac:dyDescent="0.15">
      <c r="BK59624"/>
      <c r="BL59624" s="15"/>
    </row>
    <row r="59625" spans="63:64" x14ac:dyDescent="0.15">
      <c r="BK59625"/>
      <c r="BL59625" s="15"/>
    </row>
    <row r="59626" spans="63:64" x14ac:dyDescent="0.15">
      <c r="BK59626"/>
      <c r="BL59626" s="15"/>
    </row>
    <row r="59627" spans="63:64" x14ac:dyDescent="0.15">
      <c r="BK59627"/>
      <c r="BL59627" s="15"/>
    </row>
    <row r="59628" spans="63:64" x14ac:dyDescent="0.15">
      <c r="BK59628"/>
      <c r="BL59628" s="15"/>
    </row>
    <row r="59629" spans="63:64" x14ac:dyDescent="0.15">
      <c r="BK59629"/>
      <c r="BL59629" s="15"/>
    </row>
    <row r="59630" spans="63:64" x14ac:dyDescent="0.15">
      <c r="BK59630"/>
      <c r="BL59630" s="15"/>
    </row>
    <row r="59631" spans="63:64" x14ac:dyDescent="0.15">
      <c r="BK59631"/>
      <c r="BL59631" s="15"/>
    </row>
    <row r="59632" spans="63:64" x14ac:dyDescent="0.15">
      <c r="BK59632"/>
      <c r="BL59632" s="15"/>
    </row>
    <row r="59633" spans="63:64" x14ac:dyDescent="0.15">
      <c r="BK59633"/>
      <c r="BL59633" s="15"/>
    </row>
    <row r="59634" spans="63:64" x14ac:dyDescent="0.15">
      <c r="BK59634"/>
      <c r="BL59634" s="15"/>
    </row>
    <row r="59635" spans="63:64" x14ac:dyDescent="0.15">
      <c r="BK59635"/>
      <c r="BL59635" s="15"/>
    </row>
    <row r="59636" spans="63:64" x14ac:dyDescent="0.15">
      <c r="BK59636"/>
      <c r="BL59636" s="15"/>
    </row>
    <row r="59637" spans="63:64" x14ac:dyDescent="0.15">
      <c r="BK59637"/>
      <c r="BL59637" s="15"/>
    </row>
    <row r="59638" spans="63:64" x14ac:dyDescent="0.15">
      <c r="BK59638"/>
      <c r="BL59638" s="15"/>
    </row>
    <row r="59639" spans="63:64" x14ac:dyDescent="0.15">
      <c r="BK59639"/>
      <c r="BL59639" s="15"/>
    </row>
    <row r="59640" spans="63:64" x14ac:dyDescent="0.15">
      <c r="BK59640"/>
      <c r="BL59640" s="15"/>
    </row>
    <row r="59641" spans="63:64" x14ac:dyDescent="0.15">
      <c r="BK59641"/>
      <c r="BL59641" s="15"/>
    </row>
    <row r="59642" spans="63:64" x14ac:dyDescent="0.15">
      <c r="BK59642"/>
      <c r="BL59642" s="15"/>
    </row>
    <row r="59643" spans="63:64" x14ac:dyDescent="0.15">
      <c r="BK59643"/>
      <c r="BL59643" s="15"/>
    </row>
    <row r="59644" spans="63:64" x14ac:dyDescent="0.15">
      <c r="BK59644"/>
      <c r="BL59644" s="15"/>
    </row>
    <row r="59645" spans="63:64" x14ac:dyDescent="0.15">
      <c r="BK59645"/>
      <c r="BL59645" s="15"/>
    </row>
    <row r="59646" spans="63:64" x14ac:dyDescent="0.15">
      <c r="BK59646"/>
      <c r="BL59646" s="15"/>
    </row>
    <row r="59647" spans="63:64" x14ac:dyDescent="0.15">
      <c r="BK59647"/>
      <c r="BL59647" s="15"/>
    </row>
    <row r="59648" spans="63:64" x14ac:dyDescent="0.15">
      <c r="BK59648"/>
      <c r="BL59648" s="15"/>
    </row>
    <row r="59649" spans="63:64" x14ac:dyDescent="0.15">
      <c r="BK59649"/>
      <c r="BL59649" s="15"/>
    </row>
    <row r="59650" spans="63:64" x14ac:dyDescent="0.15">
      <c r="BK59650"/>
      <c r="BL59650" s="15"/>
    </row>
    <row r="59651" spans="63:64" x14ac:dyDescent="0.15">
      <c r="BK59651"/>
      <c r="BL59651" s="15"/>
    </row>
    <row r="59652" spans="63:64" x14ac:dyDescent="0.15">
      <c r="BK59652"/>
      <c r="BL59652" s="15"/>
    </row>
    <row r="59653" spans="63:64" x14ac:dyDescent="0.15">
      <c r="BK59653"/>
      <c r="BL59653" s="15"/>
    </row>
    <row r="59654" spans="63:64" x14ac:dyDescent="0.15">
      <c r="BK59654"/>
      <c r="BL59654" s="15"/>
    </row>
    <row r="59655" spans="63:64" x14ac:dyDescent="0.15">
      <c r="BK59655"/>
      <c r="BL59655" s="15"/>
    </row>
    <row r="59656" spans="63:64" x14ac:dyDescent="0.15">
      <c r="BK59656"/>
      <c r="BL59656" s="15"/>
    </row>
    <row r="59657" spans="63:64" x14ac:dyDescent="0.15">
      <c r="BK59657"/>
      <c r="BL59657" s="15"/>
    </row>
    <row r="59658" spans="63:64" x14ac:dyDescent="0.15">
      <c r="BK59658"/>
      <c r="BL59658" s="15"/>
    </row>
    <row r="59659" spans="63:64" x14ac:dyDescent="0.15">
      <c r="BK59659"/>
      <c r="BL59659" s="15"/>
    </row>
    <row r="59660" spans="63:64" x14ac:dyDescent="0.15">
      <c r="BK59660"/>
      <c r="BL59660" s="15"/>
    </row>
    <row r="59661" spans="63:64" x14ac:dyDescent="0.15">
      <c r="BK59661"/>
      <c r="BL59661" s="15"/>
    </row>
    <row r="59662" spans="63:64" x14ac:dyDescent="0.15">
      <c r="BK59662"/>
      <c r="BL59662" s="15"/>
    </row>
    <row r="59663" spans="63:64" x14ac:dyDescent="0.15">
      <c r="BK59663"/>
      <c r="BL59663" s="15"/>
    </row>
    <row r="59664" spans="63:64" x14ac:dyDescent="0.15">
      <c r="BK59664"/>
      <c r="BL59664" s="15"/>
    </row>
    <row r="59665" spans="63:64" x14ac:dyDescent="0.15">
      <c r="BK59665"/>
      <c r="BL59665" s="15"/>
    </row>
    <row r="59666" spans="63:64" x14ac:dyDescent="0.15">
      <c r="BK59666"/>
      <c r="BL59666" s="15"/>
    </row>
    <row r="59667" spans="63:64" x14ac:dyDescent="0.15">
      <c r="BK59667"/>
      <c r="BL59667" s="15"/>
    </row>
    <row r="59668" spans="63:64" x14ac:dyDescent="0.15">
      <c r="BK59668"/>
      <c r="BL59668" s="15"/>
    </row>
    <row r="59669" spans="63:64" x14ac:dyDescent="0.15">
      <c r="BK59669"/>
      <c r="BL59669" s="15"/>
    </row>
    <row r="59670" spans="63:64" x14ac:dyDescent="0.15">
      <c r="BK59670"/>
      <c r="BL59670" s="15"/>
    </row>
    <row r="59671" spans="63:64" x14ac:dyDescent="0.15">
      <c r="BK59671"/>
      <c r="BL59671" s="15"/>
    </row>
    <row r="59672" spans="63:64" x14ac:dyDescent="0.15">
      <c r="BK59672"/>
      <c r="BL59672" s="15"/>
    </row>
    <row r="59673" spans="63:64" x14ac:dyDescent="0.15">
      <c r="BK59673"/>
      <c r="BL59673" s="15"/>
    </row>
    <row r="59674" spans="63:64" x14ac:dyDescent="0.15">
      <c r="BK59674"/>
      <c r="BL59674" s="15"/>
    </row>
    <row r="59675" spans="63:64" x14ac:dyDescent="0.15">
      <c r="BK59675"/>
      <c r="BL59675" s="15"/>
    </row>
    <row r="59676" spans="63:64" x14ac:dyDescent="0.15">
      <c r="BK59676"/>
      <c r="BL59676" s="15"/>
    </row>
    <row r="59677" spans="63:64" x14ac:dyDescent="0.15">
      <c r="BK59677"/>
      <c r="BL59677" s="15"/>
    </row>
    <row r="59678" spans="63:64" x14ac:dyDescent="0.15">
      <c r="BK59678"/>
      <c r="BL59678" s="15"/>
    </row>
    <row r="59679" spans="63:64" x14ac:dyDescent="0.15">
      <c r="BK59679"/>
      <c r="BL59679" s="15"/>
    </row>
    <row r="59680" spans="63:64" x14ac:dyDescent="0.15">
      <c r="BK59680"/>
      <c r="BL59680" s="15"/>
    </row>
    <row r="59681" spans="63:64" x14ac:dyDescent="0.15">
      <c r="BK59681"/>
      <c r="BL59681" s="15"/>
    </row>
    <row r="59682" spans="63:64" x14ac:dyDescent="0.15">
      <c r="BK59682"/>
      <c r="BL59682" s="15"/>
    </row>
    <row r="59683" spans="63:64" x14ac:dyDescent="0.15">
      <c r="BK59683"/>
      <c r="BL59683" s="15"/>
    </row>
    <row r="59684" spans="63:64" x14ac:dyDescent="0.15">
      <c r="BK59684"/>
      <c r="BL59684" s="15"/>
    </row>
    <row r="59685" spans="63:64" x14ac:dyDescent="0.15">
      <c r="BK59685"/>
      <c r="BL59685" s="15"/>
    </row>
    <row r="59686" spans="63:64" x14ac:dyDescent="0.15">
      <c r="BK59686"/>
      <c r="BL59686" s="15"/>
    </row>
    <row r="59687" spans="63:64" x14ac:dyDescent="0.15">
      <c r="BK59687"/>
      <c r="BL59687" s="15"/>
    </row>
    <row r="59688" spans="63:64" x14ac:dyDescent="0.15">
      <c r="BK59688"/>
      <c r="BL59688" s="15"/>
    </row>
    <row r="59689" spans="63:64" x14ac:dyDescent="0.15">
      <c r="BK59689"/>
      <c r="BL59689" s="15"/>
    </row>
    <row r="59690" spans="63:64" x14ac:dyDescent="0.15">
      <c r="BK59690"/>
      <c r="BL59690" s="15"/>
    </row>
    <row r="59691" spans="63:64" x14ac:dyDescent="0.15">
      <c r="BK59691"/>
      <c r="BL59691" s="15"/>
    </row>
    <row r="59692" spans="63:64" x14ac:dyDescent="0.15">
      <c r="BK59692"/>
      <c r="BL59692" s="15"/>
    </row>
    <row r="59693" spans="63:64" x14ac:dyDescent="0.15">
      <c r="BK59693"/>
      <c r="BL59693" s="15"/>
    </row>
    <row r="59694" spans="63:64" x14ac:dyDescent="0.15">
      <c r="BK59694"/>
      <c r="BL59694" s="15"/>
    </row>
    <row r="59695" spans="63:64" x14ac:dyDescent="0.15">
      <c r="BK59695"/>
      <c r="BL59695" s="15"/>
    </row>
    <row r="59696" spans="63:64" x14ac:dyDescent="0.15">
      <c r="BK59696"/>
      <c r="BL59696" s="15"/>
    </row>
    <row r="59697" spans="63:64" x14ac:dyDescent="0.15">
      <c r="BK59697"/>
      <c r="BL59697" s="15"/>
    </row>
    <row r="59698" spans="63:64" x14ac:dyDescent="0.15">
      <c r="BK59698"/>
      <c r="BL59698" s="15"/>
    </row>
    <row r="59699" spans="63:64" x14ac:dyDescent="0.15">
      <c r="BK59699"/>
      <c r="BL59699" s="15"/>
    </row>
    <row r="59700" spans="63:64" x14ac:dyDescent="0.15">
      <c r="BK59700"/>
      <c r="BL59700" s="15"/>
    </row>
    <row r="59701" spans="63:64" x14ac:dyDescent="0.15">
      <c r="BK59701"/>
      <c r="BL59701" s="15"/>
    </row>
    <row r="59702" spans="63:64" x14ac:dyDescent="0.15">
      <c r="BK59702"/>
      <c r="BL59702" s="15"/>
    </row>
    <row r="59703" spans="63:64" x14ac:dyDescent="0.15">
      <c r="BK59703"/>
      <c r="BL59703" s="15"/>
    </row>
    <row r="59704" spans="63:64" x14ac:dyDescent="0.15">
      <c r="BK59704"/>
      <c r="BL59704" s="15"/>
    </row>
    <row r="59705" spans="63:64" x14ac:dyDescent="0.15">
      <c r="BK59705"/>
      <c r="BL59705" s="15"/>
    </row>
    <row r="59706" spans="63:64" x14ac:dyDescent="0.15">
      <c r="BK59706"/>
      <c r="BL59706" s="15"/>
    </row>
    <row r="59707" spans="63:64" x14ac:dyDescent="0.15">
      <c r="BK59707"/>
      <c r="BL59707" s="15"/>
    </row>
    <row r="59708" spans="63:64" x14ac:dyDescent="0.15">
      <c r="BK59708"/>
      <c r="BL59708" s="15"/>
    </row>
    <row r="59709" spans="63:64" x14ac:dyDescent="0.15">
      <c r="BK59709"/>
      <c r="BL59709" s="15"/>
    </row>
    <row r="59710" spans="63:64" x14ac:dyDescent="0.15">
      <c r="BK59710"/>
      <c r="BL59710" s="15"/>
    </row>
    <row r="59711" spans="63:64" x14ac:dyDescent="0.15">
      <c r="BK59711"/>
      <c r="BL59711" s="15"/>
    </row>
    <row r="59712" spans="63:64" x14ac:dyDescent="0.15">
      <c r="BK59712"/>
      <c r="BL59712" s="15"/>
    </row>
    <row r="59713" spans="63:64" x14ac:dyDescent="0.15">
      <c r="BK59713"/>
      <c r="BL59713" s="15"/>
    </row>
    <row r="59714" spans="63:64" x14ac:dyDescent="0.15">
      <c r="BK59714"/>
      <c r="BL59714" s="15"/>
    </row>
    <row r="59715" spans="63:64" x14ac:dyDescent="0.15">
      <c r="BK59715"/>
      <c r="BL59715" s="15"/>
    </row>
    <row r="59716" spans="63:64" x14ac:dyDescent="0.15">
      <c r="BK59716"/>
      <c r="BL59716" s="15"/>
    </row>
    <row r="59717" spans="63:64" x14ac:dyDescent="0.15">
      <c r="BK59717"/>
      <c r="BL59717" s="15"/>
    </row>
    <row r="59718" spans="63:64" x14ac:dyDescent="0.15">
      <c r="BK59718"/>
      <c r="BL59718" s="15"/>
    </row>
    <row r="59719" spans="63:64" x14ac:dyDescent="0.15">
      <c r="BK59719"/>
      <c r="BL59719" s="15"/>
    </row>
    <row r="59720" spans="63:64" x14ac:dyDescent="0.15">
      <c r="BK59720"/>
      <c r="BL59720" s="15"/>
    </row>
    <row r="59721" spans="63:64" x14ac:dyDescent="0.15">
      <c r="BK59721"/>
      <c r="BL59721" s="15"/>
    </row>
    <row r="59722" spans="63:64" x14ac:dyDescent="0.15">
      <c r="BK59722"/>
      <c r="BL59722" s="15"/>
    </row>
    <row r="59723" spans="63:64" x14ac:dyDescent="0.15">
      <c r="BK59723"/>
      <c r="BL59723" s="15"/>
    </row>
    <row r="59724" spans="63:64" x14ac:dyDescent="0.15">
      <c r="BK59724"/>
      <c r="BL59724" s="15"/>
    </row>
    <row r="59725" spans="63:64" x14ac:dyDescent="0.15">
      <c r="BK59725"/>
      <c r="BL59725" s="15"/>
    </row>
    <row r="59726" spans="63:64" x14ac:dyDescent="0.15">
      <c r="BK59726"/>
      <c r="BL59726" s="15"/>
    </row>
    <row r="59727" spans="63:64" x14ac:dyDescent="0.15">
      <c r="BK59727"/>
      <c r="BL59727" s="15"/>
    </row>
    <row r="59728" spans="63:64" x14ac:dyDescent="0.15">
      <c r="BK59728"/>
      <c r="BL59728" s="15"/>
    </row>
    <row r="59729" spans="63:64" x14ac:dyDescent="0.15">
      <c r="BK59729"/>
      <c r="BL59729" s="15"/>
    </row>
    <row r="59730" spans="63:64" x14ac:dyDescent="0.15">
      <c r="BK59730"/>
      <c r="BL59730" s="15"/>
    </row>
    <row r="59731" spans="63:64" x14ac:dyDescent="0.15">
      <c r="BK59731"/>
      <c r="BL59731" s="15"/>
    </row>
    <row r="59732" spans="63:64" x14ac:dyDescent="0.15">
      <c r="BK59732"/>
      <c r="BL59732" s="15"/>
    </row>
    <row r="59733" spans="63:64" x14ac:dyDescent="0.15">
      <c r="BK59733"/>
      <c r="BL59733" s="15"/>
    </row>
    <row r="59734" spans="63:64" x14ac:dyDescent="0.15">
      <c r="BK59734"/>
      <c r="BL59734" s="15"/>
    </row>
    <row r="59735" spans="63:64" x14ac:dyDescent="0.15">
      <c r="BK59735"/>
      <c r="BL59735" s="15"/>
    </row>
    <row r="59736" spans="63:64" x14ac:dyDescent="0.15">
      <c r="BK59736"/>
      <c r="BL59736" s="15"/>
    </row>
    <row r="59737" spans="63:64" x14ac:dyDescent="0.15">
      <c r="BK59737"/>
      <c r="BL59737" s="15"/>
    </row>
    <row r="59738" spans="63:64" x14ac:dyDescent="0.15">
      <c r="BK59738"/>
      <c r="BL59738" s="15"/>
    </row>
    <row r="59739" spans="63:64" x14ac:dyDescent="0.15">
      <c r="BK59739"/>
      <c r="BL59739" s="15"/>
    </row>
    <row r="59740" spans="63:64" x14ac:dyDescent="0.15">
      <c r="BK59740"/>
      <c r="BL59740" s="15"/>
    </row>
    <row r="59741" spans="63:64" x14ac:dyDescent="0.15">
      <c r="BK59741"/>
      <c r="BL59741" s="15"/>
    </row>
    <row r="59742" spans="63:64" x14ac:dyDescent="0.15">
      <c r="BK59742"/>
      <c r="BL59742" s="15"/>
    </row>
    <row r="59743" spans="63:64" x14ac:dyDescent="0.15">
      <c r="BK59743"/>
      <c r="BL59743" s="15"/>
    </row>
    <row r="59744" spans="63:64" x14ac:dyDescent="0.15">
      <c r="BK59744"/>
      <c r="BL59744" s="15"/>
    </row>
    <row r="59745" spans="63:64" x14ac:dyDescent="0.15">
      <c r="BK59745"/>
      <c r="BL59745" s="15"/>
    </row>
    <row r="59746" spans="63:64" x14ac:dyDescent="0.15">
      <c r="BK59746"/>
      <c r="BL59746" s="15"/>
    </row>
    <row r="59747" spans="63:64" x14ac:dyDescent="0.15">
      <c r="BK59747"/>
      <c r="BL59747" s="15"/>
    </row>
    <row r="59748" spans="63:64" x14ac:dyDescent="0.15">
      <c r="BK59748"/>
      <c r="BL59748" s="15"/>
    </row>
    <row r="59749" spans="63:64" x14ac:dyDescent="0.15">
      <c r="BK59749"/>
      <c r="BL59749" s="15"/>
    </row>
    <row r="59750" spans="63:64" x14ac:dyDescent="0.15">
      <c r="BK59750"/>
      <c r="BL59750" s="15"/>
    </row>
    <row r="59751" spans="63:64" x14ac:dyDescent="0.15">
      <c r="BK59751"/>
      <c r="BL59751" s="15"/>
    </row>
    <row r="59752" spans="63:64" x14ac:dyDescent="0.15">
      <c r="BK59752"/>
      <c r="BL59752" s="15"/>
    </row>
    <row r="59753" spans="63:64" x14ac:dyDescent="0.15">
      <c r="BK59753"/>
      <c r="BL59753" s="15"/>
    </row>
    <row r="59754" spans="63:64" x14ac:dyDescent="0.15">
      <c r="BK59754"/>
      <c r="BL59754" s="15"/>
    </row>
    <row r="59755" spans="63:64" x14ac:dyDescent="0.15">
      <c r="BK59755"/>
      <c r="BL59755" s="15"/>
    </row>
    <row r="59756" spans="63:64" x14ac:dyDescent="0.15">
      <c r="BK59756"/>
      <c r="BL59756" s="15"/>
    </row>
    <row r="59757" spans="63:64" x14ac:dyDescent="0.15">
      <c r="BK59757"/>
      <c r="BL59757" s="15"/>
    </row>
    <row r="59758" spans="63:64" x14ac:dyDescent="0.15">
      <c r="BK59758"/>
      <c r="BL59758" s="15"/>
    </row>
    <row r="59759" spans="63:64" x14ac:dyDescent="0.15">
      <c r="BK59759"/>
      <c r="BL59759" s="15"/>
    </row>
    <row r="59760" spans="63:64" x14ac:dyDescent="0.15">
      <c r="BK59760"/>
      <c r="BL59760" s="15"/>
    </row>
    <row r="59761" spans="63:64" x14ac:dyDescent="0.15">
      <c r="BK59761"/>
      <c r="BL59761" s="15"/>
    </row>
    <row r="59762" spans="63:64" x14ac:dyDescent="0.15">
      <c r="BK59762"/>
      <c r="BL59762" s="15"/>
    </row>
    <row r="59763" spans="63:64" x14ac:dyDescent="0.15">
      <c r="BK59763"/>
      <c r="BL59763" s="15"/>
    </row>
    <row r="59764" spans="63:64" x14ac:dyDescent="0.15">
      <c r="BK59764"/>
      <c r="BL59764" s="15"/>
    </row>
    <row r="59765" spans="63:64" x14ac:dyDescent="0.15">
      <c r="BK59765"/>
      <c r="BL59765" s="15"/>
    </row>
    <row r="59766" spans="63:64" x14ac:dyDescent="0.15">
      <c r="BK59766"/>
      <c r="BL59766" s="15"/>
    </row>
    <row r="59767" spans="63:64" x14ac:dyDescent="0.15">
      <c r="BK59767"/>
      <c r="BL59767" s="15"/>
    </row>
    <row r="59768" spans="63:64" x14ac:dyDescent="0.15">
      <c r="BK59768"/>
      <c r="BL59768" s="15"/>
    </row>
    <row r="59769" spans="63:64" x14ac:dyDescent="0.15">
      <c r="BK59769"/>
      <c r="BL59769" s="15"/>
    </row>
    <row r="59770" spans="63:64" x14ac:dyDescent="0.15">
      <c r="BK59770"/>
      <c r="BL59770" s="15"/>
    </row>
    <row r="59771" spans="63:64" x14ac:dyDescent="0.15">
      <c r="BK59771"/>
      <c r="BL59771" s="15"/>
    </row>
    <row r="59772" spans="63:64" x14ac:dyDescent="0.15">
      <c r="BK59772"/>
      <c r="BL59772" s="15"/>
    </row>
    <row r="59773" spans="63:64" x14ac:dyDescent="0.15">
      <c r="BK59773"/>
      <c r="BL59773" s="15"/>
    </row>
    <row r="59774" spans="63:64" x14ac:dyDescent="0.15">
      <c r="BK59774"/>
      <c r="BL59774" s="15"/>
    </row>
    <row r="59775" spans="63:64" x14ac:dyDescent="0.15">
      <c r="BK59775"/>
      <c r="BL59775" s="15"/>
    </row>
    <row r="59776" spans="63:64" x14ac:dyDescent="0.15">
      <c r="BK59776"/>
      <c r="BL59776" s="15"/>
    </row>
    <row r="59777" spans="63:64" x14ac:dyDescent="0.15">
      <c r="BK59777"/>
      <c r="BL59777" s="15"/>
    </row>
    <row r="59778" spans="63:64" x14ac:dyDescent="0.15">
      <c r="BK59778"/>
      <c r="BL59778" s="15"/>
    </row>
    <row r="59779" spans="63:64" x14ac:dyDescent="0.15">
      <c r="BK59779"/>
      <c r="BL59779" s="15"/>
    </row>
    <row r="59780" spans="63:64" x14ac:dyDescent="0.15">
      <c r="BK59780"/>
      <c r="BL59780" s="15"/>
    </row>
    <row r="59781" spans="63:64" x14ac:dyDescent="0.15">
      <c r="BK59781"/>
      <c r="BL59781" s="15"/>
    </row>
    <row r="59782" spans="63:64" x14ac:dyDescent="0.15">
      <c r="BK59782"/>
      <c r="BL59782" s="15"/>
    </row>
    <row r="59783" spans="63:64" x14ac:dyDescent="0.15">
      <c r="BK59783"/>
      <c r="BL59783" s="15"/>
    </row>
    <row r="59784" spans="63:64" x14ac:dyDescent="0.15">
      <c r="BK59784"/>
      <c r="BL59784" s="15"/>
    </row>
    <row r="59785" spans="63:64" x14ac:dyDescent="0.15">
      <c r="BK59785"/>
      <c r="BL59785" s="15"/>
    </row>
    <row r="59786" spans="63:64" x14ac:dyDescent="0.15">
      <c r="BK59786"/>
      <c r="BL59786" s="15"/>
    </row>
    <row r="59787" spans="63:64" x14ac:dyDescent="0.15">
      <c r="BK59787"/>
      <c r="BL59787" s="15"/>
    </row>
    <row r="59788" spans="63:64" x14ac:dyDescent="0.15">
      <c r="BK59788"/>
      <c r="BL59788" s="15"/>
    </row>
    <row r="59789" spans="63:64" x14ac:dyDescent="0.15">
      <c r="BK59789"/>
      <c r="BL59789" s="15"/>
    </row>
    <row r="59790" spans="63:64" x14ac:dyDescent="0.15">
      <c r="BK59790"/>
      <c r="BL59790" s="15"/>
    </row>
    <row r="59791" spans="63:64" x14ac:dyDescent="0.15">
      <c r="BK59791"/>
      <c r="BL59791" s="15"/>
    </row>
    <row r="59792" spans="63:64" x14ac:dyDescent="0.15">
      <c r="BK59792"/>
      <c r="BL59792" s="15"/>
    </row>
    <row r="59793" spans="63:64" x14ac:dyDescent="0.15">
      <c r="BK59793"/>
      <c r="BL59793" s="15"/>
    </row>
    <row r="59794" spans="63:64" x14ac:dyDescent="0.15">
      <c r="BK59794"/>
      <c r="BL59794" s="15"/>
    </row>
    <row r="59795" spans="63:64" x14ac:dyDescent="0.15">
      <c r="BK59795"/>
      <c r="BL59795" s="15"/>
    </row>
    <row r="59796" spans="63:64" x14ac:dyDescent="0.15">
      <c r="BK59796"/>
      <c r="BL59796" s="15"/>
    </row>
    <row r="59797" spans="63:64" x14ac:dyDescent="0.15">
      <c r="BK59797"/>
      <c r="BL59797" s="15"/>
    </row>
    <row r="59798" spans="63:64" x14ac:dyDescent="0.15">
      <c r="BK59798"/>
      <c r="BL59798" s="15"/>
    </row>
    <row r="59799" spans="63:64" x14ac:dyDescent="0.15">
      <c r="BK59799"/>
      <c r="BL59799" s="15"/>
    </row>
    <row r="59800" spans="63:64" x14ac:dyDescent="0.15">
      <c r="BK59800"/>
      <c r="BL59800" s="15"/>
    </row>
    <row r="59801" spans="63:64" x14ac:dyDescent="0.15">
      <c r="BK59801"/>
      <c r="BL59801" s="15"/>
    </row>
    <row r="59802" spans="63:64" x14ac:dyDescent="0.15">
      <c r="BK59802"/>
      <c r="BL59802" s="15"/>
    </row>
    <row r="59803" spans="63:64" x14ac:dyDescent="0.15">
      <c r="BK59803"/>
      <c r="BL59803" s="15"/>
    </row>
    <row r="59804" spans="63:64" x14ac:dyDescent="0.15">
      <c r="BK59804"/>
      <c r="BL59804" s="15"/>
    </row>
    <row r="59805" spans="63:64" x14ac:dyDescent="0.15">
      <c r="BK59805"/>
      <c r="BL59805" s="15"/>
    </row>
    <row r="59806" spans="63:64" x14ac:dyDescent="0.15">
      <c r="BK59806"/>
      <c r="BL59806" s="15"/>
    </row>
    <row r="59807" spans="63:64" x14ac:dyDescent="0.15">
      <c r="BK59807"/>
      <c r="BL59807" s="15"/>
    </row>
    <row r="59808" spans="63:64" x14ac:dyDescent="0.15">
      <c r="BK59808"/>
      <c r="BL59808" s="15"/>
    </row>
    <row r="59809" spans="63:64" x14ac:dyDescent="0.15">
      <c r="BK59809"/>
      <c r="BL59809" s="15"/>
    </row>
    <row r="59810" spans="63:64" x14ac:dyDescent="0.15">
      <c r="BK59810"/>
      <c r="BL59810" s="15"/>
    </row>
    <row r="59811" spans="63:64" x14ac:dyDescent="0.15">
      <c r="BK59811"/>
      <c r="BL59811" s="15"/>
    </row>
    <row r="59812" spans="63:64" x14ac:dyDescent="0.15">
      <c r="BK59812"/>
      <c r="BL59812" s="15"/>
    </row>
    <row r="59813" spans="63:64" x14ac:dyDescent="0.15">
      <c r="BK59813"/>
      <c r="BL59813" s="15"/>
    </row>
    <row r="59814" spans="63:64" x14ac:dyDescent="0.15">
      <c r="BK59814"/>
      <c r="BL59814" s="15"/>
    </row>
    <row r="59815" spans="63:64" x14ac:dyDescent="0.15">
      <c r="BK59815"/>
      <c r="BL59815" s="15"/>
    </row>
    <row r="59816" spans="63:64" x14ac:dyDescent="0.15">
      <c r="BK59816"/>
      <c r="BL59816" s="15"/>
    </row>
    <row r="59817" spans="63:64" x14ac:dyDescent="0.15">
      <c r="BK59817"/>
      <c r="BL59817" s="15"/>
    </row>
    <row r="59818" spans="63:64" x14ac:dyDescent="0.15">
      <c r="BK59818"/>
      <c r="BL59818" s="15"/>
    </row>
    <row r="59819" spans="63:64" x14ac:dyDescent="0.15">
      <c r="BK59819"/>
      <c r="BL59819" s="15"/>
    </row>
    <row r="59820" spans="63:64" x14ac:dyDescent="0.15">
      <c r="BK59820"/>
      <c r="BL59820" s="15"/>
    </row>
    <row r="59821" spans="63:64" x14ac:dyDescent="0.15">
      <c r="BK59821"/>
      <c r="BL59821" s="15"/>
    </row>
    <row r="59822" spans="63:64" x14ac:dyDescent="0.15">
      <c r="BK59822"/>
      <c r="BL59822" s="15"/>
    </row>
    <row r="59823" spans="63:64" x14ac:dyDescent="0.15">
      <c r="BK59823"/>
      <c r="BL59823" s="15"/>
    </row>
    <row r="59824" spans="63:64" x14ac:dyDescent="0.15">
      <c r="BK59824"/>
      <c r="BL59824" s="15"/>
    </row>
    <row r="59825" spans="63:64" x14ac:dyDescent="0.15">
      <c r="BK59825"/>
      <c r="BL59825" s="15"/>
    </row>
    <row r="59826" spans="63:64" x14ac:dyDescent="0.15">
      <c r="BK59826"/>
      <c r="BL59826" s="15"/>
    </row>
    <row r="59827" spans="63:64" x14ac:dyDescent="0.15">
      <c r="BK59827"/>
      <c r="BL59827" s="15"/>
    </row>
    <row r="59828" spans="63:64" x14ac:dyDescent="0.15">
      <c r="BK59828"/>
      <c r="BL59828" s="15"/>
    </row>
    <row r="59829" spans="63:64" x14ac:dyDescent="0.15">
      <c r="BK59829"/>
      <c r="BL59829" s="15"/>
    </row>
    <row r="59830" spans="63:64" x14ac:dyDescent="0.15">
      <c r="BK59830"/>
      <c r="BL59830" s="15"/>
    </row>
    <row r="59831" spans="63:64" x14ac:dyDescent="0.15">
      <c r="BK59831"/>
      <c r="BL59831" s="15"/>
    </row>
    <row r="59832" spans="63:64" x14ac:dyDescent="0.15">
      <c r="BK59832"/>
      <c r="BL59832" s="15"/>
    </row>
    <row r="59833" spans="63:64" x14ac:dyDescent="0.15">
      <c r="BK59833"/>
      <c r="BL59833" s="15"/>
    </row>
    <row r="59834" spans="63:64" x14ac:dyDescent="0.15">
      <c r="BK59834"/>
      <c r="BL59834" s="15"/>
    </row>
    <row r="59835" spans="63:64" x14ac:dyDescent="0.15">
      <c r="BK59835"/>
      <c r="BL59835" s="15"/>
    </row>
    <row r="59836" spans="63:64" x14ac:dyDescent="0.15">
      <c r="BK59836"/>
      <c r="BL59836" s="15"/>
    </row>
    <row r="59837" spans="63:64" x14ac:dyDescent="0.15">
      <c r="BK59837"/>
      <c r="BL59837" s="15"/>
    </row>
    <row r="59838" spans="63:64" x14ac:dyDescent="0.15">
      <c r="BK59838"/>
      <c r="BL59838" s="15"/>
    </row>
    <row r="59839" spans="63:64" x14ac:dyDescent="0.15">
      <c r="BK59839"/>
      <c r="BL59839" s="15"/>
    </row>
    <row r="59840" spans="63:64" x14ac:dyDescent="0.15">
      <c r="BK59840"/>
      <c r="BL59840" s="15"/>
    </row>
    <row r="59841" spans="63:64" x14ac:dyDescent="0.15">
      <c r="BK59841"/>
      <c r="BL59841" s="15"/>
    </row>
    <row r="59842" spans="63:64" x14ac:dyDescent="0.15">
      <c r="BK59842"/>
      <c r="BL59842" s="15"/>
    </row>
    <row r="59843" spans="63:64" x14ac:dyDescent="0.15">
      <c r="BK59843"/>
      <c r="BL59843" s="15"/>
    </row>
    <row r="59844" spans="63:64" x14ac:dyDescent="0.15">
      <c r="BK59844"/>
      <c r="BL59844" s="15"/>
    </row>
    <row r="59845" spans="63:64" x14ac:dyDescent="0.15">
      <c r="BK59845"/>
      <c r="BL59845" s="15"/>
    </row>
    <row r="59846" spans="63:64" x14ac:dyDescent="0.15">
      <c r="BK59846"/>
      <c r="BL59846" s="15"/>
    </row>
    <row r="59847" spans="63:64" x14ac:dyDescent="0.15">
      <c r="BK59847"/>
      <c r="BL59847" s="15"/>
    </row>
    <row r="59848" spans="63:64" x14ac:dyDescent="0.15">
      <c r="BK59848"/>
      <c r="BL59848" s="15"/>
    </row>
    <row r="59849" spans="63:64" x14ac:dyDescent="0.15">
      <c r="BK59849"/>
      <c r="BL59849" s="15"/>
    </row>
    <row r="59850" spans="63:64" x14ac:dyDescent="0.15">
      <c r="BK59850"/>
      <c r="BL59850" s="15"/>
    </row>
    <row r="59851" spans="63:64" x14ac:dyDescent="0.15">
      <c r="BK59851"/>
      <c r="BL59851" s="15"/>
    </row>
    <row r="59852" spans="63:64" x14ac:dyDescent="0.15">
      <c r="BK59852"/>
      <c r="BL59852" s="15"/>
    </row>
    <row r="59853" spans="63:64" x14ac:dyDescent="0.15">
      <c r="BK59853"/>
      <c r="BL59853" s="15"/>
    </row>
    <row r="59854" spans="63:64" x14ac:dyDescent="0.15">
      <c r="BK59854"/>
      <c r="BL59854" s="15"/>
    </row>
    <row r="59855" spans="63:64" x14ac:dyDescent="0.15">
      <c r="BK59855"/>
      <c r="BL59855" s="15"/>
    </row>
    <row r="59856" spans="63:64" x14ac:dyDescent="0.15">
      <c r="BK59856"/>
      <c r="BL59856" s="15"/>
    </row>
    <row r="59857" spans="63:64" x14ac:dyDescent="0.15">
      <c r="BK59857"/>
      <c r="BL59857" s="15"/>
    </row>
    <row r="59858" spans="63:64" x14ac:dyDescent="0.15">
      <c r="BK59858"/>
      <c r="BL59858" s="15"/>
    </row>
    <row r="59859" spans="63:64" x14ac:dyDescent="0.15">
      <c r="BK59859"/>
      <c r="BL59859" s="15"/>
    </row>
    <row r="59860" spans="63:64" x14ac:dyDescent="0.15">
      <c r="BK59860"/>
      <c r="BL59860" s="15"/>
    </row>
    <row r="59861" spans="63:64" x14ac:dyDescent="0.15">
      <c r="BK59861"/>
      <c r="BL59861" s="15"/>
    </row>
    <row r="59862" spans="63:64" x14ac:dyDescent="0.15">
      <c r="BK59862"/>
      <c r="BL59862" s="15"/>
    </row>
    <row r="59863" spans="63:64" x14ac:dyDescent="0.15">
      <c r="BK59863"/>
      <c r="BL59863" s="15"/>
    </row>
    <row r="59864" spans="63:64" x14ac:dyDescent="0.15">
      <c r="BK59864"/>
      <c r="BL59864" s="15"/>
    </row>
    <row r="59865" spans="63:64" x14ac:dyDescent="0.15">
      <c r="BK59865"/>
      <c r="BL59865" s="15"/>
    </row>
    <row r="59866" spans="63:64" x14ac:dyDescent="0.15">
      <c r="BK59866"/>
      <c r="BL59866" s="15"/>
    </row>
    <row r="59867" spans="63:64" x14ac:dyDescent="0.15">
      <c r="BK59867"/>
      <c r="BL59867" s="15"/>
    </row>
    <row r="59868" spans="63:64" x14ac:dyDescent="0.15">
      <c r="BK59868"/>
      <c r="BL59868" s="15"/>
    </row>
    <row r="59869" spans="63:64" x14ac:dyDescent="0.15">
      <c r="BK59869"/>
      <c r="BL59869" s="15"/>
    </row>
    <row r="59870" spans="63:64" x14ac:dyDescent="0.15">
      <c r="BK59870"/>
      <c r="BL59870" s="15"/>
    </row>
    <row r="59871" spans="63:64" x14ac:dyDescent="0.15">
      <c r="BK59871"/>
      <c r="BL59871" s="15"/>
    </row>
    <row r="59872" spans="63:64" x14ac:dyDescent="0.15">
      <c r="BK59872"/>
      <c r="BL59872" s="15"/>
    </row>
    <row r="59873" spans="63:64" x14ac:dyDescent="0.15">
      <c r="BK59873"/>
      <c r="BL59873" s="15"/>
    </row>
    <row r="59874" spans="63:64" x14ac:dyDescent="0.15">
      <c r="BK59874"/>
      <c r="BL59874" s="15"/>
    </row>
    <row r="59875" spans="63:64" x14ac:dyDescent="0.15">
      <c r="BK59875"/>
      <c r="BL59875" s="15"/>
    </row>
    <row r="59876" spans="63:64" x14ac:dyDescent="0.15">
      <c r="BK59876"/>
      <c r="BL59876" s="15"/>
    </row>
    <row r="59877" spans="63:64" x14ac:dyDescent="0.15">
      <c r="BK59877"/>
      <c r="BL59877" s="15"/>
    </row>
    <row r="59878" spans="63:64" x14ac:dyDescent="0.15">
      <c r="BK59878"/>
      <c r="BL59878" s="15"/>
    </row>
    <row r="59879" spans="63:64" x14ac:dyDescent="0.15">
      <c r="BK59879"/>
      <c r="BL59879" s="15"/>
    </row>
    <row r="59880" spans="63:64" x14ac:dyDescent="0.15">
      <c r="BK59880"/>
      <c r="BL59880" s="15"/>
    </row>
    <row r="59881" spans="63:64" x14ac:dyDescent="0.15">
      <c r="BK59881"/>
      <c r="BL59881" s="15"/>
    </row>
    <row r="59882" spans="63:64" x14ac:dyDescent="0.15">
      <c r="BK59882"/>
      <c r="BL59882" s="15"/>
    </row>
    <row r="59883" spans="63:64" x14ac:dyDescent="0.15">
      <c r="BK59883"/>
      <c r="BL59883" s="15"/>
    </row>
    <row r="59884" spans="63:64" x14ac:dyDescent="0.15">
      <c r="BK59884"/>
      <c r="BL59884" s="15"/>
    </row>
    <row r="59885" spans="63:64" x14ac:dyDescent="0.15">
      <c r="BK59885"/>
      <c r="BL59885" s="15"/>
    </row>
    <row r="59886" spans="63:64" x14ac:dyDescent="0.15">
      <c r="BK59886"/>
      <c r="BL59886" s="15"/>
    </row>
    <row r="59887" spans="63:64" x14ac:dyDescent="0.15">
      <c r="BK59887"/>
      <c r="BL59887" s="15"/>
    </row>
    <row r="59888" spans="63:64" x14ac:dyDescent="0.15">
      <c r="BK59888"/>
      <c r="BL59888" s="15"/>
    </row>
    <row r="59889" spans="63:64" x14ac:dyDescent="0.15">
      <c r="BK59889"/>
      <c r="BL59889" s="15"/>
    </row>
    <row r="59890" spans="63:64" x14ac:dyDescent="0.15">
      <c r="BK59890"/>
      <c r="BL59890" s="15"/>
    </row>
    <row r="59891" spans="63:64" x14ac:dyDescent="0.15">
      <c r="BK59891"/>
      <c r="BL59891" s="15"/>
    </row>
    <row r="59892" spans="63:64" x14ac:dyDescent="0.15">
      <c r="BK59892"/>
      <c r="BL59892" s="15"/>
    </row>
    <row r="59893" spans="63:64" x14ac:dyDescent="0.15">
      <c r="BK59893"/>
      <c r="BL59893" s="15"/>
    </row>
    <row r="59894" spans="63:64" x14ac:dyDescent="0.15">
      <c r="BK59894"/>
      <c r="BL59894" s="15"/>
    </row>
    <row r="59895" spans="63:64" x14ac:dyDescent="0.15">
      <c r="BK59895"/>
      <c r="BL59895" s="15"/>
    </row>
    <row r="59896" spans="63:64" x14ac:dyDescent="0.15">
      <c r="BK59896"/>
      <c r="BL59896" s="15"/>
    </row>
    <row r="59897" spans="63:64" x14ac:dyDescent="0.15">
      <c r="BK59897"/>
      <c r="BL59897" s="15"/>
    </row>
    <row r="59898" spans="63:64" x14ac:dyDescent="0.15">
      <c r="BK59898"/>
      <c r="BL59898" s="15"/>
    </row>
    <row r="59899" spans="63:64" x14ac:dyDescent="0.15">
      <c r="BK59899"/>
      <c r="BL59899" s="15"/>
    </row>
    <row r="59900" spans="63:64" x14ac:dyDescent="0.15">
      <c r="BK59900"/>
      <c r="BL59900" s="15"/>
    </row>
    <row r="59901" spans="63:64" x14ac:dyDescent="0.15">
      <c r="BK59901"/>
      <c r="BL59901" s="15"/>
    </row>
    <row r="59902" spans="63:64" x14ac:dyDescent="0.15">
      <c r="BK59902"/>
      <c r="BL59902" s="15"/>
    </row>
    <row r="59903" spans="63:64" x14ac:dyDescent="0.15">
      <c r="BK59903"/>
      <c r="BL59903" s="15"/>
    </row>
    <row r="59904" spans="63:64" x14ac:dyDescent="0.15">
      <c r="BK59904"/>
      <c r="BL59904" s="15"/>
    </row>
    <row r="59905" spans="63:64" x14ac:dyDescent="0.15">
      <c r="BK59905"/>
      <c r="BL59905" s="15"/>
    </row>
    <row r="59906" spans="63:64" x14ac:dyDescent="0.15">
      <c r="BK59906"/>
      <c r="BL59906" s="15"/>
    </row>
    <row r="59907" spans="63:64" x14ac:dyDescent="0.15">
      <c r="BK59907"/>
      <c r="BL59907" s="15"/>
    </row>
    <row r="59908" spans="63:64" x14ac:dyDescent="0.15">
      <c r="BK59908"/>
      <c r="BL59908" s="15"/>
    </row>
    <row r="59909" spans="63:64" x14ac:dyDescent="0.15">
      <c r="BK59909"/>
      <c r="BL59909" s="15"/>
    </row>
    <row r="59910" spans="63:64" x14ac:dyDescent="0.15">
      <c r="BK59910"/>
      <c r="BL59910" s="15"/>
    </row>
    <row r="59911" spans="63:64" x14ac:dyDescent="0.15">
      <c r="BK59911"/>
      <c r="BL59911" s="15"/>
    </row>
    <row r="59912" spans="63:64" x14ac:dyDescent="0.15">
      <c r="BK59912"/>
      <c r="BL59912" s="15"/>
    </row>
    <row r="59913" spans="63:64" x14ac:dyDescent="0.15">
      <c r="BK59913"/>
      <c r="BL59913" s="15"/>
    </row>
    <row r="59914" spans="63:64" x14ac:dyDescent="0.15">
      <c r="BK59914"/>
      <c r="BL59914" s="15"/>
    </row>
    <row r="59915" spans="63:64" x14ac:dyDescent="0.15">
      <c r="BK59915"/>
      <c r="BL59915" s="15"/>
    </row>
    <row r="59916" spans="63:64" x14ac:dyDescent="0.15">
      <c r="BK59916"/>
      <c r="BL59916" s="15"/>
    </row>
    <row r="59917" spans="63:64" x14ac:dyDescent="0.15">
      <c r="BK59917"/>
      <c r="BL59917" s="15"/>
    </row>
    <row r="59918" spans="63:64" x14ac:dyDescent="0.15">
      <c r="BK59918"/>
      <c r="BL59918" s="15"/>
    </row>
    <row r="59919" spans="63:64" x14ac:dyDescent="0.15">
      <c r="BK59919"/>
      <c r="BL59919" s="15"/>
    </row>
    <row r="59920" spans="63:64" x14ac:dyDescent="0.15">
      <c r="BK59920"/>
      <c r="BL59920" s="15"/>
    </row>
    <row r="59921" spans="63:64" x14ac:dyDescent="0.15">
      <c r="BK59921"/>
      <c r="BL59921" s="15"/>
    </row>
    <row r="59922" spans="63:64" x14ac:dyDescent="0.15">
      <c r="BK59922"/>
      <c r="BL59922" s="15"/>
    </row>
    <row r="59923" spans="63:64" x14ac:dyDescent="0.15">
      <c r="BK59923"/>
      <c r="BL59923" s="15"/>
    </row>
    <row r="59924" spans="63:64" x14ac:dyDescent="0.15">
      <c r="BK59924"/>
      <c r="BL59924" s="15"/>
    </row>
    <row r="59925" spans="63:64" x14ac:dyDescent="0.15">
      <c r="BK59925"/>
      <c r="BL59925" s="15"/>
    </row>
    <row r="59926" spans="63:64" x14ac:dyDescent="0.15">
      <c r="BK59926"/>
      <c r="BL59926" s="15"/>
    </row>
    <row r="59927" spans="63:64" x14ac:dyDescent="0.15">
      <c r="BK59927"/>
      <c r="BL59927" s="15"/>
    </row>
    <row r="59928" spans="63:64" x14ac:dyDescent="0.15">
      <c r="BK59928"/>
      <c r="BL59928" s="15"/>
    </row>
    <row r="59929" spans="63:64" x14ac:dyDescent="0.15">
      <c r="BK59929"/>
      <c r="BL59929" s="15"/>
    </row>
    <row r="59930" spans="63:64" x14ac:dyDescent="0.15">
      <c r="BK59930"/>
      <c r="BL59930" s="15"/>
    </row>
    <row r="59931" spans="63:64" x14ac:dyDescent="0.15">
      <c r="BK59931"/>
      <c r="BL59931" s="15"/>
    </row>
    <row r="59932" spans="63:64" x14ac:dyDescent="0.15">
      <c r="BK59932"/>
      <c r="BL59932" s="15"/>
    </row>
    <row r="59933" spans="63:64" x14ac:dyDescent="0.15">
      <c r="BK59933"/>
      <c r="BL59933" s="15"/>
    </row>
    <row r="59934" spans="63:64" x14ac:dyDescent="0.15">
      <c r="BK59934"/>
      <c r="BL59934" s="15"/>
    </row>
    <row r="59935" spans="63:64" x14ac:dyDescent="0.15">
      <c r="BK59935"/>
      <c r="BL59935" s="15"/>
    </row>
    <row r="59936" spans="63:64" x14ac:dyDescent="0.15">
      <c r="BK59936"/>
      <c r="BL59936" s="15"/>
    </row>
    <row r="59937" spans="63:64" x14ac:dyDescent="0.15">
      <c r="BK59937"/>
      <c r="BL59937" s="15"/>
    </row>
    <row r="59938" spans="63:64" x14ac:dyDescent="0.15">
      <c r="BK59938"/>
      <c r="BL59938" s="15"/>
    </row>
    <row r="59939" spans="63:64" x14ac:dyDescent="0.15">
      <c r="BK59939"/>
      <c r="BL59939" s="15"/>
    </row>
    <row r="59940" spans="63:64" x14ac:dyDescent="0.15">
      <c r="BK59940"/>
      <c r="BL59940" s="15"/>
    </row>
    <row r="59941" spans="63:64" x14ac:dyDescent="0.15">
      <c r="BK59941"/>
      <c r="BL59941" s="15"/>
    </row>
    <row r="59942" spans="63:64" x14ac:dyDescent="0.15">
      <c r="BK59942"/>
      <c r="BL59942" s="15"/>
    </row>
    <row r="59943" spans="63:64" x14ac:dyDescent="0.15">
      <c r="BK59943"/>
      <c r="BL59943" s="15"/>
    </row>
    <row r="59944" spans="63:64" x14ac:dyDescent="0.15">
      <c r="BK59944"/>
      <c r="BL59944" s="15"/>
    </row>
    <row r="59945" spans="63:64" x14ac:dyDescent="0.15">
      <c r="BK59945"/>
      <c r="BL59945" s="15"/>
    </row>
    <row r="59946" spans="63:64" x14ac:dyDescent="0.15">
      <c r="BK59946"/>
      <c r="BL59946" s="15"/>
    </row>
    <row r="59947" spans="63:64" x14ac:dyDescent="0.15">
      <c r="BK59947"/>
      <c r="BL59947" s="15"/>
    </row>
    <row r="59948" spans="63:64" x14ac:dyDescent="0.15">
      <c r="BK59948"/>
      <c r="BL59948" s="15"/>
    </row>
    <row r="59949" spans="63:64" x14ac:dyDescent="0.15">
      <c r="BK59949"/>
      <c r="BL59949" s="15"/>
    </row>
    <row r="59950" spans="63:64" x14ac:dyDescent="0.15">
      <c r="BK59950"/>
      <c r="BL59950" s="15"/>
    </row>
    <row r="59951" spans="63:64" x14ac:dyDescent="0.15">
      <c r="BK59951"/>
      <c r="BL59951" s="15"/>
    </row>
    <row r="59952" spans="63:64" x14ac:dyDescent="0.15">
      <c r="BK59952"/>
      <c r="BL59952" s="15"/>
    </row>
    <row r="59953" spans="63:64" x14ac:dyDescent="0.15">
      <c r="BK59953"/>
      <c r="BL59953" s="15"/>
    </row>
    <row r="59954" spans="63:64" x14ac:dyDescent="0.15">
      <c r="BK59954"/>
      <c r="BL59954" s="15"/>
    </row>
    <row r="59955" spans="63:64" x14ac:dyDescent="0.15">
      <c r="BK59955"/>
      <c r="BL59955" s="15"/>
    </row>
    <row r="59956" spans="63:64" x14ac:dyDescent="0.15">
      <c r="BK59956"/>
      <c r="BL59956" s="15"/>
    </row>
    <row r="59957" spans="63:64" x14ac:dyDescent="0.15">
      <c r="BK59957"/>
      <c r="BL59957" s="15"/>
    </row>
    <row r="59958" spans="63:64" x14ac:dyDescent="0.15">
      <c r="BK59958"/>
      <c r="BL59958" s="15"/>
    </row>
    <row r="59959" spans="63:64" x14ac:dyDescent="0.15">
      <c r="BK59959"/>
      <c r="BL59959" s="15"/>
    </row>
    <row r="59960" spans="63:64" x14ac:dyDescent="0.15">
      <c r="BK59960"/>
      <c r="BL59960" s="15"/>
    </row>
    <row r="59961" spans="63:64" x14ac:dyDescent="0.15">
      <c r="BK59961"/>
      <c r="BL59961" s="15"/>
    </row>
    <row r="59962" spans="63:64" x14ac:dyDescent="0.15">
      <c r="BK59962"/>
      <c r="BL59962" s="15"/>
    </row>
    <row r="59963" spans="63:64" x14ac:dyDescent="0.15">
      <c r="BK59963"/>
      <c r="BL59963" s="15"/>
    </row>
    <row r="59964" spans="63:64" x14ac:dyDescent="0.15">
      <c r="BK59964"/>
      <c r="BL59964" s="15"/>
    </row>
    <row r="59965" spans="63:64" x14ac:dyDescent="0.15">
      <c r="BK59965"/>
      <c r="BL59965" s="15"/>
    </row>
    <row r="59966" spans="63:64" x14ac:dyDescent="0.15">
      <c r="BK59966"/>
      <c r="BL59966" s="15"/>
    </row>
    <row r="59967" spans="63:64" x14ac:dyDescent="0.15">
      <c r="BK59967"/>
      <c r="BL59967" s="15"/>
    </row>
    <row r="59968" spans="63:64" x14ac:dyDescent="0.15">
      <c r="BK59968"/>
      <c r="BL59968" s="15"/>
    </row>
    <row r="59969" spans="63:64" x14ac:dyDescent="0.15">
      <c r="BK59969"/>
      <c r="BL59969" s="15"/>
    </row>
    <row r="59970" spans="63:64" x14ac:dyDescent="0.15">
      <c r="BK59970"/>
      <c r="BL59970" s="15"/>
    </row>
    <row r="59971" spans="63:64" x14ac:dyDescent="0.15">
      <c r="BK59971"/>
      <c r="BL59971" s="15"/>
    </row>
    <row r="59972" spans="63:64" x14ac:dyDescent="0.15">
      <c r="BK59972"/>
      <c r="BL59972" s="15"/>
    </row>
    <row r="59973" spans="63:64" x14ac:dyDescent="0.15">
      <c r="BK59973"/>
      <c r="BL59973" s="15"/>
    </row>
    <row r="59974" spans="63:64" x14ac:dyDescent="0.15">
      <c r="BK59974"/>
      <c r="BL59974" s="15"/>
    </row>
    <row r="59975" spans="63:64" x14ac:dyDescent="0.15">
      <c r="BK59975"/>
      <c r="BL59975" s="15"/>
    </row>
    <row r="59976" spans="63:64" x14ac:dyDescent="0.15">
      <c r="BK59976"/>
      <c r="BL59976" s="15"/>
    </row>
    <row r="59977" spans="63:64" x14ac:dyDescent="0.15">
      <c r="BK59977"/>
      <c r="BL59977" s="15"/>
    </row>
    <row r="59978" spans="63:64" x14ac:dyDescent="0.15">
      <c r="BK59978"/>
      <c r="BL59978" s="15"/>
    </row>
    <row r="59979" spans="63:64" x14ac:dyDescent="0.15">
      <c r="BK59979"/>
      <c r="BL59979" s="15"/>
    </row>
    <row r="59980" spans="63:64" x14ac:dyDescent="0.15">
      <c r="BK59980"/>
      <c r="BL59980" s="15"/>
    </row>
    <row r="59981" spans="63:64" x14ac:dyDescent="0.15">
      <c r="BK59981"/>
      <c r="BL59981" s="15"/>
    </row>
    <row r="59982" spans="63:64" x14ac:dyDescent="0.15">
      <c r="BK59982"/>
      <c r="BL59982" s="15"/>
    </row>
    <row r="59983" spans="63:64" x14ac:dyDescent="0.15">
      <c r="BK59983"/>
      <c r="BL59983" s="15"/>
    </row>
    <row r="59984" spans="63:64" x14ac:dyDescent="0.15">
      <c r="BK59984"/>
      <c r="BL59984" s="15"/>
    </row>
    <row r="59985" spans="63:64" x14ac:dyDescent="0.15">
      <c r="BK59985"/>
      <c r="BL59985" s="15"/>
    </row>
    <row r="59986" spans="63:64" x14ac:dyDescent="0.15">
      <c r="BK59986"/>
      <c r="BL59986" s="15"/>
    </row>
    <row r="59987" spans="63:64" x14ac:dyDescent="0.15">
      <c r="BK59987"/>
      <c r="BL59987" s="15"/>
    </row>
    <row r="59988" spans="63:64" x14ac:dyDescent="0.15">
      <c r="BK59988"/>
      <c r="BL59988" s="15"/>
    </row>
    <row r="59989" spans="63:64" x14ac:dyDescent="0.15">
      <c r="BK59989"/>
      <c r="BL59989" s="15"/>
    </row>
    <row r="59990" spans="63:64" x14ac:dyDescent="0.15">
      <c r="BK59990"/>
      <c r="BL59990" s="15"/>
    </row>
    <row r="59991" spans="63:64" x14ac:dyDescent="0.15">
      <c r="BK59991"/>
      <c r="BL59991" s="15"/>
    </row>
    <row r="59992" spans="63:64" x14ac:dyDescent="0.15">
      <c r="BK59992"/>
      <c r="BL59992" s="15"/>
    </row>
    <row r="59993" spans="63:64" x14ac:dyDescent="0.15">
      <c r="BK59993"/>
      <c r="BL59993" s="15"/>
    </row>
    <row r="59994" spans="63:64" x14ac:dyDescent="0.15">
      <c r="BK59994"/>
      <c r="BL59994" s="15"/>
    </row>
    <row r="59995" spans="63:64" x14ac:dyDescent="0.15">
      <c r="BK59995"/>
      <c r="BL59995" s="15"/>
    </row>
    <row r="59996" spans="63:64" x14ac:dyDescent="0.15">
      <c r="BK59996"/>
      <c r="BL59996" s="15"/>
    </row>
    <row r="59997" spans="63:64" x14ac:dyDescent="0.15">
      <c r="BK59997"/>
      <c r="BL59997" s="15"/>
    </row>
    <row r="59998" spans="63:64" x14ac:dyDescent="0.15">
      <c r="BK59998"/>
      <c r="BL59998" s="15"/>
    </row>
    <row r="59999" spans="63:64" x14ac:dyDescent="0.15">
      <c r="BK59999"/>
      <c r="BL59999" s="15"/>
    </row>
    <row r="60000" spans="63:64" x14ac:dyDescent="0.15">
      <c r="BK60000"/>
      <c r="BL60000" s="15"/>
    </row>
    <row r="60001" spans="63:64" x14ac:dyDescent="0.15">
      <c r="BK60001"/>
      <c r="BL60001" s="15"/>
    </row>
    <row r="60002" spans="63:64" x14ac:dyDescent="0.15">
      <c r="BK60002"/>
      <c r="BL60002" s="15"/>
    </row>
    <row r="60003" spans="63:64" x14ac:dyDescent="0.15">
      <c r="BK60003"/>
      <c r="BL60003" s="15"/>
    </row>
    <row r="60004" spans="63:64" x14ac:dyDescent="0.15">
      <c r="BK60004"/>
      <c r="BL60004" s="15"/>
    </row>
    <row r="60005" spans="63:64" x14ac:dyDescent="0.15">
      <c r="BK60005"/>
      <c r="BL60005" s="15"/>
    </row>
    <row r="60006" spans="63:64" x14ac:dyDescent="0.15">
      <c r="BK60006"/>
      <c r="BL60006" s="15"/>
    </row>
    <row r="60007" spans="63:64" x14ac:dyDescent="0.15">
      <c r="BK60007"/>
      <c r="BL60007" s="15"/>
    </row>
    <row r="60008" spans="63:64" x14ac:dyDescent="0.15">
      <c r="BK60008"/>
      <c r="BL60008" s="15"/>
    </row>
    <row r="60009" spans="63:64" x14ac:dyDescent="0.15">
      <c r="BK60009"/>
      <c r="BL60009" s="15"/>
    </row>
    <row r="60010" spans="63:64" x14ac:dyDescent="0.15">
      <c r="BK60010"/>
      <c r="BL60010" s="15"/>
    </row>
    <row r="60011" spans="63:64" x14ac:dyDescent="0.15">
      <c r="BK60011"/>
      <c r="BL60011" s="15"/>
    </row>
    <row r="60012" spans="63:64" x14ac:dyDescent="0.15">
      <c r="BK60012"/>
      <c r="BL60012" s="15"/>
    </row>
    <row r="60013" spans="63:64" x14ac:dyDescent="0.15">
      <c r="BK60013"/>
      <c r="BL60013" s="15"/>
    </row>
    <row r="60014" spans="63:64" x14ac:dyDescent="0.15">
      <c r="BK60014"/>
      <c r="BL60014" s="15"/>
    </row>
    <row r="60015" spans="63:64" x14ac:dyDescent="0.15">
      <c r="BK60015"/>
      <c r="BL60015" s="15"/>
    </row>
    <row r="60016" spans="63:64" x14ac:dyDescent="0.15">
      <c r="BK60016"/>
      <c r="BL60016" s="15"/>
    </row>
    <row r="60017" spans="63:64" x14ac:dyDescent="0.15">
      <c r="BK60017"/>
      <c r="BL60017" s="15"/>
    </row>
    <row r="60018" spans="63:64" x14ac:dyDescent="0.15">
      <c r="BK60018"/>
      <c r="BL60018" s="15"/>
    </row>
    <row r="60019" spans="63:64" x14ac:dyDescent="0.15">
      <c r="BK60019"/>
      <c r="BL60019" s="15"/>
    </row>
    <row r="60020" spans="63:64" x14ac:dyDescent="0.15">
      <c r="BK60020"/>
      <c r="BL60020" s="15"/>
    </row>
    <row r="60021" spans="63:64" x14ac:dyDescent="0.15">
      <c r="BK60021"/>
      <c r="BL60021" s="15"/>
    </row>
    <row r="60022" spans="63:64" x14ac:dyDescent="0.15">
      <c r="BK60022"/>
      <c r="BL60022" s="15"/>
    </row>
    <row r="60023" spans="63:64" x14ac:dyDescent="0.15">
      <c r="BK60023"/>
      <c r="BL60023" s="15"/>
    </row>
    <row r="60024" spans="63:64" x14ac:dyDescent="0.15">
      <c r="BK60024"/>
      <c r="BL60024" s="15"/>
    </row>
    <row r="60025" spans="63:64" x14ac:dyDescent="0.15">
      <c r="BK60025"/>
      <c r="BL60025" s="15"/>
    </row>
    <row r="60026" spans="63:64" x14ac:dyDescent="0.15">
      <c r="BK60026"/>
      <c r="BL60026" s="15"/>
    </row>
    <row r="60027" spans="63:64" x14ac:dyDescent="0.15">
      <c r="BK60027"/>
      <c r="BL60027" s="15"/>
    </row>
    <row r="60028" spans="63:64" x14ac:dyDescent="0.15">
      <c r="BK60028"/>
      <c r="BL60028" s="15"/>
    </row>
    <row r="60029" spans="63:64" x14ac:dyDescent="0.15">
      <c r="BK60029"/>
      <c r="BL60029" s="15"/>
    </row>
    <row r="60030" spans="63:64" x14ac:dyDescent="0.15">
      <c r="BK60030"/>
      <c r="BL60030" s="15"/>
    </row>
    <row r="60031" spans="63:64" x14ac:dyDescent="0.15">
      <c r="BK60031"/>
      <c r="BL60031" s="15"/>
    </row>
    <row r="60032" spans="63:64" x14ac:dyDescent="0.15">
      <c r="BK60032"/>
      <c r="BL60032" s="15"/>
    </row>
    <row r="60033" spans="63:64" x14ac:dyDescent="0.15">
      <c r="BK60033"/>
      <c r="BL60033" s="15"/>
    </row>
    <row r="60034" spans="63:64" x14ac:dyDescent="0.15">
      <c r="BK60034"/>
      <c r="BL60034" s="15"/>
    </row>
    <row r="60035" spans="63:64" x14ac:dyDescent="0.15">
      <c r="BK60035"/>
      <c r="BL60035" s="15"/>
    </row>
    <row r="60036" spans="63:64" x14ac:dyDescent="0.15">
      <c r="BK60036"/>
      <c r="BL60036" s="15"/>
    </row>
    <row r="60037" spans="63:64" x14ac:dyDescent="0.15">
      <c r="BK60037"/>
      <c r="BL60037" s="15"/>
    </row>
    <row r="60038" spans="63:64" x14ac:dyDescent="0.15">
      <c r="BK60038"/>
      <c r="BL60038" s="15"/>
    </row>
    <row r="60039" spans="63:64" x14ac:dyDescent="0.15">
      <c r="BK60039"/>
      <c r="BL60039" s="15"/>
    </row>
    <row r="60040" spans="63:64" x14ac:dyDescent="0.15">
      <c r="BK60040"/>
      <c r="BL60040" s="15"/>
    </row>
    <row r="60041" spans="63:64" x14ac:dyDescent="0.15">
      <c r="BK60041"/>
      <c r="BL60041" s="15"/>
    </row>
    <row r="60042" spans="63:64" x14ac:dyDescent="0.15">
      <c r="BK60042"/>
      <c r="BL60042" s="15"/>
    </row>
    <row r="60043" spans="63:64" x14ac:dyDescent="0.15">
      <c r="BK60043"/>
      <c r="BL60043" s="15"/>
    </row>
    <row r="60044" spans="63:64" x14ac:dyDescent="0.15">
      <c r="BK60044"/>
      <c r="BL60044" s="15"/>
    </row>
    <row r="60045" spans="63:64" x14ac:dyDescent="0.15">
      <c r="BK60045"/>
      <c r="BL60045" s="15"/>
    </row>
    <row r="60046" spans="63:64" x14ac:dyDescent="0.15">
      <c r="BK60046"/>
      <c r="BL60046" s="15"/>
    </row>
    <row r="60047" spans="63:64" x14ac:dyDescent="0.15">
      <c r="BK60047"/>
      <c r="BL60047" s="15"/>
    </row>
    <row r="60048" spans="63:64" x14ac:dyDescent="0.15">
      <c r="BK60048"/>
      <c r="BL60048" s="15"/>
    </row>
    <row r="60049" spans="63:64" x14ac:dyDescent="0.15">
      <c r="BK60049"/>
      <c r="BL60049" s="15"/>
    </row>
    <row r="60050" spans="63:64" x14ac:dyDescent="0.15">
      <c r="BK60050"/>
      <c r="BL60050" s="15"/>
    </row>
    <row r="60051" spans="63:64" x14ac:dyDescent="0.15">
      <c r="BK60051"/>
      <c r="BL60051" s="15"/>
    </row>
    <row r="60052" spans="63:64" x14ac:dyDescent="0.15">
      <c r="BK60052"/>
      <c r="BL60052" s="15"/>
    </row>
    <row r="60053" spans="63:64" x14ac:dyDescent="0.15">
      <c r="BK60053"/>
      <c r="BL60053" s="15"/>
    </row>
    <row r="60054" spans="63:64" x14ac:dyDescent="0.15">
      <c r="BK60054"/>
      <c r="BL60054" s="15"/>
    </row>
    <row r="60055" spans="63:64" x14ac:dyDescent="0.15">
      <c r="BK60055"/>
      <c r="BL60055" s="15"/>
    </row>
    <row r="60056" spans="63:64" x14ac:dyDescent="0.15">
      <c r="BK60056"/>
      <c r="BL60056" s="15"/>
    </row>
    <row r="60057" spans="63:64" x14ac:dyDescent="0.15">
      <c r="BK60057"/>
      <c r="BL60057" s="15"/>
    </row>
    <row r="60058" spans="63:64" x14ac:dyDescent="0.15">
      <c r="BK60058"/>
      <c r="BL60058" s="15"/>
    </row>
    <row r="60059" spans="63:64" x14ac:dyDescent="0.15">
      <c r="BK60059"/>
      <c r="BL60059" s="15"/>
    </row>
    <row r="60060" spans="63:64" x14ac:dyDescent="0.15">
      <c r="BK60060"/>
      <c r="BL60060" s="15"/>
    </row>
    <row r="60061" spans="63:64" x14ac:dyDescent="0.15">
      <c r="BK60061"/>
      <c r="BL60061" s="15"/>
    </row>
    <row r="60062" spans="63:64" x14ac:dyDescent="0.15">
      <c r="BK60062"/>
      <c r="BL60062" s="15"/>
    </row>
    <row r="60063" spans="63:64" x14ac:dyDescent="0.15">
      <c r="BK60063"/>
      <c r="BL60063" s="15"/>
    </row>
    <row r="60064" spans="63:64" x14ac:dyDescent="0.15">
      <c r="BK60064"/>
      <c r="BL60064" s="15"/>
    </row>
    <row r="60065" spans="63:64" x14ac:dyDescent="0.15">
      <c r="BK60065"/>
      <c r="BL60065" s="15"/>
    </row>
    <row r="60066" spans="63:64" x14ac:dyDescent="0.15">
      <c r="BK60066"/>
      <c r="BL60066" s="15"/>
    </row>
    <row r="60067" spans="63:64" x14ac:dyDescent="0.15">
      <c r="BK60067"/>
      <c r="BL60067" s="15"/>
    </row>
    <row r="60068" spans="63:64" x14ac:dyDescent="0.15">
      <c r="BK60068"/>
      <c r="BL60068" s="15"/>
    </row>
    <row r="60069" spans="63:64" x14ac:dyDescent="0.15">
      <c r="BK60069"/>
      <c r="BL60069" s="15"/>
    </row>
    <row r="60070" spans="63:64" x14ac:dyDescent="0.15">
      <c r="BK60070"/>
      <c r="BL60070" s="15"/>
    </row>
    <row r="60071" spans="63:64" x14ac:dyDescent="0.15">
      <c r="BK60071"/>
      <c r="BL60071" s="15"/>
    </row>
    <row r="60072" spans="63:64" x14ac:dyDescent="0.15">
      <c r="BK60072"/>
      <c r="BL60072" s="15"/>
    </row>
    <row r="60073" spans="63:64" x14ac:dyDescent="0.15">
      <c r="BK60073"/>
      <c r="BL60073" s="15"/>
    </row>
    <row r="60074" spans="63:64" x14ac:dyDescent="0.15">
      <c r="BK60074"/>
      <c r="BL60074" s="15"/>
    </row>
    <row r="60075" spans="63:64" x14ac:dyDescent="0.15">
      <c r="BK60075"/>
      <c r="BL60075" s="15"/>
    </row>
    <row r="60076" spans="63:64" x14ac:dyDescent="0.15">
      <c r="BK60076"/>
      <c r="BL60076" s="15"/>
    </row>
    <row r="60077" spans="63:64" x14ac:dyDescent="0.15">
      <c r="BK60077"/>
      <c r="BL60077" s="15"/>
    </row>
    <row r="60078" spans="63:64" x14ac:dyDescent="0.15">
      <c r="BK60078"/>
      <c r="BL60078" s="15"/>
    </row>
    <row r="60079" spans="63:64" x14ac:dyDescent="0.15">
      <c r="BK60079"/>
      <c r="BL60079" s="15"/>
    </row>
    <row r="60080" spans="63:64" x14ac:dyDescent="0.15">
      <c r="BK60080"/>
      <c r="BL60080" s="15"/>
    </row>
    <row r="60081" spans="63:64" x14ac:dyDescent="0.15">
      <c r="BK60081"/>
      <c r="BL60081" s="15"/>
    </row>
    <row r="60082" spans="63:64" x14ac:dyDescent="0.15">
      <c r="BK60082"/>
      <c r="BL60082" s="15"/>
    </row>
    <row r="60083" spans="63:64" x14ac:dyDescent="0.15">
      <c r="BK60083"/>
      <c r="BL60083" s="15"/>
    </row>
    <row r="60084" spans="63:64" x14ac:dyDescent="0.15">
      <c r="BK60084"/>
      <c r="BL60084" s="15"/>
    </row>
    <row r="60085" spans="63:64" x14ac:dyDescent="0.15">
      <c r="BK60085"/>
      <c r="BL60085" s="15"/>
    </row>
    <row r="60086" spans="63:64" x14ac:dyDescent="0.15">
      <c r="BK60086"/>
      <c r="BL60086" s="15"/>
    </row>
    <row r="60087" spans="63:64" x14ac:dyDescent="0.15">
      <c r="BK60087"/>
      <c r="BL60087" s="15"/>
    </row>
    <row r="60088" spans="63:64" x14ac:dyDescent="0.15">
      <c r="BK60088"/>
      <c r="BL60088" s="15"/>
    </row>
    <row r="60089" spans="63:64" x14ac:dyDescent="0.15">
      <c r="BK60089"/>
      <c r="BL60089" s="15"/>
    </row>
    <row r="60090" spans="63:64" x14ac:dyDescent="0.15">
      <c r="BK60090"/>
      <c r="BL60090" s="15"/>
    </row>
    <row r="60091" spans="63:64" x14ac:dyDescent="0.15">
      <c r="BK60091"/>
      <c r="BL60091" s="15"/>
    </row>
    <row r="60092" spans="63:64" x14ac:dyDescent="0.15">
      <c r="BK60092"/>
      <c r="BL60092" s="15"/>
    </row>
    <row r="60093" spans="63:64" x14ac:dyDescent="0.15">
      <c r="BK60093"/>
      <c r="BL60093" s="15"/>
    </row>
    <row r="60094" spans="63:64" x14ac:dyDescent="0.15">
      <c r="BK60094"/>
      <c r="BL60094" s="15"/>
    </row>
    <row r="60095" spans="63:64" x14ac:dyDescent="0.15">
      <c r="BK60095"/>
      <c r="BL60095" s="15"/>
    </row>
    <row r="60096" spans="63:64" x14ac:dyDescent="0.15">
      <c r="BK60096"/>
      <c r="BL60096" s="15"/>
    </row>
    <row r="60097" spans="63:64" x14ac:dyDescent="0.15">
      <c r="BK60097"/>
      <c r="BL60097" s="15"/>
    </row>
    <row r="60098" spans="63:64" x14ac:dyDescent="0.15">
      <c r="BK60098"/>
      <c r="BL60098" s="15"/>
    </row>
    <row r="60099" spans="63:64" x14ac:dyDescent="0.15">
      <c r="BK60099"/>
      <c r="BL60099" s="15"/>
    </row>
    <row r="60100" spans="63:64" x14ac:dyDescent="0.15">
      <c r="BK60100"/>
      <c r="BL60100" s="15"/>
    </row>
    <row r="60101" spans="63:64" x14ac:dyDescent="0.15">
      <c r="BK60101"/>
      <c r="BL60101" s="15"/>
    </row>
    <row r="60102" spans="63:64" x14ac:dyDescent="0.15">
      <c r="BK60102"/>
      <c r="BL60102" s="15"/>
    </row>
    <row r="60103" spans="63:64" x14ac:dyDescent="0.15">
      <c r="BK60103"/>
      <c r="BL60103" s="15"/>
    </row>
    <row r="60104" spans="63:64" x14ac:dyDescent="0.15">
      <c r="BK60104"/>
      <c r="BL60104" s="15"/>
    </row>
    <row r="60105" spans="63:64" x14ac:dyDescent="0.15">
      <c r="BK60105"/>
      <c r="BL60105" s="15"/>
    </row>
    <row r="60106" spans="63:64" x14ac:dyDescent="0.15">
      <c r="BK60106"/>
      <c r="BL60106" s="15"/>
    </row>
    <row r="60107" spans="63:64" x14ac:dyDescent="0.15">
      <c r="BK60107"/>
      <c r="BL60107" s="15"/>
    </row>
    <row r="60108" spans="63:64" x14ac:dyDescent="0.15">
      <c r="BK60108"/>
      <c r="BL60108" s="15"/>
    </row>
    <row r="60109" spans="63:64" x14ac:dyDescent="0.15">
      <c r="BK60109"/>
      <c r="BL60109" s="15"/>
    </row>
    <row r="60110" spans="63:64" x14ac:dyDescent="0.15">
      <c r="BK60110"/>
      <c r="BL60110" s="15"/>
    </row>
    <row r="60111" spans="63:64" x14ac:dyDescent="0.15">
      <c r="BK60111"/>
      <c r="BL60111" s="15"/>
    </row>
    <row r="60112" spans="63:64" x14ac:dyDescent="0.15">
      <c r="BK60112"/>
      <c r="BL60112" s="15"/>
    </row>
    <row r="60113" spans="63:64" x14ac:dyDescent="0.15">
      <c r="BK60113"/>
      <c r="BL60113" s="15"/>
    </row>
    <row r="60114" spans="63:64" x14ac:dyDescent="0.15">
      <c r="BK60114"/>
      <c r="BL60114" s="15"/>
    </row>
    <row r="60115" spans="63:64" x14ac:dyDescent="0.15">
      <c r="BK60115"/>
      <c r="BL60115" s="15"/>
    </row>
    <row r="60116" spans="63:64" x14ac:dyDescent="0.15">
      <c r="BK60116"/>
      <c r="BL60116" s="15"/>
    </row>
    <row r="60117" spans="63:64" x14ac:dyDescent="0.15">
      <c r="BK60117"/>
      <c r="BL60117" s="15"/>
    </row>
    <row r="60118" spans="63:64" x14ac:dyDescent="0.15">
      <c r="BK60118"/>
      <c r="BL60118" s="15"/>
    </row>
    <row r="60119" spans="63:64" x14ac:dyDescent="0.15">
      <c r="BK60119"/>
      <c r="BL60119" s="15"/>
    </row>
    <row r="60120" spans="63:64" x14ac:dyDescent="0.15">
      <c r="BK60120"/>
      <c r="BL60120" s="15"/>
    </row>
    <row r="60121" spans="63:64" x14ac:dyDescent="0.15">
      <c r="BK60121"/>
      <c r="BL60121" s="15"/>
    </row>
    <row r="60122" spans="63:64" x14ac:dyDescent="0.15">
      <c r="BK60122"/>
      <c r="BL60122" s="15"/>
    </row>
    <row r="60123" spans="63:64" x14ac:dyDescent="0.15">
      <c r="BK60123"/>
      <c r="BL60123" s="15"/>
    </row>
    <row r="60124" spans="63:64" x14ac:dyDescent="0.15">
      <c r="BK60124"/>
      <c r="BL60124" s="15"/>
    </row>
    <row r="60125" spans="63:64" x14ac:dyDescent="0.15">
      <c r="BK60125"/>
      <c r="BL60125" s="15"/>
    </row>
    <row r="60126" spans="63:64" x14ac:dyDescent="0.15">
      <c r="BK60126"/>
      <c r="BL60126" s="15"/>
    </row>
    <row r="60127" spans="63:64" x14ac:dyDescent="0.15">
      <c r="BK60127"/>
      <c r="BL60127" s="15"/>
    </row>
    <row r="60128" spans="63:64" x14ac:dyDescent="0.15">
      <c r="BK60128"/>
      <c r="BL60128" s="15"/>
    </row>
    <row r="60129" spans="63:64" x14ac:dyDescent="0.15">
      <c r="BK60129"/>
      <c r="BL60129" s="15"/>
    </row>
    <row r="60130" spans="63:64" x14ac:dyDescent="0.15">
      <c r="BK60130"/>
      <c r="BL60130" s="15"/>
    </row>
    <row r="60131" spans="63:64" x14ac:dyDescent="0.15">
      <c r="BK60131"/>
      <c r="BL60131" s="15"/>
    </row>
    <row r="60132" spans="63:64" x14ac:dyDescent="0.15">
      <c r="BK60132"/>
      <c r="BL60132" s="15"/>
    </row>
    <row r="60133" spans="63:64" x14ac:dyDescent="0.15">
      <c r="BK60133"/>
      <c r="BL60133" s="15"/>
    </row>
    <row r="60134" spans="63:64" x14ac:dyDescent="0.15">
      <c r="BK60134"/>
      <c r="BL60134" s="15"/>
    </row>
    <row r="60135" spans="63:64" x14ac:dyDescent="0.15">
      <c r="BK60135"/>
      <c r="BL60135" s="15"/>
    </row>
    <row r="60136" spans="63:64" x14ac:dyDescent="0.15">
      <c r="BK60136"/>
      <c r="BL60136" s="15"/>
    </row>
    <row r="60137" spans="63:64" x14ac:dyDescent="0.15">
      <c r="BK60137"/>
      <c r="BL60137" s="15"/>
    </row>
    <row r="60138" spans="63:64" x14ac:dyDescent="0.15">
      <c r="BK60138"/>
      <c r="BL60138" s="15"/>
    </row>
    <row r="60139" spans="63:64" x14ac:dyDescent="0.15">
      <c r="BK60139"/>
      <c r="BL60139" s="15"/>
    </row>
    <row r="60140" spans="63:64" x14ac:dyDescent="0.15">
      <c r="BK60140"/>
      <c r="BL60140" s="15"/>
    </row>
    <row r="60141" spans="63:64" x14ac:dyDescent="0.15">
      <c r="BK60141"/>
      <c r="BL60141" s="15"/>
    </row>
    <row r="60142" spans="63:64" x14ac:dyDescent="0.15">
      <c r="BK60142"/>
      <c r="BL60142" s="15"/>
    </row>
    <row r="60143" spans="63:64" x14ac:dyDescent="0.15">
      <c r="BK60143"/>
      <c r="BL60143" s="15"/>
    </row>
    <row r="60144" spans="63:64" x14ac:dyDescent="0.15">
      <c r="BK60144"/>
      <c r="BL60144" s="15"/>
    </row>
    <row r="60145" spans="63:64" x14ac:dyDescent="0.15">
      <c r="BK60145"/>
      <c r="BL60145" s="15"/>
    </row>
    <row r="60146" spans="63:64" x14ac:dyDescent="0.15">
      <c r="BK60146"/>
      <c r="BL60146" s="15"/>
    </row>
    <row r="60147" spans="63:64" x14ac:dyDescent="0.15">
      <c r="BK60147"/>
      <c r="BL60147" s="15"/>
    </row>
    <row r="60148" spans="63:64" x14ac:dyDescent="0.15">
      <c r="BK60148"/>
      <c r="BL60148" s="15"/>
    </row>
    <row r="60149" spans="63:64" x14ac:dyDescent="0.15">
      <c r="BK60149"/>
      <c r="BL60149" s="15"/>
    </row>
    <row r="60150" spans="63:64" x14ac:dyDescent="0.15">
      <c r="BK60150"/>
      <c r="BL60150" s="15"/>
    </row>
    <row r="60151" spans="63:64" x14ac:dyDescent="0.15">
      <c r="BK60151"/>
      <c r="BL60151" s="15"/>
    </row>
    <row r="60152" spans="63:64" x14ac:dyDescent="0.15">
      <c r="BK60152"/>
      <c r="BL60152" s="15"/>
    </row>
    <row r="60153" spans="63:64" x14ac:dyDescent="0.15">
      <c r="BK60153"/>
      <c r="BL60153" s="15"/>
    </row>
    <row r="60154" spans="63:64" x14ac:dyDescent="0.15">
      <c r="BK60154"/>
      <c r="BL60154" s="15"/>
    </row>
    <row r="60155" spans="63:64" x14ac:dyDescent="0.15">
      <c r="BK60155"/>
      <c r="BL60155" s="15"/>
    </row>
    <row r="60156" spans="63:64" x14ac:dyDescent="0.15">
      <c r="BK60156"/>
      <c r="BL60156" s="15"/>
    </row>
    <row r="60157" spans="63:64" x14ac:dyDescent="0.15">
      <c r="BK60157"/>
      <c r="BL60157" s="15"/>
    </row>
    <row r="60158" spans="63:64" x14ac:dyDescent="0.15">
      <c r="BK60158"/>
      <c r="BL60158" s="15"/>
    </row>
    <row r="60159" spans="63:64" x14ac:dyDescent="0.15">
      <c r="BK60159"/>
      <c r="BL60159" s="15"/>
    </row>
    <row r="60160" spans="63:64" x14ac:dyDescent="0.15">
      <c r="BK60160"/>
      <c r="BL60160" s="15"/>
    </row>
    <row r="60161" spans="63:64" x14ac:dyDescent="0.15">
      <c r="BK60161"/>
      <c r="BL60161" s="15"/>
    </row>
    <row r="60162" spans="63:64" x14ac:dyDescent="0.15">
      <c r="BK60162"/>
      <c r="BL60162" s="15"/>
    </row>
    <row r="60163" spans="63:64" x14ac:dyDescent="0.15">
      <c r="BK60163"/>
      <c r="BL60163" s="15"/>
    </row>
    <row r="60164" spans="63:64" x14ac:dyDescent="0.15">
      <c r="BK60164"/>
      <c r="BL60164" s="15"/>
    </row>
    <row r="60165" spans="63:64" x14ac:dyDescent="0.15">
      <c r="BK60165"/>
      <c r="BL60165" s="15"/>
    </row>
    <row r="60166" spans="63:64" x14ac:dyDescent="0.15">
      <c r="BK60166"/>
      <c r="BL60166" s="15"/>
    </row>
    <row r="60167" spans="63:64" x14ac:dyDescent="0.15">
      <c r="BK60167"/>
      <c r="BL60167" s="15"/>
    </row>
    <row r="60168" spans="63:64" x14ac:dyDescent="0.15">
      <c r="BK60168"/>
      <c r="BL60168" s="15"/>
    </row>
    <row r="60169" spans="63:64" x14ac:dyDescent="0.15">
      <c r="BK60169"/>
      <c r="BL60169" s="15"/>
    </row>
    <row r="60170" spans="63:64" x14ac:dyDescent="0.15">
      <c r="BK60170"/>
      <c r="BL60170" s="15"/>
    </row>
    <row r="60171" spans="63:64" x14ac:dyDescent="0.15">
      <c r="BK60171"/>
      <c r="BL60171" s="15"/>
    </row>
    <row r="60172" spans="63:64" x14ac:dyDescent="0.15">
      <c r="BK60172"/>
      <c r="BL60172" s="15"/>
    </row>
    <row r="60173" spans="63:64" x14ac:dyDescent="0.15">
      <c r="BK60173"/>
      <c r="BL60173" s="15"/>
    </row>
    <row r="60174" spans="63:64" x14ac:dyDescent="0.15">
      <c r="BK60174"/>
      <c r="BL60174" s="15"/>
    </row>
    <row r="60175" spans="63:64" x14ac:dyDescent="0.15">
      <c r="BK60175"/>
      <c r="BL60175" s="15"/>
    </row>
    <row r="60176" spans="63:64" x14ac:dyDescent="0.15">
      <c r="BK60176"/>
      <c r="BL60176" s="15"/>
    </row>
    <row r="60177" spans="63:64" x14ac:dyDescent="0.15">
      <c r="BK60177"/>
      <c r="BL60177" s="15"/>
    </row>
    <row r="60178" spans="63:64" x14ac:dyDescent="0.15">
      <c r="BK60178"/>
      <c r="BL60178" s="15"/>
    </row>
    <row r="60179" spans="63:64" x14ac:dyDescent="0.15">
      <c r="BK60179"/>
      <c r="BL60179" s="15"/>
    </row>
    <row r="60180" spans="63:64" x14ac:dyDescent="0.15">
      <c r="BK60180"/>
      <c r="BL60180" s="15"/>
    </row>
    <row r="60181" spans="63:64" x14ac:dyDescent="0.15">
      <c r="BK60181"/>
      <c r="BL60181" s="15"/>
    </row>
    <row r="60182" spans="63:64" x14ac:dyDescent="0.15">
      <c r="BK60182"/>
      <c r="BL60182" s="15"/>
    </row>
    <row r="60183" spans="63:64" x14ac:dyDescent="0.15">
      <c r="BK60183"/>
      <c r="BL60183" s="15"/>
    </row>
    <row r="60184" spans="63:64" x14ac:dyDescent="0.15">
      <c r="BK60184"/>
      <c r="BL60184" s="15"/>
    </row>
    <row r="60185" spans="63:64" x14ac:dyDescent="0.15">
      <c r="BK60185"/>
      <c r="BL60185" s="15"/>
    </row>
    <row r="60186" spans="63:64" x14ac:dyDescent="0.15">
      <c r="BK60186"/>
      <c r="BL60186" s="15"/>
    </row>
    <row r="60187" spans="63:64" x14ac:dyDescent="0.15">
      <c r="BK60187"/>
      <c r="BL60187" s="15"/>
    </row>
    <row r="60188" spans="63:64" x14ac:dyDescent="0.15">
      <c r="BK60188"/>
      <c r="BL60188" s="15"/>
    </row>
    <row r="60189" spans="63:64" x14ac:dyDescent="0.15">
      <c r="BK60189"/>
      <c r="BL60189" s="15"/>
    </row>
    <row r="60190" spans="63:64" x14ac:dyDescent="0.15">
      <c r="BK60190"/>
      <c r="BL60190" s="15"/>
    </row>
    <row r="60191" spans="63:64" x14ac:dyDescent="0.15">
      <c r="BK60191"/>
      <c r="BL60191" s="15"/>
    </row>
    <row r="60192" spans="63:64" x14ac:dyDescent="0.15">
      <c r="BK60192"/>
      <c r="BL60192" s="15"/>
    </row>
    <row r="60193" spans="63:64" x14ac:dyDescent="0.15">
      <c r="BK60193"/>
      <c r="BL60193" s="15"/>
    </row>
    <row r="60194" spans="63:64" x14ac:dyDescent="0.15">
      <c r="BK60194"/>
      <c r="BL60194" s="15"/>
    </row>
    <row r="60195" spans="63:64" x14ac:dyDescent="0.15">
      <c r="BK60195"/>
      <c r="BL60195" s="15"/>
    </row>
    <row r="60196" spans="63:64" x14ac:dyDescent="0.15">
      <c r="BK60196"/>
      <c r="BL60196" s="15"/>
    </row>
    <row r="60197" spans="63:64" x14ac:dyDescent="0.15">
      <c r="BK60197"/>
      <c r="BL60197" s="15"/>
    </row>
    <row r="60198" spans="63:64" x14ac:dyDescent="0.15">
      <c r="BK60198"/>
      <c r="BL60198" s="15"/>
    </row>
    <row r="60199" spans="63:64" x14ac:dyDescent="0.15">
      <c r="BK60199"/>
      <c r="BL60199" s="15"/>
    </row>
    <row r="60200" spans="63:64" x14ac:dyDescent="0.15">
      <c r="BK60200"/>
      <c r="BL60200" s="15"/>
    </row>
    <row r="60201" spans="63:64" x14ac:dyDescent="0.15">
      <c r="BK60201"/>
      <c r="BL60201" s="15"/>
    </row>
    <row r="60202" spans="63:64" x14ac:dyDescent="0.15">
      <c r="BK60202"/>
      <c r="BL60202" s="15"/>
    </row>
    <row r="60203" spans="63:64" x14ac:dyDescent="0.15">
      <c r="BK60203"/>
      <c r="BL60203" s="15"/>
    </row>
    <row r="60204" spans="63:64" x14ac:dyDescent="0.15">
      <c r="BK60204"/>
      <c r="BL60204" s="15"/>
    </row>
    <row r="60205" spans="63:64" x14ac:dyDescent="0.15">
      <c r="BK60205"/>
      <c r="BL60205" s="15"/>
    </row>
    <row r="60206" spans="63:64" x14ac:dyDescent="0.15">
      <c r="BK60206"/>
      <c r="BL60206" s="15"/>
    </row>
    <row r="60207" spans="63:64" x14ac:dyDescent="0.15">
      <c r="BK60207"/>
      <c r="BL60207" s="15"/>
    </row>
    <row r="60208" spans="63:64" x14ac:dyDescent="0.15">
      <c r="BK60208"/>
      <c r="BL60208" s="15"/>
    </row>
    <row r="60209" spans="63:64" x14ac:dyDescent="0.15">
      <c r="BK60209"/>
      <c r="BL60209" s="15"/>
    </row>
    <row r="60210" spans="63:64" x14ac:dyDescent="0.15">
      <c r="BK60210"/>
      <c r="BL60210" s="15"/>
    </row>
    <row r="60211" spans="63:64" x14ac:dyDescent="0.15">
      <c r="BK60211"/>
      <c r="BL60211" s="15"/>
    </row>
    <row r="60212" spans="63:64" x14ac:dyDescent="0.15">
      <c r="BK60212"/>
      <c r="BL60212" s="15"/>
    </row>
    <row r="60213" spans="63:64" x14ac:dyDescent="0.15">
      <c r="BK60213"/>
      <c r="BL60213" s="15"/>
    </row>
    <row r="60214" spans="63:64" x14ac:dyDescent="0.15">
      <c r="BK60214"/>
      <c r="BL60214" s="15"/>
    </row>
    <row r="60215" spans="63:64" x14ac:dyDescent="0.15">
      <c r="BK60215"/>
      <c r="BL60215" s="15"/>
    </row>
    <row r="60216" spans="63:64" x14ac:dyDescent="0.15">
      <c r="BK60216"/>
      <c r="BL60216" s="15"/>
    </row>
    <row r="60217" spans="63:64" x14ac:dyDescent="0.15">
      <c r="BK60217"/>
      <c r="BL60217" s="15"/>
    </row>
    <row r="60218" spans="63:64" x14ac:dyDescent="0.15">
      <c r="BK60218"/>
      <c r="BL60218" s="15"/>
    </row>
    <row r="60219" spans="63:64" x14ac:dyDescent="0.15">
      <c r="BK60219"/>
      <c r="BL60219" s="15"/>
    </row>
    <row r="60220" spans="63:64" x14ac:dyDescent="0.15">
      <c r="BK60220"/>
      <c r="BL60220" s="15"/>
    </row>
    <row r="60221" spans="63:64" x14ac:dyDescent="0.15">
      <c r="BK60221"/>
      <c r="BL60221" s="15"/>
    </row>
    <row r="60222" spans="63:64" x14ac:dyDescent="0.15">
      <c r="BK60222"/>
      <c r="BL60222" s="15"/>
    </row>
    <row r="60223" spans="63:64" x14ac:dyDescent="0.15">
      <c r="BK60223"/>
      <c r="BL60223" s="15"/>
    </row>
    <row r="60224" spans="63:64" x14ac:dyDescent="0.15">
      <c r="BK60224"/>
      <c r="BL60224" s="15"/>
    </row>
    <row r="60225" spans="63:64" x14ac:dyDescent="0.15">
      <c r="BK60225"/>
      <c r="BL60225" s="15"/>
    </row>
    <row r="60226" spans="63:64" x14ac:dyDescent="0.15">
      <c r="BK60226"/>
      <c r="BL60226" s="15"/>
    </row>
    <row r="60227" spans="63:64" x14ac:dyDescent="0.15">
      <c r="BK60227"/>
      <c r="BL60227" s="15"/>
    </row>
    <row r="60228" spans="63:64" x14ac:dyDescent="0.15">
      <c r="BK60228"/>
      <c r="BL60228" s="15"/>
    </row>
    <row r="60229" spans="63:64" x14ac:dyDescent="0.15">
      <c r="BK60229"/>
      <c r="BL60229" s="15"/>
    </row>
    <row r="60230" spans="63:64" x14ac:dyDescent="0.15">
      <c r="BK60230"/>
      <c r="BL60230" s="15"/>
    </row>
    <row r="60231" spans="63:64" x14ac:dyDescent="0.15">
      <c r="BK60231"/>
      <c r="BL60231" s="15"/>
    </row>
    <row r="60232" spans="63:64" x14ac:dyDescent="0.15">
      <c r="BK60232"/>
      <c r="BL60232" s="15"/>
    </row>
    <row r="60233" spans="63:64" x14ac:dyDescent="0.15">
      <c r="BK60233"/>
      <c r="BL60233" s="15"/>
    </row>
    <row r="60234" spans="63:64" x14ac:dyDescent="0.15">
      <c r="BK60234"/>
      <c r="BL60234" s="15"/>
    </row>
    <row r="60235" spans="63:64" x14ac:dyDescent="0.15">
      <c r="BK60235"/>
      <c r="BL60235" s="15"/>
    </row>
    <row r="60236" spans="63:64" x14ac:dyDescent="0.15">
      <c r="BK60236"/>
      <c r="BL60236" s="15"/>
    </row>
    <row r="60237" spans="63:64" x14ac:dyDescent="0.15">
      <c r="BK60237"/>
      <c r="BL60237" s="15"/>
    </row>
    <row r="60238" spans="63:64" x14ac:dyDescent="0.15">
      <c r="BK60238"/>
      <c r="BL60238" s="15"/>
    </row>
    <row r="60239" spans="63:64" x14ac:dyDescent="0.15">
      <c r="BK60239"/>
      <c r="BL60239" s="15"/>
    </row>
    <row r="60240" spans="63:64" x14ac:dyDescent="0.15">
      <c r="BK60240"/>
      <c r="BL60240" s="15"/>
    </row>
    <row r="60241" spans="63:64" x14ac:dyDescent="0.15">
      <c r="BK60241"/>
      <c r="BL60241" s="15"/>
    </row>
    <row r="60242" spans="63:64" x14ac:dyDescent="0.15">
      <c r="BK60242"/>
      <c r="BL60242" s="15"/>
    </row>
    <row r="60243" spans="63:64" x14ac:dyDescent="0.15">
      <c r="BK60243"/>
      <c r="BL60243" s="15"/>
    </row>
    <row r="60244" spans="63:64" x14ac:dyDescent="0.15">
      <c r="BK60244"/>
      <c r="BL60244" s="15"/>
    </row>
    <row r="60245" spans="63:64" x14ac:dyDescent="0.15">
      <c r="BK60245"/>
      <c r="BL60245" s="15"/>
    </row>
    <row r="60246" spans="63:64" x14ac:dyDescent="0.15">
      <c r="BK60246"/>
      <c r="BL60246" s="15"/>
    </row>
    <row r="60247" spans="63:64" x14ac:dyDescent="0.15">
      <c r="BK60247"/>
      <c r="BL60247" s="15"/>
    </row>
    <row r="60248" spans="63:64" x14ac:dyDescent="0.15">
      <c r="BK60248"/>
      <c r="BL60248" s="15"/>
    </row>
    <row r="60249" spans="63:64" x14ac:dyDescent="0.15">
      <c r="BK60249"/>
      <c r="BL60249" s="15"/>
    </row>
    <row r="60250" spans="63:64" x14ac:dyDescent="0.15">
      <c r="BK60250"/>
      <c r="BL60250" s="15"/>
    </row>
    <row r="60251" spans="63:64" x14ac:dyDescent="0.15">
      <c r="BK60251"/>
      <c r="BL60251" s="15"/>
    </row>
    <row r="60252" spans="63:64" x14ac:dyDescent="0.15">
      <c r="BK60252"/>
      <c r="BL60252" s="15"/>
    </row>
    <row r="60253" spans="63:64" x14ac:dyDescent="0.15">
      <c r="BK60253"/>
      <c r="BL60253" s="15"/>
    </row>
    <row r="60254" spans="63:64" x14ac:dyDescent="0.15">
      <c r="BK60254"/>
      <c r="BL60254" s="15"/>
    </row>
    <row r="60255" spans="63:64" x14ac:dyDescent="0.15">
      <c r="BK60255"/>
      <c r="BL60255" s="15"/>
    </row>
    <row r="60256" spans="63:64" x14ac:dyDescent="0.15">
      <c r="BK60256"/>
      <c r="BL60256" s="15"/>
    </row>
    <row r="60257" spans="63:64" x14ac:dyDescent="0.15">
      <c r="BK60257"/>
      <c r="BL60257" s="15"/>
    </row>
    <row r="60258" spans="63:64" x14ac:dyDescent="0.15">
      <c r="BK60258"/>
      <c r="BL60258" s="15"/>
    </row>
    <row r="60259" spans="63:64" x14ac:dyDescent="0.15">
      <c r="BK60259"/>
      <c r="BL60259" s="15"/>
    </row>
    <row r="60260" spans="63:64" x14ac:dyDescent="0.15">
      <c r="BK60260"/>
      <c r="BL60260" s="15"/>
    </row>
    <row r="60261" spans="63:64" x14ac:dyDescent="0.15">
      <c r="BK60261"/>
      <c r="BL60261" s="15"/>
    </row>
    <row r="60262" spans="63:64" x14ac:dyDescent="0.15">
      <c r="BK60262"/>
      <c r="BL60262" s="15"/>
    </row>
    <row r="60263" spans="63:64" x14ac:dyDescent="0.15">
      <c r="BK60263"/>
      <c r="BL60263" s="15"/>
    </row>
    <row r="60264" spans="63:64" x14ac:dyDescent="0.15">
      <c r="BK60264"/>
      <c r="BL60264" s="15"/>
    </row>
    <row r="60265" spans="63:64" x14ac:dyDescent="0.15">
      <c r="BK60265"/>
      <c r="BL60265" s="15"/>
    </row>
    <row r="60266" spans="63:64" x14ac:dyDescent="0.15">
      <c r="BK60266"/>
      <c r="BL60266" s="15"/>
    </row>
    <row r="60267" spans="63:64" x14ac:dyDescent="0.15">
      <c r="BK60267"/>
      <c r="BL60267" s="15"/>
    </row>
    <row r="60268" spans="63:64" x14ac:dyDescent="0.15">
      <c r="BK60268"/>
      <c r="BL60268" s="15"/>
    </row>
    <row r="60269" spans="63:64" x14ac:dyDescent="0.15">
      <c r="BK60269"/>
      <c r="BL60269" s="15"/>
    </row>
    <row r="60270" spans="63:64" x14ac:dyDescent="0.15">
      <c r="BK60270"/>
      <c r="BL60270" s="15"/>
    </row>
    <row r="60271" spans="63:64" x14ac:dyDescent="0.15">
      <c r="BK60271"/>
      <c r="BL60271" s="15"/>
    </row>
    <row r="60272" spans="63:64" x14ac:dyDescent="0.15">
      <c r="BK60272"/>
      <c r="BL60272" s="15"/>
    </row>
    <row r="60273" spans="63:64" x14ac:dyDescent="0.15">
      <c r="BK60273"/>
      <c r="BL60273" s="15"/>
    </row>
    <row r="60274" spans="63:64" x14ac:dyDescent="0.15">
      <c r="BK60274"/>
      <c r="BL60274" s="15"/>
    </row>
    <row r="60275" spans="63:64" x14ac:dyDescent="0.15">
      <c r="BK60275"/>
      <c r="BL60275" s="15"/>
    </row>
    <row r="60276" spans="63:64" x14ac:dyDescent="0.15">
      <c r="BK60276"/>
      <c r="BL60276" s="15"/>
    </row>
    <row r="60277" spans="63:64" x14ac:dyDescent="0.15">
      <c r="BK60277"/>
      <c r="BL60277" s="15"/>
    </row>
    <row r="60278" spans="63:64" x14ac:dyDescent="0.15">
      <c r="BK60278"/>
      <c r="BL60278" s="15"/>
    </row>
    <row r="60279" spans="63:64" x14ac:dyDescent="0.15">
      <c r="BK60279"/>
      <c r="BL60279" s="15"/>
    </row>
    <row r="60280" spans="63:64" x14ac:dyDescent="0.15">
      <c r="BK60280"/>
      <c r="BL60280" s="15"/>
    </row>
    <row r="60281" spans="63:64" x14ac:dyDescent="0.15">
      <c r="BK60281"/>
      <c r="BL60281" s="15"/>
    </row>
    <row r="60282" spans="63:64" x14ac:dyDescent="0.15">
      <c r="BK60282"/>
      <c r="BL60282" s="15"/>
    </row>
    <row r="60283" spans="63:64" x14ac:dyDescent="0.15">
      <c r="BK60283"/>
      <c r="BL60283" s="15"/>
    </row>
    <row r="60284" spans="63:64" x14ac:dyDescent="0.15">
      <c r="BK60284"/>
      <c r="BL60284" s="15"/>
    </row>
    <row r="60285" spans="63:64" x14ac:dyDescent="0.15">
      <c r="BK60285"/>
      <c r="BL60285" s="15"/>
    </row>
    <row r="60286" spans="63:64" x14ac:dyDescent="0.15">
      <c r="BK60286"/>
      <c r="BL60286" s="15"/>
    </row>
    <row r="60287" spans="63:64" x14ac:dyDescent="0.15">
      <c r="BK60287"/>
      <c r="BL60287" s="15"/>
    </row>
    <row r="60288" spans="63:64" x14ac:dyDescent="0.15">
      <c r="BK60288"/>
      <c r="BL60288" s="15"/>
    </row>
    <row r="60289" spans="63:64" x14ac:dyDescent="0.15">
      <c r="BK60289"/>
      <c r="BL60289" s="15"/>
    </row>
    <row r="60290" spans="63:64" x14ac:dyDescent="0.15">
      <c r="BK60290"/>
      <c r="BL60290" s="15"/>
    </row>
    <row r="60291" spans="63:64" x14ac:dyDescent="0.15">
      <c r="BK60291"/>
      <c r="BL60291" s="15"/>
    </row>
    <row r="60292" spans="63:64" x14ac:dyDescent="0.15">
      <c r="BK60292"/>
      <c r="BL60292" s="15"/>
    </row>
    <row r="60293" spans="63:64" x14ac:dyDescent="0.15">
      <c r="BK60293"/>
      <c r="BL60293" s="15"/>
    </row>
    <row r="60294" spans="63:64" x14ac:dyDescent="0.15">
      <c r="BK60294"/>
      <c r="BL60294" s="15"/>
    </row>
    <row r="60295" spans="63:64" x14ac:dyDescent="0.15">
      <c r="BK60295"/>
      <c r="BL60295" s="15"/>
    </row>
    <row r="60296" spans="63:64" x14ac:dyDescent="0.15">
      <c r="BK60296"/>
      <c r="BL60296" s="15"/>
    </row>
    <row r="60297" spans="63:64" x14ac:dyDescent="0.15">
      <c r="BK60297"/>
      <c r="BL60297" s="15"/>
    </row>
    <row r="60298" spans="63:64" x14ac:dyDescent="0.15">
      <c r="BK60298"/>
      <c r="BL60298" s="15"/>
    </row>
    <row r="60299" spans="63:64" x14ac:dyDescent="0.15">
      <c r="BK60299"/>
      <c r="BL60299" s="15"/>
    </row>
    <row r="60300" spans="63:64" x14ac:dyDescent="0.15">
      <c r="BK60300"/>
      <c r="BL60300" s="15"/>
    </row>
    <row r="60301" spans="63:64" x14ac:dyDescent="0.15">
      <c r="BK60301"/>
      <c r="BL60301" s="15"/>
    </row>
    <row r="60302" spans="63:64" x14ac:dyDescent="0.15">
      <c r="BK60302"/>
      <c r="BL60302" s="15"/>
    </row>
    <row r="60303" spans="63:64" x14ac:dyDescent="0.15">
      <c r="BK60303"/>
      <c r="BL60303" s="15"/>
    </row>
    <row r="60304" spans="63:64" x14ac:dyDescent="0.15">
      <c r="BK60304"/>
      <c r="BL60304" s="15"/>
    </row>
    <row r="60305" spans="63:64" x14ac:dyDescent="0.15">
      <c r="BK60305"/>
      <c r="BL60305" s="15"/>
    </row>
    <row r="60306" spans="63:64" x14ac:dyDescent="0.15">
      <c r="BK60306"/>
      <c r="BL60306" s="15"/>
    </row>
    <row r="60307" spans="63:64" x14ac:dyDescent="0.15">
      <c r="BK60307"/>
      <c r="BL60307" s="15"/>
    </row>
    <row r="60308" spans="63:64" x14ac:dyDescent="0.15">
      <c r="BK60308"/>
      <c r="BL60308" s="15"/>
    </row>
    <row r="60309" spans="63:64" x14ac:dyDescent="0.15">
      <c r="BK60309"/>
      <c r="BL60309" s="15"/>
    </row>
    <row r="60310" spans="63:64" x14ac:dyDescent="0.15">
      <c r="BK60310"/>
      <c r="BL60310" s="15"/>
    </row>
    <row r="60311" spans="63:64" x14ac:dyDescent="0.15">
      <c r="BK60311"/>
      <c r="BL60311" s="15"/>
    </row>
    <row r="60312" spans="63:64" x14ac:dyDescent="0.15">
      <c r="BK60312"/>
      <c r="BL60312" s="15"/>
    </row>
    <row r="60313" spans="63:64" x14ac:dyDescent="0.15">
      <c r="BK60313"/>
      <c r="BL60313" s="15"/>
    </row>
    <row r="60314" spans="63:64" x14ac:dyDescent="0.15">
      <c r="BK60314"/>
      <c r="BL60314" s="15"/>
    </row>
    <row r="60315" spans="63:64" x14ac:dyDescent="0.15">
      <c r="BK60315"/>
      <c r="BL60315" s="15"/>
    </row>
    <row r="60316" spans="63:64" x14ac:dyDescent="0.15">
      <c r="BK60316"/>
      <c r="BL60316" s="15"/>
    </row>
    <row r="60317" spans="63:64" x14ac:dyDescent="0.15">
      <c r="BK60317"/>
      <c r="BL60317" s="15"/>
    </row>
    <row r="60318" spans="63:64" x14ac:dyDescent="0.15">
      <c r="BK60318"/>
      <c r="BL60318" s="15"/>
    </row>
    <row r="60319" spans="63:64" x14ac:dyDescent="0.15">
      <c r="BK60319"/>
      <c r="BL60319" s="15"/>
    </row>
    <row r="60320" spans="63:64" x14ac:dyDescent="0.15">
      <c r="BK60320"/>
      <c r="BL60320" s="15"/>
    </row>
    <row r="60321" spans="63:64" x14ac:dyDescent="0.15">
      <c r="BK60321"/>
      <c r="BL60321" s="15"/>
    </row>
    <row r="60322" spans="63:64" x14ac:dyDescent="0.15">
      <c r="BK60322"/>
      <c r="BL60322" s="15"/>
    </row>
    <row r="60323" spans="63:64" x14ac:dyDescent="0.15">
      <c r="BK60323"/>
      <c r="BL60323" s="15"/>
    </row>
    <row r="60324" spans="63:64" x14ac:dyDescent="0.15">
      <c r="BK60324"/>
      <c r="BL60324" s="15"/>
    </row>
    <row r="60325" spans="63:64" x14ac:dyDescent="0.15">
      <c r="BK60325"/>
      <c r="BL60325" s="15"/>
    </row>
    <row r="60326" spans="63:64" x14ac:dyDescent="0.15">
      <c r="BK60326"/>
      <c r="BL60326" s="15"/>
    </row>
    <row r="60327" spans="63:64" x14ac:dyDescent="0.15">
      <c r="BK60327"/>
      <c r="BL60327" s="15"/>
    </row>
    <row r="60328" spans="63:64" x14ac:dyDescent="0.15">
      <c r="BK60328"/>
      <c r="BL60328" s="15"/>
    </row>
    <row r="60329" spans="63:64" x14ac:dyDescent="0.15">
      <c r="BK60329"/>
      <c r="BL60329" s="15"/>
    </row>
    <row r="60330" spans="63:64" x14ac:dyDescent="0.15">
      <c r="BK60330"/>
      <c r="BL60330" s="15"/>
    </row>
    <row r="60331" spans="63:64" x14ac:dyDescent="0.15">
      <c r="BK60331"/>
      <c r="BL60331" s="15"/>
    </row>
    <row r="60332" spans="63:64" x14ac:dyDescent="0.15">
      <c r="BK60332"/>
      <c r="BL60332" s="15"/>
    </row>
    <row r="60333" spans="63:64" x14ac:dyDescent="0.15">
      <c r="BK60333"/>
      <c r="BL60333" s="15"/>
    </row>
    <row r="60334" spans="63:64" x14ac:dyDescent="0.15">
      <c r="BK60334"/>
      <c r="BL60334" s="15"/>
    </row>
    <row r="60335" spans="63:64" x14ac:dyDescent="0.15">
      <c r="BK60335"/>
      <c r="BL60335" s="15"/>
    </row>
    <row r="60336" spans="63:64" x14ac:dyDescent="0.15">
      <c r="BK60336"/>
      <c r="BL60336" s="15"/>
    </row>
    <row r="60337" spans="63:64" x14ac:dyDescent="0.15">
      <c r="BK60337"/>
      <c r="BL60337" s="15"/>
    </row>
    <row r="60338" spans="63:64" x14ac:dyDescent="0.15">
      <c r="BK60338"/>
      <c r="BL60338" s="15"/>
    </row>
    <row r="60339" spans="63:64" x14ac:dyDescent="0.15">
      <c r="BK60339"/>
      <c r="BL60339" s="15"/>
    </row>
    <row r="60340" spans="63:64" x14ac:dyDescent="0.15">
      <c r="BK60340"/>
      <c r="BL60340" s="15"/>
    </row>
    <row r="60341" spans="63:64" x14ac:dyDescent="0.15">
      <c r="BK60341"/>
      <c r="BL60341" s="15"/>
    </row>
    <row r="60342" spans="63:64" x14ac:dyDescent="0.15">
      <c r="BK60342"/>
      <c r="BL60342" s="15"/>
    </row>
    <row r="60343" spans="63:64" x14ac:dyDescent="0.15">
      <c r="BK60343"/>
      <c r="BL60343" s="15"/>
    </row>
    <row r="60344" spans="63:64" x14ac:dyDescent="0.15">
      <c r="BK60344"/>
      <c r="BL60344" s="15"/>
    </row>
    <row r="60345" spans="63:64" x14ac:dyDescent="0.15">
      <c r="BK60345"/>
      <c r="BL60345" s="15"/>
    </row>
    <row r="60346" spans="63:64" x14ac:dyDescent="0.15">
      <c r="BK60346"/>
      <c r="BL60346" s="15"/>
    </row>
    <row r="60347" spans="63:64" x14ac:dyDescent="0.15">
      <c r="BK60347"/>
      <c r="BL60347" s="15"/>
    </row>
    <row r="60348" spans="63:64" x14ac:dyDescent="0.15">
      <c r="BK60348"/>
      <c r="BL60348" s="15"/>
    </row>
    <row r="60349" spans="63:64" x14ac:dyDescent="0.15">
      <c r="BK60349"/>
      <c r="BL60349" s="15"/>
    </row>
    <row r="60350" spans="63:64" x14ac:dyDescent="0.15">
      <c r="BK60350"/>
      <c r="BL60350" s="15"/>
    </row>
    <row r="60351" spans="63:64" x14ac:dyDescent="0.15">
      <c r="BK60351"/>
      <c r="BL60351" s="15"/>
    </row>
    <row r="60352" spans="63:64" x14ac:dyDescent="0.15">
      <c r="BK60352"/>
      <c r="BL60352" s="15"/>
    </row>
    <row r="60353" spans="63:64" x14ac:dyDescent="0.15">
      <c r="BK60353"/>
      <c r="BL60353" s="15"/>
    </row>
    <row r="60354" spans="63:64" x14ac:dyDescent="0.15">
      <c r="BK60354"/>
      <c r="BL60354" s="15"/>
    </row>
    <row r="60355" spans="63:64" x14ac:dyDescent="0.15">
      <c r="BK60355"/>
      <c r="BL60355" s="15"/>
    </row>
    <row r="60356" spans="63:64" x14ac:dyDescent="0.15">
      <c r="BK60356"/>
      <c r="BL60356" s="15"/>
    </row>
    <row r="60357" spans="63:64" x14ac:dyDescent="0.15">
      <c r="BK60357"/>
      <c r="BL60357" s="15"/>
    </row>
    <row r="60358" spans="63:64" x14ac:dyDescent="0.15">
      <c r="BK60358"/>
      <c r="BL60358" s="15"/>
    </row>
    <row r="60359" spans="63:64" x14ac:dyDescent="0.15">
      <c r="BK60359"/>
      <c r="BL60359" s="15"/>
    </row>
    <row r="60360" spans="63:64" x14ac:dyDescent="0.15">
      <c r="BK60360"/>
      <c r="BL60360" s="15"/>
    </row>
    <row r="60361" spans="63:64" x14ac:dyDescent="0.15">
      <c r="BK60361"/>
      <c r="BL60361" s="15"/>
    </row>
    <row r="60362" spans="63:64" x14ac:dyDescent="0.15">
      <c r="BK60362"/>
      <c r="BL60362" s="15"/>
    </row>
    <row r="60363" spans="63:64" x14ac:dyDescent="0.15">
      <c r="BK60363"/>
      <c r="BL60363" s="15"/>
    </row>
    <row r="60364" spans="63:64" x14ac:dyDescent="0.15">
      <c r="BK60364"/>
      <c r="BL60364" s="15"/>
    </row>
    <row r="60365" spans="63:64" x14ac:dyDescent="0.15">
      <c r="BK60365"/>
      <c r="BL60365" s="15"/>
    </row>
    <row r="60366" spans="63:64" x14ac:dyDescent="0.15">
      <c r="BK60366"/>
      <c r="BL60366" s="15"/>
    </row>
    <row r="60367" spans="63:64" x14ac:dyDescent="0.15">
      <c r="BK60367"/>
      <c r="BL60367" s="15"/>
    </row>
    <row r="60368" spans="63:64" x14ac:dyDescent="0.15">
      <c r="BK60368"/>
      <c r="BL60368" s="15"/>
    </row>
    <row r="60369" spans="63:64" x14ac:dyDescent="0.15">
      <c r="BK60369"/>
      <c r="BL60369" s="15"/>
    </row>
    <row r="60370" spans="63:64" x14ac:dyDescent="0.15">
      <c r="BK60370"/>
      <c r="BL60370" s="15"/>
    </row>
    <row r="60371" spans="63:64" x14ac:dyDescent="0.15">
      <c r="BK60371"/>
      <c r="BL60371" s="15"/>
    </row>
    <row r="60372" spans="63:64" x14ac:dyDescent="0.15">
      <c r="BK60372"/>
      <c r="BL60372" s="15"/>
    </row>
    <row r="60373" spans="63:64" x14ac:dyDescent="0.15">
      <c r="BK60373"/>
      <c r="BL60373" s="15"/>
    </row>
    <row r="60374" spans="63:64" x14ac:dyDescent="0.15">
      <c r="BK60374"/>
      <c r="BL60374" s="15"/>
    </row>
    <row r="60375" spans="63:64" x14ac:dyDescent="0.15">
      <c r="BK60375"/>
      <c r="BL60375" s="15"/>
    </row>
    <row r="60376" spans="63:64" x14ac:dyDescent="0.15">
      <c r="BK60376"/>
      <c r="BL60376" s="15"/>
    </row>
    <row r="60377" spans="63:64" x14ac:dyDescent="0.15">
      <c r="BK60377"/>
      <c r="BL60377" s="15"/>
    </row>
    <row r="60378" spans="63:64" x14ac:dyDescent="0.15">
      <c r="BK60378"/>
      <c r="BL60378" s="15"/>
    </row>
    <row r="60379" spans="63:64" x14ac:dyDescent="0.15">
      <c r="BK60379"/>
      <c r="BL60379" s="15"/>
    </row>
    <row r="60380" spans="63:64" x14ac:dyDescent="0.15">
      <c r="BK60380"/>
      <c r="BL60380" s="15"/>
    </row>
    <row r="60381" spans="63:64" x14ac:dyDescent="0.15">
      <c r="BK60381"/>
      <c r="BL60381" s="15"/>
    </row>
    <row r="60382" spans="63:64" x14ac:dyDescent="0.15">
      <c r="BK60382"/>
      <c r="BL60382" s="15"/>
    </row>
    <row r="60383" spans="63:64" x14ac:dyDescent="0.15">
      <c r="BK60383"/>
      <c r="BL60383" s="15"/>
    </row>
    <row r="60384" spans="63:64" x14ac:dyDescent="0.15">
      <c r="BK60384"/>
      <c r="BL60384" s="15"/>
    </row>
    <row r="60385" spans="63:64" x14ac:dyDescent="0.15">
      <c r="BK60385"/>
      <c r="BL60385" s="15"/>
    </row>
    <row r="60386" spans="63:64" x14ac:dyDescent="0.15">
      <c r="BK60386"/>
      <c r="BL60386" s="15"/>
    </row>
    <row r="60387" spans="63:64" x14ac:dyDescent="0.15">
      <c r="BK60387"/>
      <c r="BL60387" s="15"/>
    </row>
    <row r="60388" spans="63:64" x14ac:dyDescent="0.15">
      <c r="BK60388"/>
      <c r="BL60388" s="15"/>
    </row>
    <row r="60389" spans="63:64" x14ac:dyDescent="0.15">
      <c r="BK60389"/>
      <c r="BL60389" s="15"/>
    </row>
    <row r="60390" spans="63:64" x14ac:dyDescent="0.15">
      <c r="BK60390"/>
      <c r="BL60390" s="15"/>
    </row>
    <row r="60391" spans="63:64" x14ac:dyDescent="0.15">
      <c r="BK60391"/>
      <c r="BL60391" s="15"/>
    </row>
    <row r="60392" spans="63:64" x14ac:dyDescent="0.15">
      <c r="BK60392"/>
      <c r="BL60392" s="15"/>
    </row>
    <row r="60393" spans="63:64" x14ac:dyDescent="0.15">
      <c r="BK60393"/>
      <c r="BL60393" s="15"/>
    </row>
    <row r="60394" spans="63:64" x14ac:dyDescent="0.15">
      <c r="BK60394"/>
      <c r="BL60394" s="15"/>
    </row>
    <row r="60395" spans="63:64" x14ac:dyDescent="0.15">
      <c r="BK60395"/>
      <c r="BL60395" s="15"/>
    </row>
    <row r="60396" spans="63:64" x14ac:dyDescent="0.15">
      <c r="BK60396"/>
      <c r="BL60396" s="15"/>
    </row>
    <row r="60397" spans="63:64" x14ac:dyDescent="0.15">
      <c r="BK60397"/>
      <c r="BL60397" s="15"/>
    </row>
    <row r="60398" spans="63:64" x14ac:dyDescent="0.15">
      <c r="BK60398"/>
      <c r="BL60398" s="15"/>
    </row>
    <row r="60399" spans="63:64" x14ac:dyDescent="0.15">
      <c r="BK60399"/>
      <c r="BL60399" s="15"/>
    </row>
    <row r="60400" spans="63:64" x14ac:dyDescent="0.15">
      <c r="BK60400"/>
      <c r="BL60400" s="15"/>
    </row>
    <row r="60401" spans="63:64" x14ac:dyDescent="0.15">
      <c r="BK60401"/>
      <c r="BL60401" s="15"/>
    </row>
    <row r="60402" spans="63:64" x14ac:dyDescent="0.15">
      <c r="BK60402"/>
      <c r="BL60402" s="15"/>
    </row>
    <row r="60403" spans="63:64" x14ac:dyDescent="0.15">
      <c r="BK60403"/>
      <c r="BL60403" s="15"/>
    </row>
    <row r="60404" spans="63:64" x14ac:dyDescent="0.15">
      <c r="BK60404"/>
      <c r="BL60404" s="15"/>
    </row>
    <row r="60405" spans="63:64" x14ac:dyDescent="0.15">
      <c r="BK60405"/>
      <c r="BL60405" s="15"/>
    </row>
    <row r="60406" spans="63:64" x14ac:dyDescent="0.15">
      <c r="BK60406"/>
      <c r="BL60406" s="15"/>
    </row>
    <row r="60407" spans="63:64" x14ac:dyDescent="0.15">
      <c r="BK60407"/>
      <c r="BL60407" s="15"/>
    </row>
    <row r="60408" spans="63:64" x14ac:dyDescent="0.15">
      <c r="BK60408"/>
      <c r="BL60408" s="15"/>
    </row>
    <row r="60409" spans="63:64" x14ac:dyDescent="0.15">
      <c r="BK60409"/>
      <c r="BL60409" s="15"/>
    </row>
    <row r="60410" spans="63:64" x14ac:dyDescent="0.15">
      <c r="BK60410"/>
      <c r="BL60410" s="15"/>
    </row>
    <row r="60411" spans="63:64" x14ac:dyDescent="0.15">
      <c r="BK60411"/>
      <c r="BL60411" s="15"/>
    </row>
    <row r="60412" spans="63:64" x14ac:dyDescent="0.15">
      <c r="BK60412"/>
      <c r="BL60412" s="15"/>
    </row>
    <row r="60413" spans="63:64" x14ac:dyDescent="0.15">
      <c r="BK60413"/>
      <c r="BL60413" s="15"/>
    </row>
    <row r="60414" spans="63:64" x14ac:dyDescent="0.15">
      <c r="BK60414"/>
      <c r="BL60414" s="15"/>
    </row>
    <row r="60415" spans="63:64" x14ac:dyDescent="0.15">
      <c r="BK60415"/>
      <c r="BL60415" s="15"/>
    </row>
    <row r="60416" spans="63:64" x14ac:dyDescent="0.15">
      <c r="BK60416"/>
      <c r="BL60416" s="15"/>
    </row>
    <row r="60417" spans="63:64" x14ac:dyDescent="0.15">
      <c r="BK60417"/>
      <c r="BL60417" s="15"/>
    </row>
    <row r="60418" spans="63:64" x14ac:dyDescent="0.15">
      <c r="BK60418"/>
      <c r="BL60418" s="15"/>
    </row>
    <row r="60419" spans="63:64" x14ac:dyDescent="0.15">
      <c r="BK60419"/>
      <c r="BL60419" s="15"/>
    </row>
    <row r="60420" spans="63:64" x14ac:dyDescent="0.15">
      <c r="BK60420"/>
      <c r="BL60420" s="15"/>
    </row>
    <row r="60421" spans="63:64" x14ac:dyDescent="0.15">
      <c r="BK60421"/>
      <c r="BL60421" s="15"/>
    </row>
    <row r="60422" spans="63:64" x14ac:dyDescent="0.15">
      <c r="BK60422"/>
      <c r="BL60422" s="15"/>
    </row>
    <row r="60423" spans="63:64" x14ac:dyDescent="0.15">
      <c r="BK60423"/>
      <c r="BL60423" s="15"/>
    </row>
    <row r="60424" spans="63:64" x14ac:dyDescent="0.15">
      <c r="BK60424"/>
      <c r="BL60424" s="15"/>
    </row>
    <row r="60425" spans="63:64" x14ac:dyDescent="0.15">
      <c r="BK60425"/>
      <c r="BL60425" s="15"/>
    </row>
    <row r="60426" spans="63:64" x14ac:dyDescent="0.15">
      <c r="BK60426"/>
      <c r="BL60426" s="15"/>
    </row>
    <row r="60427" spans="63:64" x14ac:dyDescent="0.15">
      <c r="BK60427"/>
      <c r="BL60427" s="15"/>
    </row>
    <row r="60428" spans="63:64" x14ac:dyDescent="0.15">
      <c r="BK60428"/>
      <c r="BL60428" s="15"/>
    </row>
    <row r="60429" spans="63:64" x14ac:dyDescent="0.15">
      <c r="BK60429"/>
      <c r="BL60429" s="15"/>
    </row>
    <row r="60430" spans="63:64" x14ac:dyDescent="0.15">
      <c r="BK60430"/>
      <c r="BL60430" s="15"/>
    </row>
    <row r="60431" spans="63:64" x14ac:dyDescent="0.15">
      <c r="BK60431"/>
      <c r="BL60431" s="15"/>
    </row>
    <row r="60432" spans="63:64" x14ac:dyDescent="0.15">
      <c r="BK60432"/>
      <c r="BL60432" s="15"/>
    </row>
    <row r="60433" spans="63:64" x14ac:dyDescent="0.15">
      <c r="BK60433"/>
      <c r="BL60433" s="15"/>
    </row>
    <row r="60434" spans="63:64" x14ac:dyDescent="0.15">
      <c r="BK60434"/>
      <c r="BL60434" s="15"/>
    </row>
    <row r="60435" spans="63:64" x14ac:dyDescent="0.15">
      <c r="BK60435"/>
      <c r="BL60435" s="15"/>
    </row>
    <row r="60436" spans="63:64" x14ac:dyDescent="0.15">
      <c r="BK60436"/>
      <c r="BL60436" s="15"/>
    </row>
    <row r="60437" spans="63:64" x14ac:dyDescent="0.15">
      <c r="BK60437"/>
      <c r="BL60437" s="15"/>
    </row>
    <row r="60438" spans="63:64" x14ac:dyDescent="0.15">
      <c r="BK60438"/>
      <c r="BL60438" s="15"/>
    </row>
    <row r="60439" spans="63:64" x14ac:dyDescent="0.15">
      <c r="BK60439"/>
      <c r="BL60439" s="15"/>
    </row>
    <row r="60440" spans="63:64" x14ac:dyDescent="0.15">
      <c r="BK60440"/>
      <c r="BL60440" s="15"/>
    </row>
    <row r="60441" spans="63:64" x14ac:dyDescent="0.15">
      <c r="BK60441"/>
      <c r="BL60441" s="15"/>
    </row>
    <row r="60442" spans="63:64" x14ac:dyDescent="0.15">
      <c r="BK60442"/>
      <c r="BL60442" s="15"/>
    </row>
    <row r="60443" spans="63:64" x14ac:dyDescent="0.15">
      <c r="BK60443"/>
      <c r="BL60443" s="15"/>
    </row>
    <row r="60444" spans="63:64" x14ac:dyDescent="0.15">
      <c r="BK60444"/>
      <c r="BL60444" s="15"/>
    </row>
    <row r="60445" spans="63:64" x14ac:dyDescent="0.15">
      <c r="BK60445"/>
      <c r="BL60445" s="15"/>
    </row>
    <row r="60446" spans="63:64" x14ac:dyDescent="0.15">
      <c r="BK60446"/>
      <c r="BL60446" s="15"/>
    </row>
    <row r="60447" spans="63:64" x14ac:dyDescent="0.15">
      <c r="BK60447"/>
      <c r="BL60447" s="15"/>
    </row>
    <row r="60448" spans="63:64" x14ac:dyDescent="0.15">
      <c r="BK60448"/>
      <c r="BL60448" s="15"/>
    </row>
    <row r="60449" spans="63:64" x14ac:dyDescent="0.15">
      <c r="BK60449"/>
      <c r="BL60449" s="15"/>
    </row>
    <row r="60450" spans="63:64" x14ac:dyDescent="0.15">
      <c r="BK60450"/>
      <c r="BL60450" s="15"/>
    </row>
    <row r="60451" spans="63:64" x14ac:dyDescent="0.15">
      <c r="BK60451"/>
      <c r="BL60451" s="15"/>
    </row>
    <row r="60452" spans="63:64" x14ac:dyDescent="0.15">
      <c r="BK60452"/>
      <c r="BL60452" s="15"/>
    </row>
    <row r="60453" spans="63:64" x14ac:dyDescent="0.15">
      <c r="BK60453"/>
      <c r="BL60453" s="15"/>
    </row>
    <row r="60454" spans="63:64" x14ac:dyDescent="0.15">
      <c r="BK60454"/>
      <c r="BL60454" s="15"/>
    </row>
    <row r="60455" spans="63:64" x14ac:dyDescent="0.15">
      <c r="BK60455"/>
      <c r="BL60455" s="15"/>
    </row>
    <row r="60456" spans="63:64" x14ac:dyDescent="0.15">
      <c r="BK60456"/>
      <c r="BL60456" s="15"/>
    </row>
    <row r="60457" spans="63:64" x14ac:dyDescent="0.15">
      <c r="BK60457"/>
      <c r="BL60457" s="15"/>
    </row>
    <row r="60458" spans="63:64" x14ac:dyDescent="0.15">
      <c r="BK60458"/>
      <c r="BL60458" s="15"/>
    </row>
    <row r="60459" spans="63:64" x14ac:dyDescent="0.15">
      <c r="BK60459"/>
      <c r="BL60459" s="15"/>
    </row>
    <row r="60460" spans="63:64" x14ac:dyDescent="0.15">
      <c r="BK60460"/>
      <c r="BL60460" s="15"/>
    </row>
    <row r="60461" spans="63:64" x14ac:dyDescent="0.15">
      <c r="BK60461"/>
      <c r="BL60461" s="15"/>
    </row>
    <row r="60462" spans="63:64" x14ac:dyDescent="0.15">
      <c r="BK60462"/>
      <c r="BL60462" s="15"/>
    </row>
    <row r="60463" spans="63:64" x14ac:dyDescent="0.15">
      <c r="BK60463"/>
      <c r="BL60463" s="15"/>
    </row>
    <row r="60464" spans="63:64" x14ac:dyDescent="0.15">
      <c r="BK60464"/>
      <c r="BL60464" s="15"/>
    </row>
    <row r="60465" spans="63:64" x14ac:dyDescent="0.15">
      <c r="BK60465"/>
      <c r="BL60465" s="15"/>
    </row>
    <row r="60466" spans="63:64" x14ac:dyDescent="0.15">
      <c r="BK60466"/>
      <c r="BL60466" s="15"/>
    </row>
    <row r="60467" spans="63:64" x14ac:dyDescent="0.15">
      <c r="BK60467"/>
      <c r="BL60467" s="15"/>
    </row>
    <row r="60468" spans="63:64" x14ac:dyDescent="0.15">
      <c r="BK60468"/>
      <c r="BL60468" s="15"/>
    </row>
    <row r="60469" spans="63:64" x14ac:dyDescent="0.15">
      <c r="BK60469"/>
      <c r="BL60469" s="15"/>
    </row>
    <row r="60470" spans="63:64" x14ac:dyDescent="0.15">
      <c r="BK60470"/>
      <c r="BL60470" s="15"/>
    </row>
    <row r="60471" spans="63:64" x14ac:dyDescent="0.15">
      <c r="BK60471"/>
      <c r="BL60471" s="15"/>
    </row>
    <row r="60472" spans="63:64" x14ac:dyDescent="0.15">
      <c r="BK60472"/>
      <c r="BL60472" s="15"/>
    </row>
    <row r="60473" spans="63:64" x14ac:dyDescent="0.15">
      <c r="BK60473"/>
      <c r="BL60473" s="15"/>
    </row>
    <row r="60474" spans="63:64" x14ac:dyDescent="0.15">
      <c r="BK60474"/>
      <c r="BL60474" s="15"/>
    </row>
    <row r="60475" spans="63:64" x14ac:dyDescent="0.15">
      <c r="BK60475"/>
      <c r="BL60475" s="15"/>
    </row>
    <row r="60476" spans="63:64" x14ac:dyDescent="0.15">
      <c r="BK60476"/>
      <c r="BL60476" s="15"/>
    </row>
    <row r="60477" spans="63:64" x14ac:dyDescent="0.15">
      <c r="BK60477"/>
      <c r="BL60477" s="15"/>
    </row>
    <row r="60478" spans="63:64" x14ac:dyDescent="0.15">
      <c r="BK60478"/>
      <c r="BL60478" s="15"/>
    </row>
    <row r="60479" spans="63:64" x14ac:dyDescent="0.15">
      <c r="BK60479"/>
      <c r="BL60479" s="15"/>
    </row>
    <row r="60480" spans="63:64" x14ac:dyDescent="0.15">
      <c r="BK60480"/>
      <c r="BL60480" s="15"/>
    </row>
    <row r="60481" spans="63:64" x14ac:dyDescent="0.15">
      <c r="BK60481"/>
      <c r="BL60481" s="15"/>
    </row>
    <row r="60482" spans="63:64" x14ac:dyDescent="0.15">
      <c r="BK60482"/>
      <c r="BL60482" s="15"/>
    </row>
    <row r="60483" spans="63:64" x14ac:dyDescent="0.15">
      <c r="BK60483"/>
      <c r="BL60483" s="15"/>
    </row>
    <row r="60484" spans="63:64" x14ac:dyDescent="0.15">
      <c r="BK60484"/>
      <c r="BL60484" s="15"/>
    </row>
    <row r="60485" spans="63:64" x14ac:dyDescent="0.15">
      <c r="BK60485"/>
      <c r="BL60485" s="15"/>
    </row>
    <row r="60486" spans="63:64" x14ac:dyDescent="0.15">
      <c r="BK60486"/>
      <c r="BL60486" s="15"/>
    </row>
    <row r="60487" spans="63:64" x14ac:dyDescent="0.15">
      <c r="BK60487"/>
      <c r="BL60487" s="15"/>
    </row>
    <row r="60488" spans="63:64" x14ac:dyDescent="0.15">
      <c r="BK60488"/>
      <c r="BL60488" s="15"/>
    </row>
    <row r="60489" spans="63:64" x14ac:dyDescent="0.15">
      <c r="BK60489"/>
      <c r="BL60489" s="15"/>
    </row>
    <row r="60490" spans="63:64" x14ac:dyDescent="0.15">
      <c r="BK60490"/>
      <c r="BL60490" s="15"/>
    </row>
    <row r="60491" spans="63:64" x14ac:dyDescent="0.15">
      <c r="BK60491"/>
      <c r="BL60491" s="15"/>
    </row>
    <row r="60492" spans="63:64" x14ac:dyDescent="0.15">
      <c r="BK60492"/>
      <c r="BL60492" s="15"/>
    </row>
    <row r="60493" spans="63:64" x14ac:dyDescent="0.15">
      <c r="BK60493"/>
      <c r="BL60493" s="15"/>
    </row>
    <row r="60494" spans="63:64" x14ac:dyDescent="0.15">
      <c r="BK60494"/>
      <c r="BL60494" s="15"/>
    </row>
    <row r="60495" spans="63:64" x14ac:dyDescent="0.15">
      <c r="BK60495"/>
      <c r="BL60495" s="15"/>
    </row>
    <row r="60496" spans="63:64" x14ac:dyDescent="0.15">
      <c r="BK60496"/>
      <c r="BL60496" s="15"/>
    </row>
    <row r="60497" spans="63:64" x14ac:dyDescent="0.15">
      <c r="BK60497"/>
      <c r="BL60497" s="15"/>
    </row>
    <row r="60498" spans="63:64" x14ac:dyDescent="0.15">
      <c r="BK60498"/>
      <c r="BL60498" s="15"/>
    </row>
    <row r="60499" spans="63:64" x14ac:dyDescent="0.15">
      <c r="BK60499"/>
      <c r="BL60499" s="15"/>
    </row>
    <row r="60500" spans="63:64" x14ac:dyDescent="0.15">
      <c r="BK60500"/>
      <c r="BL60500" s="15"/>
    </row>
    <row r="60501" spans="63:64" x14ac:dyDescent="0.15">
      <c r="BK60501"/>
      <c r="BL60501" s="15"/>
    </row>
    <row r="60502" spans="63:64" x14ac:dyDescent="0.15">
      <c r="BK60502"/>
      <c r="BL60502" s="15"/>
    </row>
    <row r="60503" spans="63:64" x14ac:dyDescent="0.15">
      <c r="BK60503"/>
      <c r="BL60503" s="15"/>
    </row>
    <row r="60504" spans="63:64" x14ac:dyDescent="0.15">
      <c r="BK60504"/>
      <c r="BL60504" s="15"/>
    </row>
    <row r="60505" spans="63:64" x14ac:dyDescent="0.15">
      <c r="BK60505"/>
      <c r="BL60505" s="15"/>
    </row>
    <row r="60506" spans="63:64" x14ac:dyDescent="0.15">
      <c r="BK60506"/>
      <c r="BL60506" s="15"/>
    </row>
    <row r="60507" spans="63:64" x14ac:dyDescent="0.15">
      <c r="BK60507"/>
      <c r="BL60507" s="15"/>
    </row>
    <row r="60508" spans="63:64" x14ac:dyDescent="0.15">
      <c r="BK60508"/>
      <c r="BL60508" s="15"/>
    </row>
    <row r="60509" spans="63:64" x14ac:dyDescent="0.15">
      <c r="BK60509"/>
      <c r="BL60509" s="15"/>
    </row>
    <row r="60510" spans="63:64" x14ac:dyDescent="0.15">
      <c r="BK60510"/>
      <c r="BL60510" s="15"/>
    </row>
    <row r="60511" spans="63:64" x14ac:dyDescent="0.15">
      <c r="BK60511"/>
      <c r="BL60511" s="15"/>
    </row>
    <row r="60512" spans="63:64" x14ac:dyDescent="0.15">
      <c r="BK60512"/>
      <c r="BL60512" s="15"/>
    </row>
    <row r="60513" spans="63:64" x14ac:dyDescent="0.15">
      <c r="BK60513"/>
      <c r="BL60513" s="15"/>
    </row>
    <row r="60514" spans="63:64" x14ac:dyDescent="0.15">
      <c r="BK60514"/>
      <c r="BL60514" s="15"/>
    </row>
    <row r="60515" spans="63:64" x14ac:dyDescent="0.15">
      <c r="BK60515"/>
      <c r="BL60515" s="15"/>
    </row>
    <row r="60516" spans="63:64" x14ac:dyDescent="0.15">
      <c r="BK60516"/>
      <c r="BL60516" s="15"/>
    </row>
    <row r="60517" spans="63:64" x14ac:dyDescent="0.15">
      <c r="BK60517"/>
      <c r="BL60517" s="15"/>
    </row>
    <row r="60518" spans="63:64" x14ac:dyDescent="0.15">
      <c r="BK60518"/>
      <c r="BL60518" s="15"/>
    </row>
    <row r="60519" spans="63:64" x14ac:dyDescent="0.15">
      <c r="BK60519"/>
      <c r="BL60519" s="15"/>
    </row>
    <row r="60520" spans="63:64" x14ac:dyDescent="0.15">
      <c r="BK60520"/>
      <c r="BL60520" s="15"/>
    </row>
    <row r="60521" spans="63:64" x14ac:dyDescent="0.15">
      <c r="BK60521"/>
      <c r="BL60521" s="15"/>
    </row>
    <row r="60522" spans="63:64" x14ac:dyDescent="0.15">
      <c r="BK60522"/>
      <c r="BL60522" s="15"/>
    </row>
    <row r="60523" spans="63:64" x14ac:dyDescent="0.15">
      <c r="BK60523"/>
      <c r="BL60523" s="15"/>
    </row>
    <row r="60524" spans="63:64" x14ac:dyDescent="0.15">
      <c r="BK60524"/>
      <c r="BL60524" s="15"/>
    </row>
    <row r="60525" spans="63:64" x14ac:dyDescent="0.15">
      <c r="BK60525"/>
      <c r="BL60525" s="15"/>
    </row>
    <row r="60526" spans="63:64" x14ac:dyDescent="0.15">
      <c r="BK60526"/>
      <c r="BL60526" s="15"/>
    </row>
    <row r="60527" spans="63:64" x14ac:dyDescent="0.15">
      <c r="BK60527"/>
      <c r="BL60527" s="15"/>
    </row>
    <row r="60528" spans="63:64" x14ac:dyDescent="0.15">
      <c r="BK60528"/>
      <c r="BL60528" s="15"/>
    </row>
    <row r="60529" spans="63:64" x14ac:dyDescent="0.15">
      <c r="BK60529"/>
      <c r="BL60529" s="15"/>
    </row>
    <row r="60530" spans="63:64" x14ac:dyDescent="0.15">
      <c r="BK60530"/>
      <c r="BL60530" s="15"/>
    </row>
    <row r="60531" spans="63:64" x14ac:dyDescent="0.15">
      <c r="BK60531"/>
      <c r="BL60531" s="15"/>
    </row>
    <row r="60532" spans="63:64" x14ac:dyDescent="0.15">
      <c r="BK60532"/>
      <c r="BL60532" s="15"/>
    </row>
    <row r="60533" spans="63:64" x14ac:dyDescent="0.15">
      <c r="BK60533"/>
      <c r="BL60533" s="15"/>
    </row>
    <row r="60534" spans="63:64" x14ac:dyDescent="0.15">
      <c r="BK60534"/>
      <c r="BL60534" s="15"/>
    </row>
    <row r="60535" spans="63:64" x14ac:dyDescent="0.15">
      <c r="BK60535"/>
      <c r="BL60535" s="15"/>
    </row>
    <row r="60536" spans="63:64" x14ac:dyDescent="0.15">
      <c r="BK60536"/>
      <c r="BL60536" s="15"/>
    </row>
    <row r="60537" spans="63:64" x14ac:dyDescent="0.15">
      <c r="BK60537"/>
      <c r="BL60537" s="15"/>
    </row>
    <row r="60538" spans="63:64" x14ac:dyDescent="0.15">
      <c r="BK60538"/>
      <c r="BL60538" s="15"/>
    </row>
    <row r="60539" spans="63:64" x14ac:dyDescent="0.15">
      <c r="BK60539"/>
      <c r="BL60539" s="15"/>
    </row>
    <row r="60540" spans="63:64" x14ac:dyDescent="0.15">
      <c r="BK60540"/>
      <c r="BL60540" s="15"/>
    </row>
    <row r="60541" spans="63:64" x14ac:dyDescent="0.15">
      <c r="BK60541"/>
      <c r="BL60541" s="15"/>
    </row>
    <row r="60542" spans="63:64" x14ac:dyDescent="0.15">
      <c r="BK60542"/>
      <c r="BL60542" s="15"/>
    </row>
    <row r="60543" spans="63:64" x14ac:dyDescent="0.15">
      <c r="BK60543"/>
      <c r="BL60543" s="15"/>
    </row>
    <row r="60544" spans="63:64" x14ac:dyDescent="0.15">
      <c r="BK60544"/>
      <c r="BL60544" s="15"/>
    </row>
    <row r="60545" spans="63:64" x14ac:dyDescent="0.15">
      <c r="BK60545"/>
      <c r="BL60545" s="15"/>
    </row>
    <row r="60546" spans="63:64" x14ac:dyDescent="0.15">
      <c r="BK60546"/>
      <c r="BL60546" s="15"/>
    </row>
    <row r="60547" spans="63:64" x14ac:dyDescent="0.15">
      <c r="BK60547"/>
      <c r="BL60547" s="15"/>
    </row>
    <row r="60548" spans="63:64" x14ac:dyDescent="0.15">
      <c r="BK60548"/>
      <c r="BL60548" s="15"/>
    </row>
    <row r="60549" spans="63:64" x14ac:dyDescent="0.15">
      <c r="BK60549"/>
      <c r="BL60549" s="15"/>
    </row>
    <row r="60550" spans="63:64" x14ac:dyDescent="0.15">
      <c r="BK60550"/>
      <c r="BL60550" s="15"/>
    </row>
    <row r="60551" spans="63:64" x14ac:dyDescent="0.15">
      <c r="BK60551"/>
      <c r="BL60551" s="15"/>
    </row>
    <row r="60552" spans="63:64" x14ac:dyDescent="0.15">
      <c r="BK60552"/>
      <c r="BL60552" s="15"/>
    </row>
    <row r="60553" spans="63:64" x14ac:dyDescent="0.15">
      <c r="BK60553"/>
      <c r="BL60553" s="15"/>
    </row>
    <row r="60554" spans="63:64" x14ac:dyDescent="0.15">
      <c r="BK60554"/>
      <c r="BL60554" s="15"/>
    </row>
    <row r="60555" spans="63:64" x14ac:dyDescent="0.15">
      <c r="BK60555"/>
      <c r="BL60555" s="15"/>
    </row>
    <row r="60556" spans="63:64" x14ac:dyDescent="0.15">
      <c r="BK60556"/>
      <c r="BL60556" s="15"/>
    </row>
    <row r="60557" spans="63:64" x14ac:dyDescent="0.15">
      <c r="BK60557"/>
      <c r="BL60557" s="15"/>
    </row>
    <row r="60558" spans="63:64" x14ac:dyDescent="0.15">
      <c r="BK60558"/>
      <c r="BL60558" s="15"/>
    </row>
    <row r="60559" spans="63:64" x14ac:dyDescent="0.15">
      <c r="BK60559"/>
      <c r="BL60559" s="15"/>
    </row>
    <row r="60560" spans="63:64" x14ac:dyDescent="0.15">
      <c r="BK60560"/>
      <c r="BL60560" s="15"/>
    </row>
    <row r="60561" spans="63:64" x14ac:dyDescent="0.15">
      <c r="BK60561"/>
      <c r="BL60561" s="15"/>
    </row>
    <row r="60562" spans="63:64" x14ac:dyDescent="0.15">
      <c r="BK60562"/>
      <c r="BL60562" s="15"/>
    </row>
    <row r="60563" spans="63:64" x14ac:dyDescent="0.15">
      <c r="BK60563"/>
      <c r="BL60563" s="15"/>
    </row>
    <row r="60564" spans="63:64" x14ac:dyDescent="0.15">
      <c r="BK60564"/>
      <c r="BL60564" s="15"/>
    </row>
    <row r="60565" spans="63:64" x14ac:dyDescent="0.15">
      <c r="BK60565"/>
      <c r="BL60565" s="15"/>
    </row>
    <row r="60566" spans="63:64" x14ac:dyDescent="0.15">
      <c r="BK60566"/>
      <c r="BL60566" s="15"/>
    </row>
    <row r="60567" spans="63:64" x14ac:dyDescent="0.15">
      <c r="BK60567"/>
      <c r="BL60567" s="15"/>
    </row>
    <row r="60568" spans="63:64" x14ac:dyDescent="0.15">
      <c r="BK60568"/>
      <c r="BL60568" s="15"/>
    </row>
    <row r="60569" spans="63:64" x14ac:dyDescent="0.15">
      <c r="BK60569"/>
      <c r="BL60569" s="15"/>
    </row>
    <row r="60570" spans="63:64" x14ac:dyDescent="0.15">
      <c r="BK60570"/>
      <c r="BL60570" s="15"/>
    </row>
    <row r="60571" spans="63:64" x14ac:dyDescent="0.15">
      <c r="BK60571"/>
      <c r="BL60571" s="15"/>
    </row>
    <row r="60572" spans="63:64" x14ac:dyDescent="0.15">
      <c r="BK60572"/>
      <c r="BL60572" s="15"/>
    </row>
    <row r="60573" spans="63:64" x14ac:dyDescent="0.15">
      <c r="BK60573"/>
      <c r="BL60573" s="15"/>
    </row>
    <row r="60574" spans="63:64" x14ac:dyDescent="0.15">
      <c r="BK60574"/>
      <c r="BL60574" s="15"/>
    </row>
    <row r="60575" spans="63:64" x14ac:dyDescent="0.15">
      <c r="BK60575"/>
      <c r="BL60575" s="15"/>
    </row>
    <row r="60576" spans="63:64" x14ac:dyDescent="0.15">
      <c r="BK60576"/>
      <c r="BL60576" s="15"/>
    </row>
    <row r="60577" spans="63:64" x14ac:dyDescent="0.15">
      <c r="BK60577"/>
      <c r="BL60577" s="15"/>
    </row>
    <row r="60578" spans="63:64" x14ac:dyDescent="0.15">
      <c r="BK60578"/>
      <c r="BL60578" s="15"/>
    </row>
    <row r="60579" spans="63:64" x14ac:dyDescent="0.15">
      <c r="BK60579"/>
      <c r="BL60579" s="15"/>
    </row>
    <row r="60580" spans="63:64" x14ac:dyDescent="0.15">
      <c r="BK60580"/>
      <c r="BL60580" s="15"/>
    </row>
    <row r="60581" spans="63:64" x14ac:dyDescent="0.15">
      <c r="BK60581"/>
      <c r="BL60581" s="15"/>
    </row>
    <row r="60582" spans="63:64" x14ac:dyDescent="0.15">
      <c r="BK60582"/>
      <c r="BL60582" s="15"/>
    </row>
    <row r="60583" spans="63:64" x14ac:dyDescent="0.15">
      <c r="BK60583"/>
      <c r="BL60583" s="15"/>
    </row>
    <row r="60584" spans="63:64" x14ac:dyDescent="0.15">
      <c r="BK60584"/>
      <c r="BL60584" s="15"/>
    </row>
    <row r="60585" spans="63:64" x14ac:dyDescent="0.15">
      <c r="BK60585"/>
      <c r="BL60585" s="15"/>
    </row>
    <row r="60586" spans="63:64" x14ac:dyDescent="0.15">
      <c r="BK60586"/>
      <c r="BL60586" s="15"/>
    </row>
    <row r="60587" spans="63:64" x14ac:dyDescent="0.15">
      <c r="BK60587"/>
      <c r="BL60587" s="15"/>
    </row>
    <row r="60588" spans="63:64" x14ac:dyDescent="0.15">
      <c r="BK60588"/>
      <c r="BL60588" s="15"/>
    </row>
    <row r="60589" spans="63:64" x14ac:dyDescent="0.15">
      <c r="BK60589"/>
      <c r="BL60589" s="15"/>
    </row>
    <row r="60590" spans="63:64" x14ac:dyDescent="0.15">
      <c r="BK60590"/>
      <c r="BL60590" s="15"/>
    </row>
    <row r="60591" spans="63:64" x14ac:dyDescent="0.15">
      <c r="BK60591"/>
      <c r="BL60591" s="15"/>
    </row>
    <row r="60592" spans="63:64" x14ac:dyDescent="0.15">
      <c r="BK60592"/>
      <c r="BL60592" s="15"/>
    </row>
    <row r="60593" spans="63:64" x14ac:dyDescent="0.15">
      <c r="BK60593"/>
      <c r="BL60593" s="15"/>
    </row>
    <row r="60594" spans="63:64" x14ac:dyDescent="0.15">
      <c r="BK60594"/>
      <c r="BL60594" s="15"/>
    </row>
    <row r="60595" spans="63:64" x14ac:dyDescent="0.15">
      <c r="BK60595"/>
      <c r="BL60595" s="15"/>
    </row>
    <row r="60596" spans="63:64" x14ac:dyDescent="0.15">
      <c r="BK60596"/>
      <c r="BL60596" s="15"/>
    </row>
    <row r="60597" spans="63:64" x14ac:dyDescent="0.15">
      <c r="BK60597"/>
      <c r="BL60597" s="15"/>
    </row>
    <row r="60598" spans="63:64" x14ac:dyDescent="0.15">
      <c r="BK60598"/>
      <c r="BL60598" s="15"/>
    </row>
    <row r="60599" spans="63:64" x14ac:dyDescent="0.15">
      <c r="BK60599"/>
      <c r="BL60599" s="15"/>
    </row>
    <row r="60600" spans="63:64" x14ac:dyDescent="0.15">
      <c r="BK60600"/>
      <c r="BL60600" s="15"/>
    </row>
    <row r="60601" spans="63:64" x14ac:dyDescent="0.15">
      <c r="BK60601"/>
      <c r="BL60601" s="15"/>
    </row>
    <row r="60602" spans="63:64" x14ac:dyDescent="0.15">
      <c r="BK60602"/>
      <c r="BL60602" s="15"/>
    </row>
    <row r="60603" spans="63:64" x14ac:dyDescent="0.15">
      <c r="BK60603"/>
      <c r="BL60603" s="15"/>
    </row>
    <row r="60604" spans="63:64" x14ac:dyDescent="0.15">
      <c r="BK60604"/>
      <c r="BL60604" s="15"/>
    </row>
    <row r="60605" spans="63:64" x14ac:dyDescent="0.15">
      <c r="BK60605"/>
      <c r="BL60605" s="15"/>
    </row>
    <row r="60606" spans="63:64" x14ac:dyDescent="0.15">
      <c r="BK60606"/>
      <c r="BL60606" s="15"/>
    </row>
    <row r="60607" spans="63:64" x14ac:dyDescent="0.15">
      <c r="BK60607"/>
      <c r="BL60607" s="15"/>
    </row>
    <row r="60608" spans="63:64" x14ac:dyDescent="0.15">
      <c r="BK60608"/>
      <c r="BL60608" s="15"/>
    </row>
    <row r="60609" spans="63:64" x14ac:dyDescent="0.15">
      <c r="BK60609"/>
      <c r="BL60609" s="15"/>
    </row>
    <row r="60610" spans="63:64" x14ac:dyDescent="0.15">
      <c r="BK60610"/>
      <c r="BL60610" s="15"/>
    </row>
    <row r="60611" spans="63:64" x14ac:dyDescent="0.15">
      <c r="BK60611"/>
      <c r="BL60611" s="15"/>
    </row>
    <row r="60612" spans="63:64" x14ac:dyDescent="0.15">
      <c r="BK60612"/>
      <c r="BL60612" s="15"/>
    </row>
    <row r="60613" spans="63:64" x14ac:dyDescent="0.15">
      <c r="BK60613"/>
      <c r="BL60613" s="15"/>
    </row>
    <row r="60614" spans="63:64" x14ac:dyDescent="0.15">
      <c r="BK60614"/>
      <c r="BL60614" s="15"/>
    </row>
    <row r="60615" spans="63:64" x14ac:dyDescent="0.15">
      <c r="BK60615"/>
      <c r="BL60615" s="15"/>
    </row>
    <row r="60616" spans="63:64" x14ac:dyDescent="0.15">
      <c r="BK60616"/>
      <c r="BL60616" s="15"/>
    </row>
    <row r="60617" spans="63:64" x14ac:dyDescent="0.15">
      <c r="BK60617"/>
      <c r="BL60617" s="15"/>
    </row>
    <row r="60618" spans="63:64" x14ac:dyDescent="0.15">
      <c r="BK60618"/>
      <c r="BL60618" s="15"/>
    </row>
    <row r="60619" spans="63:64" x14ac:dyDescent="0.15">
      <c r="BK60619"/>
      <c r="BL60619" s="15"/>
    </row>
    <row r="60620" spans="63:64" x14ac:dyDescent="0.15">
      <c r="BK60620"/>
      <c r="BL60620" s="15"/>
    </row>
    <row r="60621" spans="63:64" x14ac:dyDescent="0.15">
      <c r="BK60621"/>
      <c r="BL60621" s="15"/>
    </row>
    <row r="60622" spans="63:64" x14ac:dyDescent="0.15">
      <c r="BK60622"/>
      <c r="BL60622" s="15"/>
    </row>
    <row r="60623" spans="63:64" x14ac:dyDescent="0.15">
      <c r="BK60623"/>
      <c r="BL60623" s="15"/>
    </row>
    <row r="60624" spans="63:64" x14ac:dyDescent="0.15">
      <c r="BK60624"/>
      <c r="BL60624" s="15"/>
    </row>
    <row r="60625" spans="63:64" x14ac:dyDescent="0.15">
      <c r="BK60625"/>
      <c r="BL60625" s="15"/>
    </row>
    <row r="60626" spans="63:64" x14ac:dyDescent="0.15">
      <c r="BK60626"/>
      <c r="BL60626" s="15"/>
    </row>
    <row r="60627" spans="63:64" x14ac:dyDescent="0.15">
      <c r="BK60627"/>
      <c r="BL60627" s="15"/>
    </row>
    <row r="60628" spans="63:64" x14ac:dyDescent="0.15">
      <c r="BK60628"/>
      <c r="BL60628" s="15"/>
    </row>
    <row r="60629" spans="63:64" x14ac:dyDescent="0.15">
      <c r="BK60629"/>
      <c r="BL60629" s="15"/>
    </row>
    <row r="60630" spans="63:64" x14ac:dyDescent="0.15">
      <c r="BK60630"/>
      <c r="BL60630" s="15"/>
    </row>
    <row r="60631" spans="63:64" x14ac:dyDescent="0.15">
      <c r="BK60631"/>
      <c r="BL60631" s="15"/>
    </row>
    <row r="60632" spans="63:64" x14ac:dyDescent="0.15">
      <c r="BK60632"/>
      <c r="BL60632" s="15"/>
    </row>
    <row r="60633" spans="63:64" x14ac:dyDescent="0.15">
      <c r="BK60633"/>
      <c r="BL60633" s="15"/>
    </row>
    <row r="60634" spans="63:64" x14ac:dyDescent="0.15">
      <c r="BK60634"/>
      <c r="BL60634" s="15"/>
    </row>
    <row r="60635" spans="63:64" x14ac:dyDescent="0.15">
      <c r="BK60635"/>
      <c r="BL60635" s="15"/>
    </row>
    <row r="60636" spans="63:64" x14ac:dyDescent="0.15">
      <c r="BK60636"/>
      <c r="BL60636" s="15"/>
    </row>
    <row r="60637" spans="63:64" x14ac:dyDescent="0.15">
      <c r="BK60637"/>
      <c r="BL60637" s="15"/>
    </row>
    <row r="60638" spans="63:64" x14ac:dyDescent="0.15">
      <c r="BK60638"/>
      <c r="BL60638" s="15"/>
    </row>
    <row r="60639" spans="63:64" x14ac:dyDescent="0.15">
      <c r="BK60639"/>
      <c r="BL60639" s="15"/>
    </row>
    <row r="60640" spans="63:64" x14ac:dyDescent="0.15">
      <c r="BK60640"/>
      <c r="BL60640" s="15"/>
    </row>
    <row r="60641" spans="63:64" x14ac:dyDescent="0.15">
      <c r="BK60641"/>
      <c r="BL60641" s="15"/>
    </row>
    <row r="60642" spans="63:64" x14ac:dyDescent="0.15">
      <c r="BK60642"/>
      <c r="BL60642" s="15"/>
    </row>
    <row r="60643" spans="63:64" x14ac:dyDescent="0.15">
      <c r="BK60643"/>
      <c r="BL60643" s="15"/>
    </row>
    <row r="60644" spans="63:64" x14ac:dyDescent="0.15">
      <c r="BK60644"/>
      <c r="BL60644" s="15"/>
    </row>
    <row r="60645" spans="63:64" x14ac:dyDescent="0.15">
      <c r="BK60645"/>
      <c r="BL60645" s="15"/>
    </row>
    <row r="60646" spans="63:64" x14ac:dyDescent="0.15">
      <c r="BK60646"/>
      <c r="BL60646" s="15"/>
    </row>
    <row r="60647" spans="63:64" x14ac:dyDescent="0.15">
      <c r="BK60647"/>
      <c r="BL60647" s="15"/>
    </row>
    <row r="60648" spans="63:64" x14ac:dyDescent="0.15">
      <c r="BK60648"/>
      <c r="BL60648" s="15"/>
    </row>
    <row r="60649" spans="63:64" x14ac:dyDescent="0.15">
      <c r="BK60649"/>
      <c r="BL60649" s="15"/>
    </row>
    <row r="60650" spans="63:64" x14ac:dyDescent="0.15">
      <c r="BK60650"/>
      <c r="BL60650" s="15"/>
    </row>
    <row r="60651" spans="63:64" x14ac:dyDescent="0.15">
      <c r="BK60651"/>
      <c r="BL60651" s="15"/>
    </row>
    <row r="60652" spans="63:64" x14ac:dyDescent="0.15">
      <c r="BK60652"/>
      <c r="BL60652" s="15"/>
    </row>
    <row r="60653" spans="63:64" x14ac:dyDescent="0.15">
      <c r="BK60653"/>
      <c r="BL60653" s="15"/>
    </row>
    <row r="60654" spans="63:64" x14ac:dyDescent="0.15">
      <c r="BK60654"/>
      <c r="BL60654" s="15"/>
    </row>
    <row r="60655" spans="63:64" x14ac:dyDescent="0.15">
      <c r="BK60655"/>
      <c r="BL60655" s="15"/>
    </row>
    <row r="60656" spans="63:64" x14ac:dyDescent="0.15">
      <c r="BK60656"/>
      <c r="BL60656" s="15"/>
    </row>
    <row r="60657" spans="63:64" x14ac:dyDescent="0.15">
      <c r="BK60657"/>
      <c r="BL60657" s="15"/>
    </row>
    <row r="60658" spans="63:64" x14ac:dyDescent="0.15">
      <c r="BK60658"/>
      <c r="BL60658" s="15"/>
    </row>
    <row r="60659" spans="63:64" x14ac:dyDescent="0.15">
      <c r="BK60659"/>
      <c r="BL60659" s="15"/>
    </row>
    <row r="60660" spans="63:64" x14ac:dyDescent="0.15">
      <c r="BK60660"/>
      <c r="BL60660" s="15"/>
    </row>
    <row r="60661" spans="63:64" x14ac:dyDescent="0.15">
      <c r="BK60661"/>
      <c r="BL60661" s="15"/>
    </row>
    <row r="60662" spans="63:64" x14ac:dyDescent="0.15">
      <c r="BK60662"/>
      <c r="BL60662" s="15"/>
    </row>
    <row r="60663" spans="63:64" x14ac:dyDescent="0.15">
      <c r="BK60663"/>
      <c r="BL60663" s="15"/>
    </row>
    <row r="60664" spans="63:64" x14ac:dyDescent="0.15">
      <c r="BK60664"/>
      <c r="BL60664" s="15"/>
    </row>
    <row r="60665" spans="63:64" x14ac:dyDescent="0.15">
      <c r="BK60665"/>
      <c r="BL60665" s="15"/>
    </row>
    <row r="60666" spans="63:64" x14ac:dyDescent="0.15">
      <c r="BK60666"/>
      <c r="BL60666" s="15"/>
    </row>
    <row r="60667" spans="63:64" x14ac:dyDescent="0.15">
      <c r="BK60667"/>
      <c r="BL60667" s="15"/>
    </row>
    <row r="60668" spans="63:64" x14ac:dyDescent="0.15">
      <c r="BK60668"/>
      <c r="BL60668" s="15"/>
    </row>
    <row r="60669" spans="63:64" x14ac:dyDescent="0.15">
      <c r="BK60669"/>
      <c r="BL60669" s="15"/>
    </row>
    <row r="60670" spans="63:64" x14ac:dyDescent="0.15">
      <c r="BK60670"/>
      <c r="BL60670" s="15"/>
    </row>
    <row r="60671" spans="63:64" x14ac:dyDescent="0.15">
      <c r="BK60671"/>
      <c r="BL60671" s="15"/>
    </row>
    <row r="60672" spans="63:64" x14ac:dyDescent="0.15">
      <c r="BK60672"/>
      <c r="BL60672" s="15"/>
    </row>
    <row r="60673" spans="63:64" x14ac:dyDescent="0.15">
      <c r="BK60673"/>
      <c r="BL60673" s="15"/>
    </row>
    <row r="60674" spans="63:64" x14ac:dyDescent="0.15">
      <c r="BK60674"/>
      <c r="BL60674" s="15"/>
    </row>
    <row r="60675" spans="63:64" x14ac:dyDescent="0.15">
      <c r="BK60675"/>
      <c r="BL60675" s="15"/>
    </row>
    <row r="60676" spans="63:64" x14ac:dyDescent="0.15">
      <c r="BK60676"/>
      <c r="BL60676" s="15"/>
    </row>
    <row r="60677" spans="63:64" x14ac:dyDescent="0.15">
      <c r="BK60677"/>
      <c r="BL60677" s="15"/>
    </row>
    <row r="60678" spans="63:64" x14ac:dyDescent="0.15">
      <c r="BK60678"/>
      <c r="BL60678" s="15"/>
    </row>
    <row r="60679" spans="63:64" x14ac:dyDescent="0.15">
      <c r="BK60679"/>
      <c r="BL60679" s="15"/>
    </row>
    <row r="60680" spans="63:64" x14ac:dyDescent="0.15">
      <c r="BK60680"/>
      <c r="BL60680" s="15"/>
    </row>
    <row r="60681" spans="63:64" x14ac:dyDescent="0.15">
      <c r="BK60681"/>
      <c r="BL60681" s="15"/>
    </row>
    <row r="60682" spans="63:64" x14ac:dyDescent="0.15">
      <c r="BK60682"/>
      <c r="BL60682" s="15"/>
    </row>
    <row r="60683" spans="63:64" x14ac:dyDescent="0.15">
      <c r="BK60683"/>
      <c r="BL60683" s="15"/>
    </row>
    <row r="60684" spans="63:64" x14ac:dyDescent="0.15">
      <c r="BK60684"/>
      <c r="BL60684" s="15"/>
    </row>
    <row r="60685" spans="63:64" x14ac:dyDescent="0.15">
      <c r="BK60685"/>
      <c r="BL60685" s="15"/>
    </row>
    <row r="60686" spans="63:64" x14ac:dyDescent="0.15">
      <c r="BK60686"/>
      <c r="BL60686" s="15"/>
    </row>
    <row r="60687" spans="63:64" x14ac:dyDescent="0.15">
      <c r="BK60687"/>
      <c r="BL60687" s="15"/>
    </row>
    <row r="60688" spans="63:64" x14ac:dyDescent="0.15">
      <c r="BK60688"/>
      <c r="BL60688" s="15"/>
    </row>
    <row r="60689" spans="63:64" x14ac:dyDescent="0.15">
      <c r="BK60689"/>
      <c r="BL60689" s="15"/>
    </row>
    <row r="60690" spans="63:64" x14ac:dyDescent="0.15">
      <c r="BK60690"/>
      <c r="BL60690" s="15"/>
    </row>
    <row r="60691" spans="63:64" x14ac:dyDescent="0.15">
      <c r="BK60691"/>
      <c r="BL60691" s="15"/>
    </row>
    <row r="60692" spans="63:64" x14ac:dyDescent="0.15">
      <c r="BK60692"/>
      <c r="BL60692" s="15"/>
    </row>
    <row r="60693" spans="63:64" x14ac:dyDescent="0.15">
      <c r="BK60693"/>
      <c r="BL60693" s="15"/>
    </row>
    <row r="60694" spans="63:64" x14ac:dyDescent="0.15">
      <c r="BK60694"/>
      <c r="BL60694" s="15"/>
    </row>
    <row r="60695" spans="63:64" x14ac:dyDescent="0.15">
      <c r="BK60695"/>
      <c r="BL60695" s="15"/>
    </row>
    <row r="60696" spans="63:64" x14ac:dyDescent="0.15">
      <c r="BK60696"/>
      <c r="BL60696" s="15"/>
    </row>
    <row r="60697" spans="63:64" x14ac:dyDescent="0.15">
      <c r="BK60697"/>
      <c r="BL60697" s="15"/>
    </row>
    <row r="60698" spans="63:64" x14ac:dyDescent="0.15">
      <c r="BK60698"/>
      <c r="BL60698" s="15"/>
    </row>
    <row r="60699" spans="63:64" x14ac:dyDescent="0.15">
      <c r="BK60699"/>
      <c r="BL60699" s="15"/>
    </row>
    <row r="60700" spans="63:64" x14ac:dyDescent="0.15">
      <c r="BK60700"/>
      <c r="BL60700" s="15"/>
    </row>
    <row r="60701" spans="63:64" x14ac:dyDescent="0.15">
      <c r="BK60701"/>
      <c r="BL60701" s="15"/>
    </row>
    <row r="60702" spans="63:64" x14ac:dyDescent="0.15">
      <c r="BK60702"/>
      <c r="BL60702" s="15"/>
    </row>
    <row r="60703" spans="63:64" x14ac:dyDescent="0.15">
      <c r="BK60703"/>
      <c r="BL60703" s="15"/>
    </row>
    <row r="60704" spans="63:64" x14ac:dyDescent="0.15">
      <c r="BK60704"/>
      <c r="BL60704" s="15"/>
    </row>
    <row r="60705" spans="63:64" x14ac:dyDescent="0.15">
      <c r="BK60705"/>
      <c r="BL60705" s="15"/>
    </row>
    <row r="60706" spans="63:64" x14ac:dyDescent="0.15">
      <c r="BK60706"/>
      <c r="BL60706" s="15"/>
    </row>
    <row r="60707" spans="63:64" x14ac:dyDescent="0.15">
      <c r="BK60707"/>
      <c r="BL60707" s="15"/>
    </row>
    <row r="60708" spans="63:64" x14ac:dyDescent="0.15">
      <c r="BK60708"/>
      <c r="BL60708" s="15"/>
    </row>
    <row r="60709" spans="63:64" x14ac:dyDescent="0.15">
      <c r="BK60709"/>
      <c r="BL60709" s="15"/>
    </row>
    <row r="60710" spans="63:64" x14ac:dyDescent="0.15">
      <c r="BK60710"/>
      <c r="BL60710" s="15"/>
    </row>
    <row r="60711" spans="63:64" x14ac:dyDescent="0.15">
      <c r="BK60711"/>
      <c r="BL60711" s="15"/>
    </row>
    <row r="60712" spans="63:64" x14ac:dyDescent="0.15">
      <c r="BK60712"/>
      <c r="BL60712" s="15"/>
    </row>
    <row r="60713" spans="63:64" x14ac:dyDescent="0.15">
      <c r="BK60713"/>
      <c r="BL60713" s="15"/>
    </row>
    <row r="60714" spans="63:64" x14ac:dyDescent="0.15">
      <c r="BK60714"/>
      <c r="BL60714" s="15"/>
    </row>
    <row r="60715" spans="63:64" x14ac:dyDescent="0.15">
      <c r="BK60715"/>
      <c r="BL60715" s="15"/>
    </row>
    <row r="60716" spans="63:64" x14ac:dyDescent="0.15">
      <c r="BK60716"/>
      <c r="BL60716" s="15"/>
    </row>
    <row r="60717" spans="63:64" x14ac:dyDescent="0.15">
      <c r="BK60717"/>
      <c r="BL60717" s="15"/>
    </row>
    <row r="60718" spans="63:64" x14ac:dyDescent="0.15">
      <c r="BK60718"/>
      <c r="BL60718" s="15"/>
    </row>
    <row r="60719" spans="63:64" x14ac:dyDescent="0.15">
      <c r="BK60719"/>
      <c r="BL60719" s="15"/>
    </row>
    <row r="60720" spans="63:64" x14ac:dyDescent="0.15">
      <c r="BK60720"/>
      <c r="BL60720" s="15"/>
    </row>
    <row r="60721" spans="63:64" x14ac:dyDescent="0.15">
      <c r="BK60721"/>
      <c r="BL60721" s="15"/>
    </row>
    <row r="60722" spans="63:64" x14ac:dyDescent="0.15">
      <c r="BK60722"/>
      <c r="BL60722" s="15"/>
    </row>
    <row r="60723" spans="63:64" x14ac:dyDescent="0.15">
      <c r="BK60723"/>
      <c r="BL60723" s="15"/>
    </row>
    <row r="60724" spans="63:64" x14ac:dyDescent="0.15">
      <c r="BK60724"/>
      <c r="BL60724" s="15"/>
    </row>
    <row r="60725" spans="63:64" x14ac:dyDescent="0.15">
      <c r="BK60725"/>
      <c r="BL60725" s="15"/>
    </row>
    <row r="60726" spans="63:64" x14ac:dyDescent="0.15">
      <c r="BK60726"/>
      <c r="BL60726" s="15"/>
    </row>
    <row r="60727" spans="63:64" x14ac:dyDescent="0.15">
      <c r="BK60727"/>
      <c r="BL60727" s="15"/>
    </row>
    <row r="60728" spans="63:64" x14ac:dyDescent="0.15">
      <c r="BK60728"/>
      <c r="BL60728" s="15"/>
    </row>
    <row r="60729" spans="63:64" x14ac:dyDescent="0.15">
      <c r="BK60729"/>
      <c r="BL60729" s="15"/>
    </row>
    <row r="60730" spans="63:64" x14ac:dyDescent="0.15">
      <c r="BK60730"/>
      <c r="BL60730" s="15"/>
    </row>
    <row r="60731" spans="63:64" x14ac:dyDescent="0.15">
      <c r="BK60731"/>
      <c r="BL60731" s="15"/>
    </row>
    <row r="60732" spans="63:64" x14ac:dyDescent="0.15">
      <c r="BK60732"/>
      <c r="BL60732" s="15"/>
    </row>
    <row r="60733" spans="63:64" x14ac:dyDescent="0.15">
      <c r="BK60733"/>
      <c r="BL60733" s="15"/>
    </row>
    <row r="60734" spans="63:64" x14ac:dyDescent="0.15">
      <c r="BK60734"/>
      <c r="BL60734" s="15"/>
    </row>
    <row r="60735" spans="63:64" x14ac:dyDescent="0.15">
      <c r="BK60735"/>
      <c r="BL60735" s="15"/>
    </row>
    <row r="60736" spans="63:64" x14ac:dyDescent="0.15">
      <c r="BK60736"/>
      <c r="BL60736" s="15"/>
    </row>
    <row r="60737" spans="63:64" x14ac:dyDescent="0.15">
      <c r="BK60737"/>
      <c r="BL60737" s="15"/>
    </row>
    <row r="60738" spans="63:64" x14ac:dyDescent="0.15">
      <c r="BK60738"/>
      <c r="BL60738" s="15"/>
    </row>
    <row r="60739" spans="63:64" x14ac:dyDescent="0.15">
      <c r="BK60739"/>
      <c r="BL60739" s="15"/>
    </row>
    <row r="60740" spans="63:64" x14ac:dyDescent="0.15">
      <c r="BK60740"/>
      <c r="BL60740" s="15"/>
    </row>
    <row r="60741" spans="63:64" x14ac:dyDescent="0.15">
      <c r="BK60741"/>
      <c r="BL60741" s="15"/>
    </row>
    <row r="60742" spans="63:64" x14ac:dyDescent="0.15">
      <c r="BK60742"/>
      <c r="BL60742" s="15"/>
    </row>
    <row r="60743" spans="63:64" x14ac:dyDescent="0.15">
      <c r="BK60743"/>
      <c r="BL60743" s="15"/>
    </row>
    <row r="60744" spans="63:64" x14ac:dyDescent="0.15">
      <c r="BK60744"/>
      <c r="BL60744" s="15"/>
    </row>
    <row r="60745" spans="63:64" x14ac:dyDescent="0.15">
      <c r="BK60745"/>
      <c r="BL60745" s="15"/>
    </row>
    <row r="60746" spans="63:64" x14ac:dyDescent="0.15">
      <c r="BK60746"/>
      <c r="BL60746" s="15"/>
    </row>
    <row r="60747" spans="63:64" x14ac:dyDescent="0.15">
      <c r="BK60747"/>
      <c r="BL60747" s="15"/>
    </row>
    <row r="60748" spans="63:64" x14ac:dyDescent="0.15">
      <c r="BK60748"/>
      <c r="BL60748" s="15"/>
    </row>
    <row r="60749" spans="63:64" x14ac:dyDescent="0.15">
      <c r="BK60749"/>
      <c r="BL60749" s="15"/>
    </row>
    <row r="60750" spans="63:64" x14ac:dyDescent="0.15">
      <c r="BK60750"/>
      <c r="BL60750" s="15"/>
    </row>
    <row r="60751" spans="63:64" x14ac:dyDescent="0.15">
      <c r="BK60751"/>
      <c r="BL60751" s="15"/>
    </row>
    <row r="60752" spans="63:64" x14ac:dyDescent="0.15">
      <c r="BK60752"/>
      <c r="BL60752" s="15"/>
    </row>
    <row r="60753" spans="63:64" x14ac:dyDescent="0.15">
      <c r="BK60753"/>
      <c r="BL60753" s="15"/>
    </row>
    <row r="60754" spans="63:64" x14ac:dyDescent="0.15">
      <c r="BK60754"/>
      <c r="BL60754" s="15"/>
    </row>
    <row r="60755" spans="63:64" x14ac:dyDescent="0.15">
      <c r="BK60755"/>
      <c r="BL60755" s="15"/>
    </row>
    <row r="60756" spans="63:64" x14ac:dyDescent="0.15">
      <c r="BK60756"/>
      <c r="BL60756" s="15"/>
    </row>
    <row r="60757" spans="63:64" x14ac:dyDescent="0.15">
      <c r="BK60757"/>
      <c r="BL60757" s="15"/>
    </row>
    <row r="60758" spans="63:64" x14ac:dyDescent="0.15">
      <c r="BK60758"/>
      <c r="BL60758" s="15"/>
    </row>
    <row r="60759" spans="63:64" x14ac:dyDescent="0.15">
      <c r="BK60759"/>
      <c r="BL60759" s="15"/>
    </row>
    <row r="60760" spans="63:64" x14ac:dyDescent="0.15">
      <c r="BK60760"/>
      <c r="BL60760" s="15"/>
    </row>
    <row r="60761" spans="63:64" x14ac:dyDescent="0.15">
      <c r="BK60761"/>
      <c r="BL60761" s="15"/>
    </row>
    <row r="60762" spans="63:64" x14ac:dyDescent="0.15">
      <c r="BK60762"/>
      <c r="BL60762" s="15"/>
    </row>
    <row r="60763" spans="63:64" x14ac:dyDescent="0.15">
      <c r="BK60763"/>
      <c r="BL60763" s="15"/>
    </row>
    <row r="60764" spans="63:64" x14ac:dyDescent="0.15">
      <c r="BK60764"/>
      <c r="BL60764" s="15"/>
    </row>
    <row r="60765" spans="63:64" x14ac:dyDescent="0.15">
      <c r="BK60765"/>
      <c r="BL60765" s="15"/>
    </row>
    <row r="60766" spans="63:64" x14ac:dyDescent="0.15">
      <c r="BK60766"/>
      <c r="BL60766" s="15"/>
    </row>
    <row r="60767" spans="63:64" x14ac:dyDescent="0.15">
      <c r="BK60767"/>
      <c r="BL60767" s="15"/>
    </row>
    <row r="60768" spans="63:64" x14ac:dyDescent="0.15">
      <c r="BK60768"/>
      <c r="BL60768" s="15"/>
    </row>
    <row r="60769" spans="63:64" x14ac:dyDescent="0.15">
      <c r="BK60769"/>
      <c r="BL60769" s="15"/>
    </row>
    <row r="60770" spans="63:64" x14ac:dyDescent="0.15">
      <c r="BK60770"/>
      <c r="BL60770" s="15"/>
    </row>
    <row r="60771" spans="63:64" x14ac:dyDescent="0.15">
      <c r="BK60771"/>
      <c r="BL60771" s="15"/>
    </row>
    <row r="60772" spans="63:64" x14ac:dyDescent="0.15">
      <c r="BK60772"/>
      <c r="BL60772" s="15"/>
    </row>
    <row r="60773" spans="63:64" x14ac:dyDescent="0.15">
      <c r="BK60773"/>
      <c r="BL60773" s="15"/>
    </row>
    <row r="60774" spans="63:64" x14ac:dyDescent="0.15">
      <c r="BK60774"/>
      <c r="BL60774" s="15"/>
    </row>
    <row r="60775" spans="63:64" x14ac:dyDescent="0.15">
      <c r="BK60775"/>
      <c r="BL60775" s="15"/>
    </row>
    <row r="60776" spans="63:64" x14ac:dyDescent="0.15">
      <c r="BK60776"/>
      <c r="BL60776" s="15"/>
    </row>
    <row r="60777" spans="63:64" x14ac:dyDescent="0.15">
      <c r="BK60777"/>
      <c r="BL60777" s="15"/>
    </row>
    <row r="60778" spans="63:64" x14ac:dyDescent="0.15">
      <c r="BK60778"/>
      <c r="BL60778" s="15"/>
    </row>
    <row r="60779" spans="63:64" x14ac:dyDescent="0.15">
      <c r="BK60779"/>
      <c r="BL60779" s="15"/>
    </row>
    <row r="60780" spans="63:64" x14ac:dyDescent="0.15">
      <c r="BK60780"/>
      <c r="BL60780" s="15"/>
    </row>
    <row r="60781" spans="63:64" x14ac:dyDescent="0.15">
      <c r="BK60781"/>
      <c r="BL60781" s="15"/>
    </row>
    <row r="60782" spans="63:64" x14ac:dyDescent="0.15">
      <c r="BK60782"/>
      <c r="BL60782" s="15"/>
    </row>
    <row r="60783" spans="63:64" x14ac:dyDescent="0.15">
      <c r="BK60783"/>
      <c r="BL60783" s="15"/>
    </row>
    <row r="60784" spans="63:64" x14ac:dyDescent="0.15">
      <c r="BK60784"/>
      <c r="BL60784" s="15"/>
    </row>
    <row r="60785" spans="63:64" x14ac:dyDescent="0.15">
      <c r="BK60785"/>
      <c r="BL60785" s="15"/>
    </row>
    <row r="60786" spans="63:64" x14ac:dyDescent="0.15">
      <c r="BK60786"/>
      <c r="BL60786" s="15"/>
    </row>
    <row r="60787" spans="63:64" x14ac:dyDescent="0.15">
      <c r="BK60787"/>
      <c r="BL60787" s="15"/>
    </row>
    <row r="60788" spans="63:64" x14ac:dyDescent="0.15">
      <c r="BK60788"/>
      <c r="BL60788" s="15"/>
    </row>
    <row r="60789" spans="63:64" x14ac:dyDescent="0.15">
      <c r="BK60789"/>
      <c r="BL60789" s="15"/>
    </row>
    <row r="60790" spans="63:64" x14ac:dyDescent="0.15">
      <c r="BK60790"/>
      <c r="BL60790" s="15"/>
    </row>
    <row r="60791" spans="63:64" x14ac:dyDescent="0.15">
      <c r="BK60791"/>
      <c r="BL60791" s="15"/>
    </row>
    <row r="60792" spans="63:64" x14ac:dyDescent="0.15">
      <c r="BK60792"/>
      <c r="BL60792" s="15"/>
    </row>
    <row r="60793" spans="63:64" x14ac:dyDescent="0.15">
      <c r="BK60793"/>
      <c r="BL60793" s="15"/>
    </row>
    <row r="60794" spans="63:64" x14ac:dyDescent="0.15">
      <c r="BK60794"/>
      <c r="BL60794" s="15"/>
    </row>
    <row r="60795" spans="63:64" x14ac:dyDescent="0.15">
      <c r="BK60795"/>
      <c r="BL60795" s="15"/>
    </row>
    <row r="60796" spans="63:64" x14ac:dyDescent="0.15">
      <c r="BK60796"/>
      <c r="BL60796" s="15"/>
    </row>
    <row r="60797" spans="63:64" x14ac:dyDescent="0.15">
      <c r="BK60797"/>
      <c r="BL60797" s="15"/>
    </row>
    <row r="60798" spans="63:64" x14ac:dyDescent="0.15">
      <c r="BK60798"/>
      <c r="BL60798" s="15"/>
    </row>
    <row r="60799" spans="63:64" x14ac:dyDescent="0.15">
      <c r="BK60799"/>
      <c r="BL60799" s="15"/>
    </row>
    <row r="60800" spans="63:64" x14ac:dyDescent="0.15">
      <c r="BK60800"/>
      <c r="BL60800" s="15"/>
    </row>
    <row r="60801" spans="63:64" x14ac:dyDescent="0.15">
      <c r="BK60801"/>
      <c r="BL60801" s="15"/>
    </row>
    <row r="60802" spans="63:64" x14ac:dyDescent="0.15">
      <c r="BK60802"/>
      <c r="BL60802" s="15"/>
    </row>
    <row r="60803" spans="63:64" x14ac:dyDescent="0.15">
      <c r="BK60803"/>
      <c r="BL60803" s="15"/>
    </row>
    <row r="60804" spans="63:64" x14ac:dyDescent="0.15">
      <c r="BK60804"/>
      <c r="BL60804" s="15"/>
    </row>
    <row r="60805" spans="63:64" x14ac:dyDescent="0.15">
      <c r="BK60805"/>
      <c r="BL60805" s="15"/>
    </row>
    <row r="60806" spans="63:64" x14ac:dyDescent="0.15">
      <c r="BK60806"/>
      <c r="BL60806" s="15"/>
    </row>
    <row r="60807" spans="63:64" x14ac:dyDescent="0.15">
      <c r="BK60807"/>
      <c r="BL60807" s="15"/>
    </row>
    <row r="60808" spans="63:64" x14ac:dyDescent="0.15">
      <c r="BK60808"/>
      <c r="BL60808" s="15"/>
    </row>
    <row r="60809" spans="63:64" x14ac:dyDescent="0.15">
      <c r="BK60809"/>
      <c r="BL60809" s="15"/>
    </row>
    <row r="60810" spans="63:64" x14ac:dyDescent="0.15">
      <c r="BK60810"/>
      <c r="BL60810" s="15"/>
    </row>
    <row r="60811" spans="63:64" x14ac:dyDescent="0.15">
      <c r="BK60811"/>
      <c r="BL60811" s="15"/>
    </row>
    <row r="60812" spans="63:64" x14ac:dyDescent="0.15">
      <c r="BK60812"/>
      <c r="BL60812" s="15"/>
    </row>
    <row r="60813" spans="63:64" x14ac:dyDescent="0.15">
      <c r="BK60813"/>
      <c r="BL60813" s="15"/>
    </row>
    <row r="60814" spans="63:64" x14ac:dyDescent="0.15">
      <c r="BK60814"/>
      <c r="BL60814" s="15"/>
    </row>
    <row r="60815" spans="63:64" x14ac:dyDescent="0.15">
      <c r="BK60815"/>
      <c r="BL60815" s="15"/>
    </row>
    <row r="60816" spans="63:64" x14ac:dyDescent="0.15">
      <c r="BK60816"/>
      <c r="BL60816" s="15"/>
    </row>
    <row r="60817" spans="63:64" x14ac:dyDescent="0.15">
      <c r="BK60817"/>
      <c r="BL60817" s="15"/>
    </row>
    <row r="60818" spans="63:64" x14ac:dyDescent="0.15">
      <c r="BK60818"/>
      <c r="BL60818" s="15"/>
    </row>
    <row r="60819" spans="63:64" x14ac:dyDescent="0.15">
      <c r="BK60819"/>
      <c r="BL60819" s="15"/>
    </row>
    <row r="60820" spans="63:64" x14ac:dyDescent="0.15">
      <c r="BK60820"/>
      <c r="BL60820" s="15"/>
    </row>
    <row r="60821" spans="63:64" x14ac:dyDescent="0.15">
      <c r="BK60821"/>
      <c r="BL60821" s="15"/>
    </row>
    <row r="60822" spans="63:64" x14ac:dyDescent="0.15">
      <c r="BK60822"/>
      <c r="BL60822" s="15"/>
    </row>
    <row r="60823" spans="63:64" x14ac:dyDescent="0.15">
      <c r="BK60823"/>
      <c r="BL60823" s="15"/>
    </row>
    <row r="60824" spans="63:64" x14ac:dyDescent="0.15">
      <c r="BK60824"/>
      <c r="BL60824" s="15"/>
    </row>
    <row r="60825" spans="63:64" x14ac:dyDescent="0.15">
      <c r="BK60825"/>
      <c r="BL60825" s="15"/>
    </row>
    <row r="60826" spans="63:64" x14ac:dyDescent="0.15">
      <c r="BK60826"/>
      <c r="BL60826" s="15"/>
    </row>
    <row r="60827" spans="63:64" x14ac:dyDescent="0.15">
      <c r="BK60827"/>
      <c r="BL60827" s="15"/>
    </row>
    <row r="60828" spans="63:64" x14ac:dyDescent="0.15">
      <c r="BK60828"/>
      <c r="BL60828" s="15"/>
    </row>
    <row r="60829" spans="63:64" x14ac:dyDescent="0.15">
      <c r="BK60829"/>
      <c r="BL60829" s="15"/>
    </row>
    <row r="60830" spans="63:64" x14ac:dyDescent="0.15">
      <c r="BK60830"/>
      <c r="BL60830" s="15"/>
    </row>
    <row r="60831" spans="63:64" x14ac:dyDescent="0.15">
      <c r="BK60831"/>
      <c r="BL60831" s="15"/>
    </row>
    <row r="60832" spans="63:64" x14ac:dyDescent="0.15">
      <c r="BK60832"/>
      <c r="BL60832" s="15"/>
    </row>
    <row r="60833" spans="63:64" x14ac:dyDescent="0.15">
      <c r="BK60833"/>
      <c r="BL60833" s="15"/>
    </row>
    <row r="60834" spans="63:64" x14ac:dyDescent="0.15">
      <c r="BK60834"/>
      <c r="BL60834" s="15"/>
    </row>
    <row r="60835" spans="63:64" x14ac:dyDescent="0.15">
      <c r="BK60835"/>
      <c r="BL60835" s="15"/>
    </row>
    <row r="60836" spans="63:64" x14ac:dyDescent="0.15">
      <c r="BK60836"/>
      <c r="BL60836" s="15"/>
    </row>
    <row r="60837" spans="63:64" x14ac:dyDescent="0.15">
      <c r="BK60837"/>
      <c r="BL60837" s="15"/>
    </row>
    <row r="60838" spans="63:64" x14ac:dyDescent="0.15">
      <c r="BK60838"/>
      <c r="BL60838" s="15"/>
    </row>
    <row r="60839" spans="63:64" x14ac:dyDescent="0.15">
      <c r="BK60839"/>
      <c r="BL60839" s="15"/>
    </row>
    <row r="60840" spans="63:64" x14ac:dyDescent="0.15">
      <c r="BK60840"/>
      <c r="BL60840" s="15"/>
    </row>
    <row r="60841" spans="63:64" x14ac:dyDescent="0.15">
      <c r="BK60841"/>
      <c r="BL60841" s="15"/>
    </row>
    <row r="60842" spans="63:64" x14ac:dyDescent="0.15">
      <c r="BK60842"/>
      <c r="BL60842" s="15"/>
    </row>
    <row r="60843" spans="63:64" x14ac:dyDescent="0.15">
      <c r="BK60843"/>
      <c r="BL60843" s="15"/>
    </row>
    <row r="60844" spans="63:64" x14ac:dyDescent="0.15">
      <c r="BK60844"/>
      <c r="BL60844" s="15"/>
    </row>
    <row r="60845" spans="63:64" x14ac:dyDescent="0.15">
      <c r="BK60845"/>
      <c r="BL60845" s="15"/>
    </row>
    <row r="60846" spans="63:64" x14ac:dyDescent="0.15">
      <c r="BK60846"/>
      <c r="BL60846" s="15"/>
    </row>
    <row r="60847" spans="63:64" x14ac:dyDescent="0.15">
      <c r="BK60847"/>
      <c r="BL60847" s="15"/>
    </row>
    <row r="60848" spans="63:64" x14ac:dyDescent="0.15">
      <c r="BK60848"/>
      <c r="BL60848" s="15"/>
    </row>
    <row r="60849" spans="63:64" x14ac:dyDescent="0.15">
      <c r="BK60849"/>
      <c r="BL60849" s="15"/>
    </row>
    <row r="60850" spans="63:64" x14ac:dyDescent="0.15">
      <c r="BK60850"/>
      <c r="BL60850" s="15"/>
    </row>
    <row r="60851" spans="63:64" x14ac:dyDescent="0.15">
      <c r="BK60851"/>
      <c r="BL60851" s="15"/>
    </row>
    <row r="60852" spans="63:64" x14ac:dyDescent="0.15">
      <c r="BK60852"/>
      <c r="BL60852" s="15"/>
    </row>
    <row r="60853" spans="63:64" x14ac:dyDescent="0.15">
      <c r="BK60853"/>
      <c r="BL60853" s="15"/>
    </row>
    <row r="60854" spans="63:64" x14ac:dyDescent="0.15">
      <c r="BK60854"/>
      <c r="BL60854" s="15"/>
    </row>
    <row r="60855" spans="63:64" x14ac:dyDescent="0.15">
      <c r="BK60855"/>
      <c r="BL60855" s="15"/>
    </row>
    <row r="60856" spans="63:64" x14ac:dyDescent="0.15">
      <c r="BK60856"/>
      <c r="BL60856" s="15"/>
    </row>
    <row r="60857" spans="63:64" x14ac:dyDescent="0.15">
      <c r="BK60857"/>
      <c r="BL60857" s="15"/>
    </row>
    <row r="60858" spans="63:64" x14ac:dyDescent="0.15">
      <c r="BK60858"/>
      <c r="BL60858" s="15"/>
    </row>
    <row r="60859" spans="63:64" x14ac:dyDescent="0.15">
      <c r="BK60859"/>
      <c r="BL60859" s="15"/>
    </row>
    <row r="60860" spans="63:64" x14ac:dyDescent="0.15">
      <c r="BK60860"/>
      <c r="BL60860" s="15"/>
    </row>
    <row r="60861" spans="63:64" x14ac:dyDescent="0.15">
      <c r="BK60861"/>
      <c r="BL60861" s="15"/>
    </row>
    <row r="60862" spans="63:64" x14ac:dyDescent="0.15">
      <c r="BK60862"/>
      <c r="BL60862" s="15"/>
    </row>
    <row r="60863" spans="63:64" x14ac:dyDescent="0.15">
      <c r="BK60863"/>
      <c r="BL60863" s="15"/>
    </row>
    <row r="60864" spans="63:64" x14ac:dyDescent="0.15">
      <c r="BK60864"/>
      <c r="BL60864" s="15"/>
    </row>
    <row r="60865" spans="63:64" x14ac:dyDescent="0.15">
      <c r="BK60865"/>
      <c r="BL60865" s="15"/>
    </row>
    <row r="60866" spans="63:64" x14ac:dyDescent="0.15">
      <c r="BK60866"/>
      <c r="BL60866" s="15"/>
    </row>
    <row r="60867" spans="63:64" x14ac:dyDescent="0.15">
      <c r="BK60867"/>
      <c r="BL60867" s="15"/>
    </row>
    <row r="60868" spans="63:64" x14ac:dyDescent="0.15">
      <c r="BK60868"/>
      <c r="BL60868" s="15"/>
    </row>
    <row r="60869" spans="63:64" x14ac:dyDescent="0.15">
      <c r="BK60869"/>
      <c r="BL60869" s="15"/>
    </row>
    <row r="60870" spans="63:64" x14ac:dyDescent="0.15">
      <c r="BK60870"/>
      <c r="BL60870" s="15"/>
    </row>
    <row r="60871" spans="63:64" x14ac:dyDescent="0.15">
      <c r="BK60871"/>
      <c r="BL60871" s="15"/>
    </row>
    <row r="60872" spans="63:64" x14ac:dyDescent="0.15">
      <c r="BK60872"/>
      <c r="BL60872" s="15"/>
    </row>
    <row r="60873" spans="63:64" x14ac:dyDescent="0.15">
      <c r="BK60873"/>
      <c r="BL60873" s="15"/>
    </row>
    <row r="60874" spans="63:64" x14ac:dyDescent="0.15">
      <c r="BK60874"/>
      <c r="BL60874" s="15"/>
    </row>
    <row r="60875" spans="63:64" x14ac:dyDescent="0.15">
      <c r="BK60875"/>
      <c r="BL60875" s="15"/>
    </row>
    <row r="60876" spans="63:64" x14ac:dyDescent="0.15">
      <c r="BK60876"/>
      <c r="BL60876" s="15"/>
    </row>
    <row r="60877" spans="63:64" x14ac:dyDescent="0.15">
      <c r="BK60877"/>
      <c r="BL60877" s="15"/>
    </row>
    <row r="60878" spans="63:64" x14ac:dyDescent="0.15">
      <c r="BK60878"/>
      <c r="BL60878" s="15"/>
    </row>
    <row r="60879" spans="63:64" x14ac:dyDescent="0.15">
      <c r="BK60879"/>
      <c r="BL60879" s="15"/>
    </row>
    <row r="60880" spans="63:64" x14ac:dyDescent="0.15">
      <c r="BK60880"/>
      <c r="BL60880" s="15"/>
    </row>
    <row r="60881" spans="63:64" x14ac:dyDescent="0.15">
      <c r="BK60881"/>
      <c r="BL60881" s="15"/>
    </row>
    <row r="60882" spans="63:64" x14ac:dyDescent="0.15">
      <c r="BK60882"/>
      <c r="BL60882" s="15"/>
    </row>
    <row r="60883" spans="63:64" x14ac:dyDescent="0.15">
      <c r="BK60883"/>
      <c r="BL60883" s="15"/>
    </row>
    <row r="60884" spans="63:64" x14ac:dyDescent="0.15">
      <c r="BK60884"/>
      <c r="BL60884" s="15"/>
    </row>
    <row r="60885" spans="63:64" x14ac:dyDescent="0.15">
      <c r="BK60885"/>
      <c r="BL60885" s="15"/>
    </row>
    <row r="60886" spans="63:64" x14ac:dyDescent="0.15">
      <c r="BK60886"/>
      <c r="BL60886" s="15"/>
    </row>
    <row r="60887" spans="63:64" x14ac:dyDescent="0.15">
      <c r="BK60887"/>
      <c r="BL60887" s="15"/>
    </row>
    <row r="60888" spans="63:64" x14ac:dyDescent="0.15">
      <c r="BK60888"/>
      <c r="BL60888" s="15"/>
    </row>
    <row r="60889" spans="63:64" x14ac:dyDescent="0.15">
      <c r="BK60889"/>
      <c r="BL60889" s="15"/>
    </row>
    <row r="60890" spans="63:64" x14ac:dyDescent="0.15">
      <c r="BK60890"/>
      <c r="BL60890" s="15"/>
    </row>
    <row r="60891" spans="63:64" x14ac:dyDescent="0.15">
      <c r="BK60891"/>
      <c r="BL60891" s="15"/>
    </row>
    <row r="60892" spans="63:64" x14ac:dyDescent="0.15">
      <c r="BK60892"/>
      <c r="BL60892" s="15"/>
    </row>
    <row r="60893" spans="63:64" x14ac:dyDescent="0.15">
      <c r="BK60893"/>
      <c r="BL60893" s="15"/>
    </row>
    <row r="60894" spans="63:64" x14ac:dyDescent="0.15">
      <c r="BK60894"/>
      <c r="BL60894" s="15"/>
    </row>
    <row r="60895" spans="63:64" x14ac:dyDescent="0.15">
      <c r="BK60895"/>
      <c r="BL60895" s="15"/>
    </row>
    <row r="60896" spans="63:64" x14ac:dyDescent="0.15">
      <c r="BK60896"/>
      <c r="BL60896" s="15"/>
    </row>
    <row r="60897" spans="63:64" x14ac:dyDescent="0.15">
      <c r="BK60897"/>
      <c r="BL60897" s="15"/>
    </row>
    <row r="60898" spans="63:64" x14ac:dyDescent="0.15">
      <c r="BK60898"/>
      <c r="BL60898" s="15"/>
    </row>
    <row r="60899" spans="63:64" x14ac:dyDescent="0.15">
      <c r="BK60899"/>
      <c r="BL60899" s="15"/>
    </row>
    <row r="60900" spans="63:64" x14ac:dyDescent="0.15">
      <c r="BK60900"/>
      <c r="BL60900" s="15"/>
    </row>
    <row r="60901" spans="63:64" x14ac:dyDescent="0.15">
      <c r="BK60901"/>
      <c r="BL60901" s="15"/>
    </row>
    <row r="60902" spans="63:64" x14ac:dyDescent="0.15">
      <c r="BK60902"/>
      <c r="BL60902" s="15"/>
    </row>
    <row r="60903" spans="63:64" x14ac:dyDescent="0.15">
      <c r="BK60903"/>
      <c r="BL60903" s="15"/>
    </row>
    <row r="60904" spans="63:64" x14ac:dyDescent="0.15">
      <c r="BK60904"/>
      <c r="BL60904" s="15"/>
    </row>
    <row r="60905" spans="63:64" x14ac:dyDescent="0.15">
      <c r="BK60905"/>
      <c r="BL60905" s="15"/>
    </row>
    <row r="60906" spans="63:64" x14ac:dyDescent="0.15">
      <c r="BK60906"/>
      <c r="BL60906" s="15"/>
    </row>
    <row r="60907" spans="63:64" x14ac:dyDescent="0.15">
      <c r="BK60907"/>
      <c r="BL60907" s="15"/>
    </row>
    <row r="60908" spans="63:64" x14ac:dyDescent="0.15">
      <c r="BK60908"/>
      <c r="BL60908" s="15"/>
    </row>
    <row r="60909" spans="63:64" x14ac:dyDescent="0.15">
      <c r="BK60909"/>
      <c r="BL60909" s="15"/>
    </row>
    <row r="60910" spans="63:64" x14ac:dyDescent="0.15">
      <c r="BK60910"/>
      <c r="BL60910" s="15"/>
    </row>
    <row r="60911" spans="63:64" x14ac:dyDescent="0.15">
      <c r="BK60911"/>
      <c r="BL60911" s="15"/>
    </row>
    <row r="60912" spans="63:64" x14ac:dyDescent="0.15">
      <c r="BK60912"/>
      <c r="BL60912" s="15"/>
    </row>
    <row r="60913" spans="63:64" x14ac:dyDescent="0.15">
      <c r="BK60913"/>
      <c r="BL60913" s="15"/>
    </row>
    <row r="60914" spans="63:64" x14ac:dyDescent="0.15">
      <c r="BK60914"/>
      <c r="BL60914" s="15"/>
    </row>
    <row r="60915" spans="63:64" x14ac:dyDescent="0.15">
      <c r="BK60915"/>
      <c r="BL60915" s="15"/>
    </row>
    <row r="60916" spans="63:64" x14ac:dyDescent="0.15">
      <c r="BK60916"/>
      <c r="BL60916" s="15"/>
    </row>
    <row r="60917" spans="63:64" x14ac:dyDescent="0.15">
      <c r="BK60917"/>
      <c r="BL60917" s="15"/>
    </row>
    <row r="60918" spans="63:64" x14ac:dyDescent="0.15">
      <c r="BK60918"/>
      <c r="BL60918" s="15"/>
    </row>
    <row r="60919" spans="63:64" x14ac:dyDescent="0.15">
      <c r="BK60919"/>
      <c r="BL60919" s="15"/>
    </row>
    <row r="60920" spans="63:64" x14ac:dyDescent="0.15">
      <c r="BK60920"/>
      <c r="BL60920" s="15"/>
    </row>
    <row r="60921" spans="63:64" x14ac:dyDescent="0.15">
      <c r="BK60921"/>
      <c r="BL60921" s="15"/>
    </row>
    <row r="60922" spans="63:64" x14ac:dyDescent="0.15">
      <c r="BK60922"/>
      <c r="BL60922" s="15"/>
    </row>
    <row r="60923" spans="63:64" x14ac:dyDescent="0.15">
      <c r="BK60923"/>
      <c r="BL60923" s="15"/>
    </row>
    <row r="60924" spans="63:64" x14ac:dyDescent="0.15">
      <c r="BK60924"/>
      <c r="BL60924" s="15"/>
    </row>
    <row r="60925" spans="63:64" x14ac:dyDescent="0.15">
      <c r="BK60925"/>
      <c r="BL60925" s="15"/>
    </row>
    <row r="60926" spans="63:64" x14ac:dyDescent="0.15">
      <c r="BK60926"/>
      <c r="BL60926" s="15"/>
    </row>
    <row r="60927" spans="63:64" x14ac:dyDescent="0.15">
      <c r="BK60927"/>
      <c r="BL60927" s="15"/>
    </row>
    <row r="60928" spans="63:64" x14ac:dyDescent="0.15">
      <c r="BK60928"/>
      <c r="BL60928" s="15"/>
    </row>
    <row r="60929" spans="63:64" x14ac:dyDescent="0.15">
      <c r="BK60929"/>
      <c r="BL60929" s="15"/>
    </row>
    <row r="60930" spans="63:64" x14ac:dyDescent="0.15">
      <c r="BK60930"/>
      <c r="BL60930" s="15"/>
    </row>
    <row r="60931" spans="63:64" x14ac:dyDescent="0.15">
      <c r="BK60931"/>
      <c r="BL60931" s="15"/>
    </row>
    <row r="60932" spans="63:64" x14ac:dyDescent="0.15">
      <c r="BK60932"/>
      <c r="BL60932" s="15"/>
    </row>
    <row r="60933" spans="63:64" x14ac:dyDescent="0.15">
      <c r="BK60933"/>
      <c r="BL60933" s="15"/>
    </row>
    <row r="60934" spans="63:64" x14ac:dyDescent="0.15">
      <c r="BK60934"/>
      <c r="BL60934" s="15"/>
    </row>
    <row r="60935" spans="63:64" x14ac:dyDescent="0.15">
      <c r="BK60935"/>
      <c r="BL60935" s="15"/>
    </row>
    <row r="60936" spans="63:64" x14ac:dyDescent="0.15">
      <c r="BK60936"/>
      <c r="BL60936" s="15"/>
    </row>
    <row r="60937" spans="63:64" x14ac:dyDescent="0.15">
      <c r="BK60937"/>
      <c r="BL60937" s="15"/>
    </row>
    <row r="60938" spans="63:64" x14ac:dyDescent="0.15">
      <c r="BK60938"/>
      <c r="BL60938" s="15"/>
    </row>
    <row r="60939" spans="63:64" x14ac:dyDescent="0.15">
      <c r="BK60939"/>
      <c r="BL60939" s="15"/>
    </row>
    <row r="60940" spans="63:64" x14ac:dyDescent="0.15">
      <c r="BK60940"/>
      <c r="BL60940" s="15"/>
    </row>
    <row r="60941" spans="63:64" x14ac:dyDescent="0.15">
      <c r="BK60941"/>
      <c r="BL60941" s="15"/>
    </row>
    <row r="60942" spans="63:64" x14ac:dyDescent="0.15">
      <c r="BK60942"/>
      <c r="BL60942" s="15"/>
    </row>
    <row r="60943" spans="63:64" x14ac:dyDescent="0.15">
      <c r="BK60943"/>
      <c r="BL60943" s="15"/>
    </row>
    <row r="60944" spans="63:64" x14ac:dyDescent="0.15">
      <c r="BK60944"/>
      <c r="BL60944" s="15"/>
    </row>
    <row r="60945" spans="63:64" x14ac:dyDescent="0.15">
      <c r="BK60945"/>
      <c r="BL60945" s="15"/>
    </row>
    <row r="60946" spans="63:64" x14ac:dyDescent="0.15">
      <c r="BK60946"/>
      <c r="BL60946" s="15"/>
    </row>
    <row r="60947" spans="63:64" x14ac:dyDescent="0.15">
      <c r="BK60947"/>
      <c r="BL60947" s="15"/>
    </row>
    <row r="60948" spans="63:64" x14ac:dyDescent="0.15">
      <c r="BK60948"/>
      <c r="BL60948" s="15"/>
    </row>
    <row r="60949" spans="63:64" x14ac:dyDescent="0.15">
      <c r="BK60949"/>
      <c r="BL60949" s="15"/>
    </row>
    <row r="60950" spans="63:64" x14ac:dyDescent="0.15">
      <c r="BK60950"/>
      <c r="BL60950" s="15"/>
    </row>
    <row r="60951" spans="63:64" x14ac:dyDescent="0.15">
      <c r="BK60951"/>
      <c r="BL60951" s="15"/>
    </row>
    <row r="60952" spans="63:64" x14ac:dyDescent="0.15">
      <c r="BK60952"/>
      <c r="BL60952" s="15"/>
    </row>
    <row r="60953" spans="63:64" x14ac:dyDescent="0.15">
      <c r="BK60953"/>
      <c r="BL60953" s="15"/>
    </row>
    <row r="60954" spans="63:64" x14ac:dyDescent="0.15">
      <c r="BK60954"/>
      <c r="BL60954" s="15"/>
    </row>
    <row r="60955" spans="63:64" x14ac:dyDescent="0.15">
      <c r="BK60955"/>
      <c r="BL60955" s="15"/>
    </row>
    <row r="60956" spans="63:64" x14ac:dyDescent="0.15">
      <c r="BK60956"/>
      <c r="BL60956" s="15"/>
    </row>
    <row r="60957" spans="63:64" x14ac:dyDescent="0.15">
      <c r="BK60957"/>
      <c r="BL60957" s="15"/>
    </row>
    <row r="60958" spans="63:64" x14ac:dyDescent="0.15">
      <c r="BK60958"/>
      <c r="BL60958" s="15"/>
    </row>
    <row r="60959" spans="63:64" x14ac:dyDescent="0.15">
      <c r="BK60959"/>
      <c r="BL60959" s="15"/>
    </row>
    <row r="60960" spans="63:64" x14ac:dyDescent="0.15">
      <c r="BK60960"/>
      <c r="BL60960" s="15"/>
    </row>
    <row r="60961" spans="63:64" x14ac:dyDescent="0.15">
      <c r="BK60961"/>
      <c r="BL60961" s="15"/>
    </row>
    <row r="60962" spans="63:64" x14ac:dyDescent="0.15">
      <c r="BK60962"/>
      <c r="BL60962" s="15"/>
    </row>
    <row r="60963" spans="63:64" x14ac:dyDescent="0.15">
      <c r="BK60963"/>
      <c r="BL60963" s="15"/>
    </row>
    <row r="60964" spans="63:64" x14ac:dyDescent="0.15">
      <c r="BK60964"/>
      <c r="BL60964" s="15"/>
    </row>
    <row r="60965" spans="63:64" x14ac:dyDescent="0.15">
      <c r="BK60965"/>
      <c r="BL60965" s="15"/>
    </row>
    <row r="60966" spans="63:64" x14ac:dyDescent="0.15">
      <c r="BK60966"/>
      <c r="BL60966" s="15"/>
    </row>
    <row r="60967" spans="63:64" x14ac:dyDescent="0.15">
      <c r="BK60967"/>
      <c r="BL60967" s="15"/>
    </row>
    <row r="60968" spans="63:64" x14ac:dyDescent="0.15">
      <c r="BK60968"/>
      <c r="BL60968" s="15"/>
    </row>
    <row r="60969" spans="63:64" x14ac:dyDescent="0.15">
      <c r="BK60969"/>
      <c r="BL60969" s="15"/>
    </row>
    <row r="60970" spans="63:64" x14ac:dyDescent="0.15">
      <c r="BK60970"/>
      <c r="BL60970" s="15"/>
    </row>
    <row r="60971" spans="63:64" x14ac:dyDescent="0.15">
      <c r="BK60971"/>
      <c r="BL60971" s="15"/>
    </row>
    <row r="60972" spans="63:64" x14ac:dyDescent="0.15">
      <c r="BK60972"/>
      <c r="BL60972" s="15"/>
    </row>
    <row r="60973" spans="63:64" x14ac:dyDescent="0.15">
      <c r="BK60973"/>
      <c r="BL60973" s="15"/>
    </row>
    <row r="60974" spans="63:64" x14ac:dyDescent="0.15">
      <c r="BK60974"/>
      <c r="BL60974" s="15"/>
    </row>
    <row r="60975" spans="63:64" x14ac:dyDescent="0.15">
      <c r="BK60975"/>
      <c r="BL60975" s="15"/>
    </row>
    <row r="60976" spans="63:64" x14ac:dyDescent="0.15">
      <c r="BK60976"/>
      <c r="BL60976" s="15"/>
    </row>
    <row r="60977" spans="63:64" x14ac:dyDescent="0.15">
      <c r="BK60977"/>
      <c r="BL60977" s="15"/>
    </row>
    <row r="60978" spans="63:64" x14ac:dyDescent="0.15">
      <c r="BK60978"/>
      <c r="BL60978" s="15"/>
    </row>
    <row r="60979" spans="63:64" x14ac:dyDescent="0.15">
      <c r="BK60979"/>
      <c r="BL60979" s="15"/>
    </row>
    <row r="60980" spans="63:64" x14ac:dyDescent="0.15">
      <c r="BK60980"/>
      <c r="BL60980" s="15"/>
    </row>
    <row r="60981" spans="63:64" x14ac:dyDescent="0.15">
      <c r="BK60981"/>
      <c r="BL60981" s="15"/>
    </row>
    <row r="60982" spans="63:64" x14ac:dyDescent="0.15">
      <c r="BK60982"/>
      <c r="BL60982" s="15"/>
    </row>
    <row r="60983" spans="63:64" x14ac:dyDescent="0.15">
      <c r="BK60983"/>
      <c r="BL60983" s="15"/>
    </row>
    <row r="60984" spans="63:64" x14ac:dyDescent="0.15">
      <c r="BK60984"/>
      <c r="BL60984" s="15"/>
    </row>
    <row r="60985" spans="63:64" x14ac:dyDescent="0.15">
      <c r="BK60985"/>
      <c r="BL60985" s="15"/>
    </row>
    <row r="60986" spans="63:64" x14ac:dyDescent="0.15">
      <c r="BK60986"/>
      <c r="BL60986" s="15"/>
    </row>
    <row r="60987" spans="63:64" x14ac:dyDescent="0.15">
      <c r="BK60987"/>
      <c r="BL60987" s="15"/>
    </row>
    <row r="60988" spans="63:64" x14ac:dyDescent="0.15">
      <c r="BK60988"/>
      <c r="BL60988" s="15"/>
    </row>
    <row r="60989" spans="63:64" x14ac:dyDescent="0.15">
      <c r="BK60989"/>
      <c r="BL60989" s="15"/>
    </row>
    <row r="60990" spans="63:64" x14ac:dyDescent="0.15">
      <c r="BK60990"/>
      <c r="BL60990" s="15"/>
    </row>
    <row r="60991" spans="63:64" x14ac:dyDescent="0.15">
      <c r="BK60991"/>
      <c r="BL60991" s="15"/>
    </row>
    <row r="60992" spans="63:64" x14ac:dyDescent="0.15">
      <c r="BK60992"/>
      <c r="BL60992" s="15"/>
    </row>
    <row r="60993" spans="63:64" x14ac:dyDescent="0.15">
      <c r="BK60993"/>
      <c r="BL60993" s="15"/>
    </row>
    <row r="60994" spans="63:64" x14ac:dyDescent="0.15">
      <c r="BK60994"/>
      <c r="BL60994" s="15"/>
    </row>
    <row r="60995" spans="63:64" x14ac:dyDescent="0.15">
      <c r="BK60995"/>
      <c r="BL60995" s="15"/>
    </row>
    <row r="60996" spans="63:64" x14ac:dyDescent="0.15">
      <c r="BK60996"/>
      <c r="BL60996" s="15"/>
    </row>
    <row r="60997" spans="63:64" x14ac:dyDescent="0.15">
      <c r="BK60997"/>
      <c r="BL60997" s="15"/>
    </row>
    <row r="60998" spans="63:64" x14ac:dyDescent="0.15">
      <c r="BK60998"/>
      <c r="BL60998" s="15"/>
    </row>
    <row r="60999" spans="63:64" x14ac:dyDescent="0.15">
      <c r="BK60999"/>
      <c r="BL60999" s="15"/>
    </row>
    <row r="61000" spans="63:64" x14ac:dyDescent="0.15">
      <c r="BK61000"/>
      <c r="BL61000" s="15"/>
    </row>
    <row r="61001" spans="63:64" x14ac:dyDescent="0.15">
      <c r="BK61001"/>
      <c r="BL61001" s="15"/>
    </row>
    <row r="61002" spans="63:64" x14ac:dyDescent="0.15">
      <c r="BK61002"/>
      <c r="BL61002" s="15"/>
    </row>
    <row r="61003" spans="63:64" x14ac:dyDescent="0.15">
      <c r="BK61003"/>
      <c r="BL61003" s="15"/>
    </row>
    <row r="61004" spans="63:64" x14ac:dyDescent="0.15">
      <c r="BK61004"/>
      <c r="BL61004" s="15"/>
    </row>
    <row r="61005" spans="63:64" x14ac:dyDescent="0.15">
      <c r="BK61005"/>
      <c r="BL61005" s="15"/>
    </row>
    <row r="61006" spans="63:64" x14ac:dyDescent="0.15">
      <c r="BK61006"/>
      <c r="BL61006" s="15"/>
    </row>
    <row r="61007" spans="63:64" x14ac:dyDescent="0.15">
      <c r="BK61007"/>
      <c r="BL61007" s="15"/>
    </row>
    <row r="61008" spans="63:64" x14ac:dyDescent="0.15">
      <c r="BK61008"/>
      <c r="BL61008" s="15"/>
    </row>
    <row r="61009" spans="63:64" x14ac:dyDescent="0.15">
      <c r="BK61009"/>
      <c r="BL61009" s="15"/>
    </row>
    <row r="61010" spans="63:64" x14ac:dyDescent="0.15">
      <c r="BK61010"/>
      <c r="BL61010" s="15"/>
    </row>
    <row r="61011" spans="63:64" x14ac:dyDescent="0.15">
      <c r="BK61011"/>
      <c r="BL61011" s="15"/>
    </row>
    <row r="61012" spans="63:64" x14ac:dyDescent="0.15">
      <c r="BK61012"/>
      <c r="BL61012" s="15"/>
    </row>
    <row r="61013" spans="63:64" x14ac:dyDescent="0.15">
      <c r="BK61013"/>
      <c r="BL61013" s="15"/>
    </row>
    <row r="61014" spans="63:64" x14ac:dyDescent="0.15">
      <c r="BK61014"/>
      <c r="BL61014" s="15"/>
    </row>
    <row r="61015" spans="63:64" x14ac:dyDescent="0.15">
      <c r="BK61015"/>
      <c r="BL61015" s="15"/>
    </row>
    <row r="61016" spans="63:64" x14ac:dyDescent="0.15">
      <c r="BK61016"/>
      <c r="BL61016" s="15"/>
    </row>
    <row r="61017" spans="63:64" x14ac:dyDescent="0.15">
      <c r="BK61017"/>
      <c r="BL61017" s="15"/>
    </row>
    <row r="61018" spans="63:64" x14ac:dyDescent="0.15">
      <c r="BK61018"/>
      <c r="BL61018" s="15"/>
    </row>
    <row r="61019" spans="63:64" x14ac:dyDescent="0.15">
      <c r="BK61019"/>
      <c r="BL61019" s="15"/>
    </row>
    <row r="61020" spans="63:64" x14ac:dyDescent="0.15">
      <c r="BK61020"/>
      <c r="BL61020" s="15"/>
    </row>
    <row r="61021" spans="63:64" x14ac:dyDescent="0.15">
      <c r="BK61021"/>
      <c r="BL61021" s="15"/>
    </row>
    <row r="61022" spans="63:64" x14ac:dyDescent="0.15">
      <c r="BK61022"/>
      <c r="BL61022" s="15"/>
    </row>
    <row r="61023" spans="63:64" x14ac:dyDescent="0.15">
      <c r="BK61023"/>
      <c r="BL61023" s="15"/>
    </row>
    <row r="61024" spans="63:64" x14ac:dyDescent="0.15">
      <c r="BK61024"/>
      <c r="BL61024" s="15"/>
    </row>
    <row r="61025" spans="63:64" x14ac:dyDescent="0.15">
      <c r="BK61025"/>
      <c r="BL61025" s="15"/>
    </row>
    <row r="61026" spans="63:64" x14ac:dyDescent="0.15">
      <c r="BK61026"/>
      <c r="BL61026" s="15"/>
    </row>
    <row r="61027" spans="63:64" x14ac:dyDescent="0.15">
      <c r="BK61027"/>
      <c r="BL61027" s="15"/>
    </row>
    <row r="61028" spans="63:64" x14ac:dyDescent="0.15">
      <c r="BK61028"/>
      <c r="BL61028" s="15"/>
    </row>
    <row r="61029" spans="63:64" x14ac:dyDescent="0.15">
      <c r="BK61029"/>
      <c r="BL61029" s="15"/>
    </row>
    <row r="61030" spans="63:64" x14ac:dyDescent="0.15">
      <c r="BK61030"/>
      <c r="BL61030" s="15"/>
    </row>
    <row r="61031" spans="63:64" x14ac:dyDescent="0.15">
      <c r="BK61031"/>
      <c r="BL61031" s="15"/>
    </row>
    <row r="61032" spans="63:64" x14ac:dyDescent="0.15">
      <c r="BK61032"/>
      <c r="BL61032" s="15"/>
    </row>
    <row r="61033" spans="63:64" x14ac:dyDescent="0.15">
      <c r="BK61033"/>
      <c r="BL61033" s="15"/>
    </row>
    <row r="61034" spans="63:64" x14ac:dyDescent="0.15">
      <c r="BK61034"/>
      <c r="BL61034" s="15"/>
    </row>
    <row r="61035" spans="63:64" x14ac:dyDescent="0.15">
      <c r="BK61035"/>
      <c r="BL61035" s="15"/>
    </row>
    <row r="61036" spans="63:64" x14ac:dyDescent="0.15">
      <c r="BK61036"/>
      <c r="BL61036" s="15"/>
    </row>
    <row r="61037" spans="63:64" x14ac:dyDescent="0.15">
      <c r="BK61037"/>
      <c r="BL61037" s="15"/>
    </row>
    <row r="61038" spans="63:64" x14ac:dyDescent="0.15">
      <c r="BK61038"/>
      <c r="BL61038" s="15"/>
    </row>
    <row r="61039" spans="63:64" x14ac:dyDescent="0.15">
      <c r="BK61039"/>
      <c r="BL61039" s="15"/>
    </row>
    <row r="61040" spans="63:64" x14ac:dyDescent="0.15">
      <c r="BK61040"/>
      <c r="BL61040" s="15"/>
    </row>
    <row r="61041" spans="63:64" x14ac:dyDescent="0.15">
      <c r="BK61041"/>
      <c r="BL61041" s="15"/>
    </row>
    <row r="61042" spans="63:64" x14ac:dyDescent="0.15">
      <c r="BK61042"/>
      <c r="BL61042" s="15"/>
    </row>
    <row r="61043" spans="63:64" x14ac:dyDescent="0.15">
      <c r="BK61043"/>
      <c r="BL61043" s="15"/>
    </row>
    <row r="61044" spans="63:64" x14ac:dyDescent="0.15">
      <c r="BK61044"/>
      <c r="BL61044" s="15"/>
    </row>
    <row r="61045" spans="63:64" x14ac:dyDescent="0.15">
      <c r="BK61045"/>
      <c r="BL61045" s="15"/>
    </row>
    <row r="61046" spans="63:64" x14ac:dyDescent="0.15">
      <c r="BK61046"/>
      <c r="BL61046" s="15"/>
    </row>
    <row r="61047" spans="63:64" x14ac:dyDescent="0.15">
      <c r="BK61047"/>
      <c r="BL61047" s="15"/>
    </row>
    <row r="61048" spans="63:64" x14ac:dyDescent="0.15">
      <c r="BK61048"/>
      <c r="BL61048" s="15"/>
    </row>
    <row r="61049" spans="63:64" x14ac:dyDescent="0.15">
      <c r="BK61049"/>
      <c r="BL61049" s="15"/>
    </row>
    <row r="61050" spans="63:64" x14ac:dyDescent="0.15">
      <c r="BK61050"/>
      <c r="BL61050" s="15"/>
    </row>
    <row r="61051" spans="63:64" x14ac:dyDescent="0.15">
      <c r="BK61051"/>
      <c r="BL61051" s="15"/>
    </row>
    <row r="61052" spans="63:64" x14ac:dyDescent="0.15">
      <c r="BK61052"/>
      <c r="BL61052" s="15"/>
    </row>
    <row r="61053" spans="63:64" x14ac:dyDescent="0.15">
      <c r="BK61053"/>
      <c r="BL61053" s="15"/>
    </row>
    <row r="61054" spans="63:64" x14ac:dyDescent="0.15">
      <c r="BK61054"/>
      <c r="BL61054" s="15"/>
    </row>
    <row r="61055" spans="63:64" x14ac:dyDescent="0.15">
      <c r="BK61055"/>
      <c r="BL61055" s="15"/>
    </row>
    <row r="61056" spans="63:64" x14ac:dyDescent="0.15">
      <c r="BK61056"/>
      <c r="BL61056" s="15"/>
    </row>
    <row r="61057" spans="63:64" x14ac:dyDescent="0.15">
      <c r="BK61057"/>
      <c r="BL61057" s="15"/>
    </row>
    <row r="61058" spans="63:64" x14ac:dyDescent="0.15">
      <c r="BK61058"/>
      <c r="BL61058" s="15"/>
    </row>
    <row r="61059" spans="63:64" x14ac:dyDescent="0.15">
      <c r="BK61059"/>
      <c r="BL61059" s="15"/>
    </row>
    <row r="61060" spans="63:64" x14ac:dyDescent="0.15">
      <c r="BK61060"/>
      <c r="BL61060" s="15"/>
    </row>
    <row r="61061" spans="63:64" x14ac:dyDescent="0.15">
      <c r="BK61061"/>
      <c r="BL61061" s="15"/>
    </row>
    <row r="61062" spans="63:64" x14ac:dyDescent="0.15">
      <c r="BK61062"/>
      <c r="BL61062" s="15"/>
    </row>
    <row r="61063" spans="63:64" x14ac:dyDescent="0.15">
      <c r="BK61063"/>
      <c r="BL61063" s="15"/>
    </row>
    <row r="61064" spans="63:64" x14ac:dyDescent="0.15">
      <c r="BK61064"/>
      <c r="BL61064" s="15"/>
    </row>
    <row r="61065" spans="63:64" x14ac:dyDescent="0.15">
      <c r="BK61065"/>
      <c r="BL61065" s="15"/>
    </row>
    <row r="61066" spans="63:64" x14ac:dyDescent="0.15">
      <c r="BK61066"/>
      <c r="BL61066" s="15"/>
    </row>
    <row r="61067" spans="63:64" x14ac:dyDescent="0.15">
      <c r="BK61067"/>
      <c r="BL61067" s="15"/>
    </row>
    <row r="61068" spans="63:64" x14ac:dyDescent="0.15">
      <c r="BK61068"/>
      <c r="BL61068" s="15"/>
    </row>
    <row r="61069" spans="63:64" x14ac:dyDescent="0.15">
      <c r="BK61069"/>
      <c r="BL61069" s="15"/>
    </row>
    <row r="61070" spans="63:64" x14ac:dyDescent="0.15">
      <c r="BK61070"/>
      <c r="BL61070" s="15"/>
    </row>
    <row r="61071" spans="63:64" x14ac:dyDescent="0.15">
      <c r="BK61071"/>
      <c r="BL61071" s="15"/>
    </row>
    <row r="61072" spans="63:64" x14ac:dyDescent="0.15">
      <c r="BK61072"/>
      <c r="BL61072" s="15"/>
    </row>
    <row r="61073" spans="63:64" x14ac:dyDescent="0.15">
      <c r="BK61073"/>
      <c r="BL61073" s="15"/>
    </row>
    <row r="61074" spans="63:64" x14ac:dyDescent="0.15">
      <c r="BK61074"/>
      <c r="BL61074" s="15"/>
    </row>
    <row r="61075" spans="63:64" x14ac:dyDescent="0.15">
      <c r="BK61075"/>
      <c r="BL61075" s="15"/>
    </row>
    <row r="61076" spans="63:64" x14ac:dyDescent="0.15">
      <c r="BK61076"/>
      <c r="BL61076" s="15"/>
    </row>
    <row r="61077" spans="63:64" x14ac:dyDescent="0.15">
      <c r="BK61077"/>
      <c r="BL61077" s="15"/>
    </row>
    <row r="61078" spans="63:64" x14ac:dyDescent="0.15">
      <c r="BK61078"/>
      <c r="BL61078" s="15"/>
    </row>
    <row r="61079" spans="63:64" x14ac:dyDescent="0.15">
      <c r="BK61079"/>
      <c r="BL61079" s="15"/>
    </row>
    <row r="61080" spans="63:64" x14ac:dyDescent="0.15">
      <c r="BK61080"/>
      <c r="BL61080" s="15"/>
    </row>
    <row r="61081" spans="63:64" x14ac:dyDescent="0.15">
      <c r="BK61081"/>
      <c r="BL61081" s="15"/>
    </row>
    <row r="61082" spans="63:64" x14ac:dyDescent="0.15">
      <c r="BK61082"/>
      <c r="BL61082" s="15"/>
    </row>
    <row r="61083" spans="63:64" x14ac:dyDescent="0.15">
      <c r="BK61083"/>
      <c r="BL61083" s="15"/>
    </row>
    <row r="61084" spans="63:64" x14ac:dyDescent="0.15">
      <c r="BK61084"/>
      <c r="BL61084" s="15"/>
    </row>
    <row r="61085" spans="63:64" x14ac:dyDescent="0.15">
      <c r="BK61085"/>
      <c r="BL61085" s="15"/>
    </row>
    <row r="61086" spans="63:64" x14ac:dyDescent="0.15">
      <c r="BK61086"/>
      <c r="BL61086" s="15"/>
    </row>
    <row r="61087" spans="63:64" x14ac:dyDescent="0.15">
      <c r="BK61087"/>
      <c r="BL61087" s="15"/>
    </row>
    <row r="61088" spans="63:64" x14ac:dyDescent="0.15">
      <c r="BK61088"/>
      <c r="BL61088" s="15"/>
    </row>
    <row r="61089" spans="63:64" x14ac:dyDescent="0.15">
      <c r="BK61089"/>
      <c r="BL61089" s="15"/>
    </row>
    <row r="61090" spans="63:64" x14ac:dyDescent="0.15">
      <c r="BK61090"/>
      <c r="BL61090" s="15"/>
    </row>
    <row r="61091" spans="63:64" x14ac:dyDescent="0.15">
      <c r="BK61091"/>
      <c r="BL61091" s="15"/>
    </row>
    <row r="61092" spans="63:64" x14ac:dyDescent="0.15">
      <c r="BK61092"/>
      <c r="BL61092" s="15"/>
    </row>
    <row r="61093" spans="63:64" x14ac:dyDescent="0.15">
      <c r="BK61093"/>
      <c r="BL61093" s="15"/>
    </row>
    <row r="61094" spans="63:64" x14ac:dyDescent="0.15">
      <c r="BK61094"/>
      <c r="BL61094" s="15"/>
    </row>
    <row r="61095" spans="63:64" x14ac:dyDescent="0.15">
      <c r="BK61095"/>
      <c r="BL61095" s="15"/>
    </row>
    <row r="61096" spans="63:64" x14ac:dyDescent="0.15">
      <c r="BK61096"/>
      <c r="BL61096" s="15"/>
    </row>
    <row r="61097" spans="63:64" x14ac:dyDescent="0.15">
      <c r="BK61097"/>
      <c r="BL61097" s="15"/>
    </row>
    <row r="61098" spans="63:64" x14ac:dyDescent="0.15">
      <c r="BK61098"/>
      <c r="BL61098" s="15"/>
    </row>
    <row r="61099" spans="63:64" x14ac:dyDescent="0.15">
      <c r="BK61099"/>
      <c r="BL61099" s="15"/>
    </row>
    <row r="61100" spans="63:64" x14ac:dyDescent="0.15">
      <c r="BK61100"/>
      <c r="BL61100" s="15"/>
    </row>
    <row r="61101" spans="63:64" x14ac:dyDescent="0.15">
      <c r="BK61101"/>
      <c r="BL61101" s="15"/>
    </row>
    <row r="61102" spans="63:64" x14ac:dyDescent="0.15">
      <c r="BK61102"/>
      <c r="BL61102" s="15"/>
    </row>
    <row r="61103" spans="63:64" x14ac:dyDescent="0.15">
      <c r="BK61103"/>
      <c r="BL61103" s="15"/>
    </row>
    <row r="61104" spans="63:64" x14ac:dyDescent="0.15">
      <c r="BK61104"/>
      <c r="BL61104" s="15"/>
    </row>
    <row r="61105" spans="63:64" x14ac:dyDescent="0.15">
      <c r="BK61105"/>
      <c r="BL61105" s="15"/>
    </row>
    <row r="61106" spans="63:64" x14ac:dyDescent="0.15">
      <c r="BK61106"/>
      <c r="BL61106" s="15"/>
    </row>
    <row r="61107" spans="63:64" x14ac:dyDescent="0.15">
      <c r="BK61107"/>
      <c r="BL61107" s="15"/>
    </row>
    <row r="61108" spans="63:64" x14ac:dyDescent="0.15">
      <c r="BK61108"/>
      <c r="BL61108" s="15"/>
    </row>
    <row r="61109" spans="63:64" x14ac:dyDescent="0.15">
      <c r="BK61109"/>
      <c r="BL61109" s="15"/>
    </row>
    <row r="61110" spans="63:64" x14ac:dyDescent="0.15">
      <c r="BK61110"/>
      <c r="BL61110" s="15"/>
    </row>
    <row r="61111" spans="63:64" x14ac:dyDescent="0.15">
      <c r="BK61111"/>
      <c r="BL61111" s="15"/>
    </row>
    <row r="61112" spans="63:64" x14ac:dyDescent="0.15">
      <c r="BK61112"/>
      <c r="BL61112" s="15"/>
    </row>
    <row r="61113" spans="63:64" x14ac:dyDescent="0.15">
      <c r="BK61113"/>
      <c r="BL61113" s="15"/>
    </row>
    <row r="61114" spans="63:64" x14ac:dyDescent="0.15">
      <c r="BK61114"/>
      <c r="BL61114" s="15"/>
    </row>
    <row r="61115" spans="63:64" x14ac:dyDescent="0.15">
      <c r="BK61115"/>
      <c r="BL61115" s="15"/>
    </row>
    <row r="61116" spans="63:64" x14ac:dyDescent="0.15">
      <c r="BK61116"/>
      <c r="BL61116" s="15"/>
    </row>
    <row r="61117" spans="63:64" x14ac:dyDescent="0.15">
      <c r="BK61117"/>
      <c r="BL61117" s="15"/>
    </row>
    <row r="61118" spans="63:64" x14ac:dyDescent="0.15">
      <c r="BK61118"/>
      <c r="BL61118" s="15"/>
    </row>
    <row r="61119" spans="63:64" x14ac:dyDescent="0.15">
      <c r="BK61119"/>
      <c r="BL61119" s="15"/>
    </row>
    <row r="61120" spans="63:64" x14ac:dyDescent="0.15">
      <c r="BK61120"/>
      <c r="BL61120" s="15"/>
    </row>
    <row r="61121" spans="63:64" x14ac:dyDescent="0.15">
      <c r="BK61121"/>
      <c r="BL61121" s="15"/>
    </row>
    <row r="61122" spans="63:64" x14ac:dyDescent="0.15">
      <c r="BK61122"/>
      <c r="BL61122" s="15"/>
    </row>
    <row r="61123" spans="63:64" x14ac:dyDescent="0.15">
      <c r="BK61123"/>
      <c r="BL61123" s="15"/>
    </row>
    <row r="61124" spans="63:64" x14ac:dyDescent="0.15">
      <c r="BK61124"/>
      <c r="BL61124" s="15"/>
    </row>
    <row r="61125" spans="63:64" x14ac:dyDescent="0.15">
      <c r="BK61125"/>
      <c r="BL61125" s="15"/>
    </row>
    <row r="61126" spans="63:64" x14ac:dyDescent="0.15">
      <c r="BK61126"/>
      <c r="BL61126" s="15"/>
    </row>
    <row r="61127" spans="63:64" x14ac:dyDescent="0.15">
      <c r="BK61127"/>
      <c r="BL61127" s="15"/>
    </row>
    <row r="61128" spans="63:64" x14ac:dyDescent="0.15">
      <c r="BK61128"/>
      <c r="BL61128" s="15"/>
    </row>
    <row r="61129" spans="63:64" x14ac:dyDescent="0.15">
      <c r="BK61129"/>
      <c r="BL61129" s="15"/>
    </row>
    <row r="61130" spans="63:64" x14ac:dyDescent="0.15">
      <c r="BK61130"/>
      <c r="BL61130" s="15"/>
    </row>
    <row r="61131" spans="63:64" x14ac:dyDescent="0.15">
      <c r="BK61131"/>
      <c r="BL61131" s="15"/>
    </row>
    <row r="61132" spans="63:64" x14ac:dyDescent="0.15">
      <c r="BK61132"/>
      <c r="BL61132" s="15"/>
    </row>
    <row r="61133" spans="63:64" x14ac:dyDescent="0.15">
      <c r="BK61133"/>
      <c r="BL61133" s="15"/>
    </row>
    <row r="61134" spans="63:64" x14ac:dyDescent="0.15">
      <c r="BK61134"/>
      <c r="BL61134" s="15"/>
    </row>
    <row r="61135" spans="63:64" x14ac:dyDescent="0.15">
      <c r="BK61135"/>
      <c r="BL61135" s="15"/>
    </row>
    <row r="61136" spans="63:64" x14ac:dyDescent="0.15">
      <c r="BK61136"/>
      <c r="BL61136" s="15"/>
    </row>
    <row r="61137" spans="63:64" x14ac:dyDescent="0.15">
      <c r="BK61137"/>
      <c r="BL61137" s="15"/>
    </row>
    <row r="61138" spans="63:64" x14ac:dyDescent="0.15">
      <c r="BK61138"/>
      <c r="BL61138" s="15"/>
    </row>
    <row r="61139" spans="63:64" x14ac:dyDescent="0.15">
      <c r="BK61139"/>
      <c r="BL61139" s="15"/>
    </row>
    <row r="61140" spans="63:64" x14ac:dyDescent="0.15">
      <c r="BK61140"/>
      <c r="BL61140" s="15"/>
    </row>
    <row r="61141" spans="63:64" x14ac:dyDescent="0.15">
      <c r="BK61141"/>
      <c r="BL61141" s="15"/>
    </row>
    <row r="61142" spans="63:64" x14ac:dyDescent="0.15">
      <c r="BK61142"/>
      <c r="BL61142" s="15"/>
    </row>
    <row r="61143" spans="63:64" x14ac:dyDescent="0.15">
      <c r="BK61143"/>
      <c r="BL61143" s="15"/>
    </row>
    <row r="61144" spans="63:64" x14ac:dyDescent="0.15">
      <c r="BK61144"/>
      <c r="BL61144" s="15"/>
    </row>
    <row r="61145" spans="63:64" x14ac:dyDescent="0.15">
      <c r="BK61145"/>
      <c r="BL61145" s="15"/>
    </row>
    <row r="61146" spans="63:64" x14ac:dyDescent="0.15">
      <c r="BK61146"/>
      <c r="BL61146" s="15"/>
    </row>
    <row r="61147" spans="63:64" x14ac:dyDescent="0.15">
      <c r="BK61147"/>
      <c r="BL61147" s="15"/>
    </row>
    <row r="61148" spans="63:64" x14ac:dyDescent="0.15">
      <c r="BK61148"/>
      <c r="BL61148" s="15"/>
    </row>
    <row r="61149" spans="63:64" x14ac:dyDescent="0.15">
      <c r="BK61149"/>
      <c r="BL61149" s="15"/>
    </row>
    <row r="61150" spans="63:64" x14ac:dyDescent="0.15">
      <c r="BK61150"/>
      <c r="BL61150" s="15"/>
    </row>
    <row r="61151" spans="63:64" x14ac:dyDescent="0.15">
      <c r="BK61151"/>
      <c r="BL61151" s="15"/>
    </row>
    <row r="61152" spans="63:64" x14ac:dyDescent="0.15">
      <c r="BK61152"/>
      <c r="BL61152" s="15"/>
    </row>
    <row r="61153" spans="63:64" x14ac:dyDescent="0.15">
      <c r="BK61153"/>
      <c r="BL61153" s="15"/>
    </row>
    <row r="61154" spans="63:64" x14ac:dyDescent="0.15">
      <c r="BK61154"/>
      <c r="BL61154" s="15"/>
    </row>
    <row r="61155" spans="63:64" x14ac:dyDescent="0.15">
      <c r="BK61155"/>
      <c r="BL61155" s="15"/>
    </row>
    <row r="61156" spans="63:64" x14ac:dyDescent="0.15">
      <c r="BK61156"/>
      <c r="BL61156" s="15"/>
    </row>
    <row r="61157" spans="63:64" x14ac:dyDescent="0.15">
      <c r="BK61157"/>
      <c r="BL61157" s="15"/>
    </row>
    <row r="61158" spans="63:64" x14ac:dyDescent="0.15">
      <c r="BK61158"/>
      <c r="BL61158" s="15"/>
    </row>
    <row r="61159" spans="63:64" x14ac:dyDescent="0.15">
      <c r="BK61159"/>
      <c r="BL61159" s="15"/>
    </row>
    <row r="61160" spans="63:64" x14ac:dyDescent="0.15">
      <c r="BK61160"/>
      <c r="BL61160" s="15"/>
    </row>
    <row r="61161" spans="63:64" x14ac:dyDescent="0.15">
      <c r="BK61161"/>
      <c r="BL61161" s="15"/>
    </row>
    <row r="61162" spans="63:64" x14ac:dyDescent="0.15">
      <c r="BK61162"/>
      <c r="BL61162" s="15"/>
    </row>
    <row r="61163" spans="63:64" x14ac:dyDescent="0.15">
      <c r="BK61163"/>
      <c r="BL61163" s="15"/>
    </row>
    <row r="61164" spans="63:64" x14ac:dyDescent="0.15">
      <c r="BK61164"/>
      <c r="BL61164" s="15"/>
    </row>
    <row r="61165" spans="63:64" x14ac:dyDescent="0.15">
      <c r="BK61165"/>
      <c r="BL61165" s="15"/>
    </row>
    <row r="61166" spans="63:64" x14ac:dyDescent="0.15">
      <c r="BK61166"/>
      <c r="BL61166" s="15"/>
    </row>
    <row r="61167" spans="63:64" x14ac:dyDescent="0.15">
      <c r="BK61167"/>
      <c r="BL61167" s="15"/>
    </row>
    <row r="61168" spans="63:64" x14ac:dyDescent="0.15">
      <c r="BK61168"/>
      <c r="BL61168" s="15"/>
    </row>
    <row r="61169" spans="63:64" x14ac:dyDescent="0.15">
      <c r="BK61169"/>
      <c r="BL61169" s="15"/>
    </row>
    <row r="61170" spans="63:64" x14ac:dyDescent="0.15">
      <c r="BK61170"/>
      <c r="BL61170" s="15"/>
    </row>
    <row r="61171" spans="63:64" x14ac:dyDescent="0.15">
      <c r="BK61171"/>
      <c r="BL61171" s="15"/>
    </row>
    <row r="61172" spans="63:64" x14ac:dyDescent="0.15">
      <c r="BK61172"/>
      <c r="BL61172" s="15"/>
    </row>
    <row r="61173" spans="63:64" x14ac:dyDescent="0.15">
      <c r="BK61173"/>
      <c r="BL61173" s="15"/>
    </row>
    <row r="61174" spans="63:64" x14ac:dyDescent="0.15">
      <c r="BK61174"/>
      <c r="BL61174" s="15"/>
    </row>
    <row r="61175" spans="63:64" x14ac:dyDescent="0.15">
      <c r="BK61175"/>
      <c r="BL61175" s="15"/>
    </row>
    <row r="61176" spans="63:64" x14ac:dyDescent="0.15">
      <c r="BK61176"/>
      <c r="BL61176" s="15"/>
    </row>
    <row r="61177" spans="63:64" x14ac:dyDescent="0.15">
      <c r="BK61177"/>
      <c r="BL61177" s="15"/>
    </row>
    <row r="61178" spans="63:64" x14ac:dyDescent="0.15">
      <c r="BK61178"/>
      <c r="BL61178" s="15"/>
    </row>
    <row r="61179" spans="63:64" x14ac:dyDescent="0.15">
      <c r="BK61179"/>
      <c r="BL61179" s="15"/>
    </row>
    <row r="61180" spans="63:64" x14ac:dyDescent="0.15">
      <c r="BK61180"/>
      <c r="BL61180" s="15"/>
    </row>
    <row r="61181" spans="63:64" x14ac:dyDescent="0.15">
      <c r="BK61181"/>
      <c r="BL61181" s="15"/>
    </row>
    <row r="61182" spans="63:64" x14ac:dyDescent="0.15">
      <c r="BK61182"/>
      <c r="BL61182" s="15"/>
    </row>
    <row r="61183" spans="63:64" x14ac:dyDescent="0.15">
      <c r="BK61183"/>
      <c r="BL61183" s="15"/>
    </row>
    <row r="61184" spans="63:64" x14ac:dyDescent="0.15">
      <c r="BK61184"/>
      <c r="BL61184" s="15"/>
    </row>
    <row r="61185" spans="63:64" x14ac:dyDescent="0.15">
      <c r="BK61185"/>
      <c r="BL61185" s="15"/>
    </row>
    <row r="61186" spans="63:64" x14ac:dyDescent="0.15">
      <c r="BK61186"/>
      <c r="BL61186" s="15"/>
    </row>
    <row r="61187" spans="63:64" x14ac:dyDescent="0.15">
      <c r="BK61187"/>
      <c r="BL61187" s="15"/>
    </row>
    <row r="61188" spans="63:64" x14ac:dyDescent="0.15">
      <c r="BK61188"/>
      <c r="BL61188" s="15"/>
    </row>
    <row r="61189" spans="63:64" x14ac:dyDescent="0.15">
      <c r="BK61189"/>
      <c r="BL61189" s="15"/>
    </row>
    <row r="61190" spans="63:64" x14ac:dyDescent="0.15">
      <c r="BK61190"/>
      <c r="BL61190" s="15"/>
    </row>
    <row r="61191" spans="63:64" x14ac:dyDescent="0.15">
      <c r="BK61191"/>
      <c r="BL61191" s="15"/>
    </row>
    <row r="61192" spans="63:64" x14ac:dyDescent="0.15">
      <c r="BK61192"/>
      <c r="BL61192" s="15"/>
    </row>
    <row r="61193" spans="63:64" x14ac:dyDescent="0.15">
      <c r="BK61193"/>
      <c r="BL61193" s="15"/>
    </row>
    <row r="61194" spans="63:64" x14ac:dyDescent="0.15">
      <c r="BK61194"/>
      <c r="BL61194" s="15"/>
    </row>
    <row r="61195" spans="63:64" x14ac:dyDescent="0.15">
      <c r="BK61195"/>
      <c r="BL61195" s="15"/>
    </row>
    <row r="61196" spans="63:64" x14ac:dyDescent="0.15">
      <c r="BK61196"/>
      <c r="BL61196" s="15"/>
    </row>
    <row r="61197" spans="63:64" x14ac:dyDescent="0.15">
      <c r="BK61197"/>
      <c r="BL61197" s="15"/>
    </row>
    <row r="61198" spans="63:64" x14ac:dyDescent="0.15">
      <c r="BK61198"/>
      <c r="BL61198" s="15"/>
    </row>
    <row r="61199" spans="63:64" x14ac:dyDescent="0.15">
      <c r="BK61199"/>
      <c r="BL61199" s="15"/>
    </row>
    <row r="61200" spans="63:64" x14ac:dyDescent="0.15">
      <c r="BK61200"/>
      <c r="BL61200" s="15"/>
    </row>
    <row r="61201" spans="63:64" x14ac:dyDescent="0.15">
      <c r="BK61201"/>
      <c r="BL61201" s="15"/>
    </row>
    <row r="61202" spans="63:64" x14ac:dyDescent="0.15">
      <c r="BK61202"/>
      <c r="BL61202" s="15"/>
    </row>
    <row r="61203" spans="63:64" x14ac:dyDescent="0.15">
      <c r="BK61203"/>
      <c r="BL61203" s="15"/>
    </row>
    <row r="61204" spans="63:64" x14ac:dyDescent="0.15">
      <c r="BK61204"/>
      <c r="BL61204" s="15"/>
    </row>
    <row r="61205" spans="63:64" x14ac:dyDescent="0.15">
      <c r="BK61205"/>
      <c r="BL61205" s="15"/>
    </row>
    <row r="61206" spans="63:64" x14ac:dyDescent="0.15">
      <c r="BK61206"/>
      <c r="BL61206" s="15"/>
    </row>
    <row r="61207" spans="63:64" x14ac:dyDescent="0.15">
      <c r="BK61207"/>
      <c r="BL61207" s="15"/>
    </row>
    <row r="61208" spans="63:64" x14ac:dyDescent="0.15">
      <c r="BK61208"/>
      <c r="BL61208" s="15"/>
    </row>
    <row r="61209" spans="63:64" x14ac:dyDescent="0.15">
      <c r="BK61209"/>
      <c r="BL61209" s="15"/>
    </row>
    <row r="61210" spans="63:64" x14ac:dyDescent="0.15">
      <c r="BK61210"/>
      <c r="BL61210" s="15"/>
    </row>
    <row r="61211" spans="63:64" x14ac:dyDescent="0.15">
      <c r="BK61211"/>
      <c r="BL61211" s="15"/>
    </row>
    <row r="61212" spans="63:64" x14ac:dyDescent="0.15">
      <c r="BK61212"/>
      <c r="BL61212" s="15"/>
    </row>
    <row r="61213" spans="63:64" x14ac:dyDescent="0.15">
      <c r="BK61213"/>
      <c r="BL61213" s="15"/>
    </row>
    <row r="61214" spans="63:64" x14ac:dyDescent="0.15">
      <c r="BK61214"/>
      <c r="BL61214" s="15"/>
    </row>
    <row r="61215" spans="63:64" x14ac:dyDescent="0.15">
      <c r="BK61215"/>
      <c r="BL61215" s="15"/>
    </row>
    <row r="61216" spans="63:64" x14ac:dyDescent="0.15">
      <c r="BK61216"/>
      <c r="BL61216" s="15"/>
    </row>
    <row r="61217" spans="63:64" x14ac:dyDescent="0.15">
      <c r="BK61217"/>
      <c r="BL61217" s="15"/>
    </row>
    <row r="61218" spans="63:64" x14ac:dyDescent="0.15">
      <c r="BK61218"/>
      <c r="BL61218" s="15"/>
    </row>
    <row r="61219" spans="63:64" x14ac:dyDescent="0.15">
      <c r="BK61219"/>
      <c r="BL61219" s="15"/>
    </row>
    <row r="61220" spans="63:64" x14ac:dyDescent="0.15">
      <c r="BK61220"/>
      <c r="BL61220" s="15"/>
    </row>
    <row r="61221" spans="63:64" x14ac:dyDescent="0.15">
      <c r="BK61221"/>
      <c r="BL61221" s="15"/>
    </row>
    <row r="61222" spans="63:64" x14ac:dyDescent="0.15">
      <c r="BK61222"/>
      <c r="BL61222" s="15"/>
    </row>
    <row r="61223" spans="63:64" x14ac:dyDescent="0.15">
      <c r="BK61223"/>
      <c r="BL61223" s="15"/>
    </row>
    <row r="61224" spans="63:64" x14ac:dyDescent="0.15">
      <c r="BK61224"/>
      <c r="BL61224" s="15"/>
    </row>
    <row r="61225" spans="63:64" x14ac:dyDescent="0.15">
      <c r="BK61225"/>
      <c r="BL61225" s="15"/>
    </row>
    <row r="61226" spans="63:64" x14ac:dyDescent="0.15">
      <c r="BK61226"/>
      <c r="BL61226" s="15"/>
    </row>
    <row r="61227" spans="63:64" x14ac:dyDescent="0.15">
      <c r="BK61227"/>
      <c r="BL61227" s="15"/>
    </row>
    <row r="61228" spans="63:64" x14ac:dyDescent="0.15">
      <c r="BK61228"/>
      <c r="BL61228" s="15"/>
    </row>
    <row r="61229" spans="63:64" x14ac:dyDescent="0.15">
      <c r="BK61229"/>
      <c r="BL61229" s="15"/>
    </row>
    <row r="61230" spans="63:64" x14ac:dyDescent="0.15">
      <c r="BK61230"/>
      <c r="BL61230" s="15"/>
    </row>
    <row r="61231" spans="63:64" x14ac:dyDescent="0.15">
      <c r="BK61231"/>
      <c r="BL61231" s="15"/>
    </row>
    <row r="61232" spans="63:64" x14ac:dyDescent="0.15">
      <c r="BK61232"/>
      <c r="BL61232" s="15"/>
    </row>
    <row r="61233" spans="63:64" x14ac:dyDescent="0.15">
      <c r="BK61233"/>
      <c r="BL61233" s="15"/>
    </row>
    <row r="61234" spans="63:64" x14ac:dyDescent="0.15">
      <c r="BK61234"/>
      <c r="BL61234" s="15"/>
    </row>
    <row r="61235" spans="63:64" x14ac:dyDescent="0.15">
      <c r="BK61235"/>
      <c r="BL61235" s="15"/>
    </row>
    <row r="61236" spans="63:64" x14ac:dyDescent="0.15">
      <c r="BK61236"/>
      <c r="BL61236" s="15"/>
    </row>
    <row r="61237" spans="63:64" x14ac:dyDescent="0.15">
      <c r="BK61237"/>
      <c r="BL61237" s="15"/>
    </row>
    <row r="61238" spans="63:64" x14ac:dyDescent="0.15">
      <c r="BK61238"/>
      <c r="BL61238" s="15"/>
    </row>
    <row r="61239" spans="63:64" x14ac:dyDescent="0.15">
      <c r="BK61239"/>
      <c r="BL61239" s="15"/>
    </row>
    <row r="61240" spans="63:64" x14ac:dyDescent="0.15">
      <c r="BK61240"/>
      <c r="BL61240" s="15"/>
    </row>
    <row r="61241" spans="63:64" x14ac:dyDescent="0.15">
      <c r="BK61241"/>
      <c r="BL61241" s="15"/>
    </row>
    <row r="61242" spans="63:64" x14ac:dyDescent="0.15">
      <c r="BK61242"/>
      <c r="BL61242" s="15"/>
    </row>
    <row r="61243" spans="63:64" x14ac:dyDescent="0.15">
      <c r="BK61243"/>
      <c r="BL61243" s="15"/>
    </row>
    <row r="61244" spans="63:64" x14ac:dyDescent="0.15">
      <c r="BK61244"/>
      <c r="BL61244" s="15"/>
    </row>
    <row r="61245" spans="63:64" x14ac:dyDescent="0.15">
      <c r="BK61245"/>
      <c r="BL61245" s="15"/>
    </row>
    <row r="61246" spans="63:64" x14ac:dyDescent="0.15">
      <c r="BK61246"/>
      <c r="BL61246" s="15"/>
    </row>
    <row r="61247" spans="63:64" x14ac:dyDescent="0.15">
      <c r="BK61247"/>
      <c r="BL61247" s="15"/>
    </row>
    <row r="61248" spans="63:64" x14ac:dyDescent="0.15">
      <c r="BK61248"/>
      <c r="BL61248" s="15"/>
    </row>
    <row r="61249" spans="63:64" x14ac:dyDescent="0.15">
      <c r="BK61249"/>
      <c r="BL61249" s="15"/>
    </row>
    <row r="61250" spans="63:64" x14ac:dyDescent="0.15">
      <c r="BK61250"/>
      <c r="BL61250" s="15"/>
    </row>
    <row r="61251" spans="63:64" x14ac:dyDescent="0.15">
      <c r="BK61251"/>
      <c r="BL61251" s="15"/>
    </row>
    <row r="61252" spans="63:64" x14ac:dyDescent="0.15">
      <c r="BK61252"/>
      <c r="BL61252" s="15"/>
    </row>
    <row r="61253" spans="63:64" x14ac:dyDescent="0.15">
      <c r="BK61253"/>
      <c r="BL61253" s="15"/>
    </row>
    <row r="61254" spans="63:64" x14ac:dyDescent="0.15">
      <c r="BK61254"/>
      <c r="BL61254" s="15"/>
    </row>
    <row r="61255" spans="63:64" x14ac:dyDescent="0.15">
      <c r="BK61255"/>
      <c r="BL61255" s="15"/>
    </row>
    <row r="61256" spans="63:64" x14ac:dyDescent="0.15">
      <c r="BK61256"/>
      <c r="BL61256" s="15"/>
    </row>
    <row r="61257" spans="63:64" x14ac:dyDescent="0.15">
      <c r="BK61257"/>
      <c r="BL61257" s="15"/>
    </row>
    <row r="61258" spans="63:64" x14ac:dyDescent="0.15">
      <c r="BK61258"/>
      <c r="BL61258" s="15"/>
    </row>
    <row r="61259" spans="63:64" x14ac:dyDescent="0.15">
      <c r="BK61259"/>
      <c r="BL61259" s="15"/>
    </row>
    <row r="61260" spans="63:64" x14ac:dyDescent="0.15">
      <c r="BK61260"/>
      <c r="BL61260" s="15"/>
    </row>
    <row r="61261" spans="63:64" x14ac:dyDescent="0.15">
      <c r="BK61261"/>
      <c r="BL61261" s="15"/>
    </row>
    <row r="61262" spans="63:64" x14ac:dyDescent="0.15">
      <c r="BK61262"/>
      <c r="BL61262" s="15"/>
    </row>
    <row r="61263" spans="63:64" x14ac:dyDescent="0.15">
      <c r="BK61263"/>
      <c r="BL61263" s="15"/>
    </row>
    <row r="61264" spans="63:64" x14ac:dyDescent="0.15">
      <c r="BK61264"/>
      <c r="BL61264" s="15"/>
    </row>
    <row r="61265" spans="63:64" x14ac:dyDescent="0.15">
      <c r="BK61265"/>
      <c r="BL61265" s="15"/>
    </row>
    <row r="61266" spans="63:64" x14ac:dyDescent="0.15">
      <c r="BK61266"/>
      <c r="BL61266" s="15"/>
    </row>
    <row r="61267" spans="63:64" x14ac:dyDescent="0.15">
      <c r="BK61267"/>
      <c r="BL61267" s="15"/>
    </row>
    <row r="61268" spans="63:64" x14ac:dyDescent="0.15">
      <c r="BK61268"/>
      <c r="BL61268" s="15"/>
    </row>
    <row r="61269" spans="63:64" x14ac:dyDescent="0.15">
      <c r="BK61269"/>
      <c r="BL61269" s="15"/>
    </row>
    <row r="61270" spans="63:64" x14ac:dyDescent="0.15">
      <c r="BK61270"/>
      <c r="BL61270" s="15"/>
    </row>
    <row r="61271" spans="63:64" x14ac:dyDescent="0.15">
      <c r="BK61271"/>
      <c r="BL61271" s="15"/>
    </row>
    <row r="61272" spans="63:64" x14ac:dyDescent="0.15">
      <c r="BK61272"/>
      <c r="BL61272" s="15"/>
    </row>
    <row r="61273" spans="63:64" x14ac:dyDescent="0.15">
      <c r="BK61273"/>
      <c r="BL61273" s="15"/>
    </row>
    <row r="61274" spans="63:64" x14ac:dyDescent="0.15">
      <c r="BK61274"/>
      <c r="BL61274" s="15"/>
    </row>
    <row r="61275" spans="63:64" x14ac:dyDescent="0.15">
      <c r="BK61275"/>
      <c r="BL61275" s="15"/>
    </row>
    <row r="61276" spans="63:64" x14ac:dyDescent="0.15">
      <c r="BK61276"/>
      <c r="BL61276" s="15"/>
    </row>
    <row r="61277" spans="63:64" x14ac:dyDescent="0.15">
      <c r="BK61277"/>
      <c r="BL61277" s="15"/>
    </row>
    <row r="61278" spans="63:64" x14ac:dyDescent="0.15">
      <c r="BK61278"/>
      <c r="BL61278" s="15"/>
    </row>
    <row r="61279" spans="63:64" x14ac:dyDescent="0.15">
      <c r="BK61279"/>
      <c r="BL61279" s="15"/>
    </row>
    <row r="61280" spans="63:64" x14ac:dyDescent="0.15">
      <c r="BK61280"/>
      <c r="BL61280" s="15"/>
    </row>
    <row r="61281" spans="63:64" x14ac:dyDescent="0.15">
      <c r="BK61281"/>
      <c r="BL61281" s="15"/>
    </row>
    <row r="61282" spans="63:64" x14ac:dyDescent="0.15">
      <c r="BK61282"/>
      <c r="BL61282" s="15"/>
    </row>
    <row r="61283" spans="63:64" x14ac:dyDescent="0.15">
      <c r="BK61283"/>
      <c r="BL61283" s="15"/>
    </row>
    <row r="61284" spans="63:64" x14ac:dyDescent="0.15">
      <c r="BK61284"/>
      <c r="BL61284" s="15"/>
    </row>
    <row r="61285" spans="63:64" x14ac:dyDescent="0.15">
      <c r="BK61285"/>
      <c r="BL61285" s="15"/>
    </row>
    <row r="61286" spans="63:64" x14ac:dyDescent="0.15">
      <c r="BK61286"/>
      <c r="BL61286" s="15"/>
    </row>
    <row r="61287" spans="63:64" x14ac:dyDescent="0.15">
      <c r="BK61287"/>
      <c r="BL61287" s="15"/>
    </row>
    <row r="61288" spans="63:64" x14ac:dyDescent="0.15">
      <c r="BK61288"/>
      <c r="BL61288" s="15"/>
    </row>
    <row r="61289" spans="63:64" x14ac:dyDescent="0.15">
      <c r="BK61289"/>
      <c r="BL61289" s="15"/>
    </row>
    <row r="61290" spans="63:64" x14ac:dyDescent="0.15">
      <c r="BK61290"/>
      <c r="BL61290" s="15"/>
    </row>
    <row r="61291" spans="63:64" x14ac:dyDescent="0.15">
      <c r="BK61291"/>
      <c r="BL61291" s="15"/>
    </row>
    <row r="61292" spans="63:64" x14ac:dyDescent="0.15">
      <c r="BK61292"/>
      <c r="BL61292" s="15"/>
    </row>
    <row r="61293" spans="63:64" x14ac:dyDescent="0.15">
      <c r="BK61293"/>
      <c r="BL61293" s="15"/>
    </row>
    <row r="61294" spans="63:64" x14ac:dyDescent="0.15">
      <c r="BK61294"/>
      <c r="BL61294" s="15"/>
    </row>
    <row r="61295" spans="63:64" x14ac:dyDescent="0.15">
      <c r="BK61295"/>
      <c r="BL61295" s="15"/>
    </row>
    <row r="61296" spans="63:64" x14ac:dyDescent="0.15">
      <c r="BK61296"/>
      <c r="BL61296" s="15"/>
    </row>
    <row r="61297" spans="63:64" x14ac:dyDescent="0.15">
      <c r="BK61297"/>
      <c r="BL61297" s="15"/>
    </row>
    <row r="61298" spans="63:64" x14ac:dyDescent="0.15">
      <c r="BK61298"/>
      <c r="BL61298" s="15"/>
    </row>
    <row r="61299" spans="63:64" x14ac:dyDescent="0.15">
      <c r="BK61299"/>
      <c r="BL61299" s="15"/>
    </row>
    <row r="61300" spans="63:64" x14ac:dyDescent="0.15">
      <c r="BK61300"/>
      <c r="BL61300" s="15"/>
    </row>
    <row r="61301" spans="63:64" x14ac:dyDescent="0.15">
      <c r="BK61301"/>
      <c r="BL61301" s="15"/>
    </row>
    <row r="61302" spans="63:64" x14ac:dyDescent="0.15">
      <c r="BK61302"/>
      <c r="BL61302" s="15"/>
    </row>
    <row r="61303" spans="63:64" x14ac:dyDescent="0.15">
      <c r="BK61303"/>
      <c r="BL61303" s="15"/>
    </row>
    <row r="61304" spans="63:64" x14ac:dyDescent="0.15">
      <c r="BK61304"/>
      <c r="BL61304" s="15"/>
    </row>
    <row r="61305" spans="63:64" x14ac:dyDescent="0.15">
      <c r="BK61305"/>
      <c r="BL61305" s="15"/>
    </row>
    <row r="61306" spans="63:64" x14ac:dyDescent="0.15">
      <c r="BK61306"/>
      <c r="BL61306" s="15"/>
    </row>
    <row r="61307" spans="63:64" x14ac:dyDescent="0.15">
      <c r="BK61307"/>
      <c r="BL61307" s="15"/>
    </row>
    <row r="61308" spans="63:64" x14ac:dyDescent="0.15">
      <c r="BK61308"/>
      <c r="BL61308" s="15"/>
    </row>
    <row r="61309" spans="63:64" x14ac:dyDescent="0.15">
      <c r="BK61309"/>
      <c r="BL61309" s="15"/>
    </row>
    <row r="61310" spans="63:64" x14ac:dyDescent="0.15">
      <c r="BK61310"/>
      <c r="BL61310" s="15"/>
    </row>
    <row r="61311" spans="63:64" x14ac:dyDescent="0.15">
      <c r="BK61311"/>
      <c r="BL61311" s="15"/>
    </row>
    <row r="61312" spans="63:64" x14ac:dyDescent="0.15">
      <c r="BK61312"/>
      <c r="BL61312" s="15"/>
    </row>
    <row r="61313" spans="63:64" x14ac:dyDescent="0.15">
      <c r="BK61313"/>
      <c r="BL61313" s="15"/>
    </row>
    <row r="61314" spans="63:64" x14ac:dyDescent="0.15">
      <c r="BK61314"/>
      <c r="BL61314" s="15"/>
    </row>
    <row r="61315" spans="63:64" x14ac:dyDescent="0.15">
      <c r="BK61315"/>
      <c r="BL61315" s="15"/>
    </row>
    <row r="61316" spans="63:64" x14ac:dyDescent="0.15">
      <c r="BK61316"/>
      <c r="BL61316" s="15"/>
    </row>
    <row r="61317" spans="63:64" x14ac:dyDescent="0.15">
      <c r="BK61317"/>
      <c r="BL61317" s="15"/>
    </row>
    <row r="61318" spans="63:64" x14ac:dyDescent="0.15">
      <c r="BK61318"/>
      <c r="BL61318" s="15"/>
    </row>
    <row r="61319" spans="63:64" x14ac:dyDescent="0.15">
      <c r="BK61319"/>
      <c r="BL61319" s="15"/>
    </row>
    <row r="61320" spans="63:64" x14ac:dyDescent="0.15">
      <c r="BK61320"/>
      <c r="BL61320" s="15"/>
    </row>
    <row r="61321" spans="63:64" x14ac:dyDescent="0.15">
      <c r="BK61321"/>
      <c r="BL61321" s="15"/>
    </row>
    <row r="61322" spans="63:64" x14ac:dyDescent="0.15">
      <c r="BK61322"/>
      <c r="BL61322" s="15"/>
    </row>
    <row r="61323" spans="63:64" x14ac:dyDescent="0.15">
      <c r="BK61323"/>
      <c r="BL61323" s="15"/>
    </row>
    <row r="61324" spans="63:64" x14ac:dyDescent="0.15">
      <c r="BK61324"/>
      <c r="BL61324" s="15"/>
    </row>
    <row r="61325" spans="63:64" x14ac:dyDescent="0.15">
      <c r="BK61325"/>
      <c r="BL61325" s="15"/>
    </row>
    <row r="61326" spans="63:64" x14ac:dyDescent="0.15">
      <c r="BK61326"/>
      <c r="BL61326" s="15"/>
    </row>
    <row r="61327" spans="63:64" x14ac:dyDescent="0.15">
      <c r="BK61327"/>
      <c r="BL61327" s="15"/>
    </row>
    <row r="61328" spans="63:64" x14ac:dyDescent="0.15">
      <c r="BK61328"/>
      <c r="BL61328" s="15"/>
    </row>
    <row r="61329" spans="63:64" x14ac:dyDescent="0.15">
      <c r="BK61329"/>
      <c r="BL61329" s="15"/>
    </row>
    <row r="61330" spans="63:64" x14ac:dyDescent="0.15">
      <c r="BK61330"/>
      <c r="BL61330" s="15"/>
    </row>
    <row r="61331" spans="63:64" x14ac:dyDescent="0.15">
      <c r="BK61331"/>
      <c r="BL61331" s="15"/>
    </row>
    <row r="61332" spans="63:64" x14ac:dyDescent="0.15">
      <c r="BK61332"/>
      <c r="BL61332" s="15"/>
    </row>
    <row r="61333" spans="63:64" x14ac:dyDescent="0.15">
      <c r="BK61333"/>
      <c r="BL61333" s="15"/>
    </row>
    <row r="61334" spans="63:64" x14ac:dyDescent="0.15">
      <c r="BK61334"/>
      <c r="BL61334" s="15"/>
    </row>
    <row r="61335" spans="63:64" x14ac:dyDescent="0.15">
      <c r="BK61335"/>
      <c r="BL61335" s="15"/>
    </row>
    <row r="61336" spans="63:64" x14ac:dyDescent="0.15">
      <c r="BK61336"/>
      <c r="BL61336" s="15"/>
    </row>
    <row r="61337" spans="63:64" x14ac:dyDescent="0.15">
      <c r="BK61337"/>
      <c r="BL61337" s="15"/>
    </row>
    <row r="61338" spans="63:64" x14ac:dyDescent="0.15">
      <c r="BK61338"/>
      <c r="BL61338" s="15"/>
    </row>
    <row r="61339" spans="63:64" x14ac:dyDescent="0.15">
      <c r="BK61339"/>
      <c r="BL61339" s="15"/>
    </row>
    <row r="61340" spans="63:64" x14ac:dyDescent="0.15">
      <c r="BK61340"/>
      <c r="BL61340" s="15"/>
    </row>
    <row r="61341" spans="63:64" x14ac:dyDescent="0.15">
      <c r="BK61341"/>
      <c r="BL61341" s="15"/>
    </row>
    <row r="61342" spans="63:64" x14ac:dyDescent="0.15">
      <c r="BK61342"/>
      <c r="BL61342" s="15"/>
    </row>
    <row r="61343" spans="63:64" x14ac:dyDescent="0.15">
      <c r="BK61343"/>
      <c r="BL61343" s="15"/>
    </row>
    <row r="61344" spans="63:64" x14ac:dyDescent="0.15">
      <c r="BK61344"/>
      <c r="BL61344" s="15"/>
    </row>
    <row r="61345" spans="63:64" x14ac:dyDescent="0.15">
      <c r="BK61345"/>
      <c r="BL61345" s="15"/>
    </row>
    <row r="61346" spans="63:64" x14ac:dyDescent="0.15">
      <c r="BK61346"/>
      <c r="BL61346" s="15"/>
    </row>
    <row r="61347" spans="63:64" x14ac:dyDescent="0.15">
      <c r="BK61347"/>
      <c r="BL61347" s="15"/>
    </row>
    <row r="61348" spans="63:64" x14ac:dyDescent="0.15">
      <c r="BK61348"/>
      <c r="BL61348" s="15"/>
    </row>
    <row r="61349" spans="63:64" x14ac:dyDescent="0.15">
      <c r="BK61349"/>
      <c r="BL61349" s="15"/>
    </row>
    <row r="61350" spans="63:64" x14ac:dyDescent="0.15">
      <c r="BK61350"/>
      <c r="BL61350" s="15"/>
    </row>
    <row r="61351" spans="63:64" x14ac:dyDescent="0.15">
      <c r="BK61351"/>
      <c r="BL61351" s="15"/>
    </row>
    <row r="61352" spans="63:64" x14ac:dyDescent="0.15">
      <c r="BK61352"/>
      <c r="BL61352" s="15"/>
    </row>
    <row r="61353" spans="63:64" x14ac:dyDescent="0.15">
      <c r="BK61353"/>
      <c r="BL61353" s="15"/>
    </row>
    <row r="61354" spans="63:64" x14ac:dyDescent="0.15">
      <c r="BK61354"/>
      <c r="BL61354" s="15"/>
    </row>
    <row r="61355" spans="63:64" x14ac:dyDescent="0.15">
      <c r="BK61355"/>
      <c r="BL61355" s="15"/>
    </row>
    <row r="61356" spans="63:64" x14ac:dyDescent="0.15">
      <c r="BK61356"/>
      <c r="BL61356" s="15"/>
    </row>
    <row r="61357" spans="63:64" x14ac:dyDescent="0.15">
      <c r="BK61357"/>
      <c r="BL61357" s="15"/>
    </row>
    <row r="61358" spans="63:64" x14ac:dyDescent="0.15">
      <c r="BK61358"/>
      <c r="BL61358" s="15"/>
    </row>
    <row r="61359" spans="63:64" x14ac:dyDescent="0.15">
      <c r="BK61359"/>
      <c r="BL61359" s="15"/>
    </row>
    <row r="61360" spans="63:64" x14ac:dyDescent="0.15">
      <c r="BK61360"/>
      <c r="BL61360" s="15"/>
    </row>
    <row r="61361" spans="63:64" x14ac:dyDescent="0.15">
      <c r="BK61361"/>
      <c r="BL61361" s="15"/>
    </row>
    <row r="61362" spans="63:64" x14ac:dyDescent="0.15">
      <c r="BK61362"/>
      <c r="BL61362" s="15"/>
    </row>
    <row r="61363" spans="63:64" x14ac:dyDescent="0.15">
      <c r="BK61363"/>
      <c r="BL61363" s="15"/>
    </row>
    <row r="61364" spans="63:64" x14ac:dyDescent="0.15">
      <c r="BK61364"/>
      <c r="BL61364" s="15"/>
    </row>
    <row r="61365" spans="63:64" x14ac:dyDescent="0.15">
      <c r="BK61365"/>
      <c r="BL61365" s="15"/>
    </row>
    <row r="61366" spans="63:64" x14ac:dyDescent="0.15">
      <c r="BK61366"/>
      <c r="BL61366" s="15"/>
    </row>
    <row r="61367" spans="63:64" x14ac:dyDescent="0.15">
      <c r="BK61367"/>
      <c r="BL61367" s="15"/>
    </row>
    <row r="61368" spans="63:64" x14ac:dyDescent="0.15">
      <c r="BK61368"/>
      <c r="BL61368" s="15"/>
    </row>
    <row r="61369" spans="63:64" x14ac:dyDescent="0.15">
      <c r="BK61369"/>
      <c r="BL61369" s="15"/>
    </row>
    <row r="61370" spans="63:64" x14ac:dyDescent="0.15">
      <c r="BK61370"/>
      <c r="BL61370" s="15"/>
    </row>
    <row r="61371" spans="63:64" x14ac:dyDescent="0.15">
      <c r="BK61371"/>
      <c r="BL61371" s="15"/>
    </row>
    <row r="61372" spans="63:64" x14ac:dyDescent="0.15">
      <c r="BK61372"/>
      <c r="BL61372" s="15"/>
    </row>
    <row r="61373" spans="63:64" x14ac:dyDescent="0.15">
      <c r="BK61373"/>
      <c r="BL61373" s="15"/>
    </row>
    <row r="61374" spans="63:64" x14ac:dyDescent="0.15">
      <c r="BK61374"/>
      <c r="BL61374" s="15"/>
    </row>
    <row r="61375" spans="63:64" x14ac:dyDescent="0.15">
      <c r="BK61375"/>
      <c r="BL61375" s="15"/>
    </row>
    <row r="61376" spans="63:64" x14ac:dyDescent="0.15">
      <c r="BK61376"/>
      <c r="BL61376" s="15"/>
    </row>
    <row r="61377" spans="63:64" x14ac:dyDescent="0.15">
      <c r="BK61377"/>
      <c r="BL61377" s="15"/>
    </row>
    <row r="61378" spans="63:64" x14ac:dyDescent="0.15">
      <c r="BK61378"/>
      <c r="BL61378" s="15"/>
    </row>
    <row r="61379" spans="63:64" x14ac:dyDescent="0.15">
      <c r="BK61379"/>
      <c r="BL61379" s="15"/>
    </row>
    <row r="61380" spans="63:64" x14ac:dyDescent="0.15">
      <c r="BK61380"/>
      <c r="BL61380" s="15"/>
    </row>
    <row r="61381" spans="63:64" x14ac:dyDescent="0.15">
      <c r="BK61381"/>
      <c r="BL61381" s="15"/>
    </row>
    <row r="61382" spans="63:64" x14ac:dyDescent="0.15">
      <c r="BK61382"/>
      <c r="BL61382" s="15"/>
    </row>
    <row r="61383" spans="63:64" x14ac:dyDescent="0.15">
      <c r="BK61383"/>
      <c r="BL61383" s="15"/>
    </row>
    <row r="61384" spans="63:64" x14ac:dyDescent="0.15">
      <c r="BK61384"/>
      <c r="BL61384" s="15"/>
    </row>
    <row r="61385" spans="63:64" x14ac:dyDescent="0.15">
      <c r="BK61385"/>
      <c r="BL61385" s="15"/>
    </row>
    <row r="61386" spans="63:64" x14ac:dyDescent="0.15">
      <c r="BK61386"/>
      <c r="BL61386" s="15"/>
    </row>
    <row r="61387" spans="63:64" x14ac:dyDescent="0.15">
      <c r="BK61387"/>
      <c r="BL61387" s="15"/>
    </row>
    <row r="61388" spans="63:64" x14ac:dyDescent="0.15">
      <c r="BK61388"/>
      <c r="BL61388" s="15"/>
    </row>
    <row r="61389" spans="63:64" x14ac:dyDescent="0.15">
      <c r="BK61389"/>
      <c r="BL61389" s="15"/>
    </row>
    <row r="61390" spans="63:64" x14ac:dyDescent="0.15">
      <c r="BK61390"/>
      <c r="BL61390" s="15"/>
    </row>
    <row r="61391" spans="63:64" x14ac:dyDescent="0.15">
      <c r="BK61391"/>
      <c r="BL61391" s="15"/>
    </row>
    <row r="61392" spans="63:64" x14ac:dyDescent="0.15">
      <c r="BK61392"/>
      <c r="BL61392" s="15"/>
    </row>
    <row r="61393" spans="63:64" x14ac:dyDescent="0.15">
      <c r="BK61393"/>
      <c r="BL61393" s="15"/>
    </row>
    <row r="61394" spans="63:64" x14ac:dyDescent="0.15">
      <c r="BK61394"/>
      <c r="BL61394" s="15"/>
    </row>
    <row r="61395" spans="63:64" x14ac:dyDescent="0.15">
      <c r="BK61395"/>
      <c r="BL61395" s="15"/>
    </row>
    <row r="61396" spans="63:64" x14ac:dyDescent="0.15">
      <c r="BK61396"/>
      <c r="BL61396" s="15"/>
    </row>
    <row r="61397" spans="63:64" x14ac:dyDescent="0.15">
      <c r="BK61397"/>
      <c r="BL61397" s="15"/>
    </row>
    <row r="61398" spans="63:64" x14ac:dyDescent="0.15">
      <c r="BK61398"/>
      <c r="BL61398" s="15"/>
    </row>
    <row r="61399" spans="63:64" x14ac:dyDescent="0.15">
      <c r="BK61399"/>
      <c r="BL61399" s="15"/>
    </row>
    <row r="61400" spans="63:64" x14ac:dyDescent="0.15">
      <c r="BK61400"/>
      <c r="BL61400" s="15"/>
    </row>
    <row r="61401" spans="63:64" x14ac:dyDescent="0.15">
      <c r="BK61401"/>
      <c r="BL61401" s="15"/>
    </row>
    <row r="61402" spans="63:64" x14ac:dyDescent="0.15">
      <c r="BK61402"/>
      <c r="BL61402" s="15"/>
    </row>
    <row r="61403" spans="63:64" x14ac:dyDescent="0.15">
      <c r="BK61403"/>
      <c r="BL61403" s="15"/>
    </row>
    <row r="61404" spans="63:64" x14ac:dyDescent="0.15">
      <c r="BK61404"/>
      <c r="BL61404" s="15"/>
    </row>
    <row r="61405" spans="63:64" x14ac:dyDescent="0.15">
      <c r="BK61405"/>
      <c r="BL61405" s="15"/>
    </row>
    <row r="61406" spans="63:64" x14ac:dyDescent="0.15">
      <c r="BK61406"/>
      <c r="BL61406" s="15"/>
    </row>
    <row r="61407" spans="63:64" x14ac:dyDescent="0.15">
      <c r="BK61407"/>
      <c r="BL61407" s="15"/>
    </row>
    <row r="61408" spans="63:64" x14ac:dyDescent="0.15">
      <c r="BK61408"/>
      <c r="BL61408" s="15"/>
    </row>
    <row r="61409" spans="63:64" x14ac:dyDescent="0.15">
      <c r="BK61409"/>
      <c r="BL61409" s="15"/>
    </row>
    <row r="61410" spans="63:64" x14ac:dyDescent="0.15">
      <c r="BK61410"/>
      <c r="BL61410" s="15"/>
    </row>
    <row r="61411" spans="63:64" x14ac:dyDescent="0.15">
      <c r="BK61411"/>
      <c r="BL61411" s="15"/>
    </row>
    <row r="61412" spans="63:64" x14ac:dyDescent="0.15">
      <c r="BK61412"/>
      <c r="BL61412" s="15"/>
    </row>
    <row r="61413" spans="63:64" x14ac:dyDescent="0.15">
      <c r="BK61413"/>
      <c r="BL61413" s="15"/>
    </row>
    <row r="61414" spans="63:64" x14ac:dyDescent="0.15">
      <c r="BK61414"/>
      <c r="BL61414" s="15"/>
    </row>
    <row r="61415" spans="63:64" x14ac:dyDescent="0.15">
      <c r="BK61415"/>
      <c r="BL61415" s="15"/>
    </row>
    <row r="61416" spans="63:64" x14ac:dyDescent="0.15">
      <c r="BK61416"/>
      <c r="BL61416" s="15"/>
    </row>
    <row r="61417" spans="63:64" x14ac:dyDescent="0.15">
      <c r="BK61417"/>
      <c r="BL61417" s="15"/>
    </row>
    <row r="61418" spans="63:64" x14ac:dyDescent="0.15">
      <c r="BK61418"/>
      <c r="BL61418" s="15"/>
    </row>
    <row r="61419" spans="63:64" x14ac:dyDescent="0.15">
      <c r="BK61419"/>
      <c r="BL61419" s="15"/>
    </row>
    <row r="61420" spans="63:64" x14ac:dyDescent="0.15">
      <c r="BK61420"/>
      <c r="BL61420" s="15"/>
    </row>
    <row r="61421" spans="63:64" x14ac:dyDescent="0.15">
      <c r="BK61421"/>
      <c r="BL61421" s="15"/>
    </row>
    <row r="61422" spans="63:64" x14ac:dyDescent="0.15">
      <c r="BK61422"/>
      <c r="BL61422" s="15"/>
    </row>
    <row r="61423" spans="63:64" x14ac:dyDescent="0.15">
      <c r="BK61423"/>
      <c r="BL61423" s="15"/>
    </row>
    <row r="61424" spans="63:64" x14ac:dyDescent="0.15">
      <c r="BK61424"/>
      <c r="BL61424" s="15"/>
    </row>
    <row r="61425" spans="63:64" x14ac:dyDescent="0.15">
      <c r="BK61425"/>
      <c r="BL61425" s="15"/>
    </row>
    <row r="61426" spans="63:64" x14ac:dyDescent="0.15">
      <c r="BK61426"/>
      <c r="BL61426" s="15"/>
    </row>
    <row r="61427" spans="63:64" x14ac:dyDescent="0.15">
      <c r="BK61427"/>
      <c r="BL61427" s="15"/>
    </row>
    <row r="61428" spans="63:64" x14ac:dyDescent="0.15">
      <c r="BK61428"/>
      <c r="BL61428" s="15"/>
    </row>
    <row r="61429" spans="63:64" x14ac:dyDescent="0.15">
      <c r="BK61429"/>
      <c r="BL61429" s="15"/>
    </row>
    <row r="61430" spans="63:64" x14ac:dyDescent="0.15">
      <c r="BK61430"/>
      <c r="BL61430" s="15"/>
    </row>
    <row r="61431" spans="63:64" x14ac:dyDescent="0.15">
      <c r="BK61431"/>
      <c r="BL61431" s="15"/>
    </row>
    <row r="61432" spans="63:64" x14ac:dyDescent="0.15">
      <c r="BK61432"/>
      <c r="BL61432" s="15"/>
    </row>
    <row r="61433" spans="63:64" x14ac:dyDescent="0.15">
      <c r="BK61433"/>
      <c r="BL61433" s="15"/>
    </row>
    <row r="61434" spans="63:64" x14ac:dyDescent="0.15">
      <c r="BK61434"/>
      <c r="BL61434" s="15"/>
    </row>
    <row r="61435" spans="63:64" x14ac:dyDescent="0.15">
      <c r="BK61435"/>
      <c r="BL61435" s="15"/>
    </row>
    <row r="61436" spans="63:64" x14ac:dyDescent="0.15">
      <c r="BK61436"/>
      <c r="BL61436" s="15"/>
    </row>
    <row r="61437" spans="63:64" x14ac:dyDescent="0.15">
      <c r="BK61437"/>
      <c r="BL61437" s="15"/>
    </row>
    <row r="61438" spans="63:64" x14ac:dyDescent="0.15">
      <c r="BK61438"/>
      <c r="BL61438" s="15"/>
    </row>
    <row r="61439" spans="63:64" x14ac:dyDescent="0.15">
      <c r="BK61439"/>
      <c r="BL61439" s="15"/>
    </row>
    <row r="61440" spans="63:64" x14ac:dyDescent="0.15">
      <c r="BK61440"/>
      <c r="BL61440" s="15"/>
    </row>
    <row r="61441" spans="63:64" x14ac:dyDescent="0.15">
      <c r="BK61441"/>
      <c r="BL61441" s="15"/>
    </row>
    <row r="61442" spans="63:64" x14ac:dyDescent="0.15">
      <c r="BK61442"/>
      <c r="BL61442" s="15"/>
    </row>
    <row r="61443" spans="63:64" x14ac:dyDescent="0.15">
      <c r="BK61443"/>
      <c r="BL61443" s="15"/>
    </row>
    <row r="61444" spans="63:64" x14ac:dyDescent="0.15">
      <c r="BK61444"/>
      <c r="BL61444" s="15"/>
    </row>
    <row r="61445" spans="63:64" x14ac:dyDescent="0.15">
      <c r="BK61445"/>
      <c r="BL61445" s="15"/>
    </row>
    <row r="61446" spans="63:64" x14ac:dyDescent="0.15">
      <c r="BK61446"/>
      <c r="BL61446" s="15"/>
    </row>
    <row r="61447" spans="63:64" x14ac:dyDescent="0.15">
      <c r="BK61447"/>
      <c r="BL61447" s="15"/>
    </row>
    <row r="61448" spans="63:64" x14ac:dyDescent="0.15">
      <c r="BK61448"/>
      <c r="BL61448" s="15"/>
    </row>
    <row r="61449" spans="63:64" x14ac:dyDescent="0.15">
      <c r="BK61449"/>
      <c r="BL61449" s="15"/>
    </row>
    <row r="61450" spans="63:64" x14ac:dyDescent="0.15">
      <c r="BK61450"/>
      <c r="BL61450" s="15"/>
    </row>
    <row r="61451" spans="63:64" x14ac:dyDescent="0.15">
      <c r="BK61451"/>
      <c r="BL61451" s="15"/>
    </row>
    <row r="61452" spans="63:64" x14ac:dyDescent="0.15">
      <c r="BK61452"/>
      <c r="BL61452" s="15"/>
    </row>
    <row r="61453" spans="63:64" x14ac:dyDescent="0.15">
      <c r="BK61453"/>
      <c r="BL61453" s="15"/>
    </row>
    <row r="61454" spans="63:64" x14ac:dyDescent="0.15">
      <c r="BK61454"/>
      <c r="BL61454" s="15"/>
    </row>
    <row r="61455" spans="63:64" x14ac:dyDescent="0.15">
      <c r="BK61455"/>
      <c r="BL61455" s="15"/>
    </row>
    <row r="61456" spans="63:64" x14ac:dyDescent="0.15">
      <c r="BK61456"/>
      <c r="BL61456" s="15"/>
    </row>
    <row r="61457" spans="63:64" x14ac:dyDescent="0.15">
      <c r="BK61457"/>
      <c r="BL61457" s="15"/>
    </row>
    <row r="61458" spans="63:64" x14ac:dyDescent="0.15">
      <c r="BK61458"/>
      <c r="BL61458" s="15"/>
    </row>
    <row r="61459" spans="63:64" x14ac:dyDescent="0.15">
      <c r="BK61459"/>
      <c r="BL61459" s="15"/>
    </row>
    <row r="61460" spans="63:64" x14ac:dyDescent="0.15">
      <c r="BK61460"/>
      <c r="BL61460" s="15"/>
    </row>
    <row r="61461" spans="63:64" x14ac:dyDescent="0.15">
      <c r="BK61461"/>
      <c r="BL61461" s="15"/>
    </row>
    <row r="61462" spans="63:64" x14ac:dyDescent="0.15">
      <c r="BK61462"/>
      <c r="BL61462" s="15"/>
    </row>
    <row r="61463" spans="63:64" x14ac:dyDescent="0.15">
      <c r="BK61463"/>
      <c r="BL61463" s="15"/>
    </row>
    <row r="61464" spans="63:64" x14ac:dyDescent="0.15">
      <c r="BK61464"/>
      <c r="BL61464" s="15"/>
    </row>
    <row r="61465" spans="63:64" x14ac:dyDescent="0.15">
      <c r="BK61465"/>
      <c r="BL61465" s="15"/>
    </row>
    <row r="61466" spans="63:64" x14ac:dyDescent="0.15">
      <c r="BK61466"/>
      <c r="BL61466" s="15"/>
    </row>
    <row r="61467" spans="63:64" x14ac:dyDescent="0.15">
      <c r="BK61467"/>
      <c r="BL61467" s="15"/>
    </row>
    <row r="61468" spans="63:64" x14ac:dyDescent="0.15">
      <c r="BK61468"/>
      <c r="BL61468" s="15"/>
    </row>
    <row r="61469" spans="63:64" x14ac:dyDescent="0.15">
      <c r="BK61469"/>
      <c r="BL61469" s="15"/>
    </row>
    <row r="61470" spans="63:64" x14ac:dyDescent="0.15">
      <c r="BK61470"/>
      <c r="BL61470" s="15"/>
    </row>
    <row r="61471" spans="63:64" x14ac:dyDescent="0.15">
      <c r="BK61471"/>
      <c r="BL61471" s="15"/>
    </row>
    <row r="61472" spans="63:64" x14ac:dyDescent="0.15">
      <c r="BK61472"/>
      <c r="BL61472" s="15"/>
    </row>
    <row r="61473" spans="63:64" x14ac:dyDescent="0.15">
      <c r="BK61473"/>
      <c r="BL61473" s="15"/>
    </row>
    <row r="61474" spans="63:64" x14ac:dyDescent="0.15">
      <c r="BK61474"/>
      <c r="BL61474" s="15"/>
    </row>
    <row r="61475" spans="63:64" x14ac:dyDescent="0.15">
      <c r="BK61475"/>
      <c r="BL61475" s="15"/>
    </row>
    <row r="61476" spans="63:64" x14ac:dyDescent="0.15">
      <c r="BK61476"/>
      <c r="BL61476" s="15"/>
    </row>
    <row r="61477" spans="63:64" x14ac:dyDescent="0.15">
      <c r="BK61477"/>
      <c r="BL61477" s="15"/>
    </row>
    <row r="61478" spans="63:64" x14ac:dyDescent="0.15">
      <c r="BK61478"/>
      <c r="BL61478" s="15"/>
    </row>
    <row r="61479" spans="63:64" x14ac:dyDescent="0.15">
      <c r="BK61479"/>
      <c r="BL61479" s="15"/>
    </row>
    <row r="61480" spans="63:64" x14ac:dyDescent="0.15">
      <c r="BK61480"/>
      <c r="BL61480" s="15"/>
    </row>
    <row r="61481" spans="63:64" x14ac:dyDescent="0.15">
      <c r="BK61481"/>
      <c r="BL61481" s="15"/>
    </row>
    <row r="61482" spans="63:64" x14ac:dyDescent="0.15">
      <c r="BK61482"/>
      <c r="BL61482" s="15"/>
    </row>
    <row r="61483" spans="63:64" x14ac:dyDescent="0.15">
      <c r="BK61483"/>
      <c r="BL61483" s="15"/>
    </row>
    <row r="61484" spans="63:64" x14ac:dyDescent="0.15">
      <c r="BK61484"/>
      <c r="BL61484" s="15"/>
    </row>
    <row r="61485" spans="63:64" x14ac:dyDescent="0.15">
      <c r="BK61485"/>
      <c r="BL61485" s="15"/>
    </row>
    <row r="61486" spans="63:64" x14ac:dyDescent="0.15">
      <c r="BK61486"/>
      <c r="BL61486" s="15"/>
    </row>
    <row r="61487" spans="63:64" x14ac:dyDescent="0.15">
      <c r="BK61487"/>
      <c r="BL61487" s="15"/>
    </row>
    <row r="61488" spans="63:64" x14ac:dyDescent="0.15">
      <c r="BK61488"/>
      <c r="BL61488" s="15"/>
    </row>
    <row r="61489" spans="63:64" x14ac:dyDescent="0.15">
      <c r="BK61489"/>
      <c r="BL61489" s="15"/>
    </row>
    <row r="61490" spans="63:64" x14ac:dyDescent="0.15">
      <c r="BK61490"/>
      <c r="BL61490" s="15"/>
    </row>
    <row r="61491" spans="63:64" x14ac:dyDescent="0.15">
      <c r="BK61491"/>
      <c r="BL61491" s="15"/>
    </row>
    <row r="61492" spans="63:64" x14ac:dyDescent="0.15">
      <c r="BK61492"/>
      <c r="BL61492" s="15"/>
    </row>
    <row r="61493" spans="63:64" x14ac:dyDescent="0.15">
      <c r="BK61493"/>
      <c r="BL61493" s="15"/>
    </row>
    <row r="61494" spans="63:64" x14ac:dyDescent="0.15">
      <c r="BK61494"/>
      <c r="BL61494" s="15"/>
    </row>
    <row r="61495" spans="63:64" x14ac:dyDescent="0.15">
      <c r="BK61495"/>
      <c r="BL61495" s="15"/>
    </row>
    <row r="61496" spans="63:64" x14ac:dyDescent="0.15">
      <c r="BK61496"/>
      <c r="BL61496" s="15"/>
    </row>
    <row r="61497" spans="63:64" x14ac:dyDescent="0.15">
      <c r="BK61497"/>
      <c r="BL61497" s="15"/>
    </row>
    <row r="61498" spans="63:64" x14ac:dyDescent="0.15">
      <c r="BK61498"/>
      <c r="BL61498" s="15"/>
    </row>
    <row r="61499" spans="63:64" x14ac:dyDescent="0.15">
      <c r="BK61499"/>
      <c r="BL61499" s="15"/>
    </row>
    <row r="61500" spans="63:64" x14ac:dyDescent="0.15">
      <c r="BK61500"/>
      <c r="BL61500" s="15"/>
    </row>
    <row r="61501" spans="63:64" x14ac:dyDescent="0.15">
      <c r="BK61501"/>
      <c r="BL61501" s="15"/>
    </row>
    <row r="61502" spans="63:64" x14ac:dyDescent="0.15">
      <c r="BK61502"/>
      <c r="BL61502" s="15"/>
    </row>
    <row r="61503" spans="63:64" x14ac:dyDescent="0.15">
      <c r="BK61503"/>
      <c r="BL61503" s="15"/>
    </row>
    <row r="61504" spans="63:64" x14ac:dyDescent="0.15">
      <c r="BK61504"/>
      <c r="BL61504" s="15"/>
    </row>
    <row r="61505" spans="63:64" x14ac:dyDescent="0.15">
      <c r="BK61505"/>
      <c r="BL61505" s="15"/>
    </row>
    <row r="61506" spans="63:64" x14ac:dyDescent="0.15">
      <c r="BK61506"/>
      <c r="BL61506" s="15"/>
    </row>
    <row r="61507" spans="63:64" x14ac:dyDescent="0.15">
      <c r="BK61507"/>
      <c r="BL61507" s="15"/>
    </row>
    <row r="61508" spans="63:64" x14ac:dyDescent="0.15">
      <c r="BK61508"/>
      <c r="BL61508" s="15"/>
    </row>
    <row r="61509" spans="63:64" x14ac:dyDescent="0.15">
      <c r="BK61509"/>
      <c r="BL61509" s="15"/>
    </row>
    <row r="61510" spans="63:64" x14ac:dyDescent="0.15">
      <c r="BK61510"/>
      <c r="BL61510" s="15"/>
    </row>
    <row r="61511" spans="63:64" x14ac:dyDescent="0.15">
      <c r="BK61511"/>
      <c r="BL61511" s="15"/>
    </row>
    <row r="61512" spans="63:64" x14ac:dyDescent="0.15">
      <c r="BK61512"/>
      <c r="BL61512" s="15"/>
    </row>
    <row r="61513" spans="63:64" x14ac:dyDescent="0.15">
      <c r="BK61513"/>
      <c r="BL61513" s="15"/>
    </row>
    <row r="61514" spans="63:64" x14ac:dyDescent="0.15">
      <c r="BK61514"/>
      <c r="BL61514" s="15"/>
    </row>
    <row r="61515" spans="63:64" x14ac:dyDescent="0.15">
      <c r="BK61515"/>
      <c r="BL61515" s="15"/>
    </row>
    <row r="61516" spans="63:64" x14ac:dyDescent="0.15">
      <c r="BK61516"/>
      <c r="BL61516" s="15"/>
    </row>
    <row r="61517" spans="63:64" x14ac:dyDescent="0.15">
      <c r="BK61517"/>
      <c r="BL61517" s="15"/>
    </row>
    <row r="61518" spans="63:64" x14ac:dyDescent="0.15">
      <c r="BK61518"/>
      <c r="BL61518" s="15"/>
    </row>
    <row r="61519" spans="63:64" x14ac:dyDescent="0.15">
      <c r="BK61519"/>
      <c r="BL61519" s="15"/>
    </row>
    <row r="61520" spans="63:64" x14ac:dyDescent="0.15">
      <c r="BK61520"/>
      <c r="BL61520" s="15"/>
    </row>
    <row r="61521" spans="63:64" x14ac:dyDescent="0.15">
      <c r="BK61521"/>
      <c r="BL61521" s="15"/>
    </row>
    <row r="61522" spans="63:64" x14ac:dyDescent="0.15">
      <c r="BK61522"/>
      <c r="BL61522" s="15"/>
    </row>
    <row r="61523" spans="63:64" x14ac:dyDescent="0.15">
      <c r="BK61523"/>
      <c r="BL61523" s="15"/>
    </row>
    <row r="61524" spans="63:64" x14ac:dyDescent="0.15">
      <c r="BK61524"/>
      <c r="BL61524" s="15"/>
    </row>
    <row r="61525" spans="63:64" x14ac:dyDescent="0.15">
      <c r="BK61525"/>
      <c r="BL61525" s="15"/>
    </row>
    <row r="61526" spans="63:64" x14ac:dyDescent="0.15">
      <c r="BK61526"/>
      <c r="BL61526" s="15"/>
    </row>
    <row r="61527" spans="63:64" x14ac:dyDescent="0.15">
      <c r="BK61527"/>
      <c r="BL61527" s="15"/>
    </row>
    <row r="61528" spans="63:64" x14ac:dyDescent="0.15">
      <c r="BK61528"/>
      <c r="BL61528" s="15"/>
    </row>
    <row r="61529" spans="63:64" x14ac:dyDescent="0.15">
      <c r="BK61529"/>
      <c r="BL61529" s="15"/>
    </row>
    <row r="61530" spans="63:64" x14ac:dyDescent="0.15">
      <c r="BK61530"/>
      <c r="BL61530" s="15"/>
    </row>
    <row r="61531" spans="63:64" x14ac:dyDescent="0.15">
      <c r="BK61531"/>
      <c r="BL61531" s="15"/>
    </row>
    <row r="61532" spans="63:64" x14ac:dyDescent="0.15">
      <c r="BK61532"/>
      <c r="BL61532" s="15"/>
    </row>
    <row r="61533" spans="63:64" x14ac:dyDescent="0.15">
      <c r="BK61533"/>
      <c r="BL61533" s="15"/>
    </row>
    <row r="61534" spans="63:64" x14ac:dyDescent="0.15">
      <c r="BK61534"/>
      <c r="BL61534" s="15"/>
    </row>
    <row r="61535" spans="63:64" x14ac:dyDescent="0.15">
      <c r="BK61535"/>
      <c r="BL61535" s="15"/>
    </row>
    <row r="61536" spans="63:64" x14ac:dyDescent="0.15">
      <c r="BK61536"/>
      <c r="BL61536" s="15"/>
    </row>
    <row r="61537" spans="63:64" x14ac:dyDescent="0.15">
      <c r="BK61537"/>
      <c r="BL61537" s="15"/>
    </row>
    <row r="61538" spans="63:64" x14ac:dyDescent="0.15">
      <c r="BK61538"/>
      <c r="BL61538" s="15"/>
    </row>
    <row r="61539" spans="63:64" x14ac:dyDescent="0.15">
      <c r="BK61539"/>
      <c r="BL61539" s="15"/>
    </row>
    <row r="61540" spans="63:64" x14ac:dyDescent="0.15">
      <c r="BK61540"/>
      <c r="BL61540" s="15"/>
    </row>
    <row r="61541" spans="63:64" x14ac:dyDescent="0.15">
      <c r="BK61541"/>
      <c r="BL61541" s="15"/>
    </row>
    <row r="61542" spans="63:64" x14ac:dyDescent="0.15">
      <c r="BK61542"/>
      <c r="BL61542" s="15"/>
    </row>
    <row r="61543" spans="63:64" x14ac:dyDescent="0.15">
      <c r="BK61543"/>
      <c r="BL61543" s="15"/>
    </row>
    <row r="61544" spans="63:64" x14ac:dyDescent="0.15">
      <c r="BK61544"/>
      <c r="BL61544" s="15"/>
    </row>
    <row r="61545" spans="63:64" x14ac:dyDescent="0.15">
      <c r="BK61545"/>
      <c r="BL61545" s="15"/>
    </row>
    <row r="61546" spans="63:64" x14ac:dyDescent="0.15">
      <c r="BK61546"/>
      <c r="BL61546" s="15"/>
    </row>
    <row r="61547" spans="63:64" x14ac:dyDescent="0.15">
      <c r="BK61547"/>
      <c r="BL61547" s="15"/>
    </row>
    <row r="61548" spans="63:64" x14ac:dyDescent="0.15">
      <c r="BK61548"/>
      <c r="BL61548" s="15"/>
    </row>
    <row r="61549" spans="63:64" x14ac:dyDescent="0.15">
      <c r="BK61549"/>
      <c r="BL61549" s="15"/>
    </row>
    <row r="61550" spans="63:64" x14ac:dyDescent="0.15">
      <c r="BK61550"/>
      <c r="BL61550" s="15"/>
    </row>
    <row r="61551" spans="63:64" x14ac:dyDescent="0.15">
      <c r="BK61551"/>
      <c r="BL61551" s="15"/>
    </row>
    <row r="61552" spans="63:64" x14ac:dyDescent="0.15">
      <c r="BK61552"/>
      <c r="BL61552" s="15"/>
    </row>
    <row r="61553" spans="63:64" x14ac:dyDescent="0.15">
      <c r="BK61553"/>
      <c r="BL61553" s="15"/>
    </row>
    <row r="61554" spans="63:64" x14ac:dyDescent="0.15">
      <c r="BK61554"/>
      <c r="BL61554" s="15"/>
    </row>
    <row r="61555" spans="63:64" x14ac:dyDescent="0.15">
      <c r="BK61555"/>
      <c r="BL61555" s="15"/>
    </row>
    <row r="61556" spans="63:64" x14ac:dyDescent="0.15">
      <c r="BK61556"/>
      <c r="BL61556" s="15"/>
    </row>
    <row r="61557" spans="63:64" x14ac:dyDescent="0.15">
      <c r="BK61557"/>
      <c r="BL61557" s="15"/>
    </row>
    <row r="61558" spans="63:64" x14ac:dyDescent="0.15">
      <c r="BK61558"/>
      <c r="BL61558" s="15"/>
    </row>
    <row r="61559" spans="63:64" x14ac:dyDescent="0.15">
      <c r="BK61559"/>
      <c r="BL61559" s="15"/>
    </row>
    <row r="61560" spans="63:64" x14ac:dyDescent="0.15">
      <c r="BK61560"/>
      <c r="BL61560" s="15"/>
    </row>
    <row r="61561" spans="63:64" x14ac:dyDescent="0.15">
      <c r="BK61561"/>
      <c r="BL61561" s="15"/>
    </row>
    <row r="61562" spans="63:64" x14ac:dyDescent="0.15">
      <c r="BK61562"/>
      <c r="BL61562" s="15"/>
    </row>
    <row r="61563" spans="63:64" x14ac:dyDescent="0.15">
      <c r="BK61563"/>
      <c r="BL61563" s="15"/>
    </row>
    <row r="61564" spans="63:64" x14ac:dyDescent="0.15">
      <c r="BK61564"/>
      <c r="BL61564" s="15"/>
    </row>
    <row r="61565" spans="63:64" x14ac:dyDescent="0.15">
      <c r="BK61565"/>
      <c r="BL61565" s="15"/>
    </row>
    <row r="61566" spans="63:64" x14ac:dyDescent="0.15">
      <c r="BK61566"/>
      <c r="BL61566" s="15"/>
    </row>
    <row r="61567" spans="63:64" x14ac:dyDescent="0.15">
      <c r="BK61567"/>
      <c r="BL61567" s="15"/>
    </row>
    <row r="61568" spans="63:64" x14ac:dyDescent="0.15">
      <c r="BK61568"/>
      <c r="BL61568" s="15"/>
    </row>
    <row r="61569" spans="63:64" x14ac:dyDescent="0.15">
      <c r="BK61569"/>
      <c r="BL61569" s="15"/>
    </row>
    <row r="61570" spans="63:64" x14ac:dyDescent="0.15">
      <c r="BK61570"/>
      <c r="BL61570" s="15"/>
    </row>
    <row r="61571" spans="63:64" x14ac:dyDescent="0.15">
      <c r="BK61571"/>
      <c r="BL61571" s="15"/>
    </row>
    <row r="61572" spans="63:64" x14ac:dyDescent="0.15">
      <c r="BK61572"/>
      <c r="BL61572" s="15"/>
    </row>
    <row r="61573" spans="63:64" x14ac:dyDescent="0.15">
      <c r="BK61573"/>
      <c r="BL61573" s="15"/>
    </row>
    <row r="61574" spans="63:64" x14ac:dyDescent="0.15">
      <c r="BK61574"/>
      <c r="BL61574" s="15"/>
    </row>
    <row r="61575" spans="63:64" x14ac:dyDescent="0.15">
      <c r="BK61575"/>
      <c r="BL61575" s="15"/>
    </row>
    <row r="61576" spans="63:64" x14ac:dyDescent="0.15">
      <c r="BK61576"/>
      <c r="BL61576" s="15"/>
    </row>
    <row r="61577" spans="63:64" x14ac:dyDescent="0.15">
      <c r="BK61577"/>
      <c r="BL61577" s="15"/>
    </row>
    <row r="61578" spans="63:64" x14ac:dyDescent="0.15">
      <c r="BK61578"/>
      <c r="BL61578" s="15"/>
    </row>
    <row r="61579" spans="63:64" x14ac:dyDescent="0.15">
      <c r="BK61579"/>
      <c r="BL61579" s="15"/>
    </row>
    <row r="61580" spans="63:64" x14ac:dyDescent="0.15">
      <c r="BK61580"/>
      <c r="BL61580" s="15"/>
    </row>
    <row r="61581" spans="63:64" x14ac:dyDescent="0.15">
      <c r="BK61581"/>
      <c r="BL61581" s="15"/>
    </row>
    <row r="61582" spans="63:64" x14ac:dyDescent="0.15">
      <c r="BK61582"/>
      <c r="BL61582" s="15"/>
    </row>
    <row r="61583" spans="63:64" x14ac:dyDescent="0.15">
      <c r="BK61583"/>
      <c r="BL61583" s="15"/>
    </row>
    <row r="61584" spans="63:64" x14ac:dyDescent="0.15">
      <c r="BK61584"/>
      <c r="BL61584" s="15"/>
    </row>
    <row r="61585" spans="63:64" x14ac:dyDescent="0.15">
      <c r="BK61585"/>
      <c r="BL61585" s="15"/>
    </row>
    <row r="61586" spans="63:64" x14ac:dyDescent="0.15">
      <c r="BK61586"/>
      <c r="BL61586" s="15"/>
    </row>
    <row r="61587" spans="63:64" x14ac:dyDescent="0.15">
      <c r="BK61587"/>
      <c r="BL61587" s="15"/>
    </row>
    <row r="61588" spans="63:64" x14ac:dyDescent="0.15">
      <c r="BK61588"/>
      <c r="BL61588" s="15"/>
    </row>
    <row r="61589" spans="63:64" x14ac:dyDescent="0.15">
      <c r="BK61589"/>
      <c r="BL61589" s="15"/>
    </row>
    <row r="61590" spans="63:64" x14ac:dyDescent="0.15">
      <c r="BK61590"/>
      <c r="BL61590" s="15"/>
    </row>
    <row r="61591" spans="63:64" x14ac:dyDescent="0.15">
      <c r="BK61591"/>
      <c r="BL61591" s="15"/>
    </row>
    <row r="61592" spans="63:64" x14ac:dyDescent="0.15">
      <c r="BK61592"/>
      <c r="BL61592" s="15"/>
    </row>
    <row r="61593" spans="63:64" x14ac:dyDescent="0.15">
      <c r="BK61593"/>
      <c r="BL61593" s="15"/>
    </row>
    <row r="61594" spans="63:64" x14ac:dyDescent="0.15">
      <c r="BK61594"/>
      <c r="BL61594" s="15"/>
    </row>
    <row r="61595" spans="63:64" x14ac:dyDescent="0.15">
      <c r="BK61595"/>
      <c r="BL61595" s="15"/>
    </row>
    <row r="61596" spans="63:64" x14ac:dyDescent="0.15">
      <c r="BK61596"/>
      <c r="BL61596" s="15"/>
    </row>
    <row r="61597" spans="63:64" x14ac:dyDescent="0.15">
      <c r="BK61597"/>
      <c r="BL61597" s="15"/>
    </row>
    <row r="61598" spans="63:64" x14ac:dyDescent="0.15">
      <c r="BK61598"/>
      <c r="BL61598" s="15"/>
    </row>
    <row r="61599" spans="63:64" x14ac:dyDescent="0.15">
      <c r="BK61599"/>
      <c r="BL61599" s="15"/>
    </row>
    <row r="61600" spans="63:64" x14ac:dyDescent="0.15">
      <c r="BK61600"/>
      <c r="BL61600" s="15"/>
    </row>
    <row r="61601" spans="63:64" x14ac:dyDescent="0.15">
      <c r="BK61601"/>
      <c r="BL61601" s="15"/>
    </row>
    <row r="61602" spans="63:64" x14ac:dyDescent="0.15">
      <c r="BK61602"/>
      <c r="BL61602" s="15"/>
    </row>
    <row r="61603" spans="63:64" x14ac:dyDescent="0.15">
      <c r="BK61603"/>
      <c r="BL61603" s="15"/>
    </row>
    <row r="61604" spans="63:64" x14ac:dyDescent="0.15">
      <c r="BK61604"/>
      <c r="BL61604" s="15"/>
    </row>
    <row r="61605" spans="63:64" x14ac:dyDescent="0.15">
      <c r="BK61605"/>
      <c r="BL61605" s="15"/>
    </row>
    <row r="61606" spans="63:64" x14ac:dyDescent="0.15">
      <c r="BK61606"/>
      <c r="BL61606" s="15"/>
    </row>
    <row r="61607" spans="63:64" x14ac:dyDescent="0.15">
      <c r="BK61607"/>
      <c r="BL61607" s="15"/>
    </row>
    <row r="61608" spans="63:64" x14ac:dyDescent="0.15">
      <c r="BK61608"/>
      <c r="BL61608" s="15"/>
    </row>
    <row r="61609" spans="63:64" x14ac:dyDescent="0.15">
      <c r="BK61609"/>
      <c r="BL61609" s="15"/>
    </row>
    <row r="61610" spans="63:64" x14ac:dyDescent="0.15">
      <c r="BK61610"/>
      <c r="BL61610" s="15"/>
    </row>
    <row r="61611" spans="63:64" x14ac:dyDescent="0.15">
      <c r="BK61611"/>
      <c r="BL61611" s="15"/>
    </row>
    <row r="61612" spans="63:64" x14ac:dyDescent="0.15">
      <c r="BK61612"/>
      <c r="BL61612" s="15"/>
    </row>
    <row r="61613" spans="63:64" x14ac:dyDescent="0.15">
      <c r="BK61613"/>
      <c r="BL61613" s="15"/>
    </row>
    <row r="61614" spans="63:64" x14ac:dyDescent="0.15">
      <c r="BK61614"/>
      <c r="BL61614" s="15"/>
    </row>
    <row r="61615" spans="63:64" x14ac:dyDescent="0.15">
      <c r="BK61615"/>
      <c r="BL61615" s="15"/>
    </row>
    <row r="61616" spans="63:64" x14ac:dyDescent="0.15">
      <c r="BK61616"/>
      <c r="BL61616" s="15"/>
    </row>
    <row r="61617" spans="63:64" x14ac:dyDescent="0.15">
      <c r="BK61617"/>
      <c r="BL61617" s="15"/>
    </row>
    <row r="61618" spans="63:64" x14ac:dyDescent="0.15">
      <c r="BK61618"/>
      <c r="BL61618" s="15"/>
    </row>
    <row r="61619" spans="63:64" x14ac:dyDescent="0.15">
      <c r="BK61619"/>
      <c r="BL61619" s="15"/>
    </row>
    <row r="61620" spans="63:64" x14ac:dyDescent="0.15">
      <c r="BK61620"/>
      <c r="BL61620" s="15"/>
    </row>
    <row r="61621" spans="63:64" x14ac:dyDescent="0.15">
      <c r="BK61621"/>
      <c r="BL61621" s="15"/>
    </row>
    <row r="61622" spans="63:64" x14ac:dyDescent="0.15">
      <c r="BK61622"/>
      <c r="BL61622" s="15"/>
    </row>
    <row r="61623" spans="63:64" x14ac:dyDescent="0.15">
      <c r="BK61623"/>
      <c r="BL61623" s="15"/>
    </row>
    <row r="61624" spans="63:64" x14ac:dyDescent="0.15">
      <c r="BK61624"/>
      <c r="BL61624" s="15"/>
    </row>
    <row r="61625" spans="63:64" x14ac:dyDescent="0.15">
      <c r="BK61625"/>
      <c r="BL61625" s="15"/>
    </row>
    <row r="61626" spans="63:64" x14ac:dyDescent="0.15">
      <c r="BK61626"/>
      <c r="BL61626" s="15"/>
    </row>
    <row r="61627" spans="63:64" x14ac:dyDescent="0.15">
      <c r="BK61627"/>
      <c r="BL61627" s="15"/>
    </row>
    <row r="61628" spans="63:64" x14ac:dyDescent="0.15">
      <c r="BK61628"/>
      <c r="BL61628" s="15"/>
    </row>
    <row r="61629" spans="63:64" x14ac:dyDescent="0.15">
      <c r="BK61629"/>
      <c r="BL61629" s="15"/>
    </row>
    <row r="61630" spans="63:64" x14ac:dyDescent="0.15">
      <c r="BK61630"/>
      <c r="BL61630" s="15"/>
    </row>
    <row r="61631" spans="63:64" x14ac:dyDescent="0.15">
      <c r="BK61631"/>
      <c r="BL61631" s="15"/>
    </row>
    <row r="61632" spans="63:64" x14ac:dyDescent="0.15">
      <c r="BK61632"/>
      <c r="BL61632" s="15"/>
    </row>
    <row r="61633" spans="63:64" x14ac:dyDescent="0.15">
      <c r="BK61633"/>
      <c r="BL61633" s="15"/>
    </row>
    <row r="61634" spans="63:64" x14ac:dyDescent="0.15">
      <c r="BK61634"/>
      <c r="BL61634" s="15"/>
    </row>
    <row r="61635" spans="63:64" x14ac:dyDescent="0.15">
      <c r="BK61635"/>
      <c r="BL61635" s="15"/>
    </row>
    <row r="61636" spans="63:64" x14ac:dyDescent="0.15">
      <c r="BK61636"/>
      <c r="BL61636" s="15"/>
    </row>
    <row r="61637" spans="63:64" x14ac:dyDescent="0.15">
      <c r="BK61637"/>
      <c r="BL61637" s="15"/>
    </row>
    <row r="61638" spans="63:64" x14ac:dyDescent="0.15">
      <c r="BK61638"/>
      <c r="BL61638" s="15"/>
    </row>
    <row r="61639" spans="63:64" x14ac:dyDescent="0.15">
      <c r="BK61639"/>
      <c r="BL61639" s="15"/>
    </row>
    <row r="61640" spans="63:64" x14ac:dyDescent="0.15">
      <c r="BK61640"/>
      <c r="BL61640" s="15"/>
    </row>
    <row r="61641" spans="63:64" x14ac:dyDescent="0.15">
      <c r="BK61641"/>
      <c r="BL61641" s="15"/>
    </row>
    <row r="61642" spans="63:64" x14ac:dyDescent="0.15">
      <c r="BK61642"/>
      <c r="BL61642" s="15"/>
    </row>
    <row r="61643" spans="63:64" x14ac:dyDescent="0.15">
      <c r="BK61643"/>
      <c r="BL61643" s="15"/>
    </row>
    <row r="61644" spans="63:64" x14ac:dyDescent="0.15">
      <c r="BK61644"/>
      <c r="BL61644" s="15"/>
    </row>
    <row r="61645" spans="63:64" x14ac:dyDescent="0.15">
      <c r="BK61645"/>
      <c r="BL61645" s="15"/>
    </row>
    <row r="61646" spans="63:64" x14ac:dyDescent="0.15">
      <c r="BK61646"/>
      <c r="BL61646" s="15"/>
    </row>
    <row r="61647" spans="63:64" x14ac:dyDescent="0.15">
      <c r="BK61647"/>
      <c r="BL61647" s="15"/>
    </row>
    <row r="61648" spans="63:64" x14ac:dyDescent="0.15">
      <c r="BK61648"/>
      <c r="BL61648" s="15"/>
    </row>
    <row r="61649" spans="63:64" x14ac:dyDescent="0.15">
      <c r="BK61649"/>
      <c r="BL61649" s="15"/>
    </row>
    <row r="61650" spans="63:64" x14ac:dyDescent="0.15">
      <c r="BK61650"/>
      <c r="BL61650" s="15"/>
    </row>
    <row r="61651" spans="63:64" x14ac:dyDescent="0.15">
      <c r="BK61651"/>
      <c r="BL61651" s="15"/>
    </row>
    <row r="61652" spans="63:64" x14ac:dyDescent="0.15">
      <c r="BK61652"/>
      <c r="BL61652" s="15"/>
    </row>
    <row r="61653" spans="63:64" x14ac:dyDescent="0.15">
      <c r="BK61653"/>
      <c r="BL61653" s="15"/>
    </row>
    <row r="61654" spans="63:64" x14ac:dyDescent="0.15">
      <c r="BK61654"/>
      <c r="BL61654" s="15"/>
    </row>
    <row r="61655" spans="63:64" x14ac:dyDescent="0.15">
      <c r="BK61655"/>
      <c r="BL61655" s="15"/>
    </row>
    <row r="61656" spans="63:64" x14ac:dyDescent="0.15">
      <c r="BK61656"/>
      <c r="BL61656" s="15"/>
    </row>
    <row r="61657" spans="63:64" x14ac:dyDescent="0.15">
      <c r="BK61657"/>
      <c r="BL61657" s="15"/>
    </row>
    <row r="61658" spans="63:64" x14ac:dyDescent="0.15">
      <c r="BK61658"/>
      <c r="BL61658" s="15"/>
    </row>
    <row r="61659" spans="63:64" x14ac:dyDescent="0.15">
      <c r="BK61659"/>
      <c r="BL61659" s="15"/>
    </row>
    <row r="61660" spans="63:64" x14ac:dyDescent="0.15">
      <c r="BK61660"/>
      <c r="BL61660" s="15"/>
    </row>
    <row r="61661" spans="63:64" x14ac:dyDescent="0.15">
      <c r="BK61661"/>
      <c r="BL61661" s="15"/>
    </row>
    <row r="61662" spans="63:64" x14ac:dyDescent="0.15">
      <c r="BK61662"/>
      <c r="BL61662" s="15"/>
    </row>
    <row r="61663" spans="63:64" x14ac:dyDescent="0.15">
      <c r="BK61663"/>
      <c r="BL61663" s="15"/>
    </row>
    <row r="61664" spans="63:64" x14ac:dyDescent="0.15">
      <c r="BK61664"/>
      <c r="BL61664" s="15"/>
    </row>
    <row r="61665" spans="63:64" x14ac:dyDescent="0.15">
      <c r="BK61665"/>
      <c r="BL61665" s="15"/>
    </row>
    <row r="61666" spans="63:64" x14ac:dyDescent="0.15">
      <c r="BK61666"/>
      <c r="BL61666" s="15"/>
    </row>
    <row r="61667" spans="63:64" x14ac:dyDescent="0.15">
      <c r="BK61667"/>
      <c r="BL61667" s="15"/>
    </row>
    <row r="61668" spans="63:64" x14ac:dyDescent="0.15">
      <c r="BK61668"/>
      <c r="BL61668" s="15"/>
    </row>
    <row r="61669" spans="63:64" x14ac:dyDescent="0.15">
      <c r="BK61669"/>
      <c r="BL61669" s="15"/>
    </row>
    <row r="61670" spans="63:64" x14ac:dyDescent="0.15">
      <c r="BK61670"/>
      <c r="BL61670" s="15"/>
    </row>
    <row r="61671" spans="63:64" x14ac:dyDescent="0.15">
      <c r="BK61671"/>
      <c r="BL61671" s="15"/>
    </row>
    <row r="61672" spans="63:64" x14ac:dyDescent="0.15">
      <c r="BK61672"/>
      <c r="BL61672" s="15"/>
    </row>
    <row r="61673" spans="63:64" x14ac:dyDescent="0.15">
      <c r="BK61673"/>
      <c r="BL61673" s="15"/>
    </row>
    <row r="61674" spans="63:64" x14ac:dyDescent="0.15">
      <c r="BK61674"/>
      <c r="BL61674" s="15"/>
    </row>
    <row r="61675" spans="63:64" x14ac:dyDescent="0.15">
      <c r="BK61675"/>
      <c r="BL61675" s="15"/>
    </row>
    <row r="61676" spans="63:64" x14ac:dyDescent="0.15">
      <c r="BK61676"/>
      <c r="BL61676" s="15"/>
    </row>
    <row r="61677" spans="63:64" x14ac:dyDescent="0.15">
      <c r="BK61677"/>
      <c r="BL61677" s="15"/>
    </row>
    <row r="61678" spans="63:64" x14ac:dyDescent="0.15">
      <c r="BK61678"/>
      <c r="BL61678" s="15"/>
    </row>
    <row r="61679" spans="63:64" x14ac:dyDescent="0.15">
      <c r="BK61679"/>
      <c r="BL61679" s="15"/>
    </row>
    <row r="61680" spans="63:64" x14ac:dyDescent="0.15">
      <c r="BK61680"/>
      <c r="BL61680" s="15"/>
    </row>
    <row r="61681" spans="63:64" x14ac:dyDescent="0.15">
      <c r="BK61681"/>
      <c r="BL61681" s="15"/>
    </row>
    <row r="61682" spans="63:64" x14ac:dyDescent="0.15">
      <c r="BK61682"/>
      <c r="BL61682" s="15"/>
    </row>
    <row r="61683" spans="63:64" x14ac:dyDescent="0.15">
      <c r="BK61683"/>
      <c r="BL61683" s="15"/>
    </row>
    <row r="61684" spans="63:64" x14ac:dyDescent="0.15">
      <c r="BK61684"/>
      <c r="BL61684" s="15"/>
    </row>
    <row r="61685" spans="63:64" x14ac:dyDescent="0.15">
      <c r="BK61685"/>
      <c r="BL61685" s="15"/>
    </row>
    <row r="61686" spans="63:64" x14ac:dyDescent="0.15">
      <c r="BK61686"/>
      <c r="BL61686" s="15"/>
    </row>
    <row r="61687" spans="63:64" x14ac:dyDescent="0.15">
      <c r="BK61687"/>
      <c r="BL61687" s="15"/>
    </row>
    <row r="61688" spans="63:64" x14ac:dyDescent="0.15">
      <c r="BK61688"/>
      <c r="BL61688" s="15"/>
    </row>
    <row r="61689" spans="63:64" x14ac:dyDescent="0.15">
      <c r="BK61689"/>
      <c r="BL61689" s="15"/>
    </row>
    <row r="61690" spans="63:64" x14ac:dyDescent="0.15">
      <c r="BK61690"/>
      <c r="BL61690" s="15"/>
    </row>
    <row r="61691" spans="63:64" x14ac:dyDescent="0.15">
      <c r="BK61691"/>
      <c r="BL61691" s="15"/>
    </row>
    <row r="61692" spans="63:64" x14ac:dyDescent="0.15">
      <c r="BK61692"/>
      <c r="BL61692" s="15"/>
    </row>
    <row r="61693" spans="63:64" x14ac:dyDescent="0.15">
      <c r="BK61693"/>
      <c r="BL61693" s="15"/>
    </row>
    <row r="61694" spans="63:64" x14ac:dyDescent="0.15">
      <c r="BK61694"/>
      <c r="BL61694" s="15"/>
    </row>
    <row r="61695" spans="63:64" x14ac:dyDescent="0.15">
      <c r="BK61695"/>
      <c r="BL61695" s="15"/>
    </row>
    <row r="61696" spans="63:64" x14ac:dyDescent="0.15">
      <c r="BK61696"/>
      <c r="BL61696" s="15"/>
    </row>
    <row r="61697" spans="63:64" x14ac:dyDescent="0.15">
      <c r="BK61697"/>
      <c r="BL61697" s="15"/>
    </row>
    <row r="61698" spans="63:64" x14ac:dyDescent="0.15">
      <c r="BK61698"/>
      <c r="BL61698" s="15"/>
    </row>
    <row r="61699" spans="63:64" x14ac:dyDescent="0.15">
      <c r="BK61699"/>
      <c r="BL61699" s="15"/>
    </row>
    <row r="61700" spans="63:64" x14ac:dyDescent="0.15">
      <c r="BK61700"/>
      <c r="BL61700" s="15"/>
    </row>
    <row r="61701" spans="63:64" x14ac:dyDescent="0.15">
      <c r="BK61701"/>
      <c r="BL61701" s="15"/>
    </row>
    <row r="61702" spans="63:64" x14ac:dyDescent="0.15">
      <c r="BK61702"/>
      <c r="BL61702" s="15"/>
    </row>
    <row r="61703" spans="63:64" x14ac:dyDescent="0.15">
      <c r="BK61703"/>
      <c r="BL61703" s="15"/>
    </row>
    <row r="61704" spans="63:64" x14ac:dyDescent="0.15">
      <c r="BK61704"/>
      <c r="BL61704" s="15"/>
    </row>
    <row r="61705" spans="63:64" x14ac:dyDescent="0.15">
      <c r="BK61705"/>
      <c r="BL61705" s="15"/>
    </row>
    <row r="61706" spans="63:64" x14ac:dyDescent="0.15">
      <c r="BK61706"/>
      <c r="BL61706" s="15"/>
    </row>
    <row r="61707" spans="63:64" x14ac:dyDescent="0.15">
      <c r="BK61707"/>
      <c r="BL61707" s="15"/>
    </row>
    <row r="61708" spans="63:64" x14ac:dyDescent="0.15">
      <c r="BK61708"/>
      <c r="BL61708" s="15"/>
    </row>
    <row r="61709" spans="63:64" x14ac:dyDescent="0.15">
      <c r="BK61709"/>
      <c r="BL61709" s="15"/>
    </row>
    <row r="61710" spans="63:64" x14ac:dyDescent="0.15">
      <c r="BK61710"/>
      <c r="BL61710" s="15"/>
    </row>
    <row r="61711" spans="63:64" x14ac:dyDescent="0.15">
      <c r="BK61711"/>
      <c r="BL61711" s="15"/>
    </row>
    <row r="61712" spans="63:64" x14ac:dyDescent="0.15">
      <c r="BK61712"/>
      <c r="BL61712" s="15"/>
    </row>
    <row r="61713" spans="63:64" x14ac:dyDescent="0.15">
      <c r="BK61713"/>
      <c r="BL61713" s="15"/>
    </row>
    <row r="61714" spans="63:64" x14ac:dyDescent="0.15">
      <c r="BK61714"/>
      <c r="BL61714" s="15"/>
    </row>
    <row r="61715" spans="63:64" x14ac:dyDescent="0.15">
      <c r="BK61715"/>
      <c r="BL61715" s="15"/>
    </row>
    <row r="61716" spans="63:64" x14ac:dyDescent="0.15">
      <c r="BK61716"/>
      <c r="BL61716" s="15"/>
    </row>
    <row r="61717" spans="63:64" x14ac:dyDescent="0.15">
      <c r="BK61717"/>
      <c r="BL61717" s="15"/>
    </row>
    <row r="61718" spans="63:64" x14ac:dyDescent="0.15">
      <c r="BK61718"/>
      <c r="BL61718" s="15"/>
    </row>
    <row r="61719" spans="63:64" x14ac:dyDescent="0.15">
      <c r="BK61719"/>
      <c r="BL61719" s="15"/>
    </row>
    <row r="61720" spans="63:64" x14ac:dyDescent="0.15">
      <c r="BK61720"/>
      <c r="BL61720" s="15"/>
    </row>
    <row r="61721" spans="63:64" x14ac:dyDescent="0.15">
      <c r="BK61721"/>
      <c r="BL61721" s="15"/>
    </row>
    <row r="61722" spans="63:64" x14ac:dyDescent="0.15">
      <c r="BK61722"/>
      <c r="BL61722" s="15"/>
    </row>
    <row r="61723" spans="63:64" x14ac:dyDescent="0.15">
      <c r="BK61723"/>
      <c r="BL61723" s="15"/>
    </row>
    <row r="61724" spans="63:64" x14ac:dyDescent="0.15">
      <c r="BK61724"/>
      <c r="BL61724" s="15"/>
    </row>
    <row r="61725" spans="63:64" x14ac:dyDescent="0.15">
      <c r="BK61725"/>
      <c r="BL61725" s="15"/>
    </row>
    <row r="61726" spans="63:64" x14ac:dyDescent="0.15">
      <c r="BK61726"/>
      <c r="BL61726" s="15"/>
    </row>
    <row r="61727" spans="63:64" x14ac:dyDescent="0.15">
      <c r="BK61727"/>
      <c r="BL61727" s="15"/>
    </row>
    <row r="61728" spans="63:64" x14ac:dyDescent="0.15">
      <c r="BK61728"/>
      <c r="BL61728" s="15"/>
    </row>
    <row r="61729" spans="63:64" x14ac:dyDescent="0.15">
      <c r="BK61729"/>
      <c r="BL61729" s="15"/>
    </row>
    <row r="61730" spans="63:64" x14ac:dyDescent="0.15">
      <c r="BK61730"/>
      <c r="BL61730" s="15"/>
    </row>
    <row r="61731" spans="63:64" x14ac:dyDescent="0.15">
      <c r="BK61731"/>
      <c r="BL61731" s="15"/>
    </row>
    <row r="61732" spans="63:64" x14ac:dyDescent="0.15">
      <c r="BK61732"/>
      <c r="BL61732" s="15"/>
    </row>
    <row r="61733" spans="63:64" x14ac:dyDescent="0.15">
      <c r="BK61733"/>
      <c r="BL61733" s="15"/>
    </row>
    <row r="61734" spans="63:64" x14ac:dyDescent="0.15">
      <c r="BK61734"/>
      <c r="BL61734" s="15"/>
    </row>
    <row r="61735" spans="63:64" x14ac:dyDescent="0.15">
      <c r="BK61735"/>
      <c r="BL61735" s="15"/>
    </row>
    <row r="61736" spans="63:64" x14ac:dyDescent="0.15">
      <c r="BK61736"/>
      <c r="BL61736" s="15"/>
    </row>
    <row r="61737" spans="63:64" x14ac:dyDescent="0.15">
      <c r="BK61737"/>
      <c r="BL61737" s="15"/>
    </row>
    <row r="61738" spans="63:64" x14ac:dyDescent="0.15">
      <c r="BK61738"/>
      <c r="BL61738" s="15"/>
    </row>
    <row r="61739" spans="63:64" x14ac:dyDescent="0.15">
      <c r="BK61739"/>
      <c r="BL61739" s="15"/>
    </row>
    <row r="61740" spans="63:64" x14ac:dyDescent="0.15">
      <c r="BK61740"/>
      <c r="BL61740" s="15"/>
    </row>
    <row r="61741" spans="63:64" x14ac:dyDescent="0.15">
      <c r="BK61741"/>
      <c r="BL61741" s="15"/>
    </row>
    <row r="61742" spans="63:64" x14ac:dyDescent="0.15">
      <c r="BK61742"/>
      <c r="BL61742" s="15"/>
    </row>
    <row r="61743" spans="63:64" x14ac:dyDescent="0.15">
      <c r="BK61743"/>
      <c r="BL61743" s="15"/>
    </row>
    <row r="61744" spans="63:64" x14ac:dyDescent="0.15">
      <c r="BK61744"/>
      <c r="BL61744" s="15"/>
    </row>
    <row r="61745" spans="63:64" x14ac:dyDescent="0.15">
      <c r="BK61745"/>
      <c r="BL61745" s="15"/>
    </row>
    <row r="61746" spans="63:64" x14ac:dyDescent="0.15">
      <c r="BK61746"/>
      <c r="BL61746" s="15"/>
    </row>
    <row r="61747" spans="63:64" x14ac:dyDescent="0.15">
      <c r="BK61747"/>
      <c r="BL61747" s="15"/>
    </row>
    <row r="61748" spans="63:64" x14ac:dyDescent="0.15">
      <c r="BK61748"/>
      <c r="BL61748" s="15"/>
    </row>
    <row r="61749" spans="63:64" x14ac:dyDescent="0.15">
      <c r="BK61749"/>
      <c r="BL61749" s="15"/>
    </row>
    <row r="61750" spans="63:64" x14ac:dyDescent="0.15">
      <c r="BK61750"/>
      <c r="BL61750" s="15"/>
    </row>
    <row r="61751" spans="63:64" x14ac:dyDescent="0.15">
      <c r="BK61751"/>
      <c r="BL61751" s="15"/>
    </row>
    <row r="61752" spans="63:64" x14ac:dyDescent="0.15">
      <c r="BK61752"/>
      <c r="BL61752" s="15"/>
    </row>
    <row r="61753" spans="63:64" x14ac:dyDescent="0.15">
      <c r="BK61753"/>
      <c r="BL61753" s="15"/>
    </row>
    <row r="61754" spans="63:64" x14ac:dyDescent="0.15">
      <c r="BK61754"/>
      <c r="BL61754" s="15"/>
    </row>
    <row r="61755" spans="63:64" x14ac:dyDescent="0.15">
      <c r="BK61755"/>
      <c r="BL61755" s="15"/>
    </row>
    <row r="61756" spans="63:64" x14ac:dyDescent="0.15">
      <c r="BK61756"/>
      <c r="BL61756" s="15"/>
    </row>
    <row r="61757" spans="63:64" x14ac:dyDescent="0.15">
      <c r="BK61757"/>
      <c r="BL61757" s="15"/>
    </row>
    <row r="61758" spans="63:64" x14ac:dyDescent="0.15">
      <c r="BK61758"/>
      <c r="BL61758" s="15"/>
    </row>
    <row r="61759" spans="63:64" x14ac:dyDescent="0.15">
      <c r="BK61759"/>
      <c r="BL61759" s="15"/>
    </row>
    <row r="61760" spans="63:64" x14ac:dyDescent="0.15">
      <c r="BK61760"/>
      <c r="BL61760" s="15"/>
    </row>
    <row r="61761" spans="63:64" x14ac:dyDescent="0.15">
      <c r="BK61761"/>
      <c r="BL61761" s="15"/>
    </row>
    <row r="61762" spans="63:64" x14ac:dyDescent="0.15">
      <c r="BK61762"/>
      <c r="BL61762" s="15"/>
    </row>
    <row r="61763" spans="63:64" x14ac:dyDescent="0.15">
      <c r="BK61763"/>
      <c r="BL61763" s="15"/>
    </row>
    <row r="61764" spans="63:64" x14ac:dyDescent="0.15">
      <c r="BK61764"/>
      <c r="BL61764" s="15"/>
    </row>
    <row r="61765" spans="63:64" x14ac:dyDescent="0.15">
      <c r="BK61765"/>
      <c r="BL61765" s="15"/>
    </row>
    <row r="61766" spans="63:64" x14ac:dyDescent="0.15">
      <c r="BK61766"/>
      <c r="BL61766" s="15"/>
    </row>
    <row r="61767" spans="63:64" x14ac:dyDescent="0.15">
      <c r="BK61767"/>
      <c r="BL61767" s="15"/>
    </row>
    <row r="61768" spans="63:64" x14ac:dyDescent="0.15">
      <c r="BK61768"/>
      <c r="BL61768" s="15"/>
    </row>
    <row r="61769" spans="63:64" x14ac:dyDescent="0.15">
      <c r="BK61769"/>
      <c r="BL61769" s="15"/>
    </row>
    <row r="61770" spans="63:64" x14ac:dyDescent="0.15">
      <c r="BK61770"/>
      <c r="BL61770" s="15"/>
    </row>
    <row r="61771" spans="63:64" x14ac:dyDescent="0.15">
      <c r="BK61771"/>
      <c r="BL61771" s="15"/>
    </row>
    <row r="61772" spans="63:64" x14ac:dyDescent="0.15">
      <c r="BK61772"/>
      <c r="BL61772" s="15"/>
    </row>
    <row r="61773" spans="63:64" x14ac:dyDescent="0.15">
      <c r="BK61773"/>
      <c r="BL61773" s="15"/>
    </row>
    <row r="61774" spans="63:64" x14ac:dyDescent="0.15">
      <c r="BK61774"/>
      <c r="BL61774" s="15"/>
    </row>
    <row r="61775" spans="63:64" x14ac:dyDescent="0.15">
      <c r="BK61775"/>
      <c r="BL61775" s="15"/>
    </row>
    <row r="61776" spans="63:64" x14ac:dyDescent="0.15">
      <c r="BK61776"/>
      <c r="BL61776" s="15"/>
    </row>
    <row r="61777" spans="63:64" x14ac:dyDescent="0.15">
      <c r="BK61777"/>
      <c r="BL61777" s="15"/>
    </row>
    <row r="61778" spans="63:64" x14ac:dyDescent="0.15">
      <c r="BK61778"/>
      <c r="BL61778" s="15"/>
    </row>
    <row r="61779" spans="63:64" x14ac:dyDescent="0.15">
      <c r="BK61779"/>
      <c r="BL61779" s="15"/>
    </row>
    <row r="61780" spans="63:64" x14ac:dyDescent="0.15">
      <c r="BK61780"/>
      <c r="BL61780" s="15"/>
    </row>
    <row r="61781" spans="63:64" x14ac:dyDescent="0.15">
      <c r="BK61781"/>
      <c r="BL61781" s="15"/>
    </row>
    <row r="61782" spans="63:64" x14ac:dyDescent="0.15">
      <c r="BK61782"/>
      <c r="BL61782" s="15"/>
    </row>
    <row r="61783" spans="63:64" x14ac:dyDescent="0.15">
      <c r="BK61783"/>
      <c r="BL61783" s="15"/>
    </row>
    <row r="61784" spans="63:64" x14ac:dyDescent="0.15">
      <c r="BK61784"/>
      <c r="BL61784" s="15"/>
    </row>
    <row r="61785" spans="63:64" x14ac:dyDescent="0.15">
      <c r="BK61785"/>
      <c r="BL61785" s="15"/>
    </row>
    <row r="61786" spans="63:64" x14ac:dyDescent="0.15">
      <c r="BK61786"/>
      <c r="BL61786" s="15"/>
    </row>
    <row r="61787" spans="63:64" x14ac:dyDescent="0.15">
      <c r="BK61787"/>
      <c r="BL61787" s="15"/>
    </row>
    <row r="61788" spans="63:64" x14ac:dyDescent="0.15">
      <c r="BK61788"/>
      <c r="BL61788" s="15"/>
    </row>
    <row r="61789" spans="63:64" x14ac:dyDescent="0.15">
      <c r="BK61789"/>
      <c r="BL61789" s="15"/>
    </row>
    <row r="61790" spans="63:64" x14ac:dyDescent="0.15">
      <c r="BK61790"/>
      <c r="BL61790" s="15"/>
    </row>
    <row r="61791" spans="63:64" x14ac:dyDescent="0.15">
      <c r="BK61791"/>
      <c r="BL61791" s="15"/>
    </row>
    <row r="61792" spans="63:64" x14ac:dyDescent="0.15">
      <c r="BK61792"/>
      <c r="BL61792" s="15"/>
    </row>
    <row r="61793" spans="63:64" x14ac:dyDescent="0.15">
      <c r="BK61793"/>
      <c r="BL61793" s="15"/>
    </row>
    <row r="61794" spans="63:64" x14ac:dyDescent="0.15">
      <c r="BK61794"/>
      <c r="BL61794" s="15"/>
    </row>
    <row r="61795" spans="63:64" x14ac:dyDescent="0.15">
      <c r="BK61795"/>
      <c r="BL61795" s="15"/>
    </row>
    <row r="61796" spans="63:64" x14ac:dyDescent="0.15">
      <c r="BK61796"/>
      <c r="BL61796" s="15"/>
    </row>
    <row r="61797" spans="63:64" x14ac:dyDescent="0.15">
      <c r="BK61797"/>
      <c r="BL61797" s="15"/>
    </row>
    <row r="61798" spans="63:64" x14ac:dyDescent="0.15">
      <c r="BK61798"/>
      <c r="BL61798" s="15"/>
    </row>
    <row r="61799" spans="63:64" x14ac:dyDescent="0.15">
      <c r="BK61799"/>
      <c r="BL61799" s="15"/>
    </row>
    <row r="61800" spans="63:64" x14ac:dyDescent="0.15">
      <c r="BK61800"/>
      <c r="BL61800" s="15"/>
    </row>
    <row r="61801" spans="63:64" x14ac:dyDescent="0.15">
      <c r="BK61801"/>
      <c r="BL61801" s="15"/>
    </row>
    <row r="61802" spans="63:64" x14ac:dyDescent="0.15">
      <c r="BK61802"/>
      <c r="BL61802" s="15"/>
    </row>
    <row r="61803" spans="63:64" x14ac:dyDescent="0.15">
      <c r="BK61803"/>
      <c r="BL61803" s="15"/>
    </row>
    <row r="61804" spans="63:64" x14ac:dyDescent="0.15">
      <c r="BK61804"/>
      <c r="BL61804" s="15"/>
    </row>
    <row r="61805" spans="63:64" x14ac:dyDescent="0.15">
      <c r="BK61805"/>
      <c r="BL61805" s="15"/>
    </row>
    <row r="61806" spans="63:64" x14ac:dyDescent="0.15">
      <c r="BK61806"/>
      <c r="BL61806" s="15"/>
    </row>
    <row r="61807" spans="63:64" x14ac:dyDescent="0.15">
      <c r="BK61807"/>
      <c r="BL61807" s="15"/>
    </row>
    <row r="61808" spans="63:64" x14ac:dyDescent="0.15">
      <c r="BK61808"/>
      <c r="BL61808" s="15"/>
    </row>
    <row r="61809" spans="63:64" x14ac:dyDescent="0.15">
      <c r="BK61809"/>
      <c r="BL61809" s="15"/>
    </row>
    <row r="61810" spans="63:64" x14ac:dyDescent="0.15">
      <c r="BK61810"/>
      <c r="BL61810" s="15"/>
    </row>
    <row r="61811" spans="63:64" x14ac:dyDescent="0.15">
      <c r="BK61811"/>
      <c r="BL61811" s="15"/>
    </row>
    <row r="61812" spans="63:64" x14ac:dyDescent="0.15">
      <c r="BK61812"/>
      <c r="BL61812" s="15"/>
    </row>
    <row r="61813" spans="63:64" x14ac:dyDescent="0.15">
      <c r="BK61813"/>
      <c r="BL61813" s="15"/>
    </row>
    <row r="61814" spans="63:64" x14ac:dyDescent="0.15">
      <c r="BK61814"/>
      <c r="BL61814" s="15"/>
    </row>
    <row r="61815" spans="63:64" x14ac:dyDescent="0.15">
      <c r="BK61815"/>
      <c r="BL61815" s="15"/>
    </row>
    <row r="61816" spans="63:64" x14ac:dyDescent="0.15">
      <c r="BK61816"/>
      <c r="BL61816" s="15"/>
    </row>
    <row r="61817" spans="63:64" x14ac:dyDescent="0.15">
      <c r="BK61817"/>
      <c r="BL61817" s="15"/>
    </row>
    <row r="61818" spans="63:64" x14ac:dyDescent="0.15">
      <c r="BK61818"/>
      <c r="BL61818" s="15"/>
    </row>
    <row r="61819" spans="63:64" x14ac:dyDescent="0.15">
      <c r="BK61819"/>
      <c r="BL61819" s="15"/>
    </row>
    <row r="61820" spans="63:64" x14ac:dyDescent="0.15">
      <c r="BK61820"/>
      <c r="BL61820" s="15"/>
    </row>
    <row r="61821" spans="63:64" x14ac:dyDescent="0.15">
      <c r="BK61821"/>
      <c r="BL61821" s="15"/>
    </row>
    <row r="61822" spans="63:64" x14ac:dyDescent="0.15">
      <c r="BK61822"/>
      <c r="BL61822" s="15"/>
    </row>
    <row r="61823" spans="63:64" x14ac:dyDescent="0.15">
      <c r="BK61823"/>
      <c r="BL61823" s="15"/>
    </row>
    <row r="61824" spans="63:64" x14ac:dyDescent="0.15">
      <c r="BK61824"/>
      <c r="BL61824" s="15"/>
    </row>
    <row r="61825" spans="63:64" x14ac:dyDescent="0.15">
      <c r="BK61825"/>
      <c r="BL61825" s="15"/>
    </row>
    <row r="61826" spans="63:64" x14ac:dyDescent="0.15">
      <c r="BK61826"/>
      <c r="BL61826" s="15"/>
    </row>
    <row r="61827" spans="63:64" x14ac:dyDescent="0.15">
      <c r="BK61827"/>
      <c r="BL61827" s="15"/>
    </row>
    <row r="61828" spans="63:64" x14ac:dyDescent="0.15">
      <c r="BK61828"/>
      <c r="BL61828" s="15"/>
    </row>
    <row r="61829" spans="63:64" x14ac:dyDescent="0.15">
      <c r="BK61829"/>
      <c r="BL61829" s="15"/>
    </row>
    <row r="61830" spans="63:64" x14ac:dyDescent="0.15">
      <c r="BK61830"/>
      <c r="BL61830" s="15"/>
    </row>
    <row r="61831" spans="63:64" x14ac:dyDescent="0.15">
      <c r="BK61831"/>
      <c r="BL61831" s="15"/>
    </row>
    <row r="61832" spans="63:64" x14ac:dyDescent="0.15">
      <c r="BK61832"/>
      <c r="BL61832" s="15"/>
    </row>
    <row r="61833" spans="63:64" x14ac:dyDescent="0.15">
      <c r="BK61833"/>
      <c r="BL61833" s="15"/>
    </row>
    <row r="61834" spans="63:64" x14ac:dyDescent="0.15">
      <c r="BK61834"/>
      <c r="BL61834" s="15"/>
    </row>
    <row r="61835" spans="63:64" x14ac:dyDescent="0.15">
      <c r="BK61835"/>
      <c r="BL61835" s="15"/>
    </row>
    <row r="61836" spans="63:64" x14ac:dyDescent="0.15">
      <c r="BK61836"/>
      <c r="BL61836" s="15"/>
    </row>
    <row r="61837" spans="63:64" x14ac:dyDescent="0.15">
      <c r="BK61837"/>
      <c r="BL61837" s="15"/>
    </row>
    <row r="61838" spans="63:64" x14ac:dyDescent="0.15">
      <c r="BK61838"/>
      <c r="BL61838" s="15"/>
    </row>
    <row r="61839" spans="63:64" x14ac:dyDescent="0.15">
      <c r="BK61839"/>
      <c r="BL61839" s="15"/>
    </row>
    <row r="61840" spans="63:64" x14ac:dyDescent="0.15">
      <c r="BK61840"/>
      <c r="BL61840" s="15"/>
    </row>
    <row r="61841" spans="63:64" x14ac:dyDescent="0.15">
      <c r="BK61841"/>
      <c r="BL61841" s="15"/>
    </row>
    <row r="61842" spans="63:64" x14ac:dyDescent="0.15">
      <c r="BK61842"/>
      <c r="BL61842" s="15"/>
    </row>
    <row r="61843" spans="63:64" x14ac:dyDescent="0.15">
      <c r="BK61843"/>
      <c r="BL61843" s="15"/>
    </row>
    <row r="61844" spans="63:64" x14ac:dyDescent="0.15">
      <c r="BK61844"/>
      <c r="BL61844" s="15"/>
    </row>
    <row r="61845" spans="63:64" x14ac:dyDescent="0.15">
      <c r="BK61845"/>
      <c r="BL61845" s="15"/>
    </row>
    <row r="61846" spans="63:64" x14ac:dyDescent="0.15">
      <c r="BK61846"/>
      <c r="BL61846" s="15"/>
    </row>
    <row r="61847" spans="63:64" x14ac:dyDescent="0.15">
      <c r="BK61847"/>
      <c r="BL61847" s="15"/>
    </row>
    <row r="61848" spans="63:64" x14ac:dyDescent="0.15">
      <c r="BK61848"/>
      <c r="BL61848" s="15"/>
    </row>
    <row r="61849" spans="63:64" x14ac:dyDescent="0.15">
      <c r="BK61849"/>
      <c r="BL61849" s="15"/>
    </row>
    <row r="61850" spans="63:64" x14ac:dyDescent="0.15">
      <c r="BK61850"/>
      <c r="BL61850" s="15"/>
    </row>
    <row r="61851" spans="63:64" x14ac:dyDescent="0.15">
      <c r="BK61851"/>
      <c r="BL61851" s="15"/>
    </row>
    <row r="61852" spans="63:64" x14ac:dyDescent="0.15">
      <c r="BK61852"/>
      <c r="BL61852" s="15"/>
    </row>
    <row r="61853" spans="63:64" x14ac:dyDescent="0.15">
      <c r="BK61853"/>
      <c r="BL61853" s="15"/>
    </row>
    <row r="61854" spans="63:64" x14ac:dyDescent="0.15">
      <c r="BK61854"/>
      <c r="BL61854" s="15"/>
    </row>
    <row r="61855" spans="63:64" x14ac:dyDescent="0.15">
      <c r="BK61855"/>
      <c r="BL61855" s="15"/>
    </row>
    <row r="61856" spans="63:64" x14ac:dyDescent="0.15">
      <c r="BK61856"/>
      <c r="BL61856" s="15"/>
    </row>
    <row r="61857" spans="63:64" x14ac:dyDescent="0.15">
      <c r="BK61857"/>
      <c r="BL61857" s="15"/>
    </row>
    <row r="61858" spans="63:64" x14ac:dyDescent="0.15">
      <c r="BK61858"/>
      <c r="BL61858" s="15"/>
    </row>
    <row r="61859" spans="63:64" x14ac:dyDescent="0.15">
      <c r="BK61859"/>
      <c r="BL61859" s="15"/>
    </row>
    <row r="61860" spans="63:64" x14ac:dyDescent="0.15">
      <c r="BK61860"/>
      <c r="BL61860" s="15"/>
    </row>
    <row r="61861" spans="63:64" x14ac:dyDescent="0.15">
      <c r="BK61861"/>
      <c r="BL61861" s="15"/>
    </row>
    <row r="61862" spans="63:64" x14ac:dyDescent="0.15">
      <c r="BK61862"/>
      <c r="BL61862" s="15"/>
    </row>
    <row r="61863" spans="63:64" x14ac:dyDescent="0.15">
      <c r="BK61863"/>
      <c r="BL61863" s="15"/>
    </row>
    <row r="61864" spans="63:64" x14ac:dyDescent="0.15">
      <c r="BK61864"/>
      <c r="BL61864" s="15"/>
    </row>
    <row r="61865" spans="63:64" x14ac:dyDescent="0.15">
      <c r="BK61865"/>
      <c r="BL61865" s="15"/>
    </row>
    <row r="61866" spans="63:64" x14ac:dyDescent="0.15">
      <c r="BK61866"/>
      <c r="BL61866" s="15"/>
    </row>
    <row r="61867" spans="63:64" x14ac:dyDescent="0.15">
      <c r="BK61867"/>
      <c r="BL61867" s="15"/>
    </row>
    <row r="61868" spans="63:64" x14ac:dyDescent="0.15">
      <c r="BK61868"/>
      <c r="BL61868" s="15"/>
    </row>
    <row r="61869" spans="63:64" x14ac:dyDescent="0.15">
      <c r="BK61869"/>
      <c r="BL61869" s="15"/>
    </row>
    <row r="61870" spans="63:64" x14ac:dyDescent="0.15">
      <c r="BK61870"/>
      <c r="BL61870" s="15"/>
    </row>
    <row r="61871" spans="63:64" x14ac:dyDescent="0.15">
      <c r="BK61871"/>
      <c r="BL61871" s="15"/>
    </row>
    <row r="61872" spans="63:64" x14ac:dyDescent="0.15">
      <c r="BK61872"/>
      <c r="BL61872" s="15"/>
    </row>
    <row r="61873" spans="63:64" x14ac:dyDescent="0.15">
      <c r="BK61873"/>
      <c r="BL61873" s="15"/>
    </row>
    <row r="61874" spans="63:64" x14ac:dyDescent="0.15">
      <c r="BK61874"/>
      <c r="BL61874" s="15"/>
    </row>
    <row r="61875" spans="63:64" x14ac:dyDescent="0.15">
      <c r="BK61875"/>
      <c r="BL61875" s="15"/>
    </row>
    <row r="61876" spans="63:64" x14ac:dyDescent="0.15">
      <c r="BK61876"/>
      <c r="BL61876" s="15"/>
    </row>
    <row r="61877" spans="63:64" x14ac:dyDescent="0.15">
      <c r="BK61877"/>
      <c r="BL61877" s="15"/>
    </row>
    <row r="61878" spans="63:64" x14ac:dyDescent="0.15">
      <c r="BK61878"/>
      <c r="BL61878" s="15"/>
    </row>
    <row r="61879" spans="63:64" x14ac:dyDescent="0.15">
      <c r="BK61879"/>
      <c r="BL61879" s="15"/>
    </row>
    <row r="61880" spans="63:64" x14ac:dyDescent="0.15">
      <c r="BK61880"/>
      <c r="BL61880" s="15"/>
    </row>
    <row r="61881" spans="63:64" x14ac:dyDescent="0.15">
      <c r="BK61881"/>
      <c r="BL61881" s="15"/>
    </row>
    <row r="61882" spans="63:64" x14ac:dyDescent="0.15">
      <c r="BK61882"/>
      <c r="BL61882" s="15"/>
    </row>
    <row r="61883" spans="63:64" x14ac:dyDescent="0.15">
      <c r="BK61883"/>
      <c r="BL61883" s="15"/>
    </row>
    <row r="61884" spans="63:64" x14ac:dyDescent="0.15">
      <c r="BK61884"/>
      <c r="BL61884" s="15"/>
    </row>
    <row r="61885" spans="63:64" x14ac:dyDescent="0.15">
      <c r="BK61885"/>
      <c r="BL61885" s="15"/>
    </row>
    <row r="61886" spans="63:64" x14ac:dyDescent="0.15">
      <c r="BK61886"/>
      <c r="BL61886" s="15"/>
    </row>
    <row r="61887" spans="63:64" x14ac:dyDescent="0.15">
      <c r="BK61887"/>
      <c r="BL61887" s="15"/>
    </row>
    <row r="61888" spans="63:64" x14ac:dyDescent="0.15">
      <c r="BK61888"/>
      <c r="BL61888" s="15"/>
    </row>
    <row r="61889" spans="63:64" x14ac:dyDescent="0.15">
      <c r="BK61889"/>
      <c r="BL61889" s="15"/>
    </row>
    <row r="61890" spans="63:64" x14ac:dyDescent="0.15">
      <c r="BK61890"/>
      <c r="BL61890" s="15"/>
    </row>
    <row r="61891" spans="63:64" x14ac:dyDescent="0.15">
      <c r="BK61891"/>
      <c r="BL61891" s="15"/>
    </row>
    <row r="61892" spans="63:64" x14ac:dyDescent="0.15">
      <c r="BK61892"/>
      <c r="BL61892" s="15"/>
    </row>
    <row r="61893" spans="63:64" x14ac:dyDescent="0.15">
      <c r="BK61893"/>
      <c r="BL61893" s="15"/>
    </row>
    <row r="61894" spans="63:64" x14ac:dyDescent="0.15">
      <c r="BK61894"/>
      <c r="BL61894" s="15"/>
    </row>
    <row r="61895" spans="63:64" x14ac:dyDescent="0.15">
      <c r="BK61895"/>
      <c r="BL61895" s="15"/>
    </row>
    <row r="61896" spans="63:64" x14ac:dyDescent="0.15">
      <c r="BK61896"/>
      <c r="BL61896" s="15"/>
    </row>
    <row r="61897" spans="63:64" x14ac:dyDescent="0.15">
      <c r="BK61897"/>
      <c r="BL61897" s="15"/>
    </row>
    <row r="61898" spans="63:64" x14ac:dyDescent="0.15">
      <c r="BK61898"/>
      <c r="BL61898" s="15"/>
    </row>
    <row r="61899" spans="63:64" x14ac:dyDescent="0.15">
      <c r="BK61899"/>
      <c r="BL61899" s="15"/>
    </row>
    <row r="61900" spans="63:64" x14ac:dyDescent="0.15">
      <c r="BK61900"/>
      <c r="BL61900" s="15"/>
    </row>
    <row r="61901" spans="63:64" x14ac:dyDescent="0.15">
      <c r="BK61901"/>
      <c r="BL61901" s="15"/>
    </row>
    <row r="61902" spans="63:64" x14ac:dyDescent="0.15">
      <c r="BK61902"/>
      <c r="BL61902" s="15"/>
    </row>
    <row r="61903" spans="63:64" x14ac:dyDescent="0.15">
      <c r="BK61903"/>
      <c r="BL61903" s="15"/>
    </row>
    <row r="61904" spans="63:64" x14ac:dyDescent="0.15">
      <c r="BK61904"/>
      <c r="BL61904" s="15"/>
    </row>
    <row r="61905" spans="63:64" x14ac:dyDescent="0.15">
      <c r="BK61905"/>
      <c r="BL61905" s="15"/>
    </row>
    <row r="61906" spans="63:64" x14ac:dyDescent="0.15">
      <c r="BK61906"/>
      <c r="BL61906" s="15"/>
    </row>
    <row r="61907" spans="63:64" x14ac:dyDescent="0.15">
      <c r="BK61907"/>
      <c r="BL61907" s="15"/>
    </row>
    <row r="61908" spans="63:64" x14ac:dyDescent="0.15">
      <c r="BK61908"/>
      <c r="BL61908" s="15"/>
    </row>
    <row r="61909" spans="63:64" x14ac:dyDescent="0.15">
      <c r="BK61909"/>
      <c r="BL61909" s="15"/>
    </row>
    <row r="61910" spans="63:64" x14ac:dyDescent="0.15">
      <c r="BK61910"/>
      <c r="BL61910" s="15"/>
    </row>
    <row r="61911" spans="63:64" x14ac:dyDescent="0.15">
      <c r="BK61911"/>
      <c r="BL61911" s="15"/>
    </row>
    <row r="61912" spans="63:64" x14ac:dyDescent="0.15">
      <c r="BK61912"/>
      <c r="BL61912" s="15"/>
    </row>
    <row r="61913" spans="63:64" x14ac:dyDescent="0.15">
      <c r="BK61913"/>
      <c r="BL61913" s="15"/>
    </row>
    <row r="61914" spans="63:64" x14ac:dyDescent="0.15">
      <c r="BK61914"/>
      <c r="BL61914" s="15"/>
    </row>
    <row r="61915" spans="63:64" x14ac:dyDescent="0.15">
      <c r="BK61915"/>
      <c r="BL61915" s="15"/>
    </row>
    <row r="61916" spans="63:64" x14ac:dyDescent="0.15">
      <c r="BK61916"/>
      <c r="BL61916" s="15"/>
    </row>
    <row r="61917" spans="63:64" x14ac:dyDescent="0.15">
      <c r="BK61917"/>
      <c r="BL61917" s="15"/>
    </row>
    <row r="61918" spans="63:64" x14ac:dyDescent="0.15">
      <c r="BK61918"/>
      <c r="BL61918" s="15"/>
    </row>
    <row r="61919" spans="63:64" x14ac:dyDescent="0.15">
      <c r="BK61919"/>
      <c r="BL61919" s="15"/>
    </row>
    <row r="61920" spans="63:64" x14ac:dyDescent="0.15">
      <c r="BK61920"/>
      <c r="BL61920" s="15"/>
    </row>
    <row r="61921" spans="63:64" x14ac:dyDescent="0.15">
      <c r="BK61921"/>
      <c r="BL61921" s="15"/>
    </row>
    <row r="61922" spans="63:64" x14ac:dyDescent="0.15">
      <c r="BK61922"/>
      <c r="BL61922" s="15"/>
    </row>
    <row r="61923" spans="63:64" x14ac:dyDescent="0.15">
      <c r="BK61923"/>
      <c r="BL61923" s="15"/>
    </row>
    <row r="61924" spans="63:64" x14ac:dyDescent="0.15">
      <c r="BK61924"/>
      <c r="BL61924" s="15"/>
    </row>
    <row r="61925" spans="63:64" x14ac:dyDescent="0.15">
      <c r="BK61925"/>
      <c r="BL61925" s="15"/>
    </row>
    <row r="61926" spans="63:64" x14ac:dyDescent="0.15">
      <c r="BK61926"/>
      <c r="BL61926" s="15"/>
    </row>
    <row r="61927" spans="63:64" x14ac:dyDescent="0.15">
      <c r="BK61927"/>
      <c r="BL61927" s="15"/>
    </row>
    <row r="61928" spans="63:64" x14ac:dyDescent="0.15">
      <c r="BK61928"/>
      <c r="BL61928" s="15"/>
    </row>
    <row r="61929" spans="63:64" x14ac:dyDescent="0.15">
      <c r="BK61929"/>
      <c r="BL61929" s="15"/>
    </row>
    <row r="61930" spans="63:64" x14ac:dyDescent="0.15">
      <c r="BK61930"/>
      <c r="BL61930" s="15"/>
    </row>
    <row r="61931" spans="63:64" x14ac:dyDescent="0.15">
      <c r="BK61931"/>
      <c r="BL61931" s="15"/>
    </row>
    <row r="61932" spans="63:64" x14ac:dyDescent="0.15">
      <c r="BK61932"/>
      <c r="BL61932" s="15"/>
    </row>
    <row r="61933" spans="63:64" x14ac:dyDescent="0.15">
      <c r="BK61933"/>
      <c r="BL61933" s="15"/>
    </row>
    <row r="61934" spans="63:64" x14ac:dyDescent="0.15">
      <c r="BK61934"/>
      <c r="BL61934" s="15"/>
    </row>
    <row r="61935" spans="63:64" x14ac:dyDescent="0.15">
      <c r="BK61935"/>
      <c r="BL61935" s="15"/>
    </row>
    <row r="61936" spans="63:64" x14ac:dyDescent="0.15">
      <c r="BK61936"/>
      <c r="BL61936" s="15"/>
    </row>
    <row r="61937" spans="63:64" x14ac:dyDescent="0.15">
      <c r="BK61937"/>
      <c r="BL61937" s="15"/>
    </row>
    <row r="61938" spans="63:64" x14ac:dyDescent="0.15">
      <c r="BK61938"/>
      <c r="BL61938" s="15"/>
    </row>
    <row r="61939" spans="63:64" x14ac:dyDescent="0.15">
      <c r="BK61939"/>
      <c r="BL61939" s="15"/>
    </row>
    <row r="61940" spans="63:64" x14ac:dyDescent="0.15">
      <c r="BK61940"/>
      <c r="BL61940" s="15"/>
    </row>
    <row r="61941" spans="63:64" x14ac:dyDescent="0.15">
      <c r="BK61941"/>
      <c r="BL61941" s="15"/>
    </row>
    <row r="61942" spans="63:64" x14ac:dyDescent="0.15">
      <c r="BK61942"/>
      <c r="BL61942" s="15"/>
    </row>
    <row r="61943" spans="63:64" x14ac:dyDescent="0.15">
      <c r="BK61943"/>
      <c r="BL61943" s="15"/>
    </row>
    <row r="61944" spans="63:64" x14ac:dyDescent="0.15">
      <c r="BK61944"/>
      <c r="BL61944" s="15"/>
    </row>
    <row r="61945" spans="63:64" x14ac:dyDescent="0.15">
      <c r="BK61945"/>
      <c r="BL61945" s="15"/>
    </row>
    <row r="61946" spans="63:64" x14ac:dyDescent="0.15">
      <c r="BK61946"/>
      <c r="BL61946" s="15"/>
    </row>
    <row r="61947" spans="63:64" x14ac:dyDescent="0.15">
      <c r="BK61947"/>
      <c r="BL61947" s="15"/>
    </row>
    <row r="61948" spans="63:64" x14ac:dyDescent="0.15">
      <c r="BK61948"/>
      <c r="BL61948" s="15"/>
    </row>
    <row r="61949" spans="63:64" x14ac:dyDescent="0.15">
      <c r="BK61949"/>
      <c r="BL61949" s="15"/>
    </row>
    <row r="61950" spans="63:64" x14ac:dyDescent="0.15">
      <c r="BK61950"/>
      <c r="BL61950" s="15"/>
    </row>
    <row r="61951" spans="63:64" x14ac:dyDescent="0.15">
      <c r="BK61951"/>
      <c r="BL61951" s="15"/>
    </row>
    <row r="61952" spans="63:64" x14ac:dyDescent="0.15">
      <c r="BK61952"/>
      <c r="BL61952" s="15"/>
    </row>
    <row r="61953" spans="63:64" x14ac:dyDescent="0.15">
      <c r="BK61953"/>
      <c r="BL61953" s="15"/>
    </row>
    <row r="61954" spans="63:64" x14ac:dyDescent="0.15">
      <c r="BK61954"/>
      <c r="BL61954" s="15"/>
    </row>
    <row r="61955" spans="63:64" x14ac:dyDescent="0.15">
      <c r="BK61955"/>
      <c r="BL61955" s="15"/>
    </row>
    <row r="61956" spans="63:64" x14ac:dyDescent="0.15">
      <c r="BK61956"/>
      <c r="BL61956" s="15"/>
    </row>
    <row r="61957" spans="63:64" x14ac:dyDescent="0.15">
      <c r="BK61957"/>
      <c r="BL61957" s="15"/>
    </row>
    <row r="61958" spans="63:64" x14ac:dyDescent="0.15">
      <c r="BK61958"/>
      <c r="BL61958" s="15"/>
    </row>
    <row r="61959" spans="63:64" x14ac:dyDescent="0.15">
      <c r="BK61959"/>
      <c r="BL61959" s="15"/>
    </row>
    <row r="61960" spans="63:64" x14ac:dyDescent="0.15">
      <c r="BK61960"/>
      <c r="BL61960" s="15"/>
    </row>
    <row r="61961" spans="63:64" x14ac:dyDescent="0.15">
      <c r="BK61961"/>
      <c r="BL61961" s="15"/>
    </row>
    <row r="61962" spans="63:64" x14ac:dyDescent="0.15">
      <c r="BK61962"/>
      <c r="BL61962" s="15"/>
    </row>
    <row r="61963" spans="63:64" x14ac:dyDescent="0.15">
      <c r="BK61963"/>
      <c r="BL61963" s="15"/>
    </row>
    <row r="61964" spans="63:64" x14ac:dyDescent="0.15">
      <c r="BK61964"/>
      <c r="BL61964" s="15"/>
    </row>
    <row r="61965" spans="63:64" x14ac:dyDescent="0.15">
      <c r="BK61965"/>
      <c r="BL61965" s="15"/>
    </row>
    <row r="61966" spans="63:64" x14ac:dyDescent="0.15">
      <c r="BK61966"/>
      <c r="BL61966" s="15"/>
    </row>
    <row r="61967" spans="63:64" x14ac:dyDescent="0.15">
      <c r="BK61967"/>
      <c r="BL61967" s="15"/>
    </row>
    <row r="61968" spans="63:64" x14ac:dyDescent="0.15">
      <c r="BK61968"/>
      <c r="BL61968" s="15"/>
    </row>
    <row r="61969" spans="63:64" x14ac:dyDescent="0.15">
      <c r="BK61969"/>
      <c r="BL61969" s="15"/>
    </row>
    <row r="61970" spans="63:64" x14ac:dyDescent="0.15">
      <c r="BK61970"/>
      <c r="BL61970" s="15"/>
    </row>
    <row r="61971" spans="63:64" x14ac:dyDescent="0.15">
      <c r="BK61971"/>
      <c r="BL61971" s="15"/>
    </row>
    <row r="61972" spans="63:64" x14ac:dyDescent="0.15">
      <c r="BK61972"/>
      <c r="BL61972" s="15"/>
    </row>
    <row r="61973" spans="63:64" x14ac:dyDescent="0.15">
      <c r="BK61973"/>
      <c r="BL61973" s="15"/>
    </row>
    <row r="61974" spans="63:64" x14ac:dyDescent="0.15">
      <c r="BK61974"/>
      <c r="BL61974" s="15"/>
    </row>
    <row r="61975" spans="63:64" x14ac:dyDescent="0.15">
      <c r="BK61975"/>
      <c r="BL61975" s="15"/>
    </row>
    <row r="61976" spans="63:64" x14ac:dyDescent="0.15">
      <c r="BK61976"/>
      <c r="BL61976" s="15"/>
    </row>
    <row r="61977" spans="63:64" x14ac:dyDescent="0.15">
      <c r="BK61977"/>
      <c r="BL61977" s="15"/>
    </row>
    <row r="61978" spans="63:64" x14ac:dyDescent="0.15">
      <c r="BK61978"/>
      <c r="BL61978" s="15"/>
    </row>
    <row r="61979" spans="63:64" x14ac:dyDescent="0.15">
      <c r="BK61979"/>
      <c r="BL61979" s="15"/>
    </row>
    <row r="61980" spans="63:64" x14ac:dyDescent="0.15">
      <c r="BK61980"/>
      <c r="BL61980" s="15"/>
    </row>
    <row r="61981" spans="63:64" x14ac:dyDescent="0.15">
      <c r="BK61981"/>
      <c r="BL61981" s="15"/>
    </row>
    <row r="61982" spans="63:64" x14ac:dyDescent="0.15">
      <c r="BK61982"/>
      <c r="BL61982" s="15"/>
    </row>
    <row r="61983" spans="63:64" x14ac:dyDescent="0.15">
      <c r="BK61983"/>
      <c r="BL61983" s="15"/>
    </row>
    <row r="61984" spans="63:64" x14ac:dyDescent="0.15">
      <c r="BK61984"/>
      <c r="BL61984" s="15"/>
    </row>
    <row r="61985" spans="63:64" x14ac:dyDescent="0.15">
      <c r="BK61985"/>
      <c r="BL61985" s="15"/>
    </row>
    <row r="61986" spans="63:64" x14ac:dyDescent="0.15">
      <c r="BK61986"/>
      <c r="BL61986" s="15"/>
    </row>
    <row r="61987" spans="63:64" x14ac:dyDescent="0.15">
      <c r="BK61987"/>
      <c r="BL61987" s="15"/>
    </row>
    <row r="61988" spans="63:64" x14ac:dyDescent="0.15">
      <c r="BK61988"/>
      <c r="BL61988" s="15"/>
    </row>
    <row r="61989" spans="63:64" x14ac:dyDescent="0.15">
      <c r="BK61989"/>
      <c r="BL61989" s="15"/>
    </row>
    <row r="61990" spans="63:64" x14ac:dyDescent="0.15">
      <c r="BK61990"/>
      <c r="BL61990" s="15"/>
    </row>
    <row r="61991" spans="63:64" x14ac:dyDescent="0.15">
      <c r="BK61991"/>
      <c r="BL61991" s="15"/>
    </row>
    <row r="61992" spans="63:64" x14ac:dyDescent="0.15">
      <c r="BK61992"/>
      <c r="BL61992" s="15"/>
    </row>
    <row r="61993" spans="63:64" x14ac:dyDescent="0.15">
      <c r="BK61993"/>
      <c r="BL61993" s="15"/>
    </row>
    <row r="61994" spans="63:64" x14ac:dyDescent="0.15">
      <c r="BK61994"/>
      <c r="BL61994" s="15"/>
    </row>
    <row r="61995" spans="63:64" x14ac:dyDescent="0.15">
      <c r="BK61995"/>
      <c r="BL61995" s="15"/>
    </row>
    <row r="61996" spans="63:64" x14ac:dyDescent="0.15">
      <c r="BK61996"/>
      <c r="BL61996" s="15"/>
    </row>
    <row r="61997" spans="63:64" x14ac:dyDescent="0.15">
      <c r="BK61997"/>
      <c r="BL61997" s="15"/>
    </row>
    <row r="61998" spans="63:64" x14ac:dyDescent="0.15">
      <c r="BK61998"/>
      <c r="BL61998" s="15"/>
    </row>
    <row r="61999" spans="63:64" x14ac:dyDescent="0.15">
      <c r="BK61999"/>
      <c r="BL61999" s="15"/>
    </row>
    <row r="62000" spans="63:64" x14ac:dyDescent="0.15">
      <c r="BK62000"/>
      <c r="BL62000" s="15"/>
    </row>
    <row r="62001" spans="63:64" x14ac:dyDescent="0.15">
      <c r="BK62001"/>
      <c r="BL62001" s="15"/>
    </row>
    <row r="62002" spans="63:64" x14ac:dyDescent="0.15">
      <c r="BK62002"/>
      <c r="BL62002" s="15"/>
    </row>
    <row r="62003" spans="63:64" x14ac:dyDescent="0.15">
      <c r="BK62003"/>
      <c r="BL62003" s="15"/>
    </row>
    <row r="62004" spans="63:64" x14ac:dyDescent="0.15">
      <c r="BK62004"/>
      <c r="BL62004" s="15"/>
    </row>
    <row r="62005" spans="63:64" x14ac:dyDescent="0.15">
      <c r="BK62005"/>
      <c r="BL62005" s="15"/>
    </row>
    <row r="62006" spans="63:64" x14ac:dyDescent="0.15">
      <c r="BK62006"/>
      <c r="BL62006" s="15"/>
    </row>
    <row r="62007" spans="63:64" x14ac:dyDescent="0.15">
      <c r="BK62007"/>
      <c r="BL62007" s="15"/>
    </row>
    <row r="62008" spans="63:64" x14ac:dyDescent="0.15">
      <c r="BK62008"/>
      <c r="BL62008" s="15"/>
    </row>
    <row r="62009" spans="63:64" x14ac:dyDescent="0.15">
      <c r="BK62009"/>
      <c r="BL62009" s="15"/>
    </row>
    <row r="62010" spans="63:64" x14ac:dyDescent="0.15">
      <c r="BK62010"/>
      <c r="BL62010" s="15"/>
    </row>
    <row r="62011" spans="63:64" x14ac:dyDescent="0.15">
      <c r="BK62011"/>
      <c r="BL62011" s="15"/>
    </row>
    <row r="62012" spans="63:64" x14ac:dyDescent="0.15">
      <c r="BK62012"/>
      <c r="BL62012" s="15"/>
    </row>
    <row r="62013" spans="63:64" x14ac:dyDescent="0.15">
      <c r="BK62013"/>
      <c r="BL62013" s="15"/>
    </row>
    <row r="62014" spans="63:64" x14ac:dyDescent="0.15">
      <c r="BK62014"/>
      <c r="BL62014" s="15"/>
    </row>
    <row r="62015" spans="63:64" x14ac:dyDescent="0.15">
      <c r="BK62015"/>
      <c r="BL62015" s="15"/>
    </row>
    <row r="62016" spans="63:64" x14ac:dyDescent="0.15">
      <c r="BK62016"/>
      <c r="BL62016" s="15"/>
    </row>
    <row r="62017" spans="63:64" x14ac:dyDescent="0.15">
      <c r="BK62017"/>
      <c r="BL62017" s="15"/>
    </row>
    <row r="62018" spans="63:64" x14ac:dyDescent="0.15">
      <c r="BK62018"/>
      <c r="BL62018" s="15"/>
    </row>
    <row r="62019" spans="63:64" x14ac:dyDescent="0.15">
      <c r="BK62019"/>
      <c r="BL62019" s="15"/>
    </row>
    <row r="62020" spans="63:64" x14ac:dyDescent="0.15">
      <c r="BK62020"/>
      <c r="BL62020" s="15"/>
    </row>
    <row r="62021" spans="63:64" x14ac:dyDescent="0.15">
      <c r="BK62021"/>
      <c r="BL62021" s="15"/>
    </row>
    <row r="62022" spans="63:64" x14ac:dyDescent="0.15">
      <c r="BK62022"/>
      <c r="BL62022" s="15"/>
    </row>
    <row r="62023" spans="63:64" x14ac:dyDescent="0.15">
      <c r="BK62023"/>
      <c r="BL62023" s="15"/>
    </row>
    <row r="62024" spans="63:64" x14ac:dyDescent="0.15">
      <c r="BK62024"/>
      <c r="BL62024" s="15"/>
    </row>
    <row r="62025" spans="63:64" x14ac:dyDescent="0.15">
      <c r="BK62025"/>
      <c r="BL62025" s="15"/>
    </row>
    <row r="62026" spans="63:64" x14ac:dyDescent="0.15">
      <c r="BK62026"/>
      <c r="BL62026" s="15"/>
    </row>
    <row r="62027" spans="63:64" x14ac:dyDescent="0.15">
      <c r="BK62027"/>
      <c r="BL62027" s="15"/>
    </row>
    <row r="62028" spans="63:64" x14ac:dyDescent="0.15">
      <c r="BK62028"/>
      <c r="BL62028" s="15"/>
    </row>
    <row r="62029" spans="63:64" x14ac:dyDescent="0.15">
      <c r="BK62029"/>
      <c r="BL62029" s="15"/>
    </row>
    <row r="62030" spans="63:64" x14ac:dyDescent="0.15">
      <c r="BK62030"/>
      <c r="BL62030" s="15"/>
    </row>
    <row r="62031" spans="63:64" x14ac:dyDescent="0.15">
      <c r="BK62031"/>
      <c r="BL62031" s="15"/>
    </row>
    <row r="62032" spans="63:64" x14ac:dyDescent="0.15">
      <c r="BK62032"/>
      <c r="BL62032" s="15"/>
    </row>
    <row r="62033" spans="63:64" x14ac:dyDescent="0.15">
      <c r="BK62033"/>
      <c r="BL62033" s="15"/>
    </row>
    <row r="62034" spans="63:64" x14ac:dyDescent="0.15">
      <c r="BK62034"/>
      <c r="BL62034" s="15"/>
    </row>
    <row r="62035" spans="63:64" x14ac:dyDescent="0.15">
      <c r="BK62035"/>
      <c r="BL62035" s="15"/>
    </row>
    <row r="62036" spans="63:64" x14ac:dyDescent="0.15">
      <c r="BK62036"/>
      <c r="BL62036" s="15"/>
    </row>
    <row r="62037" spans="63:64" x14ac:dyDescent="0.15">
      <c r="BK62037"/>
      <c r="BL62037" s="15"/>
    </row>
    <row r="62038" spans="63:64" x14ac:dyDescent="0.15">
      <c r="BK62038"/>
      <c r="BL62038" s="15"/>
    </row>
    <row r="62039" spans="63:64" x14ac:dyDescent="0.15">
      <c r="BK62039"/>
      <c r="BL62039" s="15"/>
    </row>
    <row r="62040" spans="63:64" x14ac:dyDescent="0.15">
      <c r="BK62040"/>
      <c r="BL62040" s="15"/>
    </row>
    <row r="62041" spans="63:64" x14ac:dyDescent="0.15">
      <c r="BK62041"/>
      <c r="BL62041" s="15"/>
    </row>
    <row r="62042" spans="63:64" x14ac:dyDescent="0.15">
      <c r="BK62042"/>
      <c r="BL62042" s="15"/>
    </row>
    <row r="62043" spans="63:64" x14ac:dyDescent="0.15">
      <c r="BK62043"/>
      <c r="BL62043" s="15"/>
    </row>
    <row r="62044" spans="63:64" x14ac:dyDescent="0.15">
      <c r="BK62044"/>
      <c r="BL62044" s="15"/>
    </row>
    <row r="62045" spans="63:64" x14ac:dyDescent="0.15">
      <c r="BK62045"/>
      <c r="BL62045" s="15"/>
    </row>
    <row r="62046" spans="63:64" x14ac:dyDescent="0.15">
      <c r="BK62046"/>
      <c r="BL62046" s="15"/>
    </row>
    <row r="62047" spans="63:64" x14ac:dyDescent="0.15">
      <c r="BK62047"/>
      <c r="BL62047" s="15"/>
    </row>
    <row r="62048" spans="63:64" x14ac:dyDescent="0.15">
      <c r="BK62048"/>
      <c r="BL62048" s="15"/>
    </row>
    <row r="62049" spans="63:64" x14ac:dyDescent="0.15">
      <c r="BK62049"/>
      <c r="BL62049" s="15"/>
    </row>
    <row r="62050" spans="63:64" x14ac:dyDescent="0.15">
      <c r="BK62050"/>
      <c r="BL62050" s="15"/>
    </row>
    <row r="62051" spans="63:64" x14ac:dyDescent="0.15">
      <c r="BK62051"/>
      <c r="BL62051" s="15"/>
    </row>
    <row r="62052" spans="63:64" x14ac:dyDescent="0.15">
      <c r="BK62052"/>
      <c r="BL62052" s="15"/>
    </row>
    <row r="62053" spans="63:64" x14ac:dyDescent="0.15">
      <c r="BK62053"/>
      <c r="BL62053" s="15"/>
    </row>
    <row r="62054" spans="63:64" x14ac:dyDescent="0.15">
      <c r="BK62054"/>
      <c r="BL62054" s="15"/>
    </row>
    <row r="62055" spans="63:64" x14ac:dyDescent="0.15">
      <c r="BK62055"/>
      <c r="BL62055" s="15"/>
    </row>
    <row r="62056" spans="63:64" x14ac:dyDescent="0.15">
      <c r="BK62056"/>
      <c r="BL62056" s="15"/>
    </row>
    <row r="62057" spans="63:64" x14ac:dyDescent="0.15">
      <c r="BK62057"/>
      <c r="BL62057" s="15"/>
    </row>
    <row r="62058" spans="63:64" x14ac:dyDescent="0.15">
      <c r="BK62058"/>
      <c r="BL62058" s="15"/>
    </row>
    <row r="62059" spans="63:64" x14ac:dyDescent="0.15">
      <c r="BK62059"/>
      <c r="BL62059" s="15"/>
    </row>
    <row r="62060" spans="63:64" x14ac:dyDescent="0.15">
      <c r="BK62060"/>
      <c r="BL62060" s="15"/>
    </row>
    <row r="62061" spans="63:64" x14ac:dyDescent="0.15">
      <c r="BK62061"/>
      <c r="BL62061" s="15"/>
    </row>
    <row r="62062" spans="63:64" x14ac:dyDescent="0.15">
      <c r="BK62062"/>
      <c r="BL62062" s="15"/>
    </row>
    <row r="62063" spans="63:64" x14ac:dyDescent="0.15">
      <c r="BK62063"/>
      <c r="BL62063" s="15"/>
    </row>
    <row r="62064" spans="63:64" x14ac:dyDescent="0.15">
      <c r="BK62064"/>
      <c r="BL62064" s="15"/>
    </row>
    <row r="62065" spans="63:64" x14ac:dyDescent="0.15">
      <c r="BK62065"/>
      <c r="BL62065" s="15"/>
    </row>
    <row r="62066" spans="63:64" x14ac:dyDescent="0.15">
      <c r="BK62066"/>
      <c r="BL62066" s="15"/>
    </row>
    <row r="62067" spans="63:64" x14ac:dyDescent="0.15">
      <c r="BK62067"/>
      <c r="BL62067" s="15"/>
    </row>
    <row r="62068" spans="63:64" x14ac:dyDescent="0.15">
      <c r="BK62068"/>
      <c r="BL62068" s="15"/>
    </row>
    <row r="62069" spans="63:64" x14ac:dyDescent="0.15">
      <c r="BK62069"/>
      <c r="BL62069" s="15"/>
    </row>
    <row r="62070" spans="63:64" x14ac:dyDescent="0.15">
      <c r="BK62070"/>
      <c r="BL62070" s="15"/>
    </row>
    <row r="62071" spans="63:64" x14ac:dyDescent="0.15">
      <c r="BK62071"/>
      <c r="BL62071" s="15"/>
    </row>
    <row r="62072" spans="63:64" x14ac:dyDescent="0.15">
      <c r="BK62072"/>
      <c r="BL62072" s="15"/>
    </row>
    <row r="62073" spans="63:64" x14ac:dyDescent="0.15">
      <c r="BK62073"/>
      <c r="BL62073" s="15"/>
    </row>
    <row r="62074" spans="63:64" x14ac:dyDescent="0.15">
      <c r="BK62074"/>
      <c r="BL62074" s="15"/>
    </row>
    <row r="62075" spans="63:64" x14ac:dyDescent="0.15">
      <c r="BK62075"/>
      <c r="BL62075" s="15"/>
    </row>
    <row r="62076" spans="63:64" x14ac:dyDescent="0.15">
      <c r="BK62076"/>
      <c r="BL62076" s="15"/>
    </row>
    <row r="62077" spans="63:64" x14ac:dyDescent="0.15">
      <c r="BK62077"/>
      <c r="BL62077" s="15"/>
    </row>
    <row r="62078" spans="63:64" x14ac:dyDescent="0.15">
      <c r="BK62078"/>
      <c r="BL62078" s="15"/>
    </row>
    <row r="62079" spans="63:64" x14ac:dyDescent="0.15">
      <c r="BK62079"/>
      <c r="BL62079" s="15"/>
    </row>
    <row r="62080" spans="63:64" x14ac:dyDescent="0.15">
      <c r="BK62080"/>
      <c r="BL62080" s="15"/>
    </row>
    <row r="62081" spans="63:64" x14ac:dyDescent="0.15">
      <c r="BK62081"/>
      <c r="BL62081" s="15"/>
    </row>
    <row r="62082" spans="63:64" x14ac:dyDescent="0.15">
      <c r="BK62082"/>
      <c r="BL62082" s="15"/>
    </row>
    <row r="62083" spans="63:64" x14ac:dyDescent="0.15">
      <c r="BK62083"/>
      <c r="BL62083" s="15"/>
    </row>
    <row r="62084" spans="63:64" x14ac:dyDescent="0.15">
      <c r="BK62084"/>
      <c r="BL62084" s="15"/>
    </row>
    <row r="62085" spans="63:64" x14ac:dyDescent="0.15">
      <c r="BK62085"/>
      <c r="BL62085" s="15"/>
    </row>
    <row r="62086" spans="63:64" x14ac:dyDescent="0.15">
      <c r="BK62086"/>
      <c r="BL62086" s="15"/>
    </row>
    <row r="62087" spans="63:64" x14ac:dyDescent="0.15">
      <c r="BK62087"/>
      <c r="BL62087" s="15"/>
    </row>
    <row r="62088" spans="63:64" x14ac:dyDescent="0.15">
      <c r="BK62088"/>
      <c r="BL62088" s="15"/>
    </row>
    <row r="62089" spans="63:64" x14ac:dyDescent="0.15">
      <c r="BK62089"/>
      <c r="BL62089" s="15"/>
    </row>
    <row r="62090" spans="63:64" x14ac:dyDescent="0.15">
      <c r="BK62090"/>
      <c r="BL62090" s="15"/>
    </row>
    <row r="62091" spans="63:64" x14ac:dyDescent="0.15">
      <c r="BK62091"/>
      <c r="BL62091" s="15"/>
    </row>
    <row r="62092" spans="63:64" x14ac:dyDescent="0.15">
      <c r="BK62092"/>
      <c r="BL62092" s="15"/>
    </row>
    <row r="62093" spans="63:64" x14ac:dyDescent="0.15">
      <c r="BK62093"/>
      <c r="BL62093" s="15"/>
    </row>
    <row r="62094" spans="63:64" x14ac:dyDescent="0.15">
      <c r="BK62094"/>
      <c r="BL62094" s="15"/>
    </row>
    <row r="62095" spans="63:64" x14ac:dyDescent="0.15">
      <c r="BK62095"/>
      <c r="BL62095" s="15"/>
    </row>
    <row r="62096" spans="63:64" x14ac:dyDescent="0.15">
      <c r="BK62096"/>
      <c r="BL62096" s="15"/>
    </row>
    <row r="62097" spans="63:64" x14ac:dyDescent="0.15">
      <c r="BK62097"/>
      <c r="BL62097" s="15"/>
    </row>
    <row r="62098" spans="63:64" x14ac:dyDescent="0.15">
      <c r="BK62098"/>
      <c r="BL62098" s="15"/>
    </row>
    <row r="62099" spans="63:64" x14ac:dyDescent="0.15">
      <c r="BK62099"/>
      <c r="BL62099" s="15"/>
    </row>
    <row r="62100" spans="63:64" x14ac:dyDescent="0.15">
      <c r="BK62100"/>
      <c r="BL62100" s="15"/>
    </row>
    <row r="62101" spans="63:64" x14ac:dyDescent="0.15">
      <c r="BK62101"/>
      <c r="BL62101" s="15"/>
    </row>
    <row r="62102" spans="63:64" x14ac:dyDescent="0.15">
      <c r="BK62102"/>
      <c r="BL62102" s="15"/>
    </row>
    <row r="62103" spans="63:64" x14ac:dyDescent="0.15">
      <c r="BK62103"/>
      <c r="BL62103" s="15"/>
    </row>
    <row r="62104" spans="63:64" x14ac:dyDescent="0.15">
      <c r="BK62104"/>
      <c r="BL62104" s="15"/>
    </row>
    <row r="62105" spans="63:64" x14ac:dyDescent="0.15">
      <c r="BK62105"/>
      <c r="BL62105" s="15"/>
    </row>
    <row r="62106" spans="63:64" x14ac:dyDescent="0.15">
      <c r="BK62106"/>
      <c r="BL62106" s="15"/>
    </row>
    <row r="62107" spans="63:64" x14ac:dyDescent="0.15">
      <c r="BK62107"/>
      <c r="BL62107" s="15"/>
    </row>
    <row r="62108" spans="63:64" x14ac:dyDescent="0.15">
      <c r="BK62108"/>
      <c r="BL62108" s="15"/>
    </row>
    <row r="62109" spans="63:64" x14ac:dyDescent="0.15">
      <c r="BK62109"/>
      <c r="BL62109" s="15"/>
    </row>
    <row r="62110" spans="63:64" x14ac:dyDescent="0.15">
      <c r="BK62110"/>
      <c r="BL62110" s="15"/>
    </row>
    <row r="62111" spans="63:64" x14ac:dyDescent="0.15">
      <c r="BK62111"/>
      <c r="BL62111" s="15"/>
    </row>
    <row r="62112" spans="63:64" x14ac:dyDescent="0.15">
      <c r="BK62112"/>
      <c r="BL62112" s="15"/>
    </row>
    <row r="62113" spans="63:64" x14ac:dyDescent="0.15">
      <c r="BK62113"/>
      <c r="BL62113" s="15"/>
    </row>
    <row r="62114" spans="63:64" x14ac:dyDescent="0.15">
      <c r="BK62114"/>
      <c r="BL62114" s="15"/>
    </row>
    <row r="62115" spans="63:64" x14ac:dyDescent="0.15">
      <c r="BK62115"/>
      <c r="BL62115" s="15"/>
    </row>
    <row r="62116" spans="63:64" x14ac:dyDescent="0.15">
      <c r="BK62116"/>
      <c r="BL62116" s="15"/>
    </row>
    <row r="62117" spans="63:64" x14ac:dyDescent="0.15">
      <c r="BK62117"/>
      <c r="BL62117" s="15"/>
    </row>
    <row r="62118" spans="63:64" x14ac:dyDescent="0.15">
      <c r="BK62118"/>
      <c r="BL62118" s="15"/>
    </row>
    <row r="62119" spans="63:64" x14ac:dyDescent="0.15">
      <c r="BK62119"/>
      <c r="BL62119" s="15"/>
    </row>
    <row r="62120" spans="63:64" x14ac:dyDescent="0.15">
      <c r="BK62120"/>
      <c r="BL62120" s="15"/>
    </row>
    <row r="62121" spans="63:64" x14ac:dyDescent="0.15">
      <c r="BK62121"/>
      <c r="BL62121" s="15"/>
    </row>
    <row r="62122" spans="63:64" x14ac:dyDescent="0.15">
      <c r="BK62122"/>
      <c r="BL62122" s="15"/>
    </row>
    <row r="62123" spans="63:64" x14ac:dyDescent="0.15">
      <c r="BK62123"/>
      <c r="BL62123" s="15"/>
    </row>
    <row r="62124" spans="63:64" x14ac:dyDescent="0.15">
      <c r="BK62124"/>
      <c r="BL62124" s="15"/>
    </row>
    <row r="62125" spans="63:64" x14ac:dyDescent="0.15">
      <c r="BK62125"/>
      <c r="BL62125" s="15"/>
    </row>
    <row r="62126" spans="63:64" x14ac:dyDescent="0.15">
      <c r="BK62126"/>
      <c r="BL62126" s="15"/>
    </row>
    <row r="62127" spans="63:64" x14ac:dyDescent="0.15">
      <c r="BK62127"/>
      <c r="BL62127" s="15"/>
    </row>
    <row r="62128" spans="63:64" x14ac:dyDescent="0.15">
      <c r="BK62128"/>
      <c r="BL62128" s="15"/>
    </row>
    <row r="62129" spans="63:64" x14ac:dyDescent="0.15">
      <c r="BK62129"/>
      <c r="BL62129" s="15"/>
    </row>
    <row r="62130" spans="63:64" x14ac:dyDescent="0.15">
      <c r="BK62130"/>
      <c r="BL62130" s="15"/>
    </row>
    <row r="62131" spans="63:64" x14ac:dyDescent="0.15">
      <c r="BK62131"/>
      <c r="BL62131" s="15"/>
    </row>
    <row r="62132" spans="63:64" x14ac:dyDescent="0.15">
      <c r="BK62132"/>
      <c r="BL62132" s="15"/>
    </row>
    <row r="62133" spans="63:64" x14ac:dyDescent="0.15">
      <c r="BK62133"/>
      <c r="BL62133" s="15"/>
    </row>
    <row r="62134" spans="63:64" x14ac:dyDescent="0.15">
      <c r="BK62134"/>
      <c r="BL62134" s="15"/>
    </row>
    <row r="62135" spans="63:64" x14ac:dyDescent="0.15">
      <c r="BK62135"/>
      <c r="BL62135" s="15"/>
    </row>
    <row r="62136" spans="63:64" x14ac:dyDescent="0.15">
      <c r="BK62136"/>
      <c r="BL62136" s="15"/>
    </row>
    <row r="62137" spans="63:64" x14ac:dyDescent="0.15">
      <c r="BK62137"/>
      <c r="BL62137" s="15"/>
    </row>
    <row r="62138" spans="63:64" x14ac:dyDescent="0.15">
      <c r="BK62138"/>
      <c r="BL62138" s="15"/>
    </row>
    <row r="62139" spans="63:64" x14ac:dyDescent="0.15">
      <c r="BK62139"/>
      <c r="BL62139" s="15"/>
    </row>
    <row r="62140" spans="63:64" x14ac:dyDescent="0.15">
      <c r="BK62140"/>
      <c r="BL62140" s="15"/>
    </row>
    <row r="62141" spans="63:64" x14ac:dyDescent="0.15">
      <c r="BK62141"/>
      <c r="BL62141" s="15"/>
    </row>
    <row r="62142" spans="63:64" x14ac:dyDescent="0.15">
      <c r="BK62142"/>
      <c r="BL62142" s="15"/>
    </row>
    <row r="62143" spans="63:64" x14ac:dyDescent="0.15">
      <c r="BK62143"/>
      <c r="BL62143" s="15"/>
    </row>
    <row r="62144" spans="63:64" x14ac:dyDescent="0.15">
      <c r="BK62144"/>
      <c r="BL62144" s="15"/>
    </row>
    <row r="62145" spans="63:64" x14ac:dyDescent="0.15">
      <c r="BK62145"/>
      <c r="BL62145" s="15"/>
    </row>
    <row r="62146" spans="63:64" x14ac:dyDescent="0.15">
      <c r="BK62146"/>
      <c r="BL62146" s="15"/>
    </row>
    <row r="62147" spans="63:64" x14ac:dyDescent="0.15">
      <c r="BK62147"/>
      <c r="BL62147" s="15"/>
    </row>
    <row r="62148" spans="63:64" x14ac:dyDescent="0.15">
      <c r="BK62148"/>
      <c r="BL62148" s="15"/>
    </row>
    <row r="62149" spans="63:64" x14ac:dyDescent="0.15">
      <c r="BK62149"/>
      <c r="BL62149" s="15"/>
    </row>
    <row r="62150" spans="63:64" x14ac:dyDescent="0.15">
      <c r="BK62150"/>
      <c r="BL62150" s="15"/>
    </row>
    <row r="62151" spans="63:64" x14ac:dyDescent="0.15">
      <c r="BK62151"/>
      <c r="BL62151" s="15"/>
    </row>
    <row r="62152" spans="63:64" x14ac:dyDescent="0.15">
      <c r="BK62152"/>
      <c r="BL62152" s="15"/>
    </row>
    <row r="62153" spans="63:64" x14ac:dyDescent="0.15">
      <c r="BK62153"/>
      <c r="BL62153" s="15"/>
    </row>
    <row r="62154" spans="63:64" x14ac:dyDescent="0.15">
      <c r="BK62154"/>
      <c r="BL62154" s="15"/>
    </row>
    <row r="62155" spans="63:64" x14ac:dyDescent="0.15">
      <c r="BK62155"/>
      <c r="BL62155" s="15"/>
    </row>
    <row r="62156" spans="63:64" x14ac:dyDescent="0.15">
      <c r="BK62156"/>
      <c r="BL62156" s="15"/>
    </row>
    <row r="62157" spans="63:64" x14ac:dyDescent="0.15">
      <c r="BK62157"/>
      <c r="BL62157" s="15"/>
    </row>
    <row r="62158" spans="63:64" x14ac:dyDescent="0.15">
      <c r="BK62158"/>
      <c r="BL62158" s="15"/>
    </row>
    <row r="62159" spans="63:64" x14ac:dyDescent="0.15">
      <c r="BK62159"/>
      <c r="BL62159" s="15"/>
    </row>
    <row r="62160" spans="63:64" x14ac:dyDescent="0.15">
      <c r="BK62160"/>
      <c r="BL62160" s="15"/>
    </row>
    <row r="62161" spans="63:64" x14ac:dyDescent="0.15">
      <c r="BK62161"/>
      <c r="BL62161" s="15"/>
    </row>
    <row r="62162" spans="63:64" x14ac:dyDescent="0.15">
      <c r="BK62162"/>
      <c r="BL62162" s="15"/>
    </row>
    <row r="62163" spans="63:64" x14ac:dyDescent="0.15">
      <c r="BK62163"/>
      <c r="BL62163" s="15"/>
    </row>
    <row r="62164" spans="63:64" x14ac:dyDescent="0.15">
      <c r="BK62164"/>
      <c r="BL62164" s="15"/>
    </row>
    <row r="62165" spans="63:64" x14ac:dyDescent="0.15">
      <c r="BK62165"/>
      <c r="BL62165" s="15"/>
    </row>
    <row r="62166" spans="63:64" x14ac:dyDescent="0.15">
      <c r="BK62166"/>
      <c r="BL62166" s="15"/>
    </row>
    <row r="62167" spans="63:64" x14ac:dyDescent="0.15">
      <c r="BK62167"/>
      <c r="BL62167" s="15"/>
    </row>
    <row r="62168" spans="63:64" x14ac:dyDescent="0.15">
      <c r="BK62168"/>
      <c r="BL62168" s="15"/>
    </row>
    <row r="62169" spans="63:64" x14ac:dyDescent="0.15">
      <c r="BK62169"/>
      <c r="BL62169" s="15"/>
    </row>
    <row r="62170" spans="63:64" x14ac:dyDescent="0.15">
      <c r="BK62170"/>
      <c r="BL62170" s="15"/>
    </row>
    <row r="62171" spans="63:64" x14ac:dyDescent="0.15">
      <c r="BK62171"/>
      <c r="BL62171" s="15"/>
    </row>
    <row r="62172" spans="63:64" x14ac:dyDescent="0.15">
      <c r="BK62172"/>
      <c r="BL62172" s="15"/>
    </row>
    <row r="62173" spans="63:64" x14ac:dyDescent="0.15">
      <c r="BK62173"/>
      <c r="BL62173" s="15"/>
    </row>
    <row r="62174" spans="63:64" x14ac:dyDescent="0.15">
      <c r="BK62174"/>
      <c r="BL62174" s="15"/>
    </row>
    <row r="62175" spans="63:64" x14ac:dyDescent="0.15">
      <c r="BK62175"/>
      <c r="BL62175" s="15"/>
    </row>
    <row r="62176" spans="63:64" x14ac:dyDescent="0.15">
      <c r="BK62176"/>
      <c r="BL62176" s="15"/>
    </row>
    <row r="62177" spans="63:64" x14ac:dyDescent="0.15">
      <c r="BK62177"/>
      <c r="BL62177" s="15"/>
    </row>
    <row r="62178" spans="63:64" x14ac:dyDescent="0.15">
      <c r="BK62178"/>
      <c r="BL62178" s="15"/>
    </row>
    <row r="62179" spans="63:64" x14ac:dyDescent="0.15">
      <c r="BK62179"/>
      <c r="BL62179" s="15"/>
    </row>
    <row r="62180" spans="63:64" x14ac:dyDescent="0.15">
      <c r="BK62180"/>
      <c r="BL62180" s="15"/>
    </row>
    <row r="62181" spans="63:64" x14ac:dyDescent="0.15">
      <c r="BK62181"/>
      <c r="BL62181" s="15"/>
    </row>
    <row r="62182" spans="63:64" x14ac:dyDescent="0.15">
      <c r="BK62182"/>
      <c r="BL62182" s="15"/>
    </row>
    <row r="62183" spans="63:64" x14ac:dyDescent="0.15">
      <c r="BK62183"/>
      <c r="BL62183" s="15"/>
    </row>
    <row r="62184" spans="63:64" x14ac:dyDescent="0.15">
      <c r="BK62184"/>
      <c r="BL62184" s="15"/>
    </row>
    <row r="62185" spans="63:64" x14ac:dyDescent="0.15">
      <c r="BK62185"/>
      <c r="BL62185" s="15"/>
    </row>
    <row r="62186" spans="63:64" x14ac:dyDescent="0.15">
      <c r="BK62186"/>
      <c r="BL62186" s="15"/>
    </row>
    <row r="62187" spans="63:64" x14ac:dyDescent="0.15">
      <c r="BK62187"/>
      <c r="BL62187" s="15"/>
    </row>
    <row r="62188" spans="63:64" x14ac:dyDescent="0.15">
      <c r="BK62188"/>
      <c r="BL62188" s="15"/>
    </row>
    <row r="62189" spans="63:64" x14ac:dyDescent="0.15">
      <c r="BK62189"/>
      <c r="BL62189" s="15"/>
    </row>
    <row r="62190" spans="63:64" x14ac:dyDescent="0.15">
      <c r="BK62190"/>
      <c r="BL62190" s="15"/>
    </row>
    <row r="62191" spans="63:64" x14ac:dyDescent="0.15">
      <c r="BK62191"/>
      <c r="BL62191" s="15"/>
    </row>
    <row r="62192" spans="63:64" x14ac:dyDescent="0.15">
      <c r="BK62192"/>
      <c r="BL62192" s="15"/>
    </row>
    <row r="62193" spans="63:64" x14ac:dyDescent="0.15">
      <c r="BK62193"/>
      <c r="BL62193" s="15"/>
    </row>
    <row r="62194" spans="63:64" x14ac:dyDescent="0.15">
      <c r="BK62194"/>
      <c r="BL62194" s="15"/>
    </row>
    <row r="62195" spans="63:64" x14ac:dyDescent="0.15">
      <c r="BK62195"/>
      <c r="BL62195" s="15"/>
    </row>
    <row r="62196" spans="63:64" x14ac:dyDescent="0.15">
      <c r="BK62196"/>
      <c r="BL62196" s="15"/>
    </row>
    <row r="62197" spans="63:64" x14ac:dyDescent="0.15">
      <c r="BK62197"/>
      <c r="BL62197" s="15"/>
    </row>
    <row r="62198" spans="63:64" x14ac:dyDescent="0.15">
      <c r="BK62198"/>
      <c r="BL62198" s="15"/>
    </row>
    <row r="62199" spans="63:64" x14ac:dyDescent="0.15">
      <c r="BK62199"/>
      <c r="BL62199" s="15"/>
    </row>
    <row r="62200" spans="63:64" x14ac:dyDescent="0.15">
      <c r="BK62200"/>
      <c r="BL62200" s="15"/>
    </row>
    <row r="62201" spans="63:64" x14ac:dyDescent="0.15">
      <c r="BK62201"/>
      <c r="BL62201" s="15"/>
    </row>
    <row r="62202" spans="63:64" x14ac:dyDescent="0.15">
      <c r="BK62202"/>
      <c r="BL62202" s="15"/>
    </row>
    <row r="62203" spans="63:64" x14ac:dyDescent="0.15">
      <c r="BK62203"/>
      <c r="BL62203" s="15"/>
    </row>
    <row r="62204" spans="63:64" x14ac:dyDescent="0.15">
      <c r="BK62204"/>
      <c r="BL62204" s="15"/>
    </row>
    <row r="62205" spans="63:64" x14ac:dyDescent="0.15">
      <c r="BK62205"/>
      <c r="BL62205" s="15"/>
    </row>
    <row r="62206" spans="63:64" x14ac:dyDescent="0.15">
      <c r="BK62206"/>
      <c r="BL62206" s="15"/>
    </row>
    <row r="62207" spans="63:64" x14ac:dyDescent="0.15">
      <c r="BK62207"/>
      <c r="BL62207" s="15"/>
    </row>
    <row r="62208" spans="63:64" x14ac:dyDescent="0.15">
      <c r="BK62208"/>
      <c r="BL62208" s="15"/>
    </row>
    <row r="62209" spans="63:64" x14ac:dyDescent="0.15">
      <c r="BK62209"/>
      <c r="BL62209" s="15"/>
    </row>
    <row r="62210" spans="63:64" x14ac:dyDescent="0.15">
      <c r="BK62210"/>
      <c r="BL62210" s="15"/>
    </row>
    <row r="62211" spans="63:64" x14ac:dyDescent="0.15">
      <c r="BK62211"/>
      <c r="BL62211" s="15"/>
    </row>
    <row r="62212" spans="63:64" x14ac:dyDescent="0.15">
      <c r="BK62212"/>
      <c r="BL62212" s="15"/>
    </row>
    <row r="62213" spans="63:64" x14ac:dyDescent="0.15">
      <c r="BK62213"/>
      <c r="BL62213" s="15"/>
    </row>
    <row r="62214" spans="63:64" x14ac:dyDescent="0.15">
      <c r="BK62214"/>
      <c r="BL62214" s="15"/>
    </row>
    <row r="62215" spans="63:64" x14ac:dyDescent="0.15">
      <c r="BK62215"/>
      <c r="BL62215" s="15"/>
    </row>
    <row r="62216" spans="63:64" x14ac:dyDescent="0.15">
      <c r="BK62216"/>
      <c r="BL62216" s="15"/>
    </row>
    <row r="62217" spans="63:64" x14ac:dyDescent="0.15">
      <c r="BK62217"/>
      <c r="BL62217" s="15"/>
    </row>
    <row r="62218" spans="63:64" x14ac:dyDescent="0.15">
      <c r="BK62218"/>
      <c r="BL62218" s="15"/>
    </row>
    <row r="62219" spans="63:64" x14ac:dyDescent="0.15">
      <c r="BK62219"/>
      <c r="BL62219" s="15"/>
    </row>
    <row r="62220" spans="63:64" x14ac:dyDescent="0.15">
      <c r="BK62220"/>
      <c r="BL62220" s="15"/>
    </row>
    <row r="62221" spans="63:64" x14ac:dyDescent="0.15">
      <c r="BK62221"/>
      <c r="BL62221" s="15"/>
    </row>
    <row r="62222" spans="63:64" x14ac:dyDescent="0.15">
      <c r="BK62222"/>
      <c r="BL62222" s="15"/>
    </row>
    <row r="62223" spans="63:64" x14ac:dyDescent="0.15">
      <c r="BK62223"/>
      <c r="BL62223" s="15"/>
    </row>
    <row r="62224" spans="63:64" x14ac:dyDescent="0.15">
      <c r="BK62224"/>
      <c r="BL62224" s="15"/>
    </row>
    <row r="62225" spans="63:64" x14ac:dyDescent="0.15">
      <c r="BK62225"/>
      <c r="BL62225" s="15"/>
    </row>
    <row r="62226" spans="63:64" x14ac:dyDescent="0.15">
      <c r="BK62226"/>
      <c r="BL62226" s="15"/>
    </row>
    <row r="62227" spans="63:64" x14ac:dyDescent="0.15">
      <c r="BK62227"/>
      <c r="BL62227" s="15"/>
    </row>
    <row r="62228" spans="63:64" x14ac:dyDescent="0.15">
      <c r="BK62228"/>
      <c r="BL62228" s="15"/>
    </row>
    <row r="62229" spans="63:64" x14ac:dyDescent="0.15">
      <c r="BK62229"/>
      <c r="BL62229" s="15"/>
    </row>
    <row r="62230" spans="63:64" x14ac:dyDescent="0.15">
      <c r="BK62230"/>
      <c r="BL62230" s="15"/>
    </row>
    <row r="62231" spans="63:64" x14ac:dyDescent="0.15">
      <c r="BK62231"/>
      <c r="BL62231" s="15"/>
    </row>
    <row r="62232" spans="63:64" x14ac:dyDescent="0.15">
      <c r="BK62232"/>
      <c r="BL62232" s="15"/>
    </row>
    <row r="62233" spans="63:64" x14ac:dyDescent="0.15">
      <c r="BK62233"/>
      <c r="BL62233" s="15"/>
    </row>
    <row r="62234" spans="63:64" x14ac:dyDescent="0.15">
      <c r="BK62234"/>
      <c r="BL62234" s="15"/>
    </row>
    <row r="62235" spans="63:64" x14ac:dyDescent="0.15">
      <c r="BK62235"/>
      <c r="BL62235" s="15"/>
    </row>
    <row r="62236" spans="63:64" x14ac:dyDescent="0.15">
      <c r="BK62236"/>
      <c r="BL62236" s="15"/>
    </row>
    <row r="62237" spans="63:64" x14ac:dyDescent="0.15">
      <c r="BK62237"/>
      <c r="BL62237" s="15"/>
    </row>
    <row r="62238" spans="63:64" x14ac:dyDescent="0.15">
      <c r="BK62238"/>
      <c r="BL62238" s="15"/>
    </row>
    <row r="62239" spans="63:64" x14ac:dyDescent="0.15">
      <c r="BK62239"/>
      <c r="BL62239" s="15"/>
    </row>
    <row r="62240" spans="63:64" x14ac:dyDescent="0.15">
      <c r="BK62240"/>
      <c r="BL62240" s="15"/>
    </row>
    <row r="62241" spans="63:64" x14ac:dyDescent="0.15">
      <c r="BK62241"/>
      <c r="BL62241" s="15"/>
    </row>
    <row r="62242" spans="63:64" x14ac:dyDescent="0.15">
      <c r="BK62242"/>
      <c r="BL62242" s="15"/>
    </row>
    <row r="62243" spans="63:64" x14ac:dyDescent="0.15">
      <c r="BK62243"/>
      <c r="BL62243" s="15"/>
    </row>
    <row r="62244" spans="63:64" x14ac:dyDescent="0.15">
      <c r="BK62244"/>
      <c r="BL62244" s="15"/>
    </row>
    <row r="62245" spans="63:64" x14ac:dyDescent="0.15">
      <c r="BK62245"/>
      <c r="BL62245" s="15"/>
    </row>
    <row r="62246" spans="63:64" x14ac:dyDescent="0.15">
      <c r="BK62246"/>
      <c r="BL62246" s="15"/>
    </row>
    <row r="62247" spans="63:64" x14ac:dyDescent="0.15">
      <c r="BK62247"/>
      <c r="BL62247" s="15"/>
    </row>
    <row r="62248" spans="63:64" x14ac:dyDescent="0.15">
      <c r="BK62248"/>
      <c r="BL62248" s="15"/>
    </row>
    <row r="62249" spans="63:64" x14ac:dyDescent="0.15">
      <c r="BK62249"/>
      <c r="BL62249" s="15"/>
    </row>
    <row r="62250" spans="63:64" x14ac:dyDescent="0.15">
      <c r="BK62250"/>
      <c r="BL62250" s="15"/>
    </row>
    <row r="62251" spans="63:64" x14ac:dyDescent="0.15">
      <c r="BK62251"/>
      <c r="BL62251" s="15"/>
    </row>
    <row r="62252" spans="63:64" x14ac:dyDescent="0.15">
      <c r="BK62252"/>
      <c r="BL62252" s="15"/>
    </row>
    <row r="62253" spans="63:64" x14ac:dyDescent="0.15">
      <c r="BK62253"/>
      <c r="BL62253" s="15"/>
    </row>
    <row r="62254" spans="63:64" x14ac:dyDescent="0.15">
      <c r="BK62254"/>
      <c r="BL62254" s="15"/>
    </row>
    <row r="62255" spans="63:64" x14ac:dyDescent="0.15">
      <c r="BK62255"/>
      <c r="BL62255" s="15"/>
    </row>
    <row r="62256" spans="63:64" x14ac:dyDescent="0.15">
      <c r="BK62256"/>
      <c r="BL62256" s="15"/>
    </row>
    <row r="62257" spans="63:64" x14ac:dyDescent="0.15">
      <c r="BK62257"/>
      <c r="BL62257" s="15"/>
    </row>
    <row r="62258" spans="63:64" x14ac:dyDescent="0.15">
      <c r="BK62258"/>
      <c r="BL62258" s="15"/>
    </row>
    <row r="62259" spans="63:64" x14ac:dyDescent="0.15">
      <c r="BK62259"/>
      <c r="BL62259" s="15"/>
    </row>
    <row r="62260" spans="63:64" x14ac:dyDescent="0.15">
      <c r="BK62260"/>
      <c r="BL62260" s="15"/>
    </row>
    <row r="62261" spans="63:64" x14ac:dyDescent="0.15">
      <c r="BK62261"/>
      <c r="BL62261" s="15"/>
    </row>
    <row r="62262" spans="63:64" x14ac:dyDescent="0.15">
      <c r="BK62262"/>
      <c r="BL62262" s="15"/>
    </row>
    <row r="62263" spans="63:64" x14ac:dyDescent="0.15">
      <c r="BK62263"/>
      <c r="BL62263" s="15"/>
    </row>
    <row r="62264" spans="63:64" x14ac:dyDescent="0.15">
      <c r="BK62264"/>
      <c r="BL62264" s="15"/>
    </row>
    <row r="62265" spans="63:64" x14ac:dyDescent="0.15">
      <c r="BK62265"/>
      <c r="BL62265" s="15"/>
    </row>
    <row r="62266" spans="63:64" x14ac:dyDescent="0.15">
      <c r="BK62266"/>
      <c r="BL62266" s="15"/>
    </row>
    <row r="62267" spans="63:64" x14ac:dyDescent="0.15">
      <c r="BK62267"/>
      <c r="BL62267" s="15"/>
    </row>
    <row r="62268" spans="63:64" x14ac:dyDescent="0.15">
      <c r="BK62268"/>
      <c r="BL62268" s="15"/>
    </row>
    <row r="62269" spans="63:64" x14ac:dyDescent="0.15">
      <c r="BK62269"/>
      <c r="BL62269" s="15"/>
    </row>
    <row r="62270" spans="63:64" x14ac:dyDescent="0.15">
      <c r="BK62270"/>
      <c r="BL62270" s="15"/>
    </row>
    <row r="62271" spans="63:64" x14ac:dyDescent="0.15">
      <c r="BK62271"/>
      <c r="BL62271" s="15"/>
    </row>
    <row r="62272" spans="63:64" x14ac:dyDescent="0.15">
      <c r="BK62272"/>
      <c r="BL62272" s="15"/>
    </row>
    <row r="62273" spans="63:64" x14ac:dyDescent="0.15">
      <c r="BK62273"/>
      <c r="BL62273" s="15"/>
    </row>
    <row r="62274" spans="63:64" x14ac:dyDescent="0.15">
      <c r="BK62274"/>
      <c r="BL62274" s="15"/>
    </row>
    <row r="62275" spans="63:64" x14ac:dyDescent="0.15">
      <c r="BK62275"/>
      <c r="BL62275" s="15"/>
    </row>
    <row r="62276" spans="63:64" x14ac:dyDescent="0.15">
      <c r="BK62276"/>
      <c r="BL62276" s="15"/>
    </row>
    <row r="62277" spans="63:64" x14ac:dyDescent="0.15">
      <c r="BK62277"/>
      <c r="BL62277" s="15"/>
    </row>
    <row r="62278" spans="63:64" x14ac:dyDescent="0.15">
      <c r="BK62278"/>
      <c r="BL62278" s="15"/>
    </row>
    <row r="62279" spans="63:64" x14ac:dyDescent="0.15">
      <c r="BK62279"/>
      <c r="BL62279" s="15"/>
    </row>
    <row r="62280" spans="63:64" x14ac:dyDescent="0.15">
      <c r="BK62280"/>
      <c r="BL62280" s="15"/>
    </row>
    <row r="62281" spans="63:64" x14ac:dyDescent="0.15">
      <c r="BK62281"/>
      <c r="BL62281" s="15"/>
    </row>
    <row r="62282" spans="63:64" x14ac:dyDescent="0.15">
      <c r="BK62282"/>
      <c r="BL62282" s="15"/>
    </row>
    <row r="62283" spans="63:64" x14ac:dyDescent="0.15">
      <c r="BK62283"/>
      <c r="BL62283" s="15"/>
    </row>
    <row r="62284" spans="63:64" x14ac:dyDescent="0.15">
      <c r="BK62284"/>
      <c r="BL62284" s="15"/>
    </row>
    <row r="62285" spans="63:64" x14ac:dyDescent="0.15">
      <c r="BK62285"/>
      <c r="BL62285" s="15"/>
    </row>
    <row r="62286" spans="63:64" x14ac:dyDescent="0.15">
      <c r="BK62286"/>
      <c r="BL62286" s="15"/>
    </row>
    <row r="62287" spans="63:64" x14ac:dyDescent="0.15">
      <c r="BK62287"/>
      <c r="BL62287" s="15"/>
    </row>
    <row r="62288" spans="63:64" x14ac:dyDescent="0.15">
      <c r="BK62288"/>
      <c r="BL62288" s="15"/>
    </row>
    <row r="62289" spans="63:64" x14ac:dyDescent="0.15">
      <c r="BK62289"/>
      <c r="BL62289" s="15"/>
    </row>
    <row r="62290" spans="63:64" x14ac:dyDescent="0.15">
      <c r="BK62290"/>
      <c r="BL62290" s="15"/>
    </row>
    <row r="62291" spans="63:64" x14ac:dyDescent="0.15">
      <c r="BK62291"/>
      <c r="BL62291" s="15"/>
    </row>
    <row r="62292" spans="63:64" x14ac:dyDescent="0.15">
      <c r="BK62292"/>
      <c r="BL62292" s="15"/>
    </row>
    <row r="62293" spans="63:64" x14ac:dyDescent="0.15">
      <c r="BK62293"/>
      <c r="BL62293" s="15"/>
    </row>
    <row r="62294" spans="63:64" x14ac:dyDescent="0.15">
      <c r="BK62294"/>
      <c r="BL62294" s="15"/>
    </row>
    <row r="62295" spans="63:64" x14ac:dyDescent="0.15">
      <c r="BK62295"/>
      <c r="BL62295" s="15"/>
    </row>
    <row r="62296" spans="63:64" x14ac:dyDescent="0.15">
      <c r="BK62296"/>
      <c r="BL62296" s="15"/>
    </row>
    <row r="62297" spans="63:64" x14ac:dyDescent="0.15">
      <c r="BK62297"/>
      <c r="BL62297" s="15"/>
    </row>
    <row r="62298" spans="63:64" x14ac:dyDescent="0.15">
      <c r="BK62298"/>
      <c r="BL62298" s="15"/>
    </row>
    <row r="62299" spans="63:64" x14ac:dyDescent="0.15">
      <c r="BK62299"/>
      <c r="BL62299" s="15"/>
    </row>
    <row r="62300" spans="63:64" x14ac:dyDescent="0.15">
      <c r="BK62300"/>
      <c r="BL62300" s="15"/>
    </row>
    <row r="62301" spans="63:64" x14ac:dyDescent="0.15">
      <c r="BK62301"/>
      <c r="BL62301" s="15"/>
    </row>
    <row r="62302" spans="63:64" x14ac:dyDescent="0.15">
      <c r="BK62302"/>
      <c r="BL62302" s="15"/>
    </row>
    <row r="62303" spans="63:64" x14ac:dyDescent="0.15">
      <c r="BK62303"/>
      <c r="BL62303" s="15"/>
    </row>
    <row r="62304" spans="63:64" x14ac:dyDescent="0.15">
      <c r="BK62304"/>
      <c r="BL62304" s="15"/>
    </row>
    <row r="62305" spans="63:64" x14ac:dyDescent="0.15">
      <c r="BK62305"/>
      <c r="BL62305" s="15"/>
    </row>
    <row r="62306" spans="63:64" x14ac:dyDescent="0.15">
      <c r="BK62306"/>
      <c r="BL62306" s="15"/>
    </row>
    <row r="62307" spans="63:64" x14ac:dyDescent="0.15">
      <c r="BK62307"/>
      <c r="BL62307" s="15"/>
    </row>
    <row r="62308" spans="63:64" x14ac:dyDescent="0.15">
      <c r="BK62308"/>
      <c r="BL62308" s="15"/>
    </row>
    <row r="62309" spans="63:64" x14ac:dyDescent="0.15">
      <c r="BK62309"/>
      <c r="BL62309" s="15"/>
    </row>
    <row r="62310" spans="63:64" x14ac:dyDescent="0.15">
      <c r="BK62310"/>
      <c r="BL62310" s="15"/>
    </row>
    <row r="62311" spans="63:64" x14ac:dyDescent="0.15">
      <c r="BK62311"/>
      <c r="BL62311" s="15"/>
    </row>
    <row r="62312" spans="63:64" x14ac:dyDescent="0.15">
      <c r="BK62312"/>
      <c r="BL62312" s="15"/>
    </row>
    <row r="62313" spans="63:64" x14ac:dyDescent="0.15">
      <c r="BK62313"/>
      <c r="BL62313" s="15"/>
    </row>
    <row r="62314" spans="63:64" x14ac:dyDescent="0.15">
      <c r="BK62314"/>
      <c r="BL62314" s="15"/>
    </row>
    <row r="62315" spans="63:64" x14ac:dyDescent="0.15">
      <c r="BK62315"/>
      <c r="BL62315" s="15"/>
    </row>
    <row r="62316" spans="63:64" x14ac:dyDescent="0.15">
      <c r="BK62316"/>
      <c r="BL62316" s="15"/>
    </row>
    <row r="62317" spans="63:64" x14ac:dyDescent="0.15">
      <c r="BK62317"/>
      <c r="BL62317" s="15"/>
    </row>
    <row r="62318" spans="63:64" x14ac:dyDescent="0.15">
      <c r="BK62318"/>
      <c r="BL62318" s="15"/>
    </row>
    <row r="62319" spans="63:64" x14ac:dyDescent="0.15">
      <c r="BK62319"/>
      <c r="BL62319" s="15"/>
    </row>
    <row r="62320" spans="63:64" x14ac:dyDescent="0.15">
      <c r="BK62320"/>
      <c r="BL62320" s="15"/>
    </row>
    <row r="62321" spans="63:64" x14ac:dyDescent="0.15">
      <c r="BK62321"/>
      <c r="BL62321" s="15"/>
    </row>
    <row r="62322" spans="63:64" x14ac:dyDescent="0.15">
      <c r="BK62322"/>
      <c r="BL62322" s="15"/>
    </row>
    <row r="62323" spans="63:64" x14ac:dyDescent="0.15">
      <c r="BK62323"/>
      <c r="BL62323" s="15"/>
    </row>
    <row r="62324" spans="63:64" x14ac:dyDescent="0.15">
      <c r="BK62324"/>
      <c r="BL62324" s="15"/>
    </row>
    <row r="62325" spans="63:64" x14ac:dyDescent="0.15">
      <c r="BK62325"/>
      <c r="BL62325" s="15"/>
    </row>
    <row r="62326" spans="63:64" x14ac:dyDescent="0.15">
      <c r="BK62326"/>
      <c r="BL62326" s="15"/>
    </row>
    <row r="62327" spans="63:64" x14ac:dyDescent="0.15">
      <c r="BK62327"/>
      <c r="BL62327" s="15"/>
    </row>
    <row r="62328" spans="63:64" x14ac:dyDescent="0.15">
      <c r="BK62328"/>
      <c r="BL62328" s="15"/>
    </row>
    <row r="62329" spans="63:64" x14ac:dyDescent="0.15">
      <c r="BK62329"/>
      <c r="BL62329" s="15"/>
    </row>
    <row r="62330" spans="63:64" x14ac:dyDescent="0.15">
      <c r="BK62330"/>
      <c r="BL62330" s="15"/>
    </row>
    <row r="62331" spans="63:64" x14ac:dyDescent="0.15">
      <c r="BK62331"/>
      <c r="BL62331" s="15"/>
    </row>
    <row r="62332" spans="63:64" x14ac:dyDescent="0.15">
      <c r="BK62332"/>
      <c r="BL62332" s="15"/>
    </row>
    <row r="62333" spans="63:64" x14ac:dyDescent="0.15">
      <c r="BK62333"/>
      <c r="BL62333" s="15"/>
    </row>
    <row r="62334" spans="63:64" x14ac:dyDescent="0.15">
      <c r="BK62334"/>
      <c r="BL62334" s="15"/>
    </row>
    <row r="62335" spans="63:64" x14ac:dyDescent="0.15">
      <c r="BK62335"/>
      <c r="BL62335" s="15"/>
    </row>
    <row r="62336" spans="63:64" x14ac:dyDescent="0.15">
      <c r="BK62336"/>
      <c r="BL62336" s="15"/>
    </row>
    <row r="62337" spans="63:64" x14ac:dyDescent="0.15">
      <c r="BK62337"/>
      <c r="BL62337" s="15"/>
    </row>
    <row r="62338" spans="63:64" x14ac:dyDescent="0.15">
      <c r="BK62338"/>
      <c r="BL62338" s="15"/>
    </row>
    <row r="62339" spans="63:64" x14ac:dyDescent="0.15">
      <c r="BK62339"/>
      <c r="BL62339" s="15"/>
    </row>
    <row r="62340" spans="63:64" x14ac:dyDescent="0.15">
      <c r="BK62340"/>
      <c r="BL62340" s="15"/>
    </row>
    <row r="62341" spans="63:64" x14ac:dyDescent="0.15">
      <c r="BK62341"/>
      <c r="BL62341" s="15"/>
    </row>
    <row r="62342" spans="63:64" x14ac:dyDescent="0.15">
      <c r="BK62342"/>
      <c r="BL62342" s="15"/>
    </row>
    <row r="62343" spans="63:64" x14ac:dyDescent="0.15">
      <c r="BK62343"/>
      <c r="BL62343" s="15"/>
    </row>
    <row r="62344" spans="63:64" x14ac:dyDescent="0.15">
      <c r="BK62344"/>
      <c r="BL62344" s="15"/>
    </row>
    <row r="62345" spans="63:64" x14ac:dyDescent="0.15">
      <c r="BK62345"/>
      <c r="BL62345" s="15"/>
    </row>
    <row r="62346" spans="63:64" x14ac:dyDescent="0.15">
      <c r="BK62346"/>
      <c r="BL62346" s="15"/>
    </row>
    <row r="62347" spans="63:64" x14ac:dyDescent="0.15">
      <c r="BK62347"/>
      <c r="BL62347" s="15"/>
    </row>
    <row r="62348" spans="63:64" x14ac:dyDescent="0.15">
      <c r="BK62348"/>
      <c r="BL62348" s="15"/>
    </row>
    <row r="62349" spans="63:64" x14ac:dyDescent="0.15">
      <c r="BK62349"/>
      <c r="BL62349" s="15"/>
    </row>
    <row r="62350" spans="63:64" x14ac:dyDescent="0.15">
      <c r="BK62350"/>
      <c r="BL62350" s="15"/>
    </row>
    <row r="62351" spans="63:64" x14ac:dyDescent="0.15">
      <c r="BK62351"/>
      <c r="BL62351" s="15"/>
    </row>
    <row r="62352" spans="63:64" x14ac:dyDescent="0.15">
      <c r="BK62352"/>
      <c r="BL62352" s="15"/>
    </row>
    <row r="62353" spans="63:64" x14ac:dyDescent="0.15">
      <c r="BK62353"/>
      <c r="BL62353" s="15"/>
    </row>
    <row r="62354" spans="63:64" x14ac:dyDescent="0.15">
      <c r="BK62354"/>
      <c r="BL62354" s="15"/>
    </row>
    <row r="62355" spans="63:64" x14ac:dyDescent="0.15">
      <c r="BK62355"/>
      <c r="BL62355" s="15"/>
    </row>
    <row r="62356" spans="63:64" x14ac:dyDescent="0.15">
      <c r="BK62356"/>
      <c r="BL62356" s="15"/>
    </row>
    <row r="62357" spans="63:64" x14ac:dyDescent="0.15">
      <c r="BK62357"/>
      <c r="BL62357" s="15"/>
    </row>
    <row r="62358" spans="63:64" x14ac:dyDescent="0.15">
      <c r="BK62358"/>
      <c r="BL62358" s="15"/>
    </row>
    <row r="62359" spans="63:64" x14ac:dyDescent="0.15">
      <c r="BK62359"/>
      <c r="BL62359" s="15"/>
    </row>
    <row r="62360" spans="63:64" x14ac:dyDescent="0.15">
      <c r="BK62360"/>
      <c r="BL62360" s="15"/>
    </row>
    <row r="62361" spans="63:64" x14ac:dyDescent="0.15">
      <c r="BK62361"/>
      <c r="BL62361" s="15"/>
    </row>
    <row r="62362" spans="63:64" x14ac:dyDescent="0.15">
      <c r="BK62362"/>
      <c r="BL62362" s="15"/>
    </row>
    <row r="62363" spans="63:64" x14ac:dyDescent="0.15">
      <c r="BK62363"/>
      <c r="BL62363" s="15"/>
    </row>
    <row r="62364" spans="63:64" x14ac:dyDescent="0.15">
      <c r="BK62364"/>
      <c r="BL62364" s="15"/>
    </row>
    <row r="62365" spans="63:64" x14ac:dyDescent="0.15">
      <c r="BK62365"/>
      <c r="BL62365" s="15"/>
    </row>
    <row r="62366" spans="63:64" x14ac:dyDescent="0.15">
      <c r="BK62366"/>
      <c r="BL62366" s="15"/>
    </row>
    <row r="62367" spans="63:64" x14ac:dyDescent="0.15">
      <c r="BK62367"/>
      <c r="BL62367" s="15"/>
    </row>
    <row r="62368" spans="63:64" x14ac:dyDescent="0.15">
      <c r="BK62368"/>
      <c r="BL62368" s="15"/>
    </row>
    <row r="62369" spans="63:64" x14ac:dyDescent="0.15">
      <c r="BK62369"/>
      <c r="BL62369" s="15"/>
    </row>
    <row r="62370" spans="63:64" x14ac:dyDescent="0.15">
      <c r="BK62370"/>
      <c r="BL62370" s="15"/>
    </row>
    <row r="62371" spans="63:64" x14ac:dyDescent="0.15">
      <c r="BK62371"/>
      <c r="BL62371" s="15"/>
    </row>
    <row r="62372" spans="63:64" x14ac:dyDescent="0.15">
      <c r="BK62372"/>
      <c r="BL62372" s="15"/>
    </row>
    <row r="62373" spans="63:64" x14ac:dyDescent="0.15">
      <c r="BK62373"/>
      <c r="BL62373" s="15"/>
    </row>
    <row r="62374" spans="63:64" x14ac:dyDescent="0.15">
      <c r="BK62374"/>
      <c r="BL62374" s="15"/>
    </row>
    <row r="62375" spans="63:64" x14ac:dyDescent="0.15">
      <c r="BK62375"/>
      <c r="BL62375" s="15"/>
    </row>
    <row r="62376" spans="63:64" x14ac:dyDescent="0.15">
      <c r="BK62376"/>
      <c r="BL62376" s="15"/>
    </row>
    <row r="62377" spans="63:64" x14ac:dyDescent="0.15">
      <c r="BK62377"/>
      <c r="BL62377" s="15"/>
    </row>
    <row r="62378" spans="63:64" x14ac:dyDescent="0.15">
      <c r="BK62378"/>
      <c r="BL62378" s="15"/>
    </row>
    <row r="62379" spans="63:64" x14ac:dyDescent="0.15">
      <c r="BK62379"/>
      <c r="BL62379" s="15"/>
    </row>
    <row r="62380" spans="63:64" x14ac:dyDescent="0.15">
      <c r="BK62380"/>
      <c r="BL62380" s="15"/>
    </row>
    <row r="62381" spans="63:64" x14ac:dyDescent="0.15">
      <c r="BK62381"/>
      <c r="BL62381" s="15"/>
    </row>
    <row r="62382" spans="63:64" x14ac:dyDescent="0.15">
      <c r="BK62382"/>
      <c r="BL62382" s="15"/>
    </row>
    <row r="62383" spans="63:64" x14ac:dyDescent="0.15">
      <c r="BK62383"/>
      <c r="BL62383" s="15"/>
    </row>
    <row r="62384" spans="63:64" x14ac:dyDescent="0.15">
      <c r="BK62384"/>
      <c r="BL62384" s="15"/>
    </row>
    <row r="62385" spans="63:64" x14ac:dyDescent="0.15">
      <c r="BK62385"/>
      <c r="BL62385" s="15"/>
    </row>
    <row r="62386" spans="63:64" x14ac:dyDescent="0.15">
      <c r="BK62386"/>
      <c r="BL62386" s="15"/>
    </row>
    <row r="62387" spans="63:64" x14ac:dyDescent="0.15">
      <c r="BK62387"/>
      <c r="BL62387" s="15"/>
    </row>
    <row r="62388" spans="63:64" x14ac:dyDescent="0.15">
      <c r="BK62388"/>
      <c r="BL62388" s="15"/>
    </row>
    <row r="62389" spans="63:64" x14ac:dyDescent="0.15">
      <c r="BK62389"/>
      <c r="BL62389" s="15"/>
    </row>
    <row r="62390" spans="63:64" x14ac:dyDescent="0.15">
      <c r="BK62390"/>
      <c r="BL62390" s="15"/>
    </row>
    <row r="62391" spans="63:64" x14ac:dyDescent="0.15">
      <c r="BK62391"/>
      <c r="BL62391" s="15"/>
    </row>
    <row r="62392" spans="63:64" x14ac:dyDescent="0.15">
      <c r="BK62392"/>
      <c r="BL62392" s="15"/>
    </row>
    <row r="62393" spans="63:64" x14ac:dyDescent="0.15">
      <c r="BK62393"/>
      <c r="BL62393" s="15"/>
    </row>
    <row r="62394" spans="63:64" x14ac:dyDescent="0.15">
      <c r="BK62394"/>
      <c r="BL62394" s="15"/>
    </row>
    <row r="62395" spans="63:64" x14ac:dyDescent="0.15">
      <c r="BK62395"/>
      <c r="BL62395" s="15"/>
    </row>
    <row r="62396" spans="63:64" x14ac:dyDescent="0.15">
      <c r="BK62396"/>
      <c r="BL62396" s="15"/>
    </row>
    <row r="62397" spans="63:64" x14ac:dyDescent="0.15">
      <c r="BK62397"/>
      <c r="BL62397" s="15"/>
    </row>
    <row r="62398" spans="63:64" x14ac:dyDescent="0.15">
      <c r="BK62398"/>
      <c r="BL62398" s="15"/>
    </row>
    <row r="62399" spans="63:64" x14ac:dyDescent="0.15">
      <c r="BK62399"/>
      <c r="BL62399" s="15"/>
    </row>
    <row r="62400" spans="63:64" x14ac:dyDescent="0.15">
      <c r="BK62400"/>
      <c r="BL62400" s="15"/>
    </row>
    <row r="62401" spans="63:64" x14ac:dyDescent="0.15">
      <c r="BK62401"/>
      <c r="BL62401" s="15"/>
    </row>
    <row r="62402" spans="63:64" x14ac:dyDescent="0.15">
      <c r="BK62402"/>
      <c r="BL62402" s="15"/>
    </row>
    <row r="62403" spans="63:64" x14ac:dyDescent="0.15">
      <c r="BK62403"/>
      <c r="BL62403" s="15"/>
    </row>
    <row r="62404" spans="63:64" x14ac:dyDescent="0.15">
      <c r="BK62404"/>
      <c r="BL62404" s="15"/>
    </row>
    <row r="62405" spans="63:64" x14ac:dyDescent="0.15">
      <c r="BK62405"/>
      <c r="BL62405" s="15"/>
    </row>
    <row r="62406" spans="63:64" x14ac:dyDescent="0.15">
      <c r="BK62406"/>
      <c r="BL62406" s="15"/>
    </row>
    <row r="62407" spans="63:64" x14ac:dyDescent="0.15">
      <c r="BK62407"/>
      <c r="BL62407" s="15"/>
    </row>
    <row r="62408" spans="63:64" x14ac:dyDescent="0.15">
      <c r="BK62408"/>
      <c r="BL62408" s="15"/>
    </row>
    <row r="62409" spans="63:64" x14ac:dyDescent="0.15">
      <c r="BK62409"/>
      <c r="BL62409" s="15"/>
    </row>
    <row r="62410" spans="63:64" x14ac:dyDescent="0.15">
      <c r="BK62410"/>
      <c r="BL62410" s="15"/>
    </row>
    <row r="62411" spans="63:64" x14ac:dyDescent="0.15">
      <c r="BK62411"/>
      <c r="BL62411" s="15"/>
    </row>
    <row r="62412" spans="63:64" x14ac:dyDescent="0.15">
      <c r="BK62412"/>
      <c r="BL62412" s="15"/>
    </row>
    <row r="62413" spans="63:64" x14ac:dyDescent="0.15">
      <c r="BK62413"/>
      <c r="BL62413" s="15"/>
    </row>
    <row r="62414" spans="63:64" x14ac:dyDescent="0.15">
      <c r="BK62414"/>
      <c r="BL62414" s="15"/>
    </row>
    <row r="62415" spans="63:64" x14ac:dyDescent="0.15">
      <c r="BK62415"/>
      <c r="BL62415" s="15"/>
    </row>
    <row r="62416" spans="63:64" x14ac:dyDescent="0.15">
      <c r="BK62416"/>
      <c r="BL62416" s="15"/>
    </row>
    <row r="62417" spans="63:64" x14ac:dyDescent="0.15">
      <c r="BK62417"/>
      <c r="BL62417" s="15"/>
    </row>
    <row r="62418" spans="63:64" x14ac:dyDescent="0.15">
      <c r="BK62418"/>
      <c r="BL62418" s="15"/>
    </row>
    <row r="62419" spans="63:64" x14ac:dyDescent="0.15">
      <c r="BK62419"/>
      <c r="BL62419" s="15"/>
    </row>
    <row r="62420" spans="63:64" x14ac:dyDescent="0.15">
      <c r="BK62420"/>
      <c r="BL62420" s="15"/>
    </row>
    <row r="62421" spans="63:64" x14ac:dyDescent="0.15">
      <c r="BK62421"/>
      <c r="BL62421" s="15"/>
    </row>
    <row r="62422" spans="63:64" x14ac:dyDescent="0.15">
      <c r="BK62422"/>
      <c r="BL62422" s="15"/>
    </row>
    <row r="62423" spans="63:64" x14ac:dyDescent="0.15">
      <c r="BK62423"/>
      <c r="BL62423" s="15"/>
    </row>
    <row r="62424" spans="63:64" x14ac:dyDescent="0.15">
      <c r="BK62424"/>
      <c r="BL62424" s="15"/>
    </row>
    <row r="62425" spans="63:64" x14ac:dyDescent="0.15">
      <c r="BK62425"/>
      <c r="BL62425" s="15"/>
    </row>
    <row r="62426" spans="63:64" x14ac:dyDescent="0.15">
      <c r="BK62426"/>
      <c r="BL62426" s="15"/>
    </row>
    <row r="62427" spans="63:64" x14ac:dyDescent="0.15">
      <c r="BK62427"/>
      <c r="BL62427" s="15"/>
    </row>
    <row r="62428" spans="63:64" x14ac:dyDescent="0.15">
      <c r="BK62428"/>
      <c r="BL62428" s="15"/>
    </row>
    <row r="62429" spans="63:64" x14ac:dyDescent="0.15">
      <c r="BK62429"/>
      <c r="BL62429" s="15"/>
    </row>
    <row r="62430" spans="63:64" x14ac:dyDescent="0.15">
      <c r="BK62430"/>
      <c r="BL62430" s="15"/>
    </row>
    <row r="62431" spans="63:64" x14ac:dyDescent="0.15">
      <c r="BK62431"/>
      <c r="BL62431" s="15"/>
    </row>
    <row r="62432" spans="63:64" x14ac:dyDescent="0.15">
      <c r="BK62432"/>
      <c r="BL62432" s="15"/>
    </row>
    <row r="62433" spans="63:64" x14ac:dyDescent="0.15">
      <c r="BK62433"/>
      <c r="BL62433" s="15"/>
    </row>
    <row r="62434" spans="63:64" x14ac:dyDescent="0.15">
      <c r="BK62434"/>
      <c r="BL62434" s="15"/>
    </row>
    <row r="62435" spans="63:64" x14ac:dyDescent="0.15">
      <c r="BK62435"/>
      <c r="BL62435" s="15"/>
    </row>
    <row r="62436" spans="63:64" x14ac:dyDescent="0.15">
      <c r="BK62436"/>
      <c r="BL62436" s="15"/>
    </row>
    <row r="62437" spans="63:64" x14ac:dyDescent="0.15">
      <c r="BK62437"/>
      <c r="BL62437" s="15"/>
    </row>
    <row r="62438" spans="63:64" x14ac:dyDescent="0.15">
      <c r="BK62438"/>
      <c r="BL62438" s="15"/>
    </row>
    <row r="62439" spans="63:64" x14ac:dyDescent="0.15">
      <c r="BK62439"/>
      <c r="BL62439" s="15"/>
    </row>
    <row r="62440" spans="63:64" x14ac:dyDescent="0.15">
      <c r="BK62440"/>
      <c r="BL62440" s="15"/>
    </row>
    <row r="62441" spans="63:64" x14ac:dyDescent="0.15">
      <c r="BK62441"/>
      <c r="BL62441" s="15"/>
    </row>
    <row r="62442" spans="63:64" x14ac:dyDescent="0.15">
      <c r="BK62442"/>
      <c r="BL62442" s="15"/>
    </row>
    <row r="62443" spans="63:64" x14ac:dyDescent="0.15">
      <c r="BK62443"/>
      <c r="BL62443" s="15"/>
    </row>
    <row r="62444" spans="63:64" x14ac:dyDescent="0.15">
      <c r="BK62444"/>
      <c r="BL62444" s="15"/>
    </row>
    <row r="62445" spans="63:64" x14ac:dyDescent="0.15">
      <c r="BK62445"/>
      <c r="BL62445" s="15"/>
    </row>
    <row r="62446" spans="63:64" x14ac:dyDescent="0.15">
      <c r="BK62446"/>
      <c r="BL62446" s="15"/>
    </row>
    <row r="62447" spans="63:64" x14ac:dyDescent="0.15">
      <c r="BK62447"/>
      <c r="BL62447" s="15"/>
    </row>
    <row r="62448" spans="63:64" x14ac:dyDescent="0.15">
      <c r="BK62448"/>
      <c r="BL62448" s="15"/>
    </row>
    <row r="62449" spans="63:64" x14ac:dyDescent="0.15">
      <c r="BK62449"/>
      <c r="BL62449" s="15"/>
    </row>
    <row r="62450" spans="63:64" x14ac:dyDescent="0.15">
      <c r="BK62450"/>
      <c r="BL62450" s="15"/>
    </row>
    <row r="62451" spans="63:64" x14ac:dyDescent="0.15">
      <c r="BK62451"/>
      <c r="BL62451" s="15"/>
    </row>
    <row r="62452" spans="63:64" x14ac:dyDescent="0.15">
      <c r="BK62452"/>
      <c r="BL62452" s="15"/>
    </row>
    <row r="62453" spans="63:64" x14ac:dyDescent="0.15">
      <c r="BK62453"/>
      <c r="BL62453" s="15"/>
    </row>
    <row r="62454" spans="63:64" x14ac:dyDescent="0.15">
      <c r="BK62454"/>
      <c r="BL62454" s="15"/>
    </row>
    <row r="62455" spans="63:64" x14ac:dyDescent="0.15">
      <c r="BK62455"/>
      <c r="BL62455" s="15"/>
    </row>
    <row r="62456" spans="63:64" x14ac:dyDescent="0.15">
      <c r="BK62456"/>
      <c r="BL62456" s="15"/>
    </row>
    <row r="62457" spans="63:64" x14ac:dyDescent="0.15">
      <c r="BK62457"/>
      <c r="BL62457" s="15"/>
    </row>
    <row r="62458" spans="63:64" x14ac:dyDescent="0.15">
      <c r="BK62458"/>
      <c r="BL62458" s="15"/>
    </row>
    <row r="62459" spans="63:64" x14ac:dyDescent="0.15">
      <c r="BK62459"/>
      <c r="BL62459" s="15"/>
    </row>
    <row r="62460" spans="63:64" x14ac:dyDescent="0.15">
      <c r="BK62460"/>
      <c r="BL62460" s="15"/>
    </row>
    <row r="62461" spans="63:64" x14ac:dyDescent="0.15">
      <c r="BK62461"/>
      <c r="BL62461" s="15"/>
    </row>
    <row r="62462" spans="63:64" x14ac:dyDescent="0.15">
      <c r="BK62462"/>
      <c r="BL62462" s="15"/>
    </row>
    <row r="62463" spans="63:64" x14ac:dyDescent="0.15">
      <c r="BK62463"/>
      <c r="BL62463" s="15"/>
    </row>
    <row r="62464" spans="63:64" x14ac:dyDescent="0.15">
      <c r="BK62464"/>
      <c r="BL62464" s="15"/>
    </row>
    <row r="62465" spans="63:64" x14ac:dyDescent="0.15">
      <c r="BK62465"/>
      <c r="BL62465" s="15"/>
    </row>
    <row r="62466" spans="63:64" x14ac:dyDescent="0.15">
      <c r="BK62466"/>
      <c r="BL62466" s="15"/>
    </row>
    <row r="62467" spans="63:64" x14ac:dyDescent="0.15">
      <c r="BK62467"/>
      <c r="BL62467" s="15"/>
    </row>
    <row r="62468" spans="63:64" x14ac:dyDescent="0.15">
      <c r="BK62468"/>
      <c r="BL62468" s="15"/>
    </row>
    <row r="62469" spans="63:64" x14ac:dyDescent="0.15">
      <c r="BK62469"/>
      <c r="BL62469" s="15"/>
    </row>
    <row r="62470" spans="63:64" x14ac:dyDescent="0.15">
      <c r="BK62470"/>
      <c r="BL62470" s="15"/>
    </row>
    <row r="62471" spans="63:64" x14ac:dyDescent="0.15">
      <c r="BK62471"/>
      <c r="BL62471" s="15"/>
    </row>
    <row r="62472" spans="63:64" x14ac:dyDescent="0.15">
      <c r="BK62472"/>
      <c r="BL62472" s="15"/>
    </row>
    <row r="62473" spans="63:64" x14ac:dyDescent="0.15">
      <c r="BK62473"/>
      <c r="BL62473" s="15"/>
    </row>
    <row r="62474" spans="63:64" x14ac:dyDescent="0.15">
      <c r="BK62474"/>
      <c r="BL62474" s="15"/>
    </row>
    <row r="62475" spans="63:64" x14ac:dyDescent="0.15">
      <c r="BK62475"/>
      <c r="BL62475" s="15"/>
    </row>
    <row r="62476" spans="63:64" x14ac:dyDescent="0.15">
      <c r="BK62476"/>
      <c r="BL62476" s="15"/>
    </row>
    <row r="62477" spans="63:64" x14ac:dyDescent="0.15">
      <c r="BK62477"/>
      <c r="BL62477" s="15"/>
    </row>
    <row r="62478" spans="63:64" x14ac:dyDescent="0.15">
      <c r="BK62478"/>
      <c r="BL62478" s="15"/>
    </row>
    <row r="62479" spans="63:64" x14ac:dyDescent="0.15">
      <c r="BK62479"/>
      <c r="BL62479" s="15"/>
    </row>
    <row r="62480" spans="63:64" x14ac:dyDescent="0.15">
      <c r="BK62480"/>
      <c r="BL62480" s="15"/>
    </row>
    <row r="62481" spans="63:64" x14ac:dyDescent="0.15">
      <c r="BK62481"/>
      <c r="BL62481" s="15"/>
    </row>
    <row r="62482" spans="63:64" x14ac:dyDescent="0.15">
      <c r="BK62482"/>
      <c r="BL62482" s="15"/>
    </row>
    <row r="62483" spans="63:64" x14ac:dyDescent="0.15">
      <c r="BK62483"/>
      <c r="BL62483" s="15"/>
    </row>
    <row r="62484" spans="63:64" x14ac:dyDescent="0.15">
      <c r="BK62484"/>
      <c r="BL62484" s="15"/>
    </row>
    <row r="62485" spans="63:64" x14ac:dyDescent="0.15">
      <c r="BK62485"/>
      <c r="BL62485" s="15"/>
    </row>
    <row r="62486" spans="63:64" x14ac:dyDescent="0.15">
      <c r="BK62486"/>
      <c r="BL62486" s="15"/>
    </row>
    <row r="62487" spans="63:64" x14ac:dyDescent="0.15">
      <c r="BK62487"/>
      <c r="BL62487" s="15"/>
    </row>
    <row r="62488" spans="63:64" x14ac:dyDescent="0.15">
      <c r="BK62488"/>
      <c r="BL62488" s="15"/>
    </row>
    <row r="62489" spans="63:64" x14ac:dyDescent="0.15">
      <c r="BK62489"/>
      <c r="BL62489" s="15"/>
    </row>
    <row r="62490" spans="63:64" x14ac:dyDescent="0.15">
      <c r="BK62490"/>
      <c r="BL62490" s="15"/>
    </row>
    <row r="62491" spans="63:64" x14ac:dyDescent="0.15">
      <c r="BK62491"/>
      <c r="BL62491" s="15"/>
    </row>
    <row r="62492" spans="63:64" x14ac:dyDescent="0.15">
      <c r="BK62492"/>
      <c r="BL62492" s="15"/>
    </row>
    <row r="62493" spans="63:64" x14ac:dyDescent="0.15">
      <c r="BK62493"/>
      <c r="BL62493" s="15"/>
    </row>
    <row r="62494" spans="63:64" x14ac:dyDescent="0.15">
      <c r="BK62494"/>
      <c r="BL62494" s="15"/>
    </row>
    <row r="62495" spans="63:64" x14ac:dyDescent="0.15">
      <c r="BK62495"/>
      <c r="BL62495" s="15"/>
    </row>
    <row r="62496" spans="63:64" x14ac:dyDescent="0.15">
      <c r="BK62496"/>
      <c r="BL62496" s="15"/>
    </row>
    <row r="62497" spans="63:64" x14ac:dyDescent="0.15">
      <c r="BK62497"/>
      <c r="BL62497" s="15"/>
    </row>
    <row r="62498" spans="63:64" x14ac:dyDescent="0.15">
      <c r="BK62498"/>
      <c r="BL62498" s="15"/>
    </row>
    <row r="62499" spans="63:64" x14ac:dyDescent="0.15">
      <c r="BK62499"/>
      <c r="BL62499" s="15"/>
    </row>
    <row r="62500" spans="63:64" x14ac:dyDescent="0.15">
      <c r="BK62500"/>
      <c r="BL62500" s="15"/>
    </row>
    <row r="62501" spans="63:64" x14ac:dyDescent="0.15">
      <c r="BK62501"/>
      <c r="BL62501" s="15"/>
    </row>
    <row r="62502" spans="63:64" x14ac:dyDescent="0.15">
      <c r="BK62502"/>
      <c r="BL62502" s="15"/>
    </row>
    <row r="62503" spans="63:64" x14ac:dyDescent="0.15">
      <c r="BK62503"/>
      <c r="BL62503" s="15"/>
    </row>
    <row r="62504" spans="63:64" x14ac:dyDescent="0.15">
      <c r="BK62504"/>
      <c r="BL62504" s="15"/>
    </row>
    <row r="62505" spans="63:64" x14ac:dyDescent="0.15">
      <c r="BK62505"/>
      <c r="BL62505" s="15"/>
    </row>
    <row r="62506" spans="63:64" x14ac:dyDescent="0.15">
      <c r="BK62506"/>
      <c r="BL62506" s="15"/>
    </row>
    <row r="62507" spans="63:64" x14ac:dyDescent="0.15">
      <c r="BK62507"/>
      <c r="BL62507" s="15"/>
    </row>
    <row r="62508" spans="63:64" x14ac:dyDescent="0.15">
      <c r="BK62508"/>
      <c r="BL62508" s="15"/>
    </row>
    <row r="62509" spans="63:64" x14ac:dyDescent="0.15">
      <c r="BK62509"/>
      <c r="BL62509" s="15"/>
    </row>
    <row r="62510" spans="63:64" x14ac:dyDescent="0.15">
      <c r="BK62510"/>
      <c r="BL62510" s="15"/>
    </row>
    <row r="62511" spans="63:64" x14ac:dyDescent="0.15">
      <c r="BK62511"/>
      <c r="BL62511" s="15"/>
    </row>
    <row r="62512" spans="63:64" x14ac:dyDescent="0.15">
      <c r="BK62512"/>
      <c r="BL62512" s="15"/>
    </row>
    <row r="62513" spans="63:64" x14ac:dyDescent="0.15">
      <c r="BK62513"/>
      <c r="BL62513" s="15"/>
    </row>
    <row r="62514" spans="63:64" x14ac:dyDescent="0.15">
      <c r="BK62514"/>
      <c r="BL62514" s="15"/>
    </row>
    <row r="62515" spans="63:64" x14ac:dyDescent="0.15">
      <c r="BK62515"/>
      <c r="BL62515" s="15"/>
    </row>
    <row r="62516" spans="63:64" x14ac:dyDescent="0.15">
      <c r="BK62516"/>
      <c r="BL62516" s="15"/>
    </row>
    <row r="62517" spans="63:64" x14ac:dyDescent="0.15">
      <c r="BK62517"/>
      <c r="BL62517" s="15"/>
    </row>
    <row r="62518" spans="63:64" x14ac:dyDescent="0.15">
      <c r="BK62518"/>
      <c r="BL62518" s="15"/>
    </row>
    <row r="62519" spans="63:64" x14ac:dyDescent="0.15">
      <c r="BK62519"/>
      <c r="BL62519" s="15"/>
    </row>
    <row r="62520" spans="63:64" x14ac:dyDescent="0.15">
      <c r="BK62520"/>
      <c r="BL62520" s="15"/>
    </row>
    <row r="62521" spans="63:64" x14ac:dyDescent="0.15">
      <c r="BK62521"/>
      <c r="BL62521" s="15"/>
    </row>
    <row r="62522" spans="63:64" x14ac:dyDescent="0.15">
      <c r="BK62522"/>
      <c r="BL62522" s="15"/>
    </row>
    <row r="62523" spans="63:64" x14ac:dyDescent="0.15">
      <c r="BK62523"/>
      <c r="BL62523" s="15"/>
    </row>
    <row r="62524" spans="63:64" x14ac:dyDescent="0.15">
      <c r="BK62524"/>
      <c r="BL62524" s="15"/>
    </row>
    <row r="62525" spans="63:64" x14ac:dyDescent="0.15">
      <c r="BK62525"/>
      <c r="BL62525" s="15"/>
    </row>
    <row r="62526" spans="63:64" x14ac:dyDescent="0.15">
      <c r="BK62526"/>
      <c r="BL62526" s="15"/>
    </row>
    <row r="62527" spans="63:64" x14ac:dyDescent="0.15">
      <c r="BK62527"/>
      <c r="BL62527" s="15"/>
    </row>
    <row r="62528" spans="63:64" x14ac:dyDescent="0.15">
      <c r="BK62528"/>
      <c r="BL62528" s="15"/>
    </row>
    <row r="62529" spans="63:64" x14ac:dyDescent="0.15">
      <c r="BK62529"/>
      <c r="BL62529" s="15"/>
    </row>
    <row r="62530" spans="63:64" x14ac:dyDescent="0.15">
      <c r="BK62530"/>
      <c r="BL62530" s="15"/>
    </row>
    <row r="62531" spans="63:64" x14ac:dyDescent="0.15">
      <c r="BK62531"/>
      <c r="BL62531" s="15"/>
    </row>
    <row r="62532" spans="63:64" x14ac:dyDescent="0.15">
      <c r="BK62532"/>
      <c r="BL62532" s="15"/>
    </row>
    <row r="62533" spans="63:64" x14ac:dyDescent="0.15">
      <c r="BK62533"/>
      <c r="BL62533" s="15"/>
    </row>
    <row r="62534" spans="63:64" x14ac:dyDescent="0.15">
      <c r="BK62534"/>
      <c r="BL62534" s="15"/>
    </row>
    <row r="62535" spans="63:64" x14ac:dyDescent="0.15">
      <c r="BK62535"/>
      <c r="BL62535" s="15"/>
    </row>
    <row r="62536" spans="63:64" x14ac:dyDescent="0.15">
      <c r="BK62536"/>
      <c r="BL62536" s="15"/>
    </row>
    <row r="62537" spans="63:64" x14ac:dyDescent="0.15">
      <c r="BK62537"/>
      <c r="BL62537" s="15"/>
    </row>
    <row r="62538" spans="63:64" x14ac:dyDescent="0.15">
      <c r="BK62538"/>
      <c r="BL62538" s="15"/>
    </row>
    <row r="62539" spans="63:64" x14ac:dyDescent="0.15">
      <c r="BK62539"/>
      <c r="BL62539" s="15"/>
    </row>
    <row r="62540" spans="63:64" x14ac:dyDescent="0.15">
      <c r="BK62540"/>
      <c r="BL62540" s="15"/>
    </row>
    <row r="62541" spans="63:64" x14ac:dyDescent="0.15">
      <c r="BK62541"/>
      <c r="BL62541" s="15"/>
    </row>
    <row r="62542" spans="63:64" x14ac:dyDescent="0.15">
      <c r="BK62542"/>
      <c r="BL62542" s="15"/>
    </row>
    <row r="62543" spans="63:64" x14ac:dyDescent="0.15">
      <c r="BK62543"/>
      <c r="BL62543" s="15"/>
    </row>
    <row r="62544" spans="63:64" x14ac:dyDescent="0.15">
      <c r="BK62544"/>
      <c r="BL62544" s="15"/>
    </row>
    <row r="62545" spans="63:64" x14ac:dyDescent="0.15">
      <c r="BK62545"/>
      <c r="BL62545" s="15"/>
    </row>
    <row r="62546" spans="63:64" x14ac:dyDescent="0.15">
      <c r="BK62546"/>
      <c r="BL62546" s="15"/>
    </row>
    <row r="62547" spans="63:64" x14ac:dyDescent="0.15">
      <c r="BK62547"/>
      <c r="BL62547" s="15"/>
    </row>
    <row r="62548" spans="63:64" x14ac:dyDescent="0.15">
      <c r="BK62548"/>
      <c r="BL62548" s="15"/>
    </row>
    <row r="62549" spans="63:64" x14ac:dyDescent="0.15">
      <c r="BK62549"/>
      <c r="BL62549" s="15"/>
    </row>
    <row r="62550" spans="63:64" x14ac:dyDescent="0.15">
      <c r="BK62550"/>
      <c r="BL62550" s="15"/>
    </row>
    <row r="62551" spans="63:64" x14ac:dyDescent="0.15">
      <c r="BK62551"/>
      <c r="BL62551" s="15"/>
    </row>
    <row r="62552" spans="63:64" x14ac:dyDescent="0.15">
      <c r="BK62552"/>
      <c r="BL62552" s="15"/>
    </row>
    <row r="62553" spans="63:64" x14ac:dyDescent="0.15">
      <c r="BK62553"/>
      <c r="BL62553" s="15"/>
    </row>
    <row r="62554" spans="63:64" x14ac:dyDescent="0.15">
      <c r="BK62554"/>
      <c r="BL62554" s="15"/>
    </row>
    <row r="62555" spans="63:64" x14ac:dyDescent="0.15">
      <c r="BK62555"/>
      <c r="BL62555" s="15"/>
    </row>
    <row r="62556" spans="63:64" x14ac:dyDescent="0.15">
      <c r="BK62556"/>
      <c r="BL62556" s="15"/>
    </row>
    <row r="62557" spans="63:64" x14ac:dyDescent="0.15">
      <c r="BK62557"/>
      <c r="BL62557" s="15"/>
    </row>
    <row r="62558" spans="63:64" x14ac:dyDescent="0.15">
      <c r="BK62558"/>
      <c r="BL62558" s="15"/>
    </row>
    <row r="62559" spans="63:64" x14ac:dyDescent="0.15">
      <c r="BK62559"/>
      <c r="BL62559" s="15"/>
    </row>
    <row r="62560" spans="63:64" x14ac:dyDescent="0.15">
      <c r="BK62560"/>
      <c r="BL62560" s="15"/>
    </row>
    <row r="62561" spans="63:64" x14ac:dyDescent="0.15">
      <c r="BK62561"/>
      <c r="BL62561" s="15"/>
    </row>
    <row r="62562" spans="63:64" x14ac:dyDescent="0.15">
      <c r="BK62562"/>
      <c r="BL62562" s="15"/>
    </row>
    <row r="62563" spans="63:64" x14ac:dyDescent="0.15">
      <c r="BK62563"/>
      <c r="BL62563" s="15"/>
    </row>
    <row r="62564" spans="63:64" x14ac:dyDescent="0.15">
      <c r="BK62564"/>
      <c r="BL62564" s="15"/>
    </row>
    <row r="62565" spans="63:64" x14ac:dyDescent="0.15">
      <c r="BK62565"/>
      <c r="BL62565" s="15"/>
    </row>
    <row r="62566" spans="63:64" x14ac:dyDescent="0.15">
      <c r="BK62566"/>
      <c r="BL62566" s="15"/>
    </row>
    <row r="62567" spans="63:64" x14ac:dyDescent="0.15">
      <c r="BK62567"/>
      <c r="BL62567" s="15"/>
    </row>
    <row r="62568" spans="63:64" x14ac:dyDescent="0.15">
      <c r="BK62568"/>
      <c r="BL62568" s="15"/>
    </row>
    <row r="62569" spans="63:64" x14ac:dyDescent="0.15">
      <c r="BK62569"/>
      <c r="BL62569" s="15"/>
    </row>
    <row r="62570" spans="63:64" x14ac:dyDescent="0.15">
      <c r="BK62570"/>
      <c r="BL62570" s="15"/>
    </row>
    <row r="62571" spans="63:64" x14ac:dyDescent="0.15">
      <c r="BK62571"/>
      <c r="BL62571" s="15"/>
    </row>
    <row r="62572" spans="63:64" x14ac:dyDescent="0.15">
      <c r="BK62572"/>
      <c r="BL62572" s="15"/>
    </row>
    <row r="62573" spans="63:64" x14ac:dyDescent="0.15">
      <c r="BK62573"/>
      <c r="BL62573" s="15"/>
    </row>
    <row r="62574" spans="63:64" x14ac:dyDescent="0.15">
      <c r="BK62574"/>
      <c r="BL62574" s="15"/>
    </row>
    <row r="62575" spans="63:64" x14ac:dyDescent="0.15">
      <c r="BK62575"/>
      <c r="BL62575" s="15"/>
    </row>
    <row r="62576" spans="63:64" x14ac:dyDescent="0.15">
      <c r="BK62576"/>
      <c r="BL62576" s="15"/>
    </row>
    <row r="62577" spans="63:64" x14ac:dyDescent="0.15">
      <c r="BK62577"/>
      <c r="BL62577" s="15"/>
    </row>
    <row r="62578" spans="63:64" x14ac:dyDescent="0.15">
      <c r="BK62578"/>
      <c r="BL62578" s="15"/>
    </row>
    <row r="62579" spans="63:64" x14ac:dyDescent="0.15">
      <c r="BK62579"/>
      <c r="BL62579" s="15"/>
    </row>
    <row r="62580" spans="63:64" x14ac:dyDescent="0.15">
      <c r="BK62580"/>
      <c r="BL62580" s="15"/>
    </row>
    <row r="62581" spans="63:64" x14ac:dyDescent="0.15">
      <c r="BK62581"/>
      <c r="BL62581" s="15"/>
    </row>
    <row r="62582" spans="63:64" x14ac:dyDescent="0.15">
      <c r="BK62582"/>
      <c r="BL62582" s="15"/>
    </row>
    <row r="62583" spans="63:64" x14ac:dyDescent="0.15">
      <c r="BK62583"/>
      <c r="BL62583" s="15"/>
    </row>
    <row r="62584" spans="63:64" x14ac:dyDescent="0.15">
      <c r="BK62584"/>
      <c r="BL62584" s="15"/>
    </row>
    <row r="62585" spans="63:64" x14ac:dyDescent="0.15">
      <c r="BK62585"/>
      <c r="BL62585" s="15"/>
    </row>
    <row r="62586" spans="63:64" x14ac:dyDescent="0.15">
      <c r="BK62586"/>
      <c r="BL62586" s="15"/>
    </row>
    <row r="62587" spans="63:64" x14ac:dyDescent="0.15">
      <c r="BK62587"/>
      <c r="BL62587" s="15"/>
    </row>
    <row r="62588" spans="63:64" x14ac:dyDescent="0.15">
      <c r="BK62588"/>
      <c r="BL62588" s="15"/>
    </row>
    <row r="62589" spans="63:64" x14ac:dyDescent="0.15">
      <c r="BK62589"/>
      <c r="BL62589" s="15"/>
    </row>
    <row r="62590" spans="63:64" x14ac:dyDescent="0.15">
      <c r="BK62590"/>
      <c r="BL62590" s="15"/>
    </row>
    <row r="62591" spans="63:64" x14ac:dyDescent="0.15">
      <c r="BK62591"/>
      <c r="BL62591" s="15"/>
    </row>
    <row r="62592" spans="63:64" x14ac:dyDescent="0.15">
      <c r="BK62592"/>
      <c r="BL62592" s="15"/>
    </row>
    <row r="62593" spans="63:64" x14ac:dyDescent="0.15">
      <c r="BK62593"/>
      <c r="BL62593" s="15"/>
    </row>
    <row r="62594" spans="63:64" x14ac:dyDescent="0.15">
      <c r="BK62594"/>
      <c r="BL62594" s="15"/>
    </row>
    <row r="62595" spans="63:64" x14ac:dyDescent="0.15">
      <c r="BK62595"/>
      <c r="BL62595" s="15"/>
    </row>
    <row r="62596" spans="63:64" x14ac:dyDescent="0.15">
      <c r="BK62596"/>
      <c r="BL62596" s="15"/>
    </row>
    <row r="62597" spans="63:64" x14ac:dyDescent="0.15">
      <c r="BK62597"/>
      <c r="BL62597" s="15"/>
    </row>
    <row r="62598" spans="63:64" x14ac:dyDescent="0.15">
      <c r="BK62598"/>
      <c r="BL62598" s="15"/>
    </row>
    <row r="62599" spans="63:64" x14ac:dyDescent="0.15">
      <c r="BK62599"/>
      <c r="BL62599" s="15"/>
    </row>
    <row r="62600" spans="63:64" x14ac:dyDescent="0.15">
      <c r="BK62600"/>
      <c r="BL62600" s="15"/>
    </row>
    <row r="62601" spans="63:64" x14ac:dyDescent="0.15">
      <c r="BK62601"/>
      <c r="BL62601" s="15"/>
    </row>
    <row r="62602" spans="63:64" x14ac:dyDescent="0.15">
      <c r="BK62602"/>
      <c r="BL62602" s="15"/>
    </row>
    <row r="62603" spans="63:64" x14ac:dyDescent="0.15">
      <c r="BK62603"/>
      <c r="BL62603" s="15"/>
    </row>
    <row r="62604" spans="63:64" x14ac:dyDescent="0.15">
      <c r="BK62604"/>
      <c r="BL62604" s="15"/>
    </row>
    <row r="62605" spans="63:64" x14ac:dyDescent="0.15">
      <c r="BK62605"/>
      <c r="BL62605" s="15"/>
    </row>
    <row r="62606" spans="63:64" x14ac:dyDescent="0.15">
      <c r="BK62606"/>
      <c r="BL62606" s="15"/>
    </row>
    <row r="62607" spans="63:64" x14ac:dyDescent="0.15">
      <c r="BK62607"/>
      <c r="BL62607" s="15"/>
    </row>
    <row r="62608" spans="63:64" x14ac:dyDescent="0.15">
      <c r="BK62608"/>
      <c r="BL62608" s="15"/>
    </row>
    <row r="62609" spans="63:64" x14ac:dyDescent="0.15">
      <c r="BK62609"/>
      <c r="BL62609" s="15"/>
    </row>
    <row r="62610" spans="63:64" x14ac:dyDescent="0.15">
      <c r="BK62610"/>
      <c r="BL62610" s="15"/>
    </row>
    <row r="62611" spans="63:64" x14ac:dyDescent="0.15">
      <c r="BK62611"/>
      <c r="BL62611" s="15"/>
    </row>
    <row r="62612" spans="63:64" x14ac:dyDescent="0.15">
      <c r="BK62612"/>
      <c r="BL62612" s="15"/>
    </row>
    <row r="62613" spans="63:64" x14ac:dyDescent="0.15">
      <c r="BK62613"/>
      <c r="BL62613" s="15"/>
    </row>
    <row r="62614" spans="63:64" x14ac:dyDescent="0.15">
      <c r="BK62614"/>
      <c r="BL62614" s="15"/>
    </row>
    <row r="62615" spans="63:64" x14ac:dyDescent="0.15">
      <c r="BK62615"/>
      <c r="BL62615" s="15"/>
    </row>
    <row r="62616" spans="63:64" x14ac:dyDescent="0.15">
      <c r="BK62616"/>
      <c r="BL62616" s="15"/>
    </row>
    <row r="62617" spans="63:64" x14ac:dyDescent="0.15">
      <c r="BK62617"/>
      <c r="BL62617" s="15"/>
    </row>
    <row r="62618" spans="63:64" x14ac:dyDescent="0.15">
      <c r="BK62618"/>
      <c r="BL62618" s="15"/>
    </row>
    <row r="62619" spans="63:64" x14ac:dyDescent="0.15">
      <c r="BK62619"/>
      <c r="BL62619" s="15"/>
    </row>
    <row r="62620" spans="63:64" x14ac:dyDescent="0.15">
      <c r="BK62620"/>
      <c r="BL62620" s="15"/>
    </row>
    <row r="62621" spans="63:64" x14ac:dyDescent="0.15">
      <c r="BK62621"/>
      <c r="BL62621" s="15"/>
    </row>
    <row r="62622" spans="63:64" x14ac:dyDescent="0.15">
      <c r="BK62622"/>
      <c r="BL62622" s="15"/>
    </row>
    <row r="62623" spans="63:64" x14ac:dyDescent="0.15">
      <c r="BK62623"/>
      <c r="BL62623" s="15"/>
    </row>
    <row r="62624" spans="63:64" x14ac:dyDescent="0.15">
      <c r="BK62624"/>
      <c r="BL62624" s="15"/>
    </row>
    <row r="62625" spans="63:64" x14ac:dyDescent="0.15">
      <c r="BK62625"/>
      <c r="BL62625" s="15"/>
    </row>
    <row r="62626" spans="63:64" x14ac:dyDescent="0.15">
      <c r="BK62626"/>
      <c r="BL62626" s="15"/>
    </row>
    <row r="62627" spans="63:64" x14ac:dyDescent="0.15">
      <c r="BK62627"/>
      <c r="BL62627" s="15"/>
    </row>
    <row r="62628" spans="63:64" x14ac:dyDescent="0.15">
      <c r="BK62628"/>
      <c r="BL62628" s="15"/>
    </row>
    <row r="62629" spans="63:64" x14ac:dyDescent="0.15">
      <c r="BK62629"/>
      <c r="BL62629" s="15"/>
    </row>
    <row r="62630" spans="63:64" x14ac:dyDescent="0.15">
      <c r="BK62630"/>
      <c r="BL62630" s="15"/>
    </row>
    <row r="62631" spans="63:64" x14ac:dyDescent="0.15">
      <c r="BK62631"/>
      <c r="BL62631" s="15"/>
    </row>
    <row r="62632" spans="63:64" x14ac:dyDescent="0.15">
      <c r="BK62632"/>
      <c r="BL62632" s="15"/>
    </row>
    <row r="62633" spans="63:64" x14ac:dyDescent="0.15">
      <c r="BK62633"/>
      <c r="BL62633" s="15"/>
    </row>
    <row r="62634" spans="63:64" x14ac:dyDescent="0.15">
      <c r="BK62634"/>
      <c r="BL62634" s="15"/>
    </row>
    <row r="62635" spans="63:64" x14ac:dyDescent="0.15">
      <c r="BK62635"/>
      <c r="BL62635" s="15"/>
    </row>
    <row r="62636" spans="63:64" x14ac:dyDescent="0.15">
      <c r="BK62636"/>
      <c r="BL62636" s="15"/>
    </row>
    <row r="62637" spans="63:64" x14ac:dyDescent="0.15">
      <c r="BK62637"/>
      <c r="BL62637" s="15"/>
    </row>
    <row r="62638" spans="63:64" x14ac:dyDescent="0.15">
      <c r="BK62638"/>
      <c r="BL62638" s="15"/>
    </row>
    <row r="62639" spans="63:64" x14ac:dyDescent="0.15">
      <c r="BK62639"/>
      <c r="BL62639" s="15"/>
    </row>
    <row r="62640" spans="63:64" x14ac:dyDescent="0.15">
      <c r="BK62640"/>
      <c r="BL62640" s="15"/>
    </row>
    <row r="62641" spans="63:64" x14ac:dyDescent="0.15">
      <c r="BK62641"/>
      <c r="BL62641" s="15"/>
    </row>
    <row r="62642" spans="63:64" x14ac:dyDescent="0.15">
      <c r="BK62642"/>
      <c r="BL62642" s="15"/>
    </row>
    <row r="62643" spans="63:64" x14ac:dyDescent="0.15">
      <c r="BK62643"/>
      <c r="BL62643" s="15"/>
    </row>
    <row r="62644" spans="63:64" x14ac:dyDescent="0.15">
      <c r="BK62644"/>
      <c r="BL62644" s="15"/>
    </row>
    <row r="62645" spans="63:64" x14ac:dyDescent="0.15">
      <c r="BK62645"/>
      <c r="BL62645" s="15"/>
    </row>
    <row r="62646" spans="63:64" x14ac:dyDescent="0.15">
      <c r="BK62646"/>
      <c r="BL62646" s="15"/>
    </row>
    <row r="62647" spans="63:64" x14ac:dyDescent="0.15">
      <c r="BK62647"/>
      <c r="BL62647" s="15"/>
    </row>
    <row r="62648" spans="63:64" x14ac:dyDescent="0.15">
      <c r="BK62648"/>
      <c r="BL62648" s="15"/>
    </row>
    <row r="62649" spans="63:64" x14ac:dyDescent="0.15">
      <c r="BK62649"/>
      <c r="BL62649" s="15"/>
    </row>
    <row r="62650" spans="63:64" x14ac:dyDescent="0.15">
      <c r="BK62650"/>
      <c r="BL62650" s="15"/>
    </row>
    <row r="62651" spans="63:64" x14ac:dyDescent="0.15">
      <c r="BK62651"/>
      <c r="BL62651" s="15"/>
    </row>
    <row r="62652" spans="63:64" x14ac:dyDescent="0.15">
      <c r="BK62652"/>
      <c r="BL62652" s="15"/>
    </row>
    <row r="62653" spans="63:64" x14ac:dyDescent="0.15">
      <c r="BK62653"/>
      <c r="BL62653" s="15"/>
    </row>
    <row r="62654" spans="63:64" x14ac:dyDescent="0.15">
      <c r="BK62654"/>
      <c r="BL62654" s="15"/>
    </row>
    <row r="62655" spans="63:64" x14ac:dyDescent="0.15">
      <c r="BK62655"/>
      <c r="BL62655" s="15"/>
    </row>
    <row r="62656" spans="63:64" x14ac:dyDescent="0.15">
      <c r="BK62656"/>
      <c r="BL62656" s="15"/>
    </row>
    <row r="62657" spans="63:64" x14ac:dyDescent="0.15">
      <c r="BK62657"/>
      <c r="BL62657" s="15"/>
    </row>
    <row r="62658" spans="63:64" x14ac:dyDescent="0.15">
      <c r="BK62658"/>
      <c r="BL62658" s="15"/>
    </row>
    <row r="62659" spans="63:64" x14ac:dyDescent="0.15">
      <c r="BK62659"/>
      <c r="BL62659" s="15"/>
    </row>
    <row r="62660" spans="63:64" x14ac:dyDescent="0.15">
      <c r="BK62660"/>
      <c r="BL62660" s="15"/>
    </row>
    <row r="62661" spans="63:64" x14ac:dyDescent="0.15">
      <c r="BK62661"/>
      <c r="BL62661" s="15"/>
    </row>
    <row r="62662" spans="63:64" x14ac:dyDescent="0.15">
      <c r="BK62662"/>
      <c r="BL62662" s="15"/>
    </row>
    <row r="62663" spans="63:64" x14ac:dyDescent="0.15">
      <c r="BK62663"/>
      <c r="BL62663" s="15"/>
    </row>
    <row r="62664" spans="63:64" x14ac:dyDescent="0.15">
      <c r="BK62664"/>
      <c r="BL62664" s="15"/>
    </row>
    <row r="62665" spans="63:64" x14ac:dyDescent="0.15">
      <c r="BK62665"/>
      <c r="BL62665" s="15"/>
    </row>
    <row r="62666" spans="63:64" x14ac:dyDescent="0.15">
      <c r="BK62666"/>
      <c r="BL62666" s="15"/>
    </row>
    <row r="62667" spans="63:64" x14ac:dyDescent="0.15">
      <c r="BK62667"/>
      <c r="BL62667" s="15"/>
    </row>
    <row r="62668" spans="63:64" x14ac:dyDescent="0.15">
      <c r="BK62668"/>
      <c r="BL62668" s="15"/>
    </row>
    <row r="62669" spans="63:64" x14ac:dyDescent="0.15">
      <c r="BK62669"/>
      <c r="BL62669" s="15"/>
    </row>
    <row r="62670" spans="63:64" x14ac:dyDescent="0.15">
      <c r="BK62670"/>
      <c r="BL62670" s="15"/>
    </row>
    <row r="62671" spans="63:64" x14ac:dyDescent="0.15">
      <c r="BK62671"/>
      <c r="BL62671" s="15"/>
    </row>
    <row r="62672" spans="63:64" x14ac:dyDescent="0.15">
      <c r="BK62672"/>
      <c r="BL62672" s="15"/>
    </row>
    <row r="62673" spans="63:64" x14ac:dyDescent="0.15">
      <c r="BK62673"/>
      <c r="BL62673" s="15"/>
    </row>
    <row r="62674" spans="63:64" x14ac:dyDescent="0.15">
      <c r="BK62674"/>
      <c r="BL62674" s="15"/>
    </row>
    <row r="62675" spans="63:64" x14ac:dyDescent="0.15">
      <c r="BK62675"/>
      <c r="BL62675" s="15"/>
    </row>
    <row r="62676" spans="63:64" x14ac:dyDescent="0.15">
      <c r="BK62676"/>
      <c r="BL62676" s="15"/>
    </row>
    <row r="62677" spans="63:64" x14ac:dyDescent="0.15">
      <c r="BK62677"/>
      <c r="BL62677" s="15"/>
    </row>
    <row r="62678" spans="63:64" x14ac:dyDescent="0.15">
      <c r="BK62678"/>
      <c r="BL62678" s="15"/>
    </row>
    <row r="62679" spans="63:64" x14ac:dyDescent="0.15">
      <c r="BK62679"/>
      <c r="BL62679" s="15"/>
    </row>
    <row r="62680" spans="63:64" x14ac:dyDescent="0.15">
      <c r="BK62680"/>
      <c r="BL62680" s="15"/>
    </row>
    <row r="62681" spans="63:64" x14ac:dyDescent="0.15">
      <c r="BK62681"/>
      <c r="BL62681" s="15"/>
    </row>
    <row r="62682" spans="63:64" x14ac:dyDescent="0.15">
      <c r="BK62682"/>
      <c r="BL62682" s="15"/>
    </row>
    <row r="62683" spans="63:64" x14ac:dyDescent="0.15">
      <c r="BK62683"/>
      <c r="BL62683" s="15"/>
    </row>
    <row r="62684" spans="63:64" x14ac:dyDescent="0.15">
      <c r="BK62684"/>
      <c r="BL62684" s="15"/>
    </row>
    <row r="62685" spans="63:64" x14ac:dyDescent="0.15">
      <c r="BK62685"/>
      <c r="BL62685" s="15"/>
    </row>
    <row r="62686" spans="63:64" x14ac:dyDescent="0.15">
      <c r="BK62686"/>
      <c r="BL62686" s="15"/>
    </row>
    <row r="62687" spans="63:64" x14ac:dyDescent="0.15">
      <c r="BK62687"/>
      <c r="BL62687" s="15"/>
    </row>
    <row r="62688" spans="63:64" x14ac:dyDescent="0.15">
      <c r="BK62688"/>
      <c r="BL62688" s="15"/>
    </row>
    <row r="62689" spans="63:64" x14ac:dyDescent="0.15">
      <c r="BK62689"/>
      <c r="BL62689" s="15"/>
    </row>
    <row r="62690" spans="63:64" x14ac:dyDescent="0.15">
      <c r="BK62690"/>
      <c r="BL62690" s="15"/>
    </row>
    <row r="62691" spans="63:64" x14ac:dyDescent="0.15">
      <c r="BK62691"/>
      <c r="BL62691" s="15"/>
    </row>
    <row r="62692" spans="63:64" x14ac:dyDescent="0.15">
      <c r="BK62692"/>
      <c r="BL62692" s="15"/>
    </row>
    <row r="62693" spans="63:64" x14ac:dyDescent="0.15">
      <c r="BK62693"/>
      <c r="BL62693" s="15"/>
    </row>
    <row r="62694" spans="63:64" x14ac:dyDescent="0.15">
      <c r="BK62694"/>
      <c r="BL62694" s="15"/>
    </row>
    <row r="62695" spans="63:64" x14ac:dyDescent="0.15">
      <c r="BK62695"/>
      <c r="BL62695" s="15"/>
    </row>
    <row r="62696" spans="63:64" x14ac:dyDescent="0.15">
      <c r="BK62696"/>
      <c r="BL62696" s="15"/>
    </row>
    <row r="62697" spans="63:64" x14ac:dyDescent="0.15">
      <c r="BK62697"/>
      <c r="BL62697" s="15"/>
    </row>
    <row r="62698" spans="63:64" x14ac:dyDescent="0.15">
      <c r="BK62698"/>
      <c r="BL62698" s="15"/>
    </row>
    <row r="62699" spans="63:64" x14ac:dyDescent="0.15">
      <c r="BK62699"/>
      <c r="BL62699" s="15"/>
    </row>
    <row r="62700" spans="63:64" x14ac:dyDescent="0.15">
      <c r="BK62700"/>
      <c r="BL62700" s="15"/>
    </row>
    <row r="62701" spans="63:64" x14ac:dyDescent="0.15">
      <c r="BK62701"/>
      <c r="BL62701" s="15"/>
    </row>
    <row r="62702" spans="63:64" x14ac:dyDescent="0.15">
      <c r="BK62702"/>
      <c r="BL62702" s="15"/>
    </row>
    <row r="62703" spans="63:64" x14ac:dyDescent="0.15">
      <c r="BK62703"/>
      <c r="BL62703" s="15"/>
    </row>
    <row r="62704" spans="63:64" x14ac:dyDescent="0.15">
      <c r="BK62704"/>
      <c r="BL62704" s="15"/>
    </row>
    <row r="62705" spans="63:64" x14ac:dyDescent="0.15">
      <c r="BK62705"/>
      <c r="BL62705" s="15"/>
    </row>
    <row r="62706" spans="63:64" x14ac:dyDescent="0.15">
      <c r="BK62706"/>
      <c r="BL62706" s="15"/>
    </row>
    <row r="62707" spans="63:64" x14ac:dyDescent="0.15">
      <c r="BK62707"/>
      <c r="BL62707" s="15"/>
    </row>
    <row r="62708" spans="63:64" x14ac:dyDescent="0.15">
      <c r="BK62708"/>
      <c r="BL62708" s="15"/>
    </row>
    <row r="62709" spans="63:64" x14ac:dyDescent="0.15">
      <c r="BK62709"/>
      <c r="BL62709" s="15"/>
    </row>
    <row r="62710" spans="63:64" x14ac:dyDescent="0.15">
      <c r="BK62710"/>
      <c r="BL62710" s="15"/>
    </row>
    <row r="62711" spans="63:64" x14ac:dyDescent="0.15">
      <c r="BK62711"/>
      <c r="BL62711" s="15"/>
    </row>
    <row r="62712" spans="63:64" x14ac:dyDescent="0.15">
      <c r="BK62712"/>
      <c r="BL62712" s="15"/>
    </row>
    <row r="62713" spans="63:64" x14ac:dyDescent="0.15">
      <c r="BK62713"/>
      <c r="BL62713" s="15"/>
    </row>
    <row r="62714" spans="63:64" x14ac:dyDescent="0.15">
      <c r="BK62714"/>
      <c r="BL62714" s="15"/>
    </row>
    <row r="62715" spans="63:64" x14ac:dyDescent="0.15">
      <c r="BK62715"/>
      <c r="BL62715" s="15"/>
    </row>
    <row r="62716" spans="63:64" x14ac:dyDescent="0.15">
      <c r="BK62716"/>
      <c r="BL62716" s="15"/>
    </row>
    <row r="62717" spans="63:64" x14ac:dyDescent="0.15">
      <c r="BK62717"/>
      <c r="BL62717" s="15"/>
    </row>
    <row r="62718" spans="63:64" x14ac:dyDescent="0.15">
      <c r="BK62718"/>
      <c r="BL62718" s="15"/>
    </row>
    <row r="62719" spans="63:64" x14ac:dyDescent="0.15">
      <c r="BK62719"/>
      <c r="BL62719" s="15"/>
    </row>
    <row r="62720" spans="63:64" x14ac:dyDescent="0.15">
      <c r="BK62720"/>
      <c r="BL62720" s="15"/>
    </row>
    <row r="62721" spans="63:64" x14ac:dyDescent="0.15">
      <c r="BK62721"/>
      <c r="BL62721" s="15"/>
    </row>
    <row r="62722" spans="63:64" x14ac:dyDescent="0.15">
      <c r="BK62722"/>
      <c r="BL62722" s="15"/>
    </row>
    <row r="62723" spans="63:64" x14ac:dyDescent="0.15">
      <c r="BK62723"/>
      <c r="BL62723" s="15"/>
    </row>
    <row r="62724" spans="63:64" x14ac:dyDescent="0.15">
      <c r="BK62724"/>
      <c r="BL62724" s="15"/>
    </row>
    <row r="62725" spans="63:64" x14ac:dyDescent="0.15">
      <c r="BK62725"/>
      <c r="BL62725" s="15"/>
    </row>
    <row r="62726" spans="63:64" x14ac:dyDescent="0.15">
      <c r="BK62726"/>
      <c r="BL62726" s="15"/>
    </row>
    <row r="62727" spans="63:64" x14ac:dyDescent="0.15">
      <c r="BK62727"/>
      <c r="BL62727" s="15"/>
    </row>
    <row r="62728" spans="63:64" x14ac:dyDescent="0.15">
      <c r="BK62728"/>
      <c r="BL62728" s="15"/>
    </row>
    <row r="62729" spans="63:64" x14ac:dyDescent="0.15">
      <c r="BK62729"/>
      <c r="BL62729" s="15"/>
    </row>
    <row r="62730" spans="63:64" x14ac:dyDescent="0.15">
      <c r="BK62730"/>
      <c r="BL62730" s="15"/>
    </row>
    <row r="62731" spans="63:64" x14ac:dyDescent="0.15">
      <c r="BK62731"/>
      <c r="BL62731" s="15"/>
    </row>
    <row r="62732" spans="63:64" x14ac:dyDescent="0.15">
      <c r="BK62732"/>
      <c r="BL62732" s="15"/>
    </row>
    <row r="62733" spans="63:64" x14ac:dyDescent="0.15">
      <c r="BK62733"/>
      <c r="BL62733" s="15"/>
    </row>
    <row r="62734" spans="63:64" x14ac:dyDescent="0.15">
      <c r="BK62734"/>
      <c r="BL62734" s="15"/>
    </row>
    <row r="62735" spans="63:64" x14ac:dyDescent="0.15">
      <c r="BK62735"/>
      <c r="BL62735" s="15"/>
    </row>
    <row r="62736" spans="63:64" x14ac:dyDescent="0.15">
      <c r="BK62736"/>
      <c r="BL62736" s="15"/>
    </row>
    <row r="62737" spans="63:64" x14ac:dyDescent="0.15">
      <c r="BK62737"/>
      <c r="BL62737" s="15"/>
    </row>
    <row r="62738" spans="63:64" x14ac:dyDescent="0.15">
      <c r="BK62738"/>
      <c r="BL62738" s="15"/>
    </row>
    <row r="62739" spans="63:64" x14ac:dyDescent="0.15">
      <c r="BK62739"/>
      <c r="BL62739" s="15"/>
    </row>
    <row r="62740" spans="63:64" x14ac:dyDescent="0.15">
      <c r="BK62740"/>
      <c r="BL62740" s="15"/>
    </row>
    <row r="62741" spans="63:64" x14ac:dyDescent="0.15">
      <c r="BK62741"/>
      <c r="BL62741" s="15"/>
    </row>
    <row r="62742" spans="63:64" x14ac:dyDescent="0.15">
      <c r="BK62742"/>
      <c r="BL62742" s="15"/>
    </row>
    <row r="62743" spans="63:64" x14ac:dyDescent="0.15">
      <c r="BK62743"/>
      <c r="BL62743" s="15"/>
    </row>
    <row r="62744" spans="63:64" x14ac:dyDescent="0.15">
      <c r="BK62744"/>
      <c r="BL62744" s="15"/>
    </row>
    <row r="62745" spans="63:64" x14ac:dyDescent="0.15">
      <c r="BK62745"/>
      <c r="BL62745" s="15"/>
    </row>
    <row r="62746" spans="63:64" x14ac:dyDescent="0.15">
      <c r="BK62746"/>
      <c r="BL62746" s="15"/>
    </row>
    <row r="62747" spans="63:64" x14ac:dyDescent="0.15">
      <c r="BK62747"/>
      <c r="BL62747" s="15"/>
    </row>
    <row r="62748" spans="63:64" x14ac:dyDescent="0.15">
      <c r="BK62748"/>
      <c r="BL62748" s="15"/>
    </row>
    <row r="62749" spans="63:64" x14ac:dyDescent="0.15">
      <c r="BK62749"/>
      <c r="BL62749" s="15"/>
    </row>
    <row r="62750" spans="63:64" x14ac:dyDescent="0.15">
      <c r="BK62750"/>
      <c r="BL62750" s="15"/>
    </row>
    <row r="62751" spans="63:64" x14ac:dyDescent="0.15">
      <c r="BK62751"/>
      <c r="BL62751" s="15"/>
    </row>
    <row r="62752" spans="63:64" x14ac:dyDescent="0.15">
      <c r="BK62752"/>
      <c r="BL62752" s="15"/>
    </row>
    <row r="62753" spans="63:64" x14ac:dyDescent="0.15">
      <c r="BK62753"/>
      <c r="BL62753" s="15"/>
    </row>
    <row r="62754" spans="63:64" x14ac:dyDescent="0.15">
      <c r="BK62754"/>
      <c r="BL62754" s="15"/>
    </row>
    <row r="62755" spans="63:64" x14ac:dyDescent="0.15">
      <c r="BK62755"/>
      <c r="BL62755" s="15"/>
    </row>
    <row r="62756" spans="63:64" x14ac:dyDescent="0.15">
      <c r="BK62756"/>
      <c r="BL62756" s="15"/>
    </row>
    <row r="62757" spans="63:64" x14ac:dyDescent="0.15">
      <c r="BK62757"/>
      <c r="BL62757" s="15"/>
    </row>
    <row r="62758" spans="63:64" x14ac:dyDescent="0.15">
      <c r="BK62758"/>
      <c r="BL62758" s="15"/>
    </row>
    <row r="62759" spans="63:64" x14ac:dyDescent="0.15">
      <c r="BK62759"/>
      <c r="BL62759" s="15"/>
    </row>
    <row r="62760" spans="63:64" x14ac:dyDescent="0.15">
      <c r="BK62760"/>
      <c r="BL62760" s="15"/>
    </row>
    <row r="62761" spans="63:64" x14ac:dyDescent="0.15">
      <c r="BK62761"/>
      <c r="BL62761" s="15"/>
    </row>
    <row r="62762" spans="63:64" x14ac:dyDescent="0.15">
      <c r="BK62762"/>
      <c r="BL62762" s="15"/>
    </row>
    <row r="62763" spans="63:64" x14ac:dyDescent="0.15">
      <c r="BK62763"/>
      <c r="BL62763" s="15"/>
    </row>
    <row r="62764" spans="63:64" x14ac:dyDescent="0.15">
      <c r="BK62764"/>
      <c r="BL62764" s="15"/>
    </row>
    <row r="62765" spans="63:64" x14ac:dyDescent="0.15">
      <c r="BK62765"/>
      <c r="BL62765" s="15"/>
    </row>
    <row r="62766" spans="63:64" x14ac:dyDescent="0.15">
      <c r="BK62766"/>
      <c r="BL62766" s="15"/>
    </row>
    <row r="62767" spans="63:64" x14ac:dyDescent="0.15">
      <c r="BK62767"/>
      <c r="BL62767" s="15"/>
    </row>
    <row r="62768" spans="63:64" x14ac:dyDescent="0.15">
      <c r="BK62768"/>
      <c r="BL62768" s="15"/>
    </row>
    <row r="62769" spans="63:64" x14ac:dyDescent="0.15">
      <c r="BK62769"/>
      <c r="BL62769" s="15"/>
    </row>
    <row r="62770" spans="63:64" x14ac:dyDescent="0.15">
      <c r="BK62770"/>
      <c r="BL62770" s="15"/>
    </row>
    <row r="62771" spans="63:64" x14ac:dyDescent="0.15">
      <c r="BK62771"/>
      <c r="BL62771" s="15"/>
    </row>
    <row r="62772" spans="63:64" x14ac:dyDescent="0.15">
      <c r="BK62772"/>
      <c r="BL62772" s="15"/>
    </row>
    <row r="62773" spans="63:64" x14ac:dyDescent="0.15">
      <c r="BK62773"/>
      <c r="BL62773" s="15"/>
    </row>
    <row r="62774" spans="63:64" x14ac:dyDescent="0.15">
      <c r="BK62774"/>
      <c r="BL62774" s="15"/>
    </row>
    <row r="62775" spans="63:64" x14ac:dyDescent="0.15">
      <c r="BK62775"/>
      <c r="BL62775" s="15"/>
    </row>
    <row r="62776" spans="63:64" x14ac:dyDescent="0.15">
      <c r="BK62776"/>
      <c r="BL62776" s="15"/>
    </row>
    <row r="62777" spans="63:64" x14ac:dyDescent="0.15">
      <c r="BK62777"/>
      <c r="BL62777" s="15"/>
    </row>
    <row r="62778" spans="63:64" x14ac:dyDescent="0.15">
      <c r="BK62778"/>
      <c r="BL62778" s="15"/>
    </row>
    <row r="62779" spans="63:64" x14ac:dyDescent="0.15">
      <c r="BK62779"/>
      <c r="BL62779" s="15"/>
    </row>
    <row r="62780" spans="63:64" x14ac:dyDescent="0.15">
      <c r="BK62780"/>
      <c r="BL62780" s="15"/>
    </row>
    <row r="62781" spans="63:64" x14ac:dyDescent="0.15">
      <c r="BK62781"/>
      <c r="BL62781" s="15"/>
    </row>
    <row r="62782" spans="63:64" x14ac:dyDescent="0.15">
      <c r="BK62782"/>
      <c r="BL62782" s="15"/>
    </row>
    <row r="62783" spans="63:64" x14ac:dyDescent="0.15">
      <c r="BK62783"/>
      <c r="BL62783" s="15"/>
    </row>
    <row r="62784" spans="63:64" x14ac:dyDescent="0.15">
      <c r="BK62784"/>
      <c r="BL62784" s="15"/>
    </row>
    <row r="62785" spans="63:64" x14ac:dyDescent="0.15">
      <c r="BK62785"/>
      <c r="BL62785" s="15"/>
    </row>
    <row r="62786" spans="63:64" x14ac:dyDescent="0.15">
      <c r="BK62786"/>
      <c r="BL62786" s="15"/>
    </row>
    <row r="62787" spans="63:64" x14ac:dyDescent="0.15">
      <c r="BK62787"/>
      <c r="BL62787" s="15"/>
    </row>
    <row r="62788" spans="63:64" x14ac:dyDescent="0.15">
      <c r="BK62788"/>
      <c r="BL62788" s="15"/>
    </row>
    <row r="62789" spans="63:64" x14ac:dyDescent="0.15">
      <c r="BK62789"/>
      <c r="BL62789" s="15"/>
    </row>
    <row r="62790" spans="63:64" x14ac:dyDescent="0.15">
      <c r="BK62790"/>
      <c r="BL62790" s="15"/>
    </row>
    <row r="62791" spans="63:64" x14ac:dyDescent="0.15">
      <c r="BK62791"/>
      <c r="BL62791" s="15"/>
    </row>
    <row r="62792" spans="63:64" x14ac:dyDescent="0.15">
      <c r="BK62792"/>
      <c r="BL62792" s="15"/>
    </row>
    <row r="62793" spans="63:64" x14ac:dyDescent="0.15">
      <c r="BK62793"/>
      <c r="BL62793" s="15"/>
    </row>
    <row r="62794" spans="63:64" x14ac:dyDescent="0.15">
      <c r="BK62794"/>
      <c r="BL62794" s="15"/>
    </row>
    <row r="62795" spans="63:64" x14ac:dyDescent="0.15">
      <c r="BK62795"/>
      <c r="BL62795" s="15"/>
    </row>
    <row r="62796" spans="63:64" x14ac:dyDescent="0.15">
      <c r="BK62796"/>
      <c r="BL62796" s="15"/>
    </row>
    <row r="62797" spans="63:64" x14ac:dyDescent="0.15">
      <c r="BK62797"/>
      <c r="BL62797" s="15"/>
    </row>
    <row r="62798" spans="63:64" x14ac:dyDescent="0.15">
      <c r="BK62798"/>
      <c r="BL62798" s="15"/>
    </row>
    <row r="62799" spans="63:64" x14ac:dyDescent="0.15">
      <c r="BK62799"/>
      <c r="BL62799" s="15"/>
    </row>
    <row r="62800" spans="63:64" x14ac:dyDescent="0.15">
      <c r="BK62800"/>
      <c r="BL62800" s="15"/>
    </row>
    <row r="62801" spans="63:64" x14ac:dyDescent="0.15">
      <c r="BK62801"/>
      <c r="BL62801" s="15"/>
    </row>
    <row r="62802" spans="63:64" x14ac:dyDescent="0.15">
      <c r="BK62802"/>
      <c r="BL62802" s="15"/>
    </row>
    <row r="62803" spans="63:64" x14ac:dyDescent="0.15">
      <c r="BK62803"/>
      <c r="BL62803" s="15"/>
    </row>
    <row r="62804" spans="63:64" x14ac:dyDescent="0.15">
      <c r="BK62804"/>
      <c r="BL62804" s="15"/>
    </row>
    <row r="62805" spans="63:64" x14ac:dyDescent="0.15">
      <c r="BK62805"/>
      <c r="BL62805" s="15"/>
    </row>
    <row r="62806" spans="63:64" x14ac:dyDescent="0.15">
      <c r="BK62806"/>
      <c r="BL62806" s="15"/>
    </row>
    <row r="62807" spans="63:64" x14ac:dyDescent="0.15">
      <c r="BK62807"/>
      <c r="BL62807" s="15"/>
    </row>
    <row r="62808" spans="63:64" x14ac:dyDescent="0.15">
      <c r="BK62808"/>
      <c r="BL62808" s="15"/>
    </row>
    <row r="62809" spans="63:64" x14ac:dyDescent="0.15">
      <c r="BK62809"/>
      <c r="BL62809" s="15"/>
    </row>
    <row r="62810" spans="63:64" x14ac:dyDescent="0.15">
      <c r="BK62810"/>
      <c r="BL62810" s="15"/>
    </row>
    <row r="62811" spans="63:64" x14ac:dyDescent="0.15">
      <c r="BK62811"/>
      <c r="BL62811" s="15"/>
    </row>
    <row r="62812" spans="63:64" x14ac:dyDescent="0.15">
      <c r="BK62812"/>
      <c r="BL62812" s="15"/>
    </row>
    <row r="62813" spans="63:64" x14ac:dyDescent="0.15">
      <c r="BK62813"/>
      <c r="BL62813" s="15"/>
    </row>
    <row r="62814" spans="63:64" x14ac:dyDescent="0.15">
      <c r="BK62814"/>
      <c r="BL62814" s="15"/>
    </row>
    <row r="62815" spans="63:64" x14ac:dyDescent="0.15">
      <c r="BK62815"/>
      <c r="BL62815" s="15"/>
    </row>
    <row r="62816" spans="63:64" x14ac:dyDescent="0.15">
      <c r="BK62816"/>
      <c r="BL62816" s="15"/>
    </row>
    <row r="62817" spans="63:64" x14ac:dyDescent="0.15">
      <c r="BK62817"/>
      <c r="BL62817" s="15"/>
    </row>
    <row r="62818" spans="63:64" x14ac:dyDescent="0.15">
      <c r="BK62818"/>
      <c r="BL62818" s="15"/>
    </row>
    <row r="62819" spans="63:64" x14ac:dyDescent="0.15">
      <c r="BK62819"/>
      <c r="BL62819" s="15"/>
    </row>
    <row r="62820" spans="63:64" x14ac:dyDescent="0.15">
      <c r="BK62820"/>
      <c r="BL62820" s="15"/>
    </row>
    <row r="62821" spans="63:64" x14ac:dyDescent="0.15">
      <c r="BK62821"/>
      <c r="BL62821" s="15"/>
    </row>
    <row r="62822" spans="63:64" x14ac:dyDescent="0.15">
      <c r="BK62822"/>
      <c r="BL62822" s="15"/>
    </row>
    <row r="62823" spans="63:64" x14ac:dyDescent="0.15">
      <c r="BK62823"/>
      <c r="BL62823" s="15"/>
    </row>
    <row r="62824" spans="63:64" x14ac:dyDescent="0.15">
      <c r="BK62824"/>
      <c r="BL62824" s="15"/>
    </row>
    <row r="62825" spans="63:64" x14ac:dyDescent="0.15">
      <c r="BK62825"/>
      <c r="BL62825" s="15"/>
    </row>
    <row r="62826" spans="63:64" x14ac:dyDescent="0.15">
      <c r="BK62826"/>
      <c r="BL62826" s="15"/>
    </row>
    <row r="62827" spans="63:64" x14ac:dyDescent="0.15">
      <c r="BK62827"/>
      <c r="BL62827" s="15"/>
    </row>
    <row r="62828" spans="63:64" x14ac:dyDescent="0.15">
      <c r="BK62828"/>
      <c r="BL62828" s="15"/>
    </row>
    <row r="62829" spans="63:64" x14ac:dyDescent="0.15">
      <c r="BK62829"/>
      <c r="BL62829" s="15"/>
    </row>
    <row r="62830" spans="63:64" x14ac:dyDescent="0.15">
      <c r="BK62830"/>
      <c r="BL62830" s="15"/>
    </row>
    <row r="62831" spans="63:64" x14ac:dyDescent="0.15">
      <c r="BK62831"/>
      <c r="BL62831" s="15"/>
    </row>
    <row r="62832" spans="63:64" x14ac:dyDescent="0.15">
      <c r="BK62832"/>
      <c r="BL62832" s="15"/>
    </row>
    <row r="62833" spans="63:64" x14ac:dyDescent="0.15">
      <c r="BK62833"/>
      <c r="BL62833" s="15"/>
    </row>
    <row r="62834" spans="63:64" x14ac:dyDescent="0.15">
      <c r="BK62834"/>
      <c r="BL62834" s="15"/>
    </row>
    <row r="62835" spans="63:64" x14ac:dyDescent="0.15">
      <c r="BK62835"/>
      <c r="BL62835" s="15"/>
    </row>
    <row r="62836" spans="63:64" x14ac:dyDescent="0.15">
      <c r="BK62836"/>
      <c r="BL62836" s="15"/>
    </row>
    <row r="62837" spans="63:64" x14ac:dyDescent="0.15">
      <c r="BK62837"/>
      <c r="BL62837" s="15"/>
    </row>
    <row r="62838" spans="63:64" x14ac:dyDescent="0.15">
      <c r="BK62838"/>
      <c r="BL62838" s="15"/>
    </row>
    <row r="62839" spans="63:64" x14ac:dyDescent="0.15">
      <c r="BK62839"/>
      <c r="BL62839" s="15"/>
    </row>
    <row r="62840" spans="63:64" x14ac:dyDescent="0.15">
      <c r="BK62840"/>
      <c r="BL62840" s="15"/>
    </row>
    <row r="62841" spans="63:64" x14ac:dyDescent="0.15">
      <c r="BK62841"/>
      <c r="BL62841" s="15"/>
    </row>
    <row r="62842" spans="63:64" x14ac:dyDescent="0.15">
      <c r="BK62842"/>
      <c r="BL62842" s="15"/>
    </row>
    <row r="62843" spans="63:64" x14ac:dyDescent="0.15">
      <c r="BK62843"/>
      <c r="BL62843" s="15"/>
    </row>
    <row r="62844" spans="63:64" x14ac:dyDescent="0.15">
      <c r="BK62844"/>
      <c r="BL62844" s="15"/>
    </row>
    <row r="62845" spans="63:64" x14ac:dyDescent="0.15">
      <c r="BK62845"/>
      <c r="BL62845" s="15"/>
    </row>
    <row r="62846" spans="63:64" x14ac:dyDescent="0.15">
      <c r="BK62846"/>
      <c r="BL62846" s="15"/>
    </row>
    <row r="62847" spans="63:64" x14ac:dyDescent="0.15">
      <c r="BK62847"/>
      <c r="BL62847" s="15"/>
    </row>
    <row r="62848" spans="63:64" x14ac:dyDescent="0.15">
      <c r="BK62848"/>
      <c r="BL62848" s="15"/>
    </row>
    <row r="62849" spans="63:64" x14ac:dyDescent="0.15">
      <c r="BK62849"/>
      <c r="BL62849" s="15"/>
    </row>
    <row r="62850" spans="63:64" x14ac:dyDescent="0.15">
      <c r="BK62850"/>
      <c r="BL62850" s="15"/>
    </row>
    <row r="62851" spans="63:64" x14ac:dyDescent="0.15">
      <c r="BK62851"/>
      <c r="BL62851" s="15"/>
    </row>
    <row r="62852" spans="63:64" x14ac:dyDescent="0.15">
      <c r="BK62852"/>
      <c r="BL62852" s="15"/>
    </row>
    <row r="62853" spans="63:64" x14ac:dyDescent="0.15">
      <c r="BK62853"/>
      <c r="BL62853" s="15"/>
    </row>
    <row r="62854" spans="63:64" x14ac:dyDescent="0.15">
      <c r="BK62854"/>
      <c r="BL62854" s="15"/>
    </row>
    <row r="62855" spans="63:64" x14ac:dyDescent="0.15">
      <c r="BK62855"/>
      <c r="BL62855" s="15"/>
    </row>
    <row r="62856" spans="63:64" x14ac:dyDescent="0.15">
      <c r="BK62856"/>
      <c r="BL62856" s="15"/>
    </row>
    <row r="62857" spans="63:64" x14ac:dyDescent="0.15">
      <c r="BK62857"/>
      <c r="BL62857" s="15"/>
    </row>
    <row r="62858" spans="63:64" x14ac:dyDescent="0.15">
      <c r="BK62858"/>
      <c r="BL62858" s="15"/>
    </row>
    <row r="62859" spans="63:64" x14ac:dyDescent="0.15">
      <c r="BK62859"/>
      <c r="BL62859" s="15"/>
    </row>
    <row r="62860" spans="63:64" x14ac:dyDescent="0.15">
      <c r="BK62860"/>
      <c r="BL62860" s="15"/>
    </row>
    <row r="62861" spans="63:64" x14ac:dyDescent="0.15">
      <c r="BK62861"/>
      <c r="BL62861" s="15"/>
    </row>
    <row r="62862" spans="63:64" x14ac:dyDescent="0.15">
      <c r="BK62862"/>
      <c r="BL62862" s="15"/>
    </row>
    <row r="62863" spans="63:64" x14ac:dyDescent="0.15">
      <c r="BK62863"/>
      <c r="BL62863" s="15"/>
    </row>
    <row r="62864" spans="63:64" x14ac:dyDescent="0.15">
      <c r="BK62864"/>
      <c r="BL62864" s="15"/>
    </row>
    <row r="62865" spans="63:64" x14ac:dyDescent="0.15">
      <c r="BK62865"/>
      <c r="BL62865" s="15"/>
    </row>
    <row r="62866" spans="63:64" x14ac:dyDescent="0.15">
      <c r="BK62866"/>
      <c r="BL62866" s="15"/>
    </row>
    <row r="62867" spans="63:64" x14ac:dyDescent="0.15">
      <c r="BK62867"/>
      <c r="BL62867" s="15"/>
    </row>
    <row r="62868" spans="63:64" x14ac:dyDescent="0.15">
      <c r="BK62868"/>
      <c r="BL62868" s="15"/>
    </row>
    <row r="62869" spans="63:64" x14ac:dyDescent="0.15">
      <c r="BK62869"/>
      <c r="BL62869" s="15"/>
    </row>
    <row r="62870" spans="63:64" x14ac:dyDescent="0.15">
      <c r="BK62870"/>
      <c r="BL62870" s="15"/>
    </row>
    <row r="62871" spans="63:64" x14ac:dyDescent="0.15">
      <c r="BK62871"/>
      <c r="BL62871" s="15"/>
    </row>
    <row r="62872" spans="63:64" x14ac:dyDescent="0.15">
      <c r="BK62872"/>
      <c r="BL62872" s="15"/>
    </row>
    <row r="62873" spans="63:64" x14ac:dyDescent="0.15">
      <c r="BK62873"/>
      <c r="BL62873" s="15"/>
    </row>
    <row r="62874" spans="63:64" x14ac:dyDescent="0.15">
      <c r="BK62874"/>
      <c r="BL62874" s="15"/>
    </row>
    <row r="62875" spans="63:64" x14ac:dyDescent="0.15">
      <c r="BK62875"/>
      <c r="BL62875" s="15"/>
    </row>
    <row r="62876" spans="63:64" x14ac:dyDescent="0.15">
      <c r="BK62876"/>
      <c r="BL62876" s="15"/>
    </row>
    <row r="62877" spans="63:64" x14ac:dyDescent="0.15">
      <c r="BK62877"/>
      <c r="BL62877" s="15"/>
    </row>
    <row r="62878" spans="63:64" x14ac:dyDescent="0.15">
      <c r="BK62878"/>
      <c r="BL62878" s="15"/>
    </row>
    <row r="62879" spans="63:64" x14ac:dyDescent="0.15">
      <c r="BK62879"/>
      <c r="BL62879" s="15"/>
    </row>
    <row r="62880" spans="63:64" x14ac:dyDescent="0.15">
      <c r="BK62880"/>
      <c r="BL62880" s="15"/>
    </row>
    <row r="62881" spans="63:64" x14ac:dyDescent="0.15">
      <c r="BK62881"/>
      <c r="BL62881" s="15"/>
    </row>
    <row r="62882" spans="63:64" x14ac:dyDescent="0.15">
      <c r="BK62882"/>
      <c r="BL62882" s="15"/>
    </row>
    <row r="62883" spans="63:64" x14ac:dyDescent="0.15">
      <c r="BK62883"/>
      <c r="BL62883" s="15"/>
    </row>
    <row r="62884" spans="63:64" x14ac:dyDescent="0.15">
      <c r="BK62884"/>
      <c r="BL62884" s="15"/>
    </row>
    <row r="62885" spans="63:64" x14ac:dyDescent="0.15">
      <c r="BK62885"/>
      <c r="BL62885" s="15"/>
    </row>
    <row r="62886" spans="63:64" x14ac:dyDescent="0.15">
      <c r="BK62886"/>
      <c r="BL62886" s="15"/>
    </row>
    <row r="62887" spans="63:64" x14ac:dyDescent="0.15">
      <c r="BK62887"/>
      <c r="BL62887" s="15"/>
    </row>
    <row r="62888" spans="63:64" x14ac:dyDescent="0.15">
      <c r="BK62888"/>
      <c r="BL62888" s="15"/>
    </row>
    <row r="62889" spans="63:64" x14ac:dyDescent="0.15">
      <c r="BK62889"/>
      <c r="BL62889" s="15"/>
    </row>
    <row r="62890" spans="63:64" x14ac:dyDescent="0.15">
      <c r="BK62890"/>
      <c r="BL62890" s="15"/>
    </row>
    <row r="62891" spans="63:64" x14ac:dyDescent="0.15">
      <c r="BK62891"/>
      <c r="BL62891" s="15"/>
    </row>
    <row r="62892" spans="63:64" x14ac:dyDescent="0.15">
      <c r="BK62892"/>
      <c r="BL62892" s="15"/>
    </row>
    <row r="62893" spans="63:64" x14ac:dyDescent="0.15">
      <c r="BK62893"/>
      <c r="BL62893" s="15"/>
    </row>
    <row r="62894" spans="63:64" x14ac:dyDescent="0.15">
      <c r="BK62894"/>
      <c r="BL62894" s="15"/>
    </row>
    <row r="62895" spans="63:64" x14ac:dyDescent="0.15">
      <c r="BK62895"/>
      <c r="BL62895" s="15"/>
    </row>
    <row r="62896" spans="63:64" x14ac:dyDescent="0.15">
      <c r="BK62896"/>
      <c r="BL62896" s="15"/>
    </row>
    <row r="62897" spans="63:64" x14ac:dyDescent="0.15">
      <c r="BK62897"/>
      <c r="BL62897" s="15"/>
    </row>
    <row r="62898" spans="63:64" x14ac:dyDescent="0.15">
      <c r="BK62898"/>
      <c r="BL62898" s="15"/>
    </row>
    <row r="62899" spans="63:64" x14ac:dyDescent="0.15">
      <c r="BK62899"/>
      <c r="BL62899" s="15"/>
    </row>
    <row r="62900" spans="63:64" x14ac:dyDescent="0.15">
      <c r="BK62900"/>
      <c r="BL62900" s="15"/>
    </row>
    <row r="62901" spans="63:64" x14ac:dyDescent="0.15">
      <c r="BK62901"/>
      <c r="BL62901" s="15"/>
    </row>
    <row r="62902" spans="63:64" x14ac:dyDescent="0.15">
      <c r="BK62902"/>
      <c r="BL62902" s="15"/>
    </row>
    <row r="62903" spans="63:64" x14ac:dyDescent="0.15">
      <c r="BK62903"/>
      <c r="BL62903" s="15"/>
    </row>
    <row r="62904" spans="63:64" x14ac:dyDescent="0.15">
      <c r="BK62904"/>
      <c r="BL62904" s="15"/>
    </row>
    <row r="62905" spans="63:64" x14ac:dyDescent="0.15">
      <c r="BK62905"/>
      <c r="BL62905" s="15"/>
    </row>
    <row r="62906" spans="63:64" x14ac:dyDescent="0.15">
      <c r="BK62906"/>
      <c r="BL62906" s="15"/>
    </row>
    <row r="62907" spans="63:64" x14ac:dyDescent="0.15">
      <c r="BK62907"/>
      <c r="BL62907" s="15"/>
    </row>
    <row r="62908" spans="63:64" x14ac:dyDescent="0.15">
      <c r="BK62908"/>
      <c r="BL62908" s="15"/>
    </row>
    <row r="62909" spans="63:64" x14ac:dyDescent="0.15">
      <c r="BK62909"/>
      <c r="BL62909" s="15"/>
    </row>
    <row r="62910" spans="63:64" x14ac:dyDescent="0.15">
      <c r="BK62910"/>
      <c r="BL62910" s="15"/>
    </row>
    <row r="62911" spans="63:64" x14ac:dyDescent="0.15">
      <c r="BK62911"/>
      <c r="BL62911" s="15"/>
    </row>
    <row r="62912" spans="63:64" x14ac:dyDescent="0.15">
      <c r="BK62912"/>
      <c r="BL62912" s="15"/>
    </row>
    <row r="62913" spans="63:64" x14ac:dyDescent="0.15">
      <c r="BK62913"/>
      <c r="BL62913" s="15"/>
    </row>
    <row r="62914" spans="63:64" x14ac:dyDescent="0.15">
      <c r="BK62914"/>
      <c r="BL62914" s="15"/>
    </row>
    <row r="62915" spans="63:64" x14ac:dyDescent="0.15">
      <c r="BK62915"/>
      <c r="BL62915" s="15"/>
    </row>
    <row r="62916" spans="63:64" x14ac:dyDescent="0.15">
      <c r="BK62916"/>
      <c r="BL62916" s="15"/>
    </row>
    <row r="62917" spans="63:64" x14ac:dyDescent="0.15">
      <c r="BK62917"/>
      <c r="BL62917" s="15"/>
    </row>
    <row r="62918" spans="63:64" x14ac:dyDescent="0.15">
      <c r="BK62918"/>
      <c r="BL62918" s="15"/>
    </row>
    <row r="62919" spans="63:64" x14ac:dyDescent="0.15">
      <c r="BK62919"/>
      <c r="BL62919" s="15"/>
    </row>
    <row r="62920" spans="63:64" x14ac:dyDescent="0.15">
      <c r="BK62920"/>
      <c r="BL62920" s="15"/>
    </row>
    <row r="62921" spans="63:64" x14ac:dyDescent="0.15">
      <c r="BK62921"/>
      <c r="BL62921" s="15"/>
    </row>
    <row r="62922" spans="63:64" x14ac:dyDescent="0.15">
      <c r="BK62922"/>
      <c r="BL62922" s="15"/>
    </row>
    <row r="62923" spans="63:64" x14ac:dyDescent="0.15">
      <c r="BK62923"/>
      <c r="BL62923" s="15"/>
    </row>
    <row r="62924" spans="63:64" x14ac:dyDescent="0.15">
      <c r="BK62924"/>
      <c r="BL62924" s="15"/>
    </row>
    <row r="62925" spans="63:64" x14ac:dyDescent="0.15">
      <c r="BK62925"/>
      <c r="BL62925" s="15"/>
    </row>
    <row r="62926" spans="63:64" x14ac:dyDescent="0.15">
      <c r="BK62926"/>
      <c r="BL62926" s="15"/>
    </row>
    <row r="62927" spans="63:64" x14ac:dyDescent="0.15">
      <c r="BK62927"/>
      <c r="BL62927" s="15"/>
    </row>
    <row r="62928" spans="63:64" x14ac:dyDescent="0.15">
      <c r="BK62928"/>
      <c r="BL62928" s="15"/>
    </row>
    <row r="62929" spans="63:64" x14ac:dyDescent="0.15">
      <c r="BK62929"/>
      <c r="BL62929" s="15"/>
    </row>
    <row r="62930" spans="63:64" x14ac:dyDescent="0.15">
      <c r="BK62930"/>
      <c r="BL62930" s="15"/>
    </row>
    <row r="62931" spans="63:64" x14ac:dyDescent="0.15">
      <c r="BK62931"/>
      <c r="BL62931" s="15"/>
    </row>
    <row r="62932" spans="63:64" x14ac:dyDescent="0.15">
      <c r="BK62932"/>
      <c r="BL62932" s="15"/>
    </row>
    <row r="62933" spans="63:64" x14ac:dyDescent="0.15">
      <c r="BK62933"/>
      <c r="BL62933" s="15"/>
    </row>
    <row r="62934" spans="63:64" x14ac:dyDescent="0.15">
      <c r="BK62934"/>
      <c r="BL62934" s="15"/>
    </row>
    <row r="62935" spans="63:64" x14ac:dyDescent="0.15">
      <c r="BK62935"/>
      <c r="BL62935" s="15"/>
    </row>
    <row r="62936" spans="63:64" x14ac:dyDescent="0.15">
      <c r="BK62936"/>
      <c r="BL62936" s="15"/>
    </row>
    <row r="62937" spans="63:64" x14ac:dyDescent="0.15">
      <c r="BK62937"/>
      <c r="BL62937" s="15"/>
    </row>
    <row r="62938" spans="63:64" x14ac:dyDescent="0.15">
      <c r="BK62938"/>
      <c r="BL62938" s="15"/>
    </row>
    <row r="62939" spans="63:64" x14ac:dyDescent="0.15">
      <c r="BK62939"/>
      <c r="BL62939" s="15"/>
    </row>
    <row r="62940" spans="63:64" x14ac:dyDescent="0.15">
      <c r="BK62940"/>
      <c r="BL62940" s="15"/>
    </row>
    <row r="62941" spans="63:64" x14ac:dyDescent="0.15">
      <c r="BK62941"/>
      <c r="BL62941" s="15"/>
    </row>
    <row r="62942" spans="63:64" x14ac:dyDescent="0.15">
      <c r="BK62942"/>
      <c r="BL62942" s="15"/>
    </row>
    <row r="62943" spans="63:64" x14ac:dyDescent="0.15">
      <c r="BK62943"/>
      <c r="BL62943" s="15"/>
    </row>
    <row r="62944" spans="63:64" x14ac:dyDescent="0.15">
      <c r="BK62944"/>
      <c r="BL62944" s="15"/>
    </row>
    <row r="62945" spans="63:64" x14ac:dyDescent="0.15">
      <c r="BK62945"/>
      <c r="BL62945" s="15"/>
    </row>
    <row r="62946" spans="63:64" x14ac:dyDescent="0.15">
      <c r="BK62946"/>
      <c r="BL62946" s="15"/>
    </row>
    <row r="62947" spans="63:64" x14ac:dyDescent="0.15">
      <c r="BK62947"/>
      <c r="BL62947" s="15"/>
    </row>
    <row r="62948" spans="63:64" x14ac:dyDescent="0.15">
      <c r="BK62948"/>
      <c r="BL62948" s="15"/>
    </row>
    <row r="62949" spans="63:64" x14ac:dyDescent="0.15">
      <c r="BK62949"/>
      <c r="BL62949" s="15"/>
    </row>
    <row r="62950" spans="63:64" x14ac:dyDescent="0.15">
      <c r="BK62950"/>
      <c r="BL62950" s="15"/>
    </row>
    <row r="62951" spans="63:64" x14ac:dyDescent="0.15">
      <c r="BK62951"/>
      <c r="BL62951" s="15"/>
    </row>
    <row r="62952" spans="63:64" x14ac:dyDescent="0.15">
      <c r="BK62952"/>
      <c r="BL62952" s="15"/>
    </row>
    <row r="62953" spans="63:64" x14ac:dyDescent="0.15">
      <c r="BK62953"/>
      <c r="BL62953" s="15"/>
    </row>
    <row r="62954" spans="63:64" x14ac:dyDescent="0.15">
      <c r="BK62954"/>
      <c r="BL62954" s="15"/>
    </row>
    <row r="62955" spans="63:64" x14ac:dyDescent="0.15">
      <c r="BK62955"/>
      <c r="BL62955" s="15"/>
    </row>
    <row r="62956" spans="63:64" x14ac:dyDescent="0.15">
      <c r="BK62956"/>
      <c r="BL62956" s="15"/>
    </row>
    <row r="62957" spans="63:64" x14ac:dyDescent="0.15">
      <c r="BK62957"/>
      <c r="BL62957" s="15"/>
    </row>
    <row r="62958" spans="63:64" x14ac:dyDescent="0.15">
      <c r="BK62958"/>
      <c r="BL62958" s="15"/>
    </row>
    <row r="62959" spans="63:64" x14ac:dyDescent="0.15">
      <c r="BK62959"/>
      <c r="BL62959" s="15"/>
    </row>
    <row r="62960" spans="63:64" x14ac:dyDescent="0.15">
      <c r="BK62960"/>
      <c r="BL62960" s="15"/>
    </row>
    <row r="62961" spans="63:64" x14ac:dyDescent="0.15">
      <c r="BK62961"/>
      <c r="BL62961" s="15"/>
    </row>
    <row r="62962" spans="63:64" x14ac:dyDescent="0.15">
      <c r="BK62962"/>
      <c r="BL62962" s="15"/>
    </row>
    <row r="62963" spans="63:64" x14ac:dyDescent="0.15">
      <c r="BK62963"/>
      <c r="BL62963" s="15"/>
    </row>
    <row r="62964" spans="63:64" x14ac:dyDescent="0.15">
      <c r="BK62964"/>
      <c r="BL62964" s="15"/>
    </row>
    <row r="62965" spans="63:64" x14ac:dyDescent="0.15">
      <c r="BK62965"/>
      <c r="BL62965" s="15"/>
    </row>
    <row r="62966" spans="63:64" x14ac:dyDescent="0.15">
      <c r="BK62966"/>
      <c r="BL62966" s="15"/>
    </row>
    <row r="62967" spans="63:64" x14ac:dyDescent="0.15">
      <c r="BK62967"/>
      <c r="BL62967" s="15"/>
    </row>
    <row r="62968" spans="63:64" x14ac:dyDescent="0.15">
      <c r="BK62968"/>
      <c r="BL62968" s="15"/>
    </row>
    <row r="62969" spans="63:64" x14ac:dyDescent="0.15">
      <c r="BK62969"/>
      <c r="BL62969" s="15"/>
    </row>
    <row r="62970" spans="63:64" x14ac:dyDescent="0.15">
      <c r="BK62970"/>
      <c r="BL62970" s="15"/>
    </row>
    <row r="62971" spans="63:64" x14ac:dyDescent="0.15">
      <c r="BK62971"/>
      <c r="BL62971" s="15"/>
    </row>
    <row r="62972" spans="63:64" x14ac:dyDescent="0.15">
      <c r="BK62972"/>
      <c r="BL62972" s="15"/>
    </row>
    <row r="62973" spans="63:64" x14ac:dyDescent="0.15">
      <c r="BK62973"/>
      <c r="BL62973" s="15"/>
    </row>
    <row r="62974" spans="63:64" x14ac:dyDescent="0.15">
      <c r="BK62974"/>
      <c r="BL62974" s="15"/>
    </row>
    <row r="62975" spans="63:64" x14ac:dyDescent="0.15">
      <c r="BK62975"/>
      <c r="BL62975" s="15"/>
    </row>
    <row r="62976" spans="63:64" x14ac:dyDescent="0.15">
      <c r="BK62976"/>
      <c r="BL62976" s="15"/>
    </row>
    <row r="62977" spans="63:64" x14ac:dyDescent="0.15">
      <c r="BK62977"/>
      <c r="BL62977" s="15"/>
    </row>
    <row r="62978" spans="63:64" x14ac:dyDescent="0.15">
      <c r="BK62978"/>
      <c r="BL62978" s="15"/>
    </row>
    <row r="62979" spans="63:64" x14ac:dyDescent="0.15">
      <c r="BK62979"/>
      <c r="BL62979" s="15"/>
    </row>
    <row r="62980" spans="63:64" x14ac:dyDescent="0.15">
      <c r="BK62980"/>
      <c r="BL62980" s="15"/>
    </row>
    <row r="62981" spans="63:64" x14ac:dyDescent="0.15">
      <c r="BK62981"/>
      <c r="BL62981" s="15"/>
    </row>
    <row r="62982" spans="63:64" x14ac:dyDescent="0.15">
      <c r="BK62982"/>
      <c r="BL62982" s="15"/>
    </row>
    <row r="62983" spans="63:64" x14ac:dyDescent="0.15">
      <c r="BK62983"/>
      <c r="BL62983" s="15"/>
    </row>
    <row r="62984" spans="63:64" x14ac:dyDescent="0.15">
      <c r="BK62984"/>
      <c r="BL62984" s="15"/>
    </row>
    <row r="62985" spans="63:64" x14ac:dyDescent="0.15">
      <c r="BK62985"/>
      <c r="BL62985" s="15"/>
    </row>
    <row r="62986" spans="63:64" x14ac:dyDescent="0.15">
      <c r="BK62986"/>
      <c r="BL62986" s="15"/>
    </row>
    <row r="62987" spans="63:64" x14ac:dyDescent="0.15">
      <c r="BK62987"/>
      <c r="BL62987" s="15"/>
    </row>
    <row r="62988" spans="63:64" x14ac:dyDescent="0.15">
      <c r="BK62988"/>
      <c r="BL62988" s="15"/>
    </row>
    <row r="62989" spans="63:64" x14ac:dyDescent="0.15">
      <c r="BK62989"/>
      <c r="BL62989" s="15"/>
    </row>
    <row r="62990" spans="63:64" x14ac:dyDescent="0.15">
      <c r="BK62990"/>
      <c r="BL62990" s="15"/>
    </row>
    <row r="62991" spans="63:64" x14ac:dyDescent="0.15">
      <c r="BK62991"/>
      <c r="BL62991" s="15"/>
    </row>
    <row r="62992" spans="63:64" x14ac:dyDescent="0.15">
      <c r="BK62992"/>
      <c r="BL62992" s="15"/>
    </row>
    <row r="62993" spans="63:64" x14ac:dyDescent="0.15">
      <c r="BK62993"/>
      <c r="BL62993" s="15"/>
    </row>
    <row r="62994" spans="63:64" x14ac:dyDescent="0.15">
      <c r="BK62994"/>
      <c r="BL62994" s="15"/>
    </row>
    <row r="62995" spans="63:64" x14ac:dyDescent="0.15">
      <c r="BK62995"/>
      <c r="BL62995" s="15"/>
    </row>
    <row r="62996" spans="63:64" x14ac:dyDescent="0.15">
      <c r="BK62996"/>
      <c r="BL62996" s="15"/>
    </row>
    <row r="62997" spans="63:64" x14ac:dyDescent="0.15">
      <c r="BK62997"/>
      <c r="BL62997" s="15"/>
    </row>
    <row r="62998" spans="63:64" x14ac:dyDescent="0.15">
      <c r="BK62998"/>
      <c r="BL62998" s="15"/>
    </row>
    <row r="62999" spans="63:64" x14ac:dyDescent="0.15">
      <c r="BK62999"/>
      <c r="BL62999" s="15"/>
    </row>
    <row r="63000" spans="63:64" x14ac:dyDescent="0.15">
      <c r="BK63000"/>
      <c r="BL63000" s="15"/>
    </row>
    <row r="63001" spans="63:64" x14ac:dyDescent="0.15">
      <c r="BK63001"/>
      <c r="BL63001" s="15"/>
    </row>
    <row r="63002" spans="63:64" x14ac:dyDescent="0.15">
      <c r="BK63002"/>
      <c r="BL63002" s="15"/>
    </row>
    <row r="63003" spans="63:64" x14ac:dyDescent="0.15">
      <c r="BK63003"/>
      <c r="BL63003" s="15"/>
    </row>
    <row r="63004" spans="63:64" x14ac:dyDescent="0.15">
      <c r="BK63004"/>
      <c r="BL63004" s="15"/>
    </row>
    <row r="63005" spans="63:64" x14ac:dyDescent="0.15">
      <c r="BK63005"/>
      <c r="BL63005" s="15"/>
    </row>
    <row r="63006" spans="63:64" x14ac:dyDescent="0.15">
      <c r="BK63006"/>
      <c r="BL63006" s="15"/>
    </row>
    <row r="63007" spans="63:64" x14ac:dyDescent="0.15">
      <c r="BK63007"/>
      <c r="BL63007" s="15"/>
    </row>
    <row r="63008" spans="63:64" x14ac:dyDescent="0.15">
      <c r="BK63008"/>
      <c r="BL63008" s="15"/>
    </row>
    <row r="63009" spans="63:64" x14ac:dyDescent="0.15">
      <c r="BK63009"/>
      <c r="BL63009" s="15"/>
    </row>
    <row r="63010" spans="63:64" x14ac:dyDescent="0.15">
      <c r="BK63010"/>
      <c r="BL63010" s="15"/>
    </row>
    <row r="63011" spans="63:64" x14ac:dyDescent="0.15">
      <c r="BK63011"/>
      <c r="BL63011" s="15"/>
    </row>
    <row r="63012" spans="63:64" x14ac:dyDescent="0.15">
      <c r="BK63012"/>
      <c r="BL63012" s="15"/>
    </row>
    <row r="63013" spans="63:64" x14ac:dyDescent="0.15">
      <c r="BK63013"/>
      <c r="BL63013" s="15"/>
    </row>
    <row r="63014" spans="63:64" x14ac:dyDescent="0.15">
      <c r="BK63014"/>
      <c r="BL63014" s="15"/>
    </row>
    <row r="63015" spans="63:64" x14ac:dyDescent="0.15">
      <c r="BK63015"/>
      <c r="BL63015" s="15"/>
    </row>
    <row r="63016" spans="63:64" x14ac:dyDescent="0.15">
      <c r="BK63016"/>
      <c r="BL63016" s="15"/>
    </row>
    <row r="63017" spans="63:64" x14ac:dyDescent="0.15">
      <c r="BK63017"/>
      <c r="BL63017" s="15"/>
    </row>
    <row r="63018" spans="63:64" x14ac:dyDescent="0.15">
      <c r="BK63018"/>
      <c r="BL63018" s="15"/>
    </row>
    <row r="63019" spans="63:64" x14ac:dyDescent="0.15">
      <c r="BK63019"/>
      <c r="BL63019" s="15"/>
    </row>
    <row r="63020" spans="63:64" x14ac:dyDescent="0.15">
      <c r="BK63020"/>
      <c r="BL63020" s="15"/>
    </row>
    <row r="63021" spans="63:64" x14ac:dyDescent="0.15">
      <c r="BK63021"/>
      <c r="BL63021" s="15"/>
    </row>
    <row r="63022" spans="63:64" x14ac:dyDescent="0.15">
      <c r="BK63022"/>
      <c r="BL63022" s="15"/>
    </row>
    <row r="63023" spans="63:64" x14ac:dyDescent="0.15">
      <c r="BK63023"/>
      <c r="BL63023" s="15"/>
    </row>
    <row r="63024" spans="63:64" x14ac:dyDescent="0.15">
      <c r="BK63024"/>
      <c r="BL63024" s="15"/>
    </row>
    <row r="63025" spans="63:64" x14ac:dyDescent="0.15">
      <c r="BK63025"/>
      <c r="BL63025" s="15"/>
    </row>
    <row r="63026" spans="63:64" x14ac:dyDescent="0.15">
      <c r="BK63026"/>
      <c r="BL63026" s="15"/>
    </row>
    <row r="63027" spans="63:64" x14ac:dyDescent="0.15">
      <c r="BK63027"/>
      <c r="BL63027" s="15"/>
    </row>
    <row r="63028" spans="63:64" x14ac:dyDescent="0.15">
      <c r="BK63028"/>
      <c r="BL63028" s="15"/>
    </row>
    <row r="63029" spans="63:64" x14ac:dyDescent="0.15">
      <c r="BK63029"/>
      <c r="BL63029" s="15"/>
    </row>
    <row r="63030" spans="63:64" x14ac:dyDescent="0.15">
      <c r="BK63030"/>
      <c r="BL63030" s="15"/>
    </row>
    <row r="63031" spans="63:64" x14ac:dyDescent="0.15">
      <c r="BK63031"/>
      <c r="BL63031" s="15"/>
    </row>
    <row r="63032" spans="63:64" x14ac:dyDescent="0.15">
      <c r="BK63032"/>
      <c r="BL63032" s="15"/>
    </row>
    <row r="63033" spans="63:64" x14ac:dyDescent="0.15">
      <c r="BK63033"/>
      <c r="BL63033" s="15"/>
    </row>
    <row r="63034" spans="63:64" x14ac:dyDescent="0.15">
      <c r="BK63034"/>
      <c r="BL63034" s="15"/>
    </row>
    <row r="63035" spans="63:64" x14ac:dyDescent="0.15">
      <c r="BK63035"/>
      <c r="BL63035" s="15"/>
    </row>
    <row r="63036" spans="63:64" x14ac:dyDescent="0.15">
      <c r="BK63036"/>
      <c r="BL63036" s="15"/>
    </row>
    <row r="63037" spans="63:64" x14ac:dyDescent="0.15">
      <c r="BK63037"/>
      <c r="BL63037" s="15"/>
    </row>
    <row r="63038" spans="63:64" x14ac:dyDescent="0.15">
      <c r="BK63038"/>
      <c r="BL63038" s="15"/>
    </row>
    <row r="63039" spans="63:64" x14ac:dyDescent="0.15">
      <c r="BK63039"/>
      <c r="BL63039" s="15"/>
    </row>
    <row r="63040" spans="63:64" x14ac:dyDescent="0.15">
      <c r="BK63040"/>
      <c r="BL63040" s="15"/>
    </row>
    <row r="63041" spans="63:64" x14ac:dyDescent="0.15">
      <c r="BK63041"/>
      <c r="BL63041" s="15"/>
    </row>
    <row r="63042" spans="63:64" x14ac:dyDescent="0.15">
      <c r="BK63042"/>
      <c r="BL63042" s="15"/>
    </row>
    <row r="63043" spans="63:64" x14ac:dyDescent="0.15">
      <c r="BK63043"/>
      <c r="BL63043" s="15"/>
    </row>
    <row r="63044" spans="63:64" x14ac:dyDescent="0.15">
      <c r="BK63044"/>
      <c r="BL63044" s="15"/>
    </row>
    <row r="63045" spans="63:64" x14ac:dyDescent="0.15">
      <c r="BK63045"/>
      <c r="BL63045" s="15"/>
    </row>
    <row r="63046" spans="63:64" x14ac:dyDescent="0.15">
      <c r="BK63046"/>
      <c r="BL63046" s="15"/>
    </row>
    <row r="63047" spans="63:64" x14ac:dyDescent="0.15">
      <c r="BK63047"/>
      <c r="BL63047" s="15"/>
    </row>
    <row r="63048" spans="63:64" x14ac:dyDescent="0.15">
      <c r="BK63048"/>
      <c r="BL63048" s="15"/>
    </row>
    <row r="63049" spans="63:64" x14ac:dyDescent="0.15">
      <c r="BK63049"/>
      <c r="BL63049" s="15"/>
    </row>
    <row r="63050" spans="63:64" x14ac:dyDescent="0.15">
      <c r="BK63050"/>
      <c r="BL63050" s="15"/>
    </row>
    <row r="63051" spans="63:64" x14ac:dyDescent="0.15">
      <c r="BK63051"/>
      <c r="BL63051" s="15"/>
    </row>
    <row r="63052" spans="63:64" x14ac:dyDescent="0.15">
      <c r="BK63052"/>
      <c r="BL63052" s="15"/>
    </row>
    <row r="63053" spans="63:64" x14ac:dyDescent="0.15">
      <c r="BK63053"/>
      <c r="BL63053" s="15"/>
    </row>
    <row r="63054" spans="63:64" x14ac:dyDescent="0.15">
      <c r="BK63054"/>
      <c r="BL63054" s="15"/>
    </row>
    <row r="63055" spans="63:64" x14ac:dyDescent="0.15">
      <c r="BK63055"/>
      <c r="BL63055" s="15"/>
    </row>
    <row r="63056" spans="63:64" x14ac:dyDescent="0.15">
      <c r="BK63056"/>
      <c r="BL63056" s="15"/>
    </row>
    <row r="63057" spans="63:64" x14ac:dyDescent="0.15">
      <c r="BK63057"/>
      <c r="BL63057" s="15"/>
    </row>
    <row r="63058" spans="63:64" x14ac:dyDescent="0.15">
      <c r="BK63058"/>
      <c r="BL63058" s="15"/>
    </row>
    <row r="63059" spans="63:64" x14ac:dyDescent="0.15">
      <c r="BK63059"/>
      <c r="BL63059" s="15"/>
    </row>
    <row r="63060" spans="63:64" x14ac:dyDescent="0.15">
      <c r="BK63060"/>
      <c r="BL63060" s="15"/>
    </row>
    <row r="63061" spans="63:64" x14ac:dyDescent="0.15">
      <c r="BK63061"/>
      <c r="BL63061" s="15"/>
    </row>
    <row r="63062" spans="63:64" x14ac:dyDescent="0.15">
      <c r="BK63062"/>
      <c r="BL63062" s="15"/>
    </row>
    <row r="63063" spans="63:64" x14ac:dyDescent="0.15">
      <c r="BK63063"/>
      <c r="BL63063" s="15"/>
    </row>
    <row r="63064" spans="63:64" x14ac:dyDescent="0.15">
      <c r="BK63064"/>
      <c r="BL63064" s="15"/>
    </row>
    <row r="63065" spans="63:64" x14ac:dyDescent="0.15">
      <c r="BK63065"/>
      <c r="BL63065" s="15"/>
    </row>
    <row r="63066" spans="63:64" x14ac:dyDescent="0.15">
      <c r="BK63066"/>
      <c r="BL63066" s="15"/>
    </row>
    <row r="63067" spans="63:64" x14ac:dyDescent="0.15">
      <c r="BK63067"/>
      <c r="BL63067" s="15"/>
    </row>
    <row r="63068" spans="63:64" x14ac:dyDescent="0.15">
      <c r="BK63068"/>
      <c r="BL63068" s="15"/>
    </row>
    <row r="63069" spans="63:64" x14ac:dyDescent="0.15">
      <c r="BK63069"/>
      <c r="BL63069" s="15"/>
    </row>
    <row r="63070" spans="63:64" x14ac:dyDescent="0.15">
      <c r="BK63070"/>
      <c r="BL63070" s="15"/>
    </row>
    <row r="63071" spans="63:64" x14ac:dyDescent="0.15">
      <c r="BK63071"/>
      <c r="BL63071" s="15"/>
    </row>
    <row r="63072" spans="63:64" x14ac:dyDescent="0.15">
      <c r="BK63072"/>
      <c r="BL63072" s="15"/>
    </row>
    <row r="63073" spans="63:64" x14ac:dyDescent="0.15">
      <c r="BK63073"/>
      <c r="BL63073" s="15"/>
    </row>
    <row r="63074" spans="63:64" x14ac:dyDescent="0.15">
      <c r="BK63074"/>
      <c r="BL63074" s="15"/>
    </row>
    <row r="63075" spans="63:64" x14ac:dyDescent="0.15">
      <c r="BK63075"/>
      <c r="BL63075" s="15"/>
    </row>
    <row r="63076" spans="63:64" x14ac:dyDescent="0.15">
      <c r="BK63076"/>
      <c r="BL63076" s="15"/>
    </row>
    <row r="63077" spans="63:64" x14ac:dyDescent="0.15">
      <c r="BK63077"/>
      <c r="BL63077" s="15"/>
    </row>
    <row r="63078" spans="63:64" x14ac:dyDescent="0.15">
      <c r="BK63078"/>
      <c r="BL63078" s="15"/>
    </row>
    <row r="63079" spans="63:64" x14ac:dyDescent="0.15">
      <c r="BK63079"/>
      <c r="BL63079" s="15"/>
    </row>
    <row r="63080" spans="63:64" x14ac:dyDescent="0.15">
      <c r="BK63080"/>
      <c r="BL63080" s="15"/>
    </row>
    <row r="63081" spans="63:64" x14ac:dyDescent="0.15">
      <c r="BK63081"/>
      <c r="BL63081" s="15"/>
    </row>
    <row r="63082" spans="63:64" x14ac:dyDescent="0.15">
      <c r="BK63082"/>
      <c r="BL63082" s="15"/>
    </row>
    <row r="63083" spans="63:64" x14ac:dyDescent="0.15">
      <c r="BK63083"/>
      <c r="BL63083" s="15"/>
    </row>
    <row r="63084" spans="63:64" x14ac:dyDescent="0.15">
      <c r="BK63084"/>
      <c r="BL63084" s="15"/>
    </row>
    <row r="63085" spans="63:64" x14ac:dyDescent="0.15">
      <c r="BK63085"/>
      <c r="BL63085" s="15"/>
    </row>
    <row r="63086" spans="63:64" x14ac:dyDescent="0.15">
      <c r="BK63086"/>
      <c r="BL63086" s="15"/>
    </row>
    <row r="63087" spans="63:64" x14ac:dyDescent="0.15">
      <c r="BK63087"/>
      <c r="BL63087" s="15"/>
    </row>
    <row r="63088" spans="63:64" x14ac:dyDescent="0.15">
      <c r="BK63088"/>
      <c r="BL63088" s="15"/>
    </row>
    <row r="63089" spans="63:64" x14ac:dyDescent="0.15">
      <c r="BK63089"/>
      <c r="BL63089" s="15"/>
    </row>
    <row r="63090" spans="63:64" x14ac:dyDescent="0.15">
      <c r="BK63090"/>
      <c r="BL63090" s="15"/>
    </row>
    <row r="63091" spans="63:64" x14ac:dyDescent="0.15">
      <c r="BK63091"/>
      <c r="BL63091" s="15"/>
    </row>
    <row r="63092" spans="63:64" x14ac:dyDescent="0.15">
      <c r="BK63092"/>
      <c r="BL63092" s="15"/>
    </row>
    <row r="63093" spans="63:64" x14ac:dyDescent="0.15">
      <c r="BK63093"/>
      <c r="BL63093" s="15"/>
    </row>
    <row r="63094" spans="63:64" x14ac:dyDescent="0.15">
      <c r="BK63094"/>
      <c r="BL63094" s="15"/>
    </row>
    <row r="63095" spans="63:64" x14ac:dyDescent="0.15">
      <c r="BK63095"/>
      <c r="BL63095" s="15"/>
    </row>
    <row r="63096" spans="63:64" x14ac:dyDescent="0.15">
      <c r="BK63096"/>
      <c r="BL63096" s="15"/>
    </row>
    <row r="63097" spans="63:64" x14ac:dyDescent="0.15">
      <c r="BK63097"/>
      <c r="BL63097" s="15"/>
    </row>
    <row r="63098" spans="63:64" x14ac:dyDescent="0.15">
      <c r="BK63098"/>
      <c r="BL63098" s="15"/>
    </row>
    <row r="63099" spans="63:64" x14ac:dyDescent="0.15">
      <c r="BK63099"/>
      <c r="BL63099" s="15"/>
    </row>
    <row r="63100" spans="63:64" x14ac:dyDescent="0.15">
      <c r="BK63100"/>
      <c r="BL63100" s="15"/>
    </row>
    <row r="63101" spans="63:64" x14ac:dyDescent="0.15">
      <c r="BK63101"/>
      <c r="BL63101" s="15"/>
    </row>
    <row r="63102" spans="63:64" x14ac:dyDescent="0.15">
      <c r="BK63102"/>
      <c r="BL63102" s="15"/>
    </row>
    <row r="63103" spans="63:64" x14ac:dyDescent="0.15">
      <c r="BK63103"/>
      <c r="BL63103" s="15"/>
    </row>
    <row r="63104" spans="63:64" x14ac:dyDescent="0.15">
      <c r="BK63104"/>
      <c r="BL63104" s="15"/>
    </row>
    <row r="63105" spans="63:64" x14ac:dyDescent="0.15">
      <c r="BK63105"/>
      <c r="BL63105" s="15"/>
    </row>
    <row r="63106" spans="63:64" x14ac:dyDescent="0.15">
      <c r="BK63106"/>
      <c r="BL63106" s="15"/>
    </row>
    <row r="63107" spans="63:64" x14ac:dyDescent="0.15">
      <c r="BK63107"/>
      <c r="BL63107" s="15"/>
    </row>
    <row r="63108" spans="63:64" x14ac:dyDescent="0.15">
      <c r="BK63108"/>
      <c r="BL63108" s="15"/>
    </row>
    <row r="63109" spans="63:64" x14ac:dyDescent="0.15">
      <c r="BK63109"/>
      <c r="BL63109" s="15"/>
    </row>
    <row r="63110" spans="63:64" x14ac:dyDescent="0.15">
      <c r="BK63110"/>
      <c r="BL63110" s="15"/>
    </row>
    <row r="63111" spans="63:64" x14ac:dyDescent="0.15">
      <c r="BK63111"/>
      <c r="BL63111" s="15"/>
    </row>
    <row r="63112" spans="63:64" x14ac:dyDescent="0.15">
      <c r="BK63112"/>
      <c r="BL63112" s="15"/>
    </row>
    <row r="63113" spans="63:64" x14ac:dyDescent="0.15">
      <c r="BK63113"/>
      <c r="BL63113" s="15"/>
    </row>
    <row r="63114" spans="63:64" x14ac:dyDescent="0.15">
      <c r="BK63114"/>
      <c r="BL63114" s="15"/>
    </row>
    <row r="63115" spans="63:64" x14ac:dyDescent="0.15">
      <c r="BK63115"/>
      <c r="BL63115" s="15"/>
    </row>
    <row r="63116" spans="63:64" x14ac:dyDescent="0.15">
      <c r="BK63116"/>
      <c r="BL63116" s="15"/>
    </row>
    <row r="63117" spans="63:64" x14ac:dyDescent="0.15">
      <c r="BK63117"/>
      <c r="BL63117" s="15"/>
    </row>
    <row r="63118" spans="63:64" x14ac:dyDescent="0.15">
      <c r="BK63118"/>
      <c r="BL63118" s="15"/>
    </row>
    <row r="63119" spans="63:64" x14ac:dyDescent="0.15">
      <c r="BK63119"/>
      <c r="BL63119" s="15"/>
    </row>
    <row r="63120" spans="63:64" x14ac:dyDescent="0.15">
      <c r="BK63120"/>
      <c r="BL63120" s="15"/>
    </row>
    <row r="63121" spans="63:64" x14ac:dyDescent="0.15">
      <c r="BK63121"/>
      <c r="BL63121" s="15"/>
    </row>
    <row r="63122" spans="63:64" x14ac:dyDescent="0.15">
      <c r="BK63122"/>
      <c r="BL63122" s="15"/>
    </row>
    <row r="63123" spans="63:64" x14ac:dyDescent="0.15">
      <c r="BK63123"/>
      <c r="BL63123" s="15"/>
    </row>
    <row r="63124" spans="63:64" x14ac:dyDescent="0.15">
      <c r="BK63124"/>
      <c r="BL63124" s="15"/>
    </row>
    <row r="63125" spans="63:64" x14ac:dyDescent="0.15">
      <c r="BK63125"/>
      <c r="BL63125" s="15"/>
    </row>
    <row r="63126" spans="63:64" x14ac:dyDescent="0.15">
      <c r="BK63126"/>
      <c r="BL63126" s="15"/>
    </row>
    <row r="63127" spans="63:64" x14ac:dyDescent="0.15">
      <c r="BK63127"/>
      <c r="BL63127" s="15"/>
    </row>
    <row r="63128" spans="63:64" x14ac:dyDescent="0.15">
      <c r="BK63128"/>
      <c r="BL63128" s="15"/>
    </row>
    <row r="63129" spans="63:64" x14ac:dyDescent="0.15">
      <c r="BK63129"/>
      <c r="BL63129" s="15"/>
    </row>
    <row r="63130" spans="63:64" x14ac:dyDescent="0.15">
      <c r="BK63130"/>
      <c r="BL63130" s="15"/>
    </row>
    <row r="63131" spans="63:64" x14ac:dyDescent="0.15">
      <c r="BK63131"/>
      <c r="BL63131" s="15"/>
    </row>
    <row r="63132" spans="63:64" x14ac:dyDescent="0.15">
      <c r="BK63132"/>
      <c r="BL63132" s="15"/>
    </row>
    <row r="63133" spans="63:64" x14ac:dyDescent="0.15">
      <c r="BK63133"/>
      <c r="BL63133" s="15"/>
    </row>
    <row r="63134" spans="63:64" x14ac:dyDescent="0.15">
      <c r="BK63134"/>
      <c r="BL63134" s="15"/>
    </row>
    <row r="63135" spans="63:64" x14ac:dyDescent="0.15">
      <c r="BK63135"/>
      <c r="BL63135" s="15"/>
    </row>
    <row r="63136" spans="63:64" x14ac:dyDescent="0.15">
      <c r="BK63136"/>
      <c r="BL63136" s="15"/>
    </row>
    <row r="63137" spans="63:64" x14ac:dyDescent="0.15">
      <c r="BK63137"/>
      <c r="BL63137" s="15"/>
    </row>
    <row r="63138" spans="63:64" x14ac:dyDescent="0.15">
      <c r="BK63138"/>
      <c r="BL63138" s="15"/>
    </row>
    <row r="63139" spans="63:64" x14ac:dyDescent="0.15">
      <c r="BK63139"/>
      <c r="BL63139" s="15"/>
    </row>
    <row r="63140" spans="63:64" x14ac:dyDescent="0.15">
      <c r="BK63140"/>
      <c r="BL63140" s="15"/>
    </row>
    <row r="63141" spans="63:64" x14ac:dyDescent="0.15">
      <c r="BK63141"/>
      <c r="BL63141" s="15"/>
    </row>
    <row r="63142" spans="63:64" x14ac:dyDescent="0.15">
      <c r="BK63142"/>
      <c r="BL63142" s="15"/>
    </row>
    <row r="63143" spans="63:64" x14ac:dyDescent="0.15">
      <c r="BK63143"/>
      <c r="BL63143" s="15"/>
    </row>
    <row r="63144" spans="63:64" x14ac:dyDescent="0.15">
      <c r="BK63144"/>
      <c r="BL63144" s="15"/>
    </row>
    <row r="63145" spans="63:64" x14ac:dyDescent="0.15">
      <c r="BK63145"/>
      <c r="BL63145" s="15"/>
    </row>
    <row r="63146" spans="63:64" x14ac:dyDescent="0.15">
      <c r="BK63146"/>
      <c r="BL63146" s="15"/>
    </row>
    <row r="63147" spans="63:64" x14ac:dyDescent="0.15">
      <c r="BK63147"/>
      <c r="BL63147" s="15"/>
    </row>
    <row r="63148" spans="63:64" x14ac:dyDescent="0.15">
      <c r="BK63148"/>
      <c r="BL63148" s="15"/>
    </row>
    <row r="63149" spans="63:64" x14ac:dyDescent="0.15">
      <c r="BK63149"/>
      <c r="BL63149" s="15"/>
    </row>
    <row r="63150" spans="63:64" x14ac:dyDescent="0.15">
      <c r="BK63150"/>
      <c r="BL63150" s="15"/>
    </row>
    <row r="63151" spans="63:64" x14ac:dyDescent="0.15">
      <c r="BK63151"/>
      <c r="BL63151" s="15"/>
    </row>
    <row r="63152" spans="63:64" x14ac:dyDescent="0.15">
      <c r="BK63152"/>
      <c r="BL63152" s="15"/>
    </row>
    <row r="63153" spans="63:64" x14ac:dyDescent="0.15">
      <c r="BK63153"/>
      <c r="BL63153" s="15"/>
    </row>
    <row r="63154" spans="63:64" x14ac:dyDescent="0.15">
      <c r="BK63154"/>
      <c r="BL63154" s="15"/>
    </row>
    <row r="63155" spans="63:64" x14ac:dyDescent="0.15">
      <c r="BK63155"/>
      <c r="BL63155" s="15"/>
    </row>
    <row r="63156" spans="63:64" x14ac:dyDescent="0.15">
      <c r="BK63156"/>
      <c r="BL63156" s="15"/>
    </row>
    <row r="63157" spans="63:64" x14ac:dyDescent="0.15">
      <c r="BK63157"/>
      <c r="BL63157" s="15"/>
    </row>
    <row r="63158" spans="63:64" x14ac:dyDescent="0.15">
      <c r="BK63158"/>
      <c r="BL63158" s="15"/>
    </row>
    <row r="63159" spans="63:64" x14ac:dyDescent="0.15">
      <c r="BK63159"/>
      <c r="BL63159" s="15"/>
    </row>
    <row r="63160" spans="63:64" x14ac:dyDescent="0.15">
      <c r="BK63160"/>
      <c r="BL63160" s="15"/>
    </row>
    <row r="63161" spans="63:64" x14ac:dyDescent="0.15">
      <c r="BK63161"/>
      <c r="BL63161" s="15"/>
    </row>
    <row r="63162" spans="63:64" x14ac:dyDescent="0.15">
      <c r="BK63162"/>
      <c r="BL63162" s="15"/>
    </row>
    <row r="63163" spans="63:64" x14ac:dyDescent="0.15">
      <c r="BK63163"/>
      <c r="BL63163" s="15"/>
    </row>
    <row r="63164" spans="63:64" x14ac:dyDescent="0.15">
      <c r="BK63164"/>
      <c r="BL63164" s="15"/>
    </row>
    <row r="63165" spans="63:64" x14ac:dyDescent="0.15">
      <c r="BK63165"/>
      <c r="BL63165" s="15"/>
    </row>
    <row r="63166" spans="63:64" x14ac:dyDescent="0.15">
      <c r="BK63166"/>
      <c r="BL63166" s="15"/>
    </row>
    <row r="63167" spans="63:64" x14ac:dyDescent="0.15">
      <c r="BK63167"/>
      <c r="BL63167" s="15"/>
    </row>
    <row r="63168" spans="63:64" x14ac:dyDescent="0.15">
      <c r="BK63168"/>
      <c r="BL63168" s="15"/>
    </row>
    <row r="63169" spans="63:64" x14ac:dyDescent="0.15">
      <c r="BK63169"/>
      <c r="BL63169" s="15"/>
    </row>
    <row r="63170" spans="63:64" x14ac:dyDescent="0.15">
      <c r="BK63170"/>
      <c r="BL63170" s="15"/>
    </row>
    <row r="63171" spans="63:64" x14ac:dyDescent="0.15">
      <c r="BK63171"/>
      <c r="BL63171" s="15"/>
    </row>
    <row r="63172" spans="63:64" x14ac:dyDescent="0.15">
      <c r="BK63172"/>
      <c r="BL63172" s="15"/>
    </row>
    <row r="63173" spans="63:64" x14ac:dyDescent="0.15">
      <c r="BK63173"/>
      <c r="BL63173" s="15"/>
    </row>
    <row r="63174" spans="63:64" x14ac:dyDescent="0.15">
      <c r="BK63174"/>
      <c r="BL63174" s="15"/>
    </row>
    <row r="63175" spans="63:64" x14ac:dyDescent="0.15">
      <c r="BK63175"/>
      <c r="BL63175" s="15"/>
    </row>
    <row r="63176" spans="63:64" x14ac:dyDescent="0.15">
      <c r="BK63176"/>
      <c r="BL63176" s="15"/>
    </row>
    <row r="63177" spans="63:64" x14ac:dyDescent="0.15">
      <c r="BK63177"/>
      <c r="BL63177" s="15"/>
    </row>
    <row r="63178" spans="63:64" x14ac:dyDescent="0.15">
      <c r="BK63178"/>
      <c r="BL63178" s="15"/>
    </row>
    <row r="63179" spans="63:64" x14ac:dyDescent="0.15">
      <c r="BK63179"/>
      <c r="BL63179" s="15"/>
    </row>
    <row r="63180" spans="63:64" x14ac:dyDescent="0.15">
      <c r="BK63180"/>
      <c r="BL63180" s="15"/>
    </row>
    <row r="63181" spans="63:64" x14ac:dyDescent="0.15">
      <c r="BK63181"/>
      <c r="BL63181" s="15"/>
    </row>
    <row r="63182" spans="63:64" x14ac:dyDescent="0.15">
      <c r="BK63182"/>
      <c r="BL63182" s="15"/>
    </row>
    <row r="63183" spans="63:64" x14ac:dyDescent="0.15">
      <c r="BK63183"/>
      <c r="BL63183" s="15"/>
    </row>
    <row r="63184" spans="63:64" x14ac:dyDescent="0.15">
      <c r="BK63184"/>
      <c r="BL63184" s="15"/>
    </row>
    <row r="63185" spans="63:64" x14ac:dyDescent="0.15">
      <c r="BK63185"/>
      <c r="BL63185" s="15"/>
    </row>
    <row r="63186" spans="63:64" x14ac:dyDescent="0.15">
      <c r="BK63186"/>
      <c r="BL63186" s="15"/>
    </row>
    <row r="63187" spans="63:64" x14ac:dyDescent="0.15">
      <c r="BK63187"/>
      <c r="BL63187" s="15"/>
    </row>
    <row r="63188" spans="63:64" x14ac:dyDescent="0.15">
      <c r="BK63188"/>
      <c r="BL63188" s="15"/>
    </row>
    <row r="63189" spans="63:64" x14ac:dyDescent="0.15">
      <c r="BK63189"/>
      <c r="BL63189" s="15"/>
    </row>
    <row r="63190" spans="63:64" x14ac:dyDescent="0.15">
      <c r="BK63190"/>
      <c r="BL63190" s="15"/>
    </row>
    <row r="63191" spans="63:64" x14ac:dyDescent="0.15">
      <c r="BK63191"/>
      <c r="BL63191" s="15"/>
    </row>
    <row r="63192" spans="63:64" x14ac:dyDescent="0.15">
      <c r="BK63192"/>
      <c r="BL63192" s="15"/>
    </row>
    <row r="63193" spans="63:64" x14ac:dyDescent="0.15">
      <c r="BK63193"/>
      <c r="BL63193" s="15"/>
    </row>
    <row r="63194" spans="63:64" x14ac:dyDescent="0.15">
      <c r="BK63194"/>
      <c r="BL63194" s="15"/>
    </row>
    <row r="63195" spans="63:64" x14ac:dyDescent="0.15">
      <c r="BK63195"/>
      <c r="BL63195" s="15"/>
    </row>
    <row r="63196" spans="63:64" x14ac:dyDescent="0.15">
      <c r="BK63196"/>
      <c r="BL63196" s="15"/>
    </row>
    <row r="63197" spans="63:64" x14ac:dyDescent="0.15">
      <c r="BK63197"/>
      <c r="BL63197" s="15"/>
    </row>
    <row r="63198" spans="63:64" x14ac:dyDescent="0.15">
      <c r="BK63198"/>
      <c r="BL63198" s="15"/>
    </row>
    <row r="63199" spans="63:64" x14ac:dyDescent="0.15">
      <c r="BK63199"/>
      <c r="BL63199" s="15"/>
    </row>
    <row r="63200" spans="63:64" x14ac:dyDescent="0.15">
      <c r="BK63200"/>
      <c r="BL63200" s="15"/>
    </row>
    <row r="63201" spans="63:64" x14ac:dyDescent="0.15">
      <c r="BK63201"/>
      <c r="BL63201" s="15"/>
    </row>
    <row r="63202" spans="63:64" x14ac:dyDescent="0.15">
      <c r="BK63202"/>
      <c r="BL63202" s="15"/>
    </row>
    <row r="63203" spans="63:64" x14ac:dyDescent="0.15">
      <c r="BK63203"/>
      <c r="BL63203" s="15"/>
    </row>
    <row r="63204" spans="63:64" x14ac:dyDescent="0.15">
      <c r="BK63204"/>
      <c r="BL63204" s="15"/>
    </row>
    <row r="63205" spans="63:64" x14ac:dyDescent="0.15">
      <c r="BK63205"/>
      <c r="BL63205" s="15"/>
    </row>
    <row r="63206" spans="63:64" x14ac:dyDescent="0.15">
      <c r="BK63206"/>
      <c r="BL63206" s="15"/>
    </row>
    <row r="63207" spans="63:64" x14ac:dyDescent="0.15">
      <c r="BK63207"/>
      <c r="BL63207" s="15"/>
    </row>
    <row r="63208" spans="63:64" x14ac:dyDescent="0.15">
      <c r="BK63208"/>
      <c r="BL63208" s="15"/>
    </row>
    <row r="63209" spans="63:64" x14ac:dyDescent="0.15">
      <c r="BK63209"/>
      <c r="BL63209" s="15"/>
    </row>
    <row r="63210" spans="63:64" x14ac:dyDescent="0.15">
      <c r="BK63210"/>
      <c r="BL63210" s="15"/>
    </row>
    <row r="63211" spans="63:64" x14ac:dyDescent="0.15">
      <c r="BK63211"/>
      <c r="BL63211" s="15"/>
    </row>
    <row r="63212" spans="63:64" x14ac:dyDescent="0.15">
      <c r="BK63212"/>
      <c r="BL63212" s="15"/>
    </row>
    <row r="63213" spans="63:64" x14ac:dyDescent="0.15">
      <c r="BK63213"/>
      <c r="BL63213" s="15"/>
    </row>
    <row r="63214" spans="63:64" x14ac:dyDescent="0.15">
      <c r="BK63214"/>
      <c r="BL63214" s="15"/>
    </row>
    <row r="63215" spans="63:64" x14ac:dyDescent="0.15">
      <c r="BK63215"/>
      <c r="BL63215" s="15"/>
    </row>
    <row r="63216" spans="63:64" x14ac:dyDescent="0.15">
      <c r="BK63216"/>
      <c r="BL63216" s="15"/>
    </row>
    <row r="63217" spans="63:64" x14ac:dyDescent="0.15">
      <c r="BK63217"/>
      <c r="BL63217" s="15"/>
    </row>
    <row r="63218" spans="63:64" x14ac:dyDescent="0.15">
      <c r="BK63218"/>
      <c r="BL63218" s="15"/>
    </row>
    <row r="63219" spans="63:64" x14ac:dyDescent="0.15">
      <c r="BK63219"/>
      <c r="BL63219" s="15"/>
    </row>
    <row r="63220" spans="63:64" x14ac:dyDescent="0.15">
      <c r="BK63220"/>
      <c r="BL63220" s="15"/>
    </row>
    <row r="63221" spans="63:64" x14ac:dyDescent="0.15">
      <c r="BK63221"/>
      <c r="BL63221" s="15"/>
    </row>
    <row r="63222" spans="63:64" x14ac:dyDescent="0.15">
      <c r="BK63222"/>
      <c r="BL63222" s="15"/>
    </row>
    <row r="63223" spans="63:64" x14ac:dyDescent="0.15">
      <c r="BK63223"/>
      <c r="BL63223" s="15"/>
    </row>
    <row r="63224" spans="63:64" x14ac:dyDescent="0.15">
      <c r="BK63224"/>
      <c r="BL63224" s="15"/>
    </row>
    <row r="63225" spans="63:64" x14ac:dyDescent="0.15">
      <c r="BK63225"/>
      <c r="BL63225" s="15"/>
    </row>
    <row r="63226" spans="63:64" x14ac:dyDescent="0.15">
      <c r="BK63226"/>
      <c r="BL63226" s="15"/>
    </row>
    <row r="63227" spans="63:64" x14ac:dyDescent="0.15">
      <c r="BK63227"/>
      <c r="BL63227" s="15"/>
    </row>
    <row r="63228" spans="63:64" x14ac:dyDescent="0.15">
      <c r="BK63228"/>
      <c r="BL63228" s="15"/>
    </row>
    <row r="63229" spans="63:64" x14ac:dyDescent="0.15">
      <c r="BK63229"/>
      <c r="BL63229" s="15"/>
    </row>
    <row r="63230" spans="63:64" x14ac:dyDescent="0.15">
      <c r="BK63230"/>
      <c r="BL63230" s="15"/>
    </row>
    <row r="63231" spans="63:64" x14ac:dyDescent="0.15">
      <c r="BK63231"/>
      <c r="BL63231" s="15"/>
    </row>
    <row r="63232" spans="63:64" x14ac:dyDescent="0.15">
      <c r="BK63232"/>
      <c r="BL63232" s="15"/>
    </row>
    <row r="63233" spans="63:64" x14ac:dyDescent="0.15">
      <c r="BK63233"/>
      <c r="BL63233" s="15"/>
    </row>
    <row r="63234" spans="63:64" x14ac:dyDescent="0.15">
      <c r="BK63234"/>
      <c r="BL63234" s="15"/>
    </row>
    <row r="63235" spans="63:64" x14ac:dyDescent="0.15">
      <c r="BK63235"/>
      <c r="BL63235" s="15"/>
    </row>
    <row r="63236" spans="63:64" x14ac:dyDescent="0.15">
      <c r="BK63236"/>
      <c r="BL63236" s="15"/>
    </row>
    <row r="63237" spans="63:64" x14ac:dyDescent="0.15">
      <c r="BK63237"/>
      <c r="BL63237" s="15"/>
    </row>
    <row r="63238" spans="63:64" x14ac:dyDescent="0.15">
      <c r="BK63238"/>
      <c r="BL63238" s="15"/>
    </row>
    <row r="63239" spans="63:64" x14ac:dyDescent="0.15">
      <c r="BK63239"/>
      <c r="BL63239" s="15"/>
    </row>
    <row r="63240" spans="63:64" x14ac:dyDescent="0.15">
      <c r="BK63240"/>
      <c r="BL63240" s="15"/>
    </row>
    <row r="63241" spans="63:64" x14ac:dyDescent="0.15">
      <c r="BK63241"/>
      <c r="BL63241" s="15"/>
    </row>
    <row r="63242" spans="63:64" x14ac:dyDescent="0.15">
      <c r="BK63242"/>
      <c r="BL63242" s="15"/>
    </row>
    <row r="63243" spans="63:64" x14ac:dyDescent="0.15">
      <c r="BK63243"/>
      <c r="BL63243" s="15"/>
    </row>
    <row r="63244" spans="63:64" x14ac:dyDescent="0.15">
      <c r="BK63244"/>
      <c r="BL63244" s="15"/>
    </row>
    <row r="63245" spans="63:64" x14ac:dyDescent="0.15">
      <c r="BK63245"/>
      <c r="BL63245" s="15"/>
    </row>
    <row r="63246" spans="63:64" x14ac:dyDescent="0.15">
      <c r="BK63246"/>
      <c r="BL63246" s="15"/>
    </row>
    <row r="63247" spans="63:64" x14ac:dyDescent="0.15">
      <c r="BK63247"/>
      <c r="BL63247" s="15"/>
    </row>
    <row r="63248" spans="63:64" x14ac:dyDescent="0.15">
      <c r="BK63248"/>
      <c r="BL63248" s="15"/>
    </row>
    <row r="63249" spans="63:64" x14ac:dyDescent="0.15">
      <c r="BK63249"/>
      <c r="BL63249" s="15"/>
    </row>
    <row r="63250" spans="63:64" x14ac:dyDescent="0.15">
      <c r="BK63250"/>
      <c r="BL63250" s="15"/>
    </row>
    <row r="63251" spans="63:64" x14ac:dyDescent="0.15">
      <c r="BK63251"/>
      <c r="BL63251" s="15"/>
    </row>
    <row r="63252" spans="63:64" x14ac:dyDescent="0.15">
      <c r="BK63252"/>
      <c r="BL63252" s="15"/>
    </row>
    <row r="63253" spans="63:64" x14ac:dyDescent="0.15">
      <c r="BK63253"/>
      <c r="BL63253" s="15"/>
    </row>
    <row r="63254" spans="63:64" x14ac:dyDescent="0.15">
      <c r="BK63254"/>
      <c r="BL63254" s="15"/>
    </row>
    <row r="63255" spans="63:64" x14ac:dyDescent="0.15">
      <c r="BK63255"/>
      <c r="BL63255" s="15"/>
    </row>
    <row r="63256" spans="63:64" x14ac:dyDescent="0.15">
      <c r="BK63256"/>
      <c r="BL63256" s="15"/>
    </row>
    <row r="63257" spans="63:64" x14ac:dyDescent="0.15">
      <c r="BK63257"/>
      <c r="BL63257" s="15"/>
    </row>
    <row r="63258" spans="63:64" x14ac:dyDescent="0.15">
      <c r="BK63258"/>
      <c r="BL63258" s="15"/>
    </row>
    <row r="63259" spans="63:64" x14ac:dyDescent="0.15">
      <c r="BK63259"/>
      <c r="BL63259" s="15"/>
    </row>
    <row r="63260" spans="63:64" x14ac:dyDescent="0.15">
      <c r="BK63260"/>
      <c r="BL63260" s="15"/>
    </row>
    <row r="63261" spans="63:64" x14ac:dyDescent="0.15">
      <c r="BK63261"/>
      <c r="BL63261" s="15"/>
    </row>
    <row r="63262" spans="63:64" x14ac:dyDescent="0.15">
      <c r="BK63262"/>
      <c r="BL63262" s="15"/>
    </row>
    <row r="63263" spans="63:64" x14ac:dyDescent="0.15">
      <c r="BK63263"/>
      <c r="BL63263" s="15"/>
    </row>
    <row r="63264" spans="63:64" x14ac:dyDescent="0.15">
      <c r="BK63264"/>
      <c r="BL63264" s="15"/>
    </row>
    <row r="63265" spans="63:64" x14ac:dyDescent="0.15">
      <c r="BK63265"/>
      <c r="BL63265" s="15"/>
    </row>
    <row r="63266" spans="63:64" x14ac:dyDescent="0.15">
      <c r="BK63266"/>
      <c r="BL63266" s="15"/>
    </row>
    <row r="63267" spans="63:64" x14ac:dyDescent="0.15">
      <c r="BK63267"/>
      <c r="BL63267" s="15"/>
    </row>
    <row r="63268" spans="63:64" x14ac:dyDescent="0.15">
      <c r="BK63268"/>
      <c r="BL63268" s="15"/>
    </row>
    <row r="63269" spans="63:64" x14ac:dyDescent="0.15">
      <c r="BK63269"/>
      <c r="BL63269" s="15"/>
    </row>
    <row r="63270" spans="63:64" x14ac:dyDescent="0.15">
      <c r="BK63270"/>
      <c r="BL63270" s="15"/>
    </row>
    <row r="63271" spans="63:64" x14ac:dyDescent="0.15">
      <c r="BK63271"/>
      <c r="BL63271" s="15"/>
    </row>
    <row r="63272" spans="63:64" x14ac:dyDescent="0.15">
      <c r="BK63272"/>
      <c r="BL63272" s="15"/>
    </row>
    <row r="63273" spans="63:64" x14ac:dyDescent="0.15">
      <c r="BK63273"/>
      <c r="BL63273" s="15"/>
    </row>
    <row r="63274" spans="63:64" x14ac:dyDescent="0.15">
      <c r="BK63274"/>
      <c r="BL63274" s="15"/>
    </row>
    <row r="63275" spans="63:64" x14ac:dyDescent="0.15">
      <c r="BK63275"/>
      <c r="BL63275" s="15"/>
    </row>
    <row r="63276" spans="63:64" x14ac:dyDescent="0.15">
      <c r="BK63276"/>
      <c r="BL63276" s="15"/>
    </row>
    <row r="63277" spans="63:64" x14ac:dyDescent="0.15">
      <c r="BK63277"/>
      <c r="BL63277" s="15"/>
    </row>
    <row r="63278" spans="63:64" x14ac:dyDescent="0.15">
      <c r="BK63278"/>
      <c r="BL63278" s="15"/>
    </row>
    <row r="63279" spans="63:64" x14ac:dyDescent="0.15">
      <c r="BK63279"/>
      <c r="BL63279" s="15"/>
    </row>
    <row r="63280" spans="63:64" x14ac:dyDescent="0.15">
      <c r="BK63280"/>
      <c r="BL63280" s="15"/>
    </row>
    <row r="63281" spans="63:64" x14ac:dyDescent="0.15">
      <c r="BK63281"/>
      <c r="BL63281" s="15"/>
    </row>
    <row r="63282" spans="63:64" x14ac:dyDescent="0.15">
      <c r="BK63282"/>
      <c r="BL63282" s="15"/>
    </row>
    <row r="63283" spans="63:64" x14ac:dyDescent="0.15">
      <c r="BK63283"/>
      <c r="BL63283" s="15"/>
    </row>
    <row r="63284" spans="63:64" x14ac:dyDescent="0.15">
      <c r="BK63284"/>
      <c r="BL63284" s="15"/>
    </row>
    <row r="63285" spans="63:64" x14ac:dyDescent="0.15">
      <c r="BK63285"/>
      <c r="BL63285" s="15"/>
    </row>
    <row r="63286" spans="63:64" x14ac:dyDescent="0.15">
      <c r="BK63286"/>
      <c r="BL63286" s="15"/>
    </row>
    <row r="63287" spans="63:64" x14ac:dyDescent="0.15">
      <c r="BK63287"/>
      <c r="BL63287" s="15"/>
    </row>
    <row r="63288" spans="63:64" x14ac:dyDescent="0.15">
      <c r="BK63288"/>
      <c r="BL63288" s="15"/>
    </row>
    <row r="63289" spans="63:64" x14ac:dyDescent="0.15">
      <c r="BK63289"/>
      <c r="BL63289" s="15"/>
    </row>
    <row r="63290" spans="63:64" x14ac:dyDescent="0.15">
      <c r="BK63290"/>
      <c r="BL63290" s="15"/>
    </row>
    <row r="63291" spans="63:64" x14ac:dyDescent="0.15">
      <c r="BK63291"/>
      <c r="BL63291" s="15"/>
    </row>
    <row r="63292" spans="63:64" x14ac:dyDescent="0.15">
      <c r="BK63292"/>
      <c r="BL63292" s="15"/>
    </row>
    <row r="63293" spans="63:64" x14ac:dyDescent="0.15">
      <c r="BK63293"/>
      <c r="BL63293" s="15"/>
    </row>
    <row r="63294" spans="63:64" x14ac:dyDescent="0.15">
      <c r="BK63294"/>
      <c r="BL63294" s="15"/>
    </row>
    <row r="63295" spans="63:64" x14ac:dyDescent="0.15">
      <c r="BK63295"/>
      <c r="BL63295" s="15"/>
    </row>
    <row r="63296" spans="63:64" x14ac:dyDescent="0.15">
      <c r="BK63296"/>
      <c r="BL63296" s="15"/>
    </row>
    <row r="63297" spans="63:64" x14ac:dyDescent="0.15">
      <c r="BK63297"/>
      <c r="BL63297" s="15"/>
    </row>
    <row r="63298" spans="63:64" x14ac:dyDescent="0.15">
      <c r="BK63298"/>
      <c r="BL63298" s="15"/>
    </row>
    <row r="63299" spans="63:64" x14ac:dyDescent="0.15">
      <c r="BK63299"/>
      <c r="BL63299" s="15"/>
    </row>
    <row r="63300" spans="63:64" x14ac:dyDescent="0.15">
      <c r="BK63300"/>
      <c r="BL63300" s="15"/>
    </row>
    <row r="63301" spans="63:64" x14ac:dyDescent="0.15">
      <c r="BK63301"/>
      <c r="BL63301" s="15"/>
    </row>
    <row r="63302" spans="63:64" x14ac:dyDescent="0.15">
      <c r="BK63302"/>
      <c r="BL63302" s="15"/>
    </row>
    <row r="63303" spans="63:64" x14ac:dyDescent="0.15">
      <c r="BK63303"/>
      <c r="BL63303" s="15"/>
    </row>
    <row r="63304" spans="63:64" x14ac:dyDescent="0.15">
      <c r="BK63304"/>
      <c r="BL63304" s="15"/>
    </row>
    <row r="63305" spans="63:64" x14ac:dyDescent="0.15">
      <c r="BK63305"/>
      <c r="BL63305" s="15"/>
    </row>
    <row r="63306" spans="63:64" x14ac:dyDescent="0.15">
      <c r="BK63306"/>
      <c r="BL63306" s="15"/>
    </row>
    <row r="63307" spans="63:64" x14ac:dyDescent="0.15">
      <c r="BK63307"/>
      <c r="BL63307" s="15"/>
    </row>
    <row r="63308" spans="63:64" x14ac:dyDescent="0.15">
      <c r="BK63308"/>
      <c r="BL63308" s="15"/>
    </row>
    <row r="63309" spans="63:64" x14ac:dyDescent="0.15">
      <c r="BK63309"/>
      <c r="BL63309" s="15"/>
    </row>
    <row r="63310" spans="63:64" x14ac:dyDescent="0.15">
      <c r="BK63310"/>
      <c r="BL63310" s="15"/>
    </row>
    <row r="63311" spans="63:64" x14ac:dyDescent="0.15">
      <c r="BK63311"/>
      <c r="BL63311" s="15"/>
    </row>
    <row r="63312" spans="63:64" x14ac:dyDescent="0.15">
      <c r="BK63312"/>
      <c r="BL63312" s="15"/>
    </row>
    <row r="63313" spans="63:64" x14ac:dyDescent="0.15">
      <c r="BK63313"/>
      <c r="BL63313" s="15"/>
    </row>
    <row r="63314" spans="63:64" x14ac:dyDescent="0.15">
      <c r="BK63314"/>
      <c r="BL63314" s="15"/>
    </row>
    <row r="63315" spans="63:64" x14ac:dyDescent="0.15">
      <c r="BK63315"/>
      <c r="BL63315" s="15"/>
    </row>
    <row r="63316" spans="63:64" x14ac:dyDescent="0.15">
      <c r="BK63316"/>
      <c r="BL63316" s="15"/>
    </row>
    <row r="63317" spans="63:64" x14ac:dyDescent="0.15">
      <c r="BK63317"/>
      <c r="BL63317" s="15"/>
    </row>
    <row r="63318" spans="63:64" x14ac:dyDescent="0.15">
      <c r="BK63318"/>
      <c r="BL63318" s="15"/>
    </row>
    <row r="63319" spans="63:64" x14ac:dyDescent="0.15">
      <c r="BK63319"/>
      <c r="BL63319" s="15"/>
    </row>
    <row r="63320" spans="63:64" x14ac:dyDescent="0.15">
      <c r="BK63320"/>
      <c r="BL63320" s="15"/>
    </row>
    <row r="63321" spans="63:64" x14ac:dyDescent="0.15">
      <c r="BK63321"/>
      <c r="BL63321" s="15"/>
    </row>
    <row r="63322" spans="63:64" x14ac:dyDescent="0.15">
      <c r="BK63322"/>
      <c r="BL63322" s="15"/>
    </row>
    <row r="63323" spans="63:64" x14ac:dyDescent="0.15">
      <c r="BK63323"/>
      <c r="BL63323" s="15"/>
    </row>
    <row r="63324" spans="63:64" x14ac:dyDescent="0.15">
      <c r="BK63324"/>
      <c r="BL63324" s="15"/>
    </row>
    <row r="63325" spans="63:64" x14ac:dyDescent="0.15">
      <c r="BK63325"/>
      <c r="BL63325" s="15"/>
    </row>
    <row r="63326" spans="63:64" x14ac:dyDescent="0.15">
      <c r="BK63326"/>
      <c r="BL63326" s="15"/>
    </row>
    <row r="63327" spans="63:64" x14ac:dyDescent="0.15">
      <c r="BK63327"/>
      <c r="BL63327" s="15"/>
    </row>
    <row r="63328" spans="63:64" x14ac:dyDescent="0.15">
      <c r="BK63328"/>
      <c r="BL63328" s="15"/>
    </row>
    <row r="63329" spans="63:64" x14ac:dyDescent="0.15">
      <c r="BK63329"/>
      <c r="BL63329" s="15"/>
    </row>
    <row r="63330" spans="63:64" x14ac:dyDescent="0.15">
      <c r="BK63330"/>
      <c r="BL63330" s="15"/>
    </row>
    <row r="63331" spans="63:64" x14ac:dyDescent="0.15">
      <c r="BK63331"/>
      <c r="BL63331" s="15"/>
    </row>
    <row r="63332" spans="63:64" x14ac:dyDescent="0.15">
      <c r="BK63332"/>
      <c r="BL63332" s="15"/>
    </row>
    <row r="63333" spans="63:64" x14ac:dyDescent="0.15">
      <c r="BK63333"/>
      <c r="BL63333" s="15"/>
    </row>
    <row r="63334" spans="63:64" x14ac:dyDescent="0.15">
      <c r="BK63334"/>
      <c r="BL63334" s="15"/>
    </row>
    <row r="63335" spans="63:64" x14ac:dyDescent="0.15">
      <c r="BK63335"/>
      <c r="BL63335" s="15"/>
    </row>
    <row r="63336" spans="63:64" x14ac:dyDescent="0.15">
      <c r="BK63336"/>
      <c r="BL63336" s="15"/>
    </row>
    <row r="63337" spans="63:64" x14ac:dyDescent="0.15">
      <c r="BK63337"/>
      <c r="BL63337" s="15"/>
    </row>
    <row r="63338" spans="63:64" x14ac:dyDescent="0.15">
      <c r="BK63338"/>
      <c r="BL63338" s="15"/>
    </row>
    <row r="63339" spans="63:64" x14ac:dyDescent="0.15">
      <c r="BK63339"/>
      <c r="BL63339" s="15"/>
    </row>
    <row r="63340" spans="63:64" x14ac:dyDescent="0.15">
      <c r="BK63340"/>
      <c r="BL63340" s="15"/>
    </row>
    <row r="63341" spans="63:64" x14ac:dyDescent="0.15">
      <c r="BK63341"/>
      <c r="BL63341" s="15"/>
    </row>
    <row r="63342" spans="63:64" x14ac:dyDescent="0.15">
      <c r="BK63342"/>
      <c r="BL63342" s="15"/>
    </row>
    <row r="63343" spans="63:64" x14ac:dyDescent="0.15">
      <c r="BK63343"/>
      <c r="BL63343" s="15"/>
    </row>
    <row r="63344" spans="63:64" x14ac:dyDescent="0.15">
      <c r="BK63344"/>
      <c r="BL63344" s="15"/>
    </row>
    <row r="63345" spans="63:64" x14ac:dyDescent="0.15">
      <c r="BK63345"/>
      <c r="BL63345" s="15"/>
    </row>
    <row r="63346" spans="63:64" x14ac:dyDescent="0.15">
      <c r="BK63346"/>
      <c r="BL63346" s="15"/>
    </row>
    <row r="63347" spans="63:64" x14ac:dyDescent="0.15">
      <c r="BK63347"/>
      <c r="BL63347" s="15"/>
    </row>
    <row r="63348" spans="63:64" x14ac:dyDescent="0.15">
      <c r="BK63348"/>
      <c r="BL63348" s="15"/>
    </row>
    <row r="63349" spans="63:64" x14ac:dyDescent="0.15">
      <c r="BK63349"/>
      <c r="BL63349" s="15"/>
    </row>
    <row r="63350" spans="63:64" x14ac:dyDescent="0.15">
      <c r="BK63350"/>
      <c r="BL63350" s="15"/>
    </row>
    <row r="63351" spans="63:64" x14ac:dyDescent="0.15">
      <c r="BK63351"/>
      <c r="BL63351" s="15"/>
    </row>
    <row r="63352" spans="63:64" x14ac:dyDescent="0.15">
      <c r="BK63352"/>
      <c r="BL63352" s="15"/>
    </row>
    <row r="63353" spans="63:64" x14ac:dyDescent="0.15">
      <c r="BK63353"/>
      <c r="BL63353" s="15"/>
    </row>
    <row r="63354" spans="63:64" x14ac:dyDescent="0.15">
      <c r="BK63354"/>
      <c r="BL63354" s="15"/>
    </row>
    <row r="63355" spans="63:64" x14ac:dyDescent="0.15">
      <c r="BK63355"/>
      <c r="BL63355" s="15"/>
    </row>
    <row r="63356" spans="63:64" x14ac:dyDescent="0.15">
      <c r="BK63356"/>
      <c r="BL63356" s="15"/>
    </row>
    <row r="63357" spans="63:64" x14ac:dyDescent="0.15">
      <c r="BK63357"/>
      <c r="BL63357" s="15"/>
    </row>
    <row r="63358" spans="63:64" x14ac:dyDescent="0.15">
      <c r="BK63358"/>
      <c r="BL63358" s="15"/>
    </row>
    <row r="63359" spans="63:64" x14ac:dyDescent="0.15">
      <c r="BK63359"/>
      <c r="BL63359" s="15"/>
    </row>
    <row r="63360" spans="63:64" x14ac:dyDescent="0.15">
      <c r="BK63360"/>
      <c r="BL63360" s="15"/>
    </row>
    <row r="63361" spans="63:64" x14ac:dyDescent="0.15">
      <c r="BK63361"/>
      <c r="BL63361" s="15"/>
    </row>
    <row r="63362" spans="63:64" x14ac:dyDescent="0.15">
      <c r="BK63362"/>
      <c r="BL63362" s="15"/>
    </row>
    <row r="63363" spans="63:64" x14ac:dyDescent="0.15">
      <c r="BK63363"/>
      <c r="BL63363" s="15"/>
    </row>
    <row r="63364" spans="63:64" x14ac:dyDescent="0.15">
      <c r="BK63364"/>
      <c r="BL63364" s="15"/>
    </row>
    <row r="63365" spans="63:64" x14ac:dyDescent="0.15">
      <c r="BK63365"/>
      <c r="BL63365" s="15"/>
    </row>
    <row r="63366" spans="63:64" x14ac:dyDescent="0.15">
      <c r="BK63366"/>
      <c r="BL63366" s="15"/>
    </row>
    <row r="63367" spans="63:64" x14ac:dyDescent="0.15">
      <c r="BK63367"/>
      <c r="BL63367" s="15"/>
    </row>
    <row r="63368" spans="63:64" x14ac:dyDescent="0.15">
      <c r="BK63368"/>
      <c r="BL63368" s="15"/>
    </row>
    <row r="63369" spans="63:64" x14ac:dyDescent="0.15">
      <c r="BK63369"/>
      <c r="BL63369" s="15"/>
    </row>
    <row r="63370" spans="63:64" x14ac:dyDescent="0.15">
      <c r="BK63370"/>
      <c r="BL63370" s="15"/>
    </row>
    <row r="63371" spans="63:64" x14ac:dyDescent="0.15">
      <c r="BK63371"/>
      <c r="BL63371" s="15"/>
    </row>
    <row r="63372" spans="63:64" x14ac:dyDescent="0.15">
      <c r="BK63372"/>
      <c r="BL63372" s="15"/>
    </row>
    <row r="63373" spans="63:64" x14ac:dyDescent="0.15">
      <c r="BK63373"/>
      <c r="BL63373" s="15"/>
    </row>
    <row r="63374" spans="63:64" x14ac:dyDescent="0.15">
      <c r="BK63374"/>
      <c r="BL63374" s="15"/>
    </row>
    <row r="63375" spans="63:64" x14ac:dyDescent="0.15">
      <c r="BK63375"/>
      <c r="BL63375" s="15"/>
    </row>
    <row r="63376" spans="63:64" x14ac:dyDescent="0.15">
      <c r="BK63376"/>
      <c r="BL63376" s="15"/>
    </row>
    <row r="63377" spans="63:64" x14ac:dyDescent="0.15">
      <c r="BK63377"/>
      <c r="BL63377" s="15"/>
    </row>
    <row r="63378" spans="63:64" x14ac:dyDescent="0.15">
      <c r="BK63378"/>
      <c r="BL63378" s="15"/>
    </row>
    <row r="63379" spans="63:64" x14ac:dyDescent="0.15">
      <c r="BK63379"/>
      <c r="BL63379" s="15"/>
    </row>
    <row r="63380" spans="63:64" x14ac:dyDescent="0.15">
      <c r="BK63380"/>
      <c r="BL63380" s="15"/>
    </row>
    <row r="63381" spans="63:64" x14ac:dyDescent="0.15">
      <c r="BK63381"/>
      <c r="BL63381" s="15"/>
    </row>
    <row r="63382" spans="63:64" x14ac:dyDescent="0.15">
      <c r="BK63382"/>
      <c r="BL63382" s="15"/>
    </row>
    <row r="63383" spans="63:64" x14ac:dyDescent="0.15">
      <c r="BK63383"/>
      <c r="BL63383" s="15"/>
    </row>
    <row r="63384" spans="63:64" x14ac:dyDescent="0.15">
      <c r="BK63384"/>
      <c r="BL63384" s="15"/>
    </row>
    <row r="63385" spans="63:64" x14ac:dyDescent="0.15">
      <c r="BK63385"/>
      <c r="BL63385" s="15"/>
    </row>
    <row r="63386" spans="63:64" x14ac:dyDescent="0.15">
      <c r="BK63386"/>
      <c r="BL63386" s="15"/>
    </row>
    <row r="63387" spans="63:64" x14ac:dyDescent="0.15">
      <c r="BK63387"/>
      <c r="BL63387" s="15"/>
    </row>
    <row r="63388" spans="63:64" x14ac:dyDescent="0.15">
      <c r="BK63388"/>
      <c r="BL63388" s="15"/>
    </row>
    <row r="63389" spans="63:64" x14ac:dyDescent="0.15">
      <c r="BK63389"/>
      <c r="BL63389" s="15"/>
    </row>
    <row r="63390" spans="63:64" x14ac:dyDescent="0.15">
      <c r="BK63390"/>
      <c r="BL63390" s="15"/>
    </row>
    <row r="63391" spans="63:64" x14ac:dyDescent="0.15">
      <c r="BK63391"/>
      <c r="BL63391" s="15"/>
    </row>
    <row r="63392" spans="63:64" x14ac:dyDescent="0.15">
      <c r="BK63392"/>
      <c r="BL63392" s="15"/>
    </row>
    <row r="63393" spans="63:64" x14ac:dyDescent="0.15">
      <c r="BK63393"/>
      <c r="BL63393" s="15"/>
    </row>
    <row r="63394" spans="63:64" x14ac:dyDescent="0.15">
      <c r="BK63394"/>
      <c r="BL63394" s="15"/>
    </row>
    <row r="63395" spans="63:64" x14ac:dyDescent="0.15">
      <c r="BK63395"/>
      <c r="BL63395" s="15"/>
    </row>
    <row r="63396" spans="63:64" x14ac:dyDescent="0.15">
      <c r="BK63396"/>
      <c r="BL63396" s="15"/>
    </row>
    <row r="63397" spans="63:64" x14ac:dyDescent="0.15">
      <c r="BK63397"/>
      <c r="BL63397" s="15"/>
    </row>
    <row r="63398" spans="63:64" x14ac:dyDescent="0.15">
      <c r="BK63398"/>
      <c r="BL63398" s="15"/>
    </row>
    <row r="63399" spans="63:64" x14ac:dyDescent="0.15">
      <c r="BK63399"/>
      <c r="BL63399" s="15"/>
    </row>
    <row r="63400" spans="63:64" x14ac:dyDescent="0.15">
      <c r="BK63400"/>
      <c r="BL63400" s="15"/>
    </row>
    <row r="63401" spans="63:64" x14ac:dyDescent="0.15">
      <c r="BK63401"/>
      <c r="BL63401" s="15"/>
    </row>
    <row r="63402" spans="63:64" x14ac:dyDescent="0.15">
      <c r="BK63402"/>
      <c r="BL63402" s="15"/>
    </row>
    <row r="63403" spans="63:64" x14ac:dyDescent="0.15">
      <c r="BK63403"/>
      <c r="BL63403" s="15"/>
    </row>
    <row r="63404" spans="63:64" x14ac:dyDescent="0.15">
      <c r="BK63404"/>
      <c r="BL63404" s="15"/>
    </row>
    <row r="63405" spans="63:64" x14ac:dyDescent="0.15">
      <c r="BK63405"/>
      <c r="BL63405" s="15"/>
    </row>
    <row r="63406" spans="63:64" x14ac:dyDescent="0.15">
      <c r="BK63406"/>
      <c r="BL63406" s="15"/>
    </row>
    <row r="63407" spans="63:64" x14ac:dyDescent="0.15">
      <c r="BK63407"/>
      <c r="BL63407" s="15"/>
    </row>
    <row r="63408" spans="63:64" x14ac:dyDescent="0.15">
      <c r="BK63408"/>
      <c r="BL63408" s="15"/>
    </row>
    <row r="63409" spans="63:64" x14ac:dyDescent="0.15">
      <c r="BK63409"/>
      <c r="BL63409" s="15"/>
    </row>
    <row r="63410" spans="63:64" x14ac:dyDescent="0.15">
      <c r="BK63410"/>
      <c r="BL63410" s="15"/>
    </row>
    <row r="63411" spans="63:64" x14ac:dyDescent="0.15">
      <c r="BK63411"/>
      <c r="BL63411" s="15"/>
    </row>
    <row r="63412" spans="63:64" x14ac:dyDescent="0.15">
      <c r="BK63412"/>
      <c r="BL63412" s="15"/>
    </row>
    <row r="63413" spans="63:64" x14ac:dyDescent="0.15">
      <c r="BK63413"/>
      <c r="BL63413" s="15"/>
    </row>
    <row r="63414" spans="63:64" x14ac:dyDescent="0.15">
      <c r="BK63414"/>
      <c r="BL63414" s="15"/>
    </row>
    <row r="63415" spans="63:64" x14ac:dyDescent="0.15">
      <c r="BK63415"/>
      <c r="BL63415" s="15"/>
    </row>
    <row r="63416" spans="63:64" x14ac:dyDescent="0.15">
      <c r="BK63416"/>
      <c r="BL63416" s="15"/>
    </row>
    <row r="63417" spans="63:64" x14ac:dyDescent="0.15">
      <c r="BK63417"/>
      <c r="BL63417" s="15"/>
    </row>
    <row r="63418" spans="63:64" x14ac:dyDescent="0.15">
      <c r="BK63418"/>
      <c r="BL63418" s="15"/>
    </row>
    <row r="63419" spans="63:64" x14ac:dyDescent="0.15">
      <c r="BK63419"/>
      <c r="BL63419" s="15"/>
    </row>
    <row r="63420" spans="63:64" x14ac:dyDescent="0.15">
      <c r="BK63420"/>
      <c r="BL63420" s="15"/>
    </row>
    <row r="63421" spans="63:64" x14ac:dyDescent="0.15">
      <c r="BK63421"/>
      <c r="BL63421" s="15"/>
    </row>
    <row r="63422" spans="63:64" x14ac:dyDescent="0.15">
      <c r="BK63422"/>
      <c r="BL63422" s="15"/>
    </row>
    <row r="63423" spans="63:64" x14ac:dyDescent="0.15">
      <c r="BK63423"/>
      <c r="BL63423" s="15"/>
    </row>
    <row r="63424" spans="63:64" x14ac:dyDescent="0.15">
      <c r="BK63424"/>
      <c r="BL63424" s="15"/>
    </row>
    <row r="63425" spans="63:64" x14ac:dyDescent="0.15">
      <c r="BK63425"/>
      <c r="BL63425" s="15"/>
    </row>
    <row r="63426" spans="63:64" x14ac:dyDescent="0.15">
      <c r="BK63426"/>
      <c r="BL63426" s="15"/>
    </row>
    <row r="63427" spans="63:64" x14ac:dyDescent="0.15">
      <c r="BK63427"/>
      <c r="BL63427" s="15"/>
    </row>
    <row r="63428" spans="63:64" x14ac:dyDescent="0.15">
      <c r="BK63428"/>
      <c r="BL63428" s="15"/>
    </row>
    <row r="63429" spans="63:64" x14ac:dyDescent="0.15">
      <c r="BK63429"/>
      <c r="BL63429" s="15"/>
    </row>
    <row r="63430" spans="63:64" x14ac:dyDescent="0.15">
      <c r="BK63430"/>
      <c r="BL63430" s="15"/>
    </row>
    <row r="63431" spans="63:64" x14ac:dyDescent="0.15">
      <c r="BK63431"/>
      <c r="BL63431" s="15"/>
    </row>
    <row r="63432" spans="63:64" x14ac:dyDescent="0.15">
      <c r="BK63432"/>
      <c r="BL63432" s="15"/>
    </row>
    <row r="63433" spans="63:64" x14ac:dyDescent="0.15">
      <c r="BK63433"/>
      <c r="BL63433" s="15"/>
    </row>
    <row r="63434" spans="63:64" x14ac:dyDescent="0.15">
      <c r="BK63434"/>
      <c r="BL63434" s="15"/>
    </row>
    <row r="63435" spans="63:64" x14ac:dyDescent="0.15">
      <c r="BK63435"/>
      <c r="BL63435" s="15"/>
    </row>
    <row r="63436" spans="63:64" x14ac:dyDescent="0.15">
      <c r="BK63436"/>
      <c r="BL63436" s="15"/>
    </row>
    <row r="63437" spans="63:64" x14ac:dyDescent="0.15">
      <c r="BK63437"/>
      <c r="BL63437" s="15"/>
    </row>
    <row r="63438" spans="63:64" x14ac:dyDescent="0.15">
      <c r="BK63438"/>
      <c r="BL63438" s="15"/>
    </row>
    <row r="63439" spans="63:64" x14ac:dyDescent="0.15">
      <c r="BK63439"/>
      <c r="BL63439" s="15"/>
    </row>
    <row r="63440" spans="63:64" x14ac:dyDescent="0.15">
      <c r="BK63440"/>
      <c r="BL63440" s="15"/>
    </row>
    <row r="63441" spans="63:64" x14ac:dyDescent="0.15">
      <c r="BK63441"/>
      <c r="BL63441" s="15"/>
    </row>
    <row r="63442" spans="63:64" x14ac:dyDescent="0.15">
      <c r="BK63442"/>
      <c r="BL63442" s="15"/>
    </row>
    <row r="63443" spans="63:64" x14ac:dyDescent="0.15">
      <c r="BK63443"/>
      <c r="BL63443" s="15"/>
    </row>
    <row r="63444" spans="63:64" x14ac:dyDescent="0.15">
      <c r="BK63444"/>
      <c r="BL63444" s="15"/>
    </row>
    <row r="63445" spans="63:64" x14ac:dyDescent="0.15">
      <c r="BK63445"/>
      <c r="BL63445" s="15"/>
    </row>
    <row r="63446" spans="63:64" x14ac:dyDescent="0.15">
      <c r="BK63446"/>
      <c r="BL63446" s="15"/>
    </row>
    <row r="63447" spans="63:64" x14ac:dyDescent="0.15">
      <c r="BK63447"/>
      <c r="BL63447" s="15"/>
    </row>
    <row r="63448" spans="63:64" x14ac:dyDescent="0.15">
      <c r="BK63448"/>
      <c r="BL63448" s="15"/>
    </row>
    <row r="63449" spans="63:64" x14ac:dyDescent="0.15">
      <c r="BK63449"/>
      <c r="BL63449" s="15"/>
    </row>
    <row r="63450" spans="63:64" x14ac:dyDescent="0.15">
      <c r="BK63450"/>
      <c r="BL63450" s="15"/>
    </row>
    <row r="63451" spans="63:64" x14ac:dyDescent="0.15">
      <c r="BK63451"/>
      <c r="BL63451" s="15"/>
    </row>
    <row r="63452" spans="63:64" x14ac:dyDescent="0.15">
      <c r="BK63452"/>
      <c r="BL63452" s="15"/>
    </row>
    <row r="63453" spans="63:64" x14ac:dyDescent="0.15">
      <c r="BK63453"/>
      <c r="BL63453" s="15"/>
    </row>
    <row r="63454" spans="63:64" x14ac:dyDescent="0.15">
      <c r="BK63454"/>
      <c r="BL63454" s="15"/>
    </row>
    <row r="63455" spans="63:64" x14ac:dyDescent="0.15">
      <c r="BK63455"/>
      <c r="BL63455" s="15"/>
    </row>
    <row r="63456" spans="63:64" x14ac:dyDescent="0.15">
      <c r="BK63456"/>
      <c r="BL63456" s="15"/>
    </row>
    <row r="63457" spans="63:64" x14ac:dyDescent="0.15">
      <c r="BK63457"/>
      <c r="BL63457" s="15"/>
    </row>
    <row r="63458" spans="63:64" x14ac:dyDescent="0.15">
      <c r="BK63458"/>
      <c r="BL63458" s="15"/>
    </row>
    <row r="63459" spans="63:64" x14ac:dyDescent="0.15">
      <c r="BK63459"/>
      <c r="BL63459" s="15"/>
    </row>
    <row r="63460" spans="63:64" x14ac:dyDescent="0.15">
      <c r="BK63460"/>
      <c r="BL63460" s="15"/>
    </row>
    <row r="63461" spans="63:64" x14ac:dyDescent="0.15">
      <c r="BK63461"/>
      <c r="BL63461" s="15"/>
    </row>
    <row r="63462" spans="63:64" x14ac:dyDescent="0.15">
      <c r="BK63462"/>
      <c r="BL63462" s="15"/>
    </row>
    <row r="63463" spans="63:64" x14ac:dyDescent="0.15">
      <c r="BK63463"/>
      <c r="BL63463" s="15"/>
    </row>
    <row r="63464" spans="63:64" x14ac:dyDescent="0.15">
      <c r="BK63464"/>
      <c r="BL63464" s="15"/>
    </row>
    <row r="63465" spans="63:64" x14ac:dyDescent="0.15">
      <c r="BK63465"/>
      <c r="BL63465" s="15"/>
    </row>
    <row r="63466" spans="63:64" x14ac:dyDescent="0.15">
      <c r="BK63466"/>
      <c r="BL63466" s="15"/>
    </row>
    <row r="63467" spans="63:64" x14ac:dyDescent="0.15">
      <c r="BK63467"/>
      <c r="BL63467" s="15"/>
    </row>
    <row r="63468" spans="63:64" x14ac:dyDescent="0.15">
      <c r="BK63468"/>
      <c r="BL63468" s="15"/>
    </row>
    <row r="63469" spans="63:64" x14ac:dyDescent="0.15">
      <c r="BK63469"/>
      <c r="BL63469" s="15"/>
    </row>
    <row r="63470" spans="63:64" x14ac:dyDescent="0.15">
      <c r="BK63470"/>
      <c r="BL63470" s="15"/>
    </row>
    <row r="63471" spans="63:64" x14ac:dyDescent="0.15">
      <c r="BK63471"/>
      <c r="BL63471" s="15"/>
    </row>
    <row r="63472" spans="63:64" x14ac:dyDescent="0.15">
      <c r="BK63472"/>
      <c r="BL63472" s="15"/>
    </row>
    <row r="63473" spans="63:64" x14ac:dyDescent="0.15">
      <c r="BK63473"/>
      <c r="BL63473" s="15"/>
    </row>
    <row r="63474" spans="63:64" x14ac:dyDescent="0.15">
      <c r="BK63474"/>
      <c r="BL63474" s="15"/>
    </row>
    <row r="63475" spans="63:64" x14ac:dyDescent="0.15">
      <c r="BK63475"/>
      <c r="BL63475" s="15"/>
    </row>
    <row r="63476" spans="63:64" x14ac:dyDescent="0.15">
      <c r="BK63476"/>
      <c r="BL63476" s="15"/>
    </row>
    <row r="63477" spans="63:64" x14ac:dyDescent="0.15">
      <c r="BK63477"/>
      <c r="BL63477" s="15"/>
    </row>
    <row r="63478" spans="63:64" x14ac:dyDescent="0.15">
      <c r="BK63478"/>
      <c r="BL63478" s="15"/>
    </row>
    <row r="63479" spans="63:64" x14ac:dyDescent="0.15">
      <c r="BK63479"/>
      <c r="BL63479" s="15"/>
    </row>
    <row r="63480" spans="63:64" x14ac:dyDescent="0.15">
      <c r="BK63480"/>
      <c r="BL63480" s="15"/>
    </row>
    <row r="63481" spans="63:64" x14ac:dyDescent="0.15">
      <c r="BK63481"/>
      <c r="BL63481" s="15"/>
    </row>
    <row r="63482" spans="63:64" x14ac:dyDescent="0.15">
      <c r="BK63482"/>
      <c r="BL63482" s="15"/>
    </row>
    <row r="63483" spans="63:64" x14ac:dyDescent="0.15">
      <c r="BK63483"/>
      <c r="BL63483" s="15"/>
    </row>
    <row r="63484" spans="63:64" x14ac:dyDescent="0.15">
      <c r="BK63484"/>
      <c r="BL63484" s="15"/>
    </row>
    <row r="63485" spans="63:64" x14ac:dyDescent="0.15">
      <c r="BK63485"/>
      <c r="BL63485" s="15"/>
    </row>
    <row r="63486" spans="63:64" x14ac:dyDescent="0.15">
      <c r="BK63486"/>
      <c r="BL63486" s="15"/>
    </row>
    <row r="63487" spans="63:64" x14ac:dyDescent="0.15">
      <c r="BK63487"/>
      <c r="BL63487" s="15"/>
    </row>
    <row r="63488" spans="63:64" x14ac:dyDescent="0.15">
      <c r="BK63488"/>
      <c r="BL63488" s="15"/>
    </row>
    <row r="63489" spans="63:64" x14ac:dyDescent="0.15">
      <c r="BK63489"/>
      <c r="BL63489" s="15"/>
    </row>
    <row r="63490" spans="63:64" x14ac:dyDescent="0.15">
      <c r="BK63490"/>
      <c r="BL63490" s="15"/>
    </row>
    <row r="63491" spans="63:64" x14ac:dyDescent="0.15">
      <c r="BK63491"/>
      <c r="BL63491" s="15"/>
    </row>
    <row r="63492" spans="63:64" x14ac:dyDescent="0.15">
      <c r="BK63492"/>
      <c r="BL63492" s="15"/>
    </row>
    <row r="63493" spans="63:64" x14ac:dyDescent="0.15">
      <c r="BK63493"/>
      <c r="BL63493" s="15"/>
    </row>
    <row r="63494" spans="63:64" x14ac:dyDescent="0.15">
      <c r="BK63494"/>
      <c r="BL63494" s="15"/>
    </row>
    <row r="63495" spans="63:64" x14ac:dyDescent="0.15">
      <c r="BK63495"/>
      <c r="BL63495" s="15"/>
    </row>
    <row r="63496" spans="63:64" x14ac:dyDescent="0.15">
      <c r="BK63496"/>
      <c r="BL63496" s="15"/>
    </row>
    <row r="63497" spans="63:64" x14ac:dyDescent="0.15">
      <c r="BK63497"/>
      <c r="BL63497" s="15"/>
    </row>
    <row r="63498" spans="63:64" x14ac:dyDescent="0.15">
      <c r="BK63498"/>
      <c r="BL63498" s="15"/>
    </row>
    <row r="63499" spans="63:64" x14ac:dyDescent="0.15">
      <c r="BK63499"/>
      <c r="BL63499" s="15"/>
    </row>
    <row r="63500" spans="63:64" x14ac:dyDescent="0.15">
      <c r="BK63500"/>
      <c r="BL63500" s="15"/>
    </row>
    <row r="63501" spans="63:64" x14ac:dyDescent="0.15">
      <c r="BK63501"/>
      <c r="BL63501" s="15"/>
    </row>
    <row r="63502" spans="63:64" x14ac:dyDescent="0.15">
      <c r="BK63502"/>
      <c r="BL63502" s="15"/>
    </row>
    <row r="63503" spans="63:64" x14ac:dyDescent="0.15">
      <c r="BK63503"/>
      <c r="BL63503" s="15"/>
    </row>
    <row r="63504" spans="63:64" x14ac:dyDescent="0.15">
      <c r="BK63504"/>
      <c r="BL63504" s="15"/>
    </row>
    <row r="63505" spans="63:64" x14ac:dyDescent="0.15">
      <c r="BK63505"/>
      <c r="BL63505" s="15"/>
    </row>
    <row r="63506" spans="63:64" x14ac:dyDescent="0.15">
      <c r="BK63506"/>
      <c r="BL63506" s="15"/>
    </row>
    <row r="63507" spans="63:64" x14ac:dyDescent="0.15">
      <c r="BK63507"/>
      <c r="BL63507" s="15"/>
    </row>
    <row r="63508" spans="63:64" x14ac:dyDescent="0.15">
      <c r="BK63508"/>
      <c r="BL63508" s="15"/>
    </row>
    <row r="63509" spans="63:64" x14ac:dyDescent="0.15">
      <c r="BK63509"/>
      <c r="BL63509" s="15"/>
    </row>
    <row r="63510" spans="63:64" x14ac:dyDescent="0.15">
      <c r="BK63510"/>
      <c r="BL63510" s="15"/>
    </row>
    <row r="63511" spans="63:64" x14ac:dyDescent="0.15">
      <c r="BK63511"/>
      <c r="BL63511" s="15"/>
    </row>
    <row r="63512" spans="63:64" x14ac:dyDescent="0.15">
      <c r="BK63512"/>
      <c r="BL63512" s="15"/>
    </row>
    <row r="63513" spans="63:64" x14ac:dyDescent="0.15">
      <c r="BK63513"/>
      <c r="BL63513" s="15"/>
    </row>
    <row r="63514" spans="63:64" x14ac:dyDescent="0.15">
      <c r="BK63514"/>
      <c r="BL63514" s="15"/>
    </row>
    <row r="63515" spans="63:64" x14ac:dyDescent="0.15">
      <c r="BK63515"/>
      <c r="BL63515" s="15"/>
    </row>
    <row r="63516" spans="63:64" x14ac:dyDescent="0.15">
      <c r="BK63516"/>
      <c r="BL63516" s="15"/>
    </row>
    <row r="63517" spans="63:64" x14ac:dyDescent="0.15">
      <c r="BK63517"/>
      <c r="BL63517" s="15"/>
    </row>
    <row r="63518" spans="63:64" x14ac:dyDescent="0.15">
      <c r="BK63518"/>
      <c r="BL63518" s="15"/>
    </row>
    <row r="63519" spans="63:64" x14ac:dyDescent="0.15">
      <c r="BK63519"/>
      <c r="BL63519" s="15"/>
    </row>
    <row r="63520" spans="63:64" x14ac:dyDescent="0.15">
      <c r="BK63520"/>
      <c r="BL63520" s="15"/>
    </row>
    <row r="63521" spans="63:64" x14ac:dyDescent="0.15">
      <c r="BK63521"/>
      <c r="BL63521" s="15"/>
    </row>
    <row r="63522" spans="63:64" x14ac:dyDescent="0.15">
      <c r="BK63522"/>
      <c r="BL63522" s="15"/>
    </row>
    <row r="63523" spans="63:64" x14ac:dyDescent="0.15">
      <c r="BK63523"/>
      <c r="BL63523" s="15"/>
    </row>
    <row r="63524" spans="63:64" x14ac:dyDescent="0.15">
      <c r="BK63524"/>
      <c r="BL63524" s="15"/>
    </row>
    <row r="63525" spans="63:64" x14ac:dyDescent="0.15">
      <c r="BK63525"/>
      <c r="BL63525" s="15"/>
    </row>
    <row r="63526" spans="63:64" x14ac:dyDescent="0.15">
      <c r="BK63526"/>
      <c r="BL63526" s="15"/>
    </row>
    <row r="63527" spans="63:64" x14ac:dyDescent="0.15">
      <c r="BK63527"/>
      <c r="BL63527" s="15"/>
    </row>
    <row r="63528" spans="63:64" x14ac:dyDescent="0.15">
      <c r="BK63528"/>
      <c r="BL63528" s="15"/>
    </row>
    <row r="63529" spans="63:64" x14ac:dyDescent="0.15">
      <c r="BK63529"/>
      <c r="BL63529" s="15"/>
    </row>
    <row r="63530" spans="63:64" x14ac:dyDescent="0.15">
      <c r="BK63530"/>
      <c r="BL63530" s="15"/>
    </row>
    <row r="63531" spans="63:64" x14ac:dyDescent="0.15">
      <c r="BK63531"/>
      <c r="BL63531" s="15"/>
    </row>
    <row r="63532" spans="63:64" x14ac:dyDescent="0.15">
      <c r="BK63532"/>
      <c r="BL63532" s="15"/>
    </row>
    <row r="63533" spans="63:64" x14ac:dyDescent="0.15">
      <c r="BK63533"/>
      <c r="BL63533" s="15"/>
    </row>
    <row r="63534" spans="63:64" x14ac:dyDescent="0.15">
      <c r="BK63534"/>
      <c r="BL63534" s="15"/>
    </row>
    <row r="63535" spans="63:64" x14ac:dyDescent="0.15">
      <c r="BK63535"/>
      <c r="BL63535" s="15"/>
    </row>
    <row r="63536" spans="63:64" x14ac:dyDescent="0.15">
      <c r="BK63536"/>
      <c r="BL63536" s="15"/>
    </row>
    <row r="63537" spans="63:64" x14ac:dyDescent="0.15">
      <c r="BK63537"/>
      <c r="BL63537" s="15"/>
    </row>
    <row r="63538" spans="63:64" x14ac:dyDescent="0.15">
      <c r="BK63538"/>
      <c r="BL63538" s="15"/>
    </row>
    <row r="63539" spans="63:64" x14ac:dyDescent="0.15">
      <c r="BK63539"/>
      <c r="BL63539" s="15"/>
    </row>
    <row r="63540" spans="63:64" x14ac:dyDescent="0.15">
      <c r="BK63540"/>
      <c r="BL63540" s="15"/>
    </row>
    <row r="63541" spans="63:64" x14ac:dyDescent="0.15">
      <c r="BK63541"/>
      <c r="BL63541" s="15"/>
    </row>
    <row r="63542" spans="63:64" x14ac:dyDescent="0.15">
      <c r="BK63542"/>
      <c r="BL63542" s="15"/>
    </row>
    <row r="63543" spans="63:64" x14ac:dyDescent="0.15">
      <c r="BK63543"/>
      <c r="BL63543" s="15"/>
    </row>
    <row r="63544" spans="63:64" x14ac:dyDescent="0.15">
      <c r="BK63544"/>
      <c r="BL63544" s="15"/>
    </row>
    <row r="63545" spans="63:64" x14ac:dyDescent="0.15">
      <c r="BK63545"/>
      <c r="BL63545" s="15"/>
    </row>
    <row r="63546" spans="63:64" x14ac:dyDescent="0.15">
      <c r="BK63546"/>
      <c r="BL63546" s="15"/>
    </row>
    <row r="63547" spans="63:64" x14ac:dyDescent="0.15">
      <c r="BK63547"/>
      <c r="BL63547" s="15"/>
    </row>
    <row r="63548" spans="63:64" x14ac:dyDescent="0.15">
      <c r="BK63548"/>
      <c r="BL63548" s="15"/>
    </row>
    <row r="63549" spans="63:64" x14ac:dyDescent="0.15">
      <c r="BK63549"/>
      <c r="BL63549" s="15"/>
    </row>
    <row r="63550" spans="63:64" x14ac:dyDescent="0.15">
      <c r="BK63550"/>
      <c r="BL63550" s="15"/>
    </row>
    <row r="63551" spans="63:64" x14ac:dyDescent="0.15">
      <c r="BK63551"/>
      <c r="BL63551" s="15"/>
    </row>
    <row r="63552" spans="63:64" x14ac:dyDescent="0.15">
      <c r="BK63552"/>
      <c r="BL63552" s="15"/>
    </row>
    <row r="63553" spans="63:64" x14ac:dyDescent="0.15">
      <c r="BK63553"/>
      <c r="BL63553" s="15"/>
    </row>
    <row r="63554" spans="63:64" x14ac:dyDescent="0.15">
      <c r="BK63554"/>
      <c r="BL63554" s="15"/>
    </row>
    <row r="63555" spans="63:64" x14ac:dyDescent="0.15">
      <c r="BK63555"/>
      <c r="BL63555" s="15"/>
    </row>
    <row r="63556" spans="63:64" x14ac:dyDescent="0.15">
      <c r="BK63556"/>
      <c r="BL63556" s="15"/>
    </row>
    <row r="63557" spans="63:64" x14ac:dyDescent="0.15">
      <c r="BK63557"/>
      <c r="BL63557" s="15"/>
    </row>
    <row r="63558" spans="63:64" x14ac:dyDescent="0.15">
      <c r="BK63558"/>
      <c r="BL63558" s="15"/>
    </row>
    <row r="63559" spans="63:64" x14ac:dyDescent="0.15">
      <c r="BK63559"/>
      <c r="BL63559" s="15"/>
    </row>
    <row r="63560" spans="63:64" x14ac:dyDescent="0.15">
      <c r="BK63560"/>
      <c r="BL63560" s="15"/>
    </row>
    <row r="63561" spans="63:64" x14ac:dyDescent="0.15">
      <c r="BK63561"/>
      <c r="BL63561" s="15"/>
    </row>
    <row r="63562" spans="63:64" x14ac:dyDescent="0.15">
      <c r="BK63562"/>
      <c r="BL63562" s="15"/>
    </row>
    <row r="63563" spans="63:64" x14ac:dyDescent="0.15">
      <c r="BK63563"/>
      <c r="BL63563" s="15"/>
    </row>
    <row r="63564" spans="63:64" x14ac:dyDescent="0.15">
      <c r="BK63564"/>
      <c r="BL63564" s="15"/>
    </row>
    <row r="63565" spans="63:64" x14ac:dyDescent="0.15">
      <c r="BK63565"/>
      <c r="BL63565" s="15"/>
    </row>
    <row r="63566" spans="63:64" x14ac:dyDescent="0.15">
      <c r="BK63566"/>
      <c r="BL63566" s="15"/>
    </row>
    <row r="63567" spans="63:64" x14ac:dyDescent="0.15">
      <c r="BK63567"/>
      <c r="BL63567" s="15"/>
    </row>
    <row r="63568" spans="63:64" x14ac:dyDescent="0.15">
      <c r="BK63568"/>
      <c r="BL63568" s="15"/>
    </row>
    <row r="63569" spans="63:64" x14ac:dyDescent="0.15">
      <c r="BK63569"/>
      <c r="BL63569" s="15"/>
    </row>
    <row r="63570" spans="63:64" x14ac:dyDescent="0.15">
      <c r="BK63570"/>
      <c r="BL63570" s="15"/>
    </row>
    <row r="63571" spans="63:64" x14ac:dyDescent="0.15">
      <c r="BK63571"/>
      <c r="BL63571" s="15"/>
    </row>
    <row r="63572" spans="63:64" x14ac:dyDescent="0.15">
      <c r="BK63572"/>
      <c r="BL63572" s="15"/>
    </row>
    <row r="63573" spans="63:64" x14ac:dyDescent="0.15">
      <c r="BK63573"/>
      <c r="BL63573" s="15"/>
    </row>
    <row r="63574" spans="63:64" x14ac:dyDescent="0.15">
      <c r="BK63574"/>
      <c r="BL63574" s="15"/>
    </row>
    <row r="63575" spans="63:64" x14ac:dyDescent="0.15">
      <c r="BK63575"/>
      <c r="BL63575" s="15"/>
    </row>
    <row r="63576" spans="63:64" x14ac:dyDescent="0.15">
      <c r="BK63576"/>
      <c r="BL63576" s="15"/>
    </row>
    <row r="63577" spans="63:64" x14ac:dyDescent="0.15">
      <c r="BK63577"/>
      <c r="BL63577" s="15"/>
    </row>
    <row r="63578" spans="63:64" x14ac:dyDescent="0.15">
      <c r="BK63578"/>
      <c r="BL63578" s="15"/>
    </row>
    <row r="63579" spans="63:64" x14ac:dyDescent="0.15">
      <c r="BK63579"/>
      <c r="BL63579" s="15"/>
    </row>
    <row r="63580" spans="63:64" x14ac:dyDescent="0.15">
      <c r="BK63580"/>
      <c r="BL63580" s="15"/>
    </row>
    <row r="63581" spans="63:64" x14ac:dyDescent="0.15">
      <c r="BK63581"/>
      <c r="BL63581" s="15"/>
    </row>
    <row r="63582" spans="63:64" x14ac:dyDescent="0.15">
      <c r="BK63582"/>
      <c r="BL63582" s="15"/>
    </row>
    <row r="63583" spans="63:64" x14ac:dyDescent="0.15">
      <c r="BK63583"/>
      <c r="BL63583" s="15"/>
    </row>
    <row r="63584" spans="63:64" x14ac:dyDescent="0.15">
      <c r="BK63584"/>
      <c r="BL63584" s="15"/>
    </row>
    <row r="63585" spans="63:64" x14ac:dyDescent="0.15">
      <c r="BK63585"/>
      <c r="BL63585" s="15"/>
    </row>
    <row r="63586" spans="63:64" x14ac:dyDescent="0.15">
      <c r="BK63586"/>
      <c r="BL63586" s="15"/>
    </row>
    <row r="63587" spans="63:64" x14ac:dyDescent="0.15">
      <c r="BK63587"/>
      <c r="BL63587" s="15"/>
    </row>
    <row r="63588" spans="63:64" x14ac:dyDescent="0.15">
      <c r="BK63588"/>
      <c r="BL63588" s="15"/>
    </row>
    <row r="63589" spans="63:64" x14ac:dyDescent="0.15">
      <c r="BK63589"/>
      <c r="BL63589" s="15"/>
    </row>
    <row r="63590" spans="63:64" x14ac:dyDescent="0.15">
      <c r="BK63590"/>
      <c r="BL63590" s="15"/>
    </row>
    <row r="63591" spans="63:64" x14ac:dyDescent="0.15">
      <c r="BK63591"/>
      <c r="BL63591" s="15"/>
    </row>
    <row r="63592" spans="63:64" x14ac:dyDescent="0.15">
      <c r="BK63592"/>
      <c r="BL63592" s="15"/>
    </row>
    <row r="63593" spans="63:64" x14ac:dyDescent="0.15">
      <c r="BK63593"/>
      <c r="BL63593" s="15"/>
    </row>
    <row r="63594" spans="63:64" x14ac:dyDescent="0.15">
      <c r="BK63594"/>
      <c r="BL63594" s="15"/>
    </row>
    <row r="63595" spans="63:64" x14ac:dyDescent="0.15">
      <c r="BK63595"/>
      <c r="BL63595" s="15"/>
    </row>
    <row r="63596" spans="63:64" x14ac:dyDescent="0.15">
      <c r="BK63596"/>
      <c r="BL63596" s="15"/>
    </row>
    <row r="63597" spans="63:64" x14ac:dyDescent="0.15">
      <c r="BK63597"/>
      <c r="BL63597" s="15"/>
    </row>
    <row r="63598" spans="63:64" x14ac:dyDescent="0.15">
      <c r="BK63598"/>
      <c r="BL63598" s="15"/>
    </row>
    <row r="63599" spans="63:64" x14ac:dyDescent="0.15">
      <c r="BK63599"/>
      <c r="BL63599" s="15"/>
    </row>
    <row r="63600" spans="63:64" x14ac:dyDescent="0.15">
      <c r="BK63600"/>
      <c r="BL63600" s="15"/>
    </row>
    <row r="63601" spans="63:64" x14ac:dyDescent="0.15">
      <c r="BK63601"/>
      <c r="BL63601" s="15"/>
    </row>
    <row r="63602" spans="63:64" x14ac:dyDescent="0.15">
      <c r="BK63602"/>
      <c r="BL63602" s="15"/>
    </row>
    <row r="63603" spans="63:64" x14ac:dyDescent="0.15">
      <c r="BK63603"/>
      <c r="BL63603" s="15"/>
    </row>
    <row r="63604" spans="63:64" x14ac:dyDescent="0.15">
      <c r="BK63604"/>
      <c r="BL63604" s="15"/>
    </row>
    <row r="63605" spans="63:64" x14ac:dyDescent="0.15">
      <c r="BK63605"/>
      <c r="BL63605" s="15"/>
    </row>
    <row r="63606" spans="63:64" x14ac:dyDescent="0.15">
      <c r="BK63606"/>
      <c r="BL63606" s="15"/>
    </row>
    <row r="63607" spans="63:64" x14ac:dyDescent="0.15">
      <c r="BK63607"/>
      <c r="BL63607" s="15"/>
    </row>
    <row r="63608" spans="63:64" x14ac:dyDescent="0.15">
      <c r="BK63608"/>
      <c r="BL63608" s="15"/>
    </row>
    <row r="63609" spans="63:64" x14ac:dyDescent="0.15">
      <c r="BK63609"/>
      <c r="BL63609" s="15"/>
    </row>
    <row r="63610" spans="63:64" x14ac:dyDescent="0.15">
      <c r="BK63610"/>
      <c r="BL63610" s="15"/>
    </row>
    <row r="63611" spans="63:64" x14ac:dyDescent="0.15">
      <c r="BK63611"/>
      <c r="BL63611" s="15"/>
    </row>
    <row r="63612" spans="63:64" x14ac:dyDescent="0.15">
      <c r="BK63612"/>
      <c r="BL63612" s="15"/>
    </row>
    <row r="63613" spans="63:64" x14ac:dyDescent="0.15">
      <c r="BK63613"/>
      <c r="BL63613" s="15"/>
    </row>
    <row r="63614" spans="63:64" x14ac:dyDescent="0.15">
      <c r="BK63614"/>
      <c r="BL63614" s="15"/>
    </row>
    <row r="63615" spans="63:64" x14ac:dyDescent="0.15">
      <c r="BK63615"/>
      <c r="BL63615" s="15"/>
    </row>
    <row r="63616" spans="63:64" x14ac:dyDescent="0.15">
      <c r="BK63616"/>
      <c r="BL63616" s="15"/>
    </row>
    <row r="63617" spans="63:64" x14ac:dyDescent="0.15">
      <c r="BK63617"/>
      <c r="BL63617" s="15"/>
    </row>
    <row r="63618" spans="63:64" x14ac:dyDescent="0.15">
      <c r="BK63618"/>
      <c r="BL63618" s="15"/>
    </row>
    <row r="63619" spans="63:64" x14ac:dyDescent="0.15">
      <c r="BK63619"/>
      <c r="BL63619" s="15"/>
    </row>
    <row r="63620" spans="63:64" x14ac:dyDescent="0.15">
      <c r="BK63620"/>
      <c r="BL63620" s="15"/>
    </row>
    <row r="63621" spans="63:64" x14ac:dyDescent="0.15">
      <c r="BK63621"/>
      <c r="BL63621" s="15"/>
    </row>
    <row r="63622" spans="63:64" x14ac:dyDescent="0.15">
      <c r="BK63622"/>
      <c r="BL63622" s="15"/>
    </row>
    <row r="63623" spans="63:64" x14ac:dyDescent="0.15">
      <c r="BK63623"/>
      <c r="BL63623" s="15"/>
    </row>
    <row r="63624" spans="63:64" x14ac:dyDescent="0.15">
      <c r="BK63624"/>
      <c r="BL63624" s="15"/>
    </row>
    <row r="63625" spans="63:64" x14ac:dyDescent="0.15">
      <c r="BK63625"/>
      <c r="BL63625" s="15"/>
    </row>
    <row r="63626" spans="63:64" x14ac:dyDescent="0.15">
      <c r="BK63626"/>
      <c r="BL63626" s="15"/>
    </row>
    <row r="63627" spans="63:64" x14ac:dyDescent="0.15">
      <c r="BK63627"/>
      <c r="BL63627" s="15"/>
    </row>
    <row r="63628" spans="63:64" x14ac:dyDescent="0.15">
      <c r="BK63628"/>
      <c r="BL63628" s="15"/>
    </row>
    <row r="63629" spans="63:64" x14ac:dyDescent="0.15">
      <c r="BK63629"/>
      <c r="BL63629" s="15"/>
    </row>
    <row r="63630" spans="63:64" x14ac:dyDescent="0.15">
      <c r="BK63630"/>
      <c r="BL63630" s="15"/>
    </row>
    <row r="63631" spans="63:64" x14ac:dyDescent="0.15">
      <c r="BK63631"/>
      <c r="BL63631" s="15"/>
    </row>
    <row r="63632" spans="63:64" x14ac:dyDescent="0.15">
      <c r="BK63632"/>
      <c r="BL63632" s="15"/>
    </row>
    <row r="63633" spans="63:64" x14ac:dyDescent="0.15">
      <c r="BK63633"/>
      <c r="BL63633" s="15"/>
    </row>
    <row r="63634" spans="63:64" x14ac:dyDescent="0.15">
      <c r="BK63634"/>
      <c r="BL63634" s="15"/>
    </row>
    <row r="63635" spans="63:64" x14ac:dyDescent="0.15">
      <c r="BK63635"/>
      <c r="BL63635" s="15"/>
    </row>
    <row r="63636" spans="63:64" x14ac:dyDescent="0.15">
      <c r="BK63636"/>
      <c r="BL63636" s="15"/>
    </row>
    <row r="63637" spans="63:64" x14ac:dyDescent="0.15">
      <c r="BK63637"/>
      <c r="BL63637" s="15"/>
    </row>
    <row r="63638" spans="63:64" x14ac:dyDescent="0.15">
      <c r="BK63638"/>
      <c r="BL63638" s="15"/>
    </row>
    <row r="63639" spans="63:64" x14ac:dyDescent="0.15">
      <c r="BK63639"/>
      <c r="BL63639" s="15"/>
    </row>
    <row r="63640" spans="63:64" x14ac:dyDescent="0.15">
      <c r="BK63640"/>
      <c r="BL63640" s="15"/>
    </row>
    <row r="63641" spans="63:64" x14ac:dyDescent="0.15">
      <c r="BK63641"/>
      <c r="BL63641" s="15"/>
    </row>
    <row r="63642" spans="63:64" x14ac:dyDescent="0.15">
      <c r="BK63642"/>
      <c r="BL63642" s="15"/>
    </row>
    <row r="63643" spans="63:64" x14ac:dyDescent="0.15">
      <c r="BK63643"/>
      <c r="BL63643" s="15"/>
    </row>
    <row r="63644" spans="63:64" x14ac:dyDescent="0.15">
      <c r="BK63644"/>
      <c r="BL63644" s="15"/>
    </row>
    <row r="63645" spans="63:64" x14ac:dyDescent="0.15">
      <c r="BK63645"/>
      <c r="BL63645" s="15"/>
    </row>
    <row r="63646" spans="63:64" x14ac:dyDescent="0.15">
      <c r="BK63646"/>
      <c r="BL63646" s="15"/>
    </row>
    <row r="63647" spans="63:64" x14ac:dyDescent="0.15">
      <c r="BK63647"/>
      <c r="BL63647" s="15"/>
    </row>
    <row r="63648" spans="63:64" x14ac:dyDescent="0.15">
      <c r="BK63648"/>
      <c r="BL63648" s="15"/>
    </row>
    <row r="63649" spans="63:64" x14ac:dyDescent="0.15">
      <c r="BK63649"/>
      <c r="BL63649" s="15"/>
    </row>
    <row r="63650" spans="63:64" x14ac:dyDescent="0.15">
      <c r="BK63650"/>
      <c r="BL63650" s="15"/>
    </row>
    <row r="63651" spans="63:64" x14ac:dyDescent="0.15">
      <c r="BK63651"/>
      <c r="BL63651" s="15"/>
    </row>
    <row r="63652" spans="63:64" x14ac:dyDescent="0.15">
      <c r="BK63652"/>
      <c r="BL63652" s="15"/>
    </row>
    <row r="63653" spans="63:64" x14ac:dyDescent="0.15">
      <c r="BK63653"/>
      <c r="BL63653" s="15"/>
    </row>
    <row r="63654" spans="63:64" x14ac:dyDescent="0.15">
      <c r="BK63654"/>
      <c r="BL63654" s="15"/>
    </row>
    <row r="63655" spans="63:64" x14ac:dyDescent="0.15">
      <c r="BK63655"/>
      <c r="BL63655" s="15"/>
    </row>
    <row r="63656" spans="63:64" x14ac:dyDescent="0.15">
      <c r="BK63656"/>
      <c r="BL63656" s="15"/>
    </row>
    <row r="63657" spans="63:64" x14ac:dyDescent="0.15">
      <c r="BK63657"/>
      <c r="BL63657" s="15"/>
    </row>
    <row r="63658" spans="63:64" x14ac:dyDescent="0.15">
      <c r="BK63658"/>
      <c r="BL63658" s="15"/>
    </row>
    <row r="63659" spans="63:64" x14ac:dyDescent="0.15">
      <c r="BK63659"/>
      <c r="BL63659" s="15"/>
    </row>
    <row r="63660" spans="63:64" x14ac:dyDescent="0.15">
      <c r="BK63660"/>
      <c r="BL63660" s="15"/>
    </row>
    <row r="63661" spans="63:64" x14ac:dyDescent="0.15">
      <c r="BK63661"/>
      <c r="BL63661" s="15"/>
    </row>
    <row r="63662" spans="63:64" x14ac:dyDescent="0.15">
      <c r="BK63662"/>
      <c r="BL63662" s="15"/>
    </row>
    <row r="63663" spans="63:64" x14ac:dyDescent="0.15">
      <c r="BK63663"/>
      <c r="BL63663" s="15"/>
    </row>
    <row r="63664" spans="63:64" x14ac:dyDescent="0.15">
      <c r="BK63664"/>
      <c r="BL63664" s="15"/>
    </row>
    <row r="63665" spans="63:64" x14ac:dyDescent="0.15">
      <c r="BK63665"/>
      <c r="BL63665" s="15"/>
    </row>
    <row r="63666" spans="63:64" x14ac:dyDescent="0.15">
      <c r="BK63666"/>
      <c r="BL63666" s="15"/>
    </row>
    <row r="63667" spans="63:64" x14ac:dyDescent="0.15">
      <c r="BK63667"/>
      <c r="BL63667" s="15"/>
    </row>
    <row r="63668" spans="63:64" x14ac:dyDescent="0.15">
      <c r="BK63668"/>
      <c r="BL63668" s="15"/>
    </row>
    <row r="63669" spans="63:64" x14ac:dyDescent="0.15">
      <c r="BK63669"/>
      <c r="BL63669" s="15"/>
    </row>
    <row r="63670" spans="63:64" x14ac:dyDescent="0.15">
      <c r="BK63670"/>
      <c r="BL63670" s="15"/>
    </row>
    <row r="63671" spans="63:64" x14ac:dyDescent="0.15">
      <c r="BK63671"/>
      <c r="BL63671" s="15"/>
    </row>
    <row r="63672" spans="63:64" x14ac:dyDescent="0.15">
      <c r="BK63672"/>
      <c r="BL63672" s="15"/>
    </row>
    <row r="63673" spans="63:64" x14ac:dyDescent="0.15">
      <c r="BK63673"/>
      <c r="BL63673" s="15"/>
    </row>
    <row r="63674" spans="63:64" x14ac:dyDescent="0.15">
      <c r="BK63674"/>
      <c r="BL63674" s="15"/>
    </row>
    <row r="63675" spans="63:64" x14ac:dyDescent="0.15">
      <c r="BK63675"/>
      <c r="BL63675" s="15"/>
    </row>
    <row r="63676" spans="63:64" x14ac:dyDescent="0.15">
      <c r="BK63676"/>
      <c r="BL63676" s="15"/>
    </row>
    <row r="63677" spans="63:64" x14ac:dyDescent="0.15">
      <c r="BK63677"/>
      <c r="BL63677" s="15"/>
    </row>
    <row r="63678" spans="63:64" x14ac:dyDescent="0.15">
      <c r="BK63678"/>
      <c r="BL63678" s="15"/>
    </row>
    <row r="63679" spans="63:64" x14ac:dyDescent="0.15">
      <c r="BK63679"/>
      <c r="BL63679" s="15"/>
    </row>
    <row r="63680" spans="63:64" x14ac:dyDescent="0.15">
      <c r="BK63680"/>
      <c r="BL63680" s="15"/>
    </row>
    <row r="63681" spans="63:64" x14ac:dyDescent="0.15">
      <c r="BK63681"/>
      <c r="BL63681" s="15"/>
    </row>
    <row r="63682" spans="63:64" x14ac:dyDescent="0.15">
      <c r="BK63682"/>
      <c r="BL63682" s="15"/>
    </row>
    <row r="63683" spans="63:64" x14ac:dyDescent="0.15">
      <c r="BK63683"/>
      <c r="BL63683" s="15"/>
    </row>
    <row r="63684" spans="63:64" x14ac:dyDescent="0.15">
      <c r="BK63684"/>
      <c r="BL63684" s="15"/>
    </row>
    <row r="63685" spans="63:64" x14ac:dyDescent="0.15">
      <c r="BK63685"/>
      <c r="BL63685" s="15"/>
    </row>
    <row r="63686" spans="63:64" x14ac:dyDescent="0.15">
      <c r="BK63686"/>
      <c r="BL63686" s="15"/>
    </row>
    <row r="63687" spans="63:64" x14ac:dyDescent="0.15">
      <c r="BK63687"/>
      <c r="BL63687" s="15"/>
    </row>
    <row r="63688" spans="63:64" x14ac:dyDescent="0.15">
      <c r="BK63688"/>
      <c r="BL63688" s="15"/>
    </row>
    <row r="63689" spans="63:64" x14ac:dyDescent="0.15">
      <c r="BK63689"/>
      <c r="BL63689" s="15"/>
    </row>
    <row r="63690" spans="63:64" x14ac:dyDescent="0.15">
      <c r="BK63690"/>
      <c r="BL63690" s="15"/>
    </row>
    <row r="63691" spans="63:64" x14ac:dyDescent="0.15">
      <c r="BK63691"/>
      <c r="BL63691" s="15"/>
    </row>
    <row r="63692" spans="63:64" x14ac:dyDescent="0.15">
      <c r="BK63692"/>
      <c r="BL63692" s="15"/>
    </row>
    <row r="63693" spans="63:64" x14ac:dyDescent="0.15">
      <c r="BK63693"/>
      <c r="BL63693" s="15"/>
    </row>
    <row r="63694" spans="63:64" x14ac:dyDescent="0.15">
      <c r="BK63694"/>
      <c r="BL63694" s="15"/>
    </row>
    <row r="63695" spans="63:64" x14ac:dyDescent="0.15">
      <c r="BK63695"/>
      <c r="BL63695" s="15"/>
    </row>
    <row r="63696" spans="63:64" x14ac:dyDescent="0.15">
      <c r="BK63696"/>
      <c r="BL63696" s="15"/>
    </row>
    <row r="63697" spans="63:64" x14ac:dyDescent="0.15">
      <c r="BK63697"/>
      <c r="BL63697" s="15"/>
    </row>
    <row r="63698" spans="63:64" x14ac:dyDescent="0.15">
      <c r="BK63698"/>
      <c r="BL63698" s="15"/>
    </row>
    <row r="63699" spans="63:64" x14ac:dyDescent="0.15">
      <c r="BK63699"/>
      <c r="BL63699" s="15"/>
    </row>
    <row r="63700" spans="63:64" x14ac:dyDescent="0.15">
      <c r="BK63700"/>
      <c r="BL63700" s="15"/>
    </row>
    <row r="63701" spans="63:64" x14ac:dyDescent="0.15">
      <c r="BK63701"/>
      <c r="BL63701" s="15"/>
    </row>
    <row r="63702" spans="63:64" x14ac:dyDescent="0.15">
      <c r="BK63702"/>
      <c r="BL63702" s="15"/>
    </row>
    <row r="63703" spans="63:64" x14ac:dyDescent="0.15">
      <c r="BK63703"/>
      <c r="BL63703" s="15"/>
    </row>
    <row r="63704" spans="63:64" x14ac:dyDescent="0.15">
      <c r="BK63704"/>
      <c r="BL63704" s="15"/>
    </row>
    <row r="63705" spans="63:64" x14ac:dyDescent="0.15">
      <c r="BK63705"/>
      <c r="BL63705" s="15"/>
    </row>
    <row r="63706" spans="63:64" x14ac:dyDescent="0.15">
      <c r="BK63706"/>
      <c r="BL63706" s="15"/>
    </row>
    <row r="63707" spans="63:64" x14ac:dyDescent="0.15">
      <c r="BK63707"/>
      <c r="BL63707" s="15"/>
    </row>
    <row r="63708" spans="63:64" x14ac:dyDescent="0.15">
      <c r="BK63708"/>
      <c r="BL63708" s="15"/>
    </row>
    <row r="63709" spans="63:64" x14ac:dyDescent="0.15">
      <c r="BK63709"/>
      <c r="BL63709" s="15"/>
    </row>
    <row r="63710" spans="63:64" x14ac:dyDescent="0.15">
      <c r="BK63710"/>
      <c r="BL63710" s="15"/>
    </row>
    <row r="63711" spans="63:64" x14ac:dyDescent="0.15">
      <c r="BK63711"/>
      <c r="BL63711" s="15"/>
    </row>
    <row r="63712" spans="63:64" x14ac:dyDescent="0.15">
      <c r="BK63712"/>
      <c r="BL63712" s="15"/>
    </row>
    <row r="63713" spans="63:64" x14ac:dyDescent="0.15">
      <c r="BK63713"/>
      <c r="BL63713" s="15"/>
    </row>
    <row r="63714" spans="63:64" x14ac:dyDescent="0.15">
      <c r="BK63714"/>
      <c r="BL63714" s="15"/>
    </row>
    <row r="63715" spans="63:64" x14ac:dyDescent="0.15">
      <c r="BK63715"/>
      <c r="BL63715" s="15"/>
    </row>
    <row r="63716" spans="63:64" x14ac:dyDescent="0.15">
      <c r="BK63716"/>
      <c r="BL63716" s="15"/>
    </row>
    <row r="63717" spans="63:64" x14ac:dyDescent="0.15">
      <c r="BK63717"/>
      <c r="BL63717" s="15"/>
    </row>
    <row r="63718" spans="63:64" x14ac:dyDescent="0.15">
      <c r="BK63718"/>
      <c r="BL63718" s="15"/>
    </row>
    <row r="63719" spans="63:64" x14ac:dyDescent="0.15">
      <c r="BK63719"/>
      <c r="BL63719" s="15"/>
    </row>
    <row r="63720" spans="63:64" x14ac:dyDescent="0.15">
      <c r="BK63720"/>
      <c r="BL63720" s="15"/>
    </row>
    <row r="63721" spans="63:64" x14ac:dyDescent="0.15">
      <c r="BK63721"/>
      <c r="BL63721" s="15"/>
    </row>
    <row r="63722" spans="63:64" x14ac:dyDescent="0.15">
      <c r="BK63722"/>
      <c r="BL63722" s="15"/>
    </row>
    <row r="63723" spans="63:64" x14ac:dyDescent="0.15">
      <c r="BK63723"/>
      <c r="BL63723" s="15"/>
    </row>
    <row r="63724" spans="63:64" x14ac:dyDescent="0.15">
      <c r="BK63724"/>
      <c r="BL63724" s="15"/>
    </row>
    <row r="63725" spans="63:64" x14ac:dyDescent="0.15">
      <c r="BK63725"/>
      <c r="BL63725" s="15"/>
    </row>
    <row r="63726" spans="63:64" x14ac:dyDescent="0.15">
      <c r="BK63726"/>
      <c r="BL63726" s="15"/>
    </row>
    <row r="63727" spans="63:64" x14ac:dyDescent="0.15">
      <c r="BK63727"/>
      <c r="BL63727" s="15"/>
    </row>
    <row r="63728" spans="63:64" x14ac:dyDescent="0.15">
      <c r="BK63728"/>
      <c r="BL63728" s="15"/>
    </row>
    <row r="63729" spans="63:64" x14ac:dyDescent="0.15">
      <c r="BK63729"/>
      <c r="BL63729" s="15"/>
    </row>
    <row r="63730" spans="63:64" x14ac:dyDescent="0.15">
      <c r="BK63730"/>
      <c r="BL63730" s="15"/>
    </row>
    <row r="63731" spans="63:64" x14ac:dyDescent="0.15">
      <c r="BK63731"/>
      <c r="BL63731" s="15"/>
    </row>
    <row r="63732" spans="63:64" x14ac:dyDescent="0.15">
      <c r="BK63732"/>
      <c r="BL63732" s="15"/>
    </row>
    <row r="63733" spans="63:64" x14ac:dyDescent="0.15">
      <c r="BK63733"/>
      <c r="BL63733" s="15"/>
    </row>
    <row r="63734" spans="63:64" x14ac:dyDescent="0.15">
      <c r="BK63734"/>
      <c r="BL63734" s="15"/>
    </row>
    <row r="63735" spans="63:64" x14ac:dyDescent="0.15">
      <c r="BK63735"/>
      <c r="BL63735" s="15"/>
    </row>
    <row r="63736" spans="63:64" x14ac:dyDescent="0.15">
      <c r="BK63736"/>
      <c r="BL63736" s="15"/>
    </row>
    <row r="63737" spans="63:64" x14ac:dyDescent="0.15">
      <c r="BK63737"/>
      <c r="BL63737" s="15"/>
    </row>
    <row r="63738" spans="63:64" x14ac:dyDescent="0.15">
      <c r="BK63738"/>
      <c r="BL63738" s="15"/>
    </row>
    <row r="63739" spans="63:64" x14ac:dyDescent="0.15">
      <c r="BK63739"/>
      <c r="BL63739" s="15"/>
    </row>
    <row r="63740" spans="63:64" x14ac:dyDescent="0.15">
      <c r="BK63740"/>
      <c r="BL63740" s="15"/>
    </row>
    <row r="63741" spans="63:64" x14ac:dyDescent="0.15">
      <c r="BK63741"/>
      <c r="BL63741" s="15"/>
    </row>
    <row r="63742" spans="63:64" x14ac:dyDescent="0.15">
      <c r="BK63742"/>
      <c r="BL63742" s="15"/>
    </row>
    <row r="63743" spans="63:64" x14ac:dyDescent="0.15">
      <c r="BK63743"/>
      <c r="BL63743" s="15"/>
    </row>
    <row r="63744" spans="63:64" x14ac:dyDescent="0.15">
      <c r="BK63744"/>
      <c r="BL63744" s="15"/>
    </row>
    <row r="63745" spans="63:64" x14ac:dyDescent="0.15">
      <c r="BK63745"/>
      <c r="BL63745" s="15"/>
    </row>
    <row r="63746" spans="63:64" x14ac:dyDescent="0.15">
      <c r="BK63746"/>
      <c r="BL63746" s="15"/>
    </row>
    <row r="63747" spans="63:64" x14ac:dyDescent="0.15">
      <c r="BK63747"/>
      <c r="BL63747" s="15"/>
    </row>
    <row r="63748" spans="63:64" x14ac:dyDescent="0.15">
      <c r="BK63748"/>
      <c r="BL63748" s="15"/>
    </row>
    <row r="63749" spans="63:64" x14ac:dyDescent="0.15">
      <c r="BK63749"/>
      <c r="BL63749" s="15"/>
    </row>
    <row r="63750" spans="63:64" x14ac:dyDescent="0.15">
      <c r="BK63750"/>
      <c r="BL63750" s="15"/>
    </row>
    <row r="63751" spans="63:64" x14ac:dyDescent="0.15">
      <c r="BK63751"/>
      <c r="BL63751" s="15"/>
    </row>
    <row r="63752" spans="63:64" x14ac:dyDescent="0.15">
      <c r="BK63752"/>
      <c r="BL63752" s="15"/>
    </row>
    <row r="63753" spans="63:64" x14ac:dyDescent="0.15">
      <c r="BK63753"/>
      <c r="BL63753" s="15"/>
    </row>
    <row r="63754" spans="63:64" x14ac:dyDescent="0.15">
      <c r="BK63754"/>
      <c r="BL63754" s="15"/>
    </row>
    <row r="63755" spans="63:64" x14ac:dyDescent="0.15">
      <c r="BK63755"/>
      <c r="BL63755" s="15"/>
    </row>
    <row r="63756" spans="63:64" x14ac:dyDescent="0.15">
      <c r="BK63756"/>
      <c r="BL63756" s="15"/>
    </row>
    <row r="63757" spans="63:64" x14ac:dyDescent="0.15">
      <c r="BK63757"/>
      <c r="BL63757" s="15"/>
    </row>
    <row r="63758" spans="63:64" x14ac:dyDescent="0.15">
      <c r="BK63758"/>
      <c r="BL63758" s="15"/>
    </row>
    <row r="63759" spans="63:64" x14ac:dyDescent="0.15">
      <c r="BK63759"/>
      <c r="BL63759" s="15"/>
    </row>
    <row r="63760" spans="63:64" x14ac:dyDescent="0.15">
      <c r="BK63760"/>
      <c r="BL63760" s="15"/>
    </row>
    <row r="63761" spans="63:64" x14ac:dyDescent="0.15">
      <c r="BK63761"/>
      <c r="BL63761" s="15"/>
    </row>
    <row r="63762" spans="63:64" x14ac:dyDescent="0.15">
      <c r="BK63762"/>
      <c r="BL63762" s="15"/>
    </row>
    <row r="63763" spans="63:64" x14ac:dyDescent="0.15">
      <c r="BK63763"/>
      <c r="BL63763" s="15"/>
    </row>
    <row r="63764" spans="63:64" x14ac:dyDescent="0.15">
      <c r="BK63764"/>
      <c r="BL63764" s="15"/>
    </row>
    <row r="63765" spans="63:64" x14ac:dyDescent="0.15">
      <c r="BK63765"/>
      <c r="BL63765" s="15"/>
    </row>
    <row r="63766" spans="63:64" x14ac:dyDescent="0.15">
      <c r="BK63766"/>
      <c r="BL63766" s="15"/>
    </row>
    <row r="63767" spans="63:64" x14ac:dyDescent="0.15">
      <c r="BK63767"/>
      <c r="BL63767" s="15"/>
    </row>
    <row r="63768" spans="63:64" x14ac:dyDescent="0.15">
      <c r="BK63768"/>
      <c r="BL63768" s="15"/>
    </row>
    <row r="63769" spans="63:64" x14ac:dyDescent="0.15">
      <c r="BK63769"/>
      <c r="BL63769" s="15"/>
    </row>
    <row r="63770" spans="63:64" x14ac:dyDescent="0.15">
      <c r="BK63770"/>
      <c r="BL63770" s="15"/>
    </row>
    <row r="63771" spans="63:64" x14ac:dyDescent="0.15">
      <c r="BK63771"/>
      <c r="BL63771" s="15"/>
    </row>
    <row r="63772" spans="63:64" x14ac:dyDescent="0.15">
      <c r="BK63772"/>
      <c r="BL63772" s="15"/>
    </row>
    <row r="63773" spans="63:64" x14ac:dyDescent="0.15">
      <c r="BK63773"/>
      <c r="BL63773" s="15"/>
    </row>
    <row r="63774" spans="63:64" x14ac:dyDescent="0.15">
      <c r="BK63774"/>
      <c r="BL63774" s="15"/>
    </row>
    <row r="63775" spans="63:64" x14ac:dyDescent="0.15">
      <c r="BK63775"/>
      <c r="BL63775" s="15"/>
    </row>
    <row r="63776" spans="63:64" x14ac:dyDescent="0.15">
      <c r="BK63776"/>
      <c r="BL63776" s="15"/>
    </row>
    <row r="63777" spans="63:64" x14ac:dyDescent="0.15">
      <c r="BK63777"/>
      <c r="BL63777" s="15"/>
    </row>
    <row r="63778" spans="63:64" x14ac:dyDescent="0.15">
      <c r="BK63778"/>
      <c r="BL63778" s="15"/>
    </row>
    <row r="63779" spans="63:64" x14ac:dyDescent="0.15">
      <c r="BK63779"/>
      <c r="BL63779" s="15"/>
    </row>
    <row r="63780" spans="63:64" x14ac:dyDescent="0.15">
      <c r="BK63780"/>
      <c r="BL63780" s="15"/>
    </row>
    <row r="63781" spans="63:64" x14ac:dyDescent="0.15">
      <c r="BK63781"/>
      <c r="BL63781" s="15"/>
    </row>
    <row r="63782" spans="63:64" x14ac:dyDescent="0.15">
      <c r="BK63782"/>
      <c r="BL63782" s="15"/>
    </row>
    <row r="63783" spans="63:64" x14ac:dyDescent="0.15">
      <c r="BK63783"/>
      <c r="BL63783" s="15"/>
    </row>
    <row r="63784" spans="63:64" x14ac:dyDescent="0.15">
      <c r="BK63784"/>
      <c r="BL63784" s="15"/>
    </row>
    <row r="63785" spans="63:64" x14ac:dyDescent="0.15">
      <c r="BK63785"/>
      <c r="BL63785" s="15"/>
    </row>
    <row r="63786" spans="63:64" x14ac:dyDescent="0.15">
      <c r="BK63786"/>
      <c r="BL63786" s="15"/>
    </row>
    <row r="63787" spans="63:64" x14ac:dyDescent="0.15">
      <c r="BK63787"/>
      <c r="BL63787" s="15"/>
    </row>
    <row r="63788" spans="63:64" x14ac:dyDescent="0.15">
      <c r="BK63788"/>
      <c r="BL63788" s="15"/>
    </row>
    <row r="63789" spans="63:64" x14ac:dyDescent="0.15">
      <c r="BK63789"/>
      <c r="BL63789" s="15"/>
    </row>
    <row r="63790" spans="63:64" x14ac:dyDescent="0.15">
      <c r="BK63790"/>
      <c r="BL63790" s="15"/>
    </row>
    <row r="63791" spans="63:64" x14ac:dyDescent="0.15">
      <c r="BK63791"/>
      <c r="BL63791" s="15"/>
    </row>
    <row r="63792" spans="63:64" x14ac:dyDescent="0.15">
      <c r="BK63792"/>
      <c r="BL63792" s="15"/>
    </row>
    <row r="63793" spans="63:64" x14ac:dyDescent="0.15">
      <c r="BK63793"/>
      <c r="BL63793" s="15"/>
    </row>
    <row r="63794" spans="63:64" x14ac:dyDescent="0.15">
      <c r="BK63794"/>
      <c r="BL63794" s="15"/>
    </row>
    <row r="63795" spans="63:64" x14ac:dyDescent="0.15">
      <c r="BK63795"/>
      <c r="BL63795" s="15"/>
    </row>
    <row r="63796" spans="63:64" x14ac:dyDescent="0.15">
      <c r="BK63796"/>
      <c r="BL63796" s="15"/>
    </row>
    <row r="63797" spans="63:64" x14ac:dyDescent="0.15">
      <c r="BK63797"/>
      <c r="BL63797" s="15"/>
    </row>
    <row r="63798" spans="63:64" x14ac:dyDescent="0.15">
      <c r="BK63798"/>
      <c r="BL63798" s="15"/>
    </row>
    <row r="63799" spans="63:64" x14ac:dyDescent="0.15">
      <c r="BK63799"/>
      <c r="BL63799" s="15"/>
    </row>
    <row r="63800" spans="63:64" x14ac:dyDescent="0.15">
      <c r="BK63800"/>
      <c r="BL63800" s="15"/>
    </row>
    <row r="63801" spans="63:64" x14ac:dyDescent="0.15">
      <c r="BK63801"/>
      <c r="BL63801" s="15"/>
    </row>
    <row r="63802" spans="63:64" x14ac:dyDescent="0.15">
      <c r="BK63802"/>
      <c r="BL63802" s="15"/>
    </row>
    <row r="63803" spans="63:64" x14ac:dyDescent="0.15">
      <c r="BK63803"/>
      <c r="BL63803" s="15"/>
    </row>
    <row r="63804" spans="63:64" x14ac:dyDescent="0.15">
      <c r="BK63804"/>
      <c r="BL63804" s="15"/>
    </row>
    <row r="63805" spans="63:64" x14ac:dyDescent="0.15">
      <c r="BK63805"/>
      <c r="BL63805" s="15"/>
    </row>
    <row r="63806" spans="63:64" x14ac:dyDescent="0.15">
      <c r="BK63806"/>
      <c r="BL63806" s="15"/>
    </row>
    <row r="63807" spans="63:64" x14ac:dyDescent="0.15">
      <c r="BK63807"/>
      <c r="BL63807" s="15"/>
    </row>
    <row r="63808" spans="63:64" x14ac:dyDescent="0.15">
      <c r="BK63808"/>
      <c r="BL63808" s="15"/>
    </row>
    <row r="63809" spans="63:64" x14ac:dyDescent="0.15">
      <c r="BK63809"/>
      <c r="BL63809" s="15"/>
    </row>
    <row r="63810" spans="63:64" x14ac:dyDescent="0.15">
      <c r="BK63810"/>
      <c r="BL63810" s="15"/>
    </row>
    <row r="63811" spans="63:64" x14ac:dyDescent="0.15">
      <c r="BK63811"/>
      <c r="BL63811" s="15"/>
    </row>
    <row r="63812" spans="63:64" x14ac:dyDescent="0.15">
      <c r="BK63812"/>
      <c r="BL63812" s="15"/>
    </row>
    <row r="63813" spans="63:64" x14ac:dyDescent="0.15">
      <c r="BK63813"/>
      <c r="BL63813" s="15"/>
    </row>
    <row r="63814" spans="63:64" x14ac:dyDescent="0.15">
      <c r="BK63814"/>
      <c r="BL63814" s="15"/>
    </row>
    <row r="63815" spans="63:64" x14ac:dyDescent="0.15">
      <c r="BK63815"/>
      <c r="BL63815" s="15"/>
    </row>
    <row r="63816" spans="63:64" x14ac:dyDescent="0.15">
      <c r="BK63816"/>
      <c r="BL63816" s="15"/>
    </row>
    <row r="63817" spans="63:64" x14ac:dyDescent="0.15">
      <c r="BK63817"/>
      <c r="BL63817" s="15"/>
    </row>
    <row r="63818" spans="63:64" x14ac:dyDescent="0.15">
      <c r="BK63818"/>
      <c r="BL63818" s="15"/>
    </row>
    <row r="63819" spans="63:64" x14ac:dyDescent="0.15">
      <c r="BK63819"/>
      <c r="BL63819" s="15"/>
    </row>
    <row r="63820" spans="63:64" x14ac:dyDescent="0.15">
      <c r="BK63820"/>
      <c r="BL63820" s="15"/>
    </row>
    <row r="63821" spans="63:64" x14ac:dyDescent="0.15">
      <c r="BK63821"/>
      <c r="BL63821" s="15"/>
    </row>
    <row r="63822" spans="63:64" x14ac:dyDescent="0.15">
      <c r="BK63822"/>
      <c r="BL63822" s="15"/>
    </row>
    <row r="63823" spans="63:64" x14ac:dyDescent="0.15">
      <c r="BK63823"/>
      <c r="BL63823" s="15"/>
    </row>
    <row r="63824" spans="63:64" x14ac:dyDescent="0.15">
      <c r="BK63824"/>
      <c r="BL63824" s="15"/>
    </row>
    <row r="63825" spans="63:64" x14ac:dyDescent="0.15">
      <c r="BK63825"/>
      <c r="BL63825" s="15"/>
    </row>
    <row r="63826" spans="63:64" x14ac:dyDescent="0.15">
      <c r="BK63826"/>
      <c r="BL63826" s="15"/>
    </row>
    <row r="63827" spans="63:64" x14ac:dyDescent="0.15">
      <c r="BK63827"/>
      <c r="BL63827" s="15"/>
    </row>
    <row r="63828" spans="63:64" x14ac:dyDescent="0.15">
      <c r="BK63828"/>
      <c r="BL63828" s="15"/>
    </row>
    <row r="63829" spans="63:64" x14ac:dyDescent="0.15">
      <c r="BK63829"/>
      <c r="BL63829" s="15"/>
    </row>
    <row r="63830" spans="63:64" x14ac:dyDescent="0.15">
      <c r="BK63830"/>
      <c r="BL63830" s="15"/>
    </row>
    <row r="63831" spans="63:64" x14ac:dyDescent="0.15">
      <c r="BK63831"/>
      <c r="BL63831" s="15"/>
    </row>
    <row r="63832" spans="63:64" x14ac:dyDescent="0.15">
      <c r="BK63832"/>
      <c r="BL63832" s="15"/>
    </row>
    <row r="63833" spans="63:64" x14ac:dyDescent="0.15">
      <c r="BK63833"/>
      <c r="BL63833" s="15"/>
    </row>
    <row r="63834" spans="63:64" x14ac:dyDescent="0.15">
      <c r="BK63834"/>
      <c r="BL63834" s="15"/>
    </row>
    <row r="63835" spans="63:64" x14ac:dyDescent="0.15">
      <c r="BK63835"/>
      <c r="BL63835" s="15"/>
    </row>
    <row r="63836" spans="63:64" x14ac:dyDescent="0.15">
      <c r="BK63836"/>
      <c r="BL63836" s="15"/>
    </row>
    <row r="63837" spans="63:64" x14ac:dyDescent="0.15">
      <c r="BK63837"/>
      <c r="BL63837" s="15"/>
    </row>
    <row r="63838" spans="63:64" x14ac:dyDescent="0.15">
      <c r="BK63838"/>
      <c r="BL63838" s="15"/>
    </row>
    <row r="63839" spans="63:64" x14ac:dyDescent="0.15">
      <c r="BK63839"/>
      <c r="BL63839" s="15"/>
    </row>
    <row r="63840" spans="63:64" x14ac:dyDescent="0.15">
      <c r="BK63840"/>
      <c r="BL63840" s="15"/>
    </row>
    <row r="63841" spans="63:64" x14ac:dyDescent="0.15">
      <c r="BK63841"/>
      <c r="BL63841" s="15"/>
    </row>
    <row r="63842" spans="63:64" x14ac:dyDescent="0.15">
      <c r="BK63842"/>
      <c r="BL63842" s="15"/>
    </row>
    <row r="63843" spans="63:64" x14ac:dyDescent="0.15">
      <c r="BK63843"/>
      <c r="BL63843" s="15"/>
    </row>
    <row r="63844" spans="63:64" x14ac:dyDescent="0.15">
      <c r="BK63844"/>
      <c r="BL63844" s="15"/>
    </row>
    <row r="63845" spans="63:64" x14ac:dyDescent="0.15">
      <c r="BK63845"/>
      <c r="BL63845" s="15"/>
    </row>
    <row r="63846" spans="63:64" x14ac:dyDescent="0.15">
      <c r="BK63846"/>
      <c r="BL63846" s="15"/>
    </row>
    <row r="63847" spans="63:64" x14ac:dyDescent="0.15">
      <c r="BK63847"/>
      <c r="BL63847" s="15"/>
    </row>
    <row r="63848" spans="63:64" x14ac:dyDescent="0.15">
      <c r="BK63848"/>
      <c r="BL63848" s="15"/>
    </row>
    <row r="63849" spans="63:64" x14ac:dyDescent="0.15">
      <c r="BK63849"/>
      <c r="BL63849" s="15"/>
    </row>
    <row r="63850" spans="63:64" x14ac:dyDescent="0.15">
      <c r="BK63850"/>
      <c r="BL63850" s="15"/>
    </row>
    <row r="63851" spans="63:64" x14ac:dyDescent="0.15">
      <c r="BK63851"/>
      <c r="BL63851" s="15"/>
    </row>
    <row r="63852" spans="63:64" x14ac:dyDescent="0.15">
      <c r="BK63852"/>
      <c r="BL63852" s="15"/>
    </row>
    <row r="63853" spans="63:64" x14ac:dyDescent="0.15">
      <c r="BK63853"/>
      <c r="BL63853" s="15"/>
    </row>
    <row r="63854" spans="63:64" x14ac:dyDescent="0.15">
      <c r="BK63854"/>
      <c r="BL63854" s="15"/>
    </row>
    <row r="63855" spans="63:64" x14ac:dyDescent="0.15">
      <c r="BK63855"/>
      <c r="BL63855" s="15"/>
    </row>
    <row r="63856" spans="63:64" x14ac:dyDescent="0.15">
      <c r="BK63856"/>
      <c r="BL63856" s="15"/>
    </row>
    <row r="63857" spans="63:64" x14ac:dyDescent="0.15">
      <c r="BK63857"/>
      <c r="BL63857" s="15"/>
    </row>
    <row r="63858" spans="63:64" x14ac:dyDescent="0.15">
      <c r="BK63858"/>
      <c r="BL63858" s="15"/>
    </row>
    <row r="63859" spans="63:64" x14ac:dyDescent="0.15">
      <c r="BK63859"/>
      <c r="BL63859" s="15"/>
    </row>
    <row r="63860" spans="63:64" x14ac:dyDescent="0.15">
      <c r="BK63860"/>
      <c r="BL63860" s="15"/>
    </row>
    <row r="63861" spans="63:64" x14ac:dyDescent="0.15">
      <c r="BK63861"/>
      <c r="BL63861" s="15"/>
    </row>
    <row r="63862" spans="63:64" x14ac:dyDescent="0.15">
      <c r="BK63862"/>
      <c r="BL63862" s="15"/>
    </row>
    <row r="63863" spans="63:64" x14ac:dyDescent="0.15">
      <c r="BK63863"/>
      <c r="BL63863" s="15"/>
    </row>
    <row r="63864" spans="63:64" x14ac:dyDescent="0.15">
      <c r="BK63864"/>
      <c r="BL63864" s="15"/>
    </row>
    <row r="63865" spans="63:64" x14ac:dyDescent="0.15">
      <c r="BK63865"/>
      <c r="BL63865" s="15"/>
    </row>
    <row r="63866" spans="63:64" x14ac:dyDescent="0.15">
      <c r="BK63866"/>
      <c r="BL63866" s="15"/>
    </row>
    <row r="63867" spans="63:64" x14ac:dyDescent="0.15">
      <c r="BK63867"/>
      <c r="BL63867" s="15"/>
    </row>
    <row r="63868" spans="63:64" x14ac:dyDescent="0.15">
      <c r="BK63868"/>
      <c r="BL63868" s="15"/>
    </row>
    <row r="63869" spans="63:64" x14ac:dyDescent="0.15">
      <c r="BK63869"/>
      <c r="BL63869" s="15"/>
    </row>
    <row r="63870" spans="63:64" x14ac:dyDescent="0.15">
      <c r="BK63870"/>
      <c r="BL63870" s="15"/>
    </row>
    <row r="63871" spans="63:64" x14ac:dyDescent="0.15">
      <c r="BK63871"/>
      <c r="BL63871" s="15"/>
    </row>
    <row r="63872" spans="63:64" x14ac:dyDescent="0.15">
      <c r="BK63872"/>
      <c r="BL63872" s="15"/>
    </row>
    <row r="63873" spans="63:64" x14ac:dyDescent="0.15">
      <c r="BK63873"/>
      <c r="BL63873" s="15"/>
    </row>
    <row r="63874" spans="63:64" x14ac:dyDescent="0.15">
      <c r="BK63874"/>
      <c r="BL63874" s="15"/>
    </row>
    <row r="63875" spans="63:64" x14ac:dyDescent="0.15">
      <c r="BK63875"/>
      <c r="BL63875" s="15"/>
    </row>
    <row r="63876" spans="63:64" x14ac:dyDescent="0.15">
      <c r="BK63876"/>
      <c r="BL63876" s="15"/>
    </row>
    <row r="63877" spans="63:64" x14ac:dyDescent="0.15">
      <c r="BK63877"/>
      <c r="BL63877" s="15"/>
    </row>
    <row r="63878" spans="63:64" x14ac:dyDescent="0.15">
      <c r="BK63878"/>
      <c r="BL63878" s="15"/>
    </row>
    <row r="63879" spans="63:64" x14ac:dyDescent="0.15">
      <c r="BK63879"/>
      <c r="BL63879" s="15"/>
    </row>
    <row r="63880" spans="63:64" x14ac:dyDescent="0.15">
      <c r="BK63880"/>
      <c r="BL63880" s="15"/>
    </row>
    <row r="63881" spans="63:64" x14ac:dyDescent="0.15">
      <c r="BK63881"/>
      <c r="BL63881" s="15"/>
    </row>
    <row r="63882" spans="63:64" x14ac:dyDescent="0.15">
      <c r="BK63882"/>
      <c r="BL63882" s="15"/>
    </row>
    <row r="63883" spans="63:64" x14ac:dyDescent="0.15">
      <c r="BK63883"/>
      <c r="BL63883" s="15"/>
    </row>
    <row r="63884" spans="63:64" x14ac:dyDescent="0.15">
      <c r="BK63884"/>
      <c r="BL63884" s="15"/>
    </row>
    <row r="63885" spans="63:64" x14ac:dyDescent="0.15">
      <c r="BK63885"/>
      <c r="BL63885" s="15"/>
    </row>
    <row r="63886" spans="63:64" x14ac:dyDescent="0.15">
      <c r="BK63886"/>
      <c r="BL63886" s="15"/>
    </row>
    <row r="63887" spans="63:64" x14ac:dyDescent="0.15">
      <c r="BK63887"/>
      <c r="BL63887" s="15"/>
    </row>
    <row r="63888" spans="63:64" x14ac:dyDescent="0.15">
      <c r="BK63888"/>
      <c r="BL63888" s="15"/>
    </row>
    <row r="63889" spans="63:64" x14ac:dyDescent="0.15">
      <c r="BK63889"/>
      <c r="BL63889" s="15"/>
    </row>
    <row r="63890" spans="63:64" x14ac:dyDescent="0.15">
      <c r="BK63890"/>
      <c r="BL63890" s="15"/>
    </row>
    <row r="63891" spans="63:64" x14ac:dyDescent="0.15">
      <c r="BK63891"/>
      <c r="BL63891" s="15"/>
    </row>
    <row r="63892" spans="63:64" x14ac:dyDescent="0.15">
      <c r="BK63892"/>
      <c r="BL63892" s="15"/>
    </row>
    <row r="63893" spans="63:64" x14ac:dyDescent="0.15">
      <c r="BK63893"/>
      <c r="BL63893" s="15"/>
    </row>
    <row r="63894" spans="63:64" x14ac:dyDescent="0.15">
      <c r="BK63894"/>
      <c r="BL63894" s="15"/>
    </row>
    <row r="63895" spans="63:64" x14ac:dyDescent="0.15">
      <c r="BK63895"/>
      <c r="BL63895" s="15"/>
    </row>
    <row r="63896" spans="63:64" x14ac:dyDescent="0.15">
      <c r="BK63896"/>
      <c r="BL63896" s="15"/>
    </row>
    <row r="63897" spans="63:64" x14ac:dyDescent="0.15">
      <c r="BK63897"/>
      <c r="BL63897" s="15"/>
    </row>
    <row r="63898" spans="63:64" x14ac:dyDescent="0.15">
      <c r="BK63898"/>
      <c r="BL63898" s="15"/>
    </row>
    <row r="63899" spans="63:64" x14ac:dyDescent="0.15">
      <c r="BK63899"/>
      <c r="BL63899" s="15"/>
    </row>
    <row r="63900" spans="63:64" x14ac:dyDescent="0.15">
      <c r="BK63900"/>
      <c r="BL63900" s="15"/>
    </row>
    <row r="63901" spans="63:64" x14ac:dyDescent="0.15">
      <c r="BK63901"/>
      <c r="BL63901" s="15"/>
    </row>
    <row r="63902" spans="63:64" x14ac:dyDescent="0.15">
      <c r="BK63902"/>
      <c r="BL63902" s="15"/>
    </row>
    <row r="63903" spans="63:64" x14ac:dyDescent="0.15">
      <c r="BK63903"/>
      <c r="BL63903" s="15"/>
    </row>
    <row r="63904" spans="63:64" x14ac:dyDescent="0.15">
      <c r="BK63904"/>
      <c r="BL63904" s="15"/>
    </row>
    <row r="63905" spans="63:64" x14ac:dyDescent="0.15">
      <c r="BK63905"/>
      <c r="BL63905" s="15"/>
    </row>
    <row r="63906" spans="63:64" x14ac:dyDescent="0.15">
      <c r="BK63906"/>
      <c r="BL63906" s="15"/>
    </row>
    <row r="63907" spans="63:64" x14ac:dyDescent="0.15">
      <c r="BK63907"/>
      <c r="BL63907" s="15"/>
    </row>
    <row r="63908" spans="63:64" x14ac:dyDescent="0.15">
      <c r="BK63908"/>
      <c r="BL63908" s="15"/>
    </row>
    <row r="63909" spans="63:64" x14ac:dyDescent="0.15">
      <c r="BK63909"/>
      <c r="BL63909" s="15"/>
    </row>
    <row r="63910" spans="63:64" x14ac:dyDescent="0.15">
      <c r="BK63910"/>
      <c r="BL63910" s="15"/>
    </row>
    <row r="63911" spans="63:64" x14ac:dyDescent="0.15">
      <c r="BK63911"/>
      <c r="BL63911" s="15"/>
    </row>
    <row r="63912" spans="63:64" x14ac:dyDescent="0.15">
      <c r="BK63912"/>
      <c r="BL63912" s="15"/>
    </row>
    <row r="63913" spans="63:64" x14ac:dyDescent="0.15">
      <c r="BK63913"/>
      <c r="BL63913" s="15"/>
    </row>
    <row r="63914" spans="63:64" x14ac:dyDescent="0.15">
      <c r="BK63914"/>
      <c r="BL63914" s="15"/>
    </row>
    <row r="63915" spans="63:64" x14ac:dyDescent="0.15">
      <c r="BK63915"/>
      <c r="BL63915" s="15"/>
    </row>
    <row r="63916" spans="63:64" x14ac:dyDescent="0.15">
      <c r="BK63916"/>
      <c r="BL63916" s="15"/>
    </row>
    <row r="63917" spans="63:64" x14ac:dyDescent="0.15">
      <c r="BK63917"/>
      <c r="BL63917" s="15"/>
    </row>
    <row r="63918" spans="63:64" x14ac:dyDescent="0.15">
      <c r="BK63918"/>
      <c r="BL63918" s="15"/>
    </row>
    <row r="63919" spans="63:64" x14ac:dyDescent="0.15">
      <c r="BK63919"/>
      <c r="BL63919" s="15"/>
    </row>
    <row r="63920" spans="63:64" x14ac:dyDescent="0.15">
      <c r="BK63920"/>
      <c r="BL63920" s="15"/>
    </row>
    <row r="63921" spans="63:64" x14ac:dyDescent="0.15">
      <c r="BK63921"/>
      <c r="BL63921" s="15"/>
    </row>
    <row r="63922" spans="63:64" x14ac:dyDescent="0.15">
      <c r="BK63922"/>
      <c r="BL63922" s="15"/>
    </row>
    <row r="63923" spans="63:64" x14ac:dyDescent="0.15">
      <c r="BK63923"/>
      <c r="BL63923" s="15"/>
    </row>
    <row r="63924" spans="63:64" x14ac:dyDescent="0.15">
      <c r="BK63924"/>
      <c r="BL63924" s="15"/>
    </row>
    <row r="63925" spans="63:64" x14ac:dyDescent="0.15">
      <c r="BK63925"/>
      <c r="BL63925" s="15"/>
    </row>
    <row r="63926" spans="63:64" x14ac:dyDescent="0.15">
      <c r="BK63926"/>
      <c r="BL63926" s="15"/>
    </row>
    <row r="63927" spans="63:64" x14ac:dyDescent="0.15">
      <c r="BK63927"/>
      <c r="BL63927" s="15"/>
    </row>
    <row r="63928" spans="63:64" x14ac:dyDescent="0.15">
      <c r="BK63928"/>
      <c r="BL63928" s="15"/>
    </row>
    <row r="63929" spans="63:64" x14ac:dyDescent="0.15">
      <c r="BK63929"/>
      <c r="BL63929" s="15"/>
    </row>
    <row r="63930" spans="63:64" x14ac:dyDescent="0.15">
      <c r="BK63930"/>
      <c r="BL63930" s="15"/>
    </row>
    <row r="63931" spans="63:64" x14ac:dyDescent="0.15">
      <c r="BK63931"/>
      <c r="BL63931" s="15"/>
    </row>
    <row r="63932" spans="63:64" x14ac:dyDescent="0.15">
      <c r="BK63932"/>
      <c r="BL63932" s="15"/>
    </row>
    <row r="63933" spans="63:64" x14ac:dyDescent="0.15">
      <c r="BK63933"/>
      <c r="BL63933" s="15"/>
    </row>
    <row r="63934" spans="63:64" x14ac:dyDescent="0.15">
      <c r="BK63934"/>
      <c r="BL63934" s="15"/>
    </row>
    <row r="63935" spans="63:64" x14ac:dyDescent="0.15">
      <c r="BK63935"/>
      <c r="BL63935" s="15"/>
    </row>
    <row r="63936" spans="63:64" x14ac:dyDescent="0.15">
      <c r="BK63936"/>
      <c r="BL63936" s="15"/>
    </row>
    <row r="63937" spans="63:64" x14ac:dyDescent="0.15">
      <c r="BK63937"/>
      <c r="BL63937" s="15"/>
    </row>
    <row r="63938" spans="63:64" x14ac:dyDescent="0.15">
      <c r="BK63938"/>
      <c r="BL63938" s="15"/>
    </row>
    <row r="63939" spans="63:64" x14ac:dyDescent="0.15">
      <c r="BK63939"/>
      <c r="BL63939" s="15"/>
    </row>
    <row r="63940" spans="63:64" x14ac:dyDescent="0.15">
      <c r="BK63940"/>
      <c r="BL63940" s="15"/>
    </row>
    <row r="63941" spans="63:64" x14ac:dyDescent="0.15">
      <c r="BK63941"/>
      <c r="BL63941" s="15"/>
    </row>
    <row r="63942" spans="63:64" x14ac:dyDescent="0.15">
      <c r="BK63942"/>
      <c r="BL63942" s="15"/>
    </row>
    <row r="63943" spans="63:64" x14ac:dyDescent="0.15">
      <c r="BK63943"/>
      <c r="BL63943" s="15"/>
    </row>
    <row r="63944" spans="63:64" x14ac:dyDescent="0.15">
      <c r="BK63944"/>
      <c r="BL63944" s="15"/>
    </row>
    <row r="63945" spans="63:64" x14ac:dyDescent="0.15">
      <c r="BK63945"/>
      <c r="BL63945" s="15"/>
    </row>
    <row r="63946" spans="63:64" x14ac:dyDescent="0.15">
      <c r="BK63946"/>
      <c r="BL63946" s="15"/>
    </row>
    <row r="63947" spans="63:64" x14ac:dyDescent="0.15">
      <c r="BK63947"/>
      <c r="BL63947" s="15"/>
    </row>
    <row r="63948" spans="63:64" x14ac:dyDescent="0.15">
      <c r="BK63948"/>
      <c r="BL63948" s="15"/>
    </row>
    <row r="63949" spans="63:64" x14ac:dyDescent="0.15">
      <c r="BK63949"/>
      <c r="BL63949" s="15"/>
    </row>
    <row r="63950" spans="63:64" x14ac:dyDescent="0.15">
      <c r="BK63950"/>
      <c r="BL63950" s="15"/>
    </row>
    <row r="63951" spans="63:64" x14ac:dyDescent="0.15">
      <c r="BK63951"/>
      <c r="BL63951" s="15"/>
    </row>
    <row r="63952" spans="63:64" x14ac:dyDescent="0.15">
      <c r="BK63952"/>
      <c r="BL63952" s="15"/>
    </row>
    <row r="63953" spans="63:64" x14ac:dyDescent="0.15">
      <c r="BK63953"/>
      <c r="BL63953" s="15"/>
    </row>
    <row r="63954" spans="63:64" x14ac:dyDescent="0.15">
      <c r="BK63954"/>
      <c r="BL63954" s="15"/>
    </row>
    <row r="63955" spans="63:64" x14ac:dyDescent="0.15">
      <c r="BK63955"/>
      <c r="BL63955" s="15"/>
    </row>
    <row r="63956" spans="63:64" x14ac:dyDescent="0.15">
      <c r="BK63956"/>
      <c r="BL63956" s="15"/>
    </row>
    <row r="63957" spans="63:64" x14ac:dyDescent="0.15">
      <c r="BK63957"/>
      <c r="BL63957" s="15"/>
    </row>
    <row r="63958" spans="63:64" x14ac:dyDescent="0.15">
      <c r="BK63958"/>
      <c r="BL63958" s="15"/>
    </row>
    <row r="63959" spans="63:64" x14ac:dyDescent="0.15">
      <c r="BK63959"/>
      <c r="BL63959" s="15"/>
    </row>
    <row r="63960" spans="63:64" x14ac:dyDescent="0.15">
      <c r="BK63960"/>
      <c r="BL63960" s="15"/>
    </row>
    <row r="63961" spans="63:64" x14ac:dyDescent="0.15">
      <c r="BK63961"/>
      <c r="BL63961" s="15"/>
    </row>
    <row r="63962" spans="63:64" x14ac:dyDescent="0.15">
      <c r="BK63962"/>
      <c r="BL63962" s="15"/>
    </row>
    <row r="63963" spans="63:64" x14ac:dyDescent="0.15">
      <c r="BK63963"/>
      <c r="BL63963" s="15"/>
    </row>
    <row r="63964" spans="63:64" x14ac:dyDescent="0.15">
      <c r="BK63964"/>
      <c r="BL63964" s="15"/>
    </row>
    <row r="63965" spans="63:64" x14ac:dyDescent="0.15">
      <c r="BK63965"/>
      <c r="BL63965" s="15"/>
    </row>
    <row r="63966" spans="63:64" x14ac:dyDescent="0.15">
      <c r="BK63966"/>
      <c r="BL63966" s="15"/>
    </row>
    <row r="63967" spans="63:64" x14ac:dyDescent="0.15">
      <c r="BK63967"/>
      <c r="BL63967" s="15"/>
    </row>
    <row r="63968" spans="63:64" x14ac:dyDescent="0.15">
      <c r="BK63968"/>
      <c r="BL63968" s="15"/>
    </row>
    <row r="63969" spans="63:64" x14ac:dyDescent="0.15">
      <c r="BK63969"/>
      <c r="BL63969" s="15"/>
    </row>
    <row r="63970" spans="63:64" x14ac:dyDescent="0.15">
      <c r="BK63970"/>
      <c r="BL63970" s="15"/>
    </row>
    <row r="63971" spans="63:64" x14ac:dyDescent="0.15">
      <c r="BK63971"/>
      <c r="BL63971" s="15"/>
    </row>
    <row r="63972" spans="63:64" x14ac:dyDescent="0.15">
      <c r="BK63972"/>
      <c r="BL63972" s="15"/>
    </row>
    <row r="63973" spans="63:64" x14ac:dyDescent="0.15">
      <c r="BK63973"/>
      <c r="BL63973" s="15"/>
    </row>
    <row r="63974" spans="63:64" x14ac:dyDescent="0.15">
      <c r="BK63974"/>
      <c r="BL63974" s="15"/>
    </row>
    <row r="63975" spans="63:64" x14ac:dyDescent="0.15">
      <c r="BK63975"/>
      <c r="BL63975" s="15"/>
    </row>
    <row r="63976" spans="63:64" x14ac:dyDescent="0.15">
      <c r="BK63976"/>
      <c r="BL63976" s="15"/>
    </row>
    <row r="63977" spans="63:64" x14ac:dyDescent="0.15">
      <c r="BK63977"/>
      <c r="BL63977" s="15"/>
    </row>
    <row r="63978" spans="63:64" x14ac:dyDescent="0.15">
      <c r="BK63978"/>
      <c r="BL63978" s="15"/>
    </row>
    <row r="63979" spans="63:64" x14ac:dyDescent="0.15">
      <c r="BK63979"/>
      <c r="BL63979" s="15"/>
    </row>
    <row r="63980" spans="63:64" x14ac:dyDescent="0.15">
      <c r="BK63980"/>
      <c r="BL63980" s="15"/>
    </row>
    <row r="63981" spans="63:64" x14ac:dyDescent="0.15">
      <c r="BK63981"/>
      <c r="BL63981" s="15"/>
    </row>
    <row r="63982" spans="63:64" x14ac:dyDescent="0.15">
      <c r="BK63982"/>
      <c r="BL63982" s="15"/>
    </row>
    <row r="63983" spans="63:64" x14ac:dyDescent="0.15">
      <c r="BK63983"/>
      <c r="BL63983" s="15"/>
    </row>
    <row r="63984" spans="63:64" x14ac:dyDescent="0.15">
      <c r="BK63984"/>
      <c r="BL63984" s="15"/>
    </row>
    <row r="63985" spans="63:64" x14ac:dyDescent="0.15">
      <c r="BK63985"/>
      <c r="BL63985" s="15"/>
    </row>
    <row r="63986" spans="63:64" x14ac:dyDescent="0.15">
      <c r="BK63986"/>
      <c r="BL63986" s="15"/>
    </row>
    <row r="63987" spans="63:64" x14ac:dyDescent="0.15">
      <c r="BK63987"/>
      <c r="BL63987" s="15"/>
    </row>
    <row r="63988" spans="63:64" x14ac:dyDescent="0.15">
      <c r="BK63988"/>
      <c r="BL63988" s="15"/>
    </row>
    <row r="63989" spans="63:64" x14ac:dyDescent="0.15">
      <c r="BK63989"/>
      <c r="BL63989" s="15"/>
    </row>
    <row r="63990" spans="63:64" x14ac:dyDescent="0.15">
      <c r="BK63990"/>
      <c r="BL63990" s="15"/>
    </row>
    <row r="63991" spans="63:64" x14ac:dyDescent="0.15">
      <c r="BK63991"/>
      <c r="BL63991" s="15"/>
    </row>
    <row r="63992" spans="63:64" x14ac:dyDescent="0.15">
      <c r="BK63992"/>
      <c r="BL63992" s="15"/>
    </row>
    <row r="63993" spans="63:64" x14ac:dyDescent="0.15">
      <c r="BK63993"/>
      <c r="BL63993" s="15"/>
    </row>
    <row r="63994" spans="63:64" x14ac:dyDescent="0.15">
      <c r="BK63994"/>
      <c r="BL63994" s="15"/>
    </row>
    <row r="63995" spans="63:64" x14ac:dyDescent="0.15">
      <c r="BK63995"/>
      <c r="BL63995" s="15"/>
    </row>
    <row r="63996" spans="63:64" x14ac:dyDescent="0.15">
      <c r="BK63996"/>
      <c r="BL63996" s="15"/>
    </row>
    <row r="63997" spans="63:64" x14ac:dyDescent="0.15">
      <c r="BK63997"/>
      <c r="BL63997" s="15"/>
    </row>
    <row r="63998" spans="63:64" x14ac:dyDescent="0.15">
      <c r="BK63998"/>
      <c r="BL63998" s="15"/>
    </row>
    <row r="63999" spans="63:64" x14ac:dyDescent="0.15">
      <c r="BK63999"/>
      <c r="BL63999" s="15"/>
    </row>
    <row r="64000" spans="63:64" x14ac:dyDescent="0.15">
      <c r="BK64000"/>
      <c r="BL64000" s="15"/>
    </row>
    <row r="64001" spans="63:64" x14ac:dyDescent="0.15">
      <c r="BK64001"/>
      <c r="BL64001" s="15"/>
    </row>
    <row r="64002" spans="63:64" x14ac:dyDescent="0.15">
      <c r="BK64002"/>
      <c r="BL64002" s="15"/>
    </row>
    <row r="64003" spans="63:64" x14ac:dyDescent="0.15">
      <c r="BK64003"/>
      <c r="BL64003" s="15"/>
    </row>
    <row r="64004" spans="63:64" x14ac:dyDescent="0.15">
      <c r="BK64004"/>
      <c r="BL64004" s="15"/>
    </row>
    <row r="64005" spans="63:64" x14ac:dyDescent="0.15">
      <c r="BK64005"/>
      <c r="BL64005" s="15"/>
    </row>
    <row r="64006" spans="63:64" x14ac:dyDescent="0.15">
      <c r="BK64006"/>
      <c r="BL64006" s="15"/>
    </row>
    <row r="64007" spans="63:64" x14ac:dyDescent="0.15">
      <c r="BK64007"/>
      <c r="BL64007" s="15"/>
    </row>
    <row r="64008" spans="63:64" x14ac:dyDescent="0.15">
      <c r="BK64008"/>
      <c r="BL64008" s="15"/>
    </row>
    <row r="64009" spans="63:64" x14ac:dyDescent="0.15">
      <c r="BK64009"/>
      <c r="BL64009" s="15"/>
    </row>
    <row r="64010" spans="63:64" x14ac:dyDescent="0.15">
      <c r="BK64010"/>
      <c r="BL64010" s="15"/>
    </row>
    <row r="64011" spans="63:64" x14ac:dyDescent="0.15">
      <c r="BK64011"/>
      <c r="BL64011" s="15"/>
    </row>
    <row r="64012" spans="63:64" x14ac:dyDescent="0.15">
      <c r="BK64012"/>
      <c r="BL64012" s="15"/>
    </row>
    <row r="64013" spans="63:64" x14ac:dyDescent="0.15">
      <c r="BK64013"/>
      <c r="BL64013" s="15"/>
    </row>
    <row r="64014" spans="63:64" x14ac:dyDescent="0.15">
      <c r="BK64014"/>
      <c r="BL64014" s="15"/>
    </row>
    <row r="64015" spans="63:64" x14ac:dyDescent="0.15">
      <c r="BK64015"/>
      <c r="BL64015" s="15"/>
    </row>
    <row r="64016" spans="63:64" x14ac:dyDescent="0.15">
      <c r="BK64016"/>
      <c r="BL64016" s="15"/>
    </row>
    <row r="64017" spans="63:64" x14ac:dyDescent="0.15">
      <c r="BK64017"/>
      <c r="BL64017" s="15"/>
    </row>
    <row r="64018" spans="63:64" x14ac:dyDescent="0.15">
      <c r="BK64018"/>
      <c r="BL64018" s="15"/>
    </row>
    <row r="64019" spans="63:64" x14ac:dyDescent="0.15">
      <c r="BK64019"/>
      <c r="BL64019" s="15"/>
    </row>
    <row r="64020" spans="63:64" x14ac:dyDescent="0.15">
      <c r="BK64020"/>
      <c r="BL64020" s="15"/>
    </row>
    <row r="64021" spans="63:64" x14ac:dyDescent="0.15">
      <c r="BK64021"/>
      <c r="BL64021" s="15"/>
    </row>
    <row r="64022" spans="63:64" x14ac:dyDescent="0.15">
      <c r="BK64022"/>
      <c r="BL64022" s="15"/>
    </row>
    <row r="64023" spans="63:64" x14ac:dyDescent="0.15">
      <c r="BK64023"/>
      <c r="BL64023" s="15"/>
    </row>
    <row r="64024" spans="63:64" x14ac:dyDescent="0.15">
      <c r="BK64024"/>
      <c r="BL64024" s="15"/>
    </row>
    <row r="64025" spans="63:64" x14ac:dyDescent="0.15">
      <c r="BK64025"/>
      <c r="BL64025" s="15"/>
    </row>
    <row r="64026" spans="63:64" x14ac:dyDescent="0.15">
      <c r="BK64026"/>
      <c r="BL64026" s="15"/>
    </row>
    <row r="64027" spans="63:64" x14ac:dyDescent="0.15">
      <c r="BK64027"/>
      <c r="BL64027" s="15"/>
    </row>
    <row r="64028" spans="63:64" x14ac:dyDescent="0.15">
      <c r="BK64028"/>
      <c r="BL64028" s="15"/>
    </row>
    <row r="64029" spans="63:64" x14ac:dyDescent="0.15">
      <c r="BK64029"/>
      <c r="BL64029" s="15"/>
    </row>
    <row r="64030" spans="63:64" x14ac:dyDescent="0.15">
      <c r="BK64030"/>
      <c r="BL64030" s="15"/>
    </row>
    <row r="64031" spans="63:64" x14ac:dyDescent="0.15">
      <c r="BK64031"/>
      <c r="BL64031" s="15"/>
    </row>
    <row r="64032" spans="63:64" x14ac:dyDescent="0.15">
      <c r="BK64032"/>
      <c r="BL64032" s="15"/>
    </row>
    <row r="64033" spans="63:64" x14ac:dyDescent="0.15">
      <c r="BK64033"/>
      <c r="BL64033" s="15"/>
    </row>
    <row r="64034" spans="63:64" x14ac:dyDescent="0.15">
      <c r="BK64034"/>
      <c r="BL64034" s="15"/>
    </row>
    <row r="64035" spans="63:64" x14ac:dyDescent="0.15">
      <c r="BK64035"/>
      <c r="BL64035" s="15"/>
    </row>
    <row r="64036" spans="63:64" x14ac:dyDescent="0.15">
      <c r="BK64036"/>
      <c r="BL64036" s="15"/>
    </row>
    <row r="64037" spans="63:64" x14ac:dyDescent="0.15">
      <c r="BK64037"/>
      <c r="BL64037" s="15"/>
    </row>
    <row r="64038" spans="63:64" x14ac:dyDescent="0.15">
      <c r="BK64038"/>
      <c r="BL64038" s="15"/>
    </row>
    <row r="64039" spans="63:64" x14ac:dyDescent="0.15">
      <c r="BK64039"/>
      <c r="BL64039" s="15"/>
    </row>
    <row r="64040" spans="63:64" x14ac:dyDescent="0.15">
      <c r="BK64040"/>
      <c r="BL64040" s="15"/>
    </row>
    <row r="64041" spans="63:64" x14ac:dyDescent="0.15">
      <c r="BK64041"/>
      <c r="BL64041" s="15"/>
    </row>
    <row r="64042" spans="63:64" x14ac:dyDescent="0.15">
      <c r="BK64042"/>
      <c r="BL64042" s="15"/>
    </row>
    <row r="64043" spans="63:64" x14ac:dyDescent="0.15">
      <c r="BK64043"/>
      <c r="BL64043" s="15"/>
    </row>
    <row r="64044" spans="63:64" x14ac:dyDescent="0.15">
      <c r="BK64044"/>
      <c r="BL64044" s="15"/>
    </row>
    <row r="64045" spans="63:64" x14ac:dyDescent="0.15">
      <c r="BK64045"/>
      <c r="BL64045" s="15"/>
    </row>
    <row r="64046" spans="63:64" x14ac:dyDescent="0.15">
      <c r="BK64046"/>
      <c r="BL64046" s="15"/>
    </row>
    <row r="64047" spans="63:64" x14ac:dyDescent="0.15">
      <c r="BK64047"/>
      <c r="BL64047" s="15"/>
    </row>
    <row r="64048" spans="63:64" x14ac:dyDescent="0.15">
      <c r="BK64048"/>
      <c r="BL64048" s="15"/>
    </row>
    <row r="64049" spans="63:64" x14ac:dyDescent="0.15">
      <c r="BK64049"/>
      <c r="BL64049" s="15"/>
    </row>
    <row r="64050" spans="63:64" x14ac:dyDescent="0.15">
      <c r="BK64050"/>
      <c r="BL64050" s="15"/>
    </row>
    <row r="64051" spans="63:64" x14ac:dyDescent="0.15">
      <c r="BK64051"/>
      <c r="BL64051" s="15"/>
    </row>
    <row r="64052" spans="63:64" x14ac:dyDescent="0.15">
      <c r="BK64052"/>
      <c r="BL64052" s="15"/>
    </row>
    <row r="64053" spans="63:64" x14ac:dyDescent="0.15">
      <c r="BK64053"/>
      <c r="BL64053" s="15"/>
    </row>
    <row r="64054" spans="63:64" x14ac:dyDescent="0.15">
      <c r="BK64054"/>
      <c r="BL64054" s="15"/>
    </row>
    <row r="64055" spans="63:64" x14ac:dyDescent="0.15">
      <c r="BK64055"/>
      <c r="BL64055" s="15"/>
    </row>
    <row r="64056" spans="63:64" x14ac:dyDescent="0.15">
      <c r="BK64056"/>
      <c r="BL64056" s="15"/>
    </row>
    <row r="64057" spans="63:64" x14ac:dyDescent="0.15">
      <c r="BK64057"/>
      <c r="BL64057" s="15"/>
    </row>
    <row r="64058" spans="63:64" x14ac:dyDescent="0.15">
      <c r="BK64058"/>
      <c r="BL64058" s="15"/>
    </row>
    <row r="64059" spans="63:64" x14ac:dyDescent="0.15">
      <c r="BK64059"/>
      <c r="BL64059" s="15"/>
    </row>
    <row r="64060" spans="63:64" x14ac:dyDescent="0.15">
      <c r="BK64060"/>
      <c r="BL64060" s="15"/>
    </row>
    <row r="64061" spans="63:64" x14ac:dyDescent="0.15">
      <c r="BK64061"/>
      <c r="BL64061" s="15"/>
    </row>
    <row r="64062" spans="63:64" x14ac:dyDescent="0.15">
      <c r="BK64062"/>
      <c r="BL64062" s="15"/>
    </row>
    <row r="64063" spans="63:64" x14ac:dyDescent="0.15">
      <c r="BK64063"/>
      <c r="BL64063" s="15"/>
    </row>
    <row r="64064" spans="63:64" x14ac:dyDescent="0.15">
      <c r="BK64064"/>
      <c r="BL64064" s="15"/>
    </row>
    <row r="64065" spans="63:64" x14ac:dyDescent="0.15">
      <c r="BK64065"/>
      <c r="BL64065" s="15"/>
    </row>
    <row r="64066" spans="63:64" x14ac:dyDescent="0.15">
      <c r="BK64066"/>
      <c r="BL64066" s="15"/>
    </row>
    <row r="64067" spans="63:64" x14ac:dyDescent="0.15">
      <c r="BK64067"/>
      <c r="BL64067" s="15"/>
    </row>
    <row r="64068" spans="63:64" x14ac:dyDescent="0.15">
      <c r="BK64068"/>
      <c r="BL64068" s="15"/>
    </row>
    <row r="64069" spans="63:64" x14ac:dyDescent="0.15">
      <c r="BK64069"/>
      <c r="BL64069" s="15"/>
    </row>
    <row r="64070" spans="63:64" x14ac:dyDescent="0.15">
      <c r="BK64070"/>
      <c r="BL64070" s="15"/>
    </row>
    <row r="64071" spans="63:64" x14ac:dyDescent="0.15">
      <c r="BK64071"/>
      <c r="BL64071" s="15"/>
    </row>
    <row r="64072" spans="63:64" x14ac:dyDescent="0.15">
      <c r="BK64072"/>
      <c r="BL64072" s="15"/>
    </row>
    <row r="64073" spans="63:64" x14ac:dyDescent="0.15">
      <c r="BK64073"/>
      <c r="BL64073" s="15"/>
    </row>
    <row r="64074" spans="63:64" x14ac:dyDescent="0.15">
      <c r="BK64074"/>
      <c r="BL64074" s="15"/>
    </row>
    <row r="64075" spans="63:64" x14ac:dyDescent="0.15">
      <c r="BK64075"/>
      <c r="BL64075" s="15"/>
    </row>
    <row r="64076" spans="63:64" x14ac:dyDescent="0.15">
      <c r="BK64076"/>
      <c r="BL64076" s="15"/>
    </row>
    <row r="64077" spans="63:64" x14ac:dyDescent="0.15">
      <c r="BK64077"/>
      <c r="BL64077" s="15"/>
    </row>
    <row r="64078" spans="63:64" x14ac:dyDescent="0.15">
      <c r="BK64078"/>
      <c r="BL64078" s="15"/>
    </row>
    <row r="64079" spans="63:64" x14ac:dyDescent="0.15">
      <c r="BK64079"/>
      <c r="BL64079" s="15"/>
    </row>
    <row r="64080" spans="63:64" x14ac:dyDescent="0.15">
      <c r="BK64080"/>
      <c r="BL64080" s="15"/>
    </row>
    <row r="64081" spans="63:64" x14ac:dyDescent="0.15">
      <c r="BK64081"/>
      <c r="BL64081" s="15"/>
    </row>
    <row r="64082" spans="63:64" x14ac:dyDescent="0.15">
      <c r="BK64082"/>
      <c r="BL64082" s="15"/>
    </row>
    <row r="64083" spans="63:64" x14ac:dyDescent="0.15">
      <c r="BK64083"/>
      <c r="BL64083" s="15"/>
    </row>
    <row r="64084" spans="63:64" x14ac:dyDescent="0.15">
      <c r="BK64084"/>
      <c r="BL64084" s="15"/>
    </row>
    <row r="64085" spans="63:64" x14ac:dyDescent="0.15">
      <c r="BK64085"/>
      <c r="BL64085" s="15"/>
    </row>
    <row r="64086" spans="63:64" x14ac:dyDescent="0.15">
      <c r="BK64086"/>
      <c r="BL64086" s="15"/>
    </row>
    <row r="64087" spans="63:64" x14ac:dyDescent="0.15">
      <c r="BK64087"/>
      <c r="BL64087" s="15"/>
    </row>
    <row r="64088" spans="63:64" x14ac:dyDescent="0.15">
      <c r="BK64088"/>
      <c r="BL64088" s="15"/>
    </row>
    <row r="64089" spans="63:64" x14ac:dyDescent="0.15">
      <c r="BK64089"/>
      <c r="BL64089" s="15"/>
    </row>
    <row r="64090" spans="63:64" x14ac:dyDescent="0.15">
      <c r="BK64090"/>
      <c r="BL64090" s="15"/>
    </row>
    <row r="64091" spans="63:64" x14ac:dyDescent="0.15">
      <c r="BK64091"/>
      <c r="BL64091" s="15"/>
    </row>
    <row r="64092" spans="63:64" x14ac:dyDescent="0.15">
      <c r="BK64092"/>
      <c r="BL64092" s="15"/>
    </row>
    <row r="64093" spans="63:64" x14ac:dyDescent="0.15">
      <c r="BK64093"/>
      <c r="BL64093" s="15"/>
    </row>
    <row r="64094" spans="63:64" x14ac:dyDescent="0.15">
      <c r="BK64094"/>
      <c r="BL64094" s="15"/>
    </row>
    <row r="64095" spans="63:64" x14ac:dyDescent="0.15">
      <c r="BK64095"/>
      <c r="BL64095" s="15"/>
    </row>
    <row r="64096" spans="63:64" x14ac:dyDescent="0.15">
      <c r="BK64096"/>
      <c r="BL64096" s="15"/>
    </row>
    <row r="64097" spans="63:64" x14ac:dyDescent="0.15">
      <c r="BK64097"/>
      <c r="BL64097" s="15"/>
    </row>
    <row r="64098" spans="63:64" x14ac:dyDescent="0.15">
      <c r="BK64098"/>
      <c r="BL64098" s="15"/>
    </row>
    <row r="64099" spans="63:64" x14ac:dyDescent="0.15">
      <c r="BK64099"/>
      <c r="BL64099" s="15"/>
    </row>
    <row r="64100" spans="63:64" x14ac:dyDescent="0.15">
      <c r="BK64100"/>
      <c r="BL64100" s="15"/>
    </row>
    <row r="64101" spans="63:64" x14ac:dyDescent="0.15">
      <c r="BK64101"/>
      <c r="BL64101" s="15"/>
    </row>
    <row r="64102" spans="63:64" x14ac:dyDescent="0.15">
      <c r="BK64102"/>
      <c r="BL64102" s="15"/>
    </row>
    <row r="64103" spans="63:64" x14ac:dyDescent="0.15">
      <c r="BK64103"/>
      <c r="BL64103" s="15"/>
    </row>
    <row r="64104" spans="63:64" x14ac:dyDescent="0.15">
      <c r="BK64104"/>
      <c r="BL64104" s="15"/>
    </row>
    <row r="64105" spans="63:64" x14ac:dyDescent="0.15">
      <c r="BK64105"/>
      <c r="BL64105" s="15"/>
    </row>
    <row r="64106" spans="63:64" x14ac:dyDescent="0.15">
      <c r="BK64106"/>
      <c r="BL64106" s="15"/>
    </row>
    <row r="64107" spans="63:64" x14ac:dyDescent="0.15">
      <c r="BK64107"/>
      <c r="BL64107" s="15"/>
    </row>
    <row r="64108" spans="63:64" x14ac:dyDescent="0.15">
      <c r="BK64108"/>
      <c r="BL64108" s="15"/>
    </row>
    <row r="64109" spans="63:64" x14ac:dyDescent="0.15">
      <c r="BK64109"/>
      <c r="BL64109" s="15"/>
    </row>
    <row r="64110" spans="63:64" x14ac:dyDescent="0.15">
      <c r="BK64110"/>
      <c r="BL64110" s="15"/>
    </row>
    <row r="64111" spans="63:64" x14ac:dyDescent="0.15">
      <c r="BK64111"/>
      <c r="BL64111" s="15"/>
    </row>
    <row r="64112" spans="63:64" x14ac:dyDescent="0.15">
      <c r="BK64112"/>
      <c r="BL64112" s="15"/>
    </row>
    <row r="64113" spans="63:64" x14ac:dyDescent="0.15">
      <c r="BK64113"/>
      <c r="BL64113" s="15"/>
    </row>
    <row r="64114" spans="63:64" x14ac:dyDescent="0.15">
      <c r="BK64114"/>
      <c r="BL64114" s="15"/>
    </row>
    <row r="64115" spans="63:64" x14ac:dyDescent="0.15">
      <c r="BK64115"/>
      <c r="BL64115" s="15"/>
    </row>
    <row r="64116" spans="63:64" x14ac:dyDescent="0.15">
      <c r="BK64116"/>
      <c r="BL64116" s="15"/>
    </row>
    <row r="64117" spans="63:64" x14ac:dyDescent="0.15">
      <c r="BK64117"/>
      <c r="BL64117" s="15"/>
    </row>
    <row r="64118" spans="63:64" x14ac:dyDescent="0.15">
      <c r="BK64118"/>
      <c r="BL64118" s="15"/>
    </row>
    <row r="64119" spans="63:64" x14ac:dyDescent="0.15">
      <c r="BK64119"/>
      <c r="BL64119" s="15"/>
    </row>
    <row r="64120" spans="63:64" x14ac:dyDescent="0.15">
      <c r="BK64120"/>
      <c r="BL64120" s="15"/>
    </row>
    <row r="64121" spans="63:64" x14ac:dyDescent="0.15">
      <c r="BK64121"/>
      <c r="BL64121" s="15"/>
    </row>
    <row r="64122" spans="63:64" x14ac:dyDescent="0.15">
      <c r="BK64122"/>
      <c r="BL64122" s="15"/>
    </row>
    <row r="64123" spans="63:64" x14ac:dyDescent="0.15">
      <c r="BK64123"/>
      <c r="BL64123" s="15"/>
    </row>
    <row r="64124" spans="63:64" x14ac:dyDescent="0.15">
      <c r="BK64124"/>
      <c r="BL64124" s="15"/>
    </row>
    <row r="64125" spans="63:64" x14ac:dyDescent="0.15">
      <c r="BK64125"/>
      <c r="BL64125" s="15"/>
    </row>
    <row r="64126" spans="63:64" x14ac:dyDescent="0.15">
      <c r="BK64126"/>
      <c r="BL64126" s="15"/>
    </row>
    <row r="64127" spans="63:64" x14ac:dyDescent="0.15">
      <c r="BK64127"/>
      <c r="BL64127" s="15"/>
    </row>
    <row r="64128" spans="63:64" x14ac:dyDescent="0.15">
      <c r="BK64128"/>
      <c r="BL64128" s="15"/>
    </row>
    <row r="64129" spans="63:64" x14ac:dyDescent="0.15">
      <c r="BK64129"/>
      <c r="BL64129" s="15"/>
    </row>
    <row r="64130" spans="63:64" x14ac:dyDescent="0.15">
      <c r="BK64130"/>
      <c r="BL64130" s="15"/>
    </row>
    <row r="64131" spans="63:64" x14ac:dyDescent="0.15">
      <c r="BK64131"/>
      <c r="BL64131" s="15"/>
    </row>
    <row r="64132" spans="63:64" x14ac:dyDescent="0.15">
      <c r="BK64132"/>
      <c r="BL64132" s="15"/>
    </row>
    <row r="64133" spans="63:64" x14ac:dyDescent="0.15">
      <c r="BK64133"/>
      <c r="BL64133" s="15"/>
    </row>
    <row r="64134" spans="63:64" x14ac:dyDescent="0.15">
      <c r="BK64134"/>
      <c r="BL64134" s="15"/>
    </row>
    <row r="64135" spans="63:64" x14ac:dyDescent="0.15">
      <c r="BK64135"/>
      <c r="BL64135" s="15"/>
    </row>
    <row r="64136" spans="63:64" x14ac:dyDescent="0.15">
      <c r="BK64136"/>
      <c r="BL64136" s="15"/>
    </row>
    <row r="64137" spans="63:64" x14ac:dyDescent="0.15">
      <c r="BK64137"/>
      <c r="BL64137" s="15"/>
    </row>
    <row r="64138" spans="63:64" x14ac:dyDescent="0.15">
      <c r="BK64138"/>
      <c r="BL64138" s="15"/>
    </row>
    <row r="64139" spans="63:64" x14ac:dyDescent="0.15">
      <c r="BK64139"/>
      <c r="BL64139" s="15"/>
    </row>
    <row r="64140" spans="63:64" x14ac:dyDescent="0.15">
      <c r="BK64140"/>
      <c r="BL64140" s="15"/>
    </row>
    <row r="64141" spans="63:64" x14ac:dyDescent="0.15">
      <c r="BK64141"/>
      <c r="BL64141" s="15"/>
    </row>
    <row r="64142" spans="63:64" x14ac:dyDescent="0.15">
      <c r="BK64142"/>
      <c r="BL64142" s="15"/>
    </row>
    <row r="64143" spans="63:64" x14ac:dyDescent="0.15">
      <c r="BK64143"/>
      <c r="BL64143" s="15"/>
    </row>
    <row r="64144" spans="63:64" x14ac:dyDescent="0.15">
      <c r="BK64144"/>
      <c r="BL64144" s="15"/>
    </row>
    <row r="64145" spans="63:64" x14ac:dyDescent="0.15">
      <c r="BK64145"/>
      <c r="BL64145" s="15"/>
    </row>
    <row r="64146" spans="63:64" x14ac:dyDescent="0.15">
      <c r="BK64146"/>
      <c r="BL64146" s="15"/>
    </row>
    <row r="64147" spans="63:64" x14ac:dyDescent="0.15">
      <c r="BK64147"/>
      <c r="BL64147" s="15"/>
    </row>
    <row r="64148" spans="63:64" x14ac:dyDescent="0.15">
      <c r="BK64148"/>
      <c r="BL64148" s="15"/>
    </row>
    <row r="64149" spans="63:64" x14ac:dyDescent="0.15">
      <c r="BK64149"/>
      <c r="BL64149" s="15"/>
    </row>
    <row r="64150" spans="63:64" x14ac:dyDescent="0.15">
      <c r="BK64150"/>
      <c r="BL64150" s="15"/>
    </row>
    <row r="64151" spans="63:64" x14ac:dyDescent="0.15">
      <c r="BK64151"/>
      <c r="BL64151" s="15"/>
    </row>
    <row r="64152" spans="63:64" x14ac:dyDescent="0.15">
      <c r="BK64152"/>
      <c r="BL64152" s="15"/>
    </row>
    <row r="64153" spans="63:64" x14ac:dyDescent="0.15">
      <c r="BK64153"/>
      <c r="BL64153" s="15"/>
    </row>
    <row r="64154" spans="63:64" x14ac:dyDescent="0.15">
      <c r="BK64154"/>
      <c r="BL64154" s="15"/>
    </row>
    <row r="64155" spans="63:64" x14ac:dyDescent="0.15">
      <c r="BK64155"/>
      <c r="BL64155" s="15"/>
    </row>
    <row r="64156" spans="63:64" x14ac:dyDescent="0.15">
      <c r="BK64156"/>
      <c r="BL64156" s="15"/>
    </row>
    <row r="64157" spans="63:64" x14ac:dyDescent="0.15">
      <c r="BK64157"/>
      <c r="BL64157" s="15"/>
    </row>
    <row r="64158" spans="63:64" x14ac:dyDescent="0.15">
      <c r="BK64158"/>
      <c r="BL64158" s="15"/>
    </row>
    <row r="64159" spans="63:64" x14ac:dyDescent="0.15">
      <c r="BK64159"/>
      <c r="BL64159" s="15"/>
    </row>
    <row r="64160" spans="63:64" x14ac:dyDescent="0.15">
      <c r="BK64160"/>
      <c r="BL64160" s="15"/>
    </row>
    <row r="64161" spans="63:64" x14ac:dyDescent="0.15">
      <c r="BK64161"/>
      <c r="BL64161" s="15"/>
    </row>
    <row r="64162" spans="63:64" x14ac:dyDescent="0.15">
      <c r="BK64162"/>
      <c r="BL64162" s="15"/>
    </row>
    <row r="64163" spans="63:64" x14ac:dyDescent="0.15">
      <c r="BK64163"/>
      <c r="BL64163" s="15"/>
    </row>
    <row r="64164" spans="63:64" x14ac:dyDescent="0.15">
      <c r="BK64164"/>
      <c r="BL64164" s="15"/>
    </row>
    <row r="64165" spans="63:64" x14ac:dyDescent="0.15">
      <c r="BK64165"/>
      <c r="BL64165" s="15"/>
    </row>
    <row r="64166" spans="63:64" x14ac:dyDescent="0.15">
      <c r="BK64166"/>
      <c r="BL64166" s="15"/>
    </row>
    <row r="64167" spans="63:64" x14ac:dyDescent="0.15">
      <c r="BK64167"/>
      <c r="BL64167" s="15"/>
    </row>
    <row r="64168" spans="63:64" x14ac:dyDescent="0.15">
      <c r="BK64168"/>
      <c r="BL64168" s="15"/>
    </row>
    <row r="64169" spans="63:64" x14ac:dyDescent="0.15">
      <c r="BK64169"/>
      <c r="BL64169" s="15"/>
    </row>
    <row r="64170" spans="63:64" x14ac:dyDescent="0.15">
      <c r="BK64170"/>
      <c r="BL64170" s="15"/>
    </row>
    <row r="64171" spans="63:64" x14ac:dyDescent="0.15">
      <c r="BK64171"/>
      <c r="BL64171" s="15"/>
    </row>
    <row r="64172" spans="63:64" x14ac:dyDescent="0.15">
      <c r="BK64172"/>
      <c r="BL64172" s="15"/>
    </row>
    <row r="64173" spans="63:64" x14ac:dyDescent="0.15">
      <c r="BK64173"/>
      <c r="BL64173" s="15"/>
    </row>
    <row r="64174" spans="63:64" x14ac:dyDescent="0.15">
      <c r="BK64174"/>
      <c r="BL64174" s="15"/>
    </row>
    <row r="64175" spans="63:64" x14ac:dyDescent="0.15">
      <c r="BK64175"/>
      <c r="BL64175" s="15"/>
    </row>
    <row r="64176" spans="63:64" x14ac:dyDescent="0.15">
      <c r="BK64176"/>
      <c r="BL64176" s="15"/>
    </row>
    <row r="64177" spans="63:64" x14ac:dyDescent="0.15">
      <c r="BK64177"/>
      <c r="BL64177" s="15"/>
    </row>
    <row r="64178" spans="63:64" x14ac:dyDescent="0.15">
      <c r="BK64178"/>
      <c r="BL64178" s="15"/>
    </row>
    <row r="64179" spans="63:64" x14ac:dyDescent="0.15">
      <c r="BK64179"/>
      <c r="BL64179" s="15"/>
    </row>
    <row r="64180" spans="63:64" x14ac:dyDescent="0.15">
      <c r="BK64180"/>
      <c r="BL64180" s="15"/>
    </row>
    <row r="64181" spans="63:64" x14ac:dyDescent="0.15">
      <c r="BK64181"/>
      <c r="BL64181" s="15"/>
    </row>
    <row r="64182" spans="63:64" x14ac:dyDescent="0.15">
      <c r="BK64182"/>
      <c r="BL64182" s="15"/>
    </row>
    <row r="64183" spans="63:64" x14ac:dyDescent="0.15">
      <c r="BK64183"/>
      <c r="BL64183" s="15"/>
    </row>
    <row r="64184" spans="63:64" x14ac:dyDescent="0.15">
      <c r="BK64184"/>
      <c r="BL64184" s="15"/>
    </row>
    <row r="64185" spans="63:64" x14ac:dyDescent="0.15">
      <c r="BK64185"/>
      <c r="BL64185" s="15"/>
    </row>
    <row r="64186" spans="63:64" x14ac:dyDescent="0.15">
      <c r="BK64186"/>
      <c r="BL64186" s="15"/>
    </row>
    <row r="64187" spans="63:64" x14ac:dyDescent="0.15">
      <c r="BK64187"/>
      <c r="BL64187" s="15"/>
    </row>
    <row r="64188" spans="63:64" x14ac:dyDescent="0.15">
      <c r="BK64188"/>
      <c r="BL64188" s="15"/>
    </row>
    <row r="64189" spans="63:64" x14ac:dyDescent="0.15">
      <c r="BK64189"/>
      <c r="BL64189" s="15"/>
    </row>
    <row r="64190" spans="63:64" x14ac:dyDescent="0.15">
      <c r="BK64190"/>
      <c r="BL64190" s="15"/>
    </row>
    <row r="64191" spans="63:64" x14ac:dyDescent="0.15">
      <c r="BK64191"/>
      <c r="BL64191" s="15"/>
    </row>
    <row r="64192" spans="63:64" x14ac:dyDescent="0.15">
      <c r="BK64192"/>
      <c r="BL64192" s="15"/>
    </row>
    <row r="64193" spans="63:64" x14ac:dyDescent="0.15">
      <c r="BK64193"/>
      <c r="BL64193" s="15"/>
    </row>
    <row r="64194" spans="63:64" x14ac:dyDescent="0.15">
      <c r="BK64194"/>
      <c r="BL64194" s="15"/>
    </row>
    <row r="64195" spans="63:64" x14ac:dyDescent="0.15">
      <c r="BK64195"/>
      <c r="BL64195" s="15"/>
    </row>
    <row r="64196" spans="63:64" x14ac:dyDescent="0.15">
      <c r="BK64196"/>
      <c r="BL64196" s="15"/>
    </row>
    <row r="64197" spans="63:64" x14ac:dyDescent="0.15">
      <c r="BK64197"/>
      <c r="BL64197" s="15"/>
    </row>
    <row r="64198" spans="63:64" x14ac:dyDescent="0.15">
      <c r="BK64198"/>
      <c r="BL64198" s="15"/>
    </row>
    <row r="64199" spans="63:64" x14ac:dyDescent="0.15">
      <c r="BK64199"/>
      <c r="BL64199" s="15"/>
    </row>
    <row r="64200" spans="63:64" x14ac:dyDescent="0.15">
      <c r="BK64200"/>
      <c r="BL64200" s="15"/>
    </row>
    <row r="64201" spans="63:64" x14ac:dyDescent="0.15">
      <c r="BK64201"/>
      <c r="BL64201" s="15"/>
    </row>
    <row r="64202" spans="63:64" x14ac:dyDescent="0.15">
      <c r="BK64202"/>
      <c r="BL64202" s="15"/>
    </row>
    <row r="64203" spans="63:64" x14ac:dyDescent="0.15">
      <c r="BK64203"/>
      <c r="BL64203" s="15"/>
    </row>
    <row r="64204" spans="63:64" x14ac:dyDescent="0.15">
      <c r="BK64204"/>
      <c r="BL64204" s="15"/>
    </row>
    <row r="64205" spans="63:64" x14ac:dyDescent="0.15">
      <c r="BK64205"/>
      <c r="BL64205" s="15"/>
    </row>
    <row r="64206" spans="63:64" x14ac:dyDescent="0.15">
      <c r="BK64206"/>
      <c r="BL64206" s="15"/>
    </row>
    <row r="64207" spans="63:64" x14ac:dyDescent="0.15">
      <c r="BK64207"/>
      <c r="BL64207" s="15"/>
    </row>
    <row r="64208" spans="63:64" x14ac:dyDescent="0.15">
      <c r="BK64208"/>
      <c r="BL64208" s="15"/>
    </row>
    <row r="64209" spans="63:64" x14ac:dyDescent="0.15">
      <c r="BK64209"/>
      <c r="BL64209" s="15"/>
    </row>
    <row r="64210" spans="63:64" x14ac:dyDescent="0.15">
      <c r="BK64210"/>
      <c r="BL64210" s="15"/>
    </row>
    <row r="64211" spans="63:64" x14ac:dyDescent="0.15">
      <c r="BK64211"/>
      <c r="BL64211" s="15"/>
    </row>
    <row r="64212" spans="63:64" x14ac:dyDescent="0.15">
      <c r="BK64212"/>
      <c r="BL64212" s="15"/>
    </row>
    <row r="64213" spans="63:64" x14ac:dyDescent="0.15">
      <c r="BK64213"/>
      <c r="BL64213" s="15"/>
    </row>
    <row r="64214" spans="63:64" x14ac:dyDescent="0.15">
      <c r="BK64214"/>
      <c r="BL64214" s="15"/>
    </row>
    <row r="64215" spans="63:64" x14ac:dyDescent="0.15">
      <c r="BK64215"/>
      <c r="BL64215" s="15"/>
    </row>
    <row r="64216" spans="63:64" x14ac:dyDescent="0.15">
      <c r="BK64216"/>
      <c r="BL64216" s="15"/>
    </row>
    <row r="64217" spans="63:64" x14ac:dyDescent="0.15">
      <c r="BK64217"/>
      <c r="BL64217" s="15"/>
    </row>
    <row r="64218" spans="63:64" x14ac:dyDescent="0.15">
      <c r="BK64218"/>
      <c r="BL64218" s="15"/>
    </row>
    <row r="64219" spans="63:64" x14ac:dyDescent="0.15">
      <c r="BK64219"/>
      <c r="BL64219" s="15"/>
    </row>
    <row r="64220" spans="63:64" x14ac:dyDescent="0.15">
      <c r="BK64220"/>
      <c r="BL64220" s="15"/>
    </row>
    <row r="64221" spans="63:64" x14ac:dyDescent="0.15">
      <c r="BK64221"/>
      <c r="BL64221" s="15"/>
    </row>
    <row r="64222" spans="63:64" x14ac:dyDescent="0.15">
      <c r="BK64222"/>
      <c r="BL64222" s="15"/>
    </row>
    <row r="64223" spans="63:64" x14ac:dyDescent="0.15">
      <c r="BK64223"/>
      <c r="BL64223" s="15"/>
    </row>
    <row r="64224" spans="63:64" x14ac:dyDescent="0.15">
      <c r="BK64224"/>
      <c r="BL64224" s="15"/>
    </row>
    <row r="64225" spans="63:64" x14ac:dyDescent="0.15">
      <c r="BK64225"/>
      <c r="BL64225" s="15"/>
    </row>
    <row r="64226" spans="63:64" x14ac:dyDescent="0.15">
      <c r="BK64226"/>
      <c r="BL64226" s="15"/>
    </row>
    <row r="64227" spans="63:64" x14ac:dyDescent="0.15">
      <c r="BK64227"/>
      <c r="BL64227" s="15"/>
    </row>
    <row r="64228" spans="63:64" x14ac:dyDescent="0.15">
      <c r="BK64228"/>
      <c r="BL64228" s="15"/>
    </row>
    <row r="64229" spans="63:64" x14ac:dyDescent="0.15">
      <c r="BK64229"/>
      <c r="BL64229" s="15"/>
    </row>
    <row r="64230" spans="63:64" x14ac:dyDescent="0.15">
      <c r="BK64230"/>
      <c r="BL64230" s="15"/>
    </row>
    <row r="64231" spans="63:64" x14ac:dyDescent="0.15">
      <c r="BK64231"/>
      <c r="BL64231" s="15"/>
    </row>
    <row r="64232" spans="63:64" x14ac:dyDescent="0.15">
      <c r="BK64232"/>
      <c r="BL64232" s="15"/>
    </row>
    <row r="64233" spans="63:64" x14ac:dyDescent="0.15">
      <c r="BK64233"/>
      <c r="BL64233" s="15"/>
    </row>
    <row r="64234" spans="63:64" x14ac:dyDescent="0.15">
      <c r="BK64234"/>
      <c r="BL64234" s="15"/>
    </row>
    <row r="64235" spans="63:64" x14ac:dyDescent="0.15">
      <c r="BK64235"/>
      <c r="BL64235" s="15"/>
    </row>
    <row r="64236" spans="63:64" x14ac:dyDescent="0.15">
      <c r="BK64236"/>
      <c r="BL64236" s="15"/>
    </row>
    <row r="64237" spans="63:64" x14ac:dyDescent="0.15">
      <c r="BK64237"/>
      <c r="BL64237" s="15"/>
    </row>
    <row r="64238" spans="63:64" x14ac:dyDescent="0.15">
      <c r="BK64238"/>
      <c r="BL64238" s="15"/>
    </row>
    <row r="64239" spans="63:64" x14ac:dyDescent="0.15">
      <c r="BK64239"/>
      <c r="BL64239" s="15"/>
    </row>
    <row r="64240" spans="63:64" x14ac:dyDescent="0.15">
      <c r="BK64240"/>
      <c r="BL64240" s="15"/>
    </row>
    <row r="64241" spans="63:64" x14ac:dyDescent="0.15">
      <c r="BK64241"/>
      <c r="BL64241" s="15"/>
    </row>
    <row r="64242" spans="63:64" x14ac:dyDescent="0.15">
      <c r="BK64242"/>
      <c r="BL64242" s="15"/>
    </row>
    <row r="64243" spans="63:64" x14ac:dyDescent="0.15">
      <c r="BK64243"/>
      <c r="BL64243" s="15"/>
    </row>
    <row r="64244" spans="63:64" x14ac:dyDescent="0.15">
      <c r="BK64244"/>
      <c r="BL64244" s="15"/>
    </row>
    <row r="64245" spans="63:64" x14ac:dyDescent="0.15">
      <c r="BK64245"/>
      <c r="BL64245" s="15"/>
    </row>
    <row r="64246" spans="63:64" x14ac:dyDescent="0.15">
      <c r="BK64246"/>
      <c r="BL64246" s="15"/>
    </row>
    <row r="64247" spans="63:64" x14ac:dyDescent="0.15">
      <c r="BK64247"/>
      <c r="BL64247" s="15"/>
    </row>
    <row r="64248" spans="63:64" x14ac:dyDescent="0.15">
      <c r="BK64248"/>
      <c r="BL64248" s="15"/>
    </row>
    <row r="64249" spans="63:64" x14ac:dyDescent="0.15">
      <c r="BK64249"/>
      <c r="BL64249" s="15"/>
    </row>
    <row r="64250" spans="63:64" x14ac:dyDescent="0.15">
      <c r="BK64250"/>
      <c r="BL64250" s="15"/>
    </row>
    <row r="64251" spans="63:64" x14ac:dyDescent="0.15">
      <c r="BK64251"/>
      <c r="BL64251" s="15"/>
    </row>
    <row r="64252" spans="63:64" x14ac:dyDescent="0.15">
      <c r="BK64252"/>
      <c r="BL64252" s="15"/>
    </row>
    <row r="64253" spans="63:64" x14ac:dyDescent="0.15">
      <c r="BK64253"/>
      <c r="BL64253" s="15"/>
    </row>
    <row r="64254" spans="63:64" x14ac:dyDescent="0.15">
      <c r="BK64254"/>
      <c r="BL64254" s="15"/>
    </row>
    <row r="64255" spans="63:64" x14ac:dyDescent="0.15">
      <c r="BK64255"/>
      <c r="BL64255" s="15"/>
    </row>
    <row r="64256" spans="63:64" x14ac:dyDescent="0.15">
      <c r="BK64256"/>
      <c r="BL64256" s="15"/>
    </row>
    <row r="64257" spans="63:64" x14ac:dyDescent="0.15">
      <c r="BK64257"/>
      <c r="BL64257" s="15"/>
    </row>
    <row r="64258" spans="63:64" x14ac:dyDescent="0.15">
      <c r="BK64258"/>
      <c r="BL64258" s="15"/>
    </row>
    <row r="64259" spans="63:64" x14ac:dyDescent="0.15">
      <c r="BK64259"/>
      <c r="BL64259" s="15"/>
    </row>
    <row r="64260" spans="63:64" x14ac:dyDescent="0.15">
      <c r="BK64260"/>
      <c r="BL64260" s="15"/>
    </row>
    <row r="64261" spans="63:64" x14ac:dyDescent="0.15">
      <c r="BK64261"/>
      <c r="BL64261" s="15"/>
    </row>
    <row r="64262" spans="63:64" x14ac:dyDescent="0.15">
      <c r="BK64262"/>
      <c r="BL64262" s="15"/>
    </row>
    <row r="64263" spans="63:64" x14ac:dyDescent="0.15">
      <c r="BK64263"/>
      <c r="BL64263" s="15"/>
    </row>
    <row r="64264" spans="63:64" x14ac:dyDescent="0.15">
      <c r="BK64264"/>
      <c r="BL64264" s="15"/>
    </row>
    <row r="64265" spans="63:64" x14ac:dyDescent="0.15">
      <c r="BK64265"/>
      <c r="BL64265" s="15"/>
    </row>
    <row r="64266" spans="63:64" x14ac:dyDescent="0.15">
      <c r="BK64266"/>
      <c r="BL64266" s="15"/>
    </row>
    <row r="64267" spans="63:64" x14ac:dyDescent="0.15">
      <c r="BK64267"/>
      <c r="BL64267" s="15"/>
    </row>
    <row r="64268" spans="63:64" x14ac:dyDescent="0.15">
      <c r="BK64268"/>
      <c r="BL64268" s="15"/>
    </row>
    <row r="64269" spans="63:64" x14ac:dyDescent="0.15">
      <c r="BK64269"/>
      <c r="BL64269" s="15"/>
    </row>
    <row r="64270" spans="63:64" x14ac:dyDescent="0.15">
      <c r="BK64270"/>
      <c r="BL64270" s="15"/>
    </row>
    <row r="64271" spans="63:64" x14ac:dyDescent="0.15">
      <c r="BK64271"/>
      <c r="BL64271" s="15"/>
    </row>
    <row r="64272" spans="63:64" x14ac:dyDescent="0.15">
      <c r="BK64272"/>
      <c r="BL64272" s="15"/>
    </row>
    <row r="64273" spans="63:64" x14ac:dyDescent="0.15">
      <c r="BK64273"/>
      <c r="BL64273" s="15"/>
    </row>
    <row r="64274" spans="63:64" x14ac:dyDescent="0.15">
      <c r="BK64274"/>
      <c r="BL64274" s="15"/>
    </row>
    <row r="64275" spans="63:64" x14ac:dyDescent="0.15">
      <c r="BK64275"/>
      <c r="BL64275" s="15"/>
    </row>
    <row r="64276" spans="63:64" x14ac:dyDescent="0.15">
      <c r="BK64276"/>
      <c r="BL64276" s="15"/>
    </row>
    <row r="64277" spans="63:64" x14ac:dyDescent="0.15">
      <c r="BK64277"/>
      <c r="BL64277" s="15"/>
    </row>
    <row r="64278" spans="63:64" x14ac:dyDescent="0.15">
      <c r="BK64278"/>
      <c r="BL64278" s="15"/>
    </row>
    <row r="64279" spans="63:64" x14ac:dyDescent="0.15">
      <c r="BK64279"/>
      <c r="BL64279" s="15"/>
    </row>
    <row r="64280" spans="63:64" x14ac:dyDescent="0.15">
      <c r="BK64280"/>
      <c r="BL64280" s="15"/>
    </row>
    <row r="64281" spans="63:64" x14ac:dyDescent="0.15">
      <c r="BK64281"/>
      <c r="BL64281" s="15"/>
    </row>
    <row r="64282" spans="63:64" x14ac:dyDescent="0.15">
      <c r="BK64282"/>
      <c r="BL64282" s="15"/>
    </row>
    <row r="64283" spans="63:64" x14ac:dyDescent="0.15">
      <c r="BK64283"/>
      <c r="BL64283" s="15"/>
    </row>
    <row r="64284" spans="63:64" x14ac:dyDescent="0.15">
      <c r="BK64284"/>
      <c r="BL64284" s="15"/>
    </row>
    <row r="64285" spans="63:64" x14ac:dyDescent="0.15">
      <c r="BK64285"/>
      <c r="BL64285" s="15"/>
    </row>
    <row r="64286" spans="63:64" x14ac:dyDescent="0.15">
      <c r="BK64286"/>
      <c r="BL64286" s="15"/>
    </row>
    <row r="64287" spans="63:64" x14ac:dyDescent="0.15">
      <c r="BK64287"/>
      <c r="BL64287" s="15"/>
    </row>
    <row r="64288" spans="63:64" x14ac:dyDescent="0.15">
      <c r="BK64288"/>
      <c r="BL64288" s="15"/>
    </row>
    <row r="64289" spans="63:64" x14ac:dyDescent="0.15">
      <c r="BK64289"/>
      <c r="BL64289" s="15"/>
    </row>
    <row r="64290" spans="63:64" x14ac:dyDescent="0.15">
      <c r="BK64290"/>
      <c r="BL64290" s="15"/>
    </row>
    <row r="64291" spans="63:64" x14ac:dyDescent="0.15">
      <c r="BK64291"/>
      <c r="BL64291" s="15"/>
    </row>
    <row r="64292" spans="63:64" x14ac:dyDescent="0.15">
      <c r="BK64292"/>
      <c r="BL64292" s="15"/>
    </row>
    <row r="64293" spans="63:64" x14ac:dyDescent="0.15">
      <c r="BK64293"/>
      <c r="BL64293" s="15"/>
    </row>
    <row r="64294" spans="63:64" x14ac:dyDescent="0.15">
      <c r="BK64294"/>
      <c r="BL64294" s="15"/>
    </row>
    <row r="64295" spans="63:64" x14ac:dyDescent="0.15">
      <c r="BK64295"/>
      <c r="BL64295" s="15"/>
    </row>
    <row r="64296" spans="63:64" x14ac:dyDescent="0.15">
      <c r="BK64296"/>
      <c r="BL64296" s="15"/>
    </row>
    <row r="64297" spans="63:64" x14ac:dyDescent="0.15">
      <c r="BK64297"/>
      <c r="BL64297" s="15"/>
    </row>
    <row r="64298" spans="63:64" x14ac:dyDescent="0.15">
      <c r="BK64298"/>
      <c r="BL64298" s="15"/>
    </row>
    <row r="64299" spans="63:64" x14ac:dyDescent="0.15">
      <c r="BK64299"/>
      <c r="BL64299" s="15"/>
    </row>
    <row r="64300" spans="63:64" x14ac:dyDescent="0.15">
      <c r="BK64300"/>
      <c r="BL64300" s="15"/>
    </row>
    <row r="64301" spans="63:64" x14ac:dyDescent="0.15">
      <c r="BK64301"/>
      <c r="BL64301" s="15"/>
    </row>
    <row r="64302" spans="63:64" x14ac:dyDescent="0.15">
      <c r="BK64302"/>
      <c r="BL64302" s="15"/>
    </row>
    <row r="64303" spans="63:64" x14ac:dyDescent="0.15">
      <c r="BK64303"/>
      <c r="BL64303" s="15"/>
    </row>
    <row r="64304" spans="63:64" x14ac:dyDescent="0.15">
      <c r="BK64304"/>
      <c r="BL64304" s="15"/>
    </row>
    <row r="64305" spans="63:64" x14ac:dyDescent="0.15">
      <c r="BK64305"/>
      <c r="BL64305" s="15"/>
    </row>
    <row r="64306" spans="63:64" x14ac:dyDescent="0.15">
      <c r="BK64306"/>
      <c r="BL64306" s="15"/>
    </row>
    <row r="64307" spans="63:64" x14ac:dyDescent="0.15">
      <c r="BK64307"/>
      <c r="BL64307" s="15"/>
    </row>
    <row r="64308" spans="63:64" x14ac:dyDescent="0.15">
      <c r="BK64308"/>
      <c r="BL64308" s="15"/>
    </row>
    <row r="64309" spans="63:64" x14ac:dyDescent="0.15">
      <c r="BK64309"/>
      <c r="BL64309" s="15"/>
    </row>
    <row r="64310" spans="63:64" x14ac:dyDescent="0.15">
      <c r="BK64310"/>
      <c r="BL64310" s="15"/>
    </row>
    <row r="64311" spans="63:64" x14ac:dyDescent="0.15">
      <c r="BK64311"/>
      <c r="BL64311" s="15"/>
    </row>
    <row r="64312" spans="63:64" x14ac:dyDescent="0.15">
      <c r="BK64312"/>
      <c r="BL64312" s="15"/>
    </row>
    <row r="64313" spans="63:64" x14ac:dyDescent="0.15">
      <c r="BK64313"/>
      <c r="BL64313" s="15"/>
    </row>
    <row r="64314" spans="63:64" x14ac:dyDescent="0.15">
      <c r="BK64314"/>
      <c r="BL64314" s="15"/>
    </row>
    <row r="64315" spans="63:64" x14ac:dyDescent="0.15">
      <c r="BK64315"/>
      <c r="BL64315" s="15"/>
    </row>
    <row r="64316" spans="63:64" x14ac:dyDescent="0.15">
      <c r="BK64316"/>
      <c r="BL64316" s="15"/>
    </row>
    <row r="64317" spans="63:64" x14ac:dyDescent="0.15">
      <c r="BK64317"/>
      <c r="BL64317" s="15"/>
    </row>
    <row r="64318" spans="63:64" x14ac:dyDescent="0.15">
      <c r="BK64318"/>
      <c r="BL64318" s="15"/>
    </row>
    <row r="64319" spans="63:64" x14ac:dyDescent="0.15">
      <c r="BK64319"/>
      <c r="BL64319" s="15"/>
    </row>
    <row r="64320" spans="63:64" x14ac:dyDescent="0.15">
      <c r="BK64320"/>
      <c r="BL64320" s="15"/>
    </row>
    <row r="64321" spans="63:64" x14ac:dyDescent="0.15">
      <c r="BK64321"/>
      <c r="BL64321" s="15"/>
    </row>
    <row r="64322" spans="63:64" x14ac:dyDescent="0.15">
      <c r="BK64322"/>
      <c r="BL64322" s="15"/>
    </row>
    <row r="64323" spans="63:64" x14ac:dyDescent="0.15">
      <c r="BK64323"/>
      <c r="BL64323" s="15"/>
    </row>
    <row r="64324" spans="63:64" x14ac:dyDescent="0.15">
      <c r="BK64324"/>
      <c r="BL64324" s="15"/>
    </row>
    <row r="64325" spans="63:64" x14ac:dyDescent="0.15">
      <c r="BK64325"/>
      <c r="BL64325" s="15"/>
    </row>
    <row r="64326" spans="63:64" x14ac:dyDescent="0.15">
      <c r="BK64326"/>
      <c r="BL64326" s="15"/>
    </row>
    <row r="64327" spans="63:64" x14ac:dyDescent="0.15">
      <c r="BK64327"/>
      <c r="BL64327" s="15"/>
    </row>
    <row r="64328" spans="63:64" x14ac:dyDescent="0.15">
      <c r="BK64328"/>
      <c r="BL64328" s="15"/>
    </row>
    <row r="64329" spans="63:64" x14ac:dyDescent="0.15">
      <c r="BK64329"/>
      <c r="BL64329" s="15"/>
    </row>
    <row r="64330" spans="63:64" x14ac:dyDescent="0.15">
      <c r="BK64330"/>
      <c r="BL64330" s="15"/>
    </row>
    <row r="64331" spans="63:64" x14ac:dyDescent="0.15">
      <c r="BK64331"/>
      <c r="BL64331" s="15"/>
    </row>
    <row r="64332" spans="63:64" x14ac:dyDescent="0.15">
      <c r="BK64332"/>
      <c r="BL64332" s="15"/>
    </row>
    <row r="64333" spans="63:64" x14ac:dyDescent="0.15">
      <c r="BK64333"/>
      <c r="BL64333" s="15"/>
    </row>
    <row r="64334" spans="63:64" x14ac:dyDescent="0.15">
      <c r="BK64334"/>
      <c r="BL64334" s="15"/>
    </row>
    <row r="64335" spans="63:64" x14ac:dyDescent="0.15">
      <c r="BK64335"/>
      <c r="BL64335" s="15"/>
    </row>
    <row r="64336" spans="63:64" x14ac:dyDescent="0.15">
      <c r="BK64336"/>
      <c r="BL64336" s="15"/>
    </row>
    <row r="64337" spans="63:64" x14ac:dyDescent="0.15">
      <c r="BK64337"/>
      <c r="BL64337" s="15"/>
    </row>
    <row r="64338" spans="63:64" x14ac:dyDescent="0.15">
      <c r="BK64338"/>
      <c r="BL64338" s="15"/>
    </row>
    <row r="64339" spans="63:64" x14ac:dyDescent="0.15">
      <c r="BK64339"/>
      <c r="BL64339" s="15"/>
    </row>
    <row r="64340" spans="63:64" x14ac:dyDescent="0.15">
      <c r="BK64340"/>
      <c r="BL64340" s="15"/>
    </row>
    <row r="64341" spans="63:64" x14ac:dyDescent="0.15">
      <c r="BK64341"/>
      <c r="BL64341" s="15"/>
    </row>
    <row r="64342" spans="63:64" x14ac:dyDescent="0.15">
      <c r="BK64342"/>
      <c r="BL64342" s="15"/>
    </row>
    <row r="64343" spans="63:64" x14ac:dyDescent="0.15">
      <c r="BK64343"/>
      <c r="BL64343" s="15"/>
    </row>
    <row r="64344" spans="63:64" x14ac:dyDescent="0.15">
      <c r="BK64344"/>
      <c r="BL64344" s="15"/>
    </row>
    <row r="64345" spans="63:64" x14ac:dyDescent="0.15">
      <c r="BK64345"/>
      <c r="BL64345" s="15"/>
    </row>
    <row r="64346" spans="63:64" x14ac:dyDescent="0.15">
      <c r="BK64346"/>
      <c r="BL64346" s="15"/>
    </row>
    <row r="64347" spans="63:64" x14ac:dyDescent="0.15">
      <c r="BK64347"/>
      <c r="BL64347" s="15"/>
    </row>
    <row r="64348" spans="63:64" x14ac:dyDescent="0.15">
      <c r="BK64348"/>
      <c r="BL64348" s="15"/>
    </row>
    <row r="64349" spans="63:64" x14ac:dyDescent="0.15">
      <c r="BK64349"/>
      <c r="BL64349" s="15"/>
    </row>
    <row r="64350" spans="63:64" x14ac:dyDescent="0.15">
      <c r="BK64350"/>
      <c r="BL64350" s="15"/>
    </row>
    <row r="64351" spans="63:64" x14ac:dyDescent="0.15">
      <c r="BK64351"/>
      <c r="BL64351" s="15"/>
    </row>
    <row r="64352" spans="63:64" x14ac:dyDescent="0.15">
      <c r="BK64352"/>
      <c r="BL64352" s="15"/>
    </row>
    <row r="64353" spans="63:64" x14ac:dyDescent="0.15">
      <c r="BK64353"/>
      <c r="BL64353" s="15"/>
    </row>
    <row r="64354" spans="63:64" x14ac:dyDescent="0.15">
      <c r="BK64354"/>
      <c r="BL64354" s="15"/>
    </row>
    <row r="64355" spans="63:64" x14ac:dyDescent="0.15">
      <c r="BK64355"/>
      <c r="BL64355" s="15"/>
    </row>
    <row r="64356" spans="63:64" x14ac:dyDescent="0.15">
      <c r="BK64356"/>
      <c r="BL64356" s="15"/>
    </row>
    <row r="64357" spans="63:64" x14ac:dyDescent="0.15">
      <c r="BK64357"/>
      <c r="BL64357" s="15"/>
    </row>
    <row r="64358" spans="63:64" x14ac:dyDescent="0.15">
      <c r="BK64358"/>
      <c r="BL64358" s="15"/>
    </row>
    <row r="64359" spans="63:64" x14ac:dyDescent="0.15">
      <c r="BK64359"/>
      <c r="BL64359" s="15"/>
    </row>
    <row r="64360" spans="63:64" x14ac:dyDescent="0.15">
      <c r="BK64360"/>
      <c r="BL64360" s="15"/>
    </row>
    <row r="64361" spans="63:64" x14ac:dyDescent="0.15">
      <c r="BK64361"/>
      <c r="BL64361" s="15"/>
    </row>
    <row r="64362" spans="63:64" x14ac:dyDescent="0.15">
      <c r="BK64362"/>
      <c r="BL64362" s="15"/>
    </row>
    <row r="64363" spans="63:64" x14ac:dyDescent="0.15">
      <c r="BK64363"/>
      <c r="BL64363" s="15"/>
    </row>
    <row r="64364" spans="63:64" x14ac:dyDescent="0.15">
      <c r="BK64364"/>
      <c r="BL64364" s="15"/>
    </row>
    <row r="64365" spans="63:64" x14ac:dyDescent="0.15">
      <c r="BK64365"/>
      <c r="BL64365" s="15"/>
    </row>
    <row r="64366" spans="63:64" x14ac:dyDescent="0.15">
      <c r="BK64366"/>
      <c r="BL64366" s="15"/>
    </row>
    <row r="64367" spans="63:64" x14ac:dyDescent="0.15">
      <c r="BK64367"/>
      <c r="BL64367" s="15"/>
    </row>
    <row r="64368" spans="63:64" x14ac:dyDescent="0.15">
      <c r="BK64368"/>
      <c r="BL64368" s="15"/>
    </row>
    <row r="64369" spans="63:64" x14ac:dyDescent="0.15">
      <c r="BK64369"/>
      <c r="BL64369" s="15"/>
    </row>
    <row r="64370" spans="63:64" x14ac:dyDescent="0.15">
      <c r="BK64370"/>
      <c r="BL64370" s="15"/>
    </row>
    <row r="64371" spans="63:64" x14ac:dyDescent="0.15">
      <c r="BK64371"/>
      <c r="BL64371" s="15"/>
    </row>
    <row r="64372" spans="63:64" x14ac:dyDescent="0.15">
      <c r="BK64372"/>
      <c r="BL64372" s="15"/>
    </row>
    <row r="64373" spans="63:64" x14ac:dyDescent="0.15">
      <c r="BK64373"/>
      <c r="BL64373" s="15"/>
    </row>
    <row r="64374" spans="63:64" x14ac:dyDescent="0.15">
      <c r="BK64374"/>
      <c r="BL64374" s="15"/>
    </row>
    <row r="64375" spans="63:64" x14ac:dyDescent="0.15">
      <c r="BK64375"/>
      <c r="BL64375" s="15"/>
    </row>
    <row r="64376" spans="63:64" x14ac:dyDescent="0.15">
      <c r="BK64376"/>
      <c r="BL64376" s="15"/>
    </row>
    <row r="64377" spans="63:64" x14ac:dyDescent="0.15">
      <c r="BK64377"/>
      <c r="BL64377" s="15"/>
    </row>
    <row r="64378" spans="63:64" x14ac:dyDescent="0.15">
      <c r="BK64378"/>
      <c r="BL64378" s="15"/>
    </row>
    <row r="64379" spans="63:64" x14ac:dyDescent="0.15">
      <c r="BK64379"/>
      <c r="BL64379" s="15"/>
    </row>
    <row r="64380" spans="63:64" x14ac:dyDescent="0.15">
      <c r="BK64380"/>
      <c r="BL64380" s="15"/>
    </row>
    <row r="64381" spans="63:64" x14ac:dyDescent="0.15">
      <c r="BK64381"/>
      <c r="BL64381" s="15"/>
    </row>
    <row r="64382" spans="63:64" x14ac:dyDescent="0.15">
      <c r="BK64382"/>
      <c r="BL64382" s="15"/>
    </row>
    <row r="64383" spans="63:64" x14ac:dyDescent="0.15">
      <c r="BK64383"/>
      <c r="BL64383" s="15"/>
    </row>
    <row r="64384" spans="63:64" x14ac:dyDescent="0.15">
      <c r="BK64384"/>
      <c r="BL64384" s="15"/>
    </row>
    <row r="64385" spans="63:64" x14ac:dyDescent="0.15">
      <c r="BK64385"/>
      <c r="BL64385" s="15"/>
    </row>
    <row r="64386" spans="63:64" x14ac:dyDescent="0.15">
      <c r="BK64386"/>
      <c r="BL64386" s="15"/>
    </row>
    <row r="64387" spans="63:64" x14ac:dyDescent="0.15">
      <c r="BK64387"/>
      <c r="BL64387" s="15"/>
    </row>
    <row r="64388" spans="63:64" x14ac:dyDescent="0.15">
      <c r="BK64388"/>
      <c r="BL64388" s="15"/>
    </row>
    <row r="64389" spans="63:64" x14ac:dyDescent="0.15">
      <c r="BK64389"/>
      <c r="BL64389" s="15"/>
    </row>
    <row r="64390" spans="63:64" x14ac:dyDescent="0.15">
      <c r="BK64390"/>
      <c r="BL64390" s="15"/>
    </row>
    <row r="64391" spans="63:64" x14ac:dyDescent="0.15">
      <c r="BK64391"/>
      <c r="BL64391" s="15"/>
    </row>
    <row r="64392" spans="63:64" x14ac:dyDescent="0.15">
      <c r="BK64392"/>
      <c r="BL64392" s="15"/>
    </row>
    <row r="64393" spans="63:64" x14ac:dyDescent="0.15">
      <c r="BK64393"/>
      <c r="BL64393" s="15"/>
    </row>
    <row r="64394" spans="63:64" x14ac:dyDescent="0.15">
      <c r="BK64394"/>
      <c r="BL64394" s="15"/>
    </row>
    <row r="64395" spans="63:64" x14ac:dyDescent="0.15">
      <c r="BK64395"/>
      <c r="BL64395" s="15"/>
    </row>
    <row r="64396" spans="63:64" x14ac:dyDescent="0.15">
      <c r="BK64396"/>
      <c r="BL64396" s="15"/>
    </row>
    <row r="64397" spans="63:64" x14ac:dyDescent="0.15">
      <c r="BK64397"/>
      <c r="BL64397" s="15"/>
    </row>
    <row r="64398" spans="63:64" x14ac:dyDescent="0.15">
      <c r="BK64398"/>
      <c r="BL64398" s="15"/>
    </row>
    <row r="64399" spans="63:64" x14ac:dyDescent="0.15">
      <c r="BK64399"/>
      <c r="BL64399" s="15"/>
    </row>
    <row r="64400" spans="63:64" x14ac:dyDescent="0.15">
      <c r="BK64400"/>
      <c r="BL64400" s="15"/>
    </row>
    <row r="64401" spans="63:64" x14ac:dyDescent="0.15">
      <c r="BK64401"/>
      <c r="BL64401" s="15"/>
    </row>
    <row r="64402" spans="63:64" x14ac:dyDescent="0.15">
      <c r="BK64402"/>
      <c r="BL64402" s="15"/>
    </row>
    <row r="64403" spans="63:64" x14ac:dyDescent="0.15">
      <c r="BK64403"/>
      <c r="BL64403" s="15"/>
    </row>
    <row r="64404" spans="63:64" x14ac:dyDescent="0.15">
      <c r="BK64404"/>
      <c r="BL64404" s="15"/>
    </row>
    <row r="64405" spans="63:64" x14ac:dyDescent="0.15">
      <c r="BK64405"/>
      <c r="BL64405" s="15"/>
    </row>
    <row r="64406" spans="63:64" x14ac:dyDescent="0.15">
      <c r="BK64406"/>
      <c r="BL64406" s="15"/>
    </row>
    <row r="64407" spans="63:64" x14ac:dyDescent="0.15">
      <c r="BK64407"/>
      <c r="BL64407" s="15"/>
    </row>
    <row r="64408" spans="63:64" x14ac:dyDescent="0.15">
      <c r="BK64408"/>
      <c r="BL64408" s="15"/>
    </row>
    <row r="64409" spans="63:64" x14ac:dyDescent="0.15">
      <c r="BK64409"/>
      <c r="BL64409" s="15"/>
    </row>
    <row r="64410" spans="63:64" x14ac:dyDescent="0.15">
      <c r="BK64410"/>
      <c r="BL64410" s="15"/>
    </row>
    <row r="64411" spans="63:64" x14ac:dyDescent="0.15">
      <c r="BK64411"/>
      <c r="BL64411" s="15"/>
    </row>
    <row r="64412" spans="63:64" x14ac:dyDescent="0.15">
      <c r="BK64412"/>
      <c r="BL64412" s="15"/>
    </row>
    <row r="64413" spans="63:64" x14ac:dyDescent="0.15">
      <c r="BK64413"/>
      <c r="BL64413" s="15"/>
    </row>
    <row r="64414" spans="63:64" x14ac:dyDescent="0.15">
      <c r="BK64414"/>
      <c r="BL64414" s="15"/>
    </row>
    <row r="64415" spans="63:64" x14ac:dyDescent="0.15">
      <c r="BK64415"/>
      <c r="BL64415" s="15"/>
    </row>
    <row r="64416" spans="63:64" x14ac:dyDescent="0.15">
      <c r="BK64416"/>
      <c r="BL64416" s="15"/>
    </row>
    <row r="64417" spans="63:64" x14ac:dyDescent="0.15">
      <c r="BK64417"/>
      <c r="BL64417" s="15"/>
    </row>
    <row r="64418" spans="63:64" x14ac:dyDescent="0.15">
      <c r="BK64418"/>
      <c r="BL64418" s="15"/>
    </row>
    <row r="64419" spans="63:64" x14ac:dyDescent="0.15">
      <c r="BK64419"/>
      <c r="BL64419" s="15"/>
    </row>
    <row r="64420" spans="63:64" x14ac:dyDescent="0.15">
      <c r="BK64420"/>
      <c r="BL64420" s="15"/>
    </row>
    <row r="64421" spans="63:64" x14ac:dyDescent="0.15">
      <c r="BK64421"/>
      <c r="BL64421" s="15"/>
    </row>
    <row r="64422" spans="63:64" x14ac:dyDescent="0.15">
      <c r="BK64422"/>
      <c r="BL64422" s="15"/>
    </row>
    <row r="64423" spans="63:64" x14ac:dyDescent="0.15">
      <c r="BK64423"/>
      <c r="BL64423" s="15"/>
    </row>
    <row r="64424" spans="63:64" x14ac:dyDescent="0.15">
      <c r="BK64424"/>
      <c r="BL64424" s="15"/>
    </row>
    <row r="64425" spans="63:64" x14ac:dyDescent="0.15">
      <c r="BK64425"/>
      <c r="BL64425" s="15"/>
    </row>
    <row r="64426" spans="63:64" x14ac:dyDescent="0.15">
      <c r="BK64426"/>
      <c r="BL64426" s="15"/>
    </row>
    <row r="64427" spans="63:64" x14ac:dyDescent="0.15">
      <c r="BK64427"/>
      <c r="BL64427" s="15"/>
    </row>
    <row r="64428" spans="63:64" x14ac:dyDescent="0.15">
      <c r="BK64428"/>
      <c r="BL64428" s="15"/>
    </row>
    <row r="64429" spans="63:64" x14ac:dyDescent="0.15">
      <c r="BK64429"/>
      <c r="BL64429" s="15"/>
    </row>
    <row r="64430" spans="63:64" x14ac:dyDescent="0.15">
      <c r="BK64430"/>
      <c r="BL64430" s="15"/>
    </row>
    <row r="64431" spans="63:64" x14ac:dyDescent="0.15">
      <c r="BK64431"/>
      <c r="BL64431" s="15"/>
    </row>
    <row r="64432" spans="63:64" x14ac:dyDescent="0.15">
      <c r="BK64432"/>
      <c r="BL64432" s="15"/>
    </row>
    <row r="64433" spans="63:64" x14ac:dyDescent="0.15">
      <c r="BK64433"/>
      <c r="BL64433" s="15"/>
    </row>
    <row r="64434" spans="63:64" x14ac:dyDescent="0.15">
      <c r="BK64434"/>
      <c r="BL64434" s="15"/>
    </row>
    <row r="64435" spans="63:64" x14ac:dyDescent="0.15">
      <c r="BK64435"/>
      <c r="BL64435" s="15"/>
    </row>
    <row r="64436" spans="63:64" x14ac:dyDescent="0.15">
      <c r="BK64436"/>
      <c r="BL64436" s="15"/>
    </row>
    <row r="64437" spans="63:64" x14ac:dyDescent="0.15">
      <c r="BK64437"/>
      <c r="BL64437" s="15"/>
    </row>
    <row r="64438" spans="63:64" x14ac:dyDescent="0.15">
      <c r="BK64438"/>
      <c r="BL64438" s="15"/>
    </row>
    <row r="64439" spans="63:64" x14ac:dyDescent="0.15">
      <c r="BK64439"/>
      <c r="BL64439" s="15"/>
    </row>
    <row r="64440" spans="63:64" x14ac:dyDescent="0.15">
      <c r="BK64440"/>
      <c r="BL64440" s="15"/>
    </row>
    <row r="64441" spans="63:64" x14ac:dyDescent="0.15">
      <c r="BK64441"/>
      <c r="BL64441" s="15"/>
    </row>
    <row r="64442" spans="63:64" x14ac:dyDescent="0.15">
      <c r="BK64442"/>
      <c r="BL64442" s="15"/>
    </row>
    <row r="64443" spans="63:64" x14ac:dyDescent="0.15">
      <c r="BK64443"/>
      <c r="BL64443" s="15"/>
    </row>
    <row r="64444" spans="63:64" x14ac:dyDescent="0.15">
      <c r="BK64444"/>
      <c r="BL64444" s="15"/>
    </row>
    <row r="64445" spans="63:64" x14ac:dyDescent="0.15">
      <c r="BK64445"/>
      <c r="BL64445" s="15"/>
    </row>
    <row r="64446" spans="63:64" x14ac:dyDescent="0.15">
      <c r="BK64446"/>
      <c r="BL64446" s="15"/>
    </row>
    <row r="64447" spans="63:64" x14ac:dyDescent="0.15">
      <c r="BK64447"/>
      <c r="BL64447" s="15"/>
    </row>
    <row r="64448" spans="63:64" x14ac:dyDescent="0.15">
      <c r="BK64448"/>
      <c r="BL64448" s="15"/>
    </row>
    <row r="64449" spans="63:64" x14ac:dyDescent="0.15">
      <c r="BK64449"/>
      <c r="BL64449" s="15"/>
    </row>
    <row r="64450" spans="63:64" x14ac:dyDescent="0.15">
      <c r="BK64450"/>
      <c r="BL64450" s="15"/>
    </row>
    <row r="64451" spans="63:64" x14ac:dyDescent="0.15">
      <c r="BK64451"/>
      <c r="BL64451" s="15"/>
    </row>
    <row r="64452" spans="63:64" x14ac:dyDescent="0.15">
      <c r="BK64452"/>
      <c r="BL64452" s="15"/>
    </row>
    <row r="64453" spans="63:64" x14ac:dyDescent="0.15">
      <c r="BK64453"/>
      <c r="BL64453" s="15"/>
    </row>
    <row r="64454" spans="63:64" x14ac:dyDescent="0.15">
      <c r="BK64454"/>
      <c r="BL64454" s="15"/>
    </row>
    <row r="64455" spans="63:64" x14ac:dyDescent="0.15">
      <c r="BK64455"/>
      <c r="BL64455" s="15"/>
    </row>
    <row r="64456" spans="63:64" x14ac:dyDescent="0.15">
      <c r="BK64456"/>
      <c r="BL64456" s="15"/>
    </row>
    <row r="64457" spans="63:64" x14ac:dyDescent="0.15">
      <c r="BK64457"/>
      <c r="BL64457" s="15"/>
    </row>
    <row r="64458" spans="63:64" x14ac:dyDescent="0.15">
      <c r="BK64458"/>
      <c r="BL64458" s="15"/>
    </row>
    <row r="64459" spans="63:64" x14ac:dyDescent="0.15">
      <c r="BK64459"/>
      <c r="BL64459" s="15"/>
    </row>
    <row r="64460" spans="63:64" x14ac:dyDescent="0.15">
      <c r="BK64460"/>
      <c r="BL64460" s="15"/>
    </row>
    <row r="64461" spans="63:64" x14ac:dyDescent="0.15">
      <c r="BK64461"/>
      <c r="BL64461" s="15"/>
    </row>
    <row r="64462" spans="63:64" x14ac:dyDescent="0.15">
      <c r="BK64462"/>
      <c r="BL64462" s="15"/>
    </row>
    <row r="64463" spans="63:64" x14ac:dyDescent="0.15">
      <c r="BK64463"/>
      <c r="BL64463" s="15"/>
    </row>
    <row r="64464" spans="63:64" x14ac:dyDescent="0.15">
      <c r="BK64464"/>
      <c r="BL64464" s="15"/>
    </row>
    <row r="64465" spans="63:64" x14ac:dyDescent="0.15">
      <c r="BK64465"/>
      <c r="BL64465" s="15"/>
    </row>
    <row r="64466" spans="63:64" x14ac:dyDescent="0.15">
      <c r="BK64466"/>
      <c r="BL64466" s="15"/>
    </row>
    <row r="64467" spans="63:64" x14ac:dyDescent="0.15">
      <c r="BK64467"/>
      <c r="BL64467" s="15"/>
    </row>
    <row r="64468" spans="63:64" x14ac:dyDescent="0.15">
      <c r="BK64468"/>
      <c r="BL64468" s="15"/>
    </row>
    <row r="64469" spans="63:64" x14ac:dyDescent="0.15">
      <c r="BK64469"/>
      <c r="BL64469" s="15"/>
    </row>
    <row r="64470" spans="63:64" x14ac:dyDescent="0.15">
      <c r="BK64470"/>
      <c r="BL64470" s="15"/>
    </row>
    <row r="64471" spans="63:64" x14ac:dyDescent="0.15">
      <c r="BK64471"/>
      <c r="BL64471" s="15"/>
    </row>
    <row r="64472" spans="63:64" x14ac:dyDescent="0.15">
      <c r="BK64472"/>
      <c r="BL64472" s="15"/>
    </row>
    <row r="64473" spans="63:64" x14ac:dyDescent="0.15">
      <c r="BK64473"/>
      <c r="BL64473" s="15"/>
    </row>
    <row r="64474" spans="63:64" x14ac:dyDescent="0.15">
      <c r="BK64474"/>
      <c r="BL64474" s="15"/>
    </row>
    <row r="64475" spans="63:64" x14ac:dyDescent="0.15">
      <c r="BK64475"/>
      <c r="BL64475" s="15"/>
    </row>
    <row r="64476" spans="63:64" x14ac:dyDescent="0.15">
      <c r="BK64476"/>
      <c r="BL64476" s="15"/>
    </row>
    <row r="64477" spans="63:64" x14ac:dyDescent="0.15">
      <c r="BK64477"/>
      <c r="BL64477" s="15"/>
    </row>
    <row r="64478" spans="63:64" x14ac:dyDescent="0.15">
      <c r="BK64478"/>
      <c r="BL64478" s="15"/>
    </row>
    <row r="64479" spans="63:64" x14ac:dyDescent="0.15">
      <c r="BK64479"/>
      <c r="BL64479" s="15"/>
    </row>
    <row r="64480" spans="63:64" x14ac:dyDescent="0.15">
      <c r="BK64480"/>
      <c r="BL64480" s="15"/>
    </row>
    <row r="64481" spans="63:64" x14ac:dyDescent="0.15">
      <c r="BK64481"/>
      <c r="BL64481" s="15"/>
    </row>
    <row r="64482" spans="63:64" x14ac:dyDescent="0.15">
      <c r="BK64482"/>
      <c r="BL64482" s="15"/>
    </row>
    <row r="64483" spans="63:64" x14ac:dyDescent="0.15">
      <c r="BK64483"/>
      <c r="BL64483" s="15"/>
    </row>
    <row r="64484" spans="63:64" x14ac:dyDescent="0.15">
      <c r="BK64484"/>
      <c r="BL64484" s="15"/>
    </row>
    <row r="64485" spans="63:64" x14ac:dyDescent="0.15">
      <c r="BK64485"/>
      <c r="BL64485" s="15"/>
    </row>
    <row r="64486" spans="63:64" x14ac:dyDescent="0.15">
      <c r="BK64486"/>
      <c r="BL64486" s="15"/>
    </row>
    <row r="64487" spans="63:64" x14ac:dyDescent="0.15">
      <c r="BK64487"/>
      <c r="BL64487" s="15"/>
    </row>
    <row r="64488" spans="63:64" x14ac:dyDescent="0.15">
      <c r="BK64488"/>
      <c r="BL64488" s="15"/>
    </row>
    <row r="64489" spans="63:64" x14ac:dyDescent="0.15">
      <c r="BK64489"/>
      <c r="BL64489" s="15"/>
    </row>
    <row r="64490" spans="63:64" x14ac:dyDescent="0.15">
      <c r="BK64490"/>
      <c r="BL64490" s="15"/>
    </row>
    <row r="64491" spans="63:64" x14ac:dyDescent="0.15">
      <c r="BK64491"/>
      <c r="BL64491" s="15"/>
    </row>
    <row r="64492" spans="63:64" x14ac:dyDescent="0.15">
      <c r="BK64492"/>
      <c r="BL64492" s="15"/>
    </row>
    <row r="64493" spans="63:64" x14ac:dyDescent="0.15">
      <c r="BK64493"/>
      <c r="BL64493" s="15"/>
    </row>
    <row r="64494" spans="63:64" x14ac:dyDescent="0.15">
      <c r="BK64494"/>
      <c r="BL64494" s="15"/>
    </row>
    <row r="64495" spans="63:64" x14ac:dyDescent="0.15">
      <c r="BK64495"/>
      <c r="BL64495" s="15"/>
    </row>
    <row r="64496" spans="63:64" x14ac:dyDescent="0.15">
      <c r="BK64496"/>
      <c r="BL64496" s="15"/>
    </row>
    <row r="64497" spans="63:64" x14ac:dyDescent="0.15">
      <c r="BK64497"/>
      <c r="BL64497" s="15"/>
    </row>
    <row r="64498" spans="63:64" x14ac:dyDescent="0.15">
      <c r="BK64498"/>
      <c r="BL64498" s="15"/>
    </row>
    <row r="64499" spans="63:64" x14ac:dyDescent="0.15">
      <c r="BK64499"/>
      <c r="BL64499" s="15"/>
    </row>
    <row r="64500" spans="63:64" x14ac:dyDescent="0.15">
      <c r="BK64500"/>
      <c r="BL64500" s="15"/>
    </row>
    <row r="64501" spans="63:64" x14ac:dyDescent="0.15">
      <c r="BK64501"/>
      <c r="BL64501" s="15"/>
    </row>
    <row r="64502" spans="63:64" x14ac:dyDescent="0.15">
      <c r="BK64502"/>
      <c r="BL64502" s="15"/>
    </row>
    <row r="64503" spans="63:64" x14ac:dyDescent="0.15">
      <c r="BK64503"/>
      <c r="BL64503" s="15"/>
    </row>
    <row r="64504" spans="63:64" x14ac:dyDescent="0.15">
      <c r="BK64504"/>
      <c r="BL64504" s="15"/>
    </row>
    <row r="64505" spans="63:64" x14ac:dyDescent="0.15">
      <c r="BK64505"/>
      <c r="BL64505" s="15"/>
    </row>
    <row r="64506" spans="63:64" x14ac:dyDescent="0.15">
      <c r="BK64506"/>
      <c r="BL64506" s="15"/>
    </row>
    <row r="64507" spans="63:64" x14ac:dyDescent="0.15">
      <c r="BK64507"/>
      <c r="BL64507" s="15"/>
    </row>
    <row r="64508" spans="63:64" x14ac:dyDescent="0.15">
      <c r="BK64508"/>
      <c r="BL64508" s="15"/>
    </row>
    <row r="64509" spans="63:64" x14ac:dyDescent="0.15">
      <c r="BK64509"/>
      <c r="BL64509" s="15"/>
    </row>
    <row r="64510" spans="63:64" x14ac:dyDescent="0.15">
      <c r="BK64510"/>
      <c r="BL64510" s="15"/>
    </row>
    <row r="64511" spans="63:64" x14ac:dyDescent="0.15">
      <c r="BK64511"/>
      <c r="BL64511" s="15"/>
    </row>
    <row r="64512" spans="63:64" x14ac:dyDescent="0.15">
      <c r="BK64512"/>
      <c r="BL64512" s="15"/>
    </row>
    <row r="64513" spans="63:64" x14ac:dyDescent="0.15">
      <c r="BK64513"/>
      <c r="BL64513" s="15"/>
    </row>
    <row r="64514" spans="63:64" x14ac:dyDescent="0.15">
      <c r="BK64514"/>
      <c r="BL64514" s="15"/>
    </row>
    <row r="64515" spans="63:64" x14ac:dyDescent="0.15">
      <c r="BK64515"/>
      <c r="BL64515" s="15"/>
    </row>
    <row r="64516" spans="63:64" x14ac:dyDescent="0.15">
      <c r="BK64516"/>
      <c r="BL64516" s="15"/>
    </row>
    <row r="64517" spans="63:64" x14ac:dyDescent="0.15">
      <c r="BK64517"/>
      <c r="BL64517" s="15"/>
    </row>
    <row r="64518" spans="63:64" x14ac:dyDescent="0.15">
      <c r="BK64518"/>
      <c r="BL64518" s="15"/>
    </row>
    <row r="64519" spans="63:64" x14ac:dyDescent="0.15">
      <c r="BK64519"/>
      <c r="BL64519" s="15"/>
    </row>
    <row r="64520" spans="63:64" x14ac:dyDescent="0.15">
      <c r="BK64520"/>
      <c r="BL64520" s="15"/>
    </row>
    <row r="64521" spans="63:64" x14ac:dyDescent="0.15">
      <c r="BK64521"/>
      <c r="BL64521" s="15"/>
    </row>
    <row r="64522" spans="63:64" x14ac:dyDescent="0.15">
      <c r="BK64522"/>
      <c r="BL64522" s="15"/>
    </row>
    <row r="64523" spans="63:64" x14ac:dyDescent="0.15">
      <c r="BK64523"/>
      <c r="BL64523" s="15"/>
    </row>
    <row r="64524" spans="63:64" x14ac:dyDescent="0.15">
      <c r="BK64524"/>
      <c r="BL64524" s="15"/>
    </row>
    <row r="64525" spans="63:64" x14ac:dyDescent="0.15">
      <c r="BK64525"/>
      <c r="BL64525" s="15"/>
    </row>
    <row r="64526" spans="63:64" x14ac:dyDescent="0.15">
      <c r="BK64526"/>
      <c r="BL64526" s="15"/>
    </row>
    <row r="64527" spans="63:64" x14ac:dyDescent="0.15">
      <c r="BK64527"/>
      <c r="BL64527" s="15"/>
    </row>
    <row r="64528" spans="63:64" x14ac:dyDescent="0.15">
      <c r="BK64528"/>
      <c r="BL64528" s="15"/>
    </row>
    <row r="64529" spans="63:64" x14ac:dyDescent="0.15">
      <c r="BK64529"/>
      <c r="BL64529" s="15"/>
    </row>
    <row r="64530" spans="63:64" x14ac:dyDescent="0.15">
      <c r="BK64530"/>
      <c r="BL64530" s="15"/>
    </row>
    <row r="64531" spans="63:64" x14ac:dyDescent="0.15">
      <c r="BK64531"/>
      <c r="BL64531" s="15"/>
    </row>
    <row r="64532" spans="63:64" x14ac:dyDescent="0.15">
      <c r="BK64532"/>
      <c r="BL64532" s="15"/>
    </row>
    <row r="64533" spans="63:64" x14ac:dyDescent="0.15">
      <c r="BK64533"/>
      <c r="BL64533" s="15"/>
    </row>
    <row r="64534" spans="63:64" x14ac:dyDescent="0.15">
      <c r="BK64534"/>
      <c r="BL64534" s="15"/>
    </row>
    <row r="64535" spans="63:64" x14ac:dyDescent="0.15">
      <c r="BK64535"/>
      <c r="BL64535" s="15"/>
    </row>
    <row r="64536" spans="63:64" x14ac:dyDescent="0.15">
      <c r="BK64536"/>
      <c r="BL64536" s="15"/>
    </row>
    <row r="64537" spans="63:64" x14ac:dyDescent="0.15">
      <c r="BK64537"/>
      <c r="BL64537" s="15"/>
    </row>
    <row r="64538" spans="63:64" x14ac:dyDescent="0.15">
      <c r="BK64538"/>
      <c r="BL64538" s="15"/>
    </row>
    <row r="64539" spans="63:64" x14ac:dyDescent="0.15">
      <c r="BK64539"/>
      <c r="BL64539" s="15"/>
    </row>
    <row r="64540" spans="63:64" x14ac:dyDescent="0.15">
      <c r="BK64540"/>
      <c r="BL64540" s="15"/>
    </row>
    <row r="64541" spans="63:64" x14ac:dyDescent="0.15">
      <c r="BK64541"/>
      <c r="BL64541" s="15"/>
    </row>
    <row r="64542" spans="63:64" x14ac:dyDescent="0.15">
      <c r="BK64542"/>
      <c r="BL64542" s="15"/>
    </row>
    <row r="64543" spans="63:64" x14ac:dyDescent="0.15">
      <c r="BK64543"/>
      <c r="BL64543" s="15"/>
    </row>
    <row r="64544" spans="63:64" x14ac:dyDescent="0.15">
      <c r="BK64544"/>
      <c r="BL64544" s="15"/>
    </row>
    <row r="64545" spans="63:64" x14ac:dyDescent="0.15">
      <c r="BK64545"/>
      <c r="BL64545" s="15"/>
    </row>
    <row r="64546" spans="63:64" x14ac:dyDescent="0.15">
      <c r="BK64546"/>
      <c r="BL64546" s="15"/>
    </row>
    <row r="64547" spans="63:64" x14ac:dyDescent="0.15">
      <c r="BK64547"/>
      <c r="BL64547" s="15"/>
    </row>
    <row r="64548" spans="63:64" x14ac:dyDescent="0.15">
      <c r="BK64548"/>
      <c r="BL64548" s="15"/>
    </row>
    <row r="64549" spans="63:64" x14ac:dyDescent="0.15">
      <c r="BK64549"/>
      <c r="BL64549" s="15"/>
    </row>
    <row r="64550" spans="63:64" x14ac:dyDescent="0.15">
      <c r="BK64550"/>
      <c r="BL64550" s="15"/>
    </row>
    <row r="64551" spans="63:64" x14ac:dyDescent="0.15">
      <c r="BK64551"/>
      <c r="BL64551" s="15"/>
    </row>
    <row r="64552" spans="63:64" x14ac:dyDescent="0.15">
      <c r="BK64552"/>
      <c r="BL64552" s="15"/>
    </row>
    <row r="64553" spans="63:64" x14ac:dyDescent="0.15">
      <c r="BK64553"/>
      <c r="BL64553" s="15"/>
    </row>
    <row r="64554" spans="63:64" x14ac:dyDescent="0.15">
      <c r="BK64554"/>
      <c r="BL64554" s="15"/>
    </row>
    <row r="64555" spans="63:64" x14ac:dyDescent="0.15">
      <c r="BK64555"/>
      <c r="BL64555" s="15"/>
    </row>
    <row r="64556" spans="63:64" x14ac:dyDescent="0.15">
      <c r="BK64556"/>
      <c r="BL64556" s="15"/>
    </row>
    <row r="64557" spans="63:64" x14ac:dyDescent="0.15">
      <c r="BK64557"/>
      <c r="BL64557" s="15"/>
    </row>
    <row r="64558" spans="63:64" x14ac:dyDescent="0.15">
      <c r="BK64558"/>
      <c r="BL64558" s="15"/>
    </row>
    <row r="64559" spans="63:64" x14ac:dyDescent="0.15">
      <c r="BK64559"/>
      <c r="BL64559" s="15"/>
    </row>
    <row r="64560" spans="63:64" x14ac:dyDescent="0.15">
      <c r="BK64560"/>
      <c r="BL64560" s="15"/>
    </row>
    <row r="64561" spans="63:64" x14ac:dyDescent="0.15">
      <c r="BK64561"/>
      <c r="BL64561" s="15"/>
    </row>
    <row r="64562" spans="63:64" x14ac:dyDescent="0.15">
      <c r="BK64562"/>
      <c r="BL64562" s="15"/>
    </row>
    <row r="64563" spans="63:64" x14ac:dyDescent="0.15">
      <c r="BK64563"/>
      <c r="BL64563" s="15"/>
    </row>
    <row r="64564" spans="63:64" x14ac:dyDescent="0.15">
      <c r="BK64564"/>
      <c r="BL64564" s="15"/>
    </row>
    <row r="64565" spans="63:64" x14ac:dyDescent="0.15">
      <c r="BK64565"/>
      <c r="BL64565" s="15"/>
    </row>
    <row r="64566" spans="63:64" x14ac:dyDescent="0.15">
      <c r="BK64566"/>
      <c r="BL64566" s="15"/>
    </row>
    <row r="64567" spans="63:64" x14ac:dyDescent="0.15">
      <c r="BK64567"/>
      <c r="BL64567" s="15"/>
    </row>
    <row r="64568" spans="63:64" x14ac:dyDescent="0.15">
      <c r="BK64568"/>
      <c r="BL64568" s="15"/>
    </row>
    <row r="64569" spans="63:64" x14ac:dyDescent="0.15">
      <c r="BK64569"/>
      <c r="BL64569" s="15"/>
    </row>
    <row r="64570" spans="63:64" x14ac:dyDescent="0.15">
      <c r="BK64570"/>
      <c r="BL64570" s="15"/>
    </row>
    <row r="64571" spans="63:64" x14ac:dyDescent="0.15">
      <c r="BK64571"/>
      <c r="BL64571" s="15"/>
    </row>
    <row r="64572" spans="63:64" x14ac:dyDescent="0.15">
      <c r="BK64572"/>
      <c r="BL64572" s="15"/>
    </row>
    <row r="64573" spans="63:64" x14ac:dyDescent="0.15">
      <c r="BK64573"/>
      <c r="BL64573" s="15"/>
    </row>
    <row r="64574" spans="63:64" x14ac:dyDescent="0.15">
      <c r="BK64574"/>
      <c r="BL64574" s="15"/>
    </row>
    <row r="64575" spans="63:64" x14ac:dyDescent="0.15">
      <c r="BK64575"/>
      <c r="BL64575" s="15"/>
    </row>
    <row r="64576" spans="63:64" x14ac:dyDescent="0.15">
      <c r="BK64576"/>
      <c r="BL64576" s="15"/>
    </row>
    <row r="64577" spans="63:64" x14ac:dyDescent="0.15">
      <c r="BK64577"/>
      <c r="BL64577" s="15"/>
    </row>
    <row r="64578" spans="63:64" x14ac:dyDescent="0.15">
      <c r="BK64578"/>
      <c r="BL64578" s="15"/>
    </row>
    <row r="64579" spans="63:64" x14ac:dyDescent="0.15">
      <c r="BK64579"/>
      <c r="BL64579" s="15"/>
    </row>
    <row r="64580" spans="63:64" x14ac:dyDescent="0.15">
      <c r="BK64580"/>
      <c r="BL64580" s="15"/>
    </row>
    <row r="64581" spans="63:64" x14ac:dyDescent="0.15">
      <c r="BK64581"/>
      <c r="BL64581" s="15"/>
    </row>
    <row r="64582" spans="63:64" x14ac:dyDescent="0.15">
      <c r="BK64582"/>
      <c r="BL64582" s="15"/>
    </row>
    <row r="64583" spans="63:64" x14ac:dyDescent="0.15">
      <c r="BK64583"/>
      <c r="BL64583" s="15"/>
    </row>
    <row r="64584" spans="63:64" x14ac:dyDescent="0.15">
      <c r="BK64584"/>
      <c r="BL64584" s="15"/>
    </row>
    <row r="64585" spans="63:64" x14ac:dyDescent="0.15">
      <c r="BK64585"/>
      <c r="BL64585" s="15"/>
    </row>
    <row r="64586" spans="63:64" x14ac:dyDescent="0.15">
      <c r="BK64586"/>
      <c r="BL64586" s="15"/>
    </row>
    <row r="64587" spans="63:64" x14ac:dyDescent="0.15">
      <c r="BK64587"/>
      <c r="BL64587" s="15"/>
    </row>
    <row r="64588" spans="63:64" x14ac:dyDescent="0.15">
      <c r="BK64588"/>
      <c r="BL64588" s="15"/>
    </row>
    <row r="64589" spans="63:64" x14ac:dyDescent="0.15">
      <c r="BK64589"/>
      <c r="BL64589" s="15"/>
    </row>
    <row r="64590" spans="63:64" x14ac:dyDescent="0.15">
      <c r="BK64590"/>
      <c r="BL64590" s="15"/>
    </row>
    <row r="64591" spans="63:64" x14ac:dyDescent="0.15">
      <c r="BK64591"/>
      <c r="BL64591" s="15"/>
    </row>
    <row r="64592" spans="63:64" x14ac:dyDescent="0.15">
      <c r="BK64592"/>
      <c r="BL64592" s="15"/>
    </row>
    <row r="64593" spans="63:64" x14ac:dyDescent="0.15">
      <c r="BK64593"/>
      <c r="BL64593" s="15"/>
    </row>
    <row r="64594" spans="63:64" x14ac:dyDescent="0.15">
      <c r="BK64594"/>
      <c r="BL64594" s="15"/>
    </row>
    <row r="64595" spans="63:64" x14ac:dyDescent="0.15">
      <c r="BK64595"/>
      <c r="BL64595" s="15"/>
    </row>
    <row r="64596" spans="63:64" x14ac:dyDescent="0.15">
      <c r="BK64596"/>
      <c r="BL64596" s="15"/>
    </row>
    <row r="64597" spans="63:64" x14ac:dyDescent="0.15">
      <c r="BK64597"/>
      <c r="BL64597" s="15"/>
    </row>
    <row r="64598" spans="63:64" x14ac:dyDescent="0.15">
      <c r="BK64598"/>
      <c r="BL64598" s="15"/>
    </row>
    <row r="64599" spans="63:64" x14ac:dyDescent="0.15">
      <c r="BK64599"/>
      <c r="BL64599" s="15"/>
    </row>
    <row r="64600" spans="63:64" x14ac:dyDescent="0.15">
      <c r="BK64600"/>
      <c r="BL64600" s="15"/>
    </row>
    <row r="64601" spans="63:64" x14ac:dyDescent="0.15">
      <c r="BK64601"/>
      <c r="BL64601" s="15"/>
    </row>
    <row r="64602" spans="63:64" x14ac:dyDescent="0.15">
      <c r="BK64602"/>
      <c r="BL64602" s="15"/>
    </row>
    <row r="64603" spans="63:64" x14ac:dyDescent="0.15">
      <c r="BK64603"/>
      <c r="BL64603" s="15"/>
    </row>
    <row r="64604" spans="63:64" x14ac:dyDescent="0.15">
      <c r="BK64604"/>
      <c r="BL64604" s="15"/>
    </row>
    <row r="64605" spans="63:64" x14ac:dyDescent="0.15">
      <c r="BK64605"/>
      <c r="BL64605" s="15"/>
    </row>
    <row r="64606" spans="63:64" x14ac:dyDescent="0.15">
      <c r="BK64606"/>
      <c r="BL64606" s="15"/>
    </row>
    <row r="64607" spans="63:64" x14ac:dyDescent="0.15">
      <c r="BK64607"/>
      <c r="BL64607" s="15"/>
    </row>
    <row r="64608" spans="63:64" x14ac:dyDescent="0.15">
      <c r="BK64608"/>
      <c r="BL64608" s="15"/>
    </row>
    <row r="64609" spans="63:64" x14ac:dyDescent="0.15">
      <c r="BK64609"/>
      <c r="BL64609" s="15"/>
    </row>
    <row r="64610" spans="63:64" x14ac:dyDescent="0.15">
      <c r="BK64610"/>
      <c r="BL64610" s="15"/>
    </row>
    <row r="64611" spans="63:64" x14ac:dyDescent="0.15">
      <c r="BK64611"/>
      <c r="BL64611" s="15"/>
    </row>
    <row r="64612" spans="63:64" x14ac:dyDescent="0.15">
      <c r="BK64612"/>
      <c r="BL64612" s="15"/>
    </row>
    <row r="64613" spans="63:64" x14ac:dyDescent="0.15">
      <c r="BK64613"/>
      <c r="BL64613" s="15"/>
    </row>
    <row r="64614" spans="63:64" x14ac:dyDescent="0.15">
      <c r="BK64614"/>
      <c r="BL64614" s="15"/>
    </row>
    <row r="64615" spans="63:64" x14ac:dyDescent="0.15">
      <c r="BK64615"/>
      <c r="BL64615" s="15"/>
    </row>
    <row r="64616" spans="63:64" x14ac:dyDescent="0.15">
      <c r="BK64616"/>
      <c r="BL64616" s="15"/>
    </row>
    <row r="64617" spans="63:64" x14ac:dyDescent="0.15">
      <c r="BK64617"/>
      <c r="BL64617" s="15"/>
    </row>
    <row r="64618" spans="63:64" x14ac:dyDescent="0.15">
      <c r="BK64618"/>
      <c r="BL64618" s="15"/>
    </row>
    <row r="64619" spans="63:64" x14ac:dyDescent="0.15">
      <c r="BK64619"/>
      <c r="BL64619" s="15"/>
    </row>
    <row r="64620" spans="63:64" x14ac:dyDescent="0.15">
      <c r="BK64620"/>
      <c r="BL64620" s="15"/>
    </row>
    <row r="64621" spans="63:64" x14ac:dyDescent="0.15">
      <c r="BK64621"/>
      <c r="BL64621" s="15"/>
    </row>
    <row r="64622" spans="63:64" x14ac:dyDescent="0.15">
      <c r="BK64622"/>
      <c r="BL64622" s="15"/>
    </row>
    <row r="64623" spans="63:64" x14ac:dyDescent="0.15">
      <c r="BK64623"/>
      <c r="BL64623" s="15"/>
    </row>
    <row r="64624" spans="63:64" x14ac:dyDescent="0.15">
      <c r="BK64624"/>
      <c r="BL64624" s="15"/>
    </row>
    <row r="64625" spans="63:64" x14ac:dyDescent="0.15">
      <c r="BK64625"/>
      <c r="BL64625" s="15"/>
    </row>
    <row r="64626" spans="63:64" x14ac:dyDescent="0.15">
      <c r="BK64626"/>
      <c r="BL64626" s="15"/>
    </row>
    <row r="64627" spans="63:64" x14ac:dyDescent="0.15">
      <c r="BK64627"/>
      <c r="BL64627" s="15"/>
    </row>
    <row r="64628" spans="63:64" x14ac:dyDescent="0.15">
      <c r="BK64628"/>
      <c r="BL64628" s="15"/>
    </row>
    <row r="64629" spans="63:64" x14ac:dyDescent="0.15">
      <c r="BK64629"/>
      <c r="BL64629" s="15"/>
    </row>
    <row r="64630" spans="63:64" x14ac:dyDescent="0.15">
      <c r="BK64630"/>
      <c r="BL64630" s="15"/>
    </row>
    <row r="64631" spans="63:64" x14ac:dyDescent="0.15">
      <c r="BK64631"/>
      <c r="BL64631" s="15"/>
    </row>
    <row r="64632" spans="63:64" x14ac:dyDescent="0.15">
      <c r="BK64632"/>
      <c r="BL64632" s="15"/>
    </row>
    <row r="64633" spans="63:64" x14ac:dyDescent="0.15">
      <c r="BK64633"/>
      <c r="BL64633" s="15"/>
    </row>
    <row r="64634" spans="63:64" x14ac:dyDescent="0.15">
      <c r="BK64634"/>
      <c r="BL64634" s="15"/>
    </row>
    <row r="64635" spans="63:64" x14ac:dyDescent="0.15">
      <c r="BK64635"/>
      <c r="BL64635" s="15"/>
    </row>
    <row r="64636" spans="63:64" x14ac:dyDescent="0.15">
      <c r="BK64636"/>
      <c r="BL64636" s="15"/>
    </row>
    <row r="64637" spans="63:64" x14ac:dyDescent="0.15">
      <c r="BK64637"/>
      <c r="BL64637" s="15"/>
    </row>
    <row r="64638" spans="63:64" x14ac:dyDescent="0.15">
      <c r="BK64638"/>
      <c r="BL64638" s="15"/>
    </row>
    <row r="64639" spans="63:64" x14ac:dyDescent="0.15">
      <c r="BK64639"/>
      <c r="BL64639" s="15"/>
    </row>
    <row r="64640" spans="63:64" x14ac:dyDescent="0.15">
      <c r="BK64640"/>
      <c r="BL64640" s="15"/>
    </row>
    <row r="64641" spans="63:64" x14ac:dyDescent="0.15">
      <c r="BK64641"/>
      <c r="BL64641" s="15"/>
    </row>
    <row r="64642" spans="63:64" x14ac:dyDescent="0.15">
      <c r="BK64642"/>
      <c r="BL64642" s="15"/>
    </row>
    <row r="64643" spans="63:64" x14ac:dyDescent="0.15">
      <c r="BK64643"/>
      <c r="BL64643" s="15"/>
    </row>
    <row r="64644" spans="63:64" x14ac:dyDescent="0.15">
      <c r="BK64644"/>
      <c r="BL64644" s="15"/>
    </row>
    <row r="64645" spans="63:64" x14ac:dyDescent="0.15">
      <c r="BK64645"/>
      <c r="BL64645" s="15"/>
    </row>
    <row r="64646" spans="63:64" x14ac:dyDescent="0.15">
      <c r="BK64646"/>
      <c r="BL64646" s="15"/>
    </row>
    <row r="64647" spans="63:64" x14ac:dyDescent="0.15">
      <c r="BK64647"/>
      <c r="BL64647" s="15"/>
    </row>
    <row r="64648" spans="63:64" x14ac:dyDescent="0.15">
      <c r="BK64648"/>
      <c r="BL64648" s="15"/>
    </row>
    <row r="64649" spans="63:64" x14ac:dyDescent="0.15">
      <c r="BK64649"/>
      <c r="BL64649" s="15"/>
    </row>
    <row r="64650" spans="63:64" x14ac:dyDescent="0.15">
      <c r="BK64650"/>
      <c r="BL64650" s="15"/>
    </row>
    <row r="64651" spans="63:64" x14ac:dyDescent="0.15">
      <c r="BK64651"/>
      <c r="BL64651" s="15"/>
    </row>
    <row r="64652" spans="63:64" x14ac:dyDescent="0.15">
      <c r="BK64652"/>
      <c r="BL64652" s="15"/>
    </row>
    <row r="64653" spans="63:64" x14ac:dyDescent="0.15">
      <c r="BK64653"/>
      <c r="BL64653" s="15"/>
    </row>
    <row r="64654" spans="63:64" x14ac:dyDescent="0.15">
      <c r="BK64654"/>
      <c r="BL64654" s="15"/>
    </row>
    <row r="64655" spans="63:64" x14ac:dyDescent="0.15">
      <c r="BK64655"/>
      <c r="BL64655" s="15"/>
    </row>
    <row r="64656" spans="63:64" x14ac:dyDescent="0.15">
      <c r="BK64656"/>
      <c r="BL64656" s="15"/>
    </row>
    <row r="64657" spans="63:64" x14ac:dyDescent="0.15">
      <c r="BK64657"/>
      <c r="BL64657" s="15"/>
    </row>
    <row r="64658" spans="63:64" x14ac:dyDescent="0.15">
      <c r="BK64658"/>
      <c r="BL64658" s="15"/>
    </row>
    <row r="64659" spans="63:64" x14ac:dyDescent="0.15">
      <c r="BK64659"/>
      <c r="BL64659" s="15"/>
    </row>
    <row r="64660" spans="63:64" x14ac:dyDescent="0.15">
      <c r="BK64660"/>
      <c r="BL64660" s="15"/>
    </row>
    <row r="64661" spans="63:64" x14ac:dyDescent="0.15">
      <c r="BK64661"/>
      <c r="BL64661" s="15"/>
    </row>
    <row r="64662" spans="63:64" x14ac:dyDescent="0.15">
      <c r="BK64662"/>
      <c r="BL64662" s="15"/>
    </row>
    <row r="64663" spans="63:64" x14ac:dyDescent="0.15">
      <c r="BK64663"/>
      <c r="BL64663" s="15"/>
    </row>
    <row r="64664" spans="63:64" x14ac:dyDescent="0.15">
      <c r="BK64664"/>
      <c r="BL64664" s="15"/>
    </row>
    <row r="64665" spans="63:64" x14ac:dyDescent="0.15">
      <c r="BK64665"/>
      <c r="BL64665" s="15"/>
    </row>
    <row r="64666" spans="63:64" x14ac:dyDescent="0.15">
      <c r="BK64666"/>
      <c r="BL64666" s="15"/>
    </row>
    <row r="64667" spans="63:64" x14ac:dyDescent="0.15">
      <c r="BK64667"/>
      <c r="BL64667" s="15"/>
    </row>
    <row r="64668" spans="63:64" x14ac:dyDescent="0.15">
      <c r="BK64668"/>
      <c r="BL64668" s="15"/>
    </row>
    <row r="64669" spans="63:64" x14ac:dyDescent="0.15">
      <c r="BK64669"/>
      <c r="BL64669" s="15"/>
    </row>
    <row r="64670" spans="63:64" x14ac:dyDescent="0.15">
      <c r="BK64670"/>
      <c r="BL64670" s="15"/>
    </row>
    <row r="64671" spans="63:64" x14ac:dyDescent="0.15">
      <c r="BK64671"/>
      <c r="BL64671" s="15"/>
    </row>
    <row r="64672" spans="63:64" x14ac:dyDescent="0.15">
      <c r="BK64672"/>
      <c r="BL64672" s="15"/>
    </row>
    <row r="64673" spans="63:64" x14ac:dyDescent="0.15">
      <c r="BK64673"/>
      <c r="BL64673" s="15"/>
    </row>
    <row r="64674" spans="63:64" x14ac:dyDescent="0.15">
      <c r="BK64674"/>
      <c r="BL64674" s="15"/>
    </row>
    <row r="64675" spans="63:64" x14ac:dyDescent="0.15">
      <c r="BK64675"/>
      <c r="BL64675" s="15"/>
    </row>
    <row r="64676" spans="63:64" x14ac:dyDescent="0.15">
      <c r="BK64676"/>
      <c r="BL64676" s="15"/>
    </row>
    <row r="64677" spans="63:64" x14ac:dyDescent="0.15">
      <c r="BK64677"/>
      <c r="BL64677" s="15"/>
    </row>
    <row r="64678" spans="63:64" x14ac:dyDescent="0.15">
      <c r="BK64678"/>
      <c r="BL64678" s="15"/>
    </row>
    <row r="64679" spans="63:64" x14ac:dyDescent="0.15">
      <c r="BK64679"/>
      <c r="BL64679" s="15"/>
    </row>
    <row r="64680" spans="63:64" x14ac:dyDescent="0.15">
      <c r="BK64680"/>
      <c r="BL64680" s="15"/>
    </row>
    <row r="64681" spans="63:64" x14ac:dyDescent="0.15">
      <c r="BK64681"/>
      <c r="BL64681" s="15"/>
    </row>
    <row r="64682" spans="63:64" x14ac:dyDescent="0.15">
      <c r="BK64682"/>
      <c r="BL64682" s="15"/>
    </row>
    <row r="64683" spans="63:64" x14ac:dyDescent="0.15">
      <c r="BK64683"/>
      <c r="BL64683" s="15"/>
    </row>
    <row r="64684" spans="63:64" x14ac:dyDescent="0.15">
      <c r="BK64684"/>
      <c r="BL64684" s="15"/>
    </row>
    <row r="64685" spans="63:64" x14ac:dyDescent="0.15">
      <c r="BK64685"/>
      <c r="BL64685" s="15"/>
    </row>
    <row r="64686" spans="63:64" x14ac:dyDescent="0.15">
      <c r="BK64686"/>
      <c r="BL64686" s="15"/>
    </row>
    <row r="64687" spans="63:64" x14ac:dyDescent="0.15">
      <c r="BK64687"/>
      <c r="BL64687" s="15"/>
    </row>
    <row r="64688" spans="63:64" x14ac:dyDescent="0.15">
      <c r="BK64688"/>
      <c r="BL64688" s="15"/>
    </row>
    <row r="64689" spans="63:64" x14ac:dyDescent="0.15">
      <c r="BK64689"/>
      <c r="BL64689" s="15"/>
    </row>
    <row r="64690" spans="63:64" x14ac:dyDescent="0.15">
      <c r="BK64690"/>
      <c r="BL64690" s="15"/>
    </row>
    <row r="64691" spans="63:64" x14ac:dyDescent="0.15">
      <c r="BK64691"/>
      <c r="BL64691" s="15"/>
    </row>
    <row r="64692" spans="63:64" x14ac:dyDescent="0.15">
      <c r="BK64692"/>
      <c r="BL64692" s="15"/>
    </row>
    <row r="64693" spans="63:64" x14ac:dyDescent="0.15">
      <c r="BK64693"/>
      <c r="BL64693" s="15"/>
    </row>
    <row r="64694" spans="63:64" x14ac:dyDescent="0.15">
      <c r="BK64694"/>
      <c r="BL64694" s="15"/>
    </row>
    <row r="64695" spans="63:64" x14ac:dyDescent="0.15">
      <c r="BK64695"/>
      <c r="BL64695" s="15"/>
    </row>
    <row r="64696" spans="63:64" x14ac:dyDescent="0.15">
      <c r="BK64696"/>
      <c r="BL64696" s="15"/>
    </row>
    <row r="64697" spans="63:64" x14ac:dyDescent="0.15">
      <c r="BK64697"/>
      <c r="BL64697" s="15"/>
    </row>
    <row r="64698" spans="63:64" x14ac:dyDescent="0.15">
      <c r="BK64698"/>
      <c r="BL64698" s="15"/>
    </row>
    <row r="64699" spans="63:64" x14ac:dyDescent="0.15">
      <c r="BK64699"/>
      <c r="BL64699" s="15"/>
    </row>
    <row r="64700" spans="63:64" x14ac:dyDescent="0.15">
      <c r="BK64700"/>
      <c r="BL64700" s="15"/>
    </row>
    <row r="64701" spans="63:64" x14ac:dyDescent="0.15">
      <c r="BK64701"/>
      <c r="BL64701" s="15"/>
    </row>
    <row r="64702" spans="63:64" x14ac:dyDescent="0.15">
      <c r="BK64702"/>
      <c r="BL64702" s="15"/>
    </row>
    <row r="64703" spans="63:64" x14ac:dyDescent="0.15">
      <c r="BK64703"/>
      <c r="BL64703" s="15"/>
    </row>
    <row r="64704" spans="63:64" x14ac:dyDescent="0.15">
      <c r="BK64704"/>
      <c r="BL64704" s="15"/>
    </row>
    <row r="64705" spans="63:64" x14ac:dyDescent="0.15">
      <c r="BK64705"/>
      <c r="BL64705" s="15"/>
    </row>
    <row r="64706" spans="63:64" x14ac:dyDescent="0.15">
      <c r="BK64706"/>
      <c r="BL64706" s="15"/>
    </row>
    <row r="64707" spans="63:64" x14ac:dyDescent="0.15">
      <c r="BK64707"/>
      <c r="BL64707" s="15"/>
    </row>
    <row r="64708" spans="63:64" x14ac:dyDescent="0.15">
      <c r="BK64708"/>
      <c r="BL64708" s="15"/>
    </row>
    <row r="64709" spans="63:64" x14ac:dyDescent="0.15">
      <c r="BK64709"/>
      <c r="BL64709" s="15"/>
    </row>
    <row r="64710" spans="63:64" x14ac:dyDescent="0.15">
      <c r="BK64710"/>
      <c r="BL64710" s="15"/>
    </row>
    <row r="64711" spans="63:64" x14ac:dyDescent="0.15">
      <c r="BK64711"/>
      <c r="BL64711" s="15"/>
    </row>
    <row r="64712" spans="63:64" x14ac:dyDescent="0.15">
      <c r="BK64712"/>
      <c r="BL64712" s="15"/>
    </row>
    <row r="64713" spans="63:64" x14ac:dyDescent="0.15">
      <c r="BK64713"/>
      <c r="BL64713" s="15"/>
    </row>
    <row r="64714" spans="63:64" x14ac:dyDescent="0.15">
      <c r="BK64714"/>
      <c r="BL64714" s="15"/>
    </row>
    <row r="64715" spans="63:64" x14ac:dyDescent="0.15">
      <c r="BK64715"/>
      <c r="BL64715" s="15"/>
    </row>
    <row r="64716" spans="63:64" x14ac:dyDescent="0.15">
      <c r="BK64716"/>
      <c r="BL64716" s="15"/>
    </row>
    <row r="64717" spans="63:64" x14ac:dyDescent="0.15">
      <c r="BK64717"/>
      <c r="BL64717" s="15"/>
    </row>
    <row r="64718" spans="63:64" x14ac:dyDescent="0.15">
      <c r="BK64718"/>
      <c r="BL64718" s="15"/>
    </row>
    <row r="64719" spans="63:64" x14ac:dyDescent="0.15">
      <c r="BK64719"/>
      <c r="BL64719" s="15"/>
    </row>
    <row r="64720" spans="63:64" x14ac:dyDescent="0.15">
      <c r="BK64720"/>
      <c r="BL64720" s="15"/>
    </row>
    <row r="64721" spans="63:64" x14ac:dyDescent="0.15">
      <c r="BK64721"/>
      <c r="BL64721" s="15"/>
    </row>
    <row r="64722" spans="63:64" x14ac:dyDescent="0.15">
      <c r="BK64722"/>
      <c r="BL64722" s="15"/>
    </row>
    <row r="64723" spans="63:64" x14ac:dyDescent="0.15">
      <c r="BK64723"/>
      <c r="BL64723" s="15"/>
    </row>
    <row r="64724" spans="63:64" x14ac:dyDescent="0.15">
      <c r="BK64724"/>
      <c r="BL64724" s="15"/>
    </row>
    <row r="64725" spans="63:64" x14ac:dyDescent="0.15">
      <c r="BK64725"/>
      <c r="BL64725" s="15"/>
    </row>
    <row r="64726" spans="63:64" x14ac:dyDescent="0.15">
      <c r="BK64726"/>
      <c r="BL64726" s="15"/>
    </row>
    <row r="64727" spans="63:64" x14ac:dyDescent="0.15">
      <c r="BK64727"/>
      <c r="BL64727" s="15"/>
    </row>
    <row r="64728" spans="63:64" x14ac:dyDescent="0.15">
      <c r="BK64728"/>
      <c r="BL64728" s="15"/>
    </row>
    <row r="64729" spans="63:64" x14ac:dyDescent="0.15">
      <c r="BK64729"/>
      <c r="BL64729" s="15"/>
    </row>
    <row r="64730" spans="63:64" x14ac:dyDescent="0.15">
      <c r="BK64730"/>
      <c r="BL64730" s="15"/>
    </row>
    <row r="64731" spans="63:64" x14ac:dyDescent="0.15">
      <c r="BK64731"/>
      <c r="BL64731" s="15"/>
    </row>
    <row r="64732" spans="63:64" x14ac:dyDescent="0.15">
      <c r="BK64732"/>
      <c r="BL64732" s="15"/>
    </row>
    <row r="64733" spans="63:64" x14ac:dyDescent="0.15">
      <c r="BK64733"/>
      <c r="BL64733" s="15"/>
    </row>
    <row r="64734" spans="63:64" x14ac:dyDescent="0.15">
      <c r="BK64734"/>
      <c r="BL64734" s="15"/>
    </row>
    <row r="64735" spans="63:64" x14ac:dyDescent="0.15">
      <c r="BK64735"/>
      <c r="BL64735" s="15"/>
    </row>
    <row r="64736" spans="63:64" x14ac:dyDescent="0.15">
      <c r="BK64736"/>
      <c r="BL64736" s="15"/>
    </row>
    <row r="64737" spans="63:64" x14ac:dyDescent="0.15">
      <c r="BK64737"/>
      <c r="BL64737" s="15"/>
    </row>
    <row r="64738" spans="63:64" x14ac:dyDescent="0.15">
      <c r="BK64738"/>
      <c r="BL64738" s="15"/>
    </row>
    <row r="64739" spans="63:64" x14ac:dyDescent="0.15">
      <c r="BK64739"/>
      <c r="BL64739" s="15"/>
    </row>
    <row r="64740" spans="63:64" x14ac:dyDescent="0.15">
      <c r="BK64740"/>
      <c r="BL64740" s="15"/>
    </row>
    <row r="64741" spans="63:64" x14ac:dyDescent="0.15">
      <c r="BK64741"/>
      <c r="BL64741" s="15"/>
    </row>
    <row r="64742" spans="63:64" x14ac:dyDescent="0.15">
      <c r="BK64742"/>
      <c r="BL64742" s="15"/>
    </row>
    <row r="64743" spans="63:64" x14ac:dyDescent="0.15">
      <c r="BK64743"/>
      <c r="BL64743" s="15"/>
    </row>
    <row r="64744" spans="63:64" x14ac:dyDescent="0.15">
      <c r="BK64744"/>
      <c r="BL64744" s="15"/>
    </row>
    <row r="64745" spans="63:64" x14ac:dyDescent="0.15">
      <c r="BK64745"/>
      <c r="BL64745" s="15"/>
    </row>
    <row r="64746" spans="63:64" x14ac:dyDescent="0.15">
      <c r="BK64746"/>
      <c r="BL64746" s="15"/>
    </row>
    <row r="64747" spans="63:64" x14ac:dyDescent="0.15">
      <c r="BK64747"/>
      <c r="BL64747" s="15"/>
    </row>
    <row r="64748" spans="63:64" x14ac:dyDescent="0.15">
      <c r="BK64748"/>
      <c r="BL64748" s="15"/>
    </row>
    <row r="64749" spans="63:64" x14ac:dyDescent="0.15">
      <c r="BK64749"/>
      <c r="BL64749" s="15"/>
    </row>
    <row r="64750" spans="63:64" x14ac:dyDescent="0.15">
      <c r="BK64750"/>
      <c r="BL64750" s="15"/>
    </row>
    <row r="64751" spans="63:64" x14ac:dyDescent="0.15">
      <c r="BK64751"/>
      <c r="BL64751" s="15"/>
    </row>
    <row r="64752" spans="63:64" x14ac:dyDescent="0.15">
      <c r="BK64752"/>
      <c r="BL64752" s="15"/>
    </row>
    <row r="64753" spans="63:64" x14ac:dyDescent="0.15">
      <c r="BK64753"/>
      <c r="BL64753" s="15"/>
    </row>
    <row r="64754" spans="63:64" x14ac:dyDescent="0.15">
      <c r="BK64754"/>
      <c r="BL64754" s="15"/>
    </row>
    <row r="64755" spans="63:64" x14ac:dyDescent="0.15">
      <c r="BK64755"/>
      <c r="BL64755" s="15"/>
    </row>
    <row r="64756" spans="63:64" x14ac:dyDescent="0.15">
      <c r="BK64756"/>
      <c r="BL64756" s="15"/>
    </row>
    <row r="64757" spans="63:64" x14ac:dyDescent="0.15">
      <c r="BK64757"/>
      <c r="BL64757" s="15"/>
    </row>
    <row r="64758" spans="63:64" x14ac:dyDescent="0.15">
      <c r="BK64758"/>
      <c r="BL64758" s="15"/>
    </row>
    <row r="64759" spans="63:64" x14ac:dyDescent="0.15">
      <c r="BK64759"/>
      <c r="BL64759" s="15"/>
    </row>
    <row r="64760" spans="63:64" x14ac:dyDescent="0.15">
      <c r="BK64760"/>
      <c r="BL64760" s="15"/>
    </row>
    <row r="64761" spans="63:64" x14ac:dyDescent="0.15">
      <c r="BK64761"/>
      <c r="BL64761" s="15"/>
    </row>
    <row r="64762" spans="63:64" x14ac:dyDescent="0.15">
      <c r="BK64762"/>
      <c r="BL64762" s="15"/>
    </row>
    <row r="64763" spans="63:64" x14ac:dyDescent="0.15">
      <c r="BK64763"/>
      <c r="BL64763" s="15"/>
    </row>
    <row r="64764" spans="63:64" x14ac:dyDescent="0.15">
      <c r="BK64764"/>
      <c r="BL64764" s="15"/>
    </row>
    <row r="64765" spans="63:64" x14ac:dyDescent="0.15">
      <c r="BK64765"/>
      <c r="BL64765" s="15"/>
    </row>
    <row r="64766" spans="63:64" x14ac:dyDescent="0.15">
      <c r="BK64766"/>
      <c r="BL64766" s="15"/>
    </row>
    <row r="64767" spans="63:64" x14ac:dyDescent="0.15">
      <c r="BK64767"/>
      <c r="BL64767" s="15"/>
    </row>
    <row r="64768" spans="63:64" x14ac:dyDescent="0.15">
      <c r="BK64768"/>
      <c r="BL64768" s="15"/>
    </row>
    <row r="64769" spans="63:64" x14ac:dyDescent="0.15">
      <c r="BK64769"/>
      <c r="BL64769" s="15"/>
    </row>
    <row r="64770" spans="63:64" x14ac:dyDescent="0.15">
      <c r="BK64770"/>
      <c r="BL64770" s="15"/>
    </row>
    <row r="64771" spans="63:64" x14ac:dyDescent="0.15">
      <c r="BK64771"/>
      <c r="BL64771" s="15"/>
    </row>
    <row r="64772" spans="63:64" x14ac:dyDescent="0.15">
      <c r="BK64772"/>
      <c r="BL64772" s="15"/>
    </row>
    <row r="64773" spans="63:64" x14ac:dyDescent="0.15">
      <c r="BK64773"/>
      <c r="BL64773" s="15"/>
    </row>
    <row r="64774" spans="63:64" x14ac:dyDescent="0.15">
      <c r="BK64774"/>
      <c r="BL64774" s="15"/>
    </row>
    <row r="64775" spans="63:64" x14ac:dyDescent="0.15">
      <c r="BK64775"/>
      <c r="BL64775" s="15"/>
    </row>
    <row r="64776" spans="63:64" x14ac:dyDescent="0.15">
      <c r="BK64776"/>
      <c r="BL64776" s="15"/>
    </row>
    <row r="64777" spans="63:64" x14ac:dyDescent="0.15">
      <c r="BK64777"/>
      <c r="BL64777" s="15"/>
    </row>
    <row r="64778" spans="63:64" x14ac:dyDescent="0.15">
      <c r="BK64778"/>
      <c r="BL64778" s="15"/>
    </row>
    <row r="64779" spans="63:64" x14ac:dyDescent="0.15">
      <c r="BK64779"/>
      <c r="BL64779" s="15"/>
    </row>
    <row r="64780" spans="63:64" x14ac:dyDescent="0.15">
      <c r="BK64780"/>
      <c r="BL64780" s="15"/>
    </row>
    <row r="64781" spans="63:64" x14ac:dyDescent="0.15">
      <c r="BK64781"/>
      <c r="BL64781" s="15"/>
    </row>
    <row r="64782" spans="63:64" x14ac:dyDescent="0.15">
      <c r="BK64782"/>
      <c r="BL64782" s="15"/>
    </row>
    <row r="64783" spans="63:64" x14ac:dyDescent="0.15">
      <c r="BK64783"/>
      <c r="BL64783" s="15"/>
    </row>
    <row r="64784" spans="63:64" x14ac:dyDescent="0.15">
      <c r="BK64784"/>
      <c r="BL64784" s="15"/>
    </row>
    <row r="64785" spans="63:64" x14ac:dyDescent="0.15">
      <c r="BK64785"/>
      <c r="BL64785" s="15"/>
    </row>
    <row r="64786" spans="63:64" x14ac:dyDescent="0.15">
      <c r="BK64786"/>
      <c r="BL64786" s="15"/>
    </row>
    <row r="64787" spans="63:64" x14ac:dyDescent="0.15">
      <c r="BK64787"/>
      <c r="BL64787" s="15"/>
    </row>
    <row r="64788" spans="63:64" x14ac:dyDescent="0.15">
      <c r="BK64788"/>
      <c r="BL64788" s="15"/>
    </row>
    <row r="64789" spans="63:64" x14ac:dyDescent="0.15">
      <c r="BK64789"/>
      <c r="BL64789" s="15"/>
    </row>
    <row r="64790" spans="63:64" x14ac:dyDescent="0.15">
      <c r="BK64790"/>
      <c r="BL64790" s="15"/>
    </row>
    <row r="64791" spans="63:64" x14ac:dyDescent="0.15">
      <c r="BK64791"/>
      <c r="BL64791" s="15"/>
    </row>
    <row r="64792" spans="63:64" x14ac:dyDescent="0.15">
      <c r="BK64792"/>
      <c r="BL64792" s="15"/>
    </row>
    <row r="64793" spans="63:64" x14ac:dyDescent="0.15">
      <c r="BK64793"/>
      <c r="BL64793" s="15"/>
    </row>
    <row r="64794" spans="63:64" x14ac:dyDescent="0.15">
      <c r="BK64794"/>
      <c r="BL64794" s="15"/>
    </row>
    <row r="64795" spans="63:64" x14ac:dyDescent="0.15">
      <c r="BK64795"/>
      <c r="BL64795" s="15"/>
    </row>
    <row r="64796" spans="63:64" x14ac:dyDescent="0.15">
      <c r="BK64796"/>
      <c r="BL64796" s="15"/>
    </row>
    <row r="64797" spans="63:64" x14ac:dyDescent="0.15">
      <c r="BK64797"/>
      <c r="BL64797" s="15"/>
    </row>
    <row r="64798" spans="63:64" x14ac:dyDescent="0.15">
      <c r="BK64798"/>
      <c r="BL64798" s="15"/>
    </row>
    <row r="64799" spans="63:64" x14ac:dyDescent="0.15">
      <c r="BK64799"/>
      <c r="BL64799" s="15"/>
    </row>
    <row r="64800" spans="63:64" x14ac:dyDescent="0.15">
      <c r="BK64800"/>
      <c r="BL64800" s="15"/>
    </row>
    <row r="64801" spans="63:64" x14ac:dyDescent="0.15">
      <c r="BK64801"/>
      <c r="BL64801" s="15"/>
    </row>
    <row r="64802" spans="63:64" x14ac:dyDescent="0.15">
      <c r="BK64802"/>
      <c r="BL64802" s="15"/>
    </row>
    <row r="64803" spans="63:64" x14ac:dyDescent="0.15">
      <c r="BK64803"/>
      <c r="BL64803" s="15"/>
    </row>
    <row r="64804" spans="63:64" x14ac:dyDescent="0.15">
      <c r="BK64804"/>
      <c r="BL64804" s="15"/>
    </row>
    <row r="64805" spans="63:64" x14ac:dyDescent="0.15">
      <c r="BK64805"/>
      <c r="BL64805" s="15"/>
    </row>
    <row r="64806" spans="63:64" x14ac:dyDescent="0.15">
      <c r="BK64806"/>
      <c r="BL64806" s="15"/>
    </row>
    <row r="64807" spans="63:64" x14ac:dyDescent="0.15">
      <c r="BK64807"/>
      <c r="BL64807" s="15"/>
    </row>
    <row r="64808" spans="63:64" x14ac:dyDescent="0.15">
      <c r="BK64808"/>
      <c r="BL64808" s="15"/>
    </row>
    <row r="64809" spans="63:64" x14ac:dyDescent="0.15">
      <c r="BK64809"/>
      <c r="BL64809" s="15"/>
    </row>
    <row r="64810" spans="63:64" x14ac:dyDescent="0.15">
      <c r="BK64810"/>
      <c r="BL64810" s="15"/>
    </row>
    <row r="64811" spans="63:64" x14ac:dyDescent="0.15">
      <c r="BK64811"/>
      <c r="BL64811" s="15"/>
    </row>
    <row r="64812" spans="63:64" x14ac:dyDescent="0.15">
      <c r="BK64812"/>
      <c r="BL64812" s="15"/>
    </row>
    <row r="64813" spans="63:64" x14ac:dyDescent="0.15">
      <c r="BK64813"/>
      <c r="BL64813" s="15"/>
    </row>
    <row r="64814" spans="63:64" x14ac:dyDescent="0.15">
      <c r="BK64814"/>
      <c r="BL64814" s="15"/>
    </row>
    <row r="64815" spans="63:64" x14ac:dyDescent="0.15">
      <c r="BK64815"/>
      <c r="BL64815" s="15"/>
    </row>
    <row r="64816" spans="63:64" x14ac:dyDescent="0.15">
      <c r="BK64816"/>
      <c r="BL64816" s="15"/>
    </row>
    <row r="64817" spans="63:64" x14ac:dyDescent="0.15">
      <c r="BK64817"/>
      <c r="BL64817" s="15"/>
    </row>
    <row r="64818" spans="63:64" x14ac:dyDescent="0.15">
      <c r="BK64818"/>
      <c r="BL64818" s="15"/>
    </row>
    <row r="64819" spans="63:64" x14ac:dyDescent="0.15">
      <c r="BK64819"/>
      <c r="BL64819" s="15"/>
    </row>
    <row r="64820" spans="63:64" x14ac:dyDescent="0.15">
      <c r="BK64820"/>
      <c r="BL64820" s="15"/>
    </row>
    <row r="64821" spans="63:64" x14ac:dyDescent="0.15">
      <c r="BK64821"/>
      <c r="BL64821" s="15"/>
    </row>
    <row r="64822" spans="63:64" x14ac:dyDescent="0.15">
      <c r="BK64822"/>
      <c r="BL64822" s="15"/>
    </row>
    <row r="64823" spans="63:64" x14ac:dyDescent="0.15">
      <c r="BK64823"/>
      <c r="BL64823" s="15"/>
    </row>
    <row r="64824" spans="63:64" x14ac:dyDescent="0.15">
      <c r="BK64824"/>
      <c r="BL64824" s="15"/>
    </row>
    <row r="64825" spans="63:64" x14ac:dyDescent="0.15">
      <c r="BK64825"/>
      <c r="BL64825" s="15"/>
    </row>
    <row r="64826" spans="63:64" x14ac:dyDescent="0.15">
      <c r="BK64826"/>
      <c r="BL64826" s="15"/>
    </row>
    <row r="64827" spans="63:64" x14ac:dyDescent="0.15">
      <c r="BK64827"/>
      <c r="BL64827" s="15"/>
    </row>
    <row r="64828" spans="63:64" x14ac:dyDescent="0.15">
      <c r="BK64828"/>
      <c r="BL64828" s="15"/>
    </row>
    <row r="64829" spans="63:64" x14ac:dyDescent="0.15">
      <c r="BK64829"/>
      <c r="BL64829" s="15"/>
    </row>
    <row r="64830" spans="63:64" x14ac:dyDescent="0.15">
      <c r="BK64830"/>
      <c r="BL64830" s="15"/>
    </row>
    <row r="64831" spans="63:64" x14ac:dyDescent="0.15">
      <c r="BK64831"/>
      <c r="BL64831" s="15"/>
    </row>
    <row r="64832" spans="63:64" x14ac:dyDescent="0.15">
      <c r="BK64832"/>
      <c r="BL64832" s="15"/>
    </row>
    <row r="64833" spans="63:64" x14ac:dyDescent="0.15">
      <c r="BK64833"/>
      <c r="BL64833" s="15"/>
    </row>
    <row r="64834" spans="63:64" x14ac:dyDescent="0.15">
      <c r="BK64834"/>
      <c r="BL64834" s="15"/>
    </row>
    <row r="64835" spans="63:64" x14ac:dyDescent="0.15">
      <c r="BK64835"/>
      <c r="BL64835" s="15"/>
    </row>
    <row r="64836" spans="63:64" x14ac:dyDescent="0.15">
      <c r="BK64836"/>
      <c r="BL64836" s="15"/>
    </row>
    <row r="64837" spans="63:64" x14ac:dyDescent="0.15">
      <c r="BK64837"/>
      <c r="BL64837" s="15"/>
    </row>
    <row r="64838" spans="63:64" x14ac:dyDescent="0.15">
      <c r="BK64838"/>
      <c r="BL64838" s="15"/>
    </row>
    <row r="64839" spans="63:64" x14ac:dyDescent="0.15">
      <c r="BK64839"/>
      <c r="BL64839" s="15"/>
    </row>
    <row r="64840" spans="63:64" x14ac:dyDescent="0.15">
      <c r="BK64840"/>
      <c r="BL64840" s="15"/>
    </row>
    <row r="64841" spans="63:64" x14ac:dyDescent="0.15">
      <c r="BK64841"/>
      <c r="BL64841" s="15"/>
    </row>
    <row r="64842" spans="63:64" x14ac:dyDescent="0.15">
      <c r="BK64842"/>
      <c r="BL64842" s="15"/>
    </row>
    <row r="64843" spans="63:64" x14ac:dyDescent="0.15">
      <c r="BK64843"/>
      <c r="BL64843" s="15"/>
    </row>
    <row r="64844" spans="63:64" x14ac:dyDescent="0.15">
      <c r="BK64844"/>
      <c r="BL64844" s="15"/>
    </row>
    <row r="64845" spans="63:64" x14ac:dyDescent="0.15">
      <c r="BK64845"/>
      <c r="BL64845" s="15"/>
    </row>
    <row r="64846" spans="63:64" x14ac:dyDescent="0.15">
      <c r="BK64846"/>
      <c r="BL64846" s="15"/>
    </row>
    <row r="64847" spans="63:64" x14ac:dyDescent="0.15">
      <c r="BK64847"/>
      <c r="BL64847" s="15"/>
    </row>
    <row r="64848" spans="63:64" x14ac:dyDescent="0.15">
      <c r="BK64848"/>
      <c r="BL64848" s="15"/>
    </row>
    <row r="64849" spans="63:64" x14ac:dyDescent="0.15">
      <c r="BK64849"/>
      <c r="BL64849" s="15"/>
    </row>
    <row r="64850" spans="63:64" x14ac:dyDescent="0.15">
      <c r="BK64850"/>
      <c r="BL64850" s="15"/>
    </row>
    <row r="64851" spans="63:64" x14ac:dyDescent="0.15">
      <c r="BK64851"/>
      <c r="BL64851" s="15"/>
    </row>
    <row r="64852" spans="63:64" x14ac:dyDescent="0.15">
      <c r="BK64852"/>
      <c r="BL64852" s="15"/>
    </row>
    <row r="64853" spans="63:64" x14ac:dyDescent="0.15">
      <c r="BK64853"/>
      <c r="BL64853" s="15"/>
    </row>
    <row r="64854" spans="63:64" x14ac:dyDescent="0.15">
      <c r="BK64854"/>
      <c r="BL64854" s="15"/>
    </row>
    <row r="64855" spans="63:64" x14ac:dyDescent="0.15">
      <c r="BK64855"/>
      <c r="BL64855" s="15"/>
    </row>
    <row r="64856" spans="63:64" x14ac:dyDescent="0.15">
      <c r="BK64856"/>
      <c r="BL64856" s="15"/>
    </row>
    <row r="64857" spans="63:64" x14ac:dyDescent="0.15">
      <c r="BK64857"/>
      <c r="BL64857" s="15"/>
    </row>
    <row r="64858" spans="63:64" x14ac:dyDescent="0.15">
      <c r="BK64858"/>
      <c r="BL64858" s="15"/>
    </row>
    <row r="64859" spans="63:64" x14ac:dyDescent="0.15">
      <c r="BK64859"/>
      <c r="BL64859" s="15"/>
    </row>
    <row r="64860" spans="63:64" x14ac:dyDescent="0.15">
      <c r="BK64860"/>
      <c r="BL64860" s="15"/>
    </row>
    <row r="64861" spans="63:64" x14ac:dyDescent="0.15">
      <c r="BK64861"/>
      <c r="BL64861" s="15"/>
    </row>
    <row r="64862" spans="63:64" x14ac:dyDescent="0.15">
      <c r="BK64862"/>
      <c r="BL64862" s="15"/>
    </row>
    <row r="64863" spans="63:64" x14ac:dyDescent="0.15">
      <c r="BK64863"/>
      <c r="BL64863" s="15"/>
    </row>
    <row r="64864" spans="63:64" x14ac:dyDescent="0.15">
      <c r="BK64864"/>
      <c r="BL64864" s="15"/>
    </row>
    <row r="64865" spans="63:64" x14ac:dyDescent="0.15">
      <c r="BK64865"/>
      <c r="BL64865" s="15"/>
    </row>
    <row r="64866" spans="63:64" x14ac:dyDescent="0.15">
      <c r="BK64866"/>
      <c r="BL64866" s="15"/>
    </row>
    <row r="64867" spans="63:64" x14ac:dyDescent="0.15">
      <c r="BK64867"/>
      <c r="BL64867" s="15"/>
    </row>
    <row r="64868" spans="63:64" x14ac:dyDescent="0.15">
      <c r="BK64868"/>
      <c r="BL64868" s="15"/>
    </row>
    <row r="64869" spans="63:64" x14ac:dyDescent="0.15">
      <c r="BK64869"/>
      <c r="BL64869" s="15"/>
    </row>
    <row r="64870" spans="63:64" x14ac:dyDescent="0.15">
      <c r="BK64870"/>
      <c r="BL64870" s="15"/>
    </row>
    <row r="64871" spans="63:64" x14ac:dyDescent="0.15">
      <c r="BK64871"/>
      <c r="BL64871" s="15"/>
    </row>
    <row r="64872" spans="63:64" x14ac:dyDescent="0.15">
      <c r="BK64872"/>
      <c r="BL64872" s="15"/>
    </row>
    <row r="64873" spans="63:64" x14ac:dyDescent="0.15">
      <c r="BK64873"/>
      <c r="BL64873" s="15"/>
    </row>
    <row r="64874" spans="63:64" x14ac:dyDescent="0.15">
      <c r="BK64874"/>
      <c r="BL64874" s="15"/>
    </row>
    <row r="64875" spans="63:64" x14ac:dyDescent="0.15">
      <c r="BK64875"/>
      <c r="BL64875" s="15"/>
    </row>
    <row r="64876" spans="63:64" x14ac:dyDescent="0.15">
      <c r="BK64876"/>
      <c r="BL64876" s="15"/>
    </row>
    <row r="64877" spans="63:64" x14ac:dyDescent="0.15">
      <c r="BK64877"/>
      <c r="BL64877" s="15"/>
    </row>
    <row r="64878" spans="63:64" x14ac:dyDescent="0.15">
      <c r="BK64878"/>
      <c r="BL64878" s="15"/>
    </row>
    <row r="64879" spans="63:64" x14ac:dyDescent="0.15">
      <c r="BK64879"/>
      <c r="BL64879" s="15"/>
    </row>
    <row r="64880" spans="63:64" x14ac:dyDescent="0.15">
      <c r="BK64880"/>
      <c r="BL64880" s="15"/>
    </row>
    <row r="64881" spans="63:64" x14ac:dyDescent="0.15">
      <c r="BK64881"/>
      <c r="BL64881" s="15"/>
    </row>
    <row r="64882" spans="63:64" x14ac:dyDescent="0.15">
      <c r="BK64882"/>
      <c r="BL64882" s="15"/>
    </row>
    <row r="64883" spans="63:64" x14ac:dyDescent="0.15">
      <c r="BK64883"/>
      <c r="BL64883" s="15"/>
    </row>
    <row r="64884" spans="63:64" x14ac:dyDescent="0.15">
      <c r="BK64884"/>
      <c r="BL64884" s="15"/>
    </row>
    <row r="64885" spans="63:64" x14ac:dyDescent="0.15">
      <c r="BK64885"/>
      <c r="BL64885" s="15"/>
    </row>
    <row r="64886" spans="63:64" x14ac:dyDescent="0.15">
      <c r="BK64886"/>
      <c r="BL64886" s="15"/>
    </row>
    <row r="64887" spans="63:64" x14ac:dyDescent="0.15">
      <c r="BK64887"/>
      <c r="BL64887" s="15"/>
    </row>
    <row r="64888" spans="63:64" x14ac:dyDescent="0.15">
      <c r="BK64888"/>
      <c r="BL64888" s="15"/>
    </row>
    <row r="64889" spans="63:64" x14ac:dyDescent="0.15">
      <c r="BK64889"/>
      <c r="BL64889" s="15"/>
    </row>
    <row r="64890" spans="63:64" x14ac:dyDescent="0.15">
      <c r="BK64890"/>
      <c r="BL64890" s="15"/>
    </row>
    <row r="64891" spans="63:64" x14ac:dyDescent="0.15">
      <c r="BK64891"/>
      <c r="BL64891" s="15"/>
    </row>
    <row r="64892" spans="63:64" x14ac:dyDescent="0.15">
      <c r="BK64892"/>
      <c r="BL64892" s="15"/>
    </row>
    <row r="64893" spans="63:64" x14ac:dyDescent="0.15">
      <c r="BK64893"/>
      <c r="BL64893" s="15"/>
    </row>
    <row r="64894" spans="63:64" x14ac:dyDescent="0.15">
      <c r="BK64894"/>
      <c r="BL64894" s="15"/>
    </row>
    <row r="64895" spans="63:64" x14ac:dyDescent="0.15">
      <c r="BK64895"/>
      <c r="BL64895" s="15"/>
    </row>
    <row r="64896" spans="63:64" x14ac:dyDescent="0.15">
      <c r="BK64896"/>
      <c r="BL64896" s="15"/>
    </row>
    <row r="64897" spans="63:64" x14ac:dyDescent="0.15">
      <c r="BK64897"/>
      <c r="BL64897" s="15"/>
    </row>
    <row r="64898" spans="63:64" x14ac:dyDescent="0.15">
      <c r="BK64898"/>
      <c r="BL64898" s="15"/>
    </row>
    <row r="64899" spans="63:64" x14ac:dyDescent="0.15">
      <c r="BK64899"/>
      <c r="BL64899" s="15"/>
    </row>
    <row r="64900" spans="63:64" x14ac:dyDescent="0.15">
      <c r="BK64900"/>
      <c r="BL64900" s="15"/>
    </row>
    <row r="64901" spans="63:64" x14ac:dyDescent="0.15">
      <c r="BK64901"/>
      <c r="BL64901" s="15"/>
    </row>
    <row r="64902" spans="63:64" x14ac:dyDescent="0.15">
      <c r="BK64902"/>
      <c r="BL64902" s="15"/>
    </row>
    <row r="64903" spans="63:64" x14ac:dyDescent="0.15">
      <c r="BK64903"/>
      <c r="BL64903" s="15"/>
    </row>
    <row r="64904" spans="63:64" x14ac:dyDescent="0.15">
      <c r="BK64904"/>
      <c r="BL64904" s="15"/>
    </row>
    <row r="64905" spans="63:64" x14ac:dyDescent="0.15">
      <c r="BK64905"/>
      <c r="BL64905" s="15"/>
    </row>
    <row r="64906" spans="63:64" x14ac:dyDescent="0.15">
      <c r="BK64906"/>
      <c r="BL64906" s="15"/>
    </row>
    <row r="64907" spans="63:64" x14ac:dyDescent="0.15">
      <c r="BK64907"/>
      <c r="BL64907" s="15"/>
    </row>
    <row r="64908" spans="63:64" x14ac:dyDescent="0.15">
      <c r="BK64908"/>
      <c r="BL64908" s="15"/>
    </row>
    <row r="64909" spans="63:64" x14ac:dyDescent="0.15">
      <c r="BK64909"/>
      <c r="BL64909" s="15"/>
    </row>
    <row r="64910" spans="63:64" x14ac:dyDescent="0.15">
      <c r="BK64910"/>
      <c r="BL64910" s="15"/>
    </row>
    <row r="64911" spans="63:64" x14ac:dyDescent="0.15">
      <c r="BK64911"/>
      <c r="BL64911" s="15"/>
    </row>
    <row r="64912" spans="63:64" x14ac:dyDescent="0.15">
      <c r="BK64912"/>
      <c r="BL64912" s="15"/>
    </row>
    <row r="64913" spans="63:64" x14ac:dyDescent="0.15">
      <c r="BK64913"/>
      <c r="BL64913" s="15"/>
    </row>
    <row r="64914" spans="63:64" x14ac:dyDescent="0.15">
      <c r="BK64914"/>
      <c r="BL64914" s="15"/>
    </row>
    <row r="64915" spans="63:64" x14ac:dyDescent="0.15">
      <c r="BK64915"/>
      <c r="BL64915" s="15"/>
    </row>
    <row r="64916" spans="63:64" x14ac:dyDescent="0.15">
      <c r="BK64916"/>
      <c r="BL64916" s="15"/>
    </row>
    <row r="64917" spans="63:64" x14ac:dyDescent="0.15">
      <c r="BK64917"/>
      <c r="BL64917" s="15"/>
    </row>
    <row r="64918" spans="63:64" x14ac:dyDescent="0.15">
      <c r="BK64918"/>
      <c r="BL64918" s="15"/>
    </row>
    <row r="64919" spans="63:64" x14ac:dyDescent="0.15">
      <c r="BK64919"/>
      <c r="BL64919" s="15"/>
    </row>
    <row r="64920" spans="63:64" x14ac:dyDescent="0.15">
      <c r="BK64920"/>
      <c r="BL64920" s="15"/>
    </row>
    <row r="64921" spans="63:64" x14ac:dyDescent="0.15">
      <c r="BK64921"/>
      <c r="BL64921" s="15"/>
    </row>
    <row r="64922" spans="63:64" x14ac:dyDescent="0.15">
      <c r="BK64922"/>
      <c r="BL64922" s="15"/>
    </row>
    <row r="64923" spans="63:64" x14ac:dyDescent="0.15">
      <c r="BK64923"/>
      <c r="BL64923" s="15"/>
    </row>
    <row r="64924" spans="63:64" x14ac:dyDescent="0.15">
      <c r="BK64924"/>
      <c r="BL64924" s="15"/>
    </row>
    <row r="64925" spans="63:64" x14ac:dyDescent="0.15">
      <c r="BK64925"/>
      <c r="BL64925" s="15"/>
    </row>
    <row r="64926" spans="63:64" x14ac:dyDescent="0.15">
      <c r="BK64926"/>
      <c r="BL64926" s="15"/>
    </row>
    <row r="64927" spans="63:64" x14ac:dyDescent="0.15">
      <c r="BK64927"/>
      <c r="BL64927" s="15"/>
    </row>
    <row r="64928" spans="63:64" x14ac:dyDescent="0.15">
      <c r="BK64928"/>
      <c r="BL64928" s="15"/>
    </row>
    <row r="64929" spans="63:64" x14ac:dyDescent="0.15">
      <c r="BK64929"/>
      <c r="BL64929" s="15"/>
    </row>
    <row r="64930" spans="63:64" x14ac:dyDescent="0.15">
      <c r="BK64930"/>
      <c r="BL64930" s="15"/>
    </row>
    <row r="64931" spans="63:64" x14ac:dyDescent="0.15">
      <c r="BK64931"/>
      <c r="BL64931" s="15"/>
    </row>
    <row r="64932" spans="63:64" x14ac:dyDescent="0.15">
      <c r="BK64932"/>
      <c r="BL64932" s="15"/>
    </row>
    <row r="64933" spans="63:64" x14ac:dyDescent="0.15">
      <c r="BK64933"/>
      <c r="BL64933" s="15"/>
    </row>
    <row r="64934" spans="63:64" x14ac:dyDescent="0.15">
      <c r="BK64934"/>
      <c r="BL64934" s="15"/>
    </row>
    <row r="64935" spans="63:64" x14ac:dyDescent="0.15">
      <c r="BK64935"/>
      <c r="BL64935" s="15"/>
    </row>
    <row r="64936" spans="63:64" x14ac:dyDescent="0.15">
      <c r="BK64936"/>
      <c r="BL64936" s="15"/>
    </row>
    <row r="64937" spans="63:64" x14ac:dyDescent="0.15">
      <c r="BK64937"/>
      <c r="BL64937" s="15"/>
    </row>
    <row r="64938" spans="63:64" x14ac:dyDescent="0.15">
      <c r="BK64938"/>
      <c r="BL64938" s="15"/>
    </row>
    <row r="64939" spans="63:64" x14ac:dyDescent="0.15">
      <c r="BK64939"/>
      <c r="BL64939" s="15"/>
    </row>
    <row r="64940" spans="63:64" x14ac:dyDescent="0.15">
      <c r="BK64940"/>
      <c r="BL64940" s="15"/>
    </row>
    <row r="64941" spans="63:64" x14ac:dyDescent="0.15">
      <c r="BK64941"/>
      <c r="BL64941" s="15"/>
    </row>
    <row r="64942" spans="63:64" x14ac:dyDescent="0.15">
      <c r="BK64942"/>
      <c r="BL64942" s="15"/>
    </row>
    <row r="64943" spans="63:64" x14ac:dyDescent="0.15">
      <c r="BK64943"/>
      <c r="BL64943" s="15"/>
    </row>
    <row r="64944" spans="63:64" x14ac:dyDescent="0.15">
      <c r="BK64944"/>
      <c r="BL64944" s="15"/>
    </row>
    <row r="64945" spans="63:64" x14ac:dyDescent="0.15">
      <c r="BK64945"/>
      <c r="BL64945" s="15"/>
    </row>
    <row r="64946" spans="63:64" x14ac:dyDescent="0.15">
      <c r="BK64946"/>
      <c r="BL64946" s="15"/>
    </row>
    <row r="64947" spans="63:64" x14ac:dyDescent="0.15">
      <c r="BK64947"/>
      <c r="BL64947" s="15"/>
    </row>
    <row r="64948" spans="63:64" x14ac:dyDescent="0.15">
      <c r="BK64948"/>
      <c r="BL64948" s="15"/>
    </row>
    <row r="64949" spans="63:64" x14ac:dyDescent="0.15">
      <c r="BK64949"/>
      <c r="BL64949" s="15"/>
    </row>
    <row r="64950" spans="63:64" x14ac:dyDescent="0.15">
      <c r="BK64950"/>
      <c r="BL64950" s="15"/>
    </row>
    <row r="64951" spans="63:64" x14ac:dyDescent="0.15">
      <c r="BK64951"/>
      <c r="BL64951" s="15"/>
    </row>
    <row r="64952" spans="63:64" x14ac:dyDescent="0.15">
      <c r="BK64952"/>
      <c r="BL64952" s="15"/>
    </row>
    <row r="64953" spans="63:64" x14ac:dyDescent="0.15">
      <c r="BK64953"/>
      <c r="BL64953" s="15"/>
    </row>
    <row r="64954" spans="63:64" x14ac:dyDescent="0.15">
      <c r="BK64954"/>
      <c r="BL64954" s="15"/>
    </row>
    <row r="64955" spans="63:64" x14ac:dyDescent="0.15">
      <c r="BK64955"/>
      <c r="BL64955" s="15"/>
    </row>
    <row r="64956" spans="63:64" x14ac:dyDescent="0.15">
      <c r="BK64956"/>
      <c r="BL64956" s="15"/>
    </row>
    <row r="64957" spans="63:64" x14ac:dyDescent="0.15">
      <c r="BK64957"/>
      <c r="BL64957" s="15"/>
    </row>
    <row r="64958" spans="63:64" x14ac:dyDescent="0.15">
      <c r="BK64958"/>
      <c r="BL64958" s="15"/>
    </row>
    <row r="64959" spans="63:64" x14ac:dyDescent="0.15">
      <c r="BK64959"/>
      <c r="BL64959" s="15"/>
    </row>
    <row r="64960" spans="63:64" x14ac:dyDescent="0.15">
      <c r="BK64960"/>
      <c r="BL64960" s="15"/>
    </row>
    <row r="64961" spans="63:64" x14ac:dyDescent="0.15">
      <c r="BK64961"/>
      <c r="BL64961" s="15"/>
    </row>
    <row r="64962" spans="63:64" x14ac:dyDescent="0.15">
      <c r="BK64962"/>
      <c r="BL64962" s="15"/>
    </row>
    <row r="64963" spans="63:64" x14ac:dyDescent="0.15">
      <c r="BK64963"/>
      <c r="BL64963" s="15"/>
    </row>
    <row r="64964" spans="63:64" x14ac:dyDescent="0.15">
      <c r="BK64964"/>
      <c r="BL64964" s="15"/>
    </row>
    <row r="64965" spans="63:64" x14ac:dyDescent="0.15">
      <c r="BK64965"/>
      <c r="BL64965" s="15"/>
    </row>
    <row r="64966" spans="63:64" x14ac:dyDescent="0.15">
      <c r="BK64966"/>
      <c r="BL64966" s="15"/>
    </row>
    <row r="64967" spans="63:64" x14ac:dyDescent="0.15">
      <c r="BK64967"/>
      <c r="BL64967" s="15"/>
    </row>
    <row r="64968" spans="63:64" x14ac:dyDescent="0.15">
      <c r="BK64968"/>
      <c r="BL64968" s="15"/>
    </row>
    <row r="64969" spans="63:64" x14ac:dyDescent="0.15">
      <c r="BK64969"/>
      <c r="BL64969" s="15"/>
    </row>
    <row r="64970" spans="63:64" x14ac:dyDescent="0.15">
      <c r="BK64970"/>
      <c r="BL64970" s="15"/>
    </row>
    <row r="64971" spans="63:64" x14ac:dyDescent="0.15">
      <c r="BK64971"/>
      <c r="BL64971" s="15"/>
    </row>
    <row r="64972" spans="63:64" x14ac:dyDescent="0.15">
      <c r="BK64972"/>
      <c r="BL64972" s="15"/>
    </row>
    <row r="64973" spans="63:64" x14ac:dyDescent="0.15">
      <c r="BK64973"/>
      <c r="BL64973" s="15"/>
    </row>
    <row r="64974" spans="63:64" x14ac:dyDescent="0.15">
      <c r="BK64974"/>
      <c r="BL64974" s="15"/>
    </row>
    <row r="64975" spans="63:64" x14ac:dyDescent="0.15">
      <c r="BK64975"/>
      <c r="BL64975" s="15"/>
    </row>
    <row r="64976" spans="63:64" x14ac:dyDescent="0.15">
      <c r="BK64976"/>
      <c r="BL64976" s="15"/>
    </row>
    <row r="64977" spans="63:64" x14ac:dyDescent="0.15">
      <c r="BK64977"/>
      <c r="BL64977" s="15"/>
    </row>
    <row r="64978" spans="63:64" x14ac:dyDescent="0.15">
      <c r="BK64978"/>
      <c r="BL64978" s="15"/>
    </row>
    <row r="64979" spans="63:64" x14ac:dyDescent="0.15">
      <c r="BK64979"/>
      <c r="BL64979" s="15"/>
    </row>
    <row r="64980" spans="63:64" x14ac:dyDescent="0.15">
      <c r="BK64980"/>
      <c r="BL64980" s="15"/>
    </row>
    <row r="64981" spans="63:64" x14ac:dyDescent="0.15">
      <c r="BK64981"/>
      <c r="BL64981" s="15"/>
    </row>
    <row r="64982" spans="63:64" x14ac:dyDescent="0.15">
      <c r="BK64982"/>
      <c r="BL64982" s="15"/>
    </row>
    <row r="64983" spans="63:64" x14ac:dyDescent="0.15">
      <c r="BK64983"/>
      <c r="BL64983" s="15"/>
    </row>
    <row r="64984" spans="63:64" x14ac:dyDescent="0.15">
      <c r="BK64984"/>
      <c r="BL64984" s="15"/>
    </row>
    <row r="64985" spans="63:64" x14ac:dyDescent="0.15">
      <c r="BK64985"/>
      <c r="BL64985" s="15"/>
    </row>
    <row r="64986" spans="63:64" x14ac:dyDescent="0.15">
      <c r="BK64986"/>
      <c r="BL64986" s="15"/>
    </row>
    <row r="64987" spans="63:64" x14ac:dyDescent="0.15">
      <c r="BK64987"/>
      <c r="BL64987" s="15"/>
    </row>
    <row r="64988" spans="63:64" x14ac:dyDescent="0.15">
      <c r="BK64988"/>
      <c r="BL64988" s="15"/>
    </row>
    <row r="64989" spans="63:64" x14ac:dyDescent="0.15">
      <c r="BK64989"/>
      <c r="BL64989" s="15"/>
    </row>
    <row r="64990" spans="63:64" x14ac:dyDescent="0.15">
      <c r="BK64990"/>
      <c r="BL64990" s="15"/>
    </row>
    <row r="64991" spans="63:64" x14ac:dyDescent="0.15">
      <c r="BK64991"/>
      <c r="BL64991" s="15"/>
    </row>
    <row r="64992" spans="63:64" x14ac:dyDescent="0.15">
      <c r="BK64992"/>
      <c r="BL64992" s="15"/>
    </row>
    <row r="64993" spans="63:64" x14ac:dyDescent="0.15">
      <c r="BK64993"/>
      <c r="BL64993" s="15"/>
    </row>
    <row r="64994" spans="63:64" x14ac:dyDescent="0.15">
      <c r="BK64994"/>
      <c r="BL64994" s="15"/>
    </row>
    <row r="64995" spans="63:64" x14ac:dyDescent="0.15">
      <c r="BK64995"/>
      <c r="BL64995" s="15"/>
    </row>
    <row r="64996" spans="63:64" x14ac:dyDescent="0.15">
      <c r="BK64996"/>
      <c r="BL64996" s="15"/>
    </row>
    <row r="64997" spans="63:64" x14ac:dyDescent="0.15">
      <c r="BK64997"/>
      <c r="BL64997" s="15"/>
    </row>
    <row r="64998" spans="63:64" x14ac:dyDescent="0.15">
      <c r="BK64998"/>
      <c r="BL64998" s="15"/>
    </row>
    <row r="64999" spans="63:64" x14ac:dyDescent="0.15">
      <c r="BK64999"/>
      <c r="BL64999" s="15"/>
    </row>
    <row r="65000" spans="63:64" x14ac:dyDescent="0.15">
      <c r="BK65000"/>
      <c r="BL65000" s="15"/>
    </row>
    <row r="65001" spans="63:64" x14ac:dyDescent="0.15">
      <c r="BK65001"/>
      <c r="BL65001" s="15"/>
    </row>
    <row r="65002" spans="63:64" x14ac:dyDescent="0.15">
      <c r="BK65002"/>
      <c r="BL65002" s="15"/>
    </row>
    <row r="65003" spans="63:64" x14ac:dyDescent="0.15">
      <c r="BK65003"/>
      <c r="BL65003" s="15"/>
    </row>
    <row r="65004" spans="63:64" x14ac:dyDescent="0.15">
      <c r="BK65004"/>
      <c r="BL65004" s="15"/>
    </row>
    <row r="65005" spans="63:64" x14ac:dyDescent="0.15">
      <c r="BK65005"/>
      <c r="BL65005" s="15"/>
    </row>
    <row r="65006" spans="63:64" x14ac:dyDescent="0.15">
      <c r="BK65006"/>
      <c r="BL65006" s="15"/>
    </row>
    <row r="65007" spans="63:64" x14ac:dyDescent="0.15">
      <c r="BK65007"/>
      <c r="BL65007" s="15"/>
    </row>
    <row r="65008" spans="63:64" x14ac:dyDescent="0.15">
      <c r="BK65008"/>
      <c r="BL65008" s="15"/>
    </row>
    <row r="65009" spans="63:64" x14ac:dyDescent="0.15">
      <c r="BK65009"/>
      <c r="BL65009" s="15"/>
    </row>
    <row r="65010" spans="63:64" x14ac:dyDescent="0.15">
      <c r="BK65010"/>
      <c r="BL65010" s="15"/>
    </row>
    <row r="65011" spans="63:64" x14ac:dyDescent="0.15">
      <c r="BK65011"/>
      <c r="BL65011" s="15"/>
    </row>
    <row r="65012" spans="63:64" x14ac:dyDescent="0.15">
      <c r="BK65012"/>
      <c r="BL65012" s="15"/>
    </row>
    <row r="65013" spans="63:64" x14ac:dyDescent="0.15">
      <c r="BK65013"/>
      <c r="BL65013" s="15"/>
    </row>
    <row r="65014" spans="63:64" x14ac:dyDescent="0.15">
      <c r="BK65014"/>
      <c r="BL65014" s="15"/>
    </row>
    <row r="65015" spans="63:64" x14ac:dyDescent="0.15">
      <c r="BK65015"/>
      <c r="BL65015" s="15"/>
    </row>
    <row r="65016" spans="63:64" x14ac:dyDescent="0.15">
      <c r="BK65016"/>
      <c r="BL65016" s="15"/>
    </row>
    <row r="65017" spans="63:64" x14ac:dyDescent="0.15">
      <c r="BK65017"/>
      <c r="BL65017" s="15"/>
    </row>
    <row r="65018" spans="63:64" x14ac:dyDescent="0.15">
      <c r="BK65018"/>
      <c r="BL65018" s="15"/>
    </row>
    <row r="65019" spans="63:64" x14ac:dyDescent="0.15">
      <c r="BK65019"/>
      <c r="BL65019" s="15"/>
    </row>
    <row r="65020" spans="63:64" x14ac:dyDescent="0.15">
      <c r="BK65020"/>
      <c r="BL65020" s="15"/>
    </row>
    <row r="65021" spans="63:64" x14ac:dyDescent="0.15">
      <c r="BK65021"/>
      <c r="BL65021" s="15"/>
    </row>
    <row r="65022" spans="63:64" x14ac:dyDescent="0.15">
      <c r="BK65022"/>
      <c r="BL65022" s="15"/>
    </row>
    <row r="65023" spans="63:64" x14ac:dyDescent="0.15">
      <c r="BK65023"/>
      <c r="BL65023" s="15"/>
    </row>
    <row r="65024" spans="63:64" x14ac:dyDescent="0.15">
      <c r="BK65024"/>
      <c r="BL65024" s="15"/>
    </row>
    <row r="65025" spans="63:64" x14ac:dyDescent="0.15">
      <c r="BK65025"/>
      <c r="BL65025" s="15"/>
    </row>
    <row r="65026" spans="63:64" x14ac:dyDescent="0.15">
      <c r="BK65026"/>
      <c r="BL65026" s="15"/>
    </row>
    <row r="65027" spans="63:64" x14ac:dyDescent="0.15">
      <c r="BK65027"/>
      <c r="BL65027" s="15"/>
    </row>
    <row r="65028" spans="63:64" x14ac:dyDescent="0.15">
      <c r="BK65028"/>
      <c r="BL65028" s="15"/>
    </row>
    <row r="65029" spans="63:64" x14ac:dyDescent="0.15">
      <c r="BK65029"/>
      <c r="BL65029" s="15"/>
    </row>
    <row r="65030" spans="63:64" x14ac:dyDescent="0.15">
      <c r="BK65030"/>
      <c r="BL65030" s="15"/>
    </row>
    <row r="65031" spans="63:64" x14ac:dyDescent="0.15">
      <c r="BK65031"/>
      <c r="BL65031" s="15"/>
    </row>
    <row r="65032" spans="63:64" x14ac:dyDescent="0.15">
      <c r="BK65032"/>
      <c r="BL65032" s="15"/>
    </row>
    <row r="65033" spans="63:64" x14ac:dyDescent="0.15">
      <c r="BK65033"/>
      <c r="BL65033" s="15"/>
    </row>
    <row r="65034" spans="63:64" x14ac:dyDescent="0.15">
      <c r="BK65034"/>
      <c r="BL65034" s="15"/>
    </row>
    <row r="65035" spans="63:64" x14ac:dyDescent="0.15">
      <c r="BK65035"/>
      <c r="BL65035" s="15"/>
    </row>
    <row r="65036" spans="63:64" x14ac:dyDescent="0.15">
      <c r="BK65036"/>
      <c r="BL65036" s="15"/>
    </row>
    <row r="65037" spans="63:64" x14ac:dyDescent="0.15">
      <c r="BK65037"/>
      <c r="BL65037" s="15"/>
    </row>
    <row r="65038" spans="63:64" x14ac:dyDescent="0.15">
      <c r="BK65038"/>
      <c r="BL65038" s="15"/>
    </row>
    <row r="65039" spans="63:64" x14ac:dyDescent="0.15">
      <c r="BK65039"/>
      <c r="BL65039" s="15"/>
    </row>
    <row r="65040" spans="63:64" x14ac:dyDescent="0.15">
      <c r="BK65040"/>
      <c r="BL65040" s="15"/>
    </row>
    <row r="65041" spans="63:64" x14ac:dyDescent="0.15">
      <c r="BK65041"/>
      <c r="BL65041" s="15"/>
    </row>
    <row r="65042" spans="63:64" x14ac:dyDescent="0.15">
      <c r="BK65042"/>
      <c r="BL65042" s="15"/>
    </row>
    <row r="65043" spans="63:64" x14ac:dyDescent="0.15">
      <c r="BK65043"/>
      <c r="BL65043" s="15"/>
    </row>
    <row r="65044" spans="63:64" x14ac:dyDescent="0.15">
      <c r="BK65044"/>
      <c r="BL65044" s="15"/>
    </row>
    <row r="65045" spans="63:64" x14ac:dyDescent="0.15">
      <c r="BK65045"/>
      <c r="BL65045" s="15"/>
    </row>
    <row r="65046" spans="63:64" x14ac:dyDescent="0.15">
      <c r="BK65046"/>
      <c r="BL65046" s="15"/>
    </row>
    <row r="65047" spans="63:64" x14ac:dyDescent="0.15">
      <c r="BK65047"/>
      <c r="BL65047" s="15"/>
    </row>
    <row r="65048" spans="63:64" x14ac:dyDescent="0.15">
      <c r="BK65048"/>
      <c r="BL65048" s="15"/>
    </row>
    <row r="65049" spans="63:64" x14ac:dyDescent="0.15">
      <c r="BK65049"/>
      <c r="BL65049" s="15"/>
    </row>
    <row r="65050" spans="63:64" x14ac:dyDescent="0.15">
      <c r="BK65050"/>
      <c r="BL65050" s="15"/>
    </row>
    <row r="65051" spans="63:64" x14ac:dyDescent="0.15">
      <c r="BK65051"/>
      <c r="BL65051" s="15"/>
    </row>
    <row r="65052" spans="63:64" x14ac:dyDescent="0.15">
      <c r="BK65052"/>
      <c r="BL65052" s="15"/>
    </row>
    <row r="65053" spans="63:64" x14ac:dyDescent="0.15">
      <c r="BK65053"/>
      <c r="BL65053" s="15"/>
    </row>
    <row r="65054" spans="63:64" x14ac:dyDescent="0.15">
      <c r="BK65054"/>
      <c r="BL65054" s="15"/>
    </row>
    <row r="65055" spans="63:64" x14ac:dyDescent="0.15">
      <c r="BK65055"/>
      <c r="BL65055" s="15"/>
    </row>
    <row r="65056" spans="63:64" x14ac:dyDescent="0.15">
      <c r="BK65056"/>
      <c r="BL65056" s="15"/>
    </row>
    <row r="65057" spans="63:64" x14ac:dyDescent="0.15">
      <c r="BK65057"/>
      <c r="BL65057" s="15"/>
    </row>
    <row r="65058" spans="63:64" x14ac:dyDescent="0.15">
      <c r="BK65058"/>
      <c r="BL65058" s="15"/>
    </row>
    <row r="65059" spans="63:64" x14ac:dyDescent="0.15">
      <c r="BK65059"/>
      <c r="BL65059" s="15"/>
    </row>
    <row r="65060" spans="63:64" x14ac:dyDescent="0.15">
      <c r="BK65060"/>
      <c r="BL65060" s="15"/>
    </row>
    <row r="65061" spans="63:64" x14ac:dyDescent="0.15">
      <c r="BK65061"/>
      <c r="BL65061" s="15"/>
    </row>
    <row r="65062" spans="63:64" x14ac:dyDescent="0.15">
      <c r="BK65062"/>
      <c r="BL65062" s="15"/>
    </row>
    <row r="65063" spans="63:64" x14ac:dyDescent="0.15">
      <c r="BK65063"/>
      <c r="BL65063" s="15"/>
    </row>
    <row r="65064" spans="63:64" x14ac:dyDescent="0.15">
      <c r="BK65064"/>
      <c r="BL65064" s="15"/>
    </row>
    <row r="65065" spans="63:64" x14ac:dyDescent="0.15">
      <c r="BK65065"/>
      <c r="BL65065" s="15"/>
    </row>
    <row r="65066" spans="63:64" x14ac:dyDescent="0.15">
      <c r="BK65066"/>
      <c r="BL65066" s="15"/>
    </row>
    <row r="65067" spans="63:64" x14ac:dyDescent="0.15">
      <c r="BK65067"/>
      <c r="BL65067" s="15"/>
    </row>
    <row r="65068" spans="63:64" x14ac:dyDescent="0.15">
      <c r="BK65068"/>
      <c r="BL65068" s="15"/>
    </row>
    <row r="65069" spans="63:64" x14ac:dyDescent="0.15">
      <c r="BK65069"/>
      <c r="BL65069" s="15"/>
    </row>
    <row r="65070" spans="63:64" x14ac:dyDescent="0.15">
      <c r="BK65070"/>
      <c r="BL65070" s="15"/>
    </row>
    <row r="65071" spans="63:64" x14ac:dyDescent="0.15">
      <c r="BK65071"/>
      <c r="BL65071" s="15"/>
    </row>
    <row r="65072" spans="63:64" x14ac:dyDescent="0.15">
      <c r="BK65072"/>
      <c r="BL65072" s="15"/>
    </row>
    <row r="65073" spans="63:64" x14ac:dyDescent="0.15">
      <c r="BK65073"/>
      <c r="BL65073" s="15"/>
    </row>
    <row r="65074" spans="63:64" x14ac:dyDescent="0.15">
      <c r="BK65074"/>
      <c r="BL65074" s="15"/>
    </row>
    <row r="65075" spans="63:64" x14ac:dyDescent="0.15">
      <c r="BK65075"/>
      <c r="BL65075" s="15"/>
    </row>
    <row r="65076" spans="63:64" x14ac:dyDescent="0.15">
      <c r="BK65076"/>
      <c r="BL65076" s="15"/>
    </row>
    <row r="65077" spans="63:64" x14ac:dyDescent="0.15">
      <c r="BK65077"/>
      <c r="BL65077" s="15"/>
    </row>
    <row r="65078" spans="63:64" x14ac:dyDescent="0.15">
      <c r="BK65078"/>
      <c r="BL65078" s="15"/>
    </row>
    <row r="65079" spans="63:64" x14ac:dyDescent="0.15">
      <c r="BK65079"/>
      <c r="BL65079" s="15"/>
    </row>
    <row r="65080" spans="63:64" x14ac:dyDescent="0.15">
      <c r="BK65080"/>
      <c r="BL65080" s="15"/>
    </row>
    <row r="65081" spans="63:64" x14ac:dyDescent="0.15">
      <c r="BK65081"/>
      <c r="BL65081" s="15"/>
    </row>
    <row r="65082" spans="63:64" x14ac:dyDescent="0.15">
      <c r="BK65082"/>
      <c r="BL65082" s="15"/>
    </row>
    <row r="65083" spans="63:64" x14ac:dyDescent="0.15">
      <c r="BK65083"/>
      <c r="BL65083" s="15"/>
    </row>
    <row r="65084" spans="63:64" x14ac:dyDescent="0.15">
      <c r="BK65084"/>
      <c r="BL65084" s="15"/>
    </row>
    <row r="65085" spans="63:64" x14ac:dyDescent="0.15">
      <c r="BK65085"/>
      <c r="BL65085" s="15"/>
    </row>
    <row r="65086" spans="63:64" x14ac:dyDescent="0.15">
      <c r="BK65086"/>
      <c r="BL65086" s="15"/>
    </row>
    <row r="65087" spans="63:64" x14ac:dyDescent="0.15">
      <c r="BK65087"/>
      <c r="BL65087" s="15"/>
    </row>
    <row r="65088" spans="63:64" x14ac:dyDescent="0.15">
      <c r="BK65088"/>
      <c r="BL65088" s="15"/>
    </row>
    <row r="65089" spans="63:64" x14ac:dyDescent="0.15">
      <c r="BK65089"/>
      <c r="BL65089" s="15"/>
    </row>
    <row r="65090" spans="63:64" x14ac:dyDescent="0.15">
      <c r="BK65090"/>
      <c r="BL65090" s="15"/>
    </row>
    <row r="65091" spans="63:64" x14ac:dyDescent="0.15">
      <c r="BK65091"/>
      <c r="BL65091" s="15"/>
    </row>
    <row r="65092" spans="63:64" x14ac:dyDescent="0.15">
      <c r="BK65092"/>
      <c r="BL65092" s="15"/>
    </row>
    <row r="65093" spans="63:64" x14ac:dyDescent="0.15">
      <c r="BK65093"/>
      <c r="BL65093" s="15"/>
    </row>
    <row r="65094" spans="63:64" x14ac:dyDescent="0.15">
      <c r="BK65094"/>
      <c r="BL65094" s="15"/>
    </row>
    <row r="65095" spans="63:64" x14ac:dyDescent="0.15">
      <c r="BK65095"/>
      <c r="BL65095" s="15"/>
    </row>
    <row r="65096" spans="63:64" x14ac:dyDescent="0.15">
      <c r="BK65096"/>
      <c r="BL65096" s="15"/>
    </row>
    <row r="65097" spans="63:64" x14ac:dyDescent="0.15">
      <c r="BK65097"/>
      <c r="BL65097" s="15"/>
    </row>
    <row r="65098" spans="63:64" x14ac:dyDescent="0.15">
      <c r="BK65098"/>
      <c r="BL65098" s="15"/>
    </row>
    <row r="65099" spans="63:64" x14ac:dyDescent="0.15">
      <c r="BK65099"/>
      <c r="BL65099" s="15"/>
    </row>
    <row r="65100" spans="63:64" x14ac:dyDescent="0.15">
      <c r="BK65100"/>
      <c r="BL65100" s="15"/>
    </row>
    <row r="65101" spans="63:64" x14ac:dyDescent="0.15">
      <c r="BK65101"/>
      <c r="BL65101" s="15"/>
    </row>
    <row r="65102" spans="63:64" x14ac:dyDescent="0.15">
      <c r="BK65102"/>
      <c r="BL65102" s="15"/>
    </row>
    <row r="65103" spans="63:64" x14ac:dyDescent="0.15">
      <c r="BK65103"/>
      <c r="BL65103" s="15"/>
    </row>
    <row r="65104" spans="63:64" x14ac:dyDescent="0.15">
      <c r="BK65104"/>
      <c r="BL65104" s="15"/>
    </row>
    <row r="65105" spans="63:64" x14ac:dyDescent="0.15">
      <c r="BK65105"/>
      <c r="BL65105" s="15"/>
    </row>
    <row r="65106" spans="63:64" x14ac:dyDescent="0.15">
      <c r="BK65106"/>
      <c r="BL65106" s="15"/>
    </row>
    <row r="65107" spans="63:64" x14ac:dyDescent="0.15">
      <c r="BK65107"/>
      <c r="BL65107" s="15"/>
    </row>
    <row r="65108" spans="63:64" x14ac:dyDescent="0.15">
      <c r="BK65108"/>
      <c r="BL65108" s="15"/>
    </row>
    <row r="65109" spans="63:64" x14ac:dyDescent="0.15">
      <c r="BK65109"/>
      <c r="BL65109" s="15"/>
    </row>
    <row r="65110" spans="63:64" x14ac:dyDescent="0.15">
      <c r="BK65110"/>
      <c r="BL65110" s="15"/>
    </row>
    <row r="65111" spans="63:64" x14ac:dyDescent="0.15">
      <c r="BK65111"/>
      <c r="BL65111" s="15"/>
    </row>
    <row r="65112" spans="63:64" x14ac:dyDescent="0.15">
      <c r="BK65112"/>
      <c r="BL65112" s="15"/>
    </row>
    <row r="65113" spans="63:64" x14ac:dyDescent="0.15">
      <c r="BK65113"/>
      <c r="BL65113" s="15"/>
    </row>
    <row r="65114" spans="63:64" x14ac:dyDescent="0.15">
      <c r="BK65114"/>
      <c r="BL65114" s="15"/>
    </row>
    <row r="65115" spans="63:64" x14ac:dyDescent="0.15">
      <c r="BK65115"/>
      <c r="BL65115" s="15"/>
    </row>
    <row r="65116" spans="63:64" x14ac:dyDescent="0.15">
      <c r="BK65116"/>
      <c r="BL65116" s="15"/>
    </row>
    <row r="65117" spans="63:64" x14ac:dyDescent="0.15">
      <c r="BK65117"/>
      <c r="BL65117" s="15"/>
    </row>
    <row r="65118" spans="63:64" x14ac:dyDescent="0.15">
      <c r="BK65118"/>
      <c r="BL65118" s="15"/>
    </row>
    <row r="65119" spans="63:64" x14ac:dyDescent="0.15">
      <c r="BK65119"/>
      <c r="BL65119" s="15"/>
    </row>
    <row r="65120" spans="63:64" x14ac:dyDescent="0.15">
      <c r="BK65120"/>
      <c r="BL65120" s="15"/>
    </row>
    <row r="65121" spans="63:64" x14ac:dyDescent="0.15">
      <c r="BK65121"/>
      <c r="BL65121" s="15"/>
    </row>
    <row r="65122" spans="63:64" x14ac:dyDescent="0.15">
      <c r="BK65122"/>
      <c r="BL65122" s="15"/>
    </row>
    <row r="65123" spans="63:64" x14ac:dyDescent="0.15">
      <c r="BK65123"/>
      <c r="BL65123" s="15"/>
    </row>
    <row r="65124" spans="63:64" x14ac:dyDescent="0.15">
      <c r="BK65124"/>
      <c r="BL65124" s="15"/>
    </row>
    <row r="65125" spans="63:64" x14ac:dyDescent="0.15">
      <c r="BK65125"/>
      <c r="BL65125" s="15"/>
    </row>
    <row r="65126" spans="63:64" x14ac:dyDescent="0.15">
      <c r="BK65126"/>
      <c r="BL65126" s="15"/>
    </row>
    <row r="65127" spans="63:64" x14ac:dyDescent="0.15">
      <c r="BK65127"/>
      <c r="BL65127" s="15"/>
    </row>
    <row r="65128" spans="63:64" x14ac:dyDescent="0.15">
      <c r="BK65128"/>
      <c r="BL65128" s="15"/>
    </row>
    <row r="65129" spans="63:64" x14ac:dyDescent="0.15">
      <c r="BK65129"/>
      <c r="BL65129" s="15"/>
    </row>
    <row r="65130" spans="63:64" x14ac:dyDescent="0.15">
      <c r="BK65130"/>
      <c r="BL65130" s="15"/>
    </row>
    <row r="65131" spans="63:64" x14ac:dyDescent="0.15">
      <c r="BK65131"/>
      <c r="BL65131" s="15"/>
    </row>
    <row r="65132" spans="63:64" x14ac:dyDescent="0.15">
      <c r="BK65132"/>
      <c r="BL65132" s="15"/>
    </row>
    <row r="65133" spans="63:64" x14ac:dyDescent="0.15">
      <c r="BK65133"/>
      <c r="BL65133" s="15"/>
    </row>
    <row r="65134" spans="63:64" x14ac:dyDescent="0.15">
      <c r="BK65134"/>
      <c r="BL65134" s="15"/>
    </row>
    <row r="65135" spans="63:64" x14ac:dyDescent="0.15">
      <c r="BK65135"/>
      <c r="BL65135" s="15"/>
    </row>
    <row r="65136" spans="63:64" x14ac:dyDescent="0.15">
      <c r="BK65136"/>
      <c r="BL65136" s="15"/>
    </row>
    <row r="65137" spans="63:64" x14ac:dyDescent="0.15">
      <c r="BK65137"/>
      <c r="BL65137" s="15"/>
    </row>
    <row r="65138" spans="63:64" x14ac:dyDescent="0.15">
      <c r="BK65138"/>
      <c r="BL65138" s="15"/>
    </row>
    <row r="65139" spans="63:64" x14ac:dyDescent="0.15">
      <c r="BK65139"/>
      <c r="BL65139" s="15"/>
    </row>
    <row r="65140" spans="63:64" x14ac:dyDescent="0.15">
      <c r="BK65140"/>
      <c r="BL65140" s="15"/>
    </row>
    <row r="65141" spans="63:64" x14ac:dyDescent="0.15">
      <c r="BK65141"/>
      <c r="BL65141" s="15"/>
    </row>
    <row r="65142" spans="63:64" x14ac:dyDescent="0.15">
      <c r="BK65142"/>
      <c r="BL65142" s="15"/>
    </row>
    <row r="65143" spans="63:64" x14ac:dyDescent="0.15">
      <c r="BK65143"/>
      <c r="BL65143" s="15"/>
    </row>
    <row r="65144" spans="63:64" x14ac:dyDescent="0.15">
      <c r="BK65144"/>
      <c r="BL65144" s="15"/>
    </row>
    <row r="65145" spans="63:64" x14ac:dyDescent="0.15">
      <c r="BK65145"/>
      <c r="BL65145" s="15"/>
    </row>
    <row r="65146" spans="63:64" x14ac:dyDescent="0.15">
      <c r="BK65146"/>
      <c r="BL65146" s="15"/>
    </row>
    <row r="65147" spans="63:64" x14ac:dyDescent="0.15">
      <c r="BK65147"/>
      <c r="BL65147" s="15"/>
    </row>
    <row r="65148" spans="63:64" x14ac:dyDescent="0.15">
      <c r="BK65148"/>
      <c r="BL65148" s="15"/>
    </row>
    <row r="65149" spans="63:64" x14ac:dyDescent="0.15">
      <c r="BK65149"/>
      <c r="BL65149" s="15"/>
    </row>
    <row r="65150" spans="63:64" x14ac:dyDescent="0.15">
      <c r="BK65150"/>
      <c r="BL65150" s="15"/>
    </row>
    <row r="65151" spans="63:64" x14ac:dyDescent="0.15">
      <c r="BK65151"/>
      <c r="BL65151" s="15"/>
    </row>
    <row r="65152" spans="63:64" x14ac:dyDescent="0.15">
      <c r="BK65152"/>
      <c r="BL65152" s="15"/>
    </row>
    <row r="65153" spans="63:64" x14ac:dyDescent="0.15">
      <c r="BK65153"/>
      <c r="BL65153" s="15"/>
    </row>
    <row r="65154" spans="63:64" x14ac:dyDescent="0.15">
      <c r="BK65154"/>
      <c r="BL65154" s="15"/>
    </row>
    <row r="65155" spans="63:64" x14ac:dyDescent="0.15">
      <c r="BK65155"/>
      <c r="BL65155" s="15"/>
    </row>
    <row r="65156" spans="63:64" x14ac:dyDescent="0.15">
      <c r="BK65156"/>
      <c r="BL65156" s="15"/>
    </row>
    <row r="65157" spans="63:64" x14ac:dyDescent="0.15">
      <c r="BK65157"/>
      <c r="BL65157" s="15"/>
    </row>
    <row r="65158" spans="63:64" x14ac:dyDescent="0.15">
      <c r="BK65158"/>
      <c r="BL65158" s="15"/>
    </row>
    <row r="65159" spans="63:64" x14ac:dyDescent="0.15">
      <c r="BK65159"/>
      <c r="BL65159" s="15"/>
    </row>
    <row r="65160" spans="63:64" x14ac:dyDescent="0.15">
      <c r="BK65160"/>
      <c r="BL65160" s="15"/>
    </row>
    <row r="65161" spans="63:64" x14ac:dyDescent="0.15">
      <c r="BK65161"/>
      <c r="BL65161" s="15"/>
    </row>
    <row r="65162" spans="63:64" x14ac:dyDescent="0.15">
      <c r="BK65162"/>
      <c r="BL65162" s="15"/>
    </row>
    <row r="65163" spans="63:64" x14ac:dyDescent="0.15">
      <c r="BK65163"/>
      <c r="BL65163" s="15"/>
    </row>
    <row r="65164" spans="63:64" x14ac:dyDescent="0.15">
      <c r="BK65164"/>
      <c r="BL65164" s="15"/>
    </row>
    <row r="65165" spans="63:64" x14ac:dyDescent="0.15">
      <c r="BK65165"/>
      <c r="BL65165" s="15"/>
    </row>
    <row r="65166" spans="63:64" x14ac:dyDescent="0.15">
      <c r="BK65166"/>
      <c r="BL65166" s="15"/>
    </row>
    <row r="65167" spans="63:64" x14ac:dyDescent="0.15">
      <c r="BK65167"/>
      <c r="BL65167" s="15"/>
    </row>
    <row r="65168" spans="63:64" x14ac:dyDescent="0.15">
      <c r="BK65168"/>
      <c r="BL65168" s="15"/>
    </row>
    <row r="65169" spans="63:64" x14ac:dyDescent="0.15">
      <c r="BK65169"/>
      <c r="BL65169" s="15"/>
    </row>
    <row r="65170" spans="63:64" x14ac:dyDescent="0.15">
      <c r="BK65170"/>
      <c r="BL65170" s="15"/>
    </row>
    <row r="65171" spans="63:64" x14ac:dyDescent="0.15">
      <c r="BK65171"/>
      <c r="BL65171" s="15"/>
    </row>
    <row r="65172" spans="63:64" x14ac:dyDescent="0.15">
      <c r="BK65172"/>
      <c r="BL65172" s="15"/>
    </row>
    <row r="65173" spans="63:64" x14ac:dyDescent="0.15">
      <c r="BK65173"/>
      <c r="BL65173" s="15"/>
    </row>
    <row r="65174" spans="63:64" x14ac:dyDescent="0.15">
      <c r="BK65174"/>
      <c r="BL65174" s="15"/>
    </row>
    <row r="65175" spans="63:64" x14ac:dyDescent="0.15">
      <c r="BK65175"/>
      <c r="BL65175" s="15"/>
    </row>
    <row r="65176" spans="63:64" x14ac:dyDescent="0.15">
      <c r="BK65176"/>
      <c r="BL65176" s="15"/>
    </row>
    <row r="65177" spans="63:64" x14ac:dyDescent="0.15">
      <c r="BK65177"/>
      <c r="BL65177" s="15"/>
    </row>
    <row r="65178" spans="63:64" x14ac:dyDescent="0.15">
      <c r="BK65178"/>
      <c r="BL65178" s="15"/>
    </row>
    <row r="65179" spans="63:64" x14ac:dyDescent="0.15">
      <c r="BK65179"/>
      <c r="BL65179" s="15"/>
    </row>
    <row r="65180" spans="63:64" x14ac:dyDescent="0.15">
      <c r="BK65180"/>
      <c r="BL65180" s="15"/>
    </row>
    <row r="65181" spans="63:64" x14ac:dyDescent="0.15">
      <c r="BK65181"/>
      <c r="BL65181" s="15"/>
    </row>
    <row r="65182" spans="63:64" x14ac:dyDescent="0.15">
      <c r="BK65182"/>
      <c r="BL65182" s="15"/>
    </row>
    <row r="65183" spans="63:64" x14ac:dyDescent="0.15">
      <c r="BK65183"/>
      <c r="BL65183" s="15"/>
    </row>
    <row r="65184" spans="63:64" x14ac:dyDescent="0.15">
      <c r="BK65184"/>
      <c r="BL65184" s="15"/>
    </row>
    <row r="65185" spans="63:64" x14ac:dyDescent="0.15">
      <c r="BK65185"/>
      <c r="BL65185" s="15"/>
    </row>
    <row r="65186" spans="63:64" x14ac:dyDescent="0.15">
      <c r="BK65186"/>
      <c r="BL65186" s="15"/>
    </row>
    <row r="65187" spans="63:64" x14ac:dyDescent="0.15">
      <c r="BK65187"/>
      <c r="BL65187" s="15"/>
    </row>
    <row r="65188" spans="63:64" x14ac:dyDescent="0.15">
      <c r="BK65188"/>
      <c r="BL65188" s="15"/>
    </row>
    <row r="65189" spans="63:64" x14ac:dyDescent="0.15">
      <c r="BK65189"/>
      <c r="BL65189" s="15"/>
    </row>
    <row r="65190" spans="63:64" x14ac:dyDescent="0.15">
      <c r="BK65190"/>
      <c r="BL65190" s="15"/>
    </row>
    <row r="65191" spans="63:64" x14ac:dyDescent="0.15">
      <c r="BK65191"/>
      <c r="BL65191" s="15"/>
    </row>
    <row r="65192" spans="63:64" x14ac:dyDescent="0.15">
      <c r="BK65192"/>
      <c r="BL65192" s="15"/>
    </row>
    <row r="65193" spans="63:64" x14ac:dyDescent="0.15">
      <c r="BK65193"/>
      <c r="BL65193" s="15"/>
    </row>
    <row r="65194" spans="63:64" x14ac:dyDescent="0.15">
      <c r="BK65194"/>
      <c r="BL65194" s="15"/>
    </row>
    <row r="65195" spans="63:64" x14ac:dyDescent="0.15">
      <c r="BK65195"/>
      <c r="BL65195" s="15"/>
    </row>
    <row r="65196" spans="63:64" x14ac:dyDescent="0.15">
      <c r="BK65196"/>
      <c r="BL65196" s="15"/>
    </row>
    <row r="65197" spans="63:64" x14ac:dyDescent="0.15">
      <c r="BK65197"/>
      <c r="BL65197" s="15"/>
    </row>
    <row r="65198" spans="63:64" x14ac:dyDescent="0.15">
      <c r="BK65198"/>
      <c r="BL65198" s="15"/>
    </row>
    <row r="65199" spans="63:64" x14ac:dyDescent="0.15">
      <c r="BK65199"/>
      <c r="BL65199" s="15"/>
    </row>
    <row r="65200" spans="63:64" x14ac:dyDescent="0.15">
      <c r="BK65200"/>
      <c r="BL65200" s="15"/>
    </row>
    <row r="65201" spans="63:64" x14ac:dyDescent="0.15">
      <c r="BK65201"/>
      <c r="BL65201" s="15"/>
    </row>
    <row r="65202" spans="63:64" x14ac:dyDescent="0.15">
      <c r="BK65202"/>
      <c r="BL65202" s="15"/>
    </row>
    <row r="65203" spans="63:64" x14ac:dyDescent="0.15">
      <c r="BK65203"/>
      <c r="BL65203" s="15"/>
    </row>
    <row r="65204" spans="63:64" x14ac:dyDescent="0.15">
      <c r="BK65204"/>
      <c r="BL65204" s="15"/>
    </row>
    <row r="65205" spans="63:64" x14ac:dyDescent="0.15">
      <c r="BK65205"/>
      <c r="BL65205" s="15"/>
    </row>
    <row r="65206" spans="63:64" x14ac:dyDescent="0.15">
      <c r="BK65206"/>
      <c r="BL65206" s="15"/>
    </row>
    <row r="65207" spans="63:64" x14ac:dyDescent="0.15">
      <c r="BK65207"/>
      <c r="BL65207" s="15"/>
    </row>
    <row r="65208" spans="63:64" x14ac:dyDescent="0.15">
      <c r="BK65208"/>
      <c r="BL65208" s="15"/>
    </row>
    <row r="65209" spans="63:64" x14ac:dyDescent="0.15">
      <c r="BK65209"/>
      <c r="BL65209" s="15"/>
    </row>
    <row r="65210" spans="63:64" x14ac:dyDescent="0.15">
      <c r="BK65210"/>
      <c r="BL65210" s="15"/>
    </row>
    <row r="65211" spans="63:64" x14ac:dyDescent="0.15">
      <c r="BK65211"/>
      <c r="BL65211" s="15"/>
    </row>
    <row r="65212" spans="63:64" x14ac:dyDescent="0.15">
      <c r="BK65212"/>
      <c r="BL65212" s="15"/>
    </row>
    <row r="65213" spans="63:64" x14ac:dyDescent="0.15">
      <c r="BK65213"/>
      <c r="BL65213" s="15"/>
    </row>
    <row r="65214" spans="63:64" x14ac:dyDescent="0.15">
      <c r="BK65214"/>
      <c r="BL65214" s="15"/>
    </row>
    <row r="65215" spans="63:64" x14ac:dyDescent="0.15">
      <c r="BK65215"/>
      <c r="BL65215" s="15"/>
    </row>
    <row r="65216" spans="63:64" x14ac:dyDescent="0.15">
      <c r="BK65216"/>
      <c r="BL65216" s="15"/>
    </row>
    <row r="65217" spans="63:64" x14ac:dyDescent="0.15">
      <c r="BK65217"/>
      <c r="BL65217" s="15"/>
    </row>
    <row r="65218" spans="63:64" x14ac:dyDescent="0.15">
      <c r="BK65218"/>
      <c r="BL65218" s="15"/>
    </row>
    <row r="65219" spans="63:64" x14ac:dyDescent="0.15">
      <c r="BK65219"/>
      <c r="BL65219" s="15"/>
    </row>
    <row r="65220" spans="63:64" x14ac:dyDescent="0.15">
      <c r="BK65220"/>
      <c r="BL65220" s="15"/>
    </row>
    <row r="65221" spans="63:64" x14ac:dyDescent="0.15">
      <c r="BK65221"/>
      <c r="BL65221" s="15"/>
    </row>
    <row r="65222" spans="63:64" x14ac:dyDescent="0.15">
      <c r="BK65222"/>
      <c r="BL65222" s="15"/>
    </row>
    <row r="65223" spans="63:64" x14ac:dyDescent="0.15">
      <c r="BK65223"/>
      <c r="BL65223" s="15"/>
    </row>
    <row r="65224" spans="63:64" x14ac:dyDescent="0.15">
      <c r="BK65224"/>
      <c r="BL65224" s="15"/>
    </row>
    <row r="65225" spans="63:64" x14ac:dyDescent="0.15">
      <c r="BK65225"/>
      <c r="BL65225" s="15"/>
    </row>
    <row r="65226" spans="63:64" x14ac:dyDescent="0.15">
      <c r="BK65226"/>
      <c r="BL65226" s="15"/>
    </row>
    <row r="65227" spans="63:64" x14ac:dyDescent="0.15">
      <c r="BK65227"/>
      <c r="BL65227" s="15"/>
    </row>
    <row r="65228" spans="63:64" x14ac:dyDescent="0.15">
      <c r="BK65228"/>
      <c r="BL65228" s="15"/>
    </row>
    <row r="65229" spans="63:64" x14ac:dyDescent="0.15">
      <c r="BK65229"/>
      <c r="BL65229" s="15"/>
    </row>
    <row r="65230" spans="63:64" x14ac:dyDescent="0.15">
      <c r="BK65230"/>
      <c r="BL65230" s="15"/>
    </row>
    <row r="65231" spans="63:64" x14ac:dyDescent="0.15">
      <c r="BK65231"/>
      <c r="BL65231" s="15"/>
    </row>
    <row r="65232" spans="63:64" x14ac:dyDescent="0.15">
      <c r="BK65232"/>
      <c r="BL65232" s="15"/>
    </row>
    <row r="65233" spans="63:64" x14ac:dyDescent="0.15">
      <c r="BK65233"/>
      <c r="BL65233" s="15"/>
    </row>
    <row r="65234" spans="63:64" x14ac:dyDescent="0.15">
      <c r="BK65234"/>
      <c r="BL65234" s="15"/>
    </row>
    <row r="65235" spans="63:64" x14ac:dyDescent="0.15">
      <c r="BK65235"/>
      <c r="BL65235" s="15"/>
    </row>
    <row r="65236" spans="63:64" x14ac:dyDescent="0.15">
      <c r="BK65236"/>
      <c r="BL65236" s="15"/>
    </row>
    <row r="65237" spans="63:64" x14ac:dyDescent="0.15">
      <c r="BK65237"/>
      <c r="BL65237" s="15"/>
    </row>
    <row r="65238" spans="63:64" x14ac:dyDescent="0.15">
      <c r="BK65238"/>
      <c r="BL65238" s="15"/>
    </row>
    <row r="65239" spans="63:64" x14ac:dyDescent="0.15">
      <c r="BK65239"/>
      <c r="BL65239" s="15"/>
    </row>
    <row r="65240" spans="63:64" x14ac:dyDescent="0.15">
      <c r="BK65240"/>
      <c r="BL65240" s="15"/>
    </row>
    <row r="65241" spans="63:64" x14ac:dyDescent="0.15">
      <c r="BK65241"/>
      <c r="BL65241" s="15"/>
    </row>
    <row r="65242" spans="63:64" x14ac:dyDescent="0.15">
      <c r="BK65242"/>
      <c r="BL65242" s="15"/>
    </row>
    <row r="65243" spans="63:64" x14ac:dyDescent="0.15">
      <c r="BK65243"/>
      <c r="BL65243" s="15"/>
    </row>
    <row r="65244" spans="63:64" x14ac:dyDescent="0.15">
      <c r="BK65244"/>
      <c r="BL65244" s="15"/>
    </row>
    <row r="65245" spans="63:64" x14ac:dyDescent="0.15">
      <c r="BK65245"/>
      <c r="BL65245" s="15"/>
    </row>
    <row r="65246" spans="63:64" x14ac:dyDescent="0.15">
      <c r="BK65246"/>
      <c r="BL65246" s="15"/>
    </row>
    <row r="65247" spans="63:64" x14ac:dyDescent="0.15">
      <c r="BK65247"/>
      <c r="BL65247" s="15"/>
    </row>
    <row r="65248" spans="63:64" x14ac:dyDescent="0.15">
      <c r="BK65248"/>
      <c r="BL65248" s="15"/>
    </row>
    <row r="65249" spans="63:64" x14ac:dyDescent="0.15">
      <c r="BK65249"/>
      <c r="BL65249" s="15"/>
    </row>
    <row r="65250" spans="63:64" x14ac:dyDescent="0.15">
      <c r="BK65250"/>
      <c r="BL65250" s="15"/>
    </row>
    <row r="65251" spans="63:64" x14ac:dyDescent="0.15">
      <c r="BK65251"/>
      <c r="BL65251" s="15"/>
    </row>
    <row r="65252" spans="63:64" x14ac:dyDescent="0.15">
      <c r="BK65252"/>
      <c r="BL65252" s="15"/>
    </row>
    <row r="65253" spans="63:64" x14ac:dyDescent="0.15">
      <c r="BK65253"/>
      <c r="BL65253" s="15"/>
    </row>
    <row r="65254" spans="63:64" x14ac:dyDescent="0.15">
      <c r="BK65254"/>
      <c r="BL65254" s="15"/>
    </row>
    <row r="65255" spans="63:64" x14ac:dyDescent="0.15">
      <c r="BK65255"/>
      <c r="BL65255" s="15"/>
    </row>
    <row r="65256" spans="63:64" x14ac:dyDescent="0.15">
      <c r="BK65256"/>
      <c r="BL65256" s="15"/>
    </row>
    <row r="65257" spans="63:64" x14ac:dyDescent="0.15">
      <c r="BK65257"/>
      <c r="BL65257" s="15"/>
    </row>
    <row r="65258" spans="63:64" x14ac:dyDescent="0.15">
      <c r="BK65258"/>
      <c r="BL65258" s="15"/>
    </row>
    <row r="65259" spans="63:64" x14ac:dyDescent="0.15">
      <c r="BK65259"/>
      <c r="BL65259" s="15"/>
    </row>
    <row r="65260" spans="63:64" x14ac:dyDescent="0.15">
      <c r="BK65260"/>
      <c r="BL65260" s="15"/>
    </row>
    <row r="65261" spans="63:64" x14ac:dyDescent="0.15">
      <c r="BK65261"/>
      <c r="BL65261" s="15"/>
    </row>
    <row r="65262" spans="63:64" x14ac:dyDescent="0.15">
      <c r="BK65262"/>
      <c r="BL65262" s="15"/>
    </row>
    <row r="65263" spans="63:64" x14ac:dyDescent="0.15">
      <c r="BK65263"/>
      <c r="BL65263" s="15"/>
    </row>
    <row r="65264" spans="63:64" x14ac:dyDescent="0.15">
      <c r="BK65264"/>
      <c r="BL65264" s="15"/>
    </row>
    <row r="65265" spans="63:64" x14ac:dyDescent="0.15">
      <c r="BK65265"/>
      <c r="BL65265" s="15"/>
    </row>
    <row r="65266" spans="63:64" x14ac:dyDescent="0.15">
      <c r="BK65266"/>
      <c r="BL65266" s="15"/>
    </row>
    <row r="65267" spans="63:64" x14ac:dyDescent="0.15">
      <c r="BK65267"/>
      <c r="BL65267" s="15"/>
    </row>
    <row r="65268" spans="63:64" x14ac:dyDescent="0.15">
      <c r="BK65268"/>
      <c r="BL65268" s="15"/>
    </row>
    <row r="65269" spans="63:64" x14ac:dyDescent="0.15">
      <c r="BK65269"/>
      <c r="BL65269" s="15"/>
    </row>
    <row r="65270" spans="63:64" x14ac:dyDescent="0.15">
      <c r="BK65270"/>
      <c r="BL65270" s="15"/>
    </row>
    <row r="65271" spans="63:64" x14ac:dyDescent="0.15">
      <c r="BK65271"/>
      <c r="BL65271" s="15"/>
    </row>
    <row r="65272" spans="63:64" x14ac:dyDescent="0.15">
      <c r="BK65272"/>
      <c r="BL65272" s="15"/>
    </row>
    <row r="65273" spans="63:64" x14ac:dyDescent="0.15">
      <c r="BK65273"/>
      <c r="BL65273" s="15"/>
    </row>
    <row r="65274" spans="63:64" x14ac:dyDescent="0.15">
      <c r="BK65274"/>
      <c r="BL65274" s="15"/>
    </row>
    <row r="65275" spans="63:64" x14ac:dyDescent="0.15">
      <c r="BK65275"/>
      <c r="BL65275" s="15"/>
    </row>
    <row r="65276" spans="63:64" x14ac:dyDescent="0.15">
      <c r="BK65276"/>
      <c r="BL65276" s="15"/>
    </row>
    <row r="65277" spans="63:64" x14ac:dyDescent="0.15">
      <c r="BK65277"/>
      <c r="BL65277" s="15"/>
    </row>
    <row r="65278" spans="63:64" x14ac:dyDescent="0.15">
      <c r="BK65278"/>
      <c r="BL65278" s="15"/>
    </row>
    <row r="65279" spans="63:64" x14ac:dyDescent="0.15">
      <c r="BK65279"/>
      <c r="BL65279" s="15"/>
    </row>
    <row r="65280" spans="63:64" x14ac:dyDescent="0.15">
      <c r="BK65280"/>
      <c r="BL65280" s="15"/>
    </row>
    <row r="65281" spans="63:64" x14ac:dyDescent="0.15">
      <c r="BK65281"/>
      <c r="BL65281" s="15"/>
    </row>
    <row r="65282" spans="63:64" x14ac:dyDescent="0.15">
      <c r="BK65282"/>
      <c r="BL65282" s="15"/>
    </row>
    <row r="65283" spans="63:64" x14ac:dyDescent="0.15">
      <c r="BK65283"/>
      <c r="BL65283" s="15"/>
    </row>
    <row r="65284" spans="63:64" x14ac:dyDescent="0.15">
      <c r="BK65284"/>
      <c r="BL65284" s="15"/>
    </row>
    <row r="65285" spans="63:64" x14ac:dyDescent="0.15">
      <c r="BK65285"/>
      <c r="BL65285" s="15"/>
    </row>
    <row r="65286" spans="63:64" x14ac:dyDescent="0.15">
      <c r="BK65286"/>
      <c r="BL65286" s="15"/>
    </row>
    <row r="65287" spans="63:64" x14ac:dyDescent="0.15">
      <c r="BK65287"/>
      <c r="BL65287" s="15"/>
    </row>
    <row r="65288" spans="63:64" x14ac:dyDescent="0.15">
      <c r="BK65288"/>
      <c r="BL65288" s="15"/>
    </row>
    <row r="65289" spans="63:64" x14ac:dyDescent="0.15">
      <c r="BK65289"/>
      <c r="BL65289" s="15"/>
    </row>
    <row r="65290" spans="63:64" x14ac:dyDescent="0.15">
      <c r="BK65290"/>
      <c r="BL65290" s="15"/>
    </row>
    <row r="65291" spans="63:64" x14ac:dyDescent="0.15">
      <c r="BK65291"/>
      <c r="BL65291" s="15"/>
    </row>
    <row r="65292" spans="63:64" x14ac:dyDescent="0.15">
      <c r="BK65292"/>
      <c r="BL65292" s="15"/>
    </row>
    <row r="65293" spans="63:64" x14ac:dyDescent="0.15">
      <c r="BK65293"/>
      <c r="BL65293" s="15"/>
    </row>
    <row r="65294" spans="63:64" x14ac:dyDescent="0.15">
      <c r="BK65294"/>
      <c r="BL65294" s="15"/>
    </row>
    <row r="65295" spans="63:64" x14ac:dyDescent="0.15">
      <c r="BK65295"/>
      <c r="BL65295" s="15"/>
    </row>
    <row r="65296" spans="63:64" x14ac:dyDescent="0.15">
      <c r="BK65296"/>
      <c r="BL65296" s="15"/>
    </row>
    <row r="65297" spans="63:64" x14ac:dyDescent="0.15">
      <c r="BK65297"/>
      <c r="BL65297" s="15"/>
    </row>
    <row r="65298" spans="63:64" x14ac:dyDescent="0.15">
      <c r="BK65298"/>
      <c r="BL65298" s="15"/>
    </row>
    <row r="65299" spans="63:64" x14ac:dyDescent="0.15">
      <c r="BK65299"/>
      <c r="BL65299" s="15"/>
    </row>
    <row r="65300" spans="63:64" x14ac:dyDescent="0.15">
      <c r="BK65300"/>
      <c r="BL65300" s="15"/>
    </row>
    <row r="65301" spans="63:64" x14ac:dyDescent="0.15">
      <c r="BK65301"/>
      <c r="BL65301" s="15"/>
    </row>
    <row r="65302" spans="63:64" x14ac:dyDescent="0.15">
      <c r="BK65302"/>
      <c r="BL65302" s="15"/>
    </row>
    <row r="65303" spans="63:64" x14ac:dyDescent="0.15">
      <c r="BK65303"/>
      <c r="BL65303" s="15"/>
    </row>
    <row r="65304" spans="63:64" x14ac:dyDescent="0.15">
      <c r="BK65304"/>
      <c r="BL65304" s="15"/>
    </row>
    <row r="65305" spans="63:64" x14ac:dyDescent="0.15">
      <c r="BK65305"/>
      <c r="BL65305" s="15"/>
    </row>
    <row r="65306" spans="63:64" x14ac:dyDescent="0.15">
      <c r="BK65306"/>
      <c r="BL65306" s="15"/>
    </row>
    <row r="65307" spans="63:64" x14ac:dyDescent="0.15">
      <c r="BK65307"/>
      <c r="BL65307" s="15"/>
    </row>
    <row r="65308" spans="63:64" x14ac:dyDescent="0.15">
      <c r="BK65308"/>
      <c r="BL65308" s="15"/>
    </row>
    <row r="65309" spans="63:64" x14ac:dyDescent="0.15">
      <c r="BK65309"/>
      <c r="BL65309" s="15"/>
    </row>
    <row r="65310" spans="63:64" x14ac:dyDescent="0.15">
      <c r="BK65310"/>
      <c r="BL65310" s="15"/>
    </row>
    <row r="65311" spans="63:64" x14ac:dyDescent="0.15">
      <c r="BK65311"/>
      <c r="BL65311" s="15"/>
    </row>
    <row r="65312" spans="63:64" x14ac:dyDescent="0.15">
      <c r="BK65312"/>
      <c r="BL65312" s="15"/>
    </row>
    <row r="65313" spans="63:64" x14ac:dyDescent="0.15">
      <c r="BK65313"/>
      <c r="BL65313" s="15"/>
    </row>
    <row r="65314" spans="63:64" x14ac:dyDescent="0.15">
      <c r="BK65314"/>
      <c r="BL65314" s="15"/>
    </row>
    <row r="65315" spans="63:64" x14ac:dyDescent="0.15">
      <c r="BK65315"/>
      <c r="BL65315" s="15"/>
    </row>
    <row r="65316" spans="63:64" x14ac:dyDescent="0.15">
      <c r="BK65316"/>
      <c r="BL65316" s="15"/>
    </row>
    <row r="65317" spans="63:64" x14ac:dyDescent="0.15">
      <c r="BK65317"/>
      <c r="BL65317" s="15"/>
    </row>
    <row r="65318" spans="63:64" x14ac:dyDescent="0.15">
      <c r="BK65318"/>
      <c r="BL65318" s="15"/>
    </row>
    <row r="65319" spans="63:64" x14ac:dyDescent="0.15">
      <c r="BK65319"/>
      <c r="BL65319" s="15"/>
    </row>
    <row r="65320" spans="63:64" x14ac:dyDescent="0.15">
      <c r="BK65320"/>
      <c r="BL65320" s="15"/>
    </row>
    <row r="65321" spans="63:64" x14ac:dyDescent="0.15">
      <c r="BK65321"/>
      <c r="BL65321" s="15"/>
    </row>
    <row r="65322" spans="63:64" x14ac:dyDescent="0.15">
      <c r="BK65322"/>
      <c r="BL65322" s="15"/>
    </row>
    <row r="65323" spans="63:64" x14ac:dyDescent="0.15">
      <c r="BK65323"/>
      <c r="BL65323" s="15"/>
    </row>
    <row r="65324" spans="63:64" x14ac:dyDescent="0.15">
      <c r="BK65324"/>
      <c r="BL65324" s="15"/>
    </row>
    <row r="65325" spans="63:64" x14ac:dyDescent="0.15">
      <c r="BK65325"/>
      <c r="BL65325" s="15"/>
    </row>
    <row r="65326" spans="63:64" x14ac:dyDescent="0.15">
      <c r="BK65326"/>
      <c r="BL65326" s="15"/>
    </row>
    <row r="65327" spans="63:64" x14ac:dyDescent="0.15">
      <c r="BK65327"/>
      <c r="BL65327" s="15"/>
    </row>
    <row r="65328" spans="63:64" x14ac:dyDescent="0.15">
      <c r="BK65328"/>
      <c r="BL65328" s="15"/>
    </row>
    <row r="65329" spans="63:64" x14ac:dyDescent="0.15">
      <c r="BK65329"/>
      <c r="BL65329" s="15"/>
    </row>
    <row r="65330" spans="63:64" x14ac:dyDescent="0.15">
      <c r="BK65330"/>
      <c r="BL65330" s="15"/>
    </row>
    <row r="65331" spans="63:64" x14ac:dyDescent="0.15">
      <c r="BK65331"/>
      <c r="BL65331" s="15"/>
    </row>
    <row r="65332" spans="63:64" x14ac:dyDescent="0.15">
      <c r="BK65332"/>
      <c r="BL65332" s="15"/>
    </row>
    <row r="65333" spans="63:64" x14ac:dyDescent="0.15">
      <c r="BK65333"/>
      <c r="BL65333" s="15"/>
    </row>
    <row r="65334" spans="63:64" x14ac:dyDescent="0.15">
      <c r="BK65334"/>
      <c r="BL65334" s="15"/>
    </row>
    <row r="65335" spans="63:64" x14ac:dyDescent="0.15">
      <c r="BK65335"/>
      <c r="BL65335" s="15"/>
    </row>
    <row r="65336" spans="63:64" x14ac:dyDescent="0.15">
      <c r="BK65336"/>
      <c r="BL65336" s="15"/>
    </row>
    <row r="65337" spans="63:64" x14ac:dyDescent="0.15">
      <c r="BK65337"/>
      <c r="BL65337" s="15"/>
    </row>
    <row r="65338" spans="63:64" x14ac:dyDescent="0.15">
      <c r="BK65338"/>
      <c r="BL65338" s="15"/>
    </row>
    <row r="65339" spans="63:64" x14ac:dyDescent="0.15">
      <c r="BK65339"/>
      <c r="BL65339" s="15"/>
    </row>
    <row r="65340" spans="63:64" x14ac:dyDescent="0.15">
      <c r="BK65340"/>
      <c r="BL65340" s="15"/>
    </row>
    <row r="65341" spans="63:64" x14ac:dyDescent="0.15">
      <c r="BK65341"/>
      <c r="BL65341" s="15"/>
    </row>
    <row r="65342" spans="63:64" x14ac:dyDescent="0.15">
      <c r="BK65342"/>
      <c r="BL65342" s="15"/>
    </row>
    <row r="65343" spans="63:64" x14ac:dyDescent="0.15">
      <c r="BK65343"/>
      <c r="BL65343" s="15"/>
    </row>
    <row r="65344" spans="63:64" x14ac:dyDescent="0.15">
      <c r="BK65344"/>
      <c r="BL65344" s="15"/>
    </row>
    <row r="65345" spans="63:64" x14ac:dyDescent="0.15">
      <c r="BK65345"/>
      <c r="BL65345" s="15"/>
    </row>
    <row r="65346" spans="63:64" x14ac:dyDescent="0.15">
      <c r="BK65346"/>
      <c r="BL65346" s="15"/>
    </row>
    <row r="65347" spans="63:64" x14ac:dyDescent="0.15">
      <c r="BK65347"/>
      <c r="BL65347" s="15"/>
    </row>
    <row r="65348" spans="63:64" x14ac:dyDescent="0.15">
      <c r="BK65348"/>
      <c r="BL65348" s="15"/>
    </row>
    <row r="65349" spans="63:64" x14ac:dyDescent="0.15">
      <c r="BK65349"/>
      <c r="BL65349" s="15"/>
    </row>
    <row r="65350" spans="63:64" x14ac:dyDescent="0.15">
      <c r="BK65350"/>
      <c r="BL65350" s="15"/>
    </row>
    <row r="65351" spans="63:64" x14ac:dyDescent="0.15">
      <c r="BK65351"/>
      <c r="BL65351" s="15"/>
    </row>
    <row r="65352" spans="63:64" x14ac:dyDescent="0.15">
      <c r="BK65352"/>
      <c r="BL65352" s="15"/>
    </row>
    <row r="65353" spans="63:64" x14ac:dyDescent="0.15">
      <c r="BK65353"/>
      <c r="BL65353" s="15"/>
    </row>
    <row r="65354" spans="63:64" x14ac:dyDescent="0.15">
      <c r="BK65354"/>
      <c r="BL65354" s="15"/>
    </row>
    <row r="65355" spans="63:64" x14ac:dyDescent="0.15">
      <c r="BK65355"/>
      <c r="BL65355" s="15"/>
    </row>
    <row r="65356" spans="63:64" x14ac:dyDescent="0.15">
      <c r="BK65356"/>
      <c r="BL65356" s="15"/>
    </row>
    <row r="65357" spans="63:64" x14ac:dyDescent="0.15">
      <c r="BK65357"/>
      <c r="BL65357" s="15"/>
    </row>
    <row r="65358" spans="63:64" x14ac:dyDescent="0.15">
      <c r="BK65358"/>
      <c r="BL65358" s="15"/>
    </row>
    <row r="65359" spans="63:64" x14ac:dyDescent="0.15">
      <c r="BK65359"/>
      <c r="BL65359" s="15"/>
    </row>
    <row r="65360" spans="63:64" x14ac:dyDescent="0.15">
      <c r="BK65360"/>
      <c r="BL65360" s="15"/>
    </row>
    <row r="65361" spans="63:64" x14ac:dyDescent="0.15">
      <c r="BK65361"/>
      <c r="BL65361" s="15"/>
    </row>
    <row r="65362" spans="63:64" x14ac:dyDescent="0.15">
      <c r="BK65362"/>
      <c r="BL65362" s="15"/>
    </row>
    <row r="65363" spans="63:64" x14ac:dyDescent="0.15">
      <c r="BK65363"/>
      <c r="BL65363" s="15"/>
    </row>
    <row r="65364" spans="63:64" x14ac:dyDescent="0.15">
      <c r="BK65364"/>
      <c r="BL65364" s="15"/>
    </row>
    <row r="65365" spans="63:64" x14ac:dyDescent="0.15">
      <c r="BK65365"/>
      <c r="BL65365" s="15"/>
    </row>
    <row r="65366" spans="63:64" x14ac:dyDescent="0.15">
      <c r="BK65366"/>
      <c r="BL65366" s="15"/>
    </row>
    <row r="65367" spans="63:64" x14ac:dyDescent="0.15">
      <c r="BK65367"/>
      <c r="BL65367" s="15"/>
    </row>
    <row r="65368" spans="63:64" x14ac:dyDescent="0.15">
      <c r="BK65368"/>
      <c r="BL65368" s="15"/>
    </row>
    <row r="65369" spans="63:64" x14ac:dyDescent="0.15">
      <c r="BK65369"/>
      <c r="BL65369" s="15"/>
    </row>
    <row r="65370" spans="63:64" x14ac:dyDescent="0.15">
      <c r="BK65370"/>
      <c r="BL65370" s="15"/>
    </row>
    <row r="65371" spans="63:64" x14ac:dyDescent="0.15">
      <c r="BK65371"/>
      <c r="BL65371" s="15"/>
    </row>
    <row r="65372" spans="63:64" x14ac:dyDescent="0.15">
      <c r="BK65372"/>
      <c r="BL65372" s="15"/>
    </row>
    <row r="65373" spans="63:64" x14ac:dyDescent="0.15">
      <c r="BK65373"/>
      <c r="BL65373" s="15"/>
    </row>
    <row r="65374" spans="63:64" x14ac:dyDescent="0.15">
      <c r="BK65374"/>
      <c r="BL65374" s="15"/>
    </row>
    <row r="65375" spans="63:64" x14ac:dyDescent="0.15">
      <c r="BK65375"/>
      <c r="BL65375" s="15"/>
    </row>
    <row r="65376" spans="63:64" x14ac:dyDescent="0.15">
      <c r="BK65376"/>
      <c r="BL65376" s="15"/>
    </row>
    <row r="65377" spans="63:64" x14ac:dyDescent="0.15">
      <c r="BK65377"/>
      <c r="BL65377" s="15"/>
    </row>
    <row r="65378" spans="63:64" x14ac:dyDescent="0.15">
      <c r="BK65378"/>
      <c r="BL65378" s="15"/>
    </row>
    <row r="65379" spans="63:64" x14ac:dyDescent="0.15">
      <c r="BK65379"/>
      <c r="BL65379" s="15"/>
    </row>
    <row r="65380" spans="63:64" x14ac:dyDescent="0.15">
      <c r="BK65380"/>
      <c r="BL65380" s="15"/>
    </row>
    <row r="65381" spans="63:64" x14ac:dyDescent="0.15">
      <c r="BK65381"/>
      <c r="BL65381" s="15"/>
    </row>
    <row r="65382" spans="63:64" x14ac:dyDescent="0.15">
      <c r="BK65382"/>
      <c r="BL65382" s="15"/>
    </row>
    <row r="65383" spans="63:64" x14ac:dyDescent="0.15">
      <c r="BK65383"/>
      <c r="BL65383" s="15"/>
    </row>
    <row r="65384" spans="63:64" x14ac:dyDescent="0.15">
      <c r="BK65384"/>
      <c r="BL65384" s="15"/>
    </row>
    <row r="65385" spans="63:64" x14ac:dyDescent="0.15">
      <c r="BK65385"/>
      <c r="BL65385" s="15"/>
    </row>
    <row r="65386" spans="63:64" x14ac:dyDescent="0.15">
      <c r="BK65386"/>
      <c r="BL65386" s="15"/>
    </row>
    <row r="65387" spans="63:64" x14ac:dyDescent="0.15">
      <c r="BK65387"/>
      <c r="BL65387" s="15"/>
    </row>
    <row r="65388" spans="63:64" x14ac:dyDescent="0.15">
      <c r="BK65388"/>
      <c r="BL65388" s="15"/>
    </row>
    <row r="65389" spans="63:64" x14ac:dyDescent="0.15">
      <c r="BK65389"/>
      <c r="BL65389" s="15"/>
    </row>
    <row r="65390" spans="63:64" x14ac:dyDescent="0.15">
      <c r="BK65390"/>
      <c r="BL65390" s="15"/>
    </row>
    <row r="65391" spans="63:64" x14ac:dyDescent="0.15">
      <c r="BK65391"/>
      <c r="BL65391" s="15"/>
    </row>
    <row r="65392" spans="63:64" x14ac:dyDescent="0.15">
      <c r="BK65392"/>
      <c r="BL65392" s="15"/>
    </row>
    <row r="65393" spans="63:64" x14ac:dyDescent="0.15">
      <c r="BK65393"/>
      <c r="BL65393" s="15"/>
    </row>
    <row r="65394" spans="63:64" x14ac:dyDescent="0.15">
      <c r="BK65394"/>
      <c r="BL65394" s="15"/>
    </row>
    <row r="65395" spans="63:64" x14ac:dyDescent="0.15">
      <c r="BK65395"/>
      <c r="BL65395" s="15"/>
    </row>
    <row r="65396" spans="63:64" x14ac:dyDescent="0.15">
      <c r="BK65396"/>
      <c r="BL65396" s="15"/>
    </row>
    <row r="65397" spans="63:64" x14ac:dyDescent="0.15">
      <c r="BK65397"/>
      <c r="BL65397" s="15"/>
    </row>
    <row r="65398" spans="63:64" x14ac:dyDescent="0.15">
      <c r="BK65398"/>
      <c r="BL65398" s="15"/>
    </row>
    <row r="65399" spans="63:64" x14ac:dyDescent="0.15">
      <c r="BK65399"/>
      <c r="BL65399" s="15"/>
    </row>
    <row r="65400" spans="63:64" x14ac:dyDescent="0.15">
      <c r="BK65400"/>
      <c r="BL65400" s="15"/>
    </row>
    <row r="65401" spans="63:64" x14ac:dyDescent="0.15">
      <c r="BK65401"/>
      <c r="BL65401" s="15"/>
    </row>
    <row r="65402" spans="63:64" x14ac:dyDescent="0.15">
      <c r="BK65402"/>
      <c r="BL65402" s="15"/>
    </row>
    <row r="65403" spans="63:64" x14ac:dyDescent="0.15">
      <c r="BK65403"/>
      <c r="BL65403" s="15"/>
    </row>
    <row r="65404" spans="63:64" x14ac:dyDescent="0.15">
      <c r="BK65404"/>
      <c r="BL65404" s="15"/>
    </row>
    <row r="65405" spans="63:64" x14ac:dyDescent="0.15">
      <c r="BK65405"/>
      <c r="BL65405" s="15"/>
    </row>
    <row r="65406" spans="63:64" x14ac:dyDescent="0.15">
      <c r="BK65406"/>
      <c r="BL65406" s="15"/>
    </row>
    <row r="65407" spans="63:64" x14ac:dyDescent="0.15">
      <c r="BK65407"/>
      <c r="BL65407" s="15"/>
    </row>
    <row r="65408" spans="63:64" x14ac:dyDescent="0.15">
      <c r="BK65408"/>
      <c r="BL65408" s="15"/>
    </row>
    <row r="65409" spans="63:64" x14ac:dyDescent="0.15">
      <c r="BK65409"/>
      <c r="BL65409" s="15"/>
    </row>
    <row r="65410" spans="63:64" x14ac:dyDescent="0.15">
      <c r="BK65410"/>
      <c r="BL65410" s="15"/>
    </row>
    <row r="65411" spans="63:64" x14ac:dyDescent="0.15">
      <c r="BK65411"/>
      <c r="BL65411" s="15"/>
    </row>
    <row r="65412" spans="63:64" x14ac:dyDescent="0.15">
      <c r="BK65412"/>
      <c r="BL65412" s="15"/>
    </row>
    <row r="65413" spans="63:64" x14ac:dyDescent="0.15">
      <c r="BK65413"/>
      <c r="BL65413" s="15"/>
    </row>
    <row r="65414" spans="63:64" x14ac:dyDescent="0.15">
      <c r="BK65414"/>
      <c r="BL65414" s="15"/>
    </row>
    <row r="65415" spans="63:64" x14ac:dyDescent="0.15">
      <c r="BK65415"/>
      <c r="BL65415" s="15"/>
    </row>
    <row r="65416" spans="63:64" x14ac:dyDescent="0.15">
      <c r="BK65416"/>
      <c r="BL65416" s="15"/>
    </row>
    <row r="65417" spans="63:64" x14ac:dyDescent="0.15">
      <c r="BK65417"/>
      <c r="BL65417" s="15"/>
    </row>
    <row r="65418" spans="63:64" x14ac:dyDescent="0.15">
      <c r="BK65418"/>
      <c r="BL65418" s="15"/>
    </row>
    <row r="65419" spans="63:64" x14ac:dyDescent="0.15">
      <c r="BK65419"/>
      <c r="BL65419" s="15"/>
    </row>
    <row r="65420" spans="63:64" x14ac:dyDescent="0.15">
      <c r="BK65420"/>
      <c r="BL65420" s="15"/>
    </row>
    <row r="65421" spans="63:64" x14ac:dyDescent="0.15">
      <c r="BK65421"/>
      <c r="BL65421" s="15"/>
    </row>
    <row r="65422" spans="63:64" x14ac:dyDescent="0.15">
      <c r="BK65422"/>
      <c r="BL65422" s="15"/>
    </row>
    <row r="65423" spans="63:64" x14ac:dyDescent="0.15">
      <c r="BK65423"/>
      <c r="BL65423" s="15"/>
    </row>
    <row r="65424" spans="63:64" x14ac:dyDescent="0.15">
      <c r="BK65424"/>
      <c r="BL65424" s="15"/>
    </row>
    <row r="65425" spans="63:64" x14ac:dyDescent="0.15">
      <c r="BK65425"/>
      <c r="BL65425" s="15"/>
    </row>
    <row r="65426" spans="63:64" x14ac:dyDescent="0.15">
      <c r="BK65426"/>
      <c r="BL65426" s="15"/>
    </row>
    <row r="65427" spans="63:64" x14ac:dyDescent="0.15">
      <c r="BK65427"/>
      <c r="BL65427" s="15"/>
    </row>
    <row r="65428" spans="63:64" x14ac:dyDescent="0.15">
      <c r="BK65428"/>
      <c r="BL65428" s="15"/>
    </row>
    <row r="65429" spans="63:64" x14ac:dyDescent="0.15">
      <c r="BK65429"/>
      <c r="BL65429" s="15"/>
    </row>
    <row r="65430" spans="63:64" x14ac:dyDescent="0.15">
      <c r="BK65430"/>
      <c r="BL65430" s="15"/>
    </row>
    <row r="65431" spans="63:64" x14ac:dyDescent="0.15">
      <c r="BK65431"/>
      <c r="BL65431" s="15"/>
    </row>
    <row r="65432" spans="63:64" x14ac:dyDescent="0.15">
      <c r="BK65432"/>
      <c r="BL65432" s="15"/>
    </row>
    <row r="65433" spans="63:64" x14ac:dyDescent="0.15">
      <c r="BK65433"/>
      <c r="BL65433" s="15"/>
    </row>
    <row r="65434" spans="63:64" x14ac:dyDescent="0.15">
      <c r="BK65434"/>
      <c r="BL65434" s="15"/>
    </row>
    <row r="65435" spans="63:64" x14ac:dyDescent="0.15">
      <c r="BK65435"/>
      <c r="BL65435" s="15"/>
    </row>
    <row r="65436" spans="63:64" x14ac:dyDescent="0.15">
      <c r="BK65436"/>
      <c r="BL65436" s="15"/>
    </row>
    <row r="65437" spans="63:64" x14ac:dyDescent="0.15">
      <c r="BK65437"/>
      <c r="BL65437" s="15"/>
    </row>
    <row r="65438" spans="63:64" x14ac:dyDescent="0.15">
      <c r="BK65438"/>
      <c r="BL65438" s="15"/>
    </row>
    <row r="65439" spans="63:64" x14ac:dyDescent="0.15">
      <c r="BK65439"/>
      <c r="BL65439" s="15"/>
    </row>
    <row r="65440" spans="63:64" x14ac:dyDescent="0.15">
      <c r="BK65440"/>
      <c r="BL65440" s="15"/>
    </row>
    <row r="65441" spans="63:64" x14ac:dyDescent="0.15">
      <c r="BK65441"/>
      <c r="BL65441" s="15"/>
    </row>
    <row r="65442" spans="63:64" x14ac:dyDescent="0.15">
      <c r="BK65442"/>
      <c r="BL65442" s="15"/>
    </row>
    <row r="65443" spans="63:64" x14ac:dyDescent="0.15">
      <c r="BK65443"/>
      <c r="BL65443" s="15"/>
    </row>
    <row r="65444" spans="63:64" x14ac:dyDescent="0.15">
      <c r="BK65444"/>
      <c r="BL65444" s="15"/>
    </row>
    <row r="65445" spans="63:64" x14ac:dyDescent="0.15">
      <c r="BK65445"/>
      <c r="BL65445" s="15"/>
    </row>
    <row r="65446" spans="63:64" x14ac:dyDescent="0.15">
      <c r="BK65446"/>
      <c r="BL65446" s="15"/>
    </row>
    <row r="65447" spans="63:64" x14ac:dyDescent="0.15">
      <c r="BK65447"/>
      <c r="BL65447" s="15"/>
    </row>
    <row r="65448" spans="63:64" x14ac:dyDescent="0.15">
      <c r="BK65448"/>
      <c r="BL65448" s="15"/>
    </row>
    <row r="65449" spans="63:64" x14ac:dyDescent="0.15">
      <c r="BK65449"/>
      <c r="BL65449" s="15"/>
    </row>
    <row r="65450" spans="63:64" x14ac:dyDescent="0.15">
      <c r="BK65450"/>
      <c r="BL65450" s="15"/>
    </row>
    <row r="65451" spans="63:64" x14ac:dyDescent="0.15">
      <c r="BK65451"/>
      <c r="BL65451" s="15"/>
    </row>
    <row r="65452" spans="63:64" x14ac:dyDescent="0.15">
      <c r="BK65452"/>
      <c r="BL65452" s="15"/>
    </row>
    <row r="65453" spans="63:64" x14ac:dyDescent="0.15">
      <c r="BK65453"/>
      <c r="BL65453" s="15"/>
    </row>
    <row r="65454" spans="63:64" x14ac:dyDescent="0.15">
      <c r="BK65454"/>
      <c r="BL65454" s="15"/>
    </row>
    <row r="65455" spans="63:64" x14ac:dyDescent="0.15">
      <c r="BK65455"/>
      <c r="BL65455" s="15"/>
    </row>
    <row r="65456" spans="63:64" x14ac:dyDescent="0.15">
      <c r="BK65456"/>
      <c r="BL65456" s="15"/>
    </row>
    <row r="65457" spans="63:64" x14ac:dyDescent="0.15">
      <c r="BK65457"/>
      <c r="BL65457" s="15"/>
    </row>
    <row r="65458" spans="63:64" x14ac:dyDescent="0.15">
      <c r="BK65458"/>
      <c r="BL65458" s="15"/>
    </row>
    <row r="65459" spans="63:64" x14ac:dyDescent="0.15">
      <c r="BK65459"/>
      <c r="BL65459" s="15"/>
    </row>
    <row r="65460" spans="63:64" x14ac:dyDescent="0.15">
      <c r="BK65460"/>
      <c r="BL65460" s="15"/>
    </row>
    <row r="65461" spans="63:64" x14ac:dyDescent="0.15">
      <c r="BK65461"/>
      <c r="BL65461" s="15"/>
    </row>
    <row r="65462" spans="63:64" x14ac:dyDescent="0.15">
      <c r="BK65462"/>
      <c r="BL65462" s="15"/>
    </row>
    <row r="65463" spans="63:64" x14ac:dyDescent="0.15">
      <c r="BK65463"/>
      <c r="BL65463" s="15"/>
    </row>
    <row r="65464" spans="63:64" x14ac:dyDescent="0.15">
      <c r="BK65464"/>
      <c r="BL65464" s="15"/>
    </row>
    <row r="65465" spans="63:64" x14ac:dyDescent="0.15">
      <c r="BK65465"/>
      <c r="BL65465" s="15"/>
    </row>
    <row r="65466" spans="63:64" x14ac:dyDescent="0.15">
      <c r="BK65466"/>
      <c r="BL65466" s="15"/>
    </row>
    <row r="65467" spans="63:64" x14ac:dyDescent="0.15">
      <c r="BK65467"/>
      <c r="BL65467" s="15"/>
    </row>
    <row r="65468" spans="63:64" x14ac:dyDescent="0.15">
      <c r="BK65468"/>
      <c r="BL65468" s="15"/>
    </row>
    <row r="65469" spans="63:64" x14ac:dyDescent="0.15">
      <c r="BK65469"/>
      <c r="BL65469" s="15"/>
    </row>
    <row r="65470" spans="63:64" x14ac:dyDescent="0.15">
      <c r="BK65470"/>
      <c r="BL65470" s="15"/>
    </row>
    <row r="65471" spans="63:64" x14ac:dyDescent="0.15">
      <c r="BK65471"/>
      <c r="BL65471" s="15"/>
    </row>
    <row r="65472" spans="63:64" x14ac:dyDescent="0.15">
      <c r="BK65472"/>
      <c r="BL65472" s="15"/>
    </row>
    <row r="65473" spans="63:64" x14ac:dyDescent="0.15">
      <c r="BK65473"/>
      <c r="BL65473" s="15"/>
    </row>
    <row r="65474" spans="63:64" x14ac:dyDescent="0.15">
      <c r="BK65474"/>
      <c r="BL65474" s="15"/>
    </row>
    <row r="65475" spans="63:64" x14ac:dyDescent="0.15">
      <c r="BK65475"/>
      <c r="BL65475" s="15"/>
    </row>
    <row r="65476" spans="63:64" x14ac:dyDescent="0.15">
      <c r="BK65476"/>
      <c r="BL65476" s="15"/>
    </row>
    <row r="65477" spans="63:64" x14ac:dyDescent="0.15">
      <c r="BK65477"/>
      <c r="BL65477" s="15"/>
    </row>
    <row r="65478" spans="63:64" x14ac:dyDescent="0.15">
      <c r="BK65478"/>
      <c r="BL65478" s="15"/>
    </row>
    <row r="65479" spans="63:64" x14ac:dyDescent="0.15">
      <c r="BK65479"/>
      <c r="BL65479" s="15"/>
    </row>
    <row r="65480" spans="63:64" x14ac:dyDescent="0.15">
      <c r="BK65480"/>
      <c r="BL65480" s="15"/>
    </row>
    <row r="65481" spans="63:64" x14ac:dyDescent="0.15">
      <c r="BK65481"/>
      <c r="BL65481" s="15"/>
    </row>
    <row r="65482" spans="63:64" x14ac:dyDescent="0.15">
      <c r="BK65482"/>
      <c r="BL65482" s="15"/>
    </row>
    <row r="65483" spans="63:64" x14ac:dyDescent="0.15">
      <c r="BK65483"/>
      <c r="BL65483" s="15"/>
    </row>
    <row r="65484" spans="63:64" x14ac:dyDescent="0.15">
      <c r="BK65484"/>
      <c r="BL65484" s="15"/>
    </row>
    <row r="65485" spans="63:64" x14ac:dyDescent="0.15">
      <c r="BK65485"/>
      <c r="BL65485" s="15"/>
    </row>
    <row r="65486" spans="63:64" x14ac:dyDescent="0.15">
      <c r="BK65486"/>
      <c r="BL65486" s="15"/>
    </row>
    <row r="65487" spans="63:64" x14ac:dyDescent="0.15">
      <c r="BK65487"/>
      <c r="BL65487" s="15"/>
    </row>
    <row r="65488" spans="63:64" x14ac:dyDescent="0.15">
      <c r="BK65488"/>
      <c r="BL65488" s="15"/>
    </row>
    <row r="65489" spans="63:64" x14ac:dyDescent="0.15">
      <c r="BK65489"/>
      <c r="BL65489" s="15"/>
    </row>
    <row r="65490" spans="63:64" x14ac:dyDescent="0.15">
      <c r="BK65490"/>
      <c r="BL65490" s="15"/>
    </row>
    <row r="65491" spans="63:64" x14ac:dyDescent="0.15">
      <c r="BK65491"/>
      <c r="BL65491" s="15"/>
    </row>
    <row r="65492" spans="63:64" x14ac:dyDescent="0.15">
      <c r="BK65492"/>
      <c r="BL65492" s="15"/>
    </row>
    <row r="65493" spans="63:64" x14ac:dyDescent="0.15">
      <c r="BK65493"/>
      <c r="BL65493" s="15"/>
    </row>
    <row r="65494" spans="63:64" x14ac:dyDescent="0.15">
      <c r="BK65494"/>
      <c r="BL65494" s="15"/>
    </row>
    <row r="65495" spans="63:64" x14ac:dyDescent="0.15">
      <c r="BK65495"/>
      <c r="BL65495" s="15"/>
    </row>
    <row r="65496" spans="63:64" x14ac:dyDescent="0.15">
      <c r="BK65496"/>
      <c r="BL65496" s="15"/>
    </row>
    <row r="65497" spans="63:64" x14ac:dyDescent="0.15">
      <c r="BK65497"/>
      <c r="BL65497" s="15"/>
    </row>
    <row r="65498" spans="63:64" x14ac:dyDescent="0.15">
      <c r="BK65498"/>
      <c r="BL65498" s="15"/>
    </row>
    <row r="65499" spans="63:64" x14ac:dyDescent="0.15">
      <c r="BK65499"/>
      <c r="BL65499" s="15"/>
    </row>
    <row r="65500" spans="63:64" x14ac:dyDescent="0.15">
      <c r="BK65500"/>
      <c r="BL65500" s="15"/>
    </row>
    <row r="65501" spans="63:64" x14ac:dyDescent="0.15">
      <c r="BK65501"/>
      <c r="BL65501" s="15"/>
    </row>
    <row r="65502" spans="63:64" x14ac:dyDescent="0.15">
      <c r="BK65502"/>
      <c r="BL65502" s="15"/>
    </row>
    <row r="65503" spans="63:64" x14ac:dyDescent="0.15">
      <c r="BK65503"/>
      <c r="BL65503" s="15"/>
    </row>
    <row r="65504" spans="63:64" x14ac:dyDescent="0.15">
      <c r="BK65504"/>
      <c r="BL65504" s="15"/>
    </row>
    <row r="65505" spans="63:64" x14ac:dyDescent="0.15">
      <c r="BK65505"/>
      <c r="BL65505" s="15"/>
    </row>
    <row r="65506" spans="63:64" x14ac:dyDescent="0.15">
      <c r="BK65506"/>
      <c r="BL65506" s="15"/>
    </row>
    <row r="65507" spans="63:64" x14ac:dyDescent="0.15">
      <c r="BK65507"/>
      <c r="BL65507" s="15"/>
    </row>
    <row r="65508" spans="63:64" x14ac:dyDescent="0.15">
      <c r="BK65508"/>
      <c r="BL65508" s="15"/>
    </row>
    <row r="65509" spans="63:64" x14ac:dyDescent="0.15">
      <c r="BK65509"/>
      <c r="BL65509" s="15"/>
    </row>
    <row r="65510" spans="63:64" x14ac:dyDescent="0.15">
      <c r="BK65510"/>
      <c r="BL65510" s="15"/>
    </row>
    <row r="65511" spans="63:64" x14ac:dyDescent="0.15">
      <c r="BK65511"/>
      <c r="BL65511" s="15"/>
    </row>
    <row r="65512" spans="63:64" x14ac:dyDescent="0.15">
      <c r="BK65512"/>
      <c r="BL65512" s="15"/>
    </row>
    <row r="65513" spans="63:64" x14ac:dyDescent="0.15">
      <c r="BK65513"/>
      <c r="BL65513" s="15"/>
    </row>
    <row r="65514" spans="63:64" x14ac:dyDescent="0.15">
      <c r="BK65514"/>
      <c r="BL65514" s="15"/>
    </row>
    <row r="65515" spans="63:64" x14ac:dyDescent="0.15">
      <c r="BK65515"/>
      <c r="BL65515" s="15"/>
    </row>
    <row r="65516" spans="63:64" x14ac:dyDescent="0.15">
      <c r="BK65516"/>
      <c r="BL65516" s="15"/>
    </row>
    <row r="65517" spans="63:64" x14ac:dyDescent="0.15">
      <c r="BK65517"/>
      <c r="BL65517" s="15"/>
    </row>
    <row r="65518" spans="63:64" x14ac:dyDescent="0.15">
      <c r="BK65518"/>
      <c r="BL65518" s="15"/>
    </row>
    <row r="65519" spans="63:64" x14ac:dyDescent="0.15">
      <c r="BK65519"/>
      <c r="BL65519" s="15"/>
    </row>
    <row r="65520" spans="63:64" x14ac:dyDescent="0.15">
      <c r="BK65520"/>
      <c r="BL65520" s="15"/>
    </row>
    <row r="65521" spans="63:64" x14ac:dyDescent="0.15">
      <c r="BK65521"/>
      <c r="BL65521" s="15"/>
    </row>
    <row r="65522" spans="63:64" x14ac:dyDescent="0.15">
      <c r="BK65522"/>
      <c r="BL65522" s="15"/>
    </row>
    <row r="65523" spans="63:64" x14ac:dyDescent="0.15">
      <c r="BK65523"/>
      <c r="BL65523" s="15"/>
    </row>
    <row r="65524" spans="63:64" x14ac:dyDescent="0.15">
      <c r="BK65524"/>
      <c r="BL65524" s="15"/>
    </row>
    <row r="65525" spans="63:64" x14ac:dyDescent="0.15">
      <c r="BK65525"/>
      <c r="BL65525" s="15"/>
    </row>
    <row r="65526" spans="63:64" x14ac:dyDescent="0.15">
      <c r="BK65526"/>
      <c r="BL65526" s="15"/>
    </row>
    <row r="65527" spans="63:64" x14ac:dyDescent="0.15">
      <c r="BK65527"/>
      <c r="BL65527" s="15"/>
    </row>
    <row r="65528" spans="63:64" x14ac:dyDescent="0.15">
      <c r="BK65528"/>
      <c r="BL65528" s="15"/>
    </row>
    <row r="65529" spans="63:64" x14ac:dyDescent="0.15">
      <c r="BK65529"/>
      <c r="BL65529" s="15"/>
    </row>
    <row r="65530" spans="63:64" x14ac:dyDescent="0.15">
      <c r="BK65530"/>
      <c r="BL65530" s="15"/>
    </row>
    <row r="65531" spans="63:64" x14ac:dyDescent="0.15">
      <c r="BK65531"/>
      <c r="BL65531" s="15"/>
    </row>
    <row r="65532" spans="63:64" x14ac:dyDescent="0.15">
      <c r="BK65532"/>
      <c r="BL65532" s="15"/>
    </row>
    <row r="65533" spans="63:64" x14ac:dyDescent="0.15">
      <c r="BK65533"/>
      <c r="BL65533" s="15"/>
    </row>
    <row r="65534" spans="63:64" x14ac:dyDescent="0.15">
      <c r="BK65534"/>
      <c r="BL65534" s="15"/>
    </row>
    <row r="65535" spans="63:64" x14ac:dyDescent="0.15">
      <c r="BK65535"/>
      <c r="BL65535" s="15"/>
    </row>
    <row r="65536" spans="63:64" x14ac:dyDescent="0.15">
      <c r="BK65536"/>
      <c r="BL65536" s="15"/>
    </row>
  </sheetData>
  <mergeCells count="1">
    <mergeCell ref="B2:G2"/>
  </mergeCells>
  <phoneticPr fontId="9" type="noConversion"/>
  <pageMargins left="0.75" right="0.75" top="1" bottom="1" header="0" footer="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F65535"/>
  <sheetViews>
    <sheetView tabSelected="1" zoomScale="110" zoomScaleNormal="110" zoomScalePageLayoutView="110" workbookViewId="0">
      <selection activeCell="B9" sqref="B9"/>
    </sheetView>
  </sheetViews>
  <sheetFormatPr baseColWidth="10" defaultRowHeight="13" x14ac:dyDescent="0.15"/>
  <cols>
    <col min="1" max="1" width="10" customWidth="1"/>
    <col min="2" max="2" width="18.33203125" customWidth="1"/>
    <col min="3" max="34" width="12.1640625" customWidth="1"/>
    <col min="35" max="35" width="13" customWidth="1"/>
    <col min="36" max="62" width="12.1640625" customWidth="1"/>
    <col min="63" max="63" width="15.5" style="15" customWidth="1"/>
    <col min="64" max="64" width="16.5" customWidth="1"/>
    <col min="65" max="65" width="18.1640625" style="31" customWidth="1"/>
    <col min="66" max="66" width="18.5" customWidth="1"/>
    <col min="67" max="68" width="14.6640625" customWidth="1"/>
    <col min="69" max="69" width="8.83203125" customWidth="1"/>
    <col min="70" max="71" width="15" customWidth="1"/>
    <col min="72" max="72" width="15.5" customWidth="1"/>
    <col min="73" max="73" width="15" customWidth="1"/>
    <col min="74" max="75" width="18.33203125" customWidth="1"/>
    <col min="76" max="76" width="16.5" customWidth="1"/>
    <col min="77" max="77" width="8.5" customWidth="1"/>
    <col min="78" max="83" width="15" customWidth="1"/>
  </cols>
  <sheetData>
    <row r="1" spans="1:84" ht="14" thickBot="1" x14ac:dyDescent="0.2"/>
    <row r="2" spans="1:84" ht="19" thickBot="1" x14ac:dyDescent="0.25">
      <c r="A2" s="56"/>
      <c r="B2" s="96" t="s">
        <v>85</v>
      </c>
      <c r="C2" s="97"/>
      <c r="D2" s="97"/>
      <c r="E2" s="97"/>
      <c r="F2" s="97"/>
      <c r="G2" s="98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  <c r="AA2" s="63"/>
      <c r="AB2" s="63"/>
      <c r="AC2" s="63"/>
      <c r="AD2" s="63"/>
      <c r="AE2" s="63"/>
      <c r="AF2" s="63"/>
      <c r="AG2" s="63"/>
      <c r="AH2" s="63"/>
      <c r="AI2" s="63"/>
      <c r="AJ2" s="63"/>
      <c r="AK2" s="63"/>
      <c r="AL2" s="63"/>
      <c r="AM2" s="13"/>
      <c r="AN2" s="13"/>
      <c r="AO2" s="13"/>
      <c r="AP2" s="13"/>
      <c r="AQ2" s="13"/>
      <c r="AR2" s="13"/>
      <c r="AS2" s="13"/>
      <c r="AT2" s="13"/>
      <c r="AU2" s="13"/>
      <c r="AV2" s="13"/>
      <c r="AW2" s="13"/>
      <c r="AX2" s="13"/>
      <c r="AY2" s="13"/>
      <c r="AZ2" s="13"/>
      <c r="BA2" s="13"/>
      <c r="BB2" s="13"/>
      <c r="BC2" s="13"/>
      <c r="BD2" s="13"/>
      <c r="BE2" s="13"/>
      <c r="BF2" s="13"/>
      <c r="BG2" s="13"/>
      <c r="BH2" s="13"/>
      <c r="BI2" s="13"/>
      <c r="BJ2" s="13"/>
      <c r="BK2" s="13"/>
      <c r="BL2" s="13"/>
      <c r="BM2" s="13"/>
      <c r="BN2" s="13"/>
      <c r="BO2" s="13"/>
      <c r="BP2" s="13"/>
      <c r="BQ2" s="13"/>
      <c r="BR2" s="13"/>
    </row>
    <row r="3" spans="1:84" x14ac:dyDescent="0.15"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62"/>
      <c r="BN3" s="5"/>
      <c r="BO3" s="5"/>
      <c r="BP3" s="5"/>
      <c r="BQ3" s="5"/>
      <c r="BR3" s="5"/>
      <c r="BZ3" s="10"/>
      <c r="CA3" s="10"/>
      <c r="CB3" s="10"/>
      <c r="CC3" s="10"/>
      <c r="CD3" s="10"/>
      <c r="CE3" s="10"/>
      <c r="CF3" s="10"/>
    </row>
    <row r="4" spans="1:84" x14ac:dyDescent="0.15">
      <c r="B4" s="17" t="s">
        <v>84</v>
      </c>
      <c r="C4" s="49">
        <v>1</v>
      </c>
      <c r="D4" s="59"/>
      <c r="E4" s="59"/>
      <c r="F4" s="59"/>
      <c r="G4" s="59"/>
      <c r="H4" s="59"/>
      <c r="I4" s="59"/>
      <c r="J4" s="59"/>
      <c r="K4" s="59"/>
      <c r="L4" s="59"/>
      <c r="M4" s="59"/>
      <c r="N4" s="59"/>
      <c r="O4" s="59"/>
      <c r="P4" s="59"/>
      <c r="Q4" s="59"/>
      <c r="R4" s="59"/>
      <c r="S4" s="59"/>
      <c r="T4" s="59"/>
      <c r="U4" s="59"/>
      <c r="V4" s="59"/>
      <c r="W4" s="59"/>
      <c r="X4" s="59"/>
      <c r="Y4" s="59"/>
      <c r="Z4" s="59"/>
      <c r="AA4" s="59"/>
      <c r="AB4" s="59"/>
      <c r="AC4" s="59"/>
      <c r="AD4" s="59"/>
      <c r="AE4" s="59"/>
      <c r="AF4" s="59"/>
      <c r="AG4" s="59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  <c r="BH4" s="5"/>
      <c r="BI4" s="5"/>
      <c r="BJ4" s="5"/>
      <c r="BK4" s="5"/>
      <c r="BL4" s="5"/>
      <c r="BM4" s="62"/>
      <c r="BN4" s="5"/>
      <c r="BO4" s="5"/>
      <c r="BP4" s="5"/>
      <c r="BQ4" s="5"/>
      <c r="BR4" s="5"/>
      <c r="BZ4" s="10"/>
      <c r="CA4" s="10"/>
      <c r="CB4" s="10"/>
      <c r="CC4" s="10"/>
      <c r="CD4" s="10"/>
      <c r="CE4" s="10"/>
      <c r="CF4" s="10"/>
    </row>
    <row r="5" spans="1:84" x14ac:dyDescent="0.15">
      <c r="B5" s="51" t="s">
        <v>8</v>
      </c>
      <c r="C5" s="49">
        <v>1000</v>
      </c>
      <c r="D5" s="35"/>
      <c r="E5" s="35"/>
      <c r="F5" s="35"/>
      <c r="G5" s="35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35"/>
      <c r="AC5" s="35"/>
      <c r="AD5" s="35"/>
      <c r="AE5" s="35"/>
      <c r="AF5" s="35"/>
      <c r="AG5" s="35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12"/>
      <c r="BL5" s="9"/>
      <c r="BM5" s="9"/>
      <c r="BN5" s="9"/>
      <c r="BO5" s="9"/>
      <c r="BP5" s="9"/>
      <c r="BR5" s="17" t="s">
        <v>3</v>
      </c>
      <c r="BS5" s="26">
        <v>30</v>
      </c>
      <c r="BZ5" s="11"/>
      <c r="CA5" s="10"/>
      <c r="CB5" s="10"/>
      <c r="CC5" s="10"/>
      <c r="CD5" s="10"/>
      <c r="CE5" s="10"/>
      <c r="CF5" s="10"/>
    </row>
    <row r="6" spans="1:84" x14ac:dyDescent="0.15">
      <c r="B6" s="51" t="s">
        <v>50</v>
      </c>
      <c r="C6" s="49">
        <v>60</v>
      </c>
      <c r="D6" s="35"/>
      <c r="E6" s="35"/>
      <c r="F6" s="35"/>
      <c r="G6" s="35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  <c r="AA6" s="35"/>
      <c r="AB6" s="35"/>
      <c r="AC6" s="35"/>
      <c r="AD6" s="35"/>
      <c r="AE6" s="35"/>
      <c r="AF6" s="35"/>
      <c r="AG6" s="35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12"/>
      <c r="BL6" s="9"/>
      <c r="BM6" s="9"/>
      <c r="BN6" s="9"/>
      <c r="BO6" s="9"/>
      <c r="BP6" s="9"/>
      <c r="BR6" s="17" t="s">
        <v>1</v>
      </c>
      <c r="BS6" s="36"/>
      <c r="BZ6" s="11"/>
      <c r="CA6" s="10"/>
      <c r="CB6" s="10"/>
      <c r="CC6" s="10"/>
      <c r="CD6" s="10"/>
      <c r="CE6" s="10"/>
      <c r="CF6" s="10"/>
    </row>
    <row r="7" spans="1:84" x14ac:dyDescent="0.15">
      <c r="BR7" s="17" t="s">
        <v>2</v>
      </c>
      <c r="BS7" s="36"/>
      <c r="BZ7" s="11"/>
      <c r="CA7" s="10"/>
      <c r="CB7" s="10"/>
      <c r="CC7" s="10"/>
      <c r="CD7" s="10"/>
      <c r="CE7" s="10"/>
      <c r="CF7" s="10"/>
    </row>
    <row r="8" spans="1:84" x14ac:dyDescent="0.15">
      <c r="BR8" s="17" t="s">
        <v>4</v>
      </c>
      <c r="BS8" s="36"/>
      <c r="BZ8" s="11"/>
      <c r="CA8" s="10"/>
      <c r="CB8" s="10"/>
      <c r="CC8" s="10"/>
      <c r="CD8" s="10"/>
      <c r="CE8" s="10"/>
      <c r="CF8" s="10"/>
    </row>
    <row r="9" spans="1:84" ht="14" thickBot="1" x14ac:dyDescent="0.2">
      <c r="BN9" s="65"/>
      <c r="BO9" s="66"/>
      <c r="BR9" s="6"/>
      <c r="BZ9" s="11"/>
      <c r="CA9" s="10"/>
      <c r="CB9" s="10"/>
      <c r="CC9" s="10"/>
      <c r="CD9" s="10"/>
      <c r="CE9" s="10"/>
      <c r="CF9" s="10"/>
    </row>
    <row r="10" spans="1:84" ht="14" thickBot="1" x14ac:dyDescent="0.2">
      <c r="B10" s="8"/>
      <c r="D10" s="28" t="s">
        <v>9</v>
      </c>
      <c r="E10" s="29" t="s">
        <v>10</v>
      </c>
      <c r="F10" s="29" t="s">
        <v>11</v>
      </c>
      <c r="G10" s="29" t="s">
        <v>12</v>
      </c>
      <c r="H10" s="29" t="s">
        <v>13</v>
      </c>
      <c r="I10" s="29" t="s">
        <v>14</v>
      </c>
      <c r="J10" s="29" t="s">
        <v>15</v>
      </c>
      <c r="K10" s="29" t="s">
        <v>16</v>
      </c>
      <c r="L10" s="29" t="s">
        <v>17</v>
      </c>
      <c r="M10" s="29" t="s">
        <v>18</v>
      </c>
      <c r="N10" s="29" t="s">
        <v>19</v>
      </c>
      <c r="O10" s="29" t="s">
        <v>20</v>
      </c>
      <c r="P10" s="29" t="s">
        <v>21</v>
      </c>
      <c r="Q10" s="29" t="s">
        <v>22</v>
      </c>
      <c r="R10" s="29" t="s">
        <v>23</v>
      </c>
      <c r="S10" s="29" t="s">
        <v>24</v>
      </c>
      <c r="T10" s="29" t="s">
        <v>25</v>
      </c>
      <c r="U10" s="29" t="s">
        <v>26</v>
      </c>
      <c r="V10" s="29" t="s">
        <v>27</v>
      </c>
      <c r="W10" s="29" t="s">
        <v>28</v>
      </c>
      <c r="X10" s="29" t="s">
        <v>29</v>
      </c>
      <c r="Y10" s="29" t="s">
        <v>30</v>
      </c>
      <c r="Z10" s="29" t="s">
        <v>31</v>
      </c>
      <c r="AA10" s="29" t="s">
        <v>32</v>
      </c>
      <c r="AB10" s="29" t="s">
        <v>33</v>
      </c>
      <c r="AC10" s="29" t="s">
        <v>34</v>
      </c>
      <c r="AD10" s="29" t="s">
        <v>35</v>
      </c>
      <c r="AE10" s="29" t="s">
        <v>36</v>
      </c>
      <c r="AF10" s="29" t="s">
        <v>37</v>
      </c>
      <c r="AG10" s="30" t="s">
        <v>38</v>
      </c>
      <c r="AH10" s="29" t="s">
        <v>86</v>
      </c>
      <c r="AI10" s="30" t="s">
        <v>87</v>
      </c>
      <c r="AJ10" s="29" t="s">
        <v>88</v>
      </c>
      <c r="AK10" s="30" t="s">
        <v>89</v>
      </c>
      <c r="AL10" s="29" t="s">
        <v>90</v>
      </c>
      <c r="AM10" s="30" t="s">
        <v>91</v>
      </c>
      <c r="AN10" s="29" t="s">
        <v>92</v>
      </c>
      <c r="AO10" s="30" t="s">
        <v>93</v>
      </c>
      <c r="AP10" s="29" t="s">
        <v>94</v>
      </c>
      <c r="AQ10" s="30" t="s">
        <v>95</v>
      </c>
      <c r="AR10" s="29" t="s">
        <v>96</v>
      </c>
      <c r="AS10" s="30" t="s">
        <v>97</v>
      </c>
      <c r="AT10" s="29" t="s">
        <v>98</v>
      </c>
      <c r="AU10" s="30" t="s">
        <v>99</v>
      </c>
      <c r="AV10" s="29" t="s">
        <v>100</v>
      </c>
      <c r="AW10" s="30" t="s">
        <v>101</v>
      </c>
      <c r="AX10" s="29" t="s">
        <v>102</v>
      </c>
      <c r="AY10" s="30" t="s">
        <v>103</v>
      </c>
      <c r="AZ10" s="29" t="s">
        <v>104</v>
      </c>
      <c r="BA10" s="30" t="s">
        <v>105</v>
      </c>
      <c r="BB10" s="29" t="s">
        <v>106</v>
      </c>
      <c r="BC10" s="30" t="s">
        <v>107</v>
      </c>
      <c r="BD10" s="29" t="s">
        <v>108</v>
      </c>
      <c r="BE10" s="30" t="s">
        <v>109</v>
      </c>
      <c r="BF10" s="29" t="s">
        <v>110</v>
      </c>
      <c r="BG10" s="30" t="s">
        <v>111</v>
      </c>
      <c r="BH10" s="29" t="s">
        <v>112</v>
      </c>
      <c r="BI10" s="30" t="s">
        <v>113</v>
      </c>
      <c r="BJ10" s="29" t="s">
        <v>114</v>
      </c>
      <c r="BK10" s="67" t="s">
        <v>115</v>
      </c>
      <c r="BL10" s="20" t="s">
        <v>116</v>
      </c>
      <c r="BM10" s="12"/>
      <c r="BN10" s="17" t="s">
        <v>84</v>
      </c>
      <c r="BO10" s="26">
        <v>1</v>
      </c>
      <c r="BP10" s="8"/>
      <c r="BR10" s="20" t="s">
        <v>5</v>
      </c>
      <c r="BS10" s="20" t="s">
        <v>6</v>
      </c>
      <c r="BT10" s="20" t="s">
        <v>0</v>
      </c>
      <c r="BU10" s="20" t="s">
        <v>7</v>
      </c>
      <c r="BV10" s="20" t="s">
        <v>117</v>
      </c>
      <c r="BW10" s="20" t="s">
        <v>118</v>
      </c>
      <c r="BX10" s="20" t="s">
        <v>119</v>
      </c>
      <c r="BZ10" s="12"/>
      <c r="CA10" s="12"/>
      <c r="CB10" s="12"/>
      <c r="CC10" s="12"/>
      <c r="CD10" s="12"/>
      <c r="CE10" s="12"/>
      <c r="CF10" s="10"/>
    </row>
    <row r="11" spans="1:84" x14ac:dyDescent="0.15">
      <c r="D11" s="27"/>
      <c r="E11" s="27"/>
      <c r="F11" s="27"/>
      <c r="G11" s="27"/>
      <c r="H11" s="27"/>
      <c r="I11" s="27"/>
      <c r="J11" s="27"/>
      <c r="K11" s="27"/>
      <c r="L11" s="27"/>
      <c r="M11" s="27"/>
      <c r="N11" s="27"/>
      <c r="O11" s="27"/>
      <c r="P11" s="27"/>
      <c r="Q11" s="27"/>
      <c r="R11" s="27"/>
      <c r="S11" s="27"/>
      <c r="T11" s="27"/>
      <c r="U11" s="27"/>
      <c r="V11" s="27"/>
      <c r="W11" s="27"/>
      <c r="X11" s="27"/>
      <c r="Y11" s="27"/>
      <c r="Z11" s="27"/>
      <c r="AA11" s="27"/>
      <c r="AB11" s="27"/>
      <c r="AC11" s="27"/>
      <c r="AD11" s="27"/>
      <c r="AE11" s="27"/>
      <c r="AF11" s="27"/>
      <c r="AG11" s="27"/>
      <c r="AH11" s="27"/>
      <c r="AI11" s="27"/>
      <c r="AJ11" s="27"/>
      <c r="AK11" s="27"/>
      <c r="AL11" s="27"/>
      <c r="AM11" s="27"/>
      <c r="AN11" s="27"/>
      <c r="AO11" s="27"/>
      <c r="AP11" s="27"/>
      <c r="AQ11" s="27"/>
      <c r="AR11" s="27"/>
      <c r="AS11" s="27"/>
      <c r="AT11" s="27"/>
      <c r="AU11" s="27"/>
      <c r="AV11" s="27"/>
      <c r="AW11" s="27"/>
      <c r="AX11" s="27"/>
      <c r="AY11" s="27"/>
      <c r="AZ11" s="27"/>
      <c r="BA11" s="27"/>
      <c r="BB11" s="27"/>
      <c r="BC11" s="27"/>
      <c r="BD11" s="27"/>
      <c r="BE11" s="27"/>
      <c r="BF11" s="27"/>
      <c r="BG11" s="27"/>
      <c r="BH11" s="27"/>
      <c r="BI11" s="27"/>
      <c r="BJ11" s="27"/>
      <c r="BK11" s="68"/>
      <c r="BL11" s="36"/>
      <c r="BM11" s="60"/>
      <c r="BR11" s="36"/>
      <c r="BS11" s="36"/>
      <c r="BT11" s="36"/>
      <c r="BU11" s="34"/>
      <c r="BV11" s="37"/>
      <c r="BW11" s="37"/>
      <c r="BX11" s="37"/>
      <c r="BZ11" s="10"/>
      <c r="CA11" s="10"/>
      <c r="CB11" s="10"/>
      <c r="CC11" s="10"/>
      <c r="CD11" s="10"/>
      <c r="CE11" s="10"/>
      <c r="CF11" s="10"/>
    </row>
    <row r="12" spans="1:84" x14ac:dyDescent="0.15">
      <c r="D12" s="27"/>
      <c r="E12" s="27"/>
      <c r="F12" s="27"/>
      <c r="G12" s="27"/>
      <c r="H12" s="27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27"/>
      <c r="V12" s="27"/>
      <c r="W12" s="27"/>
      <c r="X12" s="27"/>
      <c r="Y12" s="27"/>
      <c r="Z12" s="27"/>
      <c r="AA12" s="27"/>
      <c r="AB12" s="27"/>
      <c r="AC12" s="27"/>
      <c r="AD12" s="27"/>
      <c r="AE12" s="27"/>
      <c r="AF12" s="27"/>
      <c r="AG12" s="27"/>
      <c r="AH12" s="27"/>
      <c r="AI12" s="27"/>
      <c r="AJ12" s="27"/>
      <c r="AK12" s="27"/>
      <c r="AL12" s="27"/>
      <c r="AM12" s="27"/>
      <c r="AN12" s="27"/>
      <c r="AO12" s="27"/>
      <c r="AP12" s="27"/>
      <c r="AQ12" s="27"/>
      <c r="AR12" s="27"/>
      <c r="AS12" s="27"/>
      <c r="AT12" s="27"/>
      <c r="AU12" s="27"/>
      <c r="AV12" s="27"/>
      <c r="AW12" s="27"/>
      <c r="AX12" s="27"/>
      <c r="AY12" s="27"/>
      <c r="AZ12" s="27"/>
      <c r="BA12" s="27"/>
      <c r="BB12" s="27"/>
      <c r="BC12" s="27"/>
      <c r="BD12" s="27"/>
      <c r="BE12" s="27"/>
      <c r="BF12" s="27"/>
      <c r="BG12" s="27"/>
      <c r="BH12" s="27"/>
      <c r="BI12" s="27"/>
      <c r="BJ12" s="27"/>
      <c r="BK12" s="68"/>
      <c r="BL12" s="36"/>
      <c r="BM12" s="60"/>
      <c r="BR12" s="36"/>
      <c r="BS12" s="36"/>
      <c r="BT12" s="36"/>
      <c r="BU12" s="34"/>
      <c r="BV12" s="37"/>
      <c r="BW12" s="37"/>
      <c r="BX12" s="37"/>
      <c r="BZ12" s="10"/>
      <c r="CA12" s="10"/>
      <c r="CB12" s="10"/>
      <c r="CC12" s="10"/>
      <c r="CD12" s="10"/>
      <c r="CE12" s="10"/>
      <c r="CF12" s="10"/>
    </row>
    <row r="13" spans="1:84" x14ac:dyDescent="0.15">
      <c r="D13" s="27"/>
      <c r="E13" s="27"/>
      <c r="F13" s="27"/>
      <c r="G13" s="27"/>
      <c r="H13" s="27"/>
      <c r="I13" s="27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27"/>
      <c r="W13" s="27"/>
      <c r="X13" s="27"/>
      <c r="Y13" s="27"/>
      <c r="Z13" s="27"/>
      <c r="AA13" s="27"/>
      <c r="AB13" s="27"/>
      <c r="AC13" s="27"/>
      <c r="AD13" s="27"/>
      <c r="AE13" s="27"/>
      <c r="AF13" s="27"/>
      <c r="AG13" s="27"/>
      <c r="AH13" s="27"/>
      <c r="AI13" s="27"/>
      <c r="AJ13" s="27"/>
      <c r="AK13" s="27"/>
      <c r="AL13" s="27"/>
      <c r="AM13" s="27"/>
      <c r="AN13" s="27"/>
      <c r="AO13" s="27"/>
      <c r="AP13" s="27"/>
      <c r="AQ13" s="27"/>
      <c r="AR13" s="27"/>
      <c r="AS13" s="27"/>
      <c r="AT13" s="27"/>
      <c r="AU13" s="27"/>
      <c r="AV13" s="27"/>
      <c r="AW13" s="27"/>
      <c r="AX13" s="27"/>
      <c r="AY13" s="27"/>
      <c r="AZ13" s="27"/>
      <c r="BA13" s="27"/>
      <c r="BB13" s="27"/>
      <c r="BC13" s="27"/>
      <c r="BD13" s="27"/>
      <c r="BE13" s="27"/>
      <c r="BF13" s="27"/>
      <c r="BG13" s="27"/>
      <c r="BH13" s="27"/>
      <c r="BI13" s="27"/>
      <c r="BJ13" s="27"/>
      <c r="BK13" s="68"/>
      <c r="BL13" s="36"/>
      <c r="BM13" s="60"/>
      <c r="BN13" s="31"/>
      <c r="BO13" s="17" t="s">
        <v>40</v>
      </c>
      <c r="BP13" s="33" t="s">
        <v>41</v>
      </c>
      <c r="BR13" s="36"/>
      <c r="BS13" s="36"/>
      <c r="BT13" s="36"/>
      <c r="BU13" s="34"/>
      <c r="BV13" s="37"/>
      <c r="BW13" s="37"/>
      <c r="BX13" s="37"/>
      <c r="BZ13" s="10"/>
      <c r="CA13" s="10"/>
      <c r="CB13" s="10"/>
      <c r="CC13" s="10"/>
      <c r="CD13" s="10"/>
      <c r="CE13" s="10"/>
      <c r="CF13" s="10"/>
    </row>
    <row r="14" spans="1:84" x14ac:dyDescent="0.15">
      <c r="D14" s="27"/>
      <c r="E14" s="27"/>
      <c r="F14" s="27"/>
      <c r="G14" s="27"/>
      <c r="H14" s="27"/>
      <c r="I14" s="27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27"/>
      <c r="W14" s="27"/>
      <c r="X14" s="27"/>
      <c r="Y14" s="27"/>
      <c r="Z14" s="27"/>
      <c r="AA14" s="27"/>
      <c r="AB14" s="27"/>
      <c r="AC14" s="27"/>
      <c r="AD14" s="27"/>
      <c r="AE14" s="27"/>
      <c r="AF14" s="27"/>
      <c r="AG14" s="27"/>
      <c r="AH14" s="27"/>
      <c r="AI14" s="27"/>
      <c r="AJ14" s="27"/>
      <c r="AK14" s="27"/>
      <c r="AL14" s="27"/>
      <c r="AM14" s="27"/>
      <c r="AN14" s="27"/>
      <c r="AO14" s="27"/>
      <c r="AP14" s="27"/>
      <c r="AQ14" s="27"/>
      <c r="AR14" s="27"/>
      <c r="AS14" s="27"/>
      <c r="AT14" s="27"/>
      <c r="AU14" s="27"/>
      <c r="AV14" s="27"/>
      <c r="AW14" s="27"/>
      <c r="AX14" s="27"/>
      <c r="AY14" s="27"/>
      <c r="AZ14" s="27"/>
      <c r="BA14" s="27"/>
      <c r="BB14" s="27"/>
      <c r="BC14" s="27"/>
      <c r="BD14" s="27"/>
      <c r="BE14" s="27"/>
      <c r="BF14" s="27"/>
      <c r="BG14" s="27"/>
      <c r="BH14" s="27"/>
      <c r="BI14" s="27"/>
      <c r="BJ14" s="27"/>
      <c r="BK14" s="68"/>
      <c r="BL14" s="36"/>
      <c r="BM14" s="60"/>
      <c r="BN14" s="61" t="s">
        <v>42</v>
      </c>
      <c r="BO14" s="34">
        <f>1/BO10</f>
        <v>1</v>
      </c>
      <c r="BP14" s="36"/>
      <c r="BR14" s="36"/>
      <c r="BS14" s="36"/>
      <c r="BT14" s="36"/>
      <c r="BU14" s="34"/>
      <c r="BV14" s="37"/>
      <c r="BW14" s="37"/>
      <c r="BX14" s="37"/>
    </row>
    <row r="15" spans="1:84" x14ac:dyDescent="0.15"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27"/>
      <c r="W15" s="27"/>
      <c r="X15" s="27"/>
      <c r="Y15" s="27"/>
      <c r="Z15" s="27"/>
      <c r="AA15" s="27"/>
      <c r="AB15" s="27"/>
      <c r="AC15" s="27"/>
      <c r="AD15" s="27"/>
      <c r="AE15" s="27"/>
      <c r="AF15" s="27"/>
      <c r="AG15" s="27"/>
      <c r="AH15" s="27"/>
      <c r="AI15" s="27"/>
      <c r="AJ15" s="27"/>
      <c r="AK15" s="27"/>
      <c r="AL15" s="27"/>
      <c r="AM15" s="27"/>
      <c r="AN15" s="27"/>
      <c r="AO15" s="27"/>
      <c r="AP15" s="27"/>
      <c r="AQ15" s="27"/>
      <c r="AR15" s="27"/>
      <c r="AS15" s="27"/>
      <c r="AT15" s="27"/>
      <c r="AU15" s="27"/>
      <c r="AV15" s="27"/>
      <c r="AW15" s="27"/>
      <c r="AX15" s="27"/>
      <c r="AY15" s="27"/>
      <c r="AZ15" s="27"/>
      <c r="BA15" s="27"/>
      <c r="BB15" s="27"/>
      <c r="BC15" s="27"/>
      <c r="BD15" s="27"/>
      <c r="BE15" s="27"/>
      <c r="BF15" s="27"/>
      <c r="BG15" s="27"/>
      <c r="BH15" s="27"/>
      <c r="BI15" s="27"/>
      <c r="BJ15" s="27"/>
      <c r="BK15" s="68"/>
      <c r="BL15" s="36"/>
      <c r="BM15" s="60"/>
      <c r="BN15" s="61" t="s">
        <v>43</v>
      </c>
      <c r="BO15" s="36">
        <f>BO14/SQRT(60)</f>
        <v>0.12909944487358055</v>
      </c>
      <c r="BP15" s="36"/>
      <c r="BR15" s="36"/>
      <c r="BS15" s="36"/>
      <c r="BT15" s="36"/>
      <c r="BU15" s="16"/>
      <c r="BV15" s="37"/>
      <c r="BW15" s="37"/>
      <c r="BX15" s="37"/>
    </row>
    <row r="16" spans="1:84" x14ac:dyDescent="0.15">
      <c r="D16" s="27"/>
      <c r="E16" s="27"/>
      <c r="F16" s="27"/>
      <c r="G16" s="27"/>
      <c r="H16" s="27"/>
      <c r="I16" s="27"/>
      <c r="J16" s="27"/>
      <c r="K16" s="27"/>
      <c r="L16" s="27"/>
      <c r="M16" s="27"/>
      <c r="N16" s="27"/>
      <c r="O16" s="27"/>
      <c r="P16" s="27"/>
      <c r="Q16" s="27"/>
      <c r="R16" s="27"/>
      <c r="S16" s="27"/>
      <c r="T16" s="27"/>
      <c r="U16" s="27"/>
      <c r="V16" s="27"/>
      <c r="W16" s="27"/>
      <c r="X16" s="27"/>
      <c r="Y16" s="27"/>
      <c r="Z16" s="27"/>
      <c r="AA16" s="27"/>
      <c r="AB16" s="27"/>
      <c r="AC16" s="27"/>
      <c r="AD16" s="27"/>
      <c r="AE16" s="27"/>
      <c r="AF16" s="27"/>
      <c r="AG16" s="27"/>
      <c r="AH16" s="27"/>
      <c r="AI16" s="27"/>
      <c r="AJ16" s="27"/>
      <c r="AK16" s="27"/>
      <c r="AL16" s="27"/>
      <c r="AM16" s="27"/>
      <c r="AN16" s="27"/>
      <c r="AO16" s="27"/>
      <c r="AP16" s="27"/>
      <c r="AQ16" s="27"/>
      <c r="AR16" s="27"/>
      <c r="AS16" s="27"/>
      <c r="AT16" s="27"/>
      <c r="AU16" s="27"/>
      <c r="AV16" s="27"/>
      <c r="AW16" s="27"/>
      <c r="AX16" s="27"/>
      <c r="AY16" s="27"/>
      <c r="AZ16" s="27"/>
      <c r="BA16" s="27"/>
      <c r="BB16" s="27"/>
      <c r="BC16" s="27"/>
      <c r="BD16" s="27"/>
      <c r="BE16" s="27"/>
      <c r="BF16" s="27"/>
      <c r="BG16" s="27"/>
      <c r="BH16" s="27"/>
      <c r="BI16" s="27"/>
      <c r="BJ16" s="27"/>
      <c r="BK16" s="68"/>
      <c r="BL16" s="36"/>
      <c r="BM16" s="60"/>
      <c r="BN16" s="1"/>
      <c r="BO16" s="1"/>
      <c r="BP16" s="1"/>
      <c r="BR16" s="36"/>
      <c r="BS16" s="36"/>
      <c r="BT16" s="36"/>
      <c r="BU16" s="16"/>
      <c r="BV16" s="37"/>
      <c r="BW16" s="37"/>
      <c r="BX16" s="37"/>
    </row>
    <row r="17" spans="4:78" x14ac:dyDescent="0.15">
      <c r="D17" s="27"/>
      <c r="E17" s="27"/>
      <c r="F17" s="27"/>
      <c r="G17" s="27"/>
      <c r="H17" s="27"/>
      <c r="I17" s="27"/>
      <c r="J17" s="27"/>
      <c r="K17" s="27"/>
      <c r="L17" s="27"/>
      <c r="M17" s="27"/>
      <c r="N17" s="27"/>
      <c r="O17" s="27"/>
      <c r="P17" s="27"/>
      <c r="Q17" s="27"/>
      <c r="R17" s="27"/>
      <c r="S17" s="27"/>
      <c r="T17" s="27"/>
      <c r="U17" s="27"/>
      <c r="V17" s="27"/>
      <c r="W17" s="27"/>
      <c r="X17" s="27"/>
      <c r="Y17" s="27"/>
      <c r="Z17" s="27"/>
      <c r="AA17" s="27"/>
      <c r="AB17" s="27"/>
      <c r="AC17" s="27"/>
      <c r="AD17" s="27"/>
      <c r="AE17" s="27"/>
      <c r="AF17" s="27"/>
      <c r="AG17" s="27"/>
      <c r="AH17" s="27"/>
      <c r="AI17" s="27"/>
      <c r="AJ17" s="27"/>
      <c r="AK17" s="27"/>
      <c r="AL17" s="27"/>
      <c r="AM17" s="27"/>
      <c r="AN17" s="27"/>
      <c r="AO17" s="27"/>
      <c r="AP17" s="27"/>
      <c r="AQ17" s="27"/>
      <c r="AR17" s="27"/>
      <c r="AS17" s="27"/>
      <c r="AT17" s="27"/>
      <c r="AU17" s="27"/>
      <c r="AV17" s="27"/>
      <c r="AW17" s="27"/>
      <c r="AX17" s="27"/>
      <c r="AY17" s="27"/>
      <c r="AZ17" s="27"/>
      <c r="BA17" s="27"/>
      <c r="BB17" s="27"/>
      <c r="BC17" s="27"/>
      <c r="BD17" s="27"/>
      <c r="BE17" s="27"/>
      <c r="BF17" s="27"/>
      <c r="BG17" s="27"/>
      <c r="BH17" s="27"/>
      <c r="BI17" s="27"/>
      <c r="BJ17" s="27"/>
      <c r="BK17" s="68"/>
      <c r="BL17" s="36"/>
      <c r="BM17" s="60"/>
      <c r="BN17" s="1"/>
      <c r="BO17" s="1"/>
      <c r="BP17" s="1"/>
      <c r="BR17" s="36"/>
      <c r="BS17" s="36"/>
      <c r="BT17" s="36"/>
      <c r="BU17" s="16"/>
      <c r="BV17" s="37"/>
      <c r="BW17" s="37"/>
      <c r="BX17" s="37"/>
      <c r="BY17" s="3"/>
      <c r="BZ17" s="2"/>
    </row>
    <row r="18" spans="4:78" x14ac:dyDescent="0.15">
      <c r="D18" s="27"/>
      <c r="E18" s="27"/>
      <c r="F18" s="27"/>
      <c r="G18" s="27"/>
      <c r="H18" s="27"/>
      <c r="I18" s="27"/>
      <c r="J18" s="27"/>
      <c r="K18" s="27"/>
      <c r="L18" s="27"/>
      <c r="M18" s="27"/>
      <c r="N18" s="27"/>
      <c r="O18" s="27"/>
      <c r="P18" s="27"/>
      <c r="Q18" s="27"/>
      <c r="R18" s="27"/>
      <c r="S18" s="27"/>
      <c r="T18" s="27"/>
      <c r="U18" s="27"/>
      <c r="V18" s="27"/>
      <c r="W18" s="27"/>
      <c r="X18" s="27"/>
      <c r="Y18" s="27"/>
      <c r="Z18" s="27"/>
      <c r="AA18" s="27"/>
      <c r="AB18" s="27"/>
      <c r="AC18" s="27"/>
      <c r="AD18" s="27"/>
      <c r="AE18" s="27"/>
      <c r="AF18" s="27"/>
      <c r="AG18" s="27"/>
      <c r="AH18" s="27"/>
      <c r="AI18" s="27"/>
      <c r="AJ18" s="27"/>
      <c r="AK18" s="27"/>
      <c r="AL18" s="27"/>
      <c r="AM18" s="27"/>
      <c r="AN18" s="27"/>
      <c r="AO18" s="27"/>
      <c r="AP18" s="27"/>
      <c r="AQ18" s="27"/>
      <c r="AR18" s="27"/>
      <c r="AS18" s="27"/>
      <c r="AT18" s="27"/>
      <c r="AU18" s="27"/>
      <c r="AV18" s="27"/>
      <c r="AW18" s="27"/>
      <c r="AX18" s="27"/>
      <c r="AY18" s="27"/>
      <c r="AZ18" s="27"/>
      <c r="BA18" s="27"/>
      <c r="BB18" s="27"/>
      <c r="BC18" s="27"/>
      <c r="BD18" s="27"/>
      <c r="BE18" s="27"/>
      <c r="BF18" s="27"/>
      <c r="BG18" s="27"/>
      <c r="BH18" s="27"/>
      <c r="BI18" s="27"/>
      <c r="BJ18" s="27"/>
      <c r="BK18" s="68"/>
      <c r="BL18" s="36"/>
      <c r="BM18" s="60"/>
      <c r="BN18" s="1"/>
      <c r="BO18" s="1"/>
      <c r="BP18" s="1"/>
      <c r="BR18" s="36"/>
      <c r="BS18" s="36"/>
      <c r="BT18" s="36"/>
      <c r="BU18" s="16"/>
      <c r="BV18" s="37"/>
      <c r="BW18" s="37"/>
      <c r="BX18" s="37"/>
    </row>
    <row r="19" spans="4:78" x14ac:dyDescent="0.15">
      <c r="D19" s="27"/>
      <c r="E19" s="27"/>
      <c r="F19" s="27"/>
      <c r="G19" s="27"/>
      <c r="H19" s="27"/>
      <c r="I19" s="27"/>
      <c r="J19" s="27"/>
      <c r="K19" s="27"/>
      <c r="L19" s="27"/>
      <c r="M19" s="27"/>
      <c r="N19" s="27"/>
      <c r="O19" s="27"/>
      <c r="P19" s="27"/>
      <c r="Q19" s="27"/>
      <c r="R19" s="27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  <c r="AF19" s="27"/>
      <c r="AG19" s="27"/>
      <c r="AH19" s="27"/>
      <c r="AI19" s="27"/>
      <c r="AJ19" s="27"/>
      <c r="AK19" s="27"/>
      <c r="AL19" s="27"/>
      <c r="AM19" s="27"/>
      <c r="AN19" s="27"/>
      <c r="AO19" s="27"/>
      <c r="AP19" s="27"/>
      <c r="AQ19" s="27"/>
      <c r="AR19" s="27"/>
      <c r="AS19" s="27"/>
      <c r="AT19" s="27"/>
      <c r="AU19" s="27"/>
      <c r="AV19" s="27"/>
      <c r="AW19" s="27"/>
      <c r="AX19" s="27"/>
      <c r="AY19" s="27"/>
      <c r="AZ19" s="27"/>
      <c r="BA19" s="27"/>
      <c r="BB19" s="27"/>
      <c r="BC19" s="27"/>
      <c r="BD19" s="27"/>
      <c r="BE19" s="27"/>
      <c r="BF19" s="27"/>
      <c r="BG19" s="27"/>
      <c r="BH19" s="27"/>
      <c r="BI19" s="27"/>
      <c r="BJ19" s="27"/>
      <c r="BK19" s="68"/>
      <c r="BL19" s="36"/>
      <c r="BM19" s="60"/>
      <c r="BN19" s="1"/>
      <c r="BO19" s="1"/>
      <c r="BP19" s="1"/>
      <c r="BR19" s="36"/>
      <c r="BS19" s="36"/>
      <c r="BT19" s="36"/>
      <c r="BU19" s="16"/>
      <c r="BV19" s="37"/>
      <c r="BW19" s="37"/>
      <c r="BX19" s="37"/>
    </row>
    <row r="20" spans="4:78" x14ac:dyDescent="0.15">
      <c r="D20" s="27"/>
      <c r="E20" s="27"/>
      <c r="F20" s="27"/>
      <c r="G20" s="27"/>
      <c r="H20" s="27"/>
      <c r="I20" s="27"/>
      <c r="J20" s="27"/>
      <c r="K20" s="27"/>
      <c r="L20" s="27"/>
      <c r="M20" s="27"/>
      <c r="N20" s="27"/>
      <c r="O20" s="27"/>
      <c r="P20" s="27"/>
      <c r="Q20" s="27"/>
      <c r="R20" s="27"/>
      <c r="S20" s="27"/>
      <c r="T20" s="27"/>
      <c r="U20" s="27"/>
      <c r="V20" s="27"/>
      <c r="W20" s="27"/>
      <c r="X20" s="27"/>
      <c r="Y20" s="27"/>
      <c r="Z20" s="27"/>
      <c r="AA20" s="27"/>
      <c r="AB20" s="27"/>
      <c r="AC20" s="27"/>
      <c r="AD20" s="27"/>
      <c r="AE20" s="27"/>
      <c r="AF20" s="27"/>
      <c r="AG20" s="27"/>
      <c r="AH20" s="27"/>
      <c r="AI20" s="27"/>
      <c r="AJ20" s="27"/>
      <c r="AK20" s="27"/>
      <c r="AL20" s="27"/>
      <c r="AM20" s="27"/>
      <c r="AN20" s="27"/>
      <c r="AO20" s="27"/>
      <c r="AP20" s="27"/>
      <c r="AQ20" s="27"/>
      <c r="AR20" s="27"/>
      <c r="AS20" s="27"/>
      <c r="AT20" s="27"/>
      <c r="AU20" s="27"/>
      <c r="AV20" s="27"/>
      <c r="AW20" s="27"/>
      <c r="AX20" s="27"/>
      <c r="AY20" s="27"/>
      <c r="AZ20" s="27"/>
      <c r="BA20" s="27"/>
      <c r="BB20" s="27"/>
      <c r="BC20" s="27"/>
      <c r="BD20" s="27"/>
      <c r="BE20" s="27"/>
      <c r="BF20" s="27"/>
      <c r="BG20" s="27"/>
      <c r="BH20" s="27"/>
      <c r="BI20" s="27"/>
      <c r="BJ20" s="27"/>
      <c r="BK20" s="68"/>
      <c r="BL20" s="36"/>
      <c r="BM20" s="60"/>
      <c r="BN20" s="1"/>
      <c r="BO20" s="1"/>
      <c r="BP20" s="1"/>
      <c r="BR20" s="36"/>
      <c r="BS20" s="36"/>
      <c r="BT20" s="36"/>
      <c r="BU20" s="16"/>
      <c r="BV20" s="37"/>
      <c r="BW20" s="37"/>
      <c r="BX20" s="37"/>
    </row>
    <row r="21" spans="4:78" x14ac:dyDescent="0.15">
      <c r="D21" s="27"/>
      <c r="E21" s="27"/>
      <c r="F21" s="27"/>
      <c r="G21" s="27"/>
      <c r="H21" s="27"/>
      <c r="I21" s="27"/>
      <c r="J21" s="27"/>
      <c r="K21" s="27"/>
      <c r="L21" s="27"/>
      <c r="M21" s="27"/>
      <c r="N21" s="27"/>
      <c r="O21" s="27"/>
      <c r="P21" s="27"/>
      <c r="Q21" s="27"/>
      <c r="R21" s="27"/>
      <c r="S21" s="27"/>
      <c r="T21" s="27"/>
      <c r="U21" s="27"/>
      <c r="V21" s="27"/>
      <c r="W21" s="27"/>
      <c r="X21" s="27"/>
      <c r="Y21" s="27"/>
      <c r="Z21" s="27"/>
      <c r="AA21" s="27"/>
      <c r="AB21" s="27"/>
      <c r="AC21" s="27"/>
      <c r="AD21" s="27"/>
      <c r="AE21" s="27"/>
      <c r="AF21" s="27"/>
      <c r="AG21" s="27"/>
      <c r="AH21" s="27"/>
      <c r="AI21" s="27"/>
      <c r="AJ21" s="27"/>
      <c r="AK21" s="27"/>
      <c r="AL21" s="27"/>
      <c r="AM21" s="27"/>
      <c r="AN21" s="27"/>
      <c r="AO21" s="27"/>
      <c r="AP21" s="27"/>
      <c r="AQ21" s="27"/>
      <c r="AR21" s="27"/>
      <c r="AS21" s="27"/>
      <c r="AT21" s="27"/>
      <c r="AU21" s="27"/>
      <c r="AV21" s="27"/>
      <c r="AW21" s="27"/>
      <c r="AX21" s="27"/>
      <c r="AY21" s="27"/>
      <c r="AZ21" s="27"/>
      <c r="BA21" s="27"/>
      <c r="BB21" s="27"/>
      <c r="BC21" s="27"/>
      <c r="BD21" s="27"/>
      <c r="BE21" s="27"/>
      <c r="BF21" s="27"/>
      <c r="BG21" s="27"/>
      <c r="BH21" s="27"/>
      <c r="BI21" s="27"/>
      <c r="BJ21" s="27"/>
      <c r="BK21" s="68"/>
      <c r="BL21" s="36"/>
      <c r="BM21" s="60"/>
      <c r="BN21" s="1"/>
      <c r="BO21" s="1"/>
      <c r="BP21" s="1"/>
      <c r="BR21" s="36"/>
      <c r="BS21" s="36"/>
      <c r="BT21" s="36"/>
      <c r="BU21" s="16"/>
      <c r="BV21" s="37"/>
      <c r="BW21" s="37"/>
      <c r="BX21" s="37"/>
    </row>
    <row r="22" spans="4:78" x14ac:dyDescent="0.15">
      <c r="D22" s="27"/>
      <c r="E22" s="27"/>
      <c r="F22" s="27"/>
      <c r="G22" s="27"/>
      <c r="H22" s="27"/>
      <c r="I22" s="27"/>
      <c r="J22" s="27"/>
      <c r="K22" s="27"/>
      <c r="L22" s="27"/>
      <c r="M22" s="27"/>
      <c r="N22" s="27"/>
      <c r="O22" s="27"/>
      <c r="P22" s="27"/>
      <c r="Q22" s="27"/>
      <c r="R22" s="27"/>
      <c r="S22" s="27"/>
      <c r="T22" s="27"/>
      <c r="U22" s="27"/>
      <c r="V22" s="27"/>
      <c r="W22" s="27"/>
      <c r="X22" s="27"/>
      <c r="Y22" s="27"/>
      <c r="Z22" s="27"/>
      <c r="AA22" s="27"/>
      <c r="AB22" s="27"/>
      <c r="AC22" s="27"/>
      <c r="AD22" s="27"/>
      <c r="AE22" s="27"/>
      <c r="AF22" s="27"/>
      <c r="AG22" s="27"/>
      <c r="AH22" s="27"/>
      <c r="AI22" s="27"/>
      <c r="AJ22" s="27"/>
      <c r="AK22" s="27"/>
      <c r="AL22" s="27"/>
      <c r="AM22" s="27"/>
      <c r="AN22" s="27"/>
      <c r="AO22" s="27"/>
      <c r="AP22" s="27"/>
      <c r="AQ22" s="27"/>
      <c r="AR22" s="27"/>
      <c r="AS22" s="27"/>
      <c r="AT22" s="27"/>
      <c r="AU22" s="27"/>
      <c r="AV22" s="27"/>
      <c r="AW22" s="27"/>
      <c r="AX22" s="27"/>
      <c r="AY22" s="27"/>
      <c r="AZ22" s="27"/>
      <c r="BA22" s="27"/>
      <c r="BB22" s="27"/>
      <c r="BC22" s="27"/>
      <c r="BD22" s="27"/>
      <c r="BE22" s="27"/>
      <c r="BF22" s="27"/>
      <c r="BG22" s="27"/>
      <c r="BH22" s="27"/>
      <c r="BI22" s="27"/>
      <c r="BJ22" s="27"/>
      <c r="BK22" s="68"/>
      <c r="BL22" s="36"/>
      <c r="BM22" s="60"/>
      <c r="BN22" s="1"/>
      <c r="BO22" s="1"/>
      <c r="BP22" s="1"/>
      <c r="BR22" s="36"/>
      <c r="BS22" s="36"/>
      <c r="BT22" s="36"/>
      <c r="BU22" s="16"/>
      <c r="BV22" s="37"/>
      <c r="BW22" s="37"/>
      <c r="BX22" s="37"/>
    </row>
    <row r="23" spans="4:78" x14ac:dyDescent="0.15">
      <c r="D23" s="27"/>
      <c r="E23" s="27"/>
      <c r="F23" s="27"/>
      <c r="G23" s="27"/>
      <c r="H23" s="27"/>
      <c r="I23" s="27"/>
      <c r="J23" s="27"/>
      <c r="K23" s="27"/>
      <c r="L23" s="27"/>
      <c r="M23" s="27"/>
      <c r="N23" s="27"/>
      <c r="O23" s="27"/>
      <c r="P23" s="27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  <c r="AF23" s="27"/>
      <c r="AG23" s="27"/>
      <c r="AH23" s="27"/>
      <c r="AI23" s="27"/>
      <c r="AJ23" s="27"/>
      <c r="AK23" s="27"/>
      <c r="AL23" s="27"/>
      <c r="AM23" s="27"/>
      <c r="AN23" s="27"/>
      <c r="AO23" s="27"/>
      <c r="AP23" s="27"/>
      <c r="AQ23" s="27"/>
      <c r="AR23" s="27"/>
      <c r="AS23" s="27"/>
      <c r="AT23" s="27"/>
      <c r="AU23" s="27"/>
      <c r="AV23" s="27"/>
      <c r="AW23" s="27"/>
      <c r="AX23" s="27"/>
      <c r="AY23" s="27"/>
      <c r="AZ23" s="27"/>
      <c r="BA23" s="27"/>
      <c r="BB23" s="27"/>
      <c r="BC23" s="27"/>
      <c r="BD23" s="27"/>
      <c r="BE23" s="27"/>
      <c r="BF23" s="27"/>
      <c r="BG23" s="27"/>
      <c r="BH23" s="27"/>
      <c r="BI23" s="27"/>
      <c r="BJ23" s="27"/>
      <c r="BK23" s="68"/>
      <c r="BL23" s="36"/>
      <c r="BM23" s="60"/>
      <c r="BN23" s="1"/>
      <c r="BO23" s="1"/>
      <c r="BP23" s="1"/>
      <c r="BR23" s="36"/>
      <c r="BS23" s="36"/>
      <c r="BT23" s="36"/>
      <c r="BU23" s="16"/>
      <c r="BV23" s="37"/>
      <c r="BW23" s="37"/>
      <c r="BX23" s="37"/>
    </row>
    <row r="24" spans="4:78" x14ac:dyDescent="0.15">
      <c r="D24" s="27"/>
      <c r="E24" s="27"/>
      <c r="F24" s="27"/>
      <c r="G24" s="27"/>
      <c r="H24" s="27"/>
      <c r="I24" s="27"/>
      <c r="J24" s="27"/>
      <c r="K24" s="27"/>
      <c r="L24" s="27"/>
      <c r="M24" s="27"/>
      <c r="N24" s="27"/>
      <c r="O24" s="27"/>
      <c r="P24" s="27"/>
      <c r="Q24" s="27"/>
      <c r="R24" s="27"/>
      <c r="S24" s="27"/>
      <c r="T24" s="27"/>
      <c r="U24" s="27"/>
      <c r="V24" s="27"/>
      <c r="W24" s="27"/>
      <c r="X24" s="27"/>
      <c r="Y24" s="27"/>
      <c r="Z24" s="27"/>
      <c r="AA24" s="27"/>
      <c r="AB24" s="27"/>
      <c r="AC24" s="27"/>
      <c r="AD24" s="27"/>
      <c r="AE24" s="27"/>
      <c r="AF24" s="27"/>
      <c r="AG24" s="27"/>
      <c r="AH24" s="27"/>
      <c r="AI24" s="27"/>
      <c r="AJ24" s="27"/>
      <c r="AK24" s="27"/>
      <c r="AL24" s="27"/>
      <c r="AM24" s="27"/>
      <c r="AN24" s="27"/>
      <c r="AO24" s="27"/>
      <c r="AP24" s="27"/>
      <c r="AQ24" s="27"/>
      <c r="AR24" s="27"/>
      <c r="AS24" s="27"/>
      <c r="AT24" s="27"/>
      <c r="AU24" s="27"/>
      <c r="AV24" s="27"/>
      <c r="AW24" s="27"/>
      <c r="AX24" s="27"/>
      <c r="AY24" s="27"/>
      <c r="AZ24" s="27"/>
      <c r="BA24" s="27"/>
      <c r="BB24" s="27"/>
      <c r="BC24" s="27"/>
      <c r="BD24" s="27"/>
      <c r="BE24" s="27"/>
      <c r="BF24" s="27"/>
      <c r="BG24" s="27"/>
      <c r="BH24" s="27"/>
      <c r="BI24" s="27"/>
      <c r="BJ24" s="27"/>
      <c r="BK24" s="68"/>
      <c r="BL24" s="36"/>
      <c r="BM24" s="60"/>
      <c r="BN24" s="1"/>
      <c r="BO24" s="1"/>
      <c r="BP24" s="1"/>
      <c r="BR24" s="36"/>
      <c r="BS24" s="36"/>
      <c r="BT24" s="36"/>
      <c r="BU24" s="16"/>
      <c r="BV24" s="37"/>
      <c r="BW24" s="37"/>
      <c r="BX24" s="37"/>
    </row>
    <row r="25" spans="4:78" x14ac:dyDescent="0.15">
      <c r="D25" s="27"/>
      <c r="E25" s="27"/>
      <c r="F25" s="27"/>
      <c r="G25" s="27"/>
      <c r="H25" s="27"/>
      <c r="I25" s="27"/>
      <c r="J25" s="27"/>
      <c r="K25" s="27"/>
      <c r="L25" s="27"/>
      <c r="M25" s="27"/>
      <c r="N25" s="27"/>
      <c r="O25" s="27"/>
      <c r="P25" s="27"/>
      <c r="Q25" s="27"/>
      <c r="R25" s="27"/>
      <c r="S25" s="27"/>
      <c r="T25" s="27"/>
      <c r="U25" s="27"/>
      <c r="V25" s="27"/>
      <c r="W25" s="27"/>
      <c r="X25" s="27"/>
      <c r="Y25" s="27"/>
      <c r="Z25" s="27"/>
      <c r="AA25" s="27"/>
      <c r="AB25" s="27"/>
      <c r="AC25" s="27"/>
      <c r="AD25" s="27"/>
      <c r="AE25" s="27"/>
      <c r="AF25" s="27"/>
      <c r="AG25" s="27"/>
      <c r="AH25" s="27"/>
      <c r="AI25" s="27"/>
      <c r="AJ25" s="27"/>
      <c r="AK25" s="27"/>
      <c r="AL25" s="27"/>
      <c r="AM25" s="27"/>
      <c r="AN25" s="27"/>
      <c r="AO25" s="27"/>
      <c r="AP25" s="27"/>
      <c r="AQ25" s="27"/>
      <c r="AR25" s="27"/>
      <c r="AS25" s="27"/>
      <c r="AT25" s="27"/>
      <c r="AU25" s="27"/>
      <c r="AV25" s="27"/>
      <c r="AW25" s="27"/>
      <c r="AX25" s="27"/>
      <c r="AY25" s="27"/>
      <c r="AZ25" s="27"/>
      <c r="BA25" s="27"/>
      <c r="BB25" s="27"/>
      <c r="BC25" s="27"/>
      <c r="BD25" s="27"/>
      <c r="BE25" s="27"/>
      <c r="BF25" s="27"/>
      <c r="BG25" s="27"/>
      <c r="BH25" s="27"/>
      <c r="BI25" s="27"/>
      <c r="BJ25" s="27"/>
      <c r="BK25" s="68"/>
      <c r="BL25" s="36"/>
      <c r="BM25" s="60"/>
      <c r="BN25" s="1"/>
      <c r="BO25" s="1"/>
      <c r="BP25" s="1"/>
      <c r="BR25" s="36"/>
      <c r="BS25" s="36"/>
      <c r="BT25" s="36"/>
      <c r="BU25" s="16"/>
      <c r="BV25" s="37"/>
      <c r="BW25" s="37"/>
      <c r="BX25" s="37"/>
    </row>
    <row r="26" spans="4:78" x14ac:dyDescent="0.15">
      <c r="D26" s="27"/>
      <c r="E26" s="27"/>
      <c r="F26" s="27"/>
      <c r="G26" s="27"/>
      <c r="H26" s="27"/>
      <c r="I26" s="27"/>
      <c r="J26" s="27"/>
      <c r="K26" s="27"/>
      <c r="L26" s="27"/>
      <c r="M26" s="27"/>
      <c r="N26" s="27"/>
      <c r="O26" s="27"/>
      <c r="P26" s="27"/>
      <c r="Q26" s="27"/>
      <c r="R26" s="27"/>
      <c r="S26" s="27"/>
      <c r="T26" s="27"/>
      <c r="U26" s="27"/>
      <c r="V26" s="27"/>
      <c r="W26" s="27"/>
      <c r="X26" s="27"/>
      <c r="Y26" s="27"/>
      <c r="Z26" s="27"/>
      <c r="AA26" s="27"/>
      <c r="AB26" s="27"/>
      <c r="AC26" s="27"/>
      <c r="AD26" s="27"/>
      <c r="AE26" s="27"/>
      <c r="AF26" s="27"/>
      <c r="AG26" s="27"/>
      <c r="AH26" s="27"/>
      <c r="AI26" s="27"/>
      <c r="AJ26" s="27"/>
      <c r="AK26" s="27"/>
      <c r="AL26" s="27"/>
      <c r="AM26" s="27"/>
      <c r="AN26" s="27"/>
      <c r="AO26" s="27"/>
      <c r="AP26" s="27"/>
      <c r="AQ26" s="27"/>
      <c r="AR26" s="27"/>
      <c r="AS26" s="27"/>
      <c r="AT26" s="27"/>
      <c r="AU26" s="27"/>
      <c r="AV26" s="27"/>
      <c r="AW26" s="27"/>
      <c r="AX26" s="27"/>
      <c r="AY26" s="27"/>
      <c r="AZ26" s="27"/>
      <c r="BA26" s="27"/>
      <c r="BB26" s="27"/>
      <c r="BC26" s="27"/>
      <c r="BD26" s="27"/>
      <c r="BE26" s="27"/>
      <c r="BF26" s="27"/>
      <c r="BG26" s="27"/>
      <c r="BH26" s="27"/>
      <c r="BI26" s="27"/>
      <c r="BJ26" s="27"/>
      <c r="BK26" s="68"/>
      <c r="BL26" s="36"/>
      <c r="BM26" s="60"/>
      <c r="BN26" s="1"/>
      <c r="BO26" s="1"/>
      <c r="BP26" s="1"/>
      <c r="BR26" s="36"/>
      <c r="BS26" s="36"/>
      <c r="BT26" s="36"/>
      <c r="BU26" s="16"/>
      <c r="BV26" s="37"/>
      <c r="BW26" s="37"/>
      <c r="BX26" s="37"/>
    </row>
    <row r="27" spans="4:78" x14ac:dyDescent="0.15">
      <c r="D27" s="27"/>
      <c r="E27" s="27"/>
      <c r="F27" s="27"/>
      <c r="G27" s="27"/>
      <c r="H27" s="27"/>
      <c r="I27" s="27"/>
      <c r="J27" s="27"/>
      <c r="K27" s="27"/>
      <c r="L27" s="27"/>
      <c r="M27" s="27"/>
      <c r="N27" s="27"/>
      <c r="O27" s="27"/>
      <c r="P27" s="27"/>
      <c r="Q27" s="27"/>
      <c r="R27" s="27"/>
      <c r="S27" s="27"/>
      <c r="T27" s="27"/>
      <c r="U27" s="27"/>
      <c r="V27" s="27"/>
      <c r="W27" s="27"/>
      <c r="X27" s="27"/>
      <c r="Y27" s="27"/>
      <c r="Z27" s="27"/>
      <c r="AA27" s="27"/>
      <c r="AB27" s="27"/>
      <c r="AC27" s="27"/>
      <c r="AD27" s="27"/>
      <c r="AE27" s="27"/>
      <c r="AF27" s="27"/>
      <c r="AG27" s="27"/>
      <c r="AH27" s="27"/>
      <c r="AI27" s="27"/>
      <c r="AJ27" s="27"/>
      <c r="AK27" s="27"/>
      <c r="AL27" s="27"/>
      <c r="AM27" s="27"/>
      <c r="AN27" s="27"/>
      <c r="AO27" s="27"/>
      <c r="AP27" s="27"/>
      <c r="AQ27" s="27"/>
      <c r="AR27" s="27"/>
      <c r="AS27" s="27"/>
      <c r="AT27" s="27"/>
      <c r="AU27" s="27"/>
      <c r="AV27" s="27"/>
      <c r="AW27" s="27"/>
      <c r="AX27" s="27"/>
      <c r="AY27" s="27"/>
      <c r="AZ27" s="27"/>
      <c r="BA27" s="27"/>
      <c r="BB27" s="27"/>
      <c r="BC27" s="27"/>
      <c r="BD27" s="27"/>
      <c r="BE27" s="27"/>
      <c r="BF27" s="27"/>
      <c r="BG27" s="27"/>
      <c r="BH27" s="27"/>
      <c r="BI27" s="27"/>
      <c r="BJ27" s="27"/>
      <c r="BK27" s="68"/>
      <c r="BL27" s="36"/>
      <c r="BM27" s="60"/>
      <c r="BN27" s="1"/>
      <c r="BO27" s="1"/>
      <c r="BP27" s="1"/>
      <c r="BR27" s="36"/>
      <c r="BS27" s="36"/>
      <c r="BT27" s="36"/>
      <c r="BU27" s="34"/>
      <c r="BV27" s="37"/>
      <c r="BW27" s="37"/>
      <c r="BX27" s="37"/>
    </row>
    <row r="28" spans="4:78" x14ac:dyDescent="0.15">
      <c r="D28" s="27"/>
      <c r="E28" s="27"/>
      <c r="F28" s="27"/>
      <c r="G28" s="27"/>
      <c r="H28" s="27"/>
      <c r="I28" s="27"/>
      <c r="J28" s="27"/>
      <c r="K28" s="27"/>
      <c r="L28" s="27"/>
      <c r="M28" s="27"/>
      <c r="N28" s="27"/>
      <c r="O28" s="27"/>
      <c r="P28" s="27"/>
      <c r="Q28" s="27"/>
      <c r="R28" s="27"/>
      <c r="S28" s="27"/>
      <c r="T28" s="27"/>
      <c r="U28" s="27"/>
      <c r="V28" s="27"/>
      <c r="W28" s="27"/>
      <c r="X28" s="27"/>
      <c r="Y28" s="27"/>
      <c r="Z28" s="27"/>
      <c r="AA28" s="27"/>
      <c r="AB28" s="27"/>
      <c r="AC28" s="27"/>
      <c r="AD28" s="27"/>
      <c r="AE28" s="27"/>
      <c r="AF28" s="27"/>
      <c r="AG28" s="27"/>
      <c r="AH28" s="27"/>
      <c r="AI28" s="27"/>
      <c r="AJ28" s="27"/>
      <c r="AK28" s="27"/>
      <c r="AL28" s="27"/>
      <c r="AM28" s="27"/>
      <c r="AN28" s="27"/>
      <c r="AO28" s="27"/>
      <c r="AP28" s="27"/>
      <c r="AQ28" s="27"/>
      <c r="AR28" s="27"/>
      <c r="AS28" s="27"/>
      <c r="AT28" s="27"/>
      <c r="AU28" s="27"/>
      <c r="AV28" s="27"/>
      <c r="AW28" s="27"/>
      <c r="AX28" s="27"/>
      <c r="AY28" s="27"/>
      <c r="AZ28" s="27"/>
      <c r="BA28" s="27"/>
      <c r="BB28" s="27"/>
      <c r="BC28" s="27"/>
      <c r="BD28" s="27"/>
      <c r="BE28" s="27"/>
      <c r="BF28" s="27"/>
      <c r="BG28" s="27"/>
      <c r="BH28" s="27"/>
      <c r="BI28" s="27"/>
      <c r="BJ28" s="27"/>
      <c r="BK28" s="68"/>
      <c r="BL28" s="36"/>
      <c r="BM28" s="60"/>
      <c r="BN28" s="1"/>
      <c r="BO28" s="1"/>
      <c r="BP28" s="1"/>
      <c r="BR28" s="36"/>
      <c r="BS28" s="36"/>
      <c r="BT28" s="36"/>
      <c r="BU28" s="34"/>
      <c r="BV28" s="37"/>
      <c r="BW28" s="37"/>
      <c r="BX28" s="37"/>
    </row>
    <row r="29" spans="4:78" x14ac:dyDescent="0.15">
      <c r="D29" s="27"/>
      <c r="E29" s="27"/>
      <c r="F29" s="27"/>
      <c r="G29" s="27"/>
      <c r="H29" s="27"/>
      <c r="I29" s="27"/>
      <c r="J29" s="27"/>
      <c r="K29" s="27"/>
      <c r="L29" s="27"/>
      <c r="M29" s="27"/>
      <c r="N29" s="27"/>
      <c r="O29" s="27"/>
      <c r="P29" s="27"/>
      <c r="Q29" s="27"/>
      <c r="R29" s="27"/>
      <c r="S29" s="27"/>
      <c r="T29" s="27"/>
      <c r="U29" s="27"/>
      <c r="V29" s="27"/>
      <c r="W29" s="27"/>
      <c r="X29" s="27"/>
      <c r="Y29" s="27"/>
      <c r="Z29" s="27"/>
      <c r="AA29" s="27"/>
      <c r="AB29" s="27"/>
      <c r="AC29" s="27"/>
      <c r="AD29" s="27"/>
      <c r="AE29" s="27"/>
      <c r="AF29" s="27"/>
      <c r="AG29" s="27"/>
      <c r="AH29" s="27"/>
      <c r="AI29" s="27"/>
      <c r="AJ29" s="27"/>
      <c r="AK29" s="27"/>
      <c r="AL29" s="27"/>
      <c r="AM29" s="27"/>
      <c r="AN29" s="27"/>
      <c r="AO29" s="27"/>
      <c r="AP29" s="27"/>
      <c r="AQ29" s="27"/>
      <c r="AR29" s="27"/>
      <c r="AS29" s="27"/>
      <c r="AT29" s="27"/>
      <c r="AU29" s="27"/>
      <c r="AV29" s="27"/>
      <c r="AW29" s="27"/>
      <c r="AX29" s="27"/>
      <c r="AY29" s="27"/>
      <c r="AZ29" s="27"/>
      <c r="BA29" s="27"/>
      <c r="BB29" s="27"/>
      <c r="BC29" s="27"/>
      <c r="BD29" s="27"/>
      <c r="BE29" s="27"/>
      <c r="BF29" s="27"/>
      <c r="BG29" s="27"/>
      <c r="BH29" s="27"/>
      <c r="BI29" s="27"/>
      <c r="BJ29" s="27"/>
      <c r="BK29" s="68"/>
      <c r="BL29" s="36"/>
      <c r="BM29" s="60"/>
      <c r="BN29" s="1"/>
      <c r="BO29" s="1"/>
      <c r="BP29" s="1"/>
      <c r="BR29" s="36"/>
      <c r="BS29" s="36"/>
      <c r="BT29" s="36"/>
      <c r="BU29" s="34"/>
      <c r="BV29" s="37"/>
      <c r="BW29" s="37"/>
      <c r="BX29" s="37"/>
    </row>
    <row r="30" spans="4:78" x14ac:dyDescent="0.15"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27"/>
      <c r="O30" s="27"/>
      <c r="P30" s="27"/>
      <c r="Q30" s="27"/>
      <c r="R30" s="27"/>
      <c r="S30" s="27"/>
      <c r="T30" s="27"/>
      <c r="U30" s="27"/>
      <c r="V30" s="27"/>
      <c r="W30" s="27"/>
      <c r="X30" s="27"/>
      <c r="Y30" s="27"/>
      <c r="Z30" s="27"/>
      <c r="AA30" s="27"/>
      <c r="AB30" s="27"/>
      <c r="AC30" s="27"/>
      <c r="AD30" s="27"/>
      <c r="AE30" s="27"/>
      <c r="AF30" s="27"/>
      <c r="AG30" s="27"/>
      <c r="AH30" s="27"/>
      <c r="AI30" s="27"/>
      <c r="AJ30" s="27"/>
      <c r="AK30" s="27"/>
      <c r="AL30" s="27"/>
      <c r="AM30" s="27"/>
      <c r="AN30" s="27"/>
      <c r="AO30" s="27"/>
      <c r="AP30" s="27"/>
      <c r="AQ30" s="27"/>
      <c r="AR30" s="27"/>
      <c r="AS30" s="27"/>
      <c r="AT30" s="27"/>
      <c r="AU30" s="27"/>
      <c r="AV30" s="27"/>
      <c r="AW30" s="27"/>
      <c r="AX30" s="27"/>
      <c r="AY30" s="27"/>
      <c r="AZ30" s="27"/>
      <c r="BA30" s="27"/>
      <c r="BB30" s="27"/>
      <c r="BC30" s="27"/>
      <c r="BD30" s="27"/>
      <c r="BE30" s="27"/>
      <c r="BF30" s="27"/>
      <c r="BG30" s="27"/>
      <c r="BH30" s="27"/>
      <c r="BI30" s="27"/>
      <c r="BJ30" s="27"/>
      <c r="BK30" s="68"/>
      <c r="BL30" s="36"/>
      <c r="BM30" s="60"/>
      <c r="BN30" s="1"/>
      <c r="BO30" s="1"/>
      <c r="BP30" s="1"/>
      <c r="BR30" s="36"/>
      <c r="BS30" s="36"/>
      <c r="BT30" s="36"/>
      <c r="BU30" s="34"/>
      <c r="BV30" s="37"/>
      <c r="BW30" s="37"/>
      <c r="BX30" s="37"/>
    </row>
    <row r="31" spans="4:78" x14ac:dyDescent="0.15">
      <c r="D31" s="27"/>
      <c r="E31" s="27"/>
      <c r="F31" s="27"/>
      <c r="G31" s="27"/>
      <c r="H31" s="27"/>
      <c r="I31" s="27"/>
      <c r="J31" s="27"/>
      <c r="K31" s="27"/>
      <c r="L31" s="27"/>
      <c r="M31" s="27"/>
      <c r="N31" s="27"/>
      <c r="O31" s="27"/>
      <c r="P31" s="27"/>
      <c r="Q31" s="27"/>
      <c r="R31" s="27"/>
      <c r="S31" s="27"/>
      <c r="T31" s="27"/>
      <c r="U31" s="27"/>
      <c r="V31" s="27"/>
      <c r="W31" s="27"/>
      <c r="X31" s="27"/>
      <c r="Y31" s="27"/>
      <c r="Z31" s="27"/>
      <c r="AA31" s="27"/>
      <c r="AB31" s="27"/>
      <c r="AC31" s="27"/>
      <c r="AD31" s="27"/>
      <c r="AE31" s="27"/>
      <c r="AF31" s="27"/>
      <c r="AG31" s="27"/>
      <c r="AH31" s="27"/>
      <c r="AI31" s="27"/>
      <c r="AJ31" s="27"/>
      <c r="AK31" s="27"/>
      <c r="AL31" s="27"/>
      <c r="AM31" s="27"/>
      <c r="AN31" s="27"/>
      <c r="AO31" s="27"/>
      <c r="AP31" s="27"/>
      <c r="AQ31" s="27"/>
      <c r="AR31" s="27"/>
      <c r="AS31" s="27"/>
      <c r="AT31" s="27"/>
      <c r="AU31" s="27"/>
      <c r="AV31" s="27"/>
      <c r="AW31" s="27"/>
      <c r="AX31" s="27"/>
      <c r="AY31" s="27"/>
      <c r="AZ31" s="27"/>
      <c r="BA31" s="27"/>
      <c r="BB31" s="27"/>
      <c r="BC31" s="27"/>
      <c r="BD31" s="27"/>
      <c r="BE31" s="27"/>
      <c r="BF31" s="27"/>
      <c r="BG31" s="27"/>
      <c r="BH31" s="27"/>
      <c r="BI31" s="27"/>
      <c r="BJ31" s="27"/>
      <c r="BK31" s="68"/>
      <c r="BL31" s="36"/>
      <c r="BM31" s="60"/>
      <c r="BN31" s="1"/>
      <c r="BO31" s="1"/>
      <c r="BP31" s="1"/>
      <c r="BR31" s="36"/>
      <c r="BS31" s="36"/>
      <c r="BT31" s="36"/>
      <c r="BU31" s="34"/>
      <c r="BV31" s="37"/>
      <c r="BW31" s="37"/>
      <c r="BX31" s="37"/>
    </row>
    <row r="32" spans="4:78" x14ac:dyDescent="0.15">
      <c r="D32" s="27"/>
      <c r="E32" s="27"/>
      <c r="F32" s="27"/>
      <c r="G32" s="27"/>
      <c r="H32" s="27"/>
      <c r="I32" s="27"/>
      <c r="J32" s="27"/>
      <c r="K32" s="27"/>
      <c r="L32" s="27"/>
      <c r="M32" s="27"/>
      <c r="N32" s="27"/>
      <c r="O32" s="27"/>
      <c r="P32" s="27"/>
      <c r="Q32" s="27"/>
      <c r="R32" s="27"/>
      <c r="S32" s="27"/>
      <c r="T32" s="27"/>
      <c r="U32" s="27"/>
      <c r="V32" s="27"/>
      <c r="W32" s="27"/>
      <c r="X32" s="27"/>
      <c r="Y32" s="27"/>
      <c r="Z32" s="27"/>
      <c r="AA32" s="27"/>
      <c r="AB32" s="27"/>
      <c r="AC32" s="27"/>
      <c r="AD32" s="27"/>
      <c r="AE32" s="27"/>
      <c r="AF32" s="27"/>
      <c r="AG32" s="27"/>
      <c r="AH32" s="27"/>
      <c r="AI32" s="27"/>
      <c r="AJ32" s="27"/>
      <c r="AK32" s="27"/>
      <c r="AL32" s="27"/>
      <c r="AM32" s="27"/>
      <c r="AN32" s="27"/>
      <c r="AO32" s="27"/>
      <c r="AP32" s="27"/>
      <c r="AQ32" s="27"/>
      <c r="AR32" s="27"/>
      <c r="AS32" s="27"/>
      <c r="AT32" s="27"/>
      <c r="AU32" s="27"/>
      <c r="AV32" s="27"/>
      <c r="AW32" s="27"/>
      <c r="AX32" s="27"/>
      <c r="AY32" s="27"/>
      <c r="AZ32" s="27"/>
      <c r="BA32" s="27"/>
      <c r="BB32" s="27"/>
      <c r="BC32" s="27"/>
      <c r="BD32" s="27"/>
      <c r="BE32" s="27"/>
      <c r="BF32" s="27"/>
      <c r="BG32" s="27"/>
      <c r="BH32" s="27"/>
      <c r="BI32" s="27"/>
      <c r="BJ32" s="27"/>
      <c r="BK32" s="68"/>
      <c r="BL32" s="36"/>
      <c r="BM32" s="60"/>
      <c r="BN32" s="1"/>
      <c r="BO32" s="1"/>
      <c r="BP32" s="1"/>
      <c r="BR32" s="36"/>
      <c r="BS32" s="36"/>
      <c r="BT32" s="36"/>
      <c r="BU32" s="34"/>
      <c r="BV32" s="37"/>
      <c r="BW32" s="37"/>
      <c r="BX32" s="37"/>
    </row>
    <row r="33" spans="4:76" x14ac:dyDescent="0.15">
      <c r="D33" s="27"/>
      <c r="E33" s="27"/>
      <c r="F33" s="27"/>
      <c r="G33" s="27"/>
      <c r="H33" s="27"/>
      <c r="I33" s="27"/>
      <c r="J33" s="27"/>
      <c r="K33" s="27"/>
      <c r="L33" s="27"/>
      <c r="M33" s="27"/>
      <c r="N33" s="27"/>
      <c r="O33" s="27"/>
      <c r="P33" s="27"/>
      <c r="Q33" s="27"/>
      <c r="R33" s="27"/>
      <c r="S33" s="27"/>
      <c r="T33" s="27"/>
      <c r="U33" s="27"/>
      <c r="V33" s="27"/>
      <c r="W33" s="27"/>
      <c r="X33" s="27"/>
      <c r="Y33" s="27"/>
      <c r="Z33" s="27"/>
      <c r="AA33" s="27"/>
      <c r="AB33" s="27"/>
      <c r="AC33" s="27"/>
      <c r="AD33" s="27"/>
      <c r="AE33" s="27"/>
      <c r="AF33" s="27"/>
      <c r="AG33" s="27"/>
      <c r="AH33" s="27"/>
      <c r="AI33" s="27"/>
      <c r="AJ33" s="27"/>
      <c r="AK33" s="27"/>
      <c r="AL33" s="27"/>
      <c r="AM33" s="27"/>
      <c r="AN33" s="27"/>
      <c r="AO33" s="27"/>
      <c r="AP33" s="27"/>
      <c r="AQ33" s="27"/>
      <c r="AR33" s="27"/>
      <c r="AS33" s="27"/>
      <c r="AT33" s="27"/>
      <c r="AU33" s="27"/>
      <c r="AV33" s="27"/>
      <c r="AW33" s="27"/>
      <c r="AX33" s="27"/>
      <c r="AY33" s="27"/>
      <c r="AZ33" s="27"/>
      <c r="BA33" s="27"/>
      <c r="BB33" s="27"/>
      <c r="BC33" s="27"/>
      <c r="BD33" s="27"/>
      <c r="BE33" s="27"/>
      <c r="BF33" s="27"/>
      <c r="BG33" s="27"/>
      <c r="BH33" s="27"/>
      <c r="BI33" s="27"/>
      <c r="BJ33" s="27"/>
      <c r="BK33" s="68"/>
      <c r="BL33" s="36"/>
      <c r="BM33" s="60"/>
      <c r="BN33" s="1"/>
      <c r="BO33" s="1"/>
      <c r="BP33" s="1"/>
      <c r="BR33" s="36"/>
      <c r="BS33" s="36"/>
      <c r="BT33" s="36"/>
      <c r="BU33" s="34"/>
      <c r="BV33" s="37"/>
      <c r="BW33" s="37"/>
      <c r="BX33" s="37"/>
    </row>
    <row r="34" spans="4:76" x14ac:dyDescent="0.15">
      <c r="D34" s="27"/>
      <c r="E34" s="27"/>
      <c r="F34" s="27"/>
      <c r="G34" s="27"/>
      <c r="H34" s="27"/>
      <c r="I34" s="27"/>
      <c r="J34" s="27"/>
      <c r="K34" s="27"/>
      <c r="L34" s="27"/>
      <c r="M34" s="27"/>
      <c r="N34" s="27"/>
      <c r="O34" s="27"/>
      <c r="P34" s="27"/>
      <c r="Q34" s="27"/>
      <c r="R34" s="27"/>
      <c r="S34" s="27"/>
      <c r="T34" s="27"/>
      <c r="U34" s="27"/>
      <c r="V34" s="27"/>
      <c r="W34" s="27"/>
      <c r="X34" s="27"/>
      <c r="Y34" s="27"/>
      <c r="Z34" s="27"/>
      <c r="AA34" s="27"/>
      <c r="AB34" s="27"/>
      <c r="AC34" s="27"/>
      <c r="AD34" s="27"/>
      <c r="AE34" s="27"/>
      <c r="AF34" s="27"/>
      <c r="AG34" s="27"/>
      <c r="AH34" s="27"/>
      <c r="AI34" s="27"/>
      <c r="AJ34" s="27"/>
      <c r="AK34" s="27"/>
      <c r="AL34" s="27"/>
      <c r="AM34" s="27"/>
      <c r="AN34" s="27"/>
      <c r="AO34" s="27"/>
      <c r="AP34" s="27"/>
      <c r="AQ34" s="27"/>
      <c r="AR34" s="27"/>
      <c r="AS34" s="27"/>
      <c r="AT34" s="27"/>
      <c r="AU34" s="27"/>
      <c r="AV34" s="27"/>
      <c r="AW34" s="27"/>
      <c r="AX34" s="27"/>
      <c r="AY34" s="27"/>
      <c r="AZ34" s="27"/>
      <c r="BA34" s="27"/>
      <c r="BB34" s="27"/>
      <c r="BC34" s="27"/>
      <c r="BD34" s="27"/>
      <c r="BE34" s="27"/>
      <c r="BF34" s="27"/>
      <c r="BG34" s="27"/>
      <c r="BH34" s="27"/>
      <c r="BI34" s="27"/>
      <c r="BJ34" s="27"/>
      <c r="BK34" s="68"/>
      <c r="BL34" s="36"/>
      <c r="BM34" s="60"/>
      <c r="BN34" s="1"/>
      <c r="BO34" s="1"/>
      <c r="BP34" s="1"/>
      <c r="BR34" s="36"/>
      <c r="BS34" s="36"/>
      <c r="BT34" s="36"/>
      <c r="BU34" s="34"/>
      <c r="BV34" s="37"/>
      <c r="BW34" s="37"/>
      <c r="BX34" s="37"/>
    </row>
    <row r="35" spans="4:76" x14ac:dyDescent="0.15">
      <c r="D35" s="27"/>
      <c r="E35" s="27"/>
      <c r="F35" s="27"/>
      <c r="G35" s="27"/>
      <c r="H35" s="27"/>
      <c r="I35" s="27"/>
      <c r="J35" s="27"/>
      <c r="K35" s="27"/>
      <c r="L35" s="27"/>
      <c r="M35" s="27"/>
      <c r="N35" s="27"/>
      <c r="O35" s="27"/>
      <c r="P35" s="27"/>
      <c r="Q35" s="27"/>
      <c r="R35" s="27"/>
      <c r="S35" s="27"/>
      <c r="T35" s="27"/>
      <c r="U35" s="27"/>
      <c r="V35" s="27"/>
      <c r="W35" s="27"/>
      <c r="X35" s="27"/>
      <c r="Y35" s="27"/>
      <c r="Z35" s="27"/>
      <c r="AA35" s="27"/>
      <c r="AB35" s="27"/>
      <c r="AC35" s="27"/>
      <c r="AD35" s="27"/>
      <c r="AE35" s="27"/>
      <c r="AF35" s="27"/>
      <c r="AG35" s="27"/>
      <c r="AH35" s="27"/>
      <c r="AI35" s="27"/>
      <c r="AJ35" s="27"/>
      <c r="AK35" s="27"/>
      <c r="AL35" s="27"/>
      <c r="AM35" s="27"/>
      <c r="AN35" s="27"/>
      <c r="AO35" s="27"/>
      <c r="AP35" s="27"/>
      <c r="AQ35" s="27"/>
      <c r="AR35" s="27"/>
      <c r="AS35" s="27"/>
      <c r="AT35" s="27"/>
      <c r="AU35" s="27"/>
      <c r="AV35" s="27"/>
      <c r="AW35" s="27"/>
      <c r="AX35" s="27"/>
      <c r="AY35" s="27"/>
      <c r="AZ35" s="27"/>
      <c r="BA35" s="27"/>
      <c r="BB35" s="27"/>
      <c r="BC35" s="27"/>
      <c r="BD35" s="27"/>
      <c r="BE35" s="27"/>
      <c r="BF35" s="27"/>
      <c r="BG35" s="27"/>
      <c r="BH35" s="27"/>
      <c r="BI35" s="27"/>
      <c r="BJ35" s="27"/>
      <c r="BK35" s="68"/>
      <c r="BL35" s="36"/>
      <c r="BM35" s="60"/>
      <c r="BN35" s="1"/>
      <c r="BO35" s="1"/>
      <c r="BP35" s="1"/>
      <c r="BR35" s="36"/>
      <c r="BS35" s="36"/>
      <c r="BT35" s="36"/>
      <c r="BU35" s="34"/>
      <c r="BV35" s="37"/>
      <c r="BW35" s="37"/>
      <c r="BX35" s="37"/>
    </row>
    <row r="36" spans="4:76" x14ac:dyDescent="0.15">
      <c r="D36" s="27"/>
      <c r="E36" s="27"/>
      <c r="F36" s="27"/>
      <c r="G36" s="27"/>
      <c r="H36" s="27"/>
      <c r="I36" s="27"/>
      <c r="J36" s="27"/>
      <c r="K36" s="27"/>
      <c r="L36" s="27"/>
      <c r="M36" s="27"/>
      <c r="N36" s="27"/>
      <c r="O36" s="27"/>
      <c r="P36" s="27"/>
      <c r="Q36" s="27"/>
      <c r="R36" s="27"/>
      <c r="S36" s="27"/>
      <c r="T36" s="27"/>
      <c r="U36" s="27"/>
      <c r="V36" s="27"/>
      <c r="W36" s="27"/>
      <c r="X36" s="27"/>
      <c r="Y36" s="27"/>
      <c r="Z36" s="27"/>
      <c r="AA36" s="27"/>
      <c r="AB36" s="27"/>
      <c r="AC36" s="27"/>
      <c r="AD36" s="27"/>
      <c r="AE36" s="27"/>
      <c r="AF36" s="27"/>
      <c r="AG36" s="27"/>
      <c r="AH36" s="27"/>
      <c r="AI36" s="27"/>
      <c r="AJ36" s="27"/>
      <c r="AK36" s="27"/>
      <c r="AL36" s="27"/>
      <c r="AM36" s="27"/>
      <c r="AN36" s="27"/>
      <c r="AO36" s="27"/>
      <c r="AP36" s="27"/>
      <c r="AQ36" s="27"/>
      <c r="AR36" s="27"/>
      <c r="AS36" s="27"/>
      <c r="AT36" s="27"/>
      <c r="AU36" s="27"/>
      <c r="AV36" s="27"/>
      <c r="AW36" s="27"/>
      <c r="AX36" s="27"/>
      <c r="AY36" s="27"/>
      <c r="AZ36" s="27"/>
      <c r="BA36" s="27"/>
      <c r="BB36" s="27"/>
      <c r="BC36" s="27"/>
      <c r="BD36" s="27"/>
      <c r="BE36" s="27"/>
      <c r="BF36" s="27"/>
      <c r="BG36" s="27"/>
      <c r="BH36" s="27"/>
      <c r="BI36" s="27"/>
      <c r="BJ36" s="27"/>
      <c r="BK36" s="68"/>
      <c r="BL36" s="36"/>
      <c r="BM36" s="60"/>
      <c r="BN36" s="1"/>
      <c r="BO36" s="1"/>
      <c r="BP36" s="1"/>
      <c r="BR36" s="36"/>
      <c r="BS36" s="36"/>
      <c r="BT36" s="36"/>
      <c r="BU36" s="34"/>
      <c r="BV36" s="37"/>
      <c r="BW36" s="37"/>
      <c r="BX36" s="37"/>
    </row>
    <row r="37" spans="4:76" x14ac:dyDescent="0.15">
      <c r="D37" s="27"/>
      <c r="E37" s="27"/>
      <c r="F37" s="27"/>
      <c r="G37" s="27"/>
      <c r="H37" s="27"/>
      <c r="I37" s="27"/>
      <c r="J37" s="27"/>
      <c r="K37" s="27"/>
      <c r="L37" s="27"/>
      <c r="M37" s="27"/>
      <c r="N37" s="27"/>
      <c r="O37" s="27"/>
      <c r="P37" s="27"/>
      <c r="Q37" s="27"/>
      <c r="R37" s="27"/>
      <c r="S37" s="27"/>
      <c r="T37" s="27"/>
      <c r="U37" s="27"/>
      <c r="V37" s="27"/>
      <c r="W37" s="27"/>
      <c r="X37" s="27"/>
      <c r="Y37" s="27"/>
      <c r="Z37" s="27"/>
      <c r="AA37" s="27"/>
      <c r="AB37" s="27"/>
      <c r="AC37" s="27"/>
      <c r="AD37" s="27"/>
      <c r="AE37" s="27"/>
      <c r="AF37" s="27"/>
      <c r="AG37" s="27"/>
      <c r="AH37" s="27"/>
      <c r="AI37" s="27"/>
      <c r="AJ37" s="27"/>
      <c r="AK37" s="27"/>
      <c r="AL37" s="27"/>
      <c r="AM37" s="27"/>
      <c r="AN37" s="27"/>
      <c r="AO37" s="27"/>
      <c r="AP37" s="27"/>
      <c r="AQ37" s="27"/>
      <c r="AR37" s="27"/>
      <c r="AS37" s="27"/>
      <c r="AT37" s="27"/>
      <c r="AU37" s="27"/>
      <c r="AV37" s="27"/>
      <c r="AW37" s="27"/>
      <c r="AX37" s="27"/>
      <c r="AY37" s="27"/>
      <c r="AZ37" s="27"/>
      <c r="BA37" s="27"/>
      <c r="BB37" s="27"/>
      <c r="BC37" s="27"/>
      <c r="BD37" s="27"/>
      <c r="BE37" s="27"/>
      <c r="BF37" s="27"/>
      <c r="BG37" s="27"/>
      <c r="BH37" s="27"/>
      <c r="BI37" s="27"/>
      <c r="BJ37" s="27"/>
      <c r="BK37" s="68"/>
      <c r="BL37" s="36"/>
      <c r="BM37" s="60"/>
      <c r="BN37" s="1"/>
      <c r="BO37" s="1"/>
      <c r="BP37" s="1"/>
      <c r="BR37" s="36"/>
      <c r="BS37" s="36"/>
      <c r="BT37" s="36"/>
      <c r="BU37" s="34"/>
      <c r="BV37" s="37"/>
      <c r="BW37" s="37"/>
      <c r="BX37" s="37"/>
    </row>
    <row r="38" spans="4:76" x14ac:dyDescent="0.15">
      <c r="D38" s="27"/>
      <c r="E38" s="27"/>
      <c r="F38" s="27"/>
      <c r="G38" s="27"/>
      <c r="H38" s="27"/>
      <c r="I38" s="27"/>
      <c r="J38" s="27"/>
      <c r="K38" s="27"/>
      <c r="L38" s="27"/>
      <c r="M38" s="27"/>
      <c r="N38" s="27"/>
      <c r="O38" s="27"/>
      <c r="P38" s="27"/>
      <c r="Q38" s="27"/>
      <c r="R38" s="27"/>
      <c r="S38" s="27"/>
      <c r="T38" s="27"/>
      <c r="U38" s="27"/>
      <c r="V38" s="27"/>
      <c r="W38" s="27"/>
      <c r="X38" s="27"/>
      <c r="Y38" s="27"/>
      <c r="Z38" s="27"/>
      <c r="AA38" s="27"/>
      <c r="AB38" s="27"/>
      <c r="AC38" s="27"/>
      <c r="AD38" s="27"/>
      <c r="AE38" s="27"/>
      <c r="AF38" s="27"/>
      <c r="AG38" s="27"/>
      <c r="AH38" s="27"/>
      <c r="AI38" s="27"/>
      <c r="AJ38" s="27"/>
      <c r="AK38" s="27"/>
      <c r="AL38" s="27"/>
      <c r="AM38" s="27"/>
      <c r="AN38" s="27"/>
      <c r="AO38" s="27"/>
      <c r="AP38" s="27"/>
      <c r="AQ38" s="27"/>
      <c r="AR38" s="27"/>
      <c r="AS38" s="27"/>
      <c r="AT38" s="27"/>
      <c r="AU38" s="27"/>
      <c r="AV38" s="27"/>
      <c r="AW38" s="27"/>
      <c r="AX38" s="27"/>
      <c r="AY38" s="27"/>
      <c r="AZ38" s="27"/>
      <c r="BA38" s="27"/>
      <c r="BB38" s="27"/>
      <c r="BC38" s="27"/>
      <c r="BD38" s="27"/>
      <c r="BE38" s="27"/>
      <c r="BF38" s="27"/>
      <c r="BG38" s="27"/>
      <c r="BH38" s="27"/>
      <c r="BI38" s="27"/>
      <c r="BJ38" s="27"/>
      <c r="BK38" s="68"/>
      <c r="BL38" s="36"/>
      <c r="BM38" s="60"/>
      <c r="BN38" s="1"/>
      <c r="BO38" s="1"/>
      <c r="BP38" s="1"/>
      <c r="BR38" s="36"/>
      <c r="BS38" s="36"/>
      <c r="BT38" s="36"/>
      <c r="BU38" s="34"/>
      <c r="BV38" s="37"/>
      <c r="BW38" s="37"/>
      <c r="BX38" s="37"/>
    </row>
    <row r="39" spans="4:76" x14ac:dyDescent="0.15">
      <c r="D39" s="27"/>
      <c r="E39" s="27"/>
      <c r="F39" s="27"/>
      <c r="G39" s="27"/>
      <c r="H39" s="27"/>
      <c r="I39" s="27"/>
      <c r="J39" s="27"/>
      <c r="K39" s="27"/>
      <c r="L39" s="27"/>
      <c r="M39" s="27"/>
      <c r="N39" s="27"/>
      <c r="O39" s="27"/>
      <c r="P39" s="27"/>
      <c r="Q39" s="27"/>
      <c r="R39" s="27"/>
      <c r="S39" s="27"/>
      <c r="T39" s="27"/>
      <c r="U39" s="27"/>
      <c r="V39" s="27"/>
      <c r="W39" s="27"/>
      <c r="X39" s="27"/>
      <c r="Y39" s="27"/>
      <c r="Z39" s="27"/>
      <c r="AA39" s="27"/>
      <c r="AB39" s="27"/>
      <c r="AC39" s="27"/>
      <c r="AD39" s="27"/>
      <c r="AE39" s="27"/>
      <c r="AF39" s="27"/>
      <c r="AG39" s="27"/>
      <c r="AH39" s="27"/>
      <c r="AI39" s="27"/>
      <c r="AJ39" s="27"/>
      <c r="AK39" s="27"/>
      <c r="AL39" s="27"/>
      <c r="AM39" s="27"/>
      <c r="AN39" s="27"/>
      <c r="AO39" s="27"/>
      <c r="AP39" s="27"/>
      <c r="AQ39" s="27"/>
      <c r="AR39" s="27"/>
      <c r="AS39" s="27"/>
      <c r="AT39" s="27"/>
      <c r="AU39" s="27"/>
      <c r="AV39" s="27"/>
      <c r="AW39" s="27"/>
      <c r="AX39" s="27"/>
      <c r="AY39" s="27"/>
      <c r="AZ39" s="27"/>
      <c r="BA39" s="27"/>
      <c r="BB39" s="27"/>
      <c r="BC39" s="27"/>
      <c r="BD39" s="27"/>
      <c r="BE39" s="27"/>
      <c r="BF39" s="27"/>
      <c r="BG39" s="27"/>
      <c r="BH39" s="27"/>
      <c r="BI39" s="27"/>
      <c r="BJ39" s="27"/>
      <c r="BK39" s="68"/>
      <c r="BL39" s="36"/>
      <c r="BM39" s="60"/>
      <c r="BN39" s="1"/>
      <c r="BO39" s="1"/>
      <c r="BP39" s="1"/>
      <c r="BR39" s="36"/>
      <c r="BS39" s="36"/>
      <c r="BT39" s="36"/>
      <c r="BU39" s="57"/>
      <c r="BV39" s="37"/>
      <c r="BW39" s="37"/>
      <c r="BX39" s="37"/>
    </row>
    <row r="40" spans="4:76" ht="14" thickBot="1" x14ac:dyDescent="0.2">
      <c r="D40" s="27"/>
      <c r="E40" s="27"/>
      <c r="F40" s="27"/>
      <c r="G40" s="27"/>
      <c r="H40" s="27"/>
      <c r="I40" s="27"/>
      <c r="J40" s="27"/>
      <c r="K40" s="27"/>
      <c r="L40" s="27"/>
      <c r="M40" s="27"/>
      <c r="N40" s="27"/>
      <c r="O40" s="27"/>
      <c r="P40" s="27"/>
      <c r="Q40" s="27"/>
      <c r="R40" s="27"/>
      <c r="S40" s="27"/>
      <c r="T40" s="27"/>
      <c r="U40" s="27"/>
      <c r="V40" s="27"/>
      <c r="W40" s="27"/>
      <c r="X40" s="27"/>
      <c r="Y40" s="27"/>
      <c r="Z40" s="27"/>
      <c r="AA40" s="27"/>
      <c r="AB40" s="27"/>
      <c r="AC40" s="27"/>
      <c r="AD40" s="27"/>
      <c r="AE40" s="27"/>
      <c r="AF40" s="27"/>
      <c r="AG40" s="27"/>
      <c r="AH40" s="27"/>
      <c r="AI40" s="27"/>
      <c r="AJ40" s="27"/>
      <c r="AK40" s="27"/>
      <c r="AL40" s="27"/>
      <c r="AM40" s="27"/>
      <c r="AN40" s="27"/>
      <c r="AO40" s="27"/>
      <c r="AP40" s="27"/>
      <c r="AQ40" s="27"/>
      <c r="AR40" s="27"/>
      <c r="AS40" s="27"/>
      <c r="AT40" s="27"/>
      <c r="AU40" s="27"/>
      <c r="AV40" s="27"/>
      <c r="AW40" s="27"/>
      <c r="AX40" s="27"/>
      <c r="AY40" s="27"/>
      <c r="AZ40" s="27"/>
      <c r="BA40" s="27"/>
      <c r="BB40" s="27"/>
      <c r="BC40" s="27"/>
      <c r="BD40" s="27"/>
      <c r="BE40" s="27"/>
      <c r="BF40" s="27"/>
      <c r="BG40" s="27"/>
      <c r="BH40" s="27"/>
      <c r="BI40" s="27"/>
      <c r="BJ40" s="27"/>
      <c r="BK40" s="68"/>
      <c r="BL40" s="36"/>
      <c r="BM40" s="60"/>
      <c r="BN40" s="1"/>
      <c r="BO40" s="1"/>
      <c r="BP40" s="1"/>
      <c r="BR40" s="36"/>
      <c r="BS40" s="36"/>
      <c r="BT40" s="36"/>
      <c r="BU40" s="57"/>
      <c r="BV40" s="37"/>
      <c r="BW40" s="37"/>
      <c r="BX40" s="37"/>
    </row>
    <row r="41" spans="4:76" ht="14" thickBot="1" x14ac:dyDescent="0.2">
      <c r="D41" s="27"/>
      <c r="E41" s="27"/>
      <c r="F41" s="27"/>
      <c r="G41" s="27"/>
      <c r="H41" s="27"/>
      <c r="I41" s="27"/>
      <c r="J41" s="27"/>
      <c r="K41" s="27"/>
      <c r="L41" s="27"/>
      <c r="M41" s="27"/>
      <c r="N41" s="27"/>
      <c r="O41" s="27"/>
      <c r="P41" s="27"/>
      <c r="Q41" s="27"/>
      <c r="R41" s="27"/>
      <c r="S41" s="27"/>
      <c r="T41" s="27"/>
      <c r="U41" s="27"/>
      <c r="V41" s="27"/>
      <c r="W41" s="27"/>
      <c r="X41" s="27"/>
      <c r="Y41" s="27"/>
      <c r="Z41" s="27"/>
      <c r="AA41" s="27"/>
      <c r="AB41" s="27"/>
      <c r="AC41" s="27"/>
      <c r="AD41" s="27"/>
      <c r="AE41" s="27"/>
      <c r="AF41" s="27"/>
      <c r="AG41" s="27"/>
      <c r="AH41" s="27"/>
      <c r="AI41" s="27"/>
      <c r="AJ41" s="27"/>
      <c r="AK41" s="27"/>
      <c r="AL41" s="27"/>
      <c r="AM41" s="27"/>
      <c r="AN41" s="27"/>
      <c r="AO41" s="27"/>
      <c r="AP41" s="27"/>
      <c r="AQ41" s="27"/>
      <c r="AR41" s="27"/>
      <c r="AS41" s="27"/>
      <c r="AT41" s="27"/>
      <c r="AU41" s="27"/>
      <c r="AV41" s="27"/>
      <c r="AW41" s="27"/>
      <c r="AX41" s="27"/>
      <c r="AY41" s="27"/>
      <c r="AZ41" s="27"/>
      <c r="BA41" s="27"/>
      <c r="BB41" s="27"/>
      <c r="BC41" s="27"/>
      <c r="BD41" s="27"/>
      <c r="BE41" s="27"/>
      <c r="BF41" s="27"/>
      <c r="BG41" s="27"/>
      <c r="BH41" s="27"/>
      <c r="BI41" s="27"/>
      <c r="BJ41" s="27"/>
      <c r="BK41" s="68"/>
      <c r="BL41" s="36"/>
      <c r="BM41" s="60"/>
      <c r="BN41" s="1"/>
      <c r="BO41" s="1"/>
      <c r="BP41" s="1"/>
      <c r="BU41" s="58">
        <f>SUM(BU11:BU40)</f>
        <v>0</v>
      </c>
    </row>
    <row r="42" spans="4:76" x14ac:dyDescent="0.15">
      <c r="D42" s="27"/>
      <c r="E42" s="27"/>
      <c r="F42" s="27"/>
      <c r="G42" s="27"/>
      <c r="H42" s="27"/>
      <c r="I42" s="27"/>
      <c r="J42" s="27"/>
      <c r="K42" s="27"/>
      <c r="L42" s="27"/>
      <c r="M42" s="27"/>
      <c r="N42" s="27"/>
      <c r="O42" s="27"/>
      <c r="P42" s="27"/>
      <c r="Q42" s="27"/>
      <c r="R42" s="27"/>
      <c r="S42" s="27"/>
      <c r="T42" s="27"/>
      <c r="U42" s="27"/>
      <c r="V42" s="27"/>
      <c r="W42" s="27"/>
      <c r="X42" s="27"/>
      <c r="Y42" s="27"/>
      <c r="Z42" s="27"/>
      <c r="AA42" s="27"/>
      <c r="AB42" s="27"/>
      <c r="AC42" s="27"/>
      <c r="AD42" s="27"/>
      <c r="AE42" s="27"/>
      <c r="AF42" s="27"/>
      <c r="AG42" s="27"/>
      <c r="AH42" s="27"/>
      <c r="AI42" s="27"/>
      <c r="AJ42" s="27"/>
      <c r="AK42" s="27"/>
      <c r="AL42" s="27"/>
      <c r="AM42" s="27"/>
      <c r="AN42" s="27"/>
      <c r="AO42" s="27"/>
      <c r="AP42" s="27"/>
      <c r="AQ42" s="27"/>
      <c r="AR42" s="27"/>
      <c r="AS42" s="27"/>
      <c r="AT42" s="27"/>
      <c r="AU42" s="27"/>
      <c r="AV42" s="27"/>
      <c r="AW42" s="27"/>
      <c r="AX42" s="27"/>
      <c r="AY42" s="27"/>
      <c r="AZ42" s="27"/>
      <c r="BA42" s="27"/>
      <c r="BB42" s="27"/>
      <c r="BC42" s="27"/>
      <c r="BD42" s="27"/>
      <c r="BE42" s="27"/>
      <c r="BF42" s="27"/>
      <c r="BG42" s="27"/>
      <c r="BH42" s="27"/>
      <c r="BI42" s="27"/>
      <c r="BJ42" s="27"/>
      <c r="BK42" s="68"/>
      <c r="BL42" s="36"/>
      <c r="BM42" s="60"/>
      <c r="BN42" s="1"/>
      <c r="BO42" s="1"/>
      <c r="BP42" s="1"/>
    </row>
    <row r="43" spans="4:76" x14ac:dyDescent="0.15">
      <c r="D43" s="27"/>
      <c r="E43" s="27"/>
      <c r="F43" s="27"/>
      <c r="G43" s="27"/>
      <c r="H43" s="27"/>
      <c r="I43" s="27"/>
      <c r="J43" s="27"/>
      <c r="K43" s="27"/>
      <c r="L43" s="27"/>
      <c r="M43" s="27"/>
      <c r="N43" s="27"/>
      <c r="O43" s="27"/>
      <c r="P43" s="27"/>
      <c r="Q43" s="27"/>
      <c r="R43" s="27"/>
      <c r="S43" s="27"/>
      <c r="T43" s="27"/>
      <c r="U43" s="27"/>
      <c r="V43" s="27"/>
      <c r="W43" s="27"/>
      <c r="X43" s="27"/>
      <c r="Y43" s="27"/>
      <c r="Z43" s="27"/>
      <c r="AA43" s="27"/>
      <c r="AB43" s="27"/>
      <c r="AC43" s="27"/>
      <c r="AD43" s="27"/>
      <c r="AE43" s="27"/>
      <c r="AF43" s="27"/>
      <c r="AG43" s="27"/>
      <c r="AH43" s="27"/>
      <c r="AI43" s="27"/>
      <c r="AJ43" s="27"/>
      <c r="AK43" s="27"/>
      <c r="AL43" s="27"/>
      <c r="AM43" s="27"/>
      <c r="AN43" s="27"/>
      <c r="AO43" s="27"/>
      <c r="AP43" s="27"/>
      <c r="AQ43" s="27"/>
      <c r="AR43" s="27"/>
      <c r="AS43" s="27"/>
      <c r="AT43" s="27"/>
      <c r="AU43" s="27"/>
      <c r="AV43" s="27"/>
      <c r="AW43" s="27"/>
      <c r="AX43" s="27"/>
      <c r="AY43" s="27"/>
      <c r="AZ43" s="27"/>
      <c r="BA43" s="27"/>
      <c r="BB43" s="27"/>
      <c r="BC43" s="27"/>
      <c r="BD43" s="27"/>
      <c r="BE43" s="27"/>
      <c r="BF43" s="27"/>
      <c r="BG43" s="27"/>
      <c r="BH43" s="27"/>
      <c r="BI43" s="27"/>
      <c r="BJ43" s="27"/>
      <c r="BK43" s="68"/>
      <c r="BL43" s="36"/>
      <c r="BM43" s="60"/>
      <c r="BN43" s="1"/>
      <c r="BO43" s="1"/>
      <c r="BP43" s="1"/>
    </row>
    <row r="44" spans="4:76" x14ac:dyDescent="0.15">
      <c r="D44" s="27"/>
      <c r="E44" s="27"/>
      <c r="F44" s="27"/>
      <c r="G44" s="27"/>
      <c r="H44" s="27"/>
      <c r="I44" s="27"/>
      <c r="J44" s="27"/>
      <c r="K44" s="27"/>
      <c r="L44" s="27"/>
      <c r="M44" s="27"/>
      <c r="N44" s="27"/>
      <c r="O44" s="27"/>
      <c r="P44" s="27"/>
      <c r="Q44" s="27"/>
      <c r="R44" s="27"/>
      <c r="S44" s="27"/>
      <c r="T44" s="27"/>
      <c r="U44" s="27"/>
      <c r="V44" s="27"/>
      <c r="W44" s="27"/>
      <c r="X44" s="27"/>
      <c r="Y44" s="27"/>
      <c r="Z44" s="27"/>
      <c r="AA44" s="27"/>
      <c r="AB44" s="27"/>
      <c r="AC44" s="27"/>
      <c r="AD44" s="27"/>
      <c r="AE44" s="27"/>
      <c r="AF44" s="27"/>
      <c r="AG44" s="27"/>
      <c r="AH44" s="27"/>
      <c r="AI44" s="27"/>
      <c r="AJ44" s="27"/>
      <c r="AK44" s="27"/>
      <c r="AL44" s="27"/>
      <c r="AM44" s="27"/>
      <c r="AN44" s="27"/>
      <c r="AO44" s="27"/>
      <c r="AP44" s="27"/>
      <c r="AQ44" s="27"/>
      <c r="AR44" s="27"/>
      <c r="AS44" s="27"/>
      <c r="AT44" s="27"/>
      <c r="AU44" s="27"/>
      <c r="AV44" s="27"/>
      <c r="AW44" s="27"/>
      <c r="AX44" s="27"/>
      <c r="AY44" s="27"/>
      <c r="AZ44" s="27"/>
      <c r="BA44" s="27"/>
      <c r="BB44" s="27"/>
      <c r="BC44" s="27"/>
      <c r="BD44" s="27"/>
      <c r="BE44" s="27"/>
      <c r="BF44" s="27"/>
      <c r="BG44" s="27"/>
      <c r="BH44" s="27"/>
      <c r="BI44" s="27"/>
      <c r="BJ44" s="27"/>
      <c r="BK44" s="68"/>
      <c r="BL44" s="36"/>
      <c r="BM44" s="60"/>
      <c r="BN44" s="1"/>
      <c r="BO44" s="1"/>
      <c r="BP44" s="1"/>
    </row>
    <row r="45" spans="4:76" x14ac:dyDescent="0.15">
      <c r="D45" s="27"/>
      <c r="E45" s="27"/>
      <c r="F45" s="27"/>
      <c r="G45" s="27"/>
      <c r="H45" s="27"/>
      <c r="I45" s="27"/>
      <c r="J45" s="27"/>
      <c r="K45" s="27"/>
      <c r="L45" s="27"/>
      <c r="M45" s="27"/>
      <c r="N45" s="27"/>
      <c r="O45" s="27"/>
      <c r="P45" s="27"/>
      <c r="Q45" s="27"/>
      <c r="R45" s="27"/>
      <c r="S45" s="27"/>
      <c r="T45" s="27"/>
      <c r="U45" s="27"/>
      <c r="V45" s="27"/>
      <c r="W45" s="27"/>
      <c r="X45" s="27"/>
      <c r="Y45" s="27"/>
      <c r="Z45" s="27"/>
      <c r="AA45" s="27"/>
      <c r="AB45" s="27"/>
      <c r="AC45" s="27"/>
      <c r="AD45" s="27"/>
      <c r="AE45" s="27"/>
      <c r="AF45" s="27"/>
      <c r="AG45" s="27"/>
      <c r="AH45" s="27"/>
      <c r="AI45" s="27"/>
      <c r="AJ45" s="27"/>
      <c r="AK45" s="27"/>
      <c r="AL45" s="27"/>
      <c r="AM45" s="27"/>
      <c r="AN45" s="27"/>
      <c r="AO45" s="27"/>
      <c r="AP45" s="27"/>
      <c r="AQ45" s="27"/>
      <c r="AR45" s="27"/>
      <c r="AS45" s="27"/>
      <c r="AT45" s="27"/>
      <c r="AU45" s="27"/>
      <c r="AV45" s="27"/>
      <c r="AW45" s="27"/>
      <c r="AX45" s="27"/>
      <c r="AY45" s="27"/>
      <c r="AZ45" s="27"/>
      <c r="BA45" s="27"/>
      <c r="BB45" s="27"/>
      <c r="BC45" s="27"/>
      <c r="BD45" s="27"/>
      <c r="BE45" s="27"/>
      <c r="BF45" s="27"/>
      <c r="BG45" s="27"/>
      <c r="BH45" s="27"/>
      <c r="BI45" s="27"/>
      <c r="BJ45" s="27"/>
      <c r="BK45" s="68"/>
      <c r="BL45" s="36"/>
      <c r="BM45" s="60"/>
      <c r="BN45" s="1"/>
      <c r="BO45" s="1"/>
      <c r="BP45" s="1"/>
    </row>
    <row r="46" spans="4:76" x14ac:dyDescent="0.15">
      <c r="D46" s="27"/>
      <c r="E46" s="27"/>
      <c r="F46" s="27"/>
      <c r="G46" s="27"/>
      <c r="H46" s="27"/>
      <c r="I46" s="27"/>
      <c r="J46" s="27"/>
      <c r="K46" s="27"/>
      <c r="L46" s="27"/>
      <c r="M46" s="27"/>
      <c r="N46" s="27"/>
      <c r="O46" s="27"/>
      <c r="P46" s="27"/>
      <c r="Q46" s="27"/>
      <c r="R46" s="27"/>
      <c r="S46" s="27"/>
      <c r="T46" s="27"/>
      <c r="U46" s="27"/>
      <c r="V46" s="27"/>
      <c r="W46" s="27"/>
      <c r="X46" s="27"/>
      <c r="Y46" s="27"/>
      <c r="Z46" s="27"/>
      <c r="AA46" s="27"/>
      <c r="AB46" s="27"/>
      <c r="AC46" s="27"/>
      <c r="AD46" s="27"/>
      <c r="AE46" s="27"/>
      <c r="AF46" s="27"/>
      <c r="AG46" s="27"/>
      <c r="AH46" s="27"/>
      <c r="AI46" s="27"/>
      <c r="AJ46" s="27"/>
      <c r="AK46" s="27"/>
      <c r="AL46" s="27"/>
      <c r="AM46" s="27"/>
      <c r="AN46" s="27"/>
      <c r="AO46" s="27"/>
      <c r="AP46" s="27"/>
      <c r="AQ46" s="27"/>
      <c r="AR46" s="27"/>
      <c r="AS46" s="27"/>
      <c r="AT46" s="27"/>
      <c r="AU46" s="27"/>
      <c r="AV46" s="27"/>
      <c r="AW46" s="27"/>
      <c r="AX46" s="27"/>
      <c r="AY46" s="27"/>
      <c r="AZ46" s="27"/>
      <c r="BA46" s="27"/>
      <c r="BB46" s="27"/>
      <c r="BC46" s="27"/>
      <c r="BD46" s="27"/>
      <c r="BE46" s="27"/>
      <c r="BF46" s="27"/>
      <c r="BG46" s="27"/>
      <c r="BH46" s="27"/>
      <c r="BI46" s="27"/>
      <c r="BJ46" s="27"/>
      <c r="BK46" s="68"/>
      <c r="BL46" s="36"/>
      <c r="BM46" s="60"/>
      <c r="BN46" s="1"/>
      <c r="BO46" s="1"/>
      <c r="BP46" s="1"/>
    </row>
    <row r="47" spans="4:76" x14ac:dyDescent="0.15">
      <c r="D47" s="27"/>
      <c r="E47" s="27"/>
      <c r="F47" s="27"/>
      <c r="G47" s="27"/>
      <c r="H47" s="27"/>
      <c r="I47" s="27"/>
      <c r="J47" s="27"/>
      <c r="K47" s="27"/>
      <c r="L47" s="27"/>
      <c r="M47" s="27"/>
      <c r="N47" s="27"/>
      <c r="O47" s="27"/>
      <c r="P47" s="27"/>
      <c r="Q47" s="27"/>
      <c r="R47" s="27"/>
      <c r="S47" s="27"/>
      <c r="T47" s="27"/>
      <c r="U47" s="27"/>
      <c r="V47" s="27"/>
      <c r="W47" s="27"/>
      <c r="X47" s="27"/>
      <c r="Y47" s="27"/>
      <c r="Z47" s="27"/>
      <c r="AA47" s="27"/>
      <c r="AB47" s="27"/>
      <c r="AC47" s="27"/>
      <c r="AD47" s="27"/>
      <c r="AE47" s="27"/>
      <c r="AF47" s="27"/>
      <c r="AG47" s="27"/>
      <c r="AH47" s="27"/>
      <c r="AI47" s="27"/>
      <c r="AJ47" s="27"/>
      <c r="AK47" s="27"/>
      <c r="AL47" s="27"/>
      <c r="AM47" s="27"/>
      <c r="AN47" s="27"/>
      <c r="AO47" s="27"/>
      <c r="AP47" s="27"/>
      <c r="AQ47" s="27"/>
      <c r="AR47" s="27"/>
      <c r="AS47" s="27"/>
      <c r="AT47" s="27"/>
      <c r="AU47" s="27"/>
      <c r="AV47" s="27"/>
      <c r="AW47" s="27"/>
      <c r="AX47" s="27"/>
      <c r="AY47" s="27"/>
      <c r="AZ47" s="27"/>
      <c r="BA47" s="27"/>
      <c r="BB47" s="27"/>
      <c r="BC47" s="27"/>
      <c r="BD47" s="27"/>
      <c r="BE47" s="27"/>
      <c r="BF47" s="27"/>
      <c r="BG47" s="27"/>
      <c r="BH47" s="27"/>
      <c r="BI47" s="27"/>
      <c r="BJ47" s="27"/>
      <c r="BK47" s="68"/>
      <c r="BL47" s="36"/>
      <c r="BM47" s="60"/>
      <c r="BN47" s="1"/>
      <c r="BO47" s="1"/>
      <c r="BP47" s="1"/>
    </row>
    <row r="48" spans="4:76" x14ac:dyDescent="0.15">
      <c r="D48" s="27"/>
      <c r="E48" s="27"/>
      <c r="F48" s="27"/>
      <c r="G48" s="27"/>
      <c r="H48" s="27"/>
      <c r="I48" s="27"/>
      <c r="J48" s="27"/>
      <c r="K48" s="27"/>
      <c r="L48" s="27"/>
      <c r="M48" s="27"/>
      <c r="N48" s="27"/>
      <c r="O48" s="27"/>
      <c r="P48" s="27"/>
      <c r="Q48" s="27"/>
      <c r="R48" s="27"/>
      <c r="S48" s="27"/>
      <c r="T48" s="27"/>
      <c r="U48" s="27"/>
      <c r="V48" s="27"/>
      <c r="W48" s="27"/>
      <c r="X48" s="27"/>
      <c r="Y48" s="27"/>
      <c r="Z48" s="27"/>
      <c r="AA48" s="27"/>
      <c r="AB48" s="27"/>
      <c r="AC48" s="27"/>
      <c r="AD48" s="27"/>
      <c r="AE48" s="27"/>
      <c r="AF48" s="27"/>
      <c r="AG48" s="27"/>
      <c r="AH48" s="27"/>
      <c r="AI48" s="27"/>
      <c r="AJ48" s="27"/>
      <c r="AK48" s="27"/>
      <c r="AL48" s="27"/>
      <c r="AM48" s="27"/>
      <c r="AN48" s="27"/>
      <c r="AO48" s="27"/>
      <c r="AP48" s="27"/>
      <c r="AQ48" s="27"/>
      <c r="AR48" s="27"/>
      <c r="AS48" s="27"/>
      <c r="AT48" s="27"/>
      <c r="AU48" s="27"/>
      <c r="AV48" s="27"/>
      <c r="AW48" s="27"/>
      <c r="AX48" s="27"/>
      <c r="AY48" s="27"/>
      <c r="AZ48" s="27"/>
      <c r="BA48" s="27"/>
      <c r="BB48" s="27"/>
      <c r="BC48" s="27"/>
      <c r="BD48" s="27"/>
      <c r="BE48" s="27"/>
      <c r="BF48" s="27"/>
      <c r="BG48" s="27"/>
      <c r="BH48" s="27"/>
      <c r="BI48" s="27"/>
      <c r="BJ48" s="27"/>
      <c r="BK48" s="68"/>
      <c r="BL48" s="36"/>
      <c r="BM48" s="60"/>
      <c r="BN48" s="1"/>
      <c r="BO48" s="1"/>
      <c r="BP48" s="1"/>
    </row>
    <row r="49" spans="4:68" x14ac:dyDescent="0.15">
      <c r="D49" s="27"/>
      <c r="E49" s="27"/>
      <c r="F49" s="27"/>
      <c r="G49" s="27"/>
      <c r="H49" s="27"/>
      <c r="I49" s="27"/>
      <c r="J49" s="27"/>
      <c r="K49" s="27"/>
      <c r="L49" s="27"/>
      <c r="M49" s="27"/>
      <c r="N49" s="27"/>
      <c r="O49" s="27"/>
      <c r="P49" s="27"/>
      <c r="Q49" s="27"/>
      <c r="R49" s="27"/>
      <c r="S49" s="27"/>
      <c r="T49" s="27"/>
      <c r="U49" s="27"/>
      <c r="V49" s="27"/>
      <c r="W49" s="27"/>
      <c r="X49" s="27"/>
      <c r="Y49" s="27"/>
      <c r="Z49" s="27"/>
      <c r="AA49" s="27"/>
      <c r="AB49" s="27"/>
      <c r="AC49" s="27"/>
      <c r="AD49" s="27"/>
      <c r="AE49" s="27"/>
      <c r="AF49" s="27"/>
      <c r="AG49" s="27"/>
      <c r="AH49" s="27"/>
      <c r="AI49" s="27"/>
      <c r="AJ49" s="27"/>
      <c r="AK49" s="27"/>
      <c r="AL49" s="27"/>
      <c r="AM49" s="27"/>
      <c r="AN49" s="27"/>
      <c r="AO49" s="27"/>
      <c r="AP49" s="27"/>
      <c r="AQ49" s="27"/>
      <c r="AR49" s="27"/>
      <c r="AS49" s="27"/>
      <c r="AT49" s="27"/>
      <c r="AU49" s="27"/>
      <c r="AV49" s="27"/>
      <c r="AW49" s="27"/>
      <c r="AX49" s="27"/>
      <c r="AY49" s="27"/>
      <c r="AZ49" s="27"/>
      <c r="BA49" s="27"/>
      <c r="BB49" s="27"/>
      <c r="BC49" s="27"/>
      <c r="BD49" s="27"/>
      <c r="BE49" s="27"/>
      <c r="BF49" s="27"/>
      <c r="BG49" s="27"/>
      <c r="BH49" s="27"/>
      <c r="BI49" s="27"/>
      <c r="BJ49" s="27"/>
      <c r="BK49" s="68"/>
      <c r="BL49" s="36"/>
      <c r="BM49" s="60"/>
      <c r="BN49" s="1"/>
      <c r="BO49" s="1"/>
      <c r="BP49" s="1"/>
    </row>
    <row r="50" spans="4:68" x14ac:dyDescent="0.15">
      <c r="D50" s="27"/>
      <c r="E50" s="27"/>
      <c r="F50" s="27"/>
      <c r="G50" s="27"/>
      <c r="H50" s="27"/>
      <c r="I50" s="27"/>
      <c r="J50" s="27"/>
      <c r="K50" s="27"/>
      <c r="L50" s="27"/>
      <c r="M50" s="27"/>
      <c r="N50" s="27"/>
      <c r="O50" s="27"/>
      <c r="P50" s="27"/>
      <c r="Q50" s="27"/>
      <c r="R50" s="27"/>
      <c r="S50" s="27"/>
      <c r="T50" s="27"/>
      <c r="U50" s="27"/>
      <c r="V50" s="27"/>
      <c r="W50" s="27"/>
      <c r="X50" s="27"/>
      <c r="Y50" s="27"/>
      <c r="Z50" s="27"/>
      <c r="AA50" s="27"/>
      <c r="AB50" s="27"/>
      <c r="AC50" s="27"/>
      <c r="AD50" s="27"/>
      <c r="AE50" s="27"/>
      <c r="AF50" s="27"/>
      <c r="AG50" s="27"/>
      <c r="AH50" s="27"/>
      <c r="AI50" s="27"/>
      <c r="AJ50" s="27"/>
      <c r="AK50" s="27"/>
      <c r="AL50" s="27"/>
      <c r="AM50" s="27"/>
      <c r="AN50" s="27"/>
      <c r="AO50" s="27"/>
      <c r="AP50" s="27"/>
      <c r="AQ50" s="27"/>
      <c r="AR50" s="27"/>
      <c r="AS50" s="27"/>
      <c r="AT50" s="27"/>
      <c r="AU50" s="27"/>
      <c r="AV50" s="27"/>
      <c r="AW50" s="27"/>
      <c r="AX50" s="27"/>
      <c r="AY50" s="27"/>
      <c r="AZ50" s="27"/>
      <c r="BA50" s="27"/>
      <c r="BB50" s="27"/>
      <c r="BC50" s="27"/>
      <c r="BD50" s="27"/>
      <c r="BE50" s="27"/>
      <c r="BF50" s="27"/>
      <c r="BG50" s="27"/>
      <c r="BH50" s="27"/>
      <c r="BI50" s="27"/>
      <c r="BJ50" s="27"/>
      <c r="BK50" s="68"/>
      <c r="BL50" s="36"/>
      <c r="BM50" s="60"/>
      <c r="BN50" s="1"/>
      <c r="BO50" s="1"/>
      <c r="BP50" s="1"/>
    </row>
    <row r="51" spans="4:68" x14ac:dyDescent="0.15">
      <c r="D51" s="27"/>
      <c r="E51" s="27"/>
      <c r="F51" s="27"/>
      <c r="G51" s="27"/>
      <c r="H51" s="27"/>
      <c r="I51" s="27"/>
      <c r="J51" s="27"/>
      <c r="K51" s="27"/>
      <c r="L51" s="27"/>
      <c r="M51" s="27"/>
      <c r="N51" s="27"/>
      <c r="O51" s="27"/>
      <c r="P51" s="27"/>
      <c r="Q51" s="27"/>
      <c r="R51" s="27"/>
      <c r="S51" s="27"/>
      <c r="T51" s="27"/>
      <c r="U51" s="27"/>
      <c r="V51" s="27"/>
      <c r="W51" s="27"/>
      <c r="X51" s="27"/>
      <c r="Y51" s="27"/>
      <c r="Z51" s="27"/>
      <c r="AA51" s="27"/>
      <c r="AB51" s="27"/>
      <c r="AC51" s="27"/>
      <c r="AD51" s="27"/>
      <c r="AE51" s="27"/>
      <c r="AF51" s="27"/>
      <c r="AG51" s="27"/>
      <c r="AH51" s="27"/>
      <c r="AI51" s="27"/>
      <c r="AJ51" s="27"/>
      <c r="AK51" s="27"/>
      <c r="AL51" s="27"/>
      <c r="AM51" s="27"/>
      <c r="AN51" s="27"/>
      <c r="AO51" s="27"/>
      <c r="AP51" s="27"/>
      <c r="AQ51" s="27"/>
      <c r="AR51" s="27"/>
      <c r="AS51" s="27"/>
      <c r="AT51" s="27"/>
      <c r="AU51" s="27"/>
      <c r="AV51" s="27"/>
      <c r="AW51" s="27"/>
      <c r="AX51" s="27"/>
      <c r="AY51" s="27"/>
      <c r="AZ51" s="27"/>
      <c r="BA51" s="27"/>
      <c r="BB51" s="27"/>
      <c r="BC51" s="27"/>
      <c r="BD51" s="27"/>
      <c r="BE51" s="27"/>
      <c r="BF51" s="27"/>
      <c r="BG51" s="27"/>
      <c r="BH51" s="27"/>
      <c r="BI51" s="27"/>
      <c r="BJ51" s="27"/>
      <c r="BK51" s="68"/>
      <c r="BL51" s="36"/>
      <c r="BM51" s="60"/>
      <c r="BN51" s="1"/>
      <c r="BO51" s="1"/>
      <c r="BP51" s="1"/>
    </row>
    <row r="52" spans="4:68" x14ac:dyDescent="0.15">
      <c r="D52" s="27"/>
      <c r="E52" s="27"/>
      <c r="F52" s="27"/>
      <c r="G52" s="27"/>
      <c r="H52" s="27"/>
      <c r="I52" s="27"/>
      <c r="J52" s="27"/>
      <c r="K52" s="27"/>
      <c r="L52" s="27"/>
      <c r="M52" s="27"/>
      <c r="N52" s="27"/>
      <c r="O52" s="27"/>
      <c r="P52" s="27"/>
      <c r="Q52" s="27"/>
      <c r="R52" s="27"/>
      <c r="S52" s="27"/>
      <c r="T52" s="27"/>
      <c r="U52" s="27"/>
      <c r="V52" s="27"/>
      <c r="W52" s="27"/>
      <c r="X52" s="27"/>
      <c r="Y52" s="27"/>
      <c r="Z52" s="27"/>
      <c r="AA52" s="27"/>
      <c r="AB52" s="27"/>
      <c r="AC52" s="27"/>
      <c r="AD52" s="27"/>
      <c r="AE52" s="27"/>
      <c r="AF52" s="27"/>
      <c r="AG52" s="27"/>
      <c r="AH52" s="27"/>
      <c r="AI52" s="27"/>
      <c r="AJ52" s="27"/>
      <c r="AK52" s="27"/>
      <c r="AL52" s="27"/>
      <c r="AM52" s="27"/>
      <c r="AN52" s="27"/>
      <c r="AO52" s="27"/>
      <c r="AP52" s="27"/>
      <c r="AQ52" s="27"/>
      <c r="AR52" s="27"/>
      <c r="AS52" s="27"/>
      <c r="AT52" s="27"/>
      <c r="AU52" s="27"/>
      <c r="AV52" s="27"/>
      <c r="AW52" s="27"/>
      <c r="AX52" s="27"/>
      <c r="AY52" s="27"/>
      <c r="AZ52" s="27"/>
      <c r="BA52" s="27"/>
      <c r="BB52" s="27"/>
      <c r="BC52" s="27"/>
      <c r="BD52" s="27"/>
      <c r="BE52" s="27"/>
      <c r="BF52" s="27"/>
      <c r="BG52" s="27"/>
      <c r="BH52" s="27"/>
      <c r="BI52" s="27"/>
      <c r="BJ52" s="27"/>
      <c r="BK52" s="68"/>
      <c r="BL52" s="36"/>
      <c r="BM52" s="60"/>
      <c r="BN52" s="1"/>
      <c r="BO52" s="1"/>
      <c r="BP52" s="1"/>
    </row>
    <row r="53" spans="4:68" x14ac:dyDescent="0.15">
      <c r="D53" s="27"/>
      <c r="E53" s="27"/>
      <c r="F53" s="27"/>
      <c r="G53" s="27"/>
      <c r="H53" s="27"/>
      <c r="I53" s="27"/>
      <c r="J53" s="27"/>
      <c r="K53" s="27"/>
      <c r="L53" s="27"/>
      <c r="M53" s="27"/>
      <c r="N53" s="27"/>
      <c r="O53" s="27"/>
      <c r="P53" s="27"/>
      <c r="Q53" s="27"/>
      <c r="R53" s="27"/>
      <c r="S53" s="27"/>
      <c r="T53" s="27"/>
      <c r="U53" s="27"/>
      <c r="V53" s="27"/>
      <c r="W53" s="27"/>
      <c r="X53" s="27"/>
      <c r="Y53" s="27"/>
      <c r="Z53" s="27"/>
      <c r="AA53" s="27"/>
      <c r="AB53" s="27"/>
      <c r="AC53" s="27"/>
      <c r="AD53" s="27"/>
      <c r="AE53" s="27"/>
      <c r="AF53" s="27"/>
      <c r="AG53" s="27"/>
      <c r="AH53" s="27"/>
      <c r="AI53" s="27"/>
      <c r="AJ53" s="27"/>
      <c r="AK53" s="27"/>
      <c r="AL53" s="27"/>
      <c r="AM53" s="27"/>
      <c r="AN53" s="27"/>
      <c r="AO53" s="27"/>
      <c r="AP53" s="27"/>
      <c r="AQ53" s="27"/>
      <c r="AR53" s="27"/>
      <c r="AS53" s="27"/>
      <c r="AT53" s="27"/>
      <c r="AU53" s="27"/>
      <c r="AV53" s="27"/>
      <c r="AW53" s="27"/>
      <c r="AX53" s="27"/>
      <c r="AY53" s="27"/>
      <c r="AZ53" s="27"/>
      <c r="BA53" s="27"/>
      <c r="BB53" s="27"/>
      <c r="BC53" s="27"/>
      <c r="BD53" s="27"/>
      <c r="BE53" s="27"/>
      <c r="BF53" s="27"/>
      <c r="BG53" s="27"/>
      <c r="BH53" s="27"/>
      <c r="BI53" s="27"/>
      <c r="BJ53" s="27"/>
      <c r="BK53" s="68"/>
      <c r="BL53" s="36"/>
      <c r="BM53" s="60"/>
      <c r="BN53" s="1"/>
      <c r="BO53" s="1"/>
      <c r="BP53" s="1"/>
    </row>
    <row r="54" spans="4:68" x14ac:dyDescent="0.15">
      <c r="D54" s="27"/>
      <c r="E54" s="27"/>
      <c r="F54" s="27"/>
      <c r="G54" s="27"/>
      <c r="H54" s="27"/>
      <c r="I54" s="27"/>
      <c r="J54" s="27"/>
      <c r="K54" s="27"/>
      <c r="L54" s="27"/>
      <c r="M54" s="27"/>
      <c r="N54" s="27"/>
      <c r="O54" s="27"/>
      <c r="P54" s="27"/>
      <c r="Q54" s="27"/>
      <c r="R54" s="27"/>
      <c r="S54" s="27"/>
      <c r="T54" s="27"/>
      <c r="U54" s="27"/>
      <c r="V54" s="27"/>
      <c r="W54" s="27"/>
      <c r="X54" s="27"/>
      <c r="Y54" s="27"/>
      <c r="Z54" s="27"/>
      <c r="AA54" s="27"/>
      <c r="AB54" s="27"/>
      <c r="AC54" s="27"/>
      <c r="AD54" s="27"/>
      <c r="AE54" s="27"/>
      <c r="AF54" s="27"/>
      <c r="AG54" s="27"/>
      <c r="AH54" s="27"/>
      <c r="AI54" s="27"/>
      <c r="AJ54" s="27"/>
      <c r="AK54" s="27"/>
      <c r="AL54" s="27"/>
      <c r="AM54" s="27"/>
      <c r="AN54" s="27"/>
      <c r="AO54" s="27"/>
      <c r="AP54" s="27"/>
      <c r="AQ54" s="27"/>
      <c r="AR54" s="27"/>
      <c r="AS54" s="27"/>
      <c r="AT54" s="27"/>
      <c r="AU54" s="27"/>
      <c r="AV54" s="27"/>
      <c r="AW54" s="27"/>
      <c r="AX54" s="27"/>
      <c r="AY54" s="27"/>
      <c r="AZ54" s="27"/>
      <c r="BA54" s="27"/>
      <c r="BB54" s="27"/>
      <c r="BC54" s="27"/>
      <c r="BD54" s="27"/>
      <c r="BE54" s="27"/>
      <c r="BF54" s="27"/>
      <c r="BG54" s="27"/>
      <c r="BH54" s="27"/>
      <c r="BI54" s="27"/>
      <c r="BJ54" s="27"/>
      <c r="BK54" s="68"/>
      <c r="BL54" s="36"/>
      <c r="BM54" s="60"/>
      <c r="BN54" s="1"/>
      <c r="BO54" s="1"/>
      <c r="BP54" s="1"/>
    </row>
    <row r="55" spans="4:68" x14ac:dyDescent="0.15">
      <c r="D55" s="27"/>
      <c r="E55" s="27"/>
      <c r="F55" s="27"/>
      <c r="G55" s="27"/>
      <c r="H55" s="27"/>
      <c r="I55" s="27"/>
      <c r="J55" s="27"/>
      <c r="K55" s="27"/>
      <c r="L55" s="27"/>
      <c r="M55" s="27"/>
      <c r="N55" s="27"/>
      <c r="O55" s="27"/>
      <c r="P55" s="27"/>
      <c r="Q55" s="27"/>
      <c r="R55" s="27"/>
      <c r="S55" s="27"/>
      <c r="T55" s="27"/>
      <c r="U55" s="27"/>
      <c r="V55" s="27"/>
      <c r="W55" s="27"/>
      <c r="X55" s="27"/>
      <c r="Y55" s="27"/>
      <c r="Z55" s="27"/>
      <c r="AA55" s="27"/>
      <c r="AB55" s="27"/>
      <c r="AC55" s="27"/>
      <c r="AD55" s="27"/>
      <c r="AE55" s="27"/>
      <c r="AF55" s="27"/>
      <c r="AG55" s="27"/>
      <c r="AH55" s="27"/>
      <c r="AI55" s="27"/>
      <c r="AJ55" s="27"/>
      <c r="AK55" s="27"/>
      <c r="AL55" s="27"/>
      <c r="AM55" s="27"/>
      <c r="AN55" s="27"/>
      <c r="AO55" s="27"/>
      <c r="AP55" s="27"/>
      <c r="AQ55" s="27"/>
      <c r="AR55" s="27"/>
      <c r="AS55" s="27"/>
      <c r="AT55" s="27"/>
      <c r="AU55" s="27"/>
      <c r="AV55" s="27"/>
      <c r="AW55" s="27"/>
      <c r="AX55" s="27"/>
      <c r="AY55" s="27"/>
      <c r="AZ55" s="27"/>
      <c r="BA55" s="27"/>
      <c r="BB55" s="27"/>
      <c r="BC55" s="27"/>
      <c r="BD55" s="27"/>
      <c r="BE55" s="27"/>
      <c r="BF55" s="27"/>
      <c r="BG55" s="27"/>
      <c r="BH55" s="27"/>
      <c r="BI55" s="27"/>
      <c r="BJ55" s="27"/>
      <c r="BK55" s="68"/>
      <c r="BL55" s="36"/>
      <c r="BM55" s="60"/>
      <c r="BN55" s="1"/>
      <c r="BO55" s="1"/>
      <c r="BP55" s="1"/>
    </row>
    <row r="56" spans="4:68" x14ac:dyDescent="0.15">
      <c r="D56" s="27"/>
      <c r="E56" s="27"/>
      <c r="F56" s="27"/>
      <c r="G56" s="27"/>
      <c r="H56" s="27"/>
      <c r="I56" s="27"/>
      <c r="J56" s="27"/>
      <c r="K56" s="27"/>
      <c r="L56" s="27"/>
      <c r="M56" s="27"/>
      <c r="N56" s="27"/>
      <c r="O56" s="27"/>
      <c r="P56" s="27"/>
      <c r="Q56" s="27"/>
      <c r="R56" s="27"/>
      <c r="S56" s="27"/>
      <c r="T56" s="27"/>
      <c r="U56" s="27"/>
      <c r="V56" s="27"/>
      <c r="W56" s="27"/>
      <c r="X56" s="27"/>
      <c r="Y56" s="27"/>
      <c r="Z56" s="27"/>
      <c r="AA56" s="27"/>
      <c r="AB56" s="27"/>
      <c r="AC56" s="27"/>
      <c r="AD56" s="27"/>
      <c r="AE56" s="27"/>
      <c r="AF56" s="27"/>
      <c r="AG56" s="27"/>
      <c r="AH56" s="27"/>
      <c r="AI56" s="27"/>
      <c r="AJ56" s="27"/>
      <c r="AK56" s="27"/>
      <c r="AL56" s="27"/>
      <c r="AM56" s="27"/>
      <c r="AN56" s="27"/>
      <c r="AO56" s="27"/>
      <c r="AP56" s="27"/>
      <c r="AQ56" s="27"/>
      <c r="AR56" s="27"/>
      <c r="AS56" s="27"/>
      <c r="AT56" s="27"/>
      <c r="AU56" s="27"/>
      <c r="AV56" s="27"/>
      <c r="AW56" s="27"/>
      <c r="AX56" s="27"/>
      <c r="AY56" s="27"/>
      <c r="AZ56" s="27"/>
      <c r="BA56" s="27"/>
      <c r="BB56" s="27"/>
      <c r="BC56" s="27"/>
      <c r="BD56" s="27"/>
      <c r="BE56" s="27"/>
      <c r="BF56" s="27"/>
      <c r="BG56" s="27"/>
      <c r="BH56" s="27"/>
      <c r="BI56" s="27"/>
      <c r="BJ56" s="27"/>
      <c r="BK56" s="68"/>
      <c r="BL56" s="36"/>
      <c r="BM56" s="60"/>
      <c r="BN56" s="1"/>
      <c r="BO56" s="1"/>
      <c r="BP56" s="1"/>
    </row>
    <row r="57" spans="4:68" x14ac:dyDescent="0.15">
      <c r="D57" s="27"/>
      <c r="E57" s="27"/>
      <c r="F57" s="27"/>
      <c r="G57" s="27"/>
      <c r="H57" s="27"/>
      <c r="I57" s="27"/>
      <c r="J57" s="27"/>
      <c r="K57" s="27"/>
      <c r="L57" s="27"/>
      <c r="M57" s="27"/>
      <c r="N57" s="27"/>
      <c r="O57" s="27"/>
      <c r="P57" s="27"/>
      <c r="Q57" s="27"/>
      <c r="R57" s="27"/>
      <c r="S57" s="27"/>
      <c r="T57" s="27"/>
      <c r="U57" s="27"/>
      <c r="V57" s="27"/>
      <c r="W57" s="27"/>
      <c r="X57" s="27"/>
      <c r="Y57" s="27"/>
      <c r="Z57" s="27"/>
      <c r="AA57" s="27"/>
      <c r="AB57" s="27"/>
      <c r="AC57" s="27"/>
      <c r="AD57" s="27"/>
      <c r="AE57" s="27"/>
      <c r="AF57" s="27"/>
      <c r="AG57" s="27"/>
      <c r="AH57" s="27"/>
      <c r="AI57" s="27"/>
      <c r="AJ57" s="27"/>
      <c r="AK57" s="27"/>
      <c r="AL57" s="27"/>
      <c r="AM57" s="27"/>
      <c r="AN57" s="27"/>
      <c r="AO57" s="27"/>
      <c r="AP57" s="27"/>
      <c r="AQ57" s="27"/>
      <c r="AR57" s="27"/>
      <c r="AS57" s="27"/>
      <c r="AT57" s="27"/>
      <c r="AU57" s="27"/>
      <c r="AV57" s="27"/>
      <c r="AW57" s="27"/>
      <c r="AX57" s="27"/>
      <c r="AY57" s="27"/>
      <c r="AZ57" s="27"/>
      <c r="BA57" s="27"/>
      <c r="BB57" s="27"/>
      <c r="BC57" s="27"/>
      <c r="BD57" s="27"/>
      <c r="BE57" s="27"/>
      <c r="BF57" s="27"/>
      <c r="BG57" s="27"/>
      <c r="BH57" s="27"/>
      <c r="BI57" s="27"/>
      <c r="BJ57" s="27"/>
      <c r="BK57" s="68"/>
      <c r="BL57" s="36"/>
      <c r="BM57" s="60"/>
      <c r="BN57" s="1"/>
      <c r="BO57" s="1"/>
      <c r="BP57" s="1"/>
    </row>
    <row r="58" spans="4:68" x14ac:dyDescent="0.15">
      <c r="D58" s="27"/>
      <c r="E58" s="27"/>
      <c r="F58" s="27"/>
      <c r="G58" s="27"/>
      <c r="H58" s="27"/>
      <c r="I58" s="27"/>
      <c r="J58" s="27"/>
      <c r="K58" s="27"/>
      <c r="L58" s="27"/>
      <c r="M58" s="27"/>
      <c r="N58" s="27"/>
      <c r="O58" s="27"/>
      <c r="P58" s="27"/>
      <c r="Q58" s="27"/>
      <c r="R58" s="27"/>
      <c r="S58" s="27"/>
      <c r="T58" s="27"/>
      <c r="U58" s="27"/>
      <c r="V58" s="27"/>
      <c r="W58" s="27"/>
      <c r="X58" s="27"/>
      <c r="Y58" s="27"/>
      <c r="Z58" s="27"/>
      <c r="AA58" s="27"/>
      <c r="AB58" s="27"/>
      <c r="AC58" s="27"/>
      <c r="AD58" s="27"/>
      <c r="AE58" s="27"/>
      <c r="AF58" s="27"/>
      <c r="AG58" s="27"/>
      <c r="AH58" s="27"/>
      <c r="AI58" s="27"/>
      <c r="AJ58" s="27"/>
      <c r="AK58" s="27"/>
      <c r="AL58" s="27"/>
      <c r="AM58" s="27"/>
      <c r="AN58" s="27"/>
      <c r="AO58" s="27"/>
      <c r="AP58" s="27"/>
      <c r="AQ58" s="27"/>
      <c r="AR58" s="27"/>
      <c r="AS58" s="27"/>
      <c r="AT58" s="27"/>
      <c r="AU58" s="27"/>
      <c r="AV58" s="27"/>
      <c r="AW58" s="27"/>
      <c r="AX58" s="27"/>
      <c r="AY58" s="27"/>
      <c r="AZ58" s="27"/>
      <c r="BA58" s="27"/>
      <c r="BB58" s="27"/>
      <c r="BC58" s="27"/>
      <c r="BD58" s="27"/>
      <c r="BE58" s="27"/>
      <c r="BF58" s="27"/>
      <c r="BG58" s="27"/>
      <c r="BH58" s="27"/>
      <c r="BI58" s="27"/>
      <c r="BJ58" s="27"/>
      <c r="BK58" s="68"/>
      <c r="BL58" s="36"/>
      <c r="BM58" s="60"/>
      <c r="BN58" s="1"/>
      <c r="BO58" s="1"/>
      <c r="BP58" s="1"/>
    </row>
    <row r="59" spans="4:68" x14ac:dyDescent="0.15">
      <c r="D59" s="27"/>
      <c r="E59" s="27"/>
      <c r="F59" s="27"/>
      <c r="G59" s="27"/>
      <c r="H59" s="27"/>
      <c r="I59" s="27"/>
      <c r="J59" s="27"/>
      <c r="K59" s="27"/>
      <c r="L59" s="27"/>
      <c r="M59" s="27"/>
      <c r="N59" s="27"/>
      <c r="O59" s="27"/>
      <c r="P59" s="27"/>
      <c r="Q59" s="27"/>
      <c r="R59" s="27"/>
      <c r="S59" s="27"/>
      <c r="T59" s="27"/>
      <c r="U59" s="27"/>
      <c r="V59" s="27"/>
      <c r="W59" s="27"/>
      <c r="X59" s="27"/>
      <c r="Y59" s="27"/>
      <c r="Z59" s="27"/>
      <c r="AA59" s="27"/>
      <c r="AB59" s="27"/>
      <c r="AC59" s="27"/>
      <c r="AD59" s="27"/>
      <c r="AE59" s="27"/>
      <c r="AF59" s="27"/>
      <c r="AG59" s="27"/>
      <c r="AH59" s="27"/>
      <c r="AI59" s="27"/>
      <c r="AJ59" s="27"/>
      <c r="AK59" s="27"/>
      <c r="AL59" s="27"/>
      <c r="AM59" s="27"/>
      <c r="AN59" s="27"/>
      <c r="AO59" s="27"/>
      <c r="AP59" s="27"/>
      <c r="AQ59" s="27"/>
      <c r="AR59" s="27"/>
      <c r="AS59" s="27"/>
      <c r="AT59" s="27"/>
      <c r="AU59" s="27"/>
      <c r="AV59" s="27"/>
      <c r="AW59" s="27"/>
      <c r="AX59" s="27"/>
      <c r="AY59" s="27"/>
      <c r="AZ59" s="27"/>
      <c r="BA59" s="27"/>
      <c r="BB59" s="27"/>
      <c r="BC59" s="27"/>
      <c r="BD59" s="27"/>
      <c r="BE59" s="27"/>
      <c r="BF59" s="27"/>
      <c r="BG59" s="27"/>
      <c r="BH59" s="27"/>
      <c r="BI59" s="27"/>
      <c r="BJ59" s="27"/>
      <c r="BK59" s="68"/>
      <c r="BL59" s="36"/>
      <c r="BM59" s="60"/>
      <c r="BN59" s="1"/>
      <c r="BO59" s="1"/>
      <c r="BP59" s="1"/>
    </row>
    <row r="60" spans="4:68" x14ac:dyDescent="0.15">
      <c r="D60" s="27"/>
      <c r="E60" s="27"/>
      <c r="F60" s="27"/>
      <c r="G60" s="27"/>
      <c r="H60" s="27"/>
      <c r="I60" s="27"/>
      <c r="J60" s="27"/>
      <c r="K60" s="27"/>
      <c r="L60" s="27"/>
      <c r="M60" s="27"/>
      <c r="N60" s="27"/>
      <c r="O60" s="27"/>
      <c r="P60" s="27"/>
      <c r="Q60" s="27"/>
      <c r="R60" s="27"/>
      <c r="S60" s="27"/>
      <c r="T60" s="27"/>
      <c r="U60" s="27"/>
      <c r="V60" s="27"/>
      <c r="W60" s="27"/>
      <c r="X60" s="27"/>
      <c r="Y60" s="27"/>
      <c r="Z60" s="27"/>
      <c r="AA60" s="27"/>
      <c r="AB60" s="27"/>
      <c r="AC60" s="27"/>
      <c r="AD60" s="27"/>
      <c r="AE60" s="27"/>
      <c r="AF60" s="27"/>
      <c r="AG60" s="27"/>
      <c r="AH60" s="27"/>
      <c r="AI60" s="27"/>
      <c r="AJ60" s="27"/>
      <c r="AK60" s="27"/>
      <c r="AL60" s="27"/>
      <c r="AM60" s="27"/>
      <c r="AN60" s="27"/>
      <c r="AO60" s="27"/>
      <c r="AP60" s="27"/>
      <c r="AQ60" s="27"/>
      <c r="AR60" s="27"/>
      <c r="AS60" s="27"/>
      <c r="AT60" s="27"/>
      <c r="AU60" s="27"/>
      <c r="AV60" s="27"/>
      <c r="AW60" s="27"/>
      <c r="AX60" s="27"/>
      <c r="AY60" s="27"/>
      <c r="AZ60" s="27"/>
      <c r="BA60" s="27"/>
      <c r="BB60" s="27"/>
      <c r="BC60" s="27"/>
      <c r="BD60" s="27"/>
      <c r="BE60" s="27"/>
      <c r="BF60" s="27"/>
      <c r="BG60" s="27"/>
      <c r="BH60" s="27"/>
      <c r="BI60" s="27"/>
      <c r="BJ60" s="27"/>
      <c r="BK60" s="68"/>
      <c r="BL60" s="36"/>
      <c r="BM60" s="60"/>
      <c r="BN60" s="1"/>
      <c r="BO60" s="1"/>
      <c r="BP60" s="1"/>
    </row>
    <row r="61" spans="4:68" x14ac:dyDescent="0.15"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27"/>
      <c r="O61" s="27"/>
      <c r="P61" s="27"/>
      <c r="Q61" s="27"/>
      <c r="R61" s="27"/>
      <c r="S61" s="27"/>
      <c r="T61" s="27"/>
      <c r="U61" s="27"/>
      <c r="V61" s="27"/>
      <c r="W61" s="27"/>
      <c r="X61" s="27"/>
      <c r="Y61" s="27"/>
      <c r="Z61" s="27"/>
      <c r="AA61" s="27"/>
      <c r="AB61" s="27"/>
      <c r="AC61" s="27"/>
      <c r="AD61" s="27"/>
      <c r="AE61" s="27"/>
      <c r="AF61" s="27"/>
      <c r="AG61" s="27"/>
      <c r="AH61" s="27"/>
      <c r="AI61" s="27"/>
      <c r="AJ61" s="27"/>
      <c r="AK61" s="27"/>
      <c r="AL61" s="27"/>
      <c r="AM61" s="27"/>
      <c r="AN61" s="27"/>
      <c r="AO61" s="27"/>
      <c r="AP61" s="27"/>
      <c r="AQ61" s="27"/>
      <c r="AR61" s="27"/>
      <c r="AS61" s="27"/>
      <c r="AT61" s="27"/>
      <c r="AU61" s="27"/>
      <c r="AV61" s="27"/>
      <c r="AW61" s="27"/>
      <c r="AX61" s="27"/>
      <c r="AY61" s="27"/>
      <c r="AZ61" s="27"/>
      <c r="BA61" s="27"/>
      <c r="BB61" s="27"/>
      <c r="BC61" s="27"/>
      <c r="BD61" s="27"/>
      <c r="BE61" s="27"/>
      <c r="BF61" s="27"/>
      <c r="BG61" s="27"/>
      <c r="BH61" s="27"/>
      <c r="BI61" s="27"/>
      <c r="BJ61" s="27"/>
      <c r="BK61" s="68"/>
      <c r="BL61" s="36"/>
      <c r="BM61" s="60"/>
      <c r="BN61" s="1"/>
      <c r="BO61" s="1"/>
      <c r="BP61" s="1"/>
    </row>
    <row r="62" spans="4:68" x14ac:dyDescent="0.15"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7"/>
      <c r="O62" s="27"/>
      <c r="P62" s="27"/>
      <c r="Q62" s="27"/>
      <c r="R62" s="27"/>
      <c r="S62" s="27"/>
      <c r="T62" s="27"/>
      <c r="U62" s="27"/>
      <c r="V62" s="27"/>
      <c r="W62" s="27"/>
      <c r="X62" s="27"/>
      <c r="Y62" s="27"/>
      <c r="Z62" s="27"/>
      <c r="AA62" s="27"/>
      <c r="AB62" s="27"/>
      <c r="AC62" s="27"/>
      <c r="AD62" s="27"/>
      <c r="AE62" s="27"/>
      <c r="AF62" s="27"/>
      <c r="AG62" s="27"/>
      <c r="AH62" s="27"/>
      <c r="AI62" s="27"/>
      <c r="AJ62" s="27"/>
      <c r="AK62" s="27"/>
      <c r="AL62" s="27"/>
      <c r="AM62" s="27"/>
      <c r="AN62" s="27"/>
      <c r="AO62" s="27"/>
      <c r="AP62" s="27"/>
      <c r="AQ62" s="27"/>
      <c r="AR62" s="27"/>
      <c r="AS62" s="27"/>
      <c r="AT62" s="27"/>
      <c r="AU62" s="27"/>
      <c r="AV62" s="27"/>
      <c r="AW62" s="27"/>
      <c r="AX62" s="27"/>
      <c r="AY62" s="27"/>
      <c r="AZ62" s="27"/>
      <c r="BA62" s="27"/>
      <c r="BB62" s="27"/>
      <c r="BC62" s="27"/>
      <c r="BD62" s="27"/>
      <c r="BE62" s="27"/>
      <c r="BF62" s="27"/>
      <c r="BG62" s="27"/>
      <c r="BH62" s="27"/>
      <c r="BI62" s="27"/>
      <c r="BJ62" s="27"/>
      <c r="BK62" s="68"/>
      <c r="BL62" s="36"/>
      <c r="BM62" s="60"/>
      <c r="BN62" s="1"/>
      <c r="BO62" s="1"/>
      <c r="BP62" s="1"/>
    </row>
    <row r="63" spans="4:68" x14ac:dyDescent="0.15">
      <c r="D63" s="27"/>
      <c r="E63" s="27"/>
      <c r="F63" s="27"/>
      <c r="G63" s="27"/>
      <c r="H63" s="27"/>
      <c r="I63" s="27"/>
      <c r="J63" s="27"/>
      <c r="K63" s="27"/>
      <c r="L63" s="27"/>
      <c r="M63" s="27"/>
      <c r="N63" s="27"/>
      <c r="O63" s="27"/>
      <c r="P63" s="27"/>
      <c r="Q63" s="27"/>
      <c r="R63" s="27"/>
      <c r="S63" s="27"/>
      <c r="T63" s="27"/>
      <c r="U63" s="27"/>
      <c r="V63" s="27"/>
      <c r="W63" s="27"/>
      <c r="X63" s="27"/>
      <c r="Y63" s="27"/>
      <c r="Z63" s="27"/>
      <c r="AA63" s="27"/>
      <c r="AB63" s="27"/>
      <c r="AC63" s="27"/>
      <c r="AD63" s="27"/>
      <c r="AE63" s="27"/>
      <c r="AF63" s="27"/>
      <c r="AG63" s="27"/>
      <c r="AH63" s="27"/>
      <c r="AI63" s="27"/>
      <c r="AJ63" s="27"/>
      <c r="AK63" s="27"/>
      <c r="AL63" s="27"/>
      <c r="AM63" s="27"/>
      <c r="AN63" s="27"/>
      <c r="AO63" s="27"/>
      <c r="AP63" s="27"/>
      <c r="AQ63" s="27"/>
      <c r="AR63" s="27"/>
      <c r="AS63" s="27"/>
      <c r="AT63" s="27"/>
      <c r="AU63" s="27"/>
      <c r="AV63" s="27"/>
      <c r="AW63" s="27"/>
      <c r="AX63" s="27"/>
      <c r="AY63" s="27"/>
      <c r="AZ63" s="27"/>
      <c r="BA63" s="27"/>
      <c r="BB63" s="27"/>
      <c r="BC63" s="27"/>
      <c r="BD63" s="27"/>
      <c r="BE63" s="27"/>
      <c r="BF63" s="27"/>
      <c r="BG63" s="27"/>
      <c r="BH63" s="27"/>
      <c r="BI63" s="27"/>
      <c r="BJ63" s="27"/>
      <c r="BK63" s="68"/>
      <c r="BL63" s="36"/>
      <c r="BM63" s="60"/>
      <c r="BN63" s="1"/>
      <c r="BO63" s="1"/>
      <c r="BP63" s="1"/>
    </row>
    <row r="64" spans="4:68" x14ac:dyDescent="0.15">
      <c r="D64" s="27"/>
      <c r="E64" s="27"/>
      <c r="F64" s="27"/>
      <c r="G64" s="27"/>
      <c r="H64" s="27"/>
      <c r="I64" s="27"/>
      <c r="J64" s="27"/>
      <c r="K64" s="27"/>
      <c r="L64" s="27"/>
      <c r="M64" s="27"/>
      <c r="N64" s="27"/>
      <c r="O64" s="27"/>
      <c r="P64" s="27"/>
      <c r="Q64" s="27"/>
      <c r="R64" s="27"/>
      <c r="S64" s="27"/>
      <c r="T64" s="27"/>
      <c r="U64" s="27"/>
      <c r="V64" s="27"/>
      <c r="W64" s="27"/>
      <c r="X64" s="27"/>
      <c r="Y64" s="27"/>
      <c r="Z64" s="27"/>
      <c r="AA64" s="27"/>
      <c r="AB64" s="27"/>
      <c r="AC64" s="27"/>
      <c r="AD64" s="27"/>
      <c r="AE64" s="27"/>
      <c r="AF64" s="27"/>
      <c r="AG64" s="27"/>
      <c r="AH64" s="27"/>
      <c r="AI64" s="27"/>
      <c r="AJ64" s="27"/>
      <c r="AK64" s="27"/>
      <c r="AL64" s="27"/>
      <c r="AM64" s="27"/>
      <c r="AN64" s="27"/>
      <c r="AO64" s="27"/>
      <c r="AP64" s="27"/>
      <c r="AQ64" s="27"/>
      <c r="AR64" s="27"/>
      <c r="AS64" s="27"/>
      <c r="AT64" s="27"/>
      <c r="AU64" s="27"/>
      <c r="AV64" s="27"/>
      <c r="AW64" s="27"/>
      <c r="AX64" s="27"/>
      <c r="AY64" s="27"/>
      <c r="AZ64" s="27"/>
      <c r="BA64" s="27"/>
      <c r="BB64" s="27"/>
      <c r="BC64" s="27"/>
      <c r="BD64" s="27"/>
      <c r="BE64" s="27"/>
      <c r="BF64" s="27"/>
      <c r="BG64" s="27"/>
      <c r="BH64" s="27"/>
      <c r="BI64" s="27"/>
      <c r="BJ64" s="27"/>
      <c r="BK64" s="68"/>
      <c r="BL64" s="36"/>
      <c r="BM64" s="60"/>
      <c r="BN64" s="1"/>
      <c r="BO64" s="1"/>
      <c r="BP64" s="1"/>
    </row>
    <row r="65" spans="4:68" x14ac:dyDescent="0.15">
      <c r="D65" s="27"/>
      <c r="E65" s="27"/>
      <c r="F65" s="27"/>
      <c r="G65" s="27"/>
      <c r="H65" s="27"/>
      <c r="I65" s="27"/>
      <c r="J65" s="27"/>
      <c r="K65" s="27"/>
      <c r="L65" s="27"/>
      <c r="M65" s="27"/>
      <c r="N65" s="27"/>
      <c r="O65" s="27"/>
      <c r="P65" s="27"/>
      <c r="Q65" s="27"/>
      <c r="R65" s="27"/>
      <c r="S65" s="27"/>
      <c r="T65" s="27"/>
      <c r="U65" s="27"/>
      <c r="V65" s="27"/>
      <c r="W65" s="27"/>
      <c r="X65" s="27"/>
      <c r="Y65" s="27"/>
      <c r="Z65" s="27"/>
      <c r="AA65" s="27"/>
      <c r="AB65" s="27"/>
      <c r="AC65" s="27"/>
      <c r="AD65" s="27"/>
      <c r="AE65" s="27"/>
      <c r="AF65" s="27"/>
      <c r="AG65" s="27"/>
      <c r="AH65" s="27"/>
      <c r="AI65" s="27"/>
      <c r="AJ65" s="27"/>
      <c r="AK65" s="27"/>
      <c r="AL65" s="27"/>
      <c r="AM65" s="27"/>
      <c r="AN65" s="27"/>
      <c r="AO65" s="27"/>
      <c r="AP65" s="27"/>
      <c r="AQ65" s="27"/>
      <c r="AR65" s="27"/>
      <c r="AS65" s="27"/>
      <c r="AT65" s="27"/>
      <c r="AU65" s="27"/>
      <c r="AV65" s="27"/>
      <c r="AW65" s="27"/>
      <c r="AX65" s="27"/>
      <c r="AY65" s="27"/>
      <c r="AZ65" s="27"/>
      <c r="BA65" s="27"/>
      <c r="BB65" s="27"/>
      <c r="BC65" s="27"/>
      <c r="BD65" s="27"/>
      <c r="BE65" s="27"/>
      <c r="BF65" s="27"/>
      <c r="BG65" s="27"/>
      <c r="BH65" s="27"/>
      <c r="BI65" s="27"/>
      <c r="BJ65" s="27"/>
      <c r="BK65" s="68"/>
      <c r="BL65" s="36"/>
      <c r="BM65" s="60"/>
      <c r="BN65" s="7"/>
      <c r="BO65" s="7"/>
      <c r="BP65" s="7"/>
    </row>
    <row r="66" spans="4:68" x14ac:dyDescent="0.15">
      <c r="D66" s="27"/>
      <c r="E66" s="27"/>
      <c r="F66" s="27"/>
      <c r="G66" s="27"/>
      <c r="H66" s="27"/>
      <c r="I66" s="27"/>
      <c r="J66" s="27"/>
      <c r="K66" s="27"/>
      <c r="L66" s="27"/>
      <c r="M66" s="27"/>
      <c r="N66" s="27"/>
      <c r="O66" s="27"/>
      <c r="P66" s="27"/>
      <c r="Q66" s="27"/>
      <c r="R66" s="27"/>
      <c r="S66" s="27"/>
      <c r="T66" s="27"/>
      <c r="U66" s="27"/>
      <c r="V66" s="27"/>
      <c r="W66" s="27"/>
      <c r="X66" s="27"/>
      <c r="Y66" s="27"/>
      <c r="Z66" s="27"/>
      <c r="AA66" s="27"/>
      <c r="AB66" s="27"/>
      <c r="AC66" s="27"/>
      <c r="AD66" s="27"/>
      <c r="AE66" s="27"/>
      <c r="AF66" s="27"/>
      <c r="AG66" s="27"/>
      <c r="AH66" s="27"/>
      <c r="AI66" s="27"/>
      <c r="AJ66" s="27"/>
      <c r="AK66" s="27"/>
      <c r="AL66" s="27"/>
      <c r="AM66" s="27"/>
      <c r="AN66" s="27"/>
      <c r="AO66" s="27"/>
      <c r="AP66" s="27"/>
      <c r="AQ66" s="27"/>
      <c r="AR66" s="27"/>
      <c r="AS66" s="27"/>
      <c r="AT66" s="27"/>
      <c r="AU66" s="27"/>
      <c r="AV66" s="27"/>
      <c r="AW66" s="27"/>
      <c r="AX66" s="27"/>
      <c r="AY66" s="27"/>
      <c r="AZ66" s="27"/>
      <c r="BA66" s="27"/>
      <c r="BB66" s="27"/>
      <c r="BC66" s="27"/>
      <c r="BD66" s="27"/>
      <c r="BE66" s="27"/>
      <c r="BF66" s="27"/>
      <c r="BG66" s="27"/>
      <c r="BH66" s="27"/>
      <c r="BI66" s="27"/>
      <c r="BJ66" s="27"/>
      <c r="BK66" s="68"/>
      <c r="BL66" s="36"/>
      <c r="BM66" s="60"/>
      <c r="BN66" s="7"/>
      <c r="BO66" s="7"/>
      <c r="BP66" s="7"/>
    </row>
    <row r="67" spans="4:68" x14ac:dyDescent="0.15">
      <c r="D67" s="27"/>
      <c r="E67" s="27"/>
      <c r="F67" s="27"/>
      <c r="G67" s="27"/>
      <c r="H67" s="27"/>
      <c r="I67" s="27"/>
      <c r="J67" s="27"/>
      <c r="K67" s="27"/>
      <c r="L67" s="27"/>
      <c r="M67" s="27"/>
      <c r="N67" s="27"/>
      <c r="O67" s="27"/>
      <c r="P67" s="27"/>
      <c r="Q67" s="27"/>
      <c r="R67" s="27"/>
      <c r="S67" s="27"/>
      <c r="T67" s="27"/>
      <c r="U67" s="27"/>
      <c r="V67" s="27"/>
      <c r="W67" s="27"/>
      <c r="X67" s="27"/>
      <c r="Y67" s="27"/>
      <c r="Z67" s="27"/>
      <c r="AA67" s="27"/>
      <c r="AB67" s="27"/>
      <c r="AC67" s="27"/>
      <c r="AD67" s="27"/>
      <c r="AE67" s="27"/>
      <c r="AF67" s="27"/>
      <c r="AG67" s="27"/>
      <c r="AH67" s="27"/>
      <c r="AI67" s="27"/>
      <c r="AJ67" s="27"/>
      <c r="AK67" s="27"/>
      <c r="AL67" s="27"/>
      <c r="AM67" s="27"/>
      <c r="AN67" s="27"/>
      <c r="AO67" s="27"/>
      <c r="AP67" s="27"/>
      <c r="AQ67" s="27"/>
      <c r="AR67" s="27"/>
      <c r="AS67" s="27"/>
      <c r="AT67" s="27"/>
      <c r="AU67" s="27"/>
      <c r="AV67" s="27"/>
      <c r="AW67" s="27"/>
      <c r="AX67" s="27"/>
      <c r="AY67" s="27"/>
      <c r="AZ67" s="27"/>
      <c r="BA67" s="27"/>
      <c r="BB67" s="27"/>
      <c r="BC67" s="27"/>
      <c r="BD67" s="27"/>
      <c r="BE67" s="27"/>
      <c r="BF67" s="27"/>
      <c r="BG67" s="27"/>
      <c r="BH67" s="27"/>
      <c r="BI67" s="27"/>
      <c r="BJ67" s="27"/>
      <c r="BK67" s="68"/>
      <c r="BL67" s="36"/>
      <c r="BM67" s="60"/>
      <c r="BN67" s="7"/>
      <c r="BO67" s="7"/>
      <c r="BP67" s="7"/>
    </row>
    <row r="68" spans="4:68" x14ac:dyDescent="0.15">
      <c r="D68" s="27"/>
      <c r="E68" s="27"/>
      <c r="F68" s="27"/>
      <c r="G68" s="27"/>
      <c r="H68" s="27"/>
      <c r="I68" s="27"/>
      <c r="J68" s="27"/>
      <c r="K68" s="27"/>
      <c r="L68" s="27"/>
      <c r="M68" s="27"/>
      <c r="N68" s="27"/>
      <c r="O68" s="27"/>
      <c r="P68" s="27"/>
      <c r="Q68" s="27"/>
      <c r="R68" s="27"/>
      <c r="S68" s="27"/>
      <c r="T68" s="27"/>
      <c r="U68" s="27"/>
      <c r="V68" s="27"/>
      <c r="W68" s="27"/>
      <c r="X68" s="27"/>
      <c r="Y68" s="27"/>
      <c r="Z68" s="27"/>
      <c r="AA68" s="27"/>
      <c r="AB68" s="27"/>
      <c r="AC68" s="27"/>
      <c r="AD68" s="27"/>
      <c r="AE68" s="27"/>
      <c r="AF68" s="27"/>
      <c r="AG68" s="27"/>
      <c r="AH68" s="27"/>
      <c r="AI68" s="27"/>
      <c r="AJ68" s="27"/>
      <c r="AK68" s="27"/>
      <c r="AL68" s="27"/>
      <c r="AM68" s="27"/>
      <c r="AN68" s="27"/>
      <c r="AO68" s="27"/>
      <c r="AP68" s="27"/>
      <c r="AQ68" s="27"/>
      <c r="AR68" s="27"/>
      <c r="AS68" s="27"/>
      <c r="AT68" s="27"/>
      <c r="AU68" s="27"/>
      <c r="AV68" s="27"/>
      <c r="AW68" s="27"/>
      <c r="AX68" s="27"/>
      <c r="AY68" s="27"/>
      <c r="AZ68" s="27"/>
      <c r="BA68" s="27"/>
      <c r="BB68" s="27"/>
      <c r="BC68" s="27"/>
      <c r="BD68" s="27"/>
      <c r="BE68" s="27"/>
      <c r="BF68" s="27"/>
      <c r="BG68" s="27"/>
      <c r="BH68" s="27"/>
      <c r="BI68" s="27"/>
      <c r="BJ68" s="27"/>
      <c r="BK68" s="68"/>
      <c r="BL68" s="36"/>
      <c r="BM68" s="60"/>
      <c r="BN68" s="7"/>
      <c r="BO68" s="7"/>
      <c r="BP68" s="7"/>
    </row>
    <row r="69" spans="4:68" x14ac:dyDescent="0.15"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7"/>
      <c r="O69" s="27"/>
      <c r="P69" s="27"/>
      <c r="Q69" s="27"/>
      <c r="R69" s="27"/>
      <c r="S69" s="27"/>
      <c r="T69" s="27"/>
      <c r="U69" s="27"/>
      <c r="V69" s="27"/>
      <c r="W69" s="27"/>
      <c r="X69" s="27"/>
      <c r="Y69" s="27"/>
      <c r="Z69" s="27"/>
      <c r="AA69" s="27"/>
      <c r="AB69" s="27"/>
      <c r="AC69" s="27"/>
      <c r="AD69" s="27"/>
      <c r="AE69" s="27"/>
      <c r="AF69" s="27"/>
      <c r="AG69" s="27"/>
      <c r="AH69" s="27"/>
      <c r="AI69" s="27"/>
      <c r="AJ69" s="27"/>
      <c r="AK69" s="27"/>
      <c r="AL69" s="27"/>
      <c r="AM69" s="27"/>
      <c r="AN69" s="27"/>
      <c r="AO69" s="27"/>
      <c r="AP69" s="27"/>
      <c r="AQ69" s="27"/>
      <c r="AR69" s="27"/>
      <c r="AS69" s="27"/>
      <c r="AT69" s="27"/>
      <c r="AU69" s="27"/>
      <c r="AV69" s="27"/>
      <c r="AW69" s="27"/>
      <c r="AX69" s="27"/>
      <c r="AY69" s="27"/>
      <c r="AZ69" s="27"/>
      <c r="BA69" s="27"/>
      <c r="BB69" s="27"/>
      <c r="BC69" s="27"/>
      <c r="BD69" s="27"/>
      <c r="BE69" s="27"/>
      <c r="BF69" s="27"/>
      <c r="BG69" s="27"/>
      <c r="BH69" s="27"/>
      <c r="BI69" s="27"/>
      <c r="BJ69" s="27"/>
      <c r="BK69" s="68"/>
      <c r="BL69" s="36"/>
      <c r="BM69" s="60"/>
      <c r="BN69" s="7"/>
      <c r="BO69" s="7"/>
      <c r="BP69" s="7"/>
    </row>
    <row r="70" spans="4:68" x14ac:dyDescent="0.15"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7"/>
      <c r="O70" s="27"/>
      <c r="P70" s="27"/>
      <c r="Q70" s="27"/>
      <c r="R70" s="27"/>
      <c r="S70" s="27"/>
      <c r="T70" s="27"/>
      <c r="U70" s="27"/>
      <c r="V70" s="27"/>
      <c r="W70" s="27"/>
      <c r="X70" s="27"/>
      <c r="Y70" s="27"/>
      <c r="Z70" s="27"/>
      <c r="AA70" s="27"/>
      <c r="AB70" s="27"/>
      <c r="AC70" s="27"/>
      <c r="AD70" s="27"/>
      <c r="AE70" s="27"/>
      <c r="AF70" s="27"/>
      <c r="AG70" s="27"/>
      <c r="AH70" s="27"/>
      <c r="AI70" s="27"/>
      <c r="AJ70" s="27"/>
      <c r="AK70" s="27"/>
      <c r="AL70" s="27"/>
      <c r="AM70" s="27"/>
      <c r="AN70" s="27"/>
      <c r="AO70" s="27"/>
      <c r="AP70" s="27"/>
      <c r="AQ70" s="27"/>
      <c r="AR70" s="27"/>
      <c r="AS70" s="27"/>
      <c r="AT70" s="27"/>
      <c r="AU70" s="27"/>
      <c r="AV70" s="27"/>
      <c r="AW70" s="27"/>
      <c r="AX70" s="27"/>
      <c r="AY70" s="27"/>
      <c r="AZ70" s="27"/>
      <c r="BA70" s="27"/>
      <c r="BB70" s="27"/>
      <c r="BC70" s="27"/>
      <c r="BD70" s="27"/>
      <c r="BE70" s="27"/>
      <c r="BF70" s="27"/>
      <c r="BG70" s="27"/>
      <c r="BH70" s="27"/>
      <c r="BI70" s="27"/>
      <c r="BJ70" s="27"/>
      <c r="BK70" s="68"/>
      <c r="BL70" s="36"/>
      <c r="BM70" s="60"/>
      <c r="BN70" s="7"/>
      <c r="BO70" s="7"/>
      <c r="BP70" s="7"/>
    </row>
    <row r="71" spans="4:68" x14ac:dyDescent="0.15"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7"/>
      <c r="O71" s="27"/>
      <c r="P71" s="27"/>
      <c r="Q71" s="27"/>
      <c r="R71" s="27"/>
      <c r="S71" s="27"/>
      <c r="T71" s="27"/>
      <c r="U71" s="27"/>
      <c r="V71" s="27"/>
      <c r="W71" s="27"/>
      <c r="X71" s="27"/>
      <c r="Y71" s="27"/>
      <c r="Z71" s="27"/>
      <c r="AA71" s="27"/>
      <c r="AB71" s="27"/>
      <c r="AC71" s="27"/>
      <c r="AD71" s="27"/>
      <c r="AE71" s="27"/>
      <c r="AF71" s="27"/>
      <c r="AG71" s="27"/>
      <c r="AH71" s="27"/>
      <c r="AI71" s="27"/>
      <c r="AJ71" s="27"/>
      <c r="AK71" s="27"/>
      <c r="AL71" s="27"/>
      <c r="AM71" s="27"/>
      <c r="AN71" s="27"/>
      <c r="AO71" s="27"/>
      <c r="AP71" s="27"/>
      <c r="AQ71" s="27"/>
      <c r="AR71" s="27"/>
      <c r="AS71" s="27"/>
      <c r="AT71" s="27"/>
      <c r="AU71" s="27"/>
      <c r="AV71" s="27"/>
      <c r="AW71" s="27"/>
      <c r="AX71" s="27"/>
      <c r="AY71" s="27"/>
      <c r="AZ71" s="27"/>
      <c r="BA71" s="27"/>
      <c r="BB71" s="27"/>
      <c r="BC71" s="27"/>
      <c r="BD71" s="27"/>
      <c r="BE71" s="27"/>
      <c r="BF71" s="27"/>
      <c r="BG71" s="27"/>
      <c r="BH71" s="27"/>
      <c r="BI71" s="27"/>
      <c r="BJ71" s="27"/>
      <c r="BK71" s="68"/>
      <c r="BL71" s="36"/>
      <c r="BM71" s="60"/>
      <c r="BN71" s="7"/>
      <c r="BO71" s="7"/>
      <c r="BP71" s="7"/>
    </row>
    <row r="72" spans="4:68" x14ac:dyDescent="0.15"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7"/>
      <c r="O72" s="27"/>
      <c r="P72" s="27"/>
      <c r="Q72" s="27"/>
      <c r="R72" s="27"/>
      <c r="S72" s="27"/>
      <c r="T72" s="27"/>
      <c r="U72" s="27"/>
      <c r="V72" s="27"/>
      <c r="W72" s="27"/>
      <c r="X72" s="27"/>
      <c r="Y72" s="27"/>
      <c r="Z72" s="27"/>
      <c r="AA72" s="27"/>
      <c r="AB72" s="27"/>
      <c r="AC72" s="27"/>
      <c r="AD72" s="27"/>
      <c r="AE72" s="27"/>
      <c r="AF72" s="27"/>
      <c r="AG72" s="27"/>
      <c r="AH72" s="27"/>
      <c r="AI72" s="27"/>
      <c r="AJ72" s="27"/>
      <c r="AK72" s="27"/>
      <c r="AL72" s="27"/>
      <c r="AM72" s="27"/>
      <c r="AN72" s="27"/>
      <c r="AO72" s="27"/>
      <c r="AP72" s="27"/>
      <c r="AQ72" s="27"/>
      <c r="AR72" s="27"/>
      <c r="AS72" s="27"/>
      <c r="AT72" s="27"/>
      <c r="AU72" s="27"/>
      <c r="AV72" s="27"/>
      <c r="AW72" s="27"/>
      <c r="AX72" s="27"/>
      <c r="AY72" s="27"/>
      <c r="AZ72" s="27"/>
      <c r="BA72" s="27"/>
      <c r="BB72" s="27"/>
      <c r="BC72" s="27"/>
      <c r="BD72" s="27"/>
      <c r="BE72" s="27"/>
      <c r="BF72" s="27"/>
      <c r="BG72" s="27"/>
      <c r="BH72" s="27"/>
      <c r="BI72" s="27"/>
      <c r="BJ72" s="27"/>
      <c r="BK72" s="68"/>
      <c r="BL72" s="36"/>
      <c r="BM72" s="60"/>
      <c r="BN72" s="7"/>
      <c r="BO72" s="7"/>
      <c r="BP72" s="7"/>
    </row>
    <row r="73" spans="4:68" x14ac:dyDescent="0.15"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7"/>
      <c r="O73" s="27"/>
      <c r="P73" s="27"/>
      <c r="Q73" s="27"/>
      <c r="R73" s="27"/>
      <c r="S73" s="27"/>
      <c r="T73" s="27"/>
      <c r="U73" s="27"/>
      <c r="V73" s="27"/>
      <c r="W73" s="27"/>
      <c r="X73" s="27"/>
      <c r="Y73" s="27"/>
      <c r="Z73" s="27"/>
      <c r="AA73" s="27"/>
      <c r="AB73" s="27"/>
      <c r="AC73" s="27"/>
      <c r="AD73" s="27"/>
      <c r="AE73" s="27"/>
      <c r="AF73" s="27"/>
      <c r="AG73" s="27"/>
      <c r="AH73" s="27"/>
      <c r="AI73" s="27"/>
      <c r="AJ73" s="27"/>
      <c r="AK73" s="27"/>
      <c r="AL73" s="27"/>
      <c r="AM73" s="27"/>
      <c r="AN73" s="27"/>
      <c r="AO73" s="27"/>
      <c r="AP73" s="27"/>
      <c r="AQ73" s="27"/>
      <c r="AR73" s="27"/>
      <c r="AS73" s="27"/>
      <c r="AT73" s="27"/>
      <c r="AU73" s="27"/>
      <c r="AV73" s="27"/>
      <c r="AW73" s="27"/>
      <c r="AX73" s="27"/>
      <c r="AY73" s="27"/>
      <c r="AZ73" s="27"/>
      <c r="BA73" s="27"/>
      <c r="BB73" s="27"/>
      <c r="BC73" s="27"/>
      <c r="BD73" s="27"/>
      <c r="BE73" s="27"/>
      <c r="BF73" s="27"/>
      <c r="BG73" s="27"/>
      <c r="BH73" s="27"/>
      <c r="BI73" s="27"/>
      <c r="BJ73" s="27"/>
      <c r="BK73" s="68"/>
      <c r="BL73" s="36"/>
      <c r="BM73" s="60"/>
      <c r="BN73" s="7"/>
      <c r="BO73" s="7"/>
      <c r="BP73" s="7"/>
    </row>
    <row r="74" spans="4:68" x14ac:dyDescent="0.15"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7"/>
      <c r="O74" s="27"/>
      <c r="P74" s="27"/>
      <c r="Q74" s="27"/>
      <c r="R74" s="27"/>
      <c r="S74" s="27"/>
      <c r="T74" s="27"/>
      <c r="U74" s="27"/>
      <c r="V74" s="27"/>
      <c r="W74" s="27"/>
      <c r="X74" s="27"/>
      <c r="Y74" s="27"/>
      <c r="Z74" s="27"/>
      <c r="AA74" s="27"/>
      <c r="AB74" s="27"/>
      <c r="AC74" s="27"/>
      <c r="AD74" s="27"/>
      <c r="AE74" s="27"/>
      <c r="AF74" s="27"/>
      <c r="AG74" s="27"/>
      <c r="AH74" s="27"/>
      <c r="AI74" s="27"/>
      <c r="AJ74" s="27"/>
      <c r="AK74" s="27"/>
      <c r="AL74" s="27"/>
      <c r="AM74" s="27"/>
      <c r="AN74" s="27"/>
      <c r="AO74" s="27"/>
      <c r="AP74" s="27"/>
      <c r="AQ74" s="27"/>
      <c r="AR74" s="27"/>
      <c r="AS74" s="27"/>
      <c r="AT74" s="27"/>
      <c r="AU74" s="27"/>
      <c r="AV74" s="27"/>
      <c r="AW74" s="27"/>
      <c r="AX74" s="27"/>
      <c r="AY74" s="27"/>
      <c r="AZ74" s="27"/>
      <c r="BA74" s="27"/>
      <c r="BB74" s="27"/>
      <c r="BC74" s="27"/>
      <c r="BD74" s="27"/>
      <c r="BE74" s="27"/>
      <c r="BF74" s="27"/>
      <c r="BG74" s="27"/>
      <c r="BH74" s="27"/>
      <c r="BI74" s="27"/>
      <c r="BJ74" s="27"/>
      <c r="BK74" s="68"/>
      <c r="BL74" s="36"/>
      <c r="BM74" s="60"/>
      <c r="BN74" s="7"/>
      <c r="BO74" s="7"/>
      <c r="BP74" s="7"/>
    </row>
    <row r="75" spans="4:68" x14ac:dyDescent="0.15"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7"/>
      <c r="O75" s="27"/>
      <c r="P75" s="27"/>
      <c r="Q75" s="27"/>
      <c r="R75" s="27"/>
      <c r="S75" s="27"/>
      <c r="T75" s="27"/>
      <c r="U75" s="27"/>
      <c r="V75" s="27"/>
      <c r="W75" s="27"/>
      <c r="X75" s="27"/>
      <c r="Y75" s="27"/>
      <c r="Z75" s="27"/>
      <c r="AA75" s="27"/>
      <c r="AB75" s="27"/>
      <c r="AC75" s="27"/>
      <c r="AD75" s="27"/>
      <c r="AE75" s="27"/>
      <c r="AF75" s="27"/>
      <c r="AG75" s="27"/>
      <c r="AH75" s="27"/>
      <c r="AI75" s="27"/>
      <c r="AJ75" s="27"/>
      <c r="AK75" s="27"/>
      <c r="AL75" s="27"/>
      <c r="AM75" s="27"/>
      <c r="AN75" s="27"/>
      <c r="AO75" s="27"/>
      <c r="AP75" s="27"/>
      <c r="AQ75" s="27"/>
      <c r="AR75" s="27"/>
      <c r="AS75" s="27"/>
      <c r="AT75" s="27"/>
      <c r="AU75" s="27"/>
      <c r="AV75" s="27"/>
      <c r="AW75" s="27"/>
      <c r="AX75" s="27"/>
      <c r="AY75" s="27"/>
      <c r="AZ75" s="27"/>
      <c r="BA75" s="27"/>
      <c r="BB75" s="27"/>
      <c r="BC75" s="27"/>
      <c r="BD75" s="27"/>
      <c r="BE75" s="27"/>
      <c r="BF75" s="27"/>
      <c r="BG75" s="27"/>
      <c r="BH75" s="27"/>
      <c r="BI75" s="27"/>
      <c r="BJ75" s="27"/>
      <c r="BK75" s="68"/>
      <c r="BL75" s="36"/>
      <c r="BM75" s="60"/>
      <c r="BN75" s="7"/>
      <c r="BO75" s="7"/>
      <c r="BP75" s="7"/>
    </row>
    <row r="76" spans="4:68" x14ac:dyDescent="0.15"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7"/>
      <c r="O76" s="27"/>
      <c r="P76" s="27"/>
      <c r="Q76" s="27"/>
      <c r="R76" s="27"/>
      <c r="S76" s="27"/>
      <c r="T76" s="27"/>
      <c r="U76" s="27"/>
      <c r="V76" s="27"/>
      <c r="W76" s="27"/>
      <c r="X76" s="27"/>
      <c r="Y76" s="27"/>
      <c r="Z76" s="27"/>
      <c r="AA76" s="27"/>
      <c r="AB76" s="27"/>
      <c r="AC76" s="27"/>
      <c r="AD76" s="27"/>
      <c r="AE76" s="27"/>
      <c r="AF76" s="27"/>
      <c r="AG76" s="27"/>
      <c r="AH76" s="27"/>
      <c r="AI76" s="27"/>
      <c r="AJ76" s="27"/>
      <c r="AK76" s="27"/>
      <c r="AL76" s="27"/>
      <c r="AM76" s="27"/>
      <c r="AN76" s="27"/>
      <c r="AO76" s="27"/>
      <c r="AP76" s="27"/>
      <c r="AQ76" s="27"/>
      <c r="AR76" s="27"/>
      <c r="AS76" s="27"/>
      <c r="AT76" s="27"/>
      <c r="AU76" s="27"/>
      <c r="AV76" s="27"/>
      <c r="AW76" s="27"/>
      <c r="AX76" s="27"/>
      <c r="AY76" s="27"/>
      <c r="AZ76" s="27"/>
      <c r="BA76" s="27"/>
      <c r="BB76" s="27"/>
      <c r="BC76" s="27"/>
      <c r="BD76" s="27"/>
      <c r="BE76" s="27"/>
      <c r="BF76" s="27"/>
      <c r="BG76" s="27"/>
      <c r="BH76" s="27"/>
      <c r="BI76" s="27"/>
      <c r="BJ76" s="27"/>
      <c r="BK76" s="68"/>
      <c r="BL76" s="36"/>
      <c r="BM76" s="60"/>
      <c r="BN76" s="7"/>
      <c r="BO76" s="7"/>
      <c r="BP76" s="7"/>
    </row>
    <row r="77" spans="4:68" x14ac:dyDescent="0.15"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7"/>
      <c r="O77" s="27"/>
      <c r="P77" s="27"/>
      <c r="Q77" s="27"/>
      <c r="R77" s="27"/>
      <c r="S77" s="27"/>
      <c r="T77" s="27"/>
      <c r="U77" s="27"/>
      <c r="V77" s="27"/>
      <c r="W77" s="27"/>
      <c r="X77" s="27"/>
      <c r="Y77" s="27"/>
      <c r="Z77" s="27"/>
      <c r="AA77" s="27"/>
      <c r="AB77" s="27"/>
      <c r="AC77" s="27"/>
      <c r="AD77" s="27"/>
      <c r="AE77" s="27"/>
      <c r="AF77" s="27"/>
      <c r="AG77" s="27"/>
      <c r="AH77" s="27"/>
      <c r="AI77" s="27"/>
      <c r="AJ77" s="27"/>
      <c r="AK77" s="27"/>
      <c r="AL77" s="27"/>
      <c r="AM77" s="27"/>
      <c r="AN77" s="27"/>
      <c r="AO77" s="27"/>
      <c r="AP77" s="27"/>
      <c r="AQ77" s="27"/>
      <c r="AR77" s="27"/>
      <c r="AS77" s="27"/>
      <c r="AT77" s="27"/>
      <c r="AU77" s="27"/>
      <c r="AV77" s="27"/>
      <c r="AW77" s="27"/>
      <c r="AX77" s="27"/>
      <c r="AY77" s="27"/>
      <c r="AZ77" s="27"/>
      <c r="BA77" s="27"/>
      <c r="BB77" s="27"/>
      <c r="BC77" s="27"/>
      <c r="BD77" s="27"/>
      <c r="BE77" s="27"/>
      <c r="BF77" s="27"/>
      <c r="BG77" s="27"/>
      <c r="BH77" s="27"/>
      <c r="BI77" s="27"/>
      <c r="BJ77" s="27"/>
      <c r="BK77" s="68"/>
      <c r="BL77" s="36"/>
      <c r="BM77" s="60"/>
      <c r="BN77" s="7"/>
      <c r="BO77" s="7"/>
      <c r="BP77" s="7"/>
    </row>
    <row r="78" spans="4:68" x14ac:dyDescent="0.15"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7"/>
      <c r="O78" s="27"/>
      <c r="P78" s="27"/>
      <c r="Q78" s="27"/>
      <c r="R78" s="27"/>
      <c r="S78" s="27"/>
      <c r="T78" s="27"/>
      <c r="U78" s="27"/>
      <c r="V78" s="27"/>
      <c r="W78" s="27"/>
      <c r="X78" s="27"/>
      <c r="Y78" s="27"/>
      <c r="Z78" s="27"/>
      <c r="AA78" s="27"/>
      <c r="AB78" s="27"/>
      <c r="AC78" s="27"/>
      <c r="AD78" s="27"/>
      <c r="AE78" s="27"/>
      <c r="AF78" s="27"/>
      <c r="AG78" s="27"/>
      <c r="AH78" s="27"/>
      <c r="AI78" s="27"/>
      <c r="AJ78" s="27"/>
      <c r="AK78" s="27"/>
      <c r="AL78" s="27"/>
      <c r="AM78" s="27"/>
      <c r="AN78" s="27"/>
      <c r="AO78" s="27"/>
      <c r="AP78" s="27"/>
      <c r="AQ78" s="27"/>
      <c r="AR78" s="27"/>
      <c r="AS78" s="27"/>
      <c r="AT78" s="27"/>
      <c r="AU78" s="27"/>
      <c r="AV78" s="27"/>
      <c r="AW78" s="27"/>
      <c r="AX78" s="27"/>
      <c r="AY78" s="27"/>
      <c r="AZ78" s="27"/>
      <c r="BA78" s="27"/>
      <c r="BB78" s="27"/>
      <c r="BC78" s="27"/>
      <c r="BD78" s="27"/>
      <c r="BE78" s="27"/>
      <c r="BF78" s="27"/>
      <c r="BG78" s="27"/>
      <c r="BH78" s="27"/>
      <c r="BI78" s="27"/>
      <c r="BJ78" s="27"/>
      <c r="BK78" s="68"/>
      <c r="BL78" s="36"/>
      <c r="BM78" s="60"/>
      <c r="BN78" s="7"/>
      <c r="BO78" s="7"/>
      <c r="BP78" s="7"/>
    </row>
    <row r="79" spans="4:68" x14ac:dyDescent="0.15"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7"/>
      <c r="O79" s="27"/>
      <c r="P79" s="27"/>
      <c r="Q79" s="27"/>
      <c r="R79" s="27"/>
      <c r="S79" s="27"/>
      <c r="T79" s="27"/>
      <c r="U79" s="27"/>
      <c r="V79" s="27"/>
      <c r="W79" s="27"/>
      <c r="X79" s="27"/>
      <c r="Y79" s="27"/>
      <c r="Z79" s="27"/>
      <c r="AA79" s="27"/>
      <c r="AB79" s="27"/>
      <c r="AC79" s="27"/>
      <c r="AD79" s="27"/>
      <c r="AE79" s="27"/>
      <c r="AF79" s="27"/>
      <c r="AG79" s="27"/>
      <c r="AH79" s="27"/>
      <c r="AI79" s="27"/>
      <c r="AJ79" s="27"/>
      <c r="AK79" s="27"/>
      <c r="AL79" s="27"/>
      <c r="AM79" s="27"/>
      <c r="AN79" s="27"/>
      <c r="AO79" s="27"/>
      <c r="AP79" s="27"/>
      <c r="AQ79" s="27"/>
      <c r="AR79" s="27"/>
      <c r="AS79" s="27"/>
      <c r="AT79" s="27"/>
      <c r="AU79" s="27"/>
      <c r="AV79" s="27"/>
      <c r="AW79" s="27"/>
      <c r="AX79" s="27"/>
      <c r="AY79" s="27"/>
      <c r="AZ79" s="27"/>
      <c r="BA79" s="27"/>
      <c r="BB79" s="27"/>
      <c r="BC79" s="27"/>
      <c r="BD79" s="27"/>
      <c r="BE79" s="27"/>
      <c r="BF79" s="27"/>
      <c r="BG79" s="27"/>
      <c r="BH79" s="27"/>
      <c r="BI79" s="27"/>
      <c r="BJ79" s="27"/>
      <c r="BK79" s="68"/>
      <c r="BL79" s="36"/>
      <c r="BM79" s="60"/>
      <c r="BN79" s="7"/>
      <c r="BO79" s="7"/>
      <c r="BP79" s="7"/>
    </row>
    <row r="80" spans="4:68" x14ac:dyDescent="0.15"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7"/>
      <c r="O80" s="27"/>
      <c r="P80" s="27"/>
      <c r="Q80" s="27"/>
      <c r="R80" s="27"/>
      <c r="S80" s="27"/>
      <c r="T80" s="27"/>
      <c r="U80" s="27"/>
      <c r="V80" s="27"/>
      <c r="W80" s="27"/>
      <c r="X80" s="27"/>
      <c r="Y80" s="27"/>
      <c r="Z80" s="27"/>
      <c r="AA80" s="27"/>
      <c r="AB80" s="27"/>
      <c r="AC80" s="27"/>
      <c r="AD80" s="27"/>
      <c r="AE80" s="27"/>
      <c r="AF80" s="27"/>
      <c r="AG80" s="27"/>
      <c r="AH80" s="27"/>
      <c r="AI80" s="27"/>
      <c r="AJ80" s="27"/>
      <c r="AK80" s="27"/>
      <c r="AL80" s="27"/>
      <c r="AM80" s="27"/>
      <c r="AN80" s="27"/>
      <c r="AO80" s="27"/>
      <c r="AP80" s="27"/>
      <c r="AQ80" s="27"/>
      <c r="AR80" s="27"/>
      <c r="AS80" s="27"/>
      <c r="AT80" s="27"/>
      <c r="AU80" s="27"/>
      <c r="AV80" s="27"/>
      <c r="AW80" s="27"/>
      <c r="AX80" s="27"/>
      <c r="AY80" s="27"/>
      <c r="AZ80" s="27"/>
      <c r="BA80" s="27"/>
      <c r="BB80" s="27"/>
      <c r="BC80" s="27"/>
      <c r="BD80" s="27"/>
      <c r="BE80" s="27"/>
      <c r="BF80" s="27"/>
      <c r="BG80" s="27"/>
      <c r="BH80" s="27"/>
      <c r="BI80" s="27"/>
      <c r="BJ80" s="27"/>
      <c r="BK80" s="68"/>
      <c r="BL80" s="36"/>
      <c r="BM80" s="60"/>
      <c r="BN80" s="7"/>
      <c r="BO80" s="7"/>
      <c r="BP80" s="7"/>
    </row>
    <row r="81" spans="4:68" x14ac:dyDescent="0.15"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7"/>
      <c r="O81" s="27"/>
      <c r="P81" s="27"/>
      <c r="Q81" s="27"/>
      <c r="R81" s="27"/>
      <c r="S81" s="27"/>
      <c r="T81" s="27"/>
      <c r="U81" s="27"/>
      <c r="V81" s="27"/>
      <c r="W81" s="27"/>
      <c r="X81" s="27"/>
      <c r="Y81" s="27"/>
      <c r="Z81" s="27"/>
      <c r="AA81" s="27"/>
      <c r="AB81" s="27"/>
      <c r="AC81" s="27"/>
      <c r="AD81" s="27"/>
      <c r="AE81" s="27"/>
      <c r="AF81" s="27"/>
      <c r="AG81" s="27"/>
      <c r="AH81" s="27"/>
      <c r="AI81" s="27"/>
      <c r="AJ81" s="27"/>
      <c r="AK81" s="27"/>
      <c r="AL81" s="27"/>
      <c r="AM81" s="27"/>
      <c r="AN81" s="27"/>
      <c r="AO81" s="27"/>
      <c r="AP81" s="27"/>
      <c r="AQ81" s="27"/>
      <c r="AR81" s="27"/>
      <c r="AS81" s="27"/>
      <c r="AT81" s="27"/>
      <c r="AU81" s="27"/>
      <c r="AV81" s="27"/>
      <c r="AW81" s="27"/>
      <c r="AX81" s="27"/>
      <c r="AY81" s="27"/>
      <c r="AZ81" s="27"/>
      <c r="BA81" s="27"/>
      <c r="BB81" s="27"/>
      <c r="BC81" s="27"/>
      <c r="BD81" s="27"/>
      <c r="BE81" s="27"/>
      <c r="BF81" s="27"/>
      <c r="BG81" s="27"/>
      <c r="BH81" s="27"/>
      <c r="BI81" s="27"/>
      <c r="BJ81" s="27"/>
      <c r="BK81" s="68"/>
      <c r="BL81" s="36"/>
      <c r="BM81" s="60"/>
      <c r="BN81" s="7"/>
      <c r="BO81" s="7"/>
      <c r="BP81" s="7"/>
    </row>
    <row r="82" spans="4:68" x14ac:dyDescent="0.15"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7"/>
      <c r="O82" s="27"/>
      <c r="P82" s="27"/>
      <c r="Q82" s="27"/>
      <c r="R82" s="27"/>
      <c r="S82" s="27"/>
      <c r="T82" s="27"/>
      <c r="U82" s="27"/>
      <c r="V82" s="27"/>
      <c r="W82" s="27"/>
      <c r="X82" s="27"/>
      <c r="Y82" s="27"/>
      <c r="Z82" s="27"/>
      <c r="AA82" s="27"/>
      <c r="AB82" s="27"/>
      <c r="AC82" s="27"/>
      <c r="AD82" s="27"/>
      <c r="AE82" s="27"/>
      <c r="AF82" s="27"/>
      <c r="AG82" s="27"/>
      <c r="AH82" s="27"/>
      <c r="AI82" s="27"/>
      <c r="AJ82" s="27"/>
      <c r="AK82" s="27"/>
      <c r="AL82" s="27"/>
      <c r="AM82" s="27"/>
      <c r="AN82" s="27"/>
      <c r="AO82" s="27"/>
      <c r="AP82" s="27"/>
      <c r="AQ82" s="27"/>
      <c r="AR82" s="27"/>
      <c r="AS82" s="27"/>
      <c r="AT82" s="27"/>
      <c r="AU82" s="27"/>
      <c r="AV82" s="27"/>
      <c r="AW82" s="27"/>
      <c r="AX82" s="27"/>
      <c r="AY82" s="27"/>
      <c r="AZ82" s="27"/>
      <c r="BA82" s="27"/>
      <c r="BB82" s="27"/>
      <c r="BC82" s="27"/>
      <c r="BD82" s="27"/>
      <c r="BE82" s="27"/>
      <c r="BF82" s="27"/>
      <c r="BG82" s="27"/>
      <c r="BH82" s="27"/>
      <c r="BI82" s="27"/>
      <c r="BJ82" s="27"/>
      <c r="BK82" s="68"/>
      <c r="BL82" s="36"/>
      <c r="BM82" s="60"/>
      <c r="BN82" s="7"/>
      <c r="BO82" s="7"/>
      <c r="BP82" s="7"/>
    </row>
    <row r="83" spans="4:68" x14ac:dyDescent="0.15"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7"/>
      <c r="O83" s="27"/>
      <c r="P83" s="27"/>
      <c r="Q83" s="27"/>
      <c r="R83" s="27"/>
      <c r="S83" s="27"/>
      <c r="T83" s="27"/>
      <c r="U83" s="27"/>
      <c r="V83" s="27"/>
      <c r="W83" s="27"/>
      <c r="X83" s="27"/>
      <c r="Y83" s="27"/>
      <c r="Z83" s="27"/>
      <c r="AA83" s="27"/>
      <c r="AB83" s="27"/>
      <c r="AC83" s="27"/>
      <c r="AD83" s="27"/>
      <c r="AE83" s="27"/>
      <c r="AF83" s="27"/>
      <c r="AG83" s="27"/>
      <c r="AH83" s="27"/>
      <c r="AI83" s="27"/>
      <c r="AJ83" s="27"/>
      <c r="AK83" s="27"/>
      <c r="AL83" s="27"/>
      <c r="AM83" s="27"/>
      <c r="AN83" s="27"/>
      <c r="AO83" s="27"/>
      <c r="AP83" s="27"/>
      <c r="AQ83" s="27"/>
      <c r="AR83" s="27"/>
      <c r="AS83" s="27"/>
      <c r="AT83" s="27"/>
      <c r="AU83" s="27"/>
      <c r="AV83" s="27"/>
      <c r="AW83" s="27"/>
      <c r="AX83" s="27"/>
      <c r="AY83" s="27"/>
      <c r="AZ83" s="27"/>
      <c r="BA83" s="27"/>
      <c r="BB83" s="27"/>
      <c r="BC83" s="27"/>
      <c r="BD83" s="27"/>
      <c r="BE83" s="27"/>
      <c r="BF83" s="27"/>
      <c r="BG83" s="27"/>
      <c r="BH83" s="27"/>
      <c r="BI83" s="27"/>
      <c r="BJ83" s="27"/>
      <c r="BK83" s="68"/>
      <c r="BL83" s="36"/>
      <c r="BM83" s="60"/>
      <c r="BN83" s="7"/>
      <c r="BO83" s="7"/>
      <c r="BP83" s="7"/>
    </row>
    <row r="84" spans="4:68" x14ac:dyDescent="0.15"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7"/>
      <c r="O84" s="27"/>
      <c r="P84" s="27"/>
      <c r="Q84" s="27"/>
      <c r="R84" s="27"/>
      <c r="S84" s="27"/>
      <c r="T84" s="27"/>
      <c r="U84" s="27"/>
      <c r="V84" s="27"/>
      <c r="W84" s="27"/>
      <c r="X84" s="27"/>
      <c r="Y84" s="27"/>
      <c r="Z84" s="27"/>
      <c r="AA84" s="27"/>
      <c r="AB84" s="27"/>
      <c r="AC84" s="27"/>
      <c r="AD84" s="27"/>
      <c r="AE84" s="27"/>
      <c r="AF84" s="27"/>
      <c r="AG84" s="27"/>
      <c r="AH84" s="27"/>
      <c r="AI84" s="27"/>
      <c r="AJ84" s="27"/>
      <c r="AK84" s="27"/>
      <c r="AL84" s="27"/>
      <c r="AM84" s="27"/>
      <c r="AN84" s="27"/>
      <c r="AO84" s="27"/>
      <c r="AP84" s="27"/>
      <c r="AQ84" s="27"/>
      <c r="AR84" s="27"/>
      <c r="AS84" s="27"/>
      <c r="AT84" s="27"/>
      <c r="AU84" s="27"/>
      <c r="AV84" s="27"/>
      <c r="AW84" s="27"/>
      <c r="AX84" s="27"/>
      <c r="AY84" s="27"/>
      <c r="AZ84" s="27"/>
      <c r="BA84" s="27"/>
      <c r="BB84" s="27"/>
      <c r="BC84" s="27"/>
      <c r="BD84" s="27"/>
      <c r="BE84" s="27"/>
      <c r="BF84" s="27"/>
      <c r="BG84" s="27"/>
      <c r="BH84" s="27"/>
      <c r="BI84" s="27"/>
      <c r="BJ84" s="27"/>
      <c r="BK84" s="68"/>
      <c r="BL84" s="36"/>
      <c r="BM84" s="60"/>
      <c r="BN84" s="7"/>
      <c r="BO84" s="7"/>
      <c r="BP84" s="7"/>
    </row>
    <row r="85" spans="4:68" x14ac:dyDescent="0.15"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7"/>
      <c r="O85" s="27"/>
      <c r="P85" s="27"/>
      <c r="Q85" s="27"/>
      <c r="R85" s="27"/>
      <c r="S85" s="27"/>
      <c r="T85" s="27"/>
      <c r="U85" s="27"/>
      <c r="V85" s="27"/>
      <c r="W85" s="27"/>
      <c r="X85" s="27"/>
      <c r="Y85" s="27"/>
      <c r="Z85" s="27"/>
      <c r="AA85" s="27"/>
      <c r="AB85" s="27"/>
      <c r="AC85" s="27"/>
      <c r="AD85" s="27"/>
      <c r="AE85" s="27"/>
      <c r="AF85" s="27"/>
      <c r="AG85" s="27"/>
      <c r="AH85" s="27"/>
      <c r="AI85" s="27"/>
      <c r="AJ85" s="27"/>
      <c r="AK85" s="27"/>
      <c r="AL85" s="27"/>
      <c r="AM85" s="27"/>
      <c r="AN85" s="27"/>
      <c r="AO85" s="27"/>
      <c r="AP85" s="27"/>
      <c r="AQ85" s="27"/>
      <c r="AR85" s="27"/>
      <c r="AS85" s="27"/>
      <c r="AT85" s="27"/>
      <c r="AU85" s="27"/>
      <c r="AV85" s="27"/>
      <c r="AW85" s="27"/>
      <c r="AX85" s="27"/>
      <c r="AY85" s="27"/>
      <c r="AZ85" s="27"/>
      <c r="BA85" s="27"/>
      <c r="BB85" s="27"/>
      <c r="BC85" s="27"/>
      <c r="BD85" s="27"/>
      <c r="BE85" s="27"/>
      <c r="BF85" s="27"/>
      <c r="BG85" s="27"/>
      <c r="BH85" s="27"/>
      <c r="BI85" s="27"/>
      <c r="BJ85" s="27"/>
      <c r="BK85" s="68"/>
      <c r="BL85" s="36"/>
      <c r="BM85" s="60"/>
      <c r="BN85" s="7"/>
      <c r="BO85" s="7"/>
      <c r="BP85" s="7"/>
    </row>
    <row r="86" spans="4:68" x14ac:dyDescent="0.15"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7"/>
      <c r="O86" s="27"/>
      <c r="P86" s="27"/>
      <c r="Q86" s="27"/>
      <c r="R86" s="27"/>
      <c r="S86" s="27"/>
      <c r="T86" s="27"/>
      <c r="U86" s="27"/>
      <c r="V86" s="27"/>
      <c r="W86" s="27"/>
      <c r="X86" s="27"/>
      <c r="Y86" s="27"/>
      <c r="Z86" s="27"/>
      <c r="AA86" s="27"/>
      <c r="AB86" s="27"/>
      <c r="AC86" s="27"/>
      <c r="AD86" s="27"/>
      <c r="AE86" s="27"/>
      <c r="AF86" s="27"/>
      <c r="AG86" s="27"/>
      <c r="AH86" s="27"/>
      <c r="AI86" s="27"/>
      <c r="AJ86" s="27"/>
      <c r="AK86" s="27"/>
      <c r="AL86" s="27"/>
      <c r="AM86" s="27"/>
      <c r="AN86" s="27"/>
      <c r="AO86" s="27"/>
      <c r="AP86" s="27"/>
      <c r="AQ86" s="27"/>
      <c r="AR86" s="27"/>
      <c r="AS86" s="27"/>
      <c r="AT86" s="27"/>
      <c r="AU86" s="27"/>
      <c r="AV86" s="27"/>
      <c r="AW86" s="27"/>
      <c r="AX86" s="27"/>
      <c r="AY86" s="27"/>
      <c r="AZ86" s="27"/>
      <c r="BA86" s="27"/>
      <c r="BB86" s="27"/>
      <c r="BC86" s="27"/>
      <c r="BD86" s="27"/>
      <c r="BE86" s="27"/>
      <c r="BF86" s="27"/>
      <c r="BG86" s="27"/>
      <c r="BH86" s="27"/>
      <c r="BI86" s="27"/>
      <c r="BJ86" s="27"/>
      <c r="BK86" s="68"/>
      <c r="BL86" s="36"/>
      <c r="BM86" s="60"/>
      <c r="BN86" s="7"/>
      <c r="BO86" s="7"/>
      <c r="BP86" s="7"/>
    </row>
    <row r="87" spans="4:68" x14ac:dyDescent="0.15"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7"/>
      <c r="O87" s="27"/>
      <c r="P87" s="27"/>
      <c r="Q87" s="27"/>
      <c r="R87" s="27"/>
      <c r="S87" s="27"/>
      <c r="T87" s="27"/>
      <c r="U87" s="27"/>
      <c r="V87" s="27"/>
      <c r="W87" s="27"/>
      <c r="X87" s="27"/>
      <c r="Y87" s="27"/>
      <c r="Z87" s="27"/>
      <c r="AA87" s="27"/>
      <c r="AB87" s="27"/>
      <c r="AC87" s="27"/>
      <c r="AD87" s="27"/>
      <c r="AE87" s="27"/>
      <c r="AF87" s="27"/>
      <c r="AG87" s="27"/>
      <c r="AH87" s="27"/>
      <c r="AI87" s="27"/>
      <c r="AJ87" s="27"/>
      <c r="AK87" s="27"/>
      <c r="AL87" s="27"/>
      <c r="AM87" s="27"/>
      <c r="AN87" s="27"/>
      <c r="AO87" s="27"/>
      <c r="AP87" s="27"/>
      <c r="AQ87" s="27"/>
      <c r="AR87" s="27"/>
      <c r="AS87" s="27"/>
      <c r="AT87" s="27"/>
      <c r="AU87" s="27"/>
      <c r="AV87" s="27"/>
      <c r="AW87" s="27"/>
      <c r="AX87" s="27"/>
      <c r="AY87" s="27"/>
      <c r="AZ87" s="27"/>
      <c r="BA87" s="27"/>
      <c r="BB87" s="27"/>
      <c r="BC87" s="27"/>
      <c r="BD87" s="27"/>
      <c r="BE87" s="27"/>
      <c r="BF87" s="27"/>
      <c r="BG87" s="27"/>
      <c r="BH87" s="27"/>
      <c r="BI87" s="27"/>
      <c r="BJ87" s="27"/>
      <c r="BK87" s="68"/>
      <c r="BL87" s="36"/>
      <c r="BM87" s="60"/>
      <c r="BN87" s="7"/>
      <c r="BO87" s="7"/>
      <c r="BP87" s="7"/>
    </row>
    <row r="88" spans="4:68" x14ac:dyDescent="0.15"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7"/>
      <c r="O88" s="27"/>
      <c r="P88" s="27"/>
      <c r="Q88" s="27"/>
      <c r="R88" s="27"/>
      <c r="S88" s="27"/>
      <c r="T88" s="27"/>
      <c r="U88" s="27"/>
      <c r="V88" s="27"/>
      <c r="W88" s="27"/>
      <c r="X88" s="27"/>
      <c r="Y88" s="27"/>
      <c r="Z88" s="27"/>
      <c r="AA88" s="27"/>
      <c r="AB88" s="27"/>
      <c r="AC88" s="27"/>
      <c r="AD88" s="27"/>
      <c r="AE88" s="27"/>
      <c r="AF88" s="27"/>
      <c r="AG88" s="27"/>
      <c r="AH88" s="27"/>
      <c r="AI88" s="27"/>
      <c r="AJ88" s="27"/>
      <c r="AK88" s="27"/>
      <c r="AL88" s="27"/>
      <c r="AM88" s="27"/>
      <c r="AN88" s="27"/>
      <c r="AO88" s="27"/>
      <c r="AP88" s="27"/>
      <c r="AQ88" s="27"/>
      <c r="AR88" s="27"/>
      <c r="AS88" s="27"/>
      <c r="AT88" s="27"/>
      <c r="AU88" s="27"/>
      <c r="AV88" s="27"/>
      <c r="AW88" s="27"/>
      <c r="AX88" s="27"/>
      <c r="AY88" s="27"/>
      <c r="AZ88" s="27"/>
      <c r="BA88" s="27"/>
      <c r="BB88" s="27"/>
      <c r="BC88" s="27"/>
      <c r="BD88" s="27"/>
      <c r="BE88" s="27"/>
      <c r="BF88" s="27"/>
      <c r="BG88" s="27"/>
      <c r="BH88" s="27"/>
      <c r="BI88" s="27"/>
      <c r="BJ88" s="27"/>
      <c r="BK88" s="68"/>
      <c r="BL88" s="36"/>
      <c r="BM88" s="60"/>
      <c r="BN88" s="7"/>
      <c r="BO88" s="7"/>
      <c r="BP88" s="7"/>
    </row>
    <row r="89" spans="4:68" x14ac:dyDescent="0.15"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7"/>
      <c r="O89" s="27"/>
      <c r="P89" s="27"/>
      <c r="Q89" s="27"/>
      <c r="R89" s="27"/>
      <c r="S89" s="27"/>
      <c r="T89" s="27"/>
      <c r="U89" s="27"/>
      <c r="V89" s="27"/>
      <c r="W89" s="27"/>
      <c r="X89" s="27"/>
      <c r="Y89" s="27"/>
      <c r="Z89" s="27"/>
      <c r="AA89" s="27"/>
      <c r="AB89" s="27"/>
      <c r="AC89" s="27"/>
      <c r="AD89" s="27"/>
      <c r="AE89" s="27"/>
      <c r="AF89" s="27"/>
      <c r="AG89" s="27"/>
      <c r="AH89" s="27"/>
      <c r="AI89" s="27"/>
      <c r="AJ89" s="27"/>
      <c r="AK89" s="27"/>
      <c r="AL89" s="27"/>
      <c r="AM89" s="27"/>
      <c r="AN89" s="27"/>
      <c r="AO89" s="27"/>
      <c r="AP89" s="27"/>
      <c r="AQ89" s="27"/>
      <c r="AR89" s="27"/>
      <c r="AS89" s="27"/>
      <c r="AT89" s="27"/>
      <c r="AU89" s="27"/>
      <c r="AV89" s="27"/>
      <c r="AW89" s="27"/>
      <c r="AX89" s="27"/>
      <c r="AY89" s="27"/>
      <c r="AZ89" s="27"/>
      <c r="BA89" s="27"/>
      <c r="BB89" s="27"/>
      <c r="BC89" s="27"/>
      <c r="BD89" s="27"/>
      <c r="BE89" s="27"/>
      <c r="BF89" s="27"/>
      <c r="BG89" s="27"/>
      <c r="BH89" s="27"/>
      <c r="BI89" s="27"/>
      <c r="BJ89" s="27"/>
      <c r="BK89" s="68"/>
      <c r="BL89" s="36"/>
      <c r="BM89" s="60"/>
      <c r="BN89" s="7"/>
      <c r="BO89" s="7"/>
      <c r="BP89" s="7"/>
    </row>
    <row r="90" spans="4:68" x14ac:dyDescent="0.15"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7"/>
      <c r="O90" s="27"/>
      <c r="P90" s="27"/>
      <c r="Q90" s="27"/>
      <c r="R90" s="27"/>
      <c r="S90" s="27"/>
      <c r="T90" s="27"/>
      <c r="U90" s="27"/>
      <c r="V90" s="27"/>
      <c r="W90" s="27"/>
      <c r="X90" s="27"/>
      <c r="Y90" s="27"/>
      <c r="Z90" s="27"/>
      <c r="AA90" s="27"/>
      <c r="AB90" s="27"/>
      <c r="AC90" s="27"/>
      <c r="AD90" s="27"/>
      <c r="AE90" s="27"/>
      <c r="AF90" s="27"/>
      <c r="AG90" s="27"/>
      <c r="AH90" s="27"/>
      <c r="AI90" s="27"/>
      <c r="AJ90" s="27"/>
      <c r="AK90" s="27"/>
      <c r="AL90" s="27"/>
      <c r="AM90" s="27"/>
      <c r="AN90" s="27"/>
      <c r="AO90" s="27"/>
      <c r="AP90" s="27"/>
      <c r="AQ90" s="27"/>
      <c r="AR90" s="27"/>
      <c r="AS90" s="27"/>
      <c r="AT90" s="27"/>
      <c r="AU90" s="27"/>
      <c r="AV90" s="27"/>
      <c r="AW90" s="27"/>
      <c r="AX90" s="27"/>
      <c r="AY90" s="27"/>
      <c r="AZ90" s="27"/>
      <c r="BA90" s="27"/>
      <c r="BB90" s="27"/>
      <c r="BC90" s="27"/>
      <c r="BD90" s="27"/>
      <c r="BE90" s="27"/>
      <c r="BF90" s="27"/>
      <c r="BG90" s="27"/>
      <c r="BH90" s="27"/>
      <c r="BI90" s="27"/>
      <c r="BJ90" s="27"/>
      <c r="BK90" s="68"/>
      <c r="BL90" s="36"/>
      <c r="BM90" s="60"/>
      <c r="BN90" s="7"/>
      <c r="BO90" s="7"/>
      <c r="BP90" s="7"/>
    </row>
    <row r="91" spans="4:68" x14ac:dyDescent="0.15"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7"/>
      <c r="O91" s="27"/>
      <c r="P91" s="27"/>
      <c r="Q91" s="27"/>
      <c r="R91" s="27"/>
      <c r="S91" s="27"/>
      <c r="T91" s="27"/>
      <c r="U91" s="27"/>
      <c r="V91" s="27"/>
      <c r="W91" s="27"/>
      <c r="X91" s="27"/>
      <c r="Y91" s="27"/>
      <c r="Z91" s="27"/>
      <c r="AA91" s="27"/>
      <c r="AB91" s="27"/>
      <c r="AC91" s="27"/>
      <c r="AD91" s="27"/>
      <c r="AE91" s="27"/>
      <c r="AF91" s="27"/>
      <c r="AG91" s="27"/>
      <c r="AH91" s="27"/>
      <c r="AI91" s="27"/>
      <c r="AJ91" s="27"/>
      <c r="AK91" s="27"/>
      <c r="AL91" s="27"/>
      <c r="AM91" s="27"/>
      <c r="AN91" s="27"/>
      <c r="AO91" s="27"/>
      <c r="AP91" s="27"/>
      <c r="AQ91" s="27"/>
      <c r="AR91" s="27"/>
      <c r="AS91" s="27"/>
      <c r="AT91" s="27"/>
      <c r="AU91" s="27"/>
      <c r="AV91" s="27"/>
      <c r="AW91" s="27"/>
      <c r="AX91" s="27"/>
      <c r="AY91" s="27"/>
      <c r="AZ91" s="27"/>
      <c r="BA91" s="27"/>
      <c r="BB91" s="27"/>
      <c r="BC91" s="27"/>
      <c r="BD91" s="27"/>
      <c r="BE91" s="27"/>
      <c r="BF91" s="27"/>
      <c r="BG91" s="27"/>
      <c r="BH91" s="27"/>
      <c r="BI91" s="27"/>
      <c r="BJ91" s="27"/>
      <c r="BK91" s="68"/>
      <c r="BL91" s="36"/>
      <c r="BM91" s="60"/>
      <c r="BN91" s="7"/>
      <c r="BO91" s="7"/>
      <c r="BP91" s="7"/>
    </row>
    <row r="92" spans="4:68" x14ac:dyDescent="0.15"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7"/>
      <c r="O92" s="27"/>
      <c r="P92" s="27"/>
      <c r="Q92" s="27"/>
      <c r="R92" s="27"/>
      <c r="S92" s="27"/>
      <c r="T92" s="27"/>
      <c r="U92" s="27"/>
      <c r="V92" s="27"/>
      <c r="W92" s="27"/>
      <c r="X92" s="27"/>
      <c r="Y92" s="27"/>
      <c r="Z92" s="27"/>
      <c r="AA92" s="27"/>
      <c r="AB92" s="27"/>
      <c r="AC92" s="27"/>
      <c r="AD92" s="27"/>
      <c r="AE92" s="27"/>
      <c r="AF92" s="27"/>
      <c r="AG92" s="27"/>
      <c r="AH92" s="27"/>
      <c r="AI92" s="27"/>
      <c r="AJ92" s="27"/>
      <c r="AK92" s="27"/>
      <c r="AL92" s="27"/>
      <c r="AM92" s="27"/>
      <c r="AN92" s="27"/>
      <c r="AO92" s="27"/>
      <c r="AP92" s="27"/>
      <c r="AQ92" s="27"/>
      <c r="AR92" s="27"/>
      <c r="AS92" s="27"/>
      <c r="AT92" s="27"/>
      <c r="AU92" s="27"/>
      <c r="AV92" s="27"/>
      <c r="AW92" s="27"/>
      <c r="AX92" s="27"/>
      <c r="AY92" s="27"/>
      <c r="AZ92" s="27"/>
      <c r="BA92" s="27"/>
      <c r="BB92" s="27"/>
      <c r="BC92" s="27"/>
      <c r="BD92" s="27"/>
      <c r="BE92" s="27"/>
      <c r="BF92" s="27"/>
      <c r="BG92" s="27"/>
      <c r="BH92" s="27"/>
      <c r="BI92" s="27"/>
      <c r="BJ92" s="27"/>
      <c r="BK92" s="68"/>
      <c r="BL92" s="36"/>
      <c r="BM92" s="60"/>
      <c r="BN92" s="7"/>
      <c r="BO92" s="7"/>
      <c r="BP92" s="7"/>
    </row>
    <row r="93" spans="4:68" x14ac:dyDescent="0.15"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7"/>
      <c r="O93" s="27"/>
      <c r="P93" s="27"/>
      <c r="Q93" s="27"/>
      <c r="R93" s="27"/>
      <c r="S93" s="27"/>
      <c r="T93" s="27"/>
      <c r="U93" s="27"/>
      <c r="V93" s="27"/>
      <c r="W93" s="27"/>
      <c r="X93" s="27"/>
      <c r="Y93" s="27"/>
      <c r="Z93" s="27"/>
      <c r="AA93" s="27"/>
      <c r="AB93" s="27"/>
      <c r="AC93" s="27"/>
      <c r="AD93" s="27"/>
      <c r="AE93" s="27"/>
      <c r="AF93" s="27"/>
      <c r="AG93" s="27"/>
      <c r="AH93" s="27"/>
      <c r="AI93" s="27"/>
      <c r="AJ93" s="27"/>
      <c r="AK93" s="27"/>
      <c r="AL93" s="27"/>
      <c r="AM93" s="27"/>
      <c r="AN93" s="27"/>
      <c r="AO93" s="27"/>
      <c r="AP93" s="27"/>
      <c r="AQ93" s="27"/>
      <c r="AR93" s="27"/>
      <c r="AS93" s="27"/>
      <c r="AT93" s="27"/>
      <c r="AU93" s="27"/>
      <c r="AV93" s="27"/>
      <c r="AW93" s="27"/>
      <c r="AX93" s="27"/>
      <c r="AY93" s="27"/>
      <c r="AZ93" s="27"/>
      <c r="BA93" s="27"/>
      <c r="BB93" s="27"/>
      <c r="BC93" s="27"/>
      <c r="BD93" s="27"/>
      <c r="BE93" s="27"/>
      <c r="BF93" s="27"/>
      <c r="BG93" s="27"/>
      <c r="BH93" s="27"/>
      <c r="BI93" s="27"/>
      <c r="BJ93" s="27"/>
      <c r="BK93" s="68"/>
      <c r="BL93" s="36"/>
      <c r="BM93" s="60"/>
      <c r="BN93" s="7"/>
      <c r="BO93" s="7"/>
      <c r="BP93" s="7"/>
    </row>
    <row r="94" spans="4:68" x14ac:dyDescent="0.15"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7"/>
      <c r="O94" s="27"/>
      <c r="P94" s="27"/>
      <c r="Q94" s="27"/>
      <c r="R94" s="27"/>
      <c r="S94" s="27"/>
      <c r="T94" s="27"/>
      <c r="U94" s="27"/>
      <c r="V94" s="27"/>
      <c r="W94" s="27"/>
      <c r="X94" s="27"/>
      <c r="Y94" s="27"/>
      <c r="Z94" s="27"/>
      <c r="AA94" s="27"/>
      <c r="AB94" s="27"/>
      <c r="AC94" s="27"/>
      <c r="AD94" s="27"/>
      <c r="AE94" s="27"/>
      <c r="AF94" s="27"/>
      <c r="AG94" s="27"/>
      <c r="AH94" s="27"/>
      <c r="AI94" s="27"/>
      <c r="AJ94" s="27"/>
      <c r="AK94" s="27"/>
      <c r="AL94" s="27"/>
      <c r="AM94" s="27"/>
      <c r="AN94" s="27"/>
      <c r="AO94" s="27"/>
      <c r="AP94" s="27"/>
      <c r="AQ94" s="27"/>
      <c r="AR94" s="27"/>
      <c r="AS94" s="27"/>
      <c r="AT94" s="27"/>
      <c r="AU94" s="27"/>
      <c r="AV94" s="27"/>
      <c r="AW94" s="27"/>
      <c r="AX94" s="27"/>
      <c r="AY94" s="27"/>
      <c r="AZ94" s="27"/>
      <c r="BA94" s="27"/>
      <c r="BB94" s="27"/>
      <c r="BC94" s="27"/>
      <c r="BD94" s="27"/>
      <c r="BE94" s="27"/>
      <c r="BF94" s="27"/>
      <c r="BG94" s="27"/>
      <c r="BH94" s="27"/>
      <c r="BI94" s="27"/>
      <c r="BJ94" s="27"/>
      <c r="BK94" s="68"/>
      <c r="BL94" s="36"/>
      <c r="BM94" s="60"/>
      <c r="BN94" s="7"/>
      <c r="BO94" s="7"/>
      <c r="BP94" s="7"/>
    </row>
    <row r="95" spans="4:68" x14ac:dyDescent="0.15"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7"/>
      <c r="O95" s="27"/>
      <c r="P95" s="27"/>
      <c r="Q95" s="27"/>
      <c r="R95" s="27"/>
      <c r="S95" s="27"/>
      <c r="T95" s="27"/>
      <c r="U95" s="27"/>
      <c r="V95" s="27"/>
      <c r="W95" s="27"/>
      <c r="X95" s="27"/>
      <c r="Y95" s="27"/>
      <c r="Z95" s="27"/>
      <c r="AA95" s="27"/>
      <c r="AB95" s="27"/>
      <c r="AC95" s="27"/>
      <c r="AD95" s="27"/>
      <c r="AE95" s="27"/>
      <c r="AF95" s="27"/>
      <c r="AG95" s="27"/>
      <c r="AH95" s="27"/>
      <c r="AI95" s="27"/>
      <c r="AJ95" s="27"/>
      <c r="AK95" s="27"/>
      <c r="AL95" s="27"/>
      <c r="AM95" s="27"/>
      <c r="AN95" s="27"/>
      <c r="AO95" s="27"/>
      <c r="AP95" s="27"/>
      <c r="AQ95" s="27"/>
      <c r="AR95" s="27"/>
      <c r="AS95" s="27"/>
      <c r="AT95" s="27"/>
      <c r="AU95" s="27"/>
      <c r="AV95" s="27"/>
      <c r="AW95" s="27"/>
      <c r="AX95" s="27"/>
      <c r="AY95" s="27"/>
      <c r="AZ95" s="27"/>
      <c r="BA95" s="27"/>
      <c r="BB95" s="27"/>
      <c r="BC95" s="27"/>
      <c r="BD95" s="27"/>
      <c r="BE95" s="27"/>
      <c r="BF95" s="27"/>
      <c r="BG95" s="27"/>
      <c r="BH95" s="27"/>
      <c r="BI95" s="27"/>
      <c r="BJ95" s="27"/>
      <c r="BK95" s="68"/>
      <c r="BL95" s="36"/>
      <c r="BM95" s="60"/>
      <c r="BN95" s="7"/>
      <c r="BO95" s="7"/>
      <c r="BP95" s="7"/>
    </row>
    <row r="96" spans="4:68" x14ac:dyDescent="0.15"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7"/>
      <c r="O96" s="27"/>
      <c r="P96" s="27"/>
      <c r="Q96" s="27"/>
      <c r="R96" s="27"/>
      <c r="S96" s="27"/>
      <c r="T96" s="27"/>
      <c r="U96" s="27"/>
      <c r="V96" s="27"/>
      <c r="W96" s="27"/>
      <c r="X96" s="27"/>
      <c r="Y96" s="27"/>
      <c r="Z96" s="27"/>
      <c r="AA96" s="27"/>
      <c r="AB96" s="27"/>
      <c r="AC96" s="27"/>
      <c r="AD96" s="27"/>
      <c r="AE96" s="27"/>
      <c r="AF96" s="27"/>
      <c r="AG96" s="27"/>
      <c r="AH96" s="27"/>
      <c r="AI96" s="27"/>
      <c r="AJ96" s="27"/>
      <c r="AK96" s="27"/>
      <c r="AL96" s="27"/>
      <c r="AM96" s="27"/>
      <c r="AN96" s="27"/>
      <c r="AO96" s="27"/>
      <c r="AP96" s="27"/>
      <c r="AQ96" s="27"/>
      <c r="AR96" s="27"/>
      <c r="AS96" s="27"/>
      <c r="AT96" s="27"/>
      <c r="AU96" s="27"/>
      <c r="AV96" s="27"/>
      <c r="AW96" s="27"/>
      <c r="AX96" s="27"/>
      <c r="AY96" s="27"/>
      <c r="AZ96" s="27"/>
      <c r="BA96" s="27"/>
      <c r="BB96" s="27"/>
      <c r="BC96" s="27"/>
      <c r="BD96" s="27"/>
      <c r="BE96" s="27"/>
      <c r="BF96" s="27"/>
      <c r="BG96" s="27"/>
      <c r="BH96" s="27"/>
      <c r="BI96" s="27"/>
      <c r="BJ96" s="27"/>
      <c r="BK96" s="68"/>
      <c r="BL96" s="36"/>
      <c r="BM96" s="60"/>
      <c r="BN96" s="7"/>
      <c r="BO96" s="7"/>
      <c r="BP96" s="7"/>
    </row>
    <row r="97" spans="4:68" x14ac:dyDescent="0.15"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7"/>
      <c r="O97" s="27"/>
      <c r="P97" s="27"/>
      <c r="Q97" s="27"/>
      <c r="R97" s="27"/>
      <c r="S97" s="27"/>
      <c r="T97" s="27"/>
      <c r="U97" s="27"/>
      <c r="V97" s="27"/>
      <c r="W97" s="27"/>
      <c r="X97" s="27"/>
      <c r="Y97" s="27"/>
      <c r="Z97" s="27"/>
      <c r="AA97" s="27"/>
      <c r="AB97" s="27"/>
      <c r="AC97" s="27"/>
      <c r="AD97" s="27"/>
      <c r="AE97" s="27"/>
      <c r="AF97" s="27"/>
      <c r="AG97" s="27"/>
      <c r="AH97" s="27"/>
      <c r="AI97" s="27"/>
      <c r="AJ97" s="27"/>
      <c r="AK97" s="27"/>
      <c r="AL97" s="27"/>
      <c r="AM97" s="27"/>
      <c r="AN97" s="27"/>
      <c r="AO97" s="27"/>
      <c r="AP97" s="27"/>
      <c r="AQ97" s="27"/>
      <c r="AR97" s="27"/>
      <c r="AS97" s="27"/>
      <c r="AT97" s="27"/>
      <c r="AU97" s="27"/>
      <c r="AV97" s="27"/>
      <c r="AW97" s="27"/>
      <c r="AX97" s="27"/>
      <c r="AY97" s="27"/>
      <c r="AZ97" s="27"/>
      <c r="BA97" s="27"/>
      <c r="BB97" s="27"/>
      <c r="BC97" s="27"/>
      <c r="BD97" s="27"/>
      <c r="BE97" s="27"/>
      <c r="BF97" s="27"/>
      <c r="BG97" s="27"/>
      <c r="BH97" s="27"/>
      <c r="BI97" s="27"/>
      <c r="BJ97" s="27"/>
      <c r="BK97" s="68"/>
      <c r="BL97" s="36"/>
      <c r="BM97" s="60"/>
      <c r="BN97" s="7"/>
      <c r="BO97" s="7"/>
      <c r="BP97" s="7"/>
    </row>
    <row r="98" spans="4:68" x14ac:dyDescent="0.15"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7"/>
      <c r="O98" s="27"/>
      <c r="P98" s="27"/>
      <c r="Q98" s="27"/>
      <c r="R98" s="27"/>
      <c r="S98" s="27"/>
      <c r="T98" s="27"/>
      <c r="U98" s="27"/>
      <c r="V98" s="27"/>
      <c r="W98" s="27"/>
      <c r="X98" s="27"/>
      <c r="Y98" s="27"/>
      <c r="Z98" s="27"/>
      <c r="AA98" s="27"/>
      <c r="AB98" s="27"/>
      <c r="AC98" s="27"/>
      <c r="AD98" s="27"/>
      <c r="AE98" s="27"/>
      <c r="AF98" s="27"/>
      <c r="AG98" s="27"/>
      <c r="AH98" s="27"/>
      <c r="AI98" s="27"/>
      <c r="AJ98" s="27"/>
      <c r="AK98" s="27"/>
      <c r="AL98" s="27"/>
      <c r="AM98" s="27"/>
      <c r="AN98" s="27"/>
      <c r="AO98" s="27"/>
      <c r="AP98" s="27"/>
      <c r="AQ98" s="27"/>
      <c r="AR98" s="27"/>
      <c r="AS98" s="27"/>
      <c r="AT98" s="27"/>
      <c r="AU98" s="27"/>
      <c r="AV98" s="27"/>
      <c r="AW98" s="27"/>
      <c r="AX98" s="27"/>
      <c r="AY98" s="27"/>
      <c r="AZ98" s="27"/>
      <c r="BA98" s="27"/>
      <c r="BB98" s="27"/>
      <c r="BC98" s="27"/>
      <c r="BD98" s="27"/>
      <c r="BE98" s="27"/>
      <c r="BF98" s="27"/>
      <c r="BG98" s="27"/>
      <c r="BH98" s="27"/>
      <c r="BI98" s="27"/>
      <c r="BJ98" s="27"/>
      <c r="BK98" s="68"/>
      <c r="BL98" s="36"/>
      <c r="BM98" s="60"/>
      <c r="BN98" s="7"/>
      <c r="BO98" s="7"/>
      <c r="BP98" s="7"/>
    </row>
    <row r="99" spans="4:68" x14ac:dyDescent="0.15"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7"/>
      <c r="O99" s="27"/>
      <c r="P99" s="27"/>
      <c r="Q99" s="27"/>
      <c r="R99" s="27"/>
      <c r="S99" s="27"/>
      <c r="T99" s="27"/>
      <c r="U99" s="27"/>
      <c r="V99" s="27"/>
      <c r="W99" s="27"/>
      <c r="X99" s="27"/>
      <c r="Y99" s="27"/>
      <c r="Z99" s="27"/>
      <c r="AA99" s="27"/>
      <c r="AB99" s="27"/>
      <c r="AC99" s="27"/>
      <c r="AD99" s="27"/>
      <c r="AE99" s="27"/>
      <c r="AF99" s="27"/>
      <c r="AG99" s="27"/>
      <c r="AH99" s="27"/>
      <c r="AI99" s="27"/>
      <c r="AJ99" s="27"/>
      <c r="AK99" s="27"/>
      <c r="AL99" s="27"/>
      <c r="AM99" s="27"/>
      <c r="AN99" s="27"/>
      <c r="AO99" s="27"/>
      <c r="AP99" s="27"/>
      <c r="AQ99" s="27"/>
      <c r="AR99" s="27"/>
      <c r="AS99" s="27"/>
      <c r="AT99" s="27"/>
      <c r="AU99" s="27"/>
      <c r="AV99" s="27"/>
      <c r="AW99" s="27"/>
      <c r="AX99" s="27"/>
      <c r="AY99" s="27"/>
      <c r="AZ99" s="27"/>
      <c r="BA99" s="27"/>
      <c r="BB99" s="27"/>
      <c r="BC99" s="27"/>
      <c r="BD99" s="27"/>
      <c r="BE99" s="27"/>
      <c r="BF99" s="27"/>
      <c r="BG99" s="27"/>
      <c r="BH99" s="27"/>
      <c r="BI99" s="27"/>
      <c r="BJ99" s="27"/>
      <c r="BK99" s="68"/>
      <c r="BL99" s="36"/>
      <c r="BM99" s="60"/>
      <c r="BN99" s="7"/>
      <c r="BO99" s="7"/>
      <c r="BP99" s="7"/>
    </row>
    <row r="100" spans="4:68" x14ac:dyDescent="0.15"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7"/>
      <c r="O100" s="27"/>
      <c r="P100" s="27"/>
      <c r="Q100" s="27"/>
      <c r="R100" s="27"/>
      <c r="S100" s="27"/>
      <c r="T100" s="27"/>
      <c r="U100" s="27"/>
      <c r="V100" s="27"/>
      <c r="W100" s="27"/>
      <c r="X100" s="27"/>
      <c r="Y100" s="27"/>
      <c r="Z100" s="27"/>
      <c r="AA100" s="27"/>
      <c r="AB100" s="27"/>
      <c r="AC100" s="27"/>
      <c r="AD100" s="27"/>
      <c r="AE100" s="27"/>
      <c r="AF100" s="27"/>
      <c r="AG100" s="27"/>
      <c r="AH100" s="27"/>
      <c r="AI100" s="27"/>
      <c r="AJ100" s="27"/>
      <c r="AK100" s="27"/>
      <c r="AL100" s="27"/>
      <c r="AM100" s="27"/>
      <c r="AN100" s="27"/>
      <c r="AO100" s="27"/>
      <c r="AP100" s="27"/>
      <c r="AQ100" s="27"/>
      <c r="AR100" s="27"/>
      <c r="AS100" s="27"/>
      <c r="AT100" s="27"/>
      <c r="AU100" s="27"/>
      <c r="AV100" s="27"/>
      <c r="AW100" s="27"/>
      <c r="AX100" s="27"/>
      <c r="AY100" s="27"/>
      <c r="AZ100" s="27"/>
      <c r="BA100" s="27"/>
      <c r="BB100" s="27"/>
      <c r="BC100" s="27"/>
      <c r="BD100" s="27"/>
      <c r="BE100" s="27"/>
      <c r="BF100" s="27"/>
      <c r="BG100" s="27"/>
      <c r="BH100" s="27"/>
      <c r="BI100" s="27"/>
      <c r="BJ100" s="27"/>
      <c r="BK100" s="68"/>
      <c r="BL100" s="36"/>
      <c r="BM100" s="60"/>
      <c r="BN100" s="7"/>
      <c r="BO100" s="7"/>
      <c r="BP100" s="7"/>
    </row>
    <row r="101" spans="4:68" x14ac:dyDescent="0.15">
      <c r="D101" s="27"/>
      <c r="E101" s="27"/>
      <c r="F101" s="27"/>
      <c r="G101" s="27"/>
      <c r="H101" s="27"/>
      <c r="I101" s="27"/>
      <c r="J101" s="27"/>
      <c r="K101" s="27"/>
      <c r="L101" s="27"/>
      <c r="M101" s="27"/>
      <c r="N101" s="27"/>
      <c r="O101" s="27"/>
      <c r="P101" s="27"/>
      <c r="Q101" s="27"/>
      <c r="R101" s="27"/>
      <c r="S101" s="27"/>
      <c r="T101" s="27"/>
      <c r="U101" s="27"/>
      <c r="V101" s="27"/>
      <c r="W101" s="27"/>
      <c r="X101" s="27"/>
      <c r="Y101" s="27"/>
      <c r="Z101" s="27"/>
      <c r="AA101" s="27"/>
      <c r="AB101" s="27"/>
      <c r="AC101" s="27"/>
      <c r="AD101" s="27"/>
      <c r="AE101" s="27"/>
      <c r="AF101" s="27"/>
      <c r="AG101" s="27"/>
      <c r="AH101" s="27"/>
      <c r="AI101" s="27"/>
      <c r="AJ101" s="27"/>
      <c r="AK101" s="27"/>
      <c r="AL101" s="27"/>
      <c r="AM101" s="27"/>
      <c r="AN101" s="27"/>
      <c r="AO101" s="27"/>
      <c r="AP101" s="27"/>
      <c r="AQ101" s="27"/>
      <c r="AR101" s="27"/>
      <c r="AS101" s="27"/>
      <c r="AT101" s="27"/>
      <c r="AU101" s="27"/>
      <c r="AV101" s="27"/>
      <c r="AW101" s="27"/>
      <c r="AX101" s="27"/>
      <c r="AY101" s="27"/>
      <c r="AZ101" s="27"/>
      <c r="BA101" s="27"/>
      <c r="BB101" s="27"/>
      <c r="BC101" s="27"/>
      <c r="BD101" s="27"/>
      <c r="BE101" s="27"/>
      <c r="BF101" s="27"/>
      <c r="BG101" s="27"/>
      <c r="BH101" s="27"/>
      <c r="BI101" s="27"/>
      <c r="BJ101" s="27"/>
      <c r="BK101" s="68"/>
      <c r="BL101" s="36"/>
      <c r="BM101" s="60"/>
      <c r="BN101" s="7"/>
      <c r="BO101" s="7"/>
      <c r="BP101" s="7"/>
    </row>
    <row r="102" spans="4:68" x14ac:dyDescent="0.15">
      <c r="D102" s="27"/>
      <c r="E102" s="27"/>
      <c r="F102" s="27"/>
      <c r="G102" s="27"/>
      <c r="H102" s="27"/>
      <c r="I102" s="27"/>
      <c r="J102" s="27"/>
      <c r="K102" s="27"/>
      <c r="L102" s="27"/>
      <c r="M102" s="27"/>
      <c r="N102" s="27"/>
      <c r="O102" s="27"/>
      <c r="P102" s="27"/>
      <c r="Q102" s="27"/>
      <c r="R102" s="27"/>
      <c r="S102" s="27"/>
      <c r="T102" s="27"/>
      <c r="U102" s="27"/>
      <c r="V102" s="27"/>
      <c r="W102" s="27"/>
      <c r="X102" s="27"/>
      <c r="Y102" s="27"/>
      <c r="Z102" s="27"/>
      <c r="AA102" s="27"/>
      <c r="AB102" s="27"/>
      <c r="AC102" s="27"/>
      <c r="AD102" s="27"/>
      <c r="AE102" s="27"/>
      <c r="AF102" s="27"/>
      <c r="AG102" s="27"/>
      <c r="AH102" s="27"/>
      <c r="AI102" s="27"/>
      <c r="AJ102" s="27"/>
      <c r="AK102" s="27"/>
      <c r="AL102" s="27"/>
      <c r="AM102" s="27"/>
      <c r="AN102" s="27"/>
      <c r="AO102" s="27"/>
      <c r="AP102" s="27"/>
      <c r="AQ102" s="27"/>
      <c r="AR102" s="27"/>
      <c r="AS102" s="27"/>
      <c r="AT102" s="27"/>
      <c r="AU102" s="27"/>
      <c r="AV102" s="27"/>
      <c r="AW102" s="27"/>
      <c r="AX102" s="27"/>
      <c r="AY102" s="27"/>
      <c r="AZ102" s="27"/>
      <c r="BA102" s="27"/>
      <c r="BB102" s="27"/>
      <c r="BC102" s="27"/>
      <c r="BD102" s="27"/>
      <c r="BE102" s="27"/>
      <c r="BF102" s="27"/>
      <c r="BG102" s="27"/>
      <c r="BH102" s="27"/>
      <c r="BI102" s="27"/>
      <c r="BJ102" s="27"/>
      <c r="BK102" s="68"/>
      <c r="BL102" s="36"/>
      <c r="BM102" s="60"/>
      <c r="BN102" s="7"/>
      <c r="BO102" s="7"/>
      <c r="BP102" s="7"/>
    </row>
    <row r="103" spans="4:68" x14ac:dyDescent="0.15">
      <c r="D103" s="27"/>
      <c r="E103" s="27"/>
      <c r="F103" s="27"/>
      <c r="G103" s="27"/>
      <c r="H103" s="27"/>
      <c r="I103" s="27"/>
      <c r="J103" s="27"/>
      <c r="K103" s="27"/>
      <c r="L103" s="27"/>
      <c r="M103" s="27"/>
      <c r="N103" s="27"/>
      <c r="O103" s="27"/>
      <c r="P103" s="27"/>
      <c r="Q103" s="27"/>
      <c r="R103" s="27"/>
      <c r="S103" s="27"/>
      <c r="T103" s="27"/>
      <c r="U103" s="27"/>
      <c r="V103" s="27"/>
      <c r="W103" s="27"/>
      <c r="X103" s="27"/>
      <c r="Y103" s="27"/>
      <c r="Z103" s="27"/>
      <c r="AA103" s="27"/>
      <c r="AB103" s="27"/>
      <c r="AC103" s="27"/>
      <c r="AD103" s="27"/>
      <c r="AE103" s="27"/>
      <c r="AF103" s="27"/>
      <c r="AG103" s="27"/>
      <c r="AH103" s="27"/>
      <c r="AI103" s="27"/>
      <c r="AJ103" s="27"/>
      <c r="AK103" s="27"/>
      <c r="AL103" s="27"/>
      <c r="AM103" s="27"/>
      <c r="AN103" s="27"/>
      <c r="AO103" s="27"/>
      <c r="AP103" s="27"/>
      <c r="AQ103" s="27"/>
      <c r="AR103" s="27"/>
      <c r="AS103" s="27"/>
      <c r="AT103" s="27"/>
      <c r="AU103" s="27"/>
      <c r="AV103" s="27"/>
      <c r="AW103" s="27"/>
      <c r="AX103" s="27"/>
      <c r="AY103" s="27"/>
      <c r="AZ103" s="27"/>
      <c r="BA103" s="27"/>
      <c r="BB103" s="27"/>
      <c r="BC103" s="27"/>
      <c r="BD103" s="27"/>
      <c r="BE103" s="27"/>
      <c r="BF103" s="27"/>
      <c r="BG103" s="27"/>
      <c r="BH103" s="27"/>
      <c r="BI103" s="27"/>
      <c r="BJ103" s="27"/>
      <c r="BK103" s="68"/>
      <c r="BL103" s="36"/>
      <c r="BM103" s="60"/>
      <c r="BN103" s="7"/>
      <c r="BO103" s="7"/>
      <c r="BP103" s="7"/>
    </row>
    <row r="104" spans="4:68" x14ac:dyDescent="0.15">
      <c r="D104" s="27"/>
      <c r="E104" s="27"/>
      <c r="F104" s="27"/>
      <c r="G104" s="27"/>
      <c r="H104" s="27"/>
      <c r="I104" s="27"/>
      <c r="J104" s="27"/>
      <c r="K104" s="27"/>
      <c r="L104" s="27"/>
      <c r="M104" s="27"/>
      <c r="N104" s="27"/>
      <c r="O104" s="27"/>
      <c r="P104" s="27"/>
      <c r="Q104" s="27"/>
      <c r="R104" s="27"/>
      <c r="S104" s="27"/>
      <c r="T104" s="27"/>
      <c r="U104" s="27"/>
      <c r="V104" s="27"/>
      <c r="W104" s="27"/>
      <c r="X104" s="27"/>
      <c r="Y104" s="27"/>
      <c r="Z104" s="27"/>
      <c r="AA104" s="27"/>
      <c r="AB104" s="27"/>
      <c r="AC104" s="27"/>
      <c r="AD104" s="27"/>
      <c r="AE104" s="27"/>
      <c r="AF104" s="27"/>
      <c r="AG104" s="27"/>
      <c r="AH104" s="27"/>
      <c r="AI104" s="27"/>
      <c r="AJ104" s="27"/>
      <c r="AK104" s="27"/>
      <c r="AL104" s="27"/>
      <c r="AM104" s="27"/>
      <c r="AN104" s="27"/>
      <c r="AO104" s="27"/>
      <c r="AP104" s="27"/>
      <c r="AQ104" s="27"/>
      <c r="AR104" s="27"/>
      <c r="AS104" s="27"/>
      <c r="AT104" s="27"/>
      <c r="AU104" s="27"/>
      <c r="AV104" s="27"/>
      <c r="AW104" s="27"/>
      <c r="AX104" s="27"/>
      <c r="AY104" s="27"/>
      <c r="AZ104" s="27"/>
      <c r="BA104" s="27"/>
      <c r="BB104" s="27"/>
      <c r="BC104" s="27"/>
      <c r="BD104" s="27"/>
      <c r="BE104" s="27"/>
      <c r="BF104" s="27"/>
      <c r="BG104" s="27"/>
      <c r="BH104" s="27"/>
      <c r="BI104" s="27"/>
      <c r="BJ104" s="27"/>
      <c r="BK104" s="68"/>
      <c r="BL104" s="36"/>
      <c r="BM104" s="60"/>
      <c r="BN104" s="7"/>
      <c r="BO104" s="7"/>
      <c r="BP104" s="7"/>
    </row>
    <row r="105" spans="4:68" x14ac:dyDescent="0.15">
      <c r="D105" s="27"/>
      <c r="E105" s="27"/>
      <c r="F105" s="27"/>
      <c r="G105" s="27"/>
      <c r="H105" s="27"/>
      <c r="I105" s="27"/>
      <c r="J105" s="27"/>
      <c r="K105" s="27"/>
      <c r="L105" s="27"/>
      <c r="M105" s="27"/>
      <c r="N105" s="27"/>
      <c r="O105" s="27"/>
      <c r="P105" s="27"/>
      <c r="Q105" s="27"/>
      <c r="R105" s="27"/>
      <c r="S105" s="27"/>
      <c r="T105" s="27"/>
      <c r="U105" s="27"/>
      <c r="V105" s="27"/>
      <c r="W105" s="27"/>
      <c r="X105" s="27"/>
      <c r="Y105" s="27"/>
      <c r="Z105" s="27"/>
      <c r="AA105" s="27"/>
      <c r="AB105" s="27"/>
      <c r="AC105" s="27"/>
      <c r="AD105" s="27"/>
      <c r="AE105" s="27"/>
      <c r="AF105" s="27"/>
      <c r="AG105" s="27"/>
      <c r="AH105" s="27"/>
      <c r="AI105" s="27"/>
      <c r="AJ105" s="27"/>
      <c r="AK105" s="27"/>
      <c r="AL105" s="27"/>
      <c r="AM105" s="27"/>
      <c r="AN105" s="27"/>
      <c r="AO105" s="27"/>
      <c r="AP105" s="27"/>
      <c r="AQ105" s="27"/>
      <c r="AR105" s="27"/>
      <c r="AS105" s="27"/>
      <c r="AT105" s="27"/>
      <c r="AU105" s="27"/>
      <c r="AV105" s="27"/>
      <c r="AW105" s="27"/>
      <c r="AX105" s="27"/>
      <c r="AY105" s="27"/>
      <c r="AZ105" s="27"/>
      <c r="BA105" s="27"/>
      <c r="BB105" s="27"/>
      <c r="BC105" s="27"/>
      <c r="BD105" s="27"/>
      <c r="BE105" s="27"/>
      <c r="BF105" s="27"/>
      <c r="BG105" s="27"/>
      <c r="BH105" s="27"/>
      <c r="BI105" s="27"/>
      <c r="BJ105" s="27"/>
      <c r="BK105" s="68"/>
      <c r="BL105" s="36"/>
      <c r="BM105" s="60"/>
      <c r="BN105" s="7"/>
      <c r="BO105" s="7"/>
      <c r="BP105" s="7"/>
    </row>
    <row r="106" spans="4:68" x14ac:dyDescent="0.15">
      <c r="D106" s="27"/>
      <c r="E106" s="27"/>
      <c r="F106" s="27"/>
      <c r="G106" s="27"/>
      <c r="H106" s="27"/>
      <c r="I106" s="27"/>
      <c r="J106" s="27"/>
      <c r="K106" s="27"/>
      <c r="L106" s="27"/>
      <c r="M106" s="27"/>
      <c r="N106" s="27"/>
      <c r="O106" s="27"/>
      <c r="P106" s="27"/>
      <c r="Q106" s="27"/>
      <c r="R106" s="27"/>
      <c r="S106" s="27"/>
      <c r="T106" s="27"/>
      <c r="U106" s="27"/>
      <c r="V106" s="27"/>
      <c r="W106" s="27"/>
      <c r="X106" s="27"/>
      <c r="Y106" s="27"/>
      <c r="Z106" s="27"/>
      <c r="AA106" s="27"/>
      <c r="AB106" s="27"/>
      <c r="AC106" s="27"/>
      <c r="AD106" s="27"/>
      <c r="AE106" s="27"/>
      <c r="AF106" s="27"/>
      <c r="AG106" s="27"/>
      <c r="AH106" s="27"/>
      <c r="AI106" s="27"/>
      <c r="AJ106" s="27"/>
      <c r="AK106" s="27"/>
      <c r="AL106" s="27"/>
      <c r="AM106" s="27"/>
      <c r="AN106" s="27"/>
      <c r="AO106" s="27"/>
      <c r="AP106" s="27"/>
      <c r="AQ106" s="27"/>
      <c r="AR106" s="27"/>
      <c r="AS106" s="27"/>
      <c r="AT106" s="27"/>
      <c r="AU106" s="27"/>
      <c r="AV106" s="27"/>
      <c r="AW106" s="27"/>
      <c r="AX106" s="27"/>
      <c r="AY106" s="27"/>
      <c r="AZ106" s="27"/>
      <c r="BA106" s="27"/>
      <c r="BB106" s="27"/>
      <c r="BC106" s="27"/>
      <c r="BD106" s="27"/>
      <c r="BE106" s="27"/>
      <c r="BF106" s="27"/>
      <c r="BG106" s="27"/>
      <c r="BH106" s="27"/>
      <c r="BI106" s="27"/>
      <c r="BJ106" s="27"/>
      <c r="BK106" s="68"/>
      <c r="BL106" s="36"/>
      <c r="BM106" s="60"/>
      <c r="BN106" s="7"/>
      <c r="BO106" s="7"/>
      <c r="BP106" s="7"/>
    </row>
    <row r="107" spans="4:68" x14ac:dyDescent="0.15">
      <c r="D107" s="27"/>
      <c r="E107" s="27"/>
      <c r="F107" s="27"/>
      <c r="G107" s="27"/>
      <c r="H107" s="27"/>
      <c r="I107" s="27"/>
      <c r="J107" s="27"/>
      <c r="K107" s="27"/>
      <c r="L107" s="27"/>
      <c r="M107" s="27"/>
      <c r="N107" s="27"/>
      <c r="O107" s="27"/>
      <c r="P107" s="27"/>
      <c r="Q107" s="27"/>
      <c r="R107" s="27"/>
      <c r="S107" s="27"/>
      <c r="T107" s="27"/>
      <c r="U107" s="27"/>
      <c r="V107" s="27"/>
      <c r="W107" s="27"/>
      <c r="X107" s="27"/>
      <c r="Y107" s="27"/>
      <c r="Z107" s="27"/>
      <c r="AA107" s="27"/>
      <c r="AB107" s="27"/>
      <c r="AC107" s="27"/>
      <c r="AD107" s="27"/>
      <c r="AE107" s="27"/>
      <c r="AF107" s="27"/>
      <c r="AG107" s="27"/>
      <c r="AH107" s="27"/>
      <c r="AI107" s="27"/>
      <c r="AJ107" s="27"/>
      <c r="AK107" s="27"/>
      <c r="AL107" s="27"/>
      <c r="AM107" s="27"/>
      <c r="AN107" s="27"/>
      <c r="AO107" s="27"/>
      <c r="AP107" s="27"/>
      <c r="AQ107" s="27"/>
      <c r="AR107" s="27"/>
      <c r="AS107" s="27"/>
      <c r="AT107" s="27"/>
      <c r="AU107" s="27"/>
      <c r="AV107" s="27"/>
      <c r="AW107" s="27"/>
      <c r="AX107" s="27"/>
      <c r="AY107" s="27"/>
      <c r="AZ107" s="27"/>
      <c r="BA107" s="27"/>
      <c r="BB107" s="27"/>
      <c r="BC107" s="27"/>
      <c r="BD107" s="27"/>
      <c r="BE107" s="27"/>
      <c r="BF107" s="27"/>
      <c r="BG107" s="27"/>
      <c r="BH107" s="27"/>
      <c r="BI107" s="27"/>
      <c r="BJ107" s="27"/>
      <c r="BK107" s="68"/>
      <c r="BL107" s="36"/>
      <c r="BM107" s="60"/>
      <c r="BN107" s="7"/>
      <c r="BO107" s="7"/>
      <c r="BP107" s="7"/>
    </row>
    <row r="108" spans="4:68" x14ac:dyDescent="0.15">
      <c r="D108" s="27"/>
      <c r="E108" s="27"/>
      <c r="F108" s="27"/>
      <c r="G108" s="27"/>
      <c r="H108" s="27"/>
      <c r="I108" s="27"/>
      <c r="J108" s="27"/>
      <c r="K108" s="27"/>
      <c r="L108" s="27"/>
      <c r="M108" s="27"/>
      <c r="N108" s="27"/>
      <c r="O108" s="27"/>
      <c r="P108" s="27"/>
      <c r="Q108" s="27"/>
      <c r="R108" s="27"/>
      <c r="S108" s="27"/>
      <c r="T108" s="27"/>
      <c r="U108" s="27"/>
      <c r="V108" s="27"/>
      <c r="W108" s="27"/>
      <c r="X108" s="27"/>
      <c r="Y108" s="27"/>
      <c r="Z108" s="27"/>
      <c r="AA108" s="27"/>
      <c r="AB108" s="27"/>
      <c r="AC108" s="27"/>
      <c r="AD108" s="27"/>
      <c r="AE108" s="27"/>
      <c r="AF108" s="27"/>
      <c r="AG108" s="27"/>
      <c r="AH108" s="27"/>
      <c r="AI108" s="27"/>
      <c r="AJ108" s="27"/>
      <c r="AK108" s="27"/>
      <c r="AL108" s="27"/>
      <c r="AM108" s="27"/>
      <c r="AN108" s="27"/>
      <c r="AO108" s="27"/>
      <c r="AP108" s="27"/>
      <c r="AQ108" s="27"/>
      <c r="AR108" s="27"/>
      <c r="AS108" s="27"/>
      <c r="AT108" s="27"/>
      <c r="AU108" s="27"/>
      <c r="AV108" s="27"/>
      <c r="AW108" s="27"/>
      <c r="AX108" s="27"/>
      <c r="AY108" s="27"/>
      <c r="AZ108" s="27"/>
      <c r="BA108" s="27"/>
      <c r="BB108" s="27"/>
      <c r="BC108" s="27"/>
      <c r="BD108" s="27"/>
      <c r="BE108" s="27"/>
      <c r="BF108" s="27"/>
      <c r="BG108" s="27"/>
      <c r="BH108" s="27"/>
      <c r="BI108" s="27"/>
      <c r="BJ108" s="27"/>
      <c r="BK108" s="68"/>
      <c r="BL108" s="36"/>
      <c r="BM108" s="60"/>
      <c r="BN108" s="7"/>
      <c r="BO108" s="7"/>
      <c r="BP108" s="7"/>
    </row>
    <row r="109" spans="4:68" x14ac:dyDescent="0.15"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  <c r="AG109" s="27"/>
      <c r="AH109" s="27"/>
      <c r="AI109" s="27"/>
      <c r="AJ109" s="27"/>
      <c r="AK109" s="27"/>
      <c r="AL109" s="27"/>
      <c r="AM109" s="27"/>
      <c r="AN109" s="27"/>
      <c r="AO109" s="27"/>
      <c r="AP109" s="27"/>
      <c r="AQ109" s="27"/>
      <c r="AR109" s="27"/>
      <c r="AS109" s="27"/>
      <c r="AT109" s="27"/>
      <c r="AU109" s="27"/>
      <c r="AV109" s="27"/>
      <c r="AW109" s="27"/>
      <c r="AX109" s="27"/>
      <c r="AY109" s="27"/>
      <c r="AZ109" s="27"/>
      <c r="BA109" s="27"/>
      <c r="BB109" s="27"/>
      <c r="BC109" s="27"/>
      <c r="BD109" s="27"/>
      <c r="BE109" s="27"/>
      <c r="BF109" s="27"/>
      <c r="BG109" s="27"/>
      <c r="BH109" s="27"/>
      <c r="BI109" s="27"/>
      <c r="BJ109" s="27"/>
      <c r="BK109" s="68"/>
      <c r="BL109" s="36"/>
      <c r="BM109" s="60"/>
      <c r="BN109" s="7"/>
      <c r="BO109" s="7"/>
      <c r="BP109" s="7"/>
    </row>
    <row r="110" spans="4:68" x14ac:dyDescent="0.15">
      <c r="D110" s="27"/>
      <c r="E110" s="27"/>
      <c r="F110" s="27"/>
      <c r="G110" s="27"/>
      <c r="H110" s="27"/>
      <c r="I110" s="27"/>
      <c r="J110" s="27"/>
      <c r="K110" s="27"/>
      <c r="L110" s="27"/>
      <c r="M110" s="27"/>
      <c r="N110" s="27"/>
      <c r="O110" s="27"/>
      <c r="P110" s="27"/>
      <c r="Q110" s="27"/>
      <c r="R110" s="27"/>
      <c r="S110" s="27"/>
      <c r="T110" s="27"/>
      <c r="U110" s="27"/>
      <c r="V110" s="27"/>
      <c r="W110" s="27"/>
      <c r="X110" s="27"/>
      <c r="Y110" s="27"/>
      <c r="Z110" s="27"/>
      <c r="AA110" s="27"/>
      <c r="AB110" s="27"/>
      <c r="AC110" s="27"/>
      <c r="AD110" s="27"/>
      <c r="AE110" s="27"/>
      <c r="AF110" s="27"/>
      <c r="AG110" s="27"/>
      <c r="AH110" s="27"/>
      <c r="AI110" s="27"/>
      <c r="AJ110" s="27"/>
      <c r="AK110" s="27"/>
      <c r="AL110" s="27"/>
      <c r="AM110" s="27"/>
      <c r="AN110" s="27"/>
      <c r="AO110" s="27"/>
      <c r="AP110" s="27"/>
      <c r="AQ110" s="27"/>
      <c r="AR110" s="27"/>
      <c r="AS110" s="27"/>
      <c r="AT110" s="27"/>
      <c r="AU110" s="27"/>
      <c r="AV110" s="27"/>
      <c r="AW110" s="27"/>
      <c r="AX110" s="27"/>
      <c r="AY110" s="27"/>
      <c r="AZ110" s="27"/>
      <c r="BA110" s="27"/>
      <c r="BB110" s="27"/>
      <c r="BC110" s="27"/>
      <c r="BD110" s="27"/>
      <c r="BE110" s="27"/>
      <c r="BF110" s="27"/>
      <c r="BG110" s="27"/>
      <c r="BH110" s="27"/>
      <c r="BI110" s="27"/>
      <c r="BJ110" s="27"/>
      <c r="BK110" s="68"/>
      <c r="BL110" s="36"/>
      <c r="BM110" s="60"/>
      <c r="BN110" s="7"/>
      <c r="BO110" s="7"/>
      <c r="BP110" s="7"/>
    </row>
    <row r="111" spans="4:68" x14ac:dyDescent="0.15">
      <c r="D111" s="27"/>
      <c r="E111" s="27"/>
      <c r="F111" s="27"/>
      <c r="G111" s="27"/>
      <c r="H111" s="27"/>
      <c r="I111" s="27"/>
      <c r="J111" s="27"/>
      <c r="K111" s="27"/>
      <c r="L111" s="27"/>
      <c r="M111" s="27"/>
      <c r="N111" s="27"/>
      <c r="O111" s="27"/>
      <c r="P111" s="27"/>
      <c r="Q111" s="27"/>
      <c r="R111" s="27"/>
      <c r="S111" s="27"/>
      <c r="T111" s="27"/>
      <c r="U111" s="27"/>
      <c r="V111" s="27"/>
      <c r="W111" s="27"/>
      <c r="X111" s="27"/>
      <c r="Y111" s="27"/>
      <c r="Z111" s="27"/>
      <c r="AA111" s="27"/>
      <c r="AB111" s="27"/>
      <c r="AC111" s="27"/>
      <c r="AD111" s="27"/>
      <c r="AE111" s="27"/>
      <c r="AF111" s="27"/>
      <c r="AG111" s="27"/>
      <c r="AH111" s="27"/>
      <c r="AI111" s="27"/>
      <c r="AJ111" s="27"/>
      <c r="AK111" s="27"/>
      <c r="AL111" s="27"/>
      <c r="AM111" s="27"/>
      <c r="AN111" s="27"/>
      <c r="AO111" s="27"/>
      <c r="AP111" s="27"/>
      <c r="AQ111" s="27"/>
      <c r="AR111" s="27"/>
      <c r="AS111" s="27"/>
      <c r="AT111" s="27"/>
      <c r="AU111" s="27"/>
      <c r="AV111" s="27"/>
      <c r="AW111" s="27"/>
      <c r="AX111" s="27"/>
      <c r="AY111" s="27"/>
      <c r="AZ111" s="27"/>
      <c r="BA111" s="27"/>
      <c r="BB111" s="27"/>
      <c r="BC111" s="27"/>
      <c r="BD111" s="27"/>
      <c r="BE111" s="27"/>
      <c r="BF111" s="27"/>
      <c r="BG111" s="27"/>
      <c r="BH111" s="27"/>
      <c r="BI111" s="27"/>
      <c r="BJ111" s="27"/>
      <c r="BK111" s="68"/>
      <c r="BL111" s="36"/>
      <c r="BM111" s="60"/>
      <c r="BN111" s="7"/>
      <c r="BO111" s="7"/>
      <c r="BP111" s="7"/>
    </row>
    <row r="112" spans="4:68" x14ac:dyDescent="0.15">
      <c r="D112" s="27"/>
      <c r="E112" s="27"/>
      <c r="F112" s="27"/>
      <c r="G112" s="27"/>
      <c r="H112" s="27"/>
      <c r="I112" s="27"/>
      <c r="J112" s="27"/>
      <c r="K112" s="27"/>
      <c r="L112" s="27"/>
      <c r="M112" s="27"/>
      <c r="N112" s="27"/>
      <c r="O112" s="27"/>
      <c r="P112" s="27"/>
      <c r="Q112" s="27"/>
      <c r="R112" s="27"/>
      <c r="S112" s="27"/>
      <c r="T112" s="27"/>
      <c r="U112" s="27"/>
      <c r="V112" s="27"/>
      <c r="W112" s="27"/>
      <c r="X112" s="27"/>
      <c r="Y112" s="27"/>
      <c r="Z112" s="27"/>
      <c r="AA112" s="27"/>
      <c r="AB112" s="27"/>
      <c r="AC112" s="27"/>
      <c r="AD112" s="27"/>
      <c r="AE112" s="27"/>
      <c r="AF112" s="27"/>
      <c r="AG112" s="27"/>
      <c r="AH112" s="27"/>
      <c r="AI112" s="27"/>
      <c r="AJ112" s="27"/>
      <c r="AK112" s="27"/>
      <c r="AL112" s="27"/>
      <c r="AM112" s="27"/>
      <c r="AN112" s="27"/>
      <c r="AO112" s="27"/>
      <c r="AP112" s="27"/>
      <c r="AQ112" s="27"/>
      <c r="AR112" s="27"/>
      <c r="AS112" s="27"/>
      <c r="AT112" s="27"/>
      <c r="AU112" s="27"/>
      <c r="AV112" s="27"/>
      <c r="AW112" s="27"/>
      <c r="AX112" s="27"/>
      <c r="AY112" s="27"/>
      <c r="AZ112" s="27"/>
      <c r="BA112" s="27"/>
      <c r="BB112" s="27"/>
      <c r="BC112" s="27"/>
      <c r="BD112" s="27"/>
      <c r="BE112" s="27"/>
      <c r="BF112" s="27"/>
      <c r="BG112" s="27"/>
      <c r="BH112" s="27"/>
      <c r="BI112" s="27"/>
      <c r="BJ112" s="27"/>
      <c r="BK112" s="68"/>
      <c r="BL112" s="36"/>
      <c r="BM112" s="60"/>
      <c r="BN112" s="7"/>
      <c r="BO112" s="7"/>
      <c r="BP112" s="7"/>
    </row>
    <row r="113" spans="4:68" x14ac:dyDescent="0.15">
      <c r="D113" s="27"/>
      <c r="E113" s="27"/>
      <c r="F113" s="27"/>
      <c r="G113" s="27"/>
      <c r="H113" s="27"/>
      <c r="I113" s="27"/>
      <c r="J113" s="27"/>
      <c r="K113" s="27"/>
      <c r="L113" s="27"/>
      <c r="M113" s="27"/>
      <c r="N113" s="27"/>
      <c r="O113" s="27"/>
      <c r="P113" s="27"/>
      <c r="Q113" s="27"/>
      <c r="R113" s="27"/>
      <c r="S113" s="27"/>
      <c r="T113" s="27"/>
      <c r="U113" s="27"/>
      <c r="V113" s="27"/>
      <c r="W113" s="27"/>
      <c r="X113" s="27"/>
      <c r="Y113" s="27"/>
      <c r="Z113" s="27"/>
      <c r="AA113" s="27"/>
      <c r="AB113" s="27"/>
      <c r="AC113" s="27"/>
      <c r="AD113" s="27"/>
      <c r="AE113" s="27"/>
      <c r="AF113" s="27"/>
      <c r="AG113" s="27"/>
      <c r="AH113" s="27"/>
      <c r="AI113" s="27"/>
      <c r="AJ113" s="27"/>
      <c r="AK113" s="27"/>
      <c r="AL113" s="27"/>
      <c r="AM113" s="27"/>
      <c r="AN113" s="27"/>
      <c r="AO113" s="27"/>
      <c r="AP113" s="27"/>
      <c r="AQ113" s="27"/>
      <c r="AR113" s="27"/>
      <c r="AS113" s="27"/>
      <c r="AT113" s="27"/>
      <c r="AU113" s="27"/>
      <c r="AV113" s="27"/>
      <c r="AW113" s="27"/>
      <c r="AX113" s="27"/>
      <c r="AY113" s="27"/>
      <c r="AZ113" s="27"/>
      <c r="BA113" s="27"/>
      <c r="BB113" s="27"/>
      <c r="BC113" s="27"/>
      <c r="BD113" s="27"/>
      <c r="BE113" s="27"/>
      <c r="BF113" s="27"/>
      <c r="BG113" s="27"/>
      <c r="BH113" s="27"/>
      <c r="BI113" s="27"/>
      <c r="BJ113" s="27"/>
      <c r="BK113" s="68"/>
      <c r="BL113" s="36"/>
      <c r="BM113" s="60"/>
      <c r="BN113" s="7"/>
      <c r="BO113" s="7"/>
      <c r="BP113" s="7"/>
    </row>
    <row r="114" spans="4:68" x14ac:dyDescent="0.15">
      <c r="D114" s="27"/>
      <c r="E114" s="27"/>
      <c r="F114" s="27"/>
      <c r="G114" s="27"/>
      <c r="H114" s="27"/>
      <c r="I114" s="27"/>
      <c r="J114" s="27"/>
      <c r="K114" s="27"/>
      <c r="L114" s="27"/>
      <c r="M114" s="27"/>
      <c r="N114" s="27"/>
      <c r="O114" s="27"/>
      <c r="P114" s="27"/>
      <c r="Q114" s="27"/>
      <c r="R114" s="27"/>
      <c r="S114" s="27"/>
      <c r="T114" s="27"/>
      <c r="U114" s="27"/>
      <c r="V114" s="27"/>
      <c r="W114" s="27"/>
      <c r="X114" s="27"/>
      <c r="Y114" s="27"/>
      <c r="Z114" s="27"/>
      <c r="AA114" s="27"/>
      <c r="AB114" s="27"/>
      <c r="AC114" s="27"/>
      <c r="AD114" s="27"/>
      <c r="AE114" s="27"/>
      <c r="AF114" s="27"/>
      <c r="AG114" s="27"/>
      <c r="AH114" s="27"/>
      <c r="AI114" s="27"/>
      <c r="AJ114" s="27"/>
      <c r="AK114" s="27"/>
      <c r="AL114" s="27"/>
      <c r="AM114" s="27"/>
      <c r="AN114" s="27"/>
      <c r="AO114" s="27"/>
      <c r="AP114" s="27"/>
      <c r="AQ114" s="27"/>
      <c r="AR114" s="27"/>
      <c r="AS114" s="27"/>
      <c r="AT114" s="27"/>
      <c r="AU114" s="27"/>
      <c r="AV114" s="27"/>
      <c r="AW114" s="27"/>
      <c r="AX114" s="27"/>
      <c r="AY114" s="27"/>
      <c r="AZ114" s="27"/>
      <c r="BA114" s="27"/>
      <c r="BB114" s="27"/>
      <c r="BC114" s="27"/>
      <c r="BD114" s="27"/>
      <c r="BE114" s="27"/>
      <c r="BF114" s="27"/>
      <c r="BG114" s="27"/>
      <c r="BH114" s="27"/>
      <c r="BI114" s="27"/>
      <c r="BJ114" s="27"/>
      <c r="BK114" s="68"/>
      <c r="BL114" s="36"/>
      <c r="BM114" s="60"/>
      <c r="BN114" s="7"/>
      <c r="BO114" s="7"/>
      <c r="BP114" s="7"/>
    </row>
    <row r="115" spans="4:68" x14ac:dyDescent="0.15">
      <c r="D115" s="27"/>
      <c r="E115" s="27"/>
      <c r="F115" s="27"/>
      <c r="G115" s="27"/>
      <c r="H115" s="27"/>
      <c r="I115" s="27"/>
      <c r="J115" s="27"/>
      <c r="K115" s="27"/>
      <c r="L115" s="27"/>
      <c r="M115" s="27"/>
      <c r="N115" s="27"/>
      <c r="O115" s="27"/>
      <c r="P115" s="27"/>
      <c r="Q115" s="27"/>
      <c r="R115" s="27"/>
      <c r="S115" s="27"/>
      <c r="T115" s="27"/>
      <c r="U115" s="27"/>
      <c r="V115" s="27"/>
      <c r="W115" s="27"/>
      <c r="X115" s="27"/>
      <c r="Y115" s="27"/>
      <c r="Z115" s="27"/>
      <c r="AA115" s="27"/>
      <c r="AB115" s="27"/>
      <c r="AC115" s="27"/>
      <c r="AD115" s="27"/>
      <c r="AE115" s="27"/>
      <c r="AF115" s="27"/>
      <c r="AG115" s="27"/>
      <c r="AH115" s="27"/>
      <c r="AI115" s="27"/>
      <c r="AJ115" s="27"/>
      <c r="AK115" s="27"/>
      <c r="AL115" s="27"/>
      <c r="AM115" s="27"/>
      <c r="AN115" s="27"/>
      <c r="AO115" s="27"/>
      <c r="AP115" s="27"/>
      <c r="AQ115" s="27"/>
      <c r="AR115" s="27"/>
      <c r="AS115" s="27"/>
      <c r="AT115" s="27"/>
      <c r="AU115" s="27"/>
      <c r="AV115" s="27"/>
      <c r="AW115" s="27"/>
      <c r="AX115" s="27"/>
      <c r="AY115" s="27"/>
      <c r="AZ115" s="27"/>
      <c r="BA115" s="27"/>
      <c r="BB115" s="27"/>
      <c r="BC115" s="27"/>
      <c r="BD115" s="27"/>
      <c r="BE115" s="27"/>
      <c r="BF115" s="27"/>
      <c r="BG115" s="27"/>
      <c r="BH115" s="27"/>
      <c r="BI115" s="27"/>
      <c r="BJ115" s="27"/>
      <c r="BK115" s="68"/>
      <c r="BL115" s="36"/>
      <c r="BM115" s="60"/>
      <c r="BN115" s="7"/>
      <c r="BO115" s="7"/>
      <c r="BP115" s="7"/>
    </row>
    <row r="116" spans="4:68" x14ac:dyDescent="0.15">
      <c r="D116" s="27"/>
      <c r="E116" s="27"/>
      <c r="F116" s="27"/>
      <c r="G116" s="27"/>
      <c r="H116" s="27"/>
      <c r="I116" s="27"/>
      <c r="J116" s="27"/>
      <c r="K116" s="27"/>
      <c r="L116" s="27"/>
      <c r="M116" s="27"/>
      <c r="N116" s="27"/>
      <c r="O116" s="27"/>
      <c r="P116" s="27"/>
      <c r="Q116" s="27"/>
      <c r="R116" s="27"/>
      <c r="S116" s="27"/>
      <c r="T116" s="27"/>
      <c r="U116" s="27"/>
      <c r="V116" s="27"/>
      <c r="W116" s="27"/>
      <c r="X116" s="27"/>
      <c r="Y116" s="27"/>
      <c r="Z116" s="27"/>
      <c r="AA116" s="27"/>
      <c r="AB116" s="27"/>
      <c r="AC116" s="27"/>
      <c r="AD116" s="27"/>
      <c r="AE116" s="27"/>
      <c r="AF116" s="27"/>
      <c r="AG116" s="27"/>
      <c r="AH116" s="27"/>
      <c r="AI116" s="27"/>
      <c r="AJ116" s="27"/>
      <c r="AK116" s="27"/>
      <c r="AL116" s="27"/>
      <c r="AM116" s="27"/>
      <c r="AN116" s="27"/>
      <c r="AO116" s="27"/>
      <c r="AP116" s="27"/>
      <c r="AQ116" s="27"/>
      <c r="AR116" s="27"/>
      <c r="AS116" s="27"/>
      <c r="AT116" s="27"/>
      <c r="AU116" s="27"/>
      <c r="AV116" s="27"/>
      <c r="AW116" s="27"/>
      <c r="AX116" s="27"/>
      <c r="AY116" s="27"/>
      <c r="AZ116" s="27"/>
      <c r="BA116" s="27"/>
      <c r="BB116" s="27"/>
      <c r="BC116" s="27"/>
      <c r="BD116" s="27"/>
      <c r="BE116" s="27"/>
      <c r="BF116" s="27"/>
      <c r="BG116" s="27"/>
      <c r="BH116" s="27"/>
      <c r="BI116" s="27"/>
      <c r="BJ116" s="27"/>
      <c r="BK116" s="68"/>
      <c r="BL116" s="36"/>
      <c r="BM116" s="60"/>
      <c r="BN116" s="7"/>
      <c r="BO116" s="7"/>
      <c r="BP116" s="7"/>
    </row>
    <row r="117" spans="4:68" x14ac:dyDescent="0.15">
      <c r="D117" s="27"/>
      <c r="E117" s="27"/>
      <c r="F117" s="27"/>
      <c r="G117" s="27"/>
      <c r="H117" s="27"/>
      <c r="I117" s="27"/>
      <c r="J117" s="27"/>
      <c r="K117" s="27"/>
      <c r="L117" s="27"/>
      <c r="M117" s="27"/>
      <c r="N117" s="27"/>
      <c r="O117" s="27"/>
      <c r="P117" s="27"/>
      <c r="Q117" s="27"/>
      <c r="R117" s="27"/>
      <c r="S117" s="27"/>
      <c r="T117" s="27"/>
      <c r="U117" s="27"/>
      <c r="V117" s="27"/>
      <c r="W117" s="27"/>
      <c r="X117" s="27"/>
      <c r="Y117" s="27"/>
      <c r="Z117" s="27"/>
      <c r="AA117" s="27"/>
      <c r="AB117" s="27"/>
      <c r="AC117" s="27"/>
      <c r="AD117" s="27"/>
      <c r="AE117" s="27"/>
      <c r="AF117" s="27"/>
      <c r="AG117" s="27"/>
      <c r="AH117" s="27"/>
      <c r="AI117" s="27"/>
      <c r="AJ117" s="27"/>
      <c r="AK117" s="27"/>
      <c r="AL117" s="27"/>
      <c r="AM117" s="27"/>
      <c r="AN117" s="27"/>
      <c r="AO117" s="27"/>
      <c r="AP117" s="27"/>
      <c r="AQ117" s="27"/>
      <c r="AR117" s="27"/>
      <c r="AS117" s="27"/>
      <c r="AT117" s="27"/>
      <c r="AU117" s="27"/>
      <c r="AV117" s="27"/>
      <c r="AW117" s="27"/>
      <c r="AX117" s="27"/>
      <c r="AY117" s="27"/>
      <c r="AZ117" s="27"/>
      <c r="BA117" s="27"/>
      <c r="BB117" s="27"/>
      <c r="BC117" s="27"/>
      <c r="BD117" s="27"/>
      <c r="BE117" s="27"/>
      <c r="BF117" s="27"/>
      <c r="BG117" s="27"/>
      <c r="BH117" s="27"/>
      <c r="BI117" s="27"/>
      <c r="BJ117" s="27"/>
      <c r="BK117" s="68"/>
      <c r="BL117" s="36"/>
      <c r="BM117" s="60"/>
      <c r="BN117" s="7"/>
      <c r="BO117" s="7"/>
      <c r="BP117" s="7"/>
    </row>
    <row r="118" spans="4:68" x14ac:dyDescent="0.15">
      <c r="D118" s="27"/>
      <c r="E118" s="27"/>
      <c r="F118" s="27"/>
      <c r="G118" s="27"/>
      <c r="H118" s="27"/>
      <c r="I118" s="27"/>
      <c r="J118" s="27"/>
      <c r="K118" s="27"/>
      <c r="L118" s="27"/>
      <c r="M118" s="27"/>
      <c r="N118" s="27"/>
      <c r="O118" s="27"/>
      <c r="P118" s="27"/>
      <c r="Q118" s="27"/>
      <c r="R118" s="27"/>
      <c r="S118" s="27"/>
      <c r="T118" s="27"/>
      <c r="U118" s="27"/>
      <c r="V118" s="27"/>
      <c r="W118" s="27"/>
      <c r="X118" s="27"/>
      <c r="Y118" s="27"/>
      <c r="Z118" s="27"/>
      <c r="AA118" s="27"/>
      <c r="AB118" s="27"/>
      <c r="AC118" s="27"/>
      <c r="AD118" s="27"/>
      <c r="AE118" s="27"/>
      <c r="AF118" s="27"/>
      <c r="AG118" s="27"/>
      <c r="AH118" s="27"/>
      <c r="AI118" s="27"/>
      <c r="AJ118" s="27"/>
      <c r="AK118" s="27"/>
      <c r="AL118" s="27"/>
      <c r="AM118" s="27"/>
      <c r="AN118" s="27"/>
      <c r="AO118" s="27"/>
      <c r="AP118" s="27"/>
      <c r="AQ118" s="27"/>
      <c r="AR118" s="27"/>
      <c r="AS118" s="27"/>
      <c r="AT118" s="27"/>
      <c r="AU118" s="27"/>
      <c r="AV118" s="27"/>
      <c r="AW118" s="27"/>
      <c r="AX118" s="27"/>
      <c r="AY118" s="27"/>
      <c r="AZ118" s="27"/>
      <c r="BA118" s="27"/>
      <c r="BB118" s="27"/>
      <c r="BC118" s="27"/>
      <c r="BD118" s="27"/>
      <c r="BE118" s="27"/>
      <c r="BF118" s="27"/>
      <c r="BG118" s="27"/>
      <c r="BH118" s="27"/>
      <c r="BI118" s="27"/>
      <c r="BJ118" s="27"/>
      <c r="BK118" s="68"/>
      <c r="BL118" s="36"/>
      <c r="BM118" s="60"/>
      <c r="BN118" s="7"/>
      <c r="BO118" s="7"/>
      <c r="BP118" s="7"/>
    </row>
    <row r="119" spans="4:68" x14ac:dyDescent="0.15">
      <c r="D119" s="27"/>
      <c r="E119" s="27"/>
      <c r="F119" s="27"/>
      <c r="G119" s="27"/>
      <c r="H119" s="27"/>
      <c r="I119" s="27"/>
      <c r="J119" s="27"/>
      <c r="K119" s="27"/>
      <c r="L119" s="27"/>
      <c r="M119" s="27"/>
      <c r="N119" s="27"/>
      <c r="O119" s="27"/>
      <c r="P119" s="27"/>
      <c r="Q119" s="27"/>
      <c r="R119" s="27"/>
      <c r="S119" s="27"/>
      <c r="T119" s="27"/>
      <c r="U119" s="27"/>
      <c r="V119" s="27"/>
      <c r="W119" s="27"/>
      <c r="X119" s="27"/>
      <c r="Y119" s="27"/>
      <c r="Z119" s="27"/>
      <c r="AA119" s="27"/>
      <c r="AB119" s="27"/>
      <c r="AC119" s="27"/>
      <c r="AD119" s="27"/>
      <c r="AE119" s="27"/>
      <c r="AF119" s="27"/>
      <c r="AG119" s="27"/>
      <c r="AH119" s="27"/>
      <c r="AI119" s="27"/>
      <c r="AJ119" s="27"/>
      <c r="AK119" s="27"/>
      <c r="AL119" s="27"/>
      <c r="AM119" s="27"/>
      <c r="AN119" s="27"/>
      <c r="AO119" s="27"/>
      <c r="AP119" s="27"/>
      <c r="AQ119" s="27"/>
      <c r="AR119" s="27"/>
      <c r="AS119" s="27"/>
      <c r="AT119" s="27"/>
      <c r="AU119" s="27"/>
      <c r="AV119" s="27"/>
      <c r="AW119" s="27"/>
      <c r="AX119" s="27"/>
      <c r="AY119" s="27"/>
      <c r="AZ119" s="27"/>
      <c r="BA119" s="27"/>
      <c r="BB119" s="27"/>
      <c r="BC119" s="27"/>
      <c r="BD119" s="27"/>
      <c r="BE119" s="27"/>
      <c r="BF119" s="27"/>
      <c r="BG119" s="27"/>
      <c r="BH119" s="27"/>
      <c r="BI119" s="27"/>
      <c r="BJ119" s="27"/>
      <c r="BK119" s="68"/>
      <c r="BL119" s="36"/>
      <c r="BM119" s="60"/>
      <c r="BN119" s="7"/>
      <c r="BO119" s="7"/>
      <c r="BP119" s="7"/>
    </row>
    <row r="120" spans="4:68" x14ac:dyDescent="0.15">
      <c r="D120" s="27"/>
      <c r="E120" s="27"/>
      <c r="F120" s="27"/>
      <c r="G120" s="27"/>
      <c r="H120" s="27"/>
      <c r="I120" s="27"/>
      <c r="J120" s="27"/>
      <c r="K120" s="27"/>
      <c r="L120" s="27"/>
      <c r="M120" s="27"/>
      <c r="N120" s="27"/>
      <c r="O120" s="27"/>
      <c r="P120" s="27"/>
      <c r="Q120" s="27"/>
      <c r="R120" s="27"/>
      <c r="S120" s="27"/>
      <c r="T120" s="27"/>
      <c r="U120" s="27"/>
      <c r="V120" s="27"/>
      <c r="W120" s="27"/>
      <c r="X120" s="27"/>
      <c r="Y120" s="27"/>
      <c r="Z120" s="27"/>
      <c r="AA120" s="27"/>
      <c r="AB120" s="27"/>
      <c r="AC120" s="27"/>
      <c r="AD120" s="27"/>
      <c r="AE120" s="27"/>
      <c r="AF120" s="27"/>
      <c r="AG120" s="27"/>
      <c r="AH120" s="27"/>
      <c r="AI120" s="27"/>
      <c r="AJ120" s="27"/>
      <c r="AK120" s="27"/>
      <c r="AL120" s="27"/>
      <c r="AM120" s="27"/>
      <c r="AN120" s="27"/>
      <c r="AO120" s="27"/>
      <c r="AP120" s="27"/>
      <c r="AQ120" s="27"/>
      <c r="AR120" s="27"/>
      <c r="AS120" s="27"/>
      <c r="AT120" s="27"/>
      <c r="AU120" s="27"/>
      <c r="AV120" s="27"/>
      <c r="AW120" s="27"/>
      <c r="AX120" s="27"/>
      <c r="AY120" s="27"/>
      <c r="AZ120" s="27"/>
      <c r="BA120" s="27"/>
      <c r="BB120" s="27"/>
      <c r="BC120" s="27"/>
      <c r="BD120" s="27"/>
      <c r="BE120" s="27"/>
      <c r="BF120" s="27"/>
      <c r="BG120" s="27"/>
      <c r="BH120" s="27"/>
      <c r="BI120" s="27"/>
      <c r="BJ120" s="27"/>
      <c r="BK120" s="68"/>
      <c r="BL120" s="36"/>
      <c r="BM120" s="60"/>
      <c r="BN120" s="7"/>
      <c r="BO120" s="7"/>
      <c r="BP120" s="7"/>
    </row>
    <row r="121" spans="4:68" x14ac:dyDescent="0.15">
      <c r="D121" s="27"/>
      <c r="E121" s="27"/>
      <c r="F121" s="27"/>
      <c r="G121" s="27"/>
      <c r="H121" s="27"/>
      <c r="I121" s="27"/>
      <c r="J121" s="27"/>
      <c r="K121" s="27"/>
      <c r="L121" s="27"/>
      <c r="M121" s="27"/>
      <c r="N121" s="27"/>
      <c r="O121" s="27"/>
      <c r="P121" s="27"/>
      <c r="Q121" s="27"/>
      <c r="R121" s="27"/>
      <c r="S121" s="27"/>
      <c r="T121" s="27"/>
      <c r="U121" s="27"/>
      <c r="V121" s="27"/>
      <c r="W121" s="27"/>
      <c r="X121" s="27"/>
      <c r="Y121" s="27"/>
      <c r="Z121" s="27"/>
      <c r="AA121" s="27"/>
      <c r="AB121" s="27"/>
      <c r="AC121" s="27"/>
      <c r="AD121" s="27"/>
      <c r="AE121" s="27"/>
      <c r="AF121" s="27"/>
      <c r="AG121" s="27"/>
      <c r="AH121" s="27"/>
      <c r="AI121" s="27"/>
      <c r="AJ121" s="27"/>
      <c r="AK121" s="27"/>
      <c r="AL121" s="27"/>
      <c r="AM121" s="27"/>
      <c r="AN121" s="27"/>
      <c r="AO121" s="27"/>
      <c r="AP121" s="27"/>
      <c r="AQ121" s="27"/>
      <c r="AR121" s="27"/>
      <c r="AS121" s="27"/>
      <c r="AT121" s="27"/>
      <c r="AU121" s="27"/>
      <c r="AV121" s="27"/>
      <c r="AW121" s="27"/>
      <c r="AX121" s="27"/>
      <c r="AY121" s="27"/>
      <c r="AZ121" s="27"/>
      <c r="BA121" s="27"/>
      <c r="BB121" s="27"/>
      <c r="BC121" s="27"/>
      <c r="BD121" s="27"/>
      <c r="BE121" s="27"/>
      <c r="BF121" s="27"/>
      <c r="BG121" s="27"/>
      <c r="BH121" s="27"/>
      <c r="BI121" s="27"/>
      <c r="BJ121" s="27"/>
      <c r="BK121" s="68"/>
      <c r="BL121" s="36"/>
      <c r="BM121" s="60"/>
      <c r="BN121" s="7"/>
      <c r="BO121" s="7"/>
      <c r="BP121" s="7"/>
    </row>
    <row r="122" spans="4:68" x14ac:dyDescent="0.15">
      <c r="D122" s="27"/>
      <c r="E122" s="27"/>
      <c r="F122" s="27"/>
      <c r="G122" s="27"/>
      <c r="H122" s="27"/>
      <c r="I122" s="27"/>
      <c r="J122" s="27"/>
      <c r="K122" s="27"/>
      <c r="L122" s="27"/>
      <c r="M122" s="27"/>
      <c r="N122" s="27"/>
      <c r="O122" s="27"/>
      <c r="P122" s="27"/>
      <c r="Q122" s="27"/>
      <c r="R122" s="27"/>
      <c r="S122" s="27"/>
      <c r="T122" s="27"/>
      <c r="U122" s="27"/>
      <c r="V122" s="27"/>
      <c r="W122" s="27"/>
      <c r="X122" s="27"/>
      <c r="Y122" s="27"/>
      <c r="Z122" s="27"/>
      <c r="AA122" s="27"/>
      <c r="AB122" s="27"/>
      <c r="AC122" s="27"/>
      <c r="AD122" s="27"/>
      <c r="AE122" s="27"/>
      <c r="AF122" s="27"/>
      <c r="AG122" s="27"/>
      <c r="AH122" s="27"/>
      <c r="AI122" s="27"/>
      <c r="AJ122" s="27"/>
      <c r="AK122" s="27"/>
      <c r="AL122" s="27"/>
      <c r="AM122" s="27"/>
      <c r="AN122" s="27"/>
      <c r="AO122" s="27"/>
      <c r="AP122" s="27"/>
      <c r="AQ122" s="27"/>
      <c r="AR122" s="27"/>
      <c r="AS122" s="27"/>
      <c r="AT122" s="27"/>
      <c r="AU122" s="27"/>
      <c r="AV122" s="27"/>
      <c r="AW122" s="27"/>
      <c r="AX122" s="27"/>
      <c r="AY122" s="27"/>
      <c r="AZ122" s="27"/>
      <c r="BA122" s="27"/>
      <c r="BB122" s="27"/>
      <c r="BC122" s="27"/>
      <c r="BD122" s="27"/>
      <c r="BE122" s="27"/>
      <c r="BF122" s="27"/>
      <c r="BG122" s="27"/>
      <c r="BH122" s="27"/>
      <c r="BI122" s="27"/>
      <c r="BJ122" s="27"/>
      <c r="BK122" s="68"/>
      <c r="BL122" s="36"/>
      <c r="BM122" s="60"/>
      <c r="BN122" s="7"/>
      <c r="BO122" s="7"/>
      <c r="BP122" s="7"/>
    </row>
    <row r="123" spans="4:68" x14ac:dyDescent="0.15">
      <c r="D123" s="27"/>
      <c r="E123" s="27"/>
      <c r="F123" s="27"/>
      <c r="G123" s="27"/>
      <c r="H123" s="27"/>
      <c r="I123" s="27"/>
      <c r="J123" s="27"/>
      <c r="K123" s="27"/>
      <c r="L123" s="27"/>
      <c r="M123" s="27"/>
      <c r="N123" s="27"/>
      <c r="O123" s="27"/>
      <c r="P123" s="27"/>
      <c r="Q123" s="27"/>
      <c r="R123" s="27"/>
      <c r="S123" s="27"/>
      <c r="T123" s="27"/>
      <c r="U123" s="27"/>
      <c r="V123" s="27"/>
      <c r="W123" s="27"/>
      <c r="X123" s="27"/>
      <c r="Y123" s="27"/>
      <c r="Z123" s="27"/>
      <c r="AA123" s="27"/>
      <c r="AB123" s="27"/>
      <c r="AC123" s="27"/>
      <c r="AD123" s="27"/>
      <c r="AE123" s="27"/>
      <c r="AF123" s="27"/>
      <c r="AG123" s="27"/>
      <c r="AH123" s="27"/>
      <c r="AI123" s="27"/>
      <c r="AJ123" s="27"/>
      <c r="AK123" s="27"/>
      <c r="AL123" s="27"/>
      <c r="AM123" s="27"/>
      <c r="AN123" s="27"/>
      <c r="AO123" s="27"/>
      <c r="AP123" s="27"/>
      <c r="AQ123" s="27"/>
      <c r="AR123" s="27"/>
      <c r="AS123" s="27"/>
      <c r="AT123" s="27"/>
      <c r="AU123" s="27"/>
      <c r="AV123" s="27"/>
      <c r="AW123" s="27"/>
      <c r="AX123" s="27"/>
      <c r="AY123" s="27"/>
      <c r="AZ123" s="27"/>
      <c r="BA123" s="27"/>
      <c r="BB123" s="27"/>
      <c r="BC123" s="27"/>
      <c r="BD123" s="27"/>
      <c r="BE123" s="27"/>
      <c r="BF123" s="27"/>
      <c r="BG123" s="27"/>
      <c r="BH123" s="27"/>
      <c r="BI123" s="27"/>
      <c r="BJ123" s="27"/>
      <c r="BK123" s="68"/>
      <c r="BL123" s="36"/>
      <c r="BM123" s="60"/>
      <c r="BN123" s="7"/>
      <c r="BO123" s="7"/>
      <c r="BP123" s="7"/>
    </row>
    <row r="124" spans="4:68" x14ac:dyDescent="0.15">
      <c r="D124" s="27"/>
      <c r="E124" s="27"/>
      <c r="F124" s="27"/>
      <c r="G124" s="27"/>
      <c r="H124" s="27"/>
      <c r="I124" s="27"/>
      <c r="J124" s="27"/>
      <c r="K124" s="27"/>
      <c r="L124" s="27"/>
      <c r="M124" s="27"/>
      <c r="N124" s="27"/>
      <c r="O124" s="27"/>
      <c r="P124" s="27"/>
      <c r="Q124" s="27"/>
      <c r="R124" s="27"/>
      <c r="S124" s="27"/>
      <c r="T124" s="27"/>
      <c r="U124" s="27"/>
      <c r="V124" s="27"/>
      <c r="W124" s="27"/>
      <c r="X124" s="27"/>
      <c r="Y124" s="27"/>
      <c r="Z124" s="27"/>
      <c r="AA124" s="27"/>
      <c r="AB124" s="27"/>
      <c r="AC124" s="27"/>
      <c r="AD124" s="27"/>
      <c r="AE124" s="27"/>
      <c r="AF124" s="27"/>
      <c r="AG124" s="27"/>
      <c r="AH124" s="27"/>
      <c r="AI124" s="27"/>
      <c r="AJ124" s="27"/>
      <c r="AK124" s="27"/>
      <c r="AL124" s="27"/>
      <c r="AM124" s="27"/>
      <c r="AN124" s="27"/>
      <c r="AO124" s="27"/>
      <c r="AP124" s="27"/>
      <c r="AQ124" s="27"/>
      <c r="AR124" s="27"/>
      <c r="AS124" s="27"/>
      <c r="AT124" s="27"/>
      <c r="AU124" s="27"/>
      <c r="AV124" s="27"/>
      <c r="AW124" s="27"/>
      <c r="AX124" s="27"/>
      <c r="AY124" s="27"/>
      <c r="AZ124" s="27"/>
      <c r="BA124" s="27"/>
      <c r="BB124" s="27"/>
      <c r="BC124" s="27"/>
      <c r="BD124" s="27"/>
      <c r="BE124" s="27"/>
      <c r="BF124" s="27"/>
      <c r="BG124" s="27"/>
      <c r="BH124" s="27"/>
      <c r="BI124" s="27"/>
      <c r="BJ124" s="27"/>
      <c r="BK124" s="68"/>
      <c r="BL124" s="36"/>
      <c r="BM124" s="60"/>
      <c r="BN124" s="7"/>
      <c r="BO124" s="7"/>
      <c r="BP124" s="7"/>
    </row>
    <row r="125" spans="4:68" x14ac:dyDescent="0.15">
      <c r="D125" s="27"/>
      <c r="E125" s="27"/>
      <c r="F125" s="27"/>
      <c r="G125" s="27"/>
      <c r="H125" s="27"/>
      <c r="I125" s="27"/>
      <c r="J125" s="27"/>
      <c r="K125" s="27"/>
      <c r="L125" s="27"/>
      <c r="M125" s="27"/>
      <c r="N125" s="27"/>
      <c r="O125" s="27"/>
      <c r="P125" s="27"/>
      <c r="Q125" s="27"/>
      <c r="R125" s="27"/>
      <c r="S125" s="27"/>
      <c r="T125" s="27"/>
      <c r="U125" s="27"/>
      <c r="V125" s="27"/>
      <c r="W125" s="27"/>
      <c r="X125" s="27"/>
      <c r="Y125" s="27"/>
      <c r="Z125" s="27"/>
      <c r="AA125" s="27"/>
      <c r="AB125" s="27"/>
      <c r="AC125" s="27"/>
      <c r="AD125" s="27"/>
      <c r="AE125" s="27"/>
      <c r="AF125" s="27"/>
      <c r="AG125" s="27"/>
      <c r="AH125" s="27"/>
      <c r="AI125" s="27"/>
      <c r="AJ125" s="27"/>
      <c r="AK125" s="27"/>
      <c r="AL125" s="27"/>
      <c r="AM125" s="27"/>
      <c r="AN125" s="27"/>
      <c r="AO125" s="27"/>
      <c r="AP125" s="27"/>
      <c r="AQ125" s="27"/>
      <c r="AR125" s="27"/>
      <c r="AS125" s="27"/>
      <c r="AT125" s="27"/>
      <c r="AU125" s="27"/>
      <c r="AV125" s="27"/>
      <c r="AW125" s="27"/>
      <c r="AX125" s="27"/>
      <c r="AY125" s="27"/>
      <c r="AZ125" s="27"/>
      <c r="BA125" s="27"/>
      <c r="BB125" s="27"/>
      <c r="BC125" s="27"/>
      <c r="BD125" s="27"/>
      <c r="BE125" s="27"/>
      <c r="BF125" s="27"/>
      <c r="BG125" s="27"/>
      <c r="BH125" s="27"/>
      <c r="BI125" s="27"/>
      <c r="BJ125" s="27"/>
      <c r="BK125" s="68"/>
      <c r="BL125" s="36"/>
      <c r="BM125" s="60"/>
      <c r="BN125" s="7"/>
      <c r="BO125" s="7"/>
      <c r="BP125" s="7"/>
    </row>
    <row r="126" spans="4:68" x14ac:dyDescent="0.15">
      <c r="D126" s="27"/>
      <c r="E126" s="27"/>
      <c r="F126" s="27"/>
      <c r="G126" s="27"/>
      <c r="H126" s="27"/>
      <c r="I126" s="27"/>
      <c r="J126" s="27"/>
      <c r="K126" s="27"/>
      <c r="L126" s="27"/>
      <c r="M126" s="27"/>
      <c r="N126" s="27"/>
      <c r="O126" s="27"/>
      <c r="P126" s="27"/>
      <c r="Q126" s="27"/>
      <c r="R126" s="27"/>
      <c r="S126" s="27"/>
      <c r="T126" s="27"/>
      <c r="U126" s="27"/>
      <c r="V126" s="27"/>
      <c r="W126" s="27"/>
      <c r="X126" s="27"/>
      <c r="Y126" s="27"/>
      <c r="Z126" s="27"/>
      <c r="AA126" s="27"/>
      <c r="AB126" s="27"/>
      <c r="AC126" s="27"/>
      <c r="AD126" s="27"/>
      <c r="AE126" s="27"/>
      <c r="AF126" s="27"/>
      <c r="AG126" s="27"/>
      <c r="AH126" s="27"/>
      <c r="AI126" s="27"/>
      <c r="AJ126" s="27"/>
      <c r="AK126" s="27"/>
      <c r="AL126" s="27"/>
      <c r="AM126" s="27"/>
      <c r="AN126" s="27"/>
      <c r="AO126" s="27"/>
      <c r="AP126" s="27"/>
      <c r="AQ126" s="27"/>
      <c r="AR126" s="27"/>
      <c r="AS126" s="27"/>
      <c r="AT126" s="27"/>
      <c r="AU126" s="27"/>
      <c r="AV126" s="27"/>
      <c r="AW126" s="27"/>
      <c r="AX126" s="27"/>
      <c r="AY126" s="27"/>
      <c r="AZ126" s="27"/>
      <c r="BA126" s="27"/>
      <c r="BB126" s="27"/>
      <c r="BC126" s="27"/>
      <c r="BD126" s="27"/>
      <c r="BE126" s="27"/>
      <c r="BF126" s="27"/>
      <c r="BG126" s="27"/>
      <c r="BH126" s="27"/>
      <c r="BI126" s="27"/>
      <c r="BJ126" s="27"/>
      <c r="BK126" s="68"/>
      <c r="BL126" s="36"/>
      <c r="BM126" s="60"/>
      <c r="BN126" s="7"/>
      <c r="BO126" s="7"/>
      <c r="BP126" s="7"/>
    </row>
    <row r="127" spans="4:68" x14ac:dyDescent="0.15">
      <c r="D127" s="27"/>
      <c r="E127" s="27"/>
      <c r="F127" s="27"/>
      <c r="G127" s="27"/>
      <c r="H127" s="27"/>
      <c r="I127" s="27"/>
      <c r="J127" s="27"/>
      <c r="K127" s="27"/>
      <c r="L127" s="27"/>
      <c r="M127" s="27"/>
      <c r="N127" s="27"/>
      <c r="O127" s="27"/>
      <c r="P127" s="27"/>
      <c r="Q127" s="27"/>
      <c r="R127" s="27"/>
      <c r="S127" s="27"/>
      <c r="T127" s="27"/>
      <c r="U127" s="27"/>
      <c r="V127" s="27"/>
      <c r="W127" s="27"/>
      <c r="X127" s="27"/>
      <c r="Y127" s="27"/>
      <c r="Z127" s="27"/>
      <c r="AA127" s="27"/>
      <c r="AB127" s="27"/>
      <c r="AC127" s="27"/>
      <c r="AD127" s="27"/>
      <c r="AE127" s="27"/>
      <c r="AF127" s="27"/>
      <c r="AG127" s="27"/>
      <c r="AH127" s="27"/>
      <c r="AI127" s="27"/>
      <c r="AJ127" s="27"/>
      <c r="AK127" s="27"/>
      <c r="AL127" s="27"/>
      <c r="AM127" s="27"/>
      <c r="AN127" s="27"/>
      <c r="AO127" s="27"/>
      <c r="AP127" s="27"/>
      <c r="AQ127" s="27"/>
      <c r="AR127" s="27"/>
      <c r="AS127" s="27"/>
      <c r="AT127" s="27"/>
      <c r="AU127" s="27"/>
      <c r="AV127" s="27"/>
      <c r="AW127" s="27"/>
      <c r="AX127" s="27"/>
      <c r="AY127" s="27"/>
      <c r="AZ127" s="27"/>
      <c r="BA127" s="27"/>
      <c r="BB127" s="27"/>
      <c r="BC127" s="27"/>
      <c r="BD127" s="27"/>
      <c r="BE127" s="27"/>
      <c r="BF127" s="27"/>
      <c r="BG127" s="27"/>
      <c r="BH127" s="27"/>
      <c r="BI127" s="27"/>
      <c r="BJ127" s="27"/>
      <c r="BK127" s="68"/>
      <c r="BL127" s="36"/>
      <c r="BM127" s="60"/>
      <c r="BN127" s="7"/>
      <c r="BO127" s="7"/>
      <c r="BP127" s="7"/>
    </row>
    <row r="128" spans="4:68" x14ac:dyDescent="0.15">
      <c r="D128" s="27"/>
      <c r="E128" s="27"/>
      <c r="F128" s="27"/>
      <c r="G128" s="27"/>
      <c r="H128" s="27"/>
      <c r="I128" s="27"/>
      <c r="J128" s="27"/>
      <c r="K128" s="27"/>
      <c r="L128" s="27"/>
      <c r="M128" s="27"/>
      <c r="N128" s="27"/>
      <c r="O128" s="27"/>
      <c r="P128" s="27"/>
      <c r="Q128" s="27"/>
      <c r="R128" s="27"/>
      <c r="S128" s="27"/>
      <c r="T128" s="27"/>
      <c r="U128" s="27"/>
      <c r="V128" s="27"/>
      <c r="W128" s="27"/>
      <c r="X128" s="27"/>
      <c r="Y128" s="27"/>
      <c r="Z128" s="27"/>
      <c r="AA128" s="27"/>
      <c r="AB128" s="27"/>
      <c r="AC128" s="27"/>
      <c r="AD128" s="27"/>
      <c r="AE128" s="27"/>
      <c r="AF128" s="27"/>
      <c r="AG128" s="27"/>
      <c r="AH128" s="27"/>
      <c r="AI128" s="27"/>
      <c r="AJ128" s="27"/>
      <c r="AK128" s="27"/>
      <c r="AL128" s="27"/>
      <c r="AM128" s="27"/>
      <c r="AN128" s="27"/>
      <c r="AO128" s="27"/>
      <c r="AP128" s="27"/>
      <c r="AQ128" s="27"/>
      <c r="AR128" s="27"/>
      <c r="AS128" s="27"/>
      <c r="AT128" s="27"/>
      <c r="AU128" s="27"/>
      <c r="AV128" s="27"/>
      <c r="AW128" s="27"/>
      <c r="AX128" s="27"/>
      <c r="AY128" s="27"/>
      <c r="AZ128" s="27"/>
      <c r="BA128" s="27"/>
      <c r="BB128" s="27"/>
      <c r="BC128" s="27"/>
      <c r="BD128" s="27"/>
      <c r="BE128" s="27"/>
      <c r="BF128" s="27"/>
      <c r="BG128" s="27"/>
      <c r="BH128" s="27"/>
      <c r="BI128" s="27"/>
      <c r="BJ128" s="27"/>
      <c r="BK128" s="68"/>
      <c r="BL128" s="36"/>
      <c r="BM128" s="60"/>
      <c r="BN128" s="7"/>
      <c r="BO128" s="7"/>
      <c r="BP128" s="7"/>
    </row>
    <row r="129" spans="4:68" x14ac:dyDescent="0.15">
      <c r="D129" s="27"/>
      <c r="E129" s="27"/>
      <c r="F129" s="27"/>
      <c r="G129" s="27"/>
      <c r="H129" s="27"/>
      <c r="I129" s="27"/>
      <c r="J129" s="27"/>
      <c r="K129" s="27"/>
      <c r="L129" s="27"/>
      <c r="M129" s="27"/>
      <c r="N129" s="27"/>
      <c r="O129" s="27"/>
      <c r="P129" s="27"/>
      <c r="Q129" s="27"/>
      <c r="R129" s="27"/>
      <c r="S129" s="27"/>
      <c r="T129" s="27"/>
      <c r="U129" s="27"/>
      <c r="V129" s="27"/>
      <c r="W129" s="27"/>
      <c r="X129" s="27"/>
      <c r="Y129" s="27"/>
      <c r="Z129" s="27"/>
      <c r="AA129" s="27"/>
      <c r="AB129" s="27"/>
      <c r="AC129" s="27"/>
      <c r="AD129" s="27"/>
      <c r="AE129" s="27"/>
      <c r="AF129" s="27"/>
      <c r="AG129" s="27"/>
      <c r="AH129" s="27"/>
      <c r="AI129" s="27"/>
      <c r="AJ129" s="27"/>
      <c r="AK129" s="27"/>
      <c r="AL129" s="27"/>
      <c r="AM129" s="27"/>
      <c r="AN129" s="27"/>
      <c r="AO129" s="27"/>
      <c r="AP129" s="27"/>
      <c r="AQ129" s="27"/>
      <c r="AR129" s="27"/>
      <c r="AS129" s="27"/>
      <c r="AT129" s="27"/>
      <c r="AU129" s="27"/>
      <c r="AV129" s="27"/>
      <c r="AW129" s="27"/>
      <c r="AX129" s="27"/>
      <c r="AY129" s="27"/>
      <c r="AZ129" s="27"/>
      <c r="BA129" s="27"/>
      <c r="BB129" s="27"/>
      <c r="BC129" s="27"/>
      <c r="BD129" s="27"/>
      <c r="BE129" s="27"/>
      <c r="BF129" s="27"/>
      <c r="BG129" s="27"/>
      <c r="BH129" s="27"/>
      <c r="BI129" s="27"/>
      <c r="BJ129" s="27"/>
      <c r="BK129" s="68"/>
      <c r="BL129" s="36"/>
      <c r="BM129" s="60"/>
      <c r="BN129" s="7"/>
      <c r="BO129" s="7"/>
      <c r="BP129" s="7"/>
    </row>
    <row r="130" spans="4:68" x14ac:dyDescent="0.15">
      <c r="D130" s="27"/>
      <c r="E130" s="27"/>
      <c r="F130" s="27"/>
      <c r="G130" s="27"/>
      <c r="H130" s="27"/>
      <c r="I130" s="27"/>
      <c r="J130" s="27"/>
      <c r="K130" s="27"/>
      <c r="L130" s="27"/>
      <c r="M130" s="27"/>
      <c r="N130" s="27"/>
      <c r="O130" s="27"/>
      <c r="P130" s="27"/>
      <c r="Q130" s="27"/>
      <c r="R130" s="27"/>
      <c r="S130" s="27"/>
      <c r="T130" s="27"/>
      <c r="U130" s="27"/>
      <c r="V130" s="27"/>
      <c r="W130" s="27"/>
      <c r="X130" s="27"/>
      <c r="Y130" s="27"/>
      <c r="Z130" s="27"/>
      <c r="AA130" s="27"/>
      <c r="AB130" s="27"/>
      <c r="AC130" s="27"/>
      <c r="AD130" s="27"/>
      <c r="AE130" s="27"/>
      <c r="AF130" s="27"/>
      <c r="AG130" s="27"/>
      <c r="AH130" s="27"/>
      <c r="AI130" s="27"/>
      <c r="AJ130" s="27"/>
      <c r="AK130" s="27"/>
      <c r="AL130" s="27"/>
      <c r="AM130" s="27"/>
      <c r="AN130" s="27"/>
      <c r="AO130" s="27"/>
      <c r="AP130" s="27"/>
      <c r="AQ130" s="27"/>
      <c r="AR130" s="27"/>
      <c r="AS130" s="27"/>
      <c r="AT130" s="27"/>
      <c r="AU130" s="27"/>
      <c r="AV130" s="27"/>
      <c r="AW130" s="27"/>
      <c r="AX130" s="27"/>
      <c r="AY130" s="27"/>
      <c r="AZ130" s="27"/>
      <c r="BA130" s="27"/>
      <c r="BB130" s="27"/>
      <c r="BC130" s="27"/>
      <c r="BD130" s="27"/>
      <c r="BE130" s="27"/>
      <c r="BF130" s="27"/>
      <c r="BG130" s="27"/>
      <c r="BH130" s="27"/>
      <c r="BI130" s="27"/>
      <c r="BJ130" s="27"/>
      <c r="BK130" s="68"/>
      <c r="BL130" s="36"/>
      <c r="BM130" s="60"/>
      <c r="BN130" s="7"/>
      <c r="BO130" s="7"/>
      <c r="BP130" s="7"/>
    </row>
    <row r="131" spans="4:68" x14ac:dyDescent="0.15">
      <c r="D131" s="27"/>
      <c r="E131" s="27"/>
      <c r="F131" s="27"/>
      <c r="G131" s="27"/>
      <c r="H131" s="27"/>
      <c r="I131" s="27"/>
      <c r="J131" s="27"/>
      <c r="K131" s="27"/>
      <c r="L131" s="27"/>
      <c r="M131" s="27"/>
      <c r="N131" s="27"/>
      <c r="O131" s="27"/>
      <c r="P131" s="27"/>
      <c r="Q131" s="27"/>
      <c r="R131" s="27"/>
      <c r="S131" s="27"/>
      <c r="T131" s="27"/>
      <c r="U131" s="27"/>
      <c r="V131" s="27"/>
      <c r="W131" s="27"/>
      <c r="X131" s="27"/>
      <c r="Y131" s="27"/>
      <c r="Z131" s="27"/>
      <c r="AA131" s="27"/>
      <c r="AB131" s="27"/>
      <c r="AC131" s="27"/>
      <c r="AD131" s="27"/>
      <c r="AE131" s="27"/>
      <c r="AF131" s="27"/>
      <c r="AG131" s="27"/>
      <c r="AH131" s="27"/>
      <c r="AI131" s="27"/>
      <c r="AJ131" s="27"/>
      <c r="AK131" s="27"/>
      <c r="AL131" s="27"/>
      <c r="AM131" s="27"/>
      <c r="AN131" s="27"/>
      <c r="AO131" s="27"/>
      <c r="AP131" s="27"/>
      <c r="AQ131" s="27"/>
      <c r="AR131" s="27"/>
      <c r="AS131" s="27"/>
      <c r="AT131" s="27"/>
      <c r="AU131" s="27"/>
      <c r="AV131" s="27"/>
      <c r="AW131" s="27"/>
      <c r="AX131" s="27"/>
      <c r="AY131" s="27"/>
      <c r="AZ131" s="27"/>
      <c r="BA131" s="27"/>
      <c r="BB131" s="27"/>
      <c r="BC131" s="27"/>
      <c r="BD131" s="27"/>
      <c r="BE131" s="27"/>
      <c r="BF131" s="27"/>
      <c r="BG131" s="27"/>
      <c r="BH131" s="27"/>
      <c r="BI131" s="27"/>
      <c r="BJ131" s="27"/>
      <c r="BK131" s="68"/>
      <c r="BL131" s="36"/>
      <c r="BM131" s="60"/>
      <c r="BN131" s="7"/>
      <c r="BO131" s="7"/>
      <c r="BP131" s="7"/>
    </row>
    <row r="132" spans="4:68" x14ac:dyDescent="0.15">
      <c r="D132" s="27"/>
      <c r="E132" s="27"/>
      <c r="F132" s="27"/>
      <c r="G132" s="27"/>
      <c r="H132" s="27"/>
      <c r="I132" s="27"/>
      <c r="J132" s="27"/>
      <c r="K132" s="27"/>
      <c r="L132" s="27"/>
      <c r="M132" s="27"/>
      <c r="N132" s="27"/>
      <c r="O132" s="27"/>
      <c r="P132" s="27"/>
      <c r="Q132" s="27"/>
      <c r="R132" s="27"/>
      <c r="S132" s="27"/>
      <c r="T132" s="27"/>
      <c r="U132" s="27"/>
      <c r="V132" s="27"/>
      <c r="W132" s="27"/>
      <c r="X132" s="27"/>
      <c r="Y132" s="27"/>
      <c r="Z132" s="27"/>
      <c r="AA132" s="27"/>
      <c r="AB132" s="27"/>
      <c r="AC132" s="27"/>
      <c r="AD132" s="27"/>
      <c r="AE132" s="27"/>
      <c r="AF132" s="27"/>
      <c r="AG132" s="27"/>
      <c r="AH132" s="27"/>
      <c r="AI132" s="27"/>
      <c r="AJ132" s="27"/>
      <c r="AK132" s="27"/>
      <c r="AL132" s="27"/>
      <c r="AM132" s="27"/>
      <c r="AN132" s="27"/>
      <c r="AO132" s="27"/>
      <c r="AP132" s="27"/>
      <c r="AQ132" s="27"/>
      <c r="AR132" s="27"/>
      <c r="AS132" s="27"/>
      <c r="AT132" s="27"/>
      <c r="AU132" s="27"/>
      <c r="AV132" s="27"/>
      <c r="AW132" s="27"/>
      <c r="AX132" s="27"/>
      <c r="AY132" s="27"/>
      <c r="AZ132" s="27"/>
      <c r="BA132" s="27"/>
      <c r="BB132" s="27"/>
      <c r="BC132" s="27"/>
      <c r="BD132" s="27"/>
      <c r="BE132" s="27"/>
      <c r="BF132" s="27"/>
      <c r="BG132" s="27"/>
      <c r="BH132" s="27"/>
      <c r="BI132" s="27"/>
      <c r="BJ132" s="27"/>
      <c r="BK132" s="68"/>
      <c r="BL132" s="36"/>
      <c r="BM132" s="60"/>
      <c r="BN132" s="7"/>
      <c r="BO132" s="7"/>
      <c r="BP132" s="7"/>
    </row>
    <row r="133" spans="4:68" x14ac:dyDescent="0.15">
      <c r="D133" s="27"/>
      <c r="E133" s="27"/>
      <c r="F133" s="27"/>
      <c r="G133" s="27"/>
      <c r="H133" s="27"/>
      <c r="I133" s="27"/>
      <c r="J133" s="27"/>
      <c r="K133" s="27"/>
      <c r="L133" s="27"/>
      <c r="M133" s="27"/>
      <c r="N133" s="27"/>
      <c r="O133" s="27"/>
      <c r="P133" s="27"/>
      <c r="Q133" s="27"/>
      <c r="R133" s="27"/>
      <c r="S133" s="27"/>
      <c r="T133" s="27"/>
      <c r="U133" s="27"/>
      <c r="V133" s="27"/>
      <c r="W133" s="27"/>
      <c r="X133" s="27"/>
      <c r="Y133" s="27"/>
      <c r="Z133" s="27"/>
      <c r="AA133" s="27"/>
      <c r="AB133" s="27"/>
      <c r="AC133" s="27"/>
      <c r="AD133" s="27"/>
      <c r="AE133" s="27"/>
      <c r="AF133" s="27"/>
      <c r="AG133" s="27"/>
      <c r="AH133" s="27"/>
      <c r="AI133" s="27"/>
      <c r="AJ133" s="27"/>
      <c r="AK133" s="27"/>
      <c r="AL133" s="27"/>
      <c r="AM133" s="27"/>
      <c r="AN133" s="27"/>
      <c r="AO133" s="27"/>
      <c r="AP133" s="27"/>
      <c r="AQ133" s="27"/>
      <c r="AR133" s="27"/>
      <c r="AS133" s="27"/>
      <c r="AT133" s="27"/>
      <c r="AU133" s="27"/>
      <c r="AV133" s="27"/>
      <c r="AW133" s="27"/>
      <c r="AX133" s="27"/>
      <c r="AY133" s="27"/>
      <c r="AZ133" s="27"/>
      <c r="BA133" s="27"/>
      <c r="BB133" s="27"/>
      <c r="BC133" s="27"/>
      <c r="BD133" s="27"/>
      <c r="BE133" s="27"/>
      <c r="BF133" s="27"/>
      <c r="BG133" s="27"/>
      <c r="BH133" s="27"/>
      <c r="BI133" s="27"/>
      <c r="BJ133" s="27"/>
      <c r="BK133" s="68"/>
      <c r="BL133" s="36"/>
      <c r="BM133" s="60"/>
      <c r="BN133" s="7"/>
      <c r="BO133" s="7"/>
      <c r="BP133" s="7"/>
    </row>
    <row r="134" spans="4:68" x14ac:dyDescent="0.15">
      <c r="D134" s="27"/>
      <c r="E134" s="27"/>
      <c r="F134" s="27"/>
      <c r="G134" s="27"/>
      <c r="H134" s="27"/>
      <c r="I134" s="27"/>
      <c r="J134" s="27"/>
      <c r="K134" s="27"/>
      <c r="L134" s="27"/>
      <c r="M134" s="27"/>
      <c r="N134" s="27"/>
      <c r="O134" s="27"/>
      <c r="P134" s="27"/>
      <c r="Q134" s="27"/>
      <c r="R134" s="27"/>
      <c r="S134" s="27"/>
      <c r="T134" s="27"/>
      <c r="U134" s="27"/>
      <c r="V134" s="27"/>
      <c r="W134" s="27"/>
      <c r="X134" s="27"/>
      <c r="Y134" s="27"/>
      <c r="Z134" s="27"/>
      <c r="AA134" s="27"/>
      <c r="AB134" s="27"/>
      <c r="AC134" s="27"/>
      <c r="AD134" s="27"/>
      <c r="AE134" s="27"/>
      <c r="AF134" s="27"/>
      <c r="AG134" s="27"/>
      <c r="AH134" s="27"/>
      <c r="AI134" s="27"/>
      <c r="AJ134" s="27"/>
      <c r="AK134" s="27"/>
      <c r="AL134" s="27"/>
      <c r="AM134" s="27"/>
      <c r="AN134" s="27"/>
      <c r="AO134" s="27"/>
      <c r="AP134" s="27"/>
      <c r="AQ134" s="27"/>
      <c r="AR134" s="27"/>
      <c r="AS134" s="27"/>
      <c r="AT134" s="27"/>
      <c r="AU134" s="27"/>
      <c r="AV134" s="27"/>
      <c r="AW134" s="27"/>
      <c r="AX134" s="27"/>
      <c r="AY134" s="27"/>
      <c r="AZ134" s="27"/>
      <c r="BA134" s="27"/>
      <c r="BB134" s="27"/>
      <c r="BC134" s="27"/>
      <c r="BD134" s="27"/>
      <c r="BE134" s="27"/>
      <c r="BF134" s="27"/>
      <c r="BG134" s="27"/>
      <c r="BH134" s="27"/>
      <c r="BI134" s="27"/>
      <c r="BJ134" s="27"/>
      <c r="BK134" s="68"/>
      <c r="BL134" s="36"/>
      <c r="BM134" s="60"/>
      <c r="BN134" s="7"/>
      <c r="BO134" s="7"/>
      <c r="BP134" s="7"/>
    </row>
    <row r="135" spans="4:68" x14ac:dyDescent="0.15">
      <c r="D135" s="27"/>
      <c r="E135" s="27"/>
      <c r="F135" s="27"/>
      <c r="G135" s="27"/>
      <c r="H135" s="27"/>
      <c r="I135" s="27"/>
      <c r="J135" s="27"/>
      <c r="K135" s="27"/>
      <c r="L135" s="27"/>
      <c r="M135" s="27"/>
      <c r="N135" s="27"/>
      <c r="O135" s="27"/>
      <c r="P135" s="27"/>
      <c r="Q135" s="27"/>
      <c r="R135" s="27"/>
      <c r="S135" s="27"/>
      <c r="T135" s="27"/>
      <c r="U135" s="27"/>
      <c r="V135" s="27"/>
      <c r="W135" s="27"/>
      <c r="X135" s="27"/>
      <c r="Y135" s="27"/>
      <c r="Z135" s="27"/>
      <c r="AA135" s="27"/>
      <c r="AB135" s="27"/>
      <c r="AC135" s="27"/>
      <c r="AD135" s="27"/>
      <c r="AE135" s="27"/>
      <c r="AF135" s="27"/>
      <c r="AG135" s="27"/>
      <c r="AH135" s="27"/>
      <c r="AI135" s="27"/>
      <c r="AJ135" s="27"/>
      <c r="AK135" s="27"/>
      <c r="AL135" s="27"/>
      <c r="AM135" s="27"/>
      <c r="AN135" s="27"/>
      <c r="AO135" s="27"/>
      <c r="AP135" s="27"/>
      <c r="AQ135" s="27"/>
      <c r="AR135" s="27"/>
      <c r="AS135" s="27"/>
      <c r="AT135" s="27"/>
      <c r="AU135" s="27"/>
      <c r="AV135" s="27"/>
      <c r="AW135" s="27"/>
      <c r="AX135" s="27"/>
      <c r="AY135" s="27"/>
      <c r="AZ135" s="27"/>
      <c r="BA135" s="27"/>
      <c r="BB135" s="27"/>
      <c r="BC135" s="27"/>
      <c r="BD135" s="27"/>
      <c r="BE135" s="27"/>
      <c r="BF135" s="27"/>
      <c r="BG135" s="27"/>
      <c r="BH135" s="27"/>
      <c r="BI135" s="27"/>
      <c r="BJ135" s="27"/>
      <c r="BK135" s="68"/>
      <c r="BL135" s="36"/>
      <c r="BM135" s="60"/>
      <c r="BN135" s="7"/>
      <c r="BO135" s="7"/>
      <c r="BP135" s="7"/>
    </row>
    <row r="136" spans="4:68" x14ac:dyDescent="0.15">
      <c r="D136" s="27"/>
      <c r="E136" s="27"/>
      <c r="F136" s="27"/>
      <c r="G136" s="27"/>
      <c r="H136" s="27"/>
      <c r="I136" s="27"/>
      <c r="J136" s="27"/>
      <c r="K136" s="27"/>
      <c r="L136" s="27"/>
      <c r="M136" s="27"/>
      <c r="N136" s="27"/>
      <c r="O136" s="27"/>
      <c r="P136" s="27"/>
      <c r="Q136" s="27"/>
      <c r="R136" s="27"/>
      <c r="S136" s="27"/>
      <c r="T136" s="27"/>
      <c r="U136" s="27"/>
      <c r="V136" s="27"/>
      <c r="W136" s="27"/>
      <c r="X136" s="27"/>
      <c r="Y136" s="27"/>
      <c r="Z136" s="27"/>
      <c r="AA136" s="27"/>
      <c r="AB136" s="27"/>
      <c r="AC136" s="27"/>
      <c r="AD136" s="27"/>
      <c r="AE136" s="27"/>
      <c r="AF136" s="27"/>
      <c r="AG136" s="27"/>
      <c r="AH136" s="27"/>
      <c r="AI136" s="27"/>
      <c r="AJ136" s="27"/>
      <c r="AK136" s="27"/>
      <c r="AL136" s="27"/>
      <c r="AM136" s="27"/>
      <c r="AN136" s="27"/>
      <c r="AO136" s="27"/>
      <c r="AP136" s="27"/>
      <c r="AQ136" s="27"/>
      <c r="AR136" s="27"/>
      <c r="AS136" s="27"/>
      <c r="AT136" s="27"/>
      <c r="AU136" s="27"/>
      <c r="AV136" s="27"/>
      <c r="AW136" s="27"/>
      <c r="AX136" s="27"/>
      <c r="AY136" s="27"/>
      <c r="AZ136" s="27"/>
      <c r="BA136" s="27"/>
      <c r="BB136" s="27"/>
      <c r="BC136" s="27"/>
      <c r="BD136" s="27"/>
      <c r="BE136" s="27"/>
      <c r="BF136" s="27"/>
      <c r="BG136" s="27"/>
      <c r="BH136" s="27"/>
      <c r="BI136" s="27"/>
      <c r="BJ136" s="27"/>
      <c r="BK136" s="68"/>
      <c r="BL136" s="36"/>
      <c r="BM136" s="60"/>
      <c r="BN136" s="7"/>
      <c r="BO136" s="7"/>
      <c r="BP136" s="7"/>
    </row>
    <row r="137" spans="4:68" x14ac:dyDescent="0.15">
      <c r="D137" s="27"/>
      <c r="E137" s="27"/>
      <c r="F137" s="27"/>
      <c r="G137" s="27"/>
      <c r="H137" s="27"/>
      <c r="I137" s="27"/>
      <c r="J137" s="27"/>
      <c r="K137" s="27"/>
      <c r="L137" s="27"/>
      <c r="M137" s="27"/>
      <c r="N137" s="27"/>
      <c r="O137" s="27"/>
      <c r="P137" s="27"/>
      <c r="Q137" s="27"/>
      <c r="R137" s="27"/>
      <c r="S137" s="27"/>
      <c r="T137" s="27"/>
      <c r="U137" s="27"/>
      <c r="V137" s="27"/>
      <c r="W137" s="27"/>
      <c r="X137" s="27"/>
      <c r="Y137" s="27"/>
      <c r="Z137" s="27"/>
      <c r="AA137" s="27"/>
      <c r="AB137" s="27"/>
      <c r="AC137" s="27"/>
      <c r="AD137" s="27"/>
      <c r="AE137" s="27"/>
      <c r="AF137" s="27"/>
      <c r="AG137" s="27"/>
      <c r="AH137" s="27"/>
      <c r="AI137" s="27"/>
      <c r="AJ137" s="27"/>
      <c r="AK137" s="27"/>
      <c r="AL137" s="27"/>
      <c r="AM137" s="27"/>
      <c r="AN137" s="27"/>
      <c r="AO137" s="27"/>
      <c r="AP137" s="27"/>
      <c r="AQ137" s="27"/>
      <c r="AR137" s="27"/>
      <c r="AS137" s="27"/>
      <c r="AT137" s="27"/>
      <c r="AU137" s="27"/>
      <c r="AV137" s="27"/>
      <c r="AW137" s="27"/>
      <c r="AX137" s="27"/>
      <c r="AY137" s="27"/>
      <c r="AZ137" s="27"/>
      <c r="BA137" s="27"/>
      <c r="BB137" s="27"/>
      <c r="BC137" s="27"/>
      <c r="BD137" s="27"/>
      <c r="BE137" s="27"/>
      <c r="BF137" s="27"/>
      <c r="BG137" s="27"/>
      <c r="BH137" s="27"/>
      <c r="BI137" s="27"/>
      <c r="BJ137" s="27"/>
      <c r="BK137" s="68"/>
      <c r="BL137" s="36"/>
      <c r="BM137" s="60"/>
      <c r="BN137" s="7"/>
      <c r="BO137" s="7"/>
      <c r="BP137" s="7"/>
    </row>
    <row r="138" spans="4:68" x14ac:dyDescent="0.15">
      <c r="D138" s="27"/>
      <c r="E138" s="27"/>
      <c r="F138" s="27"/>
      <c r="G138" s="27"/>
      <c r="H138" s="27"/>
      <c r="I138" s="27"/>
      <c r="J138" s="27"/>
      <c r="K138" s="27"/>
      <c r="L138" s="27"/>
      <c r="M138" s="27"/>
      <c r="N138" s="27"/>
      <c r="O138" s="27"/>
      <c r="P138" s="27"/>
      <c r="Q138" s="27"/>
      <c r="R138" s="27"/>
      <c r="S138" s="27"/>
      <c r="T138" s="27"/>
      <c r="U138" s="27"/>
      <c r="V138" s="27"/>
      <c r="W138" s="27"/>
      <c r="X138" s="27"/>
      <c r="Y138" s="27"/>
      <c r="Z138" s="27"/>
      <c r="AA138" s="27"/>
      <c r="AB138" s="27"/>
      <c r="AC138" s="27"/>
      <c r="AD138" s="27"/>
      <c r="AE138" s="27"/>
      <c r="AF138" s="27"/>
      <c r="AG138" s="27"/>
      <c r="AH138" s="27"/>
      <c r="AI138" s="27"/>
      <c r="AJ138" s="27"/>
      <c r="AK138" s="27"/>
      <c r="AL138" s="27"/>
      <c r="AM138" s="27"/>
      <c r="AN138" s="27"/>
      <c r="AO138" s="27"/>
      <c r="AP138" s="27"/>
      <c r="AQ138" s="27"/>
      <c r="AR138" s="27"/>
      <c r="AS138" s="27"/>
      <c r="AT138" s="27"/>
      <c r="AU138" s="27"/>
      <c r="AV138" s="27"/>
      <c r="AW138" s="27"/>
      <c r="AX138" s="27"/>
      <c r="AY138" s="27"/>
      <c r="AZ138" s="27"/>
      <c r="BA138" s="27"/>
      <c r="BB138" s="27"/>
      <c r="BC138" s="27"/>
      <c r="BD138" s="27"/>
      <c r="BE138" s="27"/>
      <c r="BF138" s="27"/>
      <c r="BG138" s="27"/>
      <c r="BH138" s="27"/>
      <c r="BI138" s="27"/>
      <c r="BJ138" s="27"/>
      <c r="BK138" s="68"/>
      <c r="BL138" s="36"/>
      <c r="BM138" s="60"/>
      <c r="BN138" s="7"/>
      <c r="BO138" s="7"/>
      <c r="BP138" s="7"/>
    </row>
    <row r="139" spans="4:68" x14ac:dyDescent="0.15">
      <c r="D139" s="27"/>
      <c r="E139" s="27"/>
      <c r="F139" s="27"/>
      <c r="G139" s="27"/>
      <c r="H139" s="27"/>
      <c r="I139" s="27"/>
      <c r="J139" s="27"/>
      <c r="K139" s="27"/>
      <c r="L139" s="27"/>
      <c r="M139" s="27"/>
      <c r="N139" s="27"/>
      <c r="O139" s="27"/>
      <c r="P139" s="27"/>
      <c r="Q139" s="27"/>
      <c r="R139" s="27"/>
      <c r="S139" s="27"/>
      <c r="T139" s="27"/>
      <c r="U139" s="27"/>
      <c r="V139" s="27"/>
      <c r="W139" s="27"/>
      <c r="X139" s="27"/>
      <c r="Y139" s="27"/>
      <c r="Z139" s="27"/>
      <c r="AA139" s="27"/>
      <c r="AB139" s="27"/>
      <c r="AC139" s="27"/>
      <c r="AD139" s="27"/>
      <c r="AE139" s="27"/>
      <c r="AF139" s="27"/>
      <c r="AG139" s="27"/>
      <c r="AH139" s="27"/>
      <c r="AI139" s="27"/>
      <c r="AJ139" s="27"/>
      <c r="AK139" s="27"/>
      <c r="AL139" s="27"/>
      <c r="AM139" s="27"/>
      <c r="AN139" s="27"/>
      <c r="AO139" s="27"/>
      <c r="AP139" s="27"/>
      <c r="AQ139" s="27"/>
      <c r="AR139" s="27"/>
      <c r="AS139" s="27"/>
      <c r="AT139" s="27"/>
      <c r="AU139" s="27"/>
      <c r="AV139" s="27"/>
      <c r="AW139" s="27"/>
      <c r="AX139" s="27"/>
      <c r="AY139" s="27"/>
      <c r="AZ139" s="27"/>
      <c r="BA139" s="27"/>
      <c r="BB139" s="27"/>
      <c r="BC139" s="27"/>
      <c r="BD139" s="27"/>
      <c r="BE139" s="27"/>
      <c r="BF139" s="27"/>
      <c r="BG139" s="27"/>
      <c r="BH139" s="27"/>
      <c r="BI139" s="27"/>
      <c r="BJ139" s="27"/>
      <c r="BK139" s="68"/>
      <c r="BL139" s="36"/>
      <c r="BM139" s="60"/>
      <c r="BN139" s="7"/>
      <c r="BO139" s="7"/>
      <c r="BP139" s="7"/>
    </row>
    <row r="140" spans="4:68" x14ac:dyDescent="0.15">
      <c r="D140" s="27"/>
      <c r="E140" s="27"/>
      <c r="F140" s="27"/>
      <c r="G140" s="27"/>
      <c r="H140" s="27"/>
      <c r="I140" s="27"/>
      <c r="J140" s="27"/>
      <c r="K140" s="27"/>
      <c r="L140" s="27"/>
      <c r="M140" s="27"/>
      <c r="N140" s="27"/>
      <c r="O140" s="27"/>
      <c r="P140" s="27"/>
      <c r="Q140" s="27"/>
      <c r="R140" s="27"/>
      <c r="S140" s="27"/>
      <c r="T140" s="27"/>
      <c r="U140" s="27"/>
      <c r="V140" s="27"/>
      <c r="W140" s="27"/>
      <c r="X140" s="27"/>
      <c r="Y140" s="27"/>
      <c r="Z140" s="27"/>
      <c r="AA140" s="27"/>
      <c r="AB140" s="27"/>
      <c r="AC140" s="27"/>
      <c r="AD140" s="27"/>
      <c r="AE140" s="27"/>
      <c r="AF140" s="27"/>
      <c r="AG140" s="27"/>
      <c r="AH140" s="27"/>
      <c r="AI140" s="27"/>
      <c r="AJ140" s="27"/>
      <c r="AK140" s="27"/>
      <c r="AL140" s="27"/>
      <c r="AM140" s="27"/>
      <c r="AN140" s="27"/>
      <c r="AO140" s="27"/>
      <c r="AP140" s="27"/>
      <c r="AQ140" s="27"/>
      <c r="AR140" s="27"/>
      <c r="AS140" s="27"/>
      <c r="AT140" s="27"/>
      <c r="AU140" s="27"/>
      <c r="AV140" s="27"/>
      <c r="AW140" s="27"/>
      <c r="AX140" s="27"/>
      <c r="AY140" s="27"/>
      <c r="AZ140" s="27"/>
      <c r="BA140" s="27"/>
      <c r="BB140" s="27"/>
      <c r="BC140" s="27"/>
      <c r="BD140" s="27"/>
      <c r="BE140" s="27"/>
      <c r="BF140" s="27"/>
      <c r="BG140" s="27"/>
      <c r="BH140" s="27"/>
      <c r="BI140" s="27"/>
      <c r="BJ140" s="27"/>
      <c r="BK140" s="68"/>
      <c r="BL140" s="36"/>
      <c r="BM140" s="60"/>
      <c r="BN140" s="7"/>
      <c r="BO140" s="7"/>
      <c r="BP140" s="7"/>
    </row>
    <row r="141" spans="4:68" x14ac:dyDescent="0.15">
      <c r="D141" s="27"/>
      <c r="E141" s="27"/>
      <c r="F141" s="27"/>
      <c r="G141" s="27"/>
      <c r="H141" s="27"/>
      <c r="I141" s="27"/>
      <c r="J141" s="27"/>
      <c r="K141" s="27"/>
      <c r="L141" s="27"/>
      <c r="M141" s="27"/>
      <c r="N141" s="27"/>
      <c r="O141" s="27"/>
      <c r="P141" s="27"/>
      <c r="Q141" s="27"/>
      <c r="R141" s="27"/>
      <c r="S141" s="27"/>
      <c r="T141" s="27"/>
      <c r="U141" s="27"/>
      <c r="V141" s="27"/>
      <c r="W141" s="27"/>
      <c r="X141" s="27"/>
      <c r="Y141" s="27"/>
      <c r="Z141" s="27"/>
      <c r="AA141" s="27"/>
      <c r="AB141" s="27"/>
      <c r="AC141" s="27"/>
      <c r="AD141" s="27"/>
      <c r="AE141" s="27"/>
      <c r="AF141" s="27"/>
      <c r="AG141" s="27"/>
      <c r="AH141" s="27"/>
      <c r="AI141" s="27"/>
      <c r="AJ141" s="27"/>
      <c r="AK141" s="27"/>
      <c r="AL141" s="27"/>
      <c r="AM141" s="27"/>
      <c r="AN141" s="27"/>
      <c r="AO141" s="27"/>
      <c r="AP141" s="27"/>
      <c r="AQ141" s="27"/>
      <c r="AR141" s="27"/>
      <c r="AS141" s="27"/>
      <c r="AT141" s="27"/>
      <c r="AU141" s="27"/>
      <c r="AV141" s="27"/>
      <c r="AW141" s="27"/>
      <c r="AX141" s="27"/>
      <c r="AY141" s="27"/>
      <c r="AZ141" s="27"/>
      <c r="BA141" s="27"/>
      <c r="BB141" s="27"/>
      <c r="BC141" s="27"/>
      <c r="BD141" s="27"/>
      <c r="BE141" s="27"/>
      <c r="BF141" s="27"/>
      <c r="BG141" s="27"/>
      <c r="BH141" s="27"/>
      <c r="BI141" s="27"/>
      <c r="BJ141" s="27"/>
      <c r="BK141" s="68"/>
      <c r="BL141" s="36"/>
      <c r="BM141" s="60"/>
      <c r="BN141" s="7"/>
      <c r="BO141" s="7"/>
      <c r="BP141" s="7"/>
    </row>
    <row r="142" spans="4:68" x14ac:dyDescent="0.15">
      <c r="D142" s="27"/>
      <c r="E142" s="27"/>
      <c r="F142" s="27"/>
      <c r="G142" s="27"/>
      <c r="H142" s="27"/>
      <c r="I142" s="27"/>
      <c r="J142" s="27"/>
      <c r="K142" s="27"/>
      <c r="L142" s="27"/>
      <c r="M142" s="27"/>
      <c r="N142" s="27"/>
      <c r="O142" s="27"/>
      <c r="P142" s="27"/>
      <c r="Q142" s="27"/>
      <c r="R142" s="27"/>
      <c r="S142" s="27"/>
      <c r="T142" s="27"/>
      <c r="U142" s="27"/>
      <c r="V142" s="27"/>
      <c r="W142" s="27"/>
      <c r="X142" s="27"/>
      <c r="Y142" s="27"/>
      <c r="Z142" s="27"/>
      <c r="AA142" s="27"/>
      <c r="AB142" s="27"/>
      <c r="AC142" s="27"/>
      <c r="AD142" s="27"/>
      <c r="AE142" s="27"/>
      <c r="AF142" s="27"/>
      <c r="AG142" s="27"/>
      <c r="AH142" s="27"/>
      <c r="AI142" s="27"/>
      <c r="AJ142" s="27"/>
      <c r="AK142" s="27"/>
      <c r="AL142" s="27"/>
      <c r="AM142" s="27"/>
      <c r="AN142" s="27"/>
      <c r="AO142" s="27"/>
      <c r="AP142" s="27"/>
      <c r="AQ142" s="27"/>
      <c r="AR142" s="27"/>
      <c r="AS142" s="27"/>
      <c r="AT142" s="27"/>
      <c r="AU142" s="27"/>
      <c r="AV142" s="27"/>
      <c r="AW142" s="27"/>
      <c r="AX142" s="27"/>
      <c r="AY142" s="27"/>
      <c r="AZ142" s="27"/>
      <c r="BA142" s="27"/>
      <c r="BB142" s="27"/>
      <c r="BC142" s="27"/>
      <c r="BD142" s="27"/>
      <c r="BE142" s="27"/>
      <c r="BF142" s="27"/>
      <c r="BG142" s="27"/>
      <c r="BH142" s="27"/>
      <c r="BI142" s="27"/>
      <c r="BJ142" s="27"/>
      <c r="BK142" s="68"/>
      <c r="BL142" s="36"/>
      <c r="BM142" s="60"/>
      <c r="BN142" s="7"/>
      <c r="BO142" s="7"/>
      <c r="BP142" s="7"/>
    </row>
    <row r="143" spans="4:68" x14ac:dyDescent="0.15">
      <c r="D143" s="27"/>
      <c r="E143" s="27"/>
      <c r="F143" s="27"/>
      <c r="G143" s="27"/>
      <c r="H143" s="27"/>
      <c r="I143" s="27"/>
      <c r="J143" s="27"/>
      <c r="K143" s="27"/>
      <c r="L143" s="27"/>
      <c r="M143" s="27"/>
      <c r="N143" s="27"/>
      <c r="O143" s="27"/>
      <c r="P143" s="27"/>
      <c r="Q143" s="27"/>
      <c r="R143" s="27"/>
      <c r="S143" s="27"/>
      <c r="T143" s="27"/>
      <c r="U143" s="27"/>
      <c r="V143" s="27"/>
      <c r="W143" s="27"/>
      <c r="X143" s="27"/>
      <c r="Y143" s="27"/>
      <c r="Z143" s="27"/>
      <c r="AA143" s="27"/>
      <c r="AB143" s="27"/>
      <c r="AC143" s="27"/>
      <c r="AD143" s="27"/>
      <c r="AE143" s="27"/>
      <c r="AF143" s="27"/>
      <c r="AG143" s="27"/>
      <c r="AH143" s="27"/>
      <c r="AI143" s="27"/>
      <c r="AJ143" s="27"/>
      <c r="AK143" s="27"/>
      <c r="AL143" s="27"/>
      <c r="AM143" s="27"/>
      <c r="AN143" s="27"/>
      <c r="AO143" s="27"/>
      <c r="AP143" s="27"/>
      <c r="AQ143" s="27"/>
      <c r="AR143" s="27"/>
      <c r="AS143" s="27"/>
      <c r="AT143" s="27"/>
      <c r="AU143" s="27"/>
      <c r="AV143" s="27"/>
      <c r="AW143" s="27"/>
      <c r="AX143" s="27"/>
      <c r="AY143" s="27"/>
      <c r="AZ143" s="27"/>
      <c r="BA143" s="27"/>
      <c r="BB143" s="27"/>
      <c r="BC143" s="27"/>
      <c r="BD143" s="27"/>
      <c r="BE143" s="27"/>
      <c r="BF143" s="27"/>
      <c r="BG143" s="27"/>
      <c r="BH143" s="27"/>
      <c r="BI143" s="27"/>
      <c r="BJ143" s="27"/>
      <c r="BK143" s="68"/>
      <c r="BL143" s="36"/>
      <c r="BM143" s="60"/>
      <c r="BN143" s="7"/>
      <c r="BO143" s="7"/>
      <c r="BP143" s="7"/>
    </row>
    <row r="144" spans="4:68" x14ac:dyDescent="0.15">
      <c r="D144" s="27"/>
      <c r="E144" s="27"/>
      <c r="F144" s="27"/>
      <c r="G144" s="27"/>
      <c r="H144" s="27"/>
      <c r="I144" s="27"/>
      <c r="J144" s="27"/>
      <c r="K144" s="27"/>
      <c r="L144" s="27"/>
      <c r="M144" s="27"/>
      <c r="N144" s="27"/>
      <c r="O144" s="27"/>
      <c r="P144" s="27"/>
      <c r="Q144" s="27"/>
      <c r="R144" s="27"/>
      <c r="S144" s="27"/>
      <c r="T144" s="27"/>
      <c r="U144" s="27"/>
      <c r="V144" s="27"/>
      <c r="W144" s="27"/>
      <c r="X144" s="27"/>
      <c r="Y144" s="27"/>
      <c r="Z144" s="27"/>
      <c r="AA144" s="27"/>
      <c r="AB144" s="27"/>
      <c r="AC144" s="27"/>
      <c r="AD144" s="27"/>
      <c r="AE144" s="27"/>
      <c r="AF144" s="27"/>
      <c r="AG144" s="27"/>
      <c r="AH144" s="27"/>
      <c r="AI144" s="27"/>
      <c r="AJ144" s="27"/>
      <c r="AK144" s="27"/>
      <c r="AL144" s="27"/>
      <c r="AM144" s="27"/>
      <c r="AN144" s="27"/>
      <c r="AO144" s="27"/>
      <c r="AP144" s="27"/>
      <c r="AQ144" s="27"/>
      <c r="AR144" s="27"/>
      <c r="AS144" s="27"/>
      <c r="AT144" s="27"/>
      <c r="AU144" s="27"/>
      <c r="AV144" s="27"/>
      <c r="AW144" s="27"/>
      <c r="AX144" s="27"/>
      <c r="AY144" s="27"/>
      <c r="AZ144" s="27"/>
      <c r="BA144" s="27"/>
      <c r="BB144" s="27"/>
      <c r="BC144" s="27"/>
      <c r="BD144" s="27"/>
      <c r="BE144" s="27"/>
      <c r="BF144" s="27"/>
      <c r="BG144" s="27"/>
      <c r="BH144" s="27"/>
      <c r="BI144" s="27"/>
      <c r="BJ144" s="27"/>
      <c r="BK144" s="68"/>
      <c r="BL144" s="36"/>
      <c r="BM144" s="60"/>
      <c r="BN144" s="7"/>
      <c r="BO144" s="7"/>
      <c r="BP144" s="7"/>
    </row>
    <row r="145" spans="4:68" x14ac:dyDescent="0.15">
      <c r="D145" s="27"/>
      <c r="E145" s="27"/>
      <c r="F145" s="27"/>
      <c r="G145" s="27"/>
      <c r="H145" s="27"/>
      <c r="I145" s="27"/>
      <c r="J145" s="27"/>
      <c r="K145" s="27"/>
      <c r="L145" s="27"/>
      <c r="M145" s="27"/>
      <c r="N145" s="27"/>
      <c r="O145" s="27"/>
      <c r="P145" s="27"/>
      <c r="Q145" s="27"/>
      <c r="R145" s="27"/>
      <c r="S145" s="27"/>
      <c r="T145" s="27"/>
      <c r="U145" s="27"/>
      <c r="V145" s="27"/>
      <c r="W145" s="27"/>
      <c r="X145" s="27"/>
      <c r="Y145" s="27"/>
      <c r="Z145" s="27"/>
      <c r="AA145" s="27"/>
      <c r="AB145" s="27"/>
      <c r="AC145" s="27"/>
      <c r="AD145" s="27"/>
      <c r="AE145" s="27"/>
      <c r="AF145" s="27"/>
      <c r="AG145" s="27"/>
      <c r="AH145" s="27"/>
      <c r="AI145" s="27"/>
      <c r="AJ145" s="27"/>
      <c r="AK145" s="27"/>
      <c r="AL145" s="27"/>
      <c r="AM145" s="27"/>
      <c r="AN145" s="27"/>
      <c r="AO145" s="27"/>
      <c r="AP145" s="27"/>
      <c r="AQ145" s="27"/>
      <c r="AR145" s="27"/>
      <c r="AS145" s="27"/>
      <c r="AT145" s="27"/>
      <c r="AU145" s="27"/>
      <c r="AV145" s="27"/>
      <c r="AW145" s="27"/>
      <c r="AX145" s="27"/>
      <c r="AY145" s="27"/>
      <c r="AZ145" s="27"/>
      <c r="BA145" s="27"/>
      <c r="BB145" s="27"/>
      <c r="BC145" s="27"/>
      <c r="BD145" s="27"/>
      <c r="BE145" s="27"/>
      <c r="BF145" s="27"/>
      <c r="BG145" s="27"/>
      <c r="BH145" s="27"/>
      <c r="BI145" s="27"/>
      <c r="BJ145" s="27"/>
      <c r="BK145" s="68"/>
      <c r="BL145" s="36"/>
      <c r="BM145" s="60"/>
      <c r="BN145" s="7"/>
      <c r="BO145" s="7"/>
      <c r="BP145" s="7"/>
    </row>
    <row r="146" spans="4:68" x14ac:dyDescent="0.15">
      <c r="D146" s="27"/>
      <c r="E146" s="27"/>
      <c r="F146" s="27"/>
      <c r="G146" s="27"/>
      <c r="H146" s="27"/>
      <c r="I146" s="27"/>
      <c r="J146" s="27"/>
      <c r="K146" s="27"/>
      <c r="L146" s="27"/>
      <c r="M146" s="27"/>
      <c r="N146" s="27"/>
      <c r="O146" s="27"/>
      <c r="P146" s="27"/>
      <c r="Q146" s="27"/>
      <c r="R146" s="27"/>
      <c r="S146" s="27"/>
      <c r="T146" s="27"/>
      <c r="U146" s="27"/>
      <c r="V146" s="27"/>
      <c r="W146" s="27"/>
      <c r="X146" s="27"/>
      <c r="Y146" s="27"/>
      <c r="Z146" s="27"/>
      <c r="AA146" s="27"/>
      <c r="AB146" s="27"/>
      <c r="AC146" s="27"/>
      <c r="AD146" s="27"/>
      <c r="AE146" s="27"/>
      <c r="AF146" s="27"/>
      <c r="AG146" s="27"/>
      <c r="AH146" s="27"/>
      <c r="AI146" s="27"/>
      <c r="AJ146" s="27"/>
      <c r="AK146" s="27"/>
      <c r="AL146" s="27"/>
      <c r="AM146" s="27"/>
      <c r="AN146" s="27"/>
      <c r="AO146" s="27"/>
      <c r="AP146" s="27"/>
      <c r="AQ146" s="27"/>
      <c r="AR146" s="27"/>
      <c r="AS146" s="27"/>
      <c r="AT146" s="27"/>
      <c r="AU146" s="27"/>
      <c r="AV146" s="27"/>
      <c r="AW146" s="27"/>
      <c r="AX146" s="27"/>
      <c r="AY146" s="27"/>
      <c r="AZ146" s="27"/>
      <c r="BA146" s="27"/>
      <c r="BB146" s="27"/>
      <c r="BC146" s="27"/>
      <c r="BD146" s="27"/>
      <c r="BE146" s="27"/>
      <c r="BF146" s="27"/>
      <c r="BG146" s="27"/>
      <c r="BH146" s="27"/>
      <c r="BI146" s="27"/>
      <c r="BJ146" s="27"/>
      <c r="BK146" s="68"/>
      <c r="BL146" s="36"/>
      <c r="BM146" s="60"/>
      <c r="BN146" s="7"/>
      <c r="BO146" s="7"/>
      <c r="BP146" s="7"/>
    </row>
    <row r="147" spans="4:68" x14ac:dyDescent="0.15">
      <c r="D147" s="27"/>
      <c r="E147" s="27"/>
      <c r="F147" s="27"/>
      <c r="G147" s="27"/>
      <c r="H147" s="27"/>
      <c r="I147" s="27"/>
      <c r="J147" s="27"/>
      <c r="K147" s="27"/>
      <c r="L147" s="27"/>
      <c r="M147" s="27"/>
      <c r="N147" s="27"/>
      <c r="O147" s="27"/>
      <c r="P147" s="27"/>
      <c r="Q147" s="27"/>
      <c r="R147" s="27"/>
      <c r="S147" s="27"/>
      <c r="T147" s="27"/>
      <c r="U147" s="27"/>
      <c r="V147" s="27"/>
      <c r="W147" s="27"/>
      <c r="X147" s="27"/>
      <c r="Y147" s="27"/>
      <c r="Z147" s="27"/>
      <c r="AA147" s="27"/>
      <c r="AB147" s="27"/>
      <c r="AC147" s="27"/>
      <c r="AD147" s="27"/>
      <c r="AE147" s="27"/>
      <c r="AF147" s="27"/>
      <c r="AG147" s="27"/>
      <c r="AH147" s="27"/>
      <c r="AI147" s="27"/>
      <c r="AJ147" s="27"/>
      <c r="AK147" s="27"/>
      <c r="AL147" s="27"/>
      <c r="AM147" s="27"/>
      <c r="AN147" s="27"/>
      <c r="AO147" s="27"/>
      <c r="AP147" s="27"/>
      <c r="AQ147" s="27"/>
      <c r="AR147" s="27"/>
      <c r="AS147" s="27"/>
      <c r="AT147" s="27"/>
      <c r="AU147" s="27"/>
      <c r="AV147" s="27"/>
      <c r="AW147" s="27"/>
      <c r="AX147" s="27"/>
      <c r="AY147" s="27"/>
      <c r="AZ147" s="27"/>
      <c r="BA147" s="27"/>
      <c r="BB147" s="27"/>
      <c r="BC147" s="27"/>
      <c r="BD147" s="27"/>
      <c r="BE147" s="27"/>
      <c r="BF147" s="27"/>
      <c r="BG147" s="27"/>
      <c r="BH147" s="27"/>
      <c r="BI147" s="27"/>
      <c r="BJ147" s="27"/>
      <c r="BK147" s="68"/>
      <c r="BL147" s="36"/>
      <c r="BM147" s="60"/>
      <c r="BN147" s="7"/>
      <c r="BO147" s="7"/>
      <c r="BP147" s="7"/>
    </row>
    <row r="148" spans="4:68" x14ac:dyDescent="0.15">
      <c r="D148" s="27"/>
      <c r="E148" s="27"/>
      <c r="F148" s="27"/>
      <c r="G148" s="27"/>
      <c r="H148" s="27"/>
      <c r="I148" s="27"/>
      <c r="J148" s="27"/>
      <c r="K148" s="27"/>
      <c r="L148" s="27"/>
      <c r="M148" s="27"/>
      <c r="N148" s="27"/>
      <c r="O148" s="27"/>
      <c r="P148" s="27"/>
      <c r="Q148" s="27"/>
      <c r="R148" s="27"/>
      <c r="S148" s="27"/>
      <c r="T148" s="27"/>
      <c r="U148" s="27"/>
      <c r="V148" s="27"/>
      <c r="W148" s="27"/>
      <c r="X148" s="27"/>
      <c r="Y148" s="27"/>
      <c r="Z148" s="27"/>
      <c r="AA148" s="27"/>
      <c r="AB148" s="27"/>
      <c r="AC148" s="27"/>
      <c r="AD148" s="27"/>
      <c r="AE148" s="27"/>
      <c r="AF148" s="27"/>
      <c r="AG148" s="27"/>
      <c r="AH148" s="27"/>
      <c r="AI148" s="27"/>
      <c r="AJ148" s="27"/>
      <c r="AK148" s="27"/>
      <c r="AL148" s="27"/>
      <c r="AM148" s="27"/>
      <c r="AN148" s="27"/>
      <c r="AO148" s="27"/>
      <c r="AP148" s="27"/>
      <c r="AQ148" s="27"/>
      <c r="AR148" s="27"/>
      <c r="AS148" s="27"/>
      <c r="AT148" s="27"/>
      <c r="AU148" s="27"/>
      <c r="AV148" s="27"/>
      <c r="AW148" s="27"/>
      <c r="AX148" s="27"/>
      <c r="AY148" s="27"/>
      <c r="AZ148" s="27"/>
      <c r="BA148" s="27"/>
      <c r="BB148" s="27"/>
      <c r="BC148" s="27"/>
      <c r="BD148" s="27"/>
      <c r="BE148" s="27"/>
      <c r="BF148" s="27"/>
      <c r="BG148" s="27"/>
      <c r="BH148" s="27"/>
      <c r="BI148" s="27"/>
      <c r="BJ148" s="27"/>
      <c r="BK148" s="68"/>
      <c r="BL148" s="36"/>
      <c r="BM148" s="60"/>
      <c r="BN148" s="7"/>
      <c r="BO148" s="7"/>
      <c r="BP148" s="7"/>
    </row>
    <row r="149" spans="4:68" x14ac:dyDescent="0.15">
      <c r="D149" s="27"/>
      <c r="E149" s="27"/>
      <c r="F149" s="27"/>
      <c r="G149" s="27"/>
      <c r="H149" s="27"/>
      <c r="I149" s="27"/>
      <c r="J149" s="27"/>
      <c r="K149" s="27"/>
      <c r="L149" s="27"/>
      <c r="M149" s="27"/>
      <c r="N149" s="27"/>
      <c r="O149" s="27"/>
      <c r="P149" s="27"/>
      <c r="Q149" s="27"/>
      <c r="R149" s="27"/>
      <c r="S149" s="27"/>
      <c r="T149" s="27"/>
      <c r="U149" s="27"/>
      <c r="V149" s="27"/>
      <c r="W149" s="27"/>
      <c r="X149" s="27"/>
      <c r="Y149" s="27"/>
      <c r="Z149" s="27"/>
      <c r="AA149" s="27"/>
      <c r="AB149" s="27"/>
      <c r="AC149" s="27"/>
      <c r="AD149" s="27"/>
      <c r="AE149" s="27"/>
      <c r="AF149" s="27"/>
      <c r="AG149" s="27"/>
      <c r="AH149" s="27"/>
      <c r="AI149" s="27"/>
      <c r="AJ149" s="27"/>
      <c r="AK149" s="27"/>
      <c r="AL149" s="27"/>
      <c r="AM149" s="27"/>
      <c r="AN149" s="27"/>
      <c r="AO149" s="27"/>
      <c r="AP149" s="27"/>
      <c r="AQ149" s="27"/>
      <c r="AR149" s="27"/>
      <c r="AS149" s="27"/>
      <c r="AT149" s="27"/>
      <c r="AU149" s="27"/>
      <c r="AV149" s="27"/>
      <c r="AW149" s="27"/>
      <c r="AX149" s="27"/>
      <c r="AY149" s="27"/>
      <c r="AZ149" s="27"/>
      <c r="BA149" s="27"/>
      <c r="BB149" s="27"/>
      <c r="BC149" s="27"/>
      <c r="BD149" s="27"/>
      <c r="BE149" s="27"/>
      <c r="BF149" s="27"/>
      <c r="BG149" s="27"/>
      <c r="BH149" s="27"/>
      <c r="BI149" s="27"/>
      <c r="BJ149" s="27"/>
      <c r="BK149" s="68"/>
      <c r="BL149" s="36"/>
      <c r="BM149" s="60"/>
      <c r="BN149" s="7"/>
      <c r="BO149" s="7"/>
      <c r="BP149" s="7"/>
    </row>
    <row r="150" spans="4:68" x14ac:dyDescent="0.15">
      <c r="D150" s="27"/>
      <c r="E150" s="27"/>
      <c r="F150" s="27"/>
      <c r="G150" s="27"/>
      <c r="H150" s="27"/>
      <c r="I150" s="27"/>
      <c r="J150" s="27"/>
      <c r="K150" s="27"/>
      <c r="L150" s="27"/>
      <c r="M150" s="27"/>
      <c r="N150" s="27"/>
      <c r="O150" s="27"/>
      <c r="P150" s="27"/>
      <c r="Q150" s="27"/>
      <c r="R150" s="27"/>
      <c r="S150" s="27"/>
      <c r="T150" s="27"/>
      <c r="U150" s="27"/>
      <c r="V150" s="27"/>
      <c r="W150" s="27"/>
      <c r="X150" s="27"/>
      <c r="Y150" s="27"/>
      <c r="Z150" s="27"/>
      <c r="AA150" s="27"/>
      <c r="AB150" s="27"/>
      <c r="AC150" s="27"/>
      <c r="AD150" s="27"/>
      <c r="AE150" s="27"/>
      <c r="AF150" s="27"/>
      <c r="AG150" s="27"/>
      <c r="AH150" s="27"/>
      <c r="AI150" s="27"/>
      <c r="AJ150" s="27"/>
      <c r="AK150" s="27"/>
      <c r="AL150" s="27"/>
      <c r="AM150" s="27"/>
      <c r="AN150" s="27"/>
      <c r="AO150" s="27"/>
      <c r="AP150" s="27"/>
      <c r="AQ150" s="27"/>
      <c r="AR150" s="27"/>
      <c r="AS150" s="27"/>
      <c r="AT150" s="27"/>
      <c r="AU150" s="27"/>
      <c r="AV150" s="27"/>
      <c r="AW150" s="27"/>
      <c r="AX150" s="27"/>
      <c r="AY150" s="27"/>
      <c r="AZ150" s="27"/>
      <c r="BA150" s="27"/>
      <c r="BB150" s="27"/>
      <c r="BC150" s="27"/>
      <c r="BD150" s="27"/>
      <c r="BE150" s="27"/>
      <c r="BF150" s="27"/>
      <c r="BG150" s="27"/>
      <c r="BH150" s="27"/>
      <c r="BI150" s="27"/>
      <c r="BJ150" s="27"/>
      <c r="BK150" s="68"/>
      <c r="BL150" s="36"/>
      <c r="BM150" s="60"/>
      <c r="BN150" s="7"/>
      <c r="BO150" s="7"/>
      <c r="BP150" s="7"/>
    </row>
    <row r="151" spans="4:68" x14ac:dyDescent="0.15">
      <c r="D151" s="27"/>
      <c r="E151" s="27"/>
      <c r="F151" s="27"/>
      <c r="G151" s="27"/>
      <c r="H151" s="27"/>
      <c r="I151" s="27"/>
      <c r="J151" s="27"/>
      <c r="K151" s="27"/>
      <c r="L151" s="27"/>
      <c r="M151" s="27"/>
      <c r="N151" s="27"/>
      <c r="O151" s="27"/>
      <c r="P151" s="27"/>
      <c r="Q151" s="27"/>
      <c r="R151" s="27"/>
      <c r="S151" s="27"/>
      <c r="T151" s="27"/>
      <c r="U151" s="27"/>
      <c r="V151" s="27"/>
      <c r="W151" s="27"/>
      <c r="X151" s="27"/>
      <c r="Y151" s="27"/>
      <c r="Z151" s="27"/>
      <c r="AA151" s="27"/>
      <c r="AB151" s="27"/>
      <c r="AC151" s="27"/>
      <c r="AD151" s="27"/>
      <c r="AE151" s="27"/>
      <c r="AF151" s="27"/>
      <c r="AG151" s="27"/>
      <c r="AH151" s="27"/>
      <c r="AI151" s="27"/>
      <c r="AJ151" s="27"/>
      <c r="AK151" s="27"/>
      <c r="AL151" s="27"/>
      <c r="AM151" s="27"/>
      <c r="AN151" s="27"/>
      <c r="AO151" s="27"/>
      <c r="AP151" s="27"/>
      <c r="AQ151" s="27"/>
      <c r="AR151" s="27"/>
      <c r="AS151" s="27"/>
      <c r="AT151" s="27"/>
      <c r="AU151" s="27"/>
      <c r="AV151" s="27"/>
      <c r="AW151" s="27"/>
      <c r="AX151" s="27"/>
      <c r="AY151" s="27"/>
      <c r="AZ151" s="27"/>
      <c r="BA151" s="27"/>
      <c r="BB151" s="27"/>
      <c r="BC151" s="27"/>
      <c r="BD151" s="27"/>
      <c r="BE151" s="27"/>
      <c r="BF151" s="27"/>
      <c r="BG151" s="27"/>
      <c r="BH151" s="27"/>
      <c r="BI151" s="27"/>
      <c r="BJ151" s="27"/>
      <c r="BK151" s="68"/>
      <c r="BL151" s="36"/>
      <c r="BM151" s="60"/>
      <c r="BN151" s="7"/>
      <c r="BO151" s="7"/>
      <c r="BP151" s="7"/>
    </row>
    <row r="152" spans="4:68" x14ac:dyDescent="0.15">
      <c r="D152" s="27"/>
      <c r="E152" s="27"/>
      <c r="F152" s="27"/>
      <c r="G152" s="27"/>
      <c r="H152" s="27"/>
      <c r="I152" s="27"/>
      <c r="J152" s="27"/>
      <c r="K152" s="27"/>
      <c r="L152" s="27"/>
      <c r="M152" s="27"/>
      <c r="N152" s="27"/>
      <c r="O152" s="27"/>
      <c r="P152" s="27"/>
      <c r="Q152" s="27"/>
      <c r="R152" s="27"/>
      <c r="S152" s="27"/>
      <c r="T152" s="27"/>
      <c r="U152" s="27"/>
      <c r="V152" s="27"/>
      <c r="W152" s="27"/>
      <c r="X152" s="27"/>
      <c r="Y152" s="27"/>
      <c r="Z152" s="27"/>
      <c r="AA152" s="27"/>
      <c r="AB152" s="27"/>
      <c r="AC152" s="27"/>
      <c r="AD152" s="27"/>
      <c r="AE152" s="27"/>
      <c r="AF152" s="27"/>
      <c r="AG152" s="27"/>
      <c r="AH152" s="27"/>
      <c r="AI152" s="27"/>
      <c r="AJ152" s="27"/>
      <c r="AK152" s="27"/>
      <c r="AL152" s="27"/>
      <c r="AM152" s="27"/>
      <c r="AN152" s="27"/>
      <c r="AO152" s="27"/>
      <c r="AP152" s="27"/>
      <c r="AQ152" s="27"/>
      <c r="AR152" s="27"/>
      <c r="AS152" s="27"/>
      <c r="AT152" s="27"/>
      <c r="AU152" s="27"/>
      <c r="AV152" s="27"/>
      <c r="AW152" s="27"/>
      <c r="AX152" s="27"/>
      <c r="AY152" s="27"/>
      <c r="AZ152" s="27"/>
      <c r="BA152" s="27"/>
      <c r="BB152" s="27"/>
      <c r="BC152" s="27"/>
      <c r="BD152" s="27"/>
      <c r="BE152" s="27"/>
      <c r="BF152" s="27"/>
      <c r="BG152" s="27"/>
      <c r="BH152" s="27"/>
      <c r="BI152" s="27"/>
      <c r="BJ152" s="27"/>
      <c r="BK152" s="68"/>
      <c r="BL152" s="36"/>
      <c r="BM152" s="60"/>
      <c r="BN152" s="7"/>
      <c r="BO152" s="7"/>
      <c r="BP152" s="7"/>
    </row>
    <row r="153" spans="4:68" x14ac:dyDescent="0.15">
      <c r="D153" s="27"/>
      <c r="E153" s="27"/>
      <c r="F153" s="27"/>
      <c r="G153" s="27"/>
      <c r="H153" s="27"/>
      <c r="I153" s="27"/>
      <c r="J153" s="27"/>
      <c r="K153" s="27"/>
      <c r="L153" s="27"/>
      <c r="M153" s="27"/>
      <c r="N153" s="27"/>
      <c r="O153" s="27"/>
      <c r="P153" s="27"/>
      <c r="Q153" s="27"/>
      <c r="R153" s="27"/>
      <c r="S153" s="27"/>
      <c r="T153" s="27"/>
      <c r="U153" s="27"/>
      <c r="V153" s="27"/>
      <c r="W153" s="27"/>
      <c r="X153" s="27"/>
      <c r="Y153" s="27"/>
      <c r="Z153" s="27"/>
      <c r="AA153" s="27"/>
      <c r="AB153" s="27"/>
      <c r="AC153" s="27"/>
      <c r="AD153" s="27"/>
      <c r="AE153" s="27"/>
      <c r="AF153" s="27"/>
      <c r="AG153" s="27"/>
      <c r="AH153" s="27"/>
      <c r="AI153" s="27"/>
      <c r="AJ153" s="27"/>
      <c r="AK153" s="27"/>
      <c r="AL153" s="27"/>
      <c r="AM153" s="27"/>
      <c r="AN153" s="27"/>
      <c r="AO153" s="27"/>
      <c r="AP153" s="27"/>
      <c r="AQ153" s="27"/>
      <c r="AR153" s="27"/>
      <c r="AS153" s="27"/>
      <c r="AT153" s="27"/>
      <c r="AU153" s="27"/>
      <c r="AV153" s="27"/>
      <c r="AW153" s="27"/>
      <c r="AX153" s="27"/>
      <c r="AY153" s="27"/>
      <c r="AZ153" s="27"/>
      <c r="BA153" s="27"/>
      <c r="BB153" s="27"/>
      <c r="BC153" s="27"/>
      <c r="BD153" s="27"/>
      <c r="BE153" s="27"/>
      <c r="BF153" s="27"/>
      <c r="BG153" s="27"/>
      <c r="BH153" s="27"/>
      <c r="BI153" s="27"/>
      <c r="BJ153" s="27"/>
      <c r="BK153" s="68"/>
      <c r="BL153" s="36"/>
      <c r="BM153" s="60"/>
      <c r="BN153" s="7"/>
      <c r="BO153" s="7"/>
      <c r="BP153" s="7"/>
    </row>
    <row r="154" spans="4:68" x14ac:dyDescent="0.15">
      <c r="D154" s="27"/>
      <c r="E154" s="27"/>
      <c r="F154" s="27"/>
      <c r="G154" s="27"/>
      <c r="H154" s="27"/>
      <c r="I154" s="27"/>
      <c r="J154" s="27"/>
      <c r="K154" s="27"/>
      <c r="L154" s="27"/>
      <c r="M154" s="27"/>
      <c r="N154" s="27"/>
      <c r="O154" s="27"/>
      <c r="P154" s="27"/>
      <c r="Q154" s="27"/>
      <c r="R154" s="27"/>
      <c r="S154" s="27"/>
      <c r="T154" s="27"/>
      <c r="U154" s="27"/>
      <c r="V154" s="27"/>
      <c r="W154" s="27"/>
      <c r="X154" s="27"/>
      <c r="Y154" s="27"/>
      <c r="Z154" s="27"/>
      <c r="AA154" s="27"/>
      <c r="AB154" s="27"/>
      <c r="AC154" s="27"/>
      <c r="AD154" s="27"/>
      <c r="AE154" s="27"/>
      <c r="AF154" s="27"/>
      <c r="AG154" s="27"/>
      <c r="AH154" s="27"/>
      <c r="AI154" s="27"/>
      <c r="AJ154" s="27"/>
      <c r="AK154" s="27"/>
      <c r="AL154" s="27"/>
      <c r="AM154" s="27"/>
      <c r="AN154" s="27"/>
      <c r="AO154" s="27"/>
      <c r="AP154" s="27"/>
      <c r="AQ154" s="27"/>
      <c r="AR154" s="27"/>
      <c r="AS154" s="27"/>
      <c r="AT154" s="27"/>
      <c r="AU154" s="27"/>
      <c r="AV154" s="27"/>
      <c r="AW154" s="27"/>
      <c r="AX154" s="27"/>
      <c r="AY154" s="27"/>
      <c r="AZ154" s="27"/>
      <c r="BA154" s="27"/>
      <c r="BB154" s="27"/>
      <c r="BC154" s="27"/>
      <c r="BD154" s="27"/>
      <c r="BE154" s="27"/>
      <c r="BF154" s="27"/>
      <c r="BG154" s="27"/>
      <c r="BH154" s="27"/>
      <c r="BI154" s="27"/>
      <c r="BJ154" s="27"/>
      <c r="BK154" s="68"/>
      <c r="BL154" s="36"/>
      <c r="BM154" s="60"/>
      <c r="BN154" s="7"/>
      <c r="BO154" s="7"/>
      <c r="BP154" s="7"/>
    </row>
    <row r="155" spans="4:68" x14ac:dyDescent="0.15">
      <c r="D155" s="27"/>
      <c r="E155" s="27"/>
      <c r="F155" s="27"/>
      <c r="G155" s="27"/>
      <c r="H155" s="27"/>
      <c r="I155" s="27"/>
      <c r="J155" s="27"/>
      <c r="K155" s="27"/>
      <c r="L155" s="27"/>
      <c r="M155" s="27"/>
      <c r="N155" s="27"/>
      <c r="O155" s="27"/>
      <c r="P155" s="27"/>
      <c r="Q155" s="27"/>
      <c r="R155" s="27"/>
      <c r="S155" s="27"/>
      <c r="T155" s="27"/>
      <c r="U155" s="27"/>
      <c r="V155" s="27"/>
      <c r="W155" s="27"/>
      <c r="X155" s="27"/>
      <c r="Y155" s="27"/>
      <c r="Z155" s="27"/>
      <c r="AA155" s="27"/>
      <c r="AB155" s="27"/>
      <c r="AC155" s="27"/>
      <c r="AD155" s="27"/>
      <c r="AE155" s="27"/>
      <c r="AF155" s="27"/>
      <c r="AG155" s="27"/>
      <c r="AH155" s="27"/>
      <c r="AI155" s="27"/>
      <c r="AJ155" s="27"/>
      <c r="AK155" s="27"/>
      <c r="AL155" s="27"/>
      <c r="AM155" s="27"/>
      <c r="AN155" s="27"/>
      <c r="AO155" s="27"/>
      <c r="AP155" s="27"/>
      <c r="AQ155" s="27"/>
      <c r="AR155" s="27"/>
      <c r="AS155" s="27"/>
      <c r="AT155" s="27"/>
      <c r="AU155" s="27"/>
      <c r="AV155" s="27"/>
      <c r="AW155" s="27"/>
      <c r="AX155" s="27"/>
      <c r="AY155" s="27"/>
      <c r="AZ155" s="27"/>
      <c r="BA155" s="27"/>
      <c r="BB155" s="27"/>
      <c r="BC155" s="27"/>
      <c r="BD155" s="27"/>
      <c r="BE155" s="27"/>
      <c r="BF155" s="27"/>
      <c r="BG155" s="27"/>
      <c r="BH155" s="27"/>
      <c r="BI155" s="27"/>
      <c r="BJ155" s="27"/>
      <c r="BK155" s="68"/>
      <c r="BL155" s="36"/>
      <c r="BM155" s="60"/>
      <c r="BN155" s="7"/>
      <c r="BO155" s="7"/>
      <c r="BP155" s="7"/>
    </row>
    <row r="156" spans="4:68" x14ac:dyDescent="0.15">
      <c r="D156" s="27"/>
      <c r="E156" s="27"/>
      <c r="F156" s="27"/>
      <c r="G156" s="27"/>
      <c r="H156" s="27"/>
      <c r="I156" s="27"/>
      <c r="J156" s="27"/>
      <c r="K156" s="27"/>
      <c r="L156" s="27"/>
      <c r="M156" s="27"/>
      <c r="N156" s="27"/>
      <c r="O156" s="27"/>
      <c r="P156" s="27"/>
      <c r="Q156" s="27"/>
      <c r="R156" s="27"/>
      <c r="S156" s="27"/>
      <c r="T156" s="27"/>
      <c r="U156" s="27"/>
      <c r="V156" s="27"/>
      <c r="W156" s="27"/>
      <c r="X156" s="27"/>
      <c r="Y156" s="27"/>
      <c r="Z156" s="27"/>
      <c r="AA156" s="27"/>
      <c r="AB156" s="27"/>
      <c r="AC156" s="27"/>
      <c r="AD156" s="27"/>
      <c r="AE156" s="27"/>
      <c r="AF156" s="27"/>
      <c r="AG156" s="27"/>
      <c r="AH156" s="27"/>
      <c r="AI156" s="27"/>
      <c r="AJ156" s="27"/>
      <c r="AK156" s="27"/>
      <c r="AL156" s="27"/>
      <c r="AM156" s="27"/>
      <c r="AN156" s="27"/>
      <c r="AO156" s="27"/>
      <c r="AP156" s="27"/>
      <c r="AQ156" s="27"/>
      <c r="AR156" s="27"/>
      <c r="AS156" s="27"/>
      <c r="AT156" s="27"/>
      <c r="AU156" s="27"/>
      <c r="AV156" s="27"/>
      <c r="AW156" s="27"/>
      <c r="AX156" s="27"/>
      <c r="AY156" s="27"/>
      <c r="AZ156" s="27"/>
      <c r="BA156" s="27"/>
      <c r="BB156" s="27"/>
      <c r="BC156" s="27"/>
      <c r="BD156" s="27"/>
      <c r="BE156" s="27"/>
      <c r="BF156" s="27"/>
      <c r="BG156" s="27"/>
      <c r="BH156" s="27"/>
      <c r="BI156" s="27"/>
      <c r="BJ156" s="27"/>
      <c r="BK156" s="68"/>
      <c r="BL156" s="36"/>
      <c r="BM156" s="60"/>
      <c r="BN156" s="7"/>
      <c r="BO156" s="7"/>
      <c r="BP156" s="7"/>
    </row>
    <row r="157" spans="4:68" x14ac:dyDescent="0.15">
      <c r="D157" s="27"/>
      <c r="E157" s="27"/>
      <c r="F157" s="27"/>
      <c r="G157" s="27"/>
      <c r="H157" s="27"/>
      <c r="I157" s="27"/>
      <c r="J157" s="27"/>
      <c r="K157" s="27"/>
      <c r="L157" s="27"/>
      <c r="M157" s="27"/>
      <c r="N157" s="27"/>
      <c r="O157" s="27"/>
      <c r="P157" s="27"/>
      <c r="Q157" s="27"/>
      <c r="R157" s="27"/>
      <c r="S157" s="27"/>
      <c r="T157" s="27"/>
      <c r="U157" s="27"/>
      <c r="V157" s="27"/>
      <c r="W157" s="27"/>
      <c r="X157" s="27"/>
      <c r="Y157" s="27"/>
      <c r="Z157" s="27"/>
      <c r="AA157" s="27"/>
      <c r="AB157" s="27"/>
      <c r="AC157" s="27"/>
      <c r="AD157" s="27"/>
      <c r="AE157" s="27"/>
      <c r="AF157" s="27"/>
      <c r="AG157" s="27"/>
      <c r="AH157" s="27"/>
      <c r="AI157" s="27"/>
      <c r="AJ157" s="27"/>
      <c r="AK157" s="27"/>
      <c r="AL157" s="27"/>
      <c r="AM157" s="27"/>
      <c r="AN157" s="27"/>
      <c r="AO157" s="27"/>
      <c r="AP157" s="27"/>
      <c r="AQ157" s="27"/>
      <c r="AR157" s="27"/>
      <c r="AS157" s="27"/>
      <c r="AT157" s="27"/>
      <c r="AU157" s="27"/>
      <c r="AV157" s="27"/>
      <c r="AW157" s="27"/>
      <c r="AX157" s="27"/>
      <c r="AY157" s="27"/>
      <c r="AZ157" s="27"/>
      <c r="BA157" s="27"/>
      <c r="BB157" s="27"/>
      <c r="BC157" s="27"/>
      <c r="BD157" s="27"/>
      <c r="BE157" s="27"/>
      <c r="BF157" s="27"/>
      <c r="BG157" s="27"/>
      <c r="BH157" s="27"/>
      <c r="BI157" s="27"/>
      <c r="BJ157" s="27"/>
      <c r="BK157" s="68"/>
      <c r="BL157" s="36"/>
      <c r="BM157" s="60"/>
      <c r="BN157" s="7"/>
      <c r="BO157" s="7"/>
      <c r="BP157" s="7"/>
    </row>
    <row r="158" spans="4:68" x14ac:dyDescent="0.15">
      <c r="D158" s="27"/>
      <c r="E158" s="27"/>
      <c r="F158" s="27"/>
      <c r="G158" s="27"/>
      <c r="H158" s="27"/>
      <c r="I158" s="27"/>
      <c r="J158" s="27"/>
      <c r="K158" s="27"/>
      <c r="L158" s="27"/>
      <c r="M158" s="27"/>
      <c r="N158" s="27"/>
      <c r="O158" s="27"/>
      <c r="P158" s="27"/>
      <c r="Q158" s="27"/>
      <c r="R158" s="27"/>
      <c r="S158" s="27"/>
      <c r="T158" s="27"/>
      <c r="U158" s="27"/>
      <c r="V158" s="27"/>
      <c r="W158" s="27"/>
      <c r="X158" s="27"/>
      <c r="Y158" s="27"/>
      <c r="Z158" s="27"/>
      <c r="AA158" s="27"/>
      <c r="AB158" s="27"/>
      <c r="AC158" s="27"/>
      <c r="AD158" s="27"/>
      <c r="AE158" s="27"/>
      <c r="AF158" s="27"/>
      <c r="AG158" s="27"/>
      <c r="AH158" s="27"/>
      <c r="AI158" s="27"/>
      <c r="AJ158" s="27"/>
      <c r="AK158" s="27"/>
      <c r="AL158" s="27"/>
      <c r="AM158" s="27"/>
      <c r="AN158" s="27"/>
      <c r="AO158" s="27"/>
      <c r="AP158" s="27"/>
      <c r="AQ158" s="27"/>
      <c r="AR158" s="27"/>
      <c r="AS158" s="27"/>
      <c r="AT158" s="27"/>
      <c r="AU158" s="27"/>
      <c r="AV158" s="27"/>
      <c r="AW158" s="27"/>
      <c r="AX158" s="27"/>
      <c r="AY158" s="27"/>
      <c r="AZ158" s="27"/>
      <c r="BA158" s="27"/>
      <c r="BB158" s="27"/>
      <c r="BC158" s="27"/>
      <c r="BD158" s="27"/>
      <c r="BE158" s="27"/>
      <c r="BF158" s="27"/>
      <c r="BG158" s="27"/>
      <c r="BH158" s="27"/>
      <c r="BI158" s="27"/>
      <c r="BJ158" s="27"/>
      <c r="BK158" s="68"/>
      <c r="BL158" s="36"/>
      <c r="BM158" s="60"/>
      <c r="BN158" s="7"/>
      <c r="BO158" s="7"/>
      <c r="BP158" s="7"/>
    </row>
    <row r="159" spans="4:68" x14ac:dyDescent="0.15">
      <c r="D159" s="27"/>
      <c r="E159" s="27"/>
      <c r="F159" s="27"/>
      <c r="G159" s="27"/>
      <c r="H159" s="27"/>
      <c r="I159" s="27"/>
      <c r="J159" s="27"/>
      <c r="K159" s="27"/>
      <c r="L159" s="27"/>
      <c r="M159" s="27"/>
      <c r="N159" s="27"/>
      <c r="O159" s="27"/>
      <c r="P159" s="27"/>
      <c r="Q159" s="27"/>
      <c r="R159" s="27"/>
      <c r="S159" s="27"/>
      <c r="T159" s="27"/>
      <c r="U159" s="27"/>
      <c r="V159" s="27"/>
      <c r="W159" s="27"/>
      <c r="X159" s="27"/>
      <c r="Y159" s="27"/>
      <c r="Z159" s="27"/>
      <c r="AA159" s="27"/>
      <c r="AB159" s="27"/>
      <c r="AC159" s="27"/>
      <c r="AD159" s="27"/>
      <c r="AE159" s="27"/>
      <c r="AF159" s="27"/>
      <c r="AG159" s="27"/>
      <c r="AH159" s="27"/>
      <c r="AI159" s="27"/>
      <c r="AJ159" s="27"/>
      <c r="AK159" s="27"/>
      <c r="AL159" s="27"/>
      <c r="AM159" s="27"/>
      <c r="AN159" s="27"/>
      <c r="AO159" s="27"/>
      <c r="AP159" s="27"/>
      <c r="AQ159" s="27"/>
      <c r="AR159" s="27"/>
      <c r="AS159" s="27"/>
      <c r="AT159" s="27"/>
      <c r="AU159" s="27"/>
      <c r="AV159" s="27"/>
      <c r="AW159" s="27"/>
      <c r="AX159" s="27"/>
      <c r="AY159" s="27"/>
      <c r="AZ159" s="27"/>
      <c r="BA159" s="27"/>
      <c r="BB159" s="27"/>
      <c r="BC159" s="27"/>
      <c r="BD159" s="27"/>
      <c r="BE159" s="27"/>
      <c r="BF159" s="27"/>
      <c r="BG159" s="27"/>
      <c r="BH159" s="27"/>
      <c r="BI159" s="27"/>
      <c r="BJ159" s="27"/>
      <c r="BK159" s="68"/>
      <c r="BL159" s="36"/>
      <c r="BM159" s="60"/>
      <c r="BN159" s="7"/>
      <c r="BO159" s="7"/>
      <c r="BP159" s="7"/>
    </row>
    <row r="160" spans="4:68" x14ac:dyDescent="0.15">
      <c r="D160" s="27"/>
      <c r="E160" s="27"/>
      <c r="F160" s="27"/>
      <c r="G160" s="27"/>
      <c r="H160" s="27"/>
      <c r="I160" s="27"/>
      <c r="J160" s="27"/>
      <c r="K160" s="27"/>
      <c r="L160" s="27"/>
      <c r="M160" s="27"/>
      <c r="N160" s="27"/>
      <c r="O160" s="27"/>
      <c r="P160" s="27"/>
      <c r="Q160" s="27"/>
      <c r="R160" s="27"/>
      <c r="S160" s="27"/>
      <c r="T160" s="27"/>
      <c r="U160" s="27"/>
      <c r="V160" s="27"/>
      <c r="W160" s="27"/>
      <c r="X160" s="27"/>
      <c r="Y160" s="27"/>
      <c r="Z160" s="27"/>
      <c r="AA160" s="27"/>
      <c r="AB160" s="27"/>
      <c r="AC160" s="27"/>
      <c r="AD160" s="27"/>
      <c r="AE160" s="27"/>
      <c r="AF160" s="27"/>
      <c r="AG160" s="27"/>
      <c r="AH160" s="27"/>
      <c r="AI160" s="27"/>
      <c r="AJ160" s="27"/>
      <c r="AK160" s="27"/>
      <c r="AL160" s="27"/>
      <c r="AM160" s="27"/>
      <c r="AN160" s="27"/>
      <c r="AO160" s="27"/>
      <c r="AP160" s="27"/>
      <c r="AQ160" s="27"/>
      <c r="AR160" s="27"/>
      <c r="AS160" s="27"/>
      <c r="AT160" s="27"/>
      <c r="AU160" s="27"/>
      <c r="AV160" s="27"/>
      <c r="AW160" s="27"/>
      <c r="AX160" s="27"/>
      <c r="AY160" s="27"/>
      <c r="AZ160" s="27"/>
      <c r="BA160" s="27"/>
      <c r="BB160" s="27"/>
      <c r="BC160" s="27"/>
      <c r="BD160" s="27"/>
      <c r="BE160" s="27"/>
      <c r="BF160" s="27"/>
      <c r="BG160" s="27"/>
      <c r="BH160" s="27"/>
      <c r="BI160" s="27"/>
      <c r="BJ160" s="27"/>
      <c r="BK160" s="68"/>
      <c r="BL160" s="36"/>
      <c r="BM160" s="60"/>
      <c r="BN160" s="7"/>
      <c r="BO160" s="7"/>
      <c r="BP160" s="7"/>
    </row>
    <row r="161" spans="4:68" x14ac:dyDescent="0.15">
      <c r="D161" s="27"/>
      <c r="E161" s="27"/>
      <c r="F161" s="27"/>
      <c r="G161" s="27"/>
      <c r="H161" s="27"/>
      <c r="I161" s="27"/>
      <c r="J161" s="27"/>
      <c r="K161" s="27"/>
      <c r="L161" s="27"/>
      <c r="M161" s="27"/>
      <c r="N161" s="27"/>
      <c r="O161" s="27"/>
      <c r="P161" s="27"/>
      <c r="Q161" s="27"/>
      <c r="R161" s="27"/>
      <c r="S161" s="27"/>
      <c r="T161" s="27"/>
      <c r="U161" s="27"/>
      <c r="V161" s="27"/>
      <c r="W161" s="27"/>
      <c r="X161" s="27"/>
      <c r="Y161" s="27"/>
      <c r="Z161" s="27"/>
      <c r="AA161" s="27"/>
      <c r="AB161" s="27"/>
      <c r="AC161" s="27"/>
      <c r="AD161" s="27"/>
      <c r="AE161" s="27"/>
      <c r="AF161" s="27"/>
      <c r="AG161" s="27"/>
      <c r="AH161" s="27"/>
      <c r="AI161" s="27"/>
      <c r="AJ161" s="27"/>
      <c r="AK161" s="27"/>
      <c r="AL161" s="27"/>
      <c r="AM161" s="27"/>
      <c r="AN161" s="27"/>
      <c r="AO161" s="27"/>
      <c r="AP161" s="27"/>
      <c r="AQ161" s="27"/>
      <c r="AR161" s="27"/>
      <c r="AS161" s="27"/>
      <c r="AT161" s="27"/>
      <c r="AU161" s="27"/>
      <c r="AV161" s="27"/>
      <c r="AW161" s="27"/>
      <c r="AX161" s="27"/>
      <c r="AY161" s="27"/>
      <c r="AZ161" s="27"/>
      <c r="BA161" s="27"/>
      <c r="BB161" s="27"/>
      <c r="BC161" s="27"/>
      <c r="BD161" s="27"/>
      <c r="BE161" s="27"/>
      <c r="BF161" s="27"/>
      <c r="BG161" s="27"/>
      <c r="BH161" s="27"/>
      <c r="BI161" s="27"/>
      <c r="BJ161" s="27"/>
      <c r="BK161" s="68"/>
      <c r="BL161" s="36"/>
      <c r="BM161" s="60"/>
      <c r="BN161" s="7"/>
      <c r="BO161" s="7"/>
      <c r="BP161" s="7"/>
    </row>
    <row r="162" spans="4:68" x14ac:dyDescent="0.15">
      <c r="D162" s="27"/>
      <c r="E162" s="27"/>
      <c r="F162" s="27"/>
      <c r="G162" s="27"/>
      <c r="H162" s="27"/>
      <c r="I162" s="27"/>
      <c r="J162" s="27"/>
      <c r="K162" s="27"/>
      <c r="L162" s="27"/>
      <c r="M162" s="27"/>
      <c r="N162" s="27"/>
      <c r="O162" s="27"/>
      <c r="P162" s="27"/>
      <c r="Q162" s="27"/>
      <c r="R162" s="27"/>
      <c r="S162" s="27"/>
      <c r="T162" s="27"/>
      <c r="U162" s="27"/>
      <c r="V162" s="27"/>
      <c r="W162" s="27"/>
      <c r="X162" s="27"/>
      <c r="Y162" s="27"/>
      <c r="Z162" s="27"/>
      <c r="AA162" s="27"/>
      <c r="AB162" s="27"/>
      <c r="AC162" s="27"/>
      <c r="AD162" s="27"/>
      <c r="AE162" s="27"/>
      <c r="AF162" s="27"/>
      <c r="AG162" s="27"/>
      <c r="AH162" s="27"/>
      <c r="AI162" s="27"/>
      <c r="AJ162" s="27"/>
      <c r="AK162" s="27"/>
      <c r="AL162" s="27"/>
      <c r="AM162" s="27"/>
      <c r="AN162" s="27"/>
      <c r="AO162" s="27"/>
      <c r="AP162" s="27"/>
      <c r="AQ162" s="27"/>
      <c r="AR162" s="27"/>
      <c r="AS162" s="27"/>
      <c r="AT162" s="27"/>
      <c r="AU162" s="27"/>
      <c r="AV162" s="27"/>
      <c r="AW162" s="27"/>
      <c r="AX162" s="27"/>
      <c r="AY162" s="27"/>
      <c r="AZ162" s="27"/>
      <c r="BA162" s="27"/>
      <c r="BB162" s="27"/>
      <c r="BC162" s="27"/>
      <c r="BD162" s="27"/>
      <c r="BE162" s="27"/>
      <c r="BF162" s="27"/>
      <c r="BG162" s="27"/>
      <c r="BH162" s="27"/>
      <c r="BI162" s="27"/>
      <c r="BJ162" s="27"/>
      <c r="BK162" s="68"/>
      <c r="BL162" s="36"/>
      <c r="BM162" s="60"/>
      <c r="BN162" s="7"/>
      <c r="BO162" s="7"/>
      <c r="BP162" s="7"/>
    </row>
    <row r="163" spans="4:68" x14ac:dyDescent="0.15">
      <c r="D163" s="27"/>
      <c r="E163" s="27"/>
      <c r="F163" s="27"/>
      <c r="G163" s="27"/>
      <c r="H163" s="27"/>
      <c r="I163" s="27"/>
      <c r="J163" s="27"/>
      <c r="K163" s="27"/>
      <c r="L163" s="27"/>
      <c r="M163" s="27"/>
      <c r="N163" s="27"/>
      <c r="O163" s="27"/>
      <c r="P163" s="27"/>
      <c r="Q163" s="27"/>
      <c r="R163" s="27"/>
      <c r="S163" s="27"/>
      <c r="T163" s="27"/>
      <c r="U163" s="27"/>
      <c r="V163" s="27"/>
      <c r="W163" s="27"/>
      <c r="X163" s="27"/>
      <c r="Y163" s="27"/>
      <c r="Z163" s="27"/>
      <c r="AA163" s="27"/>
      <c r="AB163" s="27"/>
      <c r="AC163" s="27"/>
      <c r="AD163" s="27"/>
      <c r="AE163" s="27"/>
      <c r="AF163" s="27"/>
      <c r="AG163" s="27"/>
      <c r="AH163" s="27"/>
      <c r="AI163" s="27"/>
      <c r="AJ163" s="27"/>
      <c r="AK163" s="27"/>
      <c r="AL163" s="27"/>
      <c r="AM163" s="27"/>
      <c r="AN163" s="27"/>
      <c r="AO163" s="27"/>
      <c r="AP163" s="27"/>
      <c r="AQ163" s="27"/>
      <c r="AR163" s="27"/>
      <c r="AS163" s="27"/>
      <c r="AT163" s="27"/>
      <c r="AU163" s="27"/>
      <c r="AV163" s="27"/>
      <c r="AW163" s="27"/>
      <c r="AX163" s="27"/>
      <c r="AY163" s="27"/>
      <c r="AZ163" s="27"/>
      <c r="BA163" s="27"/>
      <c r="BB163" s="27"/>
      <c r="BC163" s="27"/>
      <c r="BD163" s="27"/>
      <c r="BE163" s="27"/>
      <c r="BF163" s="27"/>
      <c r="BG163" s="27"/>
      <c r="BH163" s="27"/>
      <c r="BI163" s="27"/>
      <c r="BJ163" s="27"/>
      <c r="BK163" s="68"/>
      <c r="BL163" s="36"/>
      <c r="BM163" s="60"/>
      <c r="BN163" s="7"/>
      <c r="BO163" s="7"/>
      <c r="BP163" s="7"/>
    </row>
    <row r="164" spans="4:68" x14ac:dyDescent="0.15">
      <c r="D164" s="27"/>
      <c r="E164" s="27"/>
      <c r="F164" s="27"/>
      <c r="G164" s="27"/>
      <c r="H164" s="27"/>
      <c r="I164" s="27"/>
      <c r="J164" s="27"/>
      <c r="K164" s="27"/>
      <c r="L164" s="27"/>
      <c r="M164" s="27"/>
      <c r="N164" s="27"/>
      <c r="O164" s="27"/>
      <c r="P164" s="27"/>
      <c r="Q164" s="27"/>
      <c r="R164" s="27"/>
      <c r="S164" s="27"/>
      <c r="T164" s="27"/>
      <c r="U164" s="27"/>
      <c r="V164" s="27"/>
      <c r="W164" s="27"/>
      <c r="X164" s="27"/>
      <c r="Y164" s="27"/>
      <c r="Z164" s="27"/>
      <c r="AA164" s="27"/>
      <c r="AB164" s="27"/>
      <c r="AC164" s="27"/>
      <c r="AD164" s="27"/>
      <c r="AE164" s="27"/>
      <c r="AF164" s="27"/>
      <c r="AG164" s="27"/>
      <c r="AH164" s="27"/>
      <c r="AI164" s="27"/>
      <c r="AJ164" s="27"/>
      <c r="AK164" s="27"/>
      <c r="AL164" s="27"/>
      <c r="AM164" s="27"/>
      <c r="AN164" s="27"/>
      <c r="AO164" s="27"/>
      <c r="AP164" s="27"/>
      <c r="AQ164" s="27"/>
      <c r="AR164" s="27"/>
      <c r="AS164" s="27"/>
      <c r="AT164" s="27"/>
      <c r="AU164" s="27"/>
      <c r="AV164" s="27"/>
      <c r="AW164" s="27"/>
      <c r="AX164" s="27"/>
      <c r="AY164" s="27"/>
      <c r="AZ164" s="27"/>
      <c r="BA164" s="27"/>
      <c r="BB164" s="27"/>
      <c r="BC164" s="27"/>
      <c r="BD164" s="27"/>
      <c r="BE164" s="27"/>
      <c r="BF164" s="27"/>
      <c r="BG164" s="27"/>
      <c r="BH164" s="27"/>
      <c r="BI164" s="27"/>
      <c r="BJ164" s="27"/>
      <c r="BK164" s="68"/>
      <c r="BL164" s="36"/>
      <c r="BM164" s="60"/>
      <c r="BN164" s="7"/>
      <c r="BO164" s="7"/>
      <c r="BP164" s="7"/>
    </row>
    <row r="165" spans="4:68" x14ac:dyDescent="0.15">
      <c r="D165" s="27"/>
      <c r="E165" s="27"/>
      <c r="F165" s="27"/>
      <c r="G165" s="27"/>
      <c r="H165" s="27"/>
      <c r="I165" s="27"/>
      <c r="J165" s="27"/>
      <c r="K165" s="27"/>
      <c r="L165" s="27"/>
      <c r="M165" s="27"/>
      <c r="N165" s="27"/>
      <c r="O165" s="27"/>
      <c r="P165" s="27"/>
      <c r="Q165" s="27"/>
      <c r="R165" s="27"/>
      <c r="S165" s="27"/>
      <c r="T165" s="27"/>
      <c r="U165" s="27"/>
      <c r="V165" s="27"/>
      <c r="W165" s="27"/>
      <c r="X165" s="27"/>
      <c r="Y165" s="27"/>
      <c r="Z165" s="27"/>
      <c r="AA165" s="27"/>
      <c r="AB165" s="27"/>
      <c r="AC165" s="27"/>
      <c r="AD165" s="27"/>
      <c r="AE165" s="27"/>
      <c r="AF165" s="27"/>
      <c r="AG165" s="27"/>
      <c r="AH165" s="27"/>
      <c r="AI165" s="27"/>
      <c r="AJ165" s="27"/>
      <c r="AK165" s="27"/>
      <c r="AL165" s="27"/>
      <c r="AM165" s="27"/>
      <c r="AN165" s="27"/>
      <c r="AO165" s="27"/>
      <c r="AP165" s="27"/>
      <c r="AQ165" s="27"/>
      <c r="AR165" s="27"/>
      <c r="AS165" s="27"/>
      <c r="AT165" s="27"/>
      <c r="AU165" s="27"/>
      <c r="AV165" s="27"/>
      <c r="AW165" s="27"/>
      <c r="AX165" s="27"/>
      <c r="AY165" s="27"/>
      <c r="AZ165" s="27"/>
      <c r="BA165" s="27"/>
      <c r="BB165" s="27"/>
      <c r="BC165" s="27"/>
      <c r="BD165" s="27"/>
      <c r="BE165" s="27"/>
      <c r="BF165" s="27"/>
      <c r="BG165" s="27"/>
      <c r="BH165" s="27"/>
      <c r="BI165" s="27"/>
      <c r="BJ165" s="27"/>
      <c r="BK165" s="68"/>
      <c r="BL165" s="36"/>
      <c r="BM165" s="60"/>
      <c r="BN165" s="7"/>
      <c r="BO165" s="7"/>
      <c r="BP165" s="7"/>
    </row>
    <row r="166" spans="4:68" x14ac:dyDescent="0.15">
      <c r="D166" s="27"/>
      <c r="E166" s="27"/>
      <c r="F166" s="27"/>
      <c r="G166" s="27"/>
      <c r="H166" s="27"/>
      <c r="I166" s="27"/>
      <c r="J166" s="27"/>
      <c r="K166" s="27"/>
      <c r="L166" s="27"/>
      <c r="M166" s="27"/>
      <c r="N166" s="27"/>
      <c r="O166" s="27"/>
      <c r="P166" s="27"/>
      <c r="Q166" s="27"/>
      <c r="R166" s="27"/>
      <c r="S166" s="27"/>
      <c r="T166" s="27"/>
      <c r="U166" s="27"/>
      <c r="V166" s="27"/>
      <c r="W166" s="27"/>
      <c r="X166" s="27"/>
      <c r="Y166" s="27"/>
      <c r="Z166" s="27"/>
      <c r="AA166" s="27"/>
      <c r="AB166" s="27"/>
      <c r="AC166" s="27"/>
      <c r="AD166" s="27"/>
      <c r="AE166" s="27"/>
      <c r="AF166" s="27"/>
      <c r="AG166" s="27"/>
      <c r="AH166" s="27"/>
      <c r="AI166" s="27"/>
      <c r="AJ166" s="27"/>
      <c r="AK166" s="27"/>
      <c r="AL166" s="27"/>
      <c r="AM166" s="27"/>
      <c r="AN166" s="27"/>
      <c r="AO166" s="27"/>
      <c r="AP166" s="27"/>
      <c r="AQ166" s="27"/>
      <c r="AR166" s="27"/>
      <c r="AS166" s="27"/>
      <c r="AT166" s="27"/>
      <c r="AU166" s="27"/>
      <c r="AV166" s="27"/>
      <c r="AW166" s="27"/>
      <c r="AX166" s="27"/>
      <c r="AY166" s="27"/>
      <c r="AZ166" s="27"/>
      <c r="BA166" s="27"/>
      <c r="BB166" s="27"/>
      <c r="BC166" s="27"/>
      <c r="BD166" s="27"/>
      <c r="BE166" s="27"/>
      <c r="BF166" s="27"/>
      <c r="BG166" s="27"/>
      <c r="BH166" s="27"/>
      <c r="BI166" s="27"/>
      <c r="BJ166" s="27"/>
      <c r="BK166" s="68"/>
      <c r="BL166" s="36"/>
      <c r="BM166" s="60"/>
      <c r="BN166" s="7"/>
      <c r="BO166" s="7"/>
      <c r="BP166" s="7"/>
    </row>
    <row r="167" spans="4:68" x14ac:dyDescent="0.15">
      <c r="D167" s="27"/>
      <c r="E167" s="27"/>
      <c r="F167" s="27"/>
      <c r="G167" s="27"/>
      <c r="H167" s="27"/>
      <c r="I167" s="27"/>
      <c r="J167" s="27"/>
      <c r="K167" s="27"/>
      <c r="L167" s="27"/>
      <c r="M167" s="27"/>
      <c r="N167" s="27"/>
      <c r="O167" s="27"/>
      <c r="P167" s="27"/>
      <c r="Q167" s="27"/>
      <c r="R167" s="27"/>
      <c r="S167" s="27"/>
      <c r="T167" s="27"/>
      <c r="U167" s="27"/>
      <c r="V167" s="27"/>
      <c r="W167" s="27"/>
      <c r="X167" s="27"/>
      <c r="Y167" s="27"/>
      <c r="Z167" s="27"/>
      <c r="AA167" s="27"/>
      <c r="AB167" s="27"/>
      <c r="AC167" s="27"/>
      <c r="AD167" s="27"/>
      <c r="AE167" s="27"/>
      <c r="AF167" s="27"/>
      <c r="AG167" s="27"/>
      <c r="AH167" s="27"/>
      <c r="AI167" s="27"/>
      <c r="AJ167" s="27"/>
      <c r="AK167" s="27"/>
      <c r="AL167" s="27"/>
      <c r="AM167" s="27"/>
      <c r="AN167" s="27"/>
      <c r="AO167" s="27"/>
      <c r="AP167" s="27"/>
      <c r="AQ167" s="27"/>
      <c r="AR167" s="27"/>
      <c r="AS167" s="27"/>
      <c r="AT167" s="27"/>
      <c r="AU167" s="27"/>
      <c r="AV167" s="27"/>
      <c r="AW167" s="27"/>
      <c r="AX167" s="27"/>
      <c r="AY167" s="27"/>
      <c r="AZ167" s="27"/>
      <c r="BA167" s="27"/>
      <c r="BB167" s="27"/>
      <c r="BC167" s="27"/>
      <c r="BD167" s="27"/>
      <c r="BE167" s="27"/>
      <c r="BF167" s="27"/>
      <c r="BG167" s="27"/>
      <c r="BH167" s="27"/>
      <c r="BI167" s="27"/>
      <c r="BJ167" s="27"/>
      <c r="BK167" s="68"/>
      <c r="BL167" s="36"/>
      <c r="BM167" s="60"/>
      <c r="BN167" s="7"/>
      <c r="BO167" s="7"/>
      <c r="BP167" s="7"/>
    </row>
    <row r="168" spans="4:68" x14ac:dyDescent="0.15">
      <c r="D168" s="27"/>
      <c r="E168" s="27"/>
      <c r="F168" s="27"/>
      <c r="G168" s="27"/>
      <c r="H168" s="27"/>
      <c r="I168" s="27"/>
      <c r="J168" s="27"/>
      <c r="K168" s="27"/>
      <c r="L168" s="27"/>
      <c r="M168" s="27"/>
      <c r="N168" s="27"/>
      <c r="O168" s="27"/>
      <c r="P168" s="27"/>
      <c r="Q168" s="27"/>
      <c r="R168" s="27"/>
      <c r="S168" s="27"/>
      <c r="T168" s="27"/>
      <c r="U168" s="27"/>
      <c r="V168" s="27"/>
      <c r="W168" s="27"/>
      <c r="X168" s="27"/>
      <c r="Y168" s="27"/>
      <c r="Z168" s="27"/>
      <c r="AA168" s="27"/>
      <c r="AB168" s="27"/>
      <c r="AC168" s="27"/>
      <c r="AD168" s="27"/>
      <c r="AE168" s="27"/>
      <c r="AF168" s="27"/>
      <c r="AG168" s="27"/>
      <c r="AH168" s="27"/>
      <c r="AI168" s="27"/>
      <c r="AJ168" s="27"/>
      <c r="AK168" s="27"/>
      <c r="AL168" s="27"/>
      <c r="AM168" s="27"/>
      <c r="AN168" s="27"/>
      <c r="AO168" s="27"/>
      <c r="AP168" s="27"/>
      <c r="AQ168" s="27"/>
      <c r="AR168" s="27"/>
      <c r="AS168" s="27"/>
      <c r="AT168" s="27"/>
      <c r="AU168" s="27"/>
      <c r="AV168" s="27"/>
      <c r="AW168" s="27"/>
      <c r="AX168" s="27"/>
      <c r="AY168" s="27"/>
      <c r="AZ168" s="27"/>
      <c r="BA168" s="27"/>
      <c r="BB168" s="27"/>
      <c r="BC168" s="27"/>
      <c r="BD168" s="27"/>
      <c r="BE168" s="27"/>
      <c r="BF168" s="27"/>
      <c r="BG168" s="27"/>
      <c r="BH168" s="27"/>
      <c r="BI168" s="27"/>
      <c r="BJ168" s="27"/>
      <c r="BK168" s="68"/>
      <c r="BL168" s="36"/>
      <c r="BM168" s="60"/>
      <c r="BN168" s="7"/>
      <c r="BO168" s="7"/>
      <c r="BP168" s="7"/>
    </row>
    <row r="169" spans="4:68" x14ac:dyDescent="0.15">
      <c r="D169" s="27"/>
      <c r="E169" s="27"/>
      <c r="F169" s="27"/>
      <c r="G169" s="27"/>
      <c r="H169" s="27"/>
      <c r="I169" s="27"/>
      <c r="J169" s="27"/>
      <c r="K169" s="27"/>
      <c r="L169" s="27"/>
      <c r="M169" s="27"/>
      <c r="N169" s="27"/>
      <c r="O169" s="27"/>
      <c r="P169" s="27"/>
      <c r="Q169" s="27"/>
      <c r="R169" s="27"/>
      <c r="S169" s="27"/>
      <c r="T169" s="27"/>
      <c r="U169" s="27"/>
      <c r="V169" s="27"/>
      <c r="W169" s="27"/>
      <c r="X169" s="27"/>
      <c r="Y169" s="27"/>
      <c r="Z169" s="27"/>
      <c r="AA169" s="27"/>
      <c r="AB169" s="27"/>
      <c r="AC169" s="27"/>
      <c r="AD169" s="27"/>
      <c r="AE169" s="27"/>
      <c r="AF169" s="27"/>
      <c r="AG169" s="27"/>
      <c r="AH169" s="27"/>
      <c r="AI169" s="27"/>
      <c r="AJ169" s="27"/>
      <c r="AK169" s="27"/>
      <c r="AL169" s="27"/>
      <c r="AM169" s="27"/>
      <c r="AN169" s="27"/>
      <c r="AO169" s="27"/>
      <c r="AP169" s="27"/>
      <c r="AQ169" s="27"/>
      <c r="AR169" s="27"/>
      <c r="AS169" s="27"/>
      <c r="AT169" s="27"/>
      <c r="AU169" s="27"/>
      <c r="AV169" s="27"/>
      <c r="AW169" s="27"/>
      <c r="AX169" s="27"/>
      <c r="AY169" s="27"/>
      <c r="AZ169" s="27"/>
      <c r="BA169" s="27"/>
      <c r="BB169" s="27"/>
      <c r="BC169" s="27"/>
      <c r="BD169" s="27"/>
      <c r="BE169" s="27"/>
      <c r="BF169" s="27"/>
      <c r="BG169" s="27"/>
      <c r="BH169" s="27"/>
      <c r="BI169" s="27"/>
      <c r="BJ169" s="27"/>
      <c r="BK169" s="68"/>
      <c r="BL169" s="36"/>
      <c r="BM169" s="60"/>
      <c r="BN169" s="7"/>
      <c r="BO169" s="7"/>
      <c r="BP169" s="7"/>
    </row>
    <row r="170" spans="4:68" x14ac:dyDescent="0.15">
      <c r="D170" s="27"/>
      <c r="E170" s="27"/>
      <c r="F170" s="27"/>
      <c r="G170" s="27"/>
      <c r="H170" s="27"/>
      <c r="I170" s="27"/>
      <c r="J170" s="27"/>
      <c r="K170" s="27"/>
      <c r="L170" s="27"/>
      <c r="M170" s="27"/>
      <c r="N170" s="27"/>
      <c r="O170" s="27"/>
      <c r="P170" s="27"/>
      <c r="Q170" s="27"/>
      <c r="R170" s="27"/>
      <c r="S170" s="27"/>
      <c r="T170" s="27"/>
      <c r="U170" s="27"/>
      <c r="V170" s="27"/>
      <c r="W170" s="27"/>
      <c r="X170" s="27"/>
      <c r="Y170" s="27"/>
      <c r="Z170" s="27"/>
      <c r="AA170" s="27"/>
      <c r="AB170" s="27"/>
      <c r="AC170" s="27"/>
      <c r="AD170" s="27"/>
      <c r="AE170" s="27"/>
      <c r="AF170" s="27"/>
      <c r="AG170" s="27"/>
      <c r="AH170" s="27"/>
      <c r="AI170" s="27"/>
      <c r="AJ170" s="27"/>
      <c r="AK170" s="27"/>
      <c r="AL170" s="27"/>
      <c r="AM170" s="27"/>
      <c r="AN170" s="27"/>
      <c r="AO170" s="27"/>
      <c r="AP170" s="27"/>
      <c r="AQ170" s="27"/>
      <c r="AR170" s="27"/>
      <c r="AS170" s="27"/>
      <c r="AT170" s="27"/>
      <c r="AU170" s="27"/>
      <c r="AV170" s="27"/>
      <c r="AW170" s="27"/>
      <c r="AX170" s="27"/>
      <c r="AY170" s="27"/>
      <c r="AZ170" s="27"/>
      <c r="BA170" s="27"/>
      <c r="BB170" s="27"/>
      <c r="BC170" s="27"/>
      <c r="BD170" s="27"/>
      <c r="BE170" s="27"/>
      <c r="BF170" s="27"/>
      <c r="BG170" s="27"/>
      <c r="BH170" s="27"/>
      <c r="BI170" s="27"/>
      <c r="BJ170" s="27"/>
      <c r="BK170" s="68"/>
      <c r="BL170" s="36"/>
      <c r="BM170" s="60"/>
      <c r="BN170" s="7"/>
      <c r="BO170" s="7"/>
      <c r="BP170" s="7"/>
    </row>
    <row r="171" spans="4:68" x14ac:dyDescent="0.15">
      <c r="D171" s="27"/>
      <c r="E171" s="27"/>
      <c r="F171" s="27"/>
      <c r="G171" s="27"/>
      <c r="H171" s="27"/>
      <c r="I171" s="27"/>
      <c r="J171" s="27"/>
      <c r="K171" s="27"/>
      <c r="L171" s="27"/>
      <c r="M171" s="27"/>
      <c r="N171" s="27"/>
      <c r="O171" s="27"/>
      <c r="P171" s="27"/>
      <c r="Q171" s="27"/>
      <c r="R171" s="27"/>
      <c r="S171" s="27"/>
      <c r="T171" s="27"/>
      <c r="U171" s="27"/>
      <c r="V171" s="27"/>
      <c r="W171" s="27"/>
      <c r="X171" s="27"/>
      <c r="Y171" s="27"/>
      <c r="Z171" s="27"/>
      <c r="AA171" s="27"/>
      <c r="AB171" s="27"/>
      <c r="AC171" s="27"/>
      <c r="AD171" s="27"/>
      <c r="AE171" s="27"/>
      <c r="AF171" s="27"/>
      <c r="AG171" s="27"/>
      <c r="AH171" s="27"/>
      <c r="AI171" s="27"/>
      <c r="AJ171" s="27"/>
      <c r="AK171" s="27"/>
      <c r="AL171" s="27"/>
      <c r="AM171" s="27"/>
      <c r="AN171" s="27"/>
      <c r="AO171" s="27"/>
      <c r="AP171" s="27"/>
      <c r="AQ171" s="27"/>
      <c r="AR171" s="27"/>
      <c r="AS171" s="27"/>
      <c r="AT171" s="27"/>
      <c r="AU171" s="27"/>
      <c r="AV171" s="27"/>
      <c r="AW171" s="27"/>
      <c r="AX171" s="27"/>
      <c r="AY171" s="27"/>
      <c r="AZ171" s="27"/>
      <c r="BA171" s="27"/>
      <c r="BB171" s="27"/>
      <c r="BC171" s="27"/>
      <c r="BD171" s="27"/>
      <c r="BE171" s="27"/>
      <c r="BF171" s="27"/>
      <c r="BG171" s="27"/>
      <c r="BH171" s="27"/>
      <c r="BI171" s="27"/>
      <c r="BJ171" s="27"/>
      <c r="BK171" s="68"/>
      <c r="BL171" s="36"/>
      <c r="BM171" s="60"/>
      <c r="BN171" s="7"/>
      <c r="BO171" s="7"/>
      <c r="BP171" s="7"/>
    </row>
    <row r="172" spans="4:68" x14ac:dyDescent="0.15">
      <c r="D172" s="27"/>
      <c r="E172" s="27"/>
      <c r="F172" s="27"/>
      <c r="G172" s="27"/>
      <c r="H172" s="27"/>
      <c r="I172" s="27"/>
      <c r="J172" s="27"/>
      <c r="K172" s="27"/>
      <c r="L172" s="27"/>
      <c r="M172" s="27"/>
      <c r="N172" s="27"/>
      <c r="O172" s="27"/>
      <c r="P172" s="27"/>
      <c r="Q172" s="27"/>
      <c r="R172" s="27"/>
      <c r="S172" s="27"/>
      <c r="T172" s="27"/>
      <c r="U172" s="27"/>
      <c r="V172" s="27"/>
      <c r="W172" s="27"/>
      <c r="X172" s="27"/>
      <c r="Y172" s="27"/>
      <c r="Z172" s="27"/>
      <c r="AA172" s="27"/>
      <c r="AB172" s="27"/>
      <c r="AC172" s="27"/>
      <c r="AD172" s="27"/>
      <c r="AE172" s="27"/>
      <c r="AF172" s="27"/>
      <c r="AG172" s="27"/>
      <c r="AH172" s="27"/>
      <c r="AI172" s="27"/>
      <c r="AJ172" s="27"/>
      <c r="AK172" s="27"/>
      <c r="AL172" s="27"/>
      <c r="AM172" s="27"/>
      <c r="AN172" s="27"/>
      <c r="AO172" s="27"/>
      <c r="AP172" s="27"/>
      <c r="AQ172" s="27"/>
      <c r="AR172" s="27"/>
      <c r="AS172" s="27"/>
      <c r="AT172" s="27"/>
      <c r="AU172" s="27"/>
      <c r="AV172" s="27"/>
      <c r="AW172" s="27"/>
      <c r="AX172" s="27"/>
      <c r="AY172" s="27"/>
      <c r="AZ172" s="27"/>
      <c r="BA172" s="27"/>
      <c r="BB172" s="27"/>
      <c r="BC172" s="27"/>
      <c r="BD172" s="27"/>
      <c r="BE172" s="27"/>
      <c r="BF172" s="27"/>
      <c r="BG172" s="27"/>
      <c r="BH172" s="27"/>
      <c r="BI172" s="27"/>
      <c r="BJ172" s="27"/>
      <c r="BK172" s="68"/>
      <c r="BL172" s="36"/>
      <c r="BM172" s="60"/>
      <c r="BN172" s="7"/>
      <c r="BO172" s="7"/>
      <c r="BP172" s="7"/>
    </row>
    <row r="173" spans="4:68" x14ac:dyDescent="0.15">
      <c r="D173" s="27"/>
      <c r="E173" s="27"/>
      <c r="F173" s="27"/>
      <c r="G173" s="27"/>
      <c r="H173" s="27"/>
      <c r="I173" s="27"/>
      <c r="J173" s="27"/>
      <c r="K173" s="27"/>
      <c r="L173" s="27"/>
      <c r="M173" s="27"/>
      <c r="N173" s="27"/>
      <c r="O173" s="27"/>
      <c r="P173" s="27"/>
      <c r="Q173" s="27"/>
      <c r="R173" s="27"/>
      <c r="S173" s="27"/>
      <c r="T173" s="27"/>
      <c r="U173" s="27"/>
      <c r="V173" s="27"/>
      <c r="W173" s="27"/>
      <c r="X173" s="27"/>
      <c r="Y173" s="27"/>
      <c r="Z173" s="27"/>
      <c r="AA173" s="27"/>
      <c r="AB173" s="27"/>
      <c r="AC173" s="27"/>
      <c r="AD173" s="27"/>
      <c r="AE173" s="27"/>
      <c r="AF173" s="27"/>
      <c r="AG173" s="27"/>
      <c r="AH173" s="27"/>
      <c r="AI173" s="27"/>
      <c r="AJ173" s="27"/>
      <c r="AK173" s="27"/>
      <c r="AL173" s="27"/>
      <c r="AM173" s="27"/>
      <c r="AN173" s="27"/>
      <c r="AO173" s="27"/>
      <c r="AP173" s="27"/>
      <c r="AQ173" s="27"/>
      <c r="AR173" s="27"/>
      <c r="AS173" s="27"/>
      <c r="AT173" s="27"/>
      <c r="AU173" s="27"/>
      <c r="AV173" s="27"/>
      <c r="AW173" s="27"/>
      <c r="AX173" s="27"/>
      <c r="AY173" s="27"/>
      <c r="AZ173" s="27"/>
      <c r="BA173" s="27"/>
      <c r="BB173" s="27"/>
      <c r="BC173" s="27"/>
      <c r="BD173" s="27"/>
      <c r="BE173" s="27"/>
      <c r="BF173" s="27"/>
      <c r="BG173" s="27"/>
      <c r="BH173" s="27"/>
      <c r="BI173" s="27"/>
      <c r="BJ173" s="27"/>
      <c r="BK173" s="68"/>
      <c r="BL173" s="36"/>
      <c r="BM173" s="60"/>
      <c r="BN173" s="7"/>
      <c r="BO173" s="7"/>
      <c r="BP173" s="7"/>
    </row>
    <row r="174" spans="4:68" x14ac:dyDescent="0.15">
      <c r="D174" s="27"/>
      <c r="E174" s="27"/>
      <c r="F174" s="27"/>
      <c r="G174" s="27"/>
      <c r="H174" s="27"/>
      <c r="I174" s="27"/>
      <c r="J174" s="27"/>
      <c r="K174" s="27"/>
      <c r="L174" s="27"/>
      <c r="M174" s="27"/>
      <c r="N174" s="27"/>
      <c r="O174" s="27"/>
      <c r="P174" s="27"/>
      <c r="Q174" s="27"/>
      <c r="R174" s="27"/>
      <c r="S174" s="27"/>
      <c r="T174" s="27"/>
      <c r="U174" s="27"/>
      <c r="V174" s="27"/>
      <c r="W174" s="27"/>
      <c r="X174" s="27"/>
      <c r="Y174" s="27"/>
      <c r="Z174" s="27"/>
      <c r="AA174" s="27"/>
      <c r="AB174" s="27"/>
      <c r="AC174" s="27"/>
      <c r="AD174" s="27"/>
      <c r="AE174" s="27"/>
      <c r="AF174" s="27"/>
      <c r="AG174" s="27"/>
      <c r="AH174" s="27"/>
      <c r="AI174" s="27"/>
      <c r="AJ174" s="27"/>
      <c r="AK174" s="27"/>
      <c r="AL174" s="27"/>
      <c r="AM174" s="27"/>
      <c r="AN174" s="27"/>
      <c r="AO174" s="27"/>
      <c r="AP174" s="27"/>
      <c r="AQ174" s="27"/>
      <c r="AR174" s="27"/>
      <c r="AS174" s="27"/>
      <c r="AT174" s="27"/>
      <c r="AU174" s="27"/>
      <c r="AV174" s="27"/>
      <c r="AW174" s="27"/>
      <c r="AX174" s="27"/>
      <c r="AY174" s="27"/>
      <c r="AZ174" s="27"/>
      <c r="BA174" s="27"/>
      <c r="BB174" s="27"/>
      <c r="BC174" s="27"/>
      <c r="BD174" s="27"/>
      <c r="BE174" s="27"/>
      <c r="BF174" s="27"/>
      <c r="BG174" s="27"/>
      <c r="BH174" s="27"/>
      <c r="BI174" s="27"/>
      <c r="BJ174" s="27"/>
      <c r="BK174" s="68"/>
      <c r="BL174" s="36"/>
      <c r="BM174" s="60"/>
      <c r="BN174" s="7"/>
      <c r="BO174" s="7"/>
      <c r="BP174" s="7"/>
    </row>
    <row r="175" spans="4:68" x14ac:dyDescent="0.15">
      <c r="D175" s="27"/>
      <c r="E175" s="27"/>
      <c r="F175" s="27"/>
      <c r="G175" s="27"/>
      <c r="H175" s="27"/>
      <c r="I175" s="27"/>
      <c r="J175" s="27"/>
      <c r="K175" s="27"/>
      <c r="L175" s="27"/>
      <c r="M175" s="27"/>
      <c r="N175" s="27"/>
      <c r="O175" s="27"/>
      <c r="P175" s="27"/>
      <c r="Q175" s="27"/>
      <c r="R175" s="27"/>
      <c r="S175" s="27"/>
      <c r="T175" s="27"/>
      <c r="U175" s="27"/>
      <c r="V175" s="27"/>
      <c r="W175" s="27"/>
      <c r="X175" s="27"/>
      <c r="Y175" s="27"/>
      <c r="Z175" s="27"/>
      <c r="AA175" s="27"/>
      <c r="AB175" s="27"/>
      <c r="AC175" s="27"/>
      <c r="AD175" s="27"/>
      <c r="AE175" s="27"/>
      <c r="AF175" s="27"/>
      <c r="AG175" s="27"/>
      <c r="AH175" s="27"/>
      <c r="AI175" s="27"/>
      <c r="AJ175" s="27"/>
      <c r="AK175" s="27"/>
      <c r="AL175" s="27"/>
      <c r="AM175" s="27"/>
      <c r="AN175" s="27"/>
      <c r="AO175" s="27"/>
      <c r="AP175" s="27"/>
      <c r="AQ175" s="27"/>
      <c r="AR175" s="27"/>
      <c r="AS175" s="27"/>
      <c r="AT175" s="27"/>
      <c r="AU175" s="27"/>
      <c r="AV175" s="27"/>
      <c r="AW175" s="27"/>
      <c r="AX175" s="27"/>
      <c r="AY175" s="27"/>
      <c r="AZ175" s="27"/>
      <c r="BA175" s="27"/>
      <c r="BB175" s="27"/>
      <c r="BC175" s="27"/>
      <c r="BD175" s="27"/>
      <c r="BE175" s="27"/>
      <c r="BF175" s="27"/>
      <c r="BG175" s="27"/>
      <c r="BH175" s="27"/>
      <c r="BI175" s="27"/>
      <c r="BJ175" s="27"/>
      <c r="BK175" s="68"/>
      <c r="BL175" s="36"/>
      <c r="BM175" s="60"/>
      <c r="BN175" s="7"/>
      <c r="BO175" s="7"/>
      <c r="BP175" s="7"/>
    </row>
    <row r="176" spans="4:68" x14ac:dyDescent="0.15">
      <c r="D176" s="27"/>
      <c r="E176" s="27"/>
      <c r="F176" s="27"/>
      <c r="G176" s="27"/>
      <c r="H176" s="27"/>
      <c r="I176" s="27"/>
      <c r="J176" s="27"/>
      <c r="K176" s="27"/>
      <c r="L176" s="27"/>
      <c r="M176" s="27"/>
      <c r="N176" s="27"/>
      <c r="O176" s="27"/>
      <c r="P176" s="27"/>
      <c r="Q176" s="27"/>
      <c r="R176" s="27"/>
      <c r="S176" s="27"/>
      <c r="T176" s="27"/>
      <c r="U176" s="27"/>
      <c r="V176" s="27"/>
      <c r="W176" s="27"/>
      <c r="X176" s="27"/>
      <c r="Y176" s="27"/>
      <c r="Z176" s="27"/>
      <c r="AA176" s="27"/>
      <c r="AB176" s="27"/>
      <c r="AC176" s="27"/>
      <c r="AD176" s="27"/>
      <c r="AE176" s="27"/>
      <c r="AF176" s="27"/>
      <c r="AG176" s="27"/>
      <c r="AH176" s="27"/>
      <c r="AI176" s="27"/>
      <c r="AJ176" s="27"/>
      <c r="AK176" s="27"/>
      <c r="AL176" s="27"/>
      <c r="AM176" s="27"/>
      <c r="AN176" s="27"/>
      <c r="AO176" s="27"/>
      <c r="AP176" s="27"/>
      <c r="AQ176" s="27"/>
      <c r="AR176" s="27"/>
      <c r="AS176" s="27"/>
      <c r="AT176" s="27"/>
      <c r="AU176" s="27"/>
      <c r="AV176" s="27"/>
      <c r="AW176" s="27"/>
      <c r="AX176" s="27"/>
      <c r="AY176" s="27"/>
      <c r="AZ176" s="27"/>
      <c r="BA176" s="27"/>
      <c r="BB176" s="27"/>
      <c r="BC176" s="27"/>
      <c r="BD176" s="27"/>
      <c r="BE176" s="27"/>
      <c r="BF176" s="27"/>
      <c r="BG176" s="27"/>
      <c r="BH176" s="27"/>
      <c r="BI176" s="27"/>
      <c r="BJ176" s="27"/>
      <c r="BK176" s="68"/>
      <c r="BL176" s="36"/>
      <c r="BM176" s="60"/>
      <c r="BN176" s="7"/>
      <c r="BO176" s="7"/>
      <c r="BP176" s="7"/>
    </row>
    <row r="177" spans="4:68" x14ac:dyDescent="0.15">
      <c r="D177" s="27"/>
      <c r="E177" s="27"/>
      <c r="F177" s="27"/>
      <c r="G177" s="27"/>
      <c r="H177" s="27"/>
      <c r="I177" s="27"/>
      <c r="J177" s="27"/>
      <c r="K177" s="27"/>
      <c r="L177" s="27"/>
      <c r="M177" s="27"/>
      <c r="N177" s="27"/>
      <c r="O177" s="27"/>
      <c r="P177" s="27"/>
      <c r="Q177" s="27"/>
      <c r="R177" s="27"/>
      <c r="S177" s="27"/>
      <c r="T177" s="27"/>
      <c r="U177" s="27"/>
      <c r="V177" s="27"/>
      <c r="W177" s="27"/>
      <c r="X177" s="27"/>
      <c r="Y177" s="27"/>
      <c r="Z177" s="27"/>
      <c r="AA177" s="27"/>
      <c r="AB177" s="27"/>
      <c r="AC177" s="27"/>
      <c r="AD177" s="27"/>
      <c r="AE177" s="27"/>
      <c r="AF177" s="27"/>
      <c r="AG177" s="27"/>
      <c r="AH177" s="27"/>
      <c r="AI177" s="27"/>
      <c r="AJ177" s="27"/>
      <c r="AK177" s="27"/>
      <c r="AL177" s="27"/>
      <c r="AM177" s="27"/>
      <c r="AN177" s="27"/>
      <c r="AO177" s="27"/>
      <c r="AP177" s="27"/>
      <c r="AQ177" s="27"/>
      <c r="AR177" s="27"/>
      <c r="AS177" s="27"/>
      <c r="AT177" s="27"/>
      <c r="AU177" s="27"/>
      <c r="AV177" s="27"/>
      <c r="AW177" s="27"/>
      <c r="AX177" s="27"/>
      <c r="AY177" s="27"/>
      <c r="AZ177" s="27"/>
      <c r="BA177" s="27"/>
      <c r="BB177" s="27"/>
      <c r="BC177" s="27"/>
      <c r="BD177" s="27"/>
      <c r="BE177" s="27"/>
      <c r="BF177" s="27"/>
      <c r="BG177" s="27"/>
      <c r="BH177" s="27"/>
      <c r="BI177" s="27"/>
      <c r="BJ177" s="27"/>
      <c r="BK177" s="68"/>
      <c r="BL177" s="36"/>
      <c r="BM177" s="60"/>
      <c r="BN177" s="7"/>
      <c r="BO177" s="7"/>
      <c r="BP177" s="7"/>
    </row>
    <row r="178" spans="4:68" x14ac:dyDescent="0.15">
      <c r="D178" s="27"/>
      <c r="E178" s="27"/>
      <c r="F178" s="27"/>
      <c r="G178" s="27"/>
      <c r="H178" s="27"/>
      <c r="I178" s="27"/>
      <c r="J178" s="27"/>
      <c r="K178" s="27"/>
      <c r="L178" s="27"/>
      <c r="M178" s="27"/>
      <c r="N178" s="27"/>
      <c r="O178" s="27"/>
      <c r="P178" s="27"/>
      <c r="Q178" s="27"/>
      <c r="R178" s="27"/>
      <c r="S178" s="27"/>
      <c r="T178" s="27"/>
      <c r="U178" s="27"/>
      <c r="V178" s="27"/>
      <c r="W178" s="27"/>
      <c r="X178" s="27"/>
      <c r="Y178" s="27"/>
      <c r="Z178" s="27"/>
      <c r="AA178" s="27"/>
      <c r="AB178" s="27"/>
      <c r="AC178" s="27"/>
      <c r="AD178" s="27"/>
      <c r="AE178" s="27"/>
      <c r="AF178" s="27"/>
      <c r="AG178" s="27"/>
      <c r="AH178" s="27"/>
      <c r="AI178" s="27"/>
      <c r="AJ178" s="27"/>
      <c r="AK178" s="27"/>
      <c r="AL178" s="27"/>
      <c r="AM178" s="27"/>
      <c r="AN178" s="27"/>
      <c r="AO178" s="27"/>
      <c r="AP178" s="27"/>
      <c r="AQ178" s="27"/>
      <c r="AR178" s="27"/>
      <c r="AS178" s="27"/>
      <c r="AT178" s="27"/>
      <c r="AU178" s="27"/>
      <c r="AV178" s="27"/>
      <c r="AW178" s="27"/>
      <c r="AX178" s="27"/>
      <c r="AY178" s="27"/>
      <c r="AZ178" s="27"/>
      <c r="BA178" s="27"/>
      <c r="BB178" s="27"/>
      <c r="BC178" s="27"/>
      <c r="BD178" s="27"/>
      <c r="BE178" s="27"/>
      <c r="BF178" s="27"/>
      <c r="BG178" s="27"/>
      <c r="BH178" s="27"/>
      <c r="BI178" s="27"/>
      <c r="BJ178" s="27"/>
      <c r="BK178" s="68"/>
      <c r="BL178" s="36"/>
      <c r="BM178" s="60"/>
      <c r="BN178" s="7"/>
      <c r="BO178" s="7"/>
      <c r="BP178" s="7"/>
    </row>
    <row r="179" spans="4:68" x14ac:dyDescent="0.15">
      <c r="D179" s="27"/>
      <c r="E179" s="27"/>
      <c r="F179" s="27"/>
      <c r="G179" s="27"/>
      <c r="H179" s="27"/>
      <c r="I179" s="27"/>
      <c r="J179" s="27"/>
      <c r="K179" s="27"/>
      <c r="L179" s="27"/>
      <c r="M179" s="27"/>
      <c r="N179" s="27"/>
      <c r="O179" s="27"/>
      <c r="P179" s="27"/>
      <c r="Q179" s="27"/>
      <c r="R179" s="27"/>
      <c r="S179" s="27"/>
      <c r="T179" s="27"/>
      <c r="U179" s="27"/>
      <c r="V179" s="27"/>
      <c r="W179" s="27"/>
      <c r="X179" s="27"/>
      <c r="Y179" s="27"/>
      <c r="Z179" s="27"/>
      <c r="AA179" s="27"/>
      <c r="AB179" s="27"/>
      <c r="AC179" s="27"/>
      <c r="AD179" s="27"/>
      <c r="AE179" s="27"/>
      <c r="AF179" s="27"/>
      <c r="AG179" s="27"/>
      <c r="AH179" s="27"/>
      <c r="AI179" s="27"/>
      <c r="AJ179" s="27"/>
      <c r="AK179" s="27"/>
      <c r="AL179" s="27"/>
      <c r="AM179" s="27"/>
      <c r="AN179" s="27"/>
      <c r="AO179" s="27"/>
      <c r="AP179" s="27"/>
      <c r="AQ179" s="27"/>
      <c r="AR179" s="27"/>
      <c r="AS179" s="27"/>
      <c r="AT179" s="27"/>
      <c r="AU179" s="27"/>
      <c r="AV179" s="27"/>
      <c r="AW179" s="27"/>
      <c r="AX179" s="27"/>
      <c r="AY179" s="27"/>
      <c r="AZ179" s="27"/>
      <c r="BA179" s="27"/>
      <c r="BB179" s="27"/>
      <c r="BC179" s="27"/>
      <c r="BD179" s="27"/>
      <c r="BE179" s="27"/>
      <c r="BF179" s="27"/>
      <c r="BG179" s="27"/>
      <c r="BH179" s="27"/>
      <c r="BI179" s="27"/>
      <c r="BJ179" s="27"/>
      <c r="BK179" s="68"/>
      <c r="BL179" s="36"/>
      <c r="BM179" s="60"/>
      <c r="BN179" s="7"/>
      <c r="BO179" s="7"/>
      <c r="BP179" s="7"/>
    </row>
    <row r="180" spans="4:68" x14ac:dyDescent="0.15">
      <c r="D180" s="27"/>
      <c r="E180" s="27"/>
      <c r="F180" s="27"/>
      <c r="G180" s="27"/>
      <c r="H180" s="27"/>
      <c r="I180" s="27"/>
      <c r="J180" s="27"/>
      <c r="K180" s="27"/>
      <c r="L180" s="27"/>
      <c r="M180" s="27"/>
      <c r="N180" s="27"/>
      <c r="O180" s="27"/>
      <c r="P180" s="27"/>
      <c r="Q180" s="27"/>
      <c r="R180" s="27"/>
      <c r="S180" s="27"/>
      <c r="T180" s="27"/>
      <c r="U180" s="27"/>
      <c r="V180" s="27"/>
      <c r="W180" s="27"/>
      <c r="X180" s="27"/>
      <c r="Y180" s="27"/>
      <c r="Z180" s="27"/>
      <c r="AA180" s="27"/>
      <c r="AB180" s="27"/>
      <c r="AC180" s="27"/>
      <c r="AD180" s="27"/>
      <c r="AE180" s="27"/>
      <c r="AF180" s="27"/>
      <c r="AG180" s="27"/>
      <c r="AH180" s="27"/>
      <c r="AI180" s="27"/>
      <c r="AJ180" s="27"/>
      <c r="AK180" s="27"/>
      <c r="AL180" s="27"/>
      <c r="AM180" s="27"/>
      <c r="AN180" s="27"/>
      <c r="AO180" s="27"/>
      <c r="AP180" s="27"/>
      <c r="AQ180" s="27"/>
      <c r="AR180" s="27"/>
      <c r="AS180" s="27"/>
      <c r="AT180" s="27"/>
      <c r="AU180" s="27"/>
      <c r="AV180" s="27"/>
      <c r="AW180" s="27"/>
      <c r="AX180" s="27"/>
      <c r="AY180" s="27"/>
      <c r="AZ180" s="27"/>
      <c r="BA180" s="27"/>
      <c r="BB180" s="27"/>
      <c r="BC180" s="27"/>
      <c r="BD180" s="27"/>
      <c r="BE180" s="27"/>
      <c r="BF180" s="27"/>
      <c r="BG180" s="27"/>
      <c r="BH180" s="27"/>
      <c r="BI180" s="27"/>
      <c r="BJ180" s="27"/>
      <c r="BK180" s="68"/>
      <c r="BL180" s="36"/>
      <c r="BM180" s="60"/>
      <c r="BN180" s="7"/>
      <c r="BO180" s="7"/>
      <c r="BP180" s="7"/>
    </row>
    <row r="181" spans="4:68" x14ac:dyDescent="0.15">
      <c r="D181" s="27"/>
      <c r="E181" s="27"/>
      <c r="F181" s="27"/>
      <c r="G181" s="27"/>
      <c r="H181" s="27"/>
      <c r="I181" s="27"/>
      <c r="J181" s="27"/>
      <c r="K181" s="27"/>
      <c r="L181" s="27"/>
      <c r="M181" s="27"/>
      <c r="N181" s="27"/>
      <c r="O181" s="27"/>
      <c r="P181" s="27"/>
      <c r="Q181" s="27"/>
      <c r="R181" s="27"/>
      <c r="S181" s="27"/>
      <c r="T181" s="27"/>
      <c r="U181" s="27"/>
      <c r="V181" s="27"/>
      <c r="W181" s="27"/>
      <c r="X181" s="27"/>
      <c r="Y181" s="27"/>
      <c r="Z181" s="27"/>
      <c r="AA181" s="27"/>
      <c r="AB181" s="27"/>
      <c r="AC181" s="27"/>
      <c r="AD181" s="27"/>
      <c r="AE181" s="27"/>
      <c r="AF181" s="27"/>
      <c r="AG181" s="27"/>
      <c r="AH181" s="27"/>
      <c r="AI181" s="27"/>
      <c r="AJ181" s="27"/>
      <c r="AK181" s="27"/>
      <c r="AL181" s="27"/>
      <c r="AM181" s="27"/>
      <c r="AN181" s="27"/>
      <c r="AO181" s="27"/>
      <c r="AP181" s="27"/>
      <c r="AQ181" s="27"/>
      <c r="AR181" s="27"/>
      <c r="AS181" s="27"/>
      <c r="AT181" s="27"/>
      <c r="AU181" s="27"/>
      <c r="AV181" s="27"/>
      <c r="AW181" s="27"/>
      <c r="AX181" s="27"/>
      <c r="AY181" s="27"/>
      <c r="AZ181" s="27"/>
      <c r="BA181" s="27"/>
      <c r="BB181" s="27"/>
      <c r="BC181" s="27"/>
      <c r="BD181" s="27"/>
      <c r="BE181" s="27"/>
      <c r="BF181" s="27"/>
      <c r="BG181" s="27"/>
      <c r="BH181" s="27"/>
      <c r="BI181" s="27"/>
      <c r="BJ181" s="27"/>
      <c r="BK181" s="68"/>
      <c r="BL181" s="36"/>
      <c r="BM181" s="60"/>
      <c r="BN181" s="7"/>
      <c r="BO181" s="7"/>
      <c r="BP181" s="7"/>
    </row>
    <row r="182" spans="4:68" x14ac:dyDescent="0.15">
      <c r="D182" s="27"/>
      <c r="E182" s="27"/>
      <c r="F182" s="27"/>
      <c r="G182" s="27"/>
      <c r="H182" s="27"/>
      <c r="I182" s="27"/>
      <c r="J182" s="27"/>
      <c r="K182" s="27"/>
      <c r="L182" s="27"/>
      <c r="M182" s="27"/>
      <c r="N182" s="27"/>
      <c r="O182" s="27"/>
      <c r="P182" s="27"/>
      <c r="Q182" s="27"/>
      <c r="R182" s="27"/>
      <c r="S182" s="27"/>
      <c r="T182" s="27"/>
      <c r="U182" s="27"/>
      <c r="V182" s="27"/>
      <c r="W182" s="27"/>
      <c r="X182" s="27"/>
      <c r="Y182" s="27"/>
      <c r="Z182" s="27"/>
      <c r="AA182" s="27"/>
      <c r="AB182" s="27"/>
      <c r="AC182" s="27"/>
      <c r="AD182" s="27"/>
      <c r="AE182" s="27"/>
      <c r="AF182" s="27"/>
      <c r="AG182" s="27"/>
      <c r="AH182" s="27"/>
      <c r="AI182" s="27"/>
      <c r="AJ182" s="27"/>
      <c r="AK182" s="27"/>
      <c r="AL182" s="27"/>
      <c r="AM182" s="27"/>
      <c r="AN182" s="27"/>
      <c r="AO182" s="27"/>
      <c r="AP182" s="27"/>
      <c r="AQ182" s="27"/>
      <c r="AR182" s="27"/>
      <c r="AS182" s="27"/>
      <c r="AT182" s="27"/>
      <c r="AU182" s="27"/>
      <c r="AV182" s="27"/>
      <c r="AW182" s="27"/>
      <c r="AX182" s="27"/>
      <c r="AY182" s="27"/>
      <c r="AZ182" s="27"/>
      <c r="BA182" s="27"/>
      <c r="BB182" s="27"/>
      <c r="BC182" s="27"/>
      <c r="BD182" s="27"/>
      <c r="BE182" s="27"/>
      <c r="BF182" s="27"/>
      <c r="BG182" s="27"/>
      <c r="BH182" s="27"/>
      <c r="BI182" s="27"/>
      <c r="BJ182" s="27"/>
      <c r="BK182" s="68"/>
      <c r="BL182" s="36"/>
      <c r="BM182" s="60"/>
      <c r="BN182" s="7"/>
      <c r="BO182" s="7"/>
      <c r="BP182" s="7"/>
    </row>
    <row r="183" spans="4:68" x14ac:dyDescent="0.15">
      <c r="D183" s="27"/>
      <c r="E183" s="27"/>
      <c r="F183" s="27"/>
      <c r="G183" s="27"/>
      <c r="H183" s="27"/>
      <c r="I183" s="27"/>
      <c r="J183" s="27"/>
      <c r="K183" s="27"/>
      <c r="L183" s="27"/>
      <c r="M183" s="27"/>
      <c r="N183" s="27"/>
      <c r="O183" s="27"/>
      <c r="P183" s="27"/>
      <c r="Q183" s="27"/>
      <c r="R183" s="27"/>
      <c r="S183" s="27"/>
      <c r="T183" s="27"/>
      <c r="U183" s="27"/>
      <c r="V183" s="27"/>
      <c r="W183" s="27"/>
      <c r="X183" s="27"/>
      <c r="Y183" s="27"/>
      <c r="Z183" s="27"/>
      <c r="AA183" s="27"/>
      <c r="AB183" s="27"/>
      <c r="AC183" s="27"/>
      <c r="AD183" s="27"/>
      <c r="AE183" s="27"/>
      <c r="AF183" s="27"/>
      <c r="AG183" s="27"/>
      <c r="AH183" s="27"/>
      <c r="AI183" s="27"/>
      <c r="AJ183" s="27"/>
      <c r="AK183" s="27"/>
      <c r="AL183" s="27"/>
      <c r="AM183" s="27"/>
      <c r="AN183" s="27"/>
      <c r="AO183" s="27"/>
      <c r="AP183" s="27"/>
      <c r="AQ183" s="27"/>
      <c r="AR183" s="27"/>
      <c r="AS183" s="27"/>
      <c r="AT183" s="27"/>
      <c r="AU183" s="27"/>
      <c r="AV183" s="27"/>
      <c r="AW183" s="27"/>
      <c r="AX183" s="27"/>
      <c r="AY183" s="27"/>
      <c r="AZ183" s="27"/>
      <c r="BA183" s="27"/>
      <c r="BB183" s="27"/>
      <c r="BC183" s="27"/>
      <c r="BD183" s="27"/>
      <c r="BE183" s="27"/>
      <c r="BF183" s="27"/>
      <c r="BG183" s="27"/>
      <c r="BH183" s="27"/>
      <c r="BI183" s="27"/>
      <c r="BJ183" s="27"/>
      <c r="BK183" s="68"/>
      <c r="BL183" s="36"/>
      <c r="BM183" s="60"/>
      <c r="BN183" s="7"/>
      <c r="BO183" s="7"/>
      <c r="BP183" s="7"/>
    </row>
    <row r="184" spans="4:68" x14ac:dyDescent="0.15">
      <c r="D184" s="27"/>
      <c r="E184" s="27"/>
      <c r="F184" s="27"/>
      <c r="G184" s="27"/>
      <c r="H184" s="27"/>
      <c r="I184" s="27"/>
      <c r="J184" s="27"/>
      <c r="K184" s="27"/>
      <c r="L184" s="27"/>
      <c r="M184" s="27"/>
      <c r="N184" s="27"/>
      <c r="O184" s="27"/>
      <c r="P184" s="27"/>
      <c r="Q184" s="27"/>
      <c r="R184" s="27"/>
      <c r="S184" s="27"/>
      <c r="T184" s="27"/>
      <c r="U184" s="27"/>
      <c r="V184" s="27"/>
      <c r="W184" s="27"/>
      <c r="X184" s="27"/>
      <c r="Y184" s="27"/>
      <c r="Z184" s="27"/>
      <c r="AA184" s="27"/>
      <c r="AB184" s="27"/>
      <c r="AC184" s="27"/>
      <c r="AD184" s="27"/>
      <c r="AE184" s="27"/>
      <c r="AF184" s="27"/>
      <c r="AG184" s="27"/>
      <c r="AH184" s="27"/>
      <c r="AI184" s="27"/>
      <c r="AJ184" s="27"/>
      <c r="AK184" s="27"/>
      <c r="AL184" s="27"/>
      <c r="AM184" s="27"/>
      <c r="AN184" s="27"/>
      <c r="AO184" s="27"/>
      <c r="AP184" s="27"/>
      <c r="AQ184" s="27"/>
      <c r="AR184" s="27"/>
      <c r="AS184" s="27"/>
      <c r="AT184" s="27"/>
      <c r="AU184" s="27"/>
      <c r="AV184" s="27"/>
      <c r="AW184" s="27"/>
      <c r="AX184" s="27"/>
      <c r="AY184" s="27"/>
      <c r="AZ184" s="27"/>
      <c r="BA184" s="27"/>
      <c r="BB184" s="27"/>
      <c r="BC184" s="27"/>
      <c r="BD184" s="27"/>
      <c r="BE184" s="27"/>
      <c r="BF184" s="27"/>
      <c r="BG184" s="27"/>
      <c r="BH184" s="27"/>
      <c r="BI184" s="27"/>
      <c r="BJ184" s="27"/>
      <c r="BK184" s="68"/>
      <c r="BL184" s="36"/>
      <c r="BM184" s="60"/>
      <c r="BN184" s="7"/>
      <c r="BO184" s="7"/>
      <c r="BP184" s="7"/>
    </row>
    <row r="185" spans="4:68" x14ac:dyDescent="0.15">
      <c r="D185" s="27"/>
      <c r="E185" s="27"/>
      <c r="F185" s="27"/>
      <c r="G185" s="27"/>
      <c r="H185" s="27"/>
      <c r="I185" s="27"/>
      <c r="J185" s="27"/>
      <c r="K185" s="27"/>
      <c r="L185" s="27"/>
      <c r="M185" s="27"/>
      <c r="N185" s="27"/>
      <c r="O185" s="27"/>
      <c r="P185" s="27"/>
      <c r="Q185" s="27"/>
      <c r="R185" s="27"/>
      <c r="S185" s="27"/>
      <c r="T185" s="27"/>
      <c r="U185" s="27"/>
      <c r="V185" s="27"/>
      <c r="W185" s="27"/>
      <c r="X185" s="27"/>
      <c r="Y185" s="27"/>
      <c r="Z185" s="27"/>
      <c r="AA185" s="27"/>
      <c r="AB185" s="27"/>
      <c r="AC185" s="27"/>
      <c r="AD185" s="27"/>
      <c r="AE185" s="27"/>
      <c r="AF185" s="27"/>
      <c r="AG185" s="27"/>
      <c r="AH185" s="27"/>
      <c r="AI185" s="27"/>
      <c r="AJ185" s="27"/>
      <c r="AK185" s="27"/>
      <c r="AL185" s="27"/>
      <c r="AM185" s="27"/>
      <c r="AN185" s="27"/>
      <c r="AO185" s="27"/>
      <c r="AP185" s="27"/>
      <c r="AQ185" s="27"/>
      <c r="AR185" s="27"/>
      <c r="AS185" s="27"/>
      <c r="AT185" s="27"/>
      <c r="AU185" s="27"/>
      <c r="AV185" s="27"/>
      <c r="AW185" s="27"/>
      <c r="AX185" s="27"/>
      <c r="AY185" s="27"/>
      <c r="AZ185" s="27"/>
      <c r="BA185" s="27"/>
      <c r="BB185" s="27"/>
      <c r="BC185" s="27"/>
      <c r="BD185" s="27"/>
      <c r="BE185" s="27"/>
      <c r="BF185" s="27"/>
      <c r="BG185" s="27"/>
      <c r="BH185" s="27"/>
      <c r="BI185" s="27"/>
      <c r="BJ185" s="27"/>
      <c r="BK185" s="68"/>
      <c r="BL185" s="36"/>
      <c r="BM185" s="60"/>
      <c r="BN185" s="7"/>
      <c r="BO185" s="7"/>
      <c r="BP185" s="7"/>
    </row>
    <row r="186" spans="4:68" x14ac:dyDescent="0.15">
      <c r="D186" s="27"/>
      <c r="E186" s="27"/>
      <c r="F186" s="27"/>
      <c r="G186" s="27"/>
      <c r="H186" s="27"/>
      <c r="I186" s="27"/>
      <c r="J186" s="27"/>
      <c r="K186" s="27"/>
      <c r="L186" s="27"/>
      <c r="M186" s="27"/>
      <c r="N186" s="27"/>
      <c r="O186" s="27"/>
      <c r="P186" s="27"/>
      <c r="Q186" s="27"/>
      <c r="R186" s="27"/>
      <c r="S186" s="27"/>
      <c r="T186" s="27"/>
      <c r="U186" s="27"/>
      <c r="V186" s="27"/>
      <c r="W186" s="27"/>
      <c r="X186" s="27"/>
      <c r="Y186" s="27"/>
      <c r="Z186" s="27"/>
      <c r="AA186" s="27"/>
      <c r="AB186" s="27"/>
      <c r="AC186" s="27"/>
      <c r="AD186" s="27"/>
      <c r="AE186" s="27"/>
      <c r="AF186" s="27"/>
      <c r="AG186" s="27"/>
      <c r="AH186" s="27"/>
      <c r="AI186" s="27"/>
      <c r="AJ186" s="27"/>
      <c r="AK186" s="27"/>
      <c r="AL186" s="27"/>
      <c r="AM186" s="27"/>
      <c r="AN186" s="27"/>
      <c r="AO186" s="27"/>
      <c r="AP186" s="27"/>
      <c r="AQ186" s="27"/>
      <c r="AR186" s="27"/>
      <c r="AS186" s="27"/>
      <c r="AT186" s="27"/>
      <c r="AU186" s="27"/>
      <c r="AV186" s="27"/>
      <c r="AW186" s="27"/>
      <c r="AX186" s="27"/>
      <c r="AY186" s="27"/>
      <c r="AZ186" s="27"/>
      <c r="BA186" s="27"/>
      <c r="BB186" s="27"/>
      <c r="BC186" s="27"/>
      <c r="BD186" s="27"/>
      <c r="BE186" s="27"/>
      <c r="BF186" s="27"/>
      <c r="BG186" s="27"/>
      <c r="BH186" s="27"/>
      <c r="BI186" s="27"/>
      <c r="BJ186" s="27"/>
      <c r="BK186" s="68"/>
      <c r="BL186" s="36"/>
      <c r="BM186" s="60"/>
      <c r="BN186" s="7"/>
      <c r="BO186" s="7"/>
      <c r="BP186" s="7"/>
    </row>
    <row r="187" spans="4:68" x14ac:dyDescent="0.15">
      <c r="D187" s="27"/>
      <c r="E187" s="27"/>
      <c r="F187" s="27"/>
      <c r="G187" s="27"/>
      <c r="H187" s="27"/>
      <c r="I187" s="27"/>
      <c r="J187" s="27"/>
      <c r="K187" s="27"/>
      <c r="L187" s="27"/>
      <c r="M187" s="27"/>
      <c r="N187" s="27"/>
      <c r="O187" s="27"/>
      <c r="P187" s="27"/>
      <c r="Q187" s="27"/>
      <c r="R187" s="27"/>
      <c r="S187" s="27"/>
      <c r="T187" s="27"/>
      <c r="U187" s="27"/>
      <c r="V187" s="27"/>
      <c r="W187" s="27"/>
      <c r="X187" s="27"/>
      <c r="Y187" s="27"/>
      <c r="Z187" s="27"/>
      <c r="AA187" s="27"/>
      <c r="AB187" s="27"/>
      <c r="AC187" s="27"/>
      <c r="AD187" s="27"/>
      <c r="AE187" s="27"/>
      <c r="AF187" s="27"/>
      <c r="AG187" s="27"/>
      <c r="AH187" s="27"/>
      <c r="AI187" s="27"/>
      <c r="AJ187" s="27"/>
      <c r="AK187" s="27"/>
      <c r="AL187" s="27"/>
      <c r="AM187" s="27"/>
      <c r="AN187" s="27"/>
      <c r="AO187" s="27"/>
      <c r="AP187" s="27"/>
      <c r="AQ187" s="27"/>
      <c r="AR187" s="27"/>
      <c r="AS187" s="27"/>
      <c r="AT187" s="27"/>
      <c r="AU187" s="27"/>
      <c r="AV187" s="27"/>
      <c r="AW187" s="27"/>
      <c r="AX187" s="27"/>
      <c r="AY187" s="27"/>
      <c r="AZ187" s="27"/>
      <c r="BA187" s="27"/>
      <c r="BB187" s="27"/>
      <c r="BC187" s="27"/>
      <c r="BD187" s="27"/>
      <c r="BE187" s="27"/>
      <c r="BF187" s="27"/>
      <c r="BG187" s="27"/>
      <c r="BH187" s="27"/>
      <c r="BI187" s="27"/>
      <c r="BJ187" s="27"/>
      <c r="BK187" s="68"/>
      <c r="BL187" s="36"/>
      <c r="BM187" s="60"/>
      <c r="BN187" s="7"/>
      <c r="BO187" s="7"/>
      <c r="BP187" s="7"/>
    </row>
    <row r="188" spans="4:68" x14ac:dyDescent="0.15">
      <c r="D188" s="27"/>
      <c r="E188" s="27"/>
      <c r="F188" s="27"/>
      <c r="G188" s="27"/>
      <c r="H188" s="27"/>
      <c r="I188" s="27"/>
      <c r="J188" s="27"/>
      <c r="K188" s="27"/>
      <c r="L188" s="27"/>
      <c r="M188" s="27"/>
      <c r="N188" s="27"/>
      <c r="O188" s="27"/>
      <c r="P188" s="27"/>
      <c r="Q188" s="27"/>
      <c r="R188" s="27"/>
      <c r="S188" s="27"/>
      <c r="T188" s="27"/>
      <c r="U188" s="27"/>
      <c r="V188" s="27"/>
      <c r="W188" s="27"/>
      <c r="X188" s="27"/>
      <c r="Y188" s="27"/>
      <c r="Z188" s="27"/>
      <c r="AA188" s="27"/>
      <c r="AB188" s="27"/>
      <c r="AC188" s="27"/>
      <c r="AD188" s="27"/>
      <c r="AE188" s="27"/>
      <c r="AF188" s="27"/>
      <c r="AG188" s="27"/>
      <c r="AH188" s="27"/>
      <c r="AI188" s="27"/>
      <c r="AJ188" s="27"/>
      <c r="AK188" s="27"/>
      <c r="AL188" s="27"/>
      <c r="AM188" s="27"/>
      <c r="AN188" s="27"/>
      <c r="AO188" s="27"/>
      <c r="AP188" s="27"/>
      <c r="AQ188" s="27"/>
      <c r="AR188" s="27"/>
      <c r="AS188" s="27"/>
      <c r="AT188" s="27"/>
      <c r="AU188" s="27"/>
      <c r="AV188" s="27"/>
      <c r="AW188" s="27"/>
      <c r="AX188" s="27"/>
      <c r="AY188" s="27"/>
      <c r="AZ188" s="27"/>
      <c r="BA188" s="27"/>
      <c r="BB188" s="27"/>
      <c r="BC188" s="27"/>
      <c r="BD188" s="27"/>
      <c r="BE188" s="27"/>
      <c r="BF188" s="27"/>
      <c r="BG188" s="27"/>
      <c r="BH188" s="27"/>
      <c r="BI188" s="27"/>
      <c r="BJ188" s="27"/>
      <c r="BK188" s="68"/>
      <c r="BL188" s="36"/>
      <c r="BM188" s="60"/>
      <c r="BN188" s="7"/>
      <c r="BO188" s="7"/>
      <c r="BP188" s="7"/>
    </row>
    <row r="189" spans="4:68" x14ac:dyDescent="0.15">
      <c r="D189" s="27"/>
      <c r="E189" s="27"/>
      <c r="F189" s="27"/>
      <c r="G189" s="27"/>
      <c r="H189" s="27"/>
      <c r="I189" s="27"/>
      <c r="J189" s="27"/>
      <c r="K189" s="27"/>
      <c r="L189" s="27"/>
      <c r="M189" s="27"/>
      <c r="N189" s="27"/>
      <c r="O189" s="27"/>
      <c r="P189" s="27"/>
      <c r="Q189" s="27"/>
      <c r="R189" s="27"/>
      <c r="S189" s="27"/>
      <c r="T189" s="27"/>
      <c r="U189" s="27"/>
      <c r="V189" s="27"/>
      <c r="W189" s="27"/>
      <c r="X189" s="27"/>
      <c r="Y189" s="27"/>
      <c r="Z189" s="27"/>
      <c r="AA189" s="27"/>
      <c r="AB189" s="27"/>
      <c r="AC189" s="27"/>
      <c r="AD189" s="27"/>
      <c r="AE189" s="27"/>
      <c r="AF189" s="27"/>
      <c r="AG189" s="27"/>
      <c r="AH189" s="27"/>
      <c r="AI189" s="27"/>
      <c r="AJ189" s="27"/>
      <c r="AK189" s="27"/>
      <c r="AL189" s="27"/>
      <c r="AM189" s="27"/>
      <c r="AN189" s="27"/>
      <c r="AO189" s="27"/>
      <c r="AP189" s="27"/>
      <c r="AQ189" s="27"/>
      <c r="AR189" s="27"/>
      <c r="AS189" s="27"/>
      <c r="AT189" s="27"/>
      <c r="AU189" s="27"/>
      <c r="AV189" s="27"/>
      <c r="AW189" s="27"/>
      <c r="AX189" s="27"/>
      <c r="AY189" s="27"/>
      <c r="AZ189" s="27"/>
      <c r="BA189" s="27"/>
      <c r="BB189" s="27"/>
      <c r="BC189" s="27"/>
      <c r="BD189" s="27"/>
      <c r="BE189" s="27"/>
      <c r="BF189" s="27"/>
      <c r="BG189" s="27"/>
      <c r="BH189" s="27"/>
      <c r="BI189" s="27"/>
      <c r="BJ189" s="27"/>
      <c r="BK189" s="68"/>
      <c r="BL189" s="36"/>
      <c r="BM189" s="60"/>
      <c r="BN189" s="7"/>
      <c r="BO189" s="7"/>
      <c r="BP189" s="7"/>
    </row>
    <row r="190" spans="4:68" x14ac:dyDescent="0.15">
      <c r="D190" s="27"/>
      <c r="E190" s="27"/>
      <c r="F190" s="27"/>
      <c r="G190" s="27"/>
      <c r="H190" s="27"/>
      <c r="I190" s="27"/>
      <c r="J190" s="27"/>
      <c r="K190" s="27"/>
      <c r="L190" s="27"/>
      <c r="M190" s="27"/>
      <c r="N190" s="27"/>
      <c r="O190" s="27"/>
      <c r="P190" s="27"/>
      <c r="Q190" s="27"/>
      <c r="R190" s="27"/>
      <c r="S190" s="27"/>
      <c r="T190" s="27"/>
      <c r="U190" s="27"/>
      <c r="V190" s="27"/>
      <c r="W190" s="27"/>
      <c r="X190" s="27"/>
      <c r="Y190" s="27"/>
      <c r="Z190" s="27"/>
      <c r="AA190" s="27"/>
      <c r="AB190" s="27"/>
      <c r="AC190" s="27"/>
      <c r="AD190" s="27"/>
      <c r="AE190" s="27"/>
      <c r="AF190" s="27"/>
      <c r="AG190" s="27"/>
      <c r="AH190" s="27"/>
      <c r="AI190" s="27"/>
      <c r="AJ190" s="27"/>
      <c r="AK190" s="27"/>
      <c r="AL190" s="27"/>
      <c r="AM190" s="27"/>
      <c r="AN190" s="27"/>
      <c r="AO190" s="27"/>
      <c r="AP190" s="27"/>
      <c r="AQ190" s="27"/>
      <c r="AR190" s="27"/>
      <c r="AS190" s="27"/>
      <c r="AT190" s="27"/>
      <c r="AU190" s="27"/>
      <c r="AV190" s="27"/>
      <c r="AW190" s="27"/>
      <c r="AX190" s="27"/>
      <c r="AY190" s="27"/>
      <c r="AZ190" s="27"/>
      <c r="BA190" s="27"/>
      <c r="BB190" s="27"/>
      <c r="BC190" s="27"/>
      <c r="BD190" s="27"/>
      <c r="BE190" s="27"/>
      <c r="BF190" s="27"/>
      <c r="BG190" s="27"/>
      <c r="BH190" s="27"/>
      <c r="BI190" s="27"/>
      <c r="BJ190" s="27"/>
      <c r="BK190" s="68"/>
      <c r="BL190" s="36"/>
      <c r="BM190" s="60"/>
      <c r="BN190" s="7"/>
      <c r="BO190" s="7"/>
      <c r="BP190" s="7"/>
    </row>
    <row r="191" spans="4:68" x14ac:dyDescent="0.15">
      <c r="D191" s="27"/>
      <c r="E191" s="27"/>
      <c r="F191" s="27"/>
      <c r="G191" s="27"/>
      <c r="H191" s="27"/>
      <c r="I191" s="27"/>
      <c r="J191" s="27"/>
      <c r="K191" s="27"/>
      <c r="L191" s="27"/>
      <c r="M191" s="27"/>
      <c r="N191" s="27"/>
      <c r="O191" s="27"/>
      <c r="P191" s="27"/>
      <c r="Q191" s="27"/>
      <c r="R191" s="27"/>
      <c r="S191" s="27"/>
      <c r="T191" s="27"/>
      <c r="U191" s="27"/>
      <c r="V191" s="27"/>
      <c r="W191" s="27"/>
      <c r="X191" s="27"/>
      <c r="Y191" s="27"/>
      <c r="Z191" s="27"/>
      <c r="AA191" s="27"/>
      <c r="AB191" s="27"/>
      <c r="AC191" s="27"/>
      <c r="AD191" s="27"/>
      <c r="AE191" s="27"/>
      <c r="AF191" s="27"/>
      <c r="AG191" s="27"/>
      <c r="AH191" s="27"/>
      <c r="AI191" s="27"/>
      <c r="AJ191" s="27"/>
      <c r="AK191" s="27"/>
      <c r="AL191" s="27"/>
      <c r="AM191" s="27"/>
      <c r="AN191" s="27"/>
      <c r="AO191" s="27"/>
      <c r="AP191" s="27"/>
      <c r="AQ191" s="27"/>
      <c r="AR191" s="27"/>
      <c r="AS191" s="27"/>
      <c r="AT191" s="27"/>
      <c r="AU191" s="27"/>
      <c r="AV191" s="27"/>
      <c r="AW191" s="27"/>
      <c r="AX191" s="27"/>
      <c r="AY191" s="27"/>
      <c r="AZ191" s="27"/>
      <c r="BA191" s="27"/>
      <c r="BB191" s="27"/>
      <c r="BC191" s="27"/>
      <c r="BD191" s="27"/>
      <c r="BE191" s="27"/>
      <c r="BF191" s="27"/>
      <c r="BG191" s="27"/>
      <c r="BH191" s="27"/>
      <c r="BI191" s="27"/>
      <c r="BJ191" s="27"/>
      <c r="BK191" s="68"/>
      <c r="BL191" s="36"/>
      <c r="BM191" s="60"/>
      <c r="BN191" s="7"/>
      <c r="BO191" s="7"/>
      <c r="BP191" s="7"/>
    </row>
    <row r="192" spans="4:68" x14ac:dyDescent="0.15">
      <c r="D192" s="27"/>
      <c r="E192" s="27"/>
      <c r="F192" s="27"/>
      <c r="G192" s="27"/>
      <c r="H192" s="27"/>
      <c r="I192" s="27"/>
      <c r="J192" s="27"/>
      <c r="K192" s="27"/>
      <c r="L192" s="27"/>
      <c r="M192" s="27"/>
      <c r="N192" s="27"/>
      <c r="O192" s="27"/>
      <c r="P192" s="27"/>
      <c r="Q192" s="27"/>
      <c r="R192" s="27"/>
      <c r="S192" s="27"/>
      <c r="T192" s="27"/>
      <c r="U192" s="27"/>
      <c r="V192" s="27"/>
      <c r="W192" s="27"/>
      <c r="X192" s="27"/>
      <c r="Y192" s="27"/>
      <c r="Z192" s="27"/>
      <c r="AA192" s="27"/>
      <c r="AB192" s="27"/>
      <c r="AC192" s="27"/>
      <c r="AD192" s="27"/>
      <c r="AE192" s="27"/>
      <c r="AF192" s="27"/>
      <c r="AG192" s="27"/>
      <c r="AH192" s="27"/>
      <c r="AI192" s="27"/>
      <c r="AJ192" s="27"/>
      <c r="AK192" s="27"/>
      <c r="AL192" s="27"/>
      <c r="AM192" s="27"/>
      <c r="AN192" s="27"/>
      <c r="AO192" s="27"/>
      <c r="AP192" s="27"/>
      <c r="AQ192" s="27"/>
      <c r="AR192" s="27"/>
      <c r="AS192" s="27"/>
      <c r="AT192" s="27"/>
      <c r="AU192" s="27"/>
      <c r="AV192" s="27"/>
      <c r="AW192" s="27"/>
      <c r="AX192" s="27"/>
      <c r="AY192" s="27"/>
      <c r="AZ192" s="27"/>
      <c r="BA192" s="27"/>
      <c r="BB192" s="27"/>
      <c r="BC192" s="27"/>
      <c r="BD192" s="27"/>
      <c r="BE192" s="27"/>
      <c r="BF192" s="27"/>
      <c r="BG192" s="27"/>
      <c r="BH192" s="27"/>
      <c r="BI192" s="27"/>
      <c r="BJ192" s="27"/>
      <c r="BK192" s="68"/>
      <c r="BL192" s="36"/>
      <c r="BM192" s="60"/>
      <c r="BN192" s="7"/>
      <c r="BO192" s="7"/>
      <c r="BP192" s="7"/>
    </row>
    <row r="193" spans="4:68" x14ac:dyDescent="0.15">
      <c r="D193" s="27"/>
      <c r="E193" s="27"/>
      <c r="F193" s="27"/>
      <c r="G193" s="27"/>
      <c r="H193" s="27"/>
      <c r="I193" s="27"/>
      <c r="J193" s="27"/>
      <c r="K193" s="27"/>
      <c r="L193" s="27"/>
      <c r="M193" s="27"/>
      <c r="N193" s="27"/>
      <c r="O193" s="27"/>
      <c r="P193" s="27"/>
      <c r="Q193" s="27"/>
      <c r="R193" s="27"/>
      <c r="S193" s="27"/>
      <c r="T193" s="27"/>
      <c r="U193" s="27"/>
      <c r="V193" s="27"/>
      <c r="W193" s="27"/>
      <c r="X193" s="27"/>
      <c r="Y193" s="27"/>
      <c r="Z193" s="27"/>
      <c r="AA193" s="27"/>
      <c r="AB193" s="27"/>
      <c r="AC193" s="27"/>
      <c r="AD193" s="27"/>
      <c r="AE193" s="27"/>
      <c r="AF193" s="27"/>
      <c r="AG193" s="27"/>
      <c r="AH193" s="27"/>
      <c r="AI193" s="27"/>
      <c r="AJ193" s="27"/>
      <c r="AK193" s="27"/>
      <c r="AL193" s="27"/>
      <c r="AM193" s="27"/>
      <c r="AN193" s="27"/>
      <c r="AO193" s="27"/>
      <c r="AP193" s="27"/>
      <c r="AQ193" s="27"/>
      <c r="AR193" s="27"/>
      <c r="AS193" s="27"/>
      <c r="AT193" s="27"/>
      <c r="AU193" s="27"/>
      <c r="AV193" s="27"/>
      <c r="AW193" s="27"/>
      <c r="AX193" s="27"/>
      <c r="AY193" s="27"/>
      <c r="AZ193" s="27"/>
      <c r="BA193" s="27"/>
      <c r="BB193" s="27"/>
      <c r="BC193" s="27"/>
      <c r="BD193" s="27"/>
      <c r="BE193" s="27"/>
      <c r="BF193" s="27"/>
      <c r="BG193" s="27"/>
      <c r="BH193" s="27"/>
      <c r="BI193" s="27"/>
      <c r="BJ193" s="27"/>
      <c r="BK193" s="68"/>
      <c r="BL193" s="36"/>
      <c r="BM193" s="60"/>
      <c r="BN193" s="7"/>
      <c r="BO193" s="7"/>
      <c r="BP193" s="7"/>
    </row>
    <row r="194" spans="4:68" x14ac:dyDescent="0.15">
      <c r="D194" s="27"/>
      <c r="E194" s="27"/>
      <c r="F194" s="27"/>
      <c r="G194" s="27"/>
      <c r="H194" s="27"/>
      <c r="I194" s="27"/>
      <c r="J194" s="27"/>
      <c r="K194" s="27"/>
      <c r="L194" s="27"/>
      <c r="M194" s="27"/>
      <c r="N194" s="27"/>
      <c r="O194" s="27"/>
      <c r="P194" s="27"/>
      <c r="Q194" s="27"/>
      <c r="R194" s="27"/>
      <c r="S194" s="27"/>
      <c r="T194" s="27"/>
      <c r="U194" s="27"/>
      <c r="V194" s="27"/>
      <c r="W194" s="27"/>
      <c r="X194" s="27"/>
      <c r="Y194" s="27"/>
      <c r="Z194" s="27"/>
      <c r="AA194" s="27"/>
      <c r="AB194" s="27"/>
      <c r="AC194" s="27"/>
      <c r="AD194" s="27"/>
      <c r="AE194" s="27"/>
      <c r="AF194" s="27"/>
      <c r="AG194" s="27"/>
      <c r="AH194" s="27"/>
      <c r="AI194" s="27"/>
      <c r="AJ194" s="27"/>
      <c r="AK194" s="27"/>
      <c r="AL194" s="27"/>
      <c r="AM194" s="27"/>
      <c r="AN194" s="27"/>
      <c r="AO194" s="27"/>
      <c r="AP194" s="27"/>
      <c r="AQ194" s="27"/>
      <c r="AR194" s="27"/>
      <c r="AS194" s="27"/>
      <c r="AT194" s="27"/>
      <c r="AU194" s="27"/>
      <c r="AV194" s="27"/>
      <c r="AW194" s="27"/>
      <c r="AX194" s="27"/>
      <c r="AY194" s="27"/>
      <c r="AZ194" s="27"/>
      <c r="BA194" s="27"/>
      <c r="BB194" s="27"/>
      <c r="BC194" s="27"/>
      <c r="BD194" s="27"/>
      <c r="BE194" s="27"/>
      <c r="BF194" s="27"/>
      <c r="BG194" s="27"/>
      <c r="BH194" s="27"/>
      <c r="BI194" s="27"/>
      <c r="BJ194" s="27"/>
      <c r="BK194" s="68"/>
      <c r="BL194" s="36"/>
      <c r="BM194" s="60"/>
      <c r="BN194" s="7"/>
      <c r="BO194" s="7"/>
      <c r="BP194" s="7"/>
    </row>
    <row r="195" spans="4:68" x14ac:dyDescent="0.15">
      <c r="D195" s="27"/>
      <c r="E195" s="27"/>
      <c r="F195" s="27"/>
      <c r="G195" s="27"/>
      <c r="H195" s="27"/>
      <c r="I195" s="27"/>
      <c r="J195" s="27"/>
      <c r="K195" s="27"/>
      <c r="L195" s="27"/>
      <c r="M195" s="27"/>
      <c r="N195" s="27"/>
      <c r="O195" s="27"/>
      <c r="P195" s="27"/>
      <c r="Q195" s="27"/>
      <c r="R195" s="27"/>
      <c r="S195" s="27"/>
      <c r="T195" s="27"/>
      <c r="U195" s="27"/>
      <c r="V195" s="27"/>
      <c r="W195" s="27"/>
      <c r="X195" s="27"/>
      <c r="Y195" s="27"/>
      <c r="Z195" s="27"/>
      <c r="AA195" s="27"/>
      <c r="AB195" s="27"/>
      <c r="AC195" s="27"/>
      <c r="AD195" s="27"/>
      <c r="AE195" s="27"/>
      <c r="AF195" s="27"/>
      <c r="AG195" s="27"/>
      <c r="AH195" s="27"/>
      <c r="AI195" s="27"/>
      <c r="AJ195" s="27"/>
      <c r="AK195" s="27"/>
      <c r="AL195" s="27"/>
      <c r="AM195" s="27"/>
      <c r="AN195" s="27"/>
      <c r="AO195" s="27"/>
      <c r="AP195" s="27"/>
      <c r="AQ195" s="27"/>
      <c r="AR195" s="27"/>
      <c r="AS195" s="27"/>
      <c r="AT195" s="27"/>
      <c r="AU195" s="27"/>
      <c r="AV195" s="27"/>
      <c r="AW195" s="27"/>
      <c r="AX195" s="27"/>
      <c r="AY195" s="27"/>
      <c r="AZ195" s="27"/>
      <c r="BA195" s="27"/>
      <c r="BB195" s="27"/>
      <c r="BC195" s="27"/>
      <c r="BD195" s="27"/>
      <c r="BE195" s="27"/>
      <c r="BF195" s="27"/>
      <c r="BG195" s="27"/>
      <c r="BH195" s="27"/>
      <c r="BI195" s="27"/>
      <c r="BJ195" s="27"/>
      <c r="BK195" s="68"/>
      <c r="BL195" s="36"/>
      <c r="BM195" s="60"/>
      <c r="BN195" s="7"/>
      <c r="BO195" s="7"/>
      <c r="BP195" s="7"/>
    </row>
    <row r="196" spans="4:68" x14ac:dyDescent="0.15">
      <c r="D196" s="27"/>
      <c r="E196" s="27"/>
      <c r="F196" s="27"/>
      <c r="G196" s="27"/>
      <c r="H196" s="27"/>
      <c r="I196" s="27"/>
      <c r="J196" s="27"/>
      <c r="K196" s="27"/>
      <c r="L196" s="27"/>
      <c r="M196" s="27"/>
      <c r="N196" s="27"/>
      <c r="O196" s="27"/>
      <c r="P196" s="27"/>
      <c r="Q196" s="27"/>
      <c r="R196" s="27"/>
      <c r="S196" s="27"/>
      <c r="T196" s="27"/>
      <c r="U196" s="27"/>
      <c r="V196" s="27"/>
      <c r="W196" s="27"/>
      <c r="X196" s="27"/>
      <c r="Y196" s="27"/>
      <c r="Z196" s="27"/>
      <c r="AA196" s="27"/>
      <c r="AB196" s="27"/>
      <c r="AC196" s="27"/>
      <c r="AD196" s="27"/>
      <c r="AE196" s="27"/>
      <c r="AF196" s="27"/>
      <c r="AG196" s="27"/>
      <c r="AH196" s="27"/>
      <c r="AI196" s="27"/>
      <c r="AJ196" s="27"/>
      <c r="AK196" s="27"/>
      <c r="AL196" s="27"/>
      <c r="AM196" s="27"/>
      <c r="AN196" s="27"/>
      <c r="AO196" s="27"/>
      <c r="AP196" s="27"/>
      <c r="AQ196" s="27"/>
      <c r="AR196" s="27"/>
      <c r="AS196" s="27"/>
      <c r="AT196" s="27"/>
      <c r="AU196" s="27"/>
      <c r="AV196" s="27"/>
      <c r="AW196" s="27"/>
      <c r="AX196" s="27"/>
      <c r="AY196" s="27"/>
      <c r="AZ196" s="27"/>
      <c r="BA196" s="27"/>
      <c r="BB196" s="27"/>
      <c r="BC196" s="27"/>
      <c r="BD196" s="27"/>
      <c r="BE196" s="27"/>
      <c r="BF196" s="27"/>
      <c r="BG196" s="27"/>
      <c r="BH196" s="27"/>
      <c r="BI196" s="27"/>
      <c r="BJ196" s="27"/>
      <c r="BK196" s="68"/>
      <c r="BL196" s="36"/>
      <c r="BM196" s="60"/>
      <c r="BN196" s="7"/>
      <c r="BO196" s="7"/>
      <c r="BP196" s="7"/>
    </row>
    <row r="197" spans="4:68" x14ac:dyDescent="0.15">
      <c r="D197" s="27"/>
      <c r="E197" s="27"/>
      <c r="F197" s="27"/>
      <c r="G197" s="27"/>
      <c r="H197" s="27"/>
      <c r="I197" s="27"/>
      <c r="J197" s="27"/>
      <c r="K197" s="27"/>
      <c r="L197" s="27"/>
      <c r="M197" s="27"/>
      <c r="N197" s="27"/>
      <c r="O197" s="27"/>
      <c r="P197" s="27"/>
      <c r="Q197" s="27"/>
      <c r="R197" s="27"/>
      <c r="S197" s="27"/>
      <c r="T197" s="27"/>
      <c r="U197" s="27"/>
      <c r="V197" s="27"/>
      <c r="W197" s="27"/>
      <c r="X197" s="27"/>
      <c r="Y197" s="27"/>
      <c r="Z197" s="27"/>
      <c r="AA197" s="27"/>
      <c r="AB197" s="27"/>
      <c r="AC197" s="27"/>
      <c r="AD197" s="27"/>
      <c r="AE197" s="27"/>
      <c r="AF197" s="27"/>
      <c r="AG197" s="27"/>
      <c r="AH197" s="27"/>
      <c r="AI197" s="27"/>
      <c r="AJ197" s="27"/>
      <c r="AK197" s="27"/>
      <c r="AL197" s="27"/>
      <c r="AM197" s="27"/>
      <c r="AN197" s="27"/>
      <c r="AO197" s="27"/>
      <c r="AP197" s="27"/>
      <c r="AQ197" s="27"/>
      <c r="AR197" s="27"/>
      <c r="AS197" s="27"/>
      <c r="AT197" s="27"/>
      <c r="AU197" s="27"/>
      <c r="AV197" s="27"/>
      <c r="AW197" s="27"/>
      <c r="AX197" s="27"/>
      <c r="AY197" s="27"/>
      <c r="AZ197" s="27"/>
      <c r="BA197" s="27"/>
      <c r="BB197" s="27"/>
      <c r="BC197" s="27"/>
      <c r="BD197" s="27"/>
      <c r="BE197" s="27"/>
      <c r="BF197" s="27"/>
      <c r="BG197" s="27"/>
      <c r="BH197" s="27"/>
      <c r="BI197" s="27"/>
      <c r="BJ197" s="27"/>
      <c r="BK197" s="68"/>
      <c r="BL197" s="36"/>
      <c r="BM197" s="60"/>
      <c r="BN197" s="7"/>
      <c r="BO197" s="7"/>
      <c r="BP197" s="7"/>
    </row>
    <row r="198" spans="4:68" x14ac:dyDescent="0.15">
      <c r="D198" s="27"/>
      <c r="E198" s="27"/>
      <c r="F198" s="27"/>
      <c r="G198" s="27"/>
      <c r="H198" s="27"/>
      <c r="I198" s="27"/>
      <c r="J198" s="27"/>
      <c r="K198" s="27"/>
      <c r="L198" s="27"/>
      <c r="M198" s="27"/>
      <c r="N198" s="27"/>
      <c r="O198" s="27"/>
      <c r="P198" s="27"/>
      <c r="Q198" s="27"/>
      <c r="R198" s="27"/>
      <c r="S198" s="27"/>
      <c r="T198" s="27"/>
      <c r="U198" s="27"/>
      <c r="V198" s="27"/>
      <c r="W198" s="27"/>
      <c r="X198" s="27"/>
      <c r="Y198" s="27"/>
      <c r="Z198" s="27"/>
      <c r="AA198" s="27"/>
      <c r="AB198" s="27"/>
      <c r="AC198" s="27"/>
      <c r="AD198" s="27"/>
      <c r="AE198" s="27"/>
      <c r="AF198" s="27"/>
      <c r="AG198" s="27"/>
      <c r="AH198" s="27"/>
      <c r="AI198" s="27"/>
      <c r="AJ198" s="27"/>
      <c r="AK198" s="27"/>
      <c r="AL198" s="27"/>
      <c r="AM198" s="27"/>
      <c r="AN198" s="27"/>
      <c r="AO198" s="27"/>
      <c r="AP198" s="27"/>
      <c r="AQ198" s="27"/>
      <c r="AR198" s="27"/>
      <c r="AS198" s="27"/>
      <c r="AT198" s="27"/>
      <c r="AU198" s="27"/>
      <c r="AV198" s="27"/>
      <c r="AW198" s="27"/>
      <c r="AX198" s="27"/>
      <c r="AY198" s="27"/>
      <c r="AZ198" s="27"/>
      <c r="BA198" s="27"/>
      <c r="BB198" s="27"/>
      <c r="BC198" s="27"/>
      <c r="BD198" s="27"/>
      <c r="BE198" s="27"/>
      <c r="BF198" s="27"/>
      <c r="BG198" s="27"/>
      <c r="BH198" s="27"/>
      <c r="BI198" s="27"/>
      <c r="BJ198" s="27"/>
      <c r="BK198" s="68"/>
      <c r="BL198" s="36"/>
      <c r="BM198" s="60"/>
      <c r="BN198" s="7"/>
      <c r="BO198" s="7"/>
      <c r="BP198" s="7"/>
    </row>
    <row r="199" spans="4:68" x14ac:dyDescent="0.15">
      <c r="D199" s="27"/>
      <c r="E199" s="27"/>
      <c r="F199" s="27"/>
      <c r="G199" s="27"/>
      <c r="H199" s="27"/>
      <c r="I199" s="27"/>
      <c r="J199" s="27"/>
      <c r="K199" s="27"/>
      <c r="L199" s="27"/>
      <c r="M199" s="27"/>
      <c r="N199" s="27"/>
      <c r="O199" s="27"/>
      <c r="P199" s="27"/>
      <c r="Q199" s="27"/>
      <c r="R199" s="27"/>
      <c r="S199" s="27"/>
      <c r="T199" s="27"/>
      <c r="U199" s="27"/>
      <c r="V199" s="27"/>
      <c r="W199" s="27"/>
      <c r="X199" s="27"/>
      <c r="Y199" s="27"/>
      <c r="Z199" s="27"/>
      <c r="AA199" s="27"/>
      <c r="AB199" s="27"/>
      <c r="AC199" s="27"/>
      <c r="AD199" s="27"/>
      <c r="AE199" s="27"/>
      <c r="AF199" s="27"/>
      <c r="AG199" s="27"/>
      <c r="AH199" s="27"/>
      <c r="AI199" s="27"/>
      <c r="AJ199" s="27"/>
      <c r="AK199" s="27"/>
      <c r="AL199" s="27"/>
      <c r="AM199" s="27"/>
      <c r="AN199" s="27"/>
      <c r="AO199" s="27"/>
      <c r="AP199" s="27"/>
      <c r="AQ199" s="27"/>
      <c r="AR199" s="27"/>
      <c r="AS199" s="27"/>
      <c r="AT199" s="27"/>
      <c r="AU199" s="27"/>
      <c r="AV199" s="27"/>
      <c r="AW199" s="27"/>
      <c r="AX199" s="27"/>
      <c r="AY199" s="27"/>
      <c r="AZ199" s="27"/>
      <c r="BA199" s="27"/>
      <c r="BB199" s="27"/>
      <c r="BC199" s="27"/>
      <c r="BD199" s="27"/>
      <c r="BE199" s="27"/>
      <c r="BF199" s="27"/>
      <c r="BG199" s="27"/>
      <c r="BH199" s="27"/>
      <c r="BI199" s="27"/>
      <c r="BJ199" s="27"/>
      <c r="BK199" s="68"/>
      <c r="BL199" s="36"/>
      <c r="BM199" s="60"/>
      <c r="BN199" s="7"/>
      <c r="BO199" s="7"/>
      <c r="BP199" s="7"/>
    </row>
    <row r="200" spans="4:68" x14ac:dyDescent="0.15">
      <c r="D200" s="27"/>
      <c r="E200" s="27"/>
      <c r="F200" s="27"/>
      <c r="G200" s="27"/>
      <c r="H200" s="27"/>
      <c r="I200" s="27"/>
      <c r="J200" s="27"/>
      <c r="K200" s="27"/>
      <c r="L200" s="27"/>
      <c r="M200" s="27"/>
      <c r="N200" s="27"/>
      <c r="O200" s="27"/>
      <c r="P200" s="27"/>
      <c r="Q200" s="27"/>
      <c r="R200" s="27"/>
      <c r="S200" s="27"/>
      <c r="T200" s="27"/>
      <c r="U200" s="27"/>
      <c r="V200" s="27"/>
      <c r="W200" s="27"/>
      <c r="X200" s="27"/>
      <c r="Y200" s="27"/>
      <c r="Z200" s="27"/>
      <c r="AA200" s="27"/>
      <c r="AB200" s="27"/>
      <c r="AC200" s="27"/>
      <c r="AD200" s="27"/>
      <c r="AE200" s="27"/>
      <c r="AF200" s="27"/>
      <c r="AG200" s="27"/>
      <c r="AH200" s="27"/>
      <c r="AI200" s="27"/>
      <c r="AJ200" s="27"/>
      <c r="AK200" s="27"/>
      <c r="AL200" s="27"/>
      <c r="AM200" s="27"/>
      <c r="AN200" s="27"/>
      <c r="AO200" s="27"/>
      <c r="AP200" s="27"/>
      <c r="AQ200" s="27"/>
      <c r="AR200" s="27"/>
      <c r="AS200" s="27"/>
      <c r="AT200" s="27"/>
      <c r="AU200" s="27"/>
      <c r="AV200" s="27"/>
      <c r="AW200" s="27"/>
      <c r="AX200" s="27"/>
      <c r="AY200" s="27"/>
      <c r="AZ200" s="27"/>
      <c r="BA200" s="27"/>
      <c r="BB200" s="27"/>
      <c r="BC200" s="27"/>
      <c r="BD200" s="27"/>
      <c r="BE200" s="27"/>
      <c r="BF200" s="27"/>
      <c r="BG200" s="27"/>
      <c r="BH200" s="27"/>
      <c r="BI200" s="27"/>
      <c r="BJ200" s="27"/>
      <c r="BK200" s="68"/>
      <c r="BL200" s="36"/>
      <c r="BM200" s="60"/>
      <c r="BN200" s="7"/>
      <c r="BO200" s="7"/>
      <c r="BP200" s="7"/>
    </row>
    <row r="201" spans="4:68" x14ac:dyDescent="0.15">
      <c r="D201" s="27"/>
      <c r="E201" s="27"/>
      <c r="F201" s="27"/>
      <c r="G201" s="27"/>
      <c r="H201" s="27"/>
      <c r="I201" s="27"/>
      <c r="J201" s="27"/>
      <c r="K201" s="27"/>
      <c r="L201" s="27"/>
      <c r="M201" s="27"/>
      <c r="N201" s="27"/>
      <c r="O201" s="27"/>
      <c r="P201" s="27"/>
      <c r="Q201" s="27"/>
      <c r="R201" s="27"/>
      <c r="S201" s="27"/>
      <c r="T201" s="27"/>
      <c r="U201" s="27"/>
      <c r="V201" s="27"/>
      <c r="W201" s="27"/>
      <c r="X201" s="27"/>
      <c r="Y201" s="27"/>
      <c r="Z201" s="27"/>
      <c r="AA201" s="27"/>
      <c r="AB201" s="27"/>
      <c r="AC201" s="27"/>
      <c r="AD201" s="27"/>
      <c r="AE201" s="27"/>
      <c r="AF201" s="27"/>
      <c r="AG201" s="27"/>
      <c r="AH201" s="27"/>
      <c r="AI201" s="27"/>
      <c r="AJ201" s="27"/>
      <c r="AK201" s="27"/>
      <c r="AL201" s="27"/>
      <c r="AM201" s="27"/>
      <c r="AN201" s="27"/>
      <c r="AO201" s="27"/>
      <c r="AP201" s="27"/>
      <c r="AQ201" s="27"/>
      <c r="AR201" s="27"/>
      <c r="AS201" s="27"/>
      <c r="AT201" s="27"/>
      <c r="AU201" s="27"/>
      <c r="AV201" s="27"/>
      <c r="AW201" s="27"/>
      <c r="AX201" s="27"/>
      <c r="AY201" s="27"/>
      <c r="AZ201" s="27"/>
      <c r="BA201" s="27"/>
      <c r="BB201" s="27"/>
      <c r="BC201" s="27"/>
      <c r="BD201" s="27"/>
      <c r="BE201" s="27"/>
      <c r="BF201" s="27"/>
      <c r="BG201" s="27"/>
      <c r="BH201" s="27"/>
      <c r="BI201" s="27"/>
      <c r="BJ201" s="27"/>
      <c r="BK201" s="68"/>
      <c r="BL201" s="36"/>
      <c r="BM201" s="60"/>
      <c r="BN201" s="7"/>
      <c r="BO201" s="7"/>
      <c r="BP201" s="7"/>
    </row>
    <row r="202" spans="4:68" x14ac:dyDescent="0.15">
      <c r="D202" s="27"/>
      <c r="E202" s="27"/>
      <c r="F202" s="27"/>
      <c r="G202" s="27"/>
      <c r="H202" s="27"/>
      <c r="I202" s="27"/>
      <c r="J202" s="27"/>
      <c r="K202" s="27"/>
      <c r="L202" s="27"/>
      <c r="M202" s="27"/>
      <c r="N202" s="27"/>
      <c r="O202" s="27"/>
      <c r="P202" s="27"/>
      <c r="Q202" s="27"/>
      <c r="R202" s="27"/>
      <c r="S202" s="27"/>
      <c r="T202" s="27"/>
      <c r="U202" s="27"/>
      <c r="V202" s="27"/>
      <c r="W202" s="27"/>
      <c r="X202" s="27"/>
      <c r="Y202" s="27"/>
      <c r="Z202" s="27"/>
      <c r="AA202" s="27"/>
      <c r="AB202" s="27"/>
      <c r="AC202" s="27"/>
      <c r="AD202" s="27"/>
      <c r="AE202" s="27"/>
      <c r="AF202" s="27"/>
      <c r="AG202" s="27"/>
      <c r="AH202" s="27"/>
      <c r="AI202" s="27"/>
      <c r="AJ202" s="27"/>
      <c r="AK202" s="27"/>
      <c r="AL202" s="27"/>
      <c r="AM202" s="27"/>
      <c r="AN202" s="27"/>
      <c r="AO202" s="27"/>
      <c r="AP202" s="27"/>
      <c r="AQ202" s="27"/>
      <c r="AR202" s="27"/>
      <c r="AS202" s="27"/>
      <c r="AT202" s="27"/>
      <c r="AU202" s="27"/>
      <c r="AV202" s="27"/>
      <c r="AW202" s="27"/>
      <c r="AX202" s="27"/>
      <c r="AY202" s="27"/>
      <c r="AZ202" s="27"/>
      <c r="BA202" s="27"/>
      <c r="BB202" s="27"/>
      <c r="BC202" s="27"/>
      <c r="BD202" s="27"/>
      <c r="BE202" s="27"/>
      <c r="BF202" s="27"/>
      <c r="BG202" s="27"/>
      <c r="BH202" s="27"/>
      <c r="BI202" s="27"/>
      <c r="BJ202" s="27"/>
      <c r="BK202" s="68"/>
      <c r="BL202" s="36"/>
      <c r="BM202" s="60"/>
      <c r="BN202" s="7"/>
      <c r="BO202" s="7"/>
      <c r="BP202" s="7"/>
    </row>
    <row r="203" spans="4:68" x14ac:dyDescent="0.15">
      <c r="D203" s="27"/>
      <c r="E203" s="27"/>
      <c r="F203" s="27"/>
      <c r="G203" s="27"/>
      <c r="H203" s="27"/>
      <c r="I203" s="27"/>
      <c r="J203" s="27"/>
      <c r="K203" s="27"/>
      <c r="L203" s="27"/>
      <c r="M203" s="27"/>
      <c r="N203" s="27"/>
      <c r="O203" s="27"/>
      <c r="P203" s="27"/>
      <c r="Q203" s="27"/>
      <c r="R203" s="27"/>
      <c r="S203" s="27"/>
      <c r="T203" s="27"/>
      <c r="U203" s="27"/>
      <c r="V203" s="27"/>
      <c r="W203" s="27"/>
      <c r="X203" s="27"/>
      <c r="Y203" s="27"/>
      <c r="Z203" s="27"/>
      <c r="AA203" s="27"/>
      <c r="AB203" s="27"/>
      <c r="AC203" s="27"/>
      <c r="AD203" s="27"/>
      <c r="AE203" s="27"/>
      <c r="AF203" s="27"/>
      <c r="AG203" s="27"/>
      <c r="AH203" s="27"/>
      <c r="AI203" s="27"/>
      <c r="AJ203" s="27"/>
      <c r="AK203" s="27"/>
      <c r="AL203" s="27"/>
      <c r="AM203" s="27"/>
      <c r="AN203" s="27"/>
      <c r="AO203" s="27"/>
      <c r="AP203" s="27"/>
      <c r="AQ203" s="27"/>
      <c r="AR203" s="27"/>
      <c r="AS203" s="27"/>
      <c r="AT203" s="27"/>
      <c r="AU203" s="27"/>
      <c r="AV203" s="27"/>
      <c r="AW203" s="27"/>
      <c r="AX203" s="27"/>
      <c r="AY203" s="27"/>
      <c r="AZ203" s="27"/>
      <c r="BA203" s="27"/>
      <c r="BB203" s="27"/>
      <c r="BC203" s="27"/>
      <c r="BD203" s="27"/>
      <c r="BE203" s="27"/>
      <c r="BF203" s="27"/>
      <c r="BG203" s="27"/>
      <c r="BH203" s="27"/>
      <c r="BI203" s="27"/>
      <c r="BJ203" s="27"/>
      <c r="BK203" s="68"/>
      <c r="BL203" s="36"/>
      <c r="BM203" s="60"/>
      <c r="BN203" s="7"/>
      <c r="BO203" s="7"/>
      <c r="BP203" s="7"/>
    </row>
    <row r="204" spans="4:68" x14ac:dyDescent="0.15">
      <c r="D204" s="27"/>
      <c r="E204" s="27"/>
      <c r="F204" s="27"/>
      <c r="G204" s="27"/>
      <c r="H204" s="27"/>
      <c r="I204" s="27"/>
      <c r="J204" s="27"/>
      <c r="K204" s="27"/>
      <c r="L204" s="27"/>
      <c r="M204" s="27"/>
      <c r="N204" s="27"/>
      <c r="O204" s="27"/>
      <c r="P204" s="27"/>
      <c r="Q204" s="27"/>
      <c r="R204" s="27"/>
      <c r="S204" s="27"/>
      <c r="T204" s="27"/>
      <c r="U204" s="27"/>
      <c r="V204" s="27"/>
      <c r="W204" s="27"/>
      <c r="X204" s="27"/>
      <c r="Y204" s="27"/>
      <c r="Z204" s="27"/>
      <c r="AA204" s="27"/>
      <c r="AB204" s="27"/>
      <c r="AC204" s="27"/>
      <c r="AD204" s="27"/>
      <c r="AE204" s="27"/>
      <c r="AF204" s="27"/>
      <c r="AG204" s="27"/>
      <c r="AH204" s="27"/>
      <c r="AI204" s="27"/>
      <c r="AJ204" s="27"/>
      <c r="AK204" s="27"/>
      <c r="AL204" s="27"/>
      <c r="AM204" s="27"/>
      <c r="AN204" s="27"/>
      <c r="AO204" s="27"/>
      <c r="AP204" s="27"/>
      <c r="AQ204" s="27"/>
      <c r="AR204" s="27"/>
      <c r="AS204" s="27"/>
      <c r="AT204" s="27"/>
      <c r="AU204" s="27"/>
      <c r="AV204" s="27"/>
      <c r="AW204" s="27"/>
      <c r="AX204" s="27"/>
      <c r="AY204" s="27"/>
      <c r="AZ204" s="27"/>
      <c r="BA204" s="27"/>
      <c r="BB204" s="27"/>
      <c r="BC204" s="27"/>
      <c r="BD204" s="27"/>
      <c r="BE204" s="27"/>
      <c r="BF204" s="27"/>
      <c r="BG204" s="27"/>
      <c r="BH204" s="27"/>
      <c r="BI204" s="27"/>
      <c r="BJ204" s="27"/>
      <c r="BK204" s="68"/>
      <c r="BL204" s="36"/>
      <c r="BM204" s="60"/>
      <c r="BN204" s="7"/>
      <c r="BO204" s="7"/>
      <c r="BP204" s="7"/>
    </row>
    <row r="205" spans="4:68" x14ac:dyDescent="0.15">
      <c r="D205" s="27"/>
      <c r="E205" s="27"/>
      <c r="F205" s="27"/>
      <c r="G205" s="27"/>
      <c r="H205" s="27"/>
      <c r="I205" s="27"/>
      <c r="J205" s="27"/>
      <c r="K205" s="27"/>
      <c r="L205" s="27"/>
      <c r="M205" s="27"/>
      <c r="N205" s="27"/>
      <c r="O205" s="27"/>
      <c r="P205" s="27"/>
      <c r="Q205" s="27"/>
      <c r="R205" s="27"/>
      <c r="S205" s="27"/>
      <c r="T205" s="27"/>
      <c r="U205" s="27"/>
      <c r="V205" s="27"/>
      <c r="W205" s="27"/>
      <c r="X205" s="27"/>
      <c r="Y205" s="27"/>
      <c r="Z205" s="27"/>
      <c r="AA205" s="27"/>
      <c r="AB205" s="27"/>
      <c r="AC205" s="27"/>
      <c r="AD205" s="27"/>
      <c r="AE205" s="27"/>
      <c r="AF205" s="27"/>
      <c r="AG205" s="27"/>
      <c r="AH205" s="27"/>
      <c r="AI205" s="27"/>
      <c r="AJ205" s="27"/>
      <c r="AK205" s="27"/>
      <c r="AL205" s="27"/>
      <c r="AM205" s="27"/>
      <c r="AN205" s="27"/>
      <c r="AO205" s="27"/>
      <c r="AP205" s="27"/>
      <c r="AQ205" s="27"/>
      <c r="AR205" s="27"/>
      <c r="AS205" s="27"/>
      <c r="AT205" s="27"/>
      <c r="AU205" s="27"/>
      <c r="AV205" s="27"/>
      <c r="AW205" s="27"/>
      <c r="AX205" s="27"/>
      <c r="AY205" s="27"/>
      <c r="AZ205" s="27"/>
      <c r="BA205" s="27"/>
      <c r="BB205" s="27"/>
      <c r="BC205" s="27"/>
      <c r="BD205" s="27"/>
      <c r="BE205" s="27"/>
      <c r="BF205" s="27"/>
      <c r="BG205" s="27"/>
      <c r="BH205" s="27"/>
      <c r="BI205" s="27"/>
      <c r="BJ205" s="27"/>
      <c r="BK205" s="68"/>
      <c r="BL205" s="36"/>
      <c r="BM205" s="60"/>
      <c r="BN205" s="7"/>
      <c r="BO205" s="7"/>
      <c r="BP205" s="7"/>
    </row>
    <row r="206" spans="4:68" x14ac:dyDescent="0.15">
      <c r="D206" s="27"/>
      <c r="E206" s="27"/>
      <c r="F206" s="27"/>
      <c r="G206" s="27"/>
      <c r="H206" s="27"/>
      <c r="I206" s="27"/>
      <c r="J206" s="27"/>
      <c r="K206" s="27"/>
      <c r="L206" s="27"/>
      <c r="M206" s="27"/>
      <c r="N206" s="27"/>
      <c r="O206" s="27"/>
      <c r="P206" s="27"/>
      <c r="Q206" s="27"/>
      <c r="R206" s="27"/>
      <c r="S206" s="27"/>
      <c r="T206" s="27"/>
      <c r="U206" s="27"/>
      <c r="V206" s="27"/>
      <c r="W206" s="27"/>
      <c r="X206" s="27"/>
      <c r="Y206" s="27"/>
      <c r="Z206" s="27"/>
      <c r="AA206" s="27"/>
      <c r="AB206" s="27"/>
      <c r="AC206" s="27"/>
      <c r="AD206" s="27"/>
      <c r="AE206" s="27"/>
      <c r="AF206" s="27"/>
      <c r="AG206" s="27"/>
      <c r="AH206" s="27"/>
      <c r="AI206" s="27"/>
      <c r="AJ206" s="27"/>
      <c r="AK206" s="27"/>
      <c r="AL206" s="27"/>
      <c r="AM206" s="27"/>
      <c r="AN206" s="27"/>
      <c r="AO206" s="27"/>
      <c r="AP206" s="27"/>
      <c r="AQ206" s="27"/>
      <c r="AR206" s="27"/>
      <c r="AS206" s="27"/>
      <c r="AT206" s="27"/>
      <c r="AU206" s="27"/>
      <c r="AV206" s="27"/>
      <c r="AW206" s="27"/>
      <c r="AX206" s="27"/>
      <c r="AY206" s="27"/>
      <c r="AZ206" s="27"/>
      <c r="BA206" s="27"/>
      <c r="BB206" s="27"/>
      <c r="BC206" s="27"/>
      <c r="BD206" s="27"/>
      <c r="BE206" s="27"/>
      <c r="BF206" s="27"/>
      <c r="BG206" s="27"/>
      <c r="BH206" s="27"/>
      <c r="BI206" s="27"/>
      <c r="BJ206" s="27"/>
      <c r="BK206" s="68"/>
      <c r="BL206" s="36"/>
      <c r="BM206" s="60"/>
      <c r="BN206" s="7"/>
      <c r="BO206" s="7"/>
      <c r="BP206" s="7"/>
    </row>
    <row r="207" spans="4:68" x14ac:dyDescent="0.15">
      <c r="D207" s="27"/>
      <c r="E207" s="27"/>
      <c r="F207" s="27"/>
      <c r="G207" s="27"/>
      <c r="H207" s="27"/>
      <c r="I207" s="27"/>
      <c r="J207" s="27"/>
      <c r="K207" s="27"/>
      <c r="L207" s="27"/>
      <c r="M207" s="27"/>
      <c r="N207" s="27"/>
      <c r="O207" s="27"/>
      <c r="P207" s="27"/>
      <c r="Q207" s="27"/>
      <c r="R207" s="27"/>
      <c r="S207" s="27"/>
      <c r="T207" s="27"/>
      <c r="U207" s="27"/>
      <c r="V207" s="27"/>
      <c r="W207" s="27"/>
      <c r="X207" s="27"/>
      <c r="Y207" s="27"/>
      <c r="Z207" s="27"/>
      <c r="AA207" s="27"/>
      <c r="AB207" s="27"/>
      <c r="AC207" s="27"/>
      <c r="AD207" s="27"/>
      <c r="AE207" s="27"/>
      <c r="AF207" s="27"/>
      <c r="AG207" s="27"/>
      <c r="AH207" s="27"/>
      <c r="AI207" s="27"/>
      <c r="AJ207" s="27"/>
      <c r="AK207" s="27"/>
      <c r="AL207" s="27"/>
      <c r="AM207" s="27"/>
      <c r="AN207" s="27"/>
      <c r="AO207" s="27"/>
      <c r="AP207" s="27"/>
      <c r="AQ207" s="27"/>
      <c r="AR207" s="27"/>
      <c r="AS207" s="27"/>
      <c r="AT207" s="27"/>
      <c r="AU207" s="27"/>
      <c r="AV207" s="27"/>
      <c r="AW207" s="27"/>
      <c r="AX207" s="27"/>
      <c r="AY207" s="27"/>
      <c r="AZ207" s="27"/>
      <c r="BA207" s="27"/>
      <c r="BB207" s="27"/>
      <c r="BC207" s="27"/>
      <c r="BD207" s="27"/>
      <c r="BE207" s="27"/>
      <c r="BF207" s="27"/>
      <c r="BG207" s="27"/>
      <c r="BH207" s="27"/>
      <c r="BI207" s="27"/>
      <c r="BJ207" s="27"/>
      <c r="BK207" s="68"/>
      <c r="BL207" s="36"/>
      <c r="BM207" s="60"/>
      <c r="BN207" s="7"/>
      <c r="BO207" s="7"/>
      <c r="BP207" s="7"/>
    </row>
    <row r="208" spans="4:68" x14ac:dyDescent="0.15">
      <c r="D208" s="27"/>
      <c r="E208" s="27"/>
      <c r="F208" s="27"/>
      <c r="G208" s="27"/>
      <c r="H208" s="27"/>
      <c r="I208" s="27"/>
      <c r="J208" s="27"/>
      <c r="K208" s="27"/>
      <c r="L208" s="27"/>
      <c r="M208" s="27"/>
      <c r="N208" s="27"/>
      <c r="O208" s="27"/>
      <c r="P208" s="27"/>
      <c r="Q208" s="27"/>
      <c r="R208" s="27"/>
      <c r="S208" s="27"/>
      <c r="T208" s="27"/>
      <c r="U208" s="27"/>
      <c r="V208" s="27"/>
      <c r="W208" s="27"/>
      <c r="X208" s="27"/>
      <c r="Y208" s="27"/>
      <c r="Z208" s="27"/>
      <c r="AA208" s="27"/>
      <c r="AB208" s="27"/>
      <c r="AC208" s="27"/>
      <c r="AD208" s="27"/>
      <c r="AE208" s="27"/>
      <c r="AF208" s="27"/>
      <c r="AG208" s="27"/>
      <c r="AH208" s="27"/>
      <c r="AI208" s="27"/>
      <c r="AJ208" s="27"/>
      <c r="AK208" s="27"/>
      <c r="AL208" s="27"/>
      <c r="AM208" s="27"/>
      <c r="AN208" s="27"/>
      <c r="AO208" s="27"/>
      <c r="AP208" s="27"/>
      <c r="AQ208" s="27"/>
      <c r="AR208" s="27"/>
      <c r="AS208" s="27"/>
      <c r="AT208" s="27"/>
      <c r="AU208" s="27"/>
      <c r="AV208" s="27"/>
      <c r="AW208" s="27"/>
      <c r="AX208" s="27"/>
      <c r="AY208" s="27"/>
      <c r="AZ208" s="27"/>
      <c r="BA208" s="27"/>
      <c r="BB208" s="27"/>
      <c r="BC208" s="27"/>
      <c r="BD208" s="27"/>
      <c r="BE208" s="27"/>
      <c r="BF208" s="27"/>
      <c r="BG208" s="27"/>
      <c r="BH208" s="27"/>
      <c r="BI208" s="27"/>
      <c r="BJ208" s="27"/>
      <c r="BK208" s="68"/>
      <c r="BL208" s="36"/>
      <c r="BM208" s="60"/>
      <c r="BN208" s="7"/>
      <c r="BO208" s="7"/>
      <c r="BP208" s="7"/>
    </row>
    <row r="209" spans="4:68" x14ac:dyDescent="0.15">
      <c r="D209" s="27"/>
      <c r="E209" s="27"/>
      <c r="F209" s="27"/>
      <c r="G209" s="27"/>
      <c r="H209" s="27"/>
      <c r="I209" s="27"/>
      <c r="J209" s="27"/>
      <c r="K209" s="27"/>
      <c r="L209" s="27"/>
      <c r="M209" s="27"/>
      <c r="N209" s="27"/>
      <c r="O209" s="27"/>
      <c r="P209" s="27"/>
      <c r="Q209" s="27"/>
      <c r="R209" s="27"/>
      <c r="S209" s="27"/>
      <c r="T209" s="27"/>
      <c r="U209" s="27"/>
      <c r="V209" s="27"/>
      <c r="W209" s="27"/>
      <c r="X209" s="27"/>
      <c r="Y209" s="27"/>
      <c r="Z209" s="27"/>
      <c r="AA209" s="27"/>
      <c r="AB209" s="27"/>
      <c r="AC209" s="27"/>
      <c r="AD209" s="27"/>
      <c r="AE209" s="27"/>
      <c r="AF209" s="27"/>
      <c r="AG209" s="27"/>
      <c r="AH209" s="27"/>
      <c r="AI209" s="27"/>
      <c r="AJ209" s="27"/>
      <c r="AK209" s="27"/>
      <c r="AL209" s="27"/>
      <c r="AM209" s="27"/>
      <c r="AN209" s="27"/>
      <c r="AO209" s="27"/>
      <c r="AP209" s="27"/>
      <c r="AQ209" s="27"/>
      <c r="AR209" s="27"/>
      <c r="AS209" s="27"/>
      <c r="AT209" s="27"/>
      <c r="AU209" s="27"/>
      <c r="AV209" s="27"/>
      <c r="AW209" s="27"/>
      <c r="AX209" s="27"/>
      <c r="AY209" s="27"/>
      <c r="AZ209" s="27"/>
      <c r="BA209" s="27"/>
      <c r="BB209" s="27"/>
      <c r="BC209" s="27"/>
      <c r="BD209" s="27"/>
      <c r="BE209" s="27"/>
      <c r="BF209" s="27"/>
      <c r="BG209" s="27"/>
      <c r="BH209" s="27"/>
      <c r="BI209" s="27"/>
      <c r="BJ209" s="27"/>
      <c r="BK209" s="68"/>
      <c r="BL209" s="36"/>
      <c r="BM209" s="60"/>
      <c r="BN209" s="7"/>
      <c r="BO209" s="7"/>
      <c r="BP209" s="7"/>
    </row>
    <row r="210" spans="4:68" x14ac:dyDescent="0.15">
      <c r="D210" s="27"/>
      <c r="E210" s="27"/>
      <c r="F210" s="27"/>
      <c r="G210" s="27"/>
      <c r="H210" s="27"/>
      <c r="I210" s="27"/>
      <c r="J210" s="27"/>
      <c r="K210" s="27"/>
      <c r="L210" s="27"/>
      <c r="M210" s="27"/>
      <c r="N210" s="27"/>
      <c r="O210" s="27"/>
      <c r="P210" s="27"/>
      <c r="Q210" s="27"/>
      <c r="R210" s="27"/>
      <c r="S210" s="27"/>
      <c r="T210" s="27"/>
      <c r="U210" s="27"/>
      <c r="V210" s="27"/>
      <c r="W210" s="27"/>
      <c r="X210" s="27"/>
      <c r="Y210" s="27"/>
      <c r="Z210" s="27"/>
      <c r="AA210" s="27"/>
      <c r="AB210" s="27"/>
      <c r="AC210" s="27"/>
      <c r="AD210" s="27"/>
      <c r="AE210" s="27"/>
      <c r="AF210" s="27"/>
      <c r="AG210" s="27"/>
      <c r="AH210" s="27"/>
      <c r="AI210" s="27"/>
      <c r="AJ210" s="27"/>
      <c r="AK210" s="27"/>
      <c r="AL210" s="27"/>
      <c r="AM210" s="27"/>
      <c r="AN210" s="27"/>
      <c r="AO210" s="27"/>
      <c r="AP210" s="27"/>
      <c r="AQ210" s="27"/>
      <c r="AR210" s="27"/>
      <c r="AS210" s="27"/>
      <c r="AT210" s="27"/>
      <c r="AU210" s="27"/>
      <c r="AV210" s="27"/>
      <c r="AW210" s="27"/>
      <c r="AX210" s="27"/>
      <c r="AY210" s="27"/>
      <c r="AZ210" s="27"/>
      <c r="BA210" s="27"/>
      <c r="BB210" s="27"/>
      <c r="BC210" s="27"/>
      <c r="BD210" s="27"/>
      <c r="BE210" s="27"/>
      <c r="BF210" s="27"/>
      <c r="BG210" s="27"/>
      <c r="BH210" s="27"/>
      <c r="BI210" s="27"/>
      <c r="BJ210" s="27"/>
      <c r="BK210" s="68"/>
      <c r="BL210" s="36"/>
      <c r="BM210" s="60"/>
      <c r="BN210" s="7"/>
      <c r="BO210" s="7"/>
      <c r="BP210" s="7"/>
    </row>
    <row r="211" spans="4:68" x14ac:dyDescent="0.15">
      <c r="D211" s="27"/>
      <c r="E211" s="27"/>
      <c r="F211" s="27"/>
      <c r="G211" s="27"/>
      <c r="H211" s="27"/>
      <c r="I211" s="27"/>
      <c r="J211" s="27"/>
      <c r="K211" s="27"/>
      <c r="L211" s="27"/>
      <c r="M211" s="27"/>
      <c r="N211" s="27"/>
      <c r="O211" s="27"/>
      <c r="P211" s="27"/>
      <c r="Q211" s="27"/>
      <c r="R211" s="27"/>
      <c r="S211" s="27"/>
      <c r="T211" s="27"/>
      <c r="U211" s="27"/>
      <c r="V211" s="27"/>
      <c r="W211" s="27"/>
      <c r="X211" s="27"/>
      <c r="Y211" s="27"/>
      <c r="Z211" s="27"/>
      <c r="AA211" s="27"/>
      <c r="AB211" s="27"/>
      <c r="AC211" s="27"/>
      <c r="AD211" s="27"/>
      <c r="AE211" s="27"/>
      <c r="AF211" s="27"/>
      <c r="AG211" s="27"/>
      <c r="AH211" s="27"/>
      <c r="AI211" s="27"/>
      <c r="AJ211" s="27"/>
      <c r="AK211" s="27"/>
      <c r="AL211" s="27"/>
      <c r="AM211" s="27"/>
      <c r="AN211" s="27"/>
      <c r="AO211" s="27"/>
      <c r="AP211" s="27"/>
      <c r="AQ211" s="27"/>
      <c r="AR211" s="27"/>
      <c r="AS211" s="27"/>
      <c r="AT211" s="27"/>
      <c r="AU211" s="27"/>
      <c r="AV211" s="27"/>
      <c r="AW211" s="27"/>
      <c r="AX211" s="27"/>
      <c r="AY211" s="27"/>
      <c r="AZ211" s="27"/>
      <c r="BA211" s="27"/>
      <c r="BB211" s="27"/>
      <c r="BC211" s="27"/>
      <c r="BD211" s="27"/>
      <c r="BE211" s="27"/>
      <c r="BF211" s="27"/>
      <c r="BG211" s="27"/>
      <c r="BH211" s="27"/>
      <c r="BI211" s="27"/>
      <c r="BJ211" s="27"/>
      <c r="BK211" s="68"/>
      <c r="BL211" s="36"/>
      <c r="BM211" s="60"/>
      <c r="BN211" s="7"/>
      <c r="BO211" s="7"/>
      <c r="BP211" s="7"/>
    </row>
    <row r="212" spans="4:68" x14ac:dyDescent="0.15">
      <c r="D212" s="27"/>
      <c r="E212" s="27"/>
      <c r="F212" s="27"/>
      <c r="G212" s="27"/>
      <c r="H212" s="27"/>
      <c r="I212" s="27"/>
      <c r="J212" s="27"/>
      <c r="K212" s="27"/>
      <c r="L212" s="27"/>
      <c r="M212" s="27"/>
      <c r="N212" s="27"/>
      <c r="O212" s="27"/>
      <c r="P212" s="27"/>
      <c r="Q212" s="27"/>
      <c r="R212" s="27"/>
      <c r="S212" s="27"/>
      <c r="T212" s="27"/>
      <c r="U212" s="27"/>
      <c r="V212" s="27"/>
      <c r="W212" s="27"/>
      <c r="X212" s="27"/>
      <c r="Y212" s="27"/>
      <c r="Z212" s="27"/>
      <c r="AA212" s="27"/>
      <c r="AB212" s="27"/>
      <c r="AC212" s="27"/>
      <c r="AD212" s="27"/>
      <c r="AE212" s="27"/>
      <c r="AF212" s="27"/>
      <c r="AG212" s="27"/>
      <c r="AH212" s="27"/>
      <c r="AI212" s="27"/>
      <c r="AJ212" s="27"/>
      <c r="AK212" s="27"/>
      <c r="AL212" s="27"/>
      <c r="AM212" s="27"/>
      <c r="AN212" s="27"/>
      <c r="AO212" s="27"/>
      <c r="AP212" s="27"/>
      <c r="AQ212" s="27"/>
      <c r="AR212" s="27"/>
      <c r="AS212" s="27"/>
      <c r="AT212" s="27"/>
      <c r="AU212" s="27"/>
      <c r="AV212" s="27"/>
      <c r="AW212" s="27"/>
      <c r="AX212" s="27"/>
      <c r="AY212" s="27"/>
      <c r="AZ212" s="27"/>
      <c r="BA212" s="27"/>
      <c r="BB212" s="27"/>
      <c r="BC212" s="27"/>
      <c r="BD212" s="27"/>
      <c r="BE212" s="27"/>
      <c r="BF212" s="27"/>
      <c r="BG212" s="27"/>
      <c r="BH212" s="27"/>
      <c r="BI212" s="27"/>
      <c r="BJ212" s="27"/>
      <c r="BK212" s="68"/>
      <c r="BL212" s="36"/>
      <c r="BM212" s="60"/>
      <c r="BN212" s="7"/>
      <c r="BO212" s="7"/>
      <c r="BP212" s="7"/>
    </row>
    <row r="213" spans="4:68" x14ac:dyDescent="0.15">
      <c r="D213" s="27"/>
      <c r="E213" s="27"/>
      <c r="F213" s="27"/>
      <c r="G213" s="27"/>
      <c r="H213" s="27"/>
      <c r="I213" s="27"/>
      <c r="J213" s="27"/>
      <c r="K213" s="27"/>
      <c r="L213" s="27"/>
      <c r="M213" s="27"/>
      <c r="N213" s="27"/>
      <c r="O213" s="27"/>
      <c r="P213" s="27"/>
      <c r="Q213" s="27"/>
      <c r="R213" s="27"/>
      <c r="S213" s="27"/>
      <c r="T213" s="27"/>
      <c r="U213" s="27"/>
      <c r="V213" s="27"/>
      <c r="W213" s="27"/>
      <c r="X213" s="27"/>
      <c r="Y213" s="27"/>
      <c r="Z213" s="27"/>
      <c r="AA213" s="27"/>
      <c r="AB213" s="27"/>
      <c r="AC213" s="27"/>
      <c r="AD213" s="27"/>
      <c r="AE213" s="27"/>
      <c r="AF213" s="27"/>
      <c r="AG213" s="27"/>
      <c r="AH213" s="27"/>
      <c r="AI213" s="27"/>
      <c r="AJ213" s="27"/>
      <c r="AK213" s="27"/>
      <c r="AL213" s="27"/>
      <c r="AM213" s="27"/>
      <c r="AN213" s="27"/>
      <c r="AO213" s="27"/>
      <c r="AP213" s="27"/>
      <c r="AQ213" s="27"/>
      <c r="AR213" s="27"/>
      <c r="AS213" s="27"/>
      <c r="AT213" s="27"/>
      <c r="AU213" s="27"/>
      <c r="AV213" s="27"/>
      <c r="AW213" s="27"/>
      <c r="AX213" s="27"/>
      <c r="AY213" s="27"/>
      <c r="AZ213" s="27"/>
      <c r="BA213" s="27"/>
      <c r="BB213" s="27"/>
      <c r="BC213" s="27"/>
      <c r="BD213" s="27"/>
      <c r="BE213" s="27"/>
      <c r="BF213" s="27"/>
      <c r="BG213" s="27"/>
      <c r="BH213" s="27"/>
      <c r="BI213" s="27"/>
      <c r="BJ213" s="27"/>
      <c r="BK213" s="68"/>
      <c r="BL213" s="36"/>
      <c r="BM213" s="60"/>
      <c r="BN213" s="7"/>
      <c r="BO213" s="7"/>
      <c r="BP213" s="7"/>
    </row>
    <row r="214" spans="4:68" x14ac:dyDescent="0.15">
      <c r="D214" s="27"/>
      <c r="E214" s="27"/>
      <c r="F214" s="27"/>
      <c r="G214" s="27"/>
      <c r="H214" s="27"/>
      <c r="I214" s="27"/>
      <c r="J214" s="27"/>
      <c r="K214" s="27"/>
      <c r="L214" s="27"/>
      <c r="M214" s="27"/>
      <c r="N214" s="27"/>
      <c r="O214" s="27"/>
      <c r="P214" s="27"/>
      <c r="Q214" s="27"/>
      <c r="R214" s="27"/>
      <c r="S214" s="27"/>
      <c r="T214" s="27"/>
      <c r="U214" s="27"/>
      <c r="V214" s="27"/>
      <c r="W214" s="27"/>
      <c r="X214" s="27"/>
      <c r="Y214" s="27"/>
      <c r="Z214" s="27"/>
      <c r="AA214" s="27"/>
      <c r="AB214" s="27"/>
      <c r="AC214" s="27"/>
      <c r="AD214" s="27"/>
      <c r="AE214" s="27"/>
      <c r="AF214" s="27"/>
      <c r="AG214" s="27"/>
      <c r="AH214" s="27"/>
      <c r="AI214" s="27"/>
      <c r="AJ214" s="27"/>
      <c r="AK214" s="27"/>
      <c r="AL214" s="27"/>
      <c r="AM214" s="27"/>
      <c r="AN214" s="27"/>
      <c r="AO214" s="27"/>
      <c r="AP214" s="27"/>
      <c r="AQ214" s="27"/>
      <c r="AR214" s="27"/>
      <c r="AS214" s="27"/>
      <c r="AT214" s="27"/>
      <c r="AU214" s="27"/>
      <c r="AV214" s="27"/>
      <c r="AW214" s="27"/>
      <c r="AX214" s="27"/>
      <c r="AY214" s="27"/>
      <c r="AZ214" s="27"/>
      <c r="BA214" s="27"/>
      <c r="BB214" s="27"/>
      <c r="BC214" s="27"/>
      <c r="BD214" s="27"/>
      <c r="BE214" s="27"/>
      <c r="BF214" s="27"/>
      <c r="BG214" s="27"/>
      <c r="BH214" s="27"/>
      <c r="BI214" s="27"/>
      <c r="BJ214" s="27"/>
      <c r="BK214" s="68"/>
      <c r="BL214" s="36"/>
      <c r="BM214" s="60"/>
      <c r="BN214" s="7"/>
      <c r="BO214" s="7"/>
      <c r="BP214" s="7"/>
    </row>
    <row r="215" spans="4:68" x14ac:dyDescent="0.15">
      <c r="D215" s="27"/>
      <c r="E215" s="27"/>
      <c r="F215" s="27"/>
      <c r="G215" s="27"/>
      <c r="H215" s="27"/>
      <c r="I215" s="27"/>
      <c r="J215" s="27"/>
      <c r="K215" s="27"/>
      <c r="L215" s="27"/>
      <c r="M215" s="27"/>
      <c r="N215" s="27"/>
      <c r="O215" s="27"/>
      <c r="P215" s="27"/>
      <c r="Q215" s="27"/>
      <c r="R215" s="27"/>
      <c r="S215" s="27"/>
      <c r="T215" s="27"/>
      <c r="U215" s="27"/>
      <c r="V215" s="27"/>
      <c r="W215" s="27"/>
      <c r="X215" s="27"/>
      <c r="Y215" s="27"/>
      <c r="Z215" s="27"/>
      <c r="AA215" s="27"/>
      <c r="AB215" s="27"/>
      <c r="AC215" s="27"/>
      <c r="AD215" s="27"/>
      <c r="AE215" s="27"/>
      <c r="AF215" s="27"/>
      <c r="AG215" s="27"/>
      <c r="AH215" s="27"/>
      <c r="AI215" s="27"/>
      <c r="AJ215" s="27"/>
      <c r="AK215" s="27"/>
      <c r="AL215" s="27"/>
      <c r="AM215" s="27"/>
      <c r="AN215" s="27"/>
      <c r="AO215" s="27"/>
      <c r="AP215" s="27"/>
      <c r="AQ215" s="27"/>
      <c r="AR215" s="27"/>
      <c r="AS215" s="27"/>
      <c r="AT215" s="27"/>
      <c r="AU215" s="27"/>
      <c r="AV215" s="27"/>
      <c r="AW215" s="27"/>
      <c r="AX215" s="27"/>
      <c r="AY215" s="27"/>
      <c r="AZ215" s="27"/>
      <c r="BA215" s="27"/>
      <c r="BB215" s="27"/>
      <c r="BC215" s="27"/>
      <c r="BD215" s="27"/>
      <c r="BE215" s="27"/>
      <c r="BF215" s="27"/>
      <c r="BG215" s="27"/>
      <c r="BH215" s="27"/>
      <c r="BI215" s="27"/>
      <c r="BJ215" s="27"/>
      <c r="BK215" s="68"/>
      <c r="BL215" s="36"/>
      <c r="BM215" s="60"/>
      <c r="BN215" s="7"/>
      <c r="BO215" s="7"/>
      <c r="BP215" s="7"/>
    </row>
    <row r="216" spans="4:68" x14ac:dyDescent="0.15">
      <c r="D216" s="27"/>
      <c r="E216" s="27"/>
      <c r="F216" s="27"/>
      <c r="G216" s="27"/>
      <c r="H216" s="27"/>
      <c r="I216" s="27"/>
      <c r="J216" s="27"/>
      <c r="K216" s="27"/>
      <c r="L216" s="27"/>
      <c r="M216" s="27"/>
      <c r="N216" s="27"/>
      <c r="O216" s="27"/>
      <c r="P216" s="27"/>
      <c r="Q216" s="27"/>
      <c r="R216" s="27"/>
      <c r="S216" s="27"/>
      <c r="T216" s="27"/>
      <c r="U216" s="27"/>
      <c r="V216" s="27"/>
      <c r="W216" s="27"/>
      <c r="X216" s="27"/>
      <c r="Y216" s="27"/>
      <c r="Z216" s="27"/>
      <c r="AA216" s="27"/>
      <c r="AB216" s="27"/>
      <c r="AC216" s="27"/>
      <c r="AD216" s="27"/>
      <c r="AE216" s="27"/>
      <c r="AF216" s="27"/>
      <c r="AG216" s="27"/>
      <c r="AH216" s="27"/>
      <c r="AI216" s="27"/>
      <c r="AJ216" s="27"/>
      <c r="AK216" s="27"/>
      <c r="AL216" s="27"/>
      <c r="AM216" s="27"/>
      <c r="AN216" s="27"/>
      <c r="AO216" s="27"/>
      <c r="AP216" s="27"/>
      <c r="AQ216" s="27"/>
      <c r="AR216" s="27"/>
      <c r="AS216" s="27"/>
      <c r="AT216" s="27"/>
      <c r="AU216" s="27"/>
      <c r="AV216" s="27"/>
      <c r="AW216" s="27"/>
      <c r="AX216" s="27"/>
      <c r="AY216" s="27"/>
      <c r="AZ216" s="27"/>
      <c r="BA216" s="27"/>
      <c r="BB216" s="27"/>
      <c r="BC216" s="27"/>
      <c r="BD216" s="27"/>
      <c r="BE216" s="27"/>
      <c r="BF216" s="27"/>
      <c r="BG216" s="27"/>
      <c r="BH216" s="27"/>
      <c r="BI216" s="27"/>
      <c r="BJ216" s="27"/>
      <c r="BK216" s="68"/>
      <c r="BL216" s="36"/>
      <c r="BM216" s="60"/>
      <c r="BN216" s="7"/>
      <c r="BO216" s="7"/>
      <c r="BP216" s="7"/>
    </row>
    <row r="217" spans="4:68" x14ac:dyDescent="0.15">
      <c r="D217" s="27"/>
      <c r="E217" s="27"/>
      <c r="F217" s="27"/>
      <c r="G217" s="27"/>
      <c r="H217" s="27"/>
      <c r="I217" s="27"/>
      <c r="J217" s="27"/>
      <c r="K217" s="27"/>
      <c r="L217" s="27"/>
      <c r="M217" s="27"/>
      <c r="N217" s="27"/>
      <c r="O217" s="27"/>
      <c r="P217" s="27"/>
      <c r="Q217" s="27"/>
      <c r="R217" s="27"/>
      <c r="S217" s="27"/>
      <c r="T217" s="27"/>
      <c r="U217" s="27"/>
      <c r="V217" s="27"/>
      <c r="W217" s="27"/>
      <c r="X217" s="27"/>
      <c r="Y217" s="27"/>
      <c r="Z217" s="27"/>
      <c r="AA217" s="27"/>
      <c r="AB217" s="27"/>
      <c r="AC217" s="27"/>
      <c r="AD217" s="27"/>
      <c r="AE217" s="27"/>
      <c r="AF217" s="27"/>
      <c r="AG217" s="27"/>
      <c r="AH217" s="27"/>
      <c r="AI217" s="27"/>
      <c r="AJ217" s="27"/>
      <c r="AK217" s="27"/>
      <c r="AL217" s="27"/>
      <c r="AM217" s="27"/>
      <c r="AN217" s="27"/>
      <c r="AO217" s="27"/>
      <c r="AP217" s="27"/>
      <c r="AQ217" s="27"/>
      <c r="AR217" s="27"/>
      <c r="AS217" s="27"/>
      <c r="AT217" s="27"/>
      <c r="AU217" s="27"/>
      <c r="AV217" s="27"/>
      <c r="AW217" s="27"/>
      <c r="AX217" s="27"/>
      <c r="AY217" s="27"/>
      <c r="AZ217" s="27"/>
      <c r="BA217" s="27"/>
      <c r="BB217" s="27"/>
      <c r="BC217" s="27"/>
      <c r="BD217" s="27"/>
      <c r="BE217" s="27"/>
      <c r="BF217" s="27"/>
      <c r="BG217" s="27"/>
      <c r="BH217" s="27"/>
      <c r="BI217" s="27"/>
      <c r="BJ217" s="27"/>
      <c r="BK217" s="68"/>
      <c r="BL217" s="36"/>
      <c r="BM217" s="60"/>
      <c r="BN217" s="7"/>
      <c r="BO217" s="7"/>
      <c r="BP217" s="7"/>
    </row>
    <row r="218" spans="4:68" x14ac:dyDescent="0.15">
      <c r="D218" s="27"/>
      <c r="E218" s="27"/>
      <c r="F218" s="27"/>
      <c r="G218" s="27"/>
      <c r="H218" s="27"/>
      <c r="I218" s="27"/>
      <c r="J218" s="27"/>
      <c r="K218" s="27"/>
      <c r="L218" s="27"/>
      <c r="M218" s="27"/>
      <c r="N218" s="27"/>
      <c r="O218" s="27"/>
      <c r="P218" s="27"/>
      <c r="Q218" s="27"/>
      <c r="R218" s="27"/>
      <c r="S218" s="27"/>
      <c r="T218" s="27"/>
      <c r="U218" s="27"/>
      <c r="V218" s="27"/>
      <c r="W218" s="27"/>
      <c r="X218" s="27"/>
      <c r="Y218" s="27"/>
      <c r="Z218" s="27"/>
      <c r="AA218" s="27"/>
      <c r="AB218" s="27"/>
      <c r="AC218" s="27"/>
      <c r="AD218" s="27"/>
      <c r="AE218" s="27"/>
      <c r="AF218" s="27"/>
      <c r="AG218" s="27"/>
      <c r="AH218" s="27"/>
      <c r="AI218" s="27"/>
      <c r="AJ218" s="27"/>
      <c r="AK218" s="27"/>
      <c r="AL218" s="27"/>
      <c r="AM218" s="27"/>
      <c r="AN218" s="27"/>
      <c r="AO218" s="27"/>
      <c r="AP218" s="27"/>
      <c r="AQ218" s="27"/>
      <c r="AR218" s="27"/>
      <c r="AS218" s="27"/>
      <c r="AT218" s="27"/>
      <c r="AU218" s="27"/>
      <c r="AV218" s="27"/>
      <c r="AW218" s="27"/>
      <c r="AX218" s="27"/>
      <c r="AY218" s="27"/>
      <c r="AZ218" s="27"/>
      <c r="BA218" s="27"/>
      <c r="BB218" s="27"/>
      <c r="BC218" s="27"/>
      <c r="BD218" s="27"/>
      <c r="BE218" s="27"/>
      <c r="BF218" s="27"/>
      <c r="BG218" s="27"/>
      <c r="BH218" s="27"/>
      <c r="BI218" s="27"/>
      <c r="BJ218" s="27"/>
      <c r="BK218" s="68"/>
      <c r="BL218" s="36"/>
      <c r="BM218" s="60"/>
      <c r="BN218" s="7"/>
      <c r="BO218" s="7"/>
      <c r="BP218" s="7"/>
    </row>
    <row r="219" spans="4:68" x14ac:dyDescent="0.15">
      <c r="D219" s="27"/>
      <c r="E219" s="27"/>
      <c r="F219" s="27"/>
      <c r="G219" s="27"/>
      <c r="H219" s="27"/>
      <c r="I219" s="27"/>
      <c r="J219" s="27"/>
      <c r="K219" s="27"/>
      <c r="L219" s="27"/>
      <c r="M219" s="27"/>
      <c r="N219" s="27"/>
      <c r="O219" s="27"/>
      <c r="P219" s="27"/>
      <c r="Q219" s="27"/>
      <c r="R219" s="27"/>
      <c r="S219" s="27"/>
      <c r="T219" s="27"/>
      <c r="U219" s="27"/>
      <c r="V219" s="27"/>
      <c r="W219" s="27"/>
      <c r="X219" s="27"/>
      <c r="Y219" s="27"/>
      <c r="Z219" s="27"/>
      <c r="AA219" s="27"/>
      <c r="AB219" s="27"/>
      <c r="AC219" s="27"/>
      <c r="AD219" s="27"/>
      <c r="AE219" s="27"/>
      <c r="AF219" s="27"/>
      <c r="AG219" s="27"/>
      <c r="AH219" s="27"/>
      <c r="AI219" s="27"/>
      <c r="AJ219" s="27"/>
      <c r="AK219" s="27"/>
      <c r="AL219" s="27"/>
      <c r="AM219" s="27"/>
      <c r="AN219" s="27"/>
      <c r="AO219" s="27"/>
      <c r="AP219" s="27"/>
      <c r="AQ219" s="27"/>
      <c r="AR219" s="27"/>
      <c r="AS219" s="27"/>
      <c r="AT219" s="27"/>
      <c r="AU219" s="27"/>
      <c r="AV219" s="27"/>
      <c r="AW219" s="27"/>
      <c r="AX219" s="27"/>
      <c r="AY219" s="27"/>
      <c r="AZ219" s="27"/>
      <c r="BA219" s="27"/>
      <c r="BB219" s="27"/>
      <c r="BC219" s="27"/>
      <c r="BD219" s="27"/>
      <c r="BE219" s="27"/>
      <c r="BF219" s="27"/>
      <c r="BG219" s="27"/>
      <c r="BH219" s="27"/>
      <c r="BI219" s="27"/>
      <c r="BJ219" s="27"/>
      <c r="BK219" s="68"/>
      <c r="BL219" s="36"/>
      <c r="BM219" s="60"/>
      <c r="BN219" s="7"/>
      <c r="BO219" s="7"/>
      <c r="BP219" s="7"/>
    </row>
    <row r="220" spans="4:68" x14ac:dyDescent="0.15">
      <c r="D220" s="27"/>
      <c r="E220" s="27"/>
      <c r="F220" s="27"/>
      <c r="G220" s="27"/>
      <c r="H220" s="27"/>
      <c r="I220" s="27"/>
      <c r="J220" s="27"/>
      <c r="K220" s="27"/>
      <c r="L220" s="27"/>
      <c r="M220" s="27"/>
      <c r="N220" s="27"/>
      <c r="O220" s="27"/>
      <c r="P220" s="27"/>
      <c r="Q220" s="27"/>
      <c r="R220" s="27"/>
      <c r="S220" s="27"/>
      <c r="T220" s="27"/>
      <c r="U220" s="27"/>
      <c r="V220" s="27"/>
      <c r="W220" s="27"/>
      <c r="X220" s="27"/>
      <c r="Y220" s="27"/>
      <c r="Z220" s="27"/>
      <c r="AA220" s="27"/>
      <c r="AB220" s="27"/>
      <c r="AC220" s="27"/>
      <c r="AD220" s="27"/>
      <c r="AE220" s="27"/>
      <c r="AF220" s="27"/>
      <c r="AG220" s="27"/>
      <c r="AH220" s="27"/>
      <c r="AI220" s="27"/>
      <c r="AJ220" s="27"/>
      <c r="AK220" s="27"/>
      <c r="AL220" s="27"/>
      <c r="AM220" s="27"/>
      <c r="AN220" s="27"/>
      <c r="AO220" s="27"/>
      <c r="AP220" s="27"/>
      <c r="AQ220" s="27"/>
      <c r="AR220" s="27"/>
      <c r="AS220" s="27"/>
      <c r="AT220" s="27"/>
      <c r="AU220" s="27"/>
      <c r="AV220" s="27"/>
      <c r="AW220" s="27"/>
      <c r="AX220" s="27"/>
      <c r="AY220" s="27"/>
      <c r="AZ220" s="27"/>
      <c r="BA220" s="27"/>
      <c r="BB220" s="27"/>
      <c r="BC220" s="27"/>
      <c r="BD220" s="27"/>
      <c r="BE220" s="27"/>
      <c r="BF220" s="27"/>
      <c r="BG220" s="27"/>
      <c r="BH220" s="27"/>
      <c r="BI220" s="27"/>
      <c r="BJ220" s="27"/>
      <c r="BK220" s="68"/>
      <c r="BL220" s="36"/>
      <c r="BM220" s="60"/>
      <c r="BN220" s="7"/>
      <c r="BO220" s="7"/>
      <c r="BP220" s="7"/>
    </row>
    <row r="221" spans="4:68" x14ac:dyDescent="0.15">
      <c r="D221" s="27"/>
      <c r="E221" s="27"/>
      <c r="F221" s="27"/>
      <c r="G221" s="27"/>
      <c r="H221" s="27"/>
      <c r="I221" s="27"/>
      <c r="J221" s="27"/>
      <c r="K221" s="27"/>
      <c r="L221" s="27"/>
      <c r="M221" s="27"/>
      <c r="N221" s="27"/>
      <c r="O221" s="27"/>
      <c r="P221" s="27"/>
      <c r="Q221" s="27"/>
      <c r="R221" s="27"/>
      <c r="S221" s="27"/>
      <c r="T221" s="27"/>
      <c r="U221" s="27"/>
      <c r="V221" s="27"/>
      <c r="W221" s="27"/>
      <c r="X221" s="27"/>
      <c r="Y221" s="27"/>
      <c r="Z221" s="27"/>
      <c r="AA221" s="27"/>
      <c r="AB221" s="27"/>
      <c r="AC221" s="27"/>
      <c r="AD221" s="27"/>
      <c r="AE221" s="27"/>
      <c r="AF221" s="27"/>
      <c r="AG221" s="27"/>
      <c r="AH221" s="27"/>
      <c r="AI221" s="27"/>
      <c r="AJ221" s="27"/>
      <c r="AK221" s="27"/>
      <c r="AL221" s="27"/>
      <c r="AM221" s="27"/>
      <c r="AN221" s="27"/>
      <c r="AO221" s="27"/>
      <c r="AP221" s="27"/>
      <c r="AQ221" s="27"/>
      <c r="AR221" s="27"/>
      <c r="AS221" s="27"/>
      <c r="AT221" s="27"/>
      <c r="AU221" s="27"/>
      <c r="AV221" s="27"/>
      <c r="AW221" s="27"/>
      <c r="AX221" s="27"/>
      <c r="AY221" s="27"/>
      <c r="AZ221" s="27"/>
      <c r="BA221" s="27"/>
      <c r="BB221" s="27"/>
      <c r="BC221" s="27"/>
      <c r="BD221" s="27"/>
      <c r="BE221" s="27"/>
      <c r="BF221" s="27"/>
      <c r="BG221" s="27"/>
      <c r="BH221" s="27"/>
      <c r="BI221" s="27"/>
      <c r="BJ221" s="27"/>
      <c r="BK221" s="68"/>
      <c r="BL221" s="36"/>
      <c r="BM221" s="60"/>
      <c r="BN221" s="7"/>
      <c r="BO221" s="7"/>
      <c r="BP221" s="7"/>
    </row>
    <row r="222" spans="4:68" x14ac:dyDescent="0.15">
      <c r="D222" s="27"/>
      <c r="E222" s="27"/>
      <c r="F222" s="27"/>
      <c r="G222" s="27"/>
      <c r="H222" s="27"/>
      <c r="I222" s="27"/>
      <c r="J222" s="27"/>
      <c r="K222" s="27"/>
      <c r="L222" s="27"/>
      <c r="M222" s="27"/>
      <c r="N222" s="27"/>
      <c r="O222" s="27"/>
      <c r="P222" s="27"/>
      <c r="Q222" s="27"/>
      <c r="R222" s="27"/>
      <c r="S222" s="27"/>
      <c r="T222" s="27"/>
      <c r="U222" s="27"/>
      <c r="V222" s="27"/>
      <c r="W222" s="27"/>
      <c r="X222" s="27"/>
      <c r="Y222" s="27"/>
      <c r="Z222" s="27"/>
      <c r="AA222" s="27"/>
      <c r="AB222" s="27"/>
      <c r="AC222" s="27"/>
      <c r="AD222" s="27"/>
      <c r="AE222" s="27"/>
      <c r="AF222" s="27"/>
      <c r="AG222" s="27"/>
      <c r="AH222" s="27"/>
      <c r="AI222" s="27"/>
      <c r="AJ222" s="27"/>
      <c r="AK222" s="27"/>
      <c r="AL222" s="27"/>
      <c r="AM222" s="27"/>
      <c r="AN222" s="27"/>
      <c r="AO222" s="27"/>
      <c r="AP222" s="27"/>
      <c r="AQ222" s="27"/>
      <c r="AR222" s="27"/>
      <c r="AS222" s="27"/>
      <c r="AT222" s="27"/>
      <c r="AU222" s="27"/>
      <c r="AV222" s="27"/>
      <c r="AW222" s="27"/>
      <c r="AX222" s="27"/>
      <c r="AY222" s="27"/>
      <c r="AZ222" s="27"/>
      <c r="BA222" s="27"/>
      <c r="BB222" s="27"/>
      <c r="BC222" s="27"/>
      <c r="BD222" s="27"/>
      <c r="BE222" s="27"/>
      <c r="BF222" s="27"/>
      <c r="BG222" s="27"/>
      <c r="BH222" s="27"/>
      <c r="BI222" s="27"/>
      <c r="BJ222" s="27"/>
      <c r="BK222" s="68"/>
      <c r="BL222" s="36"/>
      <c r="BM222" s="60"/>
      <c r="BN222" s="7"/>
      <c r="BO222" s="7"/>
      <c r="BP222" s="7"/>
    </row>
    <row r="223" spans="4:68" x14ac:dyDescent="0.15">
      <c r="D223" s="27"/>
      <c r="E223" s="27"/>
      <c r="F223" s="27"/>
      <c r="G223" s="27"/>
      <c r="H223" s="27"/>
      <c r="I223" s="27"/>
      <c r="J223" s="27"/>
      <c r="K223" s="27"/>
      <c r="L223" s="27"/>
      <c r="M223" s="27"/>
      <c r="N223" s="27"/>
      <c r="O223" s="27"/>
      <c r="P223" s="27"/>
      <c r="Q223" s="27"/>
      <c r="R223" s="27"/>
      <c r="S223" s="27"/>
      <c r="T223" s="27"/>
      <c r="U223" s="27"/>
      <c r="V223" s="27"/>
      <c r="W223" s="27"/>
      <c r="X223" s="27"/>
      <c r="Y223" s="27"/>
      <c r="Z223" s="27"/>
      <c r="AA223" s="27"/>
      <c r="AB223" s="27"/>
      <c r="AC223" s="27"/>
      <c r="AD223" s="27"/>
      <c r="AE223" s="27"/>
      <c r="AF223" s="27"/>
      <c r="AG223" s="27"/>
      <c r="AH223" s="27"/>
      <c r="AI223" s="27"/>
      <c r="AJ223" s="27"/>
      <c r="AK223" s="27"/>
      <c r="AL223" s="27"/>
      <c r="AM223" s="27"/>
      <c r="AN223" s="27"/>
      <c r="AO223" s="27"/>
      <c r="AP223" s="27"/>
      <c r="AQ223" s="27"/>
      <c r="AR223" s="27"/>
      <c r="AS223" s="27"/>
      <c r="AT223" s="27"/>
      <c r="AU223" s="27"/>
      <c r="AV223" s="27"/>
      <c r="AW223" s="27"/>
      <c r="AX223" s="27"/>
      <c r="AY223" s="27"/>
      <c r="AZ223" s="27"/>
      <c r="BA223" s="27"/>
      <c r="BB223" s="27"/>
      <c r="BC223" s="27"/>
      <c r="BD223" s="27"/>
      <c r="BE223" s="27"/>
      <c r="BF223" s="27"/>
      <c r="BG223" s="27"/>
      <c r="BH223" s="27"/>
      <c r="BI223" s="27"/>
      <c r="BJ223" s="27"/>
      <c r="BK223" s="68"/>
      <c r="BL223" s="36"/>
      <c r="BM223" s="60"/>
      <c r="BN223" s="7"/>
      <c r="BO223" s="7"/>
      <c r="BP223" s="7"/>
    </row>
    <row r="224" spans="4:68" x14ac:dyDescent="0.15">
      <c r="D224" s="27"/>
      <c r="E224" s="27"/>
      <c r="F224" s="27"/>
      <c r="G224" s="27"/>
      <c r="H224" s="27"/>
      <c r="I224" s="27"/>
      <c r="J224" s="27"/>
      <c r="K224" s="27"/>
      <c r="L224" s="27"/>
      <c r="M224" s="27"/>
      <c r="N224" s="27"/>
      <c r="O224" s="27"/>
      <c r="P224" s="27"/>
      <c r="Q224" s="27"/>
      <c r="R224" s="27"/>
      <c r="S224" s="27"/>
      <c r="T224" s="27"/>
      <c r="U224" s="27"/>
      <c r="V224" s="27"/>
      <c r="W224" s="27"/>
      <c r="X224" s="27"/>
      <c r="Y224" s="27"/>
      <c r="Z224" s="27"/>
      <c r="AA224" s="27"/>
      <c r="AB224" s="27"/>
      <c r="AC224" s="27"/>
      <c r="AD224" s="27"/>
      <c r="AE224" s="27"/>
      <c r="AF224" s="27"/>
      <c r="AG224" s="27"/>
      <c r="AH224" s="27"/>
      <c r="AI224" s="27"/>
      <c r="AJ224" s="27"/>
      <c r="AK224" s="27"/>
      <c r="AL224" s="27"/>
      <c r="AM224" s="27"/>
      <c r="AN224" s="27"/>
      <c r="AO224" s="27"/>
      <c r="AP224" s="27"/>
      <c r="AQ224" s="27"/>
      <c r="AR224" s="27"/>
      <c r="AS224" s="27"/>
      <c r="AT224" s="27"/>
      <c r="AU224" s="27"/>
      <c r="AV224" s="27"/>
      <c r="AW224" s="27"/>
      <c r="AX224" s="27"/>
      <c r="AY224" s="27"/>
      <c r="AZ224" s="27"/>
      <c r="BA224" s="27"/>
      <c r="BB224" s="27"/>
      <c r="BC224" s="27"/>
      <c r="BD224" s="27"/>
      <c r="BE224" s="27"/>
      <c r="BF224" s="27"/>
      <c r="BG224" s="27"/>
      <c r="BH224" s="27"/>
      <c r="BI224" s="27"/>
      <c r="BJ224" s="27"/>
      <c r="BK224" s="68"/>
      <c r="BL224" s="36"/>
      <c r="BM224" s="60"/>
      <c r="BN224" s="7"/>
      <c r="BO224" s="7"/>
      <c r="BP224" s="7"/>
    </row>
    <row r="225" spans="4:68" x14ac:dyDescent="0.15">
      <c r="D225" s="27"/>
      <c r="E225" s="27"/>
      <c r="F225" s="27"/>
      <c r="G225" s="27"/>
      <c r="H225" s="27"/>
      <c r="I225" s="27"/>
      <c r="J225" s="27"/>
      <c r="K225" s="27"/>
      <c r="L225" s="27"/>
      <c r="M225" s="27"/>
      <c r="N225" s="27"/>
      <c r="O225" s="27"/>
      <c r="P225" s="27"/>
      <c r="Q225" s="27"/>
      <c r="R225" s="27"/>
      <c r="S225" s="27"/>
      <c r="T225" s="27"/>
      <c r="U225" s="27"/>
      <c r="V225" s="27"/>
      <c r="W225" s="27"/>
      <c r="X225" s="27"/>
      <c r="Y225" s="27"/>
      <c r="Z225" s="27"/>
      <c r="AA225" s="27"/>
      <c r="AB225" s="27"/>
      <c r="AC225" s="27"/>
      <c r="AD225" s="27"/>
      <c r="AE225" s="27"/>
      <c r="AF225" s="27"/>
      <c r="AG225" s="27"/>
      <c r="AH225" s="27"/>
      <c r="AI225" s="27"/>
      <c r="AJ225" s="27"/>
      <c r="AK225" s="27"/>
      <c r="AL225" s="27"/>
      <c r="AM225" s="27"/>
      <c r="AN225" s="27"/>
      <c r="AO225" s="27"/>
      <c r="AP225" s="27"/>
      <c r="AQ225" s="27"/>
      <c r="AR225" s="27"/>
      <c r="AS225" s="27"/>
      <c r="AT225" s="27"/>
      <c r="AU225" s="27"/>
      <c r="AV225" s="27"/>
      <c r="AW225" s="27"/>
      <c r="AX225" s="27"/>
      <c r="AY225" s="27"/>
      <c r="AZ225" s="27"/>
      <c r="BA225" s="27"/>
      <c r="BB225" s="27"/>
      <c r="BC225" s="27"/>
      <c r="BD225" s="27"/>
      <c r="BE225" s="27"/>
      <c r="BF225" s="27"/>
      <c r="BG225" s="27"/>
      <c r="BH225" s="27"/>
      <c r="BI225" s="27"/>
      <c r="BJ225" s="27"/>
      <c r="BK225" s="68"/>
      <c r="BL225" s="36"/>
      <c r="BM225" s="60"/>
      <c r="BN225" s="7"/>
      <c r="BO225" s="7"/>
      <c r="BP225" s="7"/>
    </row>
    <row r="226" spans="4:68" x14ac:dyDescent="0.15">
      <c r="D226" s="27"/>
      <c r="E226" s="27"/>
      <c r="F226" s="27"/>
      <c r="G226" s="27"/>
      <c r="H226" s="27"/>
      <c r="I226" s="27"/>
      <c r="J226" s="27"/>
      <c r="K226" s="27"/>
      <c r="L226" s="27"/>
      <c r="M226" s="27"/>
      <c r="N226" s="27"/>
      <c r="O226" s="27"/>
      <c r="P226" s="27"/>
      <c r="Q226" s="27"/>
      <c r="R226" s="27"/>
      <c r="S226" s="27"/>
      <c r="T226" s="27"/>
      <c r="U226" s="27"/>
      <c r="V226" s="27"/>
      <c r="W226" s="27"/>
      <c r="X226" s="27"/>
      <c r="Y226" s="27"/>
      <c r="Z226" s="27"/>
      <c r="AA226" s="27"/>
      <c r="AB226" s="27"/>
      <c r="AC226" s="27"/>
      <c r="AD226" s="27"/>
      <c r="AE226" s="27"/>
      <c r="AF226" s="27"/>
      <c r="AG226" s="27"/>
      <c r="AH226" s="27"/>
      <c r="AI226" s="27"/>
      <c r="AJ226" s="27"/>
      <c r="AK226" s="27"/>
      <c r="AL226" s="27"/>
      <c r="AM226" s="27"/>
      <c r="AN226" s="27"/>
      <c r="AO226" s="27"/>
      <c r="AP226" s="27"/>
      <c r="AQ226" s="27"/>
      <c r="AR226" s="27"/>
      <c r="AS226" s="27"/>
      <c r="AT226" s="27"/>
      <c r="AU226" s="27"/>
      <c r="AV226" s="27"/>
      <c r="AW226" s="27"/>
      <c r="AX226" s="27"/>
      <c r="AY226" s="27"/>
      <c r="AZ226" s="27"/>
      <c r="BA226" s="27"/>
      <c r="BB226" s="27"/>
      <c r="BC226" s="27"/>
      <c r="BD226" s="27"/>
      <c r="BE226" s="27"/>
      <c r="BF226" s="27"/>
      <c r="BG226" s="27"/>
      <c r="BH226" s="27"/>
      <c r="BI226" s="27"/>
      <c r="BJ226" s="27"/>
      <c r="BK226" s="68"/>
      <c r="BL226" s="36"/>
      <c r="BM226" s="60"/>
      <c r="BN226" s="7"/>
      <c r="BO226" s="7"/>
      <c r="BP226" s="7"/>
    </row>
    <row r="227" spans="4:68" x14ac:dyDescent="0.15">
      <c r="D227" s="27"/>
      <c r="E227" s="27"/>
      <c r="F227" s="27"/>
      <c r="G227" s="27"/>
      <c r="H227" s="27"/>
      <c r="I227" s="27"/>
      <c r="J227" s="27"/>
      <c r="K227" s="27"/>
      <c r="L227" s="27"/>
      <c r="M227" s="27"/>
      <c r="N227" s="27"/>
      <c r="O227" s="27"/>
      <c r="P227" s="27"/>
      <c r="Q227" s="27"/>
      <c r="R227" s="27"/>
      <c r="S227" s="27"/>
      <c r="T227" s="27"/>
      <c r="U227" s="27"/>
      <c r="V227" s="27"/>
      <c r="W227" s="27"/>
      <c r="X227" s="27"/>
      <c r="Y227" s="27"/>
      <c r="Z227" s="27"/>
      <c r="AA227" s="27"/>
      <c r="AB227" s="27"/>
      <c r="AC227" s="27"/>
      <c r="AD227" s="27"/>
      <c r="AE227" s="27"/>
      <c r="AF227" s="27"/>
      <c r="AG227" s="27"/>
      <c r="AH227" s="27"/>
      <c r="AI227" s="27"/>
      <c r="AJ227" s="27"/>
      <c r="AK227" s="27"/>
      <c r="AL227" s="27"/>
      <c r="AM227" s="27"/>
      <c r="AN227" s="27"/>
      <c r="AO227" s="27"/>
      <c r="AP227" s="27"/>
      <c r="AQ227" s="27"/>
      <c r="AR227" s="27"/>
      <c r="AS227" s="27"/>
      <c r="AT227" s="27"/>
      <c r="AU227" s="27"/>
      <c r="AV227" s="27"/>
      <c r="AW227" s="27"/>
      <c r="AX227" s="27"/>
      <c r="AY227" s="27"/>
      <c r="AZ227" s="27"/>
      <c r="BA227" s="27"/>
      <c r="BB227" s="27"/>
      <c r="BC227" s="27"/>
      <c r="BD227" s="27"/>
      <c r="BE227" s="27"/>
      <c r="BF227" s="27"/>
      <c r="BG227" s="27"/>
      <c r="BH227" s="27"/>
      <c r="BI227" s="27"/>
      <c r="BJ227" s="27"/>
      <c r="BK227" s="68"/>
      <c r="BL227" s="36"/>
      <c r="BM227" s="60"/>
      <c r="BN227" s="7"/>
      <c r="BO227" s="7"/>
      <c r="BP227" s="7"/>
    </row>
    <row r="228" spans="4:68" x14ac:dyDescent="0.15">
      <c r="D228" s="27"/>
      <c r="E228" s="27"/>
      <c r="F228" s="27"/>
      <c r="G228" s="27"/>
      <c r="H228" s="27"/>
      <c r="I228" s="27"/>
      <c r="J228" s="27"/>
      <c r="K228" s="27"/>
      <c r="L228" s="27"/>
      <c r="M228" s="27"/>
      <c r="N228" s="27"/>
      <c r="O228" s="27"/>
      <c r="P228" s="27"/>
      <c r="Q228" s="27"/>
      <c r="R228" s="27"/>
      <c r="S228" s="27"/>
      <c r="T228" s="27"/>
      <c r="U228" s="27"/>
      <c r="V228" s="27"/>
      <c r="W228" s="27"/>
      <c r="X228" s="27"/>
      <c r="Y228" s="27"/>
      <c r="Z228" s="27"/>
      <c r="AA228" s="27"/>
      <c r="AB228" s="27"/>
      <c r="AC228" s="27"/>
      <c r="AD228" s="27"/>
      <c r="AE228" s="27"/>
      <c r="AF228" s="27"/>
      <c r="AG228" s="27"/>
      <c r="AH228" s="27"/>
      <c r="AI228" s="27"/>
      <c r="AJ228" s="27"/>
      <c r="AK228" s="27"/>
      <c r="AL228" s="27"/>
      <c r="AM228" s="27"/>
      <c r="AN228" s="27"/>
      <c r="AO228" s="27"/>
      <c r="AP228" s="27"/>
      <c r="AQ228" s="27"/>
      <c r="AR228" s="27"/>
      <c r="AS228" s="27"/>
      <c r="AT228" s="27"/>
      <c r="AU228" s="27"/>
      <c r="AV228" s="27"/>
      <c r="AW228" s="27"/>
      <c r="AX228" s="27"/>
      <c r="AY228" s="27"/>
      <c r="AZ228" s="27"/>
      <c r="BA228" s="27"/>
      <c r="BB228" s="27"/>
      <c r="BC228" s="27"/>
      <c r="BD228" s="27"/>
      <c r="BE228" s="27"/>
      <c r="BF228" s="27"/>
      <c r="BG228" s="27"/>
      <c r="BH228" s="27"/>
      <c r="BI228" s="27"/>
      <c r="BJ228" s="27"/>
      <c r="BK228" s="68"/>
      <c r="BL228" s="36"/>
      <c r="BM228" s="60"/>
      <c r="BN228" s="7"/>
      <c r="BO228" s="7"/>
      <c r="BP228" s="7"/>
    </row>
    <row r="229" spans="4:68" x14ac:dyDescent="0.15">
      <c r="D229" s="27"/>
      <c r="E229" s="27"/>
      <c r="F229" s="27"/>
      <c r="G229" s="27"/>
      <c r="H229" s="27"/>
      <c r="I229" s="27"/>
      <c r="J229" s="27"/>
      <c r="K229" s="27"/>
      <c r="L229" s="27"/>
      <c r="M229" s="27"/>
      <c r="N229" s="27"/>
      <c r="O229" s="27"/>
      <c r="P229" s="27"/>
      <c r="Q229" s="27"/>
      <c r="R229" s="27"/>
      <c r="S229" s="27"/>
      <c r="T229" s="27"/>
      <c r="U229" s="27"/>
      <c r="V229" s="27"/>
      <c r="W229" s="27"/>
      <c r="X229" s="27"/>
      <c r="Y229" s="27"/>
      <c r="Z229" s="27"/>
      <c r="AA229" s="27"/>
      <c r="AB229" s="27"/>
      <c r="AC229" s="27"/>
      <c r="AD229" s="27"/>
      <c r="AE229" s="27"/>
      <c r="AF229" s="27"/>
      <c r="AG229" s="27"/>
      <c r="AH229" s="27"/>
      <c r="AI229" s="27"/>
      <c r="AJ229" s="27"/>
      <c r="AK229" s="27"/>
      <c r="AL229" s="27"/>
      <c r="AM229" s="27"/>
      <c r="AN229" s="27"/>
      <c r="AO229" s="27"/>
      <c r="AP229" s="27"/>
      <c r="AQ229" s="27"/>
      <c r="AR229" s="27"/>
      <c r="AS229" s="27"/>
      <c r="AT229" s="27"/>
      <c r="AU229" s="27"/>
      <c r="AV229" s="27"/>
      <c r="AW229" s="27"/>
      <c r="AX229" s="27"/>
      <c r="AY229" s="27"/>
      <c r="AZ229" s="27"/>
      <c r="BA229" s="27"/>
      <c r="BB229" s="27"/>
      <c r="BC229" s="27"/>
      <c r="BD229" s="27"/>
      <c r="BE229" s="27"/>
      <c r="BF229" s="27"/>
      <c r="BG229" s="27"/>
      <c r="BH229" s="27"/>
      <c r="BI229" s="27"/>
      <c r="BJ229" s="27"/>
      <c r="BK229" s="68"/>
      <c r="BL229" s="36"/>
      <c r="BM229" s="60"/>
      <c r="BN229" s="7"/>
      <c r="BO229" s="7"/>
      <c r="BP229" s="7"/>
    </row>
    <row r="230" spans="4:68" x14ac:dyDescent="0.15">
      <c r="D230" s="27"/>
      <c r="E230" s="27"/>
      <c r="F230" s="27"/>
      <c r="G230" s="27"/>
      <c r="H230" s="27"/>
      <c r="I230" s="27"/>
      <c r="J230" s="27"/>
      <c r="K230" s="27"/>
      <c r="L230" s="27"/>
      <c r="M230" s="27"/>
      <c r="N230" s="27"/>
      <c r="O230" s="27"/>
      <c r="P230" s="27"/>
      <c r="Q230" s="27"/>
      <c r="R230" s="27"/>
      <c r="S230" s="27"/>
      <c r="T230" s="27"/>
      <c r="U230" s="27"/>
      <c r="V230" s="27"/>
      <c r="W230" s="27"/>
      <c r="X230" s="27"/>
      <c r="Y230" s="27"/>
      <c r="Z230" s="27"/>
      <c r="AA230" s="27"/>
      <c r="AB230" s="27"/>
      <c r="AC230" s="27"/>
      <c r="AD230" s="27"/>
      <c r="AE230" s="27"/>
      <c r="AF230" s="27"/>
      <c r="AG230" s="27"/>
      <c r="AH230" s="27"/>
      <c r="AI230" s="27"/>
      <c r="AJ230" s="27"/>
      <c r="AK230" s="27"/>
      <c r="AL230" s="27"/>
      <c r="AM230" s="27"/>
      <c r="AN230" s="27"/>
      <c r="AO230" s="27"/>
      <c r="AP230" s="27"/>
      <c r="AQ230" s="27"/>
      <c r="AR230" s="27"/>
      <c r="AS230" s="27"/>
      <c r="AT230" s="27"/>
      <c r="AU230" s="27"/>
      <c r="AV230" s="27"/>
      <c r="AW230" s="27"/>
      <c r="AX230" s="27"/>
      <c r="AY230" s="27"/>
      <c r="AZ230" s="27"/>
      <c r="BA230" s="27"/>
      <c r="BB230" s="27"/>
      <c r="BC230" s="27"/>
      <c r="BD230" s="27"/>
      <c r="BE230" s="27"/>
      <c r="BF230" s="27"/>
      <c r="BG230" s="27"/>
      <c r="BH230" s="27"/>
      <c r="BI230" s="27"/>
      <c r="BJ230" s="27"/>
      <c r="BK230" s="68"/>
      <c r="BL230" s="36"/>
      <c r="BM230" s="60"/>
      <c r="BN230" s="7"/>
      <c r="BO230" s="7"/>
      <c r="BP230" s="7"/>
    </row>
    <row r="231" spans="4:68" x14ac:dyDescent="0.15">
      <c r="D231" s="27"/>
      <c r="E231" s="27"/>
      <c r="F231" s="27"/>
      <c r="G231" s="27"/>
      <c r="H231" s="27"/>
      <c r="I231" s="27"/>
      <c r="J231" s="27"/>
      <c r="K231" s="27"/>
      <c r="L231" s="27"/>
      <c r="M231" s="27"/>
      <c r="N231" s="27"/>
      <c r="O231" s="27"/>
      <c r="P231" s="27"/>
      <c r="Q231" s="27"/>
      <c r="R231" s="27"/>
      <c r="S231" s="27"/>
      <c r="T231" s="27"/>
      <c r="U231" s="27"/>
      <c r="V231" s="27"/>
      <c r="W231" s="27"/>
      <c r="X231" s="27"/>
      <c r="Y231" s="27"/>
      <c r="Z231" s="27"/>
      <c r="AA231" s="27"/>
      <c r="AB231" s="27"/>
      <c r="AC231" s="27"/>
      <c r="AD231" s="27"/>
      <c r="AE231" s="27"/>
      <c r="AF231" s="27"/>
      <c r="AG231" s="27"/>
      <c r="AH231" s="27"/>
      <c r="AI231" s="27"/>
      <c r="AJ231" s="27"/>
      <c r="AK231" s="27"/>
      <c r="AL231" s="27"/>
      <c r="AM231" s="27"/>
      <c r="AN231" s="27"/>
      <c r="AO231" s="27"/>
      <c r="AP231" s="27"/>
      <c r="AQ231" s="27"/>
      <c r="AR231" s="27"/>
      <c r="AS231" s="27"/>
      <c r="AT231" s="27"/>
      <c r="AU231" s="27"/>
      <c r="AV231" s="27"/>
      <c r="AW231" s="27"/>
      <c r="AX231" s="27"/>
      <c r="AY231" s="27"/>
      <c r="AZ231" s="27"/>
      <c r="BA231" s="27"/>
      <c r="BB231" s="27"/>
      <c r="BC231" s="27"/>
      <c r="BD231" s="27"/>
      <c r="BE231" s="27"/>
      <c r="BF231" s="27"/>
      <c r="BG231" s="27"/>
      <c r="BH231" s="27"/>
      <c r="BI231" s="27"/>
      <c r="BJ231" s="27"/>
      <c r="BK231" s="68"/>
      <c r="BL231" s="36"/>
      <c r="BM231" s="60"/>
      <c r="BN231" s="7"/>
      <c r="BO231" s="7"/>
      <c r="BP231" s="7"/>
    </row>
    <row r="232" spans="4:68" x14ac:dyDescent="0.15">
      <c r="D232" s="27"/>
      <c r="E232" s="27"/>
      <c r="F232" s="27"/>
      <c r="G232" s="27"/>
      <c r="H232" s="27"/>
      <c r="I232" s="27"/>
      <c r="J232" s="27"/>
      <c r="K232" s="27"/>
      <c r="L232" s="27"/>
      <c r="M232" s="27"/>
      <c r="N232" s="27"/>
      <c r="O232" s="27"/>
      <c r="P232" s="27"/>
      <c r="Q232" s="27"/>
      <c r="R232" s="27"/>
      <c r="S232" s="27"/>
      <c r="T232" s="27"/>
      <c r="U232" s="27"/>
      <c r="V232" s="27"/>
      <c r="W232" s="27"/>
      <c r="X232" s="27"/>
      <c r="Y232" s="27"/>
      <c r="Z232" s="27"/>
      <c r="AA232" s="27"/>
      <c r="AB232" s="27"/>
      <c r="AC232" s="27"/>
      <c r="AD232" s="27"/>
      <c r="AE232" s="27"/>
      <c r="AF232" s="27"/>
      <c r="AG232" s="27"/>
      <c r="AH232" s="27"/>
      <c r="AI232" s="27"/>
      <c r="AJ232" s="27"/>
      <c r="AK232" s="27"/>
      <c r="AL232" s="27"/>
      <c r="AM232" s="27"/>
      <c r="AN232" s="27"/>
      <c r="AO232" s="27"/>
      <c r="AP232" s="27"/>
      <c r="AQ232" s="27"/>
      <c r="AR232" s="27"/>
      <c r="AS232" s="27"/>
      <c r="AT232" s="27"/>
      <c r="AU232" s="27"/>
      <c r="AV232" s="27"/>
      <c r="AW232" s="27"/>
      <c r="AX232" s="27"/>
      <c r="AY232" s="27"/>
      <c r="AZ232" s="27"/>
      <c r="BA232" s="27"/>
      <c r="BB232" s="27"/>
      <c r="BC232" s="27"/>
      <c r="BD232" s="27"/>
      <c r="BE232" s="27"/>
      <c r="BF232" s="27"/>
      <c r="BG232" s="27"/>
      <c r="BH232" s="27"/>
      <c r="BI232" s="27"/>
      <c r="BJ232" s="27"/>
      <c r="BK232" s="68"/>
      <c r="BL232" s="36"/>
      <c r="BM232" s="60"/>
      <c r="BN232" s="7"/>
      <c r="BO232" s="7"/>
      <c r="BP232" s="7"/>
    </row>
    <row r="233" spans="4:68" x14ac:dyDescent="0.15">
      <c r="D233" s="27"/>
      <c r="E233" s="27"/>
      <c r="F233" s="27"/>
      <c r="G233" s="27"/>
      <c r="H233" s="27"/>
      <c r="I233" s="27"/>
      <c r="J233" s="27"/>
      <c r="K233" s="27"/>
      <c r="L233" s="27"/>
      <c r="M233" s="27"/>
      <c r="N233" s="27"/>
      <c r="O233" s="27"/>
      <c r="P233" s="27"/>
      <c r="Q233" s="27"/>
      <c r="R233" s="27"/>
      <c r="S233" s="27"/>
      <c r="T233" s="27"/>
      <c r="U233" s="27"/>
      <c r="V233" s="27"/>
      <c r="W233" s="27"/>
      <c r="X233" s="27"/>
      <c r="Y233" s="27"/>
      <c r="Z233" s="27"/>
      <c r="AA233" s="27"/>
      <c r="AB233" s="27"/>
      <c r="AC233" s="27"/>
      <c r="AD233" s="27"/>
      <c r="AE233" s="27"/>
      <c r="AF233" s="27"/>
      <c r="AG233" s="27"/>
      <c r="AH233" s="27"/>
      <c r="AI233" s="27"/>
      <c r="AJ233" s="27"/>
      <c r="AK233" s="27"/>
      <c r="AL233" s="27"/>
      <c r="AM233" s="27"/>
      <c r="AN233" s="27"/>
      <c r="AO233" s="27"/>
      <c r="AP233" s="27"/>
      <c r="AQ233" s="27"/>
      <c r="AR233" s="27"/>
      <c r="AS233" s="27"/>
      <c r="AT233" s="27"/>
      <c r="AU233" s="27"/>
      <c r="AV233" s="27"/>
      <c r="AW233" s="27"/>
      <c r="AX233" s="27"/>
      <c r="AY233" s="27"/>
      <c r="AZ233" s="27"/>
      <c r="BA233" s="27"/>
      <c r="BB233" s="27"/>
      <c r="BC233" s="27"/>
      <c r="BD233" s="27"/>
      <c r="BE233" s="27"/>
      <c r="BF233" s="27"/>
      <c r="BG233" s="27"/>
      <c r="BH233" s="27"/>
      <c r="BI233" s="27"/>
      <c r="BJ233" s="27"/>
      <c r="BK233" s="68"/>
      <c r="BL233" s="36"/>
      <c r="BM233" s="60"/>
      <c r="BN233" s="7"/>
      <c r="BO233" s="7"/>
      <c r="BP233" s="7"/>
    </row>
    <row r="234" spans="4:68" x14ac:dyDescent="0.15">
      <c r="D234" s="27"/>
      <c r="E234" s="27"/>
      <c r="F234" s="27"/>
      <c r="G234" s="27"/>
      <c r="H234" s="27"/>
      <c r="I234" s="27"/>
      <c r="J234" s="27"/>
      <c r="K234" s="27"/>
      <c r="L234" s="27"/>
      <c r="M234" s="27"/>
      <c r="N234" s="27"/>
      <c r="O234" s="27"/>
      <c r="P234" s="27"/>
      <c r="Q234" s="27"/>
      <c r="R234" s="27"/>
      <c r="S234" s="27"/>
      <c r="T234" s="27"/>
      <c r="U234" s="27"/>
      <c r="V234" s="27"/>
      <c r="W234" s="27"/>
      <c r="X234" s="27"/>
      <c r="Y234" s="27"/>
      <c r="Z234" s="27"/>
      <c r="AA234" s="27"/>
      <c r="AB234" s="27"/>
      <c r="AC234" s="27"/>
      <c r="AD234" s="27"/>
      <c r="AE234" s="27"/>
      <c r="AF234" s="27"/>
      <c r="AG234" s="27"/>
      <c r="AH234" s="27"/>
      <c r="AI234" s="27"/>
      <c r="AJ234" s="27"/>
      <c r="AK234" s="27"/>
      <c r="AL234" s="27"/>
      <c r="AM234" s="27"/>
      <c r="AN234" s="27"/>
      <c r="AO234" s="27"/>
      <c r="AP234" s="27"/>
      <c r="AQ234" s="27"/>
      <c r="AR234" s="27"/>
      <c r="AS234" s="27"/>
      <c r="AT234" s="27"/>
      <c r="AU234" s="27"/>
      <c r="AV234" s="27"/>
      <c r="AW234" s="27"/>
      <c r="AX234" s="27"/>
      <c r="AY234" s="27"/>
      <c r="AZ234" s="27"/>
      <c r="BA234" s="27"/>
      <c r="BB234" s="27"/>
      <c r="BC234" s="27"/>
      <c r="BD234" s="27"/>
      <c r="BE234" s="27"/>
      <c r="BF234" s="27"/>
      <c r="BG234" s="27"/>
      <c r="BH234" s="27"/>
      <c r="BI234" s="27"/>
      <c r="BJ234" s="27"/>
      <c r="BK234" s="68"/>
      <c r="BL234" s="36"/>
      <c r="BM234" s="60"/>
      <c r="BN234" s="7"/>
      <c r="BO234" s="7"/>
      <c r="BP234" s="7"/>
    </row>
    <row r="235" spans="4:68" x14ac:dyDescent="0.15">
      <c r="D235" s="27"/>
      <c r="E235" s="27"/>
      <c r="F235" s="27"/>
      <c r="G235" s="27"/>
      <c r="H235" s="27"/>
      <c r="I235" s="27"/>
      <c r="J235" s="27"/>
      <c r="K235" s="27"/>
      <c r="L235" s="27"/>
      <c r="M235" s="27"/>
      <c r="N235" s="27"/>
      <c r="O235" s="27"/>
      <c r="P235" s="27"/>
      <c r="Q235" s="27"/>
      <c r="R235" s="27"/>
      <c r="S235" s="27"/>
      <c r="T235" s="27"/>
      <c r="U235" s="27"/>
      <c r="V235" s="27"/>
      <c r="W235" s="27"/>
      <c r="X235" s="27"/>
      <c r="Y235" s="27"/>
      <c r="Z235" s="27"/>
      <c r="AA235" s="27"/>
      <c r="AB235" s="27"/>
      <c r="AC235" s="27"/>
      <c r="AD235" s="27"/>
      <c r="AE235" s="27"/>
      <c r="AF235" s="27"/>
      <c r="AG235" s="27"/>
      <c r="AH235" s="27"/>
      <c r="AI235" s="27"/>
      <c r="AJ235" s="27"/>
      <c r="AK235" s="27"/>
      <c r="AL235" s="27"/>
      <c r="AM235" s="27"/>
      <c r="AN235" s="27"/>
      <c r="AO235" s="27"/>
      <c r="AP235" s="27"/>
      <c r="AQ235" s="27"/>
      <c r="AR235" s="27"/>
      <c r="AS235" s="27"/>
      <c r="AT235" s="27"/>
      <c r="AU235" s="27"/>
      <c r="AV235" s="27"/>
      <c r="AW235" s="27"/>
      <c r="AX235" s="27"/>
      <c r="AY235" s="27"/>
      <c r="AZ235" s="27"/>
      <c r="BA235" s="27"/>
      <c r="BB235" s="27"/>
      <c r="BC235" s="27"/>
      <c r="BD235" s="27"/>
      <c r="BE235" s="27"/>
      <c r="BF235" s="27"/>
      <c r="BG235" s="27"/>
      <c r="BH235" s="27"/>
      <c r="BI235" s="27"/>
      <c r="BJ235" s="27"/>
      <c r="BK235" s="68"/>
      <c r="BL235" s="36"/>
      <c r="BM235" s="60"/>
      <c r="BN235" s="7"/>
      <c r="BO235" s="7"/>
      <c r="BP235" s="7"/>
    </row>
    <row r="236" spans="4:68" x14ac:dyDescent="0.15">
      <c r="D236" s="27"/>
      <c r="E236" s="27"/>
      <c r="F236" s="27"/>
      <c r="G236" s="27"/>
      <c r="H236" s="27"/>
      <c r="I236" s="27"/>
      <c r="J236" s="27"/>
      <c r="K236" s="27"/>
      <c r="L236" s="27"/>
      <c r="M236" s="27"/>
      <c r="N236" s="27"/>
      <c r="O236" s="27"/>
      <c r="P236" s="27"/>
      <c r="Q236" s="27"/>
      <c r="R236" s="27"/>
      <c r="S236" s="27"/>
      <c r="T236" s="27"/>
      <c r="U236" s="27"/>
      <c r="V236" s="27"/>
      <c r="W236" s="27"/>
      <c r="X236" s="27"/>
      <c r="Y236" s="27"/>
      <c r="Z236" s="27"/>
      <c r="AA236" s="27"/>
      <c r="AB236" s="27"/>
      <c r="AC236" s="27"/>
      <c r="AD236" s="27"/>
      <c r="AE236" s="27"/>
      <c r="AF236" s="27"/>
      <c r="AG236" s="27"/>
      <c r="AH236" s="27"/>
      <c r="AI236" s="27"/>
      <c r="AJ236" s="27"/>
      <c r="AK236" s="27"/>
      <c r="AL236" s="27"/>
      <c r="AM236" s="27"/>
      <c r="AN236" s="27"/>
      <c r="AO236" s="27"/>
      <c r="AP236" s="27"/>
      <c r="AQ236" s="27"/>
      <c r="AR236" s="27"/>
      <c r="AS236" s="27"/>
      <c r="AT236" s="27"/>
      <c r="AU236" s="27"/>
      <c r="AV236" s="27"/>
      <c r="AW236" s="27"/>
      <c r="AX236" s="27"/>
      <c r="AY236" s="27"/>
      <c r="AZ236" s="27"/>
      <c r="BA236" s="27"/>
      <c r="BB236" s="27"/>
      <c r="BC236" s="27"/>
      <c r="BD236" s="27"/>
      <c r="BE236" s="27"/>
      <c r="BF236" s="27"/>
      <c r="BG236" s="27"/>
      <c r="BH236" s="27"/>
      <c r="BI236" s="27"/>
      <c r="BJ236" s="27"/>
      <c r="BK236" s="68"/>
      <c r="BL236" s="36"/>
      <c r="BM236" s="60"/>
      <c r="BN236" s="7"/>
      <c r="BO236" s="7"/>
      <c r="BP236" s="7"/>
    </row>
    <row r="237" spans="4:68" x14ac:dyDescent="0.15">
      <c r="D237" s="27"/>
      <c r="E237" s="27"/>
      <c r="F237" s="27"/>
      <c r="G237" s="27"/>
      <c r="H237" s="27"/>
      <c r="I237" s="27"/>
      <c r="J237" s="27"/>
      <c r="K237" s="27"/>
      <c r="L237" s="27"/>
      <c r="M237" s="27"/>
      <c r="N237" s="27"/>
      <c r="O237" s="27"/>
      <c r="P237" s="27"/>
      <c r="Q237" s="27"/>
      <c r="R237" s="27"/>
      <c r="S237" s="27"/>
      <c r="T237" s="27"/>
      <c r="U237" s="27"/>
      <c r="V237" s="27"/>
      <c r="W237" s="27"/>
      <c r="X237" s="27"/>
      <c r="Y237" s="27"/>
      <c r="Z237" s="27"/>
      <c r="AA237" s="27"/>
      <c r="AB237" s="27"/>
      <c r="AC237" s="27"/>
      <c r="AD237" s="27"/>
      <c r="AE237" s="27"/>
      <c r="AF237" s="27"/>
      <c r="AG237" s="27"/>
      <c r="AH237" s="27"/>
      <c r="AI237" s="27"/>
      <c r="AJ237" s="27"/>
      <c r="AK237" s="27"/>
      <c r="AL237" s="27"/>
      <c r="AM237" s="27"/>
      <c r="AN237" s="27"/>
      <c r="AO237" s="27"/>
      <c r="AP237" s="27"/>
      <c r="AQ237" s="27"/>
      <c r="AR237" s="27"/>
      <c r="AS237" s="27"/>
      <c r="AT237" s="27"/>
      <c r="AU237" s="27"/>
      <c r="AV237" s="27"/>
      <c r="AW237" s="27"/>
      <c r="AX237" s="27"/>
      <c r="AY237" s="27"/>
      <c r="AZ237" s="27"/>
      <c r="BA237" s="27"/>
      <c r="BB237" s="27"/>
      <c r="BC237" s="27"/>
      <c r="BD237" s="27"/>
      <c r="BE237" s="27"/>
      <c r="BF237" s="27"/>
      <c r="BG237" s="27"/>
      <c r="BH237" s="27"/>
      <c r="BI237" s="27"/>
      <c r="BJ237" s="27"/>
      <c r="BK237" s="68"/>
      <c r="BL237" s="36"/>
      <c r="BM237" s="60"/>
      <c r="BN237" s="7"/>
      <c r="BO237" s="7"/>
      <c r="BP237" s="7"/>
    </row>
    <row r="238" spans="4:68" x14ac:dyDescent="0.15">
      <c r="D238" s="27"/>
      <c r="E238" s="27"/>
      <c r="F238" s="27"/>
      <c r="G238" s="27"/>
      <c r="H238" s="27"/>
      <c r="I238" s="27"/>
      <c r="J238" s="27"/>
      <c r="K238" s="27"/>
      <c r="L238" s="27"/>
      <c r="M238" s="27"/>
      <c r="N238" s="27"/>
      <c r="O238" s="27"/>
      <c r="P238" s="27"/>
      <c r="Q238" s="27"/>
      <c r="R238" s="27"/>
      <c r="S238" s="27"/>
      <c r="T238" s="27"/>
      <c r="U238" s="27"/>
      <c r="V238" s="27"/>
      <c r="W238" s="27"/>
      <c r="X238" s="27"/>
      <c r="Y238" s="27"/>
      <c r="Z238" s="27"/>
      <c r="AA238" s="27"/>
      <c r="AB238" s="27"/>
      <c r="AC238" s="27"/>
      <c r="AD238" s="27"/>
      <c r="AE238" s="27"/>
      <c r="AF238" s="27"/>
      <c r="AG238" s="27"/>
      <c r="AH238" s="27"/>
      <c r="AI238" s="27"/>
      <c r="AJ238" s="27"/>
      <c r="AK238" s="27"/>
      <c r="AL238" s="27"/>
      <c r="AM238" s="27"/>
      <c r="AN238" s="27"/>
      <c r="AO238" s="27"/>
      <c r="AP238" s="27"/>
      <c r="AQ238" s="27"/>
      <c r="AR238" s="27"/>
      <c r="AS238" s="27"/>
      <c r="AT238" s="27"/>
      <c r="AU238" s="27"/>
      <c r="AV238" s="27"/>
      <c r="AW238" s="27"/>
      <c r="AX238" s="27"/>
      <c r="AY238" s="27"/>
      <c r="AZ238" s="27"/>
      <c r="BA238" s="27"/>
      <c r="BB238" s="27"/>
      <c r="BC238" s="27"/>
      <c r="BD238" s="27"/>
      <c r="BE238" s="27"/>
      <c r="BF238" s="27"/>
      <c r="BG238" s="27"/>
      <c r="BH238" s="27"/>
      <c r="BI238" s="27"/>
      <c r="BJ238" s="27"/>
      <c r="BK238" s="68"/>
      <c r="BL238" s="36"/>
      <c r="BM238" s="60"/>
      <c r="BN238" s="7"/>
      <c r="BO238" s="7"/>
      <c r="BP238" s="7"/>
    </row>
    <row r="239" spans="4:68" x14ac:dyDescent="0.15">
      <c r="D239" s="27"/>
      <c r="E239" s="27"/>
      <c r="F239" s="27"/>
      <c r="G239" s="27"/>
      <c r="H239" s="27"/>
      <c r="I239" s="27"/>
      <c r="J239" s="27"/>
      <c r="K239" s="27"/>
      <c r="L239" s="27"/>
      <c r="M239" s="27"/>
      <c r="N239" s="27"/>
      <c r="O239" s="27"/>
      <c r="P239" s="27"/>
      <c r="Q239" s="27"/>
      <c r="R239" s="27"/>
      <c r="S239" s="27"/>
      <c r="T239" s="27"/>
      <c r="U239" s="27"/>
      <c r="V239" s="27"/>
      <c r="W239" s="27"/>
      <c r="X239" s="27"/>
      <c r="Y239" s="27"/>
      <c r="Z239" s="27"/>
      <c r="AA239" s="27"/>
      <c r="AB239" s="27"/>
      <c r="AC239" s="27"/>
      <c r="AD239" s="27"/>
      <c r="AE239" s="27"/>
      <c r="AF239" s="27"/>
      <c r="AG239" s="27"/>
      <c r="AH239" s="27"/>
      <c r="AI239" s="27"/>
      <c r="AJ239" s="27"/>
      <c r="AK239" s="27"/>
      <c r="AL239" s="27"/>
      <c r="AM239" s="27"/>
      <c r="AN239" s="27"/>
      <c r="AO239" s="27"/>
      <c r="AP239" s="27"/>
      <c r="AQ239" s="27"/>
      <c r="AR239" s="27"/>
      <c r="AS239" s="27"/>
      <c r="AT239" s="27"/>
      <c r="AU239" s="27"/>
      <c r="AV239" s="27"/>
      <c r="AW239" s="27"/>
      <c r="AX239" s="27"/>
      <c r="AY239" s="27"/>
      <c r="AZ239" s="27"/>
      <c r="BA239" s="27"/>
      <c r="BB239" s="27"/>
      <c r="BC239" s="27"/>
      <c r="BD239" s="27"/>
      <c r="BE239" s="27"/>
      <c r="BF239" s="27"/>
      <c r="BG239" s="27"/>
      <c r="BH239" s="27"/>
      <c r="BI239" s="27"/>
      <c r="BJ239" s="27"/>
      <c r="BK239" s="68"/>
      <c r="BL239" s="36"/>
      <c r="BM239" s="60"/>
      <c r="BN239" s="7"/>
      <c r="BO239" s="7"/>
      <c r="BP239" s="7"/>
    </row>
    <row r="240" spans="4:68" x14ac:dyDescent="0.15">
      <c r="D240" s="27"/>
      <c r="E240" s="27"/>
      <c r="F240" s="27"/>
      <c r="G240" s="27"/>
      <c r="H240" s="27"/>
      <c r="I240" s="27"/>
      <c r="J240" s="27"/>
      <c r="K240" s="27"/>
      <c r="L240" s="27"/>
      <c r="M240" s="27"/>
      <c r="N240" s="27"/>
      <c r="O240" s="27"/>
      <c r="P240" s="27"/>
      <c r="Q240" s="27"/>
      <c r="R240" s="27"/>
      <c r="S240" s="27"/>
      <c r="T240" s="27"/>
      <c r="U240" s="27"/>
      <c r="V240" s="27"/>
      <c r="W240" s="27"/>
      <c r="X240" s="27"/>
      <c r="Y240" s="27"/>
      <c r="Z240" s="27"/>
      <c r="AA240" s="27"/>
      <c r="AB240" s="27"/>
      <c r="AC240" s="27"/>
      <c r="AD240" s="27"/>
      <c r="AE240" s="27"/>
      <c r="AF240" s="27"/>
      <c r="AG240" s="27"/>
      <c r="AH240" s="27"/>
      <c r="AI240" s="27"/>
      <c r="AJ240" s="27"/>
      <c r="AK240" s="27"/>
      <c r="AL240" s="27"/>
      <c r="AM240" s="27"/>
      <c r="AN240" s="27"/>
      <c r="AO240" s="27"/>
      <c r="AP240" s="27"/>
      <c r="AQ240" s="27"/>
      <c r="AR240" s="27"/>
      <c r="AS240" s="27"/>
      <c r="AT240" s="27"/>
      <c r="AU240" s="27"/>
      <c r="AV240" s="27"/>
      <c r="AW240" s="27"/>
      <c r="AX240" s="27"/>
      <c r="AY240" s="27"/>
      <c r="AZ240" s="27"/>
      <c r="BA240" s="27"/>
      <c r="BB240" s="27"/>
      <c r="BC240" s="27"/>
      <c r="BD240" s="27"/>
      <c r="BE240" s="27"/>
      <c r="BF240" s="27"/>
      <c r="BG240" s="27"/>
      <c r="BH240" s="27"/>
      <c r="BI240" s="27"/>
      <c r="BJ240" s="27"/>
      <c r="BK240" s="68"/>
      <c r="BL240" s="36"/>
      <c r="BM240" s="60"/>
      <c r="BN240" s="7"/>
      <c r="BO240" s="7"/>
      <c r="BP240" s="7"/>
    </row>
    <row r="241" spans="4:68" x14ac:dyDescent="0.15">
      <c r="D241" s="27"/>
      <c r="E241" s="27"/>
      <c r="F241" s="27"/>
      <c r="G241" s="27"/>
      <c r="H241" s="27"/>
      <c r="I241" s="27"/>
      <c r="J241" s="27"/>
      <c r="K241" s="27"/>
      <c r="L241" s="27"/>
      <c r="M241" s="27"/>
      <c r="N241" s="27"/>
      <c r="O241" s="27"/>
      <c r="P241" s="27"/>
      <c r="Q241" s="27"/>
      <c r="R241" s="27"/>
      <c r="S241" s="27"/>
      <c r="T241" s="27"/>
      <c r="U241" s="27"/>
      <c r="V241" s="27"/>
      <c r="W241" s="27"/>
      <c r="X241" s="27"/>
      <c r="Y241" s="27"/>
      <c r="Z241" s="27"/>
      <c r="AA241" s="27"/>
      <c r="AB241" s="27"/>
      <c r="AC241" s="27"/>
      <c r="AD241" s="27"/>
      <c r="AE241" s="27"/>
      <c r="AF241" s="27"/>
      <c r="AG241" s="27"/>
      <c r="AH241" s="27"/>
      <c r="AI241" s="27"/>
      <c r="AJ241" s="27"/>
      <c r="AK241" s="27"/>
      <c r="AL241" s="27"/>
      <c r="AM241" s="27"/>
      <c r="AN241" s="27"/>
      <c r="AO241" s="27"/>
      <c r="AP241" s="27"/>
      <c r="AQ241" s="27"/>
      <c r="AR241" s="27"/>
      <c r="AS241" s="27"/>
      <c r="AT241" s="27"/>
      <c r="AU241" s="27"/>
      <c r="AV241" s="27"/>
      <c r="AW241" s="27"/>
      <c r="AX241" s="27"/>
      <c r="AY241" s="27"/>
      <c r="AZ241" s="27"/>
      <c r="BA241" s="27"/>
      <c r="BB241" s="27"/>
      <c r="BC241" s="27"/>
      <c r="BD241" s="27"/>
      <c r="BE241" s="27"/>
      <c r="BF241" s="27"/>
      <c r="BG241" s="27"/>
      <c r="BH241" s="27"/>
      <c r="BI241" s="27"/>
      <c r="BJ241" s="27"/>
      <c r="BK241" s="68"/>
      <c r="BL241" s="36"/>
      <c r="BM241" s="60"/>
      <c r="BN241" s="7"/>
      <c r="BO241" s="7"/>
      <c r="BP241" s="7"/>
    </row>
    <row r="242" spans="4:68" x14ac:dyDescent="0.15">
      <c r="D242" s="27"/>
      <c r="E242" s="27"/>
      <c r="F242" s="27"/>
      <c r="G242" s="27"/>
      <c r="H242" s="27"/>
      <c r="I242" s="27"/>
      <c r="J242" s="27"/>
      <c r="K242" s="27"/>
      <c r="L242" s="27"/>
      <c r="M242" s="27"/>
      <c r="N242" s="27"/>
      <c r="O242" s="27"/>
      <c r="P242" s="27"/>
      <c r="Q242" s="27"/>
      <c r="R242" s="27"/>
      <c r="S242" s="27"/>
      <c r="T242" s="27"/>
      <c r="U242" s="27"/>
      <c r="V242" s="27"/>
      <c r="W242" s="27"/>
      <c r="X242" s="27"/>
      <c r="Y242" s="27"/>
      <c r="Z242" s="27"/>
      <c r="AA242" s="27"/>
      <c r="AB242" s="27"/>
      <c r="AC242" s="27"/>
      <c r="AD242" s="27"/>
      <c r="AE242" s="27"/>
      <c r="AF242" s="27"/>
      <c r="AG242" s="27"/>
      <c r="AH242" s="27"/>
      <c r="AI242" s="27"/>
      <c r="AJ242" s="27"/>
      <c r="AK242" s="27"/>
      <c r="AL242" s="27"/>
      <c r="AM242" s="27"/>
      <c r="AN242" s="27"/>
      <c r="AO242" s="27"/>
      <c r="AP242" s="27"/>
      <c r="AQ242" s="27"/>
      <c r="AR242" s="27"/>
      <c r="AS242" s="27"/>
      <c r="AT242" s="27"/>
      <c r="AU242" s="27"/>
      <c r="AV242" s="27"/>
      <c r="AW242" s="27"/>
      <c r="AX242" s="27"/>
      <c r="AY242" s="27"/>
      <c r="AZ242" s="27"/>
      <c r="BA242" s="27"/>
      <c r="BB242" s="27"/>
      <c r="BC242" s="27"/>
      <c r="BD242" s="27"/>
      <c r="BE242" s="27"/>
      <c r="BF242" s="27"/>
      <c r="BG242" s="27"/>
      <c r="BH242" s="27"/>
      <c r="BI242" s="27"/>
      <c r="BJ242" s="27"/>
      <c r="BK242" s="68"/>
      <c r="BL242" s="36"/>
      <c r="BM242" s="60"/>
      <c r="BN242" s="7"/>
      <c r="BO242" s="7"/>
      <c r="BP242" s="7"/>
    </row>
    <row r="243" spans="4:68" x14ac:dyDescent="0.15">
      <c r="D243" s="27"/>
      <c r="E243" s="27"/>
      <c r="F243" s="27"/>
      <c r="G243" s="27"/>
      <c r="H243" s="27"/>
      <c r="I243" s="27"/>
      <c r="J243" s="27"/>
      <c r="K243" s="27"/>
      <c r="L243" s="27"/>
      <c r="M243" s="27"/>
      <c r="N243" s="27"/>
      <c r="O243" s="27"/>
      <c r="P243" s="27"/>
      <c r="Q243" s="27"/>
      <c r="R243" s="27"/>
      <c r="S243" s="27"/>
      <c r="T243" s="27"/>
      <c r="U243" s="27"/>
      <c r="V243" s="27"/>
      <c r="W243" s="27"/>
      <c r="X243" s="27"/>
      <c r="Y243" s="27"/>
      <c r="Z243" s="27"/>
      <c r="AA243" s="27"/>
      <c r="AB243" s="27"/>
      <c r="AC243" s="27"/>
      <c r="AD243" s="27"/>
      <c r="AE243" s="27"/>
      <c r="AF243" s="27"/>
      <c r="AG243" s="27"/>
      <c r="AH243" s="27"/>
      <c r="AI243" s="27"/>
      <c r="AJ243" s="27"/>
      <c r="AK243" s="27"/>
      <c r="AL243" s="27"/>
      <c r="AM243" s="27"/>
      <c r="AN243" s="27"/>
      <c r="AO243" s="27"/>
      <c r="AP243" s="27"/>
      <c r="AQ243" s="27"/>
      <c r="AR243" s="27"/>
      <c r="AS243" s="27"/>
      <c r="AT243" s="27"/>
      <c r="AU243" s="27"/>
      <c r="AV243" s="27"/>
      <c r="AW243" s="27"/>
      <c r="AX243" s="27"/>
      <c r="AY243" s="27"/>
      <c r="AZ243" s="27"/>
      <c r="BA243" s="27"/>
      <c r="BB243" s="27"/>
      <c r="BC243" s="27"/>
      <c r="BD243" s="27"/>
      <c r="BE243" s="27"/>
      <c r="BF243" s="27"/>
      <c r="BG243" s="27"/>
      <c r="BH243" s="27"/>
      <c r="BI243" s="27"/>
      <c r="BJ243" s="27"/>
      <c r="BK243" s="68"/>
      <c r="BL243" s="36"/>
      <c r="BM243" s="60"/>
      <c r="BN243" s="7"/>
      <c r="BO243" s="7"/>
      <c r="BP243" s="7"/>
    </row>
    <row r="244" spans="4:68" x14ac:dyDescent="0.15">
      <c r="D244" s="27"/>
      <c r="E244" s="27"/>
      <c r="F244" s="27"/>
      <c r="G244" s="27"/>
      <c r="H244" s="27"/>
      <c r="I244" s="27"/>
      <c r="J244" s="27"/>
      <c r="K244" s="27"/>
      <c r="L244" s="27"/>
      <c r="M244" s="27"/>
      <c r="N244" s="27"/>
      <c r="O244" s="27"/>
      <c r="P244" s="27"/>
      <c r="Q244" s="27"/>
      <c r="R244" s="27"/>
      <c r="S244" s="27"/>
      <c r="T244" s="27"/>
      <c r="U244" s="27"/>
      <c r="V244" s="27"/>
      <c r="W244" s="27"/>
      <c r="X244" s="27"/>
      <c r="Y244" s="27"/>
      <c r="Z244" s="27"/>
      <c r="AA244" s="27"/>
      <c r="AB244" s="27"/>
      <c r="AC244" s="27"/>
      <c r="AD244" s="27"/>
      <c r="AE244" s="27"/>
      <c r="AF244" s="27"/>
      <c r="AG244" s="27"/>
      <c r="AH244" s="27"/>
      <c r="AI244" s="27"/>
      <c r="AJ244" s="27"/>
      <c r="AK244" s="27"/>
      <c r="AL244" s="27"/>
      <c r="AM244" s="27"/>
      <c r="AN244" s="27"/>
      <c r="AO244" s="27"/>
      <c r="AP244" s="27"/>
      <c r="AQ244" s="27"/>
      <c r="AR244" s="27"/>
      <c r="AS244" s="27"/>
      <c r="AT244" s="27"/>
      <c r="AU244" s="27"/>
      <c r="AV244" s="27"/>
      <c r="AW244" s="27"/>
      <c r="AX244" s="27"/>
      <c r="AY244" s="27"/>
      <c r="AZ244" s="27"/>
      <c r="BA244" s="27"/>
      <c r="BB244" s="27"/>
      <c r="BC244" s="27"/>
      <c r="BD244" s="27"/>
      <c r="BE244" s="27"/>
      <c r="BF244" s="27"/>
      <c r="BG244" s="27"/>
      <c r="BH244" s="27"/>
      <c r="BI244" s="27"/>
      <c r="BJ244" s="27"/>
      <c r="BK244" s="68"/>
      <c r="BL244" s="36"/>
      <c r="BM244" s="60"/>
      <c r="BN244" s="7"/>
      <c r="BO244" s="7"/>
      <c r="BP244" s="7"/>
    </row>
    <row r="245" spans="4:68" x14ac:dyDescent="0.15">
      <c r="D245" s="27"/>
      <c r="E245" s="27"/>
      <c r="F245" s="27"/>
      <c r="G245" s="27"/>
      <c r="H245" s="27"/>
      <c r="I245" s="27"/>
      <c r="J245" s="27"/>
      <c r="K245" s="27"/>
      <c r="L245" s="27"/>
      <c r="M245" s="27"/>
      <c r="N245" s="27"/>
      <c r="O245" s="27"/>
      <c r="P245" s="27"/>
      <c r="Q245" s="27"/>
      <c r="R245" s="27"/>
      <c r="S245" s="27"/>
      <c r="T245" s="27"/>
      <c r="U245" s="27"/>
      <c r="V245" s="27"/>
      <c r="W245" s="27"/>
      <c r="X245" s="27"/>
      <c r="Y245" s="27"/>
      <c r="Z245" s="27"/>
      <c r="AA245" s="27"/>
      <c r="AB245" s="27"/>
      <c r="AC245" s="27"/>
      <c r="AD245" s="27"/>
      <c r="AE245" s="27"/>
      <c r="AF245" s="27"/>
      <c r="AG245" s="27"/>
      <c r="AH245" s="27"/>
      <c r="AI245" s="27"/>
      <c r="AJ245" s="27"/>
      <c r="AK245" s="27"/>
      <c r="AL245" s="27"/>
      <c r="AM245" s="27"/>
      <c r="AN245" s="27"/>
      <c r="AO245" s="27"/>
      <c r="AP245" s="27"/>
      <c r="AQ245" s="27"/>
      <c r="AR245" s="27"/>
      <c r="AS245" s="27"/>
      <c r="AT245" s="27"/>
      <c r="AU245" s="27"/>
      <c r="AV245" s="27"/>
      <c r="AW245" s="27"/>
      <c r="AX245" s="27"/>
      <c r="AY245" s="27"/>
      <c r="AZ245" s="27"/>
      <c r="BA245" s="27"/>
      <c r="BB245" s="27"/>
      <c r="BC245" s="27"/>
      <c r="BD245" s="27"/>
      <c r="BE245" s="27"/>
      <c r="BF245" s="27"/>
      <c r="BG245" s="27"/>
      <c r="BH245" s="27"/>
      <c r="BI245" s="27"/>
      <c r="BJ245" s="27"/>
      <c r="BK245" s="68"/>
      <c r="BL245" s="36"/>
      <c r="BM245" s="60"/>
      <c r="BN245" s="7"/>
      <c r="BO245" s="7"/>
      <c r="BP245" s="7"/>
    </row>
    <row r="246" spans="4:68" x14ac:dyDescent="0.15">
      <c r="D246" s="27"/>
      <c r="E246" s="27"/>
      <c r="F246" s="27"/>
      <c r="G246" s="27"/>
      <c r="H246" s="27"/>
      <c r="I246" s="27"/>
      <c r="J246" s="27"/>
      <c r="K246" s="27"/>
      <c r="L246" s="27"/>
      <c r="M246" s="27"/>
      <c r="N246" s="27"/>
      <c r="O246" s="27"/>
      <c r="P246" s="27"/>
      <c r="Q246" s="27"/>
      <c r="R246" s="27"/>
      <c r="S246" s="27"/>
      <c r="T246" s="27"/>
      <c r="U246" s="27"/>
      <c r="V246" s="27"/>
      <c r="W246" s="27"/>
      <c r="X246" s="27"/>
      <c r="Y246" s="27"/>
      <c r="Z246" s="27"/>
      <c r="AA246" s="27"/>
      <c r="AB246" s="27"/>
      <c r="AC246" s="27"/>
      <c r="AD246" s="27"/>
      <c r="AE246" s="27"/>
      <c r="AF246" s="27"/>
      <c r="AG246" s="27"/>
      <c r="AH246" s="27"/>
      <c r="AI246" s="27"/>
      <c r="AJ246" s="27"/>
      <c r="AK246" s="27"/>
      <c r="AL246" s="27"/>
      <c r="AM246" s="27"/>
      <c r="AN246" s="27"/>
      <c r="AO246" s="27"/>
      <c r="AP246" s="27"/>
      <c r="AQ246" s="27"/>
      <c r="AR246" s="27"/>
      <c r="AS246" s="27"/>
      <c r="AT246" s="27"/>
      <c r="AU246" s="27"/>
      <c r="AV246" s="27"/>
      <c r="AW246" s="27"/>
      <c r="AX246" s="27"/>
      <c r="AY246" s="27"/>
      <c r="AZ246" s="27"/>
      <c r="BA246" s="27"/>
      <c r="BB246" s="27"/>
      <c r="BC246" s="27"/>
      <c r="BD246" s="27"/>
      <c r="BE246" s="27"/>
      <c r="BF246" s="27"/>
      <c r="BG246" s="27"/>
      <c r="BH246" s="27"/>
      <c r="BI246" s="27"/>
      <c r="BJ246" s="27"/>
      <c r="BK246" s="68"/>
      <c r="BL246" s="36"/>
      <c r="BM246" s="60"/>
      <c r="BN246" s="7"/>
      <c r="BO246" s="7"/>
      <c r="BP246" s="7"/>
    </row>
    <row r="247" spans="4:68" x14ac:dyDescent="0.15">
      <c r="D247" s="27"/>
      <c r="E247" s="27"/>
      <c r="F247" s="27"/>
      <c r="G247" s="27"/>
      <c r="H247" s="27"/>
      <c r="I247" s="27"/>
      <c r="J247" s="27"/>
      <c r="K247" s="27"/>
      <c r="L247" s="27"/>
      <c r="M247" s="27"/>
      <c r="N247" s="27"/>
      <c r="O247" s="27"/>
      <c r="P247" s="27"/>
      <c r="Q247" s="27"/>
      <c r="R247" s="27"/>
      <c r="S247" s="27"/>
      <c r="T247" s="27"/>
      <c r="U247" s="27"/>
      <c r="V247" s="27"/>
      <c r="W247" s="27"/>
      <c r="X247" s="27"/>
      <c r="Y247" s="27"/>
      <c r="Z247" s="27"/>
      <c r="AA247" s="27"/>
      <c r="AB247" s="27"/>
      <c r="AC247" s="27"/>
      <c r="AD247" s="27"/>
      <c r="AE247" s="27"/>
      <c r="AF247" s="27"/>
      <c r="AG247" s="27"/>
      <c r="AH247" s="27"/>
      <c r="AI247" s="27"/>
      <c r="AJ247" s="27"/>
      <c r="AK247" s="27"/>
      <c r="AL247" s="27"/>
      <c r="AM247" s="27"/>
      <c r="AN247" s="27"/>
      <c r="AO247" s="27"/>
      <c r="AP247" s="27"/>
      <c r="AQ247" s="27"/>
      <c r="AR247" s="27"/>
      <c r="AS247" s="27"/>
      <c r="AT247" s="27"/>
      <c r="AU247" s="27"/>
      <c r="AV247" s="27"/>
      <c r="AW247" s="27"/>
      <c r="AX247" s="27"/>
      <c r="AY247" s="27"/>
      <c r="AZ247" s="27"/>
      <c r="BA247" s="27"/>
      <c r="BB247" s="27"/>
      <c r="BC247" s="27"/>
      <c r="BD247" s="27"/>
      <c r="BE247" s="27"/>
      <c r="BF247" s="27"/>
      <c r="BG247" s="27"/>
      <c r="BH247" s="27"/>
      <c r="BI247" s="27"/>
      <c r="BJ247" s="27"/>
      <c r="BK247" s="68"/>
      <c r="BL247" s="36"/>
      <c r="BM247" s="60"/>
      <c r="BN247" s="7"/>
      <c r="BO247" s="7"/>
      <c r="BP247" s="7"/>
    </row>
    <row r="248" spans="4:68" x14ac:dyDescent="0.15">
      <c r="D248" s="27"/>
      <c r="E248" s="27"/>
      <c r="F248" s="27"/>
      <c r="G248" s="27"/>
      <c r="H248" s="27"/>
      <c r="I248" s="27"/>
      <c r="J248" s="27"/>
      <c r="K248" s="27"/>
      <c r="L248" s="27"/>
      <c r="M248" s="27"/>
      <c r="N248" s="27"/>
      <c r="O248" s="27"/>
      <c r="P248" s="27"/>
      <c r="Q248" s="27"/>
      <c r="R248" s="27"/>
      <c r="S248" s="27"/>
      <c r="T248" s="27"/>
      <c r="U248" s="27"/>
      <c r="V248" s="27"/>
      <c r="W248" s="27"/>
      <c r="X248" s="27"/>
      <c r="Y248" s="27"/>
      <c r="Z248" s="27"/>
      <c r="AA248" s="27"/>
      <c r="AB248" s="27"/>
      <c r="AC248" s="27"/>
      <c r="AD248" s="27"/>
      <c r="AE248" s="27"/>
      <c r="AF248" s="27"/>
      <c r="AG248" s="27"/>
      <c r="AH248" s="27"/>
      <c r="AI248" s="27"/>
      <c r="AJ248" s="27"/>
      <c r="AK248" s="27"/>
      <c r="AL248" s="27"/>
      <c r="AM248" s="27"/>
      <c r="AN248" s="27"/>
      <c r="AO248" s="27"/>
      <c r="AP248" s="27"/>
      <c r="AQ248" s="27"/>
      <c r="AR248" s="27"/>
      <c r="AS248" s="27"/>
      <c r="AT248" s="27"/>
      <c r="AU248" s="27"/>
      <c r="AV248" s="27"/>
      <c r="AW248" s="27"/>
      <c r="AX248" s="27"/>
      <c r="AY248" s="27"/>
      <c r="AZ248" s="27"/>
      <c r="BA248" s="27"/>
      <c r="BB248" s="27"/>
      <c r="BC248" s="27"/>
      <c r="BD248" s="27"/>
      <c r="BE248" s="27"/>
      <c r="BF248" s="27"/>
      <c r="BG248" s="27"/>
      <c r="BH248" s="27"/>
      <c r="BI248" s="27"/>
      <c r="BJ248" s="27"/>
      <c r="BK248" s="68"/>
      <c r="BL248" s="36"/>
      <c r="BM248" s="60"/>
      <c r="BN248" s="7"/>
      <c r="BO248" s="7"/>
      <c r="BP248" s="7"/>
    </row>
    <row r="249" spans="4:68" x14ac:dyDescent="0.15">
      <c r="D249" s="27"/>
      <c r="E249" s="27"/>
      <c r="F249" s="27"/>
      <c r="G249" s="27"/>
      <c r="H249" s="27"/>
      <c r="I249" s="27"/>
      <c r="J249" s="27"/>
      <c r="K249" s="27"/>
      <c r="L249" s="27"/>
      <c r="M249" s="27"/>
      <c r="N249" s="27"/>
      <c r="O249" s="27"/>
      <c r="P249" s="27"/>
      <c r="Q249" s="27"/>
      <c r="R249" s="27"/>
      <c r="S249" s="27"/>
      <c r="T249" s="27"/>
      <c r="U249" s="27"/>
      <c r="V249" s="27"/>
      <c r="W249" s="27"/>
      <c r="X249" s="27"/>
      <c r="Y249" s="27"/>
      <c r="Z249" s="27"/>
      <c r="AA249" s="27"/>
      <c r="AB249" s="27"/>
      <c r="AC249" s="27"/>
      <c r="AD249" s="27"/>
      <c r="AE249" s="27"/>
      <c r="AF249" s="27"/>
      <c r="AG249" s="27"/>
      <c r="AH249" s="27"/>
      <c r="AI249" s="27"/>
      <c r="AJ249" s="27"/>
      <c r="AK249" s="27"/>
      <c r="AL249" s="27"/>
      <c r="AM249" s="27"/>
      <c r="AN249" s="27"/>
      <c r="AO249" s="27"/>
      <c r="AP249" s="27"/>
      <c r="AQ249" s="27"/>
      <c r="AR249" s="27"/>
      <c r="AS249" s="27"/>
      <c r="AT249" s="27"/>
      <c r="AU249" s="27"/>
      <c r="AV249" s="27"/>
      <c r="AW249" s="27"/>
      <c r="AX249" s="27"/>
      <c r="AY249" s="27"/>
      <c r="AZ249" s="27"/>
      <c r="BA249" s="27"/>
      <c r="BB249" s="27"/>
      <c r="BC249" s="27"/>
      <c r="BD249" s="27"/>
      <c r="BE249" s="27"/>
      <c r="BF249" s="27"/>
      <c r="BG249" s="27"/>
      <c r="BH249" s="27"/>
      <c r="BI249" s="27"/>
      <c r="BJ249" s="27"/>
      <c r="BK249" s="68"/>
      <c r="BL249" s="36"/>
      <c r="BM249" s="60"/>
      <c r="BN249" s="7"/>
      <c r="BO249" s="7"/>
      <c r="BP249" s="7"/>
    </row>
    <row r="250" spans="4:68" x14ac:dyDescent="0.15">
      <c r="D250" s="27"/>
      <c r="E250" s="27"/>
      <c r="F250" s="27"/>
      <c r="G250" s="27"/>
      <c r="H250" s="27"/>
      <c r="I250" s="27"/>
      <c r="J250" s="27"/>
      <c r="K250" s="27"/>
      <c r="L250" s="27"/>
      <c r="M250" s="27"/>
      <c r="N250" s="27"/>
      <c r="O250" s="27"/>
      <c r="P250" s="27"/>
      <c r="Q250" s="27"/>
      <c r="R250" s="27"/>
      <c r="S250" s="27"/>
      <c r="T250" s="27"/>
      <c r="U250" s="27"/>
      <c r="V250" s="27"/>
      <c r="W250" s="27"/>
      <c r="X250" s="27"/>
      <c r="Y250" s="27"/>
      <c r="Z250" s="27"/>
      <c r="AA250" s="27"/>
      <c r="AB250" s="27"/>
      <c r="AC250" s="27"/>
      <c r="AD250" s="27"/>
      <c r="AE250" s="27"/>
      <c r="AF250" s="27"/>
      <c r="AG250" s="27"/>
      <c r="AH250" s="27"/>
      <c r="AI250" s="27"/>
      <c r="AJ250" s="27"/>
      <c r="AK250" s="27"/>
      <c r="AL250" s="27"/>
      <c r="AM250" s="27"/>
      <c r="AN250" s="27"/>
      <c r="AO250" s="27"/>
      <c r="AP250" s="27"/>
      <c r="AQ250" s="27"/>
      <c r="AR250" s="27"/>
      <c r="AS250" s="27"/>
      <c r="AT250" s="27"/>
      <c r="AU250" s="27"/>
      <c r="AV250" s="27"/>
      <c r="AW250" s="27"/>
      <c r="AX250" s="27"/>
      <c r="AY250" s="27"/>
      <c r="AZ250" s="27"/>
      <c r="BA250" s="27"/>
      <c r="BB250" s="27"/>
      <c r="BC250" s="27"/>
      <c r="BD250" s="27"/>
      <c r="BE250" s="27"/>
      <c r="BF250" s="27"/>
      <c r="BG250" s="27"/>
      <c r="BH250" s="27"/>
      <c r="BI250" s="27"/>
      <c r="BJ250" s="27"/>
      <c r="BK250" s="68"/>
      <c r="BL250" s="36"/>
      <c r="BM250" s="60"/>
      <c r="BN250" s="7"/>
      <c r="BO250" s="7"/>
      <c r="BP250" s="7"/>
    </row>
    <row r="251" spans="4:68" x14ac:dyDescent="0.15">
      <c r="D251" s="27"/>
      <c r="E251" s="27"/>
      <c r="F251" s="27"/>
      <c r="G251" s="27"/>
      <c r="H251" s="27"/>
      <c r="I251" s="27"/>
      <c r="J251" s="27"/>
      <c r="K251" s="27"/>
      <c r="L251" s="27"/>
      <c r="M251" s="27"/>
      <c r="N251" s="27"/>
      <c r="O251" s="27"/>
      <c r="P251" s="27"/>
      <c r="Q251" s="27"/>
      <c r="R251" s="27"/>
      <c r="S251" s="27"/>
      <c r="T251" s="27"/>
      <c r="U251" s="27"/>
      <c r="V251" s="27"/>
      <c r="W251" s="27"/>
      <c r="X251" s="27"/>
      <c r="Y251" s="27"/>
      <c r="Z251" s="27"/>
      <c r="AA251" s="27"/>
      <c r="AB251" s="27"/>
      <c r="AC251" s="27"/>
      <c r="AD251" s="27"/>
      <c r="AE251" s="27"/>
      <c r="AF251" s="27"/>
      <c r="AG251" s="27"/>
      <c r="AH251" s="27"/>
      <c r="AI251" s="27"/>
      <c r="AJ251" s="27"/>
      <c r="AK251" s="27"/>
      <c r="AL251" s="27"/>
      <c r="AM251" s="27"/>
      <c r="AN251" s="27"/>
      <c r="AO251" s="27"/>
      <c r="AP251" s="27"/>
      <c r="AQ251" s="27"/>
      <c r="AR251" s="27"/>
      <c r="AS251" s="27"/>
      <c r="AT251" s="27"/>
      <c r="AU251" s="27"/>
      <c r="AV251" s="27"/>
      <c r="AW251" s="27"/>
      <c r="AX251" s="27"/>
      <c r="AY251" s="27"/>
      <c r="AZ251" s="27"/>
      <c r="BA251" s="27"/>
      <c r="BB251" s="27"/>
      <c r="BC251" s="27"/>
      <c r="BD251" s="27"/>
      <c r="BE251" s="27"/>
      <c r="BF251" s="27"/>
      <c r="BG251" s="27"/>
      <c r="BH251" s="27"/>
      <c r="BI251" s="27"/>
      <c r="BJ251" s="27"/>
      <c r="BK251" s="68"/>
      <c r="BL251" s="36"/>
      <c r="BM251" s="60"/>
      <c r="BN251" s="7"/>
      <c r="BO251" s="7"/>
      <c r="BP251" s="7"/>
    </row>
    <row r="252" spans="4:68" x14ac:dyDescent="0.15">
      <c r="D252" s="27"/>
      <c r="E252" s="27"/>
      <c r="F252" s="27"/>
      <c r="G252" s="27"/>
      <c r="H252" s="27"/>
      <c r="I252" s="27"/>
      <c r="J252" s="27"/>
      <c r="K252" s="27"/>
      <c r="L252" s="27"/>
      <c r="M252" s="27"/>
      <c r="N252" s="27"/>
      <c r="O252" s="27"/>
      <c r="P252" s="27"/>
      <c r="Q252" s="27"/>
      <c r="R252" s="27"/>
      <c r="S252" s="27"/>
      <c r="T252" s="27"/>
      <c r="U252" s="27"/>
      <c r="V252" s="27"/>
      <c r="W252" s="27"/>
      <c r="X252" s="27"/>
      <c r="Y252" s="27"/>
      <c r="Z252" s="27"/>
      <c r="AA252" s="27"/>
      <c r="AB252" s="27"/>
      <c r="AC252" s="27"/>
      <c r="AD252" s="27"/>
      <c r="AE252" s="27"/>
      <c r="AF252" s="27"/>
      <c r="AG252" s="27"/>
      <c r="AH252" s="27"/>
      <c r="AI252" s="27"/>
      <c r="AJ252" s="27"/>
      <c r="AK252" s="27"/>
      <c r="AL252" s="27"/>
      <c r="AM252" s="27"/>
      <c r="AN252" s="27"/>
      <c r="AO252" s="27"/>
      <c r="AP252" s="27"/>
      <c r="AQ252" s="27"/>
      <c r="AR252" s="27"/>
      <c r="AS252" s="27"/>
      <c r="AT252" s="27"/>
      <c r="AU252" s="27"/>
      <c r="AV252" s="27"/>
      <c r="AW252" s="27"/>
      <c r="AX252" s="27"/>
      <c r="AY252" s="27"/>
      <c r="AZ252" s="27"/>
      <c r="BA252" s="27"/>
      <c r="BB252" s="27"/>
      <c r="BC252" s="27"/>
      <c r="BD252" s="27"/>
      <c r="BE252" s="27"/>
      <c r="BF252" s="27"/>
      <c r="BG252" s="27"/>
      <c r="BH252" s="27"/>
      <c r="BI252" s="27"/>
      <c r="BJ252" s="27"/>
      <c r="BK252" s="68"/>
      <c r="BL252" s="36"/>
      <c r="BM252" s="60"/>
      <c r="BN252" s="7"/>
      <c r="BO252" s="7"/>
      <c r="BP252" s="7"/>
    </row>
    <row r="253" spans="4:68" x14ac:dyDescent="0.15">
      <c r="D253" s="27"/>
      <c r="E253" s="27"/>
      <c r="F253" s="27"/>
      <c r="G253" s="27"/>
      <c r="H253" s="27"/>
      <c r="I253" s="27"/>
      <c r="J253" s="27"/>
      <c r="K253" s="27"/>
      <c r="L253" s="27"/>
      <c r="M253" s="27"/>
      <c r="N253" s="27"/>
      <c r="O253" s="27"/>
      <c r="P253" s="27"/>
      <c r="Q253" s="27"/>
      <c r="R253" s="27"/>
      <c r="S253" s="27"/>
      <c r="T253" s="27"/>
      <c r="U253" s="27"/>
      <c r="V253" s="27"/>
      <c r="W253" s="27"/>
      <c r="X253" s="27"/>
      <c r="Y253" s="27"/>
      <c r="Z253" s="27"/>
      <c r="AA253" s="27"/>
      <c r="AB253" s="27"/>
      <c r="AC253" s="27"/>
      <c r="AD253" s="27"/>
      <c r="AE253" s="27"/>
      <c r="AF253" s="27"/>
      <c r="AG253" s="27"/>
      <c r="AH253" s="27"/>
      <c r="AI253" s="27"/>
      <c r="AJ253" s="27"/>
      <c r="AK253" s="27"/>
      <c r="AL253" s="27"/>
      <c r="AM253" s="27"/>
      <c r="AN253" s="27"/>
      <c r="AO253" s="27"/>
      <c r="AP253" s="27"/>
      <c r="AQ253" s="27"/>
      <c r="AR253" s="27"/>
      <c r="AS253" s="27"/>
      <c r="AT253" s="27"/>
      <c r="AU253" s="27"/>
      <c r="AV253" s="27"/>
      <c r="AW253" s="27"/>
      <c r="AX253" s="27"/>
      <c r="AY253" s="27"/>
      <c r="AZ253" s="27"/>
      <c r="BA253" s="27"/>
      <c r="BB253" s="27"/>
      <c r="BC253" s="27"/>
      <c r="BD253" s="27"/>
      <c r="BE253" s="27"/>
      <c r="BF253" s="27"/>
      <c r="BG253" s="27"/>
      <c r="BH253" s="27"/>
      <c r="BI253" s="27"/>
      <c r="BJ253" s="27"/>
      <c r="BK253" s="68"/>
      <c r="BL253" s="36"/>
      <c r="BM253" s="60"/>
      <c r="BN253" s="7"/>
      <c r="BO253" s="7"/>
      <c r="BP253" s="7"/>
    </row>
    <row r="254" spans="4:68" x14ac:dyDescent="0.15">
      <c r="D254" s="27"/>
      <c r="E254" s="27"/>
      <c r="F254" s="27"/>
      <c r="G254" s="27"/>
      <c r="H254" s="27"/>
      <c r="I254" s="27"/>
      <c r="J254" s="27"/>
      <c r="K254" s="27"/>
      <c r="L254" s="27"/>
      <c r="M254" s="27"/>
      <c r="N254" s="27"/>
      <c r="O254" s="27"/>
      <c r="P254" s="27"/>
      <c r="Q254" s="27"/>
      <c r="R254" s="27"/>
      <c r="S254" s="27"/>
      <c r="T254" s="27"/>
      <c r="U254" s="27"/>
      <c r="V254" s="27"/>
      <c r="W254" s="27"/>
      <c r="X254" s="27"/>
      <c r="Y254" s="27"/>
      <c r="Z254" s="27"/>
      <c r="AA254" s="27"/>
      <c r="AB254" s="27"/>
      <c r="AC254" s="27"/>
      <c r="AD254" s="27"/>
      <c r="AE254" s="27"/>
      <c r="AF254" s="27"/>
      <c r="AG254" s="27"/>
      <c r="AH254" s="27"/>
      <c r="AI254" s="27"/>
      <c r="AJ254" s="27"/>
      <c r="AK254" s="27"/>
      <c r="AL254" s="27"/>
      <c r="AM254" s="27"/>
      <c r="AN254" s="27"/>
      <c r="AO254" s="27"/>
      <c r="AP254" s="27"/>
      <c r="AQ254" s="27"/>
      <c r="AR254" s="27"/>
      <c r="AS254" s="27"/>
      <c r="AT254" s="27"/>
      <c r="AU254" s="27"/>
      <c r="AV254" s="27"/>
      <c r="AW254" s="27"/>
      <c r="AX254" s="27"/>
      <c r="AY254" s="27"/>
      <c r="AZ254" s="27"/>
      <c r="BA254" s="27"/>
      <c r="BB254" s="27"/>
      <c r="BC254" s="27"/>
      <c r="BD254" s="27"/>
      <c r="BE254" s="27"/>
      <c r="BF254" s="27"/>
      <c r="BG254" s="27"/>
      <c r="BH254" s="27"/>
      <c r="BI254" s="27"/>
      <c r="BJ254" s="27"/>
      <c r="BK254" s="68"/>
      <c r="BL254" s="36"/>
      <c r="BM254" s="60"/>
      <c r="BN254" s="7"/>
      <c r="BO254" s="7"/>
      <c r="BP254" s="7"/>
    </row>
    <row r="255" spans="4:68" x14ac:dyDescent="0.15">
      <c r="D255" s="27"/>
      <c r="E255" s="27"/>
      <c r="F255" s="27"/>
      <c r="G255" s="27"/>
      <c r="H255" s="27"/>
      <c r="I255" s="27"/>
      <c r="J255" s="27"/>
      <c r="K255" s="27"/>
      <c r="L255" s="27"/>
      <c r="M255" s="27"/>
      <c r="N255" s="27"/>
      <c r="O255" s="27"/>
      <c r="P255" s="27"/>
      <c r="Q255" s="27"/>
      <c r="R255" s="27"/>
      <c r="S255" s="27"/>
      <c r="T255" s="27"/>
      <c r="U255" s="27"/>
      <c r="V255" s="27"/>
      <c r="W255" s="27"/>
      <c r="X255" s="27"/>
      <c r="Y255" s="27"/>
      <c r="Z255" s="27"/>
      <c r="AA255" s="27"/>
      <c r="AB255" s="27"/>
      <c r="AC255" s="27"/>
      <c r="AD255" s="27"/>
      <c r="AE255" s="27"/>
      <c r="AF255" s="27"/>
      <c r="AG255" s="27"/>
      <c r="AH255" s="27"/>
      <c r="AI255" s="27"/>
      <c r="AJ255" s="27"/>
      <c r="AK255" s="27"/>
      <c r="AL255" s="27"/>
      <c r="AM255" s="27"/>
      <c r="AN255" s="27"/>
      <c r="AO255" s="27"/>
      <c r="AP255" s="27"/>
      <c r="AQ255" s="27"/>
      <c r="AR255" s="27"/>
      <c r="AS255" s="27"/>
      <c r="AT255" s="27"/>
      <c r="AU255" s="27"/>
      <c r="AV255" s="27"/>
      <c r="AW255" s="27"/>
      <c r="AX255" s="27"/>
      <c r="AY255" s="27"/>
      <c r="AZ255" s="27"/>
      <c r="BA255" s="27"/>
      <c r="BB255" s="27"/>
      <c r="BC255" s="27"/>
      <c r="BD255" s="27"/>
      <c r="BE255" s="27"/>
      <c r="BF255" s="27"/>
      <c r="BG255" s="27"/>
      <c r="BH255" s="27"/>
      <c r="BI255" s="27"/>
      <c r="BJ255" s="27"/>
      <c r="BK255" s="68"/>
      <c r="BL255" s="36"/>
      <c r="BM255" s="60"/>
      <c r="BN255" s="7"/>
      <c r="BO255" s="7"/>
      <c r="BP255" s="7"/>
    </row>
    <row r="256" spans="4:68" x14ac:dyDescent="0.15">
      <c r="D256" s="27"/>
      <c r="E256" s="27"/>
      <c r="F256" s="27"/>
      <c r="G256" s="27"/>
      <c r="H256" s="27"/>
      <c r="I256" s="27"/>
      <c r="J256" s="27"/>
      <c r="K256" s="27"/>
      <c r="L256" s="27"/>
      <c r="M256" s="27"/>
      <c r="N256" s="27"/>
      <c r="O256" s="27"/>
      <c r="P256" s="27"/>
      <c r="Q256" s="27"/>
      <c r="R256" s="27"/>
      <c r="S256" s="27"/>
      <c r="T256" s="27"/>
      <c r="U256" s="27"/>
      <c r="V256" s="27"/>
      <c r="W256" s="27"/>
      <c r="X256" s="27"/>
      <c r="Y256" s="27"/>
      <c r="Z256" s="27"/>
      <c r="AA256" s="27"/>
      <c r="AB256" s="27"/>
      <c r="AC256" s="27"/>
      <c r="AD256" s="27"/>
      <c r="AE256" s="27"/>
      <c r="AF256" s="27"/>
      <c r="AG256" s="27"/>
      <c r="AH256" s="27"/>
      <c r="AI256" s="27"/>
      <c r="AJ256" s="27"/>
      <c r="AK256" s="27"/>
      <c r="AL256" s="27"/>
      <c r="AM256" s="27"/>
      <c r="AN256" s="27"/>
      <c r="AO256" s="27"/>
      <c r="AP256" s="27"/>
      <c r="AQ256" s="27"/>
      <c r="AR256" s="27"/>
      <c r="AS256" s="27"/>
      <c r="AT256" s="27"/>
      <c r="AU256" s="27"/>
      <c r="AV256" s="27"/>
      <c r="AW256" s="27"/>
      <c r="AX256" s="27"/>
      <c r="AY256" s="27"/>
      <c r="AZ256" s="27"/>
      <c r="BA256" s="27"/>
      <c r="BB256" s="27"/>
      <c r="BC256" s="27"/>
      <c r="BD256" s="27"/>
      <c r="BE256" s="27"/>
      <c r="BF256" s="27"/>
      <c r="BG256" s="27"/>
      <c r="BH256" s="27"/>
      <c r="BI256" s="27"/>
      <c r="BJ256" s="27"/>
      <c r="BK256" s="68"/>
      <c r="BL256" s="36"/>
      <c r="BM256" s="60"/>
      <c r="BN256" s="7"/>
      <c r="BO256" s="7"/>
      <c r="BP256" s="7"/>
    </row>
    <row r="257" spans="4:68" x14ac:dyDescent="0.15">
      <c r="D257" s="27"/>
      <c r="E257" s="27"/>
      <c r="F257" s="27"/>
      <c r="G257" s="27"/>
      <c r="H257" s="27"/>
      <c r="I257" s="27"/>
      <c r="J257" s="27"/>
      <c r="K257" s="27"/>
      <c r="L257" s="27"/>
      <c r="M257" s="27"/>
      <c r="N257" s="27"/>
      <c r="O257" s="27"/>
      <c r="P257" s="27"/>
      <c r="Q257" s="27"/>
      <c r="R257" s="27"/>
      <c r="S257" s="27"/>
      <c r="T257" s="27"/>
      <c r="U257" s="27"/>
      <c r="V257" s="27"/>
      <c r="W257" s="27"/>
      <c r="X257" s="27"/>
      <c r="Y257" s="27"/>
      <c r="Z257" s="27"/>
      <c r="AA257" s="27"/>
      <c r="AB257" s="27"/>
      <c r="AC257" s="27"/>
      <c r="AD257" s="27"/>
      <c r="AE257" s="27"/>
      <c r="AF257" s="27"/>
      <c r="AG257" s="27"/>
      <c r="AH257" s="27"/>
      <c r="AI257" s="27"/>
      <c r="AJ257" s="27"/>
      <c r="AK257" s="27"/>
      <c r="AL257" s="27"/>
      <c r="AM257" s="27"/>
      <c r="AN257" s="27"/>
      <c r="AO257" s="27"/>
      <c r="AP257" s="27"/>
      <c r="AQ257" s="27"/>
      <c r="AR257" s="27"/>
      <c r="AS257" s="27"/>
      <c r="AT257" s="27"/>
      <c r="AU257" s="27"/>
      <c r="AV257" s="27"/>
      <c r="AW257" s="27"/>
      <c r="AX257" s="27"/>
      <c r="AY257" s="27"/>
      <c r="AZ257" s="27"/>
      <c r="BA257" s="27"/>
      <c r="BB257" s="27"/>
      <c r="BC257" s="27"/>
      <c r="BD257" s="27"/>
      <c r="BE257" s="27"/>
      <c r="BF257" s="27"/>
      <c r="BG257" s="27"/>
      <c r="BH257" s="27"/>
      <c r="BI257" s="27"/>
      <c r="BJ257" s="27"/>
      <c r="BK257" s="68"/>
      <c r="BL257" s="36"/>
      <c r="BM257" s="60"/>
      <c r="BN257" s="7"/>
      <c r="BO257" s="7"/>
      <c r="BP257" s="7"/>
    </row>
    <row r="258" spans="4:68" x14ac:dyDescent="0.15">
      <c r="D258" s="27"/>
      <c r="E258" s="27"/>
      <c r="F258" s="27"/>
      <c r="G258" s="27"/>
      <c r="H258" s="27"/>
      <c r="I258" s="27"/>
      <c r="J258" s="27"/>
      <c r="K258" s="27"/>
      <c r="L258" s="27"/>
      <c r="M258" s="27"/>
      <c r="N258" s="27"/>
      <c r="O258" s="27"/>
      <c r="P258" s="27"/>
      <c r="Q258" s="27"/>
      <c r="R258" s="27"/>
      <c r="S258" s="27"/>
      <c r="T258" s="27"/>
      <c r="U258" s="27"/>
      <c r="V258" s="27"/>
      <c r="W258" s="27"/>
      <c r="X258" s="27"/>
      <c r="Y258" s="27"/>
      <c r="Z258" s="27"/>
      <c r="AA258" s="27"/>
      <c r="AB258" s="27"/>
      <c r="AC258" s="27"/>
      <c r="AD258" s="27"/>
      <c r="AE258" s="27"/>
      <c r="AF258" s="27"/>
      <c r="AG258" s="27"/>
      <c r="AH258" s="27"/>
      <c r="AI258" s="27"/>
      <c r="AJ258" s="27"/>
      <c r="AK258" s="27"/>
      <c r="AL258" s="27"/>
      <c r="AM258" s="27"/>
      <c r="AN258" s="27"/>
      <c r="AO258" s="27"/>
      <c r="AP258" s="27"/>
      <c r="AQ258" s="27"/>
      <c r="AR258" s="27"/>
      <c r="AS258" s="27"/>
      <c r="AT258" s="27"/>
      <c r="AU258" s="27"/>
      <c r="AV258" s="27"/>
      <c r="AW258" s="27"/>
      <c r="AX258" s="27"/>
      <c r="AY258" s="27"/>
      <c r="AZ258" s="27"/>
      <c r="BA258" s="27"/>
      <c r="BB258" s="27"/>
      <c r="BC258" s="27"/>
      <c r="BD258" s="27"/>
      <c r="BE258" s="27"/>
      <c r="BF258" s="27"/>
      <c r="BG258" s="27"/>
      <c r="BH258" s="27"/>
      <c r="BI258" s="27"/>
      <c r="BJ258" s="27"/>
      <c r="BK258" s="68"/>
      <c r="BL258" s="36"/>
      <c r="BM258" s="60"/>
      <c r="BN258" s="7"/>
      <c r="BO258" s="7"/>
      <c r="BP258" s="7"/>
    </row>
    <row r="259" spans="4:68" x14ac:dyDescent="0.15">
      <c r="D259" s="27"/>
      <c r="E259" s="27"/>
      <c r="F259" s="27"/>
      <c r="G259" s="27"/>
      <c r="H259" s="27"/>
      <c r="I259" s="27"/>
      <c r="J259" s="27"/>
      <c r="K259" s="27"/>
      <c r="L259" s="27"/>
      <c r="M259" s="27"/>
      <c r="N259" s="27"/>
      <c r="O259" s="27"/>
      <c r="P259" s="27"/>
      <c r="Q259" s="27"/>
      <c r="R259" s="27"/>
      <c r="S259" s="27"/>
      <c r="T259" s="27"/>
      <c r="U259" s="27"/>
      <c r="V259" s="27"/>
      <c r="W259" s="27"/>
      <c r="X259" s="27"/>
      <c r="Y259" s="27"/>
      <c r="Z259" s="27"/>
      <c r="AA259" s="27"/>
      <c r="AB259" s="27"/>
      <c r="AC259" s="27"/>
      <c r="AD259" s="27"/>
      <c r="AE259" s="27"/>
      <c r="AF259" s="27"/>
      <c r="AG259" s="27"/>
      <c r="AH259" s="27"/>
      <c r="AI259" s="27"/>
      <c r="AJ259" s="27"/>
      <c r="AK259" s="27"/>
      <c r="AL259" s="27"/>
      <c r="AM259" s="27"/>
      <c r="AN259" s="27"/>
      <c r="AO259" s="27"/>
      <c r="AP259" s="27"/>
      <c r="AQ259" s="27"/>
      <c r="AR259" s="27"/>
      <c r="AS259" s="27"/>
      <c r="AT259" s="27"/>
      <c r="AU259" s="27"/>
      <c r="AV259" s="27"/>
      <c r="AW259" s="27"/>
      <c r="AX259" s="27"/>
      <c r="AY259" s="27"/>
      <c r="AZ259" s="27"/>
      <c r="BA259" s="27"/>
      <c r="BB259" s="27"/>
      <c r="BC259" s="27"/>
      <c r="BD259" s="27"/>
      <c r="BE259" s="27"/>
      <c r="BF259" s="27"/>
      <c r="BG259" s="27"/>
      <c r="BH259" s="27"/>
      <c r="BI259" s="27"/>
      <c r="BJ259" s="27"/>
      <c r="BK259" s="68"/>
      <c r="BL259" s="36"/>
      <c r="BM259" s="60"/>
      <c r="BN259" s="7"/>
      <c r="BO259" s="7"/>
      <c r="BP259" s="7"/>
    </row>
    <row r="260" spans="4:68" x14ac:dyDescent="0.15">
      <c r="D260" s="27"/>
      <c r="E260" s="27"/>
      <c r="F260" s="27"/>
      <c r="G260" s="27"/>
      <c r="H260" s="27"/>
      <c r="I260" s="27"/>
      <c r="J260" s="27"/>
      <c r="K260" s="27"/>
      <c r="L260" s="27"/>
      <c r="M260" s="27"/>
      <c r="N260" s="27"/>
      <c r="O260" s="27"/>
      <c r="P260" s="27"/>
      <c r="Q260" s="27"/>
      <c r="R260" s="27"/>
      <c r="S260" s="27"/>
      <c r="T260" s="27"/>
      <c r="U260" s="27"/>
      <c r="V260" s="27"/>
      <c r="W260" s="27"/>
      <c r="X260" s="27"/>
      <c r="Y260" s="27"/>
      <c r="Z260" s="27"/>
      <c r="AA260" s="27"/>
      <c r="AB260" s="27"/>
      <c r="AC260" s="27"/>
      <c r="AD260" s="27"/>
      <c r="AE260" s="27"/>
      <c r="AF260" s="27"/>
      <c r="AG260" s="27"/>
      <c r="AH260" s="27"/>
      <c r="AI260" s="27"/>
      <c r="AJ260" s="27"/>
      <c r="AK260" s="27"/>
      <c r="AL260" s="27"/>
      <c r="AM260" s="27"/>
      <c r="AN260" s="27"/>
      <c r="AO260" s="27"/>
      <c r="AP260" s="27"/>
      <c r="AQ260" s="27"/>
      <c r="AR260" s="27"/>
      <c r="AS260" s="27"/>
      <c r="AT260" s="27"/>
      <c r="AU260" s="27"/>
      <c r="AV260" s="27"/>
      <c r="AW260" s="27"/>
      <c r="AX260" s="27"/>
      <c r="AY260" s="27"/>
      <c r="AZ260" s="27"/>
      <c r="BA260" s="27"/>
      <c r="BB260" s="27"/>
      <c r="BC260" s="27"/>
      <c r="BD260" s="27"/>
      <c r="BE260" s="27"/>
      <c r="BF260" s="27"/>
      <c r="BG260" s="27"/>
      <c r="BH260" s="27"/>
      <c r="BI260" s="27"/>
      <c r="BJ260" s="27"/>
      <c r="BK260" s="68"/>
      <c r="BL260" s="36"/>
      <c r="BM260" s="60"/>
      <c r="BN260" s="7"/>
      <c r="BO260" s="7"/>
      <c r="BP260" s="7"/>
    </row>
    <row r="261" spans="4:68" x14ac:dyDescent="0.15">
      <c r="D261" s="27"/>
      <c r="E261" s="27"/>
      <c r="F261" s="27"/>
      <c r="G261" s="27"/>
      <c r="H261" s="27"/>
      <c r="I261" s="27"/>
      <c r="J261" s="27"/>
      <c r="K261" s="27"/>
      <c r="L261" s="27"/>
      <c r="M261" s="27"/>
      <c r="N261" s="27"/>
      <c r="O261" s="27"/>
      <c r="P261" s="27"/>
      <c r="Q261" s="27"/>
      <c r="R261" s="27"/>
      <c r="S261" s="27"/>
      <c r="T261" s="27"/>
      <c r="U261" s="27"/>
      <c r="V261" s="27"/>
      <c r="W261" s="27"/>
      <c r="X261" s="27"/>
      <c r="Y261" s="27"/>
      <c r="Z261" s="27"/>
      <c r="AA261" s="27"/>
      <c r="AB261" s="27"/>
      <c r="AC261" s="27"/>
      <c r="AD261" s="27"/>
      <c r="AE261" s="27"/>
      <c r="AF261" s="27"/>
      <c r="AG261" s="27"/>
      <c r="AH261" s="27"/>
      <c r="AI261" s="27"/>
      <c r="AJ261" s="27"/>
      <c r="AK261" s="27"/>
      <c r="AL261" s="27"/>
      <c r="AM261" s="27"/>
      <c r="AN261" s="27"/>
      <c r="AO261" s="27"/>
      <c r="AP261" s="27"/>
      <c r="AQ261" s="27"/>
      <c r="AR261" s="27"/>
      <c r="AS261" s="27"/>
      <c r="AT261" s="27"/>
      <c r="AU261" s="27"/>
      <c r="AV261" s="27"/>
      <c r="AW261" s="27"/>
      <c r="AX261" s="27"/>
      <c r="AY261" s="27"/>
      <c r="AZ261" s="27"/>
      <c r="BA261" s="27"/>
      <c r="BB261" s="27"/>
      <c r="BC261" s="27"/>
      <c r="BD261" s="27"/>
      <c r="BE261" s="27"/>
      <c r="BF261" s="27"/>
      <c r="BG261" s="27"/>
      <c r="BH261" s="27"/>
      <c r="BI261" s="27"/>
      <c r="BJ261" s="27"/>
      <c r="BK261" s="68"/>
      <c r="BL261" s="36"/>
      <c r="BM261" s="60"/>
      <c r="BN261" s="7"/>
      <c r="BO261" s="7"/>
      <c r="BP261" s="7"/>
    </row>
    <row r="262" spans="4:68" x14ac:dyDescent="0.15">
      <c r="D262" s="27"/>
      <c r="E262" s="27"/>
      <c r="F262" s="27"/>
      <c r="G262" s="27"/>
      <c r="H262" s="27"/>
      <c r="I262" s="27"/>
      <c r="J262" s="27"/>
      <c r="K262" s="27"/>
      <c r="L262" s="27"/>
      <c r="M262" s="27"/>
      <c r="N262" s="27"/>
      <c r="O262" s="27"/>
      <c r="P262" s="27"/>
      <c r="Q262" s="27"/>
      <c r="R262" s="27"/>
      <c r="S262" s="27"/>
      <c r="T262" s="27"/>
      <c r="U262" s="27"/>
      <c r="V262" s="27"/>
      <c r="W262" s="27"/>
      <c r="X262" s="27"/>
      <c r="Y262" s="27"/>
      <c r="Z262" s="27"/>
      <c r="AA262" s="27"/>
      <c r="AB262" s="27"/>
      <c r="AC262" s="27"/>
      <c r="AD262" s="27"/>
      <c r="AE262" s="27"/>
      <c r="AF262" s="27"/>
      <c r="AG262" s="27"/>
      <c r="AH262" s="27"/>
      <c r="AI262" s="27"/>
      <c r="AJ262" s="27"/>
      <c r="AK262" s="27"/>
      <c r="AL262" s="27"/>
      <c r="AM262" s="27"/>
      <c r="AN262" s="27"/>
      <c r="AO262" s="27"/>
      <c r="AP262" s="27"/>
      <c r="AQ262" s="27"/>
      <c r="AR262" s="27"/>
      <c r="AS262" s="27"/>
      <c r="AT262" s="27"/>
      <c r="AU262" s="27"/>
      <c r="AV262" s="27"/>
      <c r="AW262" s="27"/>
      <c r="AX262" s="27"/>
      <c r="AY262" s="27"/>
      <c r="AZ262" s="27"/>
      <c r="BA262" s="27"/>
      <c r="BB262" s="27"/>
      <c r="BC262" s="27"/>
      <c r="BD262" s="27"/>
      <c r="BE262" s="27"/>
      <c r="BF262" s="27"/>
      <c r="BG262" s="27"/>
      <c r="BH262" s="27"/>
      <c r="BI262" s="27"/>
      <c r="BJ262" s="27"/>
      <c r="BK262" s="68"/>
      <c r="BL262" s="36"/>
      <c r="BM262" s="60"/>
      <c r="BN262" s="7"/>
      <c r="BO262" s="7"/>
      <c r="BP262" s="7"/>
    </row>
    <row r="263" spans="4:68" x14ac:dyDescent="0.15">
      <c r="D263" s="27"/>
      <c r="E263" s="27"/>
      <c r="F263" s="27"/>
      <c r="G263" s="27"/>
      <c r="H263" s="27"/>
      <c r="I263" s="27"/>
      <c r="J263" s="27"/>
      <c r="K263" s="27"/>
      <c r="L263" s="27"/>
      <c r="M263" s="27"/>
      <c r="N263" s="27"/>
      <c r="O263" s="27"/>
      <c r="P263" s="27"/>
      <c r="Q263" s="27"/>
      <c r="R263" s="27"/>
      <c r="S263" s="27"/>
      <c r="T263" s="27"/>
      <c r="U263" s="27"/>
      <c r="V263" s="27"/>
      <c r="W263" s="27"/>
      <c r="X263" s="27"/>
      <c r="Y263" s="27"/>
      <c r="Z263" s="27"/>
      <c r="AA263" s="27"/>
      <c r="AB263" s="27"/>
      <c r="AC263" s="27"/>
      <c r="AD263" s="27"/>
      <c r="AE263" s="27"/>
      <c r="AF263" s="27"/>
      <c r="AG263" s="27"/>
      <c r="AH263" s="27"/>
      <c r="AI263" s="27"/>
      <c r="AJ263" s="27"/>
      <c r="AK263" s="27"/>
      <c r="AL263" s="27"/>
      <c r="AM263" s="27"/>
      <c r="AN263" s="27"/>
      <c r="AO263" s="27"/>
      <c r="AP263" s="27"/>
      <c r="AQ263" s="27"/>
      <c r="AR263" s="27"/>
      <c r="AS263" s="27"/>
      <c r="AT263" s="27"/>
      <c r="AU263" s="27"/>
      <c r="AV263" s="27"/>
      <c r="AW263" s="27"/>
      <c r="AX263" s="27"/>
      <c r="AY263" s="27"/>
      <c r="AZ263" s="27"/>
      <c r="BA263" s="27"/>
      <c r="BB263" s="27"/>
      <c r="BC263" s="27"/>
      <c r="BD263" s="27"/>
      <c r="BE263" s="27"/>
      <c r="BF263" s="27"/>
      <c r="BG263" s="27"/>
      <c r="BH263" s="27"/>
      <c r="BI263" s="27"/>
      <c r="BJ263" s="27"/>
      <c r="BK263" s="68"/>
      <c r="BL263" s="36"/>
      <c r="BM263" s="60"/>
      <c r="BN263" s="7"/>
      <c r="BO263" s="7"/>
      <c r="BP263" s="7"/>
    </row>
    <row r="264" spans="4:68" x14ac:dyDescent="0.15">
      <c r="D264" s="27"/>
      <c r="E264" s="27"/>
      <c r="F264" s="27"/>
      <c r="G264" s="27"/>
      <c r="H264" s="27"/>
      <c r="I264" s="27"/>
      <c r="J264" s="27"/>
      <c r="K264" s="27"/>
      <c r="L264" s="27"/>
      <c r="M264" s="27"/>
      <c r="N264" s="27"/>
      <c r="O264" s="27"/>
      <c r="P264" s="27"/>
      <c r="Q264" s="27"/>
      <c r="R264" s="27"/>
      <c r="S264" s="27"/>
      <c r="T264" s="27"/>
      <c r="U264" s="27"/>
      <c r="V264" s="27"/>
      <c r="W264" s="27"/>
      <c r="X264" s="27"/>
      <c r="Y264" s="27"/>
      <c r="Z264" s="27"/>
      <c r="AA264" s="27"/>
      <c r="AB264" s="27"/>
      <c r="AC264" s="27"/>
      <c r="AD264" s="27"/>
      <c r="AE264" s="27"/>
      <c r="AF264" s="27"/>
      <c r="AG264" s="27"/>
      <c r="AH264" s="27"/>
      <c r="AI264" s="27"/>
      <c r="AJ264" s="27"/>
      <c r="AK264" s="27"/>
      <c r="AL264" s="27"/>
      <c r="AM264" s="27"/>
      <c r="AN264" s="27"/>
      <c r="AO264" s="27"/>
      <c r="AP264" s="27"/>
      <c r="AQ264" s="27"/>
      <c r="AR264" s="27"/>
      <c r="AS264" s="27"/>
      <c r="AT264" s="27"/>
      <c r="AU264" s="27"/>
      <c r="AV264" s="27"/>
      <c r="AW264" s="27"/>
      <c r="AX264" s="27"/>
      <c r="AY264" s="27"/>
      <c r="AZ264" s="27"/>
      <c r="BA264" s="27"/>
      <c r="BB264" s="27"/>
      <c r="BC264" s="27"/>
      <c r="BD264" s="27"/>
      <c r="BE264" s="27"/>
      <c r="BF264" s="27"/>
      <c r="BG264" s="27"/>
      <c r="BH264" s="27"/>
      <c r="BI264" s="27"/>
      <c r="BJ264" s="27"/>
      <c r="BK264" s="68"/>
      <c r="BL264" s="36"/>
      <c r="BM264" s="60"/>
      <c r="BN264" s="7"/>
      <c r="BO264" s="7"/>
      <c r="BP264" s="7"/>
    </row>
    <row r="265" spans="4:68" x14ac:dyDescent="0.15">
      <c r="D265" s="27"/>
      <c r="E265" s="27"/>
      <c r="F265" s="27"/>
      <c r="G265" s="27"/>
      <c r="H265" s="27"/>
      <c r="I265" s="27"/>
      <c r="J265" s="27"/>
      <c r="K265" s="27"/>
      <c r="L265" s="27"/>
      <c r="M265" s="27"/>
      <c r="N265" s="27"/>
      <c r="O265" s="27"/>
      <c r="P265" s="27"/>
      <c r="Q265" s="27"/>
      <c r="R265" s="27"/>
      <c r="S265" s="27"/>
      <c r="T265" s="27"/>
      <c r="U265" s="27"/>
      <c r="V265" s="27"/>
      <c r="W265" s="27"/>
      <c r="X265" s="27"/>
      <c r="Y265" s="27"/>
      <c r="Z265" s="27"/>
      <c r="AA265" s="27"/>
      <c r="AB265" s="27"/>
      <c r="AC265" s="27"/>
      <c r="AD265" s="27"/>
      <c r="AE265" s="27"/>
      <c r="AF265" s="27"/>
      <c r="AG265" s="27"/>
      <c r="AH265" s="27"/>
      <c r="AI265" s="27"/>
      <c r="AJ265" s="27"/>
      <c r="AK265" s="27"/>
      <c r="AL265" s="27"/>
      <c r="AM265" s="27"/>
      <c r="AN265" s="27"/>
      <c r="AO265" s="27"/>
      <c r="AP265" s="27"/>
      <c r="AQ265" s="27"/>
      <c r="AR265" s="27"/>
      <c r="AS265" s="27"/>
      <c r="AT265" s="27"/>
      <c r="AU265" s="27"/>
      <c r="AV265" s="27"/>
      <c r="AW265" s="27"/>
      <c r="AX265" s="27"/>
      <c r="AY265" s="27"/>
      <c r="AZ265" s="27"/>
      <c r="BA265" s="27"/>
      <c r="BB265" s="27"/>
      <c r="BC265" s="27"/>
      <c r="BD265" s="27"/>
      <c r="BE265" s="27"/>
      <c r="BF265" s="27"/>
      <c r="BG265" s="27"/>
      <c r="BH265" s="27"/>
      <c r="BI265" s="27"/>
      <c r="BJ265" s="27"/>
      <c r="BK265" s="68"/>
      <c r="BL265" s="36"/>
      <c r="BM265" s="60"/>
      <c r="BN265" s="7"/>
      <c r="BO265" s="7"/>
      <c r="BP265" s="7"/>
    </row>
    <row r="266" spans="4:68" x14ac:dyDescent="0.15">
      <c r="D266" s="27"/>
      <c r="E266" s="27"/>
      <c r="F266" s="27"/>
      <c r="G266" s="27"/>
      <c r="H266" s="27"/>
      <c r="I266" s="27"/>
      <c r="J266" s="27"/>
      <c r="K266" s="27"/>
      <c r="L266" s="27"/>
      <c r="M266" s="27"/>
      <c r="N266" s="27"/>
      <c r="O266" s="27"/>
      <c r="P266" s="27"/>
      <c r="Q266" s="27"/>
      <c r="R266" s="27"/>
      <c r="S266" s="27"/>
      <c r="T266" s="27"/>
      <c r="U266" s="27"/>
      <c r="V266" s="27"/>
      <c r="W266" s="27"/>
      <c r="X266" s="27"/>
      <c r="Y266" s="27"/>
      <c r="Z266" s="27"/>
      <c r="AA266" s="27"/>
      <c r="AB266" s="27"/>
      <c r="AC266" s="27"/>
      <c r="AD266" s="27"/>
      <c r="AE266" s="27"/>
      <c r="AF266" s="27"/>
      <c r="AG266" s="27"/>
      <c r="AH266" s="27"/>
      <c r="AI266" s="27"/>
      <c r="AJ266" s="27"/>
      <c r="AK266" s="27"/>
      <c r="AL266" s="27"/>
      <c r="AM266" s="27"/>
      <c r="AN266" s="27"/>
      <c r="AO266" s="27"/>
      <c r="AP266" s="27"/>
      <c r="AQ266" s="27"/>
      <c r="AR266" s="27"/>
      <c r="AS266" s="27"/>
      <c r="AT266" s="27"/>
      <c r="AU266" s="27"/>
      <c r="AV266" s="27"/>
      <c r="AW266" s="27"/>
      <c r="AX266" s="27"/>
      <c r="AY266" s="27"/>
      <c r="AZ266" s="27"/>
      <c r="BA266" s="27"/>
      <c r="BB266" s="27"/>
      <c r="BC266" s="27"/>
      <c r="BD266" s="27"/>
      <c r="BE266" s="27"/>
      <c r="BF266" s="27"/>
      <c r="BG266" s="27"/>
      <c r="BH266" s="27"/>
      <c r="BI266" s="27"/>
      <c r="BJ266" s="27"/>
      <c r="BK266" s="68"/>
      <c r="BL266" s="36"/>
      <c r="BM266" s="60"/>
      <c r="BN266" s="7"/>
      <c r="BO266" s="7"/>
      <c r="BP266" s="7"/>
    </row>
    <row r="267" spans="4:68" x14ac:dyDescent="0.15">
      <c r="D267" s="27"/>
      <c r="E267" s="27"/>
      <c r="F267" s="27"/>
      <c r="G267" s="27"/>
      <c r="H267" s="27"/>
      <c r="I267" s="27"/>
      <c r="J267" s="27"/>
      <c r="K267" s="27"/>
      <c r="L267" s="27"/>
      <c r="M267" s="27"/>
      <c r="N267" s="27"/>
      <c r="O267" s="27"/>
      <c r="P267" s="27"/>
      <c r="Q267" s="27"/>
      <c r="R267" s="27"/>
      <c r="S267" s="27"/>
      <c r="T267" s="27"/>
      <c r="U267" s="27"/>
      <c r="V267" s="27"/>
      <c r="W267" s="27"/>
      <c r="X267" s="27"/>
      <c r="Y267" s="27"/>
      <c r="Z267" s="27"/>
      <c r="AA267" s="27"/>
      <c r="AB267" s="27"/>
      <c r="AC267" s="27"/>
      <c r="AD267" s="27"/>
      <c r="AE267" s="27"/>
      <c r="AF267" s="27"/>
      <c r="AG267" s="27"/>
      <c r="AH267" s="27"/>
      <c r="AI267" s="27"/>
      <c r="AJ267" s="27"/>
      <c r="AK267" s="27"/>
      <c r="AL267" s="27"/>
      <c r="AM267" s="27"/>
      <c r="AN267" s="27"/>
      <c r="AO267" s="27"/>
      <c r="AP267" s="27"/>
      <c r="AQ267" s="27"/>
      <c r="AR267" s="27"/>
      <c r="AS267" s="27"/>
      <c r="AT267" s="27"/>
      <c r="AU267" s="27"/>
      <c r="AV267" s="27"/>
      <c r="AW267" s="27"/>
      <c r="AX267" s="27"/>
      <c r="AY267" s="27"/>
      <c r="AZ267" s="27"/>
      <c r="BA267" s="27"/>
      <c r="BB267" s="27"/>
      <c r="BC267" s="27"/>
      <c r="BD267" s="27"/>
      <c r="BE267" s="27"/>
      <c r="BF267" s="27"/>
      <c r="BG267" s="27"/>
      <c r="BH267" s="27"/>
      <c r="BI267" s="27"/>
      <c r="BJ267" s="27"/>
      <c r="BK267" s="68"/>
      <c r="BL267" s="36"/>
      <c r="BM267" s="60"/>
      <c r="BN267" s="7"/>
      <c r="BO267" s="7"/>
      <c r="BP267" s="7"/>
    </row>
    <row r="268" spans="4:68" x14ac:dyDescent="0.15">
      <c r="D268" s="27"/>
      <c r="E268" s="27"/>
      <c r="F268" s="27"/>
      <c r="G268" s="27"/>
      <c r="H268" s="27"/>
      <c r="I268" s="27"/>
      <c r="J268" s="27"/>
      <c r="K268" s="27"/>
      <c r="L268" s="27"/>
      <c r="M268" s="27"/>
      <c r="N268" s="27"/>
      <c r="O268" s="27"/>
      <c r="P268" s="27"/>
      <c r="Q268" s="27"/>
      <c r="R268" s="27"/>
      <c r="S268" s="27"/>
      <c r="T268" s="27"/>
      <c r="U268" s="27"/>
      <c r="V268" s="27"/>
      <c r="W268" s="27"/>
      <c r="X268" s="27"/>
      <c r="Y268" s="27"/>
      <c r="Z268" s="27"/>
      <c r="AA268" s="27"/>
      <c r="AB268" s="27"/>
      <c r="AC268" s="27"/>
      <c r="AD268" s="27"/>
      <c r="AE268" s="27"/>
      <c r="AF268" s="27"/>
      <c r="AG268" s="27"/>
      <c r="AH268" s="27"/>
      <c r="AI268" s="27"/>
      <c r="AJ268" s="27"/>
      <c r="AK268" s="27"/>
      <c r="AL268" s="27"/>
      <c r="AM268" s="27"/>
      <c r="AN268" s="27"/>
      <c r="AO268" s="27"/>
      <c r="AP268" s="27"/>
      <c r="AQ268" s="27"/>
      <c r="AR268" s="27"/>
      <c r="AS268" s="27"/>
      <c r="AT268" s="27"/>
      <c r="AU268" s="27"/>
      <c r="AV268" s="27"/>
      <c r="AW268" s="27"/>
      <c r="AX268" s="27"/>
      <c r="AY268" s="27"/>
      <c r="AZ268" s="27"/>
      <c r="BA268" s="27"/>
      <c r="BB268" s="27"/>
      <c r="BC268" s="27"/>
      <c r="BD268" s="27"/>
      <c r="BE268" s="27"/>
      <c r="BF268" s="27"/>
      <c r="BG268" s="27"/>
      <c r="BH268" s="27"/>
      <c r="BI268" s="27"/>
      <c r="BJ268" s="27"/>
      <c r="BK268" s="68"/>
      <c r="BL268" s="36"/>
      <c r="BM268" s="60"/>
      <c r="BN268" s="7"/>
      <c r="BO268" s="7"/>
      <c r="BP268" s="7"/>
    </row>
    <row r="269" spans="4:68" x14ac:dyDescent="0.15">
      <c r="D269" s="27"/>
      <c r="E269" s="27"/>
      <c r="F269" s="27"/>
      <c r="G269" s="27"/>
      <c r="H269" s="27"/>
      <c r="I269" s="27"/>
      <c r="J269" s="27"/>
      <c r="K269" s="27"/>
      <c r="L269" s="27"/>
      <c r="M269" s="27"/>
      <c r="N269" s="27"/>
      <c r="O269" s="27"/>
      <c r="P269" s="27"/>
      <c r="Q269" s="27"/>
      <c r="R269" s="27"/>
      <c r="S269" s="27"/>
      <c r="T269" s="27"/>
      <c r="U269" s="27"/>
      <c r="V269" s="27"/>
      <c r="W269" s="27"/>
      <c r="X269" s="27"/>
      <c r="Y269" s="27"/>
      <c r="Z269" s="27"/>
      <c r="AA269" s="27"/>
      <c r="AB269" s="27"/>
      <c r="AC269" s="27"/>
      <c r="AD269" s="27"/>
      <c r="AE269" s="27"/>
      <c r="AF269" s="27"/>
      <c r="AG269" s="27"/>
      <c r="AH269" s="27"/>
      <c r="AI269" s="27"/>
      <c r="AJ269" s="27"/>
      <c r="AK269" s="27"/>
      <c r="AL269" s="27"/>
      <c r="AM269" s="27"/>
      <c r="AN269" s="27"/>
      <c r="AO269" s="27"/>
      <c r="AP269" s="27"/>
      <c r="AQ269" s="27"/>
      <c r="AR269" s="27"/>
      <c r="AS269" s="27"/>
      <c r="AT269" s="27"/>
      <c r="AU269" s="27"/>
      <c r="AV269" s="27"/>
      <c r="AW269" s="27"/>
      <c r="AX269" s="27"/>
      <c r="AY269" s="27"/>
      <c r="AZ269" s="27"/>
      <c r="BA269" s="27"/>
      <c r="BB269" s="27"/>
      <c r="BC269" s="27"/>
      <c r="BD269" s="27"/>
      <c r="BE269" s="27"/>
      <c r="BF269" s="27"/>
      <c r="BG269" s="27"/>
      <c r="BH269" s="27"/>
      <c r="BI269" s="27"/>
      <c r="BJ269" s="27"/>
      <c r="BK269" s="68"/>
      <c r="BL269" s="36"/>
      <c r="BM269" s="60"/>
      <c r="BN269" s="7"/>
      <c r="BO269" s="7"/>
      <c r="BP269" s="7"/>
    </row>
    <row r="270" spans="4:68" x14ac:dyDescent="0.15">
      <c r="D270" s="27"/>
      <c r="E270" s="27"/>
      <c r="F270" s="27"/>
      <c r="G270" s="27"/>
      <c r="H270" s="27"/>
      <c r="I270" s="27"/>
      <c r="J270" s="27"/>
      <c r="K270" s="27"/>
      <c r="L270" s="27"/>
      <c r="M270" s="27"/>
      <c r="N270" s="27"/>
      <c r="O270" s="27"/>
      <c r="P270" s="27"/>
      <c r="Q270" s="27"/>
      <c r="R270" s="27"/>
      <c r="S270" s="27"/>
      <c r="T270" s="27"/>
      <c r="U270" s="27"/>
      <c r="V270" s="27"/>
      <c r="W270" s="27"/>
      <c r="X270" s="27"/>
      <c r="Y270" s="27"/>
      <c r="Z270" s="27"/>
      <c r="AA270" s="27"/>
      <c r="AB270" s="27"/>
      <c r="AC270" s="27"/>
      <c r="AD270" s="27"/>
      <c r="AE270" s="27"/>
      <c r="AF270" s="27"/>
      <c r="AG270" s="27"/>
      <c r="AH270" s="27"/>
      <c r="AI270" s="27"/>
      <c r="AJ270" s="27"/>
      <c r="AK270" s="27"/>
      <c r="AL270" s="27"/>
      <c r="AM270" s="27"/>
      <c r="AN270" s="27"/>
      <c r="AO270" s="27"/>
      <c r="AP270" s="27"/>
      <c r="AQ270" s="27"/>
      <c r="AR270" s="27"/>
      <c r="AS270" s="27"/>
      <c r="AT270" s="27"/>
      <c r="AU270" s="27"/>
      <c r="AV270" s="27"/>
      <c r="AW270" s="27"/>
      <c r="AX270" s="27"/>
      <c r="AY270" s="27"/>
      <c r="AZ270" s="27"/>
      <c r="BA270" s="27"/>
      <c r="BB270" s="27"/>
      <c r="BC270" s="27"/>
      <c r="BD270" s="27"/>
      <c r="BE270" s="27"/>
      <c r="BF270" s="27"/>
      <c r="BG270" s="27"/>
      <c r="BH270" s="27"/>
      <c r="BI270" s="27"/>
      <c r="BJ270" s="27"/>
      <c r="BK270" s="68"/>
      <c r="BL270" s="36"/>
      <c r="BM270" s="60"/>
      <c r="BN270" s="7"/>
      <c r="BO270" s="7"/>
      <c r="BP270" s="7"/>
    </row>
    <row r="271" spans="4:68" x14ac:dyDescent="0.15">
      <c r="D271" s="27"/>
      <c r="E271" s="27"/>
      <c r="F271" s="27"/>
      <c r="G271" s="27"/>
      <c r="H271" s="27"/>
      <c r="I271" s="27"/>
      <c r="J271" s="27"/>
      <c r="K271" s="27"/>
      <c r="L271" s="27"/>
      <c r="M271" s="27"/>
      <c r="N271" s="27"/>
      <c r="O271" s="27"/>
      <c r="P271" s="27"/>
      <c r="Q271" s="27"/>
      <c r="R271" s="27"/>
      <c r="S271" s="27"/>
      <c r="T271" s="27"/>
      <c r="U271" s="27"/>
      <c r="V271" s="27"/>
      <c r="W271" s="27"/>
      <c r="X271" s="27"/>
      <c r="Y271" s="27"/>
      <c r="Z271" s="27"/>
      <c r="AA271" s="27"/>
      <c r="AB271" s="27"/>
      <c r="AC271" s="27"/>
      <c r="AD271" s="27"/>
      <c r="AE271" s="27"/>
      <c r="AF271" s="27"/>
      <c r="AG271" s="27"/>
      <c r="AH271" s="27"/>
      <c r="AI271" s="27"/>
      <c r="AJ271" s="27"/>
      <c r="AK271" s="27"/>
      <c r="AL271" s="27"/>
      <c r="AM271" s="27"/>
      <c r="AN271" s="27"/>
      <c r="AO271" s="27"/>
      <c r="AP271" s="27"/>
      <c r="AQ271" s="27"/>
      <c r="AR271" s="27"/>
      <c r="AS271" s="27"/>
      <c r="AT271" s="27"/>
      <c r="AU271" s="27"/>
      <c r="AV271" s="27"/>
      <c r="AW271" s="27"/>
      <c r="AX271" s="27"/>
      <c r="AY271" s="27"/>
      <c r="AZ271" s="27"/>
      <c r="BA271" s="27"/>
      <c r="BB271" s="27"/>
      <c r="BC271" s="27"/>
      <c r="BD271" s="27"/>
      <c r="BE271" s="27"/>
      <c r="BF271" s="27"/>
      <c r="BG271" s="27"/>
      <c r="BH271" s="27"/>
      <c r="BI271" s="27"/>
      <c r="BJ271" s="27"/>
      <c r="BK271" s="68"/>
      <c r="BL271" s="36"/>
      <c r="BM271" s="60"/>
      <c r="BN271" s="7"/>
      <c r="BO271" s="7"/>
      <c r="BP271" s="7"/>
    </row>
    <row r="272" spans="4:68" x14ac:dyDescent="0.15">
      <c r="D272" s="27"/>
      <c r="E272" s="27"/>
      <c r="F272" s="27"/>
      <c r="G272" s="27"/>
      <c r="H272" s="27"/>
      <c r="I272" s="27"/>
      <c r="J272" s="27"/>
      <c r="K272" s="27"/>
      <c r="L272" s="27"/>
      <c r="M272" s="27"/>
      <c r="N272" s="27"/>
      <c r="O272" s="27"/>
      <c r="P272" s="27"/>
      <c r="Q272" s="27"/>
      <c r="R272" s="27"/>
      <c r="S272" s="27"/>
      <c r="T272" s="27"/>
      <c r="U272" s="27"/>
      <c r="V272" s="27"/>
      <c r="W272" s="27"/>
      <c r="X272" s="27"/>
      <c r="Y272" s="27"/>
      <c r="Z272" s="27"/>
      <c r="AA272" s="27"/>
      <c r="AB272" s="27"/>
      <c r="AC272" s="27"/>
      <c r="AD272" s="27"/>
      <c r="AE272" s="27"/>
      <c r="AF272" s="27"/>
      <c r="AG272" s="27"/>
      <c r="AH272" s="27"/>
      <c r="AI272" s="27"/>
      <c r="AJ272" s="27"/>
      <c r="AK272" s="27"/>
      <c r="AL272" s="27"/>
      <c r="AM272" s="27"/>
      <c r="AN272" s="27"/>
      <c r="AO272" s="27"/>
      <c r="AP272" s="27"/>
      <c r="AQ272" s="27"/>
      <c r="AR272" s="27"/>
      <c r="AS272" s="27"/>
      <c r="AT272" s="27"/>
      <c r="AU272" s="27"/>
      <c r="AV272" s="27"/>
      <c r="AW272" s="27"/>
      <c r="AX272" s="27"/>
      <c r="AY272" s="27"/>
      <c r="AZ272" s="27"/>
      <c r="BA272" s="27"/>
      <c r="BB272" s="27"/>
      <c r="BC272" s="27"/>
      <c r="BD272" s="27"/>
      <c r="BE272" s="27"/>
      <c r="BF272" s="27"/>
      <c r="BG272" s="27"/>
      <c r="BH272" s="27"/>
      <c r="BI272" s="27"/>
      <c r="BJ272" s="27"/>
      <c r="BK272" s="68"/>
      <c r="BL272" s="36"/>
      <c r="BM272" s="60"/>
      <c r="BN272" s="7"/>
      <c r="BO272" s="7"/>
      <c r="BP272" s="7"/>
    </row>
    <row r="273" spans="4:68" x14ac:dyDescent="0.15">
      <c r="D273" s="27"/>
      <c r="E273" s="27"/>
      <c r="F273" s="27"/>
      <c r="G273" s="27"/>
      <c r="H273" s="27"/>
      <c r="I273" s="27"/>
      <c r="J273" s="27"/>
      <c r="K273" s="27"/>
      <c r="L273" s="27"/>
      <c r="M273" s="27"/>
      <c r="N273" s="27"/>
      <c r="O273" s="27"/>
      <c r="P273" s="27"/>
      <c r="Q273" s="27"/>
      <c r="R273" s="27"/>
      <c r="S273" s="27"/>
      <c r="T273" s="27"/>
      <c r="U273" s="27"/>
      <c r="V273" s="27"/>
      <c r="W273" s="27"/>
      <c r="X273" s="27"/>
      <c r="Y273" s="27"/>
      <c r="Z273" s="27"/>
      <c r="AA273" s="27"/>
      <c r="AB273" s="27"/>
      <c r="AC273" s="27"/>
      <c r="AD273" s="27"/>
      <c r="AE273" s="27"/>
      <c r="AF273" s="27"/>
      <c r="AG273" s="27"/>
      <c r="AH273" s="27"/>
      <c r="AI273" s="27"/>
      <c r="AJ273" s="27"/>
      <c r="AK273" s="27"/>
      <c r="AL273" s="27"/>
      <c r="AM273" s="27"/>
      <c r="AN273" s="27"/>
      <c r="AO273" s="27"/>
      <c r="AP273" s="27"/>
      <c r="AQ273" s="27"/>
      <c r="AR273" s="27"/>
      <c r="AS273" s="27"/>
      <c r="AT273" s="27"/>
      <c r="AU273" s="27"/>
      <c r="AV273" s="27"/>
      <c r="AW273" s="27"/>
      <c r="AX273" s="27"/>
      <c r="AY273" s="27"/>
      <c r="AZ273" s="27"/>
      <c r="BA273" s="27"/>
      <c r="BB273" s="27"/>
      <c r="BC273" s="27"/>
      <c r="BD273" s="27"/>
      <c r="BE273" s="27"/>
      <c r="BF273" s="27"/>
      <c r="BG273" s="27"/>
      <c r="BH273" s="27"/>
      <c r="BI273" s="27"/>
      <c r="BJ273" s="27"/>
      <c r="BK273" s="68"/>
      <c r="BL273" s="36"/>
      <c r="BM273" s="60"/>
      <c r="BN273" s="7"/>
      <c r="BO273" s="7"/>
      <c r="BP273" s="7"/>
    </row>
    <row r="274" spans="4:68" x14ac:dyDescent="0.15">
      <c r="D274" s="27"/>
      <c r="E274" s="27"/>
      <c r="F274" s="27"/>
      <c r="G274" s="27"/>
      <c r="H274" s="27"/>
      <c r="I274" s="27"/>
      <c r="J274" s="27"/>
      <c r="K274" s="27"/>
      <c r="L274" s="27"/>
      <c r="M274" s="27"/>
      <c r="N274" s="27"/>
      <c r="O274" s="27"/>
      <c r="P274" s="27"/>
      <c r="Q274" s="27"/>
      <c r="R274" s="27"/>
      <c r="S274" s="27"/>
      <c r="T274" s="27"/>
      <c r="U274" s="27"/>
      <c r="V274" s="27"/>
      <c r="W274" s="27"/>
      <c r="X274" s="27"/>
      <c r="Y274" s="27"/>
      <c r="Z274" s="27"/>
      <c r="AA274" s="27"/>
      <c r="AB274" s="27"/>
      <c r="AC274" s="27"/>
      <c r="AD274" s="27"/>
      <c r="AE274" s="27"/>
      <c r="AF274" s="27"/>
      <c r="AG274" s="27"/>
      <c r="AH274" s="27"/>
      <c r="AI274" s="27"/>
      <c r="AJ274" s="27"/>
      <c r="AK274" s="27"/>
      <c r="AL274" s="27"/>
      <c r="AM274" s="27"/>
      <c r="AN274" s="27"/>
      <c r="AO274" s="27"/>
      <c r="AP274" s="27"/>
      <c r="AQ274" s="27"/>
      <c r="AR274" s="27"/>
      <c r="AS274" s="27"/>
      <c r="AT274" s="27"/>
      <c r="AU274" s="27"/>
      <c r="AV274" s="27"/>
      <c r="AW274" s="27"/>
      <c r="AX274" s="27"/>
      <c r="AY274" s="27"/>
      <c r="AZ274" s="27"/>
      <c r="BA274" s="27"/>
      <c r="BB274" s="27"/>
      <c r="BC274" s="27"/>
      <c r="BD274" s="27"/>
      <c r="BE274" s="27"/>
      <c r="BF274" s="27"/>
      <c r="BG274" s="27"/>
      <c r="BH274" s="27"/>
      <c r="BI274" s="27"/>
      <c r="BJ274" s="27"/>
      <c r="BK274" s="68"/>
      <c r="BL274" s="36"/>
      <c r="BM274" s="60"/>
      <c r="BN274" s="7"/>
      <c r="BO274" s="7"/>
      <c r="BP274" s="7"/>
    </row>
    <row r="275" spans="4:68" x14ac:dyDescent="0.15">
      <c r="D275" s="27"/>
      <c r="E275" s="27"/>
      <c r="F275" s="27"/>
      <c r="G275" s="27"/>
      <c r="H275" s="27"/>
      <c r="I275" s="27"/>
      <c r="J275" s="27"/>
      <c r="K275" s="27"/>
      <c r="L275" s="27"/>
      <c r="M275" s="27"/>
      <c r="N275" s="27"/>
      <c r="O275" s="27"/>
      <c r="P275" s="27"/>
      <c r="Q275" s="27"/>
      <c r="R275" s="27"/>
      <c r="S275" s="27"/>
      <c r="T275" s="27"/>
      <c r="U275" s="27"/>
      <c r="V275" s="27"/>
      <c r="W275" s="27"/>
      <c r="X275" s="27"/>
      <c r="Y275" s="27"/>
      <c r="Z275" s="27"/>
      <c r="AA275" s="27"/>
      <c r="AB275" s="27"/>
      <c r="AC275" s="27"/>
      <c r="AD275" s="27"/>
      <c r="AE275" s="27"/>
      <c r="AF275" s="27"/>
      <c r="AG275" s="27"/>
      <c r="AH275" s="27"/>
      <c r="AI275" s="27"/>
      <c r="AJ275" s="27"/>
      <c r="AK275" s="27"/>
      <c r="AL275" s="27"/>
      <c r="AM275" s="27"/>
      <c r="AN275" s="27"/>
      <c r="AO275" s="27"/>
      <c r="AP275" s="27"/>
      <c r="AQ275" s="27"/>
      <c r="AR275" s="27"/>
      <c r="AS275" s="27"/>
      <c r="AT275" s="27"/>
      <c r="AU275" s="27"/>
      <c r="AV275" s="27"/>
      <c r="AW275" s="27"/>
      <c r="AX275" s="27"/>
      <c r="AY275" s="27"/>
      <c r="AZ275" s="27"/>
      <c r="BA275" s="27"/>
      <c r="BB275" s="27"/>
      <c r="BC275" s="27"/>
      <c r="BD275" s="27"/>
      <c r="BE275" s="27"/>
      <c r="BF275" s="27"/>
      <c r="BG275" s="27"/>
      <c r="BH275" s="27"/>
      <c r="BI275" s="27"/>
      <c r="BJ275" s="27"/>
      <c r="BK275" s="68"/>
      <c r="BL275" s="36"/>
      <c r="BM275" s="60"/>
      <c r="BN275" s="7"/>
      <c r="BO275" s="7"/>
      <c r="BP275" s="7"/>
    </row>
    <row r="276" spans="4:68" x14ac:dyDescent="0.15">
      <c r="D276" s="27"/>
      <c r="E276" s="27"/>
      <c r="F276" s="27"/>
      <c r="G276" s="27"/>
      <c r="H276" s="27"/>
      <c r="I276" s="27"/>
      <c r="J276" s="27"/>
      <c r="K276" s="27"/>
      <c r="L276" s="27"/>
      <c r="M276" s="27"/>
      <c r="N276" s="27"/>
      <c r="O276" s="27"/>
      <c r="P276" s="27"/>
      <c r="Q276" s="27"/>
      <c r="R276" s="27"/>
      <c r="S276" s="27"/>
      <c r="T276" s="27"/>
      <c r="U276" s="27"/>
      <c r="V276" s="27"/>
      <c r="W276" s="27"/>
      <c r="X276" s="27"/>
      <c r="Y276" s="27"/>
      <c r="Z276" s="27"/>
      <c r="AA276" s="27"/>
      <c r="AB276" s="27"/>
      <c r="AC276" s="27"/>
      <c r="AD276" s="27"/>
      <c r="AE276" s="27"/>
      <c r="AF276" s="27"/>
      <c r="AG276" s="27"/>
      <c r="AH276" s="27"/>
      <c r="AI276" s="27"/>
      <c r="AJ276" s="27"/>
      <c r="AK276" s="27"/>
      <c r="AL276" s="27"/>
      <c r="AM276" s="27"/>
      <c r="AN276" s="27"/>
      <c r="AO276" s="27"/>
      <c r="AP276" s="27"/>
      <c r="AQ276" s="27"/>
      <c r="AR276" s="27"/>
      <c r="AS276" s="27"/>
      <c r="AT276" s="27"/>
      <c r="AU276" s="27"/>
      <c r="AV276" s="27"/>
      <c r="AW276" s="27"/>
      <c r="AX276" s="27"/>
      <c r="AY276" s="27"/>
      <c r="AZ276" s="27"/>
      <c r="BA276" s="27"/>
      <c r="BB276" s="27"/>
      <c r="BC276" s="27"/>
      <c r="BD276" s="27"/>
      <c r="BE276" s="27"/>
      <c r="BF276" s="27"/>
      <c r="BG276" s="27"/>
      <c r="BH276" s="27"/>
      <c r="BI276" s="27"/>
      <c r="BJ276" s="27"/>
      <c r="BK276" s="68"/>
      <c r="BL276" s="36"/>
      <c r="BM276" s="60"/>
      <c r="BN276" s="7"/>
      <c r="BO276" s="7"/>
      <c r="BP276" s="7"/>
    </row>
    <row r="277" spans="4:68" x14ac:dyDescent="0.15">
      <c r="D277" s="27"/>
      <c r="E277" s="27"/>
      <c r="F277" s="27"/>
      <c r="G277" s="27"/>
      <c r="H277" s="27"/>
      <c r="I277" s="27"/>
      <c r="J277" s="27"/>
      <c r="K277" s="27"/>
      <c r="L277" s="27"/>
      <c r="M277" s="27"/>
      <c r="N277" s="27"/>
      <c r="O277" s="27"/>
      <c r="P277" s="27"/>
      <c r="Q277" s="27"/>
      <c r="R277" s="27"/>
      <c r="S277" s="27"/>
      <c r="T277" s="27"/>
      <c r="U277" s="27"/>
      <c r="V277" s="27"/>
      <c r="W277" s="27"/>
      <c r="X277" s="27"/>
      <c r="Y277" s="27"/>
      <c r="Z277" s="27"/>
      <c r="AA277" s="27"/>
      <c r="AB277" s="27"/>
      <c r="AC277" s="27"/>
      <c r="AD277" s="27"/>
      <c r="AE277" s="27"/>
      <c r="AF277" s="27"/>
      <c r="AG277" s="27"/>
      <c r="AH277" s="27"/>
      <c r="AI277" s="27"/>
      <c r="AJ277" s="27"/>
      <c r="AK277" s="27"/>
      <c r="AL277" s="27"/>
      <c r="AM277" s="27"/>
      <c r="AN277" s="27"/>
      <c r="AO277" s="27"/>
      <c r="AP277" s="27"/>
      <c r="AQ277" s="27"/>
      <c r="AR277" s="27"/>
      <c r="AS277" s="27"/>
      <c r="AT277" s="27"/>
      <c r="AU277" s="27"/>
      <c r="AV277" s="27"/>
      <c r="AW277" s="27"/>
      <c r="AX277" s="27"/>
      <c r="AY277" s="27"/>
      <c r="AZ277" s="27"/>
      <c r="BA277" s="27"/>
      <c r="BB277" s="27"/>
      <c r="BC277" s="27"/>
      <c r="BD277" s="27"/>
      <c r="BE277" s="27"/>
      <c r="BF277" s="27"/>
      <c r="BG277" s="27"/>
      <c r="BH277" s="27"/>
      <c r="BI277" s="27"/>
      <c r="BJ277" s="27"/>
      <c r="BK277" s="68"/>
      <c r="BL277" s="36"/>
      <c r="BM277" s="60"/>
      <c r="BN277" s="7"/>
      <c r="BO277" s="7"/>
      <c r="BP277" s="7"/>
    </row>
    <row r="278" spans="4:68" x14ac:dyDescent="0.15">
      <c r="D278" s="27"/>
      <c r="E278" s="27"/>
      <c r="F278" s="27"/>
      <c r="G278" s="27"/>
      <c r="H278" s="27"/>
      <c r="I278" s="27"/>
      <c r="J278" s="27"/>
      <c r="K278" s="27"/>
      <c r="L278" s="27"/>
      <c r="M278" s="27"/>
      <c r="N278" s="27"/>
      <c r="O278" s="27"/>
      <c r="P278" s="27"/>
      <c r="Q278" s="27"/>
      <c r="R278" s="27"/>
      <c r="S278" s="27"/>
      <c r="T278" s="27"/>
      <c r="U278" s="27"/>
      <c r="V278" s="27"/>
      <c r="W278" s="27"/>
      <c r="X278" s="27"/>
      <c r="Y278" s="27"/>
      <c r="Z278" s="27"/>
      <c r="AA278" s="27"/>
      <c r="AB278" s="27"/>
      <c r="AC278" s="27"/>
      <c r="AD278" s="27"/>
      <c r="AE278" s="27"/>
      <c r="AF278" s="27"/>
      <c r="AG278" s="27"/>
      <c r="AH278" s="27"/>
      <c r="AI278" s="27"/>
      <c r="AJ278" s="27"/>
      <c r="AK278" s="27"/>
      <c r="AL278" s="27"/>
      <c r="AM278" s="27"/>
      <c r="AN278" s="27"/>
      <c r="AO278" s="27"/>
      <c r="AP278" s="27"/>
      <c r="AQ278" s="27"/>
      <c r="AR278" s="27"/>
      <c r="AS278" s="27"/>
      <c r="AT278" s="27"/>
      <c r="AU278" s="27"/>
      <c r="AV278" s="27"/>
      <c r="AW278" s="27"/>
      <c r="AX278" s="27"/>
      <c r="AY278" s="27"/>
      <c r="AZ278" s="27"/>
      <c r="BA278" s="27"/>
      <c r="BB278" s="27"/>
      <c r="BC278" s="27"/>
      <c r="BD278" s="27"/>
      <c r="BE278" s="27"/>
      <c r="BF278" s="27"/>
      <c r="BG278" s="27"/>
      <c r="BH278" s="27"/>
      <c r="BI278" s="27"/>
      <c r="BJ278" s="27"/>
      <c r="BK278" s="68"/>
      <c r="BL278" s="36"/>
      <c r="BM278" s="60"/>
      <c r="BN278" s="7"/>
      <c r="BO278" s="7"/>
      <c r="BP278" s="7"/>
    </row>
    <row r="279" spans="4:68" x14ac:dyDescent="0.15">
      <c r="D279" s="27"/>
      <c r="E279" s="27"/>
      <c r="F279" s="27"/>
      <c r="G279" s="27"/>
      <c r="H279" s="27"/>
      <c r="I279" s="27"/>
      <c r="J279" s="27"/>
      <c r="K279" s="27"/>
      <c r="L279" s="27"/>
      <c r="M279" s="27"/>
      <c r="N279" s="27"/>
      <c r="O279" s="27"/>
      <c r="P279" s="27"/>
      <c r="Q279" s="27"/>
      <c r="R279" s="27"/>
      <c r="S279" s="27"/>
      <c r="T279" s="27"/>
      <c r="U279" s="27"/>
      <c r="V279" s="27"/>
      <c r="W279" s="27"/>
      <c r="X279" s="27"/>
      <c r="Y279" s="27"/>
      <c r="Z279" s="27"/>
      <c r="AA279" s="27"/>
      <c r="AB279" s="27"/>
      <c r="AC279" s="27"/>
      <c r="AD279" s="27"/>
      <c r="AE279" s="27"/>
      <c r="AF279" s="27"/>
      <c r="AG279" s="27"/>
      <c r="AH279" s="27"/>
      <c r="AI279" s="27"/>
      <c r="AJ279" s="27"/>
      <c r="AK279" s="27"/>
      <c r="AL279" s="27"/>
      <c r="AM279" s="27"/>
      <c r="AN279" s="27"/>
      <c r="AO279" s="27"/>
      <c r="AP279" s="27"/>
      <c r="AQ279" s="27"/>
      <c r="AR279" s="27"/>
      <c r="AS279" s="27"/>
      <c r="AT279" s="27"/>
      <c r="AU279" s="27"/>
      <c r="AV279" s="27"/>
      <c r="AW279" s="27"/>
      <c r="AX279" s="27"/>
      <c r="AY279" s="27"/>
      <c r="AZ279" s="27"/>
      <c r="BA279" s="27"/>
      <c r="BB279" s="27"/>
      <c r="BC279" s="27"/>
      <c r="BD279" s="27"/>
      <c r="BE279" s="27"/>
      <c r="BF279" s="27"/>
      <c r="BG279" s="27"/>
      <c r="BH279" s="27"/>
      <c r="BI279" s="27"/>
      <c r="BJ279" s="27"/>
      <c r="BK279" s="68"/>
      <c r="BL279" s="36"/>
      <c r="BM279" s="60"/>
      <c r="BN279" s="7"/>
      <c r="BO279" s="7"/>
      <c r="BP279" s="7"/>
    </row>
    <row r="280" spans="4:68" x14ac:dyDescent="0.15">
      <c r="D280" s="27"/>
      <c r="E280" s="27"/>
      <c r="F280" s="27"/>
      <c r="G280" s="27"/>
      <c r="H280" s="27"/>
      <c r="I280" s="27"/>
      <c r="J280" s="27"/>
      <c r="K280" s="27"/>
      <c r="L280" s="27"/>
      <c r="M280" s="27"/>
      <c r="N280" s="27"/>
      <c r="O280" s="27"/>
      <c r="P280" s="27"/>
      <c r="Q280" s="27"/>
      <c r="R280" s="27"/>
      <c r="S280" s="27"/>
      <c r="T280" s="27"/>
      <c r="U280" s="27"/>
      <c r="V280" s="27"/>
      <c r="W280" s="27"/>
      <c r="X280" s="27"/>
      <c r="Y280" s="27"/>
      <c r="Z280" s="27"/>
      <c r="AA280" s="27"/>
      <c r="AB280" s="27"/>
      <c r="AC280" s="27"/>
      <c r="AD280" s="27"/>
      <c r="AE280" s="27"/>
      <c r="AF280" s="27"/>
      <c r="AG280" s="27"/>
      <c r="AH280" s="27"/>
      <c r="AI280" s="27"/>
      <c r="AJ280" s="27"/>
      <c r="AK280" s="27"/>
      <c r="AL280" s="27"/>
      <c r="AM280" s="27"/>
      <c r="AN280" s="27"/>
      <c r="AO280" s="27"/>
      <c r="AP280" s="27"/>
      <c r="AQ280" s="27"/>
      <c r="AR280" s="27"/>
      <c r="AS280" s="27"/>
      <c r="AT280" s="27"/>
      <c r="AU280" s="27"/>
      <c r="AV280" s="27"/>
      <c r="AW280" s="27"/>
      <c r="AX280" s="27"/>
      <c r="AY280" s="27"/>
      <c r="AZ280" s="27"/>
      <c r="BA280" s="27"/>
      <c r="BB280" s="27"/>
      <c r="BC280" s="27"/>
      <c r="BD280" s="27"/>
      <c r="BE280" s="27"/>
      <c r="BF280" s="27"/>
      <c r="BG280" s="27"/>
      <c r="BH280" s="27"/>
      <c r="BI280" s="27"/>
      <c r="BJ280" s="27"/>
      <c r="BK280" s="68"/>
      <c r="BL280" s="36"/>
      <c r="BM280" s="60"/>
      <c r="BN280" s="7"/>
      <c r="BO280" s="7"/>
      <c r="BP280" s="7"/>
    </row>
    <row r="281" spans="4:68" x14ac:dyDescent="0.15">
      <c r="D281" s="27"/>
      <c r="E281" s="27"/>
      <c r="F281" s="27"/>
      <c r="G281" s="27"/>
      <c r="H281" s="27"/>
      <c r="I281" s="27"/>
      <c r="J281" s="27"/>
      <c r="K281" s="27"/>
      <c r="L281" s="27"/>
      <c r="M281" s="27"/>
      <c r="N281" s="27"/>
      <c r="O281" s="27"/>
      <c r="P281" s="27"/>
      <c r="Q281" s="27"/>
      <c r="R281" s="27"/>
      <c r="S281" s="27"/>
      <c r="T281" s="27"/>
      <c r="U281" s="27"/>
      <c r="V281" s="27"/>
      <c r="W281" s="27"/>
      <c r="X281" s="27"/>
      <c r="Y281" s="27"/>
      <c r="Z281" s="27"/>
      <c r="AA281" s="27"/>
      <c r="AB281" s="27"/>
      <c r="AC281" s="27"/>
      <c r="AD281" s="27"/>
      <c r="AE281" s="27"/>
      <c r="AF281" s="27"/>
      <c r="AG281" s="27"/>
      <c r="AH281" s="27"/>
      <c r="AI281" s="27"/>
      <c r="AJ281" s="27"/>
      <c r="AK281" s="27"/>
      <c r="AL281" s="27"/>
      <c r="AM281" s="27"/>
      <c r="AN281" s="27"/>
      <c r="AO281" s="27"/>
      <c r="AP281" s="27"/>
      <c r="AQ281" s="27"/>
      <c r="AR281" s="27"/>
      <c r="AS281" s="27"/>
      <c r="AT281" s="27"/>
      <c r="AU281" s="27"/>
      <c r="AV281" s="27"/>
      <c r="AW281" s="27"/>
      <c r="AX281" s="27"/>
      <c r="AY281" s="27"/>
      <c r="AZ281" s="27"/>
      <c r="BA281" s="27"/>
      <c r="BB281" s="27"/>
      <c r="BC281" s="27"/>
      <c r="BD281" s="27"/>
      <c r="BE281" s="27"/>
      <c r="BF281" s="27"/>
      <c r="BG281" s="27"/>
      <c r="BH281" s="27"/>
      <c r="BI281" s="27"/>
      <c r="BJ281" s="27"/>
      <c r="BK281" s="68"/>
      <c r="BL281" s="36"/>
      <c r="BM281" s="60"/>
      <c r="BN281" s="7"/>
      <c r="BO281" s="7"/>
      <c r="BP281" s="7"/>
    </row>
    <row r="282" spans="4:68" x14ac:dyDescent="0.15">
      <c r="D282" s="27"/>
      <c r="E282" s="27"/>
      <c r="F282" s="27"/>
      <c r="G282" s="27"/>
      <c r="H282" s="27"/>
      <c r="I282" s="27"/>
      <c r="J282" s="27"/>
      <c r="K282" s="27"/>
      <c r="L282" s="27"/>
      <c r="M282" s="27"/>
      <c r="N282" s="27"/>
      <c r="O282" s="27"/>
      <c r="P282" s="27"/>
      <c r="Q282" s="27"/>
      <c r="R282" s="27"/>
      <c r="S282" s="27"/>
      <c r="T282" s="27"/>
      <c r="U282" s="27"/>
      <c r="V282" s="27"/>
      <c r="W282" s="27"/>
      <c r="X282" s="27"/>
      <c r="Y282" s="27"/>
      <c r="Z282" s="27"/>
      <c r="AA282" s="27"/>
      <c r="AB282" s="27"/>
      <c r="AC282" s="27"/>
      <c r="AD282" s="27"/>
      <c r="AE282" s="27"/>
      <c r="AF282" s="27"/>
      <c r="AG282" s="27"/>
      <c r="AH282" s="27"/>
      <c r="AI282" s="27"/>
      <c r="AJ282" s="27"/>
      <c r="AK282" s="27"/>
      <c r="AL282" s="27"/>
      <c r="AM282" s="27"/>
      <c r="AN282" s="27"/>
      <c r="AO282" s="27"/>
      <c r="AP282" s="27"/>
      <c r="AQ282" s="27"/>
      <c r="AR282" s="27"/>
      <c r="AS282" s="27"/>
      <c r="AT282" s="27"/>
      <c r="AU282" s="27"/>
      <c r="AV282" s="27"/>
      <c r="AW282" s="27"/>
      <c r="AX282" s="27"/>
      <c r="AY282" s="27"/>
      <c r="AZ282" s="27"/>
      <c r="BA282" s="27"/>
      <c r="BB282" s="27"/>
      <c r="BC282" s="27"/>
      <c r="BD282" s="27"/>
      <c r="BE282" s="27"/>
      <c r="BF282" s="27"/>
      <c r="BG282" s="27"/>
      <c r="BH282" s="27"/>
      <c r="BI282" s="27"/>
      <c r="BJ282" s="27"/>
      <c r="BK282" s="68"/>
      <c r="BL282" s="36"/>
      <c r="BM282" s="60"/>
      <c r="BN282" s="7"/>
      <c r="BO282" s="7"/>
      <c r="BP282" s="7"/>
    </row>
    <row r="283" spans="4:68" x14ac:dyDescent="0.15">
      <c r="D283" s="27"/>
      <c r="E283" s="27"/>
      <c r="F283" s="27"/>
      <c r="G283" s="27"/>
      <c r="H283" s="27"/>
      <c r="I283" s="27"/>
      <c r="J283" s="27"/>
      <c r="K283" s="27"/>
      <c r="L283" s="27"/>
      <c r="M283" s="27"/>
      <c r="N283" s="27"/>
      <c r="O283" s="27"/>
      <c r="P283" s="27"/>
      <c r="Q283" s="27"/>
      <c r="R283" s="27"/>
      <c r="S283" s="27"/>
      <c r="T283" s="27"/>
      <c r="U283" s="27"/>
      <c r="V283" s="27"/>
      <c r="W283" s="27"/>
      <c r="X283" s="27"/>
      <c r="Y283" s="27"/>
      <c r="Z283" s="27"/>
      <c r="AA283" s="27"/>
      <c r="AB283" s="27"/>
      <c r="AC283" s="27"/>
      <c r="AD283" s="27"/>
      <c r="AE283" s="27"/>
      <c r="AF283" s="27"/>
      <c r="AG283" s="27"/>
      <c r="AH283" s="27"/>
      <c r="AI283" s="27"/>
      <c r="AJ283" s="27"/>
      <c r="AK283" s="27"/>
      <c r="AL283" s="27"/>
      <c r="AM283" s="27"/>
      <c r="AN283" s="27"/>
      <c r="AO283" s="27"/>
      <c r="AP283" s="27"/>
      <c r="AQ283" s="27"/>
      <c r="AR283" s="27"/>
      <c r="AS283" s="27"/>
      <c r="AT283" s="27"/>
      <c r="AU283" s="27"/>
      <c r="AV283" s="27"/>
      <c r="AW283" s="27"/>
      <c r="AX283" s="27"/>
      <c r="AY283" s="27"/>
      <c r="AZ283" s="27"/>
      <c r="BA283" s="27"/>
      <c r="BB283" s="27"/>
      <c r="BC283" s="27"/>
      <c r="BD283" s="27"/>
      <c r="BE283" s="27"/>
      <c r="BF283" s="27"/>
      <c r="BG283" s="27"/>
      <c r="BH283" s="27"/>
      <c r="BI283" s="27"/>
      <c r="BJ283" s="27"/>
      <c r="BK283" s="68"/>
      <c r="BL283" s="36"/>
      <c r="BM283" s="60"/>
      <c r="BN283" s="7"/>
      <c r="BO283" s="7"/>
      <c r="BP283" s="7"/>
    </row>
    <row r="284" spans="4:68" x14ac:dyDescent="0.15">
      <c r="D284" s="27"/>
      <c r="E284" s="27"/>
      <c r="F284" s="27"/>
      <c r="G284" s="27"/>
      <c r="H284" s="27"/>
      <c r="I284" s="27"/>
      <c r="J284" s="27"/>
      <c r="K284" s="27"/>
      <c r="L284" s="27"/>
      <c r="M284" s="27"/>
      <c r="N284" s="27"/>
      <c r="O284" s="27"/>
      <c r="P284" s="27"/>
      <c r="Q284" s="27"/>
      <c r="R284" s="27"/>
      <c r="S284" s="27"/>
      <c r="T284" s="27"/>
      <c r="U284" s="27"/>
      <c r="V284" s="27"/>
      <c r="W284" s="27"/>
      <c r="X284" s="27"/>
      <c r="Y284" s="27"/>
      <c r="Z284" s="27"/>
      <c r="AA284" s="27"/>
      <c r="AB284" s="27"/>
      <c r="AC284" s="27"/>
      <c r="AD284" s="27"/>
      <c r="AE284" s="27"/>
      <c r="AF284" s="27"/>
      <c r="AG284" s="27"/>
      <c r="AH284" s="27"/>
      <c r="AI284" s="27"/>
      <c r="AJ284" s="27"/>
      <c r="AK284" s="27"/>
      <c r="AL284" s="27"/>
      <c r="AM284" s="27"/>
      <c r="AN284" s="27"/>
      <c r="AO284" s="27"/>
      <c r="AP284" s="27"/>
      <c r="AQ284" s="27"/>
      <c r="AR284" s="27"/>
      <c r="AS284" s="27"/>
      <c r="AT284" s="27"/>
      <c r="AU284" s="27"/>
      <c r="AV284" s="27"/>
      <c r="AW284" s="27"/>
      <c r="AX284" s="27"/>
      <c r="AY284" s="27"/>
      <c r="AZ284" s="27"/>
      <c r="BA284" s="27"/>
      <c r="BB284" s="27"/>
      <c r="BC284" s="27"/>
      <c r="BD284" s="27"/>
      <c r="BE284" s="27"/>
      <c r="BF284" s="27"/>
      <c r="BG284" s="27"/>
      <c r="BH284" s="27"/>
      <c r="BI284" s="27"/>
      <c r="BJ284" s="27"/>
      <c r="BK284" s="68"/>
      <c r="BL284" s="36"/>
      <c r="BM284" s="60"/>
      <c r="BN284" s="7"/>
      <c r="BO284" s="7"/>
      <c r="BP284" s="7"/>
    </row>
    <row r="285" spans="4:68" x14ac:dyDescent="0.15">
      <c r="D285" s="27"/>
      <c r="E285" s="27"/>
      <c r="F285" s="27"/>
      <c r="G285" s="27"/>
      <c r="H285" s="27"/>
      <c r="I285" s="27"/>
      <c r="J285" s="27"/>
      <c r="K285" s="27"/>
      <c r="L285" s="27"/>
      <c r="M285" s="27"/>
      <c r="N285" s="27"/>
      <c r="O285" s="27"/>
      <c r="P285" s="27"/>
      <c r="Q285" s="27"/>
      <c r="R285" s="27"/>
      <c r="S285" s="27"/>
      <c r="T285" s="27"/>
      <c r="U285" s="27"/>
      <c r="V285" s="27"/>
      <c r="W285" s="27"/>
      <c r="X285" s="27"/>
      <c r="Y285" s="27"/>
      <c r="Z285" s="27"/>
      <c r="AA285" s="27"/>
      <c r="AB285" s="27"/>
      <c r="AC285" s="27"/>
      <c r="AD285" s="27"/>
      <c r="AE285" s="27"/>
      <c r="AF285" s="27"/>
      <c r="AG285" s="27"/>
      <c r="AH285" s="27"/>
      <c r="AI285" s="27"/>
      <c r="AJ285" s="27"/>
      <c r="AK285" s="27"/>
      <c r="AL285" s="27"/>
      <c r="AM285" s="27"/>
      <c r="AN285" s="27"/>
      <c r="AO285" s="27"/>
      <c r="AP285" s="27"/>
      <c r="AQ285" s="27"/>
      <c r="AR285" s="27"/>
      <c r="AS285" s="27"/>
      <c r="AT285" s="27"/>
      <c r="AU285" s="27"/>
      <c r="AV285" s="27"/>
      <c r="AW285" s="27"/>
      <c r="AX285" s="27"/>
      <c r="AY285" s="27"/>
      <c r="AZ285" s="27"/>
      <c r="BA285" s="27"/>
      <c r="BB285" s="27"/>
      <c r="BC285" s="27"/>
      <c r="BD285" s="27"/>
      <c r="BE285" s="27"/>
      <c r="BF285" s="27"/>
      <c r="BG285" s="27"/>
      <c r="BH285" s="27"/>
      <c r="BI285" s="27"/>
      <c r="BJ285" s="27"/>
      <c r="BK285" s="68"/>
      <c r="BL285" s="36"/>
      <c r="BM285" s="60"/>
      <c r="BN285" s="7"/>
      <c r="BO285" s="7"/>
      <c r="BP285" s="7"/>
    </row>
    <row r="286" spans="4:68" x14ac:dyDescent="0.15">
      <c r="D286" s="27"/>
      <c r="E286" s="27"/>
      <c r="F286" s="27"/>
      <c r="G286" s="27"/>
      <c r="H286" s="27"/>
      <c r="I286" s="27"/>
      <c r="J286" s="27"/>
      <c r="K286" s="27"/>
      <c r="L286" s="27"/>
      <c r="M286" s="27"/>
      <c r="N286" s="27"/>
      <c r="O286" s="27"/>
      <c r="P286" s="27"/>
      <c r="Q286" s="27"/>
      <c r="R286" s="27"/>
      <c r="S286" s="27"/>
      <c r="T286" s="27"/>
      <c r="U286" s="27"/>
      <c r="V286" s="27"/>
      <c r="W286" s="27"/>
      <c r="X286" s="27"/>
      <c r="Y286" s="27"/>
      <c r="Z286" s="27"/>
      <c r="AA286" s="27"/>
      <c r="AB286" s="27"/>
      <c r="AC286" s="27"/>
      <c r="AD286" s="27"/>
      <c r="AE286" s="27"/>
      <c r="AF286" s="27"/>
      <c r="AG286" s="27"/>
      <c r="AH286" s="27"/>
      <c r="AI286" s="27"/>
      <c r="AJ286" s="27"/>
      <c r="AK286" s="27"/>
      <c r="AL286" s="27"/>
      <c r="AM286" s="27"/>
      <c r="AN286" s="27"/>
      <c r="AO286" s="27"/>
      <c r="AP286" s="27"/>
      <c r="AQ286" s="27"/>
      <c r="AR286" s="27"/>
      <c r="AS286" s="27"/>
      <c r="AT286" s="27"/>
      <c r="AU286" s="27"/>
      <c r="AV286" s="27"/>
      <c r="AW286" s="27"/>
      <c r="AX286" s="27"/>
      <c r="AY286" s="27"/>
      <c r="AZ286" s="27"/>
      <c r="BA286" s="27"/>
      <c r="BB286" s="27"/>
      <c r="BC286" s="27"/>
      <c r="BD286" s="27"/>
      <c r="BE286" s="27"/>
      <c r="BF286" s="27"/>
      <c r="BG286" s="27"/>
      <c r="BH286" s="27"/>
      <c r="BI286" s="27"/>
      <c r="BJ286" s="27"/>
      <c r="BK286" s="68"/>
      <c r="BL286" s="36"/>
      <c r="BM286" s="60"/>
      <c r="BN286" s="7"/>
      <c r="BO286" s="7"/>
      <c r="BP286" s="7"/>
    </row>
    <row r="287" spans="4:68" x14ac:dyDescent="0.15">
      <c r="D287" s="27"/>
      <c r="E287" s="27"/>
      <c r="F287" s="27"/>
      <c r="G287" s="27"/>
      <c r="H287" s="27"/>
      <c r="I287" s="27"/>
      <c r="J287" s="27"/>
      <c r="K287" s="27"/>
      <c r="L287" s="27"/>
      <c r="M287" s="27"/>
      <c r="N287" s="27"/>
      <c r="O287" s="27"/>
      <c r="P287" s="27"/>
      <c r="Q287" s="27"/>
      <c r="R287" s="27"/>
      <c r="S287" s="27"/>
      <c r="T287" s="27"/>
      <c r="U287" s="27"/>
      <c r="V287" s="27"/>
      <c r="W287" s="27"/>
      <c r="X287" s="27"/>
      <c r="Y287" s="27"/>
      <c r="Z287" s="27"/>
      <c r="AA287" s="27"/>
      <c r="AB287" s="27"/>
      <c r="AC287" s="27"/>
      <c r="AD287" s="27"/>
      <c r="AE287" s="27"/>
      <c r="AF287" s="27"/>
      <c r="AG287" s="27"/>
      <c r="AH287" s="27"/>
      <c r="AI287" s="27"/>
      <c r="AJ287" s="27"/>
      <c r="AK287" s="27"/>
      <c r="AL287" s="27"/>
      <c r="AM287" s="27"/>
      <c r="AN287" s="27"/>
      <c r="AO287" s="27"/>
      <c r="AP287" s="27"/>
      <c r="AQ287" s="27"/>
      <c r="AR287" s="27"/>
      <c r="AS287" s="27"/>
      <c r="AT287" s="27"/>
      <c r="AU287" s="27"/>
      <c r="AV287" s="27"/>
      <c r="AW287" s="27"/>
      <c r="AX287" s="27"/>
      <c r="AY287" s="27"/>
      <c r="AZ287" s="27"/>
      <c r="BA287" s="27"/>
      <c r="BB287" s="27"/>
      <c r="BC287" s="27"/>
      <c r="BD287" s="27"/>
      <c r="BE287" s="27"/>
      <c r="BF287" s="27"/>
      <c r="BG287" s="27"/>
      <c r="BH287" s="27"/>
      <c r="BI287" s="27"/>
      <c r="BJ287" s="27"/>
      <c r="BK287" s="68"/>
      <c r="BL287" s="36"/>
      <c r="BM287" s="60"/>
      <c r="BN287" s="7"/>
      <c r="BO287" s="7"/>
      <c r="BP287" s="7"/>
    </row>
    <row r="288" spans="4:68" x14ac:dyDescent="0.15">
      <c r="D288" s="27"/>
      <c r="E288" s="27"/>
      <c r="F288" s="27"/>
      <c r="G288" s="27"/>
      <c r="H288" s="27"/>
      <c r="I288" s="27"/>
      <c r="J288" s="27"/>
      <c r="K288" s="27"/>
      <c r="L288" s="27"/>
      <c r="M288" s="27"/>
      <c r="N288" s="27"/>
      <c r="O288" s="27"/>
      <c r="P288" s="27"/>
      <c r="Q288" s="27"/>
      <c r="R288" s="27"/>
      <c r="S288" s="27"/>
      <c r="T288" s="27"/>
      <c r="U288" s="27"/>
      <c r="V288" s="27"/>
      <c r="W288" s="27"/>
      <c r="X288" s="27"/>
      <c r="Y288" s="27"/>
      <c r="Z288" s="27"/>
      <c r="AA288" s="27"/>
      <c r="AB288" s="27"/>
      <c r="AC288" s="27"/>
      <c r="AD288" s="27"/>
      <c r="AE288" s="27"/>
      <c r="AF288" s="27"/>
      <c r="AG288" s="27"/>
      <c r="AH288" s="27"/>
      <c r="AI288" s="27"/>
      <c r="AJ288" s="27"/>
      <c r="AK288" s="27"/>
      <c r="AL288" s="27"/>
      <c r="AM288" s="27"/>
      <c r="AN288" s="27"/>
      <c r="AO288" s="27"/>
      <c r="AP288" s="27"/>
      <c r="AQ288" s="27"/>
      <c r="AR288" s="27"/>
      <c r="AS288" s="27"/>
      <c r="AT288" s="27"/>
      <c r="AU288" s="27"/>
      <c r="AV288" s="27"/>
      <c r="AW288" s="27"/>
      <c r="AX288" s="27"/>
      <c r="AY288" s="27"/>
      <c r="AZ288" s="27"/>
      <c r="BA288" s="27"/>
      <c r="BB288" s="27"/>
      <c r="BC288" s="27"/>
      <c r="BD288" s="27"/>
      <c r="BE288" s="27"/>
      <c r="BF288" s="27"/>
      <c r="BG288" s="27"/>
      <c r="BH288" s="27"/>
      <c r="BI288" s="27"/>
      <c r="BJ288" s="27"/>
      <c r="BK288" s="68"/>
      <c r="BL288" s="36"/>
      <c r="BM288" s="60"/>
      <c r="BN288" s="7"/>
      <c r="BO288" s="7"/>
      <c r="BP288" s="7"/>
    </row>
    <row r="289" spans="4:68" x14ac:dyDescent="0.15">
      <c r="D289" s="27"/>
      <c r="E289" s="27"/>
      <c r="F289" s="27"/>
      <c r="G289" s="27"/>
      <c r="H289" s="27"/>
      <c r="I289" s="27"/>
      <c r="J289" s="27"/>
      <c r="K289" s="27"/>
      <c r="L289" s="27"/>
      <c r="M289" s="27"/>
      <c r="N289" s="27"/>
      <c r="O289" s="27"/>
      <c r="P289" s="27"/>
      <c r="Q289" s="27"/>
      <c r="R289" s="27"/>
      <c r="S289" s="27"/>
      <c r="T289" s="27"/>
      <c r="U289" s="27"/>
      <c r="V289" s="27"/>
      <c r="W289" s="27"/>
      <c r="X289" s="27"/>
      <c r="Y289" s="27"/>
      <c r="Z289" s="27"/>
      <c r="AA289" s="27"/>
      <c r="AB289" s="27"/>
      <c r="AC289" s="27"/>
      <c r="AD289" s="27"/>
      <c r="AE289" s="27"/>
      <c r="AF289" s="27"/>
      <c r="AG289" s="27"/>
      <c r="AH289" s="27"/>
      <c r="AI289" s="27"/>
      <c r="AJ289" s="27"/>
      <c r="AK289" s="27"/>
      <c r="AL289" s="27"/>
      <c r="AM289" s="27"/>
      <c r="AN289" s="27"/>
      <c r="AO289" s="27"/>
      <c r="AP289" s="27"/>
      <c r="AQ289" s="27"/>
      <c r="AR289" s="27"/>
      <c r="AS289" s="27"/>
      <c r="AT289" s="27"/>
      <c r="AU289" s="27"/>
      <c r="AV289" s="27"/>
      <c r="AW289" s="27"/>
      <c r="AX289" s="27"/>
      <c r="AY289" s="27"/>
      <c r="AZ289" s="27"/>
      <c r="BA289" s="27"/>
      <c r="BB289" s="27"/>
      <c r="BC289" s="27"/>
      <c r="BD289" s="27"/>
      <c r="BE289" s="27"/>
      <c r="BF289" s="27"/>
      <c r="BG289" s="27"/>
      <c r="BH289" s="27"/>
      <c r="BI289" s="27"/>
      <c r="BJ289" s="27"/>
      <c r="BK289" s="68"/>
      <c r="BL289" s="36"/>
      <c r="BM289" s="60"/>
      <c r="BN289" s="7"/>
      <c r="BO289" s="7"/>
      <c r="BP289" s="7"/>
    </row>
    <row r="290" spans="4:68" x14ac:dyDescent="0.15">
      <c r="D290" s="27"/>
      <c r="E290" s="27"/>
      <c r="F290" s="27"/>
      <c r="G290" s="27"/>
      <c r="H290" s="27"/>
      <c r="I290" s="27"/>
      <c r="J290" s="27"/>
      <c r="K290" s="27"/>
      <c r="L290" s="27"/>
      <c r="M290" s="27"/>
      <c r="N290" s="27"/>
      <c r="O290" s="27"/>
      <c r="P290" s="27"/>
      <c r="Q290" s="27"/>
      <c r="R290" s="27"/>
      <c r="S290" s="27"/>
      <c r="T290" s="27"/>
      <c r="U290" s="27"/>
      <c r="V290" s="27"/>
      <c r="W290" s="27"/>
      <c r="X290" s="27"/>
      <c r="Y290" s="27"/>
      <c r="Z290" s="27"/>
      <c r="AA290" s="27"/>
      <c r="AB290" s="27"/>
      <c r="AC290" s="27"/>
      <c r="AD290" s="27"/>
      <c r="AE290" s="27"/>
      <c r="AF290" s="27"/>
      <c r="AG290" s="27"/>
      <c r="AH290" s="27"/>
      <c r="AI290" s="27"/>
      <c r="AJ290" s="27"/>
      <c r="AK290" s="27"/>
      <c r="AL290" s="27"/>
      <c r="AM290" s="27"/>
      <c r="AN290" s="27"/>
      <c r="AO290" s="27"/>
      <c r="AP290" s="27"/>
      <c r="AQ290" s="27"/>
      <c r="AR290" s="27"/>
      <c r="AS290" s="27"/>
      <c r="AT290" s="27"/>
      <c r="AU290" s="27"/>
      <c r="AV290" s="27"/>
      <c r="AW290" s="27"/>
      <c r="AX290" s="27"/>
      <c r="AY290" s="27"/>
      <c r="AZ290" s="27"/>
      <c r="BA290" s="27"/>
      <c r="BB290" s="27"/>
      <c r="BC290" s="27"/>
      <c r="BD290" s="27"/>
      <c r="BE290" s="27"/>
      <c r="BF290" s="27"/>
      <c r="BG290" s="27"/>
      <c r="BH290" s="27"/>
      <c r="BI290" s="27"/>
      <c r="BJ290" s="27"/>
      <c r="BK290" s="68"/>
      <c r="BL290" s="36"/>
      <c r="BM290" s="60"/>
      <c r="BN290" s="7"/>
      <c r="BO290" s="7"/>
      <c r="BP290" s="7"/>
    </row>
    <row r="291" spans="4:68" x14ac:dyDescent="0.15">
      <c r="D291" s="27"/>
      <c r="E291" s="27"/>
      <c r="F291" s="27"/>
      <c r="G291" s="27"/>
      <c r="H291" s="27"/>
      <c r="I291" s="27"/>
      <c r="J291" s="27"/>
      <c r="K291" s="27"/>
      <c r="L291" s="27"/>
      <c r="M291" s="27"/>
      <c r="N291" s="27"/>
      <c r="O291" s="27"/>
      <c r="P291" s="27"/>
      <c r="Q291" s="27"/>
      <c r="R291" s="27"/>
      <c r="S291" s="27"/>
      <c r="T291" s="27"/>
      <c r="U291" s="27"/>
      <c r="V291" s="27"/>
      <c r="W291" s="27"/>
      <c r="X291" s="27"/>
      <c r="Y291" s="27"/>
      <c r="Z291" s="27"/>
      <c r="AA291" s="27"/>
      <c r="AB291" s="27"/>
      <c r="AC291" s="27"/>
      <c r="AD291" s="27"/>
      <c r="AE291" s="27"/>
      <c r="AF291" s="27"/>
      <c r="AG291" s="27"/>
      <c r="AH291" s="27"/>
      <c r="AI291" s="27"/>
      <c r="AJ291" s="27"/>
      <c r="AK291" s="27"/>
      <c r="AL291" s="27"/>
      <c r="AM291" s="27"/>
      <c r="AN291" s="27"/>
      <c r="AO291" s="27"/>
      <c r="AP291" s="27"/>
      <c r="AQ291" s="27"/>
      <c r="AR291" s="27"/>
      <c r="AS291" s="27"/>
      <c r="AT291" s="27"/>
      <c r="AU291" s="27"/>
      <c r="AV291" s="27"/>
      <c r="AW291" s="27"/>
      <c r="AX291" s="27"/>
      <c r="AY291" s="27"/>
      <c r="AZ291" s="27"/>
      <c r="BA291" s="27"/>
      <c r="BB291" s="27"/>
      <c r="BC291" s="27"/>
      <c r="BD291" s="27"/>
      <c r="BE291" s="27"/>
      <c r="BF291" s="27"/>
      <c r="BG291" s="27"/>
      <c r="BH291" s="27"/>
      <c r="BI291" s="27"/>
      <c r="BJ291" s="27"/>
      <c r="BK291" s="68"/>
      <c r="BL291" s="36"/>
      <c r="BM291" s="60"/>
      <c r="BN291" s="7"/>
      <c r="BO291" s="7"/>
      <c r="BP291" s="7"/>
    </row>
    <row r="292" spans="4:68" x14ac:dyDescent="0.15">
      <c r="D292" s="27"/>
      <c r="E292" s="27"/>
      <c r="F292" s="27"/>
      <c r="G292" s="27"/>
      <c r="H292" s="27"/>
      <c r="I292" s="27"/>
      <c r="J292" s="27"/>
      <c r="K292" s="27"/>
      <c r="L292" s="27"/>
      <c r="M292" s="27"/>
      <c r="N292" s="27"/>
      <c r="O292" s="27"/>
      <c r="P292" s="27"/>
      <c r="Q292" s="27"/>
      <c r="R292" s="27"/>
      <c r="S292" s="27"/>
      <c r="T292" s="27"/>
      <c r="U292" s="27"/>
      <c r="V292" s="27"/>
      <c r="W292" s="27"/>
      <c r="X292" s="27"/>
      <c r="Y292" s="27"/>
      <c r="Z292" s="27"/>
      <c r="AA292" s="27"/>
      <c r="AB292" s="27"/>
      <c r="AC292" s="27"/>
      <c r="AD292" s="27"/>
      <c r="AE292" s="27"/>
      <c r="AF292" s="27"/>
      <c r="AG292" s="27"/>
      <c r="AH292" s="27"/>
      <c r="AI292" s="27"/>
      <c r="AJ292" s="27"/>
      <c r="AK292" s="27"/>
      <c r="AL292" s="27"/>
      <c r="AM292" s="27"/>
      <c r="AN292" s="27"/>
      <c r="AO292" s="27"/>
      <c r="AP292" s="27"/>
      <c r="AQ292" s="27"/>
      <c r="AR292" s="27"/>
      <c r="AS292" s="27"/>
      <c r="AT292" s="27"/>
      <c r="AU292" s="27"/>
      <c r="AV292" s="27"/>
      <c r="AW292" s="27"/>
      <c r="AX292" s="27"/>
      <c r="AY292" s="27"/>
      <c r="AZ292" s="27"/>
      <c r="BA292" s="27"/>
      <c r="BB292" s="27"/>
      <c r="BC292" s="27"/>
      <c r="BD292" s="27"/>
      <c r="BE292" s="27"/>
      <c r="BF292" s="27"/>
      <c r="BG292" s="27"/>
      <c r="BH292" s="27"/>
      <c r="BI292" s="27"/>
      <c r="BJ292" s="27"/>
      <c r="BK292" s="68"/>
      <c r="BL292" s="36"/>
      <c r="BM292" s="60"/>
      <c r="BN292" s="7"/>
      <c r="BO292" s="7"/>
      <c r="BP292" s="7"/>
    </row>
    <row r="293" spans="4:68" x14ac:dyDescent="0.15">
      <c r="D293" s="27"/>
      <c r="E293" s="27"/>
      <c r="F293" s="27"/>
      <c r="G293" s="27"/>
      <c r="H293" s="27"/>
      <c r="I293" s="27"/>
      <c r="J293" s="27"/>
      <c r="K293" s="27"/>
      <c r="L293" s="27"/>
      <c r="M293" s="27"/>
      <c r="N293" s="27"/>
      <c r="O293" s="27"/>
      <c r="P293" s="27"/>
      <c r="Q293" s="27"/>
      <c r="R293" s="27"/>
      <c r="S293" s="27"/>
      <c r="T293" s="27"/>
      <c r="U293" s="27"/>
      <c r="V293" s="27"/>
      <c r="W293" s="27"/>
      <c r="X293" s="27"/>
      <c r="Y293" s="27"/>
      <c r="Z293" s="27"/>
      <c r="AA293" s="27"/>
      <c r="AB293" s="27"/>
      <c r="AC293" s="27"/>
      <c r="AD293" s="27"/>
      <c r="AE293" s="27"/>
      <c r="AF293" s="27"/>
      <c r="AG293" s="27"/>
      <c r="AH293" s="27"/>
      <c r="AI293" s="27"/>
      <c r="AJ293" s="27"/>
      <c r="AK293" s="27"/>
      <c r="AL293" s="27"/>
      <c r="AM293" s="27"/>
      <c r="AN293" s="27"/>
      <c r="AO293" s="27"/>
      <c r="AP293" s="27"/>
      <c r="AQ293" s="27"/>
      <c r="AR293" s="27"/>
      <c r="AS293" s="27"/>
      <c r="AT293" s="27"/>
      <c r="AU293" s="27"/>
      <c r="AV293" s="27"/>
      <c r="AW293" s="27"/>
      <c r="AX293" s="27"/>
      <c r="AY293" s="27"/>
      <c r="AZ293" s="27"/>
      <c r="BA293" s="27"/>
      <c r="BB293" s="27"/>
      <c r="BC293" s="27"/>
      <c r="BD293" s="27"/>
      <c r="BE293" s="27"/>
      <c r="BF293" s="27"/>
      <c r="BG293" s="27"/>
      <c r="BH293" s="27"/>
      <c r="BI293" s="27"/>
      <c r="BJ293" s="27"/>
      <c r="BK293" s="68"/>
      <c r="BL293" s="36"/>
      <c r="BM293" s="60"/>
      <c r="BN293" s="7"/>
      <c r="BO293" s="7"/>
      <c r="BP293" s="7"/>
    </row>
    <row r="294" spans="4:68" x14ac:dyDescent="0.15">
      <c r="D294" s="27"/>
      <c r="E294" s="27"/>
      <c r="F294" s="27"/>
      <c r="G294" s="27"/>
      <c r="H294" s="27"/>
      <c r="I294" s="27"/>
      <c r="J294" s="27"/>
      <c r="K294" s="27"/>
      <c r="L294" s="27"/>
      <c r="M294" s="27"/>
      <c r="N294" s="27"/>
      <c r="O294" s="27"/>
      <c r="P294" s="27"/>
      <c r="Q294" s="27"/>
      <c r="R294" s="27"/>
      <c r="S294" s="27"/>
      <c r="T294" s="27"/>
      <c r="U294" s="27"/>
      <c r="V294" s="27"/>
      <c r="W294" s="27"/>
      <c r="X294" s="27"/>
      <c r="Y294" s="27"/>
      <c r="Z294" s="27"/>
      <c r="AA294" s="27"/>
      <c r="AB294" s="27"/>
      <c r="AC294" s="27"/>
      <c r="AD294" s="27"/>
      <c r="AE294" s="27"/>
      <c r="AF294" s="27"/>
      <c r="AG294" s="27"/>
      <c r="AH294" s="27"/>
      <c r="AI294" s="27"/>
      <c r="AJ294" s="27"/>
      <c r="AK294" s="27"/>
      <c r="AL294" s="27"/>
      <c r="AM294" s="27"/>
      <c r="AN294" s="27"/>
      <c r="AO294" s="27"/>
      <c r="AP294" s="27"/>
      <c r="AQ294" s="27"/>
      <c r="AR294" s="27"/>
      <c r="AS294" s="27"/>
      <c r="AT294" s="27"/>
      <c r="AU294" s="27"/>
      <c r="AV294" s="27"/>
      <c r="AW294" s="27"/>
      <c r="AX294" s="27"/>
      <c r="AY294" s="27"/>
      <c r="AZ294" s="27"/>
      <c r="BA294" s="27"/>
      <c r="BB294" s="27"/>
      <c r="BC294" s="27"/>
      <c r="BD294" s="27"/>
      <c r="BE294" s="27"/>
      <c r="BF294" s="27"/>
      <c r="BG294" s="27"/>
      <c r="BH294" s="27"/>
      <c r="BI294" s="27"/>
      <c r="BJ294" s="27"/>
      <c r="BK294" s="68"/>
      <c r="BL294" s="36"/>
      <c r="BM294" s="60"/>
      <c r="BN294" s="7"/>
      <c r="BO294" s="7"/>
      <c r="BP294" s="7"/>
    </row>
    <row r="295" spans="4:68" x14ac:dyDescent="0.15">
      <c r="D295" s="27"/>
      <c r="E295" s="27"/>
      <c r="F295" s="27"/>
      <c r="G295" s="27"/>
      <c r="H295" s="27"/>
      <c r="I295" s="27"/>
      <c r="J295" s="27"/>
      <c r="K295" s="27"/>
      <c r="L295" s="27"/>
      <c r="M295" s="27"/>
      <c r="N295" s="27"/>
      <c r="O295" s="27"/>
      <c r="P295" s="27"/>
      <c r="Q295" s="27"/>
      <c r="R295" s="27"/>
      <c r="S295" s="27"/>
      <c r="T295" s="27"/>
      <c r="U295" s="27"/>
      <c r="V295" s="27"/>
      <c r="W295" s="27"/>
      <c r="X295" s="27"/>
      <c r="Y295" s="27"/>
      <c r="Z295" s="27"/>
      <c r="AA295" s="27"/>
      <c r="AB295" s="27"/>
      <c r="AC295" s="27"/>
      <c r="AD295" s="27"/>
      <c r="AE295" s="27"/>
      <c r="AF295" s="27"/>
      <c r="AG295" s="27"/>
      <c r="AH295" s="27"/>
      <c r="AI295" s="27"/>
      <c r="AJ295" s="27"/>
      <c r="AK295" s="27"/>
      <c r="AL295" s="27"/>
      <c r="AM295" s="27"/>
      <c r="AN295" s="27"/>
      <c r="AO295" s="27"/>
      <c r="AP295" s="27"/>
      <c r="AQ295" s="27"/>
      <c r="AR295" s="27"/>
      <c r="AS295" s="27"/>
      <c r="AT295" s="27"/>
      <c r="AU295" s="27"/>
      <c r="AV295" s="27"/>
      <c r="AW295" s="27"/>
      <c r="AX295" s="27"/>
      <c r="AY295" s="27"/>
      <c r="AZ295" s="27"/>
      <c r="BA295" s="27"/>
      <c r="BB295" s="27"/>
      <c r="BC295" s="27"/>
      <c r="BD295" s="27"/>
      <c r="BE295" s="27"/>
      <c r="BF295" s="27"/>
      <c r="BG295" s="27"/>
      <c r="BH295" s="27"/>
      <c r="BI295" s="27"/>
      <c r="BJ295" s="27"/>
      <c r="BK295" s="68"/>
      <c r="BL295" s="36"/>
      <c r="BM295" s="60"/>
      <c r="BN295" s="7"/>
      <c r="BO295" s="7"/>
      <c r="BP295" s="7"/>
    </row>
    <row r="296" spans="4:68" x14ac:dyDescent="0.15">
      <c r="D296" s="27"/>
      <c r="E296" s="27"/>
      <c r="F296" s="27"/>
      <c r="G296" s="27"/>
      <c r="H296" s="27"/>
      <c r="I296" s="27"/>
      <c r="J296" s="27"/>
      <c r="K296" s="27"/>
      <c r="L296" s="27"/>
      <c r="M296" s="27"/>
      <c r="N296" s="27"/>
      <c r="O296" s="27"/>
      <c r="P296" s="27"/>
      <c r="Q296" s="27"/>
      <c r="R296" s="27"/>
      <c r="S296" s="27"/>
      <c r="T296" s="27"/>
      <c r="U296" s="27"/>
      <c r="V296" s="27"/>
      <c r="W296" s="27"/>
      <c r="X296" s="27"/>
      <c r="Y296" s="27"/>
      <c r="Z296" s="27"/>
      <c r="AA296" s="27"/>
      <c r="AB296" s="27"/>
      <c r="AC296" s="27"/>
      <c r="AD296" s="27"/>
      <c r="AE296" s="27"/>
      <c r="AF296" s="27"/>
      <c r="AG296" s="27"/>
      <c r="AH296" s="27"/>
      <c r="AI296" s="27"/>
      <c r="AJ296" s="27"/>
      <c r="AK296" s="27"/>
      <c r="AL296" s="27"/>
      <c r="AM296" s="27"/>
      <c r="AN296" s="27"/>
      <c r="AO296" s="27"/>
      <c r="AP296" s="27"/>
      <c r="AQ296" s="27"/>
      <c r="AR296" s="27"/>
      <c r="AS296" s="27"/>
      <c r="AT296" s="27"/>
      <c r="AU296" s="27"/>
      <c r="AV296" s="27"/>
      <c r="AW296" s="27"/>
      <c r="AX296" s="27"/>
      <c r="AY296" s="27"/>
      <c r="AZ296" s="27"/>
      <c r="BA296" s="27"/>
      <c r="BB296" s="27"/>
      <c r="BC296" s="27"/>
      <c r="BD296" s="27"/>
      <c r="BE296" s="27"/>
      <c r="BF296" s="27"/>
      <c r="BG296" s="27"/>
      <c r="BH296" s="27"/>
      <c r="BI296" s="27"/>
      <c r="BJ296" s="27"/>
      <c r="BK296" s="68"/>
      <c r="BL296" s="36"/>
      <c r="BM296" s="60"/>
      <c r="BN296" s="7"/>
      <c r="BO296" s="7"/>
      <c r="BP296" s="7"/>
    </row>
    <row r="297" spans="4:68" x14ac:dyDescent="0.15">
      <c r="D297" s="27"/>
      <c r="E297" s="27"/>
      <c r="F297" s="27"/>
      <c r="G297" s="27"/>
      <c r="H297" s="27"/>
      <c r="I297" s="27"/>
      <c r="J297" s="27"/>
      <c r="K297" s="27"/>
      <c r="L297" s="27"/>
      <c r="M297" s="27"/>
      <c r="N297" s="27"/>
      <c r="O297" s="27"/>
      <c r="P297" s="27"/>
      <c r="Q297" s="27"/>
      <c r="R297" s="27"/>
      <c r="S297" s="27"/>
      <c r="T297" s="27"/>
      <c r="U297" s="27"/>
      <c r="V297" s="27"/>
      <c r="W297" s="27"/>
      <c r="X297" s="27"/>
      <c r="Y297" s="27"/>
      <c r="Z297" s="27"/>
      <c r="AA297" s="27"/>
      <c r="AB297" s="27"/>
      <c r="AC297" s="27"/>
      <c r="AD297" s="27"/>
      <c r="AE297" s="27"/>
      <c r="AF297" s="27"/>
      <c r="AG297" s="27"/>
      <c r="AH297" s="27"/>
      <c r="AI297" s="27"/>
      <c r="AJ297" s="27"/>
      <c r="AK297" s="27"/>
      <c r="AL297" s="27"/>
      <c r="AM297" s="27"/>
      <c r="AN297" s="27"/>
      <c r="AO297" s="27"/>
      <c r="AP297" s="27"/>
      <c r="AQ297" s="27"/>
      <c r="AR297" s="27"/>
      <c r="AS297" s="27"/>
      <c r="AT297" s="27"/>
      <c r="AU297" s="27"/>
      <c r="AV297" s="27"/>
      <c r="AW297" s="27"/>
      <c r="AX297" s="27"/>
      <c r="AY297" s="27"/>
      <c r="AZ297" s="27"/>
      <c r="BA297" s="27"/>
      <c r="BB297" s="27"/>
      <c r="BC297" s="27"/>
      <c r="BD297" s="27"/>
      <c r="BE297" s="27"/>
      <c r="BF297" s="27"/>
      <c r="BG297" s="27"/>
      <c r="BH297" s="27"/>
      <c r="BI297" s="27"/>
      <c r="BJ297" s="27"/>
      <c r="BK297" s="68"/>
      <c r="BL297" s="36"/>
      <c r="BM297" s="60"/>
      <c r="BN297" s="7"/>
      <c r="BO297" s="7"/>
      <c r="BP297" s="7"/>
    </row>
    <row r="298" spans="4:68" x14ac:dyDescent="0.15">
      <c r="D298" s="27"/>
      <c r="E298" s="27"/>
      <c r="F298" s="27"/>
      <c r="G298" s="27"/>
      <c r="H298" s="27"/>
      <c r="I298" s="27"/>
      <c r="J298" s="27"/>
      <c r="K298" s="27"/>
      <c r="L298" s="27"/>
      <c r="M298" s="27"/>
      <c r="N298" s="27"/>
      <c r="O298" s="27"/>
      <c r="P298" s="27"/>
      <c r="Q298" s="27"/>
      <c r="R298" s="27"/>
      <c r="S298" s="27"/>
      <c r="T298" s="27"/>
      <c r="U298" s="27"/>
      <c r="V298" s="27"/>
      <c r="W298" s="27"/>
      <c r="X298" s="27"/>
      <c r="Y298" s="27"/>
      <c r="Z298" s="27"/>
      <c r="AA298" s="27"/>
      <c r="AB298" s="27"/>
      <c r="AC298" s="27"/>
      <c r="AD298" s="27"/>
      <c r="AE298" s="27"/>
      <c r="AF298" s="27"/>
      <c r="AG298" s="27"/>
      <c r="AH298" s="27"/>
      <c r="AI298" s="27"/>
      <c r="AJ298" s="27"/>
      <c r="AK298" s="27"/>
      <c r="AL298" s="27"/>
      <c r="AM298" s="27"/>
      <c r="AN298" s="27"/>
      <c r="AO298" s="27"/>
      <c r="AP298" s="27"/>
      <c r="AQ298" s="27"/>
      <c r="AR298" s="27"/>
      <c r="AS298" s="27"/>
      <c r="AT298" s="27"/>
      <c r="AU298" s="27"/>
      <c r="AV298" s="27"/>
      <c r="AW298" s="27"/>
      <c r="AX298" s="27"/>
      <c r="AY298" s="27"/>
      <c r="AZ298" s="27"/>
      <c r="BA298" s="27"/>
      <c r="BB298" s="27"/>
      <c r="BC298" s="27"/>
      <c r="BD298" s="27"/>
      <c r="BE298" s="27"/>
      <c r="BF298" s="27"/>
      <c r="BG298" s="27"/>
      <c r="BH298" s="27"/>
      <c r="BI298" s="27"/>
      <c r="BJ298" s="27"/>
      <c r="BK298" s="68"/>
      <c r="BL298" s="36"/>
      <c r="BM298" s="60"/>
      <c r="BN298" s="7"/>
      <c r="BO298" s="7"/>
      <c r="BP298" s="7"/>
    </row>
    <row r="299" spans="4:68" x14ac:dyDescent="0.15">
      <c r="D299" s="27"/>
      <c r="E299" s="27"/>
      <c r="F299" s="27"/>
      <c r="G299" s="27"/>
      <c r="H299" s="27"/>
      <c r="I299" s="27"/>
      <c r="J299" s="27"/>
      <c r="K299" s="27"/>
      <c r="L299" s="27"/>
      <c r="M299" s="27"/>
      <c r="N299" s="27"/>
      <c r="O299" s="27"/>
      <c r="P299" s="27"/>
      <c r="Q299" s="27"/>
      <c r="R299" s="27"/>
      <c r="S299" s="27"/>
      <c r="T299" s="27"/>
      <c r="U299" s="27"/>
      <c r="V299" s="27"/>
      <c r="W299" s="27"/>
      <c r="X299" s="27"/>
      <c r="Y299" s="27"/>
      <c r="Z299" s="27"/>
      <c r="AA299" s="27"/>
      <c r="AB299" s="27"/>
      <c r="AC299" s="27"/>
      <c r="AD299" s="27"/>
      <c r="AE299" s="27"/>
      <c r="AF299" s="27"/>
      <c r="AG299" s="27"/>
      <c r="AH299" s="27"/>
      <c r="AI299" s="27"/>
      <c r="AJ299" s="27"/>
      <c r="AK299" s="27"/>
      <c r="AL299" s="27"/>
      <c r="AM299" s="27"/>
      <c r="AN299" s="27"/>
      <c r="AO299" s="27"/>
      <c r="AP299" s="27"/>
      <c r="AQ299" s="27"/>
      <c r="AR299" s="27"/>
      <c r="AS299" s="27"/>
      <c r="AT299" s="27"/>
      <c r="AU299" s="27"/>
      <c r="AV299" s="27"/>
      <c r="AW299" s="27"/>
      <c r="AX299" s="27"/>
      <c r="AY299" s="27"/>
      <c r="AZ299" s="27"/>
      <c r="BA299" s="27"/>
      <c r="BB299" s="27"/>
      <c r="BC299" s="27"/>
      <c r="BD299" s="27"/>
      <c r="BE299" s="27"/>
      <c r="BF299" s="27"/>
      <c r="BG299" s="27"/>
      <c r="BH299" s="27"/>
      <c r="BI299" s="27"/>
      <c r="BJ299" s="27"/>
      <c r="BK299" s="68"/>
      <c r="BL299" s="36"/>
      <c r="BM299" s="60"/>
      <c r="BN299" s="7"/>
      <c r="BO299" s="7"/>
      <c r="BP299" s="7"/>
    </row>
    <row r="300" spans="4:68" x14ac:dyDescent="0.15">
      <c r="D300" s="27"/>
      <c r="E300" s="27"/>
      <c r="F300" s="27"/>
      <c r="G300" s="27"/>
      <c r="H300" s="27"/>
      <c r="I300" s="27"/>
      <c r="J300" s="27"/>
      <c r="K300" s="27"/>
      <c r="L300" s="27"/>
      <c r="M300" s="27"/>
      <c r="N300" s="27"/>
      <c r="O300" s="27"/>
      <c r="P300" s="27"/>
      <c r="Q300" s="27"/>
      <c r="R300" s="27"/>
      <c r="S300" s="27"/>
      <c r="T300" s="27"/>
      <c r="U300" s="27"/>
      <c r="V300" s="27"/>
      <c r="W300" s="27"/>
      <c r="X300" s="27"/>
      <c r="Y300" s="27"/>
      <c r="Z300" s="27"/>
      <c r="AA300" s="27"/>
      <c r="AB300" s="27"/>
      <c r="AC300" s="27"/>
      <c r="AD300" s="27"/>
      <c r="AE300" s="27"/>
      <c r="AF300" s="27"/>
      <c r="AG300" s="27"/>
      <c r="AH300" s="27"/>
      <c r="AI300" s="27"/>
      <c r="AJ300" s="27"/>
      <c r="AK300" s="27"/>
      <c r="AL300" s="27"/>
      <c r="AM300" s="27"/>
      <c r="AN300" s="27"/>
      <c r="AO300" s="27"/>
      <c r="AP300" s="27"/>
      <c r="AQ300" s="27"/>
      <c r="AR300" s="27"/>
      <c r="AS300" s="27"/>
      <c r="AT300" s="27"/>
      <c r="AU300" s="27"/>
      <c r="AV300" s="27"/>
      <c r="AW300" s="27"/>
      <c r="AX300" s="27"/>
      <c r="AY300" s="27"/>
      <c r="AZ300" s="27"/>
      <c r="BA300" s="27"/>
      <c r="BB300" s="27"/>
      <c r="BC300" s="27"/>
      <c r="BD300" s="27"/>
      <c r="BE300" s="27"/>
      <c r="BF300" s="27"/>
      <c r="BG300" s="27"/>
      <c r="BH300" s="27"/>
      <c r="BI300" s="27"/>
      <c r="BJ300" s="27"/>
      <c r="BK300" s="68"/>
      <c r="BL300" s="36"/>
      <c r="BM300" s="60"/>
      <c r="BN300" s="7"/>
      <c r="BO300" s="7"/>
      <c r="BP300" s="7"/>
    </row>
    <row r="301" spans="4:68" x14ac:dyDescent="0.15">
      <c r="D301" s="27"/>
      <c r="E301" s="27"/>
      <c r="F301" s="27"/>
      <c r="G301" s="27"/>
      <c r="H301" s="27"/>
      <c r="I301" s="27"/>
      <c r="J301" s="27"/>
      <c r="K301" s="27"/>
      <c r="L301" s="27"/>
      <c r="M301" s="27"/>
      <c r="N301" s="27"/>
      <c r="O301" s="27"/>
      <c r="P301" s="27"/>
      <c r="Q301" s="27"/>
      <c r="R301" s="27"/>
      <c r="S301" s="27"/>
      <c r="T301" s="27"/>
      <c r="U301" s="27"/>
      <c r="V301" s="27"/>
      <c r="W301" s="27"/>
      <c r="X301" s="27"/>
      <c r="Y301" s="27"/>
      <c r="Z301" s="27"/>
      <c r="AA301" s="27"/>
      <c r="AB301" s="27"/>
      <c r="AC301" s="27"/>
      <c r="AD301" s="27"/>
      <c r="AE301" s="27"/>
      <c r="AF301" s="27"/>
      <c r="AG301" s="27"/>
      <c r="AH301" s="27"/>
      <c r="AI301" s="27"/>
      <c r="AJ301" s="27"/>
      <c r="AK301" s="27"/>
      <c r="AL301" s="27"/>
      <c r="AM301" s="27"/>
      <c r="AN301" s="27"/>
      <c r="AO301" s="27"/>
      <c r="AP301" s="27"/>
      <c r="AQ301" s="27"/>
      <c r="AR301" s="27"/>
      <c r="AS301" s="27"/>
      <c r="AT301" s="27"/>
      <c r="AU301" s="27"/>
      <c r="AV301" s="27"/>
      <c r="AW301" s="27"/>
      <c r="AX301" s="27"/>
      <c r="AY301" s="27"/>
      <c r="AZ301" s="27"/>
      <c r="BA301" s="27"/>
      <c r="BB301" s="27"/>
      <c r="BC301" s="27"/>
      <c r="BD301" s="27"/>
      <c r="BE301" s="27"/>
      <c r="BF301" s="27"/>
      <c r="BG301" s="27"/>
      <c r="BH301" s="27"/>
      <c r="BI301" s="27"/>
      <c r="BJ301" s="27"/>
      <c r="BK301" s="68"/>
      <c r="BL301" s="36"/>
      <c r="BM301" s="60"/>
      <c r="BN301" s="7"/>
      <c r="BO301" s="7"/>
      <c r="BP301" s="7"/>
    </row>
    <row r="302" spans="4:68" x14ac:dyDescent="0.15">
      <c r="D302" s="27"/>
      <c r="E302" s="27"/>
      <c r="F302" s="27"/>
      <c r="G302" s="27"/>
      <c r="H302" s="27"/>
      <c r="I302" s="27"/>
      <c r="J302" s="27"/>
      <c r="K302" s="27"/>
      <c r="L302" s="27"/>
      <c r="M302" s="27"/>
      <c r="N302" s="27"/>
      <c r="O302" s="27"/>
      <c r="P302" s="27"/>
      <c r="Q302" s="27"/>
      <c r="R302" s="27"/>
      <c r="S302" s="27"/>
      <c r="T302" s="27"/>
      <c r="U302" s="27"/>
      <c r="V302" s="27"/>
      <c r="W302" s="27"/>
      <c r="X302" s="27"/>
      <c r="Y302" s="27"/>
      <c r="Z302" s="27"/>
      <c r="AA302" s="27"/>
      <c r="AB302" s="27"/>
      <c r="AC302" s="27"/>
      <c r="AD302" s="27"/>
      <c r="AE302" s="27"/>
      <c r="AF302" s="27"/>
      <c r="AG302" s="27"/>
      <c r="AH302" s="27"/>
      <c r="AI302" s="27"/>
      <c r="AJ302" s="27"/>
      <c r="AK302" s="27"/>
      <c r="AL302" s="27"/>
      <c r="AM302" s="27"/>
      <c r="AN302" s="27"/>
      <c r="AO302" s="27"/>
      <c r="AP302" s="27"/>
      <c r="AQ302" s="27"/>
      <c r="AR302" s="27"/>
      <c r="AS302" s="27"/>
      <c r="AT302" s="27"/>
      <c r="AU302" s="27"/>
      <c r="AV302" s="27"/>
      <c r="AW302" s="27"/>
      <c r="AX302" s="27"/>
      <c r="AY302" s="27"/>
      <c r="AZ302" s="27"/>
      <c r="BA302" s="27"/>
      <c r="BB302" s="27"/>
      <c r="BC302" s="27"/>
      <c r="BD302" s="27"/>
      <c r="BE302" s="27"/>
      <c r="BF302" s="27"/>
      <c r="BG302" s="27"/>
      <c r="BH302" s="27"/>
      <c r="BI302" s="27"/>
      <c r="BJ302" s="27"/>
      <c r="BK302" s="68"/>
      <c r="BL302" s="36"/>
      <c r="BM302" s="60"/>
      <c r="BN302" s="7"/>
      <c r="BO302" s="7"/>
      <c r="BP302" s="7"/>
    </row>
    <row r="303" spans="4:68" x14ac:dyDescent="0.15">
      <c r="D303" s="27"/>
      <c r="E303" s="27"/>
      <c r="F303" s="27"/>
      <c r="G303" s="27"/>
      <c r="H303" s="27"/>
      <c r="I303" s="27"/>
      <c r="J303" s="27"/>
      <c r="K303" s="27"/>
      <c r="L303" s="27"/>
      <c r="M303" s="27"/>
      <c r="N303" s="27"/>
      <c r="O303" s="27"/>
      <c r="P303" s="27"/>
      <c r="Q303" s="27"/>
      <c r="R303" s="27"/>
      <c r="S303" s="27"/>
      <c r="T303" s="27"/>
      <c r="U303" s="27"/>
      <c r="V303" s="27"/>
      <c r="W303" s="27"/>
      <c r="X303" s="27"/>
      <c r="Y303" s="27"/>
      <c r="Z303" s="27"/>
      <c r="AA303" s="27"/>
      <c r="AB303" s="27"/>
      <c r="AC303" s="27"/>
      <c r="AD303" s="27"/>
      <c r="AE303" s="27"/>
      <c r="AF303" s="27"/>
      <c r="AG303" s="27"/>
      <c r="AH303" s="27"/>
      <c r="AI303" s="27"/>
      <c r="AJ303" s="27"/>
      <c r="AK303" s="27"/>
      <c r="AL303" s="27"/>
      <c r="AM303" s="27"/>
      <c r="AN303" s="27"/>
      <c r="AO303" s="27"/>
      <c r="AP303" s="27"/>
      <c r="AQ303" s="27"/>
      <c r="AR303" s="27"/>
      <c r="AS303" s="27"/>
      <c r="AT303" s="27"/>
      <c r="AU303" s="27"/>
      <c r="AV303" s="27"/>
      <c r="AW303" s="27"/>
      <c r="AX303" s="27"/>
      <c r="AY303" s="27"/>
      <c r="AZ303" s="27"/>
      <c r="BA303" s="27"/>
      <c r="BB303" s="27"/>
      <c r="BC303" s="27"/>
      <c r="BD303" s="27"/>
      <c r="BE303" s="27"/>
      <c r="BF303" s="27"/>
      <c r="BG303" s="27"/>
      <c r="BH303" s="27"/>
      <c r="BI303" s="27"/>
      <c r="BJ303" s="27"/>
      <c r="BK303" s="68"/>
      <c r="BL303" s="36"/>
      <c r="BM303" s="60"/>
      <c r="BN303" s="7"/>
      <c r="BO303" s="7"/>
      <c r="BP303" s="7"/>
    </row>
    <row r="304" spans="4:68" x14ac:dyDescent="0.15">
      <c r="D304" s="27"/>
      <c r="E304" s="27"/>
      <c r="F304" s="27"/>
      <c r="G304" s="27"/>
      <c r="H304" s="27"/>
      <c r="I304" s="27"/>
      <c r="J304" s="27"/>
      <c r="K304" s="27"/>
      <c r="L304" s="27"/>
      <c r="M304" s="27"/>
      <c r="N304" s="27"/>
      <c r="O304" s="27"/>
      <c r="P304" s="27"/>
      <c r="Q304" s="27"/>
      <c r="R304" s="27"/>
      <c r="S304" s="27"/>
      <c r="T304" s="27"/>
      <c r="U304" s="27"/>
      <c r="V304" s="27"/>
      <c r="W304" s="27"/>
      <c r="X304" s="27"/>
      <c r="Y304" s="27"/>
      <c r="Z304" s="27"/>
      <c r="AA304" s="27"/>
      <c r="AB304" s="27"/>
      <c r="AC304" s="27"/>
      <c r="AD304" s="27"/>
      <c r="AE304" s="27"/>
      <c r="AF304" s="27"/>
      <c r="AG304" s="27"/>
      <c r="AH304" s="27"/>
      <c r="AI304" s="27"/>
      <c r="AJ304" s="27"/>
      <c r="AK304" s="27"/>
      <c r="AL304" s="27"/>
      <c r="AM304" s="27"/>
      <c r="AN304" s="27"/>
      <c r="AO304" s="27"/>
      <c r="AP304" s="27"/>
      <c r="AQ304" s="27"/>
      <c r="AR304" s="27"/>
      <c r="AS304" s="27"/>
      <c r="AT304" s="27"/>
      <c r="AU304" s="27"/>
      <c r="AV304" s="27"/>
      <c r="AW304" s="27"/>
      <c r="AX304" s="27"/>
      <c r="AY304" s="27"/>
      <c r="AZ304" s="27"/>
      <c r="BA304" s="27"/>
      <c r="BB304" s="27"/>
      <c r="BC304" s="27"/>
      <c r="BD304" s="27"/>
      <c r="BE304" s="27"/>
      <c r="BF304" s="27"/>
      <c r="BG304" s="27"/>
      <c r="BH304" s="27"/>
      <c r="BI304" s="27"/>
      <c r="BJ304" s="27"/>
      <c r="BK304" s="68"/>
      <c r="BL304" s="36"/>
      <c r="BM304" s="60"/>
      <c r="BN304" s="7"/>
      <c r="BO304" s="7"/>
      <c r="BP304" s="7"/>
    </row>
    <row r="305" spans="4:68" x14ac:dyDescent="0.15">
      <c r="D305" s="27"/>
      <c r="E305" s="27"/>
      <c r="F305" s="27"/>
      <c r="G305" s="27"/>
      <c r="H305" s="27"/>
      <c r="I305" s="27"/>
      <c r="J305" s="27"/>
      <c r="K305" s="27"/>
      <c r="L305" s="27"/>
      <c r="M305" s="27"/>
      <c r="N305" s="27"/>
      <c r="O305" s="27"/>
      <c r="P305" s="27"/>
      <c r="Q305" s="27"/>
      <c r="R305" s="27"/>
      <c r="S305" s="27"/>
      <c r="T305" s="27"/>
      <c r="U305" s="27"/>
      <c r="V305" s="27"/>
      <c r="W305" s="27"/>
      <c r="X305" s="27"/>
      <c r="Y305" s="27"/>
      <c r="Z305" s="27"/>
      <c r="AA305" s="27"/>
      <c r="AB305" s="27"/>
      <c r="AC305" s="27"/>
      <c r="AD305" s="27"/>
      <c r="AE305" s="27"/>
      <c r="AF305" s="27"/>
      <c r="AG305" s="27"/>
      <c r="AH305" s="27"/>
      <c r="AI305" s="27"/>
      <c r="AJ305" s="27"/>
      <c r="AK305" s="27"/>
      <c r="AL305" s="27"/>
      <c r="AM305" s="27"/>
      <c r="AN305" s="27"/>
      <c r="AO305" s="27"/>
      <c r="AP305" s="27"/>
      <c r="AQ305" s="27"/>
      <c r="AR305" s="27"/>
      <c r="AS305" s="27"/>
      <c r="AT305" s="27"/>
      <c r="AU305" s="27"/>
      <c r="AV305" s="27"/>
      <c r="AW305" s="27"/>
      <c r="AX305" s="27"/>
      <c r="AY305" s="27"/>
      <c r="AZ305" s="27"/>
      <c r="BA305" s="27"/>
      <c r="BB305" s="27"/>
      <c r="BC305" s="27"/>
      <c r="BD305" s="27"/>
      <c r="BE305" s="27"/>
      <c r="BF305" s="27"/>
      <c r="BG305" s="27"/>
      <c r="BH305" s="27"/>
      <c r="BI305" s="27"/>
      <c r="BJ305" s="27"/>
      <c r="BK305" s="68"/>
      <c r="BL305" s="36"/>
      <c r="BM305" s="60"/>
      <c r="BN305" s="7"/>
      <c r="BO305" s="7"/>
      <c r="BP305" s="7"/>
    </row>
    <row r="306" spans="4:68" x14ac:dyDescent="0.15">
      <c r="D306" s="27"/>
      <c r="E306" s="27"/>
      <c r="F306" s="27"/>
      <c r="G306" s="27"/>
      <c r="H306" s="27"/>
      <c r="I306" s="27"/>
      <c r="J306" s="27"/>
      <c r="K306" s="27"/>
      <c r="L306" s="27"/>
      <c r="M306" s="27"/>
      <c r="N306" s="27"/>
      <c r="O306" s="27"/>
      <c r="P306" s="27"/>
      <c r="Q306" s="27"/>
      <c r="R306" s="27"/>
      <c r="S306" s="27"/>
      <c r="T306" s="27"/>
      <c r="U306" s="27"/>
      <c r="V306" s="27"/>
      <c r="W306" s="27"/>
      <c r="X306" s="27"/>
      <c r="Y306" s="27"/>
      <c r="Z306" s="27"/>
      <c r="AA306" s="27"/>
      <c r="AB306" s="27"/>
      <c r="AC306" s="27"/>
      <c r="AD306" s="27"/>
      <c r="AE306" s="27"/>
      <c r="AF306" s="27"/>
      <c r="AG306" s="27"/>
      <c r="AH306" s="27"/>
      <c r="AI306" s="27"/>
      <c r="AJ306" s="27"/>
      <c r="AK306" s="27"/>
      <c r="AL306" s="27"/>
      <c r="AM306" s="27"/>
      <c r="AN306" s="27"/>
      <c r="AO306" s="27"/>
      <c r="AP306" s="27"/>
      <c r="AQ306" s="27"/>
      <c r="AR306" s="27"/>
      <c r="AS306" s="27"/>
      <c r="AT306" s="27"/>
      <c r="AU306" s="27"/>
      <c r="AV306" s="27"/>
      <c r="AW306" s="27"/>
      <c r="AX306" s="27"/>
      <c r="AY306" s="27"/>
      <c r="AZ306" s="27"/>
      <c r="BA306" s="27"/>
      <c r="BB306" s="27"/>
      <c r="BC306" s="27"/>
      <c r="BD306" s="27"/>
      <c r="BE306" s="27"/>
      <c r="BF306" s="27"/>
      <c r="BG306" s="27"/>
      <c r="BH306" s="27"/>
      <c r="BI306" s="27"/>
      <c r="BJ306" s="27"/>
      <c r="BK306" s="68"/>
      <c r="BL306" s="36"/>
      <c r="BM306" s="60"/>
      <c r="BN306" s="7"/>
      <c r="BO306" s="7"/>
      <c r="BP306" s="7"/>
    </row>
    <row r="307" spans="4:68" x14ac:dyDescent="0.15">
      <c r="D307" s="27"/>
      <c r="E307" s="27"/>
      <c r="F307" s="27"/>
      <c r="G307" s="27"/>
      <c r="H307" s="27"/>
      <c r="I307" s="27"/>
      <c r="J307" s="27"/>
      <c r="K307" s="27"/>
      <c r="L307" s="27"/>
      <c r="M307" s="27"/>
      <c r="N307" s="27"/>
      <c r="O307" s="27"/>
      <c r="P307" s="27"/>
      <c r="Q307" s="27"/>
      <c r="R307" s="27"/>
      <c r="S307" s="27"/>
      <c r="T307" s="27"/>
      <c r="U307" s="27"/>
      <c r="V307" s="27"/>
      <c r="W307" s="27"/>
      <c r="X307" s="27"/>
      <c r="Y307" s="27"/>
      <c r="Z307" s="27"/>
      <c r="AA307" s="27"/>
      <c r="AB307" s="27"/>
      <c r="AC307" s="27"/>
      <c r="AD307" s="27"/>
      <c r="AE307" s="27"/>
      <c r="AF307" s="27"/>
      <c r="AG307" s="27"/>
      <c r="AH307" s="27"/>
      <c r="AI307" s="27"/>
      <c r="AJ307" s="27"/>
      <c r="AK307" s="27"/>
      <c r="AL307" s="27"/>
      <c r="AM307" s="27"/>
      <c r="AN307" s="27"/>
      <c r="AO307" s="27"/>
      <c r="AP307" s="27"/>
      <c r="AQ307" s="27"/>
      <c r="AR307" s="27"/>
      <c r="AS307" s="27"/>
      <c r="AT307" s="27"/>
      <c r="AU307" s="27"/>
      <c r="AV307" s="27"/>
      <c r="AW307" s="27"/>
      <c r="AX307" s="27"/>
      <c r="AY307" s="27"/>
      <c r="AZ307" s="27"/>
      <c r="BA307" s="27"/>
      <c r="BB307" s="27"/>
      <c r="BC307" s="27"/>
      <c r="BD307" s="27"/>
      <c r="BE307" s="27"/>
      <c r="BF307" s="27"/>
      <c r="BG307" s="27"/>
      <c r="BH307" s="27"/>
      <c r="BI307" s="27"/>
      <c r="BJ307" s="27"/>
      <c r="BK307" s="68"/>
      <c r="BL307" s="36"/>
      <c r="BM307" s="60"/>
      <c r="BN307" s="7"/>
      <c r="BO307" s="7"/>
      <c r="BP307" s="7"/>
    </row>
    <row r="308" spans="4:68" x14ac:dyDescent="0.15">
      <c r="D308" s="27"/>
      <c r="E308" s="27"/>
      <c r="F308" s="27"/>
      <c r="G308" s="27"/>
      <c r="H308" s="27"/>
      <c r="I308" s="27"/>
      <c r="J308" s="27"/>
      <c r="K308" s="27"/>
      <c r="L308" s="27"/>
      <c r="M308" s="27"/>
      <c r="N308" s="27"/>
      <c r="O308" s="27"/>
      <c r="P308" s="27"/>
      <c r="Q308" s="27"/>
      <c r="R308" s="27"/>
      <c r="S308" s="27"/>
      <c r="T308" s="27"/>
      <c r="U308" s="27"/>
      <c r="V308" s="27"/>
      <c r="W308" s="27"/>
      <c r="X308" s="27"/>
      <c r="Y308" s="27"/>
      <c r="Z308" s="27"/>
      <c r="AA308" s="27"/>
      <c r="AB308" s="27"/>
      <c r="AC308" s="27"/>
      <c r="AD308" s="27"/>
      <c r="AE308" s="27"/>
      <c r="AF308" s="27"/>
      <c r="AG308" s="27"/>
      <c r="AH308" s="27"/>
      <c r="AI308" s="27"/>
      <c r="AJ308" s="27"/>
      <c r="AK308" s="27"/>
      <c r="AL308" s="27"/>
      <c r="AM308" s="27"/>
      <c r="AN308" s="27"/>
      <c r="AO308" s="27"/>
      <c r="AP308" s="27"/>
      <c r="AQ308" s="27"/>
      <c r="AR308" s="27"/>
      <c r="AS308" s="27"/>
      <c r="AT308" s="27"/>
      <c r="AU308" s="27"/>
      <c r="AV308" s="27"/>
      <c r="AW308" s="27"/>
      <c r="AX308" s="27"/>
      <c r="AY308" s="27"/>
      <c r="AZ308" s="27"/>
      <c r="BA308" s="27"/>
      <c r="BB308" s="27"/>
      <c r="BC308" s="27"/>
      <c r="BD308" s="27"/>
      <c r="BE308" s="27"/>
      <c r="BF308" s="27"/>
      <c r="BG308" s="27"/>
      <c r="BH308" s="27"/>
      <c r="BI308" s="27"/>
      <c r="BJ308" s="27"/>
      <c r="BK308" s="68"/>
      <c r="BL308" s="36"/>
      <c r="BM308" s="60"/>
      <c r="BN308" s="7"/>
      <c r="BO308" s="7"/>
      <c r="BP308" s="7"/>
    </row>
    <row r="309" spans="4:68" x14ac:dyDescent="0.15">
      <c r="D309" s="27"/>
      <c r="E309" s="27"/>
      <c r="F309" s="27"/>
      <c r="G309" s="27"/>
      <c r="H309" s="27"/>
      <c r="I309" s="27"/>
      <c r="J309" s="27"/>
      <c r="K309" s="27"/>
      <c r="L309" s="27"/>
      <c r="M309" s="27"/>
      <c r="N309" s="27"/>
      <c r="O309" s="27"/>
      <c r="P309" s="27"/>
      <c r="Q309" s="27"/>
      <c r="R309" s="27"/>
      <c r="S309" s="27"/>
      <c r="T309" s="27"/>
      <c r="U309" s="27"/>
      <c r="V309" s="27"/>
      <c r="W309" s="27"/>
      <c r="X309" s="27"/>
      <c r="Y309" s="27"/>
      <c r="Z309" s="27"/>
      <c r="AA309" s="27"/>
      <c r="AB309" s="27"/>
      <c r="AC309" s="27"/>
      <c r="AD309" s="27"/>
      <c r="AE309" s="27"/>
      <c r="AF309" s="27"/>
      <c r="AG309" s="27"/>
      <c r="AH309" s="27"/>
      <c r="AI309" s="27"/>
      <c r="AJ309" s="27"/>
      <c r="AK309" s="27"/>
      <c r="AL309" s="27"/>
      <c r="AM309" s="27"/>
      <c r="AN309" s="27"/>
      <c r="AO309" s="27"/>
      <c r="AP309" s="27"/>
      <c r="AQ309" s="27"/>
      <c r="AR309" s="27"/>
      <c r="AS309" s="27"/>
      <c r="AT309" s="27"/>
      <c r="AU309" s="27"/>
      <c r="AV309" s="27"/>
      <c r="AW309" s="27"/>
      <c r="AX309" s="27"/>
      <c r="AY309" s="27"/>
      <c r="AZ309" s="27"/>
      <c r="BA309" s="27"/>
      <c r="BB309" s="27"/>
      <c r="BC309" s="27"/>
      <c r="BD309" s="27"/>
      <c r="BE309" s="27"/>
      <c r="BF309" s="27"/>
      <c r="BG309" s="27"/>
      <c r="BH309" s="27"/>
      <c r="BI309" s="27"/>
      <c r="BJ309" s="27"/>
      <c r="BK309" s="68"/>
      <c r="BL309" s="36"/>
      <c r="BM309" s="60"/>
      <c r="BN309" s="7"/>
      <c r="BO309" s="7"/>
      <c r="BP309" s="7"/>
    </row>
    <row r="310" spans="4:68" x14ac:dyDescent="0.15">
      <c r="D310" s="27"/>
      <c r="E310" s="27"/>
      <c r="F310" s="27"/>
      <c r="G310" s="27"/>
      <c r="H310" s="27"/>
      <c r="I310" s="27"/>
      <c r="J310" s="27"/>
      <c r="K310" s="27"/>
      <c r="L310" s="27"/>
      <c r="M310" s="27"/>
      <c r="N310" s="27"/>
      <c r="O310" s="27"/>
      <c r="P310" s="27"/>
      <c r="Q310" s="27"/>
      <c r="R310" s="27"/>
      <c r="S310" s="27"/>
      <c r="T310" s="27"/>
      <c r="U310" s="27"/>
      <c r="V310" s="27"/>
      <c r="W310" s="27"/>
      <c r="X310" s="27"/>
      <c r="Y310" s="27"/>
      <c r="Z310" s="27"/>
      <c r="AA310" s="27"/>
      <c r="AB310" s="27"/>
      <c r="AC310" s="27"/>
      <c r="AD310" s="27"/>
      <c r="AE310" s="27"/>
      <c r="AF310" s="27"/>
      <c r="AG310" s="27"/>
      <c r="AH310" s="27"/>
      <c r="AI310" s="27"/>
      <c r="AJ310" s="27"/>
      <c r="AK310" s="27"/>
      <c r="AL310" s="27"/>
      <c r="AM310" s="27"/>
      <c r="AN310" s="27"/>
      <c r="AO310" s="27"/>
      <c r="AP310" s="27"/>
      <c r="AQ310" s="27"/>
      <c r="AR310" s="27"/>
      <c r="AS310" s="27"/>
      <c r="AT310" s="27"/>
      <c r="AU310" s="27"/>
      <c r="AV310" s="27"/>
      <c r="AW310" s="27"/>
      <c r="AX310" s="27"/>
      <c r="AY310" s="27"/>
      <c r="AZ310" s="27"/>
      <c r="BA310" s="27"/>
      <c r="BB310" s="27"/>
      <c r="BC310" s="27"/>
      <c r="BD310" s="27"/>
      <c r="BE310" s="27"/>
      <c r="BF310" s="27"/>
      <c r="BG310" s="27"/>
      <c r="BH310" s="27"/>
      <c r="BI310" s="27"/>
      <c r="BJ310" s="27"/>
      <c r="BK310" s="68"/>
      <c r="BL310" s="36"/>
      <c r="BM310" s="60"/>
      <c r="BN310" s="7"/>
      <c r="BO310" s="7"/>
      <c r="BP310" s="7"/>
    </row>
    <row r="311" spans="4:68" x14ac:dyDescent="0.15">
      <c r="D311" s="27"/>
      <c r="E311" s="27"/>
      <c r="F311" s="27"/>
      <c r="G311" s="27"/>
      <c r="H311" s="27"/>
      <c r="I311" s="27"/>
      <c r="J311" s="27"/>
      <c r="K311" s="27"/>
      <c r="L311" s="27"/>
      <c r="M311" s="27"/>
      <c r="N311" s="27"/>
      <c r="O311" s="27"/>
      <c r="P311" s="27"/>
      <c r="Q311" s="27"/>
      <c r="R311" s="27"/>
      <c r="S311" s="27"/>
      <c r="T311" s="27"/>
      <c r="U311" s="27"/>
      <c r="V311" s="27"/>
      <c r="W311" s="27"/>
      <c r="X311" s="27"/>
      <c r="Y311" s="27"/>
      <c r="Z311" s="27"/>
      <c r="AA311" s="27"/>
      <c r="AB311" s="27"/>
      <c r="AC311" s="27"/>
      <c r="AD311" s="27"/>
      <c r="AE311" s="27"/>
      <c r="AF311" s="27"/>
      <c r="AG311" s="27"/>
      <c r="AH311" s="27"/>
      <c r="AI311" s="27"/>
      <c r="AJ311" s="27"/>
      <c r="AK311" s="27"/>
      <c r="AL311" s="27"/>
      <c r="AM311" s="27"/>
      <c r="AN311" s="27"/>
      <c r="AO311" s="27"/>
      <c r="AP311" s="27"/>
      <c r="AQ311" s="27"/>
      <c r="AR311" s="27"/>
      <c r="AS311" s="27"/>
      <c r="AT311" s="27"/>
      <c r="AU311" s="27"/>
      <c r="AV311" s="27"/>
      <c r="AW311" s="27"/>
      <c r="AX311" s="27"/>
      <c r="AY311" s="27"/>
      <c r="AZ311" s="27"/>
      <c r="BA311" s="27"/>
      <c r="BB311" s="27"/>
      <c r="BC311" s="27"/>
      <c r="BD311" s="27"/>
      <c r="BE311" s="27"/>
      <c r="BF311" s="27"/>
      <c r="BG311" s="27"/>
      <c r="BH311" s="27"/>
      <c r="BI311" s="27"/>
      <c r="BJ311" s="27"/>
      <c r="BK311" s="68"/>
      <c r="BL311" s="36"/>
      <c r="BM311" s="60"/>
      <c r="BN311" s="7"/>
      <c r="BO311" s="7"/>
      <c r="BP311" s="7"/>
    </row>
    <row r="312" spans="4:68" x14ac:dyDescent="0.15">
      <c r="D312" s="27"/>
      <c r="E312" s="27"/>
      <c r="F312" s="27"/>
      <c r="G312" s="27"/>
      <c r="H312" s="27"/>
      <c r="I312" s="27"/>
      <c r="J312" s="27"/>
      <c r="K312" s="27"/>
      <c r="L312" s="27"/>
      <c r="M312" s="27"/>
      <c r="N312" s="27"/>
      <c r="O312" s="27"/>
      <c r="P312" s="27"/>
      <c r="Q312" s="27"/>
      <c r="R312" s="27"/>
      <c r="S312" s="27"/>
      <c r="T312" s="27"/>
      <c r="U312" s="27"/>
      <c r="V312" s="27"/>
      <c r="W312" s="27"/>
      <c r="X312" s="27"/>
      <c r="Y312" s="27"/>
      <c r="Z312" s="27"/>
      <c r="AA312" s="27"/>
      <c r="AB312" s="27"/>
      <c r="AC312" s="27"/>
      <c r="AD312" s="27"/>
      <c r="AE312" s="27"/>
      <c r="AF312" s="27"/>
      <c r="AG312" s="27"/>
      <c r="AH312" s="27"/>
      <c r="AI312" s="27"/>
      <c r="AJ312" s="27"/>
      <c r="AK312" s="27"/>
      <c r="AL312" s="27"/>
      <c r="AM312" s="27"/>
      <c r="AN312" s="27"/>
      <c r="AO312" s="27"/>
      <c r="AP312" s="27"/>
      <c r="AQ312" s="27"/>
      <c r="AR312" s="27"/>
      <c r="AS312" s="27"/>
      <c r="AT312" s="27"/>
      <c r="AU312" s="27"/>
      <c r="AV312" s="27"/>
      <c r="AW312" s="27"/>
      <c r="AX312" s="27"/>
      <c r="AY312" s="27"/>
      <c r="AZ312" s="27"/>
      <c r="BA312" s="27"/>
      <c r="BB312" s="27"/>
      <c r="BC312" s="27"/>
      <c r="BD312" s="27"/>
      <c r="BE312" s="27"/>
      <c r="BF312" s="27"/>
      <c r="BG312" s="27"/>
      <c r="BH312" s="27"/>
      <c r="BI312" s="27"/>
      <c r="BJ312" s="27"/>
      <c r="BK312" s="68"/>
      <c r="BL312" s="36"/>
      <c r="BM312" s="60"/>
      <c r="BN312" s="7"/>
      <c r="BO312" s="7"/>
      <c r="BP312" s="7"/>
    </row>
    <row r="313" spans="4:68" x14ac:dyDescent="0.15">
      <c r="D313" s="27"/>
      <c r="E313" s="27"/>
      <c r="F313" s="27"/>
      <c r="G313" s="27"/>
      <c r="H313" s="27"/>
      <c r="I313" s="27"/>
      <c r="J313" s="27"/>
      <c r="K313" s="27"/>
      <c r="L313" s="27"/>
      <c r="M313" s="27"/>
      <c r="N313" s="27"/>
      <c r="O313" s="27"/>
      <c r="P313" s="27"/>
      <c r="Q313" s="27"/>
      <c r="R313" s="27"/>
      <c r="S313" s="27"/>
      <c r="T313" s="27"/>
      <c r="U313" s="27"/>
      <c r="V313" s="27"/>
      <c r="W313" s="27"/>
      <c r="X313" s="27"/>
      <c r="Y313" s="27"/>
      <c r="Z313" s="27"/>
      <c r="AA313" s="27"/>
      <c r="AB313" s="27"/>
      <c r="AC313" s="27"/>
      <c r="AD313" s="27"/>
      <c r="AE313" s="27"/>
      <c r="AF313" s="27"/>
      <c r="AG313" s="27"/>
      <c r="AH313" s="27"/>
      <c r="AI313" s="27"/>
      <c r="AJ313" s="27"/>
      <c r="AK313" s="27"/>
      <c r="AL313" s="27"/>
      <c r="AM313" s="27"/>
      <c r="AN313" s="27"/>
      <c r="AO313" s="27"/>
      <c r="AP313" s="27"/>
      <c r="AQ313" s="27"/>
      <c r="AR313" s="27"/>
      <c r="AS313" s="27"/>
      <c r="AT313" s="27"/>
      <c r="AU313" s="27"/>
      <c r="AV313" s="27"/>
      <c r="AW313" s="27"/>
      <c r="AX313" s="27"/>
      <c r="AY313" s="27"/>
      <c r="AZ313" s="27"/>
      <c r="BA313" s="27"/>
      <c r="BB313" s="27"/>
      <c r="BC313" s="27"/>
      <c r="BD313" s="27"/>
      <c r="BE313" s="27"/>
      <c r="BF313" s="27"/>
      <c r="BG313" s="27"/>
      <c r="BH313" s="27"/>
      <c r="BI313" s="27"/>
      <c r="BJ313" s="27"/>
      <c r="BK313" s="68"/>
      <c r="BL313" s="36"/>
      <c r="BM313" s="60"/>
      <c r="BN313" s="7"/>
      <c r="BO313" s="7"/>
      <c r="BP313" s="7"/>
    </row>
    <row r="314" spans="4:68" x14ac:dyDescent="0.15">
      <c r="D314" s="27"/>
      <c r="E314" s="27"/>
      <c r="F314" s="27"/>
      <c r="G314" s="27"/>
      <c r="H314" s="27"/>
      <c r="I314" s="27"/>
      <c r="J314" s="27"/>
      <c r="K314" s="27"/>
      <c r="L314" s="27"/>
      <c r="M314" s="27"/>
      <c r="N314" s="27"/>
      <c r="O314" s="27"/>
      <c r="P314" s="27"/>
      <c r="Q314" s="27"/>
      <c r="R314" s="27"/>
      <c r="S314" s="27"/>
      <c r="T314" s="27"/>
      <c r="U314" s="27"/>
      <c r="V314" s="27"/>
      <c r="W314" s="27"/>
      <c r="X314" s="27"/>
      <c r="Y314" s="27"/>
      <c r="Z314" s="27"/>
      <c r="AA314" s="27"/>
      <c r="AB314" s="27"/>
      <c r="AC314" s="27"/>
      <c r="AD314" s="27"/>
      <c r="AE314" s="27"/>
      <c r="AF314" s="27"/>
      <c r="AG314" s="27"/>
      <c r="AH314" s="27"/>
      <c r="AI314" s="27"/>
      <c r="AJ314" s="27"/>
      <c r="AK314" s="27"/>
      <c r="AL314" s="27"/>
      <c r="AM314" s="27"/>
      <c r="AN314" s="27"/>
      <c r="AO314" s="27"/>
      <c r="AP314" s="27"/>
      <c r="AQ314" s="27"/>
      <c r="AR314" s="27"/>
      <c r="AS314" s="27"/>
      <c r="AT314" s="27"/>
      <c r="AU314" s="27"/>
      <c r="AV314" s="27"/>
      <c r="AW314" s="27"/>
      <c r="AX314" s="27"/>
      <c r="AY314" s="27"/>
      <c r="AZ314" s="27"/>
      <c r="BA314" s="27"/>
      <c r="BB314" s="27"/>
      <c r="BC314" s="27"/>
      <c r="BD314" s="27"/>
      <c r="BE314" s="27"/>
      <c r="BF314" s="27"/>
      <c r="BG314" s="27"/>
      <c r="BH314" s="27"/>
      <c r="BI314" s="27"/>
      <c r="BJ314" s="27"/>
      <c r="BK314" s="68"/>
      <c r="BL314" s="36"/>
      <c r="BM314" s="60"/>
      <c r="BN314" s="7"/>
      <c r="BO314" s="7"/>
      <c r="BP314" s="7"/>
    </row>
    <row r="315" spans="4:68" x14ac:dyDescent="0.15">
      <c r="D315" s="27"/>
      <c r="E315" s="27"/>
      <c r="F315" s="27"/>
      <c r="G315" s="27"/>
      <c r="H315" s="27"/>
      <c r="I315" s="27"/>
      <c r="J315" s="27"/>
      <c r="K315" s="27"/>
      <c r="L315" s="27"/>
      <c r="M315" s="27"/>
      <c r="N315" s="27"/>
      <c r="O315" s="27"/>
      <c r="P315" s="27"/>
      <c r="Q315" s="27"/>
      <c r="R315" s="27"/>
      <c r="S315" s="27"/>
      <c r="T315" s="27"/>
      <c r="U315" s="27"/>
      <c r="V315" s="27"/>
      <c r="W315" s="27"/>
      <c r="X315" s="27"/>
      <c r="Y315" s="27"/>
      <c r="Z315" s="27"/>
      <c r="AA315" s="27"/>
      <c r="AB315" s="27"/>
      <c r="AC315" s="27"/>
      <c r="AD315" s="27"/>
      <c r="AE315" s="27"/>
      <c r="AF315" s="27"/>
      <c r="AG315" s="27"/>
      <c r="AH315" s="27"/>
      <c r="AI315" s="27"/>
      <c r="AJ315" s="27"/>
      <c r="AK315" s="27"/>
      <c r="AL315" s="27"/>
      <c r="AM315" s="27"/>
      <c r="AN315" s="27"/>
      <c r="AO315" s="27"/>
      <c r="AP315" s="27"/>
      <c r="AQ315" s="27"/>
      <c r="AR315" s="27"/>
      <c r="AS315" s="27"/>
      <c r="AT315" s="27"/>
      <c r="AU315" s="27"/>
      <c r="AV315" s="27"/>
      <c r="AW315" s="27"/>
      <c r="AX315" s="27"/>
      <c r="AY315" s="27"/>
      <c r="AZ315" s="27"/>
      <c r="BA315" s="27"/>
      <c r="BB315" s="27"/>
      <c r="BC315" s="27"/>
      <c r="BD315" s="27"/>
      <c r="BE315" s="27"/>
      <c r="BF315" s="27"/>
      <c r="BG315" s="27"/>
      <c r="BH315" s="27"/>
      <c r="BI315" s="27"/>
      <c r="BJ315" s="27"/>
      <c r="BK315" s="68"/>
      <c r="BL315" s="36"/>
      <c r="BM315" s="60"/>
      <c r="BN315" s="7"/>
      <c r="BO315" s="7"/>
      <c r="BP315" s="7"/>
    </row>
    <row r="316" spans="4:68" x14ac:dyDescent="0.15">
      <c r="D316" s="27"/>
      <c r="E316" s="27"/>
      <c r="F316" s="27"/>
      <c r="G316" s="27"/>
      <c r="H316" s="27"/>
      <c r="I316" s="27"/>
      <c r="J316" s="27"/>
      <c r="K316" s="27"/>
      <c r="L316" s="27"/>
      <c r="M316" s="27"/>
      <c r="N316" s="27"/>
      <c r="O316" s="27"/>
      <c r="P316" s="27"/>
      <c r="Q316" s="27"/>
      <c r="R316" s="27"/>
      <c r="S316" s="27"/>
      <c r="T316" s="27"/>
      <c r="U316" s="27"/>
      <c r="V316" s="27"/>
      <c r="W316" s="27"/>
      <c r="X316" s="27"/>
      <c r="Y316" s="27"/>
      <c r="Z316" s="27"/>
      <c r="AA316" s="27"/>
      <c r="AB316" s="27"/>
      <c r="AC316" s="27"/>
      <c r="AD316" s="27"/>
      <c r="AE316" s="27"/>
      <c r="AF316" s="27"/>
      <c r="AG316" s="27"/>
      <c r="AH316" s="27"/>
      <c r="AI316" s="27"/>
      <c r="AJ316" s="27"/>
      <c r="AK316" s="27"/>
      <c r="AL316" s="27"/>
      <c r="AM316" s="27"/>
      <c r="AN316" s="27"/>
      <c r="AO316" s="27"/>
      <c r="AP316" s="27"/>
      <c r="AQ316" s="27"/>
      <c r="AR316" s="27"/>
      <c r="AS316" s="27"/>
      <c r="AT316" s="27"/>
      <c r="AU316" s="27"/>
      <c r="AV316" s="27"/>
      <c r="AW316" s="27"/>
      <c r="AX316" s="27"/>
      <c r="AY316" s="27"/>
      <c r="AZ316" s="27"/>
      <c r="BA316" s="27"/>
      <c r="BB316" s="27"/>
      <c r="BC316" s="27"/>
      <c r="BD316" s="27"/>
      <c r="BE316" s="27"/>
      <c r="BF316" s="27"/>
      <c r="BG316" s="27"/>
      <c r="BH316" s="27"/>
      <c r="BI316" s="27"/>
      <c r="BJ316" s="27"/>
      <c r="BK316" s="68"/>
      <c r="BL316" s="36"/>
      <c r="BM316" s="60"/>
      <c r="BN316" s="7"/>
      <c r="BO316" s="7"/>
      <c r="BP316" s="7"/>
    </row>
    <row r="317" spans="4:68" x14ac:dyDescent="0.15">
      <c r="D317" s="27"/>
      <c r="E317" s="27"/>
      <c r="F317" s="27"/>
      <c r="G317" s="27"/>
      <c r="H317" s="27"/>
      <c r="I317" s="27"/>
      <c r="J317" s="27"/>
      <c r="K317" s="27"/>
      <c r="L317" s="27"/>
      <c r="M317" s="27"/>
      <c r="N317" s="27"/>
      <c r="O317" s="27"/>
      <c r="P317" s="27"/>
      <c r="Q317" s="27"/>
      <c r="R317" s="27"/>
      <c r="S317" s="27"/>
      <c r="T317" s="27"/>
      <c r="U317" s="27"/>
      <c r="V317" s="27"/>
      <c r="W317" s="27"/>
      <c r="X317" s="27"/>
      <c r="Y317" s="27"/>
      <c r="Z317" s="27"/>
      <c r="AA317" s="27"/>
      <c r="AB317" s="27"/>
      <c r="AC317" s="27"/>
      <c r="AD317" s="27"/>
      <c r="AE317" s="27"/>
      <c r="AF317" s="27"/>
      <c r="AG317" s="27"/>
      <c r="AH317" s="27"/>
      <c r="AI317" s="27"/>
      <c r="AJ317" s="27"/>
      <c r="AK317" s="27"/>
      <c r="AL317" s="27"/>
      <c r="AM317" s="27"/>
      <c r="AN317" s="27"/>
      <c r="AO317" s="27"/>
      <c r="AP317" s="27"/>
      <c r="AQ317" s="27"/>
      <c r="AR317" s="27"/>
      <c r="AS317" s="27"/>
      <c r="AT317" s="27"/>
      <c r="AU317" s="27"/>
      <c r="AV317" s="27"/>
      <c r="AW317" s="27"/>
      <c r="AX317" s="27"/>
      <c r="AY317" s="27"/>
      <c r="AZ317" s="27"/>
      <c r="BA317" s="27"/>
      <c r="BB317" s="27"/>
      <c r="BC317" s="27"/>
      <c r="BD317" s="27"/>
      <c r="BE317" s="27"/>
      <c r="BF317" s="27"/>
      <c r="BG317" s="27"/>
      <c r="BH317" s="27"/>
      <c r="BI317" s="27"/>
      <c r="BJ317" s="27"/>
      <c r="BK317" s="68"/>
      <c r="BL317" s="36"/>
      <c r="BM317" s="60"/>
      <c r="BN317" s="7"/>
      <c r="BO317" s="7"/>
      <c r="BP317" s="7"/>
    </row>
    <row r="318" spans="4:68" x14ac:dyDescent="0.15">
      <c r="D318" s="27"/>
      <c r="E318" s="27"/>
      <c r="F318" s="27"/>
      <c r="G318" s="27"/>
      <c r="H318" s="27"/>
      <c r="I318" s="27"/>
      <c r="J318" s="27"/>
      <c r="K318" s="27"/>
      <c r="L318" s="27"/>
      <c r="M318" s="27"/>
      <c r="N318" s="27"/>
      <c r="O318" s="27"/>
      <c r="P318" s="27"/>
      <c r="Q318" s="27"/>
      <c r="R318" s="27"/>
      <c r="S318" s="27"/>
      <c r="T318" s="27"/>
      <c r="U318" s="27"/>
      <c r="V318" s="27"/>
      <c r="W318" s="27"/>
      <c r="X318" s="27"/>
      <c r="Y318" s="27"/>
      <c r="Z318" s="27"/>
      <c r="AA318" s="27"/>
      <c r="AB318" s="27"/>
      <c r="AC318" s="27"/>
      <c r="AD318" s="27"/>
      <c r="AE318" s="27"/>
      <c r="AF318" s="27"/>
      <c r="AG318" s="27"/>
      <c r="AH318" s="27"/>
      <c r="AI318" s="27"/>
      <c r="AJ318" s="27"/>
      <c r="AK318" s="27"/>
      <c r="AL318" s="27"/>
      <c r="AM318" s="27"/>
      <c r="AN318" s="27"/>
      <c r="AO318" s="27"/>
      <c r="AP318" s="27"/>
      <c r="AQ318" s="27"/>
      <c r="AR318" s="27"/>
      <c r="AS318" s="27"/>
      <c r="AT318" s="27"/>
      <c r="AU318" s="27"/>
      <c r="AV318" s="27"/>
      <c r="AW318" s="27"/>
      <c r="AX318" s="27"/>
      <c r="AY318" s="27"/>
      <c r="AZ318" s="27"/>
      <c r="BA318" s="27"/>
      <c r="BB318" s="27"/>
      <c r="BC318" s="27"/>
      <c r="BD318" s="27"/>
      <c r="BE318" s="27"/>
      <c r="BF318" s="27"/>
      <c r="BG318" s="27"/>
      <c r="BH318" s="27"/>
      <c r="BI318" s="27"/>
      <c r="BJ318" s="27"/>
      <c r="BK318" s="68"/>
      <c r="BL318" s="36"/>
      <c r="BM318" s="60"/>
      <c r="BN318" s="7"/>
      <c r="BO318" s="7"/>
      <c r="BP318" s="7"/>
    </row>
    <row r="319" spans="4:68" x14ac:dyDescent="0.15">
      <c r="D319" s="27"/>
      <c r="E319" s="27"/>
      <c r="F319" s="27"/>
      <c r="G319" s="27"/>
      <c r="H319" s="27"/>
      <c r="I319" s="27"/>
      <c r="J319" s="27"/>
      <c r="K319" s="27"/>
      <c r="L319" s="27"/>
      <c r="M319" s="27"/>
      <c r="N319" s="27"/>
      <c r="O319" s="27"/>
      <c r="P319" s="27"/>
      <c r="Q319" s="27"/>
      <c r="R319" s="27"/>
      <c r="S319" s="27"/>
      <c r="T319" s="27"/>
      <c r="U319" s="27"/>
      <c r="V319" s="27"/>
      <c r="W319" s="27"/>
      <c r="X319" s="27"/>
      <c r="Y319" s="27"/>
      <c r="Z319" s="27"/>
      <c r="AA319" s="27"/>
      <c r="AB319" s="27"/>
      <c r="AC319" s="27"/>
      <c r="AD319" s="27"/>
      <c r="AE319" s="27"/>
      <c r="AF319" s="27"/>
      <c r="AG319" s="27"/>
      <c r="AH319" s="27"/>
      <c r="AI319" s="27"/>
      <c r="AJ319" s="27"/>
      <c r="AK319" s="27"/>
      <c r="AL319" s="27"/>
      <c r="AM319" s="27"/>
      <c r="AN319" s="27"/>
      <c r="AO319" s="27"/>
      <c r="AP319" s="27"/>
      <c r="AQ319" s="27"/>
      <c r="AR319" s="27"/>
      <c r="AS319" s="27"/>
      <c r="AT319" s="27"/>
      <c r="AU319" s="27"/>
      <c r="AV319" s="27"/>
      <c r="AW319" s="27"/>
      <c r="AX319" s="27"/>
      <c r="AY319" s="27"/>
      <c r="AZ319" s="27"/>
      <c r="BA319" s="27"/>
      <c r="BB319" s="27"/>
      <c r="BC319" s="27"/>
      <c r="BD319" s="27"/>
      <c r="BE319" s="27"/>
      <c r="BF319" s="27"/>
      <c r="BG319" s="27"/>
      <c r="BH319" s="27"/>
      <c r="BI319" s="27"/>
      <c r="BJ319" s="27"/>
      <c r="BK319" s="68"/>
      <c r="BL319" s="36"/>
      <c r="BM319" s="60"/>
      <c r="BN319" s="7"/>
      <c r="BO319" s="7"/>
      <c r="BP319" s="7"/>
    </row>
    <row r="320" spans="4:68" x14ac:dyDescent="0.15">
      <c r="D320" s="27"/>
      <c r="E320" s="27"/>
      <c r="F320" s="27"/>
      <c r="G320" s="27"/>
      <c r="H320" s="27"/>
      <c r="I320" s="27"/>
      <c r="J320" s="27"/>
      <c r="K320" s="27"/>
      <c r="L320" s="27"/>
      <c r="M320" s="27"/>
      <c r="N320" s="27"/>
      <c r="O320" s="27"/>
      <c r="P320" s="27"/>
      <c r="Q320" s="27"/>
      <c r="R320" s="27"/>
      <c r="S320" s="27"/>
      <c r="T320" s="27"/>
      <c r="U320" s="27"/>
      <c r="V320" s="27"/>
      <c r="W320" s="27"/>
      <c r="X320" s="27"/>
      <c r="Y320" s="27"/>
      <c r="Z320" s="27"/>
      <c r="AA320" s="27"/>
      <c r="AB320" s="27"/>
      <c r="AC320" s="27"/>
      <c r="AD320" s="27"/>
      <c r="AE320" s="27"/>
      <c r="AF320" s="27"/>
      <c r="AG320" s="27"/>
      <c r="AH320" s="27"/>
      <c r="AI320" s="27"/>
      <c r="AJ320" s="27"/>
      <c r="AK320" s="27"/>
      <c r="AL320" s="27"/>
      <c r="AM320" s="27"/>
      <c r="AN320" s="27"/>
      <c r="AO320" s="27"/>
      <c r="AP320" s="27"/>
      <c r="AQ320" s="27"/>
      <c r="AR320" s="27"/>
      <c r="AS320" s="27"/>
      <c r="AT320" s="27"/>
      <c r="AU320" s="27"/>
      <c r="AV320" s="27"/>
      <c r="AW320" s="27"/>
      <c r="AX320" s="27"/>
      <c r="AY320" s="27"/>
      <c r="AZ320" s="27"/>
      <c r="BA320" s="27"/>
      <c r="BB320" s="27"/>
      <c r="BC320" s="27"/>
      <c r="BD320" s="27"/>
      <c r="BE320" s="27"/>
      <c r="BF320" s="27"/>
      <c r="BG320" s="27"/>
      <c r="BH320" s="27"/>
      <c r="BI320" s="27"/>
      <c r="BJ320" s="27"/>
      <c r="BK320" s="68"/>
      <c r="BL320" s="36"/>
      <c r="BM320" s="60"/>
      <c r="BN320" s="7"/>
      <c r="BO320" s="7"/>
      <c r="BP320" s="7"/>
    </row>
    <row r="321" spans="4:68" x14ac:dyDescent="0.15">
      <c r="D321" s="27"/>
      <c r="E321" s="27"/>
      <c r="F321" s="27"/>
      <c r="G321" s="27"/>
      <c r="H321" s="27"/>
      <c r="I321" s="27"/>
      <c r="J321" s="27"/>
      <c r="K321" s="27"/>
      <c r="L321" s="27"/>
      <c r="M321" s="27"/>
      <c r="N321" s="27"/>
      <c r="O321" s="27"/>
      <c r="P321" s="27"/>
      <c r="Q321" s="27"/>
      <c r="R321" s="27"/>
      <c r="S321" s="27"/>
      <c r="T321" s="27"/>
      <c r="U321" s="27"/>
      <c r="V321" s="27"/>
      <c r="W321" s="27"/>
      <c r="X321" s="27"/>
      <c r="Y321" s="27"/>
      <c r="Z321" s="27"/>
      <c r="AA321" s="27"/>
      <c r="AB321" s="27"/>
      <c r="AC321" s="27"/>
      <c r="AD321" s="27"/>
      <c r="AE321" s="27"/>
      <c r="AF321" s="27"/>
      <c r="AG321" s="27"/>
      <c r="AH321" s="27"/>
      <c r="AI321" s="27"/>
      <c r="AJ321" s="27"/>
      <c r="AK321" s="27"/>
      <c r="AL321" s="27"/>
      <c r="AM321" s="27"/>
      <c r="AN321" s="27"/>
      <c r="AO321" s="27"/>
      <c r="AP321" s="27"/>
      <c r="AQ321" s="27"/>
      <c r="AR321" s="27"/>
      <c r="AS321" s="27"/>
      <c r="AT321" s="27"/>
      <c r="AU321" s="27"/>
      <c r="AV321" s="27"/>
      <c r="AW321" s="27"/>
      <c r="AX321" s="27"/>
      <c r="AY321" s="27"/>
      <c r="AZ321" s="27"/>
      <c r="BA321" s="27"/>
      <c r="BB321" s="27"/>
      <c r="BC321" s="27"/>
      <c r="BD321" s="27"/>
      <c r="BE321" s="27"/>
      <c r="BF321" s="27"/>
      <c r="BG321" s="27"/>
      <c r="BH321" s="27"/>
      <c r="BI321" s="27"/>
      <c r="BJ321" s="27"/>
      <c r="BK321" s="68"/>
      <c r="BL321" s="36"/>
      <c r="BM321" s="60"/>
      <c r="BN321" s="7"/>
      <c r="BO321" s="7"/>
      <c r="BP321" s="7"/>
    </row>
    <row r="322" spans="4:68" x14ac:dyDescent="0.15">
      <c r="D322" s="27"/>
      <c r="E322" s="27"/>
      <c r="F322" s="27"/>
      <c r="G322" s="27"/>
      <c r="H322" s="27"/>
      <c r="I322" s="27"/>
      <c r="J322" s="27"/>
      <c r="K322" s="27"/>
      <c r="L322" s="27"/>
      <c r="M322" s="27"/>
      <c r="N322" s="27"/>
      <c r="O322" s="27"/>
      <c r="P322" s="27"/>
      <c r="Q322" s="27"/>
      <c r="R322" s="27"/>
      <c r="S322" s="27"/>
      <c r="T322" s="27"/>
      <c r="U322" s="27"/>
      <c r="V322" s="27"/>
      <c r="W322" s="27"/>
      <c r="X322" s="27"/>
      <c r="Y322" s="27"/>
      <c r="Z322" s="27"/>
      <c r="AA322" s="27"/>
      <c r="AB322" s="27"/>
      <c r="AC322" s="27"/>
      <c r="AD322" s="27"/>
      <c r="AE322" s="27"/>
      <c r="AF322" s="27"/>
      <c r="AG322" s="27"/>
      <c r="AH322" s="27"/>
      <c r="AI322" s="27"/>
      <c r="AJ322" s="27"/>
      <c r="AK322" s="27"/>
      <c r="AL322" s="27"/>
      <c r="AM322" s="27"/>
      <c r="AN322" s="27"/>
      <c r="AO322" s="27"/>
      <c r="AP322" s="27"/>
      <c r="AQ322" s="27"/>
      <c r="AR322" s="27"/>
      <c r="AS322" s="27"/>
      <c r="AT322" s="27"/>
      <c r="AU322" s="27"/>
      <c r="AV322" s="27"/>
      <c r="AW322" s="27"/>
      <c r="AX322" s="27"/>
      <c r="AY322" s="27"/>
      <c r="AZ322" s="27"/>
      <c r="BA322" s="27"/>
      <c r="BB322" s="27"/>
      <c r="BC322" s="27"/>
      <c r="BD322" s="27"/>
      <c r="BE322" s="27"/>
      <c r="BF322" s="27"/>
      <c r="BG322" s="27"/>
      <c r="BH322" s="27"/>
      <c r="BI322" s="27"/>
      <c r="BJ322" s="27"/>
      <c r="BK322" s="68"/>
      <c r="BL322" s="36"/>
      <c r="BM322" s="60"/>
      <c r="BN322" s="7"/>
      <c r="BO322" s="7"/>
      <c r="BP322" s="7"/>
    </row>
    <row r="323" spans="4:68" x14ac:dyDescent="0.15">
      <c r="D323" s="27"/>
      <c r="E323" s="27"/>
      <c r="F323" s="27"/>
      <c r="G323" s="27"/>
      <c r="H323" s="27"/>
      <c r="I323" s="27"/>
      <c r="J323" s="27"/>
      <c r="K323" s="27"/>
      <c r="L323" s="27"/>
      <c r="M323" s="27"/>
      <c r="N323" s="27"/>
      <c r="O323" s="27"/>
      <c r="P323" s="27"/>
      <c r="Q323" s="27"/>
      <c r="R323" s="27"/>
      <c r="S323" s="27"/>
      <c r="T323" s="27"/>
      <c r="U323" s="27"/>
      <c r="V323" s="27"/>
      <c r="W323" s="27"/>
      <c r="X323" s="27"/>
      <c r="Y323" s="27"/>
      <c r="Z323" s="27"/>
      <c r="AA323" s="27"/>
      <c r="AB323" s="27"/>
      <c r="AC323" s="27"/>
      <c r="AD323" s="27"/>
      <c r="AE323" s="27"/>
      <c r="AF323" s="27"/>
      <c r="AG323" s="27"/>
      <c r="AH323" s="27"/>
      <c r="AI323" s="27"/>
      <c r="AJ323" s="27"/>
      <c r="AK323" s="27"/>
      <c r="AL323" s="27"/>
      <c r="AM323" s="27"/>
      <c r="AN323" s="27"/>
      <c r="AO323" s="27"/>
      <c r="AP323" s="27"/>
      <c r="AQ323" s="27"/>
      <c r="AR323" s="27"/>
      <c r="AS323" s="27"/>
      <c r="AT323" s="27"/>
      <c r="AU323" s="27"/>
      <c r="AV323" s="27"/>
      <c r="AW323" s="27"/>
      <c r="AX323" s="27"/>
      <c r="AY323" s="27"/>
      <c r="AZ323" s="27"/>
      <c r="BA323" s="27"/>
      <c r="BB323" s="27"/>
      <c r="BC323" s="27"/>
      <c r="BD323" s="27"/>
      <c r="BE323" s="27"/>
      <c r="BF323" s="27"/>
      <c r="BG323" s="27"/>
      <c r="BH323" s="27"/>
      <c r="BI323" s="27"/>
      <c r="BJ323" s="27"/>
      <c r="BK323" s="68"/>
      <c r="BL323" s="36"/>
      <c r="BM323" s="60"/>
      <c r="BN323" s="7"/>
      <c r="BO323" s="7"/>
      <c r="BP323" s="7"/>
    </row>
    <row r="324" spans="4:68" x14ac:dyDescent="0.15">
      <c r="D324" s="27"/>
      <c r="E324" s="27"/>
      <c r="F324" s="27"/>
      <c r="G324" s="27"/>
      <c r="H324" s="27"/>
      <c r="I324" s="27"/>
      <c r="J324" s="27"/>
      <c r="K324" s="27"/>
      <c r="L324" s="27"/>
      <c r="M324" s="27"/>
      <c r="N324" s="27"/>
      <c r="O324" s="27"/>
      <c r="P324" s="27"/>
      <c r="Q324" s="27"/>
      <c r="R324" s="27"/>
      <c r="S324" s="27"/>
      <c r="T324" s="27"/>
      <c r="U324" s="27"/>
      <c r="V324" s="27"/>
      <c r="W324" s="27"/>
      <c r="X324" s="27"/>
      <c r="Y324" s="27"/>
      <c r="Z324" s="27"/>
      <c r="AA324" s="27"/>
      <c r="AB324" s="27"/>
      <c r="AC324" s="27"/>
      <c r="AD324" s="27"/>
      <c r="AE324" s="27"/>
      <c r="AF324" s="27"/>
      <c r="AG324" s="27"/>
      <c r="AH324" s="27"/>
      <c r="AI324" s="27"/>
      <c r="AJ324" s="27"/>
      <c r="AK324" s="27"/>
      <c r="AL324" s="27"/>
      <c r="AM324" s="27"/>
      <c r="AN324" s="27"/>
      <c r="AO324" s="27"/>
      <c r="AP324" s="27"/>
      <c r="AQ324" s="27"/>
      <c r="AR324" s="27"/>
      <c r="AS324" s="27"/>
      <c r="AT324" s="27"/>
      <c r="AU324" s="27"/>
      <c r="AV324" s="27"/>
      <c r="AW324" s="27"/>
      <c r="AX324" s="27"/>
      <c r="AY324" s="27"/>
      <c r="AZ324" s="27"/>
      <c r="BA324" s="27"/>
      <c r="BB324" s="27"/>
      <c r="BC324" s="27"/>
      <c r="BD324" s="27"/>
      <c r="BE324" s="27"/>
      <c r="BF324" s="27"/>
      <c r="BG324" s="27"/>
      <c r="BH324" s="27"/>
      <c r="BI324" s="27"/>
      <c r="BJ324" s="27"/>
      <c r="BK324" s="68"/>
      <c r="BL324" s="36"/>
      <c r="BM324" s="60"/>
      <c r="BN324" s="7"/>
      <c r="BO324" s="7"/>
      <c r="BP324" s="7"/>
    </row>
    <row r="325" spans="4:68" x14ac:dyDescent="0.15">
      <c r="D325" s="27"/>
      <c r="E325" s="27"/>
      <c r="F325" s="27"/>
      <c r="G325" s="27"/>
      <c r="H325" s="27"/>
      <c r="I325" s="27"/>
      <c r="J325" s="27"/>
      <c r="K325" s="27"/>
      <c r="L325" s="27"/>
      <c r="M325" s="27"/>
      <c r="N325" s="27"/>
      <c r="O325" s="27"/>
      <c r="P325" s="27"/>
      <c r="Q325" s="27"/>
      <c r="R325" s="27"/>
      <c r="S325" s="27"/>
      <c r="T325" s="27"/>
      <c r="U325" s="27"/>
      <c r="V325" s="27"/>
      <c r="W325" s="27"/>
      <c r="X325" s="27"/>
      <c r="Y325" s="27"/>
      <c r="Z325" s="27"/>
      <c r="AA325" s="27"/>
      <c r="AB325" s="27"/>
      <c r="AC325" s="27"/>
      <c r="AD325" s="27"/>
      <c r="AE325" s="27"/>
      <c r="AF325" s="27"/>
      <c r="AG325" s="27"/>
      <c r="AH325" s="27"/>
      <c r="AI325" s="27"/>
      <c r="AJ325" s="27"/>
      <c r="AK325" s="27"/>
      <c r="AL325" s="27"/>
      <c r="AM325" s="27"/>
      <c r="AN325" s="27"/>
      <c r="AO325" s="27"/>
      <c r="AP325" s="27"/>
      <c r="AQ325" s="27"/>
      <c r="AR325" s="27"/>
      <c r="AS325" s="27"/>
      <c r="AT325" s="27"/>
      <c r="AU325" s="27"/>
      <c r="AV325" s="27"/>
      <c r="AW325" s="27"/>
      <c r="AX325" s="27"/>
      <c r="AY325" s="27"/>
      <c r="AZ325" s="27"/>
      <c r="BA325" s="27"/>
      <c r="BB325" s="27"/>
      <c r="BC325" s="27"/>
      <c r="BD325" s="27"/>
      <c r="BE325" s="27"/>
      <c r="BF325" s="27"/>
      <c r="BG325" s="27"/>
      <c r="BH325" s="27"/>
      <c r="BI325" s="27"/>
      <c r="BJ325" s="27"/>
      <c r="BK325" s="68"/>
      <c r="BL325" s="36"/>
      <c r="BM325" s="60"/>
      <c r="BN325" s="7"/>
      <c r="BO325" s="7"/>
      <c r="BP325" s="7"/>
    </row>
    <row r="326" spans="4:68" x14ac:dyDescent="0.15">
      <c r="D326" s="27"/>
      <c r="E326" s="27"/>
      <c r="F326" s="27"/>
      <c r="G326" s="27"/>
      <c r="H326" s="27"/>
      <c r="I326" s="27"/>
      <c r="J326" s="27"/>
      <c r="K326" s="27"/>
      <c r="L326" s="27"/>
      <c r="M326" s="27"/>
      <c r="N326" s="27"/>
      <c r="O326" s="27"/>
      <c r="P326" s="27"/>
      <c r="Q326" s="27"/>
      <c r="R326" s="27"/>
      <c r="S326" s="27"/>
      <c r="T326" s="27"/>
      <c r="U326" s="27"/>
      <c r="V326" s="27"/>
      <c r="W326" s="27"/>
      <c r="X326" s="27"/>
      <c r="Y326" s="27"/>
      <c r="Z326" s="27"/>
      <c r="AA326" s="27"/>
      <c r="AB326" s="27"/>
      <c r="AC326" s="27"/>
      <c r="AD326" s="27"/>
      <c r="AE326" s="27"/>
      <c r="AF326" s="27"/>
      <c r="AG326" s="27"/>
      <c r="AH326" s="27"/>
      <c r="AI326" s="27"/>
      <c r="AJ326" s="27"/>
      <c r="AK326" s="27"/>
      <c r="AL326" s="27"/>
      <c r="AM326" s="27"/>
      <c r="AN326" s="27"/>
      <c r="AO326" s="27"/>
      <c r="AP326" s="27"/>
      <c r="AQ326" s="27"/>
      <c r="AR326" s="27"/>
      <c r="AS326" s="27"/>
      <c r="AT326" s="27"/>
      <c r="AU326" s="27"/>
      <c r="AV326" s="27"/>
      <c r="AW326" s="27"/>
      <c r="AX326" s="27"/>
      <c r="AY326" s="27"/>
      <c r="AZ326" s="27"/>
      <c r="BA326" s="27"/>
      <c r="BB326" s="27"/>
      <c r="BC326" s="27"/>
      <c r="BD326" s="27"/>
      <c r="BE326" s="27"/>
      <c r="BF326" s="27"/>
      <c r="BG326" s="27"/>
      <c r="BH326" s="27"/>
      <c r="BI326" s="27"/>
      <c r="BJ326" s="27"/>
      <c r="BK326" s="68"/>
      <c r="BL326" s="36"/>
      <c r="BM326" s="60"/>
      <c r="BN326" s="7"/>
      <c r="BO326" s="7"/>
      <c r="BP326" s="7"/>
    </row>
    <row r="327" spans="4:68" x14ac:dyDescent="0.15">
      <c r="D327" s="27"/>
      <c r="E327" s="27"/>
      <c r="F327" s="27"/>
      <c r="G327" s="27"/>
      <c r="H327" s="27"/>
      <c r="I327" s="27"/>
      <c r="J327" s="27"/>
      <c r="K327" s="27"/>
      <c r="L327" s="27"/>
      <c r="M327" s="27"/>
      <c r="N327" s="27"/>
      <c r="O327" s="27"/>
      <c r="P327" s="27"/>
      <c r="Q327" s="27"/>
      <c r="R327" s="27"/>
      <c r="S327" s="27"/>
      <c r="T327" s="27"/>
      <c r="U327" s="27"/>
      <c r="V327" s="27"/>
      <c r="W327" s="27"/>
      <c r="X327" s="27"/>
      <c r="Y327" s="27"/>
      <c r="Z327" s="27"/>
      <c r="AA327" s="27"/>
      <c r="AB327" s="27"/>
      <c r="AC327" s="27"/>
      <c r="AD327" s="27"/>
      <c r="AE327" s="27"/>
      <c r="AF327" s="27"/>
      <c r="AG327" s="27"/>
      <c r="AH327" s="27"/>
      <c r="AI327" s="27"/>
      <c r="AJ327" s="27"/>
      <c r="AK327" s="27"/>
      <c r="AL327" s="27"/>
      <c r="AM327" s="27"/>
      <c r="AN327" s="27"/>
      <c r="AO327" s="27"/>
      <c r="AP327" s="27"/>
      <c r="AQ327" s="27"/>
      <c r="AR327" s="27"/>
      <c r="AS327" s="27"/>
      <c r="AT327" s="27"/>
      <c r="AU327" s="27"/>
      <c r="AV327" s="27"/>
      <c r="AW327" s="27"/>
      <c r="AX327" s="27"/>
      <c r="AY327" s="27"/>
      <c r="AZ327" s="27"/>
      <c r="BA327" s="27"/>
      <c r="BB327" s="27"/>
      <c r="BC327" s="27"/>
      <c r="BD327" s="27"/>
      <c r="BE327" s="27"/>
      <c r="BF327" s="27"/>
      <c r="BG327" s="27"/>
      <c r="BH327" s="27"/>
      <c r="BI327" s="27"/>
      <c r="BJ327" s="27"/>
      <c r="BK327" s="68"/>
      <c r="BL327" s="36"/>
      <c r="BM327" s="60"/>
      <c r="BN327" s="7"/>
      <c r="BO327" s="7"/>
      <c r="BP327" s="7"/>
    </row>
    <row r="328" spans="4:68" x14ac:dyDescent="0.15">
      <c r="D328" s="27"/>
      <c r="E328" s="27"/>
      <c r="F328" s="27"/>
      <c r="G328" s="27"/>
      <c r="H328" s="27"/>
      <c r="I328" s="27"/>
      <c r="J328" s="27"/>
      <c r="K328" s="27"/>
      <c r="L328" s="27"/>
      <c r="M328" s="27"/>
      <c r="N328" s="27"/>
      <c r="O328" s="27"/>
      <c r="P328" s="27"/>
      <c r="Q328" s="27"/>
      <c r="R328" s="27"/>
      <c r="S328" s="27"/>
      <c r="T328" s="27"/>
      <c r="U328" s="27"/>
      <c r="V328" s="27"/>
      <c r="W328" s="27"/>
      <c r="X328" s="27"/>
      <c r="Y328" s="27"/>
      <c r="Z328" s="27"/>
      <c r="AA328" s="27"/>
      <c r="AB328" s="27"/>
      <c r="AC328" s="27"/>
      <c r="AD328" s="27"/>
      <c r="AE328" s="27"/>
      <c r="AF328" s="27"/>
      <c r="AG328" s="27"/>
      <c r="AH328" s="27"/>
      <c r="AI328" s="27"/>
      <c r="AJ328" s="27"/>
      <c r="AK328" s="27"/>
      <c r="AL328" s="27"/>
      <c r="AM328" s="27"/>
      <c r="AN328" s="27"/>
      <c r="AO328" s="27"/>
      <c r="AP328" s="27"/>
      <c r="AQ328" s="27"/>
      <c r="AR328" s="27"/>
      <c r="AS328" s="27"/>
      <c r="AT328" s="27"/>
      <c r="AU328" s="27"/>
      <c r="AV328" s="27"/>
      <c r="AW328" s="27"/>
      <c r="AX328" s="27"/>
      <c r="AY328" s="27"/>
      <c r="AZ328" s="27"/>
      <c r="BA328" s="27"/>
      <c r="BB328" s="27"/>
      <c r="BC328" s="27"/>
      <c r="BD328" s="27"/>
      <c r="BE328" s="27"/>
      <c r="BF328" s="27"/>
      <c r="BG328" s="27"/>
      <c r="BH328" s="27"/>
      <c r="BI328" s="27"/>
      <c r="BJ328" s="27"/>
      <c r="BK328" s="68"/>
      <c r="BL328" s="36"/>
      <c r="BM328" s="60"/>
      <c r="BN328" s="7"/>
      <c r="BO328" s="7"/>
      <c r="BP328" s="7"/>
    </row>
    <row r="329" spans="4:68" x14ac:dyDescent="0.15">
      <c r="D329" s="27"/>
      <c r="E329" s="27"/>
      <c r="F329" s="27"/>
      <c r="G329" s="27"/>
      <c r="H329" s="27"/>
      <c r="I329" s="27"/>
      <c r="J329" s="27"/>
      <c r="K329" s="27"/>
      <c r="L329" s="27"/>
      <c r="M329" s="27"/>
      <c r="N329" s="27"/>
      <c r="O329" s="27"/>
      <c r="P329" s="27"/>
      <c r="Q329" s="27"/>
      <c r="R329" s="27"/>
      <c r="S329" s="27"/>
      <c r="T329" s="27"/>
      <c r="U329" s="27"/>
      <c r="V329" s="27"/>
      <c r="W329" s="27"/>
      <c r="X329" s="27"/>
      <c r="Y329" s="27"/>
      <c r="Z329" s="27"/>
      <c r="AA329" s="27"/>
      <c r="AB329" s="27"/>
      <c r="AC329" s="27"/>
      <c r="AD329" s="27"/>
      <c r="AE329" s="27"/>
      <c r="AF329" s="27"/>
      <c r="AG329" s="27"/>
      <c r="AH329" s="27"/>
      <c r="AI329" s="27"/>
      <c r="AJ329" s="27"/>
      <c r="AK329" s="27"/>
      <c r="AL329" s="27"/>
      <c r="AM329" s="27"/>
      <c r="AN329" s="27"/>
      <c r="AO329" s="27"/>
      <c r="AP329" s="27"/>
      <c r="AQ329" s="27"/>
      <c r="AR329" s="27"/>
      <c r="AS329" s="27"/>
      <c r="AT329" s="27"/>
      <c r="AU329" s="27"/>
      <c r="AV329" s="27"/>
      <c r="AW329" s="27"/>
      <c r="AX329" s="27"/>
      <c r="AY329" s="27"/>
      <c r="AZ329" s="27"/>
      <c r="BA329" s="27"/>
      <c r="BB329" s="27"/>
      <c r="BC329" s="27"/>
      <c r="BD329" s="27"/>
      <c r="BE329" s="27"/>
      <c r="BF329" s="27"/>
      <c r="BG329" s="27"/>
      <c r="BH329" s="27"/>
      <c r="BI329" s="27"/>
      <c r="BJ329" s="27"/>
      <c r="BK329" s="68"/>
      <c r="BL329" s="36"/>
      <c r="BM329" s="60"/>
      <c r="BN329" s="7"/>
      <c r="BO329" s="7"/>
      <c r="BP329" s="7"/>
    </row>
    <row r="330" spans="4:68" x14ac:dyDescent="0.15">
      <c r="D330" s="27"/>
      <c r="E330" s="27"/>
      <c r="F330" s="27"/>
      <c r="G330" s="27"/>
      <c r="H330" s="27"/>
      <c r="I330" s="27"/>
      <c r="J330" s="27"/>
      <c r="K330" s="27"/>
      <c r="L330" s="27"/>
      <c r="M330" s="27"/>
      <c r="N330" s="27"/>
      <c r="O330" s="27"/>
      <c r="P330" s="27"/>
      <c r="Q330" s="27"/>
      <c r="R330" s="27"/>
      <c r="S330" s="27"/>
      <c r="T330" s="27"/>
      <c r="U330" s="27"/>
      <c r="V330" s="27"/>
      <c r="W330" s="27"/>
      <c r="X330" s="27"/>
      <c r="Y330" s="27"/>
      <c r="Z330" s="27"/>
      <c r="AA330" s="27"/>
      <c r="AB330" s="27"/>
      <c r="AC330" s="27"/>
      <c r="AD330" s="27"/>
      <c r="AE330" s="27"/>
      <c r="AF330" s="27"/>
      <c r="AG330" s="27"/>
      <c r="AH330" s="27"/>
      <c r="AI330" s="27"/>
      <c r="AJ330" s="27"/>
      <c r="AK330" s="27"/>
      <c r="AL330" s="27"/>
      <c r="AM330" s="27"/>
      <c r="AN330" s="27"/>
      <c r="AO330" s="27"/>
      <c r="AP330" s="27"/>
      <c r="AQ330" s="27"/>
      <c r="AR330" s="27"/>
      <c r="AS330" s="27"/>
      <c r="AT330" s="27"/>
      <c r="AU330" s="27"/>
      <c r="AV330" s="27"/>
      <c r="AW330" s="27"/>
      <c r="AX330" s="27"/>
      <c r="AY330" s="27"/>
      <c r="AZ330" s="27"/>
      <c r="BA330" s="27"/>
      <c r="BB330" s="27"/>
      <c r="BC330" s="27"/>
      <c r="BD330" s="27"/>
      <c r="BE330" s="27"/>
      <c r="BF330" s="27"/>
      <c r="BG330" s="27"/>
      <c r="BH330" s="27"/>
      <c r="BI330" s="27"/>
      <c r="BJ330" s="27"/>
      <c r="BK330" s="68"/>
      <c r="BL330" s="36"/>
      <c r="BM330" s="60"/>
      <c r="BN330" s="7"/>
      <c r="BO330" s="7"/>
      <c r="BP330" s="7"/>
    </row>
    <row r="331" spans="4:68" x14ac:dyDescent="0.15">
      <c r="D331" s="27"/>
      <c r="E331" s="27"/>
      <c r="F331" s="27"/>
      <c r="G331" s="27"/>
      <c r="H331" s="27"/>
      <c r="I331" s="27"/>
      <c r="J331" s="27"/>
      <c r="K331" s="27"/>
      <c r="L331" s="27"/>
      <c r="M331" s="27"/>
      <c r="N331" s="27"/>
      <c r="O331" s="27"/>
      <c r="P331" s="27"/>
      <c r="Q331" s="27"/>
      <c r="R331" s="27"/>
      <c r="S331" s="27"/>
      <c r="T331" s="27"/>
      <c r="U331" s="27"/>
      <c r="V331" s="27"/>
      <c r="W331" s="27"/>
      <c r="X331" s="27"/>
      <c r="Y331" s="27"/>
      <c r="Z331" s="27"/>
      <c r="AA331" s="27"/>
      <c r="AB331" s="27"/>
      <c r="AC331" s="27"/>
      <c r="AD331" s="27"/>
      <c r="AE331" s="27"/>
      <c r="AF331" s="27"/>
      <c r="AG331" s="27"/>
      <c r="AH331" s="27"/>
      <c r="AI331" s="27"/>
      <c r="AJ331" s="27"/>
      <c r="AK331" s="27"/>
      <c r="AL331" s="27"/>
      <c r="AM331" s="27"/>
      <c r="AN331" s="27"/>
      <c r="AO331" s="27"/>
      <c r="AP331" s="27"/>
      <c r="AQ331" s="27"/>
      <c r="AR331" s="27"/>
      <c r="AS331" s="27"/>
      <c r="AT331" s="27"/>
      <c r="AU331" s="27"/>
      <c r="AV331" s="27"/>
      <c r="AW331" s="27"/>
      <c r="AX331" s="27"/>
      <c r="AY331" s="27"/>
      <c r="AZ331" s="27"/>
      <c r="BA331" s="27"/>
      <c r="BB331" s="27"/>
      <c r="BC331" s="27"/>
      <c r="BD331" s="27"/>
      <c r="BE331" s="27"/>
      <c r="BF331" s="27"/>
      <c r="BG331" s="27"/>
      <c r="BH331" s="27"/>
      <c r="BI331" s="27"/>
      <c r="BJ331" s="27"/>
      <c r="BK331" s="68"/>
      <c r="BL331" s="36"/>
      <c r="BM331" s="60"/>
      <c r="BN331" s="7"/>
      <c r="BO331" s="7"/>
      <c r="BP331" s="7"/>
    </row>
    <row r="332" spans="4:68" x14ac:dyDescent="0.15">
      <c r="D332" s="27"/>
      <c r="E332" s="27"/>
      <c r="F332" s="27"/>
      <c r="G332" s="27"/>
      <c r="H332" s="27"/>
      <c r="I332" s="27"/>
      <c r="J332" s="27"/>
      <c r="K332" s="27"/>
      <c r="L332" s="27"/>
      <c r="M332" s="27"/>
      <c r="N332" s="27"/>
      <c r="O332" s="27"/>
      <c r="P332" s="27"/>
      <c r="Q332" s="27"/>
      <c r="R332" s="27"/>
      <c r="S332" s="27"/>
      <c r="T332" s="27"/>
      <c r="U332" s="27"/>
      <c r="V332" s="27"/>
      <c r="W332" s="27"/>
      <c r="X332" s="27"/>
      <c r="Y332" s="27"/>
      <c r="Z332" s="27"/>
      <c r="AA332" s="27"/>
      <c r="AB332" s="27"/>
      <c r="AC332" s="27"/>
      <c r="AD332" s="27"/>
      <c r="AE332" s="27"/>
      <c r="AF332" s="27"/>
      <c r="AG332" s="27"/>
      <c r="AH332" s="27"/>
      <c r="AI332" s="27"/>
      <c r="AJ332" s="27"/>
      <c r="AK332" s="27"/>
      <c r="AL332" s="27"/>
      <c r="AM332" s="27"/>
      <c r="AN332" s="27"/>
      <c r="AO332" s="27"/>
      <c r="AP332" s="27"/>
      <c r="AQ332" s="27"/>
      <c r="AR332" s="27"/>
      <c r="AS332" s="27"/>
      <c r="AT332" s="27"/>
      <c r="AU332" s="27"/>
      <c r="AV332" s="27"/>
      <c r="AW332" s="27"/>
      <c r="AX332" s="27"/>
      <c r="AY332" s="27"/>
      <c r="AZ332" s="27"/>
      <c r="BA332" s="27"/>
      <c r="BB332" s="27"/>
      <c r="BC332" s="27"/>
      <c r="BD332" s="27"/>
      <c r="BE332" s="27"/>
      <c r="BF332" s="27"/>
      <c r="BG332" s="27"/>
      <c r="BH332" s="27"/>
      <c r="BI332" s="27"/>
      <c r="BJ332" s="27"/>
      <c r="BK332" s="68"/>
      <c r="BL332" s="36"/>
      <c r="BM332" s="60"/>
      <c r="BN332" s="7"/>
      <c r="BO332" s="7"/>
      <c r="BP332" s="7"/>
    </row>
    <row r="333" spans="4:68" x14ac:dyDescent="0.15">
      <c r="D333" s="27"/>
      <c r="E333" s="27"/>
      <c r="F333" s="27"/>
      <c r="G333" s="27"/>
      <c r="H333" s="27"/>
      <c r="I333" s="27"/>
      <c r="J333" s="27"/>
      <c r="K333" s="27"/>
      <c r="L333" s="27"/>
      <c r="M333" s="27"/>
      <c r="N333" s="27"/>
      <c r="O333" s="27"/>
      <c r="P333" s="27"/>
      <c r="Q333" s="27"/>
      <c r="R333" s="27"/>
      <c r="S333" s="27"/>
      <c r="T333" s="27"/>
      <c r="U333" s="27"/>
      <c r="V333" s="27"/>
      <c r="W333" s="27"/>
      <c r="X333" s="27"/>
      <c r="Y333" s="27"/>
      <c r="Z333" s="27"/>
      <c r="AA333" s="27"/>
      <c r="AB333" s="27"/>
      <c r="AC333" s="27"/>
      <c r="AD333" s="27"/>
      <c r="AE333" s="27"/>
      <c r="AF333" s="27"/>
      <c r="AG333" s="27"/>
      <c r="AH333" s="27"/>
      <c r="AI333" s="27"/>
      <c r="AJ333" s="27"/>
      <c r="AK333" s="27"/>
      <c r="AL333" s="27"/>
      <c r="AM333" s="27"/>
      <c r="AN333" s="27"/>
      <c r="AO333" s="27"/>
      <c r="AP333" s="27"/>
      <c r="AQ333" s="27"/>
      <c r="AR333" s="27"/>
      <c r="AS333" s="27"/>
      <c r="AT333" s="27"/>
      <c r="AU333" s="27"/>
      <c r="AV333" s="27"/>
      <c r="AW333" s="27"/>
      <c r="AX333" s="27"/>
      <c r="AY333" s="27"/>
      <c r="AZ333" s="27"/>
      <c r="BA333" s="27"/>
      <c r="BB333" s="27"/>
      <c r="BC333" s="27"/>
      <c r="BD333" s="27"/>
      <c r="BE333" s="27"/>
      <c r="BF333" s="27"/>
      <c r="BG333" s="27"/>
      <c r="BH333" s="27"/>
      <c r="BI333" s="27"/>
      <c r="BJ333" s="27"/>
      <c r="BK333" s="68"/>
      <c r="BL333" s="36"/>
      <c r="BM333" s="60"/>
      <c r="BN333" s="7"/>
      <c r="BO333" s="7"/>
      <c r="BP333" s="7"/>
    </row>
    <row r="334" spans="4:68" x14ac:dyDescent="0.15">
      <c r="D334" s="27"/>
      <c r="E334" s="27"/>
      <c r="F334" s="27"/>
      <c r="G334" s="27"/>
      <c r="H334" s="27"/>
      <c r="I334" s="27"/>
      <c r="J334" s="27"/>
      <c r="K334" s="27"/>
      <c r="L334" s="27"/>
      <c r="M334" s="27"/>
      <c r="N334" s="27"/>
      <c r="O334" s="27"/>
      <c r="P334" s="27"/>
      <c r="Q334" s="27"/>
      <c r="R334" s="27"/>
      <c r="S334" s="27"/>
      <c r="T334" s="27"/>
      <c r="U334" s="27"/>
      <c r="V334" s="27"/>
      <c r="W334" s="27"/>
      <c r="X334" s="27"/>
      <c r="Y334" s="27"/>
      <c r="Z334" s="27"/>
      <c r="AA334" s="27"/>
      <c r="AB334" s="27"/>
      <c r="AC334" s="27"/>
      <c r="AD334" s="27"/>
      <c r="AE334" s="27"/>
      <c r="AF334" s="27"/>
      <c r="AG334" s="27"/>
      <c r="AH334" s="27"/>
      <c r="AI334" s="27"/>
      <c r="AJ334" s="27"/>
      <c r="AK334" s="27"/>
      <c r="AL334" s="27"/>
      <c r="AM334" s="27"/>
      <c r="AN334" s="27"/>
      <c r="AO334" s="27"/>
      <c r="AP334" s="27"/>
      <c r="AQ334" s="27"/>
      <c r="AR334" s="27"/>
      <c r="AS334" s="27"/>
      <c r="AT334" s="27"/>
      <c r="AU334" s="27"/>
      <c r="AV334" s="27"/>
      <c r="AW334" s="27"/>
      <c r="AX334" s="27"/>
      <c r="AY334" s="27"/>
      <c r="AZ334" s="27"/>
      <c r="BA334" s="27"/>
      <c r="BB334" s="27"/>
      <c r="BC334" s="27"/>
      <c r="BD334" s="27"/>
      <c r="BE334" s="27"/>
      <c r="BF334" s="27"/>
      <c r="BG334" s="27"/>
      <c r="BH334" s="27"/>
      <c r="BI334" s="27"/>
      <c r="BJ334" s="27"/>
      <c r="BK334" s="68"/>
      <c r="BL334" s="36"/>
      <c r="BM334" s="60"/>
      <c r="BN334" s="7"/>
      <c r="BO334" s="7"/>
      <c r="BP334" s="7"/>
    </row>
    <row r="335" spans="4:68" x14ac:dyDescent="0.15">
      <c r="D335" s="27"/>
      <c r="E335" s="27"/>
      <c r="F335" s="27"/>
      <c r="G335" s="27"/>
      <c r="H335" s="27"/>
      <c r="I335" s="27"/>
      <c r="J335" s="27"/>
      <c r="K335" s="27"/>
      <c r="L335" s="27"/>
      <c r="M335" s="27"/>
      <c r="N335" s="27"/>
      <c r="O335" s="27"/>
      <c r="P335" s="27"/>
      <c r="Q335" s="27"/>
      <c r="R335" s="27"/>
      <c r="S335" s="27"/>
      <c r="T335" s="27"/>
      <c r="U335" s="27"/>
      <c r="V335" s="27"/>
      <c r="W335" s="27"/>
      <c r="X335" s="27"/>
      <c r="Y335" s="27"/>
      <c r="Z335" s="27"/>
      <c r="AA335" s="27"/>
      <c r="AB335" s="27"/>
      <c r="AC335" s="27"/>
      <c r="AD335" s="27"/>
      <c r="AE335" s="27"/>
      <c r="AF335" s="27"/>
      <c r="AG335" s="27"/>
      <c r="AH335" s="27"/>
      <c r="AI335" s="27"/>
      <c r="AJ335" s="27"/>
      <c r="AK335" s="27"/>
      <c r="AL335" s="27"/>
      <c r="AM335" s="27"/>
      <c r="AN335" s="27"/>
      <c r="AO335" s="27"/>
      <c r="AP335" s="27"/>
      <c r="AQ335" s="27"/>
      <c r="AR335" s="27"/>
      <c r="AS335" s="27"/>
      <c r="AT335" s="27"/>
      <c r="AU335" s="27"/>
      <c r="AV335" s="27"/>
      <c r="AW335" s="27"/>
      <c r="AX335" s="27"/>
      <c r="AY335" s="27"/>
      <c r="AZ335" s="27"/>
      <c r="BA335" s="27"/>
      <c r="BB335" s="27"/>
      <c r="BC335" s="27"/>
      <c r="BD335" s="27"/>
      <c r="BE335" s="27"/>
      <c r="BF335" s="27"/>
      <c r="BG335" s="27"/>
      <c r="BH335" s="27"/>
      <c r="BI335" s="27"/>
      <c r="BJ335" s="27"/>
      <c r="BK335" s="68"/>
      <c r="BL335" s="36"/>
      <c r="BM335" s="60"/>
      <c r="BN335" s="7"/>
      <c r="BO335" s="7"/>
      <c r="BP335" s="7"/>
    </row>
    <row r="336" spans="4:68" x14ac:dyDescent="0.15">
      <c r="D336" s="27"/>
      <c r="E336" s="27"/>
      <c r="F336" s="27"/>
      <c r="G336" s="27"/>
      <c r="H336" s="27"/>
      <c r="I336" s="27"/>
      <c r="J336" s="27"/>
      <c r="K336" s="27"/>
      <c r="L336" s="27"/>
      <c r="M336" s="27"/>
      <c r="N336" s="27"/>
      <c r="O336" s="27"/>
      <c r="P336" s="27"/>
      <c r="Q336" s="27"/>
      <c r="R336" s="27"/>
      <c r="S336" s="27"/>
      <c r="T336" s="27"/>
      <c r="U336" s="27"/>
      <c r="V336" s="27"/>
      <c r="W336" s="27"/>
      <c r="X336" s="27"/>
      <c r="Y336" s="27"/>
      <c r="Z336" s="27"/>
      <c r="AA336" s="27"/>
      <c r="AB336" s="27"/>
      <c r="AC336" s="27"/>
      <c r="AD336" s="27"/>
      <c r="AE336" s="27"/>
      <c r="AF336" s="27"/>
      <c r="AG336" s="27"/>
      <c r="AH336" s="27"/>
      <c r="AI336" s="27"/>
      <c r="AJ336" s="27"/>
      <c r="AK336" s="27"/>
      <c r="AL336" s="27"/>
      <c r="AM336" s="27"/>
      <c r="AN336" s="27"/>
      <c r="AO336" s="27"/>
      <c r="AP336" s="27"/>
      <c r="AQ336" s="27"/>
      <c r="AR336" s="27"/>
      <c r="AS336" s="27"/>
      <c r="AT336" s="27"/>
      <c r="AU336" s="27"/>
      <c r="AV336" s="27"/>
      <c r="AW336" s="27"/>
      <c r="AX336" s="27"/>
      <c r="AY336" s="27"/>
      <c r="AZ336" s="27"/>
      <c r="BA336" s="27"/>
      <c r="BB336" s="27"/>
      <c r="BC336" s="27"/>
      <c r="BD336" s="27"/>
      <c r="BE336" s="27"/>
      <c r="BF336" s="27"/>
      <c r="BG336" s="27"/>
      <c r="BH336" s="27"/>
      <c r="BI336" s="27"/>
      <c r="BJ336" s="27"/>
      <c r="BK336" s="68"/>
      <c r="BL336" s="36"/>
      <c r="BM336" s="60"/>
      <c r="BN336" s="7"/>
      <c r="BO336" s="7"/>
      <c r="BP336" s="7"/>
    </row>
    <row r="337" spans="4:68" x14ac:dyDescent="0.15">
      <c r="D337" s="27"/>
      <c r="E337" s="27"/>
      <c r="F337" s="27"/>
      <c r="G337" s="27"/>
      <c r="H337" s="27"/>
      <c r="I337" s="27"/>
      <c r="J337" s="27"/>
      <c r="K337" s="27"/>
      <c r="L337" s="27"/>
      <c r="M337" s="27"/>
      <c r="N337" s="27"/>
      <c r="O337" s="27"/>
      <c r="P337" s="27"/>
      <c r="Q337" s="27"/>
      <c r="R337" s="27"/>
      <c r="S337" s="27"/>
      <c r="T337" s="27"/>
      <c r="U337" s="27"/>
      <c r="V337" s="27"/>
      <c r="W337" s="27"/>
      <c r="X337" s="27"/>
      <c r="Y337" s="27"/>
      <c r="Z337" s="27"/>
      <c r="AA337" s="27"/>
      <c r="AB337" s="27"/>
      <c r="AC337" s="27"/>
      <c r="AD337" s="27"/>
      <c r="AE337" s="27"/>
      <c r="AF337" s="27"/>
      <c r="AG337" s="27"/>
      <c r="AH337" s="27"/>
      <c r="AI337" s="27"/>
      <c r="AJ337" s="27"/>
      <c r="AK337" s="27"/>
      <c r="AL337" s="27"/>
      <c r="AM337" s="27"/>
      <c r="AN337" s="27"/>
      <c r="AO337" s="27"/>
      <c r="AP337" s="27"/>
      <c r="AQ337" s="27"/>
      <c r="AR337" s="27"/>
      <c r="AS337" s="27"/>
      <c r="AT337" s="27"/>
      <c r="AU337" s="27"/>
      <c r="AV337" s="27"/>
      <c r="AW337" s="27"/>
      <c r="AX337" s="27"/>
      <c r="AY337" s="27"/>
      <c r="AZ337" s="27"/>
      <c r="BA337" s="27"/>
      <c r="BB337" s="27"/>
      <c r="BC337" s="27"/>
      <c r="BD337" s="27"/>
      <c r="BE337" s="27"/>
      <c r="BF337" s="27"/>
      <c r="BG337" s="27"/>
      <c r="BH337" s="27"/>
      <c r="BI337" s="27"/>
      <c r="BJ337" s="27"/>
      <c r="BK337" s="68"/>
      <c r="BL337" s="36"/>
      <c r="BM337" s="60"/>
      <c r="BN337" s="7"/>
      <c r="BO337" s="7"/>
      <c r="BP337" s="7"/>
    </row>
    <row r="338" spans="4:68" x14ac:dyDescent="0.15">
      <c r="D338" s="27"/>
      <c r="E338" s="27"/>
      <c r="F338" s="27"/>
      <c r="G338" s="27"/>
      <c r="H338" s="27"/>
      <c r="I338" s="27"/>
      <c r="J338" s="27"/>
      <c r="K338" s="27"/>
      <c r="L338" s="27"/>
      <c r="M338" s="27"/>
      <c r="N338" s="27"/>
      <c r="O338" s="27"/>
      <c r="P338" s="27"/>
      <c r="Q338" s="27"/>
      <c r="R338" s="27"/>
      <c r="S338" s="27"/>
      <c r="T338" s="27"/>
      <c r="U338" s="27"/>
      <c r="V338" s="27"/>
      <c r="W338" s="27"/>
      <c r="X338" s="27"/>
      <c r="Y338" s="27"/>
      <c r="Z338" s="27"/>
      <c r="AA338" s="27"/>
      <c r="AB338" s="27"/>
      <c r="AC338" s="27"/>
      <c r="AD338" s="27"/>
      <c r="AE338" s="27"/>
      <c r="AF338" s="27"/>
      <c r="AG338" s="27"/>
      <c r="AH338" s="27"/>
      <c r="AI338" s="27"/>
      <c r="AJ338" s="27"/>
      <c r="AK338" s="27"/>
      <c r="AL338" s="27"/>
      <c r="AM338" s="27"/>
      <c r="AN338" s="27"/>
      <c r="AO338" s="27"/>
      <c r="AP338" s="27"/>
      <c r="AQ338" s="27"/>
      <c r="AR338" s="27"/>
      <c r="AS338" s="27"/>
      <c r="AT338" s="27"/>
      <c r="AU338" s="27"/>
      <c r="AV338" s="27"/>
      <c r="AW338" s="27"/>
      <c r="AX338" s="27"/>
      <c r="AY338" s="27"/>
      <c r="AZ338" s="27"/>
      <c r="BA338" s="27"/>
      <c r="BB338" s="27"/>
      <c r="BC338" s="27"/>
      <c r="BD338" s="27"/>
      <c r="BE338" s="27"/>
      <c r="BF338" s="27"/>
      <c r="BG338" s="27"/>
      <c r="BH338" s="27"/>
      <c r="BI338" s="27"/>
      <c r="BJ338" s="27"/>
      <c r="BK338" s="68"/>
      <c r="BL338" s="36"/>
      <c r="BM338" s="60"/>
      <c r="BN338" s="7"/>
      <c r="BO338" s="7"/>
      <c r="BP338" s="7"/>
    </row>
    <row r="339" spans="4:68" x14ac:dyDescent="0.15">
      <c r="D339" s="27"/>
      <c r="E339" s="27"/>
      <c r="F339" s="27"/>
      <c r="G339" s="27"/>
      <c r="H339" s="27"/>
      <c r="I339" s="27"/>
      <c r="J339" s="27"/>
      <c r="K339" s="27"/>
      <c r="L339" s="27"/>
      <c r="M339" s="27"/>
      <c r="N339" s="27"/>
      <c r="O339" s="27"/>
      <c r="P339" s="27"/>
      <c r="Q339" s="27"/>
      <c r="R339" s="27"/>
      <c r="S339" s="27"/>
      <c r="T339" s="27"/>
      <c r="U339" s="27"/>
      <c r="V339" s="27"/>
      <c r="W339" s="27"/>
      <c r="X339" s="27"/>
      <c r="Y339" s="27"/>
      <c r="Z339" s="27"/>
      <c r="AA339" s="27"/>
      <c r="AB339" s="27"/>
      <c r="AC339" s="27"/>
      <c r="AD339" s="27"/>
      <c r="AE339" s="27"/>
      <c r="AF339" s="27"/>
      <c r="AG339" s="27"/>
      <c r="AH339" s="27"/>
      <c r="AI339" s="27"/>
      <c r="AJ339" s="27"/>
      <c r="AK339" s="27"/>
      <c r="AL339" s="27"/>
      <c r="AM339" s="27"/>
      <c r="AN339" s="27"/>
      <c r="AO339" s="27"/>
      <c r="AP339" s="27"/>
      <c r="AQ339" s="27"/>
      <c r="AR339" s="27"/>
      <c r="AS339" s="27"/>
      <c r="AT339" s="27"/>
      <c r="AU339" s="27"/>
      <c r="AV339" s="27"/>
      <c r="AW339" s="27"/>
      <c r="AX339" s="27"/>
      <c r="AY339" s="27"/>
      <c r="AZ339" s="27"/>
      <c r="BA339" s="27"/>
      <c r="BB339" s="27"/>
      <c r="BC339" s="27"/>
      <c r="BD339" s="27"/>
      <c r="BE339" s="27"/>
      <c r="BF339" s="27"/>
      <c r="BG339" s="27"/>
      <c r="BH339" s="27"/>
      <c r="BI339" s="27"/>
      <c r="BJ339" s="27"/>
      <c r="BK339" s="68"/>
      <c r="BL339" s="36"/>
      <c r="BM339" s="60"/>
      <c r="BN339" s="7"/>
      <c r="BO339" s="7"/>
      <c r="BP339" s="7"/>
    </row>
    <row r="340" spans="4:68" x14ac:dyDescent="0.15">
      <c r="D340" s="27"/>
      <c r="E340" s="27"/>
      <c r="F340" s="27"/>
      <c r="G340" s="27"/>
      <c r="H340" s="27"/>
      <c r="I340" s="27"/>
      <c r="J340" s="27"/>
      <c r="K340" s="27"/>
      <c r="L340" s="27"/>
      <c r="M340" s="27"/>
      <c r="N340" s="27"/>
      <c r="O340" s="27"/>
      <c r="P340" s="27"/>
      <c r="Q340" s="27"/>
      <c r="R340" s="27"/>
      <c r="S340" s="27"/>
      <c r="T340" s="27"/>
      <c r="U340" s="27"/>
      <c r="V340" s="27"/>
      <c r="W340" s="27"/>
      <c r="X340" s="27"/>
      <c r="Y340" s="27"/>
      <c r="Z340" s="27"/>
      <c r="AA340" s="27"/>
      <c r="AB340" s="27"/>
      <c r="AC340" s="27"/>
      <c r="AD340" s="27"/>
      <c r="AE340" s="27"/>
      <c r="AF340" s="27"/>
      <c r="AG340" s="27"/>
      <c r="AH340" s="27"/>
      <c r="AI340" s="27"/>
      <c r="AJ340" s="27"/>
      <c r="AK340" s="27"/>
      <c r="AL340" s="27"/>
      <c r="AM340" s="27"/>
      <c r="AN340" s="27"/>
      <c r="AO340" s="27"/>
      <c r="AP340" s="27"/>
      <c r="AQ340" s="27"/>
      <c r="AR340" s="27"/>
      <c r="AS340" s="27"/>
      <c r="AT340" s="27"/>
      <c r="AU340" s="27"/>
      <c r="AV340" s="27"/>
      <c r="AW340" s="27"/>
      <c r="AX340" s="27"/>
      <c r="AY340" s="27"/>
      <c r="AZ340" s="27"/>
      <c r="BA340" s="27"/>
      <c r="BB340" s="27"/>
      <c r="BC340" s="27"/>
      <c r="BD340" s="27"/>
      <c r="BE340" s="27"/>
      <c r="BF340" s="27"/>
      <c r="BG340" s="27"/>
      <c r="BH340" s="27"/>
      <c r="BI340" s="27"/>
      <c r="BJ340" s="27"/>
      <c r="BK340" s="68"/>
      <c r="BL340" s="36"/>
      <c r="BM340" s="60"/>
      <c r="BN340" s="7"/>
      <c r="BO340" s="7"/>
      <c r="BP340" s="7"/>
    </row>
    <row r="341" spans="4:68" x14ac:dyDescent="0.15">
      <c r="D341" s="27"/>
      <c r="E341" s="27"/>
      <c r="F341" s="27"/>
      <c r="G341" s="27"/>
      <c r="H341" s="27"/>
      <c r="I341" s="27"/>
      <c r="J341" s="27"/>
      <c r="K341" s="27"/>
      <c r="L341" s="27"/>
      <c r="M341" s="27"/>
      <c r="N341" s="27"/>
      <c r="O341" s="27"/>
      <c r="P341" s="27"/>
      <c r="Q341" s="27"/>
      <c r="R341" s="27"/>
      <c r="S341" s="27"/>
      <c r="T341" s="27"/>
      <c r="U341" s="27"/>
      <c r="V341" s="27"/>
      <c r="W341" s="27"/>
      <c r="X341" s="27"/>
      <c r="Y341" s="27"/>
      <c r="Z341" s="27"/>
      <c r="AA341" s="27"/>
      <c r="AB341" s="27"/>
      <c r="AC341" s="27"/>
      <c r="AD341" s="27"/>
      <c r="AE341" s="27"/>
      <c r="AF341" s="27"/>
      <c r="AG341" s="27"/>
      <c r="AH341" s="27"/>
      <c r="AI341" s="27"/>
      <c r="AJ341" s="27"/>
      <c r="AK341" s="27"/>
      <c r="AL341" s="27"/>
      <c r="AM341" s="27"/>
      <c r="AN341" s="27"/>
      <c r="AO341" s="27"/>
      <c r="AP341" s="27"/>
      <c r="AQ341" s="27"/>
      <c r="AR341" s="27"/>
      <c r="AS341" s="27"/>
      <c r="AT341" s="27"/>
      <c r="AU341" s="27"/>
      <c r="AV341" s="27"/>
      <c r="AW341" s="27"/>
      <c r="AX341" s="27"/>
      <c r="AY341" s="27"/>
      <c r="AZ341" s="27"/>
      <c r="BA341" s="27"/>
      <c r="BB341" s="27"/>
      <c r="BC341" s="27"/>
      <c r="BD341" s="27"/>
      <c r="BE341" s="27"/>
      <c r="BF341" s="27"/>
      <c r="BG341" s="27"/>
      <c r="BH341" s="27"/>
      <c r="BI341" s="27"/>
      <c r="BJ341" s="27"/>
      <c r="BK341" s="68"/>
      <c r="BL341" s="36"/>
      <c r="BM341" s="60"/>
      <c r="BN341" s="7"/>
      <c r="BO341" s="7"/>
      <c r="BP341" s="7"/>
    </row>
    <row r="342" spans="4:68" x14ac:dyDescent="0.15">
      <c r="D342" s="27"/>
      <c r="E342" s="27"/>
      <c r="F342" s="27"/>
      <c r="G342" s="27"/>
      <c r="H342" s="27"/>
      <c r="I342" s="27"/>
      <c r="J342" s="27"/>
      <c r="K342" s="27"/>
      <c r="L342" s="27"/>
      <c r="M342" s="27"/>
      <c r="N342" s="27"/>
      <c r="O342" s="27"/>
      <c r="P342" s="27"/>
      <c r="Q342" s="27"/>
      <c r="R342" s="27"/>
      <c r="S342" s="27"/>
      <c r="T342" s="27"/>
      <c r="U342" s="27"/>
      <c r="V342" s="27"/>
      <c r="W342" s="27"/>
      <c r="X342" s="27"/>
      <c r="Y342" s="27"/>
      <c r="Z342" s="27"/>
      <c r="AA342" s="27"/>
      <c r="AB342" s="27"/>
      <c r="AC342" s="27"/>
      <c r="AD342" s="27"/>
      <c r="AE342" s="27"/>
      <c r="AF342" s="27"/>
      <c r="AG342" s="27"/>
      <c r="AH342" s="27"/>
      <c r="AI342" s="27"/>
      <c r="AJ342" s="27"/>
      <c r="AK342" s="27"/>
      <c r="AL342" s="27"/>
      <c r="AM342" s="27"/>
      <c r="AN342" s="27"/>
      <c r="AO342" s="27"/>
      <c r="AP342" s="27"/>
      <c r="AQ342" s="27"/>
      <c r="AR342" s="27"/>
      <c r="AS342" s="27"/>
      <c r="AT342" s="27"/>
      <c r="AU342" s="27"/>
      <c r="AV342" s="27"/>
      <c r="AW342" s="27"/>
      <c r="AX342" s="27"/>
      <c r="AY342" s="27"/>
      <c r="AZ342" s="27"/>
      <c r="BA342" s="27"/>
      <c r="BB342" s="27"/>
      <c r="BC342" s="27"/>
      <c r="BD342" s="27"/>
      <c r="BE342" s="27"/>
      <c r="BF342" s="27"/>
      <c r="BG342" s="27"/>
      <c r="BH342" s="27"/>
      <c r="BI342" s="27"/>
      <c r="BJ342" s="27"/>
      <c r="BK342" s="68"/>
      <c r="BL342" s="36"/>
      <c r="BM342" s="60"/>
      <c r="BN342" s="7"/>
      <c r="BO342" s="7"/>
      <c r="BP342" s="7"/>
    </row>
    <row r="343" spans="4:68" x14ac:dyDescent="0.15">
      <c r="D343" s="27"/>
      <c r="E343" s="27"/>
      <c r="F343" s="27"/>
      <c r="G343" s="27"/>
      <c r="H343" s="27"/>
      <c r="I343" s="27"/>
      <c r="J343" s="27"/>
      <c r="K343" s="27"/>
      <c r="L343" s="27"/>
      <c r="M343" s="27"/>
      <c r="N343" s="27"/>
      <c r="O343" s="27"/>
      <c r="P343" s="27"/>
      <c r="Q343" s="27"/>
      <c r="R343" s="27"/>
      <c r="S343" s="27"/>
      <c r="T343" s="27"/>
      <c r="U343" s="27"/>
      <c r="V343" s="27"/>
      <c r="W343" s="27"/>
      <c r="X343" s="27"/>
      <c r="Y343" s="27"/>
      <c r="Z343" s="27"/>
      <c r="AA343" s="27"/>
      <c r="AB343" s="27"/>
      <c r="AC343" s="27"/>
      <c r="AD343" s="27"/>
      <c r="AE343" s="27"/>
      <c r="AF343" s="27"/>
      <c r="AG343" s="27"/>
      <c r="AH343" s="27"/>
      <c r="AI343" s="27"/>
      <c r="AJ343" s="27"/>
      <c r="AK343" s="27"/>
      <c r="AL343" s="27"/>
      <c r="AM343" s="27"/>
      <c r="AN343" s="27"/>
      <c r="AO343" s="27"/>
      <c r="AP343" s="27"/>
      <c r="AQ343" s="27"/>
      <c r="AR343" s="27"/>
      <c r="AS343" s="27"/>
      <c r="AT343" s="27"/>
      <c r="AU343" s="27"/>
      <c r="AV343" s="27"/>
      <c r="AW343" s="27"/>
      <c r="AX343" s="27"/>
      <c r="AY343" s="27"/>
      <c r="AZ343" s="27"/>
      <c r="BA343" s="27"/>
      <c r="BB343" s="27"/>
      <c r="BC343" s="27"/>
      <c r="BD343" s="27"/>
      <c r="BE343" s="27"/>
      <c r="BF343" s="27"/>
      <c r="BG343" s="27"/>
      <c r="BH343" s="27"/>
      <c r="BI343" s="27"/>
      <c r="BJ343" s="27"/>
      <c r="BK343" s="68"/>
      <c r="BL343" s="36"/>
      <c r="BM343" s="60"/>
      <c r="BN343" s="7"/>
      <c r="BO343" s="7"/>
      <c r="BP343" s="7"/>
    </row>
    <row r="344" spans="4:68" x14ac:dyDescent="0.15">
      <c r="D344" s="27"/>
      <c r="E344" s="27"/>
      <c r="F344" s="27"/>
      <c r="G344" s="27"/>
      <c r="H344" s="27"/>
      <c r="I344" s="27"/>
      <c r="J344" s="27"/>
      <c r="K344" s="27"/>
      <c r="L344" s="27"/>
      <c r="M344" s="27"/>
      <c r="N344" s="27"/>
      <c r="O344" s="27"/>
      <c r="P344" s="27"/>
      <c r="Q344" s="27"/>
      <c r="R344" s="27"/>
      <c r="S344" s="27"/>
      <c r="T344" s="27"/>
      <c r="U344" s="27"/>
      <c r="V344" s="27"/>
      <c r="W344" s="27"/>
      <c r="X344" s="27"/>
      <c r="Y344" s="27"/>
      <c r="Z344" s="27"/>
      <c r="AA344" s="27"/>
      <c r="AB344" s="27"/>
      <c r="AC344" s="27"/>
      <c r="AD344" s="27"/>
      <c r="AE344" s="27"/>
      <c r="AF344" s="27"/>
      <c r="AG344" s="27"/>
      <c r="AH344" s="27"/>
      <c r="AI344" s="27"/>
      <c r="AJ344" s="27"/>
      <c r="AK344" s="27"/>
      <c r="AL344" s="27"/>
      <c r="AM344" s="27"/>
      <c r="AN344" s="27"/>
      <c r="AO344" s="27"/>
      <c r="AP344" s="27"/>
      <c r="AQ344" s="27"/>
      <c r="AR344" s="27"/>
      <c r="AS344" s="27"/>
      <c r="AT344" s="27"/>
      <c r="AU344" s="27"/>
      <c r="AV344" s="27"/>
      <c r="AW344" s="27"/>
      <c r="AX344" s="27"/>
      <c r="AY344" s="27"/>
      <c r="AZ344" s="27"/>
      <c r="BA344" s="27"/>
      <c r="BB344" s="27"/>
      <c r="BC344" s="27"/>
      <c r="BD344" s="27"/>
      <c r="BE344" s="27"/>
      <c r="BF344" s="27"/>
      <c r="BG344" s="27"/>
      <c r="BH344" s="27"/>
      <c r="BI344" s="27"/>
      <c r="BJ344" s="27"/>
      <c r="BK344" s="68"/>
      <c r="BL344" s="36"/>
      <c r="BM344" s="60"/>
      <c r="BN344" s="7"/>
      <c r="BO344" s="7"/>
      <c r="BP344" s="7"/>
    </row>
    <row r="345" spans="4:68" x14ac:dyDescent="0.15">
      <c r="D345" s="27"/>
      <c r="E345" s="27"/>
      <c r="F345" s="27"/>
      <c r="G345" s="27"/>
      <c r="H345" s="27"/>
      <c r="I345" s="27"/>
      <c r="J345" s="27"/>
      <c r="K345" s="27"/>
      <c r="L345" s="27"/>
      <c r="M345" s="27"/>
      <c r="N345" s="27"/>
      <c r="O345" s="27"/>
      <c r="P345" s="27"/>
      <c r="Q345" s="27"/>
      <c r="R345" s="27"/>
      <c r="S345" s="27"/>
      <c r="T345" s="27"/>
      <c r="U345" s="27"/>
      <c r="V345" s="27"/>
      <c r="W345" s="27"/>
      <c r="X345" s="27"/>
      <c r="Y345" s="27"/>
      <c r="Z345" s="27"/>
      <c r="AA345" s="27"/>
      <c r="AB345" s="27"/>
      <c r="AC345" s="27"/>
      <c r="AD345" s="27"/>
      <c r="AE345" s="27"/>
      <c r="AF345" s="27"/>
      <c r="AG345" s="27"/>
      <c r="AH345" s="27"/>
      <c r="AI345" s="27"/>
      <c r="AJ345" s="27"/>
      <c r="AK345" s="27"/>
      <c r="AL345" s="27"/>
      <c r="AM345" s="27"/>
      <c r="AN345" s="27"/>
      <c r="AO345" s="27"/>
      <c r="AP345" s="27"/>
      <c r="AQ345" s="27"/>
      <c r="AR345" s="27"/>
      <c r="AS345" s="27"/>
      <c r="AT345" s="27"/>
      <c r="AU345" s="27"/>
      <c r="AV345" s="27"/>
      <c r="AW345" s="27"/>
      <c r="AX345" s="27"/>
      <c r="AY345" s="27"/>
      <c r="AZ345" s="27"/>
      <c r="BA345" s="27"/>
      <c r="BB345" s="27"/>
      <c r="BC345" s="27"/>
      <c r="BD345" s="27"/>
      <c r="BE345" s="27"/>
      <c r="BF345" s="27"/>
      <c r="BG345" s="27"/>
      <c r="BH345" s="27"/>
      <c r="BI345" s="27"/>
      <c r="BJ345" s="27"/>
      <c r="BK345" s="68"/>
      <c r="BL345" s="36"/>
      <c r="BM345" s="60"/>
      <c r="BN345" s="7"/>
      <c r="BO345" s="7"/>
      <c r="BP345" s="7"/>
    </row>
    <row r="346" spans="4:68" x14ac:dyDescent="0.15">
      <c r="D346" s="27"/>
      <c r="E346" s="27"/>
      <c r="F346" s="27"/>
      <c r="G346" s="27"/>
      <c r="H346" s="27"/>
      <c r="I346" s="27"/>
      <c r="J346" s="27"/>
      <c r="K346" s="27"/>
      <c r="L346" s="27"/>
      <c r="M346" s="27"/>
      <c r="N346" s="27"/>
      <c r="O346" s="27"/>
      <c r="P346" s="27"/>
      <c r="Q346" s="27"/>
      <c r="R346" s="27"/>
      <c r="S346" s="27"/>
      <c r="T346" s="27"/>
      <c r="U346" s="27"/>
      <c r="V346" s="27"/>
      <c r="W346" s="27"/>
      <c r="X346" s="27"/>
      <c r="Y346" s="27"/>
      <c r="Z346" s="27"/>
      <c r="AA346" s="27"/>
      <c r="AB346" s="27"/>
      <c r="AC346" s="27"/>
      <c r="AD346" s="27"/>
      <c r="AE346" s="27"/>
      <c r="AF346" s="27"/>
      <c r="AG346" s="27"/>
      <c r="AH346" s="27"/>
      <c r="AI346" s="27"/>
      <c r="AJ346" s="27"/>
      <c r="AK346" s="27"/>
      <c r="AL346" s="27"/>
      <c r="AM346" s="27"/>
      <c r="AN346" s="27"/>
      <c r="AO346" s="27"/>
      <c r="AP346" s="27"/>
      <c r="AQ346" s="27"/>
      <c r="AR346" s="27"/>
      <c r="AS346" s="27"/>
      <c r="AT346" s="27"/>
      <c r="AU346" s="27"/>
      <c r="AV346" s="27"/>
      <c r="AW346" s="27"/>
      <c r="AX346" s="27"/>
      <c r="AY346" s="27"/>
      <c r="AZ346" s="27"/>
      <c r="BA346" s="27"/>
      <c r="BB346" s="27"/>
      <c r="BC346" s="27"/>
      <c r="BD346" s="27"/>
      <c r="BE346" s="27"/>
      <c r="BF346" s="27"/>
      <c r="BG346" s="27"/>
      <c r="BH346" s="27"/>
      <c r="BI346" s="27"/>
      <c r="BJ346" s="27"/>
      <c r="BK346" s="68"/>
      <c r="BL346" s="36"/>
      <c r="BM346" s="60"/>
      <c r="BN346" s="7"/>
      <c r="BO346" s="7"/>
      <c r="BP346" s="7"/>
    </row>
    <row r="347" spans="4:68" x14ac:dyDescent="0.15">
      <c r="D347" s="27"/>
      <c r="E347" s="27"/>
      <c r="F347" s="27"/>
      <c r="G347" s="27"/>
      <c r="H347" s="27"/>
      <c r="I347" s="27"/>
      <c r="J347" s="27"/>
      <c r="K347" s="27"/>
      <c r="L347" s="27"/>
      <c r="M347" s="27"/>
      <c r="N347" s="27"/>
      <c r="O347" s="27"/>
      <c r="P347" s="27"/>
      <c r="Q347" s="27"/>
      <c r="R347" s="27"/>
      <c r="S347" s="27"/>
      <c r="T347" s="27"/>
      <c r="U347" s="27"/>
      <c r="V347" s="27"/>
      <c r="W347" s="27"/>
      <c r="X347" s="27"/>
      <c r="Y347" s="27"/>
      <c r="Z347" s="27"/>
      <c r="AA347" s="27"/>
      <c r="AB347" s="27"/>
      <c r="AC347" s="27"/>
      <c r="AD347" s="27"/>
      <c r="AE347" s="27"/>
      <c r="AF347" s="27"/>
      <c r="AG347" s="27"/>
      <c r="AH347" s="27"/>
      <c r="AI347" s="27"/>
      <c r="AJ347" s="27"/>
      <c r="AK347" s="27"/>
      <c r="AL347" s="27"/>
      <c r="AM347" s="27"/>
      <c r="AN347" s="27"/>
      <c r="AO347" s="27"/>
      <c r="AP347" s="27"/>
      <c r="AQ347" s="27"/>
      <c r="AR347" s="27"/>
      <c r="AS347" s="27"/>
      <c r="AT347" s="27"/>
      <c r="AU347" s="27"/>
      <c r="AV347" s="27"/>
      <c r="AW347" s="27"/>
      <c r="AX347" s="27"/>
      <c r="AY347" s="27"/>
      <c r="AZ347" s="27"/>
      <c r="BA347" s="27"/>
      <c r="BB347" s="27"/>
      <c r="BC347" s="27"/>
      <c r="BD347" s="27"/>
      <c r="BE347" s="27"/>
      <c r="BF347" s="27"/>
      <c r="BG347" s="27"/>
      <c r="BH347" s="27"/>
      <c r="BI347" s="27"/>
      <c r="BJ347" s="27"/>
      <c r="BK347" s="68"/>
      <c r="BL347" s="36"/>
      <c r="BM347" s="60"/>
      <c r="BN347" s="7"/>
      <c r="BO347" s="7"/>
      <c r="BP347" s="7"/>
    </row>
    <row r="348" spans="4:68" x14ac:dyDescent="0.15">
      <c r="D348" s="27"/>
      <c r="E348" s="27"/>
      <c r="F348" s="27"/>
      <c r="G348" s="27"/>
      <c r="H348" s="27"/>
      <c r="I348" s="27"/>
      <c r="J348" s="27"/>
      <c r="K348" s="27"/>
      <c r="L348" s="27"/>
      <c r="M348" s="27"/>
      <c r="N348" s="27"/>
      <c r="O348" s="27"/>
      <c r="P348" s="27"/>
      <c r="Q348" s="27"/>
      <c r="R348" s="27"/>
      <c r="S348" s="27"/>
      <c r="T348" s="27"/>
      <c r="U348" s="27"/>
      <c r="V348" s="27"/>
      <c r="W348" s="27"/>
      <c r="X348" s="27"/>
      <c r="Y348" s="27"/>
      <c r="Z348" s="27"/>
      <c r="AA348" s="27"/>
      <c r="AB348" s="27"/>
      <c r="AC348" s="27"/>
      <c r="AD348" s="27"/>
      <c r="AE348" s="27"/>
      <c r="AF348" s="27"/>
      <c r="AG348" s="27"/>
      <c r="AH348" s="27"/>
      <c r="AI348" s="27"/>
      <c r="AJ348" s="27"/>
      <c r="AK348" s="27"/>
      <c r="AL348" s="27"/>
      <c r="AM348" s="27"/>
      <c r="AN348" s="27"/>
      <c r="AO348" s="27"/>
      <c r="AP348" s="27"/>
      <c r="AQ348" s="27"/>
      <c r="AR348" s="27"/>
      <c r="AS348" s="27"/>
      <c r="AT348" s="27"/>
      <c r="AU348" s="27"/>
      <c r="AV348" s="27"/>
      <c r="AW348" s="27"/>
      <c r="AX348" s="27"/>
      <c r="AY348" s="27"/>
      <c r="AZ348" s="27"/>
      <c r="BA348" s="27"/>
      <c r="BB348" s="27"/>
      <c r="BC348" s="27"/>
      <c r="BD348" s="27"/>
      <c r="BE348" s="27"/>
      <c r="BF348" s="27"/>
      <c r="BG348" s="27"/>
      <c r="BH348" s="27"/>
      <c r="BI348" s="27"/>
      <c r="BJ348" s="27"/>
      <c r="BK348" s="68"/>
      <c r="BL348" s="36"/>
      <c r="BM348" s="60"/>
      <c r="BN348" s="7"/>
      <c r="BO348" s="7"/>
      <c r="BP348" s="7"/>
    </row>
    <row r="349" spans="4:68" x14ac:dyDescent="0.15">
      <c r="D349" s="27"/>
      <c r="E349" s="27"/>
      <c r="F349" s="27"/>
      <c r="G349" s="27"/>
      <c r="H349" s="27"/>
      <c r="I349" s="27"/>
      <c r="J349" s="27"/>
      <c r="K349" s="27"/>
      <c r="L349" s="27"/>
      <c r="M349" s="27"/>
      <c r="N349" s="27"/>
      <c r="O349" s="27"/>
      <c r="P349" s="27"/>
      <c r="Q349" s="27"/>
      <c r="R349" s="27"/>
      <c r="S349" s="27"/>
      <c r="T349" s="27"/>
      <c r="U349" s="27"/>
      <c r="V349" s="27"/>
      <c r="W349" s="27"/>
      <c r="X349" s="27"/>
      <c r="Y349" s="27"/>
      <c r="Z349" s="27"/>
      <c r="AA349" s="27"/>
      <c r="AB349" s="27"/>
      <c r="AC349" s="27"/>
      <c r="AD349" s="27"/>
      <c r="AE349" s="27"/>
      <c r="AF349" s="27"/>
      <c r="AG349" s="27"/>
      <c r="AH349" s="27"/>
      <c r="AI349" s="27"/>
      <c r="AJ349" s="27"/>
      <c r="AK349" s="27"/>
      <c r="AL349" s="27"/>
      <c r="AM349" s="27"/>
      <c r="AN349" s="27"/>
      <c r="AO349" s="27"/>
      <c r="AP349" s="27"/>
      <c r="AQ349" s="27"/>
      <c r="AR349" s="27"/>
      <c r="AS349" s="27"/>
      <c r="AT349" s="27"/>
      <c r="AU349" s="27"/>
      <c r="AV349" s="27"/>
      <c r="AW349" s="27"/>
      <c r="AX349" s="27"/>
      <c r="AY349" s="27"/>
      <c r="AZ349" s="27"/>
      <c r="BA349" s="27"/>
      <c r="BB349" s="27"/>
      <c r="BC349" s="27"/>
      <c r="BD349" s="27"/>
      <c r="BE349" s="27"/>
      <c r="BF349" s="27"/>
      <c r="BG349" s="27"/>
      <c r="BH349" s="27"/>
      <c r="BI349" s="27"/>
      <c r="BJ349" s="27"/>
      <c r="BK349" s="68"/>
      <c r="BL349" s="36"/>
      <c r="BM349" s="60"/>
      <c r="BN349" s="7"/>
      <c r="BO349" s="7"/>
      <c r="BP349" s="7"/>
    </row>
    <row r="350" spans="4:68" x14ac:dyDescent="0.15">
      <c r="D350" s="27"/>
      <c r="E350" s="27"/>
      <c r="F350" s="27"/>
      <c r="G350" s="27"/>
      <c r="H350" s="27"/>
      <c r="I350" s="27"/>
      <c r="J350" s="27"/>
      <c r="K350" s="27"/>
      <c r="L350" s="27"/>
      <c r="M350" s="27"/>
      <c r="N350" s="27"/>
      <c r="O350" s="27"/>
      <c r="P350" s="27"/>
      <c r="Q350" s="27"/>
      <c r="R350" s="27"/>
      <c r="S350" s="27"/>
      <c r="T350" s="27"/>
      <c r="U350" s="27"/>
      <c r="V350" s="27"/>
      <c r="W350" s="27"/>
      <c r="X350" s="27"/>
      <c r="Y350" s="27"/>
      <c r="Z350" s="27"/>
      <c r="AA350" s="27"/>
      <c r="AB350" s="27"/>
      <c r="AC350" s="27"/>
      <c r="AD350" s="27"/>
      <c r="AE350" s="27"/>
      <c r="AF350" s="27"/>
      <c r="AG350" s="27"/>
      <c r="AH350" s="27"/>
      <c r="AI350" s="27"/>
      <c r="AJ350" s="27"/>
      <c r="AK350" s="27"/>
      <c r="AL350" s="27"/>
      <c r="AM350" s="27"/>
      <c r="AN350" s="27"/>
      <c r="AO350" s="27"/>
      <c r="AP350" s="27"/>
      <c r="AQ350" s="27"/>
      <c r="AR350" s="27"/>
      <c r="AS350" s="27"/>
      <c r="AT350" s="27"/>
      <c r="AU350" s="27"/>
      <c r="AV350" s="27"/>
      <c r="AW350" s="27"/>
      <c r="AX350" s="27"/>
      <c r="AY350" s="27"/>
      <c r="AZ350" s="27"/>
      <c r="BA350" s="27"/>
      <c r="BB350" s="27"/>
      <c r="BC350" s="27"/>
      <c r="BD350" s="27"/>
      <c r="BE350" s="27"/>
      <c r="BF350" s="27"/>
      <c r="BG350" s="27"/>
      <c r="BH350" s="27"/>
      <c r="BI350" s="27"/>
      <c r="BJ350" s="27"/>
      <c r="BK350" s="68"/>
      <c r="BL350" s="36"/>
      <c r="BM350" s="60"/>
      <c r="BN350" s="7"/>
      <c r="BO350" s="7"/>
      <c r="BP350" s="7"/>
    </row>
    <row r="351" spans="4:68" x14ac:dyDescent="0.15">
      <c r="D351" s="27"/>
      <c r="E351" s="27"/>
      <c r="F351" s="27"/>
      <c r="G351" s="27"/>
      <c r="H351" s="27"/>
      <c r="I351" s="27"/>
      <c r="J351" s="27"/>
      <c r="K351" s="27"/>
      <c r="L351" s="27"/>
      <c r="M351" s="27"/>
      <c r="N351" s="27"/>
      <c r="O351" s="27"/>
      <c r="P351" s="27"/>
      <c r="Q351" s="27"/>
      <c r="R351" s="27"/>
      <c r="S351" s="27"/>
      <c r="T351" s="27"/>
      <c r="U351" s="27"/>
      <c r="V351" s="27"/>
      <c r="W351" s="27"/>
      <c r="X351" s="27"/>
      <c r="Y351" s="27"/>
      <c r="Z351" s="27"/>
      <c r="AA351" s="27"/>
      <c r="AB351" s="27"/>
      <c r="AC351" s="27"/>
      <c r="AD351" s="27"/>
      <c r="AE351" s="27"/>
      <c r="AF351" s="27"/>
      <c r="AG351" s="27"/>
      <c r="AH351" s="27"/>
      <c r="AI351" s="27"/>
      <c r="AJ351" s="27"/>
      <c r="AK351" s="27"/>
      <c r="AL351" s="27"/>
      <c r="AM351" s="27"/>
      <c r="AN351" s="27"/>
      <c r="AO351" s="27"/>
      <c r="AP351" s="27"/>
      <c r="AQ351" s="27"/>
      <c r="AR351" s="27"/>
      <c r="AS351" s="27"/>
      <c r="AT351" s="27"/>
      <c r="AU351" s="27"/>
      <c r="AV351" s="27"/>
      <c r="AW351" s="27"/>
      <c r="AX351" s="27"/>
      <c r="AY351" s="27"/>
      <c r="AZ351" s="27"/>
      <c r="BA351" s="27"/>
      <c r="BB351" s="27"/>
      <c r="BC351" s="27"/>
      <c r="BD351" s="27"/>
      <c r="BE351" s="27"/>
      <c r="BF351" s="27"/>
      <c r="BG351" s="27"/>
      <c r="BH351" s="27"/>
      <c r="BI351" s="27"/>
      <c r="BJ351" s="27"/>
      <c r="BK351" s="68"/>
      <c r="BL351" s="36"/>
      <c r="BM351" s="60"/>
      <c r="BN351" s="7"/>
      <c r="BO351" s="7"/>
      <c r="BP351" s="7"/>
    </row>
    <row r="352" spans="4:68" x14ac:dyDescent="0.15">
      <c r="D352" s="27"/>
      <c r="E352" s="27"/>
      <c r="F352" s="27"/>
      <c r="G352" s="27"/>
      <c r="H352" s="27"/>
      <c r="I352" s="27"/>
      <c r="J352" s="27"/>
      <c r="K352" s="27"/>
      <c r="L352" s="27"/>
      <c r="M352" s="27"/>
      <c r="N352" s="27"/>
      <c r="O352" s="27"/>
      <c r="P352" s="27"/>
      <c r="Q352" s="27"/>
      <c r="R352" s="27"/>
      <c r="S352" s="27"/>
      <c r="T352" s="27"/>
      <c r="U352" s="27"/>
      <c r="V352" s="27"/>
      <c r="W352" s="27"/>
      <c r="X352" s="27"/>
      <c r="Y352" s="27"/>
      <c r="Z352" s="27"/>
      <c r="AA352" s="27"/>
      <c r="AB352" s="27"/>
      <c r="AC352" s="27"/>
      <c r="AD352" s="27"/>
      <c r="AE352" s="27"/>
      <c r="AF352" s="27"/>
      <c r="AG352" s="27"/>
      <c r="AH352" s="27"/>
      <c r="AI352" s="27"/>
      <c r="AJ352" s="27"/>
      <c r="AK352" s="27"/>
      <c r="AL352" s="27"/>
      <c r="AM352" s="27"/>
      <c r="AN352" s="27"/>
      <c r="AO352" s="27"/>
      <c r="AP352" s="27"/>
      <c r="AQ352" s="27"/>
      <c r="AR352" s="27"/>
      <c r="AS352" s="27"/>
      <c r="AT352" s="27"/>
      <c r="AU352" s="27"/>
      <c r="AV352" s="27"/>
      <c r="AW352" s="27"/>
      <c r="AX352" s="27"/>
      <c r="AY352" s="27"/>
      <c r="AZ352" s="27"/>
      <c r="BA352" s="27"/>
      <c r="BB352" s="27"/>
      <c r="BC352" s="27"/>
      <c r="BD352" s="27"/>
      <c r="BE352" s="27"/>
      <c r="BF352" s="27"/>
      <c r="BG352" s="27"/>
      <c r="BH352" s="27"/>
      <c r="BI352" s="27"/>
      <c r="BJ352" s="27"/>
      <c r="BK352" s="68"/>
      <c r="BL352" s="36"/>
      <c r="BM352" s="60"/>
      <c r="BN352" s="7"/>
      <c r="BO352" s="7"/>
      <c r="BP352" s="7"/>
    </row>
    <row r="353" spans="4:68" x14ac:dyDescent="0.15">
      <c r="D353" s="27"/>
      <c r="E353" s="27"/>
      <c r="F353" s="27"/>
      <c r="G353" s="27"/>
      <c r="H353" s="27"/>
      <c r="I353" s="27"/>
      <c r="J353" s="27"/>
      <c r="K353" s="27"/>
      <c r="L353" s="27"/>
      <c r="M353" s="27"/>
      <c r="N353" s="27"/>
      <c r="O353" s="27"/>
      <c r="P353" s="27"/>
      <c r="Q353" s="27"/>
      <c r="R353" s="27"/>
      <c r="S353" s="27"/>
      <c r="T353" s="27"/>
      <c r="U353" s="27"/>
      <c r="V353" s="27"/>
      <c r="W353" s="27"/>
      <c r="X353" s="27"/>
      <c r="Y353" s="27"/>
      <c r="Z353" s="27"/>
      <c r="AA353" s="27"/>
      <c r="AB353" s="27"/>
      <c r="AC353" s="27"/>
      <c r="AD353" s="27"/>
      <c r="AE353" s="27"/>
      <c r="AF353" s="27"/>
      <c r="AG353" s="27"/>
      <c r="AH353" s="27"/>
      <c r="AI353" s="27"/>
      <c r="AJ353" s="27"/>
      <c r="AK353" s="27"/>
      <c r="AL353" s="27"/>
      <c r="AM353" s="27"/>
      <c r="AN353" s="27"/>
      <c r="AO353" s="27"/>
      <c r="AP353" s="27"/>
      <c r="AQ353" s="27"/>
      <c r="AR353" s="27"/>
      <c r="AS353" s="27"/>
      <c r="AT353" s="27"/>
      <c r="AU353" s="27"/>
      <c r="AV353" s="27"/>
      <c r="AW353" s="27"/>
      <c r="AX353" s="27"/>
      <c r="AY353" s="27"/>
      <c r="AZ353" s="27"/>
      <c r="BA353" s="27"/>
      <c r="BB353" s="27"/>
      <c r="BC353" s="27"/>
      <c r="BD353" s="27"/>
      <c r="BE353" s="27"/>
      <c r="BF353" s="27"/>
      <c r="BG353" s="27"/>
      <c r="BH353" s="27"/>
      <c r="BI353" s="27"/>
      <c r="BJ353" s="27"/>
      <c r="BK353" s="68"/>
      <c r="BL353" s="36"/>
      <c r="BM353" s="60"/>
      <c r="BN353" s="7"/>
      <c r="BO353" s="7"/>
      <c r="BP353" s="7"/>
    </row>
    <row r="354" spans="4:68" x14ac:dyDescent="0.15">
      <c r="D354" s="27"/>
      <c r="E354" s="27"/>
      <c r="F354" s="27"/>
      <c r="G354" s="27"/>
      <c r="H354" s="27"/>
      <c r="I354" s="27"/>
      <c r="J354" s="27"/>
      <c r="K354" s="27"/>
      <c r="L354" s="27"/>
      <c r="M354" s="27"/>
      <c r="N354" s="27"/>
      <c r="O354" s="27"/>
      <c r="P354" s="27"/>
      <c r="Q354" s="27"/>
      <c r="R354" s="27"/>
      <c r="S354" s="27"/>
      <c r="T354" s="27"/>
      <c r="U354" s="27"/>
      <c r="V354" s="27"/>
      <c r="W354" s="27"/>
      <c r="X354" s="27"/>
      <c r="Y354" s="27"/>
      <c r="Z354" s="27"/>
      <c r="AA354" s="27"/>
      <c r="AB354" s="27"/>
      <c r="AC354" s="27"/>
      <c r="AD354" s="27"/>
      <c r="AE354" s="27"/>
      <c r="AF354" s="27"/>
      <c r="AG354" s="27"/>
      <c r="AH354" s="27"/>
      <c r="AI354" s="27"/>
      <c r="AJ354" s="27"/>
      <c r="AK354" s="27"/>
      <c r="AL354" s="27"/>
      <c r="AM354" s="27"/>
      <c r="AN354" s="27"/>
      <c r="AO354" s="27"/>
      <c r="AP354" s="27"/>
      <c r="AQ354" s="27"/>
      <c r="AR354" s="27"/>
      <c r="AS354" s="27"/>
      <c r="AT354" s="27"/>
      <c r="AU354" s="27"/>
      <c r="AV354" s="27"/>
      <c r="AW354" s="27"/>
      <c r="AX354" s="27"/>
      <c r="AY354" s="27"/>
      <c r="AZ354" s="27"/>
      <c r="BA354" s="27"/>
      <c r="BB354" s="27"/>
      <c r="BC354" s="27"/>
      <c r="BD354" s="27"/>
      <c r="BE354" s="27"/>
      <c r="BF354" s="27"/>
      <c r="BG354" s="27"/>
      <c r="BH354" s="27"/>
      <c r="BI354" s="27"/>
      <c r="BJ354" s="27"/>
      <c r="BK354" s="68"/>
      <c r="BL354" s="36"/>
      <c r="BM354" s="60"/>
      <c r="BN354" s="7"/>
      <c r="BO354" s="7"/>
      <c r="BP354" s="7"/>
    </row>
    <row r="355" spans="4:68" x14ac:dyDescent="0.15">
      <c r="D355" s="27"/>
      <c r="E355" s="27"/>
      <c r="F355" s="27"/>
      <c r="G355" s="27"/>
      <c r="H355" s="27"/>
      <c r="I355" s="27"/>
      <c r="J355" s="27"/>
      <c r="K355" s="27"/>
      <c r="L355" s="27"/>
      <c r="M355" s="27"/>
      <c r="N355" s="27"/>
      <c r="O355" s="27"/>
      <c r="P355" s="27"/>
      <c r="Q355" s="27"/>
      <c r="R355" s="27"/>
      <c r="S355" s="27"/>
      <c r="T355" s="27"/>
      <c r="U355" s="27"/>
      <c r="V355" s="27"/>
      <c r="W355" s="27"/>
      <c r="X355" s="27"/>
      <c r="Y355" s="27"/>
      <c r="Z355" s="27"/>
      <c r="AA355" s="27"/>
      <c r="AB355" s="27"/>
      <c r="AC355" s="27"/>
      <c r="AD355" s="27"/>
      <c r="AE355" s="27"/>
      <c r="AF355" s="27"/>
      <c r="AG355" s="27"/>
      <c r="AH355" s="27"/>
      <c r="AI355" s="27"/>
      <c r="AJ355" s="27"/>
      <c r="AK355" s="27"/>
      <c r="AL355" s="27"/>
      <c r="AM355" s="27"/>
      <c r="AN355" s="27"/>
      <c r="AO355" s="27"/>
      <c r="AP355" s="27"/>
      <c r="AQ355" s="27"/>
      <c r="AR355" s="27"/>
      <c r="AS355" s="27"/>
      <c r="AT355" s="27"/>
      <c r="AU355" s="27"/>
      <c r="AV355" s="27"/>
      <c r="AW355" s="27"/>
      <c r="AX355" s="27"/>
      <c r="AY355" s="27"/>
      <c r="AZ355" s="27"/>
      <c r="BA355" s="27"/>
      <c r="BB355" s="27"/>
      <c r="BC355" s="27"/>
      <c r="BD355" s="27"/>
      <c r="BE355" s="27"/>
      <c r="BF355" s="27"/>
      <c r="BG355" s="27"/>
      <c r="BH355" s="27"/>
      <c r="BI355" s="27"/>
      <c r="BJ355" s="27"/>
      <c r="BK355" s="68"/>
      <c r="BL355" s="36"/>
      <c r="BM355" s="60"/>
      <c r="BN355" s="7"/>
      <c r="BO355" s="7"/>
      <c r="BP355" s="7"/>
    </row>
    <row r="356" spans="4:68" x14ac:dyDescent="0.15">
      <c r="D356" s="27"/>
      <c r="E356" s="27"/>
      <c r="F356" s="27"/>
      <c r="G356" s="27"/>
      <c r="H356" s="27"/>
      <c r="I356" s="27"/>
      <c r="J356" s="27"/>
      <c r="K356" s="27"/>
      <c r="L356" s="27"/>
      <c r="M356" s="27"/>
      <c r="N356" s="27"/>
      <c r="O356" s="27"/>
      <c r="P356" s="27"/>
      <c r="Q356" s="27"/>
      <c r="R356" s="27"/>
      <c r="S356" s="27"/>
      <c r="T356" s="27"/>
      <c r="U356" s="27"/>
      <c r="V356" s="27"/>
      <c r="W356" s="27"/>
      <c r="X356" s="27"/>
      <c r="Y356" s="27"/>
      <c r="Z356" s="27"/>
      <c r="AA356" s="27"/>
      <c r="AB356" s="27"/>
      <c r="AC356" s="27"/>
      <c r="AD356" s="27"/>
      <c r="AE356" s="27"/>
      <c r="AF356" s="27"/>
      <c r="AG356" s="27"/>
      <c r="AH356" s="27"/>
      <c r="AI356" s="27"/>
      <c r="AJ356" s="27"/>
      <c r="AK356" s="27"/>
      <c r="AL356" s="27"/>
      <c r="AM356" s="27"/>
      <c r="AN356" s="27"/>
      <c r="AO356" s="27"/>
      <c r="AP356" s="27"/>
      <c r="AQ356" s="27"/>
      <c r="AR356" s="27"/>
      <c r="AS356" s="27"/>
      <c r="AT356" s="27"/>
      <c r="AU356" s="27"/>
      <c r="AV356" s="27"/>
      <c r="AW356" s="27"/>
      <c r="AX356" s="27"/>
      <c r="AY356" s="27"/>
      <c r="AZ356" s="27"/>
      <c r="BA356" s="27"/>
      <c r="BB356" s="27"/>
      <c r="BC356" s="27"/>
      <c r="BD356" s="27"/>
      <c r="BE356" s="27"/>
      <c r="BF356" s="27"/>
      <c r="BG356" s="27"/>
      <c r="BH356" s="27"/>
      <c r="BI356" s="27"/>
      <c r="BJ356" s="27"/>
      <c r="BK356" s="68"/>
      <c r="BL356" s="36"/>
      <c r="BM356" s="60"/>
      <c r="BN356" s="7"/>
      <c r="BO356" s="7"/>
      <c r="BP356" s="7"/>
    </row>
    <row r="357" spans="4:68" x14ac:dyDescent="0.15">
      <c r="D357" s="27"/>
      <c r="E357" s="27"/>
      <c r="F357" s="27"/>
      <c r="G357" s="27"/>
      <c r="H357" s="27"/>
      <c r="I357" s="27"/>
      <c r="J357" s="27"/>
      <c r="K357" s="27"/>
      <c r="L357" s="27"/>
      <c r="M357" s="27"/>
      <c r="N357" s="27"/>
      <c r="O357" s="27"/>
      <c r="P357" s="27"/>
      <c r="Q357" s="27"/>
      <c r="R357" s="27"/>
      <c r="S357" s="27"/>
      <c r="T357" s="27"/>
      <c r="U357" s="27"/>
      <c r="V357" s="27"/>
      <c r="W357" s="27"/>
      <c r="X357" s="27"/>
      <c r="Y357" s="27"/>
      <c r="Z357" s="27"/>
      <c r="AA357" s="27"/>
      <c r="AB357" s="27"/>
      <c r="AC357" s="27"/>
      <c r="AD357" s="27"/>
      <c r="AE357" s="27"/>
      <c r="AF357" s="27"/>
      <c r="AG357" s="27"/>
      <c r="AH357" s="27"/>
      <c r="AI357" s="27"/>
      <c r="AJ357" s="27"/>
      <c r="AK357" s="27"/>
      <c r="AL357" s="27"/>
      <c r="AM357" s="27"/>
      <c r="AN357" s="27"/>
      <c r="AO357" s="27"/>
      <c r="AP357" s="27"/>
      <c r="AQ357" s="27"/>
      <c r="AR357" s="27"/>
      <c r="AS357" s="27"/>
      <c r="AT357" s="27"/>
      <c r="AU357" s="27"/>
      <c r="AV357" s="27"/>
      <c r="AW357" s="27"/>
      <c r="AX357" s="27"/>
      <c r="AY357" s="27"/>
      <c r="AZ357" s="27"/>
      <c r="BA357" s="27"/>
      <c r="BB357" s="27"/>
      <c r="BC357" s="27"/>
      <c r="BD357" s="27"/>
      <c r="BE357" s="27"/>
      <c r="BF357" s="27"/>
      <c r="BG357" s="27"/>
      <c r="BH357" s="27"/>
      <c r="BI357" s="27"/>
      <c r="BJ357" s="27"/>
      <c r="BK357" s="68"/>
      <c r="BL357" s="36"/>
      <c r="BM357" s="60"/>
      <c r="BN357" s="7"/>
      <c r="BO357" s="7"/>
      <c r="BP357" s="7"/>
    </row>
    <row r="358" spans="4:68" x14ac:dyDescent="0.15">
      <c r="D358" s="27"/>
      <c r="E358" s="27"/>
      <c r="F358" s="27"/>
      <c r="G358" s="27"/>
      <c r="H358" s="27"/>
      <c r="I358" s="27"/>
      <c r="J358" s="27"/>
      <c r="K358" s="27"/>
      <c r="L358" s="27"/>
      <c r="M358" s="27"/>
      <c r="N358" s="27"/>
      <c r="O358" s="27"/>
      <c r="P358" s="27"/>
      <c r="Q358" s="27"/>
      <c r="R358" s="27"/>
      <c r="S358" s="27"/>
      <c r="T358" s="27"/>
      <c r="U358" s="27"/>
      <c r="V358" s="27"/>
      <c r="W358" s="27"/>
      <c r="X358" s="27"/>
      <c r="Y358" s="27"/>
      <c r="Z358" s="27"/>
      <c r="AA358" s="27"/>
      <c r="AB358" s="27"/>
      <c r="AC358" s="27"/>
      <c r="AD358" s="27"/>
      <c r="AE358" s="27"/>
      <c r="AF358" s="27"/>
      <c r="AG358" s="27"/>
      <c r="AH358" s="27"/>
      <c r="AI358" s="27"/>
      <c r="AJ358" s="27"/>
      <c r="AK358" s="27"/>
      <c r="AL358" s="27"/>
      <c r="AM358" s="27"/>
      <c r="AN358" s="27"/>
      <c r="AO358" s="27"/>
      <c r="AP358" s="27"/>
      <c r="AQ358" s="27"/>
      <c r="AR358" s="27"/>
      <c r="AS358" s="27"/>
      <c r="AT358" s="27"/>
      <c r="AU358" s="27"/>
      <c r="AV358" s="27"/>
      <c r="AW358" s="27"/>
      <c r="AX358" s="27"/>
      <c r="AY358" s="27"/>
      <c r="AZ358" s="27"/>
      <c r="BA358" s="27"/>
      <c r="BB358" s="27"/>
      <c r="BC358" s="27"/>
      <c r="BD358" s="27"/>
      <c r="BE358" s="27"/>
      <c r="BF358" s="27"/>
      <c r="BG358" s="27"/>
      <c r="BH358" s="27"/>
      <c r="BI358" s="27"/>
      <c r="BJ358" s="27"/>
      <c r="BK358" s="68"/>
      <c r="BL358" s="36"/>
      <c r="BM358" s="60"/>
      <c r="BN358" s="7"/>
      <c r="BO358" s="7"/>
      <c r="BP358" s="7"/>
    </row>
    <row r="359" spans="4:68" x14ac:dyDescent="0.15">
      <c r="D359" s="27"/>
      <c r="E359" s="27"/>
      <c r="F359" s="27"/>
      <c r="G359" s="27"/>
      <c r="H359" s="27"/>
      <c r="I359" s="27"/>
      <c r="J359" s="27"/>
      <c r="K359" s="27"/>
      <c r="L359" s="27"/>
      <c r="M359" s="27"/>
      <c r="N359" s="27"/>
      <c r="O359" s="27"/>
      <c r="P359" s="27"/>
      <c r="Q359" s="27"/>
      <c r="R359" s="27"/>
      <c r="S359" s="27"/>
      <c r="T359" s="27"/>
      <c r="U359" s="27"/>
      <c r="V359" s="27"/>
      <c r="W359" s="27"/>
      <c r="X359" s="27"/>
      <c r="Y359" s="27"/>
      <c r="Z359" s="27"/>
      <c r="AA359" s="27"/>
      <c r="AB359" s="27"/>
      <c r="AC359" s="27"/>
      <c r="AD359" s="27"/>
      <c r="AE359" s="27"/>
      <c r="AF359" s="27"/>
      <c r="AG359" s="27"/>
      <c r="AH359" s="27"/>
      <c r="AI359" s="27"/>
      <c r="AJ359" s="27"/>
      <c r="AK359" s="27"/>
      <c r="AL359" s="27"/>
      <c r="AM359" s="27"/>
      <c r="AN359" s="27"/>
      <c r="AO359" s="27"/>
      <c r="AP359" s="27"/>
      <c r="AQ359" s="27"/>
      <c r="AR359" s="27"/>
      <c r="AS359" s="27"/>
      <c r="AT359" s="27"/>
      <c r="AU359" s="27"/>
      <c r="AV359" s="27"/>
      <c r="AW359" s="27"/>
      <c r="AX359" s="27"/>
      <c r="AY359" s="27"/>
      <c r="AZ359" s="27"/>
      <c r="BA359" s="27"/>
      <c r="BB359" s="27"/>
      <c r="BC359" s="27"/>
      <c r="BD359" s="27"/>
      <c r="BE359" s="27"/>
      <c r="BF359" s="27"/>
      <c r="BG359" s="27"/>
      <c r="BH359" s="27"/>
      <c r="BI359" s="27"/>
      <c r="BJ359" s="27"/>
      <c r="BK359" s="68"/>
      <c r="BL359" s="36"/>
      <c r="BM359" s="60"/>
      <c r="BN359" s="7"/>
      <c r="BO359" s="7"/>
      <c r="BP359" s="7"/>
    </row>
    <row r="360" spans="4:68" x14ac:dyDescent="0.15">
      <c r="D360" s="27"/>
      <c r="E360" s="27"/>
      <c r="F360" s="27"/>
      <c r="G360" s="27"/>
      <c r="H360" s="27"/>
      <c r="I360" s="27"/>
      <c r="J360" s="27"/>
      <c r="K360" s="27"/>
      <c r="L360" s="27"/>
      <c r="M360" s="27"/>
      <c r="N360" s="27"/>
      <c r="O360" s="27"/>
      <c r="P360" s="27"/>
      <c r="Q360" s="27"/>
      <c r="R360" s="27"/>
      <c r="S360" s="27"/>
      <c r="T360" s="27"/>
      <c r="U360" s="27"/>
      <c r="V360" s="27"/>
      <c r="W360" s="27"/>
      <c r="X360" s="27"/>
      <c r="Y360" s="27"/>
      <c r="Z360" s="27"/>
      <c r="AA360" s="27"/>
      <c r="AB360" s="27"/>
      <c r="AC360" s="27"/>
      <c r="AD360" s="27"/>
      <c r="AE360" s="27"/>
      <c r="AF360" s="27"/>
      <c r="AG360" s="27"/>
      <c r="AH360" s="27"/>
      <c r="AI360" s="27"/>
      <c r="AJ360" s="27"/>
      <c r="AK360" s="27"/>
      <c r="AL360" s="27"/>
      <c r="AM360" s="27"/>
      <c r="AN360" s="27"/>
      <c r="AO360" s="27"/>
      <c r="AP360" s="27"/>
      <c r="AQ360" s="27"/>
      <c r="AR360" s="27"/>
      <c r="AS360" s="27"/>
      <c r="AT360" s="27"/>
      <c r="AU360" s="27"/>
      <c r="AV360" s="27"/>
      <c r="AW360" s="27"/>
      <c r="AX360" s="27"/>
      <c r="AY360" s="27"/>
      <c r="AZ360" s="27"/>
      <c r="BA360" s="27"/>
      <c r="BB360" s="27"/>
      <c r="BC360" s="27"/>
      <c r="BD360" s="27"/>
      <c r="BE360" s="27"/>
      <c r="BF360" s="27"/>
      <c r="BG360" s="27"/>
      <c r="BH360" s="27"/>
      <c r="BI360" s="27"/>
      <c r="BJ360" s="27"/>
      <c r="BK360" s="68"/>
      <c r="BL360" s="36"/>
      <c r="BM360" s="60"/>
      <c r="BN360" s="7"/>
      <c r="BO360" s="7"/>
      <c r="BP360" s="7"/>
    </row>
    <row r="361" spans="4:68" x14ac:dyDescent="0.15">
      <c r="D361" s="27"/>
      <c r="E361" s="27"/>
      <c r="F361" s="27"/>
      <c r="G361" s="27"/>
      <c r="H361" s="27"/>
      <c r="I361" s="27"/>
      <c r="J361" s="27"/>
      <c r="K361" s="27"/>
      <c r="L361" s="27"/>
      <c r="M361" s="27"/>
      <c r="N361" s="27"/>
      <c r="O361" s="27"/>
      <c r="P361" s="27"/>
      <c r="Q361" s="27"/>
      <c r="R361" s="27"/>
      <c r="S361" s="27"/>
      <c r="T361" s="27"/>
      <c r="U361" s="27"/>
      <c r="V361" s="27"/>
      <c r="W361" s="27"/>
      <c r="X361" s="27"/>
      <c r="Y361" s="27"/>
      <c r="Z361" s="27"/>
      <c r="AA361" s="27"/>
      <c r="AB361" s="27"/>
      <c r="AC361" s="27"/>
      <c r="AD361" s="27"/>
      <c r="AE361" s="27"/>
      <c r="AF361" s="27"/>
      <c r="AG361" s="27"/>
      <c r="AH361" s="27"/>
      <c r="AI361" s="27"/>
      <c r="AJ361" s="27"/>
      <c r="AK361" s="27"/>
      <c r="AL361" s="27"/>
      <c r="AM361" s="27"/>
      <c r="AN361" s="27"/>
      <c r="AO361" s="27"/>
      <c r="AP361" s="27"/>
      <c r="AQ361" s="27"/>
      <c r="AR361" s="27"/>
      <c r="AS361" s="27"/>
      <c r="AT361" s="27"/>
      <c r="AU361" s="27"/>
      <c r="AV361" s="27"/>
      <c r="AW361" s="27"/>
      <c r="AX361" s="27"/>
      <c r="AY361" s="27"/>
      <c r="AZ361" s="27"/>
      <c r="BA361" s="27"/>
      <c r="BB361" s="27"/>
      <c r="BC361" s="27"/>
      <c r="BD361" s="27"/>
      <c r="BE361" s="27"/>
      <c r="BF361" s="27"/>
      <c r="BG361" s="27"/>
      <c r="BH361" s="27"/>
      <c r="BI361" s="27"/>
      <c r="BJ361" s="27"/>
      <c r="BK361" s="68"/>
      <c r="BL361" s="36"/>
      <c r="BM361" s="60"/>
      <c r="BN361" s="7"/>
      <c r="BO361" s="7"/>
      <c r="BP361" s="7"/>
    </row>
    <row r="362" spans="4:68" x14ac:dyDescent="0.15">
      <c r="D362" s="27"/>
      <c r="E362" s="27"/>
      <c r="F362" s="27"/>
      <c r="G362" s="27"/>
      <c r="H362" s="27"/>
      <c r="I362" s="27"/>
      <c r="J362" s="27"/>
      <c r="K362" s="27"/>
      <c r="L362" s="27"/>
      <c r="M362" s="27"/>
      <c r="N362" s="27"/>
      <c r="O362" s="27"/>
      <c r="P362" s="27"/>
      <c r="Q362" s="27"/>
      <c r="R362" s="27"/>
      <c r="S362" s="27"/>
      <c r="T362" s="27"/>
      <c r="U362" s="27"/>
      <c r="V362" s="27"/>
      <c r="W362" s="27"/>
      <c r="X362" s="27"/>
      <c r="Y362" s="27"/>
      <c r="Z362" s="27"/>
      <c r="AA362" s="27"/>
      <c r="AB362" s="27"/>
      <c r="AC362" s="27"/>
      <c r="AD362" s="27"/>
      <c r="AE362" s="27"/>
      <c r="AF362" s="27"/>
      <c r="AG362" s="27"/>
      <c r="AH362" s="27"/>
      <c r="AI362" s="27"/>
      <c r="AJ362" s="27"/>
      <c r="AK362" s="27"/>
      <c r="AL362" s="27"/>
      <c r="AM362" s="27"/>
      <c r="AN362" s="27"/>
      <c r="AO362" s="27"/>
      <c r="AP362" s="27"/>
      <c r="AQ362" s="27"/>
      <c r="AR362" s="27"/>
      <c r="AS362" s="27"/>
      <c r="AT362" s="27"/>
      <c r="AU362" s="27"/>
      <c r="AV362" s="27"/>
      <c r="AW362" s="27"/>
      <c r="AX362" s="27"/>
      <c r="AY362" s="27"/>
      <c r="AZ362" s="27"/>
      <c r="BA362" s="27"/>
      <c r="BB362" s="27"/>
      <c r="BC362" s="27"/>
      <c r="BD362" s="27"/>
      <c r="BE362" s="27"/>
      <c r="BF362" s="27"/>
      <c r="BG362" s="27"/>
      <c r="BH362" s="27"/>
      <c r="BI362" s="27"/>
      <c r="BJ362" s="27"/>
      <c r="BK362" s="68"/>
      <c r="BL362" s="36"/>
      <c r="BM362" s="60"/>
      <c r="BN362" s="7"/>
      <c r="BO362" s="7"/>
      <c r="BP362" s="7"/>
    </row>
    <row r="363" spans="4:68" x14ac:dyDescent="0.15">
      <c r="D363" s="27"/>
      <c r="E363" s="27"/>
      <c r="F363" s="27"/>
      <c r="G363" s="27"/>
      <c r="H363" s="27"/>
      <c r="I363" s="27"/>
      <c r="J363" s="27"/>
      <c r="K363" s="27"/>
      <c r="L363" s="27"/>
      <c r="M363" s="27"/>
      <c r="N363" s="27"/>
      <c r="O363" s="27"/>
      <c r="P363" s="27"/>
      <c r="Q363" s="27"/>
      <c r="R363" s="27"/>
      <c r="S363" s="27"/>
      <c r="T363" s="27"/>
      <c r="U363" s="27"/>
      <c r="V363" s="27"/>
      <c r="W363" s="27"/>
      <c r="X363" s="27"/>
      <c r="Y363" s="27"/>
      <c r="Z363" s="27"/>
      <c r="AA363" s="27"/>
      <c r="AB363" s="27"/>
      <c r="AC363" s="27"/>
      <c r="AD363" s="27"/>
      <c r="AE363" s="27"/>
      <c r="AF363" s="27"/>
      <c r="AG363" s="27"/>
      <c r="AH363" s="27"/>
      <c r="AI363" s="27"/>
      <c r="AJ363" s="27"/>
      <c r="AK363" s="27"/>
      <c r="AL363" s="27"/>
      <c r="AM363" s="27"/>
      <c r="AN363" s="27"/>
      <c r="AO363" s="27"/>
      <c r="AP363" s="27"/>
      <c r="AQ363" s="27"/>
      <c r="AR363" s="27"/>
      <c r="AS363" s="27"/>
      <c r="AT363" s="27"/>
      <c r="AU363" s="27"/>
      <c r="AV363" s="27"/>
      <c r="AW363" s="27"/>
      <c r="AX363" s="27"/>
      <c r="AY363" s="27"/>
      <c r="AZ363" s="27"/>
      <c r="BA363" s="27"/>
      <c r="BB363" s="27"/>
      <c r="BC363" s="27"/>
      <c r="BD363" s="27"/>
      <c r="BE363" s="27"/>
      <c r="BF363" s="27"/>
      <c r="BG363" s="27"/>
      <c r="BH363" s="27"/>
      <c r="BI363" s="27"/>
      <c r="BJ363" s="27"/>
      <c r="BK363" s="68"/>
      <c r="BL363" s="36"/>
      <c r="BM363" s="60"/>
      <c r="BN363" s="7"/>
      <c r="BO363" s="7"/>
      <c r="BP363" s="7"/>
    </row>
    <row r="364" spans="4:68" x14ac:dyDescent="0.15">
      <c r="D364" s="27"/>
      <c r="E364" s="27"/>
      <c r="F364" s="27"/>
      <c r="G364" s="27"/>
      <c r="H364" s="27"/>
      <c r="I364" s="27"/>
      <c r="J364" s="27"/>
      <c r="K364" s="27"/>
      <c r="L364" s="27"/>
      <c r="M364" s="27"/>
      <c r="N364" s="27"/>
      <c r="O364" s="27"/>
      <c r="P364" s="27"/>
      <c r="Q364" s="27"/>
      <c r="R364" s="27"/>
      <c r="S364" s="27"/>
      <c r="T364" s="27"/>
      <c r="U364" s="27"/>
      <c r="V364" s="27"/>
      <c r="W364" s="27"/>
      <c r="X364" s="27"/>
      <c r="Y364" s="27"/>
      <c r="Z364" s="27"/>
      <c r="AA364" s="27"/>
      <c r="AB364" s="27"/>
      <c r="AC364" s="27"/>
      <c r="AD364" s="27"/>
      <c r="AE364" s="27"/>
      <c r="AF364" s="27"/>
      <c r="AG364" s="27"/>
      <c r="AH364" s="27"/>
      <c r="AI364" s="27"/>
      <c r="AJ364" s="27"/>
      <c r="AK364" s="27"/>
      <c r="AL364" s="27"/>
      <c r="AM364" s="27"/>
      <c r="AN364" s="27"/>
      <c r="AO364" s="27"/>
      <c r="AP364" s="27"/>
      <c r="AQ364" s="27"/>
      <c r="AR364" s="27"/>
      <c r="AS364" s="27"/>
      <c r="AT364" s="27"/>
      <c r="AU364" s="27"/>
      <c r="AV364" s="27"/>
      <c r="AW364" s="27"/>
      <c r="AX364" s="27"/>
      <c r="AY364" s="27"/>
      <c r="AZ364" s="27"/>
      <c r="BA364" s="27"/>
      <c r="BB364" s="27"/>
      <c r="BC364" s="27"/>
      <c r="BD364" s="27"/>
      <c r="BE364" s="27"/>
      <c r="BF364" s="27"/>
      <c r="BG364" s="27"/>
      <c r="BH364" s="27"/>
      <c r="BI364" s="27"/>
      <c r="BJ364" s="27"/>
      <c r="BK364" s="68"/>
      <c r="BL364" s="36"/>
      <c r="BM364" s="60"/>
      <c r="BN364" s="7"/>
      <c r="BO364" s="7"/>
      <c r="BP364" s="7"/>
    </row>
    <row r="365" spans="4:68" x14ac:dyDescent="0.15">
      <c r="D365" s="27"/>
      <c r="E365" s="27"/>
      <c r="F365" s="27"/>
      <c r="G365" s="27"/>
      <c r="H365" s="27"/>
      <c r="I365" s="27"/>
      <c r="J365" s="27"/>
      <c r="K365" s="27"/>
      <c r="L365" s="27"/>
      <c r="M365" s="27"/>
      <c r="N365" s="27"/>
      <c r="O365" s="27"/>
      <c r="P365" s="27"/>
      <c r="Q365" s="27"/>
      <c r="R365" s="27"/>
      <c r="S365" s="27"/>
      <c r="T365" s="27"/>
      <c r="U365" s="27"/>
      <c r="V365" s="27"/>
      <c r="W365" s="27"/>
      <c r="X365" s="27"/>
      <c r="Y365" s="27"/>
      <c r="Z365" s="27"/>
      <c r="AA365" s="27"/>
      <c r="AB365" s="27"/>
      <c r="AC365" s="27"/>
      <c r="AD365" s="27"/>
      <c r="AE365" s="27"/>
      <c r="AF365" s="27"/>
      <c r="AG365" s="27"/>
      <c r="AH365" s="27"/>
      <c r="AI365" s="27"/>
      <c r="AJ365" s="27"/>
      <c r="AK365" s="27"/>
      <c r="AL365" s="27"/>
      <c r="AM365" s="27"/>
      <c r="AN365" s="27"/>
      <c r="AO365" s="27"/>
      <c r="AP365" s="27"/>
      <c r="AQ365" s="27"/>
      <c r="AR365" s="27"/>
      <c r="AS365" s="27"/>
      <c r="AT365" s="27"/>
      <c r="AU365" s="27"/>
      <c r="AV365" s="27"/>
      <c r="AW365" s="27"/>
      <c r="AX365" s="27"/>
      <c r="AY365" s="27"/>
      <c r="AZ365" s="27"/>
      <c r="BA365" s="27"/>
      <c r="BB365" s="27"/>
      <c r="BC365" s="27"/>
      <c r="BD365" s="27"/>
      <c r="BE365" s="27"/>
      <c r="BF365" s="27"/>
      <c r="BG365" s="27"/>
      <c r="BH365" s="27"/>
      <c r="BI365" s="27"/>
      <c r="BJ365" s="27"/>
      <c r="BK365" s="68"/>
      <c r="BL365" s="36"/>
      <c r="BM365" s="60"/>
      <c r="BN365" s="7"/>
      <c r="BO365" s="7"/>
      <c r="BP365" s="7"/>
    </row>
    <row r="366" spans="4:68" x14ac:dyDescent="0.15">
      <c r="D366" s="27"/>
      <c r="E366" s="27"/>
      <c r="F366" s="27"/>
      <c r="G366" s="27"/>
      <c r="H366" s="27"/>
      <c r="I366" s="27"/>
      <c r="J366" s="27"/>
      <c r="K366" s="27"/>
      <c r="L366" s="27"/>
      <c r="M366" s="27"/>
      <c r="N366" s="27"/>
      <c r="O366" s="27"/>
      <c r="P366" s="27"/>
      <c r="Q366" s="27"/>
      <c r="R366" s="27"/>
      <c r="S366" s="27"/>
      <c r="T366" s="27"/>
      <c r="U366" s="27"/>
      <c r="V366" s="27"/>
      <c r="W366" s="27"/>
      <c r="X366" s="27"/>
      <c r="Y366" s="27"/>
      <c r="Z366" s="27"/>
      <c r="AA366" s="27"/>
      <c r="AB366" s="27"/>
      <c r="AC366" s="27"/>
      <c r="AD366" s="27"/>
      <c r="AE366" s="27"/>
      <c r="AF366" s="27"/>
      <c r="AG366" s="27"/>
      <c r="AH366" s="27"/>
      <c r="AI366" s="27"/>
      <c r="AJ366" s="27"/>
      <c r="AK366" s="27"/>
      <c r="AL366" s="27"/>
      <c r="AM366" s="27"/>
      <c r="AN366" s="27"/>
      <c r="AO366" s="27"/>
      <c r="AP366" s="27"/>
      <c r="AQ366" s="27"/>
      <c r="AR366" s="27"/>
      <c r="AS366" s="27"/>
      <c r="AT366" s="27"/>
      <c r="AU366" s="27"/>
      <c r="AV366" s="27"/>
      <c r="AW366" s="27"/>
      <c r="AX366" s="27"/>
      <c r="AY366" s="27"/>
      <c r="AZ366" s="27"/>
      <c r="BA366" s="27"/>
      <c r="BB366" s="27"/>
      <c r="BC366" s="27"/>
      <c r="BD366" s="27"/>
      <c r="BE366" s="27"/>
      <c r="BF366" s="27"/>
      <c r="BG366" s="27"/>
      <c r="BH366" s="27"/>
      <c r="BI366" s="27"/>
      <c r="BJ366" s="27"/>
      <c r="BK366" s="68"/>
      <c r="BL366" s="36"/>
      <c r="BM366" s="60"/>
      <c r="BN366" s="7"/>
      <c r="BO366" s="7"/>
      <c r="BP366" s="7"/>
    </row>
    <row r="367" spans="4:68" x14ac:dyDescent="0.15">
      <c r="D367" s="27"/>
      <c r="E367" s="27"/>
      <c r="F367" s="27"/>
      <c r="G367" s="27"/>
      <c r="H367" s="27"/>
      <c r="I367" s="27"/>
      <c r="J367" s="27"/>
      <c r="K367" s="27"/>
      <c r="L367" s="27"/>
      <c r="M367" s="27"/>
      <c r="N367" s="27"/>
      <c r="O367" s="27"/>
      <c r="P367" s="27"/>
      <c r="Q367" s="27"/>
      <c r="R367" s="27"/>
      <c r="S367" s="27"/>
      <c r="T367" s="27"/>
      <c r="U367" s="27"/>
      <c r="V367" s="27"/>
      <c r="W367" s="27"/>
      <c r="X367" s="27"/>
      <c r="Y367" s="27"/>
      <c r="Z367" s="27"/>
      <c r="AA367" s="27"/>
      <c r="AB367" s="27"/>
      <c r="AC367" s="27"/>
      <c r="AD367" s="27"/>
      <c r="AE367" s="27"/>
      <c r="AF367" s="27"/>
      <c r="AG367" s="27"/>
      <c r="AH367" s="27"/>
      <c r="AI367" s="27"/>
      <c r="AJ367" s="27"/>
      <c r="AK367" s="27"/>
      <c r="AL367" s="27"/>
      <c r="AM367" s="27"/>
      <c r="AN367" s="27"/>
      <c r="AO367" s="27"/>
      <c r="AP367" s="27"/>
      <c r="AQ367" s="27"/>
      <c r="AR367" s="27"/>
      <c r="AS367" s="27"/>
      <c r="AT367" s="27"/>
      <c r="AU367" s="27"/>
      <c r="AV367" s="27"/>
      <c r="AW367" s="27"/>
      <c r="AX367" s="27"/>
      <c r="AY367" s="27"/>
      <c r="AZ367" s="27"/>
      <c r="BA367" s="27"/>
      <c r="BB367" s="27"/>
      <c r="BC367" s="27"/>
      <c r="BD367" s="27"/>
      <c r="BE367" s="27"/>
      <c r="BF367" s="27"/>
      <c r="BG367" s="27"/>
      <c r="BH367" s="27"/>
      <c r="BI367" s="27"/>
      <c r="BJ367" s="27"/>
      <c r="BK367" s="68"/>
      <c r="BL367" s="36"/>
      <c r="BM367" s="60"/>
      <c r="BN367" s="7"/>
      <c r="BO367" s="7"/>
      <c r="BP367" s="7"/>
    </row>
    <row r="368" spans="4:68" x14ac:dyDescent="0.15">
      <c r="D368" s="27"/>
      <c r="E368" s="27"/>
      <c r="F368" s="27"/>
      <c r="G368" s="27"/>
      <c r="H368" s="27"/>
      <c r="I368" s="27"/>
      <c r="J368" s="27"/>
      <c r="K368" s="27"/>
      <c r="L368" s="27"/>
      <c r="M368" s="27"/>
      <c r="N368" s="27"/>
      <c r="O368" s="27"/>
      <c r="P368" s="27"/>
      <c r="Q368" s="27"/>
      <c r="R368" s="27"/>
      <c r="S368" s="27"/>
      <c r="T368" s="27"/>
      <c r="U368" s="27"/>
      <c r="V368" s="27"/>
      <c r="W368" s="27"/>
      <c r="X368" s="27"/>
      <c r="Y368" s="27"/>
      <c r="Z368" s="27"/>
      <c r="AA368" s="27"/>
      <c r="AB368" s="27"/>
      <c r="AC368" s="27"/>
      <c r="AD368" s="27"/>
      <c r="AE368" s="27"/>
      <c r="AF368" s="27"/>
      <c r="AG368" s="27"/>
      <c r="AH368" s="27"/>
      <c r="AI368" s="27"/>
      <c r="AJ368" s="27"/>
      <c r="AK368" s="27"/>
      <c r="AL368" s="27"/>
      <c r="AM368" s="27"/>
      <c r="AN368" s="27"/>
      <c r="AO368" s="27"/>
      <c r="AP368" s="27"/>
      <c r="AQ368" s="27"/>
      <c r="AR368" s="27"/>
      <c r="AS368" s="27"/>
      <c r="AT368" s="27"/>
      <c r="AU368" s="27"/>
      <c r="AV368" s="27"/>
      <c r="AW368" s="27"/>
      <c r="AX368" s="27"/>
      <c r="AY368" s="27"/>
      <c r="AZ368" s="27"/>
      <c r="BA368" s="27"/>
      <c r="BB368" s="27"/>
      <c r="BC368" s="27"/>
      <c r="BD368" s="27"/>
      <c r="BE368" s="27"/>
      <c r="BF368" s="27"/>
      <c r="BG368" s="27"/>
      <c r="BH368" s="27"/>
      <c r="BI368" s="27"/>
      <c r="BJ368" s="27"/>
      <c r="BK368" s="68"/>
      <c r="BL368" s="36"/>
      <c r="BM368" s="60"/>
      <c r="BN368" s="7"/>
      <c r="BO368" s="7"/>
      <c r="BP368" s="7"/>
    </row>
    <row r="369" spans="4:68" x14ac:dyDescent="0.15">
      <c r="D369" s="27"/>
      <c r="E369" s="27"/>
      <c r="F369" s="27"/>
      <c r="G369" s="27"/>
      <c r="H369" s="27"/>
      <c r="I369" s="27"/>
      <c r="J369" s="27"/>
      <c r="K369" s="27"/>
      <c r="L369" s="27"/>
      <c r="M369" s="27"/>
      <c r="N369" s="27"/>
      <c r="O369" s="27"/>
      <c r="P369" s="27"/>
      <c r="Q369" s="27"/>
      <c r="R369" s="27"/>
      <c r="S369" s="27"/>
      <c r="T369" s="27"/>
      <c r="U369" s="27"/>
      <c r="V369" s="27"/>
      <c r="W369" s="27"/>
      <c r="X369" s="27"/>
      <c r="Y369" s="27"/>
      <c r="Z369" s="27"/>
      <c r="AA369" s="27"/>
      <c r="AB369" s="27"/>
      <c r="AC369" s="27"/>
      <c r="AD369" s="27"/>
      <c r="AE369" s="27"/>
      <c r="AF369" s="27"/>
      <c r="AG369" s="27"/>
      <c r="AH369" s="27"/>
      <c r="AI369" s="27"/>
      <c r="AJ369" s="27"/>
      <c r="AK369" s="27"/>
      <c r="AL369" s="27"/>
      <c r="AM369" s="27"/>
      <c r="AN369" s="27"/>
      <c r="AO369" s="27"/>
      <c r="AP369" s="27"/>
      <c r="AQ369" s="27"/>
      <c r="AR369" s="27"/>
      <c r="AS369" s="27"/>
      <c r="AT369" s="27"/>
      <c r="AU369" s="27"/>
      <c r="AV369" s="27"/>
      <c r="AW369" s="27"/>
      <c r="AX369" s="27"/>
      <c r="AY369" s="27"/>
      <c r="AZ369" s="27"/>
      <c r="BA369" s="27"/>
      <c r="BB369" s="27"/>
      <c r="BC369" s="27"/>
      <c r="BD369" s="27"/>
      <c r="BE369" s="27"/>
      <c r="BF369" s="27"/>
      <c r="BG369" s="27"/>
      <c r="BH369" s="27"/>
      <c r="BI369" s="27"/>
      <c r="BJ369" s="27"/>
      <c r="BK369" s="68"/>
      <c r="BL369" s="36"/>
      <c r="BM369" s="60"/>
      <c r="BN369" s="7"/>
      <c r="BO369" s="7"/>
      <c r="BP369" s="7"/>
    </row>
    <row r="370" spans="4:68" x14ac:dyDescent="0.15">
      <c r="D370" s="27"/>
      <c r="E370" s="27"/>
      <c r="F370" s="27"/>
      <c r="G370" s="27"/>
      <c r="H370" s="27"/>
      <c r="I370" s="27"/>
      <c r="J370" s="27"/>
      <c r="K370" s="27"/>
      <c r="L370" s="27"/>
      <c r="M370" s="27"/>
      <c r="N370" s="27"/>
      <c r="O370" s="27"/>
      <c r="P370" s="27"/>
      <c r="Q370" s="27"/>
      <c r="R370" s="27"/>
      <c r="S370" s="27"/>
      <c r="T370" s="27"/>
      <c r="U370" s="27"/>
      <c r="V370" s="27"/>
      <c r="W370" s="27"/>
      <c r="X370" s="27"/>
      <c r="Y370" s="27"/>
      <c r="Z370" s="27"/>
      <c r="AA370" s="27"/>
      <c r="AB370" s="27"/>
      <c r="AC370" s="27"/>
      <c r="AD370" s="27"/>
      <c r="AE370" s="27"/>
      <c r="AF370" s="27"/>
      <c r="AG370" s="27"/>
      <c r="AH370" s="27"/>
      <c r="AI370" s="27"/>
      <c r="AJ370" s="27"/>
      <c r="AK370" s="27"/>
      <c r="AL370" s="27"/>
      <c r="AM370" s="27"/>
      <c r="AN370" s="27"/>
      <c r="AO370" s="27"/>
      <c r="AP370" s="27"/>
      <c r="AQ370" s="27"/>
      <c r="AR370" s="27"/>
      <c r="AS370" s="27"/>
      <c r="AT370" s="27"/>
      <c r="AU370" s="27"/>
      <c r="AV370" s="27"/>
      <c r="AW370" s="27"/>
      <c r="AX370" s="27"/>
      <c r="AY370" s="27"/>
      <c r="AZ370" s="27"/>
      <c r="BA370" s="27"/>
      <c r="BB370" s="27"/>
      <c r="BC370" s="27"/>
      <c r="BD370" s="27"/>
      <c r="BE370" s="27"/>
      <c r="BF370" s="27"/>
      <c r="BG370" s="27"/>
      <c r="BH370" s="27"/>
      <c r="BI370" s="27"/>
      <c r="BJ370" s="27"/>
      <c r="BK370" s="68"/>
      <c r="BL370" s="36"/>
      <c r="BM370" s="60"/>
      <c r="BN370" s="7"/>
      <c r="BO370" s="7"/>
      <c r="BP370" s="7"/>
    </row>
    <row r="371" spans="4:68" x14ac:dyDescent="0.15">
      <c r="D371" s="27"/>
      <c r="E371" s="27"/>
      <c r="F371" s="27"/>
      <c r="G371" s="27"/>
      <c r="H371" s="27"/>
      <c r="I371" s="27"/>
      <c r="J371" s="27"/>
      <c r="K371" s="27"/>
      <c r="L371" s="27"/>
      <c r="M371" s="27"/>
      <c r="N371" s="27"/>
      <c r="O371" s="27"/>
      <c r="P371" s="27"/>
      <c r="Q371" s="27"/>
      <c r="R371" s="27"/>
      <c r="S371" s="27"/>
      <c r="T371" s="27"/>
      <c r="U371" s="27"/>
      <c r="V371" s="27"/>
      <c r="W371" s="27"/>
      <c r="X371" s="27"/>
      <c r="Y371" s="27"/>
      <c r="Z371" s="27"/>
      <c r="AA371" s="27"/>
      <c r="AB371" s="27"/>
      <c r="AC371" s="27"/>
      <c r="AD371" s="27"/>
      <c r="AE371" s="27"/>
      <c r="AF371" s="27"/>
      <c r="AG371" s="27"/>
      <c r="AH371" s="27"/>
      <c r="AI371" s="27"/>
      <c r="AJ371" s="27"/>
      <c r="AK371" s="27"/>
      <c r="AL371" s="27"/>
      <c r="AM371" s="27"/>
      <c r="AN371" s="27"/>
      <c r="AO371" s="27"/>
      <c r="AP371" s="27"/>
      <c r="AQ371" s="27"/>
      <c r="AR371" s="27"/>
      <c r="AS371" s="27"/>
      <c r="AT371" s="27"/>
      <c r="AU371" s="27"/>
      <c r="AV371" s="27"/>
      <c r="AW371" s="27"/>
      <c r="AX371" s="27"/>
      <c r="AY371" s="27"/>
      <c r="AZ371" s="27"/>
      <c r="BA371" s="27"/>
      <c r="BB371" s="27"/>
      <c r="BC371" s="27"/>
      <c r="BD371" s="27"/>
      <c r="BE371" s="27"/>
      <c r="BF371" s="27"/>
      <c r="BG371" s="27"/>
      <c r="BH371" s="27"/>
      <c r="BI371" s="27"/>
      <c r="BJ371" s="27"/>
      <c r="BK371" s="68"/>
      <c r="BL371" s="36"/>
      <c r="BM371" s="60"/>
      <c r="BN371" s="7"/>
      <c r="BO371" s="7"/>
      <c r="BP371" s="7"/>
    </row>
    <row r="372" spans="4:68" x14ac:dyDescent="0.15">
      <c r="D372" s="27"/>
      <c r="E372" s="27"/>
      <c r="F372" s="27"/>
      <c r="G372" s="27"/>
      <c r="H372" s="27"/>
      <c r="I372" s="27"/>
      <c r="J372" s="27"/>
      <c r="K372" s="27"/>
      <c r="L372" s="27"/>
      <c r="M372" s="27"/>
      <c r="N372" s="27"/>
      <c r="O372" s="27"/>
      <c r="P372" s="27"/>
      <c r="Q372" s="27"/>
      <c r="R372" s="27"/>
      <c r="S372" s="27"/>
      <c r="T372" s="27"/>
      <c r="U372" s="27"/>
      <c r="V372" s="27"/>
      <c r="W372" s="27"/>
      <c r="X372" s="27"/>
      <c r="Y372" s="27"/>
      <c r="Z372" s="27"/>
      <c r="AA372" s="27"/>
      <c r="AB372" s="27"/>
      <c r="AC372" s="27"/>
      <c r="AD372" s="27"/>
      <c r="AE372" s="27"/>
      <c r="AF372" s="27"/>
      <c r="AG372" s="27"/>
      <c r="AH372" s="27"/>
      <c r="AI372" s="27"/>
      <c r="AJ372" s="27"/>
      <c r="AK372" s="27"/>
      <c r="AL372" s="27"/>
      <c r="AM372" s="27"/>
      <c r="AN372" s="27"/>
      <c r="AO372" s="27"/>
      <c r="AP372" s="27"/>
      <c r="AQ372" s="27"/>
      <c r="AR372" s="27"/>
      <c r="AS372" s="27"/>
      <c r="AT372" s="27"/>
      <c r="AU372" s="27"/>
      <c r="AV372" s="27"/>
      <c r="AW372" s="27"/>
      <c r="AX372" s="27"/>
      <c r="AY372" s="27"/>
      <c r="AZ372" s="27"/>
      <c r="BA372" s="27"/>
      <c r="BB372" s="27"/>
      <c r="BC372" s="27"/>
      <c r="BD372" s="27"/>
      <c r="BE372" s="27"/>
      <c r="BF372" s="27"/>
      <c r="BG372" s="27"/>
      <c r="BH372" s="27"/>
      <c r="BI372" s="27"/>
      <c r="BJ372" s="27"/>
      <c r="BK372" s="68"/>
      <c r="BL372" s="36"/>
      <c r="BM372" s="60"/>
      <c r="BN372" s="7"/>
      <c r="BO372" s="7"/>
      <c r="BP372" s="7"/>
    </row>
    <row r="373" spans="4:68" x14ac:dyDescent="0.15">
      <c r="D373" s="27"/>
      <c r="E373" s="27"/>
      <c r="F373" s="27"/>
      <c r="G373" s="27"/>
      <c r="H373" s="27"/>
      <c r="I373" s="27"/>
      <c r="J373" s="27"/>
      <c r="K373" s="27"/>
      <c r="L373" s="27"/>
      <c r="M373" s="27"/>
      <c r="N373" s="27"/>
      <c r="O373" s="27"/>
      <c r="P373" s="27"/>
      <c r="Q373" s="27"/>
      <c r="R373" s="27"/>
      <c r="S373" s="27"/>
      <c r="T373" s="27"/>
      <c r="U373" s="27"/>
      <c r="V373" s="27"/>
      <c r="W373" s="27"/>
      <c r="X373" s="27"/>
      <c r="Y373" s="27"/>
      <c r="Z373" s="27"/>
      <c r="AA373" s="27"/>
      <c r="AB373" s="27"/>
      <c r="AC373" s="27"/>
      <c r="AD373" s="27"/>
      <c r="AE373" s="27"/>
      <c r="AF373" s="27"/>
      <c r="AG373" s="27"/>
      <c r="AH373" s="27"/>
      <c r="AI373" s="27"/>
      <c r="AJ373" s="27"/>
      <c r="AK373" s="27"/>
      <c r="AL373" s="27"/>
      <c r="AM373" s="27"/>
      <c r="AN373" s="27"/>
      <c r="AO373" s="27"/>
      <c r="AP373" s="27"/>
      <c r="AQ373" s="27"/>
      <c r="AR373" s="27"/>
      <c r="AS373" s="27"/>
      <c r="AT373" s="27"/>
      <c r="AU373" s="27"/>
      <c r="AV373" s="27"/>
      <c r="AW373" s="27"/>
      <c r="AX373" s="27"/>
      <c r="AY373" s="27"/>
      <c r="AZ373" s="27"/>
      <c r="BA373" s="27"/>
      <c r="BB373" s="27"/>
      <c r="BC373" s="27"/>
      <c r="BD373" s="27"/>
      <c r="BE373" s="27"/>
      <c r="BF373" s="27"/>
      <c r="BG373" s="27"/>
      <c r="BH373" s="27"/>
      <c r="BI373" s="27"/>
      <c r="BJ373" s="27"/>
      <c r="BK373" s="68"/>
      <c r="BL373" s="36"/>
      <c r="BM373" s="60"/>
      <c r="BN373" s="7"/>
      <c r="BO373" s="7"/>
      <c r="BP373" s="7"/>
    </row>
    <row r="374" spans="4:68" x14ac:dyDescent="0.15">
      <c r="D374" s="27"/>
      <c r="E374" s="27"/>
      <c r="F374" s="27"/>
      <c r="G374" s="27"/>
      <c r="H374" s="27"/>
      <c r="I374" s="27"/>
      <c r="J374" s="27"/>
      <c r="K374" s="27"/>
      <c r="L374" s="27"/>
      <c r="M374" s="27"/>
      <c r="N374" s="27"/>
      <c r="O374" s="27"/>
      <c r="P374" s="27"/>
      <c r="Q374" s="27"/>
      <c r="R374" s="27"/>
      <c r="S374" s="27"/>
      <c r="T374" s="27"/>
      <c r="U374" s="27"/>
      <c r="V374" s="27"/>
      <c r="W374" s="27"/>
      <c r="X374" s="27"/>
      <c r="Y374" s="27"/>
      <c r="Z374" s="27"/>
      <c r="AA374" s="27"/>
      <c r="AB374" s="27"/>
      <c r="AC374" s="27"/>
      <c r="AD374" s="27"/>
      <c r="AE374" s="27"/>
      <c r="AF374" s="27"/>
      <c r="AG374" s="27"/>
      <c r="AH374" s="27"/>
      <c r="AI374" s="27"/>
      <c r="AJ374" s="27"/>
      <c r="AK374" s="27"/>
      <c r="AL374" s="27"/>
      <c r="AM374" s="27"/>
      <c r="AN374" s="27"/>
      <c r="AO374" s="27"/>
      <c r="AP374" s="27"/>
      <c r="AQ374" s="27"/>
      <c r="AR374" s="27"/>
      <c r="AS374" s="27"/>
      <c r="AT374" s="27"/>
      <c r="AU374" s="27"/>
      <c r="AV374" s="27"/>
      <c r="AW374" s="27"/>
      <c r="AX374" s="27"/>
      <c r="AY374" s="27"/>
      <c r="AZ374" s="27"/>
      <c r="BA374" s="27"/>
      <c r="BB374" s="27"/>
      <c r="BC374" s="27"/>
      <c r="BD374" s="27"/>
      <c r="BE374" s="27"/>
      <c r="BF374" s="27"/>
      <c r="BG374" s="27"/>
      <c r="BH374" s="27"/>
      <c r="BI374" s="27"/>
      <c r="BJ374" s="27"/>
      <c r="BK374" s="68"/>
      <c r="BL374" s="36"/>
      <c r="BM374" s="60"/>
      <c r="BN374" s="7"/>
      <c r="BO374" s="7"/>
      <c r="BP374" s="7"/>
    </row>
    <row r="375" spans="4:68" x14ac:dyDescent="0.15">
      <c r="D375" s="27"/>
      <c r="E375" s="27"/>
      <c r="F375" s="27"/>
      <c r="G375" s="27"/>
      <c r="H375" s="27"/>
      <c r="I375" s="27"/>
      <c r="J375" s="27"/>
      <c r="K375" s="27"/>
      <c r="L375" s="27"/>
      <c r="M375" s="27"/>
      <c r="N375" s="27"/>
      <c r="O375" s="27"/>
      <c r="P375" s="27"/>
      <c r="Q375" s="27"/>
      <c r="R375" s="27"/>
      <c r="S375" s="27"/>
      <c r="T375" s="27"/>
      <c r="U375" s="27"/>
      <c r="V375" s="27"/>
      <c r="W375" s="27"/>
      <c r="X375" s="27"/>
      <c r="Y375" s="27"/>
      <c r="Z375" s="27"/>
      <c r="AA375" s="27"/>
      <c r="AB375" s="27"/>
      <c r="AC375" s="27"/>
      <c r="AD375" s="27"/>
      <c r="AE375" s="27"/>
      <c r="AF375" s="27"/>
      <c r="AG375" s="27"/>
      <c r="AH375" s="27"/>
      <c r="AI375" s="27"/>
      <c r="AJ375" s="27"/>
      <c r="AK375" s="27"/>
      <c r="AL375" s="27"/>
      <c r="AM375" s="27"/>
      <c r="AN375" s="27"/>
      <c r="AO375" s="27"/>
      <c r="AP375" s="27"/>
      <c r="AQ375" s="27"/>
      <c r="AR375" s="27"/>
      <c r="AS375" s="27"/>
      <c r="AT375" s="27"/>
      <c r="AU375" s="27"/>
      <c r="AV375" s="27"/>
      <c r="AW375" s="27"/>
      <c r="AX375" s="27"/>
      <c r="AY375" s="27"/>
      <c r="AZ375" s="27"/>
      <c r="BA375" s="27"/>
      <c r="BB375" s="27"/>
      <c r="BC375" s="27"/>
      <c r="BD375" s="27"/>
      <c r="BE375" s="27"/>
      <c r="BF375" s="27"/>
      <c r="BG375" s="27"/>
      <c r="BH375" s="27"/>
      <c r="BI375" s="27"/>
      <c r="BJ375" s="27"/>
      <c r="BK375" s="68"/>
      <c r="BL375" s="36"/>
      <c r="BM375" s="60"/>
      <c r="BN375" s="7"/>
      <c r="BO375" s="7"/>
      <c r="BP375" s="7"/>
    </row>
    <row r="376" spans="4:68" x14ac:dyDescent="0.15">
      <c r="D376" s="27"/>
      <c r="E376" s="27"/>
      <c r="F376" s="27"/>
      <c r="G376" s="27"/>
      <c r="H376" s="27"/>
      <c r="I376" s="27"/>
      <c r="J376" s="27"/>
      <c r="K376" s="27"/>
      <c r="L376" s="27"/>
      <c r="M376" s="27"/>
      <c r="N376" s="27"/>
      <c r="O376" s="27"/>
      <c r="P376" s="27"/>
      <c r="Q376" s="27"/>
      <c r="R376" s="27"/>
      <c r="S376" s="27"/>
      <c r="T376" s="27"/>
      <c r="U376" s="27"/>
      <c r="V376" s="27"/>
      <c r="W376" s="27"/>
      <c r="X376" s="27"/>
      <c r="Y376" s="27"/>
      <c r="Z376" s="27"/>
      <c r="AA376" s="27"/>
      <c r="AB376" s="27"/>
      <c r="AC376" s="27"/>
      <c r="AD376" s="27"/>
      <c r="AE376" s="27"/>
      <c r="AF376" s="27"/>
      <c r="AG376" s="27"/>
      <c r="AH376" s="27"/>
      <c r="AI376" s="27"/>
      <c r="AJ376" s="27"/>
      <c r="AK376" s="27"/>
      <c r="AL376" s="27"/>
      <c r="AM376" s="27"/>
      <c r="AN376" s="27"/>
      <c r="AO376" s="27"/>
      <c r="AP376" s="27"/>
      <c r="AQ376" s="27"/>
      <c r="AR376" s="27"/>
      <c r="AS376" s="27"/>
      <c r="AT376" s="27"/>
      <c r="AU376" s="27"/>
      <c r="AV376" s="27"/>
      <c r="AW376" s="27"/>
      <c r="AX376" s="27"/>
      <c r="AY376" s="27"/>
      <c r="AZ376" s="27"/>
      <c r="BA376" s="27"/>
      <c r="BB376" s="27"/>
      <c r="BC376" s="27"/>
      <c r="BD376" s="27"/>
      <c r="BE376" s="27"/>
      <c r="BF376" s="27"/>
      <c r="BG376" s="27"/>
      <c r="BH376" s="27"/>
      <c r="BI376" s="27"/>
      <c r="BJ376" s="27"/>
      <c r="BK376" s="68"/>
      <c r="BL376" s="36"/>
      <c r="BM376" s="60"/>
      <c r="BN376" s="7"/>
      <c r="BO376" s="7"/>
      <c r="BP376" s="7"/>
    </row>
    <row r="377" spans="4:68" x14ac:dyDescent="0.15">
      <c r="D377" s="27"/>
      <c r="E377" s="27"/>
      <c r="F377" s="27"/>
      <c r="G377" s="27"/>
      <c r="H377" s="27"/>
      <c r="I377" s="27"/>
      <c r="J377" s="27"/>
      <c r="K377" s="27"/>
      <c r="L377" s="27"/>
      <c r="M377" s="27"/>
      <c r="N377" s="27"/>
      <c r="O377" s="27"/>
      <c r="P377" s="27"/>
      <c r="Q377" s="27"/>
      <c r="R377" s="27"/>
      <c r="S377" s="27"/>
      <c r="T377" s="27"/>
      <c r="U377" s="27"/>
      <c r="V377" s="27"/>
      <c r="W377" s="27"/>
      <c r="X377" s="27"/>
      <c r="Y377" s="27"/>
      <c r="Z377" s="27"/>
      <c r="AA377" s="27"/>
      <c r="AB377" s="27"/>
      <c r="AC377" s="27"/>
      <c r="AD377" s="27"/>
      <c r="AE377" s="27"/>
      <c r="AF377" s="27"/>
      <c r="AG377" s="27"/>
      <c r="AH377" s="27"/>
      <c r="AI377" s="27"/>
      <c r="AJ377" s="27"/>
      <c r="AK377" s="27"/>
      <c r="AL377" s="27"/>
      <c r="AM377" s="27"/>
      <c r="AN377" s="27"/>
      <c r="AO377" s="27"/>
      <c r="AP377" s="27"/>
      <c r="AQ377" s="27"/>
      <c r="AR377" s="27"/>
      <c r="AS377" s="27"/>
      <c r="AT377" s="27"/>
      <c r="AU377" s="27"/>
      <c r="AV377" s="27"/>
      <c r="AW377" s="27"/>
      <c r="AX377" s="27"/>
      <c r="AY377" s="27"/>
      <c r="AZ377" s="27"/>
      <c r="BA377" s="27"/>
      <c r="BB377" s="27"/>
      <c r="BC377" s="27"/>
      <c r="BD377" s="27"/>
      <c r="BE377" s="27"/>
      <c r="BF377" s="27"/>
      <c r="BG377" s="27"/>
      <c r="BH377" s="27"/>
      <c r="BI377" s="27"/>
      <c r="BJ377" s="27"/>
      <c r="BK377" s="68"/>
      <c r="BL377" s="36"/>
      <c r="BM377" s="60"/>
      <c r="BN377" s="7"/>
      <c r="BO377" s="7"/>
      <c r="BP377" s="7"/>
    </row>
    <row r="378" spans="4:68" x14ac:dyDescent="0.15">
      <c r="D378" s="27"/>
      <c r="E378" s="27"/>
      <c r="F378" s="27"/>
      <c r="G378" s="27"/>
      <c r="H378" s="27"/>
      <c r="I378" s="27"/>
      <c r="J378" s="27"/>
      <c r="K378" s="27"/>
      <c r="L378" s="27"/>
      <c r="M378" s="27"/>
      <c r="N378" s="27"/>
      <c r="O378" s="27"/>
      <c r="P378" s="27"/>
      <c r="Q378" s="27"/>
      <c r="R378" s="27"/>
      <c r="S378" s="27"/>
      <c r="T378" s="27"/>
      <c r="U378" s="27"/>
      <c r="V378" s="27"/>
      <c r="W378" s="27"/>
      <c r="X378" s="27"/>
      <c r="Y378" s="27"/>
      <c r="Z378" s="27"/>
      <c r="AA378" s="27"/>
      <c r="AB378" s="27"/>
      <c r="AC378" s="27"/>
      <c r="AD378" s="27"/>
      <c r="AE378" s="27"/>
      <c r="AF378" s="27"/>
      <c r="AG378" s="27"/>
      <c r="AH378" s="27"/>
      <c r="AI378" s="27"/>
      <c r="AJ378" s="27"/>
      <c r="AK378" s="27"/>
      <c r="AL378" s="27"/>
      <c r="AM378" s="27"/>
      <c r="AN378" s="27"/>
      <c r="AO378" s="27"/>
      <c r="AP378" s="27"/>
      <c r="AQ378" s="27"/>
      <c r="AR378" s="27"/>
      <c r="AS378" s="27"/>
      <c r="AT378" s="27"/>
      <c r="AU378" s="27"/>
      <c r="AV378" s="27"/>
      <c r="AW378" s="27"/>
      <c r="AX378" s="27"/>
      <c r="AY378" s="27"/>
      <c r="AZ378" s="27"/>
      <c r="BA378" s="27"/>
      <c r="BB378" s="27"/>
      <c r="BC378" s="27"/>
      <c r="BD378" s="27"/>
      <c r="BE378" s="27"/>
      <c r="BF378" s="27"/>
      <c r="BG378" s="27"/>
      <c r="BH378" s="27"/>
      <c r="BI378" s="27"/>
      <c r="BJ378" s="27"/>
      <c r="BK378" s="68"/>
      <c r="BL378" s="36"/>
      <c r="BM378" s="60"/>
      <c r="BN378" s="7"/>
      <c r="BO378" s="7"/>
      <c r="BP378" s="7"/>
    </row>
    <row r="379" spans="4:68" x14ac:dyDescent="0.15">
      <c r="D379" s="27"/>
      <c r="E379" s="27"/>
      <c r="F379" s="27"/>
      <c r="G379" s="27"/>
      <c r="H379" s="27"/>
      <c r="I379" s="27"/>
      <c r="J379" s="27"/>
      <c r="K379" s="27"/>
      <c r="L379" s="27"/>
      <c r="M379" s="27"/>
      <c r="N379" s="27"/>
      <c r="O379" s="27"/>
      <c r="P379" s="27"/>
      <c r="Q379" s="27"/>
      <c r="R379" s="27"/>
      <c r="S379" s="27"/>
      <c r="T379" s="27"/>
      <c r="U379" s="27"/>
      <c r="V379" s="27"/>
      <c r="W379" s="27"/>
      <c r="X379" s="27"/>
      <c r="Y379" s="27"/>
      <c r="Z379" s="27"/>
      <c r="AA379" s="27"/>
      <c r="AB379" s="27"/>
      <c r="AC379" s="27"/>
      <c r="AD379" s="27"/>
      <c r="AE379" s="27"/>
      <c r="AF379" s="27"/>
      <c r="AG379" s="27"/>
      <c r="AH379" s="27"/>
      <c r="AI379" s="27"/>
      <c r="AJ379" s="27"/>
      <c r="AK379" s="27"/>
      <c r="AL379" s="27"/>
      <c r="AM379" s="27"/>
      <c r="AN379" s="27"/>
      <c r="AO379" s="27"/>
      <c r="AP379" s="27"/>
      <c r="AQ379" s="27"/>
      <c r="AR379" s="27"/>
      <c r="AS379" s="27"/>
      <c r="AT379" s="27"/>
      <c r="AU379" s="27"/>
      <c r="AV379" s="27"/>
      <c r="AW379" s="27"/>
      <c r="AX379" s="27"/>
      <c r="AY379" s="27"/>
      <c r="AZ379" s="27"/>
      <c r="BA379" s="27"/>
      <c r="BB379" s="27"/>
      <c r="BC379" s="27"/>
      <c r="BD379" s="27"/>
      <c r="BE379" s="27"/>
      <c r="BF379" s="27"/>
      <c r="BG379" s="27"/>
      <c r="BH379" s="27"/>
      <c r="BI379" s="27"/>
      <c r="BJ379" s="27"/>
      <c r="BK379" s="68"/>
      <c r="BL379" s="36"/>
      <c r="BM379" s="60"/>
      <c r="BN379" s="7"/>
      <c r="BO379" s="7"/>
      <c r="BP379" s="7"/>
    </row>
    <row r="380" spans="4:68" x14ac:dyDescent="0.15">
      <c r="D380" s="27"/>
      <c r="E380" s="27"/>
      <c r="F380" s="27"/>
      <c r="G380" s="27"/>
      <c r="H380" s="27"/>
      <c r="I380" s="27"/>
      <c r="J380" s="27"/>
      <c r="K380" s="27"/>
      <c r="L380" s="27"/>
      <c r="M380" s="27"/>
      <c r="N380" s="27"/>
      <c r="O380" s="27"/>
      <c r="P380" s="27"/>
      <c r="Q380" s="27"/>
      <c r="R380" s="27"/>
      <c r="S380" s="27"/>
      <c r="T380" s="27"/>
      <c r="U380" s="27"/>
      <c r="V380" s="27"/>
      <c r="W380" s="27"/>
      <c r="X380" s="27"/>
      <c r="Y380" s="27"/>
      <c r="Z380" s="27"/>
      <c r="AA380" s="27"/>
      <c r="AB380" s="27"/>
      <c r="AC380" s="27"/>
      <c r="AD380" s="27"/>
      <c r="AE380" s="27"/>
      <c r="AF380" s="27"/>
      <c r="AG380" s="27"/>
      <c r="AH380" s="27"/>
      <c r="AI380" s="27"/>
      <c r="AJ380" s="27"/>
      <c r="AK380" s="27"/>
      <c r="AL380" s="27"/>
      <c r="AM380" s="27"/>
      <c r="AN380" s="27"/>
      <c r="AO380" s="27"/>
      <c r="AP380" s="27"/>
      <c r="AQ380" s="27"/>
      <c r="AR380" s="27"/>
      <c r="AS380" s="27"/>
      <c r="AT380" s="27"/>
      <c r="AU380" s="27"/>
      <c r="AV380" s="27"/>
      <c r="AW380" s="27"/>
      <c r="AX380" s="27"/>
      <c r="AY380" s="27"/>
      <c r="AZ380" s="27"/>
      <c r="BA380" s="27"/>
      <c r="BB380" s="27"/>
      <c r="BC380" s="27"/>
      <c r="BD380" s="27"/>
      <c r="BE380" s="27"/>
      <c r="BF380" s="27"/>
      <c r="BG380" s="27"/>
      <c r="BH380" s="27"/>
      <c r="BI380" s="27"/>
      <c r="BJ380" s="27"/>
      <c r="BK380" s="68"/>
      <c r="BL380" s="36"/>
      <c r="BM380" s="60"/>
      <c r="BN380" s="7"/>
      <c r="BO380" s="7"/>
      <c r="BP380" s="7"/>
    </row>
    <row r="381" spans="4:68" x14ac:dyDescent="0.15">
      <c r="D381" s="27"/>
      <c r="E381" s="27"/>
      <c r="F381" s="27"/>
      <c r="G381" s="27"/>
      <c r="H381" s="27"/>
      <c r="I381" s="27"/>
      <c r="J381" s="27"/>
      <c r="K381" s="27"/>
      <c r="L381" s="27"/>
      <c r="M381" s="27"/>
      <c r="N381" s="27"/>
      <c r="O381" s="27"/>
      <c r="P381" s="27"/>
      <c r="Q381" s="27"/>
      <c r="R381" s="27"/>
      <c r="S381" s="27"/>
      <c r="T381" s="27"/>
      <c r="U381" s="27"/>
      <c r="V381" s="27"/>
      <c r="W381" s="27"/>
      <c r="X381" s="27"/>
      <c r="Y381" s="27"/>
      <c r="Z381" s="27"/>
      <c r="AA381" s="27"/>
      <c r="AB381" s="27"/>
      <c r="AC381" s="27"/>
      <c r="AD381" s="27"/>
      <c r="AE381" s="27"/>
      <c r="AF381" s="27"/>
      <c r="AG381" s="27"/>
      <c r="AH381" s="27"/>
      <c r="AI381" s="27"/>
      <c r="AJ381" s="27"/>
      <c r="AK381" s="27"/>
      <c r="AL381" s="27"/>
      <c r="AM381" s="27"/>
      <c r="AN381" s="27"/>
      <c r="AO381" s="27"/>
      <c r="AP381" s="27"/>
      <c r="AQ381" s="27"/>
      <c r="AR381" s="27"/>
      <c r="AS381" s="27"/>
      <c r="AT381" s="27"/>
      <c r="AU381" s="27"/>
      <c r="AV381" s="27"/>
      <c r="AW381" s="27"/>
      <c r="AX381" s="27"/>
      <c r="AY381" s="27"/>
      <c r="AZ381" s="27"/>
      <c r="BA381" s="27"/>
      <c r="BB381" s="27"/>
      <c r="BC381" s="27"/>
      <c r="BD381" s="27"/>
      <c r="BE381" s="27"/>
      <c r="BF381" s="27"/>
      <c r="BG381" s="27"/>
      <c r="BH381" s="27"/>
      <c r="BI381" s="27"/>
      <c r="BJ381" s="27"/>
      <c r="BK381" s="68"/>
      <c r="BL381" s="36"/>
      <c r="BM381" s="60"/>
      <c r="BN381" s="7"/>
      <c r="BO381" s="7"/>
      <c r="BP381" s="7"/>
    </row>
    <row r="382" spans="4:68" x14ac:dyDescent="0.15">
      <c r="D382" s="27"/>
      <c r="E382" s="27"/>
      <c r="F382" s="27"/>
      <c r="G382" s="27"/>
      <c r="H382" s="27"/>
      <c r="I382" s="27"/>
      <c r="J382" s="27"/>
      <c r="K382" s="27"/>
      <c r="L382" s="27"/>
      <c r="M382" s="27"/>
      <c r="N382" s="27"/>
      <c r="O382" s="27"/>
      <c r="P382" s="27"/>
      <c r="Q382" s="27"/>
      <c r="R382" s="27"/>
      <c r="S382" s="27"/>
      <c r="T382" s="27"/>
      <c r="U382" s="27"/>
      <c r="V382" s="27"/>
      <c r="W382" s="27"/>
      <c r="X382" s="27"/>
      <c r="Y382" s="27"/>
      <c r="Z382" s="27"/>
      <c r="AA382" s="27"/>
      <c r="AB382" s="27"/>
      <c r="AC382" s="27"/>
      <c r="AD382" s="27"/>
      <c r="AE382" s="27"/>
      <c r="AF382" s="27"/>
      <c r="AG382" s="27"/>
      <c r="AH382" s="27"/>
      <c r="AI382" s="27"/>
      <c r="AJ382" s="27"/>
      <c r="AK382" s="27"/>
      <c r="AL382" s="27"/>
      <c r="AM382" s="27"/>
      <c r="AN382" s="27"/>
      <c r="AO382" s="27"/>
      <c r="AP382" s="27"/>
      <c r="AQ382" s="27"/>
      <c r="AR382" s="27"/>
      <c r="AS382" s="27"/>
      <c r="AT382" s="27"/>
      <c r="AU382" s="27"/>
      <c r="AV382" s="27"/>
      <c r="AW382" s="27"/>
      <c r="AX382" s="27"/>
      <c r="AY382" s="27"/>
      <c r="AZ382" s="27"/>
      <c r="BA382" s="27"/>
      <c r="BB382" s="27"/>
      <c r="BC382" s="27"/>
      <c r="BD382" s="27"/>
      <c r="BE382" s="27"/>
      <c r="BF382" s="27"/>
      <c r="BG382" s="27"/>
      <c r="BH382" s="27"/>
      <c r="BI382" s="27"/>
      <c r="BJ382" s="27"/>
      <c r="BK382" s="68"/>
      <c r="BL382" s="36"/>
      <c r="BM382" s="60"/>
      <c r="BN382" s="7"/>
      <c r="BO382" s="7"/>
      <c r="BP382" s="7"/>
    </row>
    <row r="383" spans="4:68" x14ac:dyDescent="0.15">
      <c r="D383" s="27"/>
      <c r="E383" s="27"/>
      <c r="F383" s="27"/>
      <c r="G383" s="27"/>
      <c r="H383" s="27"/>
      <c r="I383" s="27"/>
      <c r="J383" s="27"/>
      <c r="K383" s="27"/>
      <c r="L383" s="27"/>
      <c r="M383" s="27"/>
      <c r="N383" s="27"/>
      <c r="O383" s="27"/>
      <c r="P383" s="27"/>
      <c r="Q383" s="27"/>
      <c r="R383" s="27"/>
      <c r="S383" s="27"/>
      <c r="T383" s="27"/>
      <c r="U383" s="27"/>
      <c r="V383" s="27"/>
      <c r="W383" s="27"/>
      <c r="X383" s="27"/>
      <c r="Y383" s="27"/>
      <c r="Z383" s="27"/>
      <c r="AA383" s="27"/>
      <c r="AB383" s="27"/>
      <c r="AC383" s="27"/>
      <c r="AD383" s="27"/>
      <c r="AE383" s="27"/>
      <c r="AF383" s="27"/>
      <c r="AG383" s="27"/>
      <c r="AH383" s="27"/>
      <c r="AI383" s="27"/>
      <c r="AJ383" s="27"/>
      <c r="AK383" s="27"/>
      <c r="AL383" s="27"/>
      <c r="AM383" s="27"/>
      <c r="AN383" s="27"/>
      <c r="AO383" s="27"/>
      <c r="AP383" s="27"/>
      <c r="AQ383" s="27"/>
      <c r="AR383" s="27"/>
      <c r="AS383" s="27"/>
      <c r="AT383" s="27"/>
      <c r="AU383" s="27"/>
      <c r="AV383" s="27"/>
      <c r="AW383" s="27"/>
      <c r="AX383" s="27"/>
      <c r="AY383" s="27"/>
      <c r="AZ383" s="27"/>
      <c r="BA383" s="27"/>
      <c r="BB383" s="27"/>
      <c r="BC383" s="27"/>
      <c r="BD383" s="27"/>
      <c r="BE383" s="27"/>
      <c r="BF383" s="27"/>
      <c r="BG383" s="27"/>
      <c r="BH383" s="27"/>
      <c r="BI383" s="27"/>
      <c r="BJ383" s="27"/>
      <c r="BK383" s="68"/>
      <c r="BL383" s="36"/>
      <c r="BM383" s="60"/>
      <c r="BN383" s="7"/>
      <c r="BO383" s="7"/>
      <c r="BP383" s="7"/>
    </row>
    <row r="384" spans="4:68" x14ac:dyDescent="0.15">
      <c r="D384" s="27"/>
      <c r="E384" s="27"/>
      <c r="F384" s="27"/>
      <c r="G384" s="27"/>
      <c r="H384" s="27"/>
      <c r="I384" s="27"/>
      <c r="J384" s="27"/>
      <c r="K384" s="27"/>
      <c r="L384" s="27"/>
      <c r="M384" s="27"/>
      <c r="N384" s="27"/>
      <c r="O384" s="27"/>
      <c r="P384" s="27"/>
      <c r="Q384" s="27"/>
      <c r="R384" s="27"/>
      <c r="S384" s="27"/>
      <c r="T384" s="27"/>
      <c r="U384" s="27"/>
      <c r="V384" s="27"/>
      <c r="W384" s="27"/>
      <c r="X384" s="27"/>
      <c r="Y384" s="27"/>
      <c r="Z384" s="27"/>
      <c r="AA384" s="27"/>
      <c r="AB384" s="27"/>
      <c r="AC384" s="27"/>
      <c r="AD384" s="27"/>
      <c r="AE384" s="27"/>
      <c r="AF384" s="27"/>
      <c r="AG384" s="27"/>
      <c r="AH384" s="27"/>
      <c r="AI384" s="27"/>
      <c r="AJ384" s="27"/>
      <c r="AK384" s="27"/>
      <c r="AL384" s="27"/>
      <c r="AM384" s="27"/>
      <c r="AN384" s="27"/>
      <c r="AO384" s="27"/>
      <c r="AP384" s="27"/>
      <c r="AQ384" s="27"/>
      <c r="AR384" s="27"/>
      <c r="AS384" s="27"/>
      <c r="AT384" s="27"/>
      <c r="AU384" s="27"/>
      <c r="AV384" s="27"/>
      <c r="AW384" s="27"/>
      <c r="AX384" s="27"/>
      <c r="AY384" s="27"/>
      <c r="AZ384" s="27"/>
      <c r="BA384" s="27"/>
      <c r="BB384" s="27"/>
      <c r="BC384" s="27"/>
      <c r="BD384" s="27"/>
      <c r="BE384" s="27"/>
      <c r="BF384" s="27"/>
      <c r="BG384" s="27"/>
      <c r="BH384" s="27"/>
      <c r="BI384" s="27"/>
      <c r="BJ384" s="27"/>
      <c r="BK384" s="68"/>
      <c r="BL384" s="36"/>
      <c r="BM384" s="60"/>
      <c r="BN384" s="7"/>
      <c r="BO384" s="7"/>
      <c r="BP384" s="7"/>
    </row>
    <row r="385" spans="4:68" x14ac:dyDescent="0.15">
      <c r="D385" s="27"/>
      <c r="E385" s="27"/>
      <c r="F385" s="27"/>
      <c r="G385" s="27"/>
      <c r="H385" s="27"/>
      <c r="I385" s="27"/>
      <c r="J385" s="27"/>
      <c r="K385" s="27"/>
      <c r="L385" s="27"/>
      <c r="M385" s="27"/>
      <c r="N385" s="27"/>
      <c r="O385" s="27"/>
      <c r="P385" s="27"/>
      <c r="Q385" s="27"/>
      <c r="R385" s="27"/>
      <c r="S385" s="27"/>
      <c r="T385" s="27"/>
      <c r="U385" s="27"/>
      <c r="V385" s="27"/>
      <c r="W385" s="27"/>
      <c r="X385" s="27"/>
      <c r="Y385" s="27"/>
      <c r="Z385" s="27"/>
      <c r="AA385" s="27"/>
      <c r="AB385" s="27"/>
      <c r="AC385" s="27"/>
      <c r="AD385" s="27"/>
      <c r="AE385" s="27"/>
      <c r="AF385" s="27"/>
      <c r="AG385" s="27"/>
      <c r="AH385" s="27"/>
      <c r="AI385" s="27"/>
      <c r="AJ385" s="27"/>
      <c r="AK385" s="27"/>
      <c r="AL385" s="27"/>
      <c r="AM385" s="27"/>
      <c r="AN385" s="27"/>
      <c r="AO385" s="27"/>
      <c r="AP385" s="27"/>
      <c r="AQ385" s="27"/>
      <c r="AR385" s="27"/>
      <c r="AS385" s="27"/>
      <c r="AT385" s="27"/>
      <c r="AU385" s="27"/>
      <c r="AV385" s="27"/>
      <c r="AW385" s="27"/>
      <c r="AX385" s="27"/>
      <c r="AY385" s="27"/>
      <c r="AZ385" s="27"/>
      <c r="BA385" s="27"/>
      <c r="BB385" s="27"/>
      <c r="BC385" s="27"/>
      <c r="BD385" s="27"/>
      <c r="BE385" s="27"/>
      <c r="BF385" s="27"/>
      <c r="BG385" s="27"/>
      <c r="BH385" s="27"/>
      <c r="BI385" s="27"/>
      <c r="BJ385" s="27"/>
      <c r="BK385" s="68"/>
      <c r="BL385" s="36"/>
      <c r="BM385" s="60"/>
      <c r="BN385" s="7"/>
      <c r="BO385" s="7"/>
      <c r="BP385" s="7"/>
    </row>
    <row r="386" spans="4:68" x14ac:dyDescent="0.15">
      <c r="D386" s="27"/>
      <c r="E386" s="27"/>
      <c r="F386" s="27"/>
      <c r="G386" s="27"/>
      <c r="H386" s="27"/>
      <c r="I386" s="27"/>
      <c r="J386" s="27"/>
      <c r="K386" s="27"/>
      <c r="L386" s="27"/>
      <c r="M386" s="27"/>
      <c r="N386" s="27"/>
      <c r="O386" s="27"/>
      <c r="P386" s="27"/>
      <c r="Q386" s="27"/>
      <c r="R386" s="27"/>
      <c r="S386" s="27"/>
      <c r="T386" s="27"/>
      <c r="U386" s="27"/>
      <c r="V386" s="27"/>
      <c r="W386" s="27"/>
      <c r="X386" s="27"/>
      <c r="Y386" s="27"/>
      <c r="Z386" s="27"/>
      <c r="AA386" s="27"/>
      <c r="AB386" s="27"/>
      <c r="AC386" s="27"/>
      <c r="AD386" s="27"/>
      <c r="AE386" s="27"/>
      <c r="AF386" s="27"/>
      <c r="AG386" s="27"/>
      <c r="AH386" s="27"/>
      <c r="AI386" s="27"/>
      <c r="AJ386" s="27"/>
      <c r="AK386" s="27"/>
      <c r="AL386" s="27"/>
      <c r="AM386" s="27"/>
      <c r="AN386" s="27"/>
      <c r="AO386" s="27"/>
      <c r="AP386" s="27"/>
      <c r="AQ386" s="27"/>
      <c r="AR386" s="27"/>
      <c r="AS386" s="27"/>
      <c r="AT386" s="27"/>
      <c r="AU386" s="27"/>
      <c r="AV386" s="27"/>
      <c r="AW386" s="27"/>
      <c r="AX386" s="27"/>
      <c r="AY386" s="27"/>
      <c r="AZ386" s="27"/>
      <c r="BA386" s="27"/>
      <c r="BB386" s="27"/>
      <c r="BC386" s="27"/>
      <c r="BD386" s="27"/>
      <c r="BE386" s="27"/>
      <c r="BF386" s="27"/>
      <c r="BG386" s="27"/>
      <c r="BH386" s="27"/>
      <c r="BI386" s="27"/>
      <c r="BJ386" s="27"/>
      <c r="BK386" s="68"/>
      <c r="BL386" s="36"/>
      <c r="BM386" s="60"/>
      <c r="BN386" s="7"/>
      <c r="BO386" s="7"/>
      <c r="BP386" s="7"/>
    </row>
    <row r="387" spans="4:68" x14ac:dyDescent="0.15">
      <c r="D387" s="27"/>
      <c r="E387" s="27"/>
      <c r="F387" s="27"/>
      <c r="G387" s="27"/>
      <c r="H387" s="27"/>
      <c r="I387" s="27"/>
      <c r="J387" s="27"/>
      <c r="K387" s="27"/>
      <c r="L387" s="27"/>
      <c r="M387" s="27"/>
      <c r="N387" s="27"/>
      <c r="O387" s="27"/>
      <c r="P387" s="27"/>
      <c r="Q387" s="27"/>
      <c r="R387" s="27"/>
      <c r="S387" s="27"/>
      <c r="T387" s="27"/>
      <c r="U387" s="27"/>
      <c r="V387" s="27"/>
      <c r="W387" s="27"/>
      <c r="X387" s="27"/>
      <c r="Y387" s="27"/>
      <c r="Z387" s="27"/>
      <c r="AA387" s="27"/>
      <c r="AB387" s="27"/>
      <c r="AC387" s="27"/>
      <c r="AD387" s="27"/>
      <c r="AE387" s="27"/>
      <c r="AF387" s="27"/>
      <c r="AG387" s="27"/>
      <c r="AH387" s="27"/>
      <c r="AI387" s="27"/>
      <c r="AJ387" s="27"/>
      <c r="AK387" s="27"/>
      <c r="AL387" s="27"/>
      <c r="AM387" s="27"/>
      <c r="AN387" s="27"/>
      <c r="AO387" s="27"/>
      <c r="AP387" s="27"/>
      <c r="AQ387" s="27"/>
      <c r="AR387" s="27"/>
      <c r="AS387" s="27"/>
      <c r="AT387" s="27"/>
      <c r="AU387" s="27"/>
      <c r="AV387" s="27"/>
      <c r="AW387" s="27"/>
      <c r="AX387" s="27"/>
      <c r="AY387" s="27"/>
      <c r="AZ387" s="27"/>
      <c r="BA387" s="27"/>
      <c r="BB387" s="27"/>
      <c r="BC387" s="27"/>
      <c r="BD387" s="27"/>
      <c r="BE387" s="27"/>
      <c r="BF387" s="27"/>
      <c r="BG387" s="27"/>
      <c r="BH387" s="27"/>
      <c r="BI387" s="27"/>
      <c r="BJ387" s="27"/>
      <c r="BK387" s="68"/>
      <c r="BL387" s="36"/>
      <c r="BM387" s="60"/>
      <c r="BN387" s="7"/>
      <c r="BO387" s="7"/>
      <c r="BP387" s="7"/>
    </row>
    <row r="388" spans="4:68" x14ac:dyDescent="0.15">
      <c r="D388" s="27"/>
      <c r="E388" s="27"/>
      <c r="F388" s="27"/>
      <c r="G388" s="27"/>
      <c r="H388" s="27"/>
      <c r="I388" s="27"/>
      <c r="J388" s="27"/>
      <c r="K388" s="27"/>
      <c r="L388" s="27"/>
      <c r="M388" s="27"/>
      <c r="N388" s="27"/>
      <c r="O388" s="27"/>
      <c r="P388" s="27"/>
      <c r="Q388" s="27"/>
      <c r="R388" s="27"/>
      <c r="S388" s="27"/>
      <c r="T388" s="27"/>
      <c r="U388" s="27"/>
      <c r="V388" s="27"/>
      <c r="W388" s="27"/>
      <c r="X388" s="27"/>
      <c r="Y388" s="27"/>
      <c r="Z388" s="27"/>
      <c r="AA388" s="27"/>
      <c r="AB388" s="27"/>
      <c r="AC388" s="27"/>
      <c r="AD388" s="27"/>
      <c r="AE388" s="27"/>
      <c r="AF388" s="27"/>
      <c r="AG388" s="27"/>
      <c r="AH388" s="27"/>
      <c r="AI388" s="27"/>
      <c r="AJ388" s="27"/>
      <c r="AK388" s="27"/>
      <c r="AL388" s="27"/>
      <c r="AM388" s="27"/>
      <c r="AN388" s="27"/>
      <c r="AO388" s="27"/>
      <c r="AP388" s="27"/>
      <c r="AQ388" s="27"/>
      <c r="AR388" s="27"/>
      <c r="AS388" s="27"/>
      <c r="AT388" s="27"/>
      <c r="AU388" s="27"/>
      <c r="AV388" s="27"/>
      <c r="AW388" s="27"/>
      <c r="AX388" s="27"/>
      <c r="AY388" s="27"/>
      <c r="AZ388" s="27"/>
      <c r="BA388" s="27"/>
      <c r="BB388" s="27"/>
      <c r="BC388" s="27"/>
      <c r="BD388" s="27"/>
      <c r="BE388" s="27"/>
      <c r="BF388" s="27"/>
      <c r="BG388" s="27"/>
      <c r="BH388" s="27"/>
      <c r="BI388" s="27"/>
      <c r="BJ388" s="27"/>
      <c r="BK388" s="68"/>
      <c r="BL388" s="36"/>
      <c r="BM388" s="60"/>
      <c r="BN388" s="7"/>
      <c r="BO388" s="7"/>
      <c r="BP388" s="7"/>
    </row>
    <row r="389" spans="4:68" x14ac:dyDescent="0.15">
      <c r="D389" s="27"/>
      <c r="E389" s="27"/>
      <c r="F389" s="27"/>
      <c r="G389" s="27"/>
      <c r="H389" s="27"/>
      <c r="I389" s="27"/>
      <c r="J389" s="27"/>
      <c r="K389" s="27"/>
      <c r="L389" s="27"/>
      <c r="M389" s="27"/>
      <c r="N389" s="27"/>
      <c r="O389" s="27"/>
      <c r="P389" s="27"/>
      <c r="Q389" s="27"/>
      <c r="R389" s="27"/>
      <c r="S389" s="27"/>
      <c r="T389" s="27"/>
      <c r="U389" s="27"/>
      <c r="V389" s="27"/>
      <c r="W389" s="27"/>
      <c r="X389" s="27"/>
      <c r="Y389" s="27"/>
      <c r="Z389" s="27"/>
      <c r="AA389" s="27"/>
      <c r="AB389" s="27"/>
      <c r="AC389" s="27"/>
      <c r="AD389" s="27"/>
      <c r="AE389" s="27"/>
      <c r="AF389" s="27"/>
      <c r="AG389" s="27"/>
      <c r="AH389" s="27"/>
      <c r="AI389" s="27"/>
      <c r="AJ389" s="27"/>
      <c r="AK389" s="27"/>
      <c r="AL389" s="27"/>
      <c r="AM389" s="27"/>
      <c r="AN389" s="27"/>
      <c r="AO389" s="27"/>
      <c r="AP389" s="27"/>
      <c r="AQ389" s="27"/>
      <c r="AR389" s="27"/>
      <c r="AS389" s="27"/>
      <c r="AT389" s="27"/>
      <c r="AU389" s="27"/>
      <c r="AV389" s="27"/>
      <c r="AW389" s="27"/>
      <c r="AX389" s="27"/>
      <c r="AY389" s="27"/>
      <c r="AZ389" s="27"/>
      <c r="BA389" s="27"/>
      <c r="BB389" s="27"/>
      <c r="BC389" s="27"/>
      <c r="BD389" s="27"/>
      <c r="BE389" s="27"/>
      <c r="BF389" s="27"/>
      <c r="BG389" s="27"/>
      <c r="BH389" s="27"/>
      <c r="BI389" s="27"/>
      <c r="BJ389" s="27"/>
      <c r="BK389" s="68"/>
      <c r="BL389" s="36"/>
      <c r="BM389" s="60"/>
      <c r="BN389" s="7"/>
      <c r="BO389" s="7"/>
      <c r="BP389" s="7"/>
    </row>
    <row r="390" spans="4:68" x14ac:dyDescent="0.15">
      <c r="D390" s="27"/>
      <c r="E390" s="27"/>
      <c r="F390" s="27"/>
      <c r="G390" s="27"/>
      <c r="H390" s="27"/>
      <c r="I390" s="27"/>
      <c r="J390" s="27"/>
      <c r="K390" s="27"/>
      <c r="L390" s="27"/>
      <c r="M390" s="27"/>
      <c r="N390" s="27"/>
      <c r="O390" s="27"/>
      <c r="P390" s="27"/>
      <c r="Q390" s="27"/>
      <c r="R390" s="27"/>
      <c r="S390" s="27"/>
      <c r="T390" s="27"/>
      <c r="U390" s="27"/>
      <c r="V390" s="27"/>
      <c r="W390" s="27"/>
      <c r="X390" s="27"/>
      <c r="Y390" s="27"/>
      <c r="Z390" s="27"/>
      <c r="AA390" s="27"/>
      <c r="AB390" s="27"/>
      <c r="AC390" s="27"/>
      <c r="AD390" s="27"/>
      <c r="AE390" s="27"/>
      <c r="AF390" s="27"/>
      <c r="AG390" s="27"/>
      <c r="AH390" s="27"/>
      <c r="AI390" s="27"/>
      <c r="AJ390" s="27"/>
      <c r="AK390" s="27"/>
      <c r="AL390" s="27"/>
      <c r="AM390" s="27"/>
      <c r="AN390" s="27"/>
      <c r="AO390" s="27"/>
      <c r="AP390" s="27"/>
      <c r="AQ390" s="27"/>
      <c r="AR390" s="27"/>
      <c r="AS390" s="27"/>
      <c r="AT390" s="27"/>
      <c r="AU390" s="27"/>
      <c r="AV390" s="27"/>
      <c r="AW390" s="27"/>
      <c r="AX390" s="27"/>
      <c r="AY390" s="27"/>
      <c r="AZ390" s="27"/>
      <c r="BA390" s="27"/>
      <c r="BB390" s="27"/>
      <c r="BC390" s="27"/>
      <c r="BD390" s="27"/>
      <c r="BE390" s="27"/>
      <c r="BF390" s="27"/>
      <c r="BG390" s="27"/>
      <c r="BH390" s="27"/>
      <c r="BI390" s="27"/>
      <c r="BJ390" s="27"/>
      <c r="BK390" s="68"/>
      <c r="BL390" s="36"/>
      <c r="BM390" s="60"/>
      <c r="BN390" s="7"/>
      <c r="BO390" s="7"/>
      <c r="BP390" s="7"/>
    </row>
    <row r="391" spans="4:68" x14ac:dyDescent="0.15">
      <c r="D391" s="27"/>
      <c r="E391" s="27"/>
      <c r="F391" s="27"/>
      <c r="G391" s="27"/>
      <c r="H391" s="27"/>
      <c r="I391" s="27"/>
      <c r="J391" s="27"/>
      <c r="K391" s="27"/>
      <c r="L391" s="27"/>
      <c r="M391" s="27"/>
      <c r="N391" s="27"/>
      <c r="O391" s="27"/>
      <c r="P391" s="27"/>
      <c r="Q391" s="27"/>
      <c r="R391" s="27"/>
      <c r="S391" s="27"/>
      <c r="T391" s="27"/>
      <c r="U391" s="27"/>
      <c r="V391" s="27"/>
      <c r="W391" s="27"/>
      <c r="X391" s="27"/>
      <c r="Y391" s="27"/>
      <c r="Z391" s="27"/>
      <c r="AA391" s="27"/>
      <c r="AB391" s="27"/>
      <c r="AC391" s="27"/>
      <c r="AD391" s="27"/>
      <c r="AE391" s="27"/>
      <c r="AF391" s="27"/>
      <c r="AG391" s="27"/>
      <c r="AH391" s="27"/>
      <c r="AI391" s="27"/>
      <c r="AJ391" s="27"/>
      <c r="AK391" s="27"/>
      <c r="AL391" s="27"/>
      <c r="AM391" s="27"/>
      <c r="AN391" s="27"/>
      <c r="AO391" s="27"/>
      <c r="AP391" s="27"/>
      <c r="AQ391" s="27"/>
      <c r="AR391" s="27"/>
      <c r="AS391" s="27"/>
      <c r="AT391" s="27"/>
      <c r="AU391" s="27"/>
      <c r="AV391" s="27"/>
      <c r="AW391" s="27"/>
      <c r="AX391" s="27"/>
      <c r="AY391" s="27"/>
      <c r="AZ391" s="27"/>
      <c r="BA391" s="27"/>
      <c r="BB391" s="27"/>
      <c r="BC391" s="27"/>
      <c r="BD391" s="27"/>
      <c r="BE391" s="27"/>
      <c r="BF391" s="27"/>
      <c r="BG391" s="27"/>
      <c r="BH391" s="27"/>
      <c r="BI391" s="27"/>
      <c r="BJ391" s="27"/>
      <c r="BK391" s="68"/>
      <c r="BL391" s="36"/>
      <c r="BM391" s="60"/>
      <c r="BN391" s="7"/>
      <c r="BO391" s="7"/>
      <c r="BP391" s="7"/>
    </row>
    <row r="392" spans="4:68" x14ac:dyDescent="0.15">
      <c r="D392" s="27"/>
      <c r="E392" s="27"/>
      <c r="F392" s="27"/>
      <c r="G392" s="27"/>
      <c r="H392" s="27"/>
      <c r="I392" s="27"/>
      <c r="J392" s="27"/>
      <c r="K392" s="27"/>
      <c r="L392" s="27"/>
      <c r="M392" s="27"/>
      <c r="N392" s="27"/>
      <c r="O392" s="27"/>
      <c r="P392" s="27"/>
      <c r="Q392" s="27"/>
      <c r="R392" s="27"/>
      <c r="S392" s="27"/>
      <c r="T392" s="27"/>
      <c r="U392" s="27"/>
      <c r="V392" s="27"/>
      <c r="W392" s="27"/>
      <c r="X392" s="27"/>
      <c r="Y392" s="27"/>
      <c r="Z392" s="27"/>
      <c r="AA392" s="27"/>
      <c r="AB392" s="27"/>
      <c r="AC392" s="27"/>
      <c r="AD392" s="27"/>
      <c r="AE392" s="27"/>
      <c r="AF392" s="27"/>
      <c r="AG392" s="27"/>
      <c r="AH392" s="27"/>
      <c r="AI392" s="27"/>
      <c r="AJ392" s="27"/>
      <c r="AK392" s="27"/>
      <c r="AL392" s="27"/>
      <c r="AM392" s="27"/>
      <c r="AN392" s="27"/>
      <c r="AO392" s="27"/>
      <c r="AP392" s="27"/>
      <c r="AQ392" s="27"/>
      <c r="AR392" s="27"/>
      <c r="AS392" s="27"/>
      <c r="AT392" s="27"/>
      <c r="AU392" s="27"/>
      <c r="AV392" s="27"/>
      <c r="AW392" s="27"/>
      <c r="AX392" s="27"/>
      <c r="AY392" s="27"/>
      <c r="AZ392" s="27"/>
      <c r="BA392" s="27"/>
      <c r="BB392" s="27"/>
      <c r="BC392" s="27"/>
      <c r="BD392" s="27"/>
      <c r="BE392" s="27"/>
      <c r="BF392" s="27"/>
      <c r="BG392" s="27"/>
      <c r="BH392" s="27"/>
      <c r="BI392" s="27"/>
      <c r="BJ392" s="27"/>
      <c r="BK392" s="68"/>
      <c r="BL392" s="36"/>
      <c r="BM392" s="60"/>
      <c r="BN392" s="7"/>
      <c r="BO392" s="7"/>
      <c r="BP392" s="7"/>
    </row>
    <row r="393" spans="4:68" x14ac:dyDescent="0.15">
      <c r="D393" s="27"/>
      <c r="E393" s="27"/>
      <c r="F393" s="27"/>
      <c r="G393" s="27"/>
      <c r="H393" s="27"/>
      <c r="I393" s="27"/>
      <c r="J393" s="27"/>
      <c r="K393" s="27"/>
      <c r="L393" s="27"/>
      <c r="M393" s="27"/>
      <c r="N393" s="27"/>
      <c r="O393" s="27"/>
      <c r="P393" s="27"/>
      <c r="Q393" s="27"/>
      <c r="R393" s="27"/>
      <c r="S393" s="27"/>
      <c r="T393" s="27"/>
      <c r="U393" s="27"/>
      <c r="V393" s="27"/>
      <c r="W393" s="27"/>
      <c r="X393" s="27"/>
      <c r="Y393" s="27"/>
      <c r="Z393" s="27"/>
      <c r="AA393" s="27"/>
      <c r="AB393" s="27"/>
      <c r="AC393" s="27"/>
      <c r="AD393" s="27"/>
      <c r="AE393" s="27"/>
      <c r="AF393" s="27"/>
      <c r="AG393" s="27"/>
      <c r="AH393" s="27"/>
      <c r="AI393" s="27"/>
      <c r="AJ393" s="27"/>
      <c r="AK393" s="27"/>
      <c r="AL393" s="27"/>
      <c r="AM393" s="27"/>
      <c r="AN393" s="27"/>
      <c r="AO393" s="27"/>
      <c r="AP393" s="27"/>
      <c r="AQ393" s="27"/>
      <c r="AR393" s="27"/>
      <c r="AS393" s="27"/>
      <c r="AT393" s="27"/>
      <c r="AU393" s="27"/>
      <c r="AV393" s="27"/>
      <c r="AW393" s="27"/>
      <c r="AX393" s="27"/>
      <c r="AY393" s="27"/>
      <c r="AZ393" s="27"/>
      <c r="BA393" s="27"/>
      <c r="BB393" s="27"/>
      <c r="BC393" s="27"/>
      <c r="BD393" s="27"/>
      <c r="BE393" s="27"/>
      <c r="BF393" s="27"/>
      <c r="BG393" s="27"/>
      <c r="BH393" s="27"/>
      <c r="BI393" s="27"/>
      <c r="BJ393" s="27"/>
      <c r="BK393" s="68"/>
      <c r="BL393" s="36"/>
      <c r="BM393" s="60"/>
      <c r="BN393" s="7"/>
      <c r="BO393" s="7"/>
      <c r="BP393" s="7"/>
    </row>
    <row r="394" spans="4:68" x14ac:dyDescent="0.15">
      <c r="D394" s="27"/>
      <c r="E394" s="27"/>
      <c r="F394" s="27"/>
      <c r="G394" s="27"/>
      <c r="H394" s="27"/>
      <c r="I394" s="27"/>
      <c r="J394" s="27"/>
      <c r="K394" s="27"/>
      <c r="L394" s="27"/>
      <c r="M394" s="27"/>
      <c r="N394" s="27"/>
      <c r="O394" s="27"/>
      <c r="P394" s="27"/>
      <c r="Q394" s="27"/>
      <c r="R394" s="27"/>
      <c r="S394" s="27"/>
      <c r="T394" s="27"/>
      <c r="U394" s="27"/>
      <c r="V394" s="27"/>
      <c r="W394" s="27"/>
      <c r="X394" s="27"/>
      <c r="Y394" s="27"/>
      <c r="Z394" s="27"/>
      <c r="AA394" s="27"/>
      <c r="AB394" s="27"/>
      <c r="AC394" s="27"/>
      <c r="AD394" s="27"/>
      <c r="AE394" s="27"/>
      <c r="AF394" s="27"/>
      <c r="AG394" s="27"/>
      <c r="AH394" s="27"/>
      <c r="AI394" s="27"/>
      <c r="AJ394" s="27"/>
      <c r="AK394" s="27"/>
      <c r="AL394" s="27"/>
      <c r="AM394" s="27"/>
      <c r="AN394" s="27"/>
      <c r="AO394" s="27"/>
      <c r="AP394" s="27"/>
      <c r="AQ394" s="27"/>
      <c r="AR394" s="27"/>
      <c r="AS394" s="27"/>
      <c r="AT394" s="27"/>
      <c r="AU394" s="27"/>
      <c r="AV394" s="27"/>
      <c r="AW394" s="27"/>
      <c r="AX394" s="27"/>
      <c r="AY394" s="27"/>
      <c r="AZ394" s="27"/>
      <c r="BA394" s="27"/>
      <c r="BB394" s="27"/>
      <c r="BC394" s="27"/>
      <c r="BD394" s="27"/>
      <c r="BE394" s="27"/>
      <c r="BF394" s="27"/>
      <c r="BG394" s="27"/>
      <c r="BH394" s="27"/>
      <c r="BI394" s="27"/>
      <c r="BJ394" s="27"/>
      <c r="BK394" s="68"/>
      <c r="BL394" s="36"/>
      <c r="BM394" s="60"/>
      <c r="BN394" s="7"/>
      <c r="BO394" s="7"/>
      <c r="BP394" s="7"/>
    </row>
    <row r="395" spans="4:68" x14ac:dyDescent="0.15">
      <c r="D395" s="27"/>
      <c r="E395" s="27"/>
      <c r="F395" s="27"/>
      <c r="G395" s="27"/>
      <c r="H395" s="27"/>
      <c r="I395" s="27"/>
      <c r="J395" s="27"/>
      <c r="K395" s="27"/>
      <c r="L395" s="27"/>
      <c r="M395" s="27"/>
      <c r="N395" s="27"/>
      <c r="O395" s="27"/>
      <c r="P395" s="27"/>
      <c r="Q395" s="27"/>
      <c r="R395" s="27"/>
      <c r="S395" s="27"/>
      <c r="T395" s="27"/>
      <c r="U395" s="27"/>
      <c r="V395" s="27"/>
      <c r="W395" s="27"/>
      <c r="X395" s="27"/>
      <c r="Y395" s="27"/>
      <c r="Z395" s="27"/>
      <c r="AA395" s="27"/>
      <c r="AB395" s="27"/>
      <c r="AC395" s="27"/>
      <c r="AD395" s="27"/>
      <c r="AE395" s="27"/>
      <c r="AF395" s="27"/>
      <c r="AG395" s="27"/>
      <c r="AH395" s="27"/>
      <c r="AI395" s="27"/>
      <c r="AJ395" s="27"/>
      <c r="AK395" s="27"/>
      <c r="AL395" s="27"/>
      <c r="AM395" s="27"/>
      <c r="AN395" s="27"/>
      <c r="AO395" s="27"/>
      <c r="AP395" s="27"/>
      <c r="AQ395" s="27"/>
      <c r="AR395" s="27"/>
      <c r="AS395" s="27"/>
      <c r="AT395" s="27"/>
      <c r="AU395" s="27"/>
      <c r="AV395" s="27"/>
      <c r="AW395" s="27"/>
      <c r="AX395" s="27"/>
      <c r="AY395" s="27"/>
      <c r="AZ395" s="27"/>
      <c r="BA395" s="27"/>
      <c r="BB395" s="27"/>
      <c r="BC395" s="27"/>
      <c r="BD395" s="27"/>
      <c r="BE395" s="27"/>
      <c r="BF395" s="27"/>
      <c r="BG395" s="27"/>
      <c r="BH395" s="27"/>
      <c r="BI395" s="27"/>
      <c r="BJ395" s="27"/>
      <c r="BK395" s="68"/>
      <c r="BL395" s="36"/>
      <c r="BM395" s="60"/>
      <c r="BN395" s="7"/>
      <c r="BO395" s="7"/>
      <c r="BP395" s="7"/>
    </row>
    <row r="396" spans="4:68" x14ac:dyDescent="0.15">
      <c r="D396" s="27"/>
      <c r="E396" s="27"/>
      <c r="F396" s="27"/>
      <c r="G396" s="27"/>
      <c r="H396" s="27"/>
      <c r="I396" s="27"/>
      <c r="J396" s="27"/>
      <c r="K396" s="27"/>
      <c r="L396" s="27"/>
      <c r="M396" s="27"/>
      <c r="N396" s="27"/>
      <c r="O396" s="27"/>
      <c r="P396" s="27"/>
      <c r="Q396" s="27"/>
      <c r="R396" s="27"/>
      <c r="S396" s="27"/>
      <c r="T396" s="27"/>
      <c r="U396" s="27"/>
      <c r="V396" s="27"/>
      <c r="W396" s="27"/>
      <c r="X396" s="27"/>
      <c r="Y396" s="27"/>
      <c r="Z396" s="27"/>
      <c r="AA396" s="27"/>
      <c r="AB396" s="27"/>
      <c r="AC396" s="27"/>
      <c r="AD396" s="27"/>
      <c r="AE396" s="27"/>
      <c r="AF396" s="27"/>
      <c r="AG396" s="27"/>
      <c r="AH396" s="27"/>
      <c r="AI396" s="27"/>
      <c r="AJ396" s="27"/>
      <c r="AK396" s="27"/>
      <c r="AL396" s="27"/>
      <c r="AM396" s="27"/>
      <c r="AN396" s="27"/>
      <c r="AO396" s="27"/>
      <c r="AP396" s="27"/>
      <c r="AQ396" s="27"/>
      <c r="AR396" s="27"/>
      <c r="AS396" s="27"/>
      <c r="AT396" s="27"/>
      <c r="AU396" s="27"/>
      <c r="AV396" s="27"/>
      <c r="AW396" s="27"/>
      <c r="AX396" s="27"/>
      <c r="AY396" s="27"/>
      <c r="AZ396" s="27"/>
      <c r="BA396" s="27"/>
      <c r="BB396" s="27"/>
      <c r="BC396" s="27"/>
      <c r="BD396" s="27"/>
      <c r="BE396" s="27"/>
      <c r="BF396" s="27"/>
      <c r="BG396" s="27"/>
      <c r="BH396" s="27"/>
      <c r="BI396" s="27"/>
      <c r="BJ396" s="27"/>
      <c r="BK396" s="68"/>
      <c r="BL396" s="36"/>
      <c r="BM396" s="60"/>
      <c r="BN396" s="7"/>
      <c r="BO396" s="7"/>
      <c r="BP396" s="7"/>
    </row>
    <row r="397" spans="4:68" x14ac:dyDescent="0.15">
      <c r="D397" s="27"/>
      <c r="E397" s="27"/>
      <c r="F397" s="27"/>
      <c r="G397" s="27"/>
      <c r="H397" s="27"/>
      <c r="I397" s="27"/>
      <c r="J397" s="27"/>
      <c r="K397" s="27"/>
      <c r="L397" s="27"/>
      <c r="M397" s="27"/>
      <c r="N397" s="27"/>
      <c r="O397" s="27"/>
      <c r="P397" s="27"/>
      <c r="Q397" s="27"/>
      <c r="R397" s="27"/>
      <c r="S397" s="27"/>
      <c r="T397" s="27"/>
      <c r="U397" s="27"/>
      <c r="V397" s="27"/>
      <c r="W397" s="27"/>
      <c r="X397" s="27"/>
      <c r="Y397" s="27"/>
      <c r="Z397" s="27"/>
      <c r="AA397" s="27"/>
      <c r="AB397" s="27"/>
      <c r="AC397" s="27"/>
      <c r="AD397" s="27"/>
      <c r="AE397" s="27"/>
      <c r="AF397" s="27"/>
      <c r="AG397" s="27"/>
      <c r="AH397" s="27"/>
      <c r="AI397" s="27"/>
      <c r="AJ397" s="27"/>
      <c r="AK397" s="27"/>
      <c r="AL397" s="27"/>
      <c r="AM397" s="27"/>
      <c r="AN397" s="27"/>
      <c r="AO397" s="27"/>
      <c r="AP397" s="27"/>
      <c r="AQ397" s="27"/>
      <c r="AR397" s="27"/>
      <c r="AS397" s="27"/>
      <c r="AT397" s="27"/>
      <c r="AU397" s="27"/>
      <c r="AV397" s="27"/>
      <c r="AW397" s="27"/>
      <c r="AX397" s="27"/>
      <c r="AY397" s="27"/>
      <c r="AZ397" s="27"/>
      <c r="BA397" s="27"/>
      <c r="BB397" s="27"/>
      <c r="BC397" s="27"/>
      <c r="BD397" s="27"/>
      <c r="BE397" s="27"/>
      <c r="BF397" s="27"/>
      <c r="BG397" s="27"/>
      <c r="BH397" s="27"/>
      <c r="BI397" s="27"/>
      <c r="BJ397" s="27"/>
      <c r="BK397" s="68"/>
      <c r="BL397" s="36"/>
      <c r="BM397" s="60"/>
      <c r="BN397" s="7"/>
      <c r="BO397" s="7"/>
      <c r="BP397" s="7"/>
    </row>
    <row r="398" spans="4:68" x14ac:dyDescent="0.15">
      <c r="D398" s="27"/>
      <c r="E398" s="27"/>
      <c r="F398" s="27"/>
      <c r="G398" s="27"/>
      <c r="H398" s="27"/>
      <c r="I398" s="27"/>
      <c r="J398" s="27"/>
      <c r="K398" s="27"/>
      <c r="L398" s="27"/>
      <c r="M398" s="27"/>
      <c r="N398" s="27"/>
      <c r="O398" s="27"/>
      <c r="P398" s="27"/>
      <c r="Q398" s="27"/>
      <c r="R398" s="27"/>
      <c r="S398" s="27"/>
      <c r="T398" s="27"/>
      <c r="U398" s="27"/>
      <c r="V398" s="27"/>
      <c r="W398" s="27"/>
      <c r="X398" s="27"/>
      <c r="Y398" s="27"/>
      <c r="Z398" s="27"/>
      <c r="AA398" s="27"/>
      <c r="AB398" s="27"/>
      <c r="AC398" s="27"/>
      <c r="AD398" s="27"/>
      <c r="AE398" s="27"/>
      <c r="AF398" s="27"/>
      <c r="AG398" s="27"/>
      <c r="AH398" s="27"/>
      <c r="AI398" s="27"/>
      <c r="AJ398" s="27"/>
      <c r="AK398" s="27"/>
      <c r="AL398" s="27"/>
      <c r="AM398" s="27"/>
      <c r="AN398" s="27"/>
      <c r="AO398" s="27"/>
      <c r="AP398" s="27"/>
      <c r="AQ398" s="27"/>
      <c r="AR398" s="27"/>
      <c r="AS398" s="27"/>
      <c r="AT398" s="27"/>
      <c r="AU398" s="27"/>
      <c r="AV398" s="27"/>
      <c r="AW398" s="27"/>
      <c r="AX398" s="27"/>
      <c r="AY398" s="27"/>
      <c r="AZ398" s="27"/>
      <c r="BA398" s="27"/>
      <c r="BB398" s="27"/>
      <c r="BC398" s="27"/>
      <c r="BD398" s="27"/>
      <c r="BE398" s="27"/>
      <c r="BF398" s="27"/>
      <c r="BG398" s="27"/>
      <c r="BH398" s="27"/>
      <c r="BI398" s="27"/>
      <c r="BJ398" s="27"/>
      <c r="BK398" s="68"/>
      <c r="BL398" s="36"/>
      <c r="BM398" s="60"/>
      <c r="BN398" s="7"/>
      <c r="BO398" s="7"/>
      <c r="BP398" s="7"/>
    </row>
    <row r="399" spans="4:68" x14ac:dyDescent="0.15">
      <c r="D399" s="27"/>
      <c r="E399" s="27"/>
      <c r="F399" s="27"/>
      <c r="G399" s="27"/>
      <c r="H399" s="27"/>
      <c r="I399" s="27"/>
      <c r="J399" s="27"/>
      <c r="K399" s="27"/>
      <c r="L399" s="27"/>
      <c r="M399" s="27"/>
      <c r="N399" s="27"/>
      <c r="O399" s="27"/>
      <c r="P399" s="27"/>
      <c r="Q399" s="27"/>
      <c r="R399" s="27"/>
      <c r="S399" s="27"/>
      <c r="T399" s="27"/>
      <c r="U399" s="27"/>
      <c r="V399" s="27"/>
      <c r="W399" s="27"/>
      <c r="X399" s="27"/>
      <c r="Y399" s="27"/>
      <c r="Z399" s="27"/>
      <c r="AA399" s="27"/>
      <c r="AB399" s="27"/>
      <c r="AC399" s="27"/>
      <c r="AD399" s="27"/>
      <c r="AE399" s="27"/>
      <c r="AF399" s="27"/>
      <c r="AG399" s="27"/>
      <c r="AH399" s="27"/>
      <c r="AI399" s="27"/>
      <c r="AJ399" s="27"/>
      <c r="AK399" s="27"/>
      <c r="AL399" s="27"/>
      <c r="AM399" s="27"/>
      <c r="AN399" s="27"/>
      <c r="AO399" s="27"/>
      <c r="AP399" s="27"/>
      <c r="AQ399" s="27"/>
      <c r="AR399" s="27"/>
      <c r="AS399" s="27"/>
      <c r="AT399" s="27"/>
      <c r="AU399" s="27"/>
      <c r="AV399" s="27"/>
      <c r="AW399" s="27"/>
      <c r="AX399" s="27"/>
      <c r="AY399" s="27"/>
      <c r="AZ399" s="27"/>
      <c r="BA399" s="27"/>
      <c r="BB399" s="27"/>
      <c r="BC399" s="27"/>
      <c r="BD399" s="27"/>
      <c r="BE399" s="27"/>
      <c r="BF399" s="27"/>
      <c r="BG399" s="27"/>
      <c r="BH399" s="27"/>
      <c r="BI399" s="27"/>
      <c r="BJ399" s="27"/>
      <c r="BK399" s="68"/>
      <c r="BL399" s="36"/>
      <c r="BM399" s="60"/>
      <c r="BN399" s="7"/>
      <c r="BO399" s="7"/>
      <c r="BP399" s="7"/>
    </row>
    <row r="400" spans="4:68" x14ac:dyDescent="0.15">
      <c r="D400" s="27"/>
      <c r="E400" s="27"/>
      <c r="F400" s="27"/>
      <c r="G400" s="27"/>
      <c r="H400" s="27"/>
      <c r="I400" s="27"/>
      <c r="J400" s="27"/>
      <c r="K400" s="27"/>
      <c r="L400" s="27"/>
      <c r="M400" s="27"/>
      <c r="N400" s="27"/>
      <c r="O400" s="27"/>
      <c r="P400" s="27"/>
      <c r="Q400" s="27"/>
      <c r="R400" s="27"/>
      <c r="S400" s="27"/>
      <c r="T400" s="27"/>
      <c r="U400" s="27"/>
      <c r="V400" s="27"/>
      <c r="W400" s="27"/>
      <c r="X400" s="27"/>
      <c r="Y400" s="27"/>
      <c r="Z400" s="27"/>
      <c r="AA400" s="27"/>
      <c r="AB400" s="27"/>
      <c r="AC400" s="27"/>
      <c r="AD400" s="27"/>
      <c r="AE400" s="27"/>
      <c r="AF400" s="27"/>
      <c r="AG400" s="27"/>
      <c r="AH400" s="27"/>
      <c r="AI400" s="27"/>
      <c r="AJ400" s="27"/>
      <c r="AK400" s="27"/>
      <c r="AL400" s="27"/>
      <c r="AM400" s="27"/>
      <c r="AN400" s="27"/>
      <c r="AO400" s="27"/>
      <c r="AP400" s="27"/>
      <c r="AQ400" s="27"/>
      <c r="AR400" s="27"/>
      <c r="AS400" s="27"/>
      <c r="AT400" s="27"/>
      <c r="AU400" s="27"/>
      <c r="AV400" s="27"/>
      <c r="AW400" s="27"/>
      <c r="AX400" s="27"/>
      <c r="AY400" s="27"/>
      <c r="AZ400" s="27"/>
      <c r="BA400" s="27"/>
      <c r="BB400" s="27"/>
      <c r="BC400" s="27"/>
      <c r="BD400" s="27"/>
      <c r="BE400" s="27"/>
      <c r="BF400" s="27"/>
      <c r="BG400" s="27"/>
      <c r="BH400" s="27"/>
      <c r="BI400" s="27"/>
      <c r="BJ400" s="27"/>
      <c r="BK400" s="68"/>
      <c r="BL400" s="36"/>
      <c r="BM400" s="60"/>
      <c r="BN400" s="7"/>
      <c r="BO400" s="7"/>
      <c r="BP400" s="7"/>
    </row>
    <row r="401" spans="4:68" x14ac:dyDescent="0.15">
      <c r="D401" s="27"/>
      <c r="E401" s="27"/>
      <c r="F401" s="27"/>
      <c r="G401" s="27"/>
      <c r="H401" s="27"/>
      <c r="I401" s="27"/>
      <c r="J401" s="27"/>
      <c r="K401" s="27"/>
      <c r="L401" s="27"/>
      <c r="M401" s="27"/>
      <c r="N401" s="27"/>
      <c r="O401" s="27"/>
      <c r="P401" s="27"/>
      <c r="Q401" s="27"/>
      <c r="R401" s="27"/>
      <c r="S401" s="27"/>
      <c r="T401" s="27"/>
      <c r="U401" s="27"/>
      <c r="V401" s="27"/>
      <c r="W401" s="27"/>
      <c r="X401" s="27"/>
      <c r="Y401" s="27"/>
      <c r="Z401" s="27"/>
      <c r="AA401" s="27"/>
      <c r="AB401" s="27"/>
      <c r="AC401" s="27"/>
      <c r="AD401" s="27"/>
      <c r="AE401" s="27"/>
      <c r="AF401" s="27"/>
      <c r="AG401" s="27"/>
      <c r="AH401" s="27"/>
      <c r="AI401" s="27"/>
      <c r="AJ401" s="27"/>
      <c r="AK401" s="27"/>
      <c r="AL401" s="27"/>
      <c r="AM401" s="27"/>
      <c r="AN401" s="27"/>
      <c r="AO401" s="27"/>
      <c r="AP401" s="27"/>
      <c r="AQ401" s="27"/>
      <c r="AR401" s="27"/>
      <c r="AS401" s="27"/>
      <c r="AT401" s="27"/>
      <c r="AU401" s="27"/>
      <c r="AV401" s="27"/>
      <c r="AW401" s="27"/>
      <c r="AX401" s="27"/>
      <c r="AY401" s="27"/>
      <c r="AZ401" s="27"/>
      <c r="BA401" s="27"/>
      <c r="BB401" s="27"/>
      <c r="BC401" s="27"/>
      <c r="BD401" s="27"/>
      <c r="BE401" s="27"/>
      <c r="BF401" s="27"/>
      <c r="BG401" s="27"/>
      <c r="BH401" s="27"/>
      <c r="BI401" s="27"/>
      <c r="BJ401" s="27"/>
      <c r="BK401" s="68"/>
      <c r="BL401" s="36"/>
      <c r="BM401" s="60"/>
      <c r="BN401" s="7"/>
      <c r="BO401" s="7"/>
      <c r="BP401" s="7"/>
    </row>
    <row r="402" spans="4:68" x14ac:dyDescent="0.15">
      <c r="D402" s="27"/>
      <c r="E402" s="27"/>
      <c r="F402" s="27"/>
      <c r="G402" s="27"/>
      <c r="H402" s="27"/>
      <c r="I402" s="27"/>
      <c r="J402" s="27"/>
      <c r="K402" s="27"/>
      <c r="L402" s="27"/>
      <c r="M402" s="27"/>
      <c r="N402" s="27"/>
      <c r="O402" s="27"/>
      <c r="P402" s="27"/>
      <c r="Q402" s="27"/>
      <c r="R402" s="27"/>
      <c r="S402" s="27"/>
      <c r="T402" s="27"/>
      <c r="U402" s="27"/>
      <c r="V402" s="27"/>
      <c r="W402" s="27"/>
      <c r="X402" s="27"/>
      <c r="Y402" s="27"/>
      <c r="Z402" s="27"/>
      <c r="AA402" s="27"/>
      <c r="AB402" s="27"/>
      <c r="AC402" s="27"/>
      <c r="AD402" s="27"/>
      <c r="AE402" s="27"/>
      <c r="AF402" s="27"/>
      <c r="AG402" s="27"/>
      <c r="AH402" s="27"/>
      <c r="AI402" s="27"/>
      <c r="AJ402" s="27"/>
      <c r="AK402" s="27"/>
      <c r="AL402" s="27"/>
      <c r="AM402" s="27"/>
      <c r="AN402" s="27"/>
      <c r="AO402" s="27"/>
      <c r="AP402" s="27"/>
      <c r="AQ402" s="27"/>
      <c r="AR402" s="27"/>
      <c r="AS402" s="27"/>
      <c r="AT402" s="27"/>
      <c r="AU402" s="27"/>
      <c r="AV402" s="27"/>
      <c r="AW402" s="27"/>
      <c r="AX402" s="27"/>
      <c r="AY402" s="27"/>
      <c r="AZ402" s="27"/>
      <c r="BA402" s="27"/>
      <c r="BB402" s="27"/>
      <c r="BC402" s="27"/>
      <c r="BD402" s="27"/>
      <c r="BE402" s="27"/>
      <c r="BF402" s="27"/>
      <c r="BG402" s="27"/>
      <c r="BH402" s="27"/>
      <c r="BI402" s="27"/>
      <c r="BJ402" s="27"/>
      <c r="BK402" s="68"/>
      <c r="BL402" s="36"/>
      <c r="BM402" s="60"/>
      <c r="BN402" s="7"/>
      <c r="BO402" s="7"/>
      <c r="BP402" s="7"/>
    </row>
    <row r="403" spans="4:68" x14ac:dyDescent="0.15">
      <c r="D403" s="27"/>
      <c r="E403" s="27"/>
      <c r="F403" s="27"/>
      <c r="G403" s="27"/>
      <c r="H403" s="27"/>
      <c r="I403" s="27"/>
      <c r="J403" s="27"/>
      <c r="K403" s="27"/>
      <c r="L403" s="27"/>
      <c r="M403" s="27"/>
      <c r="N403" s="27"/>
      <c r="O403" s="27"/>
      <c r="P403" s="27"/>
      <c r="Q403" s="27"/>
      <c r="R403" s="27"/>
      <c r="S403" s="27"/>
      <c r="T403" s="27"/>
      <c r="U403" s="27"/>
      <c r="V403" s="27"/>
      <c r="W403" s="27"/>
      <c r="X403" s="27"/>
      <c r="Y403" s="27"/>
      <c r="Z403" s="27"/>
      <c r="AA403" s="27"/>
      <c r="AB403" s="27"/>
      <c r="AC403" s="27"/>
      <c r="AD403" s="27"/>
      <c r="AE403" s="27"/>
      <c r="AF403" s="27"/>
      <c r="AG403" s="27"/>
      <c r="AH403" s="27"/>
      <c r="AI403" s="27"/>
      <c r="AJ403" s="27"/>
      <c r="AK403" s="27"/>
      <c r="AL403" s="27"/>
      <c r="AM403" s="27"/>
      <c r="AN403" s="27"/>
      <c r="AO403" s="27"/>
      <c r="AP403" s="27"/>
      <c r="AQ403" s="27"/>
      <c r="AR403" s="27"/>
      <c r="AS403" s="27"/>
      <c r="AT403" s="27"/>
      <c r="AU403" s="27"/>
      <c r="AV403" s="27"/>
      <c r="AW403" s="27"/>
      <c r="AX403" s="27"/>
      <c r="AY403" s="27"/>
      <c r="AZ403" s="27"/>
      <c r="BA403" s="27"/>
      <c r="BB403" s="27"/>
      <c r="BC403" s="27"/>
      <c r="BD403" s="27"/>
      <c r="BE403" s="27"/>
      <c r="BF403" s="27"/>
      <c r="BG403" s="27"/>
      <c r="BH403" s="27"/>
      <c r="BI403" s="27"/>
      <c r="BJ403" s="27"/>
      <c r="BK403" s="68"/>
      <c r="BL403" s="36"/>
      <c r="BM403" s="60"/>
      <c r="BN403" s="7"/>
      <c r="BO403" s="7"/>
      <c r="BP403" s="7"/>
    </row>
    <row r="404" spans="4:68" x14ac:dyDescent="0.15">
      <c r="D404" s="27"/>
      <c r="E404" s="27"/>
      <c r="F404" s="27"/>
      <c r="G404" s="27"/>
      <c r="H404" s="27"/>
      <c r="I404" s="27"/>
      <c r="J404" s="27"/>
      <c r="K404" s="27"/>
      <c r="L404" s="27"/>
      <c r="M404" s="27"/>
      <c r="N404" s="27"/>
      <c r="O404" s="27"/>
      <c r="P404" s="27"/>
      <c r="Q404" s="27"/>
      <c r="R404" s="27"/>
      <c r="S404" s="27"/>
      <c r="T404" s="27"/>
      <c r="U404" s="27"/>
      <c r="V404" s="27"/>
      <c r="W404" s="27"/>
      <c r="X404" s="27"/>
      <c r="Y404" s="27"/>
      <c r="Z404" s="27"/>
      <c r="AA404" s="27"/>
      <c r="AB404" s="27"/>
      <c r="AC404" s="27"/>
      <c r="AD404" s="27"/>
      <c r="AE404" s="27"/>
      <c r="AF404" s="27"/>
      <c r="AG404" s="27"/>
      <c r="AH404" s="27"/>
      <c r="AI404" s="27"/>
      <c r="AJ404" s="27"/>
      <c r="AK404" s="27"/>
      <c r="AL404" s="27"/>
      <c r="AM404" s="27"/>
      <c r="AN404" s="27"/>
      <c r="AO404" s="27"/>
      <c r="AP404" s="27"/>
      <c r="AQ404" s="27"/>
      <c r="AR404" s="27"/>
      <c r="AS404" s="27"/>
      <c r="AT404" s="27"/>
      <c r="AU404" s="27"/>
      <c r="AV404" s="27"/>
      <c r="AW404" s="27"/>
      <c r="AX404" s="27"/>
      <c r="AY404" s="27"/>
      <c r="AZ404" s="27"/>
      <c r="BA404" s="27"/>
      <c r="BB404" s="27"/>
      <c r="BC404" s="27"/>
      <c r="BD404" s="27"/>
      <c r="BE404" s="27"/>
      <c r="BF404" s="27"/>
      <c r="BG404" s="27"/>
      <c r="BH404" s="27"/>
      <c r="BI404" s="27"/>
      <c r="BJ404" s="27"/>
      <c r="BK404" s="68"/>
      <c r="BL404" s="36"/>
      <c r="BM404" s="60"/>
      <c r="BN404" s="7"/>
      <c r="BO404" s="7"/>
      <c r="BP404" s="7"/>
    </row>
    <row r="405" spans="4:68" x14ac:dyDescent="0.15">
      <c r="D405" s="27"/>
      <c r="E405" s="27"/>
      <c r="F405" s="27"/>
      <c r="G405" s="27"/>
      <c r="H405" s="27"/>
      <c r="I405" s="27"/>
      <c r="J405" s="27"/>
      <c r="K405" s="27"/>
      <c r="L405" s="27"/>
      <c r="M405" s="27"/>
      <c r="N405" s="27"/>
      <c r="O405" s="27"/>
      <c r="P405" s="27"/>
      <c r="Q405" s="27"/>
      <c r="R405" s="27"/>
      <c r="S405" s="27"/>
      <c r="T405" s="27"/>
      <c r="U405" s="27"/>
      <c r="V405" s="27"/>
      <c r="W405" s="27"/>
      <c r="X405" s="27"/>
      <c r="Y405" s="27"/>
      <c r="Z405" s="27"/>
      <c r="AA405" s="27"/>
      <c r="AB405" s="27"/>
      <c r="AC405" s="27"/>
      <c r="AD405" s="27"/>
      <c r="AE405" s="27"/>
      <c r="AF405" s="27"/>
      <c r="AG405" s="27"/>
      <c r="AH405" s="27"/>
      <c r="AI405" s="27"/>
      <c r="AJ405" s="27"/>
      <c r="AK405" s="27"/>
      <c r="AL405" s="27"/>
      <c r="AM405" s="27"/>
      <c r="AN405" s="27"/>
      <c r="AO405" s="27"/>
      <c r="AP405" s="27"/>
      <c r="AQ405" s="27"/>
      <c r="AR405" s="27"/>
      <c r="AS405" s="27"/>
      <c r="AT405" s="27"/>
      <c r="AU405" s="27"/>
      <c r="AV405" s="27"/>
      <c r="AW405" s="27"/>
      <c r="AX405" s="27"/>
      <c r="AY405" s="27"/>
      <c r="AZ405" s="27"/>
      <c r="BA405" s="27"/>
      <c r="BB405" s="27"/>
      <c r="BC405" s="27"/>
      <c r="BD405" s="27"/>
      <c r="BE405" s="27"/>
      <c r="BF405" s="27"/>
      <c r="BG405" s="27"/>
      <c r="BH405" s="27"/>
      <c r="BI405" s="27"/>
      <c r="BJ405" s="27"/>
      <c r="BK405" s="68"/>
      <c r="BL405" s="36"/>
      <c r="BM405" s="60"/>
      <c r="BN405" s="7"/>
      <c r="BO405" s="7"/>
      <c r="BP405" s="7"/>
    </row>
    <row r="406" spans="4:68" x14ac:dyDescent="0.15">
      <c r="D406" s="27"/>
      <c r="E406" s="27"/>
      <c r="F406" s="27"/>
      <c r="G406" s="27"/>
      <c r="H406" s="27"/>
      <c r="I406" s="27"/>
      <c r="J406" s="27"/>
      <c r="K406" s="27"/>
      <c r="L406" s="27"/>
      <c r="M406" s="27"/>
      <c r="N406" s="27"/>
      <c r="O406" s="27"/>
      <c r="P406" s="27"/>
      <c r="Q406" s="27"/>
      <c r="R406" s="27"/>
      <c r="S406" s="27"/>
      <c r="T406" s="27"/>
      <c r="U406" s="27"/>
      <c r="V406" s="27"/>
      <c r="W406" s="27"/>
      <c r="X406" s="27"/>
      <c r="Y406" s="27"/>
      <c r="Z406" s="27"/>
      <c r="AA406" s="27"/>
      <c r="AB406" s="27"/>
      <c r="AC406" s="27"/>
      <c r="AD406" s="27"/>
      <c r="AE406" s="27"/>
      <c r="AF406" s="27"/>
      <c r="AG406" s="27"/>
      <c r="AH406" s="27"/>
      <c r="AI406" s="27"/>
      <c r="AJ406" s="27"/>
      <c r="AK406" s="27"/>
      <c r="AL406" s="27"/>
      <c r="AM406" s="27"/>
      <c r="AN406" s="27"/>
      <c r="AO406" s="27"/>
      <c r="AP406" s="27"/>
      <c r="AQ406" s="27"/>
      <c r="AR406" s="27"/>
      <c r="AS406" s="27"/>
      <c r="AT406" s="27"/>
      <c r="AU406" s="27"/>
      <c r="AV406" s="27"/>
      <c r="AW406" s="27"/>
      <c r="AX406" s="27"/>
      <c r="AY406" s="27"/>
      <c r="AZ406" s="27"/>
      <c r="BA406" s="27"/>
      <c r="BB406" s="27"/>
      <c r="BC406" s="27"/>
      <c r="BD406" s="27"/>
      <c r="BE406" s="27"/>
      <c r="BF406" s="27"/>
      <c r="BG406" s="27"/>
      <c r="BH406" s="27"/>
      <c r="BI406" s="27"/>
      <c r="BJ406" s="27"/>
      <c r="BK406" s="68"/>
      <c r="BL406" s="36"/>
      <c r="BM406" s="60"/>
      <c r="BN406" s="7"/>
      <c r="BO406" s="7"/>
      <c r="BP406" s="7"/>
    </row>
    <row r="407" spans="4:68" x14ac:dyDescent="0.15">
      <c r="D407" s="27"/>
      <c r="E407" s="27"/>
      <c r="F407" s="27"/>
      <c r="G407" s="27"/>
      <c r="H407" s="27"/>
      <c r="I407" s="27"/>
      <c r="J407" s="27"/>
      <c r="K407" s="27"/>
      <c r="L407" s="27"/>
      <c r="M407" s="27"/>
      <c r="N407" s="27"/>
      <c r="O407" s="27"/>
      <c r="P407" s="27"/>
      <c r="Q407" s="27"/>
      <c r="R407" s="27"/>
      <c r="S407" s="27"/>
      <c r="T407" s="27"/>
      <c r="U407" s="27"/>
      <c r="V407" s="27"/>
      <c r="W407" s="27"/>
      <c r="X407" s="27"/>
      <c r="Y407" s="27"/>
      <c r="Z407" s="27"/>
      <c r="AA407" s="27"/>
      <c r="AB407" s="27"/>
      <c r="AC407" s="27"/>
      <c r="AD407" s="27"/>
      <c r="AE407" s="27"/>
      <c r="AF407" s="27"/>
      <c r="AG407" s="27"/>
      <c r="AH407" s="27"/>
      <c r="AI407" s="27"/>
      <c r="AJ407" s="27"/>
      <c r="AK407" s="27"/>
      <c r="AL407" s="27"/>
      <c r="AM407" s="27"/>
      <c r="AN407" s="27"/>
      <c r="AO407" s="27"/>
      <c r="AP407" s="27"/>
      <c r="AQ407" s="27"/>
      <c r="AR407" s="27"/>
      <c r="AS407" s="27"/>
      <c r="AT407" s="27"/>
      <c r="AU407" s="27"/>
      <c r="AV407" s="27"/>
      <c r="AW407" s="27"/>
      <c r="AX407" s="27"/>
      <c r="AY407" s="27"/>
      <c r="AZ407" s="27"/>
      <c r="BA407" s="27"/>
      <c r="BB407" s="27"/>
      <c r="BC407" s="27"/>
      <c r="BD407" s="27"/>
      <c r="BE407" s="27"/>
      <c r="BF407" s="27"/>
      <c r="BG407" s="27"/>
      <c r="BH407" s="27"/>
      <c r="BI407" s="27"/>
      <c r="BJ407" s="27"/>
      <c r="BK407" s="68"/>
      <c r="BL407" s="36"/>
      <c r="BM407" s="60"/>
      <c r="BN407" s="7"/>
      <c r="BO407" s="7"/>
      <c r="BP407" s="7"/>
    </row>
    <row r="408" spans="4:68" x14ac:dyDescent="0.15">
      <c r="D408" s="27"/>
      <c r="E408" s="27"/>
      <c r="F408" s="27"/>
      <c r="G408" s="27"/>
      <c r="H408" s="27"/>
      <c r="I408" s="27"/>
      <c r="J408" s="27"/>
      <c r="K408" s="27"/>
      <c r="L408" s="27"/>
      <c r="M408" s="27"/>
      <c r="N408" s="27"/>
      <c r="O408" s="27"/>
      <c r="P408" s="27"/>
      <c r="Q408" s="27"/>
      <c r="R408" s="27"/>
      <c r="S408" s="27"/>
      <c r="T408" s="27"/>
      <c r="U408" s="27"/>
      <c r="V408" s="27"/>
      <c r="W408" s="27"/>
      <c r="X408" s="27"/>
      <c r="Y408" s="27"/>
      <c r="Z408" s="27"/>
      <c r="AA408" s="27"/>
      <c r="AB408" s="27"/>
      <c r="AC408" s="27"/>
      <c r="AD408" s="27"/>
      <c r="AE408" s="27"/>
      <c r="AF408" s="27"/>
      <c r="AG408" s="27"/>
      <c r="AH408" s="27"/>
      <c r="AI408" s="27"/>
      <c r="AJ408" s="27"/>
      <c r="AK408" s="27"/>
      <c r="AL408" s="27"/>
      <c r="AM408" s="27"/>
      <c r="AN408" s="27"/>
      <c r="AO408" s="27"/>
      <c r="AP408" s="27"/>
      <c r="AQ408" s="27"/>
      <c r="AR408" s="27"/>
      <c r="AS408" s="27"/>
      <c r="AT408" s="27"/>
      <c r="AU408" s="27"/>
      <c r="AV408" s="27"/>
      <c r="AW408" s="27"/>
      <c r="AX408" s="27"/>
      <c r="AY408" s="27"/>
      <c r="AZ408" s="27"/>
      <c r="BA408" s="27"/>
      <c r="BB408" s="27"/>
      <c r="BC408" s="27"/>
      <c r="BD408" s="27"/>
      <c r="BE408" s="27"/>
      <c r="BF408" s="27"/>
      <c r="BG408" s="27"/>
      <c r="BH408" s="27"/>
      <c r="BI408" s="27"/>
      <c r="BJ408" s="27"/>
      <c r="BK408" s="68"/>
      <c r="BL408" s="36"/>
      <c r="BM408" s="60"/>
      <c r="BN408" s="7"/>
      <c r="BO408" s="7"/>
      <c r="BP408" s="7"/>
    </row>
    <row r="409" spans="4:68" x14ac:dyDescent="0.15">
      <c r="D409" s="27"/>
      <c r="E409" s="27"/>
      <c r="F409" s="27"/>
      <c r="G409" s="27"/>
      <c r="H409" s="27"/>
      <c r="I409" s="27"/>
      <c r="J409" s="27"/>
      <c r="K409" s="27"/>
      <c r="L409" s="27"/>
      <c r="M409" s="27"/>
      <c r="N409" s="27"/>
      <c r="O409" s="27"/>
      <c r="P409" s="27"/>
      <c r="Q409" s="27"/>
      <c r="R409" s="27"/>
      <c r="S409" s="27"/>
      <c r="T409" s="27"/>
      <c r="U409" s="27"/>
      <c r="V409" s="27"/>
      <c r="W409" s="27"/>
      <c r="X409" s="27"/>
      <c r="Y409" s="27"/>
      <c r="Z409" s="27"/>
      <c r="AA409" s="27"/>
      <c r="AB409" s="27"/>
      <c r="AC409" s="27"/>
      <c r="AD409" s="27"/>
      <c r="AE409" s="27"/>
      <c r="AF409" s="27"/>
      <c r="AG409" s="27"/>
      <c r="AH409" s="27"/>
      <c r="AI409" s="27"/>
      <c r="AJ409" s="27"/>
      <c r="AK409" s="27"/>
      <c r="AL409" s="27"/>
      <c r="AM409" s="27"/>
      <c r="AN409" s="27"/>
      <c r="AO409" s="27"/>
      <c r="AP409" s="27"/>
      <c r="AQ409" s="27"/>
      <c r="AR409" s="27"/>
      <c r="AS409" s="27"/>
      <c r="AT409" s="27"/>
      <c r="AU409" s="27"/>
      <c r="AV409" s="27"/>
      <c r="AW409" s="27"/>
      <c r="AX409" s="27"/>
      <c r="AY409" s="27"/>
      <c r="AZ409" s="27"/>
      <c r="BA409" s="27"/>
      <c r="BB409" s="27"/>
      <c r="BC409" s="27"/>
      <c r="BD409" s="27"/>
      <c r="BE409" s="27"/>
      <c r="BF409" s="27"/>
      <c r="BG409" s="27"/>
      <c r="BH409" s="27"/>
      <c r="BI409" s="27"/>
      <c r="BJ409" s="27"/>
      <c r="BK409" s="68"/>
      <c r="BL409" s="36"/>
      <c r="BM409" s="60"/>
      <c r="BN409" s="7"/>
      <c r="BO409" s="7"/>
      <c r="BP409" s="7"/>
    </row>
    <row r="410" spans="4:68" x14ac:dyDescent="0.15">
      <c r="D410" s="27"/>
      <c r="E410" s="27"/>
      <c r="F410" s="27"/>
      <c r="G410" s="27"/>
      <c r="H410" s="27"/>
      <c r="I410" s="27"/>
      <c r="J410" s="27"/>
      <c r="K410" s="27"/>
      <c r="L410" s="27"/>
      <c r="M410" s="27"/>
      <c r="N410" s="27"/>
      <c r="O410" s="27"/>
      <c r="P410" s="27"/>
      <c r="Q410" s="27"/>
      <c r="R410" s="27"/>
      <c r="S410" s="27"/>
      <c r="T410" s="27"/>
      <c r="U410" s="27"/>
      <c r="V410" s="27"/>
      <c r="W410" s="27"/>
      <c r="X410" s="27"/>
      <c r="Y410" s="27"/>
      <c r="Z410" s="27"/>
      <c r="AA410" s="27"/>
      <c r="AB410" s="27"/>
      <c r="AC410" s="27"/>
      <c r="AD410" s="27"/>
      <c r="AE410" s="27"/>
      <c r="AF410" s="27"/>
      <c r="AG410" s="27"/>
      <c r="AH410" s="27"/>
      <c r="AI410" s="27"/>
      <c r="AJ410" s="27"/>
      <c r="AK410" s="27"/>
      <c r="AL410" s="27"/>
      <c r="AM410" s="27"/>
      <c r="AN410" s="27"/>
      <c r="AO410" s="27"/>
      <c r="AP410" s="27"/>
      <c r="AQ410" s="27"/>
      <c r="AR410" s="27"/>
      <c r="AS410" s="27"/>
      <c r="AT410" s="27"/>
      <c r="AU410" s="27"/>
      <c r="AV410" s="27"/>
      <c r="AW410" s="27"/>
      <c r="AX410" s="27"/>
      <c r="AY410" s="27"/>
      <c r="AZ410" s="27"/>
      <c r="BA410" s="27"/>
      <c r="BB410" s="27"/>
      <c r="BC410" s="27"/>
      <c r="BD410" s="27"/>
      <c r="BE410" s="27"/>
      <c r="BF410" s="27"/>
      <c r="BG410" s="27"/>
      <c r="BH410" s="27"/>
      <c r="BI410" s="27"/>
      <c r="BJ410" s="27"/>
      <c r="BK410" s="68"/>
      <c r="BL410" s="36"/>
      <c r="BM410" s="60"/>
      <c r="BN410" s="7"/>
      <c r="BO410" s="7"/>
      <c r="BP410" s="7"/>
    </row>
    <row r="411" spans="4:68" x14ac:dyDescent="0.15">
      <c r="D411" s="27"/>
      <c r="E411" s="27"/>
      <c r="F411" s="27"/>
      <c r="G411" s="27"/>
      <c r="H411" s="27"/>
      <c r="I411" s="27"/>
      <c r="J411" s="27"/>
      <c r="K411" s="27"/>
      <c r="L411" s="27"/>
      <c r="M411" s="27"/>
      <c r="N411" s="27"/>
      <c r="O411" s="27"/>
      <c r="P411" s="27"/>
      <c r="Q411" s="27"/>
      <c r="R411" s="27"/>
      <c r="S411" s="27"/>
      <c r="T411" s="27"/>
      <c r="U411" s="27"/>
      <c r="V411" s="27"/>
      <c r="W411" s="27"/>
      <c r="X411" s="27"/>
      <c r="Y411" s="27"/>
      <c r="Z411" s="27"/>
      <c r="AA411" s="27"/>
      <c r="AB411" s="27"/>
      <c r="AC411" s="27"/>
      <c r="AD411" s="27"/>
      <c r="AE411" s="27"/>
      <c r="AF411" s="27"/>
      <c r="AG411" s="27"/>
      <c r="AH411" s="27"/>
      <c r="AI411" s="27"/>
      <c r="AJ411" s="27"/>
      <c r="AK411" s="27"/>
      <c r="AL411" s="27"/>
      <c r="AM411" s="27"/>
      <c r="AN411" s="27"/>
      <c r="AO411" s="27"/>
      <c r="AP411" s="27"/>
      <c r="AQ411" s="27"/>
      <c r="AR411" s="27"/>
      <c r="AS411" s="27"/>
      <c r="AT411" s="27"/>
      <c r="AU411" s="27"/>
      <c r="AV411" s="27"/>
      <c r="AW411" s="27"/>
      <c r="AX411" s="27"/>
      <c r="AY411" s="27"/>
      <c r="AZ411" s="27"/>
      <c r="BA411" s="27"/>
      <c r="BB411" s="27"/>
      <c r="BC411" s="27"/>
      <c r="BD411" s="27"/>
      <c r="BE411" s="27"/>
      <c r="BF411" s="27"/>
      <c r="BG411" s="27"/>
      <c r="BH411" s="27"/>
      <c r="BI411" s="27"/>
      <c r="BJ411" s="27"/>
      <c r="BK411" s="68"/>
      <c r="BL411" s="36"/>
      <c r="BM411" s="60"/>
      <c r="BN411" s="7"/>
      <c r="BO411" s="7"/>
      <c r="BP411" s="7"/>
    </row>
    <row r="412" spans="4:68" x14ac:dyDescent="0.15">
      <c r="D412" s="27"/>
      <c r="E412" s="27"/>
      <c r="F412" s="27"/>
      <c r="G412" s="27"/>
      <c r="H412" s="27"/>
      <c r="I412" s="27"/>
      <c r="J412" s="27"/>
      <c r="K412" s="27"/>
      <c r="L412" s="27"/>
      <c r="M412" s="27"/>
      <c r="N412" s="27"/>
      <c r="O412" s="27"/>
      <c r="P412" s="27"/>
      <c r="Q412" s="27"/>
      <c r="R412" s="27"/>
      <c r="S412" s="27"/>
      <c r="T412" s="27"/>
      <c r="U412" s="27"/>
      <c r="V412" s="27"/>
      <c r="W412" s="27"/>
      <c r="X412" s="27"/>
      <c r="Y412" s="27"/>
      <c r="Z412" s="27"/>
      <c r="AA412" s="27"/>
      <c r="AB412" s="27"/>
      <c r="AC412" s="27"/>
      <c r="AD412" s="27"/>
      <c r="AE412" s="27"/>
      <c r="AF412" s="27"/>
      <c r="AG412" s="27"/>
      <c r="AH412" s="27"/>
      <c r="AI412" s="27"/>
      <c r="AJ412" s="27"/>
      <c r="AK412" s="27"/>
      <c r="AL412" s="27"/>
      <c r="AM412" s="27"/>
      <c r="AN412" s="27"/>
      <c r="AO412" s="27"/>
      <c r="AP412" s="27"/>
      <c r="AQ412" s="27"/>
      <c r="AR412" s="27"/>
      <c r="AS412" s="27"/>
      <c r="AT412" s="27"/>
      <c r="AU412" s="27"/>
      <c r="AV412" s="27"/>
      <c r="AW412" s="27"/>
      <c r="AX412" s="27"/>
      <c r="AY412" s="27"/>
      <c r="AZ412" s="27"/>
      <c r="BA412" s="27"/>
      <c r="BB412" s="27"/>
      <c r="BC412" s="27"/>
      <c r="BD412" s="27"/>
      <c r="BE412" s="27"/>
      <c r="BF412" s="27"/>
      <c r="BG412" s="27"/>
      <c r="BH412" s="27"/>
      <c r="BI412" s="27"/>
      <c r="BJ412" s="27"/>
      <c r="BK412" s="68"/>
      <c r="BL412" s="36"/>
      <c r="BM412" s="60"/>
      <c r="BN412" s="7"/>
      <c r="BO412" s="7"/>
      <c r="BP412" s="7"/>
    </row>
    <row r="413" spans="4:68" x14ac:dyDescent="0.15">
      <c r="D413" s="27"/>
      <c r="E413" s="27"/>
      <c r="F413" s="27"/>
      <c r="G413" s="27"/>
      <c r="H413" s="27"/>
      <c r="I413" s="27"/>
      <c r="J413" s="27"/>
      <c r="K413" s="27"/>
      <c r="L413" s="27"/>
      <c r="M413" s="27"/>
      <c r="N413" s="27"/>
      <c r="O413" s="27"/>
      <c r="P413" s="27"/>
      <c r="Q413" s="27"/>
      <c r="R413" s="27"/>
      <c r="S413" s="27"/>
      <c r="T413" s="27"/>
      <c r="U413" s="27"/>
      <c r="V413" s="27"/>
      <c r="W413" s="27"/>
      <c r="X413" s="27"/>
      <c r="Y413" s="27"/>
      <c r="Z413" s="27"/>
      <c r="AA413" s="27"/>
      <c r="AB413" s="27"/>
      <c r="AC413" s="27"/>
      <c r="AD413" s="27"/>
      <c r="AE413" s="27"/>
      <c r="AF413" s="27"/>
      <c r="AG413" s="27"/>
      <c r="AH413" s="27"/>
      <c r="AI413" s="27"/>
      <c r="AJ413" s="27"/>
      <c r="AK413" s="27"/>
      <c r="AL413" s="27"/>
      <c r="AM413" s="27"/>
      <c r="AN413" s="27"/>
      <c r="AO413" s="27"/>
      <c r="AP413" s="27"/>
      <c r="AQ413" s="27"/>
      <c r="AR413" s="27"/>
      <c r="AS413" s="27"/>
      <c r="AT413" s="27"/>
      <c r="AU413" s="27"/>
      <c r="AV413" s="27"/>
      <c r="AW413" s="27"/>
      <c r="AX413" s="27"/>
      <c r="AY413" s="27"/>
      <c r="AZ413" s="27"/>
      <c r="BA413" s="27"/>
      <c r="BB413" s="27"/>
      <c r="BC413" s="27"/>
      <c r="BD413" s="27"/>
      <c r="BE413" s="27"/>
      <c r="BF413" s="27"/>
      <c r="BG413" s="27"/>
      <c r="BH413" s="27"/>
      <c r="BI413" s="27"/>
      <c r="BJ413" s="27"/>
      <c r="BK413" s="68"/>
      <c r="BL413" s="36"/>
      <c r="BM413" s="60"/>
      <c r="BN413" s="7"/>
      <c r="BO413" s="7"/>
      <c r="BP413" s="7"/>
    </row>
    <row r="414" spans="4:68" x14ac:dyDescent="0.15">
      <c r="D414" s="27"/>
      <c r="E414" s="27"/>
      <c r="F414" s="27"/>
      <c r="G414" s="27"/>
      <c r="H414" s="27"/>
      <c r="I414" s="27"/>
      <c r="J414" s="27"/>
      <c r="K414" s="27"/>
      <c r="L414" s="27"/>
      <c r="M414" s="27"/>
      <c r="N414" s="27"/>
      <c r="O414" s="27"/>
      <c r="P414" s="27"/>
      <c r="Q414" s="27"/>
      <c r="R414" s="27"/>
      <c r="S414" s="27"/>
      <c r="T414" s="27"/>
      <c r="U414" s="27"/>
      <c r="V414" s="27"/>
      <c r="W414" s="27"/>
      <c r="X414" s="27"/>
      <c r="Y414" s="27"/>
      <c r="Z414" s="27"/>
      <c r="AA414" s="27"/>
      <c r="AB414" s="27"/>
      <c r="AC414" s="27"/>
      <c r="AD414" s="27"/>
      <c r="AE414" s="27"/>
      <c r="AF414" s="27"/>
      <c r="AG414" s="27"/>
      <c r="AH414" s="27"/>
      <c r="AI414" s="27"/>
      <c r="AJ414" s="27"/>
      <c r="AK414" s="27"/>
      <c r="AL414" s="27"/>
      <c r="AM414" s="27"/>
      <c r="AN414" s="27"/>
      <c r="AO414" s="27"/>
      <c r="AP414" s="27"/>
      <c r="AQ414" s="27"/>
      <c r="AR414" s="27"/>
      <c r="AS414" s="27"/>
      <c r="AT414" s="27"/>
      <c r="AU414" s="27"/>
      <c r="AV414" s="27"/>
      <c r="AW414" s="27"/>
      <c r="AX414" s="27"/>
      <c r="AY414" s="27"/>
      <c r="AZ414" s="27"/>
      <c r="BA414" s="27"/>
      <c r="BB414" s="27"/>
      <c r="BC414" s="27"/>
      <c r="BD414" s="27"/>
      <c r="BE414" s="27"/>
      <c r="BF414" s="27"/>
      <c r="BG414" s="27"/>
      <c r="BH414" s="27"/>
      <c r="BI414" s="27"/>
      <c r="BJ414" s="27"/>
      <c r="BK414" s="68"/>
      <c r="BL414" s="36"/>
      <c r="BM414" s="60"/>
      <c r="BN414" s="7"/>
      <c r="BO414" s="7"/>
      <c r="BP414" s="7"/>
    </row>
    <row r="415" spans="4:68" x14ac:dyDescent="0.15">
      <c r="D415" s="27"/>
      <c r="E415" s="27"/>
      <c r="F415" s="27"/>
      <c r="G415" s="27"/>
      <c r="H415" s="27"/>
      <c r="I415" s="27"/>
      <c r="J415" s="27"/>
      <c r="K415" s="27"/>
      <c r="L415" s="27"/>
      <c r="M415" s="27"/>
      <c r="N415" s="27"/>
      <c r="O415" s="27"/>
      <c r="P415" s="27"/>
      <c r="Q415" s="27"/>
      <c r="R415" s="27"/>
      <c r="S415" s="27"/>
      <c r="T415" s="27"/>
      <c r="U415" s="27"/>
      <c r="V415" s="27"/>
      <c r="W415" s="27"/>
      <c r="X415" s="27"/>
      <c r="Y415" s="27"/>
      <c r="Z415" s="27"/>
      <c r="AA415" s="27"/>
      <c r="AB415" s="27"/>
      <c r="AC415" s="27"/>
      <c r="AD415" s="27"/>
      <c r="AE415" s="27"/>
      <c r="AF415" s="27"/>
      <c r="AG415" s="27"/>
      <c r="AH415" s="27"/>
      <c r="AI415" s="27"/>
      <c r="AJ415" s="27"/>
      <c r="AK415" s="27"/>
      <c r="AL415" s="27"/>
      <c r="AM415" s="27"/>
      <c r="AN415" s="27"/>
      <c r="AO415" s="27"/>
      <c r="AP415" s="27"/>
      <c r="AQ415" s="27"/>
      <c r="AR415" s="27"/>
      <c r="AS415" s="27"/>
      <c r="AT415" s="27"/>
      <c r="AU415" s="27"/>
      <c r="AV415" s="27"/>
      <c r="AW415" s="27"/>
      <c r="AX415" s="27"/>
      <c r="AY415" s="27"/>
      <c r="AZ415" s="27"/>
      <c r="BA415" s="27"/>
      <c r="BB415" s="27"/>
      <c r="BC415" s="27"/>
      <c r="BD415" s="27"/>
      <c r="BE415" s="27"/>
      <c r="BF415" s="27"/>
      <c r="BG415" s="27"/>
      <c r="BH415" s="27"/>
      <c r="BI415" s="27"/>
      <c r="BJ415" s="27"/>
      <c r="BK415" s="68"/>
      <c r="BL415" s="36"/>
      <c r="BM415" s="60"/>
      <c r="BN415" s="7"/>
      <c r="BO415" s="7"/>
      <c r="BP415" s="7"/>
    </row>
    <row r="416" spans="4:68" x14ac:dyDescent="0.15">
      <c r="D416" s="27"/>
      <c r="E416" s="27"/>
      <c r="F416" s="27"/>
      <c r="G416" s="27"/>
      <c r="H416" s="27"/>
      <c r="I416" s="27"/>
      <c r="J416" s="27"/>
      <c r="K416" s="27"/>
      <c r="L416" s="27"/>
      <c r="M416" s="27"/>
      <c r="N416" s="27"/>
      <c r="O416" s="27"/>
      <c r="P416" s="27"/>
      <c r="Q416" s="27"/>
      <c r="R416" s="27"/>
      <c r="S416" s="27"/>
      <c r="T416" s="27"/>
      <c r="U416" s="27"/>
      <c r="V416" s="27"/>
      <c r="W416" s="27"/>
      <c r="X416" s="27"/>
      <c r="Y416" s="27"/>
      <c r="Z416" s="27"/>
      <c r="AA416" s="27"/>
      <c r="AB416" s="27"/>
      <c r="AC416" s="27"/>
      <c r="AD416" s="27"/>
      <c r="AE416" s="27"/>
      <c r="AF416" s="27"/>
      <c r="AG416" s="27"/>
      <c r="AH416" s="27"/>
      <c r="AI416" s="27"/>
      <c r="AJ416" s="27"/>
      <c r="AK416" s="27"/>
      <c r="AL416" s="27"/>
      <c r="AM416" s="27"/>
      <c r="AN416" s="27"/>
      <c r="AO416" s="27"/>
      <c r="AP416" s="27"/>
      <c r="AQ416" s="27"/>
      <c r="AR416" s="27"/>
      <c r="AS416" s="27"/>
      <c r="AT416" s="27"/>
      <c r="AU416" s="27"/>
      <c r="AV416" s="27"/>
      <c r="AW416" s="27"/>
      <c r="AX416" s="27"/>
      <c r="AY416" s="27"/>
      <c r="AZ416" s="27"/>
      <c r="BA416" s="27"/>
      <c r="BB416" s="27"/>
      <c r="BC416" s="27"/>
      <c r="BD416" s="27"/>
      <c r="BE416" s="27"/>
      <c r="BF416" s="27"/>
      <c r="BG416" s="27"/>
      <c r="BH416" s="27"/>
      <c r="BI416" s="27"/>
      <c r="BJ416" s="27"/>
      <c r="BK416" s="68"/>
      <c r="BL416" s="36"/>
      <c r="BM416" s="60"/>
      <c r="BN416" s="7"/>
      <c r="BO416" s="7"/>
      <c r="BP416" s="7"/>
    </row>
    <row r="417" spans="4:68" x14ac:dyDescent="0.15">
      <c r="D417" s="27"/>
      <c r="E417" s="27"/>
      <c r="F417" s="27"/>
      <c r="G417" s="27"/>
      <c r="H417" s="27"/>
      <c r="I417" s="27"/>
      <c r="J417" s="27"/>
      <c r="K417" s="27"/>
      <c r="L417" s="27"/>
      <c r="M417" s="27"/>
      <c r="N417" s="27"/>
      <c r="O417" s="27"/>
      <c r="P417" s="27"/>
      <c r="Q417" s="27"/>
      <c r="R417" s="27"/>
      <c r="S417" s="27"/>
      <c r="T417" s="27"/>
      <c r="U417" s="27"/>
      <c r="V417" s="27"/>
      <c r="W417" s="27"/>
      <c r="X417" s="27"/>
      <c r="Y417" s="27"/>
      <c r="Z417" s="27"/>
      <c r="AA417" s="27"/>
      <c r="AB417" s="27"/>
      <c r="AC417" s="27"/>
      <c r="AD417" s="27"/>
      <c r="AE417" s="27"/>
      <c r="AF417" s="27"/>
      <c r="AG417" s="27"/>
      <c r="AH417" s="27"/>
      <c r="AI417" s="27"/>
      <c r="AJ417" s="27"/>
      <c r="AK417" s="27"/>
      <c r="AL417" s="27"/>
      <c r="AM417" s="27"/>
      <c r="AN417" s="27"/>
      <c r="AO417" s="27"/>
      <c r="AP417" s="27"/>
      <c r="AQ417" s="27"/>
      <c r="AR417" s="27"/>
      <c r="AS417" s="27"/>
      <c r="AT417" s="27"/>
      <c r="AU417" s="27"/>
      <c r="AV417" s="27"/>
      <c r="AW417" s="27"/>
      <c r="AX417" s="27"/>
      <c r="AY417" s="27"/>
      <c r="AZ417" s="27"/>
      <c r="BA417" s="27"/>
      <c r="BB417" s="27"/>
      <c r="BC417" s="27"/>
      <c r="BD417" s="27"/>
      <c r="BE417" s="27"/>
      <c r="BF417" s="27"/>
      <c r="BG417" s="27"/>
      <c r="BH417" s="27"/>
      <c r="BI417" s="27"/>
      <c r="BJ417" s="27"/>
      <c r="BK417" s="68"/>
      <c r="BL417" s="36"/>
      <c r="BM417" s="60"/>
      <c r="BN417" s="7"/>
      <c r="BO417" s="7"/>
      <c r="BP417" s="7"/>
    </row>
    <row r="418" spans="4:68" x14ac:dyDescent="0.15">
      <c r="D418" s="27"/>
      <c r="E418" s="27"/>
      <c r="F418" s="27"/>
      <c r="G418" s="27"/>
      <c r="H418" s="27"/>
      <c r="I418" s="27"/>
      <c r="J418" s="27"/>
      <c r="K418" s="27"/>
      <c r="L418" s="27"/>
      <c r="M418" s="27"/>
      <c r="N418" s="27"/>
      <c r="O418" s="27"/>
      <c r="P418" s="27"/>
      <c r="Q418" s="27"/>
      <c r="R418" s="27"/>
      <c r="S418" s="27"/>
      <c r="T418" s="27"/>
      <c r="U418" s="27"/>
      <c r="V418" s="27"/>
      <c r="W418" s="27"/>
      <c r="X418" s="27"/>
      <c r="Y418" s="27"/>
      <c r="Z418" s="27"/>
      <c r="AA418" s="27"/>
      <c r="AB418" s="27"/>
      <c r="AC418" s="27"/>
      <c r="AD418" s="27"/>
      <c r="AE418" s="27"/>
      <c r="AF418" s="27"/>
      <c r="AG418" s="27"/>
      <c r="AH418" s="27"/>
      <c r="AI418" s="27"/>
      <c r="AJ418" s="27"/>
      <c r="AK418" s="27"/>
      <c r="AL418" s="27"/>
      <c r="AM418" s="27"/>
      <c r="AN418" s="27"/>
      <c r="AO418" s="27"/>
      <c r="AP418" s="27"/>
      <c r="AQ418" s="27"/>
      <c r="AR418" s="27"/>
      <c r="AS418" s="27"/>
      <c r="AT418" s="27"/>
      <c r="AU418" s="27"/>
      <c r="AV418" s="27"/>
      <c r="AW418" s="27"/>
      <c r="AX418" s="27"/>
      <c r="AY418" s="27"/>
      <c r="AZ418" s="27"/>
      <c r="BA418" s="27"/>
      <c r="BB418" s="27"/>
      <c r="BC418" s="27"/>
      <c r="BD418" s="27"/>
      <c r="BE418" s="27"/>
      <c r="BF418" s="27"/>
      <c r="BG418" s="27"/>
      <c r="BH418" s="27"/>
      <c r="BI418" s="27"/>
      <c r="BJ418" s="27"/>
      <c r="BK418" s="68"/>
      <c r="BL418" s="36"/>
      <c r="BM418" s="60"/>
      <c r="BN418" s="7"/>
      <c r="BO418" s="7"/>
      <c r="BP418" s="7"/>
    </row>
    <row r="419" spans="4:68" x14ac:dyDescent="0.15">
      <c r="D419" s="27"/>
      <c r="E419" s="27"/>
      <c r="F419" s="27"/>
      <c r="G419" s="27"/>
      <c r="H419" s="27"/>
      <c r="I419" s="27"/>
      <c r="J419" s="27"/>
      <c r="K419" s="27"/>
      <c r="L419" s="27"/>
      <c r="M419" s="27"/>
      <c r="N419" s="27"/>
      <c r="O419" s="27"/>
      <c r="P419" s="27"/>
      <c r="Q419" s="27"/>
      <c r="R419" s="27"/>
      <c r="S419" s="27"/>
      <c r="T419" s="27"/>
      <c r="U419" s="27"/>
      <c r="V419" s="27"/>
      <c r="W419" s="27"/>
      <c r="X419" s="27"/>
      <c r="Y419" s="27"/>
      <c r="Z419" s="27"/>
      <c r="AA419" s="27"/>
      <c r="AB419" s="27"/>
      <c r="AC419" s="27"/>
      <c r="AD419" s="27"/>
      <c r="AE419" s="27"/>
      <c r="AF419" s="27"/>
      <c r="AG419" s="27"/>
      <c r="AH419" s="27"/>
      <c r="AI419" s="27"/>
      <c r="AJ419" s="27"/>
      <c r="AK419" s="27"/>
      <c r="AL419" s="27"/>
      <c r="AM419" s="27"/>
      <c r="AN419" s="27"/>
      <c r="AO419" s="27"/>
      <c r="AP419" s="27"/>
      <c r="AQ419" s="27"/>
      <c r="AR419" s="27"/>
      <c r="AS419" s="27"/>
      <c r="AT419" s="27"/>
      <c r="AU419" s="27"/>
      <c r="AV419" s="27"/>
      <c r="AW419" s="27"/>
      <c r="AX419" s="27"/>
      <c r="AY419" s="27"/>
      <c r="AZ419" s="27"/>
      <c r="BA419" s="27"/>
      <c r="BB419" s="27"/>
      <c r="BC419" s="27"/>
      <c r="BD419" s="27"/>
      <c r="BE419" s="27"/>
      <c r="BF419" s="27"/>
      <c r="BG419" s="27"/>
      <c r="BH419" s="27"/>
      <c r="BI419" s="27"/>
      <c r="BJ419" s="27"/>
      <c r="BK419" s="68"/>
      <c r="BL419" s="36"/>
      <c r="BM419" s="60"/>
      <c r="BN419" s="7"/>
      <c r="BO419" s="7"/>
      <c r="BP419" s="7"/>
    </row>
    <row r="420" spans="4:68" x14ac:dyDescent="0.15">
      <c r="D420" s="27"/>
      <c r="E420" s="27"/>
      <c r="F420" s="27"/>
      <c r="G420" s="27"/>
      <c r="H420" s="27"/>
      <c r="I420" s="27"/>
      <c r="J420" s="27"/>
      <c r="K420" s="27"/>
      <c r="L420" s="27"/>
      <c r="M420" s="27"/>
      <c r="N420" s="27"/>
      <c r="O420" s="27"/>
      <c r="P420" s="27"/>
      <c r="Q420" s="27"/>
      <c r="R420" s="27"/>
      <c r="S420" s="27"/>
      <c r="T420" s="27"/>
      <c r="U420" s="27"/>
      <c r="V420" s="27"/>
      <c r="W420" s="27"/>
      <c r="X420" s="27"/>
      <c r="Y420" s="27"/>
      <c r="Z420" s="27"/>
      <c r="AA420" s="27"/>
      <c r="AB420" s="27"/>
      <c r="AC420" s="27"/>
      <c r="AD420" s="27"/>
      <c r="AE420" s="27"/>
      <c r="AF420" s="27"/>
      <c r="AG420" s="27"/>
      <c r="AH420" s="27"/>
      <c r="AI420" s="27"/>
      <c r="AJ420" s="27"/>
      <c r="AK420" s="27"/>
      <c r="AL420" s="27"/>
      <c r="AM420" s="27"/>
      <c r="AN420" s="27"/>
      <c r="AO420" s="27"/>
      <c r="AP420" s="27"/>
      <c r="AQ420" s="27"/>
      <c r="AR420" s="27"/>
      <c r="AS420" s="27"/>
      <c r="AT420" s="27"/>
      <c r="AU420" s="27"/>
      <c r="AV420" s="27"/>
      <c r="AW420" s="27"/>
      <c r="AX420" s="27"/>
      <c r="AY420" s="27"/>
      <c r="AZ420" s="27"/>
      <c r="BA420" s="27"/>
      <c r="BB420" s="27"/>
      <c r="BC420" s="27"/>
      <c r="BD420" s="27"/>
      <c r="BE420" s="27"/>
      <c r="BF420" s="27"/>
      <c r="BG420" s="27"/>
      <c r="BH420" s="27"/>
      <c r="BI420" s="27"/>
      <c r="BJ420" s="27"/>
      <c r="BK420" s="68"/>
      <c r="BL420" s="36"/>
      <c r="BM420" s="60"/>
      <c r="BN420" s="7"/>
      <c r="BO420" s="7"/>
      <c r="BP420" s="7"/>
    </row>
    <row r="421" spans="4:68" x14ac:dyDescent="0.15">
      <c r="D421" s="27"/>
      <c r="E421" s="27"/>
      <c r="F421" s="27"/>
      <c r="G421" s="27"/>
      <c r="H421" s="27"/>
      <c r="I421" s="27"/>
      <c r="J421" s="27"/>
      <c r="K421" s="27"/>
      <c r="L421" s="27"/>
      <c r="M421" s="27"/>
      <c r="N421" s="27"/>
      <c r="O421" s="27"/>
      <c r="P421" s="27"/>
      <c r="Q421" s="27"/>
      <c r="R421" s="27"/>
      <c r="S421" s="27"/>
      <c r="T421" s="27"/>
      <c r="U421" s="27"/>
      <c r="V421" s="27"/>
      <c r="W421" s="27"/>
      <c r="X421" s="27"/>
      <c r="Y421" s="27"/>
      <c r="Z421" s="27"/>
      <c r="AA421" s="27"/>
      <c r="AB421" s="27"/>
      <c r="AC421" s="27"/>
      <c r="AD421" s="27"/>
      <c r="AE421" s="27"/>
      <c r="AF421" s="27"/>
      <c r="AG421" s="27"/>
      <c r="AH421" s="27"/>
      <c r="AI421" s="27"/>
      <c r="AJ421" s="27"/>
      <c r="AK421" s="27"/>
      <c r="AL421" s="27"/>
      <c r="AM421" s="27"/>
      <c r="AN421" s="27"/>
      <c r="AO421" s="27"/>
      <c r="AP421" s="27"/>
      <c r="AQ421" s="27"/>
      <c r="AR421" s="27"/>
      <c r="AS421" s="27"/>
      <c r="AT421" s="27"/>
      <c r="AU421" s="27"/>
      <c r="AV421" s="27"/>
      <c r="AW421" s="27"/>
      <c r="AX421" s="27"/>
      <c r="AY421" s="27"/>
      <c r="AZ421" s="27"/>
      <c r="BA421" s="27"/>
      <c r="BB421" s="27"/>
      <c r="BC421" s="27"/>
      <c r="BD421" s="27"/>
      <c r="BE421" s="27"/>
      <c r="BF421" s="27"/>
      <c r="BG421" s="27"/>
      <c r="BH421" s="27"/>
      <c r="BI421" s="27"/>
      <c r="BJ421" s="27"/>
      <c r="BK421" s="68"/>
      <c r="BL421" s="36"/>
      <c r="BM421" s="60"/>
      <c r="BN421" s="7"/>
      <c r="BO421" s="7"/>
      <c r="BP421" s="7"/>
    </row>
    <row r="422" spans="4:68" x14ac:dyDescent="0.15">
      <c r="D422" s="27"/>
      <c r="E422" s="27"/>
      <c r="F422" s="27"/>
      <c r="G422" s="27"/>
      <c r="H422" s="27"/>
      <c r="I422" s="27"/>
      <c r="J422" s="27"/>
      <c r="K422" s="27"/>
      <c r="L422" s="27"/>
      <c r="M422" s="27"/>
      <c r="N422" s="27"/>
      <c r="O422" s="27"/>
      <c r="P422" s="27"/>
      <c r="Q422" s="27"/>
      <c r="R422" s="27"/>
      <c r="S422" s="27"/>
      <c r="T422" s="27"/>
      <c r="U422" s="27"/>
      <c r="V422" s="27"/>
      <c r="W422" s="27"/>
      <c r="X422" s="27"/>
      <c r="Y422" s="27"/>
      <c r="Z422" s="27"/>
      <c r="AA422" s="27"/>
      <c r="AB422" s="27"/>
      <c r="AC422" s="27"/>
      <c r="AD422" s="27"/>
      <c r="AE422" s="27"/>
      <c r="AF422" s="27"/>
      <c r="AG422" s="27"/>
      <c r="AH422" s="27"/>
      <c r="AI422" s="27"/>
      <c r="AJ422" s="27"/>
      <c r="AK422" s="27"/>
      <c r="AL422" s="27"/>
      <c r="AM422" s="27"/>
      <c r="AN422" s="27"/>
      <c r="AO422" s="27"/>
      <c r="AP422" s="27"/>
      <c r="AQ422" s="27"/>
      <c r="AR422" s="27"/>
      <c r="AS422" s="27"/>
      <c r="AT422" s="27"/>
      <c r="AU422" s="27"/>
      <c r="AV422" s="27"/>
      <c r="AW422" s="27"/>
      <c r="AX422" s="27"/>
      <c r="AY422" s="27"/>
      <c r="AZ422" s="27"/>
      <c r="BA422" s="27"/>
      <c r="BB422" s="27"/>
      <c r="BC422" s="27"/>
      <c r="BD422" s="27"/>
      <c r="BE422" s="27"/>
      <c r="BF422" s="27"/>
      <c r="BG422" s="27"/>
      <c r="BH422" s="27"/>
      <c r="BI422" s="27"/>
      <c r="BJ422" s="27"/>
      <c r="BK422" s="68"/>
      <c r="BL422" s="36"/>
      <c r="BM422" s="60"/>
      <c r="BN422" s="7"/>
      <c r="BO422" s="7"/>
      <c r="BP422" s="7"/>
    </row>
    <row r="423" spans="4:68" x14ac:dyDescent="0.15">
      <c r="D423" s="27"/>
      <c r="E423" s="27"/>
      <c r="F423" s="27"/>
      <c r="G423" s="27"/>
      <c r="H423" s="27"/>
      <c r="I423" s="27"/>
      <c r="J423" s="27"/>
      <c r="K423" s="27"/>
      <c r="L423" s="27"/>
      <c r="M423" s="27"/>
      <c r="N423" s="27"/>
      <c r="O423" s="27"/>
      <c r="P423" s="27"/>
      <c r="Q423" s="27"/>
      <c r="R423" s="27"/>
      <c r="S423" s="27"/>
      <c r="T423" s="27"/>
      <c r="U423" s="27"/>
      <c r="V423" s="27"/>
      <c r="W423" s="27"/>
      <c r="X423" s="27"/>
      <c r="Y423" s="27"/>
      <c r="Z423" s="27"/>
      <c r="AA423" s="27"/>
      <c r="AB423" s="27"/>
      <c r="AC423" s="27"/>
      <c r="AD423" s="27"/>
      <c r="AE423" s="27"/>
      <c r="AF423" s="27"/>
      <c r="AG423" s="27"/>
      <c r="AH423" s="27"/>
      <c r="AI423" s="27"/>
      <c r="AJ423" s="27"/>
      <c r="AK423" s="27"/>
      <c r="AL423" s="27"/>
      <c r="AM423" s="27"/>
      <c r="AN423" s="27"/>
      <c r="AO423" s="27"/>
      <c r="AP423" s="27"/>
      <c r="AQ423" s="27"/>
      <c r="AR423" s="27"/>
      <c r="AS423" s="27"/>
      <c r="AT423" s="27"/>
      <c r="AU423" s="27"/>
      <c r="AV423" s="27"/>
      <c r="AW423" s="27"/>
      <c r="AX423" s="27"/>
      <c r="AY423" s="27"/>
      <c r="AZ423" s="27"/>
      <c r="BA423" s="27"/>
      <c r="BB423" s="27"/>
      <c r="BC423" s="27"/>
      <c r="BD423" s="27"/>
      <c r="BE423" s="27"/>
      <c r="BF423" s="27"/>
      <c r="BG423" s="27"/>
      <c r="BH423" s="27"/>
      <c r="BI423" s="27"/>
      <c r="BJ423" s="27"/>
      <c r="BK423" s="68"/>
      <c r="BL423" s="36"/>
      <c r="BM423" s="60"/>
      <c r="BN423" s="7"/>
      <c r="BO423" s="7"/>
      <c r="BP423" s="7"/>
    </row>
    <row r="424" spans="4:68" x14ac:dyDescent="0.15">
      <c r="D424" s="27"/>
      <c r="E424" s="27"/>
      <c r="F424" s="27"/>
      <c r="G424" s="27"/>
      <c r="H424" s="27"/>
      <c r="I424" s="27"/>
      <c r="J424" s="27"/>
      <c r="K424" s="27"/>
      <c r="L424" s="27"/>
      <c r="M424" s="27"/>
      <c r="N424" s="27"/>
      <c r="O424" s="27"/>
      <c r="P424" s="27"/>
      <c r="Q424" s="27"/>
      <c r="R424" s="27"/>
      <c r="S424" s="27"/>
      <c r="T424" s="27"/>
      <c r="U424" s="27"/>
      <c r="V424" s="27"/>
      <c r="W424" s="27"/>
      <c r="X424" s="27"/>
      <c r="Y424" s="27"/>
      <c r="Z424" s="27"/>
      <c r="AA424" s="27"/>
      <c r="AB424" s="27"/>
      <c r="AC424" s="27"/>
      <c r="AD424" s="27"/>
      <c r="AE424" s="27"/>
      <c r="AF424" s="27"/>
      <c r="AG424" s="27"/>
      <c r="AH424" s="27"/>
      <c r="AI424" s="27"/>
      <c r="AJ424" s="27"/>
      <c r="AK424" s="27"/>
      <c r="AL424" s="27"/>
      <c r="AM424" s="27"/>
      <c r="AN424" s="27"/>
      <c r="AO424" s="27"/>
      <c r="AP424" s="27"/>
      <c r="AQ424" s="27"/>
      <c r="AR424" s="27"/>
      <c r="AS424" s="27"/>
      <c r="AT424" s="27"/>
      <c r="AU424" s="27"/>
      <c r="AV424" s="27"/>
      <c r="AW424" s="27"/>
      <c r="AX424" s="27"/>
      <c r="AY424" s="27"/>
      <c r="AZ424" s="27"/>
      <c r="BA424" s="27"/>
      <c r="BB424" s="27"/>
      <c r="BC424" s="27"/>
      <c r="BD424" s="27"/>
      <c r="BE424" s="27"/>
      <c r="BF424" s="27"/>
      <c r="BG424" s="27"/>
      <c r="BH424" s="27"/>
      <c r="BI424" s="27"/>
      <c r="BJ424" s="27"/>
      <c r="BK424" s="68"/>
      <c r="BL424" s="36"/>
      <c r="BM424" s="60"/>
      <c r="BN424" s="7"/>
      <c r="BO424" s="7"/>
      <c r="BP424" s="7"/>
    </row>
    <row r="425" spans="4:68" x14ac:dyDescent="0.15">
      <c r="D425" s="27"/>
      <c r="E425" s="27"/>
      <c r="F425" s="27"/>
      <c r="G425" s="27"/>
      <c r="H425" s="27"/>
      <c r="I425" s="27"/>
      <c r="J425" s="27"/>
      <c r="K425" s="27"/>
      <c r="L425" s="27"/>
      <c r="M425" s="27"/>
      <c r="N425" s="27"/>
      <c r="O425" s="27"/>
      <c r="P425" s="27"/>
      <c r="Q425" s="27"/>
      <c r="R425" s="27"/>
      <c r="S425" s="27"/>
      <c r="T425" s="27"/>
      <c r="U425" s="27"/>
      <c r="V425" s="27"/>
      <c r="W425" s="27"/>
      <c r="X425" s="27"/>
      <c r="Y425" s="27"/>
      <c r="Z425" s="27"/>
      <c r="AA425" s="27"/>
      <c r="AB425" s="27"/>
      <c r="AC425" s="27"/>
      <c r="AD425" s="27"/>
      <c r="AE425" s="27"/>
      <c r="AF425" s="27"/>
      <c r="AG425" s="27"/>
      <c r="AH425" s="27"/>
      <c r="AI425" s="27"/>
      <c r="AJ425" s="27"/>
      <c r="AK425" s="27"/>
      <c r="AL425" s="27"/>
      <c r="AM425" s="27"/>
      <c r="AN425" s="27"/>
      <c r="AO425" s="27"/>
      <c r="AP425" s="27"/>
      <c r="AQ425" s="27"/>
      <c r="AR425" s="27"/>
      <c r="AS425" s="27"/>
      <c r="AT425" s="27"/>
      <c r="AU425" s="27"/>
      <c r="AV425" s="27"/>
      <c r="AW425" s="27"/>
      <c r="AX425" s="27"/>
      <c r="AY425" s="27"/>
      <c r="AZ425" s="27"/>
      <c r="BA425" s="27"/>
      <c r="BB425" s="27"/>
      <c r="BC425" s="27"/>
      <c r="BD425" s="27"/>
      <c r="BE425" s="27"/>
      <c r="BF425" s="27"/>
      <c r="BG425" s="27"/>
      <c r="BH425" s="27"/>
      <c r="BI425" s="27"/>
      <c r="BJ425" s="27"/>
      <c r="BK425" s="68"/>
      <c r="BL425" s="36"/>
      <c r="BM425" s="60"/>
      <c r="BN425" s="7"/>
      <c r="BO425" s="7"/>
      <c r="BP425" s="7"/>
    </row>
    <row r="426" spans="4:68" x14ac:dyDescent="0.15">
      <c r="D426" s="27"/>
      <c r="E426" s="27"/>
      <c r="F426" s="27"/>
      <c r="G426" s="27"/>
      <c r="H426" s="27"/>
      <c r="I426" s="27"/>
      <c r="J426" s="27"/>
      <c r="K426" s="27"/>
      <c r="L426" s="27"/>
      <c r="M426" s="27"/>
      <c r="N426" s="27"/>
      <c r="O426" s="27"/>
      <c r="P426" s="27"/>
      <c r="Q426" s="27"/>
      <c r="R426" s="27"/>
      <c r="S426" s="27"/>
      <c r="T426" s="27"/>
      <c r="U426" s="27"/>
      <c r="V426" s="27"/>
      <c r="W426" s="27"/>
      <c r="X426" s="27"/>
      <c r="Y426" s="27"/>
      <c r="Z426" s="27"/>
      <c r="AA426" s="27"/>
      <c r="AB426" s="27"/>
      <c r="AC426" s="27"/>
      <c r="AD426" s="27"/>
      <c r="AE426" s="27"/>
      <c r="AF426" s="27"/>
      <c r="AG426" s="27"/>
      <c r="AH426" s="27"/>
      <c r="AI426" s="27"/>
      <c r="AJ426" s="27"/>
      <c r="AK426" s="27"/>
      <c r="AL426" s="27"/>
      <c r="AM426" s="27"/>
      <c r="AN426" s="27"/>
      <c r="AO426" s="27"/>
      <c r="AP426" s="27"/>
      <c r="AQ426" s="27"/>
      <c r="AR426" s="27"/>
      <c r="AS426" s="27"/>
      <c r="AT426" s="27"/>
      <c r="AU426" s="27"/>
      <c r="AV426" s="27"/>
      <c r="AW426" s="27"/>
      <c r="AX426" s="27"/>
      <c r="AY426" s="27"/>
      <c r="AZ426" s="27"/>
      <c r="BA426" s="27"/>
      <c r="BB426" s="27"/>
      <c r="BC426" s="27"/>
      <c r="BD426" s="27"/>
      <c r="BE426" s="27"/>
      <c r="BF426" s="27"/>
      <c r="BG426" s="27"/>
      <c r="BH426" s="27"/>
      <c r="BI426" s="27"/>
      <c r="BJ426" s="27"/>
      <c r="BK426" s="68"/>
      <c r="BL426" s="36"/>
      <c r="BM426" s="60"/>
      <c r="BN426" s="7"/>
      <c r="BO426" s="7"/>
      <c r="BP426" s="7"/>
    </row>
    <row r="427" spans="4:68" x14ac:dyDescent="0.15">
      <c r="D427" s="27"/>
      <c r="E427" s="27"/>
      <c r="F427" s="27"/>
      <c r="G427" s="27"/>
      <c r="H427" s="27"/>
      <c r="I427" s="27"/>
      <c r="J427" s="27"/>
      <c r="K427" s="27"/>
      <c r="L427" s="27"/>
      <c r="M427" s="27"/>
      <c r="N427" s="27"/>
      <c r="O427" s="27"/>
      <c r="P427" s="27"/>
      <c r="Q427" s="27"/>
      <c r="R427" s="27"/>
      <c r="S427" s="27"/>
      <c r="T427" s="27"/>
      <c r="U427" s="27"/>
      <c r="V427" s="27"/>
      <c r="W427" s="27"/>
      <c r="X427" s="27"/>
      <c r="Y427" s="27"/>
      <c r="Z427" s="27"/>
      <c r="AA427" s="27"/>
      <c r="AB427" s="27"/>
      <c r="AC427" s="27"/>
      <c r="AD427" s="27"/>
      <c r="AE427" s="27"/>
      <c r="AF427" s="27"/>
      <c r="AG427" s="27"/>
      <c r="AH427" s="27"/>
      <c r="AI427" s="27"/>
      <c r="AJ427" s="27"/>
      <c r="AK427" s="27"/>
      <c r="AL427" s="27"/>
      <c r="AM427" s="27"/>
      <c r="AN427" s="27"/>
      <c r="AO427" s="27"/>
      <c r="AP427" s="27"/>
      <c r="AQ427" s="27"/>
      <c r="AR427" s="27"/>
      <c r="AS427" s="27"/>
      <c r="AT427" s="27"/>
      <c r="AU427" s="27"/>
      <c r="AV427" s="27"/>
      <c r="AW427" s="27"/>
      <c r="AX427" s="27"/>
      <c r="AY427" s="27"/>
      <c r="AZ427" s="27"/>
      <c r="BA427" s="27"/>
      <c r="BB427" s="27"/>
      <c r="BC427" s="27"/>
      <c r="BD427" s="27"/>
      <c r="BE427" s="27"/>
      <c r="BF427" s="27"/>
      <c r="BG427" s="27"/>
      <c r="BH427" s="27"/>
      <c r="BI427" s="27"/>
      <c r="BJ427" s="27"/>
      <c r="BK427" s="68"/>
      <c r="BL427" s="36"/>
      <c r="BM427" s="60"/>
      <c r="BN427" s="7"/>
      <c r="BO427" s="7"/>
      <c r="BP427" s="7"/>
    </row>
    <row r="428" spans="4:68" x14ac:dyDescent="0.15">
      <c r="D428" s="27"/>
      <c r="E428" s="27"/>
      <c r="F428" s="27"/>
      <c r="G428" s="27"/>
      <c r="H428" s="27"/>
      <c r="I428" s="27"/>
      <c r="J428" s="27"/>
      <c r="K428" s="27"/>
      <c r="L428" s="27"/>
      <c r="M428" s="27"/>
      <c r="N428" s="27"/>
      <c r="O428" s="27"/>
      <c r="P428" s="27"/>
      <c r="Q428" s="27"/>
      <c r="R428" s="27"/>
      <c r="S428" s="27"/>
      <c r="T428" s="27"/>
      <c r="U428" s="27"/>
      <c r="V428" s="27"/>
      <c r="W428" s="27"/>
      <c r="X428" s="27"/>
      <c r="Y428" s="27"/>
      <c r="Z428" s="27"/>
      <c r="AA428" s="27"/>
      <c r="AB428" s="27"/>
      <c r="AC428" s="27"/>
      <c r="AD428" s="27"/>
      <c r="AE428" s="27"/>
      <c r="AF428" s="27"/>
      <c r="AG428" s="27"/>
      <c r="AH428" s="27"/>
      <c r="AI428" s="27"/>
      <c r="AJ428" s="27"/>
      <c r="AK428" s="27"/>
      <c r="AL428" s="27"/>
      <c r="AM428" s="27"/>
      <c r="AN428" s="27"/>
      <c r="AO428" s="27"/>
      <c r="AP428" s="27"/>
      <c r="AQ428" s="27"/>
      <c r="AR428" s="27"/>
      <c r="AS428" s="27"/>
      <c r="AT428" s="27"/>
      <c r="AU428" s="27"/>
      <c r="AV428" s="27"/>
      <c r="AW428" s="27"/>
      <c r="AX428" s="27"/>
      <c r="AY428" s="27"/>
      <c r="AZ428" s="27"/>
      <c r="BA428" s="27"/>
      <c r="BB428" s="27"/>
      <c r="BC428" s="27"/>
      <c r="BD428" s="27"/>
      <c r="BE428" s="27"/>
      <c r="BF428" s="27"/>
      <c r="BG428" s="27"/>
      <c r="BH428" s="27"/>
      <c r="BI428" s="27"/>
      <c r="BJ428" s="27"/>
      <c r="BK428" s="68"/>
      <c r="BL428" s="36"/>
      <c r="BM428" s="60"/>
      <c r="BN428" s="7"/>
      <c r="BO428" s="7"/>
      <c r="BP428" s="7"/>
    </row>
    <row r="429" spans="4:68" x14ac:dyDescent="0.15">
      <c r="D429" s="27"/>
      <c r="E429" s="27"/>
      <c r="F429" s="27"/>
      <c r="G429" s="27"/>
      <c r="H429" s="27"/>
      <c r="I429" s="27"/>
      <c r="J429" s="27"/>
      <c r="K429" s="27"/>
      <c r="L429" s="27"/>
      <c r="M429" s="27"/>
      <c r="N429" s="27"/>
      <c r="O429" s="27"/>
      <c r="P429" s="27"/>
      <c r="Q429" s="27"/>
      <c r="R429" s="27"/>
      <c r="S429" s="27"/>
      <c r="T429" s="27"/>
      <c r="U429" s="27"/>
      <c r="V429" s="27"/>
      <c r="W429" s="27"/>
      <c r="X429" s="27"/>
      <c r="Y429" s="27"/>
      <c r="Z429" s="27"/>
      <c r="AA429" s="27"/>
      <c r="AB429" s="27"/>
      <c r="AC429" s="27"/>
      <c r="AD429" s="27"/>
      <c r="AE429" s="27"/>
      <c r="AF429" s="27"/>
      <c r="AG429" s="27"/>
      <c r="AH429" s="27"/>
      <c r="AI429" s="27"/>
      <c r="AJ429" s="27"/>
      <c r="AK429" s="27"/>
      <c r="AL429" s="27"/>
      <c r="AM429" s="27"/>
      <c r="AN429" s="27"/>
      <c r="AO429" s="27"/>
      <c r="AP429" s="27"/>
      <c r="AQ429" s="27"/>
      <c r="AR429" s="27"/>
      <c r="AS429" s="27"/>
      <c r="AT429" s="27"/>
      <c r="AU429" s="27"/>
      <c r="AV429" s="27"/>
      <c r="AW429" s="27"/>
      <c r="AX429" s="27"/>
      <c r="AY429" s="27"/>
      <c r="AZ429" s="27"/>
      <c r="BA429" s="27"/>
      <c r="BB429" s="27"/>
      <c r="BC429" s="27"/>
      <c r="BD429" s="27"/>
      <c r="BE429" s="27"/>
      <c r="BF429" s="27"/>
      <c r="BG429" s="27"/>
      <c r="BH429" s="27"/>
      <c r="BI429" s="27"/>
      <c r="BJ429" s="27"/>
      <c r="BK429" s="68"/>
      <c r="BL429" s="36"/>
      <c r="BM429" s="60"/>
      <c r="BN429" s="7"/>
      <c r="BO429" s="7"/>
      <c r="BP429" s="7"/>
    </row>
    <row r="430" spans="4:68" x14ac:dyDescent="0.15">
      <c r="D430" s="27"/>
      <c r="E430" s="27"/>
      <c r="F430" s="27"/>
      <c r="G430" s="27"/>
      <c r="H430" s="27"/>
      <c r="I430" s="27"/>
      <c r="J430" s="27"/>
      <c r="K430" s="27"/>
      <c r="L430" s="27"/>
      <c r="M430" s="27"/>
      <c r="N430" s="27"/>
      <c r="O430" s="27"/>
      <c r="P430" s="27"/>
      <c r="Q430" s="27"/>
      <c r="R430" s="27"/>
      <c r="S430" s="27"/>
      <c r="T430" s="27"/>
      <c r="U430" s="27"/>
      <c r="V430" s="27"/>
      <c r="W430" s="27"/>
      <c r="X430" s="27"/>
      <c r="Y430" s="27"/>
      <c r="Z430" s="27"/>
      <c r="AA430" s="27"/>
      <c r="AB430" s="27"/>
      <c r="AC430" s="27"/>
      <c r="AD430" s="27"/>
      <c r="AE430" s="27"/>
      <c r="AF430" s="27"/>
      <c r="AG430" s="27"/>
      <c r="AH430" s="27"/>
      <c r="AI430" s="27"/>
      <c r="AJ430" s="27"/>
      <c r="AK430" s="27"/>
      <c r="AL430" s="27"/>
      <c r="AM430" s="27"/>
      <c r="AN430" s="27"/>
      <c r="AO430" s="27"/>
      <c r="AP430" s="27"/>
      <c r="AQ430" s="27"/>
      <c r="AR430" s="27"/>
      <c r="AS430" s="27"/>
      <c r="AT430" s="27"/>
      <c r="AU430" s="27"/>
      <c r="AV430" s="27"/>
      <c r="AW430" s="27"/>
      <c r="AX430" s="27"/>
      <c r="AY430" s="27"/>
      <c r="AZ430" s="27"/>
      <c r="BA430" s="27"/>
      <c r="BB430" s="27"/>
      <c r="BC430" s="27"/>
      <c r="BD430" s="27"/>
      <c r="BE430" s="27"/>
      <c r="BF430" s="27"/>
      <c r="BG430" s="27"/>
      <c r="BH430" s="27"/>
      <c r="BI430" s="27"/>
      <c r="BJ430" s="27"/>
      <c r="BK430" s="68"/>
      <c r="BL430" s="36"/>
      <c r="BM430" s="60"/>
      <c r="BN430" s="7"/>
      <c r="BO430" s="7"/>
      <c r="BP430" s="7"/>
    </row>
    <row r="431" spans="4:68" x14ac:dyDescent="0.15">
      <c r="D431" s="27"/>
      <c r="E431" s="27"/>
      <c r="F431" s="27"/>
      <c r="G431" s="27"/>
      <c r="H431" s="27"/>
      <c r="I431" s="27"/>
      <c r="J431" s="27"/>
      <c r="K431" s="27"/>
      <c r="L431" s="27"/>
      <c r="M431" s="27"/>
      <c r="N431" s="27"/>
      <c r="O431" s="27"/>
      <c r="P431" s="27"/>
      <c r="Q431" s="27"/>
      <c r="R431" s="27"/>
      <c r="S431" s="27"/>
      <c r="T431" s="27"/>
      <c r="U431" s="27"/>
      <c r="V431" s="27"/>
      <c r="W431" s="27"/>
      <c r="X431" s="27"/>
      <c r="Y431" s="27"/>
      <c r="Z431" s="27"/>
      <c r="AA431" s="27"/>
      <c r="AB431" s="27"/>
      <c r="AC431" s="27"/>
      <c r="AD431" s="27"/>
      <c r="AE431" s="27"/>
      <c r="AF431" s="27"/>
      <c r="AG431" s="27"/>
      <c r="AH431" s="27"/>
      <c r="AI431" s="27"/>
      <c r="AJ431" s="27"/>
      <c r="AK431" s="27"/>
      <c r="AL431" s="27"/>
      <c r="AM431" s="27"/>
      <c r="AN431" s="27"/>
      <c r="AO431" s="27"/>
      <c r="AP431" s="27"/>
      <c r="AQ431" s="27"/>
      <c r="AR431" s="27"/>
      <c r="AS431" s="27"/>
      <c r="AT431" s="27"/>
      <c r="AU431" s="27"/>
      <c r="AV431" s="27"/>
      <c r="AW431" s="27"/>
      <c r="AX431" s="27"/>
      <c r="AY431" s="27"/>
      <c r="AZ431" s="27"/>
      <c r="BA431" s="27"/>
      <c r="BB431" s="27"/>
      <c r="BC431" s="27"/>
      <c r="BD431" s="27"/>
      <c r="BE431" s="27"/>
      <c r="BF431" s="27"/>
      <c r="BG431" s="27"/>
      <c r="BH431" s="27"/>
      <c r="BI431" s="27"/>
      <c r="BJ431" s="27"/>
      <c r="BK431" s="68"/>
      <c r="BL431" s="36"/>
      <c r="BM431" s="60"/>
      <c r="BN431" s="7"/>
      <c r="BO431" s="7"/>
      <c r="BP431" s="7"/>
    </row>
    <row r="432" spans="4:68" x14ac:dyDescent="0.15">
      <c r="D432" s="27"/>
      <c r="E432" s="27"/>
      <c r="F432" s="27"/>
      <c r="G432" s="27"/>
      <c r="H432" s="27"/>
      <c r="I432" s="27"/>
      <c r="J432" s="27"/>
      <c r="K432" s="27"/>
      <c r="L432" s="27"/>
      <c r="M432" s="27"/>
      <c r="N432" s="27"/>
      <c r="O432" s="27"/>
      <c r="P432" s="27"/>
      <c r="Q432" s="27"/>
      <c r="R432" s="27"/>
      <c r="S432" s="27"/>
      <c r="T432" s="27"/>
      <c r="U432" s="27"/>
      <c r="V432" s="27"/>
      <c r="W432" s="27"/>
      <c r="X432" s="27"/>
      <c r="Y432" s="27"/>
      <c r="Z432" s="27"/>
      <c r="AA432" s="27"/>
      <c r="AB432" s="27"/>
      <c r="AC432" s="27"/>
      <c r="AD432" s="27"/>
      <c r="AE432" s="27"/>
      <c r="AF432" s="27"/>
      <c r="AG432" s="27"/>
      <c r="AH432" s="27"/>
      <c r="AI432" s="27"/>
      <c r="AJ432" s="27"/>
      <c r="AK432" s="27"/>
      <c r="AL432" s="27"/>
      <c r="AM432" s="27"/>
      <c r="AN432" s="27"/>
      <c r="AO432" s="27"/>
      <c r="AP432" s="27"/>
      <c r="AQ432" s="27"/>
      <c r="AR432" s="27"/>
      <c r="AS432" s="27"/>
      <c r="AT432" s="27"/>
      <c r="AU432" s="27"/>
      <c r="AV432" s="27"/>
      <c r="AW432" s="27"/>
      <c r="AX432" s="27"/>
      <c r="AY432" s="27"/>
      <c r="AZ432" s="27"/>
      <c r="BA432" s="27"/>
      <c r="BB432" s="27"/>
      <c r="BC432" s="27"/>
      <c r="BD432" s="27"/>
      <c r="BE432" s="27"/>
      <c r="BF432" s="27"/>
      <c r="BG432" s="27"/>
      <c r="BH432" s="27"/>
      <c r="BI432" s="27"/>
      <c r="BJ432" s="27"/>
      <c r="BK432" s="68"/>
      <c r="BL432" s="36"/>
      <c r="BM432" s="60"/>
      <c r="BN432" s="7"/>
      <c r="BO432" s="7"/>
      <c r="BP432" s="7"/>
    </row>
    <row r="433" spans="4:68" x14ac:dyDescent="0.15">
      <c r="D433" s="27"/>
      <c r="E433" s="27"/>
      <c r="F433" s="27"/>
      <c r="G433" s="27"/>
      <c r="H433" s="27"/>
      <c r="I433" s="27"/>
      <c r="J433" s="27"/>
      <c r="K433" s="27"/>
      <c r="L433" s="27"/>
      <c r="M433" s="27"/>
      <c r="N433" s="27"/>
      <c r="O433" s="27"/>
      <c r="P433" s="27"/>
      <c r="Q433" s="27"/>
      <c r="R433" s="27"/>
      <c r="S433" s="27"/>
      <c r="T433" s="27"/>
      <c r="U433" s="27"/>
      <c r="V433" s="27"/>
      <c r="W433" s="27"/>
      <c r="X433" s="27"/>
      <c r="Y433" s="27"/>
      <c r="Z433" s="27"/>
      <c r="AA433" s="27"/>
      <c r="AB433" s="27"/>
      <c r="AC433" s="27"/>
      <c r="AD433" s="27"/>
      <c r="AE433" s="27"/>
      <c r="AF433" s="27"/>
      <c r="AG433" s="27"/>
      <c r="AH433" s="27"/>
      <c r="AI433" s="27"/>
      <c r="AJ433" s="27"/>
      <c r="AK433" s="27"/>
      <c r="AL433" s="27"/>
      <c r="AM433" s="27"/>
      <c r="AN433" s="27"/>
      <c r="AO433" s="27"/>
      <c r="AP433" s="27"/>
      <c r="AQ433" s="27"/>
      <c r="AR433" s="27"/>
      <c r="AS433" s="27"/>
      <c r="AT433" s="27"/>
      <c r="AU433" s="27"/>
      <c r="AV433" s="27"/>
      <c r="AW433" s="27"/>
      <c r="AX433" s="27"/>
      <c r="AY433" s="27"/>
      <c r="AZ433" s="27"/>
      <c r="BA433" s="27"/>
      <c r="BB433" s="27"/>
      <c r="BC433" s="27"/>
      <c r="BD433" s="27"/>
      <c r="BE433" s="27"/>
      <c r="BF433" s="27"/>
      <c r="BG433" s="27"/>
      <c r="BH433" s="27"/>
      <c r="BI433" s="27"/>
      <c r="BJ433" s="27"/>
      <c r="BK433" s="68"/>
      <c r="BL433" s="36"/>
      <c r="BM433" s="60"/>
      <c r="BN433" s="7"/>
      <c r="BO433" s="7"/>
      <c r="BP433" s="7"/>
    </row>
    <row r="434" spans="4:68" x14ac:dyDescent="0.15">
      <c r="D434" s="27"/>
      <c r="E434" s="27"/>
      <c r="F434" s="27"/>
      <c r="G434" s="27"/>
      <c r="H434" s="27"/>
      <c r="I434" s="27"/>
      <c r="J434" s="27"/>
      <c r="K434" s="27"/>
      <c r="L434" s="27"/>
      <c r="M434" s="27"/>
      <c r="N434" s="27"/>
      <c r="O434" s="27"/>
      <c r="P434" s="27"/>
      <c r="Q434" s="27"/>
      <c r="R434" s="27"/>
      <c r="S434" s="27"/>
      <c r="T434" s="27"/>
      <c r="U434" s="27"/>
      <c r="V434" s="27"/>
      <c r="W434" s="27"/>
      <c r="X434" s="27"/>
      <c r="Y434" s="27"/>
      <c r="Z434" s="27"/>
      <c r="AA434" s="27"/>
      <c r="AB434" s="27"/>
      <c r="AC434" s="27"/>
      <c r="AD434" s="27"/>
      <c r="AE434" s="27"/>
      <c r="AF434" s="27"/>
      <c r="AG434" s="27"/>
      <c r="AH434" s="27"/>
      <c r="AI434" s="27"/>
      <c r="AJ434" s="27"/>
      <c r="AK434" s="27"/>
      <c r="AL434" s="27"/>
      <c r="AM434" s="27"/>
      <c r="AN434" s="27"/>
      <c r="AO434" s="27"/>
      <c r="AP434" s="27"/>
      <c r="AQ434" s="27"/>
      <c r="AR434" s="27"/>
      <c r="AS434" s="27"/>
      <c r="AT434" s="27"/>
      <c r="AU434" s="27"/>
      <c r="AV434" s="27"/>
      <c r="AW434" s="27"/>
      <c r="AX434" s="27"/>
      <c r="AY434" s="27"/>
      <c r="AZ434" s="27"/>
      <c r="BA434" s="27"/>
      <c r="BB434" s="27"/>
      <c r="BC434" s="27"/>
      <c r="BD434" s="27"/>
      <c r="BE434" s="27"/>
      <c r="BF434" s="27"/>
      <c r="BG434" s="27"/>
      <c r="BH434" s="27"/>
      <c r="BI434" s="27"/>
      <c r="BJ434" s="27"/>
      <c r="BK434" s="68"/>
      <c r="BL434" s="36"/>
      <c r="BM434" s="60"/>
      <c r="BN434" s="7"/>
      <c r="BO434" s="7"/>
      <c r="BP434" s="7"/>
    </row>
    <row r="435" spans="4:68" x14ac:dyDescent="0.15">
      <c r="D435" s="27"/>
      <c r="E435" s="27"/>
      <c r="F435" s="27"/>
      <c r="G435" s="27"/>
      <c r="H435" s="27"/>
      <c r="I435" s="27"/>
      <c r="J435" s="27"/>
      <c r="K435" s="27"/>
      <c r="L435" s="27"/>
      <c r="M435" s="27"/>
      <c r="N435" s="27"/>
      <c r="O435" s="27"/>
      <c r="P435" s="27"/>
      <c r="Q435" s="27"/>
      <c r="R435" s="27"/>
      <c r="S435" s="27"/>
      <c r="T435" s="27"/>
      <c r="U435" s="27"/>
      <c r="V435" s="27"/>
      <c r="W435" s="27"/>
      <c r="X435" s="27"/>
      <c r="Y435" s="27"/>
      <c r="Z435" s="27"/>
      <c r="AA435" s="27"/>
      <c r="AB435" s="27"/>
      <c r="AC435" s="27"/>
      <c r="AD435" s="27"/>
      <c r="AE435" s="27"/>
      <c r="AF435" s="27"/>
      <c r="AG435" s="27"/>
      <c r="AH435" s="27"/>
      <c r="AI435" s="27"/>
      <c r="AJ435" s="27"/>
      <c r="AK435" s="27"/>
      <c r="AL435" s="27"/>
      <c r="AM435" s="27"/>
      <c r="AN435" s="27"/>
      <c r="AO435" s="27"/>
      <c r="AP435" s="27"/>
      <c r="AQ435" s="27"/>
      <c r="AR435" s="27"/>
      <c r="AS435" s="27"/>
      <c r="AT435" s="27"/>
      <c r="AU435" s="27"/>
      <c r="AV435" s="27"/>
      <c r="AW435" s="27"/>
      <c r="AX435" s="27"/>
      <c r="AY435" s="27"/>
      <c r="AZ435" s="27"/>
      <c r="BA435" s="27"/>
      <c r="BB435" s="27"/>
      <c r="BC435" s="27"/>
      <c r="BD435" s="27"/>
      <c r="BE435" s="27"/>
      <c r="BF435" s="27"/>
      <c r="BG435" s="27"/>
      <c r="BH435" s="27"/>
      <c r="BI435" s="27"/>
      <c r="BJ435" s="27"/>
      <c r="BK435" s="68"/>
      <c r="BL435" s="36"/>
      <c r="BM435" s="60"/>
      <c r="BN435" s="7"/>
      <c r="BO435" s="7"/>
      <c r="BP435" s="7"/>
    </row>
    <row r="436" spans="4:68" x14ac:dyDescent="0.15">
      <c r="D436" s="27"/>
      <c r="E436" s="27"/>
      <c r="F436" s="27"/>
      <c r="G436" s="27"/>
      <c r="H436" s="27"/>
      <c r="I436" s="27"/>
      <c r="J436" s="27"/>
      <c r="K436" s="27"/>
      <c r="L436" s="27"/>
      <c r="M436" s="27"/>
      <c r="N436" s="27"/>
      <c r="O436" s="27"/>
      <c r="P436" s="27"/>
      <c r="Q436" s="27"/>
      <c r="R436" s="27"/>
      <c r="S436" s="27"/>
      <c r="T436" s="27"/>
      <c r="U436" s="27"/>
      <c r="V436" s="27"/>
      <c r="W436" s="27"/>
      <c r="X436" s="27"/>
      <c r="Y436" s="27"/>
      <c r="Z436" s="27"/>
      <c r="AA436" s="27"/>
      <c r="AB436" s="27"/>
      <c r="AC436" s="27"/>
      <c r="AD436" s="27"/>
      <c r="AE436" s="27"/>
      <c r="AF436" s="27"/>
      <c r="AG436" s="27"/>
      <c r="AH436" s="27"/>
      <c r="AI436" s="27"/>
      <c r="AJ436" s="27"/>
      <c r="AK436" s="27"/>
      <c r="AL436" s="27"/>
      <c r="AM436" s="27"/>
      <c r="AN436" s="27"/>
      <c r="AO436" s="27"/>
      <c r="AP436" s="27"/>
      <c r="AQ436" s="27"/>
      <c r="AR436" s="27"/>
      <c r="AS436" s="27"/>
      <c r="AT436" s="27"/>
      <c r="AU436" s="27"/>
      <c r="AV436" s="27"/>
      <c r="AW436" s="27"/>
      <c r="AX436" s="27"/>
      <c r="AY436" s="27"/>
      <c r="AZ436" s="27"/>
      <c r="BA436" s="27"/>
      <c r="BB436" s="27"/>
      <c r="BC436" s="27"/>
      <c r="BD436" s="27"/>
      <c r="BE436" s="27"/>
      <c r="BF436" s="27"/>
      <c r="BG436" s="27"/>
      <c r="BH436" s="27"/>
      <c r="BI436" s="27"/>
      <c r="BJ436" s="27"/>
      <c r="BK436" s="68"/>
      <c r="BL436" s="36"/>
      <c r="BM436" s="60"/>
      <c r="BN436" s="7"/>
      <c r="BO436" s="7"/>
      <c r="BP436" s="7"/>
    </row>
    <row r="437" spans="4:68" x14ac:dyDescent="0.15">
      <c r="D437" s="27"/>
      <c r="E437" s="27"/>
      <c r="F437" s="27"/>
      <c r="G437" s="27"/>
      <c r="H437" s="27"/>
      <c r="I437" s="27"/>
      <c r="J437" s="27"/>
      <c r="K437" s="27"/>
      <c r="L437" s="27"/>
      <c r="M437" s="27"/>
      <c r="N437" s="27"/>
      <c r="O437" s="27"/>
      <c r="P437" s="27"/>
      <c r="Q437" s="27"/>
      <c r="R437" s="27"/>
      <c r="S437" s="27"/>
      <c r="T437" s="27"/>
      <c r="U437" s="27"/>
      <c r="V437" s="27"/>
      <c r="W437" s="27"/>
      <c r="X437" s="27"/>
      <c r="Y437" s="27"/>
      <c r="Z437" s="27"/>
      <c r="AA437" s="27"/>
      <c r="AB437" s="27"/>
      <c r="AC437" s="27"/>
      <c r="AD437" s="27"/>
      <c r="AE437" s="27"/>
      <c r="AF437" s="27"/>
      <c r="AG437" s="27"/>
      <c r="AH437" s="27"/>
      <c r="AI437" s="27"/>
      <c r="AJ437" s="27"/>
      <c r="AK437" s="27"/>
      <c r="AL437" s="27"/>
      <c r="AM437" s="27"/>
      <c r="AN437" s="27"/>
      <c r="AO437" s="27"/>
      <c r="AP437" s="27"/>
      <c r="AQ437" s="27"/>
      <c r="AR437" s="27"/>
      <c r="AS437" s="27"/>
      <c r="AT437" s="27"/>
      <c r="AU437" s="27"/>
      <c r="AV437" s="27"/>
      <c r="AW437" s="27"/>
      <c r="AX437" s="27"/>
      <c r="AY437" s="27"/>
      <c r="AZ437" s="27"/>
      <c r="BA437" s="27"/>
      <c r="BB437" s="27"/>
      <c r="BC437" s="27"/>
      <c r="BD437" s="27"/>
      <c r="BE437" s="27"/>
      <c r="BF437" s="27"/>
      <c r="BG437" s="27"/>
      <c r="BH437" s="27"/>
      <c r="BI437" s="27"/>
      <c r="BJ437" s="27"/>
      <c r="BK437" s="68"/>
      <c r="BL437" s="36"/>
      <c r="BM437" s="60"/>
      <c r="BN437" s="7"/>
      <c r="BO437" s="7"/>
      <c r="BP437" s="7"/>
    </row>
    <row r="438" spans="4:68" x14ac:dyDescent="0.15">
      <c r="D438" s="27"/>
      <c r="E438" s="27"/>
      <c r="F438" s="27"/>
      <c r="G438" s="27"/>
      <c r="H438" s="27"/>
      <c r="I438" s="27"/>
      <c r="J438" s="27"/>
      <c r="K438" s="27"/>
      <c r="L438" s="27"/>
      <c r="M438" s="27"/>
      <c r="N438" s="27"/>
      <c r="O438" s="27"/>
      <c r="P438" s="27"/>
      <c r="Q438" s="27"/>
      <c r="R438" s="27"/>
      <c r="S438" s="27"/>
      <c r="T438" s="27"/>
      <c r="U438" s="27"/>
      <c r="V438" s="27"/>
      <c r="W438" s="27"/>
      <c r="X438" s="27"/>
      <c r="Y438" s="27"/>
      <c r="Z438" s="27"/>
      <c r="AA438" s="27"/>
      <c r="AB438" s="27"/>
      <c r="AC438" s="27"/>
      <c r="AD438" s="27"/>
      <c r="AE438" s="27"/>
      <c r="AF438" s="27"/>
      <c r="AG438" s="27"/>
      <c r="AH438" s="27"/>
      <c r="AI438" s="27"/>
      <c r="AJ438" s="27"/>
      <c r="AK438" s="27"/>
      <c r="AL438" s="27"/>
      <c r="AM438" s="27"/>
      <c r="AN438" s="27"/>
      <c r="AO438" s="27"/>
      <c r="AP438" s="27"/>
      <c r="AQ438" s="27"/>
      <c r="AR438" s="27"/>
      <c r="AS438" s="27"/>
      <c r="AT438" s="27"/>
      <c r="AU438" s="27"/>
      <c r="AV438" s="27"/>
      <c r="AW438" s="27"/>
      <c r="AX438" s="27"/>
      <c r="AY438" s="27"/>
      <c r="AZ438" s="27"/>
      <c r="BA438" s="27"/>
      <c r="BB438" s="27"/>
      <c r="BC438" s="27"/>
      <c r="BD438" s="27"/>
      <c r="BE438" s="27"/>
      <c r="BF438" s="27"/>
      <c r="BG438" s="27"/>
      <c r="BH438" s="27"/>
      <c r="BI438" s="27"/>
      <c r="BJ438" s="27"/>
      <c r="BK438" s="68"/>
      <c r="BL438" s="36"/>
      <c r="BM438" s="60"/>
      <c r="BN438" s="7"/>
      <c r="BO438" s="7"/>
      <c r="BP438" s="7"/>
    </row>
    <row r="439" spans="4:68" x14ac:dyDescent="0.15">
      <c r="D439" s="27"/>
      <c r="E439" s="27"/>
      <c r="F439" s="27"/>
      <c r="G439" s="27"/>
      <c r="H439" s="27"/>
      <c r="I439" s="27"/>
      <c r="J439" s="27"/>
      <c r="K439" s="27"/>
      <c r="L439" s="27"/>
      <c r="M439" s="27"/>
      <c r="N439" s="27"/>
      <c r="O439" s="27"/>
      <c r="P439" s="27"/>
      <c r="Q439" s="27"/>
      <c r="R439" s="27"/>
      <c r="S439" s="27"/>
      <c r="T439" s="27"/>
      <c r="U439" s="27"/>
      <c r="V439" s="27"/>
      <c r="W439" s="27"/>
      <c r="X439" s="27"/>
      <c r="Y439" s="27"/>
      <c r="Z439" s="27"/>
      <c r="AA439" s="27"/>
      <c r="AB439" s="27"/>
      <c r="AC439" s="27"/>
      <c r="AD439" s="27"/>
      <c r="AE439" s="27"/>
      <c r="AF439" s="27"/>
      <c r="AG439" s="27"/>
      <c r="AH439" s="27"/>
      <c r="AI439" s="27"/>
      <c r="AJ439" s="27"/>
      <c r="AK439" s="27"/>
      <c r="AL439" s="27"/>
      <c r="AM439" s="27"/>
      <c r="AN439" s="27"/>
      <c r="AO439" s="27"/>
      <c r="AP439" s="27"/>
      <c r="AQ439" s="27"/>
      <c r="AR439" s="27"/>
      <c r="AS439" s="27"/>
      <c r="AT439" s="27"/>
      <c r="AU439" s="27"/>
      <c r="AV439" s="27"/>
      <c r="AW439" s="27"/>
      <c r="AX439" s="27"/>
      <c r="AY439" s="27"/>
      <c r="AZ439" s="27"/>
      <c r="BA439" s="27"/>
      <c r="BB439" s="27"/>
      <c r="BC439" s="27"/>
      <c r="BD439" s="27"/>
      <c r="BE439" s="27"/>
      <c r="BF439" s="27"/>
      <c r="BG439" s="27"/>
      <c r="BH439" s="27"/>
      <c r="BI439" s="27"/>
      <c r="BJ439" s="27"/>
      <c r="BK439" s="68"/>
      <c r="BL439" s="36"/>
      <c r="BM439" s="60"/>
      <c r="BN439" s="7"/>
      <c r="BO439" s="7"/>
      <c r="BP439" s="7"/>
    </row>
    <row r="440" spans="4:68" x14ac:dyDescent="0.15">
      <c r="D440" s="27"/>
      <c r="E440" s="27"/>
      <c r="F440" s="27"/>
      <c r="G440" s="27"/>
      <c r="H440" s="27"/>
      <c r="I440" s="27"/>
      <c r="J440" s="27"/>
      <c r="K440" s="27"/>
      <c r="L440" s="27"/>
      <c r="M440" s="27"/>
      <c r="N440" s="27"/>
      <c r="O440" s="27"/>
      <c r="P440" s="27"/>
      <c r="Q440" s="27"/>
      <c r="R440" s="27"/>
      <c r="S440" s="27"/>
      <c r="T440" s="27"/>
      <c r="U440" s="27"/>
      <c r="V440" s="27"/>
      <c r="W440" s="27"/>
      <c r="X440" s="27"/>
      <c r="Y440" s="27"/>
      <c r="Z440" s="27"/>
      <c r="AA440" s="27"/>
      <c r="AB440" s="27"/>
      <c r="AC440" s="27"/>
      <c r="AD440" s="27"/>
      <c r="AE440" s="27"/>
      <c r="AF440" s="27"/>
      <c r="AG440" s="27"/>
      <c r="AH440" s="27"/>
      <c r="AI440" s="27"/>
      <c r="AJ440" s="27"/>
      <c r="AK440" s="27"/>
      <c r="AL440" s="27"/>
      <c r="AM440" s="27"/>
      <c r="AN440" s="27"/>
      <c r="AO440" s="27"/>
      <c r="AP440" s="27"/>
      <c r="AQ440" s="27"/>
      <c r="AR440" s="27"/>
      <c r="AS440" s="27"/>
      <c r="AT440" s="27"/>
      <c r="AU440" s="27"/>
      <c r="AV440" s="27"/>
      <c r="AW440" s="27"/>
      <c r="AX440" s="27"/>
      <c r="AY440" s="27"/>
      <c r="AZ440" s="27"/>
      <c r="BA440" s="27"/>
      <c r="BB440" s="27"/>
      <c r="BC440" s="27"/>
      <c r="BD440" s="27"/>
      <c r="BE440" s="27"/>
      <c r="BF440" s="27"/>
      <c r="BG440" s="27"/>
      <c r="BH440" s="27"/>
      <c r="BI440" s="27"/>
      <c r="BJ440" s="27"/>
      <c r="BK440" s="68"/>
      <c r="BL440" s="36"/>
      <c r="BM440" s="60"/>
      <c r="BN440" s="7"/>
      <c r="BO440" s="7"/>
      <c r="BP440" s="7"/>
    </row>
    <row r="441" spans="4:68" x14ac:dyDescent="0.15">
      <c r="D441" s="27"/>
      <c r="E441" s="27"/>
      <c r="F441" s="27"/>
      <c r="G441" s="27"/>
      <c r="H441" s="27"/>
      <c r="I441" s="27"/>
      <c r="J441" s="27"/>
      <c r="K441" s="27"/>
      <c r="L441" s="27"/>
      <c r="M441" s="27"/>
      <c r="N441" s="27"/>
      <c r="O441" s="27"/>
      <c r="P441" s="27"/>
      <c r="Q441" s="27"/>
      <c r="R441" s="27"/>
      <c r="S441" s="27"/>
      <c r="T441" s="27"/>
      <c r="U441" s="27"/>
      <c r="V441" s="27"/>
      <c r="W441" s="27"/>
      <c r="X441" s="27"/>
      <c r="Y441" s="27"/>
      <c r="Z441" s="27"/>
      <c r="AA441" s="27"/>
      <c r="AB441" s="27"/>
      <c r="AC441" s="27"/>
      <c r="AD441" s="27"/>
      <c r="AE441" s="27"/>
      <c r="AF441" s="27"/>
      <c r="AG441" s="27"/>
      <c r="AH441" s="27"/>
      <c r="AI441" s="27"/>
      <c r="AJ441" s="27"/>
      <c r="AK441" s="27"/>
      <c r="AL441" s="27"/>
      <c r="AM441" s="27"/>
      <c r="AN441" s="27"/>
      <c r="AO441" s="27"/>
      <c r="AP441" s="27"/>
      <c r="AQ441" s="27"/>
      <c r="AR441" s="27"/>
      <c r="AS441" s="27"/>
      <c r="AT441" s="27"/>
      <c r="AU441" s="27"/>
      <c r="AV441" s="27"/>
      <c r="AW441" s="27"/>
      <c r="AX441" s="27"/>
      <c r="AY441" s="27"/>
      <c r="AZ441" s="27"/>
      <c r="BA441" s="27"/>
      <c r="BB441" s="27"/>
      <c r="BC441" s="27"/>
      <c r="BD441" s="27"/>
      <c r="BE441" s="27"/>
      <c r="BF441" s="27"/>
      <c r="BG441" s="27"/>
      <c r="BH441" s="27"/>
      <c r="BI441" s="27"/>
      <c r="BJ441" s="27"/>
      <c r="BK441" s="68"/>
      <c r="BL441" s="36"/>
      <c r="BM441" s="60"/>
      <c r="BN441" s="7"/>
      <c r="BO441" s="7"/>
      <c r="BP441" s="7"/>
    </row>
    <row r="442" spans="4:68" x14ac:dyDescent="0.15">
      <c r="D442" s="27"/>
      <c r="E442" s="27"/>
      <c r="F442" s="27"/>
      <c r="G442" s="27"/>
      <c r="H442" s="27"/>
      <c r="I442" s="27"/>
      <c r="J442" s="27"/>
      <c r="K442" s="27"/>
      <c r="L442" s="27"/>
      <c r="M442" s="27"/>
      <c r="N442" s="27"/>
      <c r="O442" s="27"/>
      <c r="P442" s="27"/>
      <c r="Q442" s="27"/>
      <c r="R442" s="27"/>
      <c r="S442" s="27"/>
      <c r="T442" s="27"/>
      <c r="U442" s="27"/>
      <c r="V442" s="27"/>
      <c r="W442" s="27"/>
      <c r="X442" s="27"/>
      <c r="Y442" s="27"/>
      <c r="Z442" s="27"/>
      <c r="AA442" s="27"/>
      <c r="AB442" s="27"/>
      <c r="AC442" s="27"/>
      <c r="AD442" s="27"/>
      <c r="AE442" s="27"/>
      <c r="AF442" s="27"/>
      <c r="AG442" s="27"/>
      <c r="AH442" s="27"/>
      <c r="AI442" s="27"/>
      <c r="AJ442" s="27"/>
      <c r="AK442" s="27"/>
      <c r="AL442" s="27"/>
      <c r="AM442" s="27"/>
      <c r="AN442" s="27"/>
      <c r="AO442" s="27"/>
      <c r="AP442" s="27"/>
      <c r="AQ442" s="27"/>
      <c r="AR442" s="27"/>
      <c r="AS442" s="27"/>
      <c r="AT442" s="27"/>
      <c r="AU442" s="27"/>
      <c r="AV442" s="27"/>
      <c r="AW442" s="27"/>
      <c r="AX442" s="27"/>
      <c r="AY442" s="27"/>
      <c r="AZ442" s="27"/>
      <c r="BA442" s="27"/>
      <c r="BB442" s="27"/>
      <c r="BC442" s="27"/>
      <c r="BD442" s="27"/>
      <c r="BE442" s="27"/>
      <c r="BF442" s="27"/>
      <c r="BG442" s="27"/>
      <c r="BH442" s="27"/>
      <c r="BI442" s="27"/>
      <c r="BJ442" s="27"/>
      <c r="BK442" s="68"/>
      <c r="BL442" s="36"/>
      <c r="BM442" s="60"/>
      <c r="BN442" s="7"/>
      <c r="BO442" s="7"/>
      <c r="BP442" s="7"/>
    </row>
    <row r="443" spans="4:68" x14ac:dyDescent="0.15">
      <c r="D443" s="27"/>
      <c r="E443" s="27"/>
      <c r="F443" s="27"/>
      <c r="G443" s="27"/>
      <c r="H443" s="27"/>
      <c r="I443" s="27"/>
      <c r="J443" s="27"/>
      <c r="K443" s="27"/>
      <c r="L443" s="27"/>
      <c r="M443" s="27"/>
      <c r="N443" s="27"/>
      <c r="O443" s="27"/>
      <c r="P443" s="27"/>
      <c r="Q443" s="27"/>
      <c r="R443" s="27"/>
      <c r="S443" s="27"/>
      <c r="T443" s="27"/>
      <c r="U443" s="27"/>
      <c r="V443" s="27"/>
      <c r="W443" s="27"/>
      <c r="X443" s="27"/>
      <c r="Y443" s="27"/>
      <c r="Z443" s="27"/>
      <c r="AA443" s="27"/>
      <c r="AB443" s="27"/>
      <c r="AC443" s="27"/>
      <c r="AD443" s="27"/>
      <c r="AE443" s="27"/>
      <c r="AF443" s="27"/>
      <c r="AG443" s="27"/>
      <c r="AH443" s="27"/>
      <c r="AI443" s="27"/>
      <c r="AJ443" s="27"/>
      <c r="AK443" s="27"/>
      <c r="AL443" s="27"/>
      <c r="AM443" s="27"/>
      <c r="AN443" s="27"/>
      <c r="AO443" s="27"/>
      <c r="AP443" s="27"/>
      <c r="AQ443" s="27"/>
      <c r="AR443" s="27"/>
      <c r="AS443" s="27"/>
      <c r="AT443" s="27"/>
      <c r="AU443" s="27"/>
      <c r="AV443" s="27"/>
      <c r="AW443" s="27"/>
      <c r="AX443" s="27"/>
      <c r="AY443" s="27"/>
      <c r="AZ443" s="27"/>
      <c r="BA443" s="27"/>
      <c r="BB443" s="27"/>
      <c r="BC443" s="27"/>
      <c r="BD443" s="27"/>
      <c r="BE443" s="27"/>
      <c r="BF443" s="27"/>
      <c r="BG443" s="27"/>
      <c r="BH443" s="27"/>
      <c r="BI443" s="27"/>
      <c r="BJ443" s="27"/>
      <c r="BK443" s="68"/>
      <c r="BL443" s="36"/>
      <c r="BM443" s="60"/>
      <c r="BN443" s="7"/>
      <c r="BO443" s="7"/>
      <c r="BP443" s="7"/>
    </row>
    <row r="444" spans="4:68" x14ac:dyDescent="0.15">
      <c r="D444" s="27"/>
      <c r="E444" s="27"/>
      <c r="F444" s="27"/>
      <c r="G444" s="27"/>
      <c r="H444" s="27"/>
      <c r="I444" s="27"/>
      <c r="J444" s="27"/>
      <c r="K444" s="27"/>
      <c r="L444" s="27"/>
      <c r="M444" s="27"/>
      <c r="N444" s="27"/>
      <c r="O444" s="27"/>
      <c r="P444" s="27"/>
      <c r="Q444" s="27"/>
      <c r="R444" s="27"/>
      <c r="S444" s="27"/>
      <c r="T444" s="27"/>
      <c r="U444" s="27"/>
      <c r="V444" s="27"/>
      <c r="W444" s="27"/>
      <c r="X444" s="27"/>
      <c r="Y444" s="27"/>
      <c r="Z444" s="27"/>
      <c r="AA444" s="27"/>
      <c r="AB444" s="27"/>
      <c r="AC444" s="27"/>
      <c r="AD444" s="27"/>
      <c r="AE444" s="27"/>
      <c r="AF444" s="27"/>
      <c r="AG444" s="27"/>
      <c r="AH444" s="27"/>
      <c r="AI444" s="27"/>
      <c r="AJ444" s="27"/>
      <c r="AK444" s="27"/>
      <c r="AL444" s="27"/>
      <c r="AM444" s="27"/>
      <c r="AN444" s="27"/>
      <c r="AO444" s="27"/>
      <c r="AP444" s="27"/>
      <c r="AQ444" s="27"/>
      <c r="AR444" s="27"/>
      <c r="AS444" s="27"/>
      <c r="AT444" s="27"/>
      <c r="AU444" s="27"/>
      <c r="AV444" s="27"/>
      <c r="AW444" s="27"/>
      <c r="AX444" s="27"/>
      <c r="AY444" s="27"/>
      <c r="AZ444" s="27"/>
      <c r="BA444" s="27"/>
      <c r="BB444" s="27"/>
      <c r="BC444" s="27"/>
      <c r="BD444" s="27"/>
      <c r="BE444" s="27"/>
      <c r="BF444" s="27"/>
      <c r="BG444" s="27"/>
      <c r="BH444" s="27"/>
      <c r="BI444" s="27"/>
      <c r="BJ444" s="27"/>
      <c r="BK444" s="68"/>
      <c r="BL444" s="36"/>
      <c r="BM444" s="60"/>
      <c r="BN444" s="7"/>
      <c r="BO444" s="7"/>
      <c r="BP444" s="7"/>
    </row>
    <row r="445" spans="4:68" x14ac:dyDescent="0.15">
      <c r="D445" s="27"/>
      <c r="E445" s="27"/>
      <c r="F445" s="27"/>
      <c r="G445" s="27"/>
      <c r="H445" s="27"/>
      <c r="I445" s="27"/>
      <c r="J445" s="27"/>
      <c r="K445" s="27"/>
      <c r="L445" s="27"/>
      <c r="M445" s="27"/>
      <c r="N445" s="27"/>
      <c r="O445" s="27"/>
      <c r="P445" s="27"/>
      <c r="Q445" s="27"/>
      <c r="R445" s="27"/>
      <c r="S445" s="27"/>
      <c r="T445" s="27"/>
      <c r="U445" s="27"/>
      <c r="V445" s="27"/>
      <c r="W445" s="27"/>
      <c r="X445" s="27"/>
      <c r="Y445" s="27"/>
      <c r="Z445" s="27"/>
      <c r="AA445" s="27"/>
      <c r="AB445" s="27"/>
      <c r="AC445" s="27"/>
      <c r="AD445" s="27"/>
      <c r="AE445" s="27"/>
      <c r="AF445" s="27"/>
      <c r="AG445" s="27"/>
      <c r="AH445" s="27"/>
      <c r="AI445" s="27"/>
      <c r="AJ445" s="27"/>
      <c r="AK445" s="27"/>
      <c r="AL445" s="27"/>
      <c r="AM445" s="27"/>
      <c r="AN445" s="27"/>
      <c r="AO445" s="27"/>
      <c r="AP445" s="27"/>
      <c r="AQ445" s="27"/>
      <c r="AR445" s="27"/>
      <c r="AS445" s="27"/>
      <c r="AT445" s="27"/>
      <c r="AU445" s="27"/>
      <c r="AV445" s="27"/>
      <c r="AW445" s="27"/>
      <c r="AX445" s="27"/>
      <c r="AY445" s="27"/>
      <c r="AZ445" s="27"/>
      <c r="BA445" s="27"/>
      <c r="BB445" s="27"/>
      <c r="BC445" s="27"/>
      <c r="BD445" s="27"/>
      <c r="BE445" s="27"/>
      <c r="BF445" s="27"/>
      <c r="BG445" s="27"/>
      <c r="BH445" s="27"/>
      <c r="BI445" s="27"/>
      <c r="BJ445" s="27"/>
      <c r="BK445" s="68"/>
      <c r="BL445" s="36"/>
      <c r="BM445" s="60"/>
      <c r="BN445" s="7"/>
      <c r="BO445" s="7"/>
      <c r="BP445" s="7"/>
    </row>
    <row r="446" spans="4:68" x14ac:dyDescent="0.15">
      <c r="D446" s="27"/>
      <c r="E446" s="27"/>
      <c r="F446" s="27"/>
      <c r="G446" s="27"/>
      <c r="H446" s="27"/>
      <c r="I446" s="27"/>
      <c r="J446" s="27"/>
      <c r="K446" s="27"/>
      <c r="L446" s="27"/>
      <c r="M446" s="27"/>
      <c r="N446" s="27"/>
      <c r="O446" s="27"/>
      <c r="P446" s="27"/>
      <c r="Q446" s="27"/>
      <c r="R446" s="27"/>
      <c r="S446" s="27"/>
      <c r="T446" s="27"/>
      <c r="U446" s="27"/>
      <c r="V446" s="27"/>
      <c r="W446" s="27"/>
      <c r="X446" s="27"/>
      <c r="Y446" s="27"/>
      <c r="Z446" s="27"/>
      <c r="AA446" s="27"/>
      <c r="AB446" s="27"/>
      <c r="AC446" s="27"/>
      <c r="AD446" s="27"/>
      <c r="AE446" s="27"/>
      <c r="AF446" s="27"/>
      <c r="AG446" s="27"/>
      <c r="AH446" s="27"/>
      <c r="AI446" s="27"/>
      <c r="AJ446" s="27"/>
      <c r="AK446" s="27"/>
      <c r="AL446" s="27"/>
      <c r="AM446" s="27"/>
      <c r="AN446" s="27"/>
      <c r="AO446" s="27"/>
      <c r="AP446" s="27"/>
      <c r="AQ446" s="27"/>
      <c r="AR446" s="27"/>
      <c r="AS446" s="27"/>
      <c r="AT446" s="27"/>
      <c r="AU446" s="27"/>
      <c r="AV446" s="27"/>
      <c r="AW446" s="27"/>
      <c r="AX446" s="27"/>
      <c r="AY446" s="27"/>
      <c r="AZ446" s="27"/>
      <c r="BA446" s="27"/>
      <c r="BB446" s="27"/>
      <c r="BC446" s="27"/>
      <c r="BD446" s="27"/>
      <c r="BE446" s="27"/>
      <c r="BF446" s="27"/>
      <c r="BG446" s="27"/>
      <c r="BH446" s="27"/>
      <c r="BI446" s="27"/>
      <c r="BJ446" s="27"/>
      <c r="BK446" s="68"/>
      <c r="BL446" s="36"/>
      <c r="BM446" s="60"/>
      <c r="BN446" s="7"/>
      <c r="BO446" s="7"/>
      <c r="BP446" s="7"/>
    </row>
    <row r="447" spans="4:68" x14ac:dyDescent="0.15">
      <c r="D447" s="27"/>
      <c r="E447" s="27"/>
      <c r="F447" s="27"/>
      <c r="G447" s="27"/>
      <c r="H447" s="27"/>
      <c r="I447" s="27"/>
      <c r="J447" s="27"/>
      <c r="K447" s="27"/>
      <c r="L447" s="27"/>
      <c r="M447" s="27"/>
      <c r="N447" s="27"/>
      <c r="O447" s="27"/>
      <c r="P447" s="27"/>
      <c r="Q447" s="27"/>
      <c r="R447" s="27"/>
      <c r="S447" s="27"/>
      <c r="T447" s="27"/>
      <c r="U447" s="27"/>
      <c r="V447" s="27"/>
      <c r="W447" s="27"/>
      <c r="X447" s="27"/>
      <c r="Y447" s="27"/>
      <c r="Z447" s="27"/>
      <c r="AA447" s="27"/>
      <c r="AB447" s="27"/>
      <c r="AC447" s="27"/>
      <c r="AD447" s="27"/>
      <c r="AE447" s="27"/>
      <c r="AF447" s="27"/>
      <c r="AG447" s="27"/>
      <c r="AH447" s="27"/>
      <c r="AI447" s="27"/>
      <c r="AJ447" s="27"/>
      <c r="AK447" s="27"/>
      <c r="AL447" s="27"/>
      <c r="AM447" s="27"/>
      <c r="AN447" s="27"/>
      <c r="AO447" s="27"/>
      <c r="AP447" s="27"/>
      <c r="AQ447" s="27"/>
      <c r="AR447" s="27"/>
      <c r="AS447" s="27"/>
      <c r="AT447" s="27"/>
      <c r="AU447" s="27"/>
      <c r="AV447" s="27"/>
      <c r="AW447" s="27"/>
      <c r="AX447" s="27"/>
      <c r="AY447" s="27"/>
      <c r="AZ447" s="27"/>
      <c r="BA447" s="27"/>
      <c r="BB447" s="27"/>
      <c r="BC447" s="27"/>
      <c r="BD447" s="27"/>
      <c r="BE447" s="27"/>
      <c r="BF447" s="27"/>
      <c r="BG447" s="27"/>
      <c r="BH447" s="27"/>
      <c r="BI447" s="27"/>
      <c r="BJ447" s="27"/>
      <c r="BK447" s="68"/>
      <c r="BL447" s="36"/>
      <c r="BM447" s="60"/>
      <c r="BN447" s="7"/>
      <c r="BO447" s="7"/>
      <c r="BP447" s="7"/>
    </row>
    <row r="448" spans="4:68" x14ac:dyDescent="0.15">
      <c r="D448" s="27"/>
      <c r="E448" s="27"/>
      <c r="F448" s="27"/>
      <c r="G448" s="27"/>
      <c r="H448" s="27"/>
      <c r="I448" s="27"/>
      <c r="J448" s="27"/>
      <c r="K448" s="27"/>
      <c r="L448" s="27"/>
      <c r="M448" s="27"/>
      <c r="N448" s="27"/>
      <c r="O448" s="27"/>
      <c r="P448" s="27"/>
      <c r="Q448" s="27"/>
      <c r="R448" s="27"/>
      <c r="S448" s="27"/>
      <c r="T448" s="27"/>
      <c r="U448" s="27"/>
      <c r="V448" s="27"/>
      <c r="W448" s="27"/>
      <c r="X448" s="27"/>
      <c r="Y448" s="27"/>
      <c r="Z448" s="27"/>
      <c r="AA448" s="27"/>
      <c r="AB448" s="27"/>
      <c r="AC448" s="27"/>
      <c r="AD448" s="27"/>
      <c r="AE448" s="27"/>
      <c r="AF448" s="27"/>
      <c r="AG448" s="27"/>
      <c r="AH448" s="27"/>
      <c r="AI448" s="27"/>
      <c r="AJ448" s="27"/>
      <c r="AK448" s="27"/>
      <c r="AL448" s="27"/>
      <c r="AM448" s="27"/>
      <c r="AN448" s="27"/>
      <c r="AO448" s="27"/>
      <c r="AP448" s="27"/>
      <c r="AQ448" s="27"/>
      <c r="AR448" s="27"/>
      <c r="AS448" s="27"/>
      <c r="AT448" s="27"/>
      <c r="AU448" s="27"/>
      <c r="AV448" s="27"/>
      <c r="AW448" s="27"/>
      <c r="AX448" s="27"/>
      <c r="AY448" s="27"/>
      <c r="AZ448" s="27"/>
      <c r="BA448" s="27"/>
      <c r="BB448" s="27"/>
      <c r="BC448" s="27"/>
      <c r="BD448" s="27"/>
      <c r="BE448" s="27"/>
      <c r="BF448" s="27"/>
      <c r="BG448" s="27"/>
      <c r="BH448" s="27"/>
      <c r="BI448" s="27"/>
      <c r="BJ448" s="27"/>
      <c r="BK448" s="68"/>
      <c r="BL448" s="36"/>
      <c r="BM448" s="60"/>
      <c r="BN448" s="7"/>
      <c r="BO448" s="7"/>
      <c r="BP448" s="7"/>
    </row>
    <row r="449" spans="4:68" x14ac:dyDescent="0.15">
      <c r="D449" s="27"/>
      <c r="E449" s="27"/>
      <c r="F449" s="27"/>
      <c r="G449" s="27"/>
      <c r="H449" s="27"/>
      <c r="I449" s="27"/>
      <c r="J449" s="27"/>
      <c r="K449" s="27"/>
      <c r="L449" s="27"/>
      <c r="M449" s="27"/>
      <c r="N449" s="27"/>
      <c r="O449" s="27"/>
      <c r="P449" s="27"/>
      <c r="Q449" s="27"/>
      <c r="R449" s="27"/>
      <c r="S449" s="27"/>
      <c r="T449" s="27"/>
      <c r="U449" s="27"/>
      <c r="V449" s="27"/>
      <c r="W449" s="27"/>
      <c r="X449" s="27"/>
      <c r="Y449" s="27"/>
      <c r="Z449" s="27"/>
      <c r="AA449" s="27"/>
      <c r="AB449" s="27"/>
      <c r="AC449" s="27"/>
      <c r="AD449" s="27"/>
      <c r="AE449" s="27"/>
      <c r="AF449" s="27"/>
      <c r="AG449" s="27"/>
      <c r="AH449" s="27"/>
      <c r="AI449" s="27"/>
      <c r="AJ449" s="27"/>
      <c r="AK449" s="27"/>
      <c r="AL449" s="27"/>
      <c r="AM449" s="27"/>
      <c r="AN449" s="27"/>
      <c r="AO449" s="27"/>
      <c r="AP449" s="27"/>
      <c r="AQ449" s="27"/>
      <c r="AR449" s="27"/>
      <c r="AS449" s="27"/>
      <c r="AT449" s="27"/>
      <c r="AU449" s="27"/>
      <c r="AV449" s="27"/>
      <c r="AW449" s="27"/>
      <c r="AX449" s="27"/>
      <c r="AY449" s="27"/>
      <c r="AZ449" s="27"/>
      <c r="BA449" s="27"/>
      <c r="BB449" s="27"/>
      <c r="BC449" s="27"/>
      <c r="BD449" s="27"/>
      <c r="BE449" s="27"/>
      <c r="BF449" s="27"/>
      <c r="BG449" s="27"/>
      <c r="BH449" s="27"/>
      <c r="BI449" s="27"/>
      <c r="BJ449" s="27"/>
      <c r="BK449" s="68"/>
      <c r="BL449" s="36"/>
      <c r="BM449" s="60"/>
      <c r="BN449" s="7"/>
      <c r="BO449" s="7"/>
      <c r="BP449" s="7"/>
    </row>
    <row r="450" spans="4:68" x14ac:dyDescent="0.15">
      <c r="D450" s="27"/>
      <c r="E450" s="27"/>
      <c r="F450" s="27"/>
      <c r="G450" s="27"/>
      <c r="H450" s="27"/>
      <c r="I450" s="27"/>
      <c r="J450" s="27"/>
      <c r="K450" s="27"/>
      <c r="L450" s="27"/>
      <c r="M450" s="27"/>
      <c r="N450" s="27"/>
      <c r="O450" s="27"/>
      <c r="P450" s="27"/>
      <c r="Q450" s="27"/>
      <c r="R450" s="27"/>
      <c r="S450" s="27"/>
      <c r="T450" s="27"/>
      <c r="U450" s="27"/>
      <c r="V450" s="27"/>
      <c r="W450" s="27"/>
      <c r="X450" s="27"/>
      <c r="Y450" s="27"/>
      <c r="Z450" s="27"/>
      <c r="AA450" s="27"/>
      <c r="AB450" s="27"/>
      <c r="AC450" s="27"/>
      <c r="AD450" s="27"/>
      <c r="AE450" s="27"/>
      <c r="AF450" s="27"/>
      <c r="AG450" s="27"/>
      <c r="AH450" s="27"/>
      <c r="AI450" s="27"/>
      <c r="AJ450" s="27"/>
      <c r="AK450" s="27"/>
      <c r="AL450" s="27"/>
      <c r="AM450" s="27"/>
      <c r="AN450" s="27"/>
      <c r="AO450" s="27"/>
      <c r="AP450" s="27"/>
      <c r="AQ450" s="27"/>
      <c r="AR450" s="27"/>
      <c r="AS450" s="27"/>
      <c r="AT450" s="27"/>
      <c r="AU450" s="27"/>
      <c r="AV450" s="27"/>
      <c r="AW450" s="27"/>
      <c r="AX450" s="27"/>
      <c r="AY450" s="27"/>
      <c r="AZ450" s="27"/>
      <c r="BA450" s="27"/>
      <c r="BB450" s="27"/>
      <c r="BC450" s="27"/>
      <c r="BD450" s="27"/>
      <c r="BE450" s="27"/>
      <c r="BF450" s="27"/>
      <c r="BG450" s="27"/>
      <c r="BH450" s="27"/>
      <c r="BI450" s="27"/>
      <c r="BJ450" s="27"/>
      <c r="BK450" s="68"/>
      <c r="BL450" s="36"/>
      <c r="BM450" s="60"/>
      <c r="BN450" s="7"/>
      <c r="BO450" s="7"/>
      <c r="BP450" s="7"/>
    </row>
    <row r="451" spans="4:68" x14ac:dyDescent="0.15">
      <c r="D451" s="27"/>
      <c r="E451" s="27"/>
      <c r="F451" s="27"/>
      <c r="G451" s="27"/>
      <c r="H451" s="27"/>
      <c r="I451" s="27"/>
      <c r="J451" s="27"/>
      <c r="K451" s="27"/>
      <c r="L451" s="27"/>
      <c r="M451" s="27"/>
      <c r="N451" s="27"/>
      <c r="O451" s="27"/>
      <c r="P451" s="27"/>
      <c r="Q451" s="27"/>
      <c r="R451" s="27"/>
      <c r="S451" s="27"/>
      <c r="T451" s="27"/>
      <c r="U451" s="27"/>
      <c r="V451" s="27"/>
      <c r="W451" s="27"/>
      <c r="X451" s="27"/>
      <c r="Y451" s="27"/>
      <c r="Z451" s="27"/>
      <c r="AA451" s="27"/>
      <c r="AB451" s="27"/>
      <c r="AC451" s="27"/>
      <c r="AD451" s="27"/>
      <c r="AE451" s="27"/>
      <c r="AF451" s="27"/>
      <c r="AG451" s="27"/>
      <c r="AH451" s="27"/>
      <c r="AI451" s="27"/>
      <c r="AJ451" s="27"/>
      <c r="AK451" s="27"/>
      <c r="AL451" s="27"/>
      <c r="AM451" s="27"/>
      <c r="AN451" s="27"/>
      <c r="AO451" s="27"/>
      <c r="AP451" s="27"/>
      <c r="AQ451" s="27"/>
      <c r="AR451" s="27"/>
      <c r="AS451" s="27"/>
      <c r="AT451" s="27"/>
      <c r="AU451" s="27"/>
      <c r="AV451" s="27"/>
      <c r="AW451" s="27"/>
      <c r="AX451" s="27"/>
      <c r="AY451" s="27"/>
      <c r="AZ451" s="27"/>
      <c r="BA451" s="27"/>
      <c r="BB451" s="27"/>
      <c r="BC451" s="27"/>
      <c r="BD451" s="27"/>
      <c r="BE451" s="27"/>
      <c r="BF451" s="27"/>
      <c r="BG451" s="27"/>
      <c r="BH451" s="27"/>
      <c r="BI451" s="27"/>
      <c r="BJ451" s="27"/>
      <c r="BK451" s="68"/>
      <c r="BL451" s="36"/>
      <c r="BM451" s="60"/>
      <c r="BN451" s="7"/>
      <c r="BO451" s="7"/>
      <c r="BP451" s="7"/>
    </row>
    <row r="452" spans="4:68" x14ac:dyDescent="0.15">
      <c r="D452" s="27"/>
      <c r="E452" s="27"/>
      <c r="F452" s="27"/>
      <c r="G452" s="27"/>
      <c r="H452" s="27"/>
      <c r="I452" s="27"/>
      <c r="J452" s="27"/>
      <c r="K452" s="27"/>
      <c r="L452" s="27"/>
      <c r="M452" s="27"/>
      <c r="N452" s="27"/>
      <c r="O452" s="27"/>
      <c r="P452" s="27"/>
      <c r="Q452" s="27"/>
      <c r="R452" s="27"/>
      <c r="S452" s="27"/>
      <c r="T452" s="27"/>
      <c r="U452" s="27"/>
      <c r="V452" s="27"/>
      <c r="W452" s="27"/>
      <c r="X452" s="27"/>
      <c r="Y452" s="27"/>
      <c r="Z452" s="27"/>
      <c r="AA452" s="27"/>
      <c r="AB452" s="27"/>
      <c r="AC452" s="27"/>
      <c r="AD452" s="27"/>
      <c r="AE452" s="27"/>
      <c r="AF452" s="27"/>
      <c r="AG452" s="27"/>
      <c r="AH452" s="27"/>
      <c r="AI452" s="27"/>
      <c r="AJ452" s="27"/>
      <c r="AK452" s="27"/>
      <c r="AL452" s="27"/>
      <c r="AM452" s="27"/>
      <c r="AN452" s="27"/>
      <c r="AO452" s="27"/>
      <c r="AP452" s="27"/>
      <c r="AQ452" s="27"/>
      <c r="AR452" s="27"/>
      <c r="AS452" s="27"/>
      <c r="AT452" s="27"/>
      <c r="AU452" s="27"/>
      <c r="AV452" s="27"/>
      <c r="AW452" s="27"/>
      <c r="AX452" s="27"/>
      <c r="AY452" s="27"/>
      <c r="AZ452" s="27"/>
      <c r="BA452" s="27"/>
      <c r="BB452" s="27"/>
      <c r="BC452" s="27"/>
      <c r="BD452" s="27"/>
      <c r="BE452" s="27"/>
      <c r="BF452" s="27"/>
      <c r="BG452" s="27"/>
      <c r="BH452" s="27"/>
      <c r="BI452" s="27"/>
      <c r="BJ452" s="27"/>
      <c r="BK452" s="68"/>
      <c r="BL452" s="36"/>
      <c r="BM452" s="60"/>
      <c r="BN452" s="7"/>
      <c r="BO452" s="7"/>
      <c r="BP452" s="7"/>
    </row>
    <row r="453" spans="4:68" x14ac:dyDescent="0.15">
      <c r="D453" s="27"/>
      <c r="E453" s="27"/>
      <c r="F453" s="27"/>
      <c r="G453" s="27"/>
      <c r="H453" s="27"/>
      <c r="I453" s="27"/>
      <c r="J453" s="27"/>
      <c r="K453" s="27"/>
      <c r="L453" s="27"/>
      <c r="M453" s="27"/>
      <c r="N453" s="27"/>
      <c r="O453" s="27"/>
      <c r="P453" s="27"/>
      <c r="Q453" s="27"/>
      <c r="R453" s="27"/>
      <c r="S453" s="27"/>
      <c r="T453" s="27"/>
      <c r="U453" s="27"/>
      <c r="V453" s="27"/>
      <c r="W453" s="27"/>
      <c r="X453" s="27"/>
      <c r="Y453" s="27"/>
      <c r="Z453" s="27"/>
      <c r="AA453" s="27"/>
      <c r="AB453" s="27"/>
      <c r="AC453" s="27"/>
      <c r="AD453" s="27"/>
      <c r="AE453" s="27"/>
      <c r="AF453" s="27"/>
      <c r="AG453" s="27"/>
      <c r="AH453" s="27"/>
      <c r="AI453" s="27"/>
      <c r="AJ453" s="27"/>
      <c r="AK453" s="27"/>
      <c r="AL453" s="27"/>
      <c r="AM453" s="27"/>
      <c r="AN453" s="27"/>
      <c r="AO453" s="27"/>
      <c r="AP453" s="27"/>
      <c r="AQ453" s="27"/>
      <c r="AR453" s="27"/>
      <c r="AS453" s="27"/>
      <c r="AT453" s="27"/>
      <c r="AU453" s="27"/>
      <c r="AV453" s="27"/>
      <c r="AW453" s="27"/>
      <c r="AX453" s="27"/>
      <c r="AY453" s="27"/>
      <c r="AZ453" s="27"/>
      <c r="BA453" s="27"/>
      <c r="BB453" s="27"/>
      <c r="BC453" s="27"/>
      <c r="BD453" s="27"/>
      <c r="BE453" s="27"/>
      <c r="BF453" s="27"/>
      <c r="BG453" s="27"/>
      <c r="BH453" s="27"/>
      <c r="BI453" s="27"/>
      <c r="BJ453" s="27"/>
      <c r="BK453" s="68"/>
      <c r="BL453" s="36"/>
      <c r="BM453" s="60"/>
      <c r="BN453" s="7"/>
      <c r="BO453" s="7"/>
      <c r="BP453" s="7"/>
    </row>
    <row r="454" spans="4:68" x14ac:dyDescent="0.15">
      <c r="D454" s="27"/>
      <c r="E454" s="27"/>
      <c r="F454" s="27"/>
      <c r="G454" s="27"/>
      <c r="H454" s="27"/>
      <c r="I454" s="27"/>
      <c r="J454" s="27"/>
      <c r="K454" s="27"/>
      <c r="L454" s="27"/>
      <c r="M454" s="27"/>
      <c r="N454" s="27"/>
      <c r="O454" s="27"/>
      <c r="P454" s="27"/>
      <c r="Q454" s="27"/>
      <c r="R454" s="27"/>
      <c r="S454" s="27"/>
      <c r="T454" s="27"/>
      <c r="U454" s="27"/>
      <c r="V454" s="27"/>
      <c r="W454" s="27"/>
      <c r="X454" s="27"/>
      <c r="Y454" s="27"/>
      <c r="Z454" s="27"/>
      <c r="AA454" s="27"/>
      <c r="AB454" s="27"/>
      <c r="AC454" s="27"/>
      <c r="AD454" s="27"/>
      <c r="AE454" s="27"/>
      <c r="AF454" s="27"/>
      <c r="AG454" s="27"/>
      <c r="AH454" s="27"/>
      <c r="AI454" s="27"/>
      <c r="AJ454" s="27"/>
      <c r="AK454" s="27"/>
      <c r="AL454" s="27"/>
      <c r="AM454" s="27"/>
      <c r="AN454" s="27"/>
      <c r="AO454" s="27"/>
      <c r="AP454" s="27"/>
      <c r="AQ454" s="27"/>
      <c r="AR454" s="27"/>
      <c r="AS454" s="27"/>
      <c r="AT454" s="27"/>
      <c r="AU454" s="27"/>
      <c r="AV454" s="27"/>
      <c r="AW454" s="27"/>
      <c r="AX454" s="27"/>
      <c r="AY454" s="27"/>
      <c r="AZ454" s="27"/>
      <c r="BA454" s="27"/>
      <c r="BB454" s="27"/>
      <c r="BC454" s="27"/>
      <c r="BD454" s="27"/>
      <c r="BE454" s="27"/>
      <c r="BF454" s="27"/>
      <c r="BG454" s="27"/>
      <c r="BH454" s="27"/>
      <c r="BI454" s="27"/>
      <c r="BJ454" s="27"/>
      <c r="BK454" s="68"/>
      <c r="BL454" s="36"/>
      <c r="BM454" s="60"/>
      <c r="BN454" s="7"/>
      <c r="BO454" s="7"/>
      <c r="BP454" s="7"/>
    </row>
    <row r="455" spans="4:68" x14ac:dyDescent="0.15">
      <c r="D455" s="27"/>
      <c r="E455" s="27"/>
      <c r="F455" s="27"/>
      <c r="G455" s="27"/>
      <c r="H455" s="27"/>
      <c r="I455" s="27"/>
      <c r="J455" s="27"/>
      <c r="K455" s="27"/>
      <c r="L455" s="27"/>
      <c r="M455" s="27"/>
      <c r="N455" s="27"/>
      <c r="O455" s="27"/>
      <c r="P455" s="27"/>
      <c r="Q455" s="27"/>
      <c r="R455" s="27"/>
      <c r="S455" s="27"/>
      <c r="T455" s="27"/>
      <c r="U455" s="27"/>
      <c r="V455" s="27"/>
      <c r="W455" s="27"/>
      <c r="X455" s="27"/>
      <c r="Y455" s="27"/>
      <c r="Z455" s="27"/>
      <c r="AA455" s="27"/>
      <c r="AB455" s="27"/>
      <c r="AC455" s="27"/>
      <c r="AD455" s="27"/>
      <c r="AE455" s="27"/>
      <c r="AF455" s="27"/>
      <c r="AG455" s="27"/>
      <c r="AH455" s="27"/>
      <c r="AI455" s="27"/>
      <c r="AJ455" s="27"/>
      <c r="AK455" s="27"/>
      <c r="AL455" s="27"/>
      <c r="AM455" s="27"/>
      <c r="AN455" s="27"/>
      <c r="AO455" s="27"/>
      <c r="AP455" s="27"/>
      <c r="AQ455" s="27"/>
      <c r="AR455" s="27"/>
      <c r="AS455" s="27"/>
      <c r="AT455" s="27"/>
      <c r="AU455" s="27"/>
      <c r="AV455" s="27"/>
      <c r="AW455" s="27"/>
      <c r="AX455" s="27"/>
      <c r="AY455" s="27"/>
      <c r="AZ455" s="27"/>
      <c r="BA455" s="27"/>
      <c r="BB455" s="27"/>
      <c r="BC455" s="27"/>
      <c r="BD455" s="27"/>
      <c r="BE455" s="27"/>
      <c r="BF455" s="27"/>
      <c r="BG455" s="27"/>
      <c r="BH455" s="27"/>
      <c r="BI455" s="27"/>
      <c r="BJ455" s="27"/>
      <c r="BK455" s="68"/>
      <c r="BL455" s="36"/>
      <c r="BM455" s="60"/>
      <c r="BN455" s="7"/>
      <c r="BO455" s="7"/>
      <c r="BP455" s="7"/>
    </row>
    <row r="456" spans="4:68" x14ac:dyDescent="0.15">
      <c r="D456" s="27"/>
      <c r="E456" s="27"/>
      <c r="F456" s="27"/>
      <c r="G456" s="27"/>
      <c r="H456" s="27"/>
      <c r="I456" s="27"/>
      <c r="J456" s="27"/>
      <c r="K456" s="27"/>
      <c r="L456" s="27"/>
      <c r="M456" s="27"/>
      <c r="N456" s="27"/>
      <c r="O456" s="27"/>
      <c r="P456" s="27"/>
      <c r="Q456" s="27"/>
      <c r="R456" s="27"/>
      <c r="S456" s="27"/>
      <c r="T456" s="27"/>
      <c r="U456" s="27"/>
      <c r="V456" s="27"/>
      <c r="W456" s="27"/>
      <c r="X456" s="27"/>
      <c r="Y456" s="27"/>
      <c r="Z456" s="27"/>
      <c r="AA456" s="27"/>
      <c r="AB456" s="27"/>
      <c r="AC456" s="27"/>
      <c r="AD456" s="27"/>
      <c r="AE456" s="27"/>
      <c r="AF456" s="27"/>
      <c r="AG456" s="27"/>
      <c r="AH456" s="27"/>
      <c r="AI456" s="27"/>
      <c r="AJ456" s="27"/>
      <c r="AK456" s="27"/>
      <c r="AL456" s="27"/>
      <c r="AM456" s="27"/>
      <c r="AN456" s="27"/>
      <c r="AO456" s="27"/>
      <c r="AP456" s="27"/>
      <c r="AQ456" s="27"/>
      <c r="AR456" s="27"/>
      <c r="AS456" s="27"/>
      <c r="AT456" s="27"/>
      <c r="AU456" s="27"/>
      <c r="AV456" s="27"/>
      <c r="AW456" s="27"/>
      <c r="AX456" s="27"/>
      <c r="AY456" s="27"/>
      <c r="AZ456" s="27"/>
      <c r="BA456" s="27"/>
      <c r="BB456" s="27"/>
      <c r="BC456" s="27"/>
      <c r="BD456" s="27"/>
      <c r="BE456" s="27"/>
      <c r="BF456" s="27"/>
      <c r="BG456" s="27"/>
      <c r="BH456" s="27"/>
      <c r="BI456" s="27"/>
      <c r="BJ456" s="27"/>
      <c r="BK456" s="68"/>
      <c r="BL456" s="36"/>
      <c r="BM456" s="60"/>
      <c r="BN456" s="7"/>
      <c r="BO456" s="7"/>
      <c r="BP456" s="7"/>
    </row>
    <row r="457" spans="4:68" x14ac:dyDescent="0.15">
      <c r="D457" s="27"/>
      <c r="E457" s="27"/>
      <c r="F457" s="27"/>
      <c r="G457" s="27"/>
      <c r="H457" s="27"/>
      <c r="I457" s="27"/>
      <c r="J457" s="27"/>
      <c r="K457" s="27"/>
      <c r="L457" s="27"/>
      <c r="M457" s="27"/>
      <c r="N457" s="27"/>
      <c r="O457" s="27"/>
      <c r="P457" s="27"/>
      <c r="Q457" s="27"/>
      <c r="R457" s="27"/>
      <c r="S457" s="27"/>
      <c r="T457" s="27"/>
      <c r="U457" s="27"/>
      <c r="V457" s="27"/>
      <c r="W457" s="27"/>
      <c r="X457" s="27"/>
      <c r="Y457" s="27"/>
      <c r="Z457" s="27"/>
      <c r="AA457" s="27"/>
      <c r="AB457" s="27"/>
      <c r="AC457" s="27"/>
      <c r="AD457" s="27"/>
      <c r="AE457" s="27"/>
      <c r="AF457" s="27"/>
      <c r="AG457" s="27"/>
      <c r="AH457" s="27"/>
      <c r="AI457" s="27"/>
      <c r="AJ457" s="27"/>
      <c r="AK457" s="27"/>
      <c r="AL457" s="27"/>
      <c r="AM457" s="27"/>
      <c r="AN457" s="27"/>
      <c r="AO457" s="27"/>
      <c r="AP457" s="27"/>
      <c r="AQ457" s="27"/>
      <c r="AR457" s="27"/>
      <c r="AS457" s="27"/>
      <c r="AT457" s="27"/>
      <c r="AU457" s="27"/>
      <c r="AV457" s="27"/>
      <c r="AW457" s="27"/>
      <c r="AX457" s="27"/>
      <c r="AY457" s="27"/>
      <c r="AZ457" s="27"/>
      <c r="BA457" s="27"/>
      <c r="BB457" s="27"/>
      <c r="BC457" s="27"/>
      <c r="BD457" s="27"/>
      <c r="BE457" s="27"/>
      <c r="BF457" s="27"/>
      <c r="BG457" s="27"/>
      <c r="BH457" s="27"/>
      <c r="BI457" s="27"/>
      <c r="BJ457" s="27"/>
      <c r="BK457" s="68"/>
      <c r="BL457" s="36"/>
      <c r="BM457" s="60"/>
      <c r="BN457" s="7"/>
      <c r="BO457" s="7"/>
      <c r="BP457" s="7"/>
    </row>
    <row r="458" spans="4:68" x14ac:dyDescent="0.15">
      <c r="D458" s="27"/>
      <c r="E458" s="27"/>
      <c r="F458" s="27"/>
      <c r="G458" s="27"/>
      <c r="H458" s="27"/>
      <c r="I458" s="27"/>
      <c r="J458" s="27"/>
      <c r="K458" s="27"/>
      <c r="L458" s="27"/>
      <c r="M458" s="27"/>
      <c r="N458" s="27"/>
      <c r="O458" s="27"/>
      <c r="P458" s="27"/>
      <c r="Q458" s="27"/>
      <c r="R458" s="27"/>
      <c r="S458" s="27"/>
      <c r="T458" s="27"/>
      <c r="U458" s="27"/>
      <c r="V458" s="27"/>
      <c r="W458" s="27"/>
      <c r="X458" s="27"/>
      <c r="Y458" s="27"/>
      <c r="Z458" s="27"/>
      <c r="AA458" s="27"/>
      <c r="AB458" s="27"/>
      <c r="AC458" s="27"/>
      <c r="AD458" s="27"/>
      <c r="AE458" s="27"/>
      <c r="AF458" s="27"/>
      <c r="AG458" s="27"/>
      <c r="AH458" s="27"/>
      <c r="AI458" s="27"/>
      <c r="AJ458" s="27"/>
      <c r="AK458" s="27"/>
      <c r="AL458" s="27"/>
      <c r="AM458" s="27"/>
      <c r="AN458" s="27"/>
      <c r="AO458" s="27"/>
      <c r="AP458" s="27"/>
      <c r="AQ458" s="27"/>
      <c r="AR458" s="27"/>
      <c r="AS458" s="27"/>
      <c r="AT458" s="27"/>
      <c r="AU458" s="27"/>
      <c r="AV458" s="27"/>
      <c r="AW458" s="27"/>
      <c r="AX458" s="27"/>
      <c r="AY458" s="27"/>
      <c r="AZ458" s="27"/>
      <c r="BA458" s="27"/>
      <c r="BB458" s="27"/>
      <c r="BC458" s="27"/>
      <c r="BD458" s="27"/>
      <c r="BE458" s="27"/>
      <c r="BF458" s="27"/>
      <c r="BG458" s="27"/>
      <c r="BH458" s="27"/>
      <c r="BI458" s="27"/>
      <c r="BJ458" s="27"/>
      <c r="BK458" s="68"/>
      <c r="BL458" s="36"/>
      <c r="BM458" s="60"/>
      <c r="BN458" s="7"/>
      <c r="BO458" s="7"/>
      <c r="BP458" s="7"/>
    </row>
    <row r="459" spans="4:68" x14ac:dyDescent="0.15">
      <c r="D459" s="27"/>
      <c r="E459" s="27"/>
      <c r="F459" s="27"/>
      <c r="G459" s="27"/>
      <c r="H459" s="27"/>
      <c r="I459" s="27"/>
      <c r="J459" s="27"/>
      <c r="K459" s="27"/>
      <c r="L459" s="27"/>
      <c r="M459" s="27"/>
      <c r="N459" s="27"/>
      <c r="O459" s="27"/>
      <c r="P459" s="27"/>
      <c r="Q459" s="27"/>
      <c r="R459" s="27"/>
      <c r="S459" s="27"/>
      <c r="T459" s="27"/>
      <c r="U459" s="27"/>
      <c r="V459" s="27"/>
      <c r="W459" s="27"/>
      <c r="X459" s="27"/>
      <c r="Y459" s="27"/>
      <c r="Z459" s="27"/>
      <c r="AA459" s="27"/>
      <c r="AB459" s="27"/>
      <c r="AC459" s="27"/>
      <c r="AD459" s="27"/>
      <c r="AE459" s="27"/>
      <c r="AF459" s="27"/>
      <c r="AG459" s="27"/>
      <c r="AH459" s="27"/>
      <c r="AI459" s="27"/>
      <c r="AJ459" s="27"/>
      <c r="AK459" s="27"/>
      <c r="AL459" s="27"/>
      <c r="AM459" s="27"/>
      <c r="AN459" s="27"/>
      <c r="AO459" s="27"/>
      <c r="AP459" s="27"/>
      <c r="AQ459" s="27"/>
      <c r="AR459" s="27"/>
      <c r="AS459" s="27"/>
      <c r="AT459" s="27"/>
      <c r="AU459" s="27"/>
      <c r="AV459" s="27"/>
      <c r="AW459" s="27"/>
      <c r="AX459" s="27"/>
      <c r="AY459" s="27"/>
      <c r="AZ459" s="27"/>
      <c r="BA459" s="27"/>
      <c r="BB459" s="27"/>
      <c r="BC459" s="27"/>
      <c r="BD459" s="27"/>
      <c r="BE459" s="27"/>
      <c r="BF459" s="27"/>
      <c r="BG459" s="27"/>
      <c r="BH459" s="27"/>
      <c r="BI459" s="27"/>
      <c r="BJ459" s="27"/>
      <c r="BK459" s="68"/>
      <c r="BL459" s="36"/>
      <c r="BM459" s="60"/>
      <c r="BN459" s="7"/>
      <c r="BO459" s="7"/>
      <c r="BP459" s="7"/>
    </row>
    <row r="460" spans="4:68" x14ac:dyDescent="0.15">
      <c r="D460" s="27"/>
      <c r="E460" s="27"/>
      <c r="F460" s="27"/>
      <c r="G460" s="27"/>
      <c r="H460" s="27"/>
      <c r="I460" s="27"/>
      <c r="J460" s="27"/>
      <c r="K460" s="27"/>
      <c r="L460" s="27"/>
      <c r="M460" s="27"/>
      <c r="N460" s="27"/>
      <c r="O460" s="27"/>
      <c r="P460" s="27"/>
      <c r="Q460" s="27"/>
      <c r="R460" s="27"/>
      <c r="S460" s="27"/>
      <c r="T460" s="27"/>
      <c r="U460" s="27"/>
      <c r="V460" s="27"/>
      <c r="W460" s="27"/>
      <c r="X460" s="27"/>
      <c r="Y460" s="27"/>
      <c r="Z460" s="27"/>
      <c r="AA460" s="27"/>
      <c r="AB460" s="27"/>
      <c r="AC460" s="27"/>
      <c r="AD460" s="27"/>
      <c r="AE460" s="27"/>
      <c r="AF460" s="27"/>
      <c r="AG460" s="27"/>
      <c r="AH460" s="27"/>
      <c r="AI460" s="27"/>
      <c r="AJ460" s="27"/>
      <c r="AK460" s="27"/>
      <c r="AL460" s="27"/>
      <c r="AM460" s="27"/>
      <c r="AN460" s="27"/>
      <c r="AO460" s="27"/>
      <c r="AP460" s="27"/>
      <c r="AQ460" s="27"/>
      <c r="AR460" s="27"/>
      <c r="AS460" s="27"/>
      <c r="AT460" s="27"/>
      <c r="AU460" s="27"/>
      <c r="AV460" s="27"/>
      <c r="AW460" s="27"/>
      <c r="AX460" s="27"/>
      <c r="AY460" s="27"/>
      <c r="AZ460" s="27"/>
      <c r="BA460" s="27"/>
      <c r="BB460" s="27"/>
      <c r="BC460" s="27"/>
      <c r="BD460" s="27"/>
      <c r="BE460" s="27"/>
      <c r="BF460" s="27"/>
      <c r="BG460" s="27"/>
      <c r="BH460" s="27"/>
      <c r="BI460" s="27"/>
      <c r="BJ460" s="27"/>
      <c r="BK460" s="68"/>
      <c r="BL460" s="36"/>
      <c r="BM460" s="60"/>
      <c r="BN460" s="7"/>
      <c r="BO460" s="7"/>
      <c r="BP460" s="7"/>
    </row>
    <row r="461" spans="4:68" x14ac:dyDescent="0.15">
      <c r="D461" s="27"/>
      <c r="E461" s="27"/>
      <c r="F461" s="27"/>
      <c r="G461" s="27"/>
      <c r="H461" s="27"/>
      <c r="I461" s="27"/>
      <c r="J461" s="27"/>
      <c r="K461" s="27"/>
      <c r="L461" s="27"/>
      <c r="M461" s="27"/>
      <c r="N461" s="27"/>
      <c r="O461" s="27"/>
      <c r="P461" s="27"/>
      <c r="Q461" s="27"/>
      <c r="R461" s="27"/>
      <c r="S461" s="27"/>
      <c r="T461" s="27"/>
      <c r="U461" s="27"/>
      <c r="V461" s="27"/>
      <c r="W461" s="27"/>
      <c r="X461" s="27"/>
      <c r="Y461" s="27"/>
      <c r="Z461" s="27"/>
      <c r="AA461" s="27"/>
      <c r="AB461" s="27"/>
      <c r="AC461" s="27"/>
      <c r="AD461" s="27"/>
      <c r="AE461" s="27"/>
      <c r="AF461" s="27"/>
      <c r="AG461" s="27"/>
      <c r="AH461" s="27"/>
      <c r="AI461" s="27"/>
      <c r="AJ461" s="27"/>
      <c r="AK461" s="27"/>
      <c r="AL461" s="27"/>
      <c r="AM461" s="27"/>
      <c r="AN461" s="27"/>
      <c r="AO461" s="27"/>
      <c r="AP461" s="27"/>
      <c r="AQ461" s="27"/>
      <c r="AR461" s="27"/>
      <c r="AS461" s="27"/>
      <c r="AT461" s="27"/>
      <c r="AU461" s="27"/>
      <c r="AV461" s="27"/>
      <c r="AW461" s="27"/>
      <c r="AX461" s="27"/>
      <c r="AY461" s="27"/>
      <c r="AZ461" s="27"/>
      <c r="BA461" s="27"/>
      <c r="BB461" s="27"/>
      <c r="BC461" s="27"/>
      <c r="BD461" s="27"/>
      <c r="BE461" s="27"/>
      <c r="BF461" s="27"/>
      <c r="BG461" s="27"/>
      <c r="BH461" s="27"/>
      <c r="BI461" s="27"/>
      <c r="BJ461" s="27"/>
      <c r="BK461" s="68"/>
      <c r="BL461" s="36"/>
      <c r="BM461" s="60"/>
      <c r="BN461" s="7"/>
      <c r="BO461" s="7"/>
      <c r="BP461" s="7"/>
    </row>
    <row r="462" spans="4:68" x14ac:dyDescent="0.15">
      <c r="D462" s="27"/>
      <c r="E462" s="27"/>
      <c r="F462" s="27"/>
      <c r="G462" s="27"/>
      <c r="H462" s="27"/>
      <c r="I462" s="27"/>
      <c r="J462" s="27"/>
      <c r="K462" s="27"/>
      <c r="L462" s="27"/>
      <c r="M462" s="27"/>
      <c r="N462" s="27"/>
      <c r="O462" s="27"/>
      <c r="P462" s="27"/>
      <c r="Q462" s="27"/>
      <c r="R462" s="27"/>
      <c r="S462" s="27"/>
      <c r="T462" s="27"/>
      <c r="U462" s="27"/>
      <c r="V462" s="27"/>
      <c r="W462" s="27"/>
      <c r="X462" s="27"/>
      <c r="Y462" s="27"/>
      <c r="Z462" s="27"/>
      <c r="AA462" s="27"/>
      <c r="AB462" s="27"/>
      <c r="AC462" s="27"/>
      <c r="AD462" s="27"/>
      <c r="AE462" s="27"/>
      <c r="AF462" s="27"/>
      <c r="AG462" s="27"/>
      <c r="AH462" s="27"/>
      <c r="AI462" s="27"/>
      <c r="AJ462" s="27"/>
      <c r="AK462" s="27"/>
      <c r="AL462" s="27"/>
      <c r="AM462" s="27"/>
      <c r="AN462" s="27"/>
      <c r="AO462" s="27"/>
      <c r="AP462" s="27"/>
      <c r="AQ462" s="27"/>
      <c r="AR462" s="27"/>
      <c r="AS462" s="27"/>
      <c r="AT462" s="27"/>
      <c r="AU462" s="27"/>
      <c r="AV462" s="27"/>
      <c r="AW462" s="27"/>
      <c r="AX462" s="27"/>
      <c r="AY462" s="27"/>
      <c r="AZ462" s="27"/>
      <c r="BA462" s="27"/>
      <c r="BB462" s="27"/>
      <c r="BC462" s="27"/>
      <c r="BD462" s="27"/>
      <c r="BE462" s="27"/>
      <c r="BF462" s="27"/>
      <c r="BG462" s="27"/>
      <c r="BH462" s="27"/>
      <c r="BI462" s="27"/>
      <c r="BJ462" s="27"/>
      <c r="BK462" s="68"/>
      <c r="BL462" s="36"/>
      <c r="BM462" s="60"/>
      <c r="BN462" s="7"/>
      <c r="BO462" s="7"/>
      <c r="BP462" s="7"/>
    </row>
    <row r="463" spans="4:68" x14ac:dyDescent="0.15">
      <c r="D463" s="27"/>
      <c r="E463" s="27"/>
      <c r="F463" s="27"/>
      <c r="G463" s="27"/>
      <c r="H463" s="27"/>
      <c r="I463" s="27"/>
      <c r="J463" s="27"/>
      <c r="K463" s="27"/>
      <c r="L463" s="27"/>
      <c r="M463" s="27"/>
      <c r="N463" s="27"/>
      <c r="O463" s="27"/>
      <c r="P463" s="27"/>
      <c r="Q463" s="27"/>
      <c r="R463" s="27"/>
      <c r="S463" s="27"/>
      <c r="T463" s="27"/>
      <c r="U463" s="27"/>
      <c r="V463" s="27"/>
      <c r="W463" s="27"/>
      <c r="X463" s="27"/>
      <c r="Y463" s="27"/>
      <c r="Z463" s="27"/>
      <c r="AA463" s="27"/>
      <c r="AB463" s="27"/>
      <c r="AC463" s="27"/>
      <c r="AD463" s="27"/>
      <c r="AE463" s="27"/>
      <c r="AF463" s="27"/>
      <c r="AG463" s="27"/>
      <c r="AH463" s="27"/>
      <c r="AI463" s="27"/>
      <c r="AJ463" s="27"/>
      <c r="AK463" s="27"/>
      <c r="AL463" s="27"/>
      <c r="AM463" s="27"/>
      <c r="AN463" s="27"/>
      <c r="AO463" s="27"/>
      <c r="AP463" s="27"/>
      <c r="AQ463" s="27"/>
      <c r="AR463" s="27"/>
      <c r="AS463" s="27"/>
      <c r="AT463" s="27"/>
      <c r="AU463" s="27"/>
      <c r="AV463" s="27"/>
      <c r="AW463" s="27"/>
      <c r="AX463" s="27"/>
      <c r="AY463" s="27"/>
      <c r="AZ463" s="27"/>
      <c r="BA463" s="27"/>
      <c r="BB463" s="27"/>
      <c r="BC463" s="27"/>
      <c r="BD463" s="27"/>
      <c r="BE463" s="27"/>
      <c r="BF463" s="27"/>
      <c r="BG463" s="27"/>
      <c r="BH463" s="27"/>
      <c r="BI463" s="27"/>
      <c r="BJ463" s="27"/>
      <c r="BK463" s="68"/>
      <c r="BL463" s="36"/>
      <c r="BM463" s="60"/>
      <c r="BN463" s="7"/>
      <c r="BO463" s="7"/>
      <c r="BP463" s="7"/>
    </row>
    <row r="464" spans="4:68" x14ac:dyDescent="0.15">
      <c r="D464" s="27"/>
      <c r="E464" s="27"/>
      <c r="F464" s="27"/>
      <c r="G464" s="27"/>
      <c r="H464" s="27"/>
      <c r="I464" s="27"/>
      <c r="J464" s="27"/>
      <c r="K464" s="27"/>
      <c r="L464" s="27"/>
      <c r="M464" s="27"/>
      <c r="N464" s="27"/>
      <c r="O464" s="27"/>
      <c r="P464" s="27"/>
      <c r="Q464" s="27"/>
      <c r="R464" s="27"/>
      <c r="S464" s="27"/>
      <c r="T464" s="27"/>
      <c r="U464" s="27"/>
      <c r="V464" s="27"/>
      <c r="W464" s="27"/>
      <c r="X464" s="27"/>
      <c r="Y464" s="27"/>
      <c r="Z464" s="27"/>
      <c r="AA464" s="27"/>
      <c r="AB464" s="27"/>
      <c r="AC464" s="27"/>
      <c r="AD464" s="27"/>
      <c r="AE464" s="27"/>
      <c r="AF464" s="27"/>
      <c r="AG464" s="27"/>
      <c r="AH464" s="27"/>
      <c r="AI464" s="27"/>
      <c r="AJ464" s="27"/>
      <c r="AK464" s="27"/>
      <c r="AL464" s="27"/>
      <c r="AM464" s="27"/>
      <c r="AN464" s="27"/>
      <c r="AO464" s="27"/>
      <c r="AP464" s="27"/>
      <c r="AQ464" s="27"/>
      <c r="AR464" s="27"/>
      <c r="AS464" s="27"/>
      <c r="AT464" s="27"/>
      <c r="AU464" s="27"/>
      <c r="AV464" s="27"/>
      <c r="AW464" s="27"/>
      <c r="AX464" s="27"/>
      <c r="AY464" s="27"/>
      <c r="AZ464" s="27"/>
      <c r="BA464" s="27"/>
      <c r="BB464" s="27"/>
      <c r="BC464" s="27"/>
      <c r="BD464" s="27"/>
      <c r="BE464" s="27"/>
      <c r="BF464" s="27"/>
      <c r="BG464" s="27"/>
      <c r="BH464" s="27"/>
      <c r="BI464" s="27"/>
      <c r="BJ464" s="27"/>
      <c r="BK464" s="68"/>
      <c r="BL464" s="36"/>
      <c r="BM464" s="60"/>
      <c r="BN464" s="7"/>
      <c r="BO464" s="7"/>
      <c r="BP464" s="7"/>
    </row>
    <row r="465" spans="4:68" x14ac:dyDescent="0.15">
      <c r="D465" s="27"/>
      <c r="E465" s="27"/>
      <c r="F465" s="27"/>
      <c r="G465" s="27"/>
      <c r="H465" s="27"/>
      <c r="I465" s="27"/>
      <c r="J465" s="27"/>
      <c r="K465" s="27"/>
      <c r="L465" s="27"/>
      <c r="M465" s="27"/>
      <c r="N465" s="27"/>
      <c r="O465" s="27"/>
      <c r="P465" s="27"/>
      <c r="Q465" s="27"/>
      <c r="R465" s="27"/>
      <c r="S465" s="27"/>
      <c r="T465" s="27"/>
      <c r="U465" s="27"/>
      <c r="V465" s="27"/>
      <c r="W465" s="27"/>
      <c r="X465" s="27"/>
      <c r="Y465" s="27"/>
      <c r="Z465" s="27"/>
      <c r="AA465" s="27"/>
      <c r="AB465" s="27"/>
      <c r="AC465" s="27"/>
      <c r="AD465" s="27"/>
      <c r="AE465" s="27"/>
      <c r="AF465" s="27"/>
      <c r="AG465" s="27"/>
      <c r="AH465" s="27"/>
      <c r="AI465" s="27"/>
      <c r="AJ465" s="27"/>
      <c r="AK465" s="27"/>
      <c r="AL465" s="27"/>
      <c r="AM465" s="27"/>
      <c r="AN465" s="27"/>
      <c r="AO465" s="27"/>
      <c r="AP465" s="27"/>
      <c r="AQ465" s="27"/>
      <c r="AR465" s="27"/>
      <c r="AS465" s="27"/>
      <c r="AT465" s="27"/>
      <c r="AU465" s="27"/>
      <c r="AV465" s="27"/>
      <c r="AW465" s="27"/>
      <c r="AX465" s="27"/>
      <c r="AY465" s="27"/>
      <c r="AZ465" s="27"/>
      <c r="BA465" s="27"/>
      <c r="BB465" s="27"/>
      <c r="BC465" s="27"/>
      <c r="BD465" s="27"/>
      <c r="BE465" s="27"/>
      <c r="BF465" s="27"/>
      <c r="BG465" s="27"/>
      <c r="BH465" s="27"/>
      <c r="BI465" s="27"/>
      <c r="BJ465" s="27"/>
      <c r="BK465" s="68"/>
      <c r="BL465" s="36"/>
      <c r="BM465" s="60"/>
      <c r="BN465" s="7"/>
      <c r="BO465" s="7"/>
      <c r="BP465" s="7"/>
    </row>
    <row r="466" spans="4:68" x14ac:dyDescent="0.15">
      <c r="D466" s="27"/>
      <c r="E466" s="27"/>
      <c r="F466" s="27"/>
      <c r="G466" s="27"/>
      <c r="H466" s="27"/>
      <c r="I466" s="27"/>
      <c r="J466" s="27"/>
      <c r="K466" s="27"/>
      <c r="L466" s="27"/>
      <c r="M466" s="27"/>
      <c r="N466" s="27"/>
      <c r="O466" s="27"/>
      <c r="P466" s="27"/>
      <c r="Q466" s="27"/>
      <c r="R466" s="27"/>
      <c r="S466" s="27"/>
      <c r="T466" s="27"/>
      <c r="U466" s="27"/>
      <c r="V466" s="27"/>
      <c r="W466" s="27"/>
      <c r="X466" s="27"/>
      <c r="Y466" s="27"/>
      <c r="Z466" s="27"/>
      <c r="AA466" s="27"/>
      <c r="AB466" s="27"/>
      <c r="AC466" s="27"/>
      <c r="AD466" s="27"/>
      <c r="AE466" s="27"/>
      <c r="AF466" s="27"/>
      <c r="AG466" s="27"/>
      <c r="AH466" s="27"/>
      <c r="AI466" s="27"/>
      <c r="AJ466" s="27"/>
      <c r="AK466" s="27"/>
      <c r="AL466" s="27"/>
      <c r="AM466" s="27"/>
      <c r="AN466" s="27"/>
      <c r="AO466" s="27"/>
      <c r="AP466" s="27"/>
      <c r="AQ466" s="27"/>
      <c r="AR466" s="27"/>
      <c r="AS466" s="27"/>
      <c r="AT466" s="27"/>
      <c r="AU466" s="27"/>
      <c r="AV466" s="27"/>
      <c r="AW466" s="27"/>
      <c r="AX466" s="27"/>
      <c r="AY466" s="27"/>
      <c r="AZ466" s="27"/>
      <c r="BA466" s="27"/>
      <c r="BB466" s="27"/>
      <c r="BC466" s="27"/>
      <c r="BD466" s="27"/>
      <c r="BE466" s="27"/>
      <c r="BF466" s="27"/>
      <c r="BG466" s="27"/>
      <c r="BH466" s="27"/>
      <c r="BI466" s="27"/>
      <c r="BJ466" s="27"/>
      <c r="BK466" s="68"/>
      <c r="BL466" s="36"/>
      <c r="BM466" s="60"/>
      <c r="BN466" s="7"/>
      <c r="BO466" s="7"/>
      <c r="BP466" s="7"/>
    </row>
    <row r="467" spans="4:68" x14ac:dyDescent="0.15">
      <c r="D467" s="27"/>
      <c r="E467" s="27"/>
      <c r="F467" s="27"/>
      <c r="G467" s="27"/>
      <c r="H467" s="27"/>
      <c r="I467" s="27"/>
      <c r="J467" s="27"/>
      <c r="K467" s="27"/>
      <c r="L467" s="27"/>
      <c r="M467" s="27"/>
      <c r="N467" s="27"/>
      <c r="O467" s="27"/>
      <c r="P467" s="27"/>
      <c r="Q467" s="27"/>
      <c r="R467" s="27"/>
      <c r="S467" s="27"/>
      <c r="T467" s="27"/>
      <c r="U467" s="27"/>
      <c r="V467" s="27"/>
      <c r="W467" s="27"/>
      <c r="X467" s="27"/>
      <c r="Y467" s="27"/>
      <c r="Z467" s="27"/>
      <c r="AA467" s="27"/>
      <c r="AB467" s="27"/>
      <c r="AC467" s="27"/>
      <c r="AD467" s="27"/>
      <c r="AE467" s="27"/>
      <c r="AF467" s="27"/>
      <c r="AG467" s="27"/>
      <c r="AH467" s="27"/>
      <c r="AI467" s="27"/>
      <c r="AJ467" s="27"/>
      <c r="AK467" s="27"/>
      <c r="AL467" s="27"/>
      <c r="AM467" s="27"/>
      <c r="AN467" s="27"/>
      <c r="AO467" s="27"/>
      <c r="AP467" s="27"/>
      <c r="AQ467" s="27"/>
      <c r="AR467" s="27"/>
      <c r="AS467" s="27"/>
      <c r="AT467" s="27"/>
      <c r="AU467" s="27"/>
      <c r="AV467" s="27"/>
      <c r="AW467" s="27"/>
      <c r="AX467" s="27"/>
      <c r="AY467" s="27"/>
      <c r="AZ467" s="27"/>
      <c r="BA467" s="27"/>
      <c r="BB467" s="27"/>
      <c r="BC467" s="27"/>
      <c r="BD467" s="27"/>
      <c r="BE467" s="27"/>
      <c r="BF467" s="27"/>
      <c r="BG467" s="27"/>
      <c r="BH467" s="27"/>
      <c r="BI467" s="27"/>
      <c r="BJ467" s="27"/>
      <c r="BK467" s="68"/>
      <c r="BL467" s="36"/>
      <c r="BM467" s="60"/>
      <c r="BN467" s="7"/>
      <c r="BO467" s="7"/>
      <c r="BP467" s="7"/>
    </row>
    <row r="468" spans="4:68" x14ac:dyDescent="0.15">
      <c r="D468" s="27"/>
      <c r="E468" s="27"/>
      <c r="F468" s="27"/>
      <c r="G468" s="27"/>
      <c r="H468" s="27"/>
      <c r="I468" s="27"/>
      <c r="J468" s="27"/>
      <c r="K468" s="27"/>
      <c r="L468" s="27"/>
      <c r="M468" s="27"/>
      <c r="N468" s="27"/>
      <c r="O468" s="27"/>
      <c r="P468" s="27"/>
      <c r="Q468" s="27"/>
      <c r="R468" s="27"/>
      <c r="S468" s="27"/>
      <c r="T468" s="27"/>
      <c r="U468" s="27"/>
      <c r="V468" s="27"/>
      <c r="W468" s="27"/>
      <c r="X468" s="27"/>
      <c r="Y468" s="27"/>
      <c r="Z468" s="27"/>
      <c r="AA468" s="27"/>
      <c r="AB468" s="27"/>
      <c r="AC468" s="27"/>
      <c r="AD468" s="27"/>
      <c r="AE468" s="27"/>
      <c r="AF468" s="27"/>
      <c r="AG468" s="27"/>
      <c r="AH468" s="27"/>
      <c r="AI468" s="27"/>
      <c r="AJ468" s="27"/>
      <c r="AK468" s="27"/>
      <c r="AL468" s="27"/>
      <c r="AM468" s="27"/>
      <c r="AN468" s="27"/>
      <c r="AO468" s="27"/>
      <c r="AP468" s="27"/>
      <c r="AQ468" s="27"/>
      <c r="AR468" s="27"/>
      <c r="AS468" s="27"/>
      <c r="AT468" s="27"/>
      <c r="AU468" s="27"/>
      <c r="AV468" s="27"/>
      <c r="AW468" s="27"/>
      <c r="AX468" s="27"/>
      <c r="AY468" s="27"/>
      <c r="AZ468" s="27"/>
      <c r="BA468" s="27"/>
      <c r="BB468" s="27"/>
      <c r="BC468" s="27"/>
      <c r="BD468" s="27"/>
      <c r="BE468" s="27"/>
      <c r="BF468" s="27"/>
      <c r="BG468" s="27"/>
      <c r="BH468" s="27"/>
      <c r="BI468" s="27"/>
      <c r="BJ468" s="27"/>
      <c r="BK468" s="68"/>
      <c r="BL468" s="36"/>
      <c r="BM468" s="60"/>
      <c r="BN468" s="7"/>
      <c r="BO468" s="7"/>
      <c r="BP468" s="7"/>
    </row>
    <row r="469" spans="4:68" x14ac:dyDescent="0.15">
      <c r="D469" s="27"/>
      <c r="E469" s="27"/>
      <c r="F469" s="27"/>
      <c r="G469" s="27"/>
      <c r="H469" s="27"/>
      <c r="I469" s="27"/>
      <c r="J469" s="27"/>
      <c r="K469" s="27"/>
      <c r="L469" s="27"/>
      <c r="M469" s="27"/>
      <c r="N469" s="27"/>
      <c r="O469" s="27"/>
      <c r="P469" s="27"/>
      <c r="Q469" s="27"/>
      <c r="R469" s="27"/>
      <c r="S469" s="27"/>
      <c r="T469" s="27"/>
      <c r="U469" s="27"/>
      <c r="V469" s="27"/>
      <c r="W469" s="27"/>
      <c r="X469" s="27"/>
      <c r="Y469" s="27"/>
      <c r="Z469" s="27"/>
      <c r="AA469" s="27"/>
      <c r="AB469" s="27"/>
      <c r="AC469" s="27"/>
      <c r="AD469" s="27"/>
      <c r="AE469" s="27"/>
      <c r="AF469" s="27"/>
      <c r="AG469" s="27"/>
      <c r="AH469" s="27"/>
      <c r="AI469" s="27"/>
      <c r="AJ469" s="27"/>
      <c r="AK469" s="27"/>
      <c r="AL469" s="27"/>
      <c r="AM469" s="27"/>
      <c r="AN469" s="27"/>
      <c r="AO469" s="27"/>
      <c r="AP469" s="27"/>
      <c r="AQ469" s="27"/>
      <c r="AR469" s="27"/>
      <c r="AS469" s="27"/>
      <c r="AT469" s="27"/>
      <c r="AU469" s="27"/>
      <c r="AV469" s="27"/>
      <c r="AW469" s="27"/>
      <c r="AX469" s="27"/>
      <c r="AY469" s="27"/>
      <c r="AZ469" s="27"/>
      <c r="BA469" s="27"/>
      <c r="BB469" s="27"/>
      <c r="BC469" s="27"/>
      <c r="BD469" s="27"/>
      <c r="BE469" s="27"/>
      <c r="BF469" s="27"/>
      <c r="BG469" s="27"/>
      <c r="BH469" s="27"/>
      <c r="BI469" s="27"/>
      <c r="BJ469" s="27"/>
      <c r="BK469" s="68"/>
      <c r="BL469" s="36"/>
      <c r="BM469" s="60"/>
      <c r="BN469" s="7"/>
      <c r="BO469" s="7"/>
      <c r="BP469" s="7"/>
    </row>
    <row r="470" spans="4:68" x14ac:dyDescent="0.15">
      <c r="D470" s="27"/>
      <c r="E470" s="27"/>
      <c r="F470" s="27"/>
      <c r="G470" s="27"/>
      <c r="H470" s="27"/>
      <c r="I470" s="27"/>
      <c r="J470" s="27"/>
      <c r="K470" s="27"/>
      <c r="L470" s="27"/>
      <c r="M470" s="27"/>
      <c r="N470" s="27"/>
      <c r="O470" s="27"/>
      <c r="P470" s="27"/>
      <c r="Q470" s="27"/>
      <c r="R470" s="27"/>
      <c r="S470" s="27"/>
      <c r="T470" s="27"/>
      <c r="U470" s="27"/>
      <c r="V470" s="27"/>
      <c r="W470" s="27"/>
      <c r="X470" s="27"/>
      <c r="Y470" s="27"/>
      <c r="Z470" s="27"/>
      <c r="AA470" s="27"/>
      <c r="AB470" s="27"/>
      <c r="AC470" s="27"/>
      <c r="AD470" s="27"/>
      <c r="AE470" s="27"/>
      <c r="AF470" s="27"/>
      <c r="AG470" s="27"/>
      <c r="AH470" s="27"/>
      <c r="AI470" s="27"/>
      <c r="AJ470" s="27"/>
      <c r="AK470" s="27"/>
      <c r="AL470" s="27"/>
      <c r="AM470" s="27"/>
      <c r="AN470" s="27"/>
      <c r="AO470" s="27"/>
      <c r="AP470" s="27"/>
      <c r="AQ470" s="27"/>
      <c r="AR470" s="27"/>
      <c r="AS470" s="27"/>
      <c r="AT470" s="27"/>
      <c r="AU470" s="27"/>
      <c r="AV470" s="27"/>
      <c r="AW470" s="27"/>
      <c r="AX470" s="27"/>
      <c r="AY470" s="27"/>
      <c r="AZ470" s="27"/>
      <c r="BA470" s="27"/>
      <c r="BB470" s="27"/>
      <c r="BC470" s="27"/>
      <c r="BD470" s="27"/>
      <c r="BE470" s="27"/>
      <c r="BF470" s="27"/>
      <c r="BG470" s="27"/>
      <c r="BH470" s="27"/>
      <c r="BI470" s="27"/>
      <c r="BJ470" s="27"/>
      <c r="BK470" s="68"/>
      <c r="BL470" s="36"/>
      <c r="BM470" s="60"/>
      <c r="BN470" s="7"/>
      <c r="BO470" s="7"/>
      <c r="BP470" s="7"/>
    </row>
    <row r="471" spans="4:68" x14ac:dyDescent="0.15">
      <c r="D471" s="27"/>
      <c r="E471" s="27"/>
      <c r="F471" s="27"/>
      <c r="G471" s="27"/>
      <c r="H471" s="27"/>
      <c r="I471" s="27"/>
      <c r="J471" s="27"/>
      <c r="K471" s="27"/>
      <c r="L471" s="27"/>
      <c r="M471" s="27"/>
      <c r="N471" s="27"/>
      <c r="O471" s="27"/>
      <c r="P471" s="27"/>
      <c r="Q471" s="27"/>
      <c r="R471" s="27"/>
      <c r="S471" s="27"/>
      <c r="T471" s="27"/>
      <c r="U471" s="27"/>
      <c r="V471" s="27"/>
      <c r="W471" s="27"/>
      <c r="X471" s="27"/>
      <c r="Y471" s="27"/>
      <c r="Z471" s="27"/>
      <c r="AA471" s="27"/>
      <c r="AB471" s="27"/>
      <c r="AC471" s="27"/>
      <c r="AD471" s="27"/>
      <c r="AE471" s="27"/>
      <c r="AF471" s="27"/>
      <c r="AG471" s="27"/>
      <c r="AH471" s="27"/>
      <c r="AI471" s="27"/>
      <c r="AJ471" s="27"/>
      <c r="AK471" s="27"/>
      <c r="AL471" s="27"/>
      <c r="AM471" s="27"/>
      <c r="AN471" s="27"/>
      <c r="AO471" s="27"/>
      <c r="AP471" s="27"/>
      <c r="AQ471" s="27"/>
      <c r="AR471" s="27"/>
      <c r="AS471" s="27"/>
      <c r="AT471" s="27"/>
      <c r="AU471" s="27"/>
      <c r="AV471" s="27"/>
      <c r="AW471" s="27"/>
      <c r="AX471" s="27"/>
      <c r="AY471" s="27"/>
      <c r="AZ471" s="27"/>
      <c r="BA471" s="27"/>
      <c r="BB471" s="27"/>
      <c r="BC471" s="27"/>
      <c r="BD471" s="27"/>
      <c r="BE471" s="27"/>
      <c r="BF471" s="27"/>
      <c r="BG471" s="27"/>
      <c r="BH471" s="27"/>
      <c r="BI471" s="27"/>
      <c r="BJ471" s="27"/>
      <c r="BK471" s="68"/>
      <c r="BL471" s="36"/>
      <c r="BM471" s="60"/>
      <c r="BN471" s="7"/>
      <c r="BO471" s="7"/>
      <c r="BP471" s="7"/>
    </row>
    <row r="472" spans="4:68" x14ac:dyDescent="0.15">
      <c r="D472" s="27"/>
      <c r="E472" s="27"/>
      <c r="F472" s="27"/>
      <c r="G472" s="27"/>
      <c r="H472" s="27"/>
      <c r="I472" s="27"/>
      <c r="J472" s="27"/>
      <c r="K472" s="27"/>
      <c r="L472" s="27"/>
      <c r="M472" s="27"/>
      <c r="N472" s="27"/>
      <c r="O472" s="27"/>
      <c r="P472" s="27"/>
      <c r="Q472" s="27"/>
      <c r="R472" s="27"/>
      <c r="S472" s="27"/>
      <c r="T472" s="27"/>
      <c r="U472" s="27"/>
      <c r="V472" s="27"/>
      <c r="W472" s="27"/>
      <c r="X472" s="27"/>
      <c r="Y472" s="27"/>
      <c r="Z472" s="27"/>
      <c r="AA472" s="27"/>
      <c r="AB472" s="27"/>
      <c r="AC472" s="27"/>
      <c r="AD472" s="27"/>
      <c r="AE472" s="27"/>
      <c r="AF472" s="27"/>
      <c r="AG472" s="27"/>
      <c r="AH472" s="27"/>
      <c r="AI472" s="27"/>
      <c r="AJ472" s="27"/>
      <c r="AK472" s="27"/>
      <c r="AL472" s="27"/>
      <c r="AM472" s="27"/>
      <c r="AN472" s="27"/>
      <c r="AO472" s="27"/>
      <c r="AP472" s="27"/>
      <c r="AQ472" s="27"/>
      <c r="AR472" s="27"/>
      <c r="AS472" s="27"/>
      <c r="AT472" s="27"/>
      <c r="AU472" s="27"/>
      <c r="AV472" s="27"/>
      <c r="AW472" s="27"/>
      <c r="AX472" s="27"/>
      <c r="AY472" s="27"/>
      <c r="AZ472" s="27"/>
      <c r="BA472" s="27"/>
      <c r="BB472" s="27"/>
      <c r="BC472" s="27"/>
      <c r="BD472" s="27"/>
      <c r="BE472" s="27"/>
      <c r="BF472" s="27"/>
      <c r="BG472" s="27"/>
      <c r="BH472" s="27"/>
      <c r="BI472" s="27"/>
      <c r="BJ472" s="27"/>
      <c r="BK472" s="68"/>
      <c r="BL472" s="36"/>
      <c r="BM472" s="60"/>
      <c r="BN472" s="7"/>
      <c r="BO472" s="7"/>
      <c r="BP472" s="7"/>
    </row>
    <row r="473" spans="4:68" x14ac:dyDescent="0.15">
      <c r="D473" s="27"/>
      <c r="E473" s="27"/>
      <c r="F473" s="27"/>
      <c r="G473" s="27"/>
      <c r="H473" s="27"/>
      <c r="I473" s="27"/>
      <c r="J473" s="27"/>
      <c r="K473" s="27"/>
      <c r="L473" s="27"/>
      <c r="M473" s="27"/>
      <c r="N473" s="27"/>
      <c r="O473" s="27"/>
      <c r="P473" s="27"/>
      <c r="Q473" s="27"/>
      <c r="R473" s="27"/>
      <c r="S473" s="27"/>
      <c r="T473" s="27"/>
      <c r="U473" s="27"/>
      <c r="V473" s="27"/>
      <c r="W473" s="27"/>
      <c r="X473" s="27"/>
      <c r="Y473" s="27"/>
      <c r="Z473" s="27"/>
      <c r="AA473" s="27"/>
      <c r="AB473" s="27"/>
      <c r="AC473" s="27"/>
      <c r="AD473" s="27"/>
      <c r="AE473" s="27"/>
      <c r="AF473" s="27"/>
      <c r="AG473" s="27"/>
      <c r="AH473" s="27"/>
      <c r="AI473" s="27"/>
      <c r="AJ473" s="27"/>
      <c r="AK473" s="27"/>
      <c r="AL473" s="27"/>
      <c r="AM473" s="27"/>
      <c r="AN473" s="27"/>
      <c r="AO473" s="27"/>
      <c r="AP473" s="27"/>
      <c r="AQ473" s="27"/>
      <c r="AR473" s="27"/>
      <c r="AS473" s="27"/>
      <c r="AT473" s="27"/>
      <c r="AU473" s="27"/>
      <c r="AV473" s="27"/>
      <c r="AW473" s="27"/>
      <c r="AX473" s="27"/>
      <c r="AY473" s="27"/>
      <c r="AZ473" s="27"/>
      <c r="BA473" s="27"/>
      <c r="BB473" s="27"/>
      <c r="BC473" s="27"/>
      <c r="BD473" s="27"/>
      <c r="BE473" s="27"/>
      <c r="BF473" s="27"/>
      <c r="BG473" s="27"/>
      <c r="BH473" s="27"/>
      <c r="BI473" s="27"/>
      <c r="BJ473" s="27"/>
      <c r="BK473" s="68"/>
      <c r="BL473" s="36"/>
      <c r="BM473" s="60"/>
      <c r="BN473" s="7"/>
      <c r="BO473" s="7"/>
      <c r="BP473" s="7"/>
    </row>
    <row r="474" spans="4:68" x14ac:dyDescent="0.15">
      <c r="D474" s="27"/>
      <c r="E474" s="27"/>
      <c r="F474" s="27"/>
      <c r="G474" s="27"/>
      <c r="H474" s="27"/>
      <c r="I474" s="27"/>
      <c r="J474" s="27"/>
      <c r="K474" s="27"/>
      <c r="L474" s="27"/>
      <c r="M474" s="27"/>
      <c r="N474" s="27"/>
      <c r="O474" s="27"/>
      <c r="P474" s="27"/>
      <c r="Q474" s="27"/>
      <c r="R474" s="27"/>
      <c r="S474" s="27"/>
      <c r="T474" s="27"/>
      <c r="U474" s="27"/>
      <c r="V474" s="27"/>
      <c r="W474" s="27"/>
      <c r="X474" s="27"/>
      <c r="Y474" s="27"/>
      <c r="Z474" s="27"/>
      <c r="AA474" s="27"/>
      <c r="AB474" s="27"/>
      <c r="AC474" s="27"/>
      <c r="AD474" s="27"/>
      <c r="AE474" s="27"/>
      <c r="AF474" s="27"/>
      <c r="AG474" s="27"/>
      <c r="AH474" s="27"/>
      <c r="AI474" s="27"/>
      <c r="AJ474" s="27"/>
      <c r="AK474" s="27"/>
      <c r="AL474" s="27"/>
      <c r="AM474" s="27"/>
      <c r="AN474" s="27"/>
      <c r="AO474" s="27"/>
      <c r="AP474" s="27"/>
      <c r="AQ474" s="27"/>
      <c r="AR474" s="27"/>
      <c r="AS474" s="27"/>
      <c r="AT474" s="27"/>
      <c r="AU474" s="27"/>
      <c r="AV474" s="27"/>
      <c r="AW474" s="27"/>
      <c r="AX474" s="27"/>
      <c r="AY474" s="27"/>
      <c r="AZ474" s="27"/>
      <c r="BA474" s="27"/>
      <c r="BB474" s="27"/>
      <c r="BC474" s="27"/>
      <c r="BD474" s="27"/>
      <c r="BE474" s="27"/>
      <c r="BF474" s="27"/>
      <c r="BG474" s="27"/>
      <c r="BH474" s="27"/>
      <c r="BI474" s="27"/>
      <c r="BJ474" s="27"/>
      <c r="BK474" s="68"/>
      <c r="BL474" s="36"/>
      <c r="BM474" s="60"/>
      <c r="BN474" s="7"/>
      <c r="BO474" s="7"/>
      <c r="BP474" s="7"/>
    </row>
    <row r="475" spans="4:68" x14ac:dyDescent="0.15">
      <c r="D475" s="27"/>
      <c r="E475" s="27"/>
      <c r="F475" s="27"/>
      <c r="G475" s="27"/>
      <c r="H475" s="27"/>
      <c r="I475" s="27"/>
      <c r="J475" s="27"/>
      <c r="K475" s="27"/>
      <c r="L475" s="27"/>
      <c r="M475" s="27"/>
      <c r="N475" s="27"/>
      <c r="O475" s="27"/>
      <c r="P475" s="27"/>
      <c r="Q475" s="27"/>
      <c r="R475" s="27"/>
      <c r="S475" s="27"/>
      <c r="T475" s="27"/>
      <c r="U475" s="27"/>
      <c r="V475" s="27"/>
      <c r="W475" s="27"/>
      <c r="X475" s="27"/>
      <c r="Y475" s="27"/>
      <c r="Z475" s="27"/>
      <c r="AA475" s="27"/>
      <c r="AB475" s="27"/>
      <c r="AC475" s="27"/>
      <c r="AD475" s="27"/>
      <c r="AE475" s="27"/>
      <c r="AF475" s="27"/>
      <c r="AG475" s="27"/>
      <c r="AH475" s="27"/>
      <c r="AI475" s="27"/>
      <c r="AJ475" s="27"/>
      <c r="AK475" s="27"/>
      <c r="AL475" s="27"/>
      <c r="AM475" s="27"/>
      <c r="AN475" s="27"/>
      <c r="AO475" s="27"/>
      <c r="AP475" s="27"/>
      <c r="AQ475" s="27"/>
      <c r="AR475" s="27"/>
      <c r="AS475" s="27"/>
      <c r="AT475" s="27"/>
      <c r="AU475" s="27"/>
      <c r="AV475" s="27"/>
      <c r="AW475" s="27"/>
      <c r="AX475" s="27"/>
      <c r="AY475" s="27"/>
      <c r="AZ475" s="27"/>
      <c r="BA475" s="27"/>
      <c r="BB475" s="27"/>
      <c r="BC475" s="27"/>
      <c r="BD475" s="27"/>
      <c r="BE475" s="27"/>
      <c r="BF475" s="27"/>
      <c r="BG475" s="27"/>
      <c r="BH475" s="27"/>
      <c r="BI475" s="27"/>
      <c r="BJ475" s="27"/>
      <c r="BK475" s="68"/>
      <c r="BL475" s="36"/>
      <c r="BM475" s="60"/>
      <c r="BN475" s="7"/>
      <c r="BO475" s="7"/>
      <c r="BP475" s="7"/>
    </row>
    <row r="476" spans="4:68" x14ac:dyDescent="0.15">
      <c r="D476" s="27"/>
      <c r="E476" s="27"/>
      <c r="F476" s="27"/>
      <c r="G476" s="27"/>
      <c r="H476" s="27"/>
      <c r="I476" s="27"/>
      <c r="J476" s="27"/>
      <c r="K476" s="27"/>
      <c r="L476" s="27"/>
      <c r="M476" s="27"/>
      <c r="N476" s="27"/>
      <c r="O476" s="27"/>
      <c r="P476" s="27"/>
      <c r="Q476" s="27"/>
      <c r="R476" s="27"/>
      <c r="S476" s="27"/>
      <c r="T476" s="27"/>
      <c r="U476" s="27"/>
      <c r="V476" s="27"/>
      <c r="W476" s="27"/>
      <c r="X476" s="27"/>
      <c r="Y476" s="27"/>
      <c r="Z476" s="27"/>
      <c r="AA476" s="27"/>
      <c r="AB476" s="27"/>
      <c r="AC476" s="27"/>
      <c r="AD476" s="27"/>
      <c r="AE476" s="27"/>
      <c r="AF476" s="27"/>
      <c r="AG476" s="27"/>
      <c r="AH476" s="27"/>
      <c r="AI476" s="27"/>
      <c r="AJ476" s="27"/>
      <c r="AK476" s="27"/>
      <c r="AL476" s="27"/>
      <c r="AM476" s="27"/>
      <c r="AN476" s="27"/>
      <c r="AO476" s="27"/>
      <c r="AP476" s="27"/>
      <c r="AQ476" s="27"/>
      <c r="AR476" s="27"/>
      <c r="AS476" s="27"/>
      <c r="AT476" s="27"/>
      <c r="AU476" s="27"/>
      <c r="AV476" s="27"/>
      <c r="AW476" s="27"/>
      <c r="AX476" s="27"/>
      <c r="AY476" s="27"/>
      <c r="AZ476" s="27"/>
      <c r="BA476" s="27"/>
      <c r="BB476" s="27"/>
      <c r="BC476" s="27"/>
      <c r="BD476" s="27"/>
      <c r="BE476" s="27"/>
      <c r="BF476" s="27"/>
      <c r="BG476" s="27"/>
      <c r="BH476" s="27"/>
      <c r="BI476" s="27"/>
      <c r="BJ476" s="27"/>
      <c r="BK476" s="68"/>
      <c r="BL476" s="36"/>
      <c r="BM476" s="60"/>
      <c r="BN476" s="7"/>
      <c r="BO476" s="7"/>
      <c r="BP476" s="7"/>
    </row>
    <row r="477" spans="4:68" x14ac:dyDescent="0.15">
      <c r="D477" s="27"/>
      <c r="E477" s="27"/>
      <c r="F477" s="27"/>
      <c r="G477" s="27"/>
      <c r="H477" s="27"/>
      <c r="I477" s="27"/>
      <c r="J477" s="27"/>
      <c r="K477" s="27"/>
      <c r="L477" s="27"/>
      <c r="M477" s="27"/>
      <c r="N477" s="27"/>
      <c r="O477" s="27"/>
      <c r="P477" s="27"/>
      <c r="Q477" s="27"/>
      <c r="R477" s="27"/>
      <c r="S477" s="27"/>
      <c r="T477" s="27"/>
      <c r="U477" s="27"/>
      <c r="V477" s="27"/>
      <c r="W477" s="27"/>
      <c r="X477" s="27"/>
      <c r="Y477" s="27"/>
      <c r="Z477" s="27"/>
      <c r="AA477" s="27"/>
      <c r="AB477" s="27"/>
      <c r="AC477" s="27"/>
      <c r="AD477" s="27"/>
      <c r="AE477" s="27"/>
      <c r="AF477" s="27"/>
      <c r="AG477" s="27"/>
      <c r="AH477" s="27"/>
      <c r="AI477" s="27"/>
      <c r="AJ477" s="27"/>
      <c r="AK477" s="27"/>
      <c r="AL477" s="27"/>
      <c r="AM477" s="27"/>
      <c r="AN477" s="27"/>
      <c r="AO477" s="27"/>
      <c r="AP477" s="27"/>
      <c r="AQ477" s="27"/>
      <c r="AR477" s="27"/>
      <c r="AS477" s="27"/>
      <c r="AT477" s="27"/>
      <c r="AU477" s="27"/>
      <c r="AV477" s="27"/>
      <c r="AW477" s="27"/>
      <c r="AX477" s="27"/>
      <c r="AY477" s="27"/>
      <c r="AZ477" s="27"/>
      <c r="BA477" s="27"/>
      <c r="BB477" s="27"/>
      <c r="BC477" s="27"/>
      <c r="BD477" s="27"/>
      <c r="BE477" s="27"/>
      <c r="BF477" s="27"/>
      <c r="BG477" s="27"/>
      <c r="BH477" s="27"/>
      <c r="BI477" s="27"/>
      <c r="BJ477" s="27"/>
      <c r="BK477" s="68"/>
      <c r="BL477" s="36"/>
      <c r="BM477" s="60"/>
      <c r="BN477" s="7"/>
      <c r="BO477" s="7"/>
      <c r="BP477" s="7"/>
    </row>
    <row r="478" spans="4:68" x14ac:dyDescent="0.15">
      <c r="D478" s="27"/>
      <c r="E478" s="27"/>
      <c r="F478" s="27"/>
      <c r="G478" s="27"/>
      <c r="H478" s="27"/>
      <c r="I478" s="27"/>
      <c r="J478" s="27"/>
      <c r="K478" s="27"/>
      <c r="L478" s="27"/>
      <c r="M478" s="27"/>
      <c r="N478" s="27"/>
      <c r="O478" s="27"/>
      <c r="P478" s="27"/>
      <c r="Q478" s="27"/>
      <c r="R478" s="27"/>
      <c r="S478" s="27"/>
      <c r="T478" s="27"/>
      <c r="U478" s="27"/>
      <c r="V478" s="27"/>
      <c r="W478" s="27"/>
      <c r="X478" s="27"/>
      <c r="Y478" s="27"/>
      <c r="Z478" s="27"/>
      <c r="AA478" s="27"/>
      <c r="AB478" s="27"/>
      <c r="AC478" s="27"/>
      <c r="AD478" s="27"/>
      <c r="AE478" s="27"/>
      <c r="AF478" s="27"/>
      <c r="AG478" s="27"/>
      <c r="AH478" s="27"/>
      <c r="AI478" s="27"/>
      <c r="AJ478" s="27"/>
      <c r="AK478" s="27"/>
      <c r="AL478" s="27"/>
      <c r="AM478" s="27"/>
      <c r="AN478" s="27"/>
      <c r="AO478" s="27"/>
      <c r="AP478" s="27"/>
      <c r="AQ478" s="27"/>
      <c r="AR478" s="27"/>
      <c r="AS478" s="27"/>
      <c r="AT478" s="27"/>
      <c r="AU478" s="27"/>
      <c r="AV478" s="27"/>
      <c r="AW478" s="27"/>
      <c r="AX478" s="27"/>
      <c r="AY478" s="27"/>
      <c r="AZ478" s="27"/>
      <c r="BA478" s="27"/>
      <c r="BB478" s="27"/>
      <c r="BC478" s="27"/>
      <c r="BD478" s="27"/>
      <c r="BE478" s="27"/>
      <c r="BF478" s="27"/>
      <c r="BG478" s="27"/>
      <c r="BH478" s="27"/>
      <c r="BI478" s="27"/>
      <c r="BJ478" s="27"/>
      <c r="BK478" s="68"/>
      <c r="BL478" s="36"/>
      <c r="BM478" s="60"/>
      <c r="BN478" s="7"/>
      <c r="BO478" s="7"/>
      <c r="BP478" s="7"/>
    </row>
    <row r="479" spans="4:68" x14ac:dyDescent="0.15">
      <c r="D479" s="27"/>
      <c r="E479" s="27"/>
      <c r="F479" s="27"/>
      <c r="G479" s="27"/>
      <c r="H479" s="27"/>
      <c r="I479" s="27"/>
      <c r="J479" s="27"/>
      <c r="K479" s="27"/>
      <c r="L479" s="27"/>
      <c r="M479" s="27"/>
      <c r="N479" s="27"/>
      <c r="O479" s="27"/>
      <c r="P479" s="27"/>
      <c r="Q479" s="27"/>
      <c r="R479" s="27"/>
      <c r="S479" s="27"/>
      <c r="T479" s="27"/>
      <c r="U479" s="27"/>
      <c r="V479" s="27"/>
      <c r="W479" s="27"/>
      <c r="X479" s="27"/>
      <c r="Y479" s="27"/>
      <c r="Z479" s="27"/>
      <c r="AA479" s="27"/>
      <c r="AB479" s="27"/>
      <c r="AC479" s="27"/>
      <c r="AD479" s="27"/>
      <c r="AE479" s="27"/>
      <c r="AF479" s="27"/>
      <c r="AG479" s="27"/>
      <c r="AH479" s="27"/>
      <c r="AI479" s="27"/>
      <c r="AJ479" s="27"/>
      <c r="AK479" s="27"/>
      <c r="AL479" s="27"/>
      <c r="AM479" s="27"/>
      <c r="AN479" s="27"/>
      <c r="AO479" s="27"/>
      <c r="AP479" s="27"/>
      <c r="AQ479" s="27"/>
      <c r="AR479" s="27"/>
      <c r="AS479" s="27"/>
      <c r="AT479" s="27"/>
      <c r="AU479" s="27"/>
      <c r="AV479" s="27"/>
      <c r="AW479" s="27"/>
      <c r="AX479" s="27"/>
      <c r="AY479" s="27"/>
      <c r="AZ479" s="27"/>
      <c r="BA479" s="27"/>
      <c r="BB479" s="27"/>
      <c r="BC479" s="27"/>
      <c r="BD479" s="27"/>
      <c r="BE479" s="27"/>
      <c r="BF479" s="27"/>
      <c r="BG479" s="27"/>
      <c r="BH479" s="27"/>
      <c r="BI479" s="27"/>
      <c r="BJ479" s="27"/>
      <c r="BK479" s="68"/>
      <c r="BL479" s="36"/>
      <c r="BM479" s="60"/>
      <c r="BN479" s="7"/>
      <c r="BO479" s="7"/>
      <c r="BP479" s="7"/>
    </row>
    <row r="480" spans="4:68" x14ac:dyDescent="0.15">
      <c r="D480" s="27"/>
      <c r="E480" s="27"/>
      <c r="F480" s="27"/>
      <c r="G480" s="27"/>
      <c r="H480" s="27"/>
      <c r="I480" s="27"/>
      <c r="J480" s="27"/>
      <c r="K480" s="27"/>
      <c r="L480" s="27"/>
      <c r="M480" s="27"/>
      <c r="N480" s="27"/>
      <c r="O480" s="27"/>
      <c r="P480" s="27"/>
      <c r="Q480" s="27"/>
      <c r="R480" s="27"/>
      <c r="S480" s="27"/>
      <c r="T480" s="27"/>
      <c r="U480" s="27"/>
      <c r="V480" s="27"/>
      <c r="W480" s="27"/>
      <c r="X480" s="27"/>
      <c r="Y480" s="27"/>
      <c r="Z480" s="27"/>
      <c r="AA480" s="27"/>
      <c r="AB480" s="27"/>
      <c r="AC480" s="27"/>
      <c r="AD480" s="27"/>
      <c r="AE480" s="27"/>
      <c r="AF480" s="27"/>
      <c r="AG480" s="27"/>
      <c r="AH480" s="27"/>
      <c r="AI480" s="27"/>
      <c r="AJ480" s="27"/>
      <c r="AK480" s="27"/>
      <c r="AL480" s="27"/>
      <c r="AM480" s="27"/>
      <c r="AN480" s="27"/>
      <c r="AO480" s="27"/>
      <c r="AP480" s="27"/>
      <c r="AQ480" s="27"/>
      <c r="AR480" s="27"/>
      <c r="AS480" s="27"/>
      <c r="AT480" s="27"/>
      <c r="AU480" s="27"/>
      <c r="AV480" s="27"/>
      <c r="AW480" s="27"/>
      <c r="AX480" s="27"/>
      <c r="AY480" s="27"/>
      <c r="AZ480" s="27"/>
      <c r="BA480" s="27"/>
      <c r="BB480" s="27"/>
      <c r="BC480" s="27"/>
      <c r="BD480" s="27"/>
      <c r="BE480" s="27"/>
      <c r="BF480" s="27"/>
      <c r="BG480" s="27"/>
      <c r="BH480" s="27"/>
      <c r="BI480" s="27"/>
      <c r="BJ480" s="27"/>
      <c r="BK480" s="68"/>
      <c r="BL480" s="36"/>
      <c r="BM480" s="60"/>
      <c r="BN480" s="7"/>
      <c r="BO480" s="7"/>
      <c r="BP480" s="7"/>
    </row>
    <row r="481" spans="4:68" x14ac:dyDescent="0.15">
      <c r="D481" s="27"/>
      <c r="E481" s="27"/>
      <c r="F481" s="27"/>
      <c r="G481" s="27"/>
      <c r="H481" s="27"/>
      <c r="I481" s="27"/>
      <c r="J481" s="27"/>
      <c r="K481" s="27"/>
      <c r="L481" s="27"/>
      <c r="M481" s="27"/>
      <c r="N481" s="27"/>
      <c r="O481" s="27"/>
      <c r="P481" s="27"/>
      <c r="Q481" s="27"/>
      <c r="R481" s="27"/>
      <c r="S481" s="27"/>
      <c r="T481" s="27"/>
      <c r="U481" s="27"/>
      <c r="V481" s="27"/>
      <c r="W481" s="27"/>
      <c r="X481" s="27"/>
      <c r="Y481" s="27"/>
      <c r="Z481" s="27"/>
      <c r="AA481" s="27"/>
      <c r="AB481" s="27"/>
      <c r="AC481" s="27"/>
      <c r="AD481" s="27"/>
      <c r="AE481" s="27"/>
      <c r="AF481" s="27"/>
      <c r="AG481" s="27"/>
      <c r="AH481" s="27"/>
      <c r="AI481" s="27"/>
      <c r="AJ481" s="27"/>
      <c r="AK481" s="27"/>
      <c r="AL481" s="27"/>
      <c r="AM481" s="27"/>
      <c r="AN481" s="27"/>
      <c r="AO481" s="27"/>
      <c r="AP481" s="27"/>
      <c r="AQ481" s="27"/>
      <c r="AR481" s="27"/>
      <c r="AS481" s="27"/>
      <c r="AT481" s="27"/>
      <c r="AU481" s="27"/>
      <c r="AV481" s="27"/>
      <c r="AW481" s="27"/>
      <c r="AX481" s="27"/>
      <c r="AY481" s="27"/>
      <c r="AZ481" s="27"/>
      <c r="BA481" s="27"/>
      <c r="BB481" s="27"/>
      <c r="BC481" s="27"/>
      <c r="BD481" s="27"/>
      <c r="BE481" s="27"/>
      <c r="BF481" s="27"/>
      <c r="BG481" s="27"/>
      <c r="BH481" s="27"/>
      <c r="BI481" s="27"/>
      <c r="BJ481" s="27"/>
      <c r="BK481" s="68"/>
      <c r="BL481" s="36"/>
      <c r="BM481" s="60"/>
      <c r="BN481" s="7"/>
      <c r="BO481" s="7"/>
      <c r="BP481" s="7"/>
    </row>
    <row r="482" spans="4:68" x14ac:dyDescent="0.15">
      <c r="D482" s="27"/>
      <c r="E482" s="27"/>
      <c r="F482" s="27"/>
      <c r="G482" s="27"/>
      <c r="H482" s="27"/>
      <c r="I482" s="27"/>
      <c r="J482" s="27"/>
      <c r="K482" s="27"/>
      <c r="L482" s="27"/>
      <c r="M482" s="27"/>
      <c r="N482" s="27"/>
      <c r="O482" s="27"/>
      <c r="P482" s="27"/>
      <c r="Q482" s="27"/>
      <c r="R482" s="27"/>
      <c r="S482" s="27"/>
      <c r="T482" s="27"/>
      <c r="U482" s="27"/>
      <c r="V482" s="27"/>
      <c r="W482" s="27"/>
      <c r="X482" s="27"/>
      <c r="Y482" s="27"/>
      <c r="Z482" s="27"/>
      <c r="AA482" s="27"/>
      <c r="AB482" s="27"/>
      <c r="AC482" s="27"/>
      <c r="AD482" s="27"/>
      <c r="AE482" s="27"/>
      <c r="AF482" s="27"/>
      <c r="AG482" s="27"/>
      <c r="AH482" s="27"/>
      <c r="AI482" s="27"/>
      <c r="AJ482" s="27"/>
      <c r="AK482" s="27"/>
      <c r="AL482" s="27"/>
      <c r="AM482" s="27"/>
      <c r="AN482" s="27"/>
      <c r="AO482" s="27"/>
      <c r="AP482" s="27"/>
      <c r="AQ482" s="27"/>
      <c r="AR482" s="27"/>
      <c r="AS482" s="27"/>
      <c r="AT482" s="27"/>
      <c r="AU482" s="27"/>
      <c r="AV482" s="27"/>
      <c r="AW482" s="27"/>
      <c r="AX482" s="27"/>
      <c r="AY482" s="27"/>
      <c r="AZ482" s="27"/>
      <c r="BA482" s="27"/>
      <c r="BB482" s="27"/>
      <c r="BC482" s="27"/>
      <c r="BD482" s="27"/>
      <c r="BE482" s="27"/>
      <c r="BF482" s="27"/>
      <c r="BG482" s="27"/>
      <c r="BH482" s="27"/>
      <c r="BI482" s="27"/>
      <c r="BJ482" s="27"/>
      <c r="BK482" s="68"/>
      <c r="BL482" s="36"/>
      <c r="BM482" s="60"/>
      <c r="BN482" s="7"/>
      <c r="BO482" s="7"/>
      <c r="BP482" s="7"/>
    </row>
    <row r="483" spans="4:68" x14ac:dyDescent="0.15">
      <c r="D483" s="27"/>
      <c r="E483" s="27"/>
      <c r="F483" s="27"/>
      <c r="G483" s="27"/>
      <c r="H483" s="27"/>
      <c r="I483" s="27"/>
      <c r="J483" s="27"/>
      <c r="K483" s="27"/>
      <c r="L483" s="27"/>
      <c r="M483" s="27"/>
      <c r="N483" s="27"/>
      <c r="O483" s="27"/>
      <c r="P483" s="27"/>
      <c r="Q483" s="27"/>
      <c r="R483" s="27"/>
      <c r="S483" s="27"/>
      <c r="T483" s="27"/>
      <c r="U483" s="27"/>
      <c r="V483" s="27"/>
      <c r="W483" s="27"/>
      <c r="X483" s="27"/>
      <c r="Y483" s="27"/>
      <c r="Z483" s="27"/>
      <c r="AA483" s="27"/>
      <c r="AB483" s="27"/>
      <c r="AC483" s="27"/>
      <c r="AD483" s="27"/>
      <c r="AE483" s="27"/>
      <c r="AF483" s="27"/>
      <c r="AG483" s="27"/>
      <c r="AH483" s="27"/>
      <c r="AI483" s="27"/>
      <c r="AJ483" s="27"/>
      <c r="AK483" s="27"/>
      <c r="AL483" s="27"/>
      <c r="AM483" s="27"/>
      <c r="AN483" s="27"/>
      <c r="AO483" s="27"/>
      <c r="AP483" s="27"/>
      <c r="AQ483" s="27"/>
      <c r="AR483" s="27"/>
      <c r="AS483" s="27"/>
      <c r="AT483" s="27"/>
      <c r="AU483" s="27"/>
      <c r="AV483" s="27"/>
      <c r="AW483" s="27"/>
      <c r="AX483" s="27"/>
      <c r="AY483" s="27"/>
      <c r="AZ483" s="27"/>
      <c r="BA483" s="27"/>
      <c r="BB483" s="27"/>
      <c r="BC483" s="27"/>
      <c r="BD483" s="27"/>
      <c r="BE483" s="27"/>
      <c r="BF483" s="27"/>
      <c r="BG483" s="27"/>
      <c r="BH483" s="27"/>
      <c r="BI483" s="27"/>
      <c r="BJ483" s="27"/>
      <c r="BK483" s="68"/>
      <c r="BL483" s="36"/>
      <c r="BM483" s="60"/>
      <c r="BN483" s="7"/>
      <c r="BO483" s="7"/>
      <c r="BP483" s="7"/>
    </row>
    <row r="484" spans="4:68" x14ac:dyDescent="0.15">
      <c r="D484" s="27"/>
      <c r="E484" s="27"/>
      <c r="F484" s="27"/>
      <c r="G484" s="27"/>
      <c r="H484" s="27"/>
      <c r="I484" s="27"/>
      <c r="J484" s="27"/>
      <c r="K484" s="27"/>
      <c r="L484" s="27"/>
      <c r="M484" s="27"/>
      <c r="N484" s="27"/>
      <c r="O484" s="27"/>
      <c r="P484" s="27"/>
      <c r="Q484" s="27"/>
      <c r="R484" s="27"/>
      <c r="S484" s="27"/>
      <c r="T484" s="27"/>
      <c r="U484" s="27"/>
      <c r="V484" s="27"/>
      <c r="W484" s="27"/>
      <c r="X484" s="27"/>
      <c r="Y484" s="27"/>
      <c r="Z484" s="27"/>
      <c r="AA484" s="27"/>
      <c r="AB484" s="27"/>
      <c r="AC484" s="27"/>
      <c r="AD484" s="27"/>
      <c r="AE484" s="27"/>
      <c r="AF484" s="27"/>
      <c r="AG484" s="27"/>
      <c r="AH484" s="27"/>
      <c r="AI484" s="27"/>
      <c r="AJ484" s="27"/>
      <c r="AK484" s="27"/>
      <c r="AL484" s="27"/>
      <c r="AM484" s="27"/>
      <c r="AN484" s="27"/>
      <c r="AO484" s="27"/>
      <c r="AP484" s="27"/>
      <c r="AQ484" s="27"/>
      <c r="AR484" s="27"/>
      <c r="AS484" s="27"/>
      <c r="AT484" s="27"/>
      <c r="AU484" s="27"/>
      <c r="AV484" s="27"/>
      <c r="AW484" s="27"/>
      <c r="AX484" s="27"/>
      <c r="AY484" s="27"/>
      <c r="AZ484" s="27"/>
      <c r="BA484" s="27"/>
      <c r="BB484" s="27"/>
      <c r="BC484" s="27"/>
      <c r="BD484" s="27"/>
      <c r="BE484" s="27"/>
      <c r="BF484" s="27"/>
      <c r="BG484" s="27"/>
      <c r="BH484" s="27"/>
      <c r="BI484" s="27"/>
      <c r="BJ484" s="27"/>
      <c r="BK484" s="68"/>
      <c r="BL484" s="36"/>
      <c r="BM484" s="60"/>
      <c r="BN484" s="7"/>
      <c r="BO484" s="7"/>
      <c r="BP484" s="7"/>
    </row>
    <row r="485" spans="4:68" x14ac:dyDescent="0.15">
      <c r="D485" s="27"/>
      <c r="E485" s="27"/>
      <c r="F485" s="27"/>
      <c r="G485" s="27"/>
      <c r="H485" s="27"/>
      <c r="I485" s="27"/>
      <c r="J485" s="27"/>
      <c r="K485" s="27"/>
      <c r="L485" s="27"/>
      <c r="M485" s="27"/>
      <c r="N485" s="27"/>
      <c r="O485" s="27"/>
      <c r="P485" s="27"/>
      <c r="Q485" s="27"/>
      <c r="R485" s="27"/>
      <c r="S485" s="27"/>
      <c r="T485" s="27"/>
      <c r="U485" s="27"/>
      <c r="V485" s="27"/>
      <c r="W485" s="27"/>
      <c r="X485" s="27"/>
      <c r="Y485" s="27"/>
      <c r="Z485" s="27"/>
      <c r="AA485" s="27"/>
      <c r="AB485" s="27"/>
      <c r="AC485" s="27"/>
      <c r="AD485" s="27"/>
      <c r="AE485" s="27"/>
      <c r="AF485" s="27"/>
      <c r="AG485" s="27"/>
      <c r="AH485" s="27"/>
      <c r="AI485" s="27"/>
      <c r="AJ485" s="27"/>
      <c r="AK485" s="27"/>
      <c r="AL485" s="27"/>
      <c r="AM485" s="27"/>
      <c r="AN485" s="27"/>
      <c r="AO485" s="27"/>
      <c r="AP485" s="27"/>
      <c r="AQ485" s="27"/>
      <c r="AR485" s="27"/>
      <c r="AS485" s="27"/>
      <c r="AT485" s="27"/>
      <c r="AU485" s="27"/>
      <c r="AV485" s="27"/>
      <c r="AW485" s="27"/>
      <c r="AX485" s="27"/>
      <c r="AY485" s="27"/>
      <c r="AZ485" s="27"/>
      <c r="BA485" s="27"/>
      <c r="BB485" s="27"/>
      <c r="BC485" s="27"/>
      <c r="BD485" s="27"/>
      <c r="BE485" s="27"/>
      <c r="BF485" s="27"/>
      <c r="BG485" s="27"/>
      <c r="BH485" s="27"/>
      <c r="BI485" s="27"/>
      <c r="BJ485" s="27"/>
      <c r="BK485" s="68"/>
      <c r="BL485" s="36"/>
      <c r="BM485" s="60"/>
      <c r="BN485" s="7"/>
      <c r="BO485" s="7"/>
      <c r="BP485" s="7"/>
    </row>
    <row r="486" spans="4:68" x14ac:dyDescent="0.15">
      <c r="D486" s="27"/>
      <c r="E486" s="27"/>
      <c r="F486" s="27"/>
      <c r="G486" s="27"/>
      <c r="H486" s="27"/>
      <c r="I486" s="27"/>
      <c r="J486" s="27"/>
      <c r="K486" s="27"/>
      <c r="L486" s="27"/>
      <c r="M486" s="27"/>
      <c r="N486" s="27"/>
      <c r="O486" s="27"/>
      <c r="P486" s="27"/>
      <c r="Q486" s="27"/>
      <c r="R486" s="27"/>
      <c r="S486" s="27"/>
      <c r="T486" s="27"/>
      <c r="U486" s="27"/>
      <c r="V486" s="27"/>
      <c r="W486" s="27"/>
      <c r="X486" s="27"/>
      <c r="Y486" s="27"/>
      <c r="Z486" s="27"/>
      <c r="AA486" s="27"/>
      <c r="AB486" s="27"/>
      <c r="AC486" s="27"/>
      <c r="AD486" s="27"/>
      <c r="AE486" s="27"/>
      <c r="AF486" s="27"/>
      <c r="AG486" s="27"/>
      <c r="AH486" s="27"/>
      <c r="AI486" s="27"/>
      <c r="AJ486" s="27"/>
      <c r="AK486" s="27"/>
      <c r="AL486" s="27"/>
      <c r="AM486" s="27"/>
      <c r="AN486" s="27"/>
      <c r="AO486" s="27"/>
      <c r="AP486" s="27"/>
      <c r="AQ486" s="27"/>
      <c r="AR486" s="27"/>
      <c r="AS486" s="27"/>
      <c r="AT486" s="27"/>
      <c r="AU486" s="27"/>
      <c r="AV486" s="27"/>
      <c r="AW486" s="27"/>
      <c r="AX486" s="27"/>
      <c r="AY486" s="27"/>
      <c r="AZ486" s="27"/>
      <c r="BA486" s="27"/>
      <c r="BB486" s="27"/>
      <c r="BC486" s="27"/>
      <c r="BD486" s="27"/>
      <c r="BE486" s="27"/>
      <c r="BF486" s="27"/>
      <c r="BG486" s="27"/>
      <c r="BH486" s="27"/>
      <c r="BI486" s="27"/>
      <c r="BJ486" s="27"/>
      <c r="BK486" s="68"/>
      <c r="BL486" s="36"/>
      <c r="BM486" s="60"/>
      <c r="BN486" s="7"/>
      <c r="BO486" s="7"/>
      <c r="BP486" s="7"/>
    </row>
    <row r="487" spans="4:68" x14ac:dyDescent="0.15">
      <c r="D487" s="27"/>
      <c r="E487" s="27"/>
      <c r="F487" s="27"/>
      <c r="G487" s="27"/>
      <c r="H487" s="27"/>
      <c r="I487" s="27"/>
      <c r="J487" s="27"/>
      <c r="K487" s="27"/>
      <c r="L487" s="27"/>
      <c r="M487" s="27"/>
      <c r="N487" s="27"/>
      <c r="O487" s="27"/>
      <c r="P487" s="27"/>
      <c r="Q487" s="27"/>
      <c r="R487" s="27"/>
      <c r="S487" s="27"/>
      <c r="T487" s="27"/>
      <c r="U487" s="27"/>
      <c r="V487" s="27"/>
      <c r="W487" s="27"/>
      <c r="X487" s="27"/>
      <c r="Y487" s="27"/>
      <c r="Z487" s="27"/>
      <c r="AA487" s="27"/>
      <c r="AB487" s="27"/>
      <c r="AC487" s="27"/>
      <c r="AD487" s="27"/>
      <c r="AE487" s="27"/>
      <c r="AF487" s="27"/>
      <c r="AG487" s="27"/>
      <c r="AH487" s="27"/>
      <c r="AI487" s="27"/>
      <c r="AJ487" s="27"/>
      <c r="AK487" s="27"/>
      <c r="AL487" s="27"/>
      <c r="AM487" s="27"/>
      <c r="AN487" s="27"/>
      <c r="AO487" s="27"/>
      <c r="AP487" s="27"/>
      <c r="AQ487" s="27"/>
      <c r="AR487" s="27"/>
      <c r="AS487" s="27"/>
      <c r="AT487" s="27"/>
      <c r="AU487" s="27"/>
      <c r="AV487" s="27"/>
      <c r="AW487" s="27"/>
      <c r="AX487" s="27"/>
      <c r="AY487" s="27"/>
      <c r="AZ487" s="27"/>
      <c r="BA487" s="27"/>
      <c r="BB487" s="27"/>
      <c r="BC487" s="27"/>
      <c r="BD487" s="27"/>
      <c r="BE487" s="27"/>
      <c r="BF487" s="27"/>
      <c r="BG487" s="27"/>
      <c r="BH487" s="27"/>
      <c r="BI487" s="27"/>
      <c r="BJ487" s="27"/>
      <c r="BK487" s="68"/>
      <c r="BL487" s="36"/>
      <c r="BM487" s="60"/>
      <c r="BN487" s="7"/>
      <c r="BO487" s="7"/>
      <c r="BP487" s="7"/>
    </row>
    <row r="488" spans="4:68" x14ac:dyDescent="0.15">
      <c r="D488" s="27"/>
      <c r="E488" s="27"/>
      <c r="F488" s="27"/>
      <c r="G488" s="27"/>
      <c r="H488" s="27"/>
      <c r="I488" s="27"/>
      <c r="J488" s="27"/>
      <c r="K488" s="27"/>
      <c r="L488" s="27"/>
      <c r="M488" s="27"/>
      <c r="N488" s="27"/>
      <c r="O488" s="27"/>
      <c r="P488" s="27"/>
      <c r="Q488" s="27"/>
      <c r="R488" s="27"/>
      <c r="S488" s="27"/>
      <c r="T488" s="27"/>
      <c r="U488" s="27"/>
      <c r="V488" s="27"/>
      <c r="W488" s="27"/>
      <c r="X488" s="27"/>
      <c r="Y488" s="27"/>
      <c r="Z488" s="27"/>
      <c r="AA488" s="27"/>
      <c r="AB488" s="27"/>
      <c r="AC488" s="27"/>
      <c r="AD488" s="27"/>
      <c r="AE488" s="27"/>
      <c r="AF488" s="27"/>
      <c r="AG488" s="27"/>
      <c r="AH488" s="27"/>
      <c r="AI488" s="27"/>
      <c r="AJ488" s="27"/>
      <c r="AK488" s="27"/>
      <c r="AL488" s="27"/>
      <c r="AM488" s="27"/>
      <c r="AN488" s="27"/>
      <c r="AO488" s="27"/>
      <c r="AP488" s="27"/>
      <c r="AQ488" s="27"/>
      <c r="AR488" s="27"/>
      <c r="AS488" s="27"/>
      <c r="AT488" s="27"/>
      <c r="AU488" s="27"/>
      <c r="AV488" s="27"/>
      <c r="AW488" s="27"/>
      <c r="AX488" s="27"/>
      <c r="AY488" s="27"/>
      <c r="AZ488" s="27"/>
      <c r="BA488" s="27"/>
      <c r="BB488" s="27"/>
      <c r="BC488" s="27"/>
      <c r="BD488" s="27"/>
      <c r="BE488" s="27"/>
      <c r="BF488" s="27"/>
      <c r="BG488" s="27"/>
      <c r="BH488" s="27"/>
      <c r="BI488" s="27"/>
      <c r="BJ488" s="27"/>
      <c r="BK488" s="68"/>
      <c r="BL488" s="36"/>
      <c r="BM488" s="60"/>
      <c r="BN488" s="7"/>
      <c r="BO488" s="7"/>
      <c r="BP488" s="7"/>
    </row>
    <row r="489" spans="4:68" x14ac:dyDescent="0.15">
      <c r="D489" s="27"/>
      <c r="E489" s="27"/>
      <c r="F489" s="27"/>
      <c r="G489" s="27"/>
      <c r="H489" s="27"/>
      <c r="I489" s="27"/>
      <c r="J489" s="27"/>
      <c r="K489" s="27"/>
      <c r="L489" s="27"/>
      <c r="M489" s="27"/>
      <c r="N489" s="27"/>
      <c r="O489" s="27"/>
      <c r="P489" s="27"/>
      <c r="Q489" s="27"/>
      <c r="R489" s="27"/>
      <c r="S489" s="27"/>
      <c r="T489" s="27"/>
      <c r="U489" s="27"/>
      <c r="V489" s="27"/>
      <c r="W489" s="27"/>
      <c r="X489" s="27"/>
      <c r="Y489" s="27"/>
      <c r="Z489" s="27"/>
      <c r="AA489" s="27"/>
      <c r="AB489" s="27"/>
      <c r="AC489" s="27"/>
      <c r="AD489" s="27"/>
      <c r="AE489" s="27"/>
      <c r="AF489" s="27"/>
      <c r="AG489" s="27"/>
      <c r="AH489" s="27"/>
      <c r="AI489" s="27"/>
      <c r="AJ489" s="27"/>
      <c r="AK489" s="27"/>
      <c r="AL489" s="27"/>
      <c r="AM489" s="27"/>
      <c r="AN489" s="27"/>
      <c r="AO489" s="27"/>
      <c r="AP489" s="27"/>
      <c r="AQ489" s="27"/>
      <c r="AR489" s="27"/>
      <c r="AS489" s="27"/>
      <c r="AT489" s="27"/>
      <c r="AU489" s="27"/>
      <c r="AV489" s="27"/>
      <c r="AW489" s="27"/>
      <c r="AX489" s="27"/>
      <c r="AY489" s="27"/>
      <c r="AZ489" s="27"/>
      <c r="BA489" s="27"/>
      <c r="BB489" s="27"/>
      <c r="BC489" s="27"/>
      <c r="BD489" s="27"/>
      <c r="BE489" s="27"/>
      <c r="BF489" s="27"/>
      <c r="BG489" s="27"/>
      <c r="BH489" s="27"/>
      <c r="BI489" s="27"/>
      <c r="BJ489" s="27"/>
      <c r="BK489" s="68"/>
      <c r="BL489" s="36"/>
      <c r="BM489" s="60"/>
      <c r="BN489" s="7"/>
      <c r="BO489" s="7"/>
      <c r="BP489" s="7"/>
    </row>
    <row r="490" spans="4:68" x14ac:dyDescent="0.15">
      <c r="D490" s="27"/>
      <c r="E490" s="27"/>
      <c r="F490" s="27"/>
      <c r="G490" s="27"/>
      <c r="H490" s="27"/>
      <c r="I490" s="27"/>
      <c r="J490" s="27"/>
      <c r="K490" s="27"/>
      <c r="L490" s="27"/>
      <c r="M490" s="27"/>
      <c r="N490" s="27"/>
      <c r="O490" s="27"/>
      <c r="P490" s="27"/>
      <c r="Q490" s="27"/>
      <c r="R490" s="27"/>
      <c r="S490" s="27"/>
      <c r="T490" s="27"/>
      <c r="U490" s="27"/>
      <c r="V490" s="27"/>
      <c r="W490" s="27"/>
      <c r="X490" s="27"/>
      <c r="Y490" s="27"/>
      <c r="Z490" s="27"/>
      <c r="AA490" s="27"/>
      <c r="AB490" s="27"/>
      <c r="AC490" s="27"/>
      <c r="AD490" s="27"/>
      <c r="AE490" s="27"/>
      <c r="AF490" s="27"/>
      <c r="AG490" s="27"/>
      <c r="AH490" s="27"/>
      <c r="AI490" s="27"/>
      <c r="AJ490" s="27"/>
      <c r="AK490" s="27"/>
      <c r="AL490" s="27"/>
      <c r="AM490" s="27"/>
      <c r="AN490" s="27"/>
      <c r="AO490" s="27"/>
      <c r="AP490" s="27"/>
      <c r="AQ490" s="27"/>
      <c r="AR490" s="27"/>
      <c r="AS490" s="27"/>
      <c r="AT490" s="27"/>
      <c r="AU490" s="27"/>
      <c r="AV490" s="27"/>
      <c r="AW490" s="27"/>
      <c r="AX490" s="27"/>
      <c r="AY490" s="27"/>
      <c r="AZ490" s="27"/>
      <c r="BA490" s="27"/>
      <c r="BB490" s="27"/>
      <c r="BC490" s="27"/>
      <c r="BD490" s="27"/>
      <c r="BE490" s="27"/>
      <c r="BF490" s="27"/>
      <c r="BG490" s="27"/>
      <c r="BH490" s="27"/>
      <c r="BI490" s="27"/>
      <c r="BJ490" s="27"/>
      <c r="BK490" s="68"/>
      <c r="BL490" s="36"/>
      <c r="BM490" s="60"/>
      <c r="BN490" s="7"/>
      <c r="BO490" s="7"/>
      <c r="BP490" s="7"/>
    </row>
    <row r="491" spans="4:68" x14ac:dyDescent="0.15">
      <c r="D491" s="27"/>
      <c r="E491" s="27"/>
      <c r="F491" s="27"/>
      <c r="G491" s="27"/>
      <c r="H491" s="27"/>
      <c r="I491" s="27"/>
      <c r="J491" s="27"/>
      <c r="K491" s="27"/>
      <c r="L491" s="27"/>
      <c r="M491" s="27"/>
      <c r="N491" s="27"/>
      <c r="O491" s="27"/>
      <c r="P491" s="27"/>
      <c r="Q491" s="27"/>
      <c r="R491" s="27"/>
      <c r="S491" s="27"/>
      <c r="T491" s="27"/>
      <c r="U491" s="27"/>
      <c r="V491" s="27"/>
      <c r="W491" s="27"/>
      <c r="X491" s="27"/>
      <c r="Y491" s="27"/>
      <c r="Z491" s="27"/>
      <c r="AA491" s="27"/>
      <c r="AB491" s="27"/>
      <c r="AC491" s="27"/>
      <c r="AD491" s="27"/>
      <c r="AE491" s="27"/>
      <c r="AF491" s="27"/>
      <c r="AG491" s="27"/>
      <c r="AH491" s="27"/>
      <c r="AI491" s="27"/>
      <c r="AJ491" s="27"/>
      <c r="AK491" s="27"/>
      <c r="AL491" s="27"/>
      <c r="AM491" s="27"/>
      <c r="AN491" s="27"/>
      <c r="AO491" s="27"/>
      <c r="AP491" s="27"/>
      <c r="AQ491" s="27"/>
      <c r="AR491" s="27"/>
      <c r="AS491" s="27"/>
      <c r="AT491" s="27"/>
      <c r="AU491" s="27"/>
      <c r="AV491" s="27"/>
      <c r="AW491" s="27"/>
      <c r="AX491" s="27"/>
      <c r="AY491" s="27"/>
      <c r="AZ491" s="27"/>
      <c r="BA491" s="27"/>
      <c r="BB491" s="27"/>
      <c r="BC491" s="27"/>
      <c r="BD491" s="27"/>
      <c r="BE491" s="27"/>
      <c r="BF491" s="27"/>
      <c r="BG491" s="27"/>
      <c r="BH491" s="27"/>
      <c r="BI491" s="27"/>
      <c r="BJ491" s="27"/>
      <c r="BK491" s="68"/>
      <c r="BL491" s="36"/>
      <c r="BM491" s="60"/>
      <c r="BN491" s="7"/>
      <c r="BO491" s="7"/>
      <c r="BP491" s="7"/>
    </row>
    <row r="492" spans="4:68" x14ac:dyDescent="0.15">
      <c r="D492" s="27"/>
      <c r="E492" s="27"/>
      <c r="F492" s="27"/>
      <c r="G492" s="27"/>
      <c r="H492" s="27"/>
      <c r="I492" s="27"/>
      <c r="J492" s="27"/>
      <c r="K492" s="27"/>
      <c r="L492" s="27"/>
      <c r="M492" s="27"/>
      <c r="N492" s="27"/>
      <c r="O492" s="27"/>
      <c r="P492" s="27"/>
      <c r="Q492" s="27"/>
      <c r="R492" s="27"/>
      <c r="S492" s="27"/>
      <c r="T492" s="27"/>
      <c r="U492" s="27"/>
      <c r="V492" s="27"/>
      <c r="W492" s="27"/>
      <c r="X492" s="27"/>
      <c r="Y492" s="27"/>
      <c r="Z492" s="27"/>
      <c r="AA492" s="27"/>
      <c r="AB492" s="27"/>
      <c r="AC492" s="27"/>
      <c r="AD492" s="27"/>
      <c r="AE492" s="27"/>
      <c r="AF492" s="27"/>
      <c r="AG492" s="27"/>
      <c r="AH492" s="27"/>
      <c r="AI492" s="27"/>
      <c r="AJ492" s="27"/>
      <c r="AK492" s="27"/>
      <c r="AL492" s="27"/>
      <c r="AM492" s="27"/>
      <c r="AN492" s="27"/>
      <c r="AO492" s="27"/>
      <c r="AP492" s="27"/>
      <c r="AQ492" s="27"/>
      <c r="AR492" s="27"/>
      <c r="AS492" s="27"/>
      <c r="AT492" s="27"/>
      <c r="AU492" s="27"/>
      <c r="AV492" s="27"/>
      <c r="AW492" s="27"/>
      <c r="AX492" s="27"/>
      <c r="AY492" s="27"/>
      <c r="AZ492" s="27"/>
      <c r="BA492" s="27"/>
      <c r="BB492" s="27"/>
      <c r="BC492" s="27"/>
      <c r="BD492" s="27"/>
      <c r="BE492" s="27"/>
      <c r="BF492" s="27"/>
      <c r="BG492" s="27"/>
      <c r="BH492" s="27"/>
      <c r="BI492" s="27"/>
      <c r="BJ492" s="27"/>
      <c r="BK492" s="68"/>
      <c r="BL492" s="36"/>
      <c r="BM492" s="60"/>
      <c r="BN492" s="7"/>
      <c r="BO492" s="7"/>
      <c r="BP492" s="7"/>
    </row>
    <row r="493" spans="4:68" x14ac:dyDescent="0.15">
      <c r="D493" s="27"/>
      <c r="E493" s="27"/>
      <c r="F493" s="27"/>
      <c r="G493" s="27"/>
      <c r="H493" s="27"/>
      <c r="I493" s="27"/>
      <c r="J493" s="27"/>
      <c r="K493" s="27"/>
      <c r="L493" s="27"/>
      <c r="M493" s="27"/>
      <c r="N493" s="27"/>
      <c r="O493" s="27"/>
      <c r="P493" s="27"/>
      <c r="Q493" s="27"/>
      <c r="R493" s="27"/>
      <c r="S493" s="27"/>
      <c r="T493" s="27"/>
      <c r="U493" s="27"/>
      <c r="V493" s="27"/>
      <c r="W493" s="27"/>
      <c r="X493" s="27"/>
      <c r="Y493" s="27"/>
      <c r="Z493" s="27"/>
      <c r="AA493" s="27"/>
      <c r="AB493" s="27"/>
      <c r="AC493" s="27"/>
      <c r="AD493" s="27"/>
      <c r="AE493" s="27"/>
      <c r="AF493" s="27"/>
      <c r="AG493" s="27"/>
      <c r="AH493" s="27"/>
      <c r="AI493" s="27"/>
      <c r="AJ493" s="27"/>
      <c r="AK493" s="27"/>
      <c r="AL493" s="27"/>
      <c r="AM493" s="27"/>
      <c r="AN493" s="27"/>
      <c r="AO493" s="27"/>
      <c r="AP493" s="27"/>
      <c r="AQ493" s="27"/>
      <c r="AR493" s="27"/>
      <c r="AS493" s="27"/>
      <c r="AT493" s="27"/>
      <c r="AU493" s="27"/>
      <c r="AV493" s="27"/>
      <c r="AW493" s="27"/>
      <c r="AX493" s="27"/>
      <c r="AY493" s="27"/>
      <c r="AZ493" s="27"/>
      <c r="BA493" s="27"/>
      <c r="BB493" s="27"/>
      <c r="BC493" s="27"/>
      <c r="BD493" s="27"/>
      <c r="BE493" s="27"/>
      <c r="BF493" s="27"/>
      <c r="BG493" s="27"/>
      <c r="BH493" s="27"/>
      <c r="BI493" s="27"/>
      <c r="BJ493" s="27"/>
      <c r="BK493" s="68"/>
      <c r="BL493" s="36"/>
      <c r="BM493" s="60"/>
      <c r="BN493" s="7"/>
      <c r="BO493" s="7"/>
      <c r="BP493" s="7"/>
    </row>
    <row r="494" spans="4:68" x14ac:dyDescent="0.15">
      <c r="D494" s="27"/>
      <c r="E494" s="27"/>
      <c r="F494" s="27"/>
      <c r="G494" s="27"/>
      <c r="H494" s="27"/>
      <c r="I494" s="27"/>
      <c r="J494" s="27"/>
      <c r="K494" s="27"/>
      <c r="L494" s="27"/>
      <c r="M494" s="27"/>
      <c r="N494" s="27"/>
      <c r="O494" s="27"/>
      <c r="P494" s="27"/>
      <c r="Q494" s="27"/>
      <c r="R494" s="27"/>
      <c r="S494" s="27"/>
      <c r="T494" s="27"/>
      <c r="U494" s="27"/>
      <c r="V494" s="27"/>
      <c r="W494" s="27"/>
      <c r="X494" s="27"/>
      <c r="Y494" s="27"/>
      <c r="Z494" s="27"/>
      <c r="AA494" s="27"/>
      <c r="AB494" s="27"/>
      <c r="AC494" s="27"/>
      <c r="AD494" s="27"/>
      <c r="AE494" s="27"/>
      <c r="AF494" s="27"/>
      <c r="AG494" s="27"/>
      <c r="AH494" s="27"/>
      <c r="AI494" s="27"/>
      <c r="AJ494" s="27"/>
      <c r="AK494" s="27"/>
      <c r="AL494" s="27"/>
      <c r="AM494" s="27"/>
      <c r="AN494" s="27"/>
      <c r="AO494" s="27"/>
      <c r="AP494" s="27"/>
      <c r="AQ494" s="27"/>
      <c r="AR494" s="27"/>
      <c r="AS494" s="27"/>
      <c r="AT494" s="27"/>
      <c r="AU494" s="27"/>
      <c r="AV494" s="27"/>
      <c r="AW494" s="27"/>
      <c r="AX494" s="27"/>
      <c r="AY494" s="27"/>
      <c r="AZ494" s="27"/>
      <c r="BA494" s="27"/>
      <c r="BB494" s="27"/>
      <c r="BC494" s="27"/>
      <c r="BD494" s="27"/>
      <c r="BE494" s="27"/>
      <c r="BF494" s="27"/>
      <c r="BG494" s="27"/>
      <c r="BH494" s="27"/>
      <c r="BI494" s="27"/>
      <c r="BJ494" s="27"/>
      <c r="BK494" s="68"/>
      <c r="BL494" s="36"/>
      <c r="BM494" s="60"/>
      <c r="BN494" s="7"/>
      <c r="BO494" s="7"/>
      <c r="BP494" s="7"/>
    </row>
    <row r="495" spans="4:68" x14ac:dyDescent="0.15">
      <c r="D495" s="27"/>
      <c r="E495" s="27"/>
      <c r="F495" s="27"/>
      <c r="G495" s="27"/>
      <c r="H495" s="27"/>
      <c r="I495" s="27"/>
      <c r="J495" s="27"/>
      <c r="K495" s="27"/>
      <c r="L495" s="27"/>
      <c r="M495" s="27"/>
      <c r="N495" s="27"/>
      <c r="O495" s="27"/>
      <c r="P495" s="27"/>
      <c r="Q495" s="27"/>
      <c r="R495" s="27"/>
      <c r="S495" s="27"/>
      <c r="T495" s="27"/>
      <c r="U495" s="27"/>
      <c r="V495" s="27"/>
      <c r="W495" s="27"/>
      <c r="X495" s="27"/>
      <c r="Y495" s="27"/>
      <c r="Z495" s="27"/>
      <c r="AA495" s="27"/>
      <c r="AB495" s="27"/>
      <c r="AC495" s="27"/>
      <c r="AD495" s="27"/>
      <c r="AE495" s="27"/>
      <c r="AF495" s="27"/>
      <c r="AG495" s="27"/>
      <c r="AH495" s="27"/>
      <c r="AI495" s="27"/>
      <c r="AJ495" s="27"/>
      <c r="AK495" s="27"/>
      <c r="AL495" s="27"/>
      <c r="AM495" s="27"/>
      <c r="AN495" s="27"/>
      <c r="AO495" s="27"/>
      <c r="AP495" s="27"/>
      <c r="AQ495" s="27"/>
      <c r="AR495" s="27"/>
      <c r="AS495" s="27"/>
      <c r="AT495" s="27"/>
      <c r="AU495" s="27"/>
      <c r="AV495" s="27"/>
      <c r="AW495" s="27"/>
      <c r="AX495" s="27"/>
      <c r="AY495" s="27"/>
      <c r="AZ495" s="27"/>
      <c r="BA495" s="27"/>
      <c r="BB495" s="27"/>
      <c r="BC495" s="27"/>
      <c r="BD495" s="27"/>
      <c r="BE495" s="27"/>
      <c r="BF495" s="27"/>
      <c r="BG495" s="27"/>
      <c r="BH495" s="27"/>
      <c r="BI495" s="27"/>
      <c r="BJ495" s="27"/>
      <c r="BK495" s="68"/>
      <c r="BL495" s="36"/>
      <c r="BM495" s="60"/>
      <c r="BN495" s="7"/>
      <c r="BO495" s="7"/>
      <c r="BP495" s="7"/>
    </row>
    <row r="496" spans="4:68" x14ac:dyDescent="0.15">
      <c r="D496" s="27"/>
      <c r="E496" s="27"/>
      <c r="F496" s="27"/>
      <c r="G496" s="27"/>
      <c r="H496" s="27"/>
      <c r="I496" s="27"/>
      <c r="J496" s="27"/>
      <c r="K496" s="27"/>
      <c r="L496" s="27"/>
      <c r="M496" s="27"/>
      <c r="N496" s="27"/>
      <c r="O496" s="27"/>
      <c r="P496" s="27"/>
      <c r="Q496" s="27"/>
      <c r="R496" s="27"/>
      <c r="S496" s="27"/>
      <c r="T496" s="27"/>
      <c r="U496" s="27"/>
      <c r="V496" s="27"/>
      <c r="W496" s="27"/>
      <c r="X496" s="27"/>
      <c r="Y496" s="27"/>
      <c r="Z496" s="27"/>
      <c r="AA496" s="27"/>
      <c r="AB496" s="27"/>
      <c r="AC496" s="27"/>
      <c r="AD496" s="27"/>
      <c r="AE496" s="27"/>
      <c r="AF496" s="27"/>
      <c r="AG496" s="27"/>
      <c r="AH496" s="27"/>
      <c r="AI496" s="27"/>
      <c r="AJ496" s="27"/>
      <c r="AK496" s="27"/>
      <c r="AL496" s="27"/>
      <c r="AM496" s="27"/>
      <c r="AN496" s="27"/>
      <c r="AO496" s="27"/>
      <c r="AP496" s="27"/>
      <c r="AQ496" s="27"/>
      <c r="AR496" s="27"/>
      <c r="AS496" s="27"/>
      <c r="AT496" s="27"/>
      <c r="AU496" s="27"/>
      <c r="AV496" s="27"/>
      <c r="AW496" s="27"/>
      <c r="AX496" s="27"/>
      <c r="AY496" s="27"/>
      <c r="AZ496" s="27"/>
      <c r="BA496" s="27"/>
      <c r="BB496" s="27"/>
      <c r="BC496" s="27"/>
      <c r="BD496" s="27"/>
      <c r="BE496" s="27"/>
      <c r="BF496" s="27"/>
      <c r="BG496" s="27"/>
      <c r="BH496" s="27"/>
      <c r="BI496" s="27"/>
      <c r="BJ496" s="27"/>
      <c r="BK496" s="68"/>
      <c r="BL496" s="36"/>
      <c r="BM496" s="60"/>
      <c r="BN496" s="7"/>
      <c r="BO496" s="7"/>
      <c r="BP496" s="7"/>
    </row>
    <row r="497" spans="4:68" x14ac:dyDescent="0.15">
      <c r="D497" s="27"/>
      <c r="E497" s="27"/>
      <c r="F497" s="27"/>
      <c r="G497" s="27"/>
      <c r="H497" s="27"/>
      <c r="I497" s="27"/>
      <c r="J497" s="27"/>
      <c r="K497" s="27"/>
      <c r="L497" s="27"/>
      <c r="M497" s="27"/>
      <c r="N497" s="27"/>
      <c r="O497" s="27"/>
      <c r="P497" s="27"/>
      <c r="Q497" s="27"/>
      <c r="R497" s="27"/>
      <c r="S497" s="27"/>
      <c r="T497" s="27"/>
      <c r="U497" s="27"/>
      <c r="V497" s="27"/>
      <c r="W497" s="27"/>
      <c r="X497" s="27"/>
      <c r="Y497" s="27"/>
      <c r="Z497" s="27"/>
      <c r="AA497" s="27"/>
      <c r="AB497" s="27"/>
      <c r="AC497" s="27"/>
      <c r="AD497" s="27"/>
      <c r="AE497" s="27"/>
      <c r="AF497" s="27"/>
      <c r="AG497" s="27"/>
      <c r="AH497" s="27"/>
      <c r="AI497" s="27"/>
      <c r="AJ497" s="27"/>
      <c r="AK497" s="27"/>
      <c r="AL497" s="27"/>
      <c r="AM497" s="27"/>
      <c r="AN497" s="27"/>
      <c r="AO497" s="27"/>
      <c r="AP497" s="27"/>
      <c r="AQ497" s="27"/>
      <c r="AR497" s="27"/>
      <c r="AS497" s="27"/>
      <c r="AT497" s="27"/>
      <c r="AU497" s="27"/>
      <c r="AV497" s="27"/>
      <c r="AW497" s="27"/>
      <c r="AX497" s="27"/>
      <c r="AY497" s="27"/>
      <c r="AZ497" s="27"/>
      <c r="BA497" s="27"/>
      <c r="BB497" s="27"/>
      <c r="BC497" s="27"/>
      <c r="BD497" s="27"/>
      <c r="BE497" s="27"/>
      <c r="BF497" s="27"/>
      <c r="BG497" s="27"/>
      <c r="BH497" s="27"/>
      <c r="BI497" s="27"/>
      <c r="BJ497" s="27"/>
      <c r="BK497" s="68"/>
      <c r="BL497" s="36"/>
      <c r="BM497" s="60"/>
      <c r="BN497" s="7"/>
      <c r="BO497" s="7"/>
      <c r="BP497" s="7"/>
    </row>
    <row r="498" spans="4:68" x14ac:dyDescent="0.15">
      <c r="D498" s="27"/>
      <c r="E498" s="27"/>
      <c r="F498" s="27"/>
      <c r="G498" s="27"/>
      <c r="H498" s="27"/>
      <c r="I498" s="27"/>
      <c r="J498" s="27"/>
      <c r="K498" s="27"/>
      <c r="L498" s="27"/>
      <c r="M498" s="27"/>
      <c r="N498" s="27"/>
      <c r="O498" s="27"/>
      <c r="P498" s="27"/>
      <c r="Q498" s="27"/>
      <c r="R498" s="27"/>
      <c r="S498" s="27"/>
      <c r="T498" s="27"/>
      <c r="U498" s="27"/>
      <c r="V498" s="27"/>
      <c r="W498" s="27"/>
      <c r="X498" s="27"/>
      <c r="Y498" s="27"/>
      <c r="Z498" s="27"/>
      <c r="AA498" s="27"/>
      <c r="AB498" s="27"/>
      <c r="AC498" s="27"/>
      <c r="AD498" s="27"/>
      <c r="AE498" s="27"/>
      <c r="AF498" s="27"/>
      <c r="AG498" s="27"/>
      <c r="AH498" s="27"/>
      <c r="AI498" s="27"/>
      <c r="AJ498" s="27"/>
      <c r="AK498" s="27"/>
      <c r="AL498" s="27"/>
      <c r="AM498" s="27"/>
      <c r="AN498" s="27"/>
      <c r="AO498" s="27"/>
      <c r="AP498" s="27"/>
      <c r="AQ498" s="27"/>
      <c r="AR498" s="27"/>
      <c r="AS498" s="27"/>
      <c r="AT498" s="27"/>
      <c r="AU498" s="27"/>
      <c r="AV498" s="27"/>
      <c r="AW498" s="27"/>
      <c r="AX498" s="27"/>
      <c r="AY498" s="27"/>
      <c r="AZ498" s="27"/>
      <c r="BA498" s="27"/>
      <c r="BB498" s="27"/>
      <c r="BC498" s="27"/>
      <c r="BD498" s="27"/>
      <c r="BE498" s="27"/>
      <c r="BF498" s="27"/>
      <c r="BG498" s="27"/>
      <c r="BH498" s="27"/>
      <c r="BI498" s="27"/>
      <c r="BJ498" s="27"/>
      <c r="BK498" s="68"/>
      <c r="BL498" s="36"/>
      <c r="BM498" s="60"/>
      <c r="BN498" s="7"/>
      <c r="BO498" s="7"/>
      <c r="BP498" s="7"/>
    </row>
    <row r="499" spans="4:68" x14ac:dyDescent="0.15">
      <c r="D499" s="27"/>
      <c r="E499" s="27"/>
      <c r="F499" s="27"/>
      <c r="G499" s="27"/>
      <c r="H499" s="27"/>
      <c r="I499" s="27"/>
      <c r="J499" s="27"/>
      <c r="K499" s="27"/>
      <c r="L499" s="27"/>
      <c r="M499" s="27"/>
      <c r="N499" s="27"/>
      <c r="O499" s="27"/>
      <c r="P499" s="27"/>
      <c r="Q499" s="27"/>
      <c r="R499" s="27"/>
      <c r="S499" s="27"/>
      <c r="T499" s="27"/>
      <c r="U499" s="27"/>
      <c r="V499" s="27"/>
      <c r="W499" s="27"/>
      <c r="X499" s="27"/>
      <c r="Y499" s="27"/>
      <c r="Z499" s="27"/>
      <c r="AA499" s="27"/>
      <c r="AB499" s="27"/>
      <c r="AC499" s="27"/>
      <c r="AD499" s="27"/>
      <c r="AE499" s="27"/>
      <c r="AF499" s="27"/>
      <c r="AG499" s="27"/>
      <c r="AH499" s="27"/>
      <c r="AI499" s="27"/>
      <c r="AJ499" s="27"/>
      <c r="AK499" s="27"/>
      <c r="AL499" s="27"/>
      <c r="AM499" s="27"/>
      <c r="AN499" s="27"/>
      <c r="AO499" s="27"/>
      <c r="AP499" s="27"/>
      <c r="AQ499" s="27"/>
      <c r="AR499" s="27"/>
      <c r="AS499" s="27"/>
      <c r="AT499" s="27"/>
      <c r="AU499" s="27"/>
      <c r="AV499" s="27"/>
      <c r="AW499" s="27"/>
      <c r="AX499" s="27"/>
      <c r="AY499" s="27"/>
      <c r="AZ499" s="27"/>
      <c r="BA499" s="27"/>
      <c r="BB499" s="27"/>
      <c r="BC499" s="27"/>
      <c r="BD499" s="27"/>
      <c r="BE499" s="27"/>
      <c r="BF499" s="27"/>
      <c r="BG499" s="27"/>
      <c r="BH499" s="27"/>
      <c r="BI499" s="27"/>
      <c r="BJ499" s="27"/>
      <c r="BK499" s="68"/>
      <c r="BL499" s="36"/>
      <c r="BM499" s="60"/>
      <c r="BN499" s="7"/>
      <c r="BO499" s="7"/>
      <c r="BP499" s="7"/>
    </row>
    <row r="500" spans="4:68" x14ac:dyDescent="0.15">
      <c r="D500" s="27"/>
      <c r="E500" s="27"/>
      <c r="F500" s="27"/>
      <c r="G500" s="27"/>
      <c r="H500" s="27"/>
      <c r="I500" s="27"/>
      <c r="J500" s="27"/>
      <c r="K500" s="27"/>
      <c r="L500" s="27"/>
      <c r="M500" s="27"/>
      <c r="N500" s="27"/>
      <c r="O500" s="27"/>
      <c r="P500" s="27"/>
      <c r="Q500" s="27"/>
      <c r="R500" s="27"/>
      <c r="S500" s="27"/>
      <c r="T500" s="27"/>
      <c r="U500" s="27"/>
      <c r="V500" s="27"/>
      <c r="W500" s="27"/>
      <c r="X500" s="27"/>
      <c r="Y500" s="27"/>
      <c r="Z500" s="27"/>
      <c r="AA500" s="27"/>
      <c r="AB500" s="27"/>
      <c r="AC500" s="27"/>
      <c r="AD500" s="27"/>
      <c r="AE500" s="27"/>
      <c r="AF500" s="27"/>
      <c r="AG500" s="27"/>
      <c r="AH500" s="27"/>
      <c r="AI500" s="27"/>
      <c r="AJ500" s="27"/>
      <c r="AK500" s="27"/>
      <c r="AL500" s="27"/>
      <c r="AM500" s="27"/>
      <c r="AN500" s="27"/>
      <c r="AO500" s="27"/>
      <c r="AP500" s="27"/>
      <c r="AQ500" s="27"/>
      <c r="AR500" s="27"/>
      <c r="AS500" s="27"/>
      <c r="AT500" s="27"/>
      <c r="AU500" s="27"/>
      <c r="AV500" s="27"/>
      <c r="AW500" s="27"/>
      <c r="AX500" s="27"/>
      <c r="AY500" s="27"/>
      <c r="AZ500" s="27"/>
      <c r="BA500" s="27"/>
      <c r="BB500" s="27"/>
      <c r="BC500" s="27"/>
      <c r="BD500" s="27"/>
      <c r="BE500" s="27"/>
      <c r="BF500" s="27"/>
      <c r="BG500" s="27"/>
      <c r="BH500" s="27"/>
      <c r="BI500" s="27"/>
      <c r="BJ500" s="27"/>
      <c r="BK500" s="68"/>
      <c r="BL500" s="36"/>
      <c r="BM500" s="60"/>
      <c r="BN500" s="7"/>
      <c r="BO500" s="7"/>
      <c r="BP500" s="7"/>
    </row>
    <row r="501" spans="4:68" x14ac:dyDescent="0.15">
      <c r="D501" s="27"/>
      <c r="E501" s="27"/>
      <c r="F501" s="27"/>
      <c r="G501" s="27"/>
      <c r="H501" s="27"/>
      <c r="I501" s="27"/>
      <c r="J501" s="27"/>
      <c r="K501" s="27"/>
      <c r="L501" s="27"/>
      <c r="M501" s="27"/>
      <c r="N501" s="27"/>
      <c r="O501" s="27"/>
      <c r="P501" s="27"/>
      <c r="Q501" s="27"/>
      <c r="R501" s="27"/>
      <c r="S501" s="27"/>
      <c r="T501" s="27"/>
      <c r="U501" s="27"/>
      <c r="V501" s="27"/>
      <c r="W501" s="27"/>
      <c r="X501" s="27"/>
      <c r="Y501" s="27"/>
      <c r="Z501" s="27"/>
      <c r="AA501" s="27"/>
      <c r="AB501" s="27"/>
      <c r="AC501" s="27"/>
      <c r="AD501" s="27"/>
      <c r="AE501" s="27"/>
      <c r="AF501" s="27"/>
      <c r="AG501" s="27"/>
      <c r="AH501" s="27"/>
      <c r="AI501" s="27"/>
      <c r="AJ501" s="27"/>
      <c r="AK501" s="27"/>
      <c r="AL501" s="27"/>
      <c r="AM501" s="27"/>
      <c r="AN501" s="27"/>
      <c r="AO501" s="27"/>
      <c r="AP501" s="27"/>
      <c r="AQ501" s="27"/>
      <c r="AR501" s="27"/>
      <c r="AS501" s="27"/>
      <c r="AT501" s="27"/>
      <c r="AU501" s="27"/>
      <c r="AV501" s="27"/>
      <c r="AW501" s="27"/>
      <c r="AX501" s="27"/>
      <c r="AY501" s="27"/>
      <c r="AZ501" s="27"/>
      <c r="BA501" s="27"/>
      <c r="BB501" s="27"/>
      <c r="BC501" s="27"/>
      <c r="BD501" s="27"/>
      <c r="BE501" s="27"/>
      <c r="BF501" s="27"/>
      <c r="BG501" s="27"/>
      <c r="BH501" s="27"/>
      <c r="BI501" s="27"/>
      <c r="BJ501" s="27"/>
      <c r="BK501" s="68"/>
      <c r="BL501" s="36"/>
      <c r="BM501" s="60"/>
      <c r="BN501" s="7"/>
      <c r="BO501" s="7"/>
      <c r="BP501" s="7"/>
    </row>
    <row r="502" spans="4:68" x14ac:dyDescent="0.15">
      <c r="D502" s="27"/>
      <c r="E502" s="27"/>
      <c r="F502" s="27"/>
      <c r="G502" s="27"/>
      <c r="H502" s="27"/>
      <c r="I502" s="27"/>
      <c r="J502" s="27"/>
      <c r="K502" s="27"/>
      <c r="L502" s="27"/>
      <c r="M502" s="27"/>
      <c r="N502" s="27"/>
      <c r="O502" s="27"/>
      <c r="P502" s="27"/>
      <c r="Q502" s="27"/>
      <c r="R502" s="27"/>
      <c r="S502" s="27"/>
      <c r="T502" s="27"/>
      <c r="U502" s="27"/>
      <c r="V502" s="27"/>
      <c r="W502" s="27"/>
      <c r="X502" s="27"/>
      <c r="Y502" s="27"/>
      <c r="Z502" s="27"/>
      <c r="AA502" s="27"/>
      <c r="AB502" s="27"/>
      <c r="AC502" s="27"/>
      <c r="AD502" s="27"/>
      <c r="AE502" s="27"/>
      <c r="AF502" s="27"/>
      <c r="AG502" s="27"/>
      <c r="AH502" s="27"/>
      <c r="AI502" s="27"/>
      <c r="AJ502" s="27"/>
      <c r="AK502" s="27"/>
      <c r="AL502" s="27"/>
      <c r="AM502" s="27"/>
      <c r="AN502" s="27"/>
      <c r="AO502" s="27"/>
      <c r="AP502" s="27"/>
      <c r="AQ502" s="27"/>
      <c r="AR502" s="27"/>
      <c r="AS502" s="27"/>
      <c r="AT502" s="27"/>
      <c r="AU502" s="27"/>
      <c r="AV502" s="27"/>
      <c r="AW502" s="27"/>
      <c r="AX502" s="27"/>
      <c r="AY502" s="27"/>
      <c r="AZ502" s="27"/>
      <c r="BA502" s="27"/>
      <c r="BB502" s="27"/>
      <c r="BC502" s="27"/>
      <c r="BD502" s="27"/>
      <c r="BE502" s="27"/>
      <c r="BF502" s="27"/>
      <c r="BG502" s="27"/>
      <c r="BH502" s="27"/>
      <c r="BI502" s="27"/>
      <c r="BJ502" s="27"/>
      <c r="BK502" s="68"/>
      <c r="BL502" s="36"/>
      <c r="BM502" s="60"/>
      <c r="BN502" s="7"/>
      <c r="BO502" s="7"/>
      <c r="BP502" s="7"/>
    </row>
    <row r="503" spans="4:68" x14ac:dyDescent="0.15">
      <c r="D503" s="27"/>
      <c r="E503" s="27"/>
      <c r="F503" s="27"/>
      <c r="G503" s="27"/>
      <c r="H503" s="27"/>
      <c r="I503" s="27"/>
      <c r="J503" s="27"/>
      <c r="K503" s="27"/>
      <c r="L503" s="27"/>
      <c r="M503" s="27"/>
      <c r="N503" s="27"/>
      <c r="O503" s="27"/>
      <c r="P503" s="27"/>
      <c r="Q503" s="27"/>
      <c r="R503" s="27"/>
      <c r="S503" s="27"/>
      <c r="T503" s="27"/>
      <c r="U503" s="27"/>
      <c r="V503" s="27"/>
      <c r="W503" s="27"/>
      <c r="X503" s="27"/>
      <c r="Y503" s="27"/>
      <c r="Z503" s="27"/>
      <c r="AA503" s="27"/>
      <c r="AB503" s="27"/>
      <c r="AC503" s="27"/>
      <c r="AD503" s="27"/>
      <c r="AE503" s="27"/>
      <c r="AF503" s="27"/>
      <c r="AG503" s="27"/>
      <c r="AH503" s="27"/>
      <c r="AI503" s="27"/>
      <c r="AJ503" s="27"/>
      <c r="AK503" s="27"/>
      <c r="AL503" s="27"/>
      <c r="AM503" s="27"/>
      <c r="AN503" s="27"/>
      <c r="AO503" s="27"/>
      <c r="AP503" s="27"/>
      <c r="AQ503" s="27"/>
      <c r="AR503" s="27"/>
      <c r="AS503" s="27"/>
      <c r="AT503" s="27"/>
      <c r="AU503" s="27"/>
      <c r="AV503" s="27"/>
      <c r="AW503" s="27"/>
      <c r="AX503" s="27"/>
      <c r="AY503" s="27"/>
      <c r="AZ503" s="27"/>
      <c r="BA503" s="27"/>
      <c r="BB503" s="27"/>
      <c r="BC503" s="27"/>
      <c r="BD503" s="27"/>
      <c r="BE503" s="27"/>
      <c r="BF503" s="27"/>
      <c r="BG503" s="27"/>
      <c r="BH503" s="27"/>
      <c r="BI503" s="27"/>
      <c r="BJ503" s="27"/>
      <c r="BK503" s="68"/>
      <c r="BL503" s="36"/>
      <c r="BM503" s="60"/>
      <c r="BN503" s="7"/>
      <c r="BO503" s="7"/>
      <c r="BP503" s="7"/>
    </row>
    <row r="504" spans="4:68" x14ac:dyDescent="0.15">
      <c r="D504" s="27"/>
      <c r="E504" s="27"/>
      <c r="F504" s="27"/>
      <c r="G504" s="27"/>
      <c r="H504" s="27"/>
      <c r="I504" s="27"/>
      <c r="J504" s="27"/>
      <c r="K504" s="27"/>
      <c r="L504" s="27"/>
      <c r="M504" s="27"/>
      <c r="N504" s="27"/>
      <c r="O504" s="27"/>
      <c r="P504" s="27"/>
      <c r="Q504" s="27"/>
      <c r="R504" s="27"/>
      <c r="S504" s="27"/>
      <c r="T504" s="27"/>
      <c r="U504" s="27"/>
      <c r="V504" s="27"/>
      <c r="W504" s="27"/>
      <c r="X504" s="27"/>
      <c r="Y504" s="27"/>
      <c r="Z504" s="27"/>
      <c r="AA504" s="27"/>
      <c r="AB504" s="27"/>
      <c r="AC504" s="27"/>
      <c r="AD504" s="27"/>
      <c r="AE504" s="27"/>
      <c r="AF504" s="27"/>
      <c r="AG504" s="27"/>
      <c r="AH504" s="27"/>
      <c r="AI504" s="27"/>
      <c r="AJ504" s="27"/>
      <c r="AK504" s="27"/>
      <c r="AL504" s="27"/>
      <c r="AM504" s="27"/>
      <c r="AN504" s="27"/>
      <c r="AO504" s="27"/>
      <c r="AP504" s="27"/>
      <c r="AQ504" s="27"/>
      <c r="AR504" s="27"/>
      <c r="AS504" s="27"/>
      <c r="AT504" s="27"/>
      <c r="AU504" s="27"/>
      <c r="AV504" s="27"/>
      <c r="AW504" s="27"/>
      <c r="AX504" s="27"/>
      <c r="AY504" s="27"/>
      <c r="AZ504" s="27"/>
      <c r="BA504" s="27"/>
      <c r="BB504" s="27"/>
      <c r="BC504" s="27"/>
      <c r="BD504" s="27"/>
      <c r="BE504" s="27"/>
      <c r="BF504" s="27"/>
      <c r="BG504" s="27"/>
      <c r="BH504" s="27"/>
      <c r="BI504" s="27"/>
      <c r="BJ504" s="27"/>
      <c r="BK504" s="68"/>
      <c r="BL504" s="36"/>
      <c r="BM504" s="60"/>
      <c r="BN504" s="7"/>
      <c r="BO504" s="7"/>
      <c r="BP504" s="7"/>
    </row>
    <row r="505" spans="4:68" x14ac:dyDescent="0.15">
      <c r="D505" s="27"/>
      <c r="E505" s="27"/>
      <c r="F505" s="27"/>
      <c r="G505" s="27"/>
      <c r="H505" s="27"/>
      <c r="I505" s="27"/>
      <c r="J505" s="27"/>
      <c r="K505" s="27"/>
      <c r="L505" s="27"/>
      <c r="M505" s="27"/>
      <c r="N505" s="27"/>
      <c r="O505" s="27"/>
      <c r="P505" s="27"/>
      <c r="Q505" s="27"/>
      <c r="R505" s="27"/>
      <c r="S505" s="27"/>
      <c r="T505" s="27"/>
      <c r="U505" s="27"/>
      <c r="V505" s="27"/>
      <c r="W505" s="27"/>
      <c r="X505" s="27"/>
      <c r="Y505" s="27"/>
      <c r="Z505" s="27"/>
      <c r="AA505" s="27"/>
      <c r="AB505" s="27"/>
      <c r="AC505" s="27"/>
      <c r="AD505" s="27"/>
      <c r="AE505" s="27"/>
      <c r="AF505" s="27"/>
      <c r="AG505" s="27"/>
      <c r="AH505" s="27"/>
      <c r="AI505" s="27"/>
      <c r="AJ505" s="27"/>
      <c r="AK505" s="27"/>
      <c r="AL505" s="27"/>
      <c r="AM505" s="27"/>
      <c r="AN505" s="27"/>
      <c r="AO505" s="27"/>
      <c r="AP505" s="27"/>
      <c r="AQ505" s="27"/>
      <c r="AR505" s="27"/>
      <c r="AS505" s="27"/>
      <c r="AT505" s="27"/>
      <c r="AU505" s="27"/>
      <c r="AV505" s="27"/>
      <c r="AW505" s="27"/>
      <c r="AX505" s="27"/>
      <c r="AY505" s="27"/>
      <c r="AZ505" s="27"/>
      <c r="BA505" s="27"/>
      <c r="BB505" s="27"/>
      <c r="BC505" s="27"/>
      <c r="BD505" s="27"/>
      <c r="BE505" s="27"/>
      <c r="BF505" s="27"/>
      <c r="BG505" s="27"/>
      <c r="BH505" s="27"/>
      <c r="BI505" s="27"/>
      <c r="BJ505" s="27"/>
      <c r="BK505" s="68"/>
      <c r="BL505" s="36"/>
      <c r="BM505" s="60"/>
      <c r="BN505" s="7"/>
      <c r="BO505" s="7"/>
      <c r="BP505" s="7"/>
    </row>
    <row r="506" spans="4:68" x14ac:dyDescent="0.15">
      <c r="D506" s="27"/>
      <c r="E506" s="27"/>
      <c r="F506" s="27"/>
      <c r="G506" s="27"/>
      <c r="H506" s="27"/>
      <c r="I506" s="27"/>
      <c r="J506" s="27"/>
      <c r="K506" s="27"/>
      <c r="L506" s="27"/>
      <c r="M506" s="27"/>
      <c r="N506" s="27"/>
      <c r="O506" s="27"/>
      <c r="P506" s="27"/>
      <c r="Q506" s="27"/>
      <c r="R506" s="27"/>
      <c r="S506" s="27"/>
      <c r="T506" s="27"/>
      <c r="U506" s="27"/>
      <c r="V506" s="27"/>
      <c r="W506" s="27"/>
      <c r="X506" s="27"/>
      <c r="Y506" s="27"/>
      <c r="Z506" s="27"/>
      <c r="AA506" s="27"/>
      <c r="AB506" s="27"/>
      <c r="AC506" s="27"/>
      <c r="AD506" s="27"/>
      <c r="AE506" s="27"/>
      <c r="AF506" s="27"/>
      <c r="AG506" s="27"/>
      <c r="AH506" s="27"/>
      <c r="AI506" s="27"/>
      <c r="AJ506" s="27"/>
      <c r="AK506" s="27"/>
      <c r="AL506" s="27"/>
      <c r="AM506" s="27"/>
      <c r="AN506" s="27"/>
      <c r="AO506" s="27"/>
      <c r="AP506" s="27"/>
      <c r="AQ506" s="27"/>
      <c r="AR506" s="27"/>
      <c r="AS506" s="27"/>
      <c r="AT506" s="27"/>
      <c r="AU506" s="27"/>
      <c r="AV506" s="27"/>
      <c r="AW506" s="27"/>
      <c r="AX506" s="27"/>
      <c r="AY506" s="27"/>
      <c r="AZ506" s="27"/>
      <c r="BA506" s="27"/>
      <c r="BB506" s="27"/>
      <c r="BC506" s="27"/>
      <c r="BD506" s="27"/>
      <c r="BE506" s="27"/>
      <c r="BF506" s="27"/>
      <c r="BG506" s="27"/>
      <c r="BH506" s="27"/>
      <c r="BI506" s="27"/>
      <c r="BJ506" s="27"/>
      <c r="BK506" s="68"/>
      <c r="BL506" s="36"/>
      <c r="BM506" s="60"/>
      <c r="BN506" s="7"/>
      <c r="BO506" s="7"/>
      <c r="BP506" s="7"/>
    </row>
    <row r="507" spans="4:68" x14ac:dyDescent="0.15">
      <c r="D507" s="27"/>
      <c r="E507" s="27"/>
      <c r="F507" s="27"/>
      <c r="G507" s="27"/>
      <c r="H507" s="27"/>
      <c r="I507" s="27"/>
      <c r="J507" s="27"/>
      <c r="K507" s="27"/>
      <c r="L507" s="27"/>
      <c r="M507" s="27"/>
      <c r="N507" s="27"/>
      <c r="O507" s="27"/>
      <c r="P507" s="27"/>
      <c r="Q507" s="27"/>
      <c r="R507" s="27"/>
      <c r="S507" s="27"/>
      <c r="T507" s="27"/>
      <c r="U507" s="27"/>
      <c r="V507" s="27"/>
      <c r="W507" s="27"/>
      <c r="X507" s="27"/>
      <c r="Y507" s="27"/>
      <c r="Z507" s="27"/>
      <c r="AA507" s="27"/>
      <c r="AB507" s="27"/>
      <c r="AC507" s="27"/>
      <c r="AD507" s="27"/>
      <c r="AE507" s="27"/>
      <c r="AF507" s="27"/>
      <c r="AG507" s="27"/>
      <c r="AH507" s="27"/>
      <c r="AI507" s="27"/>
      <c r="AJ507" s="27"/>
      <c r="AK507" s="27"/>
      <c r="AL507" s="27"/>
      <c r="AM507" s="27"/>
      <c r="AN507" s="27"/>
      <c r="AO507" s="27"/>
      <c r="AP507" s="27"/>
      <c r="AQ507" s="27"/>
      <c r="AR507" s="27"/>
      <c r="AS507" s="27"/>
      <c r="AT507" s="27"/>
      <c r="AU507" s="27"/>
      <c r="AV507" s="27"/>
      <c r="AW507" s="27"/>
      <c r="AX507" s="27"/>
      <c r="AY507" s="27"/>
      <c r="AZ507" s="27"/>
      <c r="BA507" s="27"/>
      <c r="BB507" s="27"/>
      <c r="BC507" s="27"/>
      <c r="BD507" s="27"/>
      <c r="BE507" s="27"/>
      <c r="BF507" s="27"/>
      <c r="BG507" s="27"/>
      <c r="BH507" s="27"/>
      <c r="BI507" s="27"/>
      <c r="BJ507" s="27"/>
      <c r="BK507" s="68"/>
      <c r="BL507" s="36"/>
      <c r="BM507" s="60"/>
      <c r="BN507" s="7"/>
      <c r="BO507" s="7"/>
      <c r="BP507" s="7"/>
    </row>
    <row r="508" spans="4:68" x14ac:dyDescent="0.15">
      <c r="D508" s="27"/>
      <c r="E508" s="27"/>
      <c r="F508" s="27"/>
      <c r="G508" s="27"/>
      <c r="H508" s="27"/>
      <c r="I508" s="27"/>
      <c r="J508" s="27"/>
      <c r="K508" s="27"/>
      <c r="L508" s="27"/>
      <c r="M508" s="27"/>
      <c r="N508" s="27"/>
      <c r="O508" s="27"/>
      <c r="P508" s="27"/>
      <c r="Q508" s="27"/>
      <c r="R508" s="27"/>
      <c r="S508" s="27"/>
      <c r="T508" s="27"/>
      <c r="U508" s="27"/>
      <c r="V508" s="27"/>
      <c r="W508" s="27"/>
      <c r="X508" s="27"/>
      <c r="Y508" s="27"/>
      <c r="Z508" s="27"/>
      <c r="AA508" s="27"/>
      <c r="AB508" s="27"/>
      <c r="AC508" s="27"/>
      <c r="AD508" s="27"/>
      <c r="AE508" s="27"/>
      <c r="AF508" s="27"/>
      <c r="AG508" s="27"/>
      <c r="AH508" s="27"/>
      <c r="AI508" s="27"/>
      <c r="AJ508" s="27"/>
      <c r="AK508" s="27"/>
      <c r="AL508" s="27"/>
      <c r="AM508" s="27"/>
      <c r="AN508" s="27"/>
      <c r="AO508" s="27"/>
      <c r="AP508" s="27"/>
      <c r="AQ508" s="27"/>
      <c r="AR508" s="27"/>
      <c r="AS508" s="27"/>
      <c r="AT508" s="27"/>
      <c r="AU508" s="27"/>
      <c r="AV508" s="27"/>
      <c r="AW508" s="27"/>
      <c r="AX508" s="27"/>
      <c r="AY508" s="27"/>
      <c r="AZ508" s="27"/>
      <c r="BA508" s="27"/>
      <c r="BB508" s="27"/>
      <c r="BC508" s="27"/>
      <c r="BD508" s="27"/>
      <c r="BE508" s="27"/>
      <c r="BF508" s="27"/>
      <c r="BG508" s="27"/>
      <c r="BH508" s="27"/>
      <c r="BI508" s="27"/>
      <c r="BJ508" s="27"/>
      <c r="BK508" s="68"/>
      <c r="BL508" s="36"/>
      <c r="BM508" s="60"/>
      <c r="BN508" s="7"/>
      <c r="BO508" s="7"/>
      <c r="BP508" s="7"/>
    </row>
    <row r="509" spans="4:68" x14ac:dyDescent="0.15">
      <c r="D509" s="27"/>
      <c r="E509" s="27"/>
      <c r="F509" s="27"/>
      <c r="G509" s="27"/>
      <c r="H509" s="27"/>
      <c r="I509" s="27"/>
      <c r="J509" s="27"/>
      <c r="K509" s="27"/>
      <c r="L509" s="27"/>
      <c r="M509" s="27"/>
      <c r="N509" s="27"/>
      <c r="O509" s="27"/>
      <c r="P509" s="27"/>
      <c r="Q509" s="27"/>
      <c r="R509" s="27"/>
      <c r="S509" s="27"/>
      <c r="T509" s="27"/>
      <c r="U509" s="27"/>
      <c r="V509" s="27"/>
      <c r="W509" s="27"/>
      <c r="X509" s="27"/>
      <c r="Y509" s="27"/>
      <c r="Z509" s="27"/>
      <c r="AA509" s="27"/>
      <c r="AB509" s="27"/>
      <c r="AC509" s="27"/>
      <c r="AD509" s="27"/>
      <c r="AE509" s="27"/>
      <c r="AF509" s="27"/>
      <c r="AG509" s="27"/>
      <c r="AH509" s="27"/>
      <c r="AI509" s="27"/>
      <c r="AJ509" s="27"/>
      <c r="AK509" s="27"/>
      <c r="AL509" s="27"/>
      <c r="AM509" s="27"/>
      <c r="AN509" s="27"/>
      <c r="AO509" s="27"/>
      <c r="AP509" s="27"/>
      <c r="AQ509" s="27"/>
      <c r="AR509" s="27"/>
      <c r="AS509" s="27"/>
      <c r="AT509" s="27"/>
      <c r="AU509" s="27"/>
      <c r="AV509" s="27"/>
      <c r="AW509" s="27"/>
      <c r="AX509" s="27"/>
      <c r="AY509" s="27"/>
      <c r="AZ509" s="27"/>
      <c r="BA509" s="27"/>
      <c r="BB509" s="27"/>
      <c r="BC509" s="27"/>
      <c r="BD509" s="27"/>
      <c r="BE509" s="27"/>
      <c r="BF509" s="27"/>
      <c r="BG509" s="27"/>
      <c r="BH509" s="27"/>
      <c r="BI509" s="27"/>
      <c r="BJ509" s="27"/>
      <c r="BK509" s="68"/>
      <c r="BL509" s="36"/>
      <c r="BM509" s="60"/>
      <c r="BN509" s="7"/>
      <c r="BO509" s="7"/>
      <c r="BP509" s="7"/>
    </row>
    <row r="510" spans="4:68" x14ac:dyDescent="0.15">
      <c r="D510" s="27"/>
      <c r="E510" s="27"/>
      <c r="F510" s="27"/>
      <c r="G510" s="27"/>
      <c r="H510" s="27"/>
      <c r="I510" s="27"/>
      <c r="J510" s="27"/>
      <c r="K510" s="27"/>
      <c r="L510" s="27"/>
      <c r="M510" s="27"/>
      <c r="N510" s="27"/>
      <c r="O510" s="27"/>
      <c r="P510" s="27"/>
      <c r="Q510" s="27"/>
      <c r="R510" s="27"/>
      <c r="S510" s="27"/>
      <c r="T510" s="27"/>
      <c r="U510" s="27"/>
      <c r="V510" s="27"/>
      <c r="W510" s="27"/>
      <c r="X510" s="27"/>
      <c r="Y510" s="27"/>
      <c r="Z510" s="27"/>
      <c r="AA510" s="27"/>
      <c r="AB510" s="27"/>
      <c r="AC510" s="27"/>
      <c r="AD510" s="27"/>
      <c r="AE510" s="27"/>
      <c r="AF510" s="27"/>
      <c r="AG510" s="27"/>
      <c r="AH510" s="27"/>
      <c r="AI510" s="27"/>
      <c r="AJ510" s="27"/>
      <c r="AK510" s="27"/>
      <c r="AL510" s="27"/>
      <c r="AM510" s="27"/>
      <c r="AN510" s="27"/>
      <c r="AO510" s="27"/>
      <c r="AP510" s="27"/>
      <c r="AQ510" s="27"/>
      <c r="AR510" s="27"/>
      <c r="AS510" s="27"/>
      <c r="AT510" s="27"/>
      <c r="AU510" s="27"/>
      <c r="AV510" s="27"/>
      <c r="AW510" s="27"/>
      <c r="AX510" s="27"/>
      <c r="AY510" s="27"/>
      <c r="AZ510" s="27"/>
      <c r="BA510" s="27"/>
      <c r="BB510" s="27"/>
      <c r="BC510" s="27"/>
      <c r="BD510" s="27"/>
      <c r="BE510" s="27"/>
      <c r="BF510" s="27"/>
      <c r="BG510" s="27"/>
      <c r="BH510" s="27"/>
      <c r="BI510" s="27"/>
      <c r="BJ510" s="27"/>
      <c r="BK510" s="68"/>
      <c r="BL510" s="36"/>
      <c r="BM510" s="60"/>
      <c r="BN510" s="7"/>
      <c r="BO510" s="7"/>
      <c r="BP510" s="7"/>
    </row>
    <row r="511" spans="4:68" x14ac:dyDescent="0.15">
      <c r="D511" s="64"/>
      <c r="E511" s="64"/>
      <c r="F511" s="64"/>
      <c r="G511" s="64"/>
      <c r="H511" s="64"/>
      <c r="I511" s="64"/>
      <c r="J511" s="64"/>
      <c r="K511" s="64"/>
      <c r="L511" s="64"/>
      <c r="M511" s="64"/>
      <c r="N511" s="64"/>
      <c r="O511" s="64"/>
      <c r="P511" s="64"/>
      <c r="Q511" s="64"/>
      <c r="R511" s="64"/>
      <c r="S511" s="64"/>
      <c r="T511" s="64"/>
      <c r="U511" s="64"/>
      <c r="V511" s="64"/>
      <c r="W511" s="64"/>
      <c r="X511" s="64"/>
      <c r="Y511" s="64"/>
      <c r="Z511" s="64"/>
      <c r="AA511" s="64"/>
      <c r="AB511" s="64"/>
      <c r="AC511" s="64"/>
      <c r="AD511" s="64"/>
      <c r="AE511" s="64"/>
      <c r="AF511" s="64"/>
      <c r="AG511" s="64"/>
      <c r="AH511" s="64"/>
      <c r="AI511" s="64"/>
      <c r="AJ511" s="64"/>
      <c r="AK511" s="64"/>
      <c r="AL511" s="64"/>
      <c r="AM511" s="64"/>
      <c r="AN511" s="64"/>
      <c r="AO511" s="64"/>
      <c r="AP511" s="64"/>
      <c r="AQ511" s="64"/>
      <c r="AR511" s="64"/>
      <c r="AS511" s="64"/>
      <c r="AT511" s="64"/>
      <c r="AU511" s="64"/>
      <c r="AV511" s="64"/>
      <c r="AW511" s="64"/>
      <c r="AX511" s="64"/>
      <c r="AY511" s="64"/>
      <c r="AZ511" s="64"/>
      <c r="BA511" s="64"/>
      <c r="BB511" s="64"/>
      <c r="BC511" s="64"/>
      <c r="BD511" s="64"/>
      <c r="BE511" s="64"/>
      <c r="BF511" s="64"/>
      <c r="BG511" s="64"/>
      <c r="BH511" s="64"/>
      <c r="BI511" s="64"/>
      <c r="BJ511" s="64"/>
      <c r="BK511" s="69"/>
      <c r="BL511" s="36"/>
      <c r="BM511" s="7"/>
      <c r="BN511" s="7"/>
      <c r="BO511" s="7"/>
      <c r="BP511" s="7"/>
    </row>
    <row r="512" spans="4:68" x14ac:dyDescent="0.15">
      <c r="D512" s="64"/>
      <c r="E512" s="64"/>
      <c r="F512" s="64"/>
      <c r="G512" s="64"/>
      <c r="H512" s="64"/>
      <c r="I512" s="64"/>
      <c r="J512" s="64"/>
      <c r="K512" s="64"/>
      <c r="L512" s="64"/>
      <c r="M512" s="64"/>
      <c r="N512" s="64"/>
      <c r="O512" s="64"/>
      <c r="P512" s="64"/>
      <c r="Q512" s="64"/>
      <c r="R512" s="64"/>
      <c r="S512" s="64"/>
      <c r="T512" s="64"/>
      <c r="U512" s="64"/>
      <c r="V512" s="64"/>
      <c r="W512" s="64"/>
      <c r="X512" s="64"/>
      <c r="Y512" s="64"/>
      <c r="Z512" s="64"/>
      <c r="AA512" s="64"/>
      <c r="AB512" s="64"/>
      <c r="AC512" s="64"/>
      <c r="AD512" s="64"/>
      <c r="AE512" s="64"/>
      <c r="AF512" s="64"/>
      <c r="AG512" s="64"/>
      <c r="AH512" s="64"/>
      <c r="AI512" s="64"/>
      <c r="AJ512" s="64"/>
      <c r="AK512" s="64"/>
      <c r="AL512" s="64"/>
      <c r="AM512" s="64"/>
      <c r="AN512" s="64"/>
      <c r="AO512" s="64"/>
      <c r="AP512" s="64"/>
      <c r="AQ512" s="64"/>
      <c r="AR512" s="64"/>
      <c r="AS512" s="64"/>
      <c r="AT512" s="64"/>
      <c r="AU512" s="64"/>
      <c r="AV512" s="64"/>
      <c r="AW512" s="64"/>
      <c r="AX512" s="64"/>
      <c r="AY512" s="64"/>
      <c r="AZ512" s="64"/>
      <c r="BA512" s="64"/>
      <c r="BB512" s="64"/>
      <c r="BC512" s="64"/>
      <c r="BD512" s="64"/>
      <c r="BE512" s="64"/>
      <c r="BF512" s="64"/>
      <c r="BG512" s="64"/>
      <c r="BH512" s="64"/>
      <c r="BI512" s="64"/>
      <c r="BJ512" s="64"/>
      <c r="BK512" s="69"/>
      <c r="BL512" s="36"/>
      <c r="BM512" s="7"/>
      <c r="BN512" s="7"/>
      <c r="BO512" s="7"/>
      <c r="BP512" s="7"/>
    </row>
    <row r="513" spans="4:68" x14ac:dyDescent="0.15">
      <c r="D513" s="64"/>
      <c r="E513" s="64"/>
      <c r="F513" s="64"/>
      <c r="G513" s="64"/>
      <c r="H513" s="64"/>
      <c r="I513" s="64"/>
      <c r="J513" s="64"/>
      <c r="K513" s="64"/>
      <c r="L513" s="64"/>
      <c r="M513" s="64"/>
      <c r="N513" s="64"/>
      <c r="O513" s="64"/>
      <c r="P513" s="64"/>
      <c r="Q513" s="64"/>
      <c r="R513" s="64"/>
      <c r="S513" s="64"/>
      <c r="T513" s="64"/>
      <c r="U513" s="64"/>
      <c r="V513" s="64"/>
      <c r="W513" s="64"/>
      <c r="X513" s="64"/>
      <c r="Y513" s="64"/>
      <c r="Z513" s="64"/>
      <c r="AA513" s="64"/>
      <c r="AB513" s="64"/>
      <c r="AC513" s="64"/>
      <c r="AD513" s="64"/>
      <c r="AE513" s="64"/>
      <c r="AF513" s="64"/>
      <c r="AG513" s="64"/>
      <c r="AH513" s="64"/>
      <c r="AI513" s="64"/>
      <c r="AJ513" s="64"/>
      <c r="AK513" s="64"/>
      <c r="AL513" s="64"/>
      <c r="AM513" s="64"/>
      <c r="AN513" s="64"/>
      <c r="AO513" s="64"/>
      <c r="AP513" s="64"/>
      <c r="AQ513" s="64"/>
      <c r="AR513" s="64"/>
      <c r="AS513" s="64"/>
      <c r="AT513" s="64"/>
      <c r="AU513" s="64"/>
      <c r="AV513" s="64"/>
      <c r="AW513" s="64"/>
      <c r="AX513" s="64"/>
      <c r="AY513" s="64"/>
      <c r="AZ513" s="64"/>
      <c r="BA513" s="64"/>
      <c r="BB513" s="64"/>
      <c r="BC513" s="64"/>
      <c r="BD513" s="64"/>
      <c r="BE513" s="64"/>
      <c r="BF513" s="64"/>
      <c r="BG513" s="64"/>
      <c r="BH513" s="64"/>
      <c r="BI513" s="64"/>
      <c r="BJ513" s="64"/>
      <c r="BK513" s="69"/>
      <c r="BL513" s="36"/>
      <c r="BM513" s="7"/>
      <c r="BN513" s="7"/>
      <c r="BO513" s="7"/>
      <c r="BP513" s="7"/>
    </row>
    <row r="514" spans="4:68" x14ac:dyDescent="0.15">
      <c r="D514" s="64"/>
      <c r="E514" s="64"/>
      <c r="F514" s="64"/>
      <c r="G514" s="64"/>
      <c r="H514" s="64"/>
      <c r="I514" s="64"/>
      <c r="J514" s="64"/>
      <c r="K514" s="64"/>
      <c r="L514" s="64"/>
      <c r="M514" s="64"/>
      <c r="N514" s="64"/>
      <c r="O514" s="64"/>
      <c r="P514" s="64"/>
      <c r="Q514" s="64"/>
      <c r="R514" s="64"/>
      <c r="S514" s="64"/>
      <c r="T514" s="64"/>
      <c r="U514" s="64"/>
      <c r="V514" s="64"/>
      <c r="W514" s="64"/>
      <c r="X514" s="64"/>
      <c r="Y514" s="64"/>
      <c r="Z514" s="64"/>
      <c r="AA514" s="64"/>
      <c r="AB514" s="64"/>
      <c r="AC514" s="64"/>
      <c r="AD514" s="64"/>
      <c r="AE514" s="64"/>
      <c r="AF514" s="64"/>
      <c r="AG514" s="64"/>
      <c r="AH514" s="64"/>
      <c r="AI514" s="64"/>
      <c r="AJ514" s="64"/>
      <c r="AK514" s="64"/>
      <c r="AL514" s="64"/>
      <c r="AM514" s="64"/>
      <c r="AN514" s="64"/>
      <c r="AO514" s="64"/>
      <c r="AP514" s="64"/>
      <c r="AQ514" s="64"/>
      <c r="AR514" s="64"/>
      <c r="AS514" s="64"/>
      <c r="AT514" s="64"/>
      <c r="AU514" s="64"/>
      <c r="AV514" s="64"/>
      <c r="AW514" s="64"/>
      <c r="AX514" s="64"/>
      <c r="AY514" s="64"/>
      <c r="AZ514" s="64"/>
      <c r="BA514" s="64"/>
      <c r="BB514" s="64"/>
      <c r="BC514" s="64"/>
      <c r="BD514" s="64"/>
      <c r="BE514" s="64"/>
      <c r="BF514" s="64"/>
      <c r="BG514" s="64"/>
      <c r="BH514" s="64"/>
      <c r="BI514" s="64"/>
      <c r="BJ514" s="64"/>
      <c r="BK514" s="69"/>
      <c r="BL514" s="36"/>
      <c r="BM514" s="7"/>
      <c r="BN514" s="7"/>
      <c r="BO514" s="7"/>
      <c r="BP514" s="7"/>
    </row>
    <row r="515" spans="4:68" x14ac:dyDescent="0.15">
      <c r="D515" s="64"/>
      <c r="E515" s="64"/>
      <c r="F515" s="64"/>
      <c r="G515" s="64"/>
      <c r="H515" s="64"/>
      <c r="I515" s="64"/>
      <c r="J515" s="64"/>
      <c r="K515" s="64"/>
      <c r="L515" s="64"/>
      <c r="M515" s="64"/>
      <c r="N515" s="64"/>
      <c r="O515" s="64"/>
      <c r="P515" s="64"/>
      <c r="Q515" s="64"/>
      <c r="R515" s="64"/>
      <c r="S515" s="64"/>
      <c r="T515" s="64"/>
      <c r="U515" s="64"/>
      <c r="V515" s="64"/>
      <c r="W515" s="64"/>
      <c r="X515" s="64"/>
      <c r="Y515" s="64"/>
      <c r="Z515" s="64"/>
      <c r="AA515" s="64"/>
      <c r="AB515" s="64"/>
      <c r="AC515" s="64"/>
      <c r="AD515" s="64"/>
      <c r="AE515" s="64"/>
      <c r="AF515" s="64"/>
      <c r="AG515" s="64"/>
      <c r="AH515" s="64"/>
      <c r="AI515" s="64"/>
      <c r="AJ515" s="64"/>
      <c r="AK515" s="64"/>
      <c r="AL515" s="64"/>
      <c r="AM515" s="64"/>
      <c r="AN515" s="64"/>
      <c r="AO515" s="64"/>
      <c r="AP515" s="64"/>
      <c r="AQ515" s="64"/>
      <c r="AR515" s="64"/>
      <c r="AS515" s="64"/>
      <c r="AT515" s="64"/>
      <c r="AU515" s="64"/>
      <c r="AV515" s="64"/>
      <c r="AW515" s="64"/>
      <c r="AX515" s="64"/>
      <c r="AY515" s="64"/>
      <c r="AZ515" s="64"/>
      <c r="BA515" s="64"/>
      <c r="BB515" s="64"/>
      <c r="BC515" s="64"/>
      <c r="BD515" s="64"/>
      <c r="BE515" s="64"/>
      <c r="BF515" s="64"/>
      <c r="BG515" s="64"/>
      <c r="BH515" s="64"/>
      <c r="BI515" s="64"/>
      <c r="BJ515" s="64"/>
      <c r="BK515" s="69"/>
      <c r="BL515" s="36"/>
    </row>
    <row r="516" spans="4:68" x14ac:dyDescent="0.15">
      <c r="D516" s="64"/>
      <c r="E516" s="64"/>
      <c r="F516" s="64"/>
      <c r="G516" s="64"/>
      <c r="H516" s="64"/>
      <c r="I516" s="64"/>
      <c r="J516" s="64"/>
      <c r="K516" s="64"/>
      <c r="L516" s="64"/>
      <c r="M516" s="64"/>
      <c r="N516" s="64"/>
      <c r="O516" s="64"/>
      <c r="P516" s="64"/>
      <c r="Q516" s="64"/>
      <c r="R516" s="64"/>
      <c r="S516" s="64"/>
      <c r="T516" s="64"/>
      <c r="U516" s="64"/>
      <c r="V516" s="64"/>
      <c r="W516" s="64"/>
      <c r="X516" s="64"/>
      <c r="Y516" s="64"/>
      <c r="Z516" s="64"/>
      <c r="AA516" s="64"/>
      <c r="AB516" s="64"/>
      <c r="AC516" s="64"/>
      <c r="AD516" s="64"/>
      <c r="AE516" s="64"/>
      <c r="AF516" s="64"/>
      <c r="AG516" s="64"/>
      <c r="AH516" s="64"/>
      <c r="AI516" s="64"/>
      <c r="AJ516" s="64"/>
      <c r="AK516" s="64"/>
      <c r="AL516" s="64"/>
      <c r="AM516" s="64"/>
      <c r="AN516" s="64"/>
      <c r="AO516" s="64"/>
      <c r="AP516" s="64"/>
      <c r="AQ516" s="64"/>
      <c r="AR516" s="64"/>
      <c r="AS516" s="64"/>
      <c r="AT516" s="64"/>
      <c r="AU516" s="64"/>
      <c r="AV516" s="64"/>
      <c r="AW516" s="64"/>
      <c r="AX516" s="64"/>
      <c r="AY516" s="64"/>
      <c r="AZ516" s="64"/>
      <c r="BA516" s="64"/>
      <c r="BB516" s="64"/>
      <c r="BC516" s="64"/>
      <c r="BD516" s="64"/>
      <c r="BE516" s="64"/>
      <c r="BF516" s="64"/>
      <c r="BG516" s="64"/>
      <c r="BH516" s="64"/>
      <c r="BI516" s="64"/>
      <c r="BJ516" s="64"/>
      <c r="BK516" s="69"/>
      <c r="BL516" s="36"/>
    </row>
    <row r="517" spans="4:68" x14ac:dyDescent="0.15">
      <c r="D517" s="64"/>
      <c r="E517" s="64"/>
      <c r="F517" s="64"/>
      <c r="G517" s="64"/>
      <c r="H517" s="64"/>
      <c r="I517" s="64"/>
      <c r="J517" s="64"/>
      <c r="K517" s="64"/>
      <c r="L517" s="64"/>
      <c r="M517" s="64"/>
      <c r="N517" s="64"/>
      <c r="O517" s="64"/>
      <c r="P517" s="64"/>
      <c r="Q517" s="64"/>
      <c r="R517" s="64"/>
      <c r="S517" s="64"/>
      <c r="T517" s="64"/>
      <c r="U517" s="64"/>
      <c r="V517" s="64"/>
      <c r="W517" s="64"/>
      <c r="X517" s="64"/>
      <c r="Y517" s="64"/>
      <c r="Z517" s="64"/>
      <c r="AA517" s="64"/>
      <c r="AB517" s="64"/>
      <c r="AC517" s="64"/>
      <c r="AD517" s="64"/>
      <c r="AE517" s="64"/>
      <c r="AF517" s="64"/>
      <c r="AG517" s="64"/>
      <c r="AH517" s="64"/>
      <c r="AI517" s="64"/>
      <c r="AJ517" s="64"/>
      <c r="AK517" s="64"/>
      <c r="AL517" s="64"/>
      <c r="AM517" s="64"/>
      <c r="AN517" s="64"/>
      <c r="AO517" s="64"/>
      <c r="AP517" s="64"/>
      <c r="AQ517" s="64"/>
      <c r="AR517" s="64"/>
      <c r="AS517" s="64"/>
      <c r="AT517" s="64"/>
      <c r="AU517" s="64"/>
      <c r="AV517" s="64"/>
      <c r="AW517" s="64"/>
      <c r="AX517" s="64"/>
      <c r="AY517" s="64"/>
      <c r="AZ517" s="64"/>
      <c r="BA517" s="64"/>
      <c r="BB517" s="64"/>
      <c r="BC517" s="64"/>
      <c r="BD517" s="64"/>
      <c r="BE517" s="64"/>
      <c r="BF517" s="64"/>
      <c r="BG517" s="64"/>
      <c r="BH517" s="64"/>
      <c r="BI517" s="64"/>
      <c r="BJ517" s="64"/>
      <c r="BK517" s="69"/>
      <c r="BL517" s="36"/>
    </row>
    <row r="518" spans="4:68" x14ac:dyDescent="0.15">
      <c r="D518" s="64"/>
      <c r="E518" s="64"/>
      <c r="F518" s="64"/>
      <c r="G518" s="64"/>
      <c r="H518" s="64"/>
      <c r="I518" s="64"/>
      <c r="J518" s="64"/>
      <c r="K518" s="64"/>
      <c r="L518" s="64"/>
      <c r="M518" s="64"/>
      <c r="N518" s="64"/>
      <c r="O518" s="64"/>
      <c r="P518" s="64"/>
      <c r="Q518" s="64"/>
      <c r="R518" s="64"/>
      <c r="S518" s="64"/>
      <c r="T518" s="64"/>
      <c r="U518" s="64"/>
      <c r="V518" s="64"/>
      <c r="W518" s="64"/>
      <c r="X518" s="64"/>
      <c r="Y518" s="64"/>
      <c r="Z518" s="64"/>
      <c r="AA518" s="64"/>
      <c r="AB518" s="64"/>
      <c r="AC518" s="64"/>
      <c r="AD518" s="64"/>
      <c r="AE518" s="64"/>
      <c r="AF518" s="64"/>
      <c r="AG518" s="64"/>
      <c r="AH518" s="64"/>
      <c r="AI518" s="64"/>
      <c r="AJ518" s="64"/>
      <c r="AK518" s="64"/>
      <c r="AL518" s="64"/>
      <c r="AM518" s="64"/>
      <c r="AN518" s="64"/>
      <c r="AO518" s="64"/>
      <c r="AP518" s="64"/>
      <c r="AQ518" s="64"/>
      <c r="AR518" s="64"/>
      <c r="AS518" s="64"/>
      <c r="AT518" s="64"/>
      <c r="AU518" s="64"/>
      <c r="AV518" s="64"/>
      <c r="AW518" s="64"/>
      <c r="AX518" s="64"/>
      <c r="AY518" s="64"/>
      <c r="AZ518" s="64"/>
      <c r="BA518" s="64"/>
      <c r="BB518" s="64"/>
      <c r="BC518" s="64"/>
      <c r="BD518" s="64"/>
      <c r="BE518" s="64"/>
      <c r="BF518" s="64"/>
      <c r="BG518" s="64"/>
      <c r="BH518" s="64"/>
      <c r="BI518" s="64"/>
      <c r="BJ518" s="64"/>
      <c r="BK518" s="69"/>
      <c r="BL518" s="36"/>
    </row>
    <row r="519" spans="4:68" x14ac:dyDescent="0.15">
      <c r="D519" s="64"/>
      <c r="E519" s="64"/>
      <c r="F519" s="64"/>
      <c r="G519" s="64"/>
      <c r="H519" s="64"/>
      <c r="I519" s="64"/>
      <c r="J519" s="64"/>
      <c r="K519" s="64"/>
      <c r="L519" s="64"/>
      <c r="M519" s="64"/>
      <c r="N519" s="64"/>
      <c r="O519" s="64"/>
      <c r="P519" s="64"/>
      <c r="Q519" s="64"/>
      <c r="R519" s="64"/>
      <c r="S519" s="64"/>
      <c r="T519" s="64"/>
      <c r="U519" s="64"/>
      <c r="V519" s="64"/>
      <c r="W519" s="64"/>
      <c r="X519" s="64"/>
      <c r="Y519" s="64"/>
      <c r="Z519" s="64"/>
      <c r="AA519" s="64"/>
      <c r="AB519" s="64"/>
      <c r="AC519" s="64"/>
      <c r="AD519" s="64"/>
      <c r="AE519" s="64"/>
      <c r="AF519" s="64"/>
      <c r="AG519" s="64"/>
      <c r="AH519" s="64"/>
      <c r="AI519" s="64"/>
      <c r="AJ519" s="64"/>
      <c r="AK519" s="64"/>
      <c r="AL519" s="64"/>
      <c r="AM519" s="64"/>
      <c r="AN519" s="64"/>
      <c r="AO519" s="64"/>
      <c r="AP519" s="64"/>
      <c r="AQ519" s="64"/>
      <c r="AR519" s="64"/>
      <c r="AS519" s="64"/>
      <c r="AT519" s="64"/>
      <c r="AU519" s="64"/>
      <c r="AV519" s="64"/>
      <c r="AW519" s="64"/>
      <c r="AX519" s="64"/>
      <c r="AY519" s="64"/>
      <c r="AZ519" s="64"/>
      <c r="BA519" s="64"/>
      <c r="BB519" s="64"/>
      <c r="BC519" s="64"/>
      <c r="BD519" s="64"/>
      <c r="BE519" s="64"/>
      <c r="BF519" s="64"/>
      <c r="BG519" s="64"/>
      <c r="BH519" s="64"/>
      <c r="BI519" s="64"/>
      <c r="BJ519" s="64"/>
      <c r="BK519" s="69"/>
      <c r="BL519" s="36"/>
    </row>
    <row r="520" spans="4:68" x14ac:dyDescent="0.15">
      <c r="D520" s="64"/>
      <c r="E520" s="64"/>
      <c r="F520" s="64"/>
      <c r="G520" s="64"/>
      <c r="H520" s="64"/>
      <c r="I520" s="64"/>
      <c r="J520" s="64"/>
      <c r="K520" s="64"/>
      <c r="L520" s="64"/>
      <c r="M520" s="64"/>
      <c r="N520" s="64"/>
      <c r="O520" s="64"/>
      <c r="P520" s="64"/>
      <c r="Q520" s="64"/>
      <c r="R520" s="64"/>
      <c r="S520" s="64"/>
      <c r="T520" s="64"/>
      <c r="U520" s="64"/>
      <c r="V520" s="64"/>
      <c r="W520" s="64"/>
      <c r="X520" s="64"/>
      <c r="Y520" s="64"/>
      <c r="Z520" s="64"/>
      <c r="AA520" s="64"/>
      <c r="AB520" s="64"/>
      <c r="AC520" s="64"/>
      <c r="AD520" s="64"/>
      <c r="AE520" s="64"/>
      <c r="AF520" s="64"/>
      <c r="AG520" s="64"/>
      <c r="AH520" s="64"/>
      <c r="AI520" s="64"/>
      <c r="AJ520" s="64"/>
      <c r="AK520" s="64"/>
      <c r="AL520" s="64"/>
      <c r="AM520" s="64"/>
      <c r="AN520" s="64"/>
      <c r="AO520" s="64"/>
      <c r="AP520" s="64"/>
      <c r="AQ520" s="64"/>
      <c r="AR520" s="64"/>
      <c r="AS520" s="64"/>
      <c r="AT520" s="64"/>
      <c r="AU520" s="64"/>
      <c r="AV520" s="64"/>
      <c r="AW520" s="64"/>
      <c r="AX520" s="64"/>
      <c r="AY520" s="64"/>
      <c r="AZ520" s="64"/>
      <c r="BA520" s="64"/>
      <c r="BB520" s="64"/>
      <c r="BC520" s="64"/>
      <c r="BD520" s="64"/>
      <c r="BE520" s="64"/>
      <c r="BF520" s="64"/>
      <c r="BG520" s="64"/>
      <c r="BH520" s="64"/>
      <c r="BI520" s="64"/>
      <c r="BJ520" s="64"/>
      <c r="BK520" s="69"/>
      <c r="BL520" s="36"/>
    </row>
    <row r="521" spans="4:68" x14ac:dyDescent="0.15">
      <c r="D521" s="64"/>
      <c r="E521" s="64"/>
      <c r="F521" s="64"/>
      <c r="G521" s="64"/>
      <c r="H521" s="64"/>
      <c r="I521" s="64"/>
      <c r="J521" s="64"/>
      <c r="K521" s="64"/>
      <c r="L521" s="64"/>
      <c r="M521" s="64"/>
      <c r="N521" s="64"/>
      <c r="O521" s="64"/>
      <c r="P521" s="64"/>
      <c r="Q521" s="64"/>
      <c r="R521" s="64"/>
      <c r="S521" s="64"/>
      <c r="T521" s="64"/>
      <c r="U521" s="64"/>
      <c r="V521" s="64"/>
      <c r="W521" s="64"/>
      <c r="X521" s="64"/>
      <c r="Y521" s="64"/>
      <c r="Z521" s="64"/>
      <c r="AA521" s="64"/>
      <c r="AB521" s="64"/>
      <c r="AC521" s="64"/>
      <c r="AD521" s="64"/>
      <c r="AE521" s="64"/>
      <c r="AF521" s="64"/>
      <c r="AG521" s="64"/>
      <c r="AH521" s="64"/>
      <c r="AI521" s="64"/>
      <c r="AJ521" s="64"/>
      <c r="AK521" s="64"/>
      <c r="AL521" s="64"/>
      <c r="AM521" s="64"/>
      <c r="AN521" s="64"/>
      <c r="AO521" s="64"/>
      <c r="AP521" s="64"/>
      <c r="AQ521" s="64"/>
      <c r="AR521" s="64"/>
      <c r="AS521" s="64"/>
      <c r="AT521" s="64"/>
      <c r="AU521" s="64"/>
      <c r="AV521" s="64"/>
      <c r="AW521" s="64"/>
      <c r="AX521" s="64"/>
      <c r="AY521" s="64"/>
      <c r="AZ521" s="64"/>
      <c r="BA521" s="64"/>
      <c r="BB521" s="64"/>
      <c r="BC521" s="64"/>
      <c r="BD521" s="64"/>
      <c r="BE521" s="64"/>
      <c r="BF521" s="64"/>
      <c r="BG521" s="64"/>
      <c r="BH521" s="64"/>
      <c r="BI521" s="64"/>
      <c r="BJ521" s="64"/>
      <c r="BK521" s="69"/>
      <c r="BL521" s="36"/>
    </row>
    <row r="522" spans="4:68" x14ac:dyDescent="0.15">
      <c r="D522" s="64"/>
      <c r="E522" s="64"/>
      <c r="F522" s="64"/>
      <c r="G522" s="64"/>
      <c r="H522" s="64"/>
      <c r="I522" s="64"/>
      <c r="J522" s="64"/>
      <c r="K522" s="64"/>
      <c r="L522" s="64"/>
      <c r="M522" s="64"/>
      <c r="N522" s="64"/>
      <c r="O522" s="64"/>
      <c r="P522" s="64"/>
      <c r="Q522" s="64"/>
      <c r="R522" s="64"/>
      <c r="S522" s="64"/>
      <c r="T522" s="64"/>
      <c r="U522" s="64"/>
      <c r="V522" s="64"/>
      <c r="W522" s="64"/>
      <c r="X522" s="64"/>
      <c r="Y522" s="64"/>
      <c r="Z522" s="64"/>
      <c r="AA522" s="64"/>
      <c r="AB522" s="64"/>
      <c r="AC522" s="64"/>
      <c r="AD522" s="64"/>
      <c r="AE522" s="64"/>
      <c r="AF522" s="64"/>
      <c r="AG522" s="64"/>
      <c r="AH522" s="64"/>
      <c r="AI522" s="64"/>
      <c r="AJ522" s="64"/>
      <c r="AK522" s="64"/>
      <c r="AL522" s="64"/>
      <c r="AM522" s="64"/>
      <c r="AN522" s="64"/>
      <c r="AO522" s="64"/>
      <c r="AP522" s="64"/>
      <c r="AQ522" s="64"/>
      <c r="AR522" s="64"/>
      <c r="AS522" s="64"/>
      <c r="AT522" s="64"/>
      <c r="AU522" s="64"/>
      <c r="AV522" s="64"/>
      <c r="AW522" s="64"/>
      <c r="AX522" s="64"/>
      <c r="AY522" s="64"/>
      <c r="AZ522" s="64"/>
      <c r="BA522" s="64"/>
      <c r="BB522" s="64"/>
      <c r="BC522" s="64"/>
      <c r="BD522" s="64"/>
      <c r="BE522" s="64"/>
      <c r="BF522" s="64"/>
      <c r="BG522" s="64"/>
      <c r="BH522" s="64"/>
      <c r="BI522" s="64"/>
      <c r="BJ522" s="64"/>
      <c r="BK522" s="69"/>
      <c r="BL522" s="36"/>
    </row>
    <row r="523" spans="4:68" x14ac:dyDescent="0.15">
      <c r="D523" s="64"/>
      <c r="E523" s="64"/>
      <c r="F523" s="64"/>
      <c r="G523" s="64"/>
      <c r="H523" s="64"/>
      <c r="I523" s="64"/>
      <c r="J523" s="64"/>
      <c r="K523" s="64"/>
      <c r="L523" s="64"/>
      <c r="M523" s="64"/>
      <c r="N523" s="64"/>
      <c r="O523" s="64"/>
      <c r="P523" s="64"/>
      <c r="Q523" s="64"/>
      <c r="R523" s="64"/>
      <c r="S523" s="64"/>
      <c r="T523" s="64"/>
      <c r="U523" s="64"/>
      <c r="V523" s="64"/>
      <c r="W523" s="64"/>
      <c r="X523" s="64"/>
      <c r="Y523" s="64"/>
      <c r="Z523" s="64"/>
      <c r="AA523" s="64"/>
      <c r="AB523" s="64"/>
      <c r="AC523" s="64"/>
      <c r="AD523" s="64"/>
      <c r="AE523" s="64"/>
      <c r="AF523" s="64"/>
      <c r="AG523" s="64"/>
      <c r="AH523" s="64"/>
      <c r="AI523" s="64"/>
      <c r="AJ523" s="64"/>
      <c r="AK523" s="64"/>
      <c r="AL523" s="64"/>
      <c r="AM523" s="64"/>
      <c r="AN523" s="64"/>
      <c r="AO523" s="64"/>
      <c r="AP523" s="64"/>
      <c r="AQ523" s="64"/>
      <c r="AR523" s="64"/>
      <c r="AS523" s="64"/>
      <c r="AT523" s="64"/>
      <c r="AU523" s="64"/>
      <c r="AV523" s="64"/>
      <c r="AW523" s="64"/>
      <c r="AX523" s="64"/>
      <c r="AY523" s="64"/>
      <c r="AZ523" s="64"/>
      <c r="BA523" s="64"/>
      <c r="BB523" s="64"/>
      <c r="BC523" s="64"/>
      <c r="BD523" s="64"/>
      <c r="BE523" s="64"/>
      <c r="BF523" s="64"/>
      <c r="BG523" s="64"/>
      <c r="BH523" s="64"/>
      <c r="BI523" s="64"/>
      <c r="BJ523" s="64"/>
      <c r="BK523" s="69"/>
      <c r="BL523" s="36"/>
    </row>
    <row r="524" spans="4:68" x14ac:dyDescent="0.15">
      <c r="D524" s="64"/>
      <c r="E524" s="64"/>
      <c r="F524" s="64"/>
      <c r="G524" s="64"/>
      <c r="H524" s="64"/>
      <c r="I524" s="64"/>
      <c r="J524" s="64"/>
      <c r="K524" s="64"/>
      <c r="L524" s="64"/>
      <c r="M524" s="64"/>
      <c r="N524" s="64"/>
      <c r="O524" s="64"/>
      <c r="P524" s="64"/>
      <c r="Q524" s="64"/>
      <c r="R524" s="64"/>
      <c r="S524" s="64"/>
      <c r="T524" s="64"/>
      <c r="U524" s="64"/>
      <c r="V524" s="64"/>
      <c r="W524" s="64"/>
      <c r="X524" s="64"/>
      <c r="Y524" s="64"/>
      <c r="Z524" s="64"/>
      <c r="AA524" s="64"/>
      <c r="AB524" s="64"/>
      <c r="AC524" s="64"/>
      <c r="AD524" s="64"/>
      <c r="AE524" s="64"/>
      <c r="AF524" s="64"/>
      <c r="AG524" s="64"/>
      <c r="AH524" s="64"/>
      <c r="AI524" s="64"/>
      <c r="AJ524" s="64"/>
      <c r="AK524" s="64"/>
      <c r="AL524" s="64"/>
      <c r="AM524" s="64"/>
      <c r="AN524" s="64"/>
      <c r="AO524" s="64"/>
      <c r="AP524" s="64"/>
      <c r="AQ524" s="64"/>
      <c r="AR524" s="64"/>
      <c r="AS524" s="64"/>
      <c r="AT524" s="64"/>
      <c r="AU524" s="64"/>
      <c r="AV524" s="64"/>
      <c r="AW524" s="64"/>
      <c r="AX524" s="64"/>
      <c r="AY524" s="64"/>
      <c r="AZ524" s="64"/>
      <c r="BA524" s="64"/>
      <c r="BB524" s="64"/>
      <c r="BC524" s="64"/>
      <c r="BD524" s="64"/>
      <c r="BE524" s="64"/>
      <c r="BF524" s="64"/>
      <c r="BG524" s="64"/>
      <c r="BH524" s="64"/>
      <c r="BI524" s="64"/>
      <c r="BJ524" s="64"/>
      <c r="BK524" s="69"/>
      <c r="BL524" s="36"/>
    </row>
    <row r="525" spans="4:68" x14ac:dyDescent="0.15">
      <c r="D525" s="64"/>
      <c r="E525" s="64"/>
      <c r="F525" s="64"/>
      <c r="G525" s="64"/>
      <c r="H525" s="64"/>
      <c r="I525" s="64"/>
      <c r="J525" s="64"/>
      <c r="K525" s="64"/>
      <c r="L525" s="64"/>
      <c r="M525" s="64"/>
      <c r="N525" s="64"/>
      <c r="O525" s="64"/>
      <c r="P525" s="64"/>
      <c r="Q525" s="64"/>
      <c r="R525" s="64"/>
      <c r="S525" s="64"/>
      <c r="T525" s="64"/>
      <c r="U525" s="64"/>
      <c r="V525" s="64"/>
      <c r="W525" s="64"/>
      <c r="X525" s="64"/>
      <c r="Y525" s="64"/>
      <c r="Z525" s="64"/>
      <c r="AA525" s="64"/>
      <c r="AB525" s="64"/>
      <c r="AC525" s="64"/>
      <c r="AD525" s="64"/>
      <c r="AE525" s="64"/>
      <c r="AF525" s="64"/>
      <c r="AG525" s="64"/>
      <c r="AH525" s="64"/>
      <c r="AI525" s="64"/>
      <c r="AJ525" s="64"/>
      <c r="AK525" s="64"/>
      <c r="AL525" s="64"/>
      <c r="AM525" s="64"/>
      <c r="AN525" s="64"/>
      <c r="AO525" s="64"/>
      <c r="AP525" s="64"/>
      <c r="AQ525" s="64"/>
      <c r="AR525" s="64"/>
      <c r="AS525" s="64"/>
      <c r="AT525" s="64"/>
      <c r="AU525" s="64"/>
      <c r="AV525" s="64"/>
      <c r="AW525" s="64"/>
      <c r="AX525" s="64"/>
      <c r="AY525" s="64"/>
      <c r="AZ525" s="64"/>
      <c r="BA525" s="64"/>
      <c r="BB525" s="64"/>
      <c r="BC525" s="64"/>
      <c r="BD525" s="64"/>
      <c r="BE525" s="64"/>
      <c r="BF525" s="64"/>
      <c r="BG525" s="64"/>
      <c r="BH525" s="64"/>
      <c r="BI525" s="64"/>
      <c r="BJ525" s="64"/>
      <c r="BK525" s="69"/>
      <c r="BL525" s="36"/>
    </row>
    <row r="526" spans="4:68" x14ac:dyDescent="0.15">
      <c r="D526" s="64"/>
      <c r="E526" s="64"/>
      <c r="F526" s="64"/>
      <c r="G526" s="64"/>
      <c r="H526" s="64"/>
      <c r="I526" s="64"/>
      <c r="J526" s="64"/>
      <c r="K526" s="64"/>
      <c r="L526" s="64"/>
      <c r="M526" s="64"/>
      <c r="N526" s="64"/>
      <c r="O526" s="64"/>
      <c r="P526" s="64"/>
      <c r="Q526" s="64"/>
      <c r="R526" s="64"/>
      <c r="S526" s="64"/>
      <c r="T526" s="64"/>
      <c r="U526" s="64"/>
      <c r="V526" s="64"/>
      <c r="W526" s="64"/>
      <c r="X526" s="64"/>
      <c r="Y526" s="64"/>
      <c r="Z526" s="64"/>
      <c r="AA526" s="64"/>
      <c r="AB526" s="64"/>
      <c r="AC526" s="64"/>
      <c r="AD526" s="64"/>
      <c r="AE526" s="64"/>
      <c r="AF526" s="64"/>
      <c r="AG526" s="64"/>
      <c r="AH526" s="64"/>
      <c r="AI526" s="64"/>
      <c r="AJ526" s="64"/>
      <c r="AK526" s="64"/>
      <c r="AL526" s="64"/>
      <c r="AM526" s="64"/>
      <c r="AN526" s="64"/>
      <c r="AO526" s="64"/>
      <c r="AP526" s="64"/>
      <c r="AQ526" s="64"/>
      <c r="AR526" s="64"/>
      <c r="AS526" s="64"/>
      <c r="AT526" s="64"/>
      <c r="AU526" s="64"/>
      <c r="AV526" s="64"/>
      <c r="AW526" s="64"/>
      <c r="AX526" s="64"/>
      <c r="AY526" s="64"/>
      <c r="AZ526" s="64"/>
      <c r="BA526" s="64"/>
      <c r="BB526" s="64"/>
      <c r="BC526" s="64"/>
      <c r="BD526" s="64"/>
      <c r="BE526" s="64"/>
      <c r="BF526" s="64"/>
      <c r="BG526" s="64"/>
      <c r="BH526" s="64"/>
      <c r="BI526" s="64"/>
      <c r="BJ526" s="64"/>
      <c r="BK526" s="69"/>
      <c r="BL526" s="36"/>
    </row>
    <row r="527" spans="4:68" x14ac:dyDescent="0.15">
      <c r="D527" s="64"/>
      <c r="E527" s="64"/>
      <c r="F527" s="64"/>
      <c r="G527" s="64"/>
      <c r="H527" s="64"/>
      <c r="I527" s="64"/>
      <c r="J527" s="64"/>
      <c r="K527" s="64"/>
      <c r="L527" s="64"/>
      <c r="M527" s="64"/>
      <c r="N527" s="64"/>
      <c r="O527" s="64"/>
      <c r="P527" s="64"/>
      <c r="Q527" s="64"/>
      <c r="R527" s="64"/>
      <c r="S527" s="64"/>
      <c r="T527" s="64"/>
      <c r="U527" s="64"/>
      <c r="V527" s="64"/>
      <c r="W527" s="64"/>
      <c r="X527" s="64"/>
      <c r="Y527" s="64"/>
      <c r="Z527" s="64"/>
      <c r="AA527" s="64"/>
      <c r="AB527" s="64"/>
      <c r="AC527" s="64"/>
      <c r="AD527" s="64"/>
      <c r="AE527" s="64"/>
      <c r="AF527" s="64"/>
      <c r="AG527" s="64"/>
      <c r="AH527" s="64"/>
      <c r="AI527" s="64"/>
      <c r="AJ527" s="64"/>
      <c r="AK527" s="64"/>
      <c r="AL527" s="64"/>
      <c r="AM527" s="64"/>
      <c r="AN527" s="64"/>
      <c r="AO527" s="64"/>
      <c r="AP527" s="64"/>
      <c r="AQ527" s="64"/>
      <c r="AR527" s="64"/>
      <c r="AS527" s="64"/>
      <c r="AT527" s="64"/>
      <c r="AU527" s="64"/>
      <c r="AV527" s="64"/>
      <c r="AW527" s="64"/>
      <c r="AX527" s="64"/>
      <c r="AY527" s="64"/>
      <c r="AZ527" s="64"/>
      <c r="BA527" s="64"/>
      <c r="BB527" s="64"/>
      <c r="BC527" s="64"/>
      <c r="BD527" s="64"/>
      <c r="BE527" s="64"/>
      <c r="BF527" s="64"/>
      <c r="BG527" s="64"/>
      <c r="BH527" s="64"/>
      <c r="BI527" s="64"/>
      <c r="BJ527" s="64"/>
      <c r="BK527" s="69"/>
      <c r="BL527" s="36"/>
    </row>
    <row r="528" spans="4:68" x14ac:dyDescent="0.15">
      <c r="D528" s="64"/>
      <c r="E528" s="64"/>
      <c r="F528" s="64"/>
      <c r="G528" s="64"/>
      <c r="H528" s="64"/>
      <c r="I528" s="64"/>
      <c r="J528" s="64"/>
      <c r="K528" s="64"/>
      <c r="L528" s="64"/>
      <c r="M528" s="64"/>
      <c r="N528" s="64"/>
      <c r="O528" s="64"/>
      <c r="P528" s="64"/>
      <c r="Q528" s="64"/>
      <c r="R528" s="64"/>
      <c r="S528" s="64"/>
      <c r="T528" s="64"/>
      <c r="U528" s="64"/>
      <c r="V528" s="64"/>
      <c r="W528" s="64"/>
      <c r="X528" s="64"/>
      <c r="Y528" s="64"/>
      <c r="Z528" s="64"/>
      <c r="AA528" s="64"/>
      <c r="AB528" s="64"/>
      <c r="AC528" s="64"/>
      <c r="AD528" s="64"/>
      <c r="AE528" s="64"/>
      <c r="AF528" s="64"/>
      <c r="AG528" s="64"/>
      <c r="AH528" s="64"/>
      <c r="AI528" s="64"/>
      <c r="AJ528" s="64"/>
      <c r="AK528" s="64"/>
      <c r="AL528" s="64"/>
      <c r="AM528" s="64"/>
      <c r="AN528" s="64"/>
      <c r="AO528" s="64"/>
      <c r="AP528" s="64"/>
      <c r="AQ528" s="64"/>
      <c r="AR528" s="64"/>
      <c r="AS528" s="64"/>
      <c r="AT528" s="64"/>
      <c r="AU528" s="64"/>
      <c r="AV528" s="64"/>
      <c r="AW528" s="64"/>
      <c r="AX528" s="64"/>
      <c r="AY528" s="64"/>
      <c r="AZ528" s="64"/>
      <c r="BA528" s="64"/>
      <c r="BB528" s="64"/>
      <c r="BC528" s="64"/>
      <c r="BD528" s="64"/>
      <c r="BE528" s="64"/>
      <c r="BF528" s="64"/>
      <c r="BG528" s="64"/>
      <c r="BH528" s="64"/>
      <c r="BI528" s="64"/>
      <c r="BJ528" s="64"/>
      <c r="BK528" s="69"/>
      <c r="BL528" s="36"/>
    </row>
    <row r="529" spans="4:64" x14ac:dyDescent="0.15">
      <c r="D529" s="64"/>
      <c r="E529" s="64"/>
      <c r="F529" s="64"/>
      <c r="G529" s="64"/>
      <c r="H529" s="64"/>
      <c r="I529" s="64"/>
      <c r="J529" s="64"/>
      <c r="K529" s="64"/>
      <c r="L529" s="64"/>
      <c r="M529" s="64"/>
      <c r="N529" s="64"/>
      <c r="O529" s="64"/>
      <c r="P529" s="64"/>
      <c r="Q529" s="64"/>
      <c r="R529" s="64"/>
      <c r="S529" s="64"/>
      <c r="T529" s="64"/>
      <c r="U529" s="64"/>
      <c r="V529" s="64"/>
      <c r="W529" s="64"/>
      <c r="X529" s="64"/>
      <c r="Y529" s="64"/>
      <c r="Z529" s="64"/>
      <c r="AA529" s="64"/>
      <c r="AB529" s="64"/>
      <c r="AC529" s="64"/>
      <c r="AD529" s="64"/>
      <c r="AE529" s="64"/>
      <c r="AF529" s="64"/>
      <c r="AG529" s="64"/>
      <c r="AH529" s="64"/>
      <c r="AI529" s="64"/>
      <c r="AJ529" s="64"/>
      <c r="AK529" s="64"/>
      <c r="AL529" s="64"/>
      <c r="AM529" s="64"/>
      <c r="AN529" s="64"/>
      <c r="AO529" s="64"/>
      <c r="AP529" s="64"/>
      <c r="AQ529" s="64"/>
      <c r="AR529" s="64"/>
      <c r="AS529" s="64"/>
      <c r="AT529" s="64"/>
      <c r="AU529" s="64"/>
      <c r="AV529" s="64"/>
      <c r="AW529" s="64"/>
      <c r="AX529" s="64"/>
      <c r="AY529" s="64"/>
      <c r="AZ529" s="64"/>
      <c r="BA529" s="64"/>
      <c r="BB529" s="64"/>
      <c r="BC529" s="64"/>
      <c r="BD529" s="64"/>
      <c r="BE529" s="64"/>
      <c r="BF529" s="64"/>
      <c r="BG529" s="64"/>
      <c r="BH529" s="64"/>
      <c r="BI529" s="64"/>
      <c r="BJ529" s="64"/>
      <c r="BK529" s="69"/>
      <c r="BL529" s="36"/>
    </row>
    <row r="530" spans="4:64" x14ac:dyDescent="0.15">
      <c r="D530" s="64"/>
      <c r="E530" s="64"/>
      <c r="F530" s="64"/>
      <c r="G530" s="64"/>
      <c r="H530" s="64"/>
      <c r="I530" s="64"/>
      <c r="J530" s="64"/>
      <c r="K530" s="64"/>
      <c r="L530" s="64"/>
      <c r="M530" s="64"/>
      <c r="N530" s="64"/>
      <c r="O530" s="64"/>
      <c r="P530" s="64"/>
      <c r="Q530" s="64"/>
      <c r="R530" s="64"/>
      <c r="S530" s="64"/>
      <c r="T530" s="64"/>
      <c r="U530" s="64"/>
      <c r="V530" s="64"/>
      <c r="W530" s="64"/>
      <c r="X530" s="64"/>
      <c r="Y530" s="64"/>
      <c r="Z530" s="64"/>
      <c r="AA530" s="64"/>
      <c r="AB530" s="64"/>
      <c r="AC530" s="64"/>
      <c r="AD530" s="64"/>
      <c r="AE530" s="64"/>
      <c r="AF530" s="64"/>
      <c r="AG530" s="64"/>
      <c r="AH530" s="64"/>
      <c r="AI530" s="64"/>
      <c r="AJ530" s="64"/>
      <c r="AK530" s="64"/>
      <c r="AL530" s="64"/>
      <c r="AM530" s="64"/>
      <c r="AN530" s="64"/>
      <c r="AO530" s="64"/>
      <c r="AP530" s="64"/>
      <c r="AQ530" s="64"/>
      <c r="AR530" s="64"/>
      <c r="AS530" s="64"/>
      <c r="AT530" s="64"/>
      <c r="AU530" s="64"/>
      <c r="AV530" s="64"/>
      <c r="AW530" s="64"/>
      <c r="AX530" s="64"/>
      <c r="AY530" s="64"/>
      <c r="AZ530" s="64"/>
      <c r="BA530" s="64"/>
      <c r="BB530" s="64"/>
      <c r="BC530" s="64"/>
      <c r="BD530" s="64"/>
      <c r="BE530" s="64"/>
      <c r="BF530" s="64"/>
      <c r="BG530" s="64"/>
      <c r="BH530" s="64"/>
      <c r="BI530" s="64"/>
      <c r="BJ530" s="64"/>
      <c r="BK530" s="69"/>
      <c r="BL530" s="36"/>
    </row>
    <row r="531" spans="4:64" x14ac:dyDescent="0.15">
      <c r="D531" s="64"/>
      <c r="E531" s="64"/>
      <c r="F531" s="64"/>
      <c r="G531" s="64"/>
      <c r="H531" s="64"/>
      <c r="I531" s="64"/>
      <c r="J531" s="64"/>
      <c r="K531" s="64"/>
      <c r="L531" s="64"/>
      <c r="M531" s="64"/>
      <c r="N531" s="64"/>
      <c r="O531" s="64"/>
      <c r="P531" s="64"/>
      <c r="Q531" s="64"/>
      <c r="R531" s="64"/>
      <c r="S531" s="64"/>
      <c r="T531" s="64"/>
      <c r="U531" s="64"/>
      <c r="V531" s="64"/>
      <c r="W531" s="64"/>
      <c r="X531" s="64"/>
      <c r="Y531" s="64"/>
      <c r="Z531" s="64"/>
      <c r="AA531" s="64"/>
      <c r="AB531" s="64"/>
      <c r="AC531" s="64"/>
      <c r="AD531" s="64"/>
      <c r="AE531" s="64"/>
      <c r="AF531" s="64"/>
      <c r="AG531" s="64"/>
      <c r="AH531" s="64"/>
      <c r="AI531" s="64"/>
      <c r="AJ531" s="64"/>
      <c r="AK531" s="64"/>
      <c r="AL531" s="64"/>
      <c r="AM531" s="64"/>
      <c r="AN531" s="64"/>
      <c r="AO531" s="64"/>
      <c r="AP531" s="64"/>
      <c r="AQ531" s="64"/>
      <c r="AR531" s="64"/>
      <c r="AS531" s="64"/>
      <c r="AT531" s="64"/>
      <c r="AU531" s="64"/>
      <c r="AV531" s="64"/>
      <c r="AW531" s="64"/>
      <c r="AX531" s="64"/>
      <c r="AY531" s="64"/>
      <c r="AZ531" s="64"/>
      <c r="BA531" s="64"/>
      <c r="BB531" s="64"/>
      <c r="BC531" s="64"/>
      <c r="BD531" s="64"/>
      <c r="BE531" s="64"/>
      <c r="BF531" s="64"/>
      <c r="BG531" s="64"/>
      <c r="BH531" s="64"/>
      <c r="BI531" s="64"/>
      <c r="BJ531" s="64"/>
      <c r="BK531" s="69"/>
      <c r="BL531" s="36"/>
    </row>
    <row r="532" spans="4:64" x14ac:dyDescent="0.15">
      <c r="D532" s="64"/>
      <c r="E532" s="64"/>
      <c r="F532" s="64"/>
      <c r="G532" s="64"/>
      <c r="H532" s="64"/>
      <c r="I532" s="64"/>
      <c r="J532" s="64"/>
      <c r="K532" s="64"/>
      <c r="L532" s="64"/>
      <c r="M532" s="64"/>
      <c r="N532" s="64"/>
      <c r="O532" s="64"/>
      <c r="P532" s="64"/>
      <c r="Q532" s="64"/>
      <c r="R532" s="64"/>
      <c r="S532" s="64"/>
      <c r="T532" s="64"/>
      <c r="U532" s="64"/>
      <c r="V532" s="64"/>
      <c r="W532" s="64"/>
      <c r="X532" s="64"/>
      <c r="Y532" s="64"/>
      <c r="Z532" s="64"/>
      <c r="AA532" s="64"/>
      <c r="AB532" s="64"/>
      <c r="AC532" s="64"/>
      <c r="AD532" s="64"/>
      <c r="AE532" s="64"/>
      <c r="AF532" s="64"/>
      <c r="AG532" s="64"/>
      <c r="AH532" s="64"/>
      <c r="AI532" s="64"/>
      <c r="AJ532" s="64"/>
      <c r="AK532" s="64"/>
      <c r="AL532" s="64"/>
      <c r="AM532" s="64"/>
      <c r="AN532" s="64"/>
      <c r="AO532" s="64"/>
      <c r="AP532" s="64"/>
      <c r="AQ532" s="64"/>
      <c r="AR532" s="64"/>
      <c r="AS532" s="64"/>
      <c r="AT532" s="64"/>
      <c r="AU532" s="64"/>
      <c r="AV532" s="64"/>
      <c r="AW532" s="64"/>
      <c r="AX532" s="64"/>
      <c r="AY532" s="64"/>
      <c r="AZ532" s="64"/>
      <c r="BA532" s="64"/>
      <c r="BB532" s="64"/>
      <c r="BC532" s="64"/>
      <c r="BD532" s="64"/>
      <c r="BE532" s="64"/>
      <c r="BF532" s="64"/>
      <c r="BG532" s="64"/>
      <c r="BH532" s="64"/>
      <c r="BI532" s="64"/>
      <c r="BJ532" s="64"/>
      <c r="BK532" s="69"/>
      <c r="BL532" s="36"/>
    </row>
    <row r="533" spans="4:64" x14ac:dyDescent="0.15">
      <c r="D533" s="64"/>
      <c r="E533" s="64"/>
      <c r="F533" s="64"/>
      <c r="G533" s="64"/>
      <c r="H533" s="64"/>
      <c r="I533" s="64"/>
      <c r="J533" s="64"/>
      <c r="K533" s="64"/>
      <c r="L533" s="64"/>
      <c r="M533" s="64"/>
      <c r="N533" s="64"/>
      <c r="O533" s="64"/>
      <c r="P533" s="64"/>
      <c r="Q533" s="64"/>
      <c r="R533" s="64"/>
      <c r="S533" s="64"/>
      <c r="T533" s="64"/>
      <c r="U533" s="64"/>
      <c r="V533" s="64"/>
      <c r="W533" s="64"/>
      <c r="X533" s="64"/>
      <c r="Y533" s="64"/>
      <c r="Z533" s="64"/>
      <c r="AA533" s="64"/>
      <c r="AB533" s="64"/>
      <c r="AC533" s="64"/>
      <c r="AD533" s="64"/>
      <c r="AE533" s="64"/>
      <c r="AF533" s="64"/>
      <c r="AG533" s="64"/>
      <c r="AH533" s="64"/>
      <c r="AI533" s="64"/>
      <c r="AJ533" s="64"/>
      <c r="AK533" s="64"/>
      <c r="AL533" s="64"/>
      <c r="AM533" s="64"/>
      <c r="AN533" s="64"/>
      <c r="AO533" s="64"/>
      <c r="AP533" s="64"/>
      <c r="AQ533" s="64"/>
      <c r="AR533" s="64"/>
      <c r="AS533" s="64"/>
      <c r="AT533" s="64"/>
      <c r="AU533" s="64"/>
      <c r="AV533" s="64"/>
      <c r="AW533" s="64"/>
      <c r="AX533" s="64"/>
      <c r="AY533" s="64"/>
      <c r="AZ533" s="64"/>
      <c r="BA533" s="64"/>
      <c r="BB533" s="64"/>
      <c r="BC533" s="64"/>
      <c r="BD533" s="64"/>
      <c r="BE533" s="64"/>
      <c r="BF533" s="64"/>
      <c r="BG533" s="64"/>
      <c r="BH533" s="64"/>
      <c r="BI533" s="64"/>
      <c r="BJ533" s="64"/>
      <c r="BK533" s="69"/>
      <c r="BL533" s="36"/>
    </row>
    <row r="534" spans="4:64" x14ac:dyDescent="0.15">
      <c r="D534" s="64"/>
      <c r="E534" s="64"/>
      <c r="F534" s="64"/>
      <c r="G534" s="64"/>
      <c r="H534" s="64"/>
      <c r="I534" s="64"/>
      <c r="J534" s="64"/>
      <c r="K534" s="64"/>
      <c r="L534" s="64"/>
      <c r="M534" s="64"/>
      <c r="N534" s="64"/>
      <c r="O534" s="64"/>
      <c r="P534" s="64"/>
      <c r="Q534" s="64"/>
      <c r="R534" s="64"/>
      <c r="S534" s="64"/>
      <c r="T534" s="64"/>
      <c r="U534" s="64"/>
      <c r="V534" s="64"/>
      <c r="W534" s="64"/>
      <c r="X534" s="64"/>
      <c r="Y534" s="64"/>
      <c r="Z534" s="64"/>
      <c r="AA534" s="64"/>
      <c r="AB534" s="64"/>
      <c r="AC534" s="64"/>
      <c r="AD534" s="64"/>
      <c r="AE534" s="64"/>
      <c r="AF534" s="64"/>
      <c r="AG534" s="64"/>
      <c r="AH534" s="64"/>
      <c r="AI534" s="64"/>
      <c r="AJ534" s="64"/>
      <c r="AK534" s="64"/>
      <c r="AL534" s="64"/>
      <c r="AM534" s="64"/>
      <c r="AN534" s="64"/>
      <c r="AO534" s="64"/>
      <c r="AP534" s="64"/>
      <c r="AQ534" s="64"/>
      <c r="AR534" s="64"/>
      <c r="AS534" s="64"/>
      <c r="AT534" s="64"/>
      <c r="AU534" s="64"/>
      <c r="AV534" s="64"/>
      <c r="AW534" s="64"/>
      <c r="AX534" s="64"/>
      <c r="AY534" s="64"/>
      <c r="AZ534" s="64"/>
      <c r="BA534" s="64"/>
      <c r="BB534" s="64"/>
      <c r="BC534" s="64"/>
      <c r="BD534" s="64"/>
      <c r="BE534" s="64"/>
      <c r="BF534" s="64"/>
      <c r="BG534" s="64"/>
      <c r="BH534" s="64"/>
      <c r="BI534" s="64"/>
      <c r="BJ534" s="64"/>
      <c r="BK534" s="69"/>
      <c r="BL534" s="36"/>
    </row>
    <row r="535" spans="4:64" x14ac:dyDescent="0.15">
      <c r="D535" s="64"/>
      <c r="E535" s="64"/>
      <c r="F535" s="64"/>
      <c r="G535" s="64"/>
      <c r="H535" s="64"/>
      <c r="I535" s="64"/>
      <c r="J535" s="64"/>
      <c r="K535" s="64"/>
      <c r="L535" s="64"/>
      <c r="M535" s="64"/>
      <c r="N535" s="64"/>
      <c r="O535" s="64"/>
      <c r="P535" s="64"/>
      <c r="Q535" s="64"/>
      <c r="R535" s="64"/>
      <c r="S535" s="64"/>
      <c r="T535" s="64"/>
      <c r="U535" s="64"/>
      <c r="V535" s="64"/>
      <c r="W535" s="64"/>
      <c r="X535" s="64"/>
      <c r="Y535" s="64"/>
      <c r="Z535" s="64"/>
      <c r="AA535" s="64"/>
      <c r="AB535" s="64"/>
      <c r="AC535" s="64"/>
      <c r="AD535" s="64"/>
      <c r="AE535" s="64"/>
      <c r="AF535" s="64"/>
      <c r="AG535" s="64"/>
      <c r="AH535" s="64"/>
      <c r="AI535" s="64"/>
      <c r="AJ535" s="64"/>
      <c r="AK535" s="64"/>
      <c r="AL535" s="64"/>
      <c r="AM535" s="64"/>
      <c r="AN535" s="64"/>
      <c r="AO535" s="64"/>
      <c r="AP535" s="64"/>
      <c r="AQ535" s="64"/>
      <c r="AR535" s="64"/>
      <c r="AS535" s="64"/>
      <c r="AT535" s="64"/>
      <c r="AU535" s="64"/>
      <c r="AV535" s="64"/>
      <c r="AW535" s="64"/>
      <c r="AX535" s="64"/>
      <c r="AY535" s="64"/>
      <c r="AZ535" s="64"/>
      <c r="BA535" s="64"/>
      <c r="BB535" s="64"/>
      <c r="BC535" s="64"/>
      <c r="BD535" s="64"/>
      <c r="BE535" s="64"/>
      <c r="BF535" s="64"/>
      <c r="BG535" s="64"/>
      <c r="BH535" s="64"/>
      <c r="BI535" s="64"/>
      <c r="BJ535" s="64"/>
      <c r="BK535" s="69"/>
      <c r="BL535" s="36"/>
    </row>
    <row r="536" spans="4:64" x14ac:dyDescent="0.15">
      <c r="D536" s="64"/>
      <c r="E536" s="64"/>
      <c r="F536" s="64"/>
      <c r="G536" s="64"/>
      <c r="H536" s="64"/>
      <c r="I536" s="64"/>
      <c r="J536" s="64"/>
      <c r="K536" s="64"/>
      <c r="L536" s="64"/>
      <c r="M536" s="64"/>
      <c r="N536" s="64"/>
      <c r="O536" s="64"/>
      <c r="P536" s="64"/>
      <c r="Q536" s="64"/>
      <c r="R536" s="64"/>
      <c r="S536" s="64"/>
      <c r="T536" s="64"/>
      <c r="U536" s="64"/>
      <c r="V536" s="64"/>
      <c r="W536" s="64"/>
      <c r="X536" s="64"/>
      <c r="Y536" s="64"/>
      <c r="Z536" s="64"/>
      <c r="AA536" s="64"/>
      <c r="AB536" s="64"/>
      <c r="AC536" s="64"/>
      <c r="AD536" s="64"/>
      <c r="AE536" s="64"/>
      <c r="AF536" s="64"/>
      <c r="AG536" s="64"/>
      <c r="AH536" s="64"/>
      <c r="AI536" s="64"/>
      <c r="AJ536" s="64"/>
      <c r="AK536" s="64"/>
      <c r="AL536" s="64"/>
      <c r="AM536" s="64"/>
      <c r="AN536" s="64"/>
      <c r="AO536" s="64"/>
      <c r="AP536" s="64"/>
      <c r="AQ536" s="64"/>
      <c r="AR536" s="64"/>
      <c r="AS536" s="64"/>
      <c r="AT536" s="64"/>
      <c r="AU536" s="64"/>
      <c r="AV536" s="64"/>
      <c r="AW536" s="64"/>
      <c r="AX536" s="64"/>
      <c r="AY536" s="64"/>
      <c r="AZ536" s="64"/>
      <c r="BA536" s="64"/>
      <c r="BB536" s="64"/>
      <c r="BC536" s="64"/>
      <c r="BD536" s="64"/>
      <c r="BE536" s="64"/>
      <c r="BF536" s="64"/>
      <c r="BG536" s="64"/>
      <c r="BH536" s="64"/>
      <c r="BI536" s="64"/>
      <c r="BJ536" s="64"/>
      <c r="BK536" s="69"/>
      <c r="BL536" s="36"/>
    </row>
    <row r="537" spans="4:64" x14ac:dyDescent="0.15">
      <c r="D537" s="64"/>
      <c r="E537" s="64"/>
      <c r="F537" s="64"/>
      <c r="G537" s="64"/>
      <c r="H537" s="64"/>
      <c r="I537" s="64"/>
      <c r="J537" s="64"/>
      <c r="K537" s="64"/>
      <c r="L537" s="64"/>
      <c r="M537" s="64"/>
      <c r="N537" s="64"/>
      <c r="O537" s="64"/>
      <c r="P537" s="64"/>
      <c r="Q537" s="64"/>
      <c r="R537" s="64"/>
      <c r="S537" s="64"/>
      <c r="T537" s="64"/>
      <c r="U537" s="64"/>
      <c r="V537" s="64"/>
      <c r="W537" s="64"/>
      <c r="X537" s="64"/>
      <c r="Y537" s="64"/>
      <c r="Z537" s="64"/>
      <c r="AA537" s="64"/>
      <c r="AB537" s="64"/>
      <c r="AC537" s="64"/>
      <c r="AD537" s="64"/>
      <c r="AE537" s="64"/>
      <c r="AF537" s="64"/>
      <c r="AG537" s="64"/>
      <c r="AH537" s="64"/>
      <c r="AI537" s="64"/>
      <c r="AJ537" s="64"/>
      <c r="AK537" s="64"/>
      <c r="AL537" s="64"/>
      <c r="AM537" s="64"/>
      <c r="AN537" s="64"/>
      <c r="AO537" s="64"/>
      <c r="AP537" s="64"/>
      <c r="AQ537" s="64"/>
      <c r="AR537" s="64"/>
      <c r="AS537" s="64"/>
      <c r="AT537" s="64"/>
      <c r="AU537" s="64"/>
      <c r="AV537" s="64"/>
      <c r="AW537" s="64"/>
      <c r="AX537" s="64"/>
      <c r="AY537" s="64"/>
      <c r="AZ537" s="64"/>
      <c r="BA537" s="64"/>
      <c r="BB537" s="64"/>
      <c r="BC537" s="64"/>
      <c r="BD537" s="64"/>
      <c r="BE537" s="64"/>
      <c r="BF537" s="64"/>
      <c r="BG537" s="64"/>
      <c r="BH537" s="64"/>
      <c r="BI537" s="64"/>
      <c r="BJ537" s="64"/>
      <c r="BK537" s="69"/>
      <c r="BL537" s="36"/>
    </row>
    <row r="538" spans="4:64" x14ac:dyDescent="0.15">
      <c r="D538" s="64"/>
      <c r="E538" s="64"/>
      <c r="F538" s="64"/>
      <c r="G538" s="64"/>
      <c r="H538" s="64"/>
      <c r="I538" s="64"/>
      <c r="J538" s="64"/>
      <c r="K538" s="64"/>
      <c r="L538" s="64"/>
      <c r="M538" s="64"/>
      <c r="N538" s="64"/>
      <c r="O538" s="64"/>
      <c r="P538" s="64"/>
      <c r="Q538" s="64"/>
      <c r="R538" s="64"/>
      <c r="S538" s="64"/>
      <c r="T538" s="64"/>
      <c r="U538" s="64"/>
      <c r="V538" s="64"/>
      <c r="W538" s="64"/>
      <c r="X538" s="64"/>
      <c r="Y538" s="64"/>
      <c r="Z538" s="64"/>
      <c r="AA538" s="64"/>
      <c r="AB538" s="64"/>
      <c r="AC538" s="64"/>
      <c r="AD538" s="64"/>
      <c r="AE538" s="64"/>
      <c r="AF538" s="64"/>
      <c r="AG538" s="64"/>
      <c r="AH538" s="64"/>
      <c r="AI538" s="64"/>
      <c r="AJ538" s="64"/>
      <c r="AK538" s="64"/>
      <c r="AL538" s="64"/>
      <c r="AM538" s="64"/>
      <c r="AN538" s="64"/>
      <c r="AO538" s="64"/>
      <c r="AP538" s="64"/>
      <c r="AQ538" s="64"/>
      <c r="AR538" s="64"/>
      <c r="AS538" s="64"/>
      <c r="AT538" s="64"/>
      <c r="AU538" s="64"/>
      <c r="AV538" s="64"/>
      <c r="AW538" s="64"/>
      <c r="AX538" s="64"/>
      <c r="AY538" s="64"/>
      <c r="AZ538" s="64"/>
      <c r="BA538" s="64"/>
      <c r="BB538" s="64"/>
      <c r="BC538" s="64"/>
      <c r="BD538" s="64"/>
      <c r="BE538" s="64"/>
      <c r="BF538" s="64"/>
      <c r="BG538" s="64"/>
      <c r="BH538" s="64"/>
      <c r="BI538" s="64"/>
      <c r="BJ538" s="64"/>
      <c r="BK538" s="69"/>
      <c r="BL538" s="36"/>
    </row>
    <row r="539" spans="4:64" x14ac:dyDescent="0.15">
      <c r="D539" s="64"/>
      <c r="E539" s="64"/>
      <c r="F539" s="64"/>
      <c r="G539" s="64"/>
      <c r="H539" s="64"/>
      <c r="I539" s="64"/>
      <c r="J539" s="64"/>
      <c r="K539" s="64"/>
      <c r="L539" s="64"/>
      <c r="M539" s="64"/>
      <c r="N539" s="64"/>
      <c r="O539" s="64"/>
      <c r="P539" s="64"/>
      <c r="Q539" s="64"/>
      <c r="R539" s="64"/>
      <c r="S539" s="64"/>
      <c r="T539" s="64"/>
      <c r="U539" s="64"/>
      <c r="V539" s="64"/>
      <c r="W539" s="64"/>
      <c r="X539" s="64"/>
      <c r="Y539" s="64"/>
      <c r="Z539" s="64"/>
      <c r="AA539" s="64"/>
      <c r="AB539" s="64"/>
      <c r="AC539" s="64"/>
      <c r="AD539" s="64"/>
      <c r="AE539" s="64"/>
      <c r="AF539" s="64"/>
      <c r="AG539" s="64"/>
      <c r="AH539" s="64"/>
      <c r="AI539" s="64"/>
      <c r="AJ539" s="64"/>
      <c r="AK539" s="64"/>
      <c r="AL539" s="64"/>
      <c r="AM539" s="64"/>
      <c r="AN539" s="64"/>
      <c r="AO539" s="64"/>
      <c r="AP539" s="64"/>
      <c r="AQ539" s="64"/>
      <c r="AR539" s="64"/>
      <c r="AS539" s="64"/>
      <c r="AT539" s="64"/>
      <c r="AU539" s="64"/>
      <c r="AV539" s="64"/>
      <c r="AW539" s="64"/>
      <c r="AX539" s="64"/>
      <c r="AY539" s="64"/>
      <c r="AZ539" s="64"/>
      <c r="BA539" s="64"/>
      <c r="BB539" s="64"/>
      <c r="BC539" s="64"/>
      <c r="BD539" s="64"/>
      <c r="BE539" s="64"/>
      <c r="BF539" s="64"/>
      <c r="BG539" s="64"/>
      <c r="BH539" s="64"/>
      <c r="BI539" s="64"/>
      <c r="BJ539" s="64"/>
      <c r="BK539" s="69"/>
      <c r="BL539" s="36"/>
    </row>
    <row r="540" spans="4:64" x14ac:dyDescent="0.15">
      <c r="D540" s="64"/>
      <c r="E540" s="64"/>
      <c r="F540" s="64"/>
      <c r="G540" s="64"/>
      <c r="H540" s="64"/>
      <c r="I540" s="64"/>
      <c r="J540" s="64"/>
      <c r="K540" s="64"/>
      <c r="L540" s="64"/>
      <c r="M540" s="64"/>
      <c r="N540" s="64"/>
      <c r="O540" s="64"/>
      <c r="P540" s="64"/>
      <c r="Q540" s="64"/>
      <c r="R540" s="64"/>
      <c r="S540" s="64"/>
      <c r="T540" s="64"/>
      <c r="U540" s="64"/>
      <c r="V540" s="64"/>
      <c r="W540" s="64"/>
      <c r="X540" s="64"/>
      <c r="Y540" s="64"/>
      <c r="Z540" s="64"/>
      <c r="AA540" s="64"/>
      <c r="AB540" s="64"/>
      <c r="AC540" s="64"/>
      <c r="AD540" s="64"/>
      <c r="AE540" s="64"/>
      <c r="AF540" s="64"/>
      <c r="AG540" s="64"/>
      <c r="AH540" s="64"/>
      <c r="AI540" s="64"/>
      <c r="AJ540" s="64"/>
      <c r="AK540" s="64"/>
      <c r="AL540" s="64"/>
      <c r="AM540" s="64"/>
      <c r="AN540" s="64"/>
      <c r="AO540" s="64"/>
      <c r="AP540" s="64"/>
      <c r="AQ540" s="64"/>
      <c r="AR540" s="64"/>
      <c r="AS540" s="64"/>
      <c r="AT540" s="64"/>
      <c r="AU540" s="64"/>
      <c r="AV540" s="64"/>
      <c r="AW540" s="64"/>
      <c r="AX540" s="64"/>
      <c r="AY540" s="64"/>
      <c r="AZ540" s="64"/>
      <c r="BA540" s="64"/>
      <c r="BB540" s="64"/>
      <c r="BC540" s="64"/>
      <c r="BD540" s="64"/>
      <c r="BE540" s="64"/>
      <c r="BF540" s="64"/>
      <c r="BG540" s="64"/>
      <c r="BH540" s="64"/>
      <c r="BI540" s="64"/>
      <c r="BJ540" s="64"/>
      <c r="BK540" s="69"/>
      <c r="BL540" s="36"/>
    </row>
    <row r="541" spans="4:64" x14ac:dyDescent="0.15">
      <c r="D541" s="64"/>
      <c r="E541" s="64"/>
      <c r="F541" s="64"/>
      <c r="G541" s="64"/>
      <c r="H541" s="64"/>
      <c r="I541" s="64"/>
      <c r="J541" s="64"/>
      <c r="K541" s="64"/>
      <c r="L541" s="64"/>
      <c r="M541" s="64"/>
      <c r="N541" s="64"/>
      <c r="O541" s="64"/>
      <c r="P541" s="64"/>
      <c r="Q541" s="64"/>
      <c r="R541" s="64"/>
      <c r="S541" s="64"/>
      <c r="T541" s="64"/>
      <c r="U541" s="64"/>
      <c r="V541" s="64"/>
      <c r="W541" s="64"/>
      <c r="X541" s="64"/>
      <c r="Y541" s="64"/>
      <c r="Z541" s="64"/>
      <c r="AA541" s="64"/>
      <c r="AB541" s="64"/>
      <c r="AC541" s="64"/>
      <c r="AD541" s="64"/>
      <c r="AE541" s="64"/>
      <c r="AF541" s="64"/>
      <c r="AG541" s="64"/>
      <c r="AH541" s="64"/>
      <c r="AI541" s="64"/>
      <c r="AJ541" s="64"/>
      <c r="AK541" s="64"/>
      <c r="AL541" s="64"/>
      <c r="AM541" s="64"/>
      <c r="AN541" s="64"/>
      <c r="AO541" s="64"/>
      <c r="AP541" s="64"/>
      <c r="AQ541" s="64"/>
      <c r="AR541" s="64"/>
      <c r="AS541" s="64"/>
      <c r="AT541" s="64"/>
      <c r="AU541" s="64"/>
      <c r="AV541" s="64"/>
      <c r="AW541" s="64"/>
      <c r="AX541" s="64"/>
      <c r="AY541" s="64"/>
      <c r="AZ541" s="64"/>
      <c r="BA541" s="64"/>
      <c r="BB541" s="64"/>
      <c r="BC541" s="64"/>
      <c r="BD541" s="64"/>
      <c r="BE541" s="64"/>
      <c r="BF541" s="64"/>
      <c r="BG541" s="64"/>
      <c r="BH541" s="64"/>
      <c r="BI541" s="64"/>
      <c r="BJ541" s="64"/>
      <c r="BK541" s="69"/>
      <c r="BL541" s="36"/>
    </row>
    <row r="542" spans="4:64" x14ac:dyDescent="0.15">
      <c r="D542" s="64"/>
      <c r="E542" s="64"/>
      <c r="F542" s="64"/>
      <c r="G542" s="64"/>
      <c r="H542" s="64"/>
      <c r="I542" s="64"/>
      <c r="J542" s="64"/>
      <c r="K542" s="64"/>
      <c r="L542" s="64"/>
      <c r="M542" s="64"/>
      <c r="N542" s="64"/>
      <c r="O542" s="64"/>
      <c r="P542" s="64"/>
      <c r="Q542" s="64"/>
      <c r="R542" s="64"/>
      <c r="S542" s="64"/>
      <c r="T542" s="64"/>
      <c r="U542" s="64"/>
      <c r="V542" s="64"/>
      <c r="W542" s="64"/>
      <c r="X542" s="64"/>
      <c r="Y542" s="64"/>
      <c r="Z542" s="64"/>
      <c r="AA542" s="64"/>
      <c r="AB542" s="64"/>
      <c r="AC542" s="64"/>
      <c r="AD542" s="64"/>
      <c r="AE542" s="64"/>
      <c r="AF542" s="64"/>
      <c r="AG542" s="64"/>
      <c r="AH542" s="64"/>
      <c r="AI542" s="64"/>
      <c r="AJ542" s="64"/>
      <c r="AK542" s="64"/>
      <c r="AL542" s="64"/>
      <c r="AM542" s="64"/>
      <c r="AN542" s="64"/>
      <c r="AO542" s="64"/>
      <c r="AP542" s="64"/>
      <c r="AQ542" s="64"/>
      <c r="AR542" s="64"/>
      <c r="AS542" s="64"/>
      <c r="AT542" s="64"/>
      <c r="AU542" s="64"/>
      <c r="AV542" s="64"/>
      <c r="AW542" s="64"/>
      <c r="AX542" s="64"/>
      <c r="AY542" s="64"/>
      <c r="AZ542" s="64"/>
      <c r="BA542" s="64"/>
      <c r="BB542" s="64"/>
      <c r="BC542" s="64"/>
      <c r="BD542" s="64"/>
      <c r="BE542" s="64"/>
      <c r="BF542" s="64"/>
      <c r="BG542" s="64"/>
      <c r="BH542" s="64"/>
      <c r="BI542" s="64"/>
      <c r="BJ542" s="64"/>
      <c r="BK542" s="69"/>
      <c r="BL542" s="36"/>
    </row>
    <row r="543" spans="4:64" x14ac:dyDescent="0.15">
      <c r="D543" s="64"/>
      <c r="E543" s="64"/>
      <c r="F543" s="64"/>
      <c r="G543" s="64"/>
      <c r="H543" s="64"/>
      <c r="I543" s="64"/>
      <c r="J543" s="64"/>
      <c r="K543" s="64"/>
      <c r="L543" s="64"/>
      <c r="M543" s="64"/>
      <c r="N543" s="64"/>
      <c r="O543" s="64"/>
      <c r="P543" s="64"/>
      <c r="Q543" s="64"/>
      <c r="R543" s="64"/>
      <c r="S543" s="64"/>
      <c r="T543" s="64"/>
      <c r="U543" s="64"/>
      <c r="V543" s="64"/>
      <c r="W543" s="64"/>
      <c r="X543" s="64"/>
      <c r="Y543" s="64"/>
      <c r="Z543" s="64"/>
      <c r="AA543" s="64"/>
      <c r="AB543" s="64"/>
      <c r="AC543" s="64"/>
      <c r="AD543" s="64"/>
      <c r="AE543" s="64"/>
      <c r="AF543" s="64"/>
      <c r="AG543" s="64"/>
      <c r="AH543" s="64"/>
      <c r="AI543" s="64"/>
      <c r="AJ543" s="64"/>
      <c r="AK543" s="64"/>
      <c r="AL543" s="64"/>
      <c r="AM543" s="64"/>
      <c r="AN543" s="64"/>
      <c r="AO543" s="64"/>
      <c r="AP543" s="64"/>
      <c r="AQ543" s="64"/>
      <c r="AR543" s="64"/>
      <c r="AS543" s="64"/>
      <c r="AT543" s="64"/>
      <c r="AU543" s="64"/>
      <c r="AV543" s="64"/>
      <c r="AW543" s="64"/>
      <c r="AX543" s="64"/>
      <c r="AY543" s="64"/>
      <c r="AZ543" s="64"/>
      <c r="BA543" s="64"/>
      <c r="BB543" s="64"/>
      <c r="BC543" s="64"/>
      <c r="BD543" s="64"/>
      <c r="BE543" s="64"/>
      <c r="BF543" s="64"/>
      <c r="BG543" s="64"/>
      <c r="BH543" s="64"/>
      <c r="BI543" s="64"/>
      <c r="BJ543" s="64"/>
      <c r="BK543" s="69"/>
      <c r="BL543" s="36"/>
    </row>
    <row r="544" spans="4:64" x14ac:dyDescent="0.15">
      <c r="D544" s="64"/>
      <c r="E544" s="64"/>
      <c r="F544" s="64"/>
      <c r="G544" s="64"/>
      <c r="H544" s="64"/>
      <c r="I544" s="64"/>
      <c r="J544" s="64"/>
      <c r="K544" s="64"/>
      <c r="L544" s="64"/>
      <c r="M544" s="64"/>
      <c r="N544" s="64"/>
      <c r="O544" s="64"/>
      <c r="P544" s="64"/>
      <c r="Q544" s="64"/>
      <c r="R544" s="64"/>
      <c r="S544" s="64"/>
      <c r="T544" s="64"/>
      <c r="U544" s="64"/>
      <c r="V544" s="64"/>
      <c r="W544" s="64"/>
      <c r="X544" s="64"/>
      <c r="Y544" s="64"/>
      <c r="Z544" s="64"/>
      <c r="AA544" s="64"/>
      <c r="AB544" s="64"/>
      <c r="AC544" s="64"/>
      <c r="AD544" s="64"/>
      <c r="AE544" s="64"/>
      <c r="AF544" s="64"/>
      <c r="AG544" s="64"/>
      <c r="AH544" s="64"/>
      <c r="AI544" s="64"/>
      <c r="AJ544" s="64"/>
      <c r="AK544" s="64"/>
      <c r="AL544" s="64"/>
      <c r="AM544" s="64"/>
      <c r="AN544" s="64"/>
      <c r="AO544" s="64"/>
      <c r="AP544" s="64"/>
      <c r="AQ544" s="64"/>
      <c r="AR544" s="64"/>
      <c r="AS544" s="64"/>
      <c r="AT544" s="64"/>
      <c r="AU544" s="64"/>
      <c r="AV544" s="64"/>
      <c r="AW544" s="64"/>
      <c r="AX544" s="64"/>
      <c r="AY544" s="64"/>
      <c r="AZ544" s="64"/>
      <c r="BA544" s="64"/>
      <c r="BB544" s="64"/>
      <c r="BC544" s="64"/>
      <c r="BD544" s="64"/>
      <c r="BE544" s="64"/>
      <c r="BF544" s="64"/>
      <c r="BG544" s="64"/>
      <c r="BH544" s="64"/>
      <c r="BI544" s="64"/>
      <c r="BJ544" s="64"/>
      <c r="BK544" s="69"/>
      <c r="BL544" s="36"/>
    </row>
    <row r="545" spans="4:64" x14ac:dyDescent="0.15">
      <c r="D545" s="64"/>
      <c r="E545" s="64"/>
      <c r="F545" s="64"/>
      <c r="G545" s="64"/>
      <c r="H545" s="64"/>
      <c r="I545" s="64"/>
      <c r="J545" s="64"/>
      <c r="K545" s="64"/>
      <c r="L545" s="64"/>
      <c r="M545" s="64"/>
      <c r="N545" s="64"/>
      <c r="O545" s="64"/>
      <c r="P545" s="64"/>
      <c r="Q545" s="64"/>
      <c r="R545" s="64"/>
      <c r="S545" s="64"/>
      <c r="T545" s="64"/>
      <c r="U545" s="64"/>
      <c r="V545" s="64"/>
      <c r="W545" s="64"/>
      <c r="X545" s="64"/>
      <c r="Y545" s="64"/>
      <c r="Z545" s="64"/>
      <c r="AA545" s="64"/>
      <c r="AB545" s="64"/>
      <c r="AC545" s="64"/>
      <c r="AD545" s="64"/>
      <c r="AE545" s="64"/>
      <c r="AF545" s="64"/>
      <c r="AG545" s="64"/>
      <c r="AH545" s="64"/>
      <c r="AI545" s="64"/>
      <c r="AJ545" s="64"/>
      <c r="AK545" s="64"/>
      <c r="AL545" s="64"/>
      <c r="AM545" s="64"/>
      <c r="AN545" s="64"/>
      <c r="AO545" s="64"/>
      <c r="AP545" s="64"/>
      <c r="AQ545" s="64"/>
      <c r="AR545" s="64"/>
      <c r="AS545" s="64"/>
      <c r="AT545" s="64"/>
      <c r="AU545" s="64"/>
      <c r="AV545" s="64"/>
      <c r="AW545" s="64"/>
      <c r="AX545" s="64"/>
      <c r="AY545" s="64"/>
      <c r="AZ545" s="64"/>
      <c r="BA545" s="64"/>
      <c r="BB545" s="64"/>
      <c r="BC545" s="64"/>
      <c r="BD545" s="64"/>
      <c r="BE545" s="64"/>
      <c r="BF545" s="64"/>
      <c r="BG545" s="64"/>
      <c r="BH545" s="64"/>
      <c r="BI545" s="64"/>
      <c r="BJ545" s="64"/>
      <c r="BK545" s="69"/>
      <c r="BL545" s="36"/>
    </row>
    <row r="546" spans="4:64" x14ac:dyDescent="0.15">
      <c r="D546" s="64"/>
      <c r="E546" s="64"/>
      <c r="F546" s="64"/>
      <c r="G546" s="64"/>
      <c r="H546" s="64"/>
      <c r="I546" s="64"/>
      <c r="J546" s="64"/>
      <c r="K546" s="64"/>
      <c r="L546" s="64"/>
      <c r="M546" s="64"/>
      <c r="N546" s="64"/>
      <c r="O546" s="64"/>
      <c r="P546" s="64"/>
      <c r="Q546" s="64"/>
      <c r="R546" s="64"/>
      <c r="S546" s="64"/>
      <c r="T546" s="64"/>
      <c r="U546" s="64"/>
      <c r="V546" s="64"/>
      <c r="W546" s="64"/>
      <c r="X546" s="64"/>
      <c r="Y546" s="64"/>
      <c r="Z546" s="64"/>
      <c r="AA546" s="64"/>
      <c r="AB546" s="64"/>
      <c r="AC546" s="64"/>
      <c r="AD546" s="64"/>
      <c r="AE546" s="64"/>
      <c r="AF546" s="64"/>
      <c r="AG546" s="64"/>
      <c r="AH546" s="64"/>
      <c r="AI546" s="64"/>
      <c r="AJ546" s="64"/>
      <c r="AK546" s="64"/>
      <c r="AL546" s="64"/>
      <c r="AM546" s="64"/>
      <c r="AN546" s="64"/>
      <c r="AO546" s="64"/>
      <c r="AP546" s="64"/>
      <c r="AQ546" s="64"/>
      <c r="AR546" s="64"/>
      <c r="AS546" s="64"/>
      <c r="AT546" s="64"/>
      <c r="AU546" s="64"/>
      <c r="AV546" s="64"/>
      <c r="AW546" s="64"/>
      <c r="AX546" s="64"/>
      <c r="AY546" s="64"/>
      <c r="AZ546" s="64"/>
      <c r="BA546" s="64"/>
      <c r="BB546" s="64"/>
      <c r="BC546" s="64"/>
      <c r="BD546" s="64"/>
      <c r="BE546" s="64"/>
      <c r="BF546" s="64"/>
      <c r="BG546" s="64"/>
      <c r="BH546" s="64"/>
      <c r="BI546" s="64"/>
      <c r="BJ546" s="64"/>
      <c r="BK546" s="69"/>
      <c r="BL546" s="36"/>
    </row>
    <row r="547" spans="4:64" x14ac:dyDescent="0.15">
      <c r="D547" s="64"/>
      <c r="E547" s="64"/>
      <c r="F547" s="64"/>
      <c r="G547" s="64"/>
      <c r="H547" s="64"/>
      <c r="I547" s="64"/>
      <c r="J547" s="64"/>
      <c r="K547" s="64"/>
      <c r="L547" s="64"/>
      <c r="M547" s="64"/>
      <c r="N547" s="64"/>
      <c r="O547" s="64"/>
      <c r="P547" s="64"/>
      <c r="Q547" s="64"/>
      <c r="R547" s="64"/>
      <c r="S547" s="64"/>
      <c r="T547" s="64"/>
      <c r="U547" s="64"/>
      <c r="V547" s="64"/>
      <c r="W547" s="64"/>
      <c r="X547" s="64"/>
      <c r="Y547" s="64"/>
      <c r="Z547" s="64"/>
      <c r="AA547" s="64"/>
      <c r="AB547" s="64"/>
      <c r="AC547" s="64"/>
      <c r="AD547" s="64"/>
      <c r="AE547" s="64"/>
      <c r="AF547" s="64"/>
      <c r="AG547" s="64"/>
      <c r="AH547" s="64"/>
      <c r="AI547" s="64"/>
      <c r="AJ547" s="64"/>
      <c r="AK547" s="64"/>
      <c r="AL547" s="64"/>
      <c r="AM547" s="64"/>
      <c r="AN547" s="64"/>
      <c r="AO547" s="64"/>
      <c r="AP547" s="64"/>
      <c r="AQ547" s="64"/>
      <c r="AR547" s="64"/>
      <c r="AS547" s="64"/>
      <c r="AT547" s="64"/>
      <c r="AU547" s="64"/>
      <c r="AV547" s="64"/>
      <c r="AW547" s="64"/>
      <c r="AX547" s="64"/>
      <c r="AY547" s="64"/>
      <c r="AZ547" s="64"/>
      <c r="BA547" s="64"/>
      <c r="BB547" s="64"/>
      <c r="BC547" s="64"/>
      <c r="BD547" s="64"/>
      <c r="BE547" s="64"/>
      <c r="BF547" s="64"/>
      <c r="BG547" s="64"/>
      <c r="BH547" s="64"/>
      <c r="BI547" s="64"/>
      <c r="BJ547" s="64"/>
      <c r="BK547" s="69"/>
      <c r="BL547" s="36"/>
    </row>
    <row r="548" spans="4:64" x14ac:dyDescent="0.15">
      <c r="D548" s="64"/>
      <c r="E548" s="64"/>
      <c r="F548" s="64"/>
      <c r="G548" s="64"/>
      <c r="H548" s="64"/>
      <c r="I548" s="64"/>
      <c r="J548" s="64"/>
      <c r="K548" s="64"/>
      <c r="L548" s="64"/>
      <c r="M548" s="64"/>
      <c r="N548" s="64"/>
      <c r="O548" s="64"/>
      <c r="P548" s="64"/>
      <c r="Q548" s="64"/>
      <c r="R548" s="64"/>
      <c r="S548" s="64"/>
      <c r="T548" s="64"/>
      <c r="U548" s="64"/>
      <c r="V548" s="64"/>
      <c r="W548" s="64"/>
      <c r="X548" s="64"/>
      <c r="Y548" s="64"/>
      <c r="Z548" s="64"/>
      <c r="AA548" s="64"/>
      <c r="AB548" s="64"/>
      <c r="AC548" s="64"/>
      <c r="AD548" s="64"/>
      <c r="AE548" s="64"/>
      <c r="AF548" s="64"/>
      <c r="AG548" s="64"/>
      <c r="AH548" s="64"/>
      <c r="AI548" s="64"/>
      <c r="AJ548" s="64"/>
      <c r="AK548" s="64"/>
      <c r="AL548" s="64"/>
      <c r="AM548" s="64"/>
      <c r="AN548" s="64"/>
      <c r="AO548" s="64"/>
      <c r="AP548" s="64"/>
      <c r="AQ548" s="64"/>
      <c r="AR548" s="64"/>
      <c r="AS548" s="64"/>
      <c r="AT548" s="64"/>
      <c r="AU548" s="64"/>
      <c r="AV548" s="64"/>
      <c r="AW548" s="64"/>
      <c r="AX548" s="64"/>
      <c r="AY548" s="64"/>
      <c r="AZ548" s="64"/>
      <c r="BA548" s="64"/>
      <c r="BB548" s="64"/>
      <c r="BC548" s="64"/>
      <c r="BD548" s="64"/>
      <c r="BE548" s="64"/>
      <c r="BF548" s="64"/>
      <c r="BG548" s="64"/>
      <c r="BH548" s="64"/>
      <c r="BI548" s="64"/>
      <c r="BJ548" s="64"/>
      <c r="BK548" s="69"/>
      <c r="BL548" s="36"/>
    </row>
    <row r="549" spans="4:64" x14ac:dyDescent="0.15">
      <c r="D549" s="64"/>
      <c r="E549" s="64"/>
      <c r="F549" s="64"/>
      <c r="G549" s="64"/>
      <c r="H549" s="64"/>
      <c r="I549" s="64"/>
      <c r="J549" s="64"/>
      <c r="K549" s="64"/>
      <c r="L549" s="64"/>
      <c r="M549" s="64"/>
      <c r="N549" s="64"/>
      <c r="O549" s="64"/>
      <c r="P549" s="64"/>
      <c r="Q549" s="64"/>
      <c r="R549" s="64"/>
      <c r="S549" s="64"/>
      <c r="T549" s="64"/>
      <c r="U549" s="64"/>
      <c r="V549" s="64"/>
      <c r="W549" s="64"/>
      <c r="X549" s="64"/>
      <c r="Y549" s="64"/>
      <c r="Z549" s="64"/>
      <c r="AA549" s="64"/>
      <c r="AB549" s="64"/>
      <c r="AC549" s="64"/>
      <c r="AD549" s="64"/>
      <c r="AE549" s="64"/>
      <c r="AF549" s="64"/>
      <c r="AG549" s="64"/>
      <c r="AH549" s="64"/>
      <c r="AI549" s="64"/>
      <c r="AJ549" s="64"/>
      <c r="AK549" s="64"/>
      <c r="AL549" s="64"/>
      <c r="AM549" s="64"/>
      <c r="AN549" s="64"/>
      <c r="AO549" s="64"/>
      <c r="AP549" s="64"/>
      <c r="AQ549" s="64"/>
      <c r="AR549" s="64"/>
      <c r="AS549" s="64"/>
      <c r="AT549" s="64"/>
      <c r="AU549" s="64"/>
      <c r="AV549" s="64"/>
      <c r="AW549" s="64"/>
      <c r="AX549" s="64"/>
      <c r="AY549" s="64"/>
      <c r="AZ549" s="64"/>
      <c r="BA549" s="64"/>
      <c r="BB549" s="64"/>
      <c r="BC549" s="64"/>
      <c r="BD549" s="64"/>
      <c r="BE549" s="64"/>
      <c r="BF549" s="64"/>
      <c r="BG549" s="64"/>
      <c r="BH549" s="64"/>
      <c r="BI549" s="64"/>
      <c r="BJ549" s="64"/>
      <c r="BK549" s="69"/>
      <c r="BL549" s="36"/>
    </row>
    <row r="550" spans="4:64" x14ac:dyDescent="0.15">
      <c r="D550" s="64"/>
      <c r="E550" s="64"/>
      <c r="F550" s="64"/>
      <c r="G550" s="64"/>
      <c r="H550" s="64"/>
      <c r="I550" s="64"/>
      <c r="J550" s="64"/>
      <c r="K550" s="64"/>
      <c r="L550" s="64"/>
      <c r="M550" s="64"/>
      <c r="N550" s="64"/>
      <c r="O550" s="64"/>
      <c r="P550" s="64"/>
      <c r="Q550" s="64"/>
      <c r="R550" s="64"/>
      <c r="S550" s="64"/>
      <c r="T550" s="64"/>
      <c r="U550" s="64"/>
      <c r="V550" s="64"/>
      <c r="W550" s="64"/>
      <c r="X550" s="64"/>
      <c r="Y550" s="64"/>
      <c r="Z550" s="64"/>
      <c r="AA550" s="64"/>
      <c r="AB550" s="64"/>
      <c r="AC550" s="64"/>
      <c r="AD550" s="64"/>
      <c r="AE550" s="64"/>
      <c r="AF550" s="64"/>
      <c r="AG550" s="64"/>
      <c r="AH550" s="64"/>
      <c r="AI550" s="64"/>
      <c r="AJ550" s="64"/>
      <c r="AK550" s="64"/>
      <c r="AL550" s="64"/>
      <c r="AM550" s="64"/>
      <c r="AN550" s="64"/>
      <c r="AO550" s="64"/>
      <c r="AP550" s="64"/>
      <c r="AQ550" s="64"/>
      <c r="AR550" s="64"/>
      <c r="AS550" s="64"/>
      <c r="AT550" s="64"/>
      <c r="AU550" s="64"/>
      <c r="AV550" s="64"/>
      <c r="AW550" s="64"/>
      <c r="AX550" s="64"/>
      <c r="AY550" s="64"/>
      <c r="AZ550" s="64"/>
      <c r="BA550" s="64"/>
      <c r="BB550" s="64"/>
      <c r="BC550" s="64"/>
      <c r="BD550" s="64"/>
      <c r="BE550" s="64"/>
      <c r="BF550" s="64"/>
      <c r="BG550" s="64"/>
      <c r="BH550" s="64"/>
      <c r="BI550" s="64"/>
      <c r="BJ550" s="64"/>
      <c r="BK550" s="69"/>
      <c r="BL550" s="36"/>
    </row>
    <row r="551" spans="4:64" x14ac:dyDescent="0.15">
      <c r="D551" s="64"/>
      <c r="E551" s="64"/>
      <c r="F551" s="64"/>
      <c r="G551" s="64"/>
      <c r="H551" s="64"/>
      <c r="I551" s="64"/>
      <c r="J551" s="64"/>
      <c r="K551" s="64"/>
      <c r="L551" s="64"/>
      <c r="M551" s="64"/>
      <c r="N551" s="64"/>
      <c r="O551" s="64"/>
      <c r="P551" s="64"/>
      <c r="Q551" s="64"/>
      <c r="R551" s="64"/>
      <c r="S551" s="64"/>
      <c r="T551" s="64"/>
      <c r="U551" s="64"/>
      <c r="V551" s="64"/>
      <c r="W551" s="64"/>
      <c r="X551" s="64"/>
      <c r="Y551" s="64"/>
      <c r="Z551" s="64"/>
      <c r="AA551" s="64"/>
      <c r="AB551" s="64"/>
      <c r="AC551" s="64"/>
      <c r="AD551" s="64"/>
      <c r="AE551" s="64"/>
      <c r="AF551" s="64"/>
      <c r="AG551" s="64"/>
      <c r="AH551" s="64"/>
      <c r="AI551" s="64"/>
      <c r="AJ551" s="64"/>
      <c r="AK551" s="64"/>
      <c r="AL551" s="64"/>
      <c r="AM551" s="64"/>
      <c r="AN551" s="64"/>
      <c r="AO551" s="64"/>
      <c r="AP551" s="64"/>
      <c r="AQ551" s="64"/>
      <c r="AR551" s="64"/>
      <c r="AS551" s="64"/>
      <c r="AT551" s="64"/>
      <c r="AU551" s="64"/>
      <c r="AV551" s="64"/>
      <c r="AW551" s="64"/>
      <c r="AX551" s="64"/>
      <c r="AY551" s="64"/>
      <c r="AZ551" s="64"/>
      <c r="BA551" s="64"/>
      <c r="BB551" s="64"/>
      <c r="BC551" s="64"/>
      <c r="BD551" s="64"/>
      <c r="BE551" s="64"/>
      <c r="BF551" s="64"/>
      <c r="BG551" s="64"/>
      <c r="BH551" s="64"/>
      <c r="BI551" s="64"/>
      <c r="BJ551" s="64"/>
      <c r="BK551" s="69"/>
      <c r="BL551" s="36"/>
    </row>
    <row r="552" spans="4:64" x14ac:dyDescent="0.15">
      <c r="D552" s="64"/>
      <c r="E552" s="64"/>
      <c r="F552" s="64"/>
      <c r="G552" s="64"/>
      <c r="H552" s="64"/>
      <c r="I552" s="64"/>
      <c r="J552" s="64"/>
      <c r="K552" s="64"/>
      <c r="L552" s="64"/>
      <c r="M552" s="64"/>
      <c r="N552" s="64"/>
      <c r="O552" s="64"/>
      <c r="P552" s="64"/>
      <c r="Q552" s="64"/>
      <c r="R552" s="64"/>
      <c r="S552" s="64"/>
      <c r="T552" s="64"/>
      <c r="U552" s="64"/>
      <c r="V552" s="64"/>
      <c r="W552" s="64"/>
      <c r="X552" s="64"/>
      <c r="Y552" s="64"/>
      <c r="Z552" s="64"/>
      <c r="AA552" s="64"/>
      <c r="AB552" s="64"/>
      <c r="AC552" s="64"/>
      <c r="AD552" s="64"/>
      <c r="AE552" s="64"/>
      <c r="AF552" s="64"/>
      <c r="AG552" s="64"/>
      <c r="AH552" s="64"/>
      <c r="AI552" s="64"/>
      <c r="AJ552" s="64"/>
      <c r="AK552" s="64"/>
      <c r="AL552" s="64"/>
      <c r="AM552" s="64"/>
      <c r="AN552" s="64"/>
      <c r="AO552" s="64"/>
      <c r="AP552" s="64"/>
      <c r="AQ552" s="64"/>
      <c r="AR552" s="64"/>
      <c r="AS552" s="64"/>
      <c r="AT552" s="64"/>
      <c r="AU552" s="64"/>
      <c r="AV552" s="64"/>
      <c r="AW552" s="64"/>
      <c r="AX552" s="64"/>
      <c r="AY552" s="64"/>
      <c r="AZ552" s="64"/>
      <c r="BA552" s="64"/>
      <c r="BB552" s="64"/>
      <c r="BC552" s="64"/>
      <c r="BD552" s="64"/>
      <c r="BE552" s="64"/>
      <c r="BF552" s="64"/>
      <c r="BG552" s="64"/>
      <c r="BH552" s="64"/>
      <c r="BI552" s="64"/>
      <c r="BJ552" s="64"/>
      <c r="BK552" s="69"/>
      <c r="BL552" s="36"/>
    </row>
    <row r="553" spans="4:64" x14ac:dyDescent="0.15">
      <c r="D553" s="64"/>
      <c r="E553" s="64"/>
      <c r="F553" s="64"/>
      <c r="G553" s="64"/>
      <c r="H553" s="64"/>
      <c r="I553" s="64"/>
      <c r="J553" s="64"/>
      <c r="K553" s="64"/>
      <c r="L553" s="64"/>
      <c r="M553" s="64"/>
      <c r="N553" s="64"/>
      <c r="O553" s="64"/>
      <c r="P553" s="64"/>
      <c r="Q553" s="64"/>
      <c r="R553" s="64"/>
      <c r="S553" s="64"/>
      <c r="T553" s="64"/>
      <c r="U553" s="64"/>
      <c r="V553" s="64"/>
      <c r="W553" s="64"/>
      <c r="X553" s="64"/>
      <c r="Y553" s="64"/>
      <c r="Z553" s="64"/>
      <c r="AA553" s="64"/>
      <c r="AB553" s="64"/>
      <c r="AC553" s="64"/>
      <c r="AD553" s="64"/>
      <c r="AE553" s="64"/>
      <c r="AF553" s="64"/>
      <c r="AG553" s="64"/>
      <c r="AH553" s="64"/>
      <c r="AI553" s="64"/>
      <c r="AJ553" s="64"/>
      <c r="AK553" s="64"/>
      <c r="AL553" s="64"/>
      <c r="AM553" s="64"/>
      <c r="AN553" s="64"/>
      <c r="AO553" s="64"/>
      <c r="AP553" s="64"/>
      <c r="AQ553" s="64"/>
      <c r="AR553" s="64"/>
      <c r="AS553" s="64"/>
      <c r="AT553" s="64"/>
      <c r="AU553" s="64"/>
      <c r="AV553" s="64"/>
      <c r="AW553" s="64"/>
      <c r="AX553" s="64"/>
      <c r="AY553" s="64"/>
      <c r="AZ553" s="64"/>
      <c r="BA553" s="64"/>
      <c r="BB553" s="64"/>
      <c r="BC553" s="64"/>
      <c r="BD553" s="64"/>
      <c r="BE553" s="64"/>
      <c r="BF553" s="64"/>
      <c r="BG553" s="64"/>
      <c r="BH553" s="64"/>
      <c r="BI553" s="64"/>
      <c r="BJ553" s="64"/>
      <c r="BK553" s="69"/>
      <c r="BL553" s="36"/>
    </row>
    <row r="554" spans="4:64" x14ac:dyDescent="0.15">
      <c r="D554" s="64"/>
      <c r="E554" s="64"/>
      <c r="F554" s="64"/>
      <c r="G554" s="64"/>
      <c r="H554" s="64"/>
      <c r="I554" s="64"/>
      <c r="J554" s="64"/>
      <c r="K554" s="64"/>
      <c r="L554" s="64"/>
      <c r="M554" s="64"/>
      <c r="N554" s="64"/>
      <c r="O554" s="64"/>
      <c r="P554" s="64"/>
      <c r="Q554" s="64"/>
      <c r="R554" s="64"/>
      <c r="S554" s="64"/>
      <c r="T554" s="64"/>
      <c r="U554" s="64"/>
      <c r="V554" s="64"/>
      <c r="W554" s="64"/>
      <c r="X554" s="64"/>
      <c r="Y554" s="64"/>
      <c r="Z554" s="64"/>
      <c r="AA554" s="64"/>
      <c r="AB554" s="64"/>
      <c r="AC554" s="64"/>
      <c r="AD554" s="64"/>
      <c r="AE554" s="64"/>
      <c r="AF554" s="64"/>
      <c r="AG554" s="64"/>
      <c r="AH554" s="64"/>
      <c r="AI554" s="64"/>
      <c r="AJ554" s="64"/>
      <c r="AK554" s="64"/>
      <c r="AL554" s="64"/>
      <c r="AM554" s="64"/>
      <c r="AN554" s="64"/>
      <c r="AO554" s="64"/>
      <c r="AP554" s="64"/>
      <c r="AQ554" s="64"/>
      <c r="AR554" s="64"/>
      <c r="AS554" s="64"/>
      <c r="AT554" s="64"/>
      <c r="AU554" s="64"/>
      <c r="AV554" s="64"/>
      <c r="AW554" s="64"/>
      <c r="AX554" s="64"/>
      <c r="AY554" s="64"/>
      <c r="AZ554" s="64"/>
      <c r="BA554" s="64"/>
      <c r="BB554" s="64"/>
      <c r="BC554" s="64"/>
      <c r="BD554" s="64"/>
      <c r="BE554" s="64"/>
      <c r="BF554" s="64"/>
      <c r="BG554" s="64"/>
      <c r="BH554" s="64"/>
      <c r="BI554" s="64"/>
      <c r="BJ554" s="64"/>
      <c r="BK554" s="69"/>
      <c r="BL554" s="36"/>
    </row>
    <row r="555" spans="4:64" x14ac:dyDescent="0.15">
      <c r="D555" s="64"/>
      <c r="E555" s="64"/>
      <c r="F555" s="64"/>
      <c r="G555" s="64"/>
      <c r="H555" s="64"/>
      <c r="I555" s="64"/>
      <c r="J555" s="64"/>
      <c r="K555" s="64"/>
      <c r="L555" s="64"/>
      <c r="M555" s="64"/>
      <c r="N555" s="64"/>
      <c r="O555" s="64"/>
      <c r="P555" s="64"/>
      <c r="Q555" s="64"/>
      <c r="R555" s="64"/>
      <c r="S555" s="64"/>
      <c r="T555" s="64"/>
      <c r="U555" s="64"/>
      <c r="V555" s="64"/>
      <c r="W555" s="64"/>
      <c r="X555" s="64"/>
      <c r="Y555" s="64"/>
      <c r="Z555" s="64"/>
      <c r="AA555" s="64"/>
      <c r="AB555" s="64"/>
      <c r="AC555" s="64"/>
      <c r="AD555" s="64"/>
      <c r="AE555" s="64"/>
      <c r="AF555" s="64"/>
      <c r="AG555" s="64"/>
      <c r="AH555" s="64"/>
      <c r="AI555" s="64"/>
      <c r="AJ555" s="64"/>
      <c r="AK555" s="64"/>
      <c r="AL555" s="64"/>
      <c r="AM555" s="64"/>
      <c r="AN555" s="64"/>
      <c r="AO555" s="64"/>
      <c r="AP555" s="64"/>
      <c r="AQ555" s="64"/>
      <c r="AR555" s="64"/>
      <c r="AS555" s="64"/>
      <c r="AT555" s="64"/>
      <c r="AU555" s="64"/>
      <c r="AV555" s="64"/>
      <c r="AW555" s="64"/>
      <c r="AX555" s="64"/>
      <c r="AY555" s="64"/>
      <c r="AZ555" s="64"/>
      <c r="BA555" s="64"/>
      <c r="BB555" s="64"/>
      <c r="BC555" s="64"/>
      <c r="BD555" s="64"/>
      <c r="BE555" s="64"/>
      <c r="BF555" s="64"/>
      <c r="BG555" s="64"/>
      <c r="BH555" s="64"/>
      <c r="BI555" s="64"/>
      <c r="BJ555" s="64"/>
      <c r="BK555" s="69"/>
      <c r="BL555" s="36"/>
    </row>
    <row r="556" spans="4:64" x14ac:dyDescent="0.15">
      <c r="D556" s="64"/>
      <c r="E556" s="64"/>
      <c r="F556" s="64"/>
      <c r="G556" s="64"/>
      <c r="H556" s="64"/>
      <c r="I556" s="64"/>
      <c r="J556" s="64"/>
      <c r="K556" s="64"/>
      <c r="L556" s="64"/>
      <c r="M556" s="64"/>
      <c r="N556" s="64"/>
      <c r="O556" s="64"/>
      <c r="P556" s="64"/>
      <c r="Q556" s="64"/>
      <c r="R556" s="64"/>
      <c r="S556" s="64"/>
      <c r="T556" s="64"/>
      <c r="U556" s="64"/>
      <c r="V556" s="64"/>
      <c r="W556" s="64"/>
      <c r="X556" s="64"/>
      <c r="Y556" s="64"/>
      <c r="Z556" s="64"/>
      <c r="AA556" s="64"/>
      <c r="AB556" s="64"/>
      <c r="AC556" s="64"/>
      <c r="AD556" s="64"/>
      <c r="AE556" s="64"/>
      <c r="AF556" s="64"/>
      <c r="AG556" s="64"/>
      <c r="AH556" s="64"/>
      <c r="AI556" s="64"/>
      <c r="AJ556" s="64"/>
      <c r="AK556" s="64"/>
      <c r="AL556" s="64"/>
      <c r="AM556" s="64"/>
      <c r="AN556" s="64"/>
      <c r="AO556" s="64"/>
      <c r="AP556" s="64"/>
      <c r="AQ556" s="64"/>
      <c r="AR556" s="64"/>
      <c r="AS556" s="64"/>
      <c r="AT556" s="64"/>
      <c r="AU556" s="64"/>
      <c r="AV556" s="64"/>
      <c r="AW556" s="64"/>
      <c r="AX556" s="64"/>
      <c r="AY556" s="64"/>
      <c r="AZ556" s="64"/>
      <c r="BA556" s="64"/>
      <c r="BB556" s="64"/>
      <c r="BC556" s="64"/>
      <c r="BD556" s="64"/>
      <c r="BE556" s="64"/>
      <c r="BF556" s="64"/>
      <c r="BG556" s="64"/>
      <c r="BH556" s="64"/>
      <c r="BI556" s="64"/>
      <c r="BJ556" s="64"/>
      <c r="BK556" s="69"/>
      <c r="BL556" s="36"/>
    </row>
    <row r="557" spans="4:64" x14ac:dyDescent="0.15">
      <c r="D557" s="64"/>
      <c r="E557" s="64"/>
      <c r="F557" s="64"/>
      <c r="G557" s="64"/>
      <c r="H557" s="64"/>
      <c r="I557" s="64"/>
      <c r="J557" s="64"/>
      <c r="K557" s="64"/>
      <c r="L557" s="64"/>
      <c r="M557" s="64"/>
      <c r="N557" s="64"/>
      <c r="O557" s="64"/>
      <c r="P557" s="64"/>
      <c r="Q557" s="64"/>
      <c r="R557" s="64"/>
      <c r="S557" s="64"/>
      <c r="T557" s="64"/>
      <c r="U557" s="64"/>
      <c r="V557" s="64"/>
      <c r="W557" s="64"/>
      <c r="X557" s="64"/>
      <c r="Y557" s="64"/>
      <c r="Z557" s="64"/>
      <c r="AA557" s="64"/>
      <c r="AB557" s="64"/>
      <c r="AC557" s="64"/>
      <c r="AD557" s="64"/>
      <c r="AE557" s="64"/>
      <c r="AF557" s="64"/>
      <c r="AG557" s="64"/>
      <c r="AH557" s="64"/>
      <c r="AI557" s="64"/>
      <c r="AJ557" s="64"/>
      <c r="AK557" s="64"/>
      <c r="AL557" s="64"/>
      <c r="AM557" s="64"/>
      <c r="AN557" s="64"/>
      <c r="AO557" s="64"/>
      <c r="AP557" s="64"/>
      <c r="AQ557" s="64"/>
      <c r="AR557" s="64"/>
      <c r="AS557" s="64"/>
      <c r="AT557" s="64"/>
      <c r="AU557" s="64"/>
      <c r="AV557" s="64"/>
      <c r="AW557" s="64"/>
      <c r="AX557" s="64"/>
      <c r="AY557" s="64"/>
      <c r="AZ557" s="64"/>
      <c r="BA557" s="64"/>
      <c r="BB557" s="64"/>
      <c r="BC557" s="64"/>
      <c r="BD557" s="64"/>
      <c r="BE557" s="64"/>
      <c r="BF557" s="64"/>
      <c r="BG557" s="64"/>
      <c r="BH557" s="64"/>
      <c r="BI557" s="64"/>
      <c r="BJ557" s="64"/>
      <c r="BK557" s="69"/>
      <c r="BL557" s="36"/>
    </row>
    <row r="558" spans="4:64" x14ac:dyDescent="0.15">
      <c r="D558" s="64"/>
      <c r="E558" s="64"/>
      <c r="F558" s="64"/>
      <c r="G558" s="64"/>
      <c r="H558" s="64"/>
      <c r="I558" s="64"/>
      <c r="J558" s="64"/>
      <c r="K558" s="64"/>
      <c r="L558" s="64"/>
      <c r="M558" s="64"/>
      <c r="N558" s="64"/>
      <c r="O558" s="64"/>
      <c r="P558" s="64"/>
      <c r="Q558" s="64"/>
      <c r="R558" s="64"/>
      <c r="S558" s="64"/>
      <c r="T558" s="64"/>
      <c r="U558" s="64"/>
      <c r="V558" s="64"/>
      <c r="W558" s="64"/>
      <c r="X558" s="64"/>
      <c r="Y558" s="64"/>
      <c r="Z558" s="64"/>
      <c r="AA558" s="64"/>
      <c r="AB558" s="64"/>
      <c r="AC558" s="64"/>
      <c r="AD558" s="64"/>
      <c r="AE558" s="64"/>
      <c r="AF558" s="64"/>
      <c r="AG558" s="64"/>
      <c r="AH558" s="64"/>
      <c r="AI558" s="64"/>
      <c r="AJ558" s="64"/>
      <c r="AK558" s="64"/>
      <c r="AL558" s="64"/>
      <c r="AM558" s="64"/>
      <c r="AN558" s="64"/>
      <c r="AO558" s="64"/>
      <c r="AP558" s="64"/>
      <c r="AQ558" s="64"/>
      <c r="AR558" s="64"/>
      <c r="AS558" s="64"/>
      <c r="AT558" s="64"/>
      <c r="AU558" s="64"/>
      <c r="AV558" s="64"/>
      <c r="AW558" s="64"/>
      <c r="AX558" s="64"/>
      <c r="AY558" s="64"/>
      <c r="AZ558" s="64"/>
      <c r="BA558" s="64"/>
      <c r="BB558" s="64"/>
      <c r="BC558" s="64"/>
      <c r="BD558" s="64"/>
      <c r="BE558" s="64"/>
      <c r="BF558" s="64"/>
      <c r="BG558" s="64"/>
      <c r="BH558" s="64"/>
      <c r="BI558" s="64"/>
      <c r="BJ558" s="64"/>
      <c r="BK558" s="69"/>
      <c r="BL558" s="36"/>
    </row>
    <row r="559" spans="4:64" x14ac:dyDescent="0.15">
      <c r="D559" s="64"/>
      <c r="E559" s="64"/>
      <c r="F559" s="64"/>
      <c r="G559" s="64"/>
      <c r="H559" s="64"/>
      <c r="I559" s="64"/>
      <c r="J559" s="64"/>
      <c r="K559" s="64"/>
      <c r="L559" s="64"/>
      <c r="M559" s="64"/>
      <c r="N559" s="64"/>
      <c r="O559" s="64"/>
      <c r="P559" s="64"/>
      <c r="Q559" s="64"/>
      <c r="R559" s="64"/>
      <c r="S559" s="64"/>
      <c r="T559" s="64"/>
      <c r="U559" s="64"/>
      <c r="V559" s="64"/>
      <c r="W559" s="64"/>
      <c r="X559" s="64"/>
      <c r="Y559" s="64"/>
      <c r="Z559" s="64"/>
      <c r="AA559" s="64"/>
      <c r="AB559" s="64"/>
      <c r="AC559" s="64"/>
      <c r="AD559" s="64"/>
      <c r="AE559" s="64"/>
      <c r="AF559" s="64"/>
      <c r="AG559" s="64"/>
      <c r="AH559" s="64"/>
      <c r="AI559" s="64"/>
      <c r="AJ559" s="64"/>
      <c r="AK559" s="64"/>
      <c r="AL559" s="64"/>
      <c r="AM559" s="64"/>
      <c r="AN559" s="64"/>
      <c r="AO559" s="64"/>
      <c r="AP559" s="64"/>
      <c r="AQ559" s="64"/>
      <c r="AR559" s="64"/>
      <c r="AS559" s="64"/>
      <c r="AT559" s="64"/>
      <c r="AU559" s="64"/>
      <c r="AV559" s="64"/>
      <c r="AW559" s="64"/>
      <c r="AX559" s="64"/>
      <c r="AY559" s="64"/>
      <c r="AZ559" s="64"/>
      <c r="BA559" s="64"/>
      <c r="BB559" s="64"/>
      <c r="BC559" s="64"/>
      <c r="BD559" s="64"/>
      <c r="BE559" s="64"/>
      <c r="BF559" s="64"/>
      <c r="BG559" s="64"/>
      <c r="BH559" s="64"/>
      <c r="BI559" s="64"/>
      <c r="BJ559" s="64"/>
      <c r="BK559" s="69"/>
      <c r="BL559" s="36"/>
    </row>
    <row r="560" spans="4:64" x14ac:dyDescent="0.15">
      <c r="D560" s="64"/>
      <c r="E560" s="64"/>
      <c r="F560" s="64"/>
      <c r="G560" s="64"/>
      <c r="H560" s="64"/>
      <c r="I560" s="64"/>
      <c r="J560" s="64"/>
      <c r="K560" s="64"/>
      <c r="L560" s="64"/>
      <c r="M560" s="64"/>
      <c r="N560" s="64"/>
      <c r="O560" s="64"/>
      <c r="P560" s="64"/>
      <c r="Q560" s="64"/>
      <c r="R560" s="64"/>
      <c r="S560" s="64"/>
      <c r="T560" s="64"/>
      <c r="U560" s="64"/>
      <c r="V560" s="64"/>
      <c r="W560" s="64"/>
      <c r="X560" s="64"/>
      <c r="Y560" s="64"/>
      <c r="Z560" s="64"/>
      <c r="AA560" s="64"/>
      <c r="AB560" s="64"/>
      <c r="AC560" s="64"/>
      <c r="AD560" s="64"/>
      <c r="AE560" s="64"/>
      <c r="AF560" s="64"/>
      <c r="AG560" s="64"/>
      <c r="AH560" s="64"/>
      <c r="AI560" s="64"/>
      <c r="AJ560" s="64"/>
      <c r="AK560" s="64"/>
      <c r="AL560" s="64"/>
      <c r="AM560" s="64"/>
      <c r="AN560" s="64"/>
      <c r="AO560" s="64"/>
      <c r="AP560" s="64"/>
      <c r="AQ560" s="64"/>
      <c r="AR560" s="64"/>
      <c r="AS560" s="64"/>
      <c r="AT560" s="64"/>
      <c r="AU560" s="64"/>
      <c r="AV560" s="64"/>
      <c r="AW560" s="64"/>
      <c r="AX560" s="64"/>
      <c r="AY560" s="64"/>
      <c r="AZ560" s="64"/>
      <c r="BA560" s="64"/>
      <c r="BB560" s="64"/>
      <c r="BC560" s="64"/>
      <c r="BD560" s="64"/>
      <c r="BE560" s="64"/>
      <c r="BF560" s="64"/>
      <c r="BG560" s="64"/>
      <c r="BH560" s="64"/>
      <c r="BI560" s="64"/>
      <c r="BJ560" s="64"/>
      <c r="BK560" s="69"/>
      <c r="BL560" s="36"/>
    </row>
    <row r="561" spans="4:64" x14ac:dyDescent="0.15">
      <c r="D561" s="64"/>
      <c r="E561" s="64"/>
      <c r="F561" s="64"/>
      <c r="G561" s="64"/>
      <c r="H561" s="64"/>
      <c r="I561" s="64"/>
      <c r="J561" s="64"/>
      <c r="K561" s="64"/>
      <c r="L561" s="64"/>
      <c r="M561" s="64"/>
      <c r="N561" s="64"/>
      <c r="O561" s="64"/>
      <c r="P561" s="64"/>
      <c r="Q561" s="64"/>
      <c r="R561" s="64"/>
      <c r="S561" s="64"/>
      <c r="T561" s="64"/>
      <c r="U561" s="64"/>
      <c r="V561" s="64"/>
      <c r="W561" s="64"/>
      <c r="X561" s="64"/>
      <c r="Y561" s="64"/>
      <c r="Z561" s="64"/>
      <c r="AA561" s="64"/>
      <c r="AB561" s="64"/>
      <c r="AC561" s="64"/>
      <c r="AD561" s="64"/>
      <c r="AE561" s="64"/>
      <c r="AF561" s="64"/>
      <c r="AG561" s="64"/>
      <c r="AH561" s="64"/>
      <c r="AI561" s="64"/>
      <c r="AJ561" s="64"/>
      <c r="AK561" s="64"/>
      <c r="AL561" s="64"/>
      <c r="AM561" s="64"/>
      <c r="AN561" s="64"/>
      <c r="AO561" s="64"/>
      <c r="AP561" s="64"/>
      <c r="AQ561" s="64"/>
      <c r="AR561" s="64"/>
      <c r="AS561" s="64"/>
      <c r="AT561" s="64"/>
      <c r="AU561" s="64"/>
      <c r="AV561" s="64"/>
      <c r="AW561" s="64"/>
      <c r="AX561" s="64"/>
      <c r="AY561" s="64"/>
      <c r="AZ561" s="64"/>
      <c r="BA561" s="64"/>
      <c r="BB561" s="64"/>
      <c r="BC561" s="64"/>
      <c r="BD561" s="64"/>
      <c r="BE561" s="64"/>
      <c r="BF561" s="64"/>
      <c r="BG561" s="64"/>
      <c r="BH561" s="64"/>
      <c r="BI561" s="64"/>
      <c r="BJ561" s="64"/>
      <c r="BK561" s="69"/>
      <c r="BL561" s="36"/>
    </row>
    <row r="562" spans="4:64" x14ac:dyDescent="0.15">
      <c r="D562" s="64"/>
      <c r="E562" s="64"/>
      <c r="F562" s="64"/>
      <c r="G562" s="64"/>
      <c r="H562" s="64"/>
      <c r="I562" s="64"/>
      <c r="J562" s="64"/>
      <c r="K562" s="64"/>
      <c r="L562" s="64"/>
      <c r="M562" s="64"/>
      <c r="N562" s="64"/>
      <c r="O562" s="64"/>
      <c r="P562" s="64"/>
      <c r="Q562" s="64"/>
      <c r="R562" s="64"/>
      <c r="S562" s="64"/>
      <c r="T562" s="64"/>
      <c r="U562" s="64"/>
      <c r="V562" s="64"/>
      <c r="W562" s="64"/>
      <c r="X562" s="64"/>
      <c r="Y562" s="64"/>
      <c r="Z562" s="64"/>
      <c r="AA562" s="64"/>
      <c r="AB562" s="64"/>
      <c r="AC562" s="64"/>
      <c r="AD562" s="64"/>
      <c r="AE562" s="64"/>
      <c r="AF562" s="64"/>
      <c r="AG562" s="64"/>
      <c r="AH562" s="64"/>
      <c r="AI562" s="64"/>
      <c r="AJ562" s="64"/>
      <c r="AK562" s="64"/>
      <c r="AL562" s="64"/>
      <c r="AM562" s="64"/>
      <c r="AN562" s="64"/>
      <c r="AO562" s="64"/>
      <c r="AP562" s="64"/>
      <c r="AQ562" s="64"/>
      <c r="AR562" s="64"/>
      <c r="AS562" s="64"/>
      <c r="AT562" s="64"/>
      <c r="AU562" s="64"/>
      <c r="AV562" s="64"/>
      <c r="AW562" s="64"/>
      <c r="AX562" s="64"/>
      <c r="AY562" s="64"/>
      <c r="AZ562" s="64"/>
      <c r="BA562" s="64"/>
      <c r="BB562" s="64"/>
      <c r="BC562" s="64"/>
      <c r="BD562" s="64"/>
      <c r="BE562" s="64"/>
      <c r="BF562" s="64"/>
      <c r="BG562" s="64"/>
      <c r="BH562" s="64"/>
      <c r="BI562" s="64"/>
      <c r="BJ562" s="64"/>
      <c r="BK562" s="69"/>
      <c r="BL562" s="36"/>
    </row>
    <row r="563" spans="4:64" x14ac:dyDescent="0.15">
      <c r="D563" s="64"/>
      <c r="E563" s="64"/>
      <c r="F563" s="64"/>
      <c r="G563" s="64"/>
      <c r="H563" s="64"/>
      <c r="I563" s="64"/>
      <c r="J563" s="64"/>
      <c r="K563" s="64"/>
      <c r="L563" s="64"/>
      <c r="M563" s="64"/>
      <c r="N563" s="64"/>
      <c r="O563" s="64"/>
      <c r="P563" s="64"/>
      <c r="Q563" s="64"/>
      <c r="R563" s="64"/>
      <c r="S563" s="64"/>
      <c r="T563" s="64"/>
      <c r="U563" s="64"/>
      <c r="V563" s="64"/>
      <c r="W563" s="64"/>
      <c r="X563" s="64"/>
      <c r="Y563" s="64"/>
      <c r="Z563" s="64"/>
      <c r="AA563" s="64"/>
      <c r="AB563" s="64"/>
      <c r="AC563" s="64"/>
      <c r="AD563" s="64"/>
      <c r="AE563" s="64"/>
      <c r="AF563" s="64"/>
      <c r="AG563" s="64"/>
      <c r="AH563" s="64"/>
      <c r="AI563" s="64"/>
      <c r="AJ563" s="64"/>
      <c r="AK563" s="64"/>
      <c r="AL563" s="64"/>
      <c r="AM563" s="64"/>
      <c r="AN563" s="64"/>
      <c r="AO563" s="64"/>
      <c r="AP563" s="64"/>
      <c r="AQ563" s="64"/>
      <c r="AR563" s="64"/>
      <c r="AS563" s="64"/>
      <c r="AT563" s="64"/>
      <c r="AU563" s="64"/>
      <c r="AV563" s="64"/>
      <c r="AW563" s="64"/>
      <c r="AX563" s="64"/>
      <c r="AY563" s="64"/>
      <c r="AZ563" s="64"/>
      <c r="BA563" s="64"/>
      <c r="BB563" s="64"/>
      <c r="BC563" s="64"/>
      <c r="BD563" s="64"/>
      <c r="BE563" s="64"/>
      <c r="BF563" s="64"/>
      <c r="BG563" s="64"/>
      <c r="BH563" s="64"/>
      <c r="BI563" s="64"/>
      <c r="BJ563" s="64"/>
      <c r="BK563" s="69"/>
      <c r="BL563" s="36"/>
    </row>
    <row r="564" spans="4:64" x14ac:dyDescent="0.15">
      <c r="D564" s="64"/>
      <c r="E564" s="64"/>
      <c r="F564" s="64"/>
      <c r="G564" s="64"/>
      <c r="H564" s="64"/>
      <c r="I564" s="64"/>
      <c r="J564" s="64"/>
      <c r="K564" s="64"/>
      <c r="L564" s="64"/>
      <c r="M564" s="64"/>
      <c r="N564" s="64"/>
      <c r="O564" s="64"/>
      <c r="P564" s="64"/>
      <c r="Q564" s="64"/>
      <c r="R564" s="64"/>
      <c r="S564" s="64"/>
      <c r="T564" s="64"/>
      <c r="U564" s="64"/>
      <c r="V564" s="64"/>
      <c r="W564" s="64"/>
      <c r="X564" s="64"/>
      <c r="Y564" s="64"/>
      <c r="Z564" s="64"/>
      <c r="AA564" s="64"/>
      <c r="AB564" s="64"/>
      <c r="AC564" s="64"/>
      <c r="AD564" s="64"/>
      <c r="AE564" s="64"/>
      <c r="AF564" s="64"/>
      <c r="AG564" s="64"/>
      <c r="AH564" s="64"/>
      <c r="AI564" s="64"/>
      <c r="AJ564" s="64"/>
      <c r="AK564" s="64"/>
      <c r="AL564" s="64"/>
      <c r="AM564" s="64"/>
      <c r="AN564" s="64"/>
      <c r="AO564" s="64"/>
      <c r="AP564" s="64"/>
      <c r="AQ564" s="64"/>
      <c r="AR564" s="64"/>
      <c r="AS564" s="64"/>
      <c r="AT564" s="64"/>
      <c r="AU564" s="64"/>
      <c r="AV564" s="64"/>
      <c r="AW564" s="64"/>
      <c r="AX564" s="64"/>
      <c r="AY564" s="64"/>
      <c r="AZ564" s="64"/>
      <c r="BA564" s="64"/>
      <c r="BB564" s="64"/>
      <c r="BC564" s="64"/>
      <c r="BD564" s="64"/>
      <c r="BE564" s="64"/>
      <c r="BF564" s="64"/>
      <c r="BG564" s="64"/>
      <c r="BH564" s="64"/>
      <c r="BI564" s="64"/>
      <c r="BJ564" s="64"/>
      <c r="BK564" s="69"/>
      <c r="BL564" s="36"/>
    </row>
    <row r="565" spans="4:64" x14ac:dyDescent="0.15">
      <c r="D565" s="64"/>
      <c r="E565" s="64"/>
      <c r="F565" s="64"/>
      <c r="G565" s="64"/>
      <c r="H565" s="64"/>
      <c r="I565" s="64"/>
      <c r="J565" s="64"/>
      <c r="K565" s="64"/>
      <c r="L565" s="64"/>
      <c r="M565" s="64"/>
      <c r="N565" s="64"/>
      <c r="O565" s="64"/>
      <c r="P565" s="64"/>
      <c r="Q565" s="64"/>
      <c r="R565" s="64"/>
      <c r="S565" s="64"/>
      <c r="T565" s="64"/>
      <c r="U565" s="64"/>
      <c r="V565" s="64"/>
      <c r="W565" s="64"/>
      <c r="X565" s="64"/>
      <c r="Y565" s="64"/>
      <c r="Z565" s="64"/>
      <c r="AA565" s="64"/>
      <c r="AB565" s="64"/>
      <c r="AC565" s="64"/>
      <c r="AD565" s="64"/>
      <c r="AE565" s="64"/>
      <c r="AF565" s="64"/>
      <c r="AG565" s="64"/>
      <c r="AH565" s="64"/>
      <c r="AI565" s="64"/>
      <c r="AJ565" s="64"/>
      <c r="AK565" s="64"/>
      <c r="AL565" s="64"/>
      <c r="AM565" s="64"/>
      <c r="AN565" s="64"/>
      <c r="AO565" s="64"/>
      <c r="AP565" s="64"/>
      <c r="AQ565" s="64"/>
      <c r="AR565" s="64"/>
      <c r="AS565" s="64"/>
      <c r="AT565" s="64"/>
      <c r="AU565" s="64"/>
      <c r="AV565" s="64"/>
      <c r="AW565" s="64"/>
      <c r="AX565" s="64"/>
      <c r="AY565" s="64"/>
      <c r="AZ565" s="64"/>
      <c r="BA565" s="64"/>
      <c r="BB565" s="64"/>
      <c r="BC565" s="64"/>
      <c r="BD565" s="64"/>
      <c r="BE565" s="64"/>
      <c r="BF565" s="64"/>
      <c r="BG565" s="64"/>
      <c r="BH565" s="64"/>
      <c r="BI565" s="64"/>
      <c r="BJ565" s="64"/>
      <c r="BK565" s="69"/>
      <c r="BL565" s="36"/>
    </row>
    <row r="566" spans="4:64" x14ac:dyDescent="0.15">
      <c r="D566" s="64"/>
      <c r="E566" s="64"/>
      <c r="F566" s="64"/>
      <c r="G566" s="64"/>
      <c r="H566" s="64"/>
      <c r="I566" s="64"/>
      <c r="J566" s="64"/>
      <c r="K566" s="64"/>
      <c r="L566" s="64"/>
      <c r="M566" s="64"/>
      <c r="N566" s="64"/>
      <c r="O566" s="64"/>
      <c r="P566" s="64"/>
      <c r="Q566" s="64"/>
      <c r="R566" s="64"/>
      <c r="S566" s="64"/>
      <c r="T566" s="64"/>
      <c r="U566" s="64"/>
      <c r="V566" s="64"/>
      <c r="W566" s="64"/>
      <c r="X566" s="64"/>
      <c r="Y566" s="64"/>
      <c r="Z566" s="64"/>
      <c r="AA566" s="64"/>
      <c r="AB566" s="64"/>
      <c r="AC566" s="64"/>
      <c r="AD566" s="64"/>
      <c r="AE566" s="64"/>
      <c r="AF566" s="64"/>
      <c r="AG566" s="64"/>
      <c r="AH566" s="64"/>
      <c r="AI566" s="64"/>
      <c r="AJ566" s="64"/>
      <c r="AK566" s="64"/>
      <c r="AL566" s="64"/>
      <c r="AM566" s="64"/>
      <c r="AN566" s="64"/>
      <c r="AO566" s="64"/>
      <c r="AP566" s="64"/>
      <c r="AQ566" s="64"/>
      <c r="AR566" s="64"/>
      <c r="AS566" s="64"/>
      <c r="AT566" s="64"/>
      <c r="AU566" s="64"/>
      <c r="AV566" s="64"/>
      <c r="AW566" s="64"/>
      <c r="AX566" s="64"/>
      <c r="AY566" s="64"/>
      <c r="AZ566" s="64"/>
      <c r="BA566" s="64"/>
      <c r="BB566" s="64"/>
      <c r="BC566" s="64"/>
      <c r="BD566" s="64"/>
      <c r="BE566" s="64"/>
      <c r="BF566" s="64"/>
      <c r="BG566" s="64"/>
      <c r="BH566" s="64"/>
      <c r="BI566" s="64"/>
      <c r="BJ566" s="64"/>
      <c r="BK566" s="69"/>
      <c r="BL566" s="36"/>
    </row>
    <row r="567" spans="4:64" x14ac:dyDescent="0.15">
      <c r="D567" s="64"/>
      <c r="E567" s="64"/>
      <c r="F567" s="64"/>
      <c r="G567" s="64"/>
      <c r="H567" s="64"/>
      <c r="I567" s="64"/>
      <c r="J567" s="64"/>
      <c r="K567" s="64"/>
      <c r="L567" s="64"/>
      <c r="M567" s="64"/>
      <c r="N567" s="64"/>
      <c r="O567" s="64"/>
      <c r="P567" s="64"/>
      <c r="Q567" s="64"/>
      <c r="R567" s="64"/>
      <c r="S567" s="64"/>
      <c r="T567" s="64"/>
      <c r="U567" s="64"/>
      <c r="V567" s="64"/>
      <c r="W567" s="64"/>
      <c r="X567" s="64"/>
      <c r="Y567" s="64"/>
      <c r="Z567" s="64"/>
      <c r="AA567" s="64"/>
      <c r="AB567" s="64"/>
      <c r="AC567" s="64"/>
      <c r="AD567" s="64"/>
      <c r="AE567" s="64"/>
      <c r="AF567" s="64"/>
      <c r="AG567" s="64"/>
      <c r="AH567" s="64"/>
      <c r="AI567" s="64"/>
      <c r="AJ567" s="64"/>
      <c r="AK567" s="64"/>
      <c r="AL567" s="64"/>
      <c r="AM567" s="64"/>
      <c r="AN567" s="64"/>
      <c r="AO567" s="64"/>
      <c r="AP567" s="64"/>
      <c r="AQ567" s="64"/>
      <c r="AR567" s="64"/>
      <c r="AS567" s="64"/>
      <c r="AT567" s="64"/>
      <c r="AU567" s="64"/>
      <c r="AV567" s="64"/>
      <c r="AW567" s="64"/>
      <c r="AX567" s="64"/>
      <c r="AY567" s="64"/>
      <c r="AZ567" s="64"/>
      <c r="BA567" s="64"/>
      <c r="BB567" s="64"/>
      <c r="BC567" s="64"/>
      <c r="BD567" s="64"/>
      <c r="BE567" s="64"/>
      <c r="BF567" s="64"/>
      <c r="BG567" s="64"/>
      <c r="BH567" s="64"/>
      <c r="BI567" s="64"/>
      <c r="BJ567" s="64"/>
      <c r="BK567" s="69"/>
      <c r="BL567" s="36"/>
    </row>
    <row r="568" spans="4:64" x14ac:dyDescent="0.15">
      <c r="D568" s="64"/>
      <c r="E568" s="64"/>
      <c r="F568" s="64"/>
      <c r="G568" s="64"/>
      <c r="H568" s="64"/>
      <c r="I568" s="64"/>
      <c r="J568" s="64"/>
      <c r="K568" s="64"/>
      <c r="L568" s="64"/>
      <c r="M568" s="64"/>
      <c r="N568" s="64"/>
      <c r="O568" s="64"/>
      <c r="P568" s="64"/>
      <c r="Q568" s="64"/>
      <c r="R568" s="64"/>
      <c r="S568" s="64"/>
      <c r="T568" s="64"/>
      <c r="U568" s="64"/>
      <c r="V568" s="64"/>
      <c r="W568" s="64"/>
      <c r="X568" s="64"/>
      <c r="Y568" s="64"/>
      <c r="Z568" s="64"/>
      <c r="AA568" s="64"/>
      <c r="AB568" s="64"/>
      <c r="AC568" s="64"/>
      <c r="AD568" s="64"/>
      <c r="AE568" s="64"/>
      <c r="AF568" s="64"/>
      <c r="AG568" s="64"/>
      <c r="AH568" s="64"/>
      <c r="AI568" s="64"/>
      <c r="AJ568" s="64"/>
      <c r="AK568" s="64"/>
      <c r="AL568" s="64"/>
      <c r="AM568" s="64"/>
      <c r="AN568" s="64"/>
      <c r="AO568" s="64"/>
      <c r="AP568" s="64"/>
      <c r="AQ568" s="64"/>
      <c r="AR568" s="64"/>
      <c r="AS568" s="64"/>
      <c r="AT568" s="64"/>
      <c r="AU568" s="64"/>
      <c r="AV568" s="64"/>
      <c r="AW568" s="64"/>
      <c r="AX568" s="64"/>
      <c r="AY568" s="64"/>
      <c r="AZ568" s="64"/>
      <c r="BA568" s="64"/>
      <c r="BB568" s="64"/>
      <c r="BC568" s="64"/>
      <c r="BD568" s="64"/>
      <c r="BE568" s="64"/>
      <c r="BF568" s="64"/>
      <c r="BG568" s="64"/>
      <c r="BH568" s="64"/>
      <c r="BI568" s="64"/>
      <c r="BJ568" s="64"/>
      <c r="BK568" s="69"/>
      <c r="BL568" s="36"/>
    </row>
    <row r="569" spans="4:64" x14ac:dyDescent="0.15">
      <c r="D569" s="64"/>
      <c r="E569" s="64"/>
      <c r="F569" s="64"/>
      <c r="G569" s="64"/>
      <c r="H569" s="64"/>
      <c r="I569" s="64"/>
      <c r="J569" s="64"/>
      <c r="K569" s="64"/>
      <c r="L569" s="64"/>
      <c r="M569" s="64"/>
      <c r="N569" s="64"/>
      <c r="O569" s="64"/>
      <c r="P569" s="64"/>
      <c r="Q569" s="64"/>
      <c r="R569" s="64"/>
      <c r="S569" s="64"/>
      <c r="T569" s="64"/>
      <c r="U569" s="64"/>
      <c r="V569" s="64"/>
      <c r="W569" s="64"/>
      <c r="X569" s="64"/>
      <c r="Y569" s="64"/>
      <c r="Z569" s="64"/>
      <c r="AA569" s="64"/>
      <c r="AB569" s="64"/>
      <c r="AC569" s="64"/>
      <c r="AD569" s="64"/>
      <c r="AE569" s="64"/>
      <c r="AF569" s="64"/>
      <c r="AG569" s="64"/>
      <c r="AH569" s="64"/>
      <c r="AI569" s="64"/>
      <c r="AJ569" s="64"/>
      <c r="AK569" s="64"/>
      <c r="AL569" s="64"/>
      <c r="AM569" s="64"/>
      <c r="AN569" s="64"/>
      <c r="AO569" s="64"/>
      <c r="AP569" s="64"/>
      <c r="AQ569" s="64"/>
      <c r="AR569" s="64"/>
      <c r="AS569" s="64"/>
      <c r="AT569" s="64"/>
      <c r="AU569" s="64"/>
      <c r="AV569" s="64"/>
      <c r="AW569" s="64"/>
      <c r="AX569" s="64"/>
      <c r="AY569" s="64"/>
      <c r="AZ569" s="64"/>
      <c r="BA569" s="64"/>
      <c r="BB569" s="64"/>
      <c r="BC569" s="64"/>
      <c r="BD569" s="64"/>
      <c r="BE569" s="64"/>
      <c r="BF569" s="64"/>
      <c r="BG569" s="64"/>
      <c r="BH569" s="64"/>
      <c r="BI569" s="64"/>
      <c r="BJ569" s="64"/>
      <c r="BK569" s="69"/>
      <c r="BL569" s="36"/>
    </row>
    <row r="570" spans="4:64" x14ac:dyDescent="0.15">
      <c r="D570" s="64"/>
      <c r="E570" s="64"/>
      <c r="F570" s="64"/>
      <c r="G570" s="64"/>
      <c r="H570" s="64"/>
      <c r="I570" s="64"/>
      <c r="J570" s="64"/>
      <c r="K570" s="64"/>
      <c r="L570" s="64"/>
      <c r="M570" s="64"/>
      <c r="N570" s="64"/>
      <c r="O570" s="64"/>
      <c r="P570" s="64"/>
      <c r="Q570" s="64"/>
      <c r="R570" s="64"/>
      <c r="S570" s="64"/>
      <c r="T570" s="64"/>
      <c r="U570" s="64"/>
      <c r="V570" s="64"/>
      <c r="W570" s="64"/>
      <c r="X570" s="64"/>
      <c r="Y570" s="64"/>
      <c r="Z570" s="64"/>
      <c r="AA570" s="64"/>
      <c r="AB570" s="64"/>
      <c r="AC570" s="64"/>
      <c r="AD570" s="64"/>
      <c r="AE570" s="64"/>
      <c r="AF570" s="64"/>
      <c r="AG570" s="64"/>
      <c r="AH570" s="64"/>
      <c r="AI570" s="64"/>
      <c r="AJ570" s="64"/>
      <c r="AK570" s="64"/>
      <c r="AL570" s="64"/>
      <c r="AM570" s="64"/>
      <c r="AN570" s="64"/>
      <c r="AO570" s="64"/>
      <c r="AP570" s="64"/>
      <c r="AQ570" s="64"/>
      <c r="AR570" s="64"/>
      <c r="AS570" s="64"/>
      <c r="AT570" s="64"/>
      <c r="AU570" s="64"/>
      <c r="AV570" s="64"/>
      <c r="AW570" s="64"/>
      <c r="AX570" s="64"/>
      <c r="AY570" s="64"/>
      <c r="AZ570" s="64"/>
      <c r="BA570" s="64"/>
      <c r="BB570" s="64"/>
      <c r="BC570" s="64"/>
      <c r="BD570" s="64"/>
      <c r="BE570" s="64"/>
      <c r="BF570" s="64"/>
      <c r="BG570" s="64"/>
      <c r="BH570" s="64"/>
      <c r="BI570" s="64"/>
      <c r="BJ570" s="64"/>
      <c r="BK570" s="69"/>
      <c r="BL570" s="36"/>
    </row>
    <row r="571" spans="4:64" x14ac:dyDescent="0.15">
      <c r="D571" s="64"/>
      <c r="E571" s="64"/>
      <c r="F571" s="64"/>
      <c r="G571" s="64"/>
      <c r="H571" s="64"/>
      <c r="I571" s="64"/>
      <c r="J571" s="64"/>
      <c r="K571" s="64"/>
      <c r="L571" s="64"/>
      <c r="M571" s="64"/>
      <c r="N571" s="64"/>
      <c r="O571" s="64"/>
      <c r="P571" s="64"/>
      <c r="Q571" s="64"/>
      <c r="R571" s="64"/>
      <c r="S571" s="64"/>
      <c r="T571" s="64"/>
      <c r="U571" s="64"/>
      <c r="V571" s="64"/>
      <c r="W571" s="64"/>
      <c r="X571" s="64"/>
      <c r="Y571" s="64"/>
      <c r="Z571" s="64"/>
      <c r="AA571" s="64"/>
      <c r="AB571" s="64"/>
      <c r="AC571" s="64"/>
      <c r="AD571" s="64"/>
      <c r="AE571" s="64"/>
      <c r="AF571" s="64"/>
      <c r="AG571" s="64"/>
      <c r="AH571" s="64"/>
      <c r="AI571" s="64"/>
      <c r="AJ571" s="64"/>
      <c r="AK571" s="64"/>
      <c r="AL571" s="64"/>
      <c r="AM571" s="64"/>
      <c r="AN571" s="64"/>
      <c r="AO571" s="64"/>
      <c r="AP571" s="64"/>
      <c r="AQ571" s="64"/>
      <c r="AR571" s="64"/>
      <c r="AS571" s="64"/>
      <c r="AT571" s="64"/>
      <c r="AU571" s="64"/>
      <c r="AV571" s="64"/>
      <c r="AW571" s="64"/>
      <c r="AX571" s="64"/>
      <c r="AY571" s="64"/>
      <c r="AZ571" s="64"/>
      <c r="BA571" s="64"/>
      <c r="BB571" s="64"/>
      <c r="BC571" s="64"/>
      <c r="BD571" s="64"/>
      <c r="BE571" s="64"/>
      <c r="BF571" s="64"/>
      <c r="BG571" s="64"/>
      <c r="BH571" s="64"/>
      <c r="BI571" s="64"/>
      <c r="BJ571" s="64"/>
      <c r="BK571" s="69"/>
      <c r="BL571" s="36"/>
    </row>
    <row r="572" spans="4:64" x14ac:dyDescent="0.15">
      <c r="D572" s="64"/>
      <c r="E572" s="64"/>
      <c r="F572" s="64"/>
      <c r="G572" s="64"/>
      <c r="H572" s="64"/>
      <c r="I572" s="64"/>
      <c r="J572" s="64"/>
      <c r="K572" s="64"/>
      <c r="L572" s="64"/>
      <c r="M572" s="64"/>
      <c r="N572" s="64"/>
      <c r="O572" s="64"/>
      <c r="P572" s="64"/>
      <c r="Q572" s="64"/>
      <c r="R572" s="64"/>
      <c r="S572" s="64"/>
      <c r="T572" s="64"/>
      <c r="U572" s="64"/>
      <c r="V572" s="64"/>
      <c r="W572" s="64"/>
      <c r="X572" s="64"/>
      <c r="Y572" s="64"/>
      <c r="Z572" s="64"/>
      <c r="AA572" s="64"/>
      <c r="AB572" s="64"/>
      <c r="AC572" s="64"/>
      <c r="AD572" s="64"/>
      <c r="AE572" s="64"/>
      <c r="AF572" s="64"/>
      <c r="AG572" s="64"/>
      <c r="AH572" s="64"/>
      <c r="AI572" s="64"/>
      <c r="AJ572" s="64"/>
      <c r="AK572" s="64"/>
      <c r="AL572" s="64"/>
      <c r="AM572" s="64"/>
      <c r="AN572" s="64"/>
      <c r="AO572" s="64"/>
      <c r="AP572" s="64"/>
      <c r="AQ572" s="64"/>
      <c r="AR572" s="64"/>
      <c r="AS572" s="64"/>
      <c r="AT572" s="64"/>
      <c r="AU572" s="64"/>
      <c r="AV572" s="64"/>
      <c r="AW572" s="64"/>
      <c r="AX572" s="64"/>
      <c r="AY572" s="64"/>
      <c r="AZ572" s="64"/>
      <c r="BA572" s="64"/>
      <c r="BB572" s="64"/>
      <c r="BC572" s="64"/>
      <c r="BD572" s="64"/>
      <c r="BE572" s="64"/>
      <c r="BF572" s="64"/>
      <c r="BG572" s="64"/>
      <c r="BH572" s="64"/>
      <c r="BI572" s="64"/>
      <c r="BJ572" s="64"/>
      <c r="BK572" s="69"/>
      <c r="BL572" s="36"/>
    </row>
    <row r="573" spans="4:64" x14ac:dyDescent="0.15">
      <c r="D573" s="64"/>
      <c r="E573" s="64"/>
      <c r="F573" s="64"/>
      <c r="G573" s="64"/>
      <c r="H573" s="64"/>
      <c r="I573" s="64"/>
      <c r="J573" s="64"/>
      <c r="K573" s="64"/>
      <c r="L573" s="64"/>
      <c r="M573" s="64"/>
      <c r="N573" s="64"/>
      <c r="O573" s="64"/>
      <c r="P573" s="64"/>
      <c r="Q573" s="64"/>
      <c r="R573" s="64"/>
      <c r="S573" s="64"/>
      <c r="T573" s="64"/>
      <c r="U573" s="64"/>
      <c r="V573" s="64"/>
      <c r="W573" s="64"/>
      <c r="X573" s="64"/>
      <c r="Y573" s="64"/>
      <c r="Z573" s="64"/>
      <c r="AA573" s="64"/>
      <c r="AB573" s="64"/>
      <c r="AC573" s="64"/>
      <c r="AD573" s="64"/>
      <c r="AE573" s="64"/>
      <c r="AF573" s="64"/>
      <c r="AG573" s="64"/>
      <c r="AH573" s="64"/>
      <c r="AI573" s="64"/>
      <c r="AJ573" s="64"/>
      <c r="AK573" s="64"/>
      <c r="AL573" s="64"/>
      <c r="AM573" s="64"/>
      <c r="AN573" s="64"/>
      <c r="AO573" s="64"/>
      <c r="AP573" s="64"/>
      <c r="AQ573" s="64"/>
      <c r="AR573" s="64"/>
      <c r="AS573" s="64"/>
      <c r="AT573" s="64"/>
      <c r="AU573" s="64"/>
      <c r="AV573" s="64"/>
      <c r="AW573" s="64"/>
      <c r="AX573" s="64"/>
      <c r="AY573" s="64"/>
      <c r="AZ573" s="64"/>
      <c r="BA573" s="64"/>
      <c r="BB573" s="64"/>
      <c r="BC573" s="64"/>
      <c r="BD573" s="64"/>
      <c r="BE573" s="64"/>
      <c r="BF573" s="64"/>
      <c r="BG573" s="64"/>
      <c r="BH573" s="64"/>
      <c r="BI573" s="64"/>
      <c r="BJ573" s="64"/>
      <c r="BK573" s="69"/>
      <c r="BL573" s="36"/>
    </row>
    <row r="574" spans="4:64" x14ac:dyDescent="0.15">
      <c r="D574" s="64"/>
      <c r="E574" s="64"/>
      <c r="F574" s="64"/>
      <c r="G574" s="64"/>
      <c r="H574" s="64"/>
      <c r="I574" s="64"/>
      <c r="J574" s="64"/>
      <c r="K574" s="64"/>
      <c r="L574" s="64"/>
      <c r="M574" s="64"/>
      <c r="N574" s="64"/>
      <c r="O574" s="64"/>
      <c r="P574" s="64"/>
      <c r="Q574" s="64"/>
      <c r="R574" s="64"/>
      <c r="S574" s="64"/>
      <c r="T574" s="64"/>
      <c r="U574" s="64"/>
      <c r="V574" s="64"/>
      <c r="W574" s="64"/>
      <c r="X574" s="64"/>
      <c r="Y574" s="64"/>
      <c r="Z574" s="64"/>
      <c r="AA574" s="64"/>
      <c r="AB574" s="64"/>
      <c r="AC574" s="64"/>
      <c r="AD574" s="64"/>
      <c r="AE574" s="64"/>
      <c r="AF574" s="64"/>
      <c r="AG574" s="64"/>
      <c r="AH574" s="64"/>
      <c r="AI574" s="64"/>
      <c r="AJ574" s="64"/>
      <c r="AK574" s="64"/>
      <c r="AL574" s="64"/>
      <c r="AM574" s="64"/>
      <c r="AN574" s="64"/>
      <c r="AO574" s="64"/>
      <c r="AP574" s="64"/>
      <c r="AQ574" s="64"/>
      <c r="AR574" s="64"/>
      <c r="AS574" s="64"/>
      <c r="AT574" s="64"/>
      <c r="AU574" s="64"/>
      <c r="AV574" s="64"/>
      <c r="AW574" s="64"/>
      <c r="AX574" s="64"/>
      <c r="AY574" s="64"/>
      <c r="AZ574" s="64"/>
      <c r="BA574" s="64"/>
      <c r="BB574" s="64"/>
      <c r="BC574" s="64"/>
      <c r="BD574" s="64"/>
      <c r="BE574" s="64"/>
      <c r="BF574" s="64"/>
      <c r="BG574" s="64"/>
      <c r="BH574" s="64"/>
      <c r="BI574" s="64"/>
      <c r="BJ574" s="64"/>
      <c r="BK574" s="69"/>
      <c r="BL574" s="36"/>
    </row>
    <row r="575" spans="4:64" x14ac:dyDescent="0.15">
      <c r="D575" s="64"/>
      <c r="E575" s="64"/>
      <c r="F575" s="64"/>
      <c r="G575" s="64"/>
      <c r="H575" s="64"/>
      <c r="I575" s="64"/>
      <c r="J575" s="64"/>
      <c r="K575" s="64"/>
      <c r="L575" s="64"/>
      <c r="M575" s="64"/>
      <c r="N575" s="64"/>
      <c r="O575" s="64"/>
      <c r="P575" s="64"/>
      <c r="Q575" s="64"/>
      <c r="R575" s="64"/>
      <c r="S575" s="64"/>
      <c r="T575" s="64"/>
      <c r="U575" s="64"/>
      <c r="V575" s="64"/>
      <c r="W575" s="64"/>
      <c r="X575" s="64"/>
      <c r="Y575" s="64"/>
      <c r="Z575" s="64"/>
      <c r="AA575" s="64"/>
      <c r="AB575" s="64"/>
      <c r="AC575" s="64"/>
      <c r="AD575" s="64"/>
      <c r="AE575" s="64"/>
      <c r="AF575" s="64"/>
      <c r="AG575" s="64"/>
      <c r="AH575" s="64"/>
      <c r="AI575" s="64"/>
      <c r="AJ575" s="64"/>
      <c r="AK575" s="64"/>
      <c r="AL575" s="64"/>
      <c r="AM575" s="64"/>
      <c r="AN575" s="64"/>
      <c r="AO575" s="64"/>
      <c r="AP575" s="64"/>
      <c r="AQ575" s="64"/>
      <c r="AR575" s="64"/>
      <c r="AS575" s="64"/>
      <c r="AT575" s="64"/>
      <c r="AU575" s="64"/>
      <c r="AV575" s="64"/>
      <c r="AW575" s="64"/>
      <c r="AX575" s="64"/>
      <c r="AY575" s="64"/>
      <c r="AZ575" s="64"/>
      <c r="BA575" s="64"/>
      <c r="BB575" s="64"/>
      <c r="BC575" s="64"/>
      <c r="BD575" s="64"/>
      <c r="BE575" s="64"/>
      <c r="BF575" s="64"/>
      <c r="BG575" s="64"/>
      <c r="BH575" s="64"/>
      <c r="BI575" s="64"/>
      <c r="BJ575" s="64"/>
      <c r="BK575" s="69"/>
      <c r="BL575" s="36"/>
    </row>
    <row r="576" spans="4:64" x14ac:dyDescent="0.15">
      <c r="D576" s="64"/>
      <c r="E576" s="64"/>
      <c r="F576" s="64"/>
      <c r="G576" s="64"/>
      <c r="H576" s="64"/>
      <c r="I576" s="64"/>
      <c r="J576" s="64"/>
      <c r="K576" s="64"/>
      <c r="L576" s="64"/>
      <c r="M576" s="64"/>
      <c r="N576" s="64"/>
      <c r="O576" s="64"/>
      <c r="P576" s="64"/>
      <c r="Q576" s="64"/>
      <c r="R576" s="64"/>
      <c r="S576" s="64"/>
      <c r="T576" s="64"/>
      <c r="U576" s="64"/>
      <c r="V576" s="64"/>
      <c r="W576" s="64"/>
      <c r="X576" s="64"/>
      <c r="Y576" s="64"/>
      <c r="Z576" s="64"/>
      <c r="AA576" s="64"/>
      <c r="AB576" s="64"/>
      <c r="AC576" s="64"/>
      <c r="AD576" s="64"/>
      <c r="AE576" s="64"/>
      <c r="AF576" s="64"/>
      <c r="AG576" s="64"/>
      <c r="AH576" s="64"/>
      <c r="AI576" s="64"/>
      <c r="AJ576" s="64"/>
      <c r="AK576" s="64"/>
      <c r="AL576" s="64"/>
      <c r="AM576" s="64"/>
      <c r="AN576" s="64"/>
      <c r="AO576" s="64"/>
      <c r="AP576" s="64"/>
      <c r="AQ576" s="64"/>
      <c r="AR576" s="64"/>
      <c r="AS576" s="64"/>
      <c r="AT576" s="64"/>
      <c r="AU576" s="64"/>
      <c r="AV576" s="64"/>
      <c r="AW576" s="64"/>
      <c r="AX576" s="64"/>
      <c r="AY576" s="64"/>
      <c r="AZ576" s="64"/>
      <c r="BA576" s="64"/>
      <c r="BB576" s="64"/>
      <c r="BC576" s="64"/>
      <c r="BD576" s="64"/>
      <c r="BE576" s="64"/>
      <c r="BF576" s="64"/>
      <c r="BG576" s="64"/>
      <c r="BH576" s="64"/>
      <c r="BI576" s="64"/>
      <c r="BJ576" s="64"/>
      <c r="BK576" s="69"/>
      <c r="BL576" s="36"/>
    </row>
    <row r="577" spans="4:64" x14ac:dyDescent="0.15">
      <c r="D577" s="64"/>
      <c r="E577" s="64"/>
      <c r="F577" s="64"/>
      <c r="G577" s="64"/>
      <c r="H577" s="64"/>
      <c r="I577" s="64"/>
      <c r="J577" s="64"/>
      <c r="K577" s="64"/>
      <c r="L577" s="64"/>
      <c r="M577" s="64"/>
      <c r="N577" s="64"/>
      <c r="O577" s="64"/>
      <c r="P577" s="64"/>
      <c r="Q577" s="64"/>
      <c r="R577" s="64"/>
      <c r="S577" s="64"/>
      <c r="T577" s="64"/>
      <c r="U577" s="64"/>
      <c r="V577" s="64"/>
      <c r="W577" s="64"/>
      <c r="X577" s="64"/>
      <c r="Y577" s="64"/>
      <c r="Z577" s="64"/>
      <c r="AA577" s="64"/>
      <c r="AB577" s="64"/>
      <c r="AC577" s="64"/>
      <c r="AD577" s="64"/>
      <c r="AE577" s="64"/>
      <c r="AF577" s="64"/>
      <c r="AG577" s="64"/>
      <c r="AH577" s="64"/>
      <c r="AI577" s="64"/>
      <c r="AJ577" s="64"/>
      <c r="AK577" s="64"/>
      <c r="AL577" s="64"/>
      <c r="AM577" s="64"/>
      <c r="AN577" s="64"/>
      <c r="AO577" s="64"/>
      <c r="AP577" s="64"/>
      <c r="AQ577" s="64"/>
      <c r="AR577" s="64"/>
      <c r="AS577" s="64"/>
      <c r="AT577" s="64"/>
      <c r="AU577" s="64"/>
      <c r="AV577" s="64"/>
      <c r="AW577" s="64"/>
      <c r="AX577" s="64"/>
      <c r="AY577" s="64"/>
      <c r="AZ577" s="64"/>
      <c r="BA577" s="64"/>
      <c r="BB577" s="64"/>
      <c r="BC577" s="64"/>
      <c r="BD577" s="64"/>
      <c r="BE577" s="64"/>
      <c r="BF577" s="64"/>
      <c r="BG577" s="64"/>
      <c r="BH577" s="64"/>
      <c r="BI577" s="64"/>
      <c r="BJ577" s="64"/>
      <c r="BK577" s="69"/>
      <c r="BL577" s="36"/>
    </row>
    <row r="578" spans="4:64" x14ac:dyDescent="0.15">
      <c r="D578" s="64"/>
      <c r="E578" s="64"/>
      <c r="F578" s="64"/>
      <c r="G578" s="64"/>
      <c r="H578" s="64"/>
      <c r="I578" s="64"/>
      <c r="J578" s="64"/>
      <c r="K578" s="64"/>
      <c r="L578" s="64"/>
      <c r="M578" s="64"/>
      <c r="N578" s="64"/>
      <c r="O578" s="64"/>
      <c r="P578" s="64"/>
      <c r="Q578" s="64"/>
      <c r="R578" s="64"/>
      <c r="S578" s="64"/>
      <c r="T578" s="64"/>
      <c r="U578" s="64"/>
      <c r="V578" s="64"/>
      <c r="W578" s="64"/>
      <c r="X578" s="64"/>
      <c r="Y578" s="64"/>
      <c r="Z578" s="64"/>
      <c r="AA578" s="64"/>
      <c r="AB578" s="64"/>
      <c r="AC578" s="64"/>
      <c r="AD578" s="64"/>
      <c r="AE578" s="64"/>
      <c r="AF578" s="64"/>
      <c r="AG578" s="64"/>
      <c r="AH578" s="64"/>
      <c r="AI578" s="64"/>
      <c r="AJ578" s="64"/>
      <c r="AK578" s="64"/>
      <c r="AL578" s="64"/>
      <c r="AM578" s="64"/>
      <c r="AN578" s="64"/>
      <c r="AO578" s="64"/>
      <c r="AP578" s="64"/>
      <c r="AQ578" s="64"/>
      <c r="AR578" s="64"/>
      <c r="AS578" s="64"/>
      <c r="AT578" s="64"/>
      <c r="AU578" s="64"/>
      <c r="AV578" s="64"/>
      <c r="AW578" s="64"/>
      <c r="AX578" s="64"/>
      <c r="AY578" s="64"/>
      <c r="AZ578" s="64"/>
      <c r="BA578" s="64"/>
      <c r="BB578" s="64"/>
      <c r="BC578" s="64"/>
      <c r="BD578" s="64"/>
      <c r="BE578" s="64"/>
      <c r="BF578" s="64"/>
      <c r="BG578" s="64"/>
      <c r="BH578" s="64"/>
      <c r="BI578" s="64"/>
      <c r="BJ578" s="64"/>
      <c r="BK578" s="69"/>
      <c r="BL578" s="36"/>
    </row>
    <row r="579" spans="4:64" x14ac:dyDescent="0.15">
      <c r="D579" s="64"/>
      <c r="E579" s="64"/>
      <c r="F579" s="64"/>
      <c r="G579" s="64"/>
      <c r="H579" s="64"/>
      <c r="I579" s="64"/>
      <c r="J579" s="64"/>
      <c r="K579" s="64"/>
      <c r="L579" s="64"/>
      <c r="M579" s="64"/>
      <c r="N579" s="64"/>
      <c r="O579" s="64"/>
      <c r="P579" s="64"/>
      <c r="Q579" s="64"/>
      <c r="R579" s="64"/>
      <c r="S579" s="64"/>
      <c r="T579" s="64"/>
      <c r="U579" s="64"/>
      <c r="V579" s="64"/>
      <c r="W579" s="64"/>
      <c r="X579" s="64"/>
      <c r="Y579" s="64"/>
      <c r="Z579" s="64"/>
      <c r="AA579" s="64"/>
      <c r="AB579" s="64"/>
      <c r="AC579" s="64"/>
      <c r="AD579" s="64"/>
      <c r="AE579" s="64"/>
      <c r="AF579" s="64"/>
      <c r="AG579" s="64"/>
      <c r="AH579" s="64"/>
      <c r="AI579" s="64"/>
      <c r="AJ579" s="64"/>
      <c r="AK579" s="64"/>
      <c r="AL579" s="64"/>
      <c r="AM579" s="64"/>
      <c r="AN579" s="64"/>
      <c r="AO579" s="64"/>
      <c r="AP579" s="64"/>
      <c r="AQ579" s="64"/>
      <c r="AR579" s="64"/>
      <c r="AS579" s="64"/>
      <c r="AT579" s="64"/>
      <c r="AU579" s="64"/>
      <c r="AV579" s="64"/>
      <c r="AW579" s="64"/>
      <c r="AX579" s="64"/>
      <c r="AY579" s="64"/>
      <c r="AZ579" s="64"/>
      <c r="BA579" s="64"/>
      <c r="BB579" s="64"/>
      <c r="BC579" s="64"/>
      <c r="BD579" s="64"/>
      <c r="BE579" s="64"/>
      <c r="BF579" s="64"/>
      <c r="BG579" s="64"/>
      <c r="BH579" s="64"/>
      <c r="BI579" s="64"/>
      <c r="BJ579" s="64"/>
      <c r="BK579" s="69"/>
      <c r="BL579" s="36"/>
    </row>
    <row r="580" spans="4:64" x14ac:dyDescent="0.15">
      <c r="D580" s="64"/>
      <c r="E580" s="64"/>
      <c r="F580" s="64"/>
      <c r="G580" s="64"/>
      <c r="H580" s="64"/>
      <c r="I580" s="64"/>
      <c r="J580" s="64"/>
      <c r="K580" s="64"/>
      <c r="L580" s="64"/>
      <c r="M580" s="64"/>
      <c r="N580" s="64"/>
      <c r="O580" s="64"/>
      <c r="P580" s="64"/>
      <c r="Q580" s="64"/>
      <c r="R580" s="64"/>
      <c r="S580" s="64"/>
      <c r="T580" s="64"/>
      <c r="U580" s="64"/>
      <c r="V580" s="64"/>
      <c r="W580" s="64"/>
      <c r="X580" s="64"/>
      <c r="Y580" s="64"/>
      <c r="Z580" s="64"/>
      <c r="AA580" s="64"/>
      <c r="AB580" s="64"/>
      <c r="AC580" s="64"/>
      <c r="AD580" s="64"/>
      <c r="AE580" s="64"/>
      <c r="AF580" s="64"/>
      <c r="AG580" s="64"/>
      <c r="AH580" s="64"/>
      <c r="AI580" s="64"/>
      <c r="AJ580" s="64"/>
      <c r="AK580" s="64"/>
      <c r="AL580" s="64"/>
      <c r="AM580" s="64"/>
      <c r="AN580" s="64"/>
      <c r="AO580" s="64"/>
      <c r="AP580" s="64"/>
      <c r="AQ580" s="64"/>
      <c r="AR580" s="64"/>
      <c r="AS580" s="64"/>
      <c r="AT580" s="64"/>
      <c r="AU580" s="64"/>
      <c r="AV580" s="64"/>
      <c r="AW580" s="64"/>
      <c r="AX580" s="64"/>
      <c r="AY580" s="64"/>
      <c r="AZ580" s="64"/>
      <c r="BA580" s="64"/>
      <c r="BB580" s="64"/>
      <c r="BC580" s="64"/>
      <c r="BD580" s="64"/>
      <c r="BE580" s="64"/>
      <c r="BF580" s="64"/>
      <c r="BG580" s="64"/>
      <c r="BH580" s="64"/>
      <c r="BI580" s="64"/>
      <c r="BJ580" s="64"/>
      <c r="BK580" s="69"/>
      <c r="BL580" s="36"/>
    </row>
    <row r="581" spans="4:64" x14ac:dyDescent="0.15">
      <c r="D581" s="64"/>
      <c r="E581" s="64"/>
      <c r="F581" s="64"/>
      <c r="G581" s="64"/>
      <c r="H581" s="64"/>
      <c r="I581" s="64"/>
      <c r="J581" s="64"/>
      <c r="K581" s="64"/>
      <c r="L581" s="64"/>
      <c r="M581" s="64"/>
      <c r="N581" s="64"/>
      <c r="O581" s="64"/>
      <c r="P581" s="64"/>
      <c r="Q581" s="64"/>
      <c r="R581" s="64"/>
      <c r="S581" s="64"/>
      <c r="T581" s="64"/>
      <c r="U581" s="64"/>
      <c r="V581" s="64"/>
      <c r="W581" s="64"/>
      <c r="X581" s="64"/>
      <c r="Y581" s="64"/>
      <c r="Z581" s="64"/>
      <c r="AA581" s="64"/>
      <c r="AB581" s="64"/>
      <c r="AC581" s="64"/>
      <c r="AD581" s="64"/>
      <c r="AE581" s="64"/>
      <c r="AF581" s="64"/>
      <c r="AG581" s="64"/>
      <c r="AH581" s="64"/>
      <c r="AI581" s="64"/>
      <c r="AJ581" s="64"/>
      <c r="AK581" s="64"/>
      <c r="AL581" s="64"/>
      <c r="AM581" s="64"/>
      <c r="AN581" s="64"/>
      <c r="AO581" s="64"/>
      <c r="AP581" s="64"/>
      <c r="AQ581" s="64"/>
      <c r="AR581" s="64"/>
      <c r="AS581" s="64"/>
      <c r="AT581" s="64"/>
      <c r="AU581" s="64"/>
      <c r="AV581" s="64"/>
      <c r="AW581" s="64"/>
      <c r="AX581" s="64"/>
      <c r="AY581" s="64"/>
      <c r="AZ581" s="64"/>
      <c r="BA581" s="64"/>
      <c r="BB581" s="64"/>
      <c r="BC581" s="64"/>
      <c r="BD581" s="64"/>
      <c r="BE581" s="64"/>
      <c r="BF581" s="64"/>
      <c r="BG581" s="64"/>
      <c r="BH581" s="64"/>
      <c r="BI581" s="64"/>
      <c r="BJ581" s="64"/>
      <c r="BK581" s="69"/>
      <c r="BL581" s="36"/>
    </row>
    <row r="582" spans="4:64" x14ac:dyDescent="0.15">
      <c r="D582" s="64"/>
      <c r="E582" s="64"/>
      <c r="F582" s="64"/>
      <c r="G582" s="64"/>
      <c r="H582" s="64"/>
      <c r="I582" s="64"/>
      <c r="J582" s="64"/>
      <c r="K582" s="64"/>
      <c r="L582" s="64"/>
      <c r="M582" s="64"/>
      <c r="N582" s="64"/>
      <c r="O582" s="64"/>
      <c r="P582" s="64"/>
      <c r="Q582" s="64"/>
      <c r="R582" s="64"/>
      <c r="S582" s="64"/>
      <c r="T582" s="64"/>
      <c r="U582" s="64"/>
      <c r="V582" s="64"/>
      <c r="W582" s="64"/>
      <c r="X582" s="64"/>
      <c r="Y582" s="64"/>
      <c r="Z582" s="64"/>
      <c r="AA582" s="64"/>
      <c r="AB582" s="64"/>
      <c r="AC582" s="64"/>
      <c r="AD582" s="64"/>
      <c r="AE582" s="64"/>
      <c r="AF582" s="64"/>
      <c r="AG582" s="64"/>
      <c r="AH582" s="64"/>
      <c r="AI582" s="64"/>
      <c r="AJ582" s="64"/>
      <c r="AK582" s="64"/>
      <c r="AL582" s="64"/>
      <c r="AM582" s="64"/>
      <c r="AN582" s="64"/>
      <c r="AO582" s="64"/>
      <c r="AP582" s="64"/>
      <c r="AQ582" s="64"/>
      <c r="AR582" s="64"/>
      <c r="AS582" s="64"/>
      <c r="AT582" s="64"/>
      <c r="AU582" s="64"/>
      <c r="AV582" s="64"/>
      <c r="AW582" s="64"/>
      <c r="AX582" s="64"/>
      <c r="AY582" s="64"/>
      <c r="AZ582" s="64"/>
      <c r="BA582" s="64"/>
      <c r="BB582" s="64"/>
      <c r="BC582" s="64"/>
      <c r="BD582" s="64"/>
      <c r="BE582" s="64"/>
      <c r="BF582" s="64"/>
      <c r="BG582" s="64"/>
      <c r="BH582" s="64"/>
      <c r="BI582" s="64"/>
      <c r="BJ582" s="64"/>
      <c r="BK582" s="69"/>
      <c r="BL582" s="36"/>
    </row>
    <row r="583" spans="4:64" x14ac:dyDescent="0.15">
      <c r="D583" s="64"/>
      <c r="E583" s="64"/>
      <c r="F583" s="64"/>
      <c r="G583" s="64"/>
      <c r="H583" s="64"/>
      <c r="I583" s="64"/>
      <c r="J583" s="64"/>
      <c r="K583" s="64"/>
      <c r="L583" s="64"/>
      <c r="M583" s="64"/>
      <c r="N583" s="64"/>
      <c r="O583" s="64"/>
      <c r="P583" s="64"/>
      <c r="Q583" s="64"/>
      <c r="R583" s="64"/>
      <c r="S583" s="64"/>
      <c r="T583" s="64"/>
      <c r="U583" s="64"/>
      <c r="V583" s="64"/>
      <c r="W583" s="64"/>
      <c r="X583" s="64"/>
      <c r="Y583" s="64"/>
      <c r="Z583" s="64"/>
      <c r="AA583" s="64"/>
      <c r="AB583" s="64"/>
      <c r="AC583" s="64"/>
      <c r="AD583" s="64"/>
      <c r="AE583" s="64"/>
      <c r="AF583" s="64"/>
      <c r="AG583" s="64"/>
      <c r="AH583" s="64"/>
      <c r="AI583" s="64"/>
      <c r="AJ583" s="64"/>
      <c r="AK583" s="64"/>
      <c r="AL583" s="64"/>
      <c r="AM583" s="64"/>
      <c r="AN583" s="64"/>
      <c r="AO583" s="64"/>
      <c r="AP583" s="64"/>
      <c r="AQ583" s="64"/>
      <c r="AR583" s="64"/>
      <c r="AS583" s="64"/>
      <c r="AT583" s="64"/>
      <c r="AU583" s="64"/>
      <c r="AV583" s="64"/>
      <c r="AW583" s="64"/>
      <c r="AX583" s="64"/>
      <c r="AY583" s="64"/>
      <c r="AZ583" s="64"/>
      <c r="BA583" s="64"/>
      <c r="BB583" s="64"/>
      <c r="BC583" s="64"/>
      <c r="BD583" s="64"/>
      <c r="BE583" s="64"/>
      <c r="BF583" s="64"/>
      <c r="BG583" s="64"/>
      <c r="BH583" s="64"/>
      <c r="BI583" s="64"/>
      <c r="BJ583" s="64"/>
      <c r="BK583" s="69"/>
      <c r="BL583" s="36"/>
    </row>
    <row r="584" spans="4:64" x14ac:dyDescent="0.15">
      <c r="D584" s="64"/>
      <c r="E584" s="64"/>
      <c r="F584" s="64"/>
      <c r="G584" s="64"/>
      <c r="H584" s="64"/>
      <c r="I584" s="64"/>
      <c r="J584" s="64"/>
      <c r="K584" s="64"/>
      <c r="L584" s="64"/>
      <c r="M584" s="64"/>
      <c r="N584" s="64"/>
      <c r="O584" s="64"/>
      <c r="P584" s="64"/>
      <c r="Q584" s="64"/>
      <c r="R584" s="64"/>
      <c r="S584" s="64"/>
      <c r="T584" s="64"/>
      <c r="U584" s="64"/>
      <c r="V584" s="64"/>
      <c r="W584" s="64"/>
      <c r="X584" s="64"/>
      <c r="Y584" s="64"/>
      <c r="Z584" s="64"/>
      <c r="AA584" s="64"/>
      <c r="AB584" s="64"/>
      <c r="AC584" s="64"/>
      <c r="AD584" s="64"/>
      <c r="AE584" s="64"/>
      <c r="AF584" s="64"/>
      <c r="AG584" s="64"/>
      <c r="AH584" s="64"/>
      <c r="AI584" s="64"/>
      <c r="AJ584" s="64"/>
      <c r="AK584" s="64"/>
      <c r="AL584" s="64"/>
      <c r="AM584" s="64"/>
      <c r="AN584" s="64"/>
      <c r="AO584" s="64"/>
      <c r="AP584" s="64"/>
      <c r="AQ584" s="64"/>
      <c r="AR584" s="64"/>
      <c r="AS584" s="64"/>
      <c r="AT584" s="64"/>
      <c r="AU584" s="64"/>
      <c r="AV584" s="64"/>
      <c r="AW584" s="64"/>
      <c r="AX584" s="64"/>
      <c r="AY584" s="64"/>
      <c r="AZ584" s="64"/>
      <c r="BA584" s="64"/>
      <c r="BB584" s="64"/>
      <c r="BC584" s="64"/>
      <c r="BD584" s="64"/>
      <c r="BE584" s="64"/>
      <c r="BF584" s="64"/>
      <c r="BG584" s="64"/>
      <c r="BH584" s="64"/>
      <c r="BI584" s="64"/>
      <c r="BJ584" s="64"/>
      <c r="BK584" s="69"/>
      <c r="BL584" s="36"/>
    </row>
    <row r="585" spans="4:64" x14ac:dyDescent="0.15">
      <c r="D585" s="64"/>
      <c r="E585" s="64"/>
      <c r="F585" s="64"/>
      <c r="G585" s="64"/>
      <c r="H585" s="64"/>
      <c r="I585" s="64"/>
      <c r="J585" s="64"/>
      <c r="K585" s="64"/>
      <c r="L585" s="64"/>
      <c r="M585" s="64"/>
      <c r="N585" s="64"/>
      <c r="O585" s="64"/>
      <c r="P585" s="64"/>
      <c r="Q585" s="64"/>
      <c r="R585" s="64"/>
      <c r="S585" s="64"/>
      <c r="T585" s="64"/>
      <c r="U585" s="64"/>
      <c r="V585" s="64"/>
      <c r="W585" s="64"/>
      <c r="X585" s="64"/>
      <c r="Y585" s="64"/>
      <c r="Z585" s="64"/>
      <c r="AA585" s="64"/>
      <c r="AB585" s="64"/>
      <c r="AC585" s="64"/>
      <c r="AD585" s="64"/>
      <c r="AE585" s="64"/>
      <c r="AF585" s="64"/>
      <c r="AG585" s="64"/>
      <c r="AH585" s="64"/>
      <c r="AI585" s="64"/>
      <c r="AJ585" s="64"/>
      <c r="AK585" s="64"/>
      <c r="AL585" s="64"/>
      <c r="AM585" s="64"/>
      <c r="AN585" s="64"/>
      <c r="AO585" s="64"/>
      <c r="AP585" s="64"/>
      <c r="AQ585" s="64"/>
      <c r="AR585" s="64"/>
      <c r="AS585" s="64"/>
      <c r="AT585" s="64"/>
      <c r="AU585" s="64"/>
      <c r="AV585" s="64"/>
      <c r="AW585" s="64"/>
      <c r="AX585" s="64"/>
      <c r="AY585" s="64"/>
      <c r="AZ585" s="64"/>
      <c r="BA585" s="64"/>
      <c r="BB585" s="64"/>
      <c r="BC585" s="64"/>
      <c r="BD585" s="64"/>
      <c r="BE585" s="64"/>
      <c r="BF585" s="64"/>
      <c r="BG585" s="64"/>
      <c r="BH585" s="64"/>
      <c r="BI585" s="64"/>
      <c r="BJ585" s="64"/>
      <c r="BK585" s="69"/>
      <c r="BL585" s="36"/>
    </row>
    <row r="586" spans="4:64" x14ac:dyDescent="0.15">
      <c r="D586" s="64"/>
      <c r="E586" s="64"/>
      <c r="F586" s="64"/>
      <c r="G586" s="64"/>
      <c r="H586" s="64"/>
      <c r="I586" s="64"/>
      <c r="J586" s="64"/>
      <c r="K586" s="64"/>
      <c r="L586" s="64"/>
      <c r="M586" s="64"/>
      <c r="N586" s="64"/>
      <c r="O586" s="64"/>
      <c r="P586" s="64"/>
      <c r="Q586" s="64"/>
      <c r="R586" s="64"/>
      <c r="S586" s="64"/>
      <c r="T586" s="64"/>
      <c r="U586" s="64"/>
      <c r="V586" s="64"/>
      <c r="W586" s="64"/>
      <c r="X586" s="64"/>
      <c r="Y586" s="64"/>
      <c r="Z586" s="64"/>
      <c r="AA586" s="64"/>
      <c r="AB586" s="64"/>
      <c r="AC586" s="64"/>
      <c r="AD586" s="64"/>
      <c r="AE586" s="64"/>
      <c r="AF586" s="64"/>
      <c r="AG586" s="64"/>
      <c r="AH586" s="64"/>
      <c r="AI586" s="64"/>
      <c r="AJ586" s="64"/>
      <c r="AK586" s="64"/>
      <c r="AL586" s="64"/>
      <c r="AM586" s="64"/>
      <c r="AN586" s="64"/>
      <c r="AO586" s="64"/>
      <c r="AP586" s="64"/>
      <c r="AQ586" s="64"/>
      <c r="AR586" s="64"/>
      <c r="AS586" s="64"/>
      <c r="AT586" s="64"/>
      <c r="AU586" s="64"/>
      <c r="AV586" s="64"/>
      <c r="AW586" s="64"/>
      <c r="AX586" s="64"/>
      <c r="AY586" s="64"/>
      <c r="AZ586" s="64"/>
      <c r="BA586" s="64"/>
      <c r="BB586" s="64"/>
      <c r="BC586" s="64"/>
      <c r="BD586" s="64"/>
      <c r="BE586" s="64"/>
      <c r="BF586" s="64"/>
      <c r="BG586" s="64"/>
      <c r="BH586" s="64"/>
      <c r="BI586" s="64"/>
      <c r="BJ586" s="64"/>
      <c r="BK586" s="69"/>
      <c r="BL586" s="36"/>
    </row>
    <row r="587" spans="4:64" x14ac:dyDescent="0.15">
      <c r="D587" s="64"/>
      <c r="E587" s="64"/>
      <c r="F587" s="64"/>
      <c r="G587" s="64"/>
      <c r="H587" s="64"/>
      <c r="I587" s="64"/>
      <c r="J587" s="64"/>
      <c r="K587" s="64"/>
      <c r="L587" s="64"/>
      <c r="M587" s="64"/>
      <c r="N587" s="64"/>
      <c r="O587" s="64"/>
      <c r="P587" s="64"/>
      <c r="Q587" s="64"/>
      <c r="R587" s="64"/>
      <c r="S587" s="64"/>
      <c r="T587" s="64"/>
      <c r="U587" s="64"/>
      <c r="V587" s="64"/>
      <c r="W587" s="64"/>
      <c r="X587" s="64"/>
      <c r="Y587" s="64"/>
      <c r="Z587" s="64"/>
      <c r="AA587" s="64"/>
      <c r="AB587" s="64"/>
      <c r="AC587" s="64"/>
      <c r="AD587" s="64"/>
      <c r="AE587" s="64"/>
      <c r="AF587" s="64"/>
      <c r="AG587" s="64"/>
      <c r="AH587" s="64"/>
      <c r="AI587" s="64"/>
      <c r="AJ587" s="64"/>
      <c r="AK587" s="64"/>
      <c r="AL587" s="64"/>
      <c r="AM587" s="64"/>
      <c r="AN587" s="64"/>
      <c r="AO587" s="64"/>
      <c r="AP587" s="64"/>
      <c r="AQ587" s="64"/>
      <c r="AR587" s="64"/>
      <c r="AS587" s="64"/>
      <c r="AT587" s="64"/>
      <c r="AU587" s="64"/>
      <c r="AV587" s="64"/>
      <c r="AW587" s="64"/>
      <c r="AX587" s="64"/>
      <c r="AY587" s="64"/>
      <c r="AZ587" s="64"/>
      <c r="BA587" s="64"/>
      <c r="BB587" s="64"/>
      <c r="BC587" s="64"/>
      <c r="BD587" s="64"/>
      <c r="BE587" s="64"/>
      <c r="BF587" s="64"/>
      <c r="BG587" s="64"/>
      <c r="BH587" s="64"/>
      <c r="BI587" s="64"/>
      <c r="BJ587" s="64"/>
      <c r="BK587" s="69"/>
      <c r="BL587" s="36"/>
    </row>
    <row r="588" spans="4:64" x14ac:dyDescent="0.15">
      <c r="D588" s="64"/>
      <c r="E588" s="64"/>
      <c r="F588" s="64"/>
      <c r="G588" s="64"/>
      <c r="H588" s="64"/>
      <c r="I588" s="64"/>
      <c r="J588" s="64"/>
      <c r="K588" s="64"/>
      <c r="L588" s="64"/>
      <c r="M588" s="64"/>
      <c r="N588" s="64"/>
      <c r="O588" s="64"/>
      <c r="P588" s="64"/>
      <c r="Q588" s="64"/>
      <c r="R588" s="64"/>
      <c r="S588" s="64"/>
      <c r="T588" s="64"/>
      <c r="U588" s="64"/>
      <c r="V588" s="64"/>
      <c r="W588" s="64"/>
      <c r="X588" s="64"/>
      <c r="Y588" s="64"/>
      <c r="Z588" s="64"/>
      <c r="AA588" s="64"/>
      <c r="AB588" s="64"/>
      <c r="AC588" s="64"/>
      <c r="AD588" s="64"/>
      <c r="AE588" s="64"/>
      <c r="AF588" s="64"/>
      <c r="AG588" s="64"/>
      <c r="AH588" s="64"/>
      <c r="AI588" s="64"/>
      <c r="AJ588" s="64"/>
      <c r="AK588" s="64"/>
      <c r="AL588" s="64"/>
      <c r="AM588" s="64"/>
      <c r="AN588" s="64"/>
      <c r="AO588" s="64"/>
      <c r="AP588" s="64"/>
      <c r="AQ588" s="64"/>
      <c r="AR588" s="64"/>
      <c r="AS588" s="64"/>
      <c r="AT588" s="64"/>
      <c r="AU588" s="64"/>
      <c r="AV588" s="64"/>
      <c r="AW588" s="64"/>
      <c r="AX588" s="64"/>
      <c r="AY588" s="64"/>
      <c r="AZ588" s="64"/>
      <c r="BA588" s="64"/>
      <c r="BB588" s="64"/>
      <c r="BC588" s="64"/>
      <c r="BD588" s="64"/>
      <c r="BE588" s="64"/>
      <c r="BF588" s="64"/>
      <c r="BG588" s="64"/>
      <c r="BH588" s="64"/>
      <c r="BI588" s="64"/>
      <c r="BJ588" s="64"/>
      <c r="BK588" s="69"/>
      <c r="BL588" s="36"/>
    </row>
    <row r="589" spans="4:64" x14ac:dyDescent="0.15">
      <c r="D589" s="64"/>
      <c r="E589" s="64"/>
      <c r="F589" s="64"/>
      <c r="G589" s="64"/>
      <c r="H589" s="64"/>
      <c r="I589" s="64"/>
      <c r="J589" s="64"/>
      <c r="K589" s="64"/>
      <c r="L589" s="64"/>
      <c r="M589" s="64"/>
      <c r="N589" s="64"/>
      <c r="O589" s="64"/>
      <c r="P589" s="64"/>
      <c r="Q589" s="64"/>
      <c r="R589" s="64"/>
      <c r="S589" s="64"/>
      <c r="T589" s="64"/>
      <c r="U589" s="64"/>
      <c r="V589" s="64"/>
      <c r="W589" s="64"/>
      <c r="X589" s="64"/>
      <c r="Y589" s="64"/>
      <c r="Z589" s="64"/>
      <c r="AA589" s="64"/>
      <c r="AB589" s="64"/>
      <c r="AC589" s="64"/>
      <c r="AD589" s="64"/>
      <c r="AE589" s="64"/>
      <c r="AF589" s="64"/>
      <c r="AG589" s="64"/>
      <c r="AH589" s="64"/>
      <c r="AI589" s="64"/>
      <c r="AJ589" s="64"/>
      <c r="AK589" s="64"/>
      <c r="AL589" s="64"/>
      <c r="AM589" s="64"/>
      <c r="AN589" s="64"/>
      <c r="AO589" s="64"/>
      <c r="AP589" s="64"/>
      <c r="AQ589" s="64"/>
      <c r="AR589" s="64"/>
      <c r="AS589" s="64"/>
      <c r="AT589" s="64"/>
      <c r="AU589" s="64"/>
      <c r="AV589" s="64"/>
      <c r="AW589" s="64"/>
      <c r="AX589" s="64"/>
      <c r="AY589" s="64"/>
      <c r="AZ589" s="64"/>
      <c r="BA589" s="64"/>
      <c r="BB589" s="64"/>
      <c r="BC589" s="64"/>
      <c r="BD589" s="64"/>
      <c r="BE589" s="64"/>
      <c r="BF589" s="64"/>
      <c r="BG589" s="64"/>
      <c r="BH589" s="64"/>
      <c r="BI589" s="64"/>
      <c r="BJ589" s="64"/>
      <c r="BK589" s="69"/>
      <c r="BL589" s="36"/>
    </row>
    <row r="590" spans="4:64" x14ac:dyDescent="0.15">
      <c r="D590" s="64"/>
      <c r="E590" s="64"/>
      <c r="F590" s="64"/>
      <c r="G590" s="64"/>
      <c r="H590" s="64"/>
      <c r="I590" s="64"/>
      <c r="J590" s="64"/>
      <c r="K590" s="64"/>
      <c r="L590" s="64"/>
      <c r="M590" s="64"/>
      <c r="N590" s="64"/>
      <c r="O590" s="64"/>
      <c r="P590" s="64"/>
      <c r="Q590" s="64"/>
      <c r="R590" s="64"/>
      <c r="S590" s="64"/>
      <c r="T590" s="64"/>
      <c r="U590" s="64"/>
      <c r="V590" s="64"/>
      <c r="W590" s="64"/>
      <c r="X590" s="64"/>
      <c r="Y590" s="64"/>
      <c r="Z590" s="64"/>
      <c r="AA590" s="64"/>
      <c r="AB590" s="64"/>
      <c r="AC590" s="64"/>
      <c r="AD590" s="64"/>
      <c r="AE590" s="64"/>
      <c r="AF590" s="64"/>
      <c r="AG590" s="64"/>
      <c r="AH590" s="64"/>
      <c r="AI590" s="64"/>
      <c r="AJ590" s="64"/>
      <c r="AK590" s="64"/>
      <c r="AL590" s="64"/>
      <c r="AM590" s="64"/>
      <c r="AN590" s="64"/>
      <c r="AO590" s="64"/>
      <c r="AP590" s="64"/>
      <c r="AQ590" s="64"/>
      <c r="AR590" s="64"/>
      <c r="AS590" s="64"/>
      <c r="AT590" s="64"/>
      <c r="AU590" s="64"/>
      <c r="AV590" s="64"/>
      <c r="AW590" s="64"/>
      <c r="AX590" s="64"/>
      <c r="AY590" s="64"/>
      <c r="AZ590" s="64"/>
      <c r="BA590" s="64"/>
      <c r="BB590" s="64"/>
      <c r="BC590" s="64"/>
      <c r="BD590" s="64"/>
      <c r="BE590" s="64"/>
      <c r="BF590" s="64"/>
      <c r="BG590" s="64"/>
      <c r="BH590" s="64"/>
      <c r="BI590" s="64"/>
      <c r="BJ590" s="64"/>
      <c r="BK590" s="69"/>
      <c r="BL590" s="36"/>
    </row>
    <row r="591" spans="4:64" x14ac:dyDescent="0.15">
      <c r="D591" s="64"/>
      <c r="E591" s="64"/>
      <c r="F591" s="64"/>
      <c r="G591" s="64"/>
      <c r="H591" s="64"/>
      <c r="I591" s="64"/>
      <c r="J591" s="64"/>
      <c r="K591" s="64"/>
      <c r="L591" s="64"/>
      <c r="M591" s="64"/>
      <c r="N591" s="64"/>
      <c r="O591" s="64"/>
      <c r="P591" s="64"/>
      <c r="Q591" s="64"/>
      <c r="R591" s="64"/>
      <c r="S591" s="64"/>
      <c r="T591" s="64"/>
      <c r="U591" s="64"/>
      <c r="V591" s="64"/>
      <c r="W591" s="64"/>
      <c r="X591" s="64"/>
      <c r="Y591" s="64"/>
      <c r="Z591" s="64"/>
      <c r="AA591" s="64"/>
      <c r="AB591" s="64"/>
      <c r="AC591" s="64"/>
      <c r="AD591" s="64"/>
      <c r="AE591" s="64"/>
      <c r="AF591" s="64"/>
      <c r="AG591" s="64"/>
      <c r="AH591" s="64"/>
      <c r="AI591" s="64"/>
      <c r="AJ591" s="64"/>
      <c r="AK591" s="64"/>
      <c r="AL591" s="64"/>
      <c r="AM591" s="64"/>
      <c r="AN591" s="64"/>
      <c r="AO591" s="64"/>
      <c r="AP591" s="64"/>
      <c r="AQ591" s="64"/>
      <c r="AR591" s="64"/>
      <c r="AS591" s="64"/>
      <c r="AT591" s="64"/>
      <c r="AU591" s="64"/>
      <c r="AV591" s="64"/>
      <c r="AW591" s="64"/>
      <c r="AX591" s="64"/>
      <c r="AY591" s="64"/>
      <c r="AZ591" s="64"/>
      <c r="BA591" s="64"/>
      <c r="BB591" s="64"/>
      <c r="BC591" s="64"/>
      <c r="BD591" s="64"/>
      <c r="BE591" s="64"/>
      <c r="BF591" s="64"/>
      <c r="BG591" s="64"/>
      <c r="BH591" s="64"/>
      <c r="BI591" s="64"/>
      <c r="BJ591" s="64"/>
      <c r="BK591" s="69"/>
      <c r="BL591" s="36"/>
    </row>
    <row r="592" spans="4:64" x14ac:dyDescent="0.15">
      <c r="D592" s="64"/>
      <c r="E592" s="64"/>
      <c r="F592" s="64"/>
      <c r="G592" s="64"/>
      <c r="H592" s="64"/>
      <c r="I592" s="64"/>
      <c r="J592" s="64"/>
      <c r="K592" s="64"/>
      <c r="L592" s="64"/>
      <c r="M592" s="64"/>
      <c r="N592" s="64"/>
      <c r="O592" s="64"/>
      <c r="P592" s="64"/>
      <c r="Q592" s="64"/>
      <c r="R592" s="64"/>
      <c r="S592" s="64"/>
      <c r="T592" s="64"/>
      <c r="U592" s="64"/>
      <c r="V592" s="64"/>
      <c r="W592" s="64"/>
      <c r="X592" s="64"/>
      <c r="Y592" s="64"/>
      <c r="Z592" s="64"/>
      <c r="AA592" s="64"/>
      <c r="AB592" s="64"/>
      <c r="AC592" s="64"/>
      <c r="AD592" s="64"/>
      <c r="AE592" s="64"/>
      <c r="AF592" s="64"/>
      <c r="AG592" s="64"/>
      <c r="AH592" s="64"/>
      <c r="AI592" s="64"/>
      <c r="AJ592" s="64"/>
      <c r="AK592" s="64"/>
      <c r="AL592" s="64"/>
      <c r="AM592" s="64"/>
      <c r="AN592" s="64"/>
      <c r="AO592" s="64"/>
      <c r="AP592" s="64"/>
      <c r="AQ592" s="64"/>
      <c r="AR592" s="64"/>
      <c r="AS592" s="64"/>
      <c r="AT592" s="64"/>
      <c r="AU592" s="64"/>
      <c r="AV592" s="64"/>
      <c r="AW592" s="64"/>
      <c r="AX592" s="64"/>
      <c r="AY592" s="64"/>
      <c r="AZ592" s="64"/>
      <c r="BA592" s="64"/>
      <c r="BB592" s="64"/>
      <c r="BC592" s="64"/>
      <c r="BD592" s="64"/>
      <c r="BE592" s="64"/>
      <c r="BF592" s="64"/>
      <c r="BG592" s="64"/>
      <c r="BH592" s="64"/>
      <c r="BI592" s="64"/>
      <c r="BJ592" s="64"/>
      <c r="BK592" s="69"/>
      <c r="BL592" s="36"/>
    </row>
    <row r="593" spans="4:64" x14ac:dyDescent="0.15">
      <c r="D593" s="64"/>
      <c r="E593" s="64"/>
      <c r="F593" s="64"/>
      <c r="G593" s="64"/>
      <c r="H593" s="64"/>
      <c r="I593" s="64"/>
      <c r="J593" s="64"/>
      <c r="K593" s="64"/>
      <c r="L593" s="64"/>
      <c r="M593" s="64"/>
      <c r="N593" s="64"/>
      <c r="O593" s="64"/>
      <c r="P593" s="64"/>
      <c r="Q593" s="64"/>
      <c r="R593" s="64"/>
      <c r="S593" s="64"/>
      <c r="T593" s="64"/>
      <c r="U593" s="64"/>
      <c r="V593" s="64"/>
      <c r="W593" s="64"/>
      <c r="X593" s="64"/>
      <c r="Y593" s="64"/>
      <c r="Z593" s="64"/>
      <c r="AA593" s="64"/>
      <c r="AB593" s="64"/>
      <c r="AC593" s="64"/>
      <c r="AD593" s="64"/>
      <c r="AE593" s="64"/>
      <c r="AF593" s="64"/>
      <c r="AG593" s="64"/>
      <c r="AH593" s="64"/>
      <c r="AI593" s="64"/>
      <c r="AJ593" s="64"/>
      <c r="AK593" s="64"/>
      <c r="AL593" s="64"/>
      <c r="AM593" s="64"/>
      <c r="AN593" s="64"/>
      <c r="AO593" s="64"/>
      <c r="AP593" s="64"/>
      <c r="AQ593" s="64"/>
      <c r="AR593" s="64"/>
      <c r="AS593" s="64"/>
      <c r="AT593" s="64"/>
      <c r="AU593" s="64"/>
      <c r="AV593" s="64"/>
      <c r="AW593" s="64"/>
      <c r="AX593" s="64"/>
      <c r="AY593" s="64"/>
      <c r="AZ593" s="64"/>
      <c r="BA593" s="64"/>
      <c r="BB593" s="64"/>
      <c r="BC593" s="64"/>
      <c r="BD593" s="64"/>
      <c r="BE593" s="64"/>
      <c r="BF593" s="64"/>
      <c r="BG593" s="64"/>
      <c r="BH593" s="64"/>
      <c r="BI593" s="64"/>
      <c r="BJ593" s="64"/>
      <c r="BK593" s="69"/>
      <c r="BL593" s="36"/>
    </row>
    <row r="594" spans="4:64" x14ac:dyDescent="0.15">
      <c r="D594" s="64"/>
      <c r="E594" s="64"/>
      <c r="F594" s="64"/>
      <c r="G594" s="64"/>
      <c r="H594" s="64"/>
      <c r="I594" s="64"/>
      <c r="J594" s="64"/>
      <c r="K594" s="64"/>
      <c r="L594" s="64"/>
      <c r="M594" s="64"/>
      <c r="N594" s="64"/>
      <c r="O594" s="64"/>
      <c r="P594" s="64"/>
      <c r="Q594" s="64"/>
      <c r="R594" s="64"/>
      <c r="S594" s="64"/>
      <c r="T594" s="64"/>
      <c r="U594" s="64"/>
      <c r="V594" s="64"/>
      <c r="W594" s="64"/>
      <c r="X594" s="64"/>
      <c r="Y594" s="64"/>
      <c r="Z594" s="64"/>
      <c r="AA594" s="64"/>
      <c r="AB594" s="64"/>
      <c r="AC594" s="64"/>
      <c r="AD594" s="64"/>
      <c r="AE594" s="64"/>
      <c r="AF594" s="64"/>
      <c r="AG594" s="64"/>
      <c r="AH594" s="64"/>
      <c r="AI594" s="64"/>
      <c r="AJ594" s="64"/>
      <c r="AK594" s="64"/>
      <c r="AL594" s="64"/>
      <c r="AM594" s="64"/>
      <c r="AN594" s="64"/>
      <c r="AO594" s="64"/>
      <c r="AP594" s="64"/>
      <c r="AQ594" s="64"/>
      <c r="AR594" s="64"/>
      <c r="AS594" s="64"/>
      <c r="AT594" s="64"/>
      <c r="AU594" s="64"/>
      <c r="AV594" s="64"/>
      <c r="AW594" s="64"/>
      <c r="AX594" s="64"/>
      <c r="AY594" s="64"/>
      <c r="AZ594" s="64"/>
      <c r="BA594" s="64"/>
      <c r="BB594" s="64"/>
      <c r="BC594" s="64"/>
      <c r="BD594" s="64"/>
      <c r="BE594" s="64"/>
      <c r="BF594" s="64"/>
      <c r="BG594" s="64"/>
      <c r="BH594" s="64"/>
      <c r="BI594" s="64"/>
      <c r="BJ594" s="64"/>
      <c r="BK594" s="69"/>
      <c r="BL594" s="36"/>
    </row>
    <row r="595" spans="4:64" x14ac:dyDescent="0.15">
      <c r="D595" s="64"/>
      <c r="E595" s="64"/>
      <c r="F595" s="64"/>
      <c r="G595" s="64"/>
      <c r="H595" s="64"/>
      <c r="I595" s="64"/>
      <c r="J595" s="64"/>
      <c r="K595" s="64"/>
      <c r="L595" s="64"/>
      <c r="M595" s="64"/>
      <c r="N595" s="64"/>
      <c r="O595" s="64"/>
      <c r="P595" s="64"/>
      <c r="Q595" s="64"/>
      <c r="R595" s="64"/>
      <c r="S595" s="64"/>
      <c r="T595" s="64"/>
      <c r="U595" s="64"/>
      <c r="V595" s="64"/>
      <c r="W595" s="64"/>
      <c r="X595" s="64"/>
      <c r="Y595" s="64"/>
      <c r="Z595" s="64"/>
      <c r="AA595" s="64"/>
      <c r="AB595" s="64"/>
      <c r="AC595" s="64"/>
      <c r="AD595" s="64"/>
      <c r="AE595" s="64"/>
      <c r="AF595" s="64"/>
      <c r="AG595" s="64"/>
      <c r="AH595" s="64"/>
      <c r="AI595" s="64"/>
      <c r="AJ595" s="64"/>
      <c r="AK595" s="64"/>
      <c r="AL595" s="64"/>
      <c r="AM595" s="64"/>
      <c r="AN595" s="64"/>
      <c r="AO595" s="64"/>
      <c r="AP595" s="64"/>
      <c r="AQ595" s="64"/>
      <c r="AR595" s="64"/>
      <c r="AS595" s="64"/>
      <c r="AT595" s="64"/>
      <c r="AU595" s="64"/>
      <c r="AV595" s="64"/>
      <c r="AW595" s="64"/>
      <c r="AX595" s="64"/>
      <c r="AY595" s="64"/>
      <c r="AZ595" s="64"/>
      <c r="BA595" s="64"/>
      <c r="BB595" s="64"/>
      <c r="BC595" s="64"/>
      <c r="BD595" s="64"/>
      <c r="BE595" s="64"/>
      <c r="BF595" s="64"/>
      <c r="BG595" s="64"/>
      <c r="BH595" s="64"/>
      <c r="BI595" s="64"/>
      <c r="BJ595" s="64"/>
      <c r="BK595" s="69"/>
      <c r="BL595" s="36"/>
    </row>
    <row r="596" spans="4:64" x14ac:dyDescent="0.15">
      <c r="D596" s="64"/>
      <c r="E596" s="64"/>
      <c r="F596" s="64"/>
      <c r="G596" s="64"/>
      <c r="H596" s="64"/>
      <c r="I596" s="64"/>
      <c r="J596" s="64"/>
      <c r="K596" s="64"/>
      <c r="L596" s="64"/>
      <c r="M596" s="64"/>
      <c r="N596" s="64"/>
      <c r="O596" s="64"/>
      <c r="P596" s="64"/>
      <c r="Q596" s="64"/>
      <c r="R596" s="64"/>
      <c r="S596" s="64"/>
      <c r="T596" s="64"/>
      <c r="U596" s="64"/>
      <c r="V596" s="64"/>
      <c r="W596" s="64"/>
      <c r="X596" s="64"/>
      <c r="Y596" s="64"/>
      <c r="Z596" s="64"/>
      <c r="AA596" s="64"/>
      <c r="AB596" s="64"/>
      <c r="AC596" s="64"/>
      <c r="AD596" s="64"/>
      <c r="AE596" s="64"/>
      <c r="AF596" s="64"/>
      <c r="AG596" s="64"/>
      <c r="AH596" s="64"/>
      <c r="AI596" s="64"/>
      <c r="AJ596" s="64"/>
      <c r="AK596" s="64"/>
      <c r="AL596" s="64"/>
      <c r="AM596" s="64"/>
      <c r="AN596" s="64"/>
      <c r="AO596" s="64"/>
      <c r="AP596" s="64"/>
      <c r="AQ596" s="64"/>
      <c r="AR596" s="64"/>
      <c r="AS596" s="64"/>
      <c r="AT596" s="64"/>
      <c r="AU596" s="64"/>
      <c r="AV596" s="64"/>
      <c r="AW596" s="64"/>
      <c r="AX596" s="64"/>
      <c r="AY596" s="64"/>
      <c r="AZ596" s="64"/>
      <c r="BA596" s="64"/>
      <c r="BB596" s="64"/>
      <c r="BC596" s="64"/>
      <c r="BD596" s="64"/>
      <c r="BE596" s="64"/>
      <c r="BF596" s="64"/>
      <c r="BG596" s="64"/>
      <c r="BH596" s="64"/>
      <c r="BI596" s="64"/>
      <c r="BJ596" s="64"/>
      <c r="BK596" s="69"/>
      <c r="BL596" s="36"/>
    </row>
    <row r="597" spans="4:64" x14ac:dyDescent="0.15">
      <c r="D597" s="64"/>
      <c r="E597" s="64"/>
      <c r="F597" s="64"/>
      <c r="G597" s="64"/>
      <c r="H597" s="64"/>
      <c r="I597" s="64"/>
      <c r="J597" s="64"/>
      <c r="K597" s="64"/>
      <c r="L597" s="64"/>
      <c r="M597" s="64"/>
      <c r="N597" s="64"/>
      <c r="O597" s="64"/>
      <c r="P597" s="64"/>
      <c r="Q597" s="64"/>
      <c r="R597" s="64"/>
      <c r="S597" s="64"/>
      <c r="T597" s="64"/>
      <c r="U597" s="64"/>
      <c r="V597" s="64"/>
      <c r="W597" s="64"/>
      <c r="X597" s="64"/>
      <c r="Y597" s="64"/>
      <c r="Z597" s="64"/>
      <c r="AA597" s="64"/>
      <c r="AB597" s="64"/>
      <c r="AC597" s="64"/>
      <c r="AD597" s="64"/>
      <c r="AE597" s="64"/>
      <c r="AF597" s="64"/>
      <c r="AG597" s="64"/>
      <c r="AH597" s="64"/>
      <c r="AI597" s="64"/>
      <c r="AJ597" s="64"/>
      <c r="AK597" s="64"/>
      <c r="AL597" s="64"/>
      <c r="AM597" s="64"/>
      <c r="AN597" s="64"/>
      <c r="AO597" s="64"/>
      <c r="AP597" s="64"/>
      <c r="AQ597" s="64"/>
      <c r="AR597" s="64"/>
      <c r="AS597" s="64"/>
      <c r="AT597" s="64"/>
      <c r="AU597" s="64"/>
      <c r="AV597" s="64"/>
      <c r="AW597" s="64"/>
      <c r="AX597" s="64"/>
      <c r="AY597" s="64"/>
      <c r="AZ597" s="64"/>
      <c r="BA597" s="64"/>
      <c r="BB597" s="64"/>
      <c r="BC597" s="64"/>
      <c r="BD597" s="64"/>
      <c r="BE597" s="64"/>
      <c r="BF597" s="64"/>
      <c r="BG597" s="64"/>
      <c r="BH597" s="64"/>
      <c r="BI597" s="64"/>
      <c r="BJ597" s="64"/>
      <c r="BK597" s="69"/>
      <c r="BL597" s="36"/>
    </row>
    <row r="598" spans="4:64" x14ac:dyDescent="0.15">
      <c r="D598" s="64"/>
      <c r="E598" s="64"/>
      <c r="F598" s="64"/>
      <c r="G598" s="64"/>
      <c r="H598" s="64"/>
      <c r="I598" s="64"/>
      <c r="J598" s="64"/>
      <c r="K598" s="64"/>
      <c r="L598" s="64"/>
      <c r="M598" s="64"/>
      <c r="N598" s="64"/>
      <c r="O598" s="64"/>
      <c r="P598" s="64"/>
      <c r="Q598" s="64"/>
      <c r="R598" s="64"/>
      <c r="S598" s="64"/>
      <c r="T598" s="64"/>
      <c r="U598" s="64"/>
      <c r="V598" s="64"/>
      <c r="W598" s="64"/>
      <c r="X598" s="64"/>
      <c r="Y598" s="64"/>
      <c r="Z598" s="64"/>
      <c r="AA598" s="64"/>
      <c r="AB598" s="64"/>
      <c r="AC598" s="64"/>
      <c r="AD598" s="64"/>
      <c r="AE598" s="64"/>
      <c r="AF598" s="64"/>
      <c r="AG598" s="64"/>
      <c r="AH598" s="64"/>
      <c r="AI598" s="64"/>
      <c r="AJ598" s="64"/>
      <c r="AK598" s="64"/>
      <c r="AL598" s="64"/>
      <c r="AM598" s="64"/>
      <c r="AN598" s="64"/>
      <c r="AO598" s="64"/>
      <c r="AP598" s="64"/>
      <c r="AQ598" s="64"/>
      <c r="AR598" s="64"/>
      <c r="AS598" s="64"/>
      <c r="AT598" s="64"/>
      <c r="AU598" s="64"/>
      <c r="AV598" s="64"/>
      <c r="AW598" s="64"/>
      <c r="AX598" s="64"/>
      <c r="AY598" s="64"/>
      <c r="AZ598" s="64"/>
      <c r="BA598" s="64"/>
      <c r="BB598" s="64"/>
      <c r="BC598" s="64"/>
      <c r="BD598" s="64"/>
      <c r="BE598" s="64"/>
      <c r="BF598" s="64"/>
      <c r="BG598" s="64"/>
      <c r="BH598" s="64"/>
      <c r="BI598" s="64"/>
      <c r="BJ598" s="64"/>
      <c r="BK598" s="69"/>
      <c r="BL598" s="36"/>
    </row>
    <row r="599" spans="4:64" x14ac:dyDescent="0.15">
      <c r="D599" s="64"/>
      <c r="E599" s="64"/>
      <c r="F599" s="64"/>
      <c r="G599" s="64"/>
      <c r="H599" s="64"/>
      <c r="I599" s="64"/>
      <c r="J599" s="64"/>
      <c r="K599" s="64"/>
      <c r="L599" s="64"/>
      <c r="M599" s="64"/>
      <c r="N599" s="64"/>
      <c r="O599" s="64"/>
      <c r="P599" s="64"/>
      <c r="Q599" s="64"/>
      <c r="R599" s="64"/>
      <c r="S599" s="64"/>
      <c r="T599" s="64"/>
      <c r="U599" s="64"/>
      <c r="V599" s="64"/>
      <c r="W599" s="64"/>
      <c r="X599" s="64"/>
      <c r="Y599" s="64"/>
      <c r="Z599" s="64"/>
      <c r="AA599" s="64"/>
      <c r="AB599" s="64"/>
      <c r="AC599" s="64"/>
      <c r="AD599" s="64"/>
      <c r="AE599" s="64"/>
      <c r="AF599" s="64"/>
      <c r="AG599" s="64"/>
      <c r="AH599" s="64"/>
      <c r="AI599" s="64"/>
      <c r="AJ599" s="64"/>
      <c r="AK599" s="64"/>
      <c r="AL599" s="64"/>
      <c r="AM599" s="64"/>
      <c r="AN599" s="64"/>
      <c r="AO599" s="64"/>
      <c r="AP599" s="64"/>
      <c r="AQ599" s="64"/>
      <c r="AR599" s="64"/>
      <c r="AS599" s="64"/>
      <c r="AT599" s="64"/>
      <c r="AU599" s="64"/>
      <c r="AV599" s="64"/>
      <c r="AW599" s="64"/>
      <c r="AX599" s="64"/>
      <c r="AY599" s="64"/>
      <c r="AZ599" s="64"/>
      <c r="BA599" s="64"/>
      <c r="BB599" s="64"/>
      <c r="BC599" s="64"/>
      <c r="BD599" s="64"/>
      <c r="BE599" s="64"/>
      <c r="BF599" s="64"/>
      <c r="BG599" s="64"/>
      <c r="BH599" s="64"/>
      <c r="BI599" s="64"/>
      <c r="BJ599" s="64"/>
      <c r="BK599" s="69"/>
      <c r="BL599" s="36"/>
    </row>
    <row r="600" spans="4:64" x14ac:dyDescent="0.15">
      <c r="D600" s="64"/>
      <c r="E600" s="64"/>
      <c r="F600" s="64"/>
      <c r="G600" s="64"/>
      <c r="H600" s="64"/>
      <c r="I600" s="64"/>
      <c r="J600" s="64"/>
      <c r="K600" s="64"/>
      <c r="L600" s="64"/>
      <c r="M600" s="64"/>
      <c r="N600" s="64"/>
      <c r="O600" s="64"/>
      <c r="P600" s="64"/>
      <c r="Q600" s="64"/>
      <c r="R600" s="64"/>
      <c r="S600" s="64"/>
      <c r="T600" s="64"/>
      <c r="U600" s="64"/>
      <c r="V600" s="64"/>
      <c r="W600" s="64"/>
      <c r="X600" s="64"/>
      <c r="Y600" s="64"/>
      <c r="Z600" s="64"/>
      <c r="AA600" s="64"/>
      <c r="AB600" s="64"/>
      <c r="AC600" s="64"/>
      <c r="AD600" s="64"/>
      <c r="AE600" s="64"/>
      <c r="AF600" s="64"/>
      <c r="AG600" s="64"/>
      <c r="AH600" s="64"/>
      <c r="AI600" s="64"/>
      <c r="AJ600" s="64"/>
      <c r="AK600" s="64"/>
      <c r="AL600" s="64"/>
      <c r="AM600" s="64"/>
      <c r="AN600" s="64"/>
      <c r="AO600" s="64"/>
      <c r="AP600" s="64"/>
      <c r="AQ600" s="64"/>
      <c r="AR600" s="64"/>
      <c r="AS600" s="64"/>
      <c r="AT600" s="64"/>
      <c r="AU600" s="64"/>
      <c r="AV600" s="64"/>
      <c r="AW600" s="64"/>
      <c r="AX600" s="64"/>
      <c r="AY600" s="64"/>
      <c r="AZ600" s="64"/>
      <c r="BA600" s="64"/>
      <c r="BB600" s="64"/>
      <c r="BC600" s="64"/>
      <c r="BD600" s="64"/>
      <c r="BE600" s="64"/>
      <c r="BF600" s="64"/>
      <c r="BG600" s="64"/>
      <c r="BH600" s="64"/>
      <c r="BI600" s="64"/>
      <c r="BJ600" s="64"/>
      <c r="BK600" s="69"/>
      <c r="BL600" s="36"/>
    </row>
    <row r="601" spans="4:64" x14ac:dyDescent="0.15">
      <c r="D601" s="64"/>
      <c r="E601" s="64"/>
      <c r="F601" s="64"/>
      <c r="G601" s="64"/>
      <c r="H601" s="64"/>
      <c r="I601" s="64"/>
      <c r="J601" s="64"/>
      <c r="K601" s="64"/>
      <c r="L601" s="64"/>
      <c r="M601" s="64"/>
      <c r="N601" s="64"/>
      <c r="O601" s="64"/>
      <c r="P601" s="64"/>
      <c r="Q601" s="64"/>
      <c r="R601" s="64"/>
      <c r="S601" s="64"/>
      <c r="T601" s="64"/>
      <c r="U601" s="64"/>
      <c r="V601" s="64"/>
      <c r="W601" s="64"/>
      <c r="X601" s="64"/>
      <c r="Y601" s="64"/>
      <c r="Z601" s="64"/>
      <c r="AA601" s="64"/>
      <c r="AB601" s="64"/>
      <c r="AC601" s="64"/>
      <c r="AD601" s="64"/>
      <c r="AE601" s="64"/>
      <c r="AF601" s="64"/>
      <c r="AG601" s="64"/>
      <c r="AH601" s="64"/>
      <c r="AI601" s="64"/>
      <c r="AJ601" s="64"/>
      <c r="AK601" s="64"/>
      <c r="AL601" s="64"/>
      <c r="AM601" s="64"/>
      <c r="AN601" s="64"/>
      <c r="AO601" s="64"/>
      <c r="AP601" s="64"/>
      <c r="AQ601" s="64"/>
      <c r="AR601" s="64"/>
      <c r="AS601" s="64"/>
      <c r="AT601" s="64"/>
      <c r="AU601" s="64"/>
      <c r="AV601" s="64"/>
      <c r="AW601" s="64"/>
      <c r="AX601" s="64"/>
      <c r="AY601" s="64"/>
      <c r="AZ601" s="64"/>
      <c r="BA601" s="64"/>
      <c r="BB601" s="64"/>
      <c r="BC601" s="64"/>
      <c r="BD601" s="64"/>
      <c r="BE601" s="64"/>
      <c r="BF601" s="64"/>
      <c r="BG601" s="64"/>
      <c r="BH601" s="64"/>
      <c r="BI601" s="64"/>
      <c r="BJ601" s="64"/>
      <c r="BK601" s="69"/>
      <c r="BL601" s="36"/>
    </row>
    <row r="602" spans="4:64" x14ac:dyDescent="0.15">
      <c r="D602" s="64"/>
      <c r="E602" s="64"/>
      <c r="F602" s="64"/>
      <c r="G602" s="64"/>
      <c r="H602" s="64"/>
      <c r="I602" s="64"/>
      <c r="J602" s="64"/>
      <c r="K602" s="64"/>
      <c r="L602" s="64"/>
      <c r="M602" s="64"/>
      <c r="N602" s="64"/>
      <c r="O602" s="64"/>
      <c r="P602" s="64"/>
      <c r="Q602" s="64"/>
      <c r="R602" s="64"/>
      <c r="S602" s="64"/>
      <c r="T602" s="64"/>
      <c r="U602" s="64"/>
      <c r="V602" s="64"/>
      <c r="W602" s="64"/>
      <c r="X602" s="64"/>
      <c r="Y602" s="64"/>
      <c r="Z602" s="64"/>
      <c r="AA602" s="64"/>
      <c r="AB602" s="64"/>
      <c r="AC602" s="64"/>
      <c r="AD602" s="64"/>
      <c r="AE602" s="64"/>
      <c r="AF602" s="64"/>
      <c r="AG602" s="64"/>
      <c r="AH602" s="64"/>
      <c r="AI602" s="64"/>
      <c r="AJ602" s="64"/>
      <c r="AK602" s="64"/>
      <c r="AL602" s="64"/>
      <c r="AM602" s="64"/>
      <c r="AN602" s="64"/>
      <c r="AO602" s="64"/>
      <c r="AP602" s="64"/>
      <c r="AQ602" s="64"/>
      <c r="AR602" s="64"/>
      <c r="AS602" s="64"/>
      <c r="AT602" s="64"/>
      <c r="AU602" s="64"/>
      <c r="AV602" s="64"/>
      <c r="AW602" s="64"/>
      <c r="AX602" s="64"/>
      <c r="AY602" s="64"/>
      <c r="AZ602" s="64"/>
      <c r="BA602" s="64"/>
      <c r="BB602" s="64"/>
      <c r="BC602" s="64"/>
      <c r="BD602" s="64"/>
      <c r="BE602" s="64"/>
      <c r="BF602" s="64"/>
      <c r="BG602" s="64"/>
      <c r="BH602" s="64"/>
      <c r="BI602" s="64"/>
      <c r="BJ602" s="64"/>
      <c r="BK602" s="69"/>
      <c r="BL602" s="36"/>
    </row>
    <row r="603" spans="4:64" x14ac:dyDescent="0.15">
      <c r="D603" s="64"/>
      <c r="E603" s="64"/>
      <c r="F603" s="64"/>
      <c r="G603" s="64"/>
      <c r="H603" s="64"/>
      <c r="I603" s="64"/>
      <c r="J603" s="64"/>
      <c r="K603" s="64"/>
      <c r="L603" s="64"/>
      <c r="M603" s="64"/>
      <c r="N603" s="64"/>
      <c r="O603" s="64"/>
      <c r="P603" s="64"/>
      <c r="Q603" s="64"/>
      <c r="R603" s="64"/>
      <c r="S603" s="64"/>
      <c r="T603" s="64"/>
      <c r="U603" s="64"/>
      <c r="V603" s="64"/>
      <c r="W603" s="64"/>
      <c r="X603" s="64"/>
      <c r="Y603" s="64"/>
      <c r="Z603" s="64"/>
      <c r="AA603" s="64"/>
      <c r="AB603" s="64"/>
      <c r="AC603" s="64"/>
      <c r="AD603" s="64"/>
      <c r="AE603" s="64"/>
      <c r="AF603" s="64"/>
      <c r="AG603" s="64"/>
      <c r="AH603" s="64"/>
      <c r="AI603" s="64"/>
      <c r="AJ603" s="64"/>
      <c r="AK603" s="64"/>
      <c r="AL603" s="64"/>
      <c r="AM603" s="64"/>
      <c r="AN603" s="64"/>
      <c r="AO603" s="64"/>
      <c r="AP603" s="64"/>
      <c r="AQ603" s="64"/>
      <c r="AR603" s="64"/>
      <c r="AS603" s="64"/>
      <c r="AT603" s="64"/>
      <c r="AU603" s="64"/>
      <c r="AV603" s="64"/>
      <c r="AW603" s="64"/>
      <c r="AX603" s="64"/>
      <c r="AY603" s="64"/>
      <c r="AZ603" s="64"/>
      <c r="BA603" s="64"/>
      <c r="BB603" s="64"/>
      <c r="BC603" s="64"/>
      <c r="BD603" s="64"/>
      <c r="BE603" s="64"/>
      <c r="BF603" s="64"/>
      <c r="BG603" s="64"/>
      <c r="BH603" s="64"/>
      <c r="BI603" s="64"/>
      <c r="BJ603" s="64"/>
      <c r="BK603" s="69"/>
      <c r="BL603" s="36"/>
    </row>
    <row r="604" spans="4:64" x14ac:dyDescent="0.15">
      <c r="D604" s="64"/>
      <c r="E604" s="64"/>
      <c r="F604" s="64"/>
      <c r="G604" s="64"/>
      <c r="H604" s="64"/>
      <c r="I604" s="64"/>
      <c r="J604" s="64"/>
      <c r="K604" s="64"/>
      <c r="L604" s="64"/>
      <c r="M604" s="64"/>
      <c r="N604" s="64"/>
      <c r="O604" s="64"/>
      <c r="P604" s="64"/>
      <c r="Q604" s="64"/>
      <c r="R604" s="64"/>
      <c r="S604" s="64"/>
      <c r="T604" s="64"/>
      <c r="U604" s="64"/>
      <c r="V604" s="64"/>
      <c r="W604" s="64"/>
      <c r="X604" s="64"/>
      <c r="Y604" s="64"/>
      <c r="Z604" s="64"/>
      <c r="AA604" s="64"/>
      <c r="AB604" s="64"/>
      <c r="AC604" s="64"/>
      <c r="AD604" s="64"/>
      <c r="AE604" s="64"/>
      <c r="AF604" s="64"/>
      <c r="AG604" s="64"/>
      <c r="AH604" s="64"/>
      <c r="AI604" s="64"/>
      <c r="AJ604" s="64"/>
      <c r="AK604" s="64"/>
      <c r="AL604" s="64"/>
      <c r="AM604" s="64"/>
      <c r="AN604" s="64"/>
      <c r="AO604" s="64"/>
      <c r="AP604" s="64"/>
      <c r="AQ604" s="64"/>
      <c r="AR604" s="64"/>
      <c r="AS604" s="64"/>
      <c r="AT604" s="64"/>
      <c r="AU604" s="64"/>
      <c r="AV604" s="64"/>
      <c r="AW604" s="64"/>
      <c r="AX604" s="64"/>
      <c r="AY604" s="64"/>
      <c r="AZ604" s="64"/>
      <c r="BA604" s="64"/>
      <c r="BB604" s="64"/>
      <c r="BC604" s="64"/>
      <c r="BD604" s="64"/>
      <c r="BE604" s="64"/>
      <c r="BF604" s="64"/>
      <c r="BG604" s="64"/>
      <c r="BH604" s="64"/>
      <c r="BI604" s="64"/>
      <c r="BJ604" s="64"/>
      <c r="BK604" s="69"/>
      <c r="BL604" s="36"/>
    </row>
    <row r="605" spans="4:64" x14ac:dyDescent="0.15">
      <c r="D605" s="64"/>
      <c r="E605" s="64"/>
      <c r="F605" s="64"/>
      <c r="G605" s="64"/>
      <c r="H605" s="64"/>
      <c r="I605" s="64"/>
      <c r="J605" s="64"/>
      <c r="K605" s="64"/>
      <c r="L605" s="64"/>
      <c r="M605" s="64"/>
      <c r="N605" s="64"/>
      <c r="O605" s="64"/>
      <c r="P605" s="64"/>
      <c r="Q605" s="64"/>
      <c r="R605" s="64"/>
      <c r="S605" s="64"/>
      <c r="T605" s="64"/>
      <c r="U605" s="64"/>
      <c r="V605" s="64"/>
      <c r="W605" s="64"/>
      <c r="X605" s="64"/>
      <c r="Y605" s="64"/>
      <c r="Z605" s="64"/>
      <c r="AA605" s="64"/>
      <c r="AB605" s="64"/>
      <c r="AC605" s="64"/>
      <c r="AD605" s="64"/>
      <c r="AE605" s="64"/>
      <c r="AF605" s="64"/>
      <c r="AG605" s="64"/>
      <c r="AH605" s="64"/>
      <c r="AI605" s="64"/>
      <c r="AJ605" s="64"/>
      <c r="AK605" s="64"/>
      <c r="AL605" s="64"/>
      <c r="AM605" s="64"/>
      <c r="AN605" s="64"/>
      <c r="AO605" s="64"/>
      <c r="AP605" s="64"/>
      <c r="AQ605" s="64"/>
      <c r="AR605" s="64"/>
      <c r="AS605" s="64"/>
      <c r="AT605" s="64"/>
      <c r="AU605" s="64"/>
      <c r="AV605" s="64"/>
      <c r="AW605" s="64"/>
      <c r="AX605" s="64"/>
      <c r="AY605" s="64"/>
      <c r="AZ605" s="64"/>
      <c r="BA605" s="64"/>
      <c r="BB605" s="64"/>
      <c r="BC605" s="64"/>
      <c r="BD605" s="64"/>
      <c r="BE605" s="64"/>
      <c r="BF605" s="64"/>
      <c r="BG605" s="64"/>
      <c r="BH605" s="64"/>
      <c r="BI605" s="64"/>
      <c r="BJ605" s="64"/>
      <c r="BK605" s="69"/>
      <c r="BL605" s="36"/>
    </row>
    <row r="606" spans="4:64" x14ac:dyDescent="0.15">
      <c r="D606" s="64"/>
      <c r="E606" s="64"/>
      <c r="F606" s="64"/>
      <c r="G606" s="64"/>
      <c r="H606" s="64"/>
      <c r="I606" s="64"/>
      <c r="J606" s="64"/>
      <c r="K606" s="64"/>
      <c r="L606" s="64"/>
      <c r="M606" s="64"/>
      <c r="N606" s="64"/>
      <c r="O606" s="64"/>
      <c r="P606" s="64"/>
      <c r="Q606" s="64"/>
      <c r="R606" s="64"/>
      <c r="S606" s="64"/>
      <c r="T606" s="64"/>
      <c r="U606" s="64"/>
      <c r="V606" s="64"/>
      <c r="W606" s="64"/>
      <c r="X606" s="64"/>
      <c r="Y606" s="64"/>
      <c r="Z606" s="64"/>
      <c r="AA606" s="64"/>
      <c r="AB606" s="64"/>
      <c r="AC606" s="64"/>
      <c r="AD606" s="64"/>
      <c r="AE606" s="64"/>
      <c r="AF606" s="64"/>
      <c r="AG606" s="64"/>
      <c r="AH606" s="64"/>
      <c r="AI606" s="64"/>
      <c r="AJ606" s="64"/>
      <c r="AK606" s="64"/>
      <c r="AL606" s="64"/>
      <c r="AM606" s="64"/>
      <c r="AN606" s="64"/>
      <c r="AO606" s="64"/>
      <c r="AP606" s="64"/>
      <c r="AQ606" s="64"/>
      <c r="AR606" s="64"/>
      <c r="AS606" s="64"/>
      <c r="AT606" s="64"/>
      <c r="AU606" s="64"/>
      <c r="AV606" s="64"/>
      <c r="AW606" s="64"/>
      <c r="AX606" s="64"/>
      <c r="AY606" s="64"/>
      <c r="AZ606" s="64"/>
      <c r="BA606" s="64"/>
      <c r="BB606" s="64"/>
      <c r="BC606" s="64"/>
      <c r="BD606" s="64"/>
      <c r="BE606" s="64"/>
      <c r="BF606" s="64"/>
      <c r="BG606" s="64"/>
      <c r="BH606" s="64"/>
      <c r="BI606" s="64"/>
      <c r="BJ606" s="64"/>
      <c r="BK606" s="69"/>
      <c r="BL606" s="36"/>
    </row>
    <row r="607" spans="4:64" x14ac:dyDescent="0.15">
      <c r="D607" s="64"/>
      <c r="E607" s="64"/>
      <c r="F607" s="64"/>
      <c r="G607" s="64"/>
      <c r="H607" s="64"/>
      <c r="I607" s="64"/>
      <c r="J607" s="64"/>
      <c r="K607" s="64"/>
      <c r="L607" s="64"/>
      <c r="M607" s="64"/>
      <c r="N607" s="64"/>
      <c r="O607" s="64"/>
      <c r="P607" s="64"/>
      <c r="Q607" s="64"/>
      <c r="R607" s="64"/>
      <c r="S607" s="64"/>
      <c r="T607" s="64"/>
      <c r="U607" s="64"/>
      <c r="V607" s="64"/>
      <c r="W607" s="64"/>
      <c r="X607" s="64"/>
      <c r="Y607" s="64"/>
      <c r="Z607" s="64"/>
      <c r="AA607" s="64"/>
      <c r="AB607" s="64"/>
      <c r="AC607" s="64"/>
      <c r="AD607" s="64"/>
      <c r="AE607" s="64"/>
      <c r="AF607" s="64"/>
      <c r="AG607" s="64"/>
      <c r="AH607" s="64"/>
      <c r="AI607" s="64"/>
      <c r="AJ607" s="64"/>
      <c r="AK607" s="64"/>
      <c r="AL607" s="64"/>
      <c r="AM607" s="64"/>
      <c r="AN607" s="64"/>
      <c r="AO607" s="64"/>
      <c r="AP607" s="64"/>
      <c r="AQ607" s="64"/>
      <c r="AR607" s="64"/>
      <c r="AS607" s="64"/>
      <c r="AT607" s="64"/>
      <c r="AU607" s="64"/>
      <c r="AV607" s="64"/>
      <c r="AW607" s="64"/>
      <c r="AX607" s="64"/>
      <c r="AY607" s="64"/>
      <c r="AZ607" s="64"/>
      <c r="BA607" s="64"/>
      <c r="BB607" s="64"/>
      <c r="BC607" s="64"/>
      <c r="BD607" s="64"/>
      <c r="BE607" s="64"/>
      <c r="BF607" s="64"/>
      <c r="BG607" s="64"/>
      <c r="BH607" s="64"/>
      <c r="BI607" s="64"/>
      <c r="BJ607" s="64"/>
      <c r="BK607" s="69"/>
      <c r="BL607" s="36"/>
    </row>
    <row r="608" spans="4:64" x14ac:dyDescent="0.15">
      <c r="D608" s="64"/>
      <c r="E608" s="64"/>
      <c r="F608" s="64"/>
      <c r="G608" s="64"/>
      <c r="H608" s="64"/>
      <c r="I608" s="64"/>
      <c r="J608" s="64"/>
      <c r="K608" s="64"/>
      <c r="L608" s="64"/>
      <c r="M608" s="64"/>
      <c r="N608" s="64"/>
      <c r="O608" s="64"/>
      <c r="P608" s="64"/>
      <c r="Q608" s="64"/>
      <c r="R608" s="64"/>
      <c r="S608" s="64"/>
      <c r="T608" s="64"/>
      <c r="U608" s="64"/>
      <c r="V608" s="64"/>
      <c r="W608" s="64"/>
      <c r="X608" s="64"/>
      <c r="Y608" s="64"/>
      <c r="Z608" s="64"/>
      <c r="AA608" s="64"/>
      <c r="AB608" s="64"/>
      <c r="AC608" s="64"/>
      <c r="AD608" s="64"/>
      <c r="AE608" s="64"/>
      <c r="AF608" s="64"/>
      <c r="AG608" s="64"/>
      <c r="AH608" s="64"/>
      <c r="AI608" s="64"/>
      <c r="AJ608" s="64"/>
      <c r="AK608" s="64"/>
      <c r="AL608" s="64"/>
      <c r="AM608" s="64"/>
      <c r="AN608" s="64"/>
      <c r="AO608" s="64"/>
      <c r="AP608" s="64"/>
      <c r="AQ608" s="64"/>
      <c r="AR608" s="64"/>
      <c r="AS608" s="64"/>
      <c r="AT608" s="64"/>
      <c r="AU608" s="64"/>
      <c r="AV608" s="64"/>
      <c r="AW608" s="64"/>
      <c r="AX608" s="64"/>
      <c r="AY608" s="64"/>
      <c r="AZ608" s="64"/>
      <c r="BA608" s="64"/>
      <c r="BB608" s="64"/>
      <c r="BC608" s="64"/>
      <c r="BD608" s="64"/>
      <c r="BE608" s="64"/>
      <c r="BF608" s="64"/>
      <c r="BG608" s="64"/>
      <c r="BH608" s="64"/>
      <c r="BI608" s="64"/>
      <c r="BJ608" s="64"/>
      <c r="BK608" s="69"/>
      <c r="BL608" s="36"/>
    </row>
    <row r="609" spans="4:64" x14ac:dyDescent="0.15">
      <c r="D609" s="64"/>
      <c r="E609" s="64"/>
      <c r="F609" s="64"/>
      <c r="G609" s="64"/>
      <c r="H609" s="64"/>
      <c r="I609" s="64"/>
      <c r="J609" s="64"/>
      <c r="K609" s="64"/>
      <c r="L609" s="64"/>
      <c r="M609" s="64"/>
      <c r="N609" s="64"/>
      <c r="O609" s="64"/>
      <c r="P609" s="64"/>
      <c r="Q609" s="64"/>
      <c r="R609" s="64"/>
      <c r="S609" s="64"/>
      <c r="T609" s="64"/>
      <c r="U609" s="64"/>
      <c r="V609" s="64"/>
      <c r="W609" s="64"/>
      <c r="X609" s="64"/>
      <c r="Y609" s="64"/>
      <c r="Z609" s="64"/>
      <c r="AA609" s="64"/>
      <c r="AB609" s="64"/>
      <c r="AC609" s="64"/>
      <c r="AD609" s="64"/>
      <c r="AE609" s="64"/>
      <c r="AF609" s="64"/>
      <c r="AG609" s="64"/>
      <c r="AH609" s="64"/>
      <c r="AI609" s="64"/>
      <c r="AJ609" s="64"/>
      <c r="AK609" s="64"/>
      <c r="AL609" s="64"/>
      <c r="AM609" s="64"/>
      <c r="AN609" s="64"/>
      <c r="AO609" s="64"/>
      <c r="AP609" s="64"/>
      <c r="AQ609" s="64"/>
      <c r="AR609" s="64"/>
      <c r="AS609" s="64"/>
      <c r="AT609" s="64"/>
      <c r="AU609" s="64"/>
      <c r="AV609" s="64"/>
      <c r="AW609" s="64"/>
      <c r="AX609" s="64"/>
      <c r="AY609" s="64"/>
      <c r="AZ609" s="64"/>
      <c r="BA609" s="64"/>
      <c r="BB609" s="64"/>
      <c r="BC609" s="64"/>
      <c r="BD609" s="64"/>
      <c r="BE609" s="64"/>
      <c r="BF609" s="64"/>
      <c r="BG609" s="64"/>
      <c r="BH609" s="64"/>
      <c r="BI609" s="64"/>
      <c r="BJ609" s="64"/>
      <c r="BK609" s="69"/>
      <c r="BL609" s="36"/>
    </row>
    <row r="610" spans="4:64" x14ac:dyDescent="0.15">
      <c r="D610" s="64"/>
      <c r="E610" s="64"/>
      <c r="F610" s="64"/>
      <c r="G610" s="64"/>
      <c r="H610" s="64"/>
      <c r="I610" s="64"/>
      <c r="J610" s="64"/>
      <c r="K610" s="64"/>
      <c r="L610" s="64"/>
      <c r="M610" s="64"/>
      <c r="N610" s="64"/>
      <c r="O610" s="64"/>
      <c r="P610" s="64"/>
      <c r="Q610" s="64"/>
      <c r="R610" s="64"/>
      <c r="S610" s="64"/>
      <c r="T610" s="64"/>
      <c r="U610" s="64"/>
      <c r="V610" s="64"/>
      <c r="W610" s="64"/>
      <c r="X610" s="64"/>
      <c r="Y610" s="64"/>
      <c r="Z610" s="64"/>
      <c r="AA610" s="64"/>
      <c r="AB610" s="64"/>
      <c r="AC610" s="64"/>
      <c r="AD610" s="64"/>
      <c r="AE610" s="64"/>
      <c r="AF610" s="64"/>
      <c r="AG610" s="64"/>
      <c r="AH610" s="64"/>
      <c r="AI610" s="64"/>
      <c r="AJ610" s="64"/>
      <c r="AK610" s="64"/>
      <c r="AL610" s="64"/>
      <c r="AM610" s="64"/>
      <c r="AN610" s="64"/>
      <c r="AO610" s="64"/>
      <c r="AP610" s="64"/>
      <c r="AQ610" s="64"/>
      <c r="AR610" s="64"/>
      <c r="AS610" s="64"/>
      <c r="AT610" s="64"/>
      <c r="AU610" s="64"/>
      <c r="AV610" s="64"/>
      <c r="AW610" s="64"/>
      <c r="AX610" s="64"/>
      <c r="AY610" s="64"/>
      <c r="AZ610" s="64"/>
      <c r="BA610" s="64"/>
      <c r="BB610" s="64"/>
      <c r="BC610" s="64"/>
      <c r="BD610" s="64"/>
      <c r="BE610" s="64"/>
      <c r="BF610" s="64"/>
      <c r="BG610" s="64"/>
      <c r="BH610" s="64"/>
      <c r="BI610" s="64"/>
      <c r="BJ610" s="64"/>
      <c r="BK610" s="69"/>
      <c r="BL610" s="36"/>
    </row>
    <row r="611" spans="4:64" x14ac:dyDescent="0.15">
      <c r="D611" s="64"/>
      <c r="E611" s="64"/>
      <c r="F611" s="64"/>
      <c r="G611" s="64"/>
      <c r="H611" s="64"/>
      <c r="I611" s="64"/>
      <c r="J611" s="64"/>
      <c r="K611" s="64"/>
      <c r="L611" s="64"/>
      <c r="M611" s="64"/>
      <c r="N611" s="64"/>
      <c r="O611" s="64"/>
      <c r="P611" s="64"/>
      <c r="Q611" s="64"/>
      <c r="R611" s="64"/>
      <c r="S611" s="64"/>
      <c r="T611" s="64"/>
      <c r="U611" s="64"/>
      <c r="V611" s="64"/>
      <c r="W611" s="64"/>
      <c r="X611" s="64"/>
      <c r="Y611" s="64"/>
      <c r="Z611" s="64"/>
      <c r="AA611" s="64"/>
      <c r="AB611" s="64"/>
      <c r="AC611" s="64"/>
      <c r="AD611" s="64"/>
      <c r="AE611" s="64"/>
      <c r="AF611" s="64"/>
      <c r="AG611" s="64"/>
      <c r="AH611" s="64"/>
      <c r="AI611" s="64"/>
      <c r="AJ611" s="64"/>
      <c r="AK611" s="64"/>
      <c r="AL611" s="64"/>
      <c r="AM611" s="64"/>
      <c r="AN611" s="64"/>
      <c r="AO611" s="64"/>
      <c r="AP611" s="64"/>
      <c r="AQ611" s="64"/>
      <c r="AR611" s="64"/>
      <c r="AS611" s="64"/>
      <c r="AT611" s="64"/>
      <c r="AU611" s="64"/>
      <c r="AV611" s="64"/>
      <c r="AW611" s="64"/>
      <c r="AX611" s="64"/>
      <c r="AY611" s="64"/>
      <c r="AZ611" s="64"/>
      <c r="BA611" s="64"/>
      <c r="BB611" s="64"/>
      <c r="BC611" s="64"/>
      <c r="BD611" s="64"/>
      <c r="BE611" s="64"/>
      <c r="BF611" s="64"/>
      <c r="BG611" s="64"/>
      <c r="BH611" s="64"/>
      <c r="BI611" s="64"/>
      <c r="BJ611" s="64"/>
      <c r="BK611" s="69"/>
      <c r="BL611" s="36"/>
    </row>
    <row r="612" spans="4:64" x14ac:dyDescent="0.15">
      <c r="D612" s="64"/>
      <c r="E612" s="64"/>
      <c r="F612" s="64"/>
      <c r="G612" s="64"/>
      <c r="H612" s="64"/>
      <c r="I612" s="64"/>
      <c r="J612" s="64"/>
      <c r="K612" s="64"/>
      <c r="L612" s="64"/>
      <c r="M612" s="64"/>
      <c r="N612" s="64"/>
      <c r="O612" s="64"/>
      <c r="P612" s="64"/>
      <c r="Q612" s="64"/>
      <c r="R612" s="64"/>
      <c r="S612" s="64"/>
      <c r="T612" s="64"/>
      <c r="U612" s="64"/>
      <c r="V612" s="64"/>
      <c r="W612" s="64"/>
      <c r="X612" s="64"/>
      <c r="Y612" s="64"/>
      <c r="Z612" s="64"/>
      <c r="AA612" s="64"/>
      <c r="AB612" s="64"/>
      <c r="AC612" s="64"/>
      <c r="AD612" s="64"/>
      <c r="AE612" s="64"/>
      <c r="AF612" s="64"/>
      <c r="AG612" s="64"/>
      <c r="AH612" s="64"/>
      <c r="AI612" s="64"/>
      <c r="AJ612" s="64"/>
      <c r="AK612" s="64"/>
      <c r="AL612" s="64"/>
      <c r="AM612" s="64"/>
      <c r="AN612" s="64"/>
      <c r="AO612" s="64"/>
      <c r="AP612" s="64"/>
      <c r="AQ612" s="64"/>
      <c r="AR612" s="64"/>
      <c r="AS612" s="64"/>
      <c r="AT612" s="64"/>
      <c r="AU612" s="64"/>
      <c r="AV612" s="64"/>
      <c r="AW612" s="64"/>
      <c r="AX612" s="64"/>
      <c r="AY612" s="64"/>
      <c r="AZ612" s="64"/>
      <c r="BA612" s="64"/>
      <c r="BB612" s="64"/>
      <c r="BC612" s="64"/>
      <c r="BD612" s="64"/>
      <c r="BE612" s="64"/>
      <c r="BF612" s="64"/>
      <c r="BG612" s="64"/>
      <c r="BH612" s="64"/>
      <c r="BI612" s="64"/>
      <c r="BJ612" s="64"/>
      <c r="BK612" s="69"/>
      <c r="BL612" s="36"/>
    </row>
    <row r="613" spans="4:64" x14ac:dyDescent="0.15">
      <c r="D613" s="64"/>
      <c r="E613" s="64"/>
      <c r="F613" s="64"/>
      <c r="G613" s="64"/>
      <c r="H613" s="64"/>
      <c r="I613" s="64"/>
      <c r="J613" s="64"/>
      <c r="K613" s="64"/>
      <c r="L613" s="64"/>
      <c r="M613" s="64"/>
      <c r="N613" s="64"/>
      <c r="O613" s="64"/>
      <c r="P613" s="64"/>
      <c r="Q613" s="64"/>
      <c r="R613" s="64"/>
      <c r="S613" s="64"/>
      <c r="T613" s="64"/>
      <c r="U613" s="64"/>
      <c r="V613" s="64"/>
      <c r="W613" s="64"/>
      <c r="X613" s="64"/>
      <c r="Y613" s="64"/>
      <c r="Z613" s="64"/>
      <c r="AA613" s="64"/>
      <c r="AB613" s="64"/>
      <c r="AC613" s="64"/>
      <c r="AD613" s="64"/>
      <c r="AE613" s="64"/>
      <c r="AF613" s="64"/>
      <c r="AG613" s="64"/>
      <c r="AH613" s="64"/>
      <c r="AI613" s="64"/>
      <c r="AJ613" s="64"/>
      <c r="AK613" s="64"/>
      <c r="AL613" s="64"/>
      <c r="AM613" s="64"/>
      <c r="AN613" s="64"/>
      <c r="AO613" s="64"/>
      <c r="AP613" s="64"/>
      <c r="AQ613" s="64"/>
      <c r="AR613" s="64"/>
      <c r="AS613" s="64"/>
      <c r="AT613" s="64"/>
      <c r="AU613" s="64"/>
      <c r="AV613" s="64"/>
      <c r="AW613" s="64"/>
      <c r="AX613" s="64"/>
      <c r="AY613" s="64"/>
      <c r="AZ613" s="64"/>
      <c r="BA613" s="64"/>
      <c r="BB613" s="64"/>
      <c r="BC613" s="64"/>
      <c r="BD613" s="64"/>
      <c r="BE613" s="64"/>
      <c r="BF613" s="64"/>
      <c r="BG613" s="64"/>
      <c r="BH613" s="64"/>
      <c r="BI613" s="64"/>
      <c r="BJ613" s="64"/>
      <c r="BK613" s="69"/>
      <c r="BL613" s="36"/>
    </row>
    <row r="614" spans="4:64" x14ac:dyDescent="0.15">
      <c r="D614" s="64"/>
      <c r="E614" s="64"/>
      <c r="F614" s="64"/>
      <c r="G614" s="64"/>
      <c r="H614" s="64"/>
      <c r="I614" s="64"/>
      <c r="J614" s="64"/>
      <c r="K614" s="64"/>
      <c r="L614" s="64"/>
      <c r="M614" s="64"/>
      <c r="N614" s="64"/>
      <c r="O614" s="64"/>
      <c r="P614" s="64"/>
      <c r="Q614" s="64"/>
      <c r="R614" s="64"/>
      <c r="S614" s="64"/>
      <c r="T614" s="64"/>
      <c r="U614" s="64"/>
      <c r="V614" s="64"/>
      <c r="W614" s="64"/>
      <c r="X614" s="64"/>
      <c r="Y614" s="64"/>
      <c r="Z614" s="64"/>
      <c r="AA614" s="64"/>
      <c r="AB614" s="64"/>
      <c r="AC614" s="64"/>
      <c r="AD614" s="64"/>
      <c r="AE614" s="64"/>
      <c r="AF614" s="64"/>
      <c r="AG614" s="64"/>
      <c r="AH614" s="64"/>
      <c r="AI614" s="64"/>
      <c r="AJ614" s="64"/>
      <c r="AK614" s="64"/>
      <c r="AL614" s="64"/>
      <c r="AM614" s="64"/>
      <c r="AN614" s="64"/>
      <c r="AO614" s="64"/>
      <c r="AP614" s="64"/>
      <c r="AQ614" s="64"/>
      <c r="AR614" s="64"/>
      <c r="AS614" s="64"/>
      <c r="AT614" s="64"/>
      <c r="AU614" s="64"/>
      <c r="AV614" s="64"/>
      <c r="AW614" s="64"/>
      <c r="AX614" s="64"/>
      <c r="AY614" s="64"/>
      <c r="AZ614" s="64"/>
      <c r="BA614" s="64"/>
      <c r="BB614" s="64"/>
      <c r="BC614" s="64"/>
      <c r="BD614" s="64"/>
      <c r="BE614" s="64"/>
      <c r="BF614" s="64"/>
      <c r="BG614" s="64"/>
      <c r="BH614" s="64"/>
      <c r="BI614" s="64"/>
      <c r="BJ614" s="64"/>
      <c r="BK614" s="69"/>
      <c r="BL614" s="36"/>
    </row>
    <row r="615" spans="4:64" x14ac:dyDescent="0.15">
      <c r="D615" s="64"/>
      <c r="E615" s="64"/>
      <c r="F615" s="64"/>
      <c r="G615" s="64"/>
      <c r="H615" s="64"/>
      <c r="I615" s="64"/>
      <c r="J615" s="64"/>
      <c r="K615" s="64"/>
      <c r="L615" s="64"/>
      <c r="M615" s="64"/>
      <c r="N615" s="64"/>
      <c r="O615" s="64"/>
      <c r="P615" s="64"/>
      <c r="Q615" s="64"/>
      <c r="R615" s="64"/>
      <c r="S615" s="64"/>
      <c r="T615" s="64"/>
      <c r="U615" s="64"/>
      <c r="V615" s="64"/>
      <c r="W615" s="64"/>
      <c r="X615" s="64"/>
      <c r="Y615" s="64"/>
      <c r="Z615" s="64"/>
      <c r="AA615" s="64"/>
      <c r="AB615" s="64"/>
      <c r="AC615" s="64"/>
      <c r="AD615" s="64"/>
      <c r="AE615" s="64"/>
      <c r="AF615" s="64"/>
      <c r="AG615" s="64"/>
      <c r="AH615" s="64"/>
      <c r="AI615" s="64"/>
      <c r="AJ615" s="64"/>
      <c r="AK615" s="64"/>
      <c r="AL615" s="64"/>
      <c r="AM615" s="64"/>
      <c r="AN615" s="64"/>
      <c r="AO615" s="64"/>
      <c r="AP615" s="64"/>
      <c r="AQ615" s="64"/>
      <c r="AR615" s="64"/>
      <c r="AS615" s="64"/>
      <c r="AT615" s="64"/>
      <c r="AU615" s="64"/>
      <c r="AV615" s="64"/>
      <c r="AW615" s="64"/>
      <c r="AX615" s="64"/>
      <c r="AY615" s="64"/>
      <c r="AZ615" s="64"/>
      <c r="BA615" s="64"/>
      <c r="BB615" s="64"/>
      <c r="BC615" s="64"/>
      <c r="BD615" s="64"/>
      <c r="BE615" s="64"/>
      <c r="BF615" s="64"/>
      <c r="BG615" s="64"/>
      <c r="BH615" s="64"/>
      <c r="BI615" s="64"/>
      <c r="BJ615" s="64"/>
      <c r="BK615" s="69"/>
      <c r="BL615" s="36"/>
    </row>
    <row r="616" spans="4:64" x14ac:dyDescent="0.15">
      <c r="D616" s="64"/>
      <c r="E616" s="64"/>
      <c r="F616" s="64"/>
      <c r="G616" s="64"/>
      <c r="H616" s="64"/>
      <c r="I616" s="64"/>
      <c r="J616" s="64"/>
      <c r="K616" s="64"/>
      <c r="L616" s="64"/>
      <c r="M616" s="64"/>
      <c r="N616" s="64"/>
      <c r="O616" s="64"/>
      <c r="P616" s="64"/>
      <c r="Q616" s="64"/>
      <c r="R616" s="64"/>
      <c r="S616" s="64"/>
      <c r="T616" s="64"/>
      <c r="U616" s="64"/>
      <c r="V616" s="64"/>
      <c r="W616" s="64"/>
      <c r="X616" s="64"/>
      <c r="Y616" s="64"/>
      <c r="Z616" s="64"/>
      <c r="AA616" s="64"/>
      <c r="AB616" s="64"/>
      <c r="AC616" s="64"/>
      <c r="AD616" s="64"/>
      <c r="AE616" s="64"/>
      <c r="AF616" s="64"/>
      <c r="AG616" s="64"/>
      <c r="AH616" s="64"/>
      <c r="AI616" s="64"/>
      <c r="AJ616" s="64"/>
      <c r="AK616" s="64"/>
      <c r="AL616" s="64"/>
      <c r="AM616" s="64"/>
      <c r="AN616" s="64"/>
      <c r="AO616" s="64"/>
      <c r="AP616" s="64"/>
      <c r="AQ616" s="64"/>
      <c r="AR616" s="64"/>
      <c r="AS616" s="64"/>
      <c r="AT616" s="64"/>
      <c r="AU616" s="64"/>
      <c r="AV616" s="64"/>
      <c r="AW616" s="64"/>
      <c r="AX616" s="64"/>
      <c r="AY616" s="64"/>
      <c r="AZ616" s="64"/>
      <c r="BA616" s="64"/>
      <c r="BB616" s="64"/>
      <c r="BC616" s="64"/>
      <c r="BD616" s="64"/>
      <c r="BE616" s="64"/>
      <c r="BF616" s="64"/>
      <c r="BG616" s="64"/>
      <c r="BH616" s="64"/>
      <c r="BI616" s="64"/>
      <c r="BJ616" s="64"/>
      <c r="BK616" s="69"/>
      <c r="BL616" s="36"/>
    </row>
    <row r="617" spans="4:64" x14ac:dyDescent="0.15">
      <c r="D617" s="64"/>
      <c r="E617" s="64"/>
      <c r="F617" s="64"/>
      <c r="G617" s="64"/>
      <c r="H617" s="64"/>
      <c r="I617" s="64"/>
      <c r="J617" s="64"/>
      <c r="K617" s="64"/>
      <c r="L617" s="64"/>
      <c r="M617" s="64"/>
      <c r="N617" s="64"/>
      <c r="O617" s="64"/>
      <c r="P617" s="64"/>
      <c r="Q617" s="64"/>
      <c r="R617" s="64"/>
      <c r="S617" s="64"/>
      <c r="T617" s="64"/>
      <c r="U617" s="64"/>
      <c r="V617" s="64"/>
      <c r="W617" s="64"/>
      <c r="X617" s="64"/>
      <c r="Y617" s="64"/>
      <c r="Z617" s="64"/>
      <c r="AA617" s="64"/>
      <c r="AB617" s="64"/>
      <c r="AC617" s="64"/>
      <c r="AD617" s="64"/>
      <c r="AE617" s="64"/>
      <c r="AF617" s="64"/>
      <c r="AG617" s="64"/>
      <c r="AH617" s="64"/>
      <c r="AI617" s="64"/>
      <c r="AJ617" s="64"/>
      <c r="AK617" s="64"/>
      <c r="AL617" s="64"/>
      <c r="AM617" s="64"/>
      <c r="AN617" s="64"/>
      <c r="AO617" s="64"/>
      <c r="AP617" s="64"/>
      <c r="AQ617" s="64"/>
      <c r="AR617" s="64"/>
      <c r="AS617" s="64"/>
      <c r="AT617" s="64"/>
      <c r="AU617" s="64"/>
      <c r="AV617" s="64"/>
      <c r="AW617" s="64"/>
      <c r="AX617" s="64"/>
      <c r="AY617" s="64"/>
      <c r="AZ617" s="64"/>
      <c r="BA617" s="64"/>
      <c r="BB617" s="64"/>
      <c r="BC617" s="64"/>
      <c r="BD617" s="64"/>
      <c r="BE617" s="64"/>
      <c r="BF617" s="64"/>
      <c r="BG617" s="64"/>
      <c r="BH617" s="64"/>
      <c r="BI617" s="64"/>
      <c r="BJ617" s="64"/>
      <c r="BK617" s="69"/>
      <c r="BL617" s="36"/>
    </row>
    <row r="618" spans="4:64" x14ac:dyDescent="0.15">
      <c r="D618" s="64"/>
      <c r="E618" s="64"/>
      <c r="F618" s="64"/>
      <c r="G618" s="64"/>
      <c r="H618" s="64"/>
      <c r="I618" s="64"/>
      <c r="J618" s="64"/>
      <c r="K618" s="64"/>
      <c r="L618" s="64"/>
      <c r="M618" s="64"/>
      <c r="N618" s="64"/>
      <c r="O618" s="64"/>
      <c r="P618" s="64"/>
      <c r="Q618" s="64"/>
      <c r="R618" s="64"/>
      <c r="S618" s="64"/>
      <c r="T618" s="64"/>
      <c r="U618" s="64"/>
      <c r="V618" s="64"/>
      <c r="W618" s="64"/>
      <c r="X618" s="64"/>
      <c r="Y618" s="64"/>
      <c r="Z618" s="64"/>
      <c r="AA618" s="64"/>
      <c r="AB618" s="64"/>
      <c r="AC618" s="64"/>
      <c r="AD618" s="64"/>
      <c r="AE618" s="64"/>
      <c r="AF618" s="64"/>
      <c r="AG618" s="64"/>
      <c r="AH618" s="64"/>
      <c r="AI618" s="64"/>
      <c r="AJ618" s="64"/>
      <c r="AK618" s="64"/>
      <c r="AL618" s="64"/>
      <c r="AM618" s="64"/>
      <c r="AN618" s="64"/>
      <c r="AO618" s="64"/>
      <c r="AP618" s="64"/>
      <c r="AQ618" s="64"/>
      <c r="AR618" s="64"/>
      <c r="AS618" s="64"/>
      <c r="AT618" s="64"/>
      <c r="AU618" s="64"/>
      <c r="AV618" s="64"/>
      <c r="AW618" s="64"/>
      <c r="AX618" s="64"/>
      <c r="AY618" s="64"/>
      <c r="AZ618" s="64"/>
      <c r="BA618" s="64"/>
      <c r="BB618" s="64"/>
      <c r="BC618" s="64"/>
      <c r="BD618" s="64"/>
      <c r="BE618" s="64"/>
      <c r="BF618" s="64"/>
      <c r="BG618" s="64"/>
      <c r="BH618" s="64"/>
      <c r="BI618" s="64"/>
      <c r="BJ618" s="64"/>
      <c r="BK618" s="69"/>
      <c r="BL618" s="36"/>
    </row>
    <row r="619" spans="4:64" x14ac:dyDescent="0.15">
      <c r="D619" s="64"/>
      <c r="E619" s="64"/>
      <c r="F619" s="64"/>
      <c r="G619" s="64"/>
      <c r="H619" s="64"/>
      <c r="I619" s="64"/>
      <c r="J619" s="64"/>
      <c r="K619" s="64"/>
      <c r="L619" s="64"/>
      <c r="M619" s="64"/>
      <c r="N619" s="64"/>
      <c r="O619" s="64"/>
      <c r="P619" s="64"/>
      <c r="Q619" s="64"/>
      <c r="R619" s="64"/>
      <c r="S619" s="64"/>
      <c r="T619" s="64"/>
      <c r="U619" s="64"/>
      <c r="V619" s="64"/>
      <c r="W619" s="64"/>
      <c r="X619" s="64"/>
      <c r="Y619" s="64"/>
      <c r="Z619" s="64"/>
      <c r="AA619" s="64"/>
      <c r="AB619" s="64"/>
      <c r="AC619" s="64"/>
      <c r="AD619" s="64"/>
      <c r="AE619" s="64"/>
      <c r="AF619" s="64"/>
      <c r="AG619" s="64"/>
      <c r="AH619" s="64"/>
      <c r="AI619" s="64"/>
      <c r="AJ619" s="64"/>
      <c r="AK619" s="64"/>
      <c r="AL619" s="64"/>
      <c r="AM619" s="64"/>
      <c r="AN619" s="64"/>
      <c r="AO619" s="64"/>
      <c r="AP619" s="64"/>
      <c r="AQ619" s="64"/>
      <c r="AR619" s="64"/>
      <c r="AS619" s="64"/>
      <c r="AT619" s="64"/>
      <c r="AU619" s="64"/>
      <c r="AV619" s="64"/>
      <c r="AW619" s="64"/>
      <c r="AX619" s="64"/>
      <c r="AY619" s="64"/>
      <c r="AZ619" s="64"/>
      <c r="BA619" s="64"/>
      <c r="BB619" s="64"/>
      <c r="BC619" s="64"/>
      <c r="BD619" s="64"/>
      <c r="BE619" s="64"/>
      <c r="BF619" s="64"/>
      <c r="BG619" s="64"/>
      <c r="BH619" s="64"/>
      <c r="BI619" s="64"/>
      <c r="BJ619" s="64"/>
      <c r="BK619" s="69"/>
      <c r="BL619" s="36"/>
    </row>
    <row r="620" spans="4:64" x14ac:dyDescent="0.15">
      <c r="D620" s="64"/>
      <c r="E620" s="64"/>
      <c r="F620" s="64"/>
      <c r="G620" s="64"/>
      <c r="H620" s="64"/>
      <c r="I620" s="64"/>
      <c r="J620" s="64"/>
      <c r="K620" s="64"/>
      <c r="L620" s="64"/>
      <c r="M620" s="64"/>
      <c r="N620" s="64"/>
      <c r="O620" s="64"/>
      <c r="P620" s="64"/>
      <c r="Q620" s="64"/>
      <c r="R620" s="64"/>
      <c r="S620" s="64"/>
      <c r="T620" s="64"/>
      <c r="U620" s="64"/>
      <c r="V620" s="64"/>
      <c r="W620" s="64"/>
      <c r="X620" s="64"/>
      <c r="Y620" s="64"/>
      <c r="Z620" s="64"/>
      <c r="AA620" s="64"/>
      <c r="AB620" s="64"/>
      <c r="AC620" s="64"/>
      <c r="AD620" s="64"/>
      <c r="AE620" s="64"/>
      <c r="AF620" s="64"/>
      <c r="AG620" s="64"/>
      <c r="AH620" s="64"/>
      <c r="AI620" s="64"/>
      <c r="AJ620" s="64"/>
      <c r="AK620" s="64"/>
      <c r="AL620" s="64"/>
      <c r="AM620" s="64"/>
      <c r="AN620" s="64"/>
      <c r="AO620" s="64"/>
      <c r="AP620" s="64"/>
      <c r="AQ620" s="64"/>
      <c r="AR620" s="64"/>
      <c r="AS620" s="64"/>
      <c r="AT620" s="64"/>
      <c r="AU620" s="64"/>
      <c r="AV620" s="64"/>
      <c r="AW620" s="64"/>
      <c r="AX620" s="64"/>
      <c r="AY620" s="64"/>
      <c r="AZ620" s="64"/>
      <c r="BA620" s="64"/>
      <c r="BB620" s="64"/>
      <c r="BC620" s="64"/>
      <c r="BD620" s="64"/>
      <c r="BE620" s="64"/>
      <c r="BF620" s="64"/>
      <c r="BG620" s="64"/>
      <c r="BH620" s="64"/>
      <c r="BI620" s="64"/>
      <c r="BJ620" s="64"/>
      <c r="BK620" s="69"/>
      <c r="BL620" s="36"/>
    </row>
    <row r="621" spans="4:64" x14ac:dyDescent="0.15">
      <c r="D621" s="64"/>
      <c r="E621" s="64"/>
      <c r="F621" s="64"/>
      <c r="G621" s="64"/>
      <c r="H621" s="64"/>
      <c r="I621" s="64"/>
      <c r="J621" s="64"/>
      <c r="K621" s="64"/>
      <c r="L621" s="64"/>
      <c r="M621" s="64"/>
      <c r="N621" s="64"/>
      <c r="O621" s="64"/>
      <c r="P621" s="64"/>
      <c r="Q621" s="64"/>
      <c r="R621" s="64"/>
      <c r="S621" s="64"/>
      <c r="T621" s="64"/>
      <c r="U621" s="64"/>
      <c r="V621" s="64"/>
      <c r="W621" s="64"/>
      <c r="X621" s="64"/>
      <c r="Y621" s="64"/>
      <c r="Z621" s="64"/>
      <c r="AA621" s="64"/>
      <c r="AB621" s="64"/>
      <c r="AC621" s="64"/>
      <c r="AD621" s="64"/>
      <c r="AE621" s="64"/>
      <c r="AF621" s="64"/>
      <c r="AG621" s="64"/>
      <c r="AH621" s="64"/>
      <c r="AI621" s="64"/>
      <c r="AJ621" s="64"/>
      <c r="AK621" s="64"/>
      <c r="AL621" s="64"/>
      <c r="AM621" s="64"/>
      <c r="AN621" s="64"/>
      <c r="AO621" s="64"/>
      <c r="AP621" s="64"/>
      <c r="AQ621" s="64"/>
      <c r="AR621" s="64"/>
      <c r="AS621" s="64"/>
      <c r="AT621" s="64"/>
      <c r="AU621" s="64"/>
      <c r="AV621" s="64"/>
      <c r="AW621" s="64"/>
      <c r="AX621" s="64"/>
      <c r="AY621" s="64"/>
      <c r="AZ621" s="64"/>
      <c r="BA621" s="64"/>
      <c r="BB621" s="64"/>
      <c r="BC621" s="64"/>
      <c r="BD621" s="64"/>
      <c r="BE621" s="64"/>
      <c r="BF621" s="64"/>
      <c r="BG621" s="64"/>
      <c r="BH621" s="64"/>
      <c r="BI621" s="64"/>
      <c r="BJ621" s="64"/>
      <c r="BK621" s="69"/>
      <c r="BL621" s="36"/>
    </row>
    <row r="622" spans="4:64" x14ac:dyDescent="0.15">
      <c r="D622" s="64"/>
      <c r="E622" s="64"/>
      <c r="F622" s="64"/>
      <c r="G622" s="64"/>
      <c r="H622" s="64"/>
      <c r="I622" s="64"/>
      <c r="J622" s="64"/>
      <c r="K622" s="64"/>
      <c r="L622" s="64"/>
      <c r="M622" s="64"/>
      <c r="N622" s="64"/>
      <c r="O622" s="64"/>
      <c r="P622" s="64"/>
      <c r="Q622" s="64"/>
      <c r="R622" s="64"/>
      <c r="S622" s="64"/>
      <c r="T622" s="64"/>
      <c r="U622" s="64"/>
      <c r="V622" s="64"/>
      <c r="W622" s="64"/>
      <c r="X622" s="64"/>
      <c r="Y622" s="64"/>
      <c r="Z622" s="64"/>
      <c r="AA622" s="64"/>
      <c r="AB622" s="64"/>
      <c r="AC622" s="64"/>
      <c r="AD622" s="64"/>
      <c r="AE622" s="64"/>
      <c r="AF622" s="64"/>
      <c r="AG622" s="64"/>
      <c r="AH622" s="64"/>
      <c r="AI622" s="64"/>
      <c r="AJ622" s="64"/>
      <c r="AK622" s="64"/>
      <c r="AL622" s="64"/>
      <c r="AM622" s="64"/>
      <c r="AN622" s="64"/>
      <c r="AO622" s="64"/>
      <c r="AP622" s="64"/>
      <c r="AQ622" s="64"/>
      <c r="AR622" s="64"/>
      <c r="AS622" s="64"/>
      <c r="AT622" s="64"/>
      <c r="AU622" s="64"/>
      <c r="AV622" s="64"/>
      <c r="AW622" s="64"/>
      <c r="AX622" s="64"/>
      <c r="AY622" s="64"/>
      <c r="AZ622" s="64"/>
      <c r="BA622" s="64"/>
      <c r="BB622" s="64"/>
      <c r="BC622" s="64"/>
      <c r="BD622" s="64"/>
      <c r="BE622" s="64"/>
      <c r="BF622" s="64"/>
      <c r="BG622" s="64"/>
      <c r="BH622" s="64"/>
      <c r="BI622" s="64"/>
      <c r="BJ622" s="64"/>
      <c r="BK622" s="69"/>
      <c r="BL622" s="36"/>
    </row>
    <row r="623" spans="4:64" x14ac:dyDescent="0.15">
      <c r="D623" s="64"/>
      <c r="E623" s="64"/>
      <c r="F623" s="64"/>
      <c r="G623" s="64"/>
      <c r="H623" s="64"/>
      <c r="I623" s="64"/>
      <c r="J623" s="64"/>
      <c r="K623" s="64"/>
      <c r="L623" s="64"/>
      <c r="M623" s="64"/>
      <c r="N623" s="64"/>
      <c r="O623" s="64"/>
      <c r="P623" s="64"/>
      <c r="Q623" s="64"/>
      <c r="R623" s="64"/>
      <c r="S623" s="64"/>
      <c r="T623" s="64"/>
      <c r="U623" s="64"/>
      <c r="V623" s="64"/>
      <c r="W623" s="64"/>
      <c r="X623" s="64"/>
      <c r="Y623" s="64"/>
      <c r="Z623" s="64"/>
      <c r="AA623" s="64"/>
      <c r="AB623" s="64"/>
      <c r="AC623" s="64"/>
      <c r="AD623" s="64"/>
      <c r="AE623" s="64"/>
      <c r="AF623" s="64"/>
      <c r="AG623" s="64"/>
      <c r="AH623" s="64"/>
      <c r="AI623" s="64"/>
      <c r="AJ623" s="64"/>
      <c r="AK623" s="64"/>
      <c r="AL623" s="64"/>
      <c r="AM623" s="64"/>
      <c r="AN623" s="64"/>
      <c r="AO623" s="64"/>
      <c r="AP623" s="64"/>
      <c r="AQ623" s="64"/>
      <c r="AR623" s="64"/>
      <c r="AS623" s="64"/>
      <c r="AT623" s="64"/>
      <c r="AU623" s="64"/>
      <c r="AV623" s="64"/>
      <c r="AW623" s="64"/>
      <c r="AX623" s="64"/>
      <c r="AY623" s="64"/>
      <c r="AZ623" s="64"/>
      <c r="BA623" s="64"/>
      <c r="BB623" s="64"/>
      <c r="BC623" s="64"/>
      <c r="BD623" s="64"/>
      <c r="BE623" s="64"/>
      <c r="BF623" s="64"/>
      <c r="BG623" s="64"/>
      <c r="BH623" s="64"/>
      <c r="BI623" s="64"/>
      <c r="BJ623" s="64"/>
      <c r="BK623" s="69"/>
      <c r="BL623" s="36"/>
    </row>
    <row r="624" spans="4:64" x14ac:dyDescent="0.15">
      <c r="D624" s="64"/>
      <c r="E624" s="64"/>
      <c r="F624" s="64"/>
      <c r="G624" s="64"/>
      <c r="H624" s="64"/>
      <c r="I624" s="64"/>
      <c r="J624" s="64"/>
      <c r="K624" s="64"/>
      <c r="L624" s="64"/>
      <c r="M624" s="64"/>
      <c r="N624" s="64"/>
      <c r="O624" s="64"/>
      <c r="P624" s="64"/>
      <c r="Q624" s="64"/>
      <c r="R624" s="64"/>
      <c r="S624" s="64"/>
      <c r="T624" s="64"/>
      <c r="U624" s="64"/>
      <c r="V624" s="64"/>
      <c r="W624" s="64"/>
      <c r="X624" s="64"/>
      <c r="Y624" s="64"/>
      <c r="Z624" s="64"/>
      <c r="AA624" s="64"/>
      <c r="AB624" s="64"/>
      <c r="AC624" s="64"/>
      <c r="AD624" s="64"/>
      <c r="AE624" s="64"/>
      <c r="AF624" s="64"/>
      <c r="AG624" s="64"/>
      <c r="AH624" s="64"/>
      <c r="AI624" s="64"/>
      <c r="AJ624" s="64"/>
      <c r="AK624" s="64"/>
      <c r="AL624" s="64"/>
      <c r="AM624" s="64"/>
      <c r="AN624" s="64"/>
      <c r="AO624" s="64"/>
      <c r="AP624" s="64"/>
      <c r="AQ624" s="64"/>
      <c r="AR624" s="64"/>
      <c r="AS624" s="64"/>
      <c r="AT624" s="64"/>
      <c r="AU624" s="64"/>
      <c r="AV624" s="64"/>
      <c r="AW624" s="64"/>
      <c r="AX624" s="64"/>
      <c r="AY624" s="64"/>
      <c r="AZ624" s="64"/>
      <c r="BA624" s="64"/>
      <c r="BB624" s="64"/>
      <c r="BC624" s="64"/>
      <c r="BD624" s="64"/>
      <c r="BE624" s="64"/>
      <c r="BF624" s="64"/>
      <c r="BG624" s="64"/>
      <c r="BH624" s="64"/>
      <c r="BI624" s="64"/>
      <c r="BJ624" s="64"/>
      <c r="BK624" s="69"/>
      <c r="BL624" s="36"/>
    </row>
    <row r="625" spans="4:64" x14ac:dyDescent="0.15">
      <c r="D625" s="64"/>
      <c r="E625" s="64"/>
      <c r="F625" s="64"/>
      <c r="G625" s="64"/>
      <c r="H625" s="64"/>
      <c r="I625" s="64"/>
      <c r="J625" s="64"/>
      <c r="K625" s="64"/>
      <c r="L625" s="64"/>
      <c r="M625" s="64"/>
      <c r="N625" s="64"/>
      <c r="O625" s="64"/>
      <c r="P625" s="64"/>
      <c r="Q625" s="64"/>
      <c r="R625" s="64"/>
      <c r="S625" s="64"/>
      <c r="T625" s="64"/>
      <c r="U625" s="64"/>
      <c r="V625" s="64"/>
      <c r="W625" s="64"/>
      <c r="X625" s="64"/>
      <c r="Y625" s="64"/>
      <c r="Z625" s="64"/>
      <c r="AA625" s="64"/>
      <c r="AB625" s="64"/>
      <c r="AC625" s="64"/>
      <c r="AD625" s="64"/>
      <c r="AE625" s="64"/>
      <c r="AF625" s="64"/>
      <c r="AG625" s="64"/>
      <c r="AH625" s="64"/>
      <c r="AI625" s="64"/>
      <c r="AJ625" s="64"/>
      <c r="AK625" s="64"/>
      <c r="AL625" s="64"/>
      <c r="AM625" s="64"/>
      <c r="AN625" s="64"/>
      <c r="AO625" s="64"/>
      <c r="AP625" s="64"/>
      <c r="AQ625" s="64"/>
      <c r="AR625" s="64"/>
      <c r="AS625" s="64"/>
      <c r="AT625" s="64"/>
      <c r="AU625" s="64"/>
      <c r="AV625" s="64"/>
      <c r="AW625" s="64"/>
      <c r="AX625" s="64"/>
      <c r="AY625" s="64"/>
      <c r="AZ625" s="64"/>
      <c r="BA625" s="64"/>
      <c r="BB625" s="64"/>
      <c r="BC625" s="64"/>
      <c r="BD625" s="64"/>
      <c r="BE625" s="64"/>
      <c r="BF625" s="64"/>
      <c r="BG625" s="64"/>
      <c r="BH625" s="64"/>
      <c r="BI625" s="64"/>
      <c r="BJ625" s="64"/>
      <c r="BK625" s="69"/>
      <c r="BL625" s="36"/>
    </row>
    <row r="626" spans="4:64" x14ac:dyDescent="0.15">
      <c r="D626" s="64"/>
      <c r="E626" s="64"/>
      <c r="F626" s="64"/>
      <c r="G626" s="64"/>
      <c r="H626" s="64"/>
      <c r="I626" s="64"/>
      <c r="J626" s="64"/>
      <c r="K626" s="64"/>
      <c r="L626" s="64"/>
      <c r="M626" s="64"/>
      <c r="N626" s="64"/>
      <c r="O626" s="64"/>
      <c r="P626" s="64"/>
      <c r="Q626" s="64"/>
      <c r="R626" s="64"/>
      <c r="S626" s="64"/>
      <c r="T626" s="64"/>
      <c r="U626" s="64"/>
      <c r="V626" s="64"/>
      <c r="W626" s="64"/>
      <c r="X626" s="64"/>
      <c r="Y626" s="64"/>
      <c r="Z626" s="64"/>
      <c r="AA626" s="64"/>
      <c r="AB626" s="64"/>
      <c r="AC626" s="64"/>
      <c r="AD626" s="64"/>
      <c r="AE626" s="64"/>
      <c r="AF626" s="64"/>
      <c r="AG626" s="64"/>
      <c r="AH626" s="64"/>
      <c r="AI626" s="64"/>
      <c r="AJ626" s="64"/>
      <c r="AK626" s="64"/>
      <c r="AL626" s="64"/>
      <c r="AM626" s="64"/>
      <c r="AN626" s="64"/>
      <c r="AO626" s="64"/>
      <c r="AP626" s="64"/>
      <c r="AQ626" s="64"/>
      <c r="AR626" s="64"/>
      <c r="AS626" s="64"/>
      <c r="AT626" s="64"/>
      <c r="AU626" s="64"/>
      <c r="AV626" s="64"/>
      <c r="AW626" s="64"/>
      <c r="AX626" s="64"/>
      <c r="AY626" s="64"/>
      <c r="AZ626" s="64"/>
      <c r="BA626" s="64"/>
      <c r="BB626" s="64"/>
      <c r="BC626" s="64"/>
      <c r="BD626" s="64"/>
      <c r="BE626" s="64"/>
      <c r="BF626" s="64"/>
      <c r="BG626" s="64"/>
      <c r="BH626" s="64"/>
      <c r="BI626" s="64"/>
      <c r="BJ626" s="64"/>
      <c r="BK626" s="69"/>
      <c r="BL626" s="36"/>
    </row>
    <row r="627" spans="4:64" x14ac:dyDescent="0.15">
      <c r="D627" s="64"/>
      <c r="E627" s="64"/>
      <c r="F627" s="64"/>
      <c r="G627" s="64"/>
      <c r="H627" s="64"/>
      <c r="I627" s="64"/>
      <c r="J627" s="64"/>
      <c r="K627" s="64"/>
      <c r="L627" s="64"/>
      <c r="M627" s="64"/>
      <c r="N627" s="64"/>
      <c r="O627" s="64"/>
      <c r="P627" s="64"/>
      <c r="Q627" s="64"/>
      <c r="R627" s="64"/>
      <c r="S627" s="64"/>
      <c r="T627" s="64"/>
      <c r="U627" s="64"/>
      <c r="V627" s="64"/>
      <c r="W627" s="64"/>
      <c r="X627" s="64"/>
      <c r="Y627" s="64"/>
      <c r="Z627" s="64"/>
      <c r="AA627" s="64"/>
      <c r="AB627" s="64"/>
      <c r="AC627" s="64"/>
      <c r="AD627" s="64"/>
      <c r="AE627" s="64"/>
      <c r="AF627" s="64"/>
      <c r="AG627" s="64"/>
      <c r="AH627" s="64"/>
      <c r="AI627" s="64"/>
      <c r="AJ627" s="64"/>
      <c r="AK627" s="64"/>
      <c r="AL627" s="64"/>
      <c r="AM627" s="64"/>
      <c r="AN627" s="64"/>
      <c r="AO627" s="64"/>
      <c r="AP627" s="64"/>
      <c r="AQ627" s="64"/>
      <c r="AR627" s="64"/>
      <c r="AS627" s="64"/>
      <c r="AT627" s="64"/>
      <c r="AU627" s="64"/>
      <c r="AV627" s="64"/>
      <c r="AW627" s="64"/>
      <c r="AX627" s="64"/>
      <c r="AY627" s="64"/>
      <c r="AZ627" s="64"/>
      <c r="BA627" s="64"/>
      <c r="BB627" s="64"/>
      <c r="BC627" s="64"/>
      <c r="BD627" s="64"/>
      <c r="BE627" s="64"/>
      <c r="BF627" s="64"/>
      <c r="BG627" s="64"/>
      <c r="BH627" s="64"/>
      <c r="BI627" s="64"/>
      <c r="BJ627" s="64"/>
      <c r="BK627" s="69"/>
      <c r="BL627" s="36"/>
    </row>
    <row r="628" spans="4:64" x14ac:dyDescent="0.15">
      <c r="D628" s="64"/>
      <c r="E628" s="64"/>
      <c r="F628" s="64"/>
      <c r="G628" s="64"/>
      <c r="H628" s="64"/>
      <c r="I628" s="64"/>
      <c r="J628" s="64"/>
      <c r="K628" s="64"/>
      <c r="L628" s="64"/>
      <c r="M628" s="64"/>
      <c r="N628" s="64"/>
      <c r="O628" s="64"/>
      <c r="P628" s="64"/>
      <c r="Q628" s="64"/>
      <c r="R628" s="64"/>
      <c r="S628" s="64"/>
      <c r="T628" s="64"/>
      <c r="U628" s="64"/>
      <c r="V628" s="64"/>
      <c r="W628" s="64"/>
      <c r="X628" s="64"/>
      <c r="Y628" s="64"/>
      <c r="Z628" s="64"/>
      <c r="AA628" s="64"/>
      <c r="AB628" s="64"/>
      <c r="AC628" s="64"/>
      <c r="AD628" s="64"/>
      <c r="AE628" s="64"/>
      <c r="AF628" s="64"/>
      <c r="AG628" s="64"/>
      <c r="AH628" s="64"/>
      <c r="AI628" s="64"/>
      <c r="AJ628" s="64"/>
      <c r="AK628" s="64"/>
      <c r="AL628" s="64"/>
      <c r="AM628" s="64"/>
      <c r="AN628" s="64"/>
      <c r="AO628" s="64"/>
      <c r="AP628" s="64"/>
      <c r="AQ628" s="64"/>
      <c r="AR628" s="64"/>
      <c r="AS628" s="64"/>
      <c r="AT628" s="64"/>
      <c r="AU628" s="64"/>
      <c r="AV628" s="64"/>
      <c r="AW628" s="64"/>
      <c r="AX628" s="64"/>
      <c r="AY628" s="64"/>
      <c r="AZ628" s="64"/>
      <c r="BA628" s="64"/>
      <c r="BB628" s="64"/>
      <c r="BC628" s="64"/>
      <c r="BD628" s="64"/>
      <c r="BE628" s="64"/>
      <c r="BF628" s="64"/>
      <c r="BG628" s="64"/>
      <c r="BH628" s="64"/>
      <c r="BI628" s="64"/>
      <c r="BJ628" s="64"/>
      <c r="BK628" s="69"/>
      <c r="BL628" s="36"/>
    </row>
    <row r="629" spans="4:64" x14ac:dyDescent="0.15">
      <c r="D629" s="64"/>
      <c r="E629" s="64"/>
      <c r="F629" s="64"/>
      <c r="G629" s="64"/>
      <c r="H629" s="64"/>
      <c r="I629" s="64"/>
      <c r="J629" s="64"/>
      <c r="K629" s="64"/>
      <c r="L629" s="64"/>
      <c r="M629" s="64"/>
      <c r="N629" s="64"/>
      <c r="O629" s="64"/>
      <c r="P629" s="64"/>
      <c r="Q629" s="64"/>
      <c r="R629" s="64"/>
      <c r="S629" s="64"/>
      <c r="T629" s="64"/>
      <c r="U629" s="64"/>
      <c r="V629" s="64"/>
      <c r="W629" s="64"/>
      <c r="X629" s="64"/>
      <c r="Y629" s="64"/>
      <c r="Z629" s="64"/>
      <c r="AA629" s="64"/>
      <c r="AB629" s="64"/>
      <c r="AC629" s="64"/>
      <c r="AD629" s="64"/>
      <c r="AE629" s="64"/>
      <c r="AF629" s="64"/>
      <c r="AG629" s="64"/>
      <c r="AH629" s="64"/>
      <c r="AI629" s="64"/>
      <c r="AJ629" s="64"/>
      <c r="AK629" s="64"/>
      <c r="AL629" s="64"/>
      <c r="AM629" s="64"/>
      <c r="AN629" s="64"/>
      <c r="AO629" s="64"/>
      <c r="AP629" s="64"/>
      <c r="AQ629" s="64"/>
      <c r="AR629" s="64"/>
      <c r="AS629" s="64"/>
      <c r="AT629" s="64"/>
      <c r="AU629" s="64"/>
      <c r="AV629" s="64"/>
      <c r="AW629" s="64"/>
      <c r="AX629" s="64"/>
      <c r="AY629" s="64"/>
      <c r="AZ629" s="64"/>
      <c r="BA629" s="64"/>
      <c r="BB629" s="64"/>
      <c r="BC629" s="64"/>
      <c r="BD629" s="64"/>
      <c r="BE629" s="64"/>
      <c r="BF629" s="64"/>
      <c r="BG629" s="64"/>
      <c r="BH629" s="64"/>
      <c r="BI629" s="64"/>
      <c r="BJ629" s="64"/>
      <c r="BK629" s="69"/>
      <c r="BL629" s="36"/>
    </row>
    <row r="630" spans="4:64" x14ac:dyDescent="0.15">
      <c r="D630" s="64"/>
      <c r="E630" s="64"/>
      <c r="F630" s="64"/>
      <c r="G630" s="64"/>
      <c r="H630" s="64"/>
      <c r="I630" s="64"/>
      <c r="J630" s="64"/>
      <c r="K630" s="64"/>
      <c r="L630" s="64"/>
      <c r="M630" s="64"/>
      <c r="N630" s="64"/>
      <c r="O630" s="64"/>
      <c r="P630" s="64"/>
      <c r="Q630" s="64"/>
      <c r="R630" s="64"/>
      <c r="S630" s="64"/>
      <c r="T630" s="64"/>
      <c r="U630" s="64"/>
      <c r="V630" s="64"/>
      <c r="W630" s="64"/>
      <c r="X630" s="64"/>
      <c r="Y630" s="64"/>
      <c r="Z630" s="64"/>
      <c r="AA630" s="64"/>
      <c r="AB630" s="64"/>
      <c r="AC630" s="64"/>
      <c r="AD630" s="64"/>
      <c r="AE630" s="64"/>
      <c r="AF630" s="64"/>
      <c r="AG630" s="64"/>
      <c r="AH630" s="64"/>
      <c r="AI630" s="64"/>
      <c r="AJ630" s="64"/>
      <c r="AK630" s="64"/>
      <c r="AL630" s="64"/>
      <c r="AM630" s="64"/>
      <c r="AN630" s="64"/>
      <c r="AO630" s="64"/>
      <c r="AP630" s="64"/>
      <c r="AQ630" s="64"/>
      <c r="AR630" s="64"/>
      <c r="AS630" s="64"/>
      <c r="AT630" s="64"/>
      <c r="AU630" s="64"/>
      <c r="AV630" s="64"/>
      <c r="AW630" s="64"/>
      <c r="AX630" s="64"/>
      <c r="AY630" s="64"/>
      <c r="AZ630" s="64"/>
      <c r="BA630" s="64"/>
      <c r="BB630" s="64"/>
      <c r="BC630" s="64"/>
      <c r="BD630" s="64"/>
      <c r="BE630" s="64"/>
      <c r="BF630" s="64"/>
      <c r="BG630" s="64"/>
      <c r="BH630" s="64"/>
      <c r="BI630" s="64"/>
      <c r="BJ630" s="64"/>
      <c r="BK630" s="69"/>
      <c r="BL630" s="36"/>
    </row>
    <row r="631" spans="4:64" x14ac:dyDescent="0.15">
      <c r="D631" s="64"/>
      <c r="E631" s="64"/>
      <c r="F631" s="64"/>
      <c r="G631" s="64"/>
      <c r="H631" s="64"/>
      <c r="I631" s="64"/>
      <c r="J631" s="64"/>
      <c r="K631" s="64"/>
      <c r="L631" s="64"/>
      <c r="M631" s="64"/>
      <c r="N631" s="64"/>
      <c r="O631" s="64"/>
      <c r="P631" s="64"/>
      <c r="Q631" s="64"/>
      <c r="R631" s="64"/>
      <c r="S631" s="64"/>
      <c r="T631" s="64"/>
      <c r="U631" s="64"/>
      <c r="V631" s="64"/>
      <c r="W631" s="64"/>
      <c r="X631" s="64"/>
      <c r="Y631" s="64"/>
      <c r="Z631" s="64"/>
      <c r="AA631" s="64"/>
      <c r="AB631" s="64"/>
      <c r="AC631" s="64"/>
      <c r="AD631" s="64"/>
      <c r="AE631" s="64"/>
      <c r="AF631" s="64"/>
      <c r="AG631" s="64"/>
      <c r="AH631" s="64"/>
      <c r="AI631" s="64"/>
      <c r="AJ631" s="64"/>
      <c r="AK631" s="64"/>
      <c r="AL631" s="64"/>
      <c r="AM631" s="64"/>
      <c r="AN631" s="64"/>
      <c r="AO631" s="64"/>
      <c r="AP631" s="64"/>
      <c r="AQ631" s="64"/>
      <c r="AR631" s="64"/>
      <c r="AS631" s="64"/>
      <c r="AT631" s="64"/>
      <c r="AU631" s="64"/>
      <c r="AV631" s="64"/>
      <c r="AW631" s="64"/>
      <c r="AX631" s="64"/>
      <c r="AY631" s="64"/>
      <c r="AZ631" s="64"/>
      <c r="BA631" s="64"/>
      <c r="BB631" s="64"/>
      <c r="BC631" s="64"/>
      <c r="BD631" s="64"/>
      <c r="BE631" s="64"/>
      <c r="BF631" s="64"/>
      <c r="BG631" s="64"/>
      <c r="BH631" s="64"/>
      <c r="BI631" s="64"/>
      <c r="BJ631" s="64"/>
      <c r="BK631" s="69"/>
      <c r="BL631" s="36"/>
    </row>
    <row r="632" spans="4:64" x14ac:dyDescent="0.15">
      <c r="D632" s="64"/>
      <c r="E632" s="64"/>
      <c r="F632" s="64"/>
      <c r="G632" s="64"/>
      <c r="H632" s="64"/>
      <c r="I632" s="64"/>
      <c r="J632" s="64"/>
      <c r="K632" s="64"/>
      <c r="L632" s="64"/>
      <c r="M632" s="64"/>
      <c r="N632" s="64"/>
      <c r="O632" s="64"/>
      <c r="P632" s="64"/>
      <c r="Q632" s="64"/>
      <c r="R632" s="64"/>
      <c r="S632" s="64"/>
      <c r="T632" s="64"/>
      <c r="U632" s="64"/>
      <c r="V632" s="64"/>
      <c r="W632" s="64"/>
      <c r="X632" s="64"/>
      <c r="Y632" s="64"/>
      <c r="Z632" s="64"/>
      <c r="AA632" s="64"/>
      <c r="AB632" s="64"/>
      <c r="AC632" s="64"/>
      <c r="AD632" s="64"/>
      <c r="AE632" s="64"/>
      <c r="AF632" s="64"/>
      <c r="AG632" s="64"/>
      <c r="AH632" s="64"/>
      <c r="AI632" s="64"/>
      <c r="AJ632" s="64"/>
      <c r="AK632" s="64"/>
      <c r="AL632" s="64"/>
      <c r="AM632" s="64"/>
      <c r="AN632" s="64"/>
      <c r="AO632" s="64"/>
      <c r="AP632" s="64"/>
      <c r="AQ632" s="64"/>
      <c r="AR632" s="64"/>
      <c r="AS632" s="64"/>
      <c r="AT632" s="64"/>
      <c r="AU632" s="64"/>
      <c r="AV632" s="64"/>
      <c r="AW632" s="64"/>
      <c r="AX632" s="64"/>
      <c r="AY632" s="64"/>
      <c r="AZ632" s="64"/>
      <c r="BA632" s="64"/>
      <c r="BB632" s="64"/>
      <c r="BC632" s="64"/>
      <c r="BD632" s="64"/>
      <c r="BE632" s="64"/>
      <c r="BF632" s="64"/>
      <c r="BG632" s="64"/>
      <c r="BH632" s="64"/>
      <c r="BI632" s="64"/>
      <c r="BJ632" s="64"/>
      <c r="BK632" s="69"/>
      <c r="BL632" s="36"/>
    </row>
    <row r="633" spans="4:64" x14ac:dyDescent="0.15">
      <c r="D633" s="64"/>
      <c r="E633" s="64"/>
      <c r="F633" s="64"/>
      <c r="G633" s="64"/>
      <c r="H633" s="64"/>
      <c r="I633" s="64"/>
      <c r="J633" s="64"/>
      <c r="K633" s="64"/>
      <c r="L633" s="64"/>
      <c r="M633" s="64"/>
      <c r="N633" s="64"/>
      <c r="O633" s="64"/>
      <c r="P633" s="64"/>
      <c r="Q633" s="64"/>
      <c r="R633" s="64"/>
      <c r="S633" s="64"/>
      <c r="T633" s="64"/>
      <c r="U633" s="64"/>
      <c r="V633" s="64"/>
      <c r="W633" s="64"/>
      <c r="X633" s="64"/>
      <c r="Y633" s="64"/>
      <c r="Z633" s="64"/>
      <c r="AA633" s="64"/>
      <c r="AB633" s="64"/>
      <c r="AC633" s="64"/>
      <c r="AD633" s="64"/>
      <c r="AE633" s="64"/>
      <c r="AF633" s="64"/>
      <c r="AG633" s="64"/>
      <c r="AH633" s="64"/>
      <c r="AI633" s="64"/>
      <c r="AJ633" s="64"/>
      <c r="AK633" s="64"/>
      <c r="AL633" s="64"/>
      <c r="AM633" s="64"/>
      <c r="AN633" s="64"/>
      <c r="AO633" s="64"/>
      <c r="AP633" s="64"/>
      <c r="AQ633" s="64"/>
      <c r="AR633" s="64"/>
      <c r="AS633" s="64"/>
      <c r="AT633" s="64"/>
      <c r="AU633" s="64"/>
      <c r="AV633" s="64"/>
      <c r="AW633" s="64"/>
      <c r="AX633" s="64"/>
      <c r="AY633" s="64"/>
      <c r="AZ633" s="64"/>
      <c r="BA633" s="64"/>
      <c r="BB633" s="64"/>
      <c r="BC633" s="64"/>
      <c r="BD633" s="64"/>
      <c r="BE633" s="64"/>
      <c r="BF633" s="64"/>
      <c r="BG633" s="64"/>
      <c r="BH633" s="64"/>
      <c r="BI633" s="64"/>
      <c r="BJ633" s="64"/>
      <c r="BK633" s="69"/>
      <c r="BL633" s="36"/>
    </row>
    <row r="634" spans="4:64" x14ac:dyDescent="0.15">
      <c r="D634" s="64"/>
      <c r="E634" s="64"/>
      <c r="F634" s="64"/>
      <c r="G634" s="64"/>
      <c r="H634" s="64"/>
      <c r="I634" s="64"/>
      <c r="J634" s="64"/>
      <c r="K634" s="64"/>
      <c r="L634" s="64"/>
      <c r="M634" s="64"/>
      <c r="N634" s="64"/>
      <c r="O634" s="64"/>
      <c r="P634" s="64"/>
      <c r="Q634" s="64"/>
      <c r="R634" s="64"/>
      <c r="S634" s="64"/>
      <c r="T634" s="64"/>
      <c r="U634" s="64"/>
      <c r="V634" s="64"/>
      <c r="W634" s="64"/>
      <c r="X634" s="64"/>
      <c r="Y634" s="64"/>
      <c r="Z634" s="64"/>
      <c r="AA634" s="64"/>
      <c r="AB634" s="64"/>
      <c r="AC634" s="64"/>
      <c r="AD634" s="64"/>
      <c r="AE634" s="64"/>
      <c r="AF634" s="64"/>
      <c r="AG634" s="64"/>
      <c r="AH634" s="64"/>
      <c r="AI634" s="64"/>
      <c r="AJ634" s="64"/>
      <c r="AK634" s="64"/>
      <c r="AL634" s="64"/>
      <c r="AM634" s="64"/>
      <c r="AN634" s="64"/>
      <c r="AO634" s="64"/>
      <c r="AP634" s="64"/>
      <c r="AQ634" s="64"/>
      <c r="AR634" s="64"/>
      <c r="AS634" s="64"/>
      <c r="AT634" s="64"/>
      <c r="AU634" s="64"/>
      <c r="AV634" s="64"/>
      <c r="AW634" s="64"/>
      <c r="AX634" s="64"/>
      <c r="AY634" s="64"/>
      <c r="AZ634" s="64"/>
      <c r="BA634" s="64"/>
      <c r="BB634" s="64"/>
      <c r="BC634" s="64"/>
      <c r="BD634" s="64"/>
      <c r="BE634" s="64"/>
      <c r="BF634" s="64"/>
      <c r="BG634" s="64"/>
      <c r="BH634" s="64"/>
      <c r="BI634" s="64"/>
      <c r="BJ634" s="64"/>
      <c r="BK634" s="69"/>
      <c r="BL634" s="36"/>
    </row>
    <row r="635" spans="4:64" x14ac:dyDescent="0.15">
      <c r="D635" s="64"/>
      <c r="E635" s="64"/>
      <c r="F635" s="64"/>
      <c r="G635" s="64"/>
      <c r="H635" s="64"/>
      <c r="I635" s="64"/>
      <c r="J635" s="64"/>
      <c r="K635" s="64"/>
      <c r="L635" s="64"/>
      <c r="M635" s="64"/>
      <c r="N635" s="64"/>
      <c r="O635" s="64"/>
      <c r="P635" s="64"/>
      <c r="Q635" s="64"/>
      <c r="R635" s="64"/>
      <c r="S635" s="64"/>
      <c r="T635" s="64"/>
      <c r="U635" s="64"/>
      <c r="V635" s="64"/>
      <c r="W635" s="64"/>
      <c r="X635" s="64"/>
      <c r="Y635" s="64"/>
      <c r="Z635" s="64"/>
      <c r="AA635" s="64"/>
      <c r="AB635" s="64"/>
      <c r="AC635" s="64"/>
      <c r="AD635" s="64"/>
      <c r="AE635" s="64"/>
      <c r="AF635" s="64"/>
      <c r="AG635" s="64"/>
      <c r="AH635" s="64"/>
      <c r="AI635" s="64"/>
      <c r="AJ635" s="64"/>
      <c r="AK635" s="64"/>
      <c r="AL635" s="64"/>
      <c r="AM635" s="64"/>
      <c r="AN635" s="64"/>
      <c r="AO635" s="64"/>
      <c r="AP635" s="64"/>
      <c r="AQ635" s="64"/>
      <c r="AR635" s="64"/>
      <c r="AS635" s="64"/>
      <c r="AT635" s="64"/>
      <c r="AU635" s="64"/>
      <c r="AV635" s="64"/>
      <c r="AW635" s="64"/>
      <c r="AX635" s="64"/>
      <c r="AY635" s="64"/>
      <c r="AZ635" s="64"/>
      <c r="BA635" s="64"/>
      <c r="BB635" s="64"/>
      <c r="BC635" s="64"/>
      <c r="BD635" s="64"/>
      <c r="BE635" s="64"/>
      <c r="BF635" s="64"/>
      <c r="BG635" s="64"/>
      <c r="BH635" s="64"/>
      <c r="BI635" s="64"/>
      <c r="BJ635" s="64"/>
      <c r="BK635" s="69"/>
      <c r="BL635" s="36"/>
    </row>
    <row r="636" spans="4:64" x14ac:dyDescent="0.15">
      <c r="D636" s="64"/>
      <c r="E636" s="64"/>
      <c r="F636" s="64"/>
      <c r="G636" s="64"/>
      <c r="H636" s="64"/>
      <c r="I636" s="64"/>
      <c r="J636" s="64"/>
      <c r="K636" s="64"/>
      <c r="L636" s="64"/>
      <c r="M636" s="64"/>
      <c r="N636" s="64"/>
      <c r="O636" s="64"/>
      <c r="P636" s="64"/>
      <c r="Q636" s="64"/>
      <c r="R636" s="64"/>
      <c r="S636" s="64"/>
      <c r="T636" s="64"/>
      <c r="U636" s="64"/>
      <c r="V636" s="64"/>
      <c r="W636" s="64"/>
      <c r="X636" s="64"/>
      <c r="Y636" s="64"/>
      <c r="Z636" s="64"/>
      <c r="AA636" s="64"/>
      <c r="AB636" s="64"/>
      <c r="AC636" s="64"/>
      <c r="AD636" s="64"/>
      <c r="AE636" s="64"/>
      <c r="AF636" s="64"/>
      <c r="AG636" s="64"/>
      <c r="AH636" s="64"/>
      <c r="AI636" s="64"/>
      <c r="AJ636" s="64"/>
      <c r="AK636" s="64"/>
      <c r="AL636" s="64"/>
      <c r="AM636" s="64"/>
      <c r="AN636" s="64"/>
      <c r="AO636" s="64"/>
      <c r="AP636" s="64"/>
      <c r="AQ636" s="64"/>
      <c r="AR636" s="64"/>
      <c r="AS636" s="64"/>
      <c r="AT636" s="64"/>
      <c r="AU636" s="64"/>
      <c r="AV636" s="64"/>
      <c r="AW636" s="64"/>
      <c r="AX636" s="64"/>
      <c r="AY636" s="64"/>
      <c r="AZ636" s="64"/>
      <c r="BA636" s="64"/>
      <c r="BB636" s="64"/>
      <c r="BC636" s="64"/>
      <c r="BD636" s="64"/>
      <c r="BE636" s="64"/>
      <c r="BF636" s="64"/>
      <c r="BG636" s="64"/>
      <c r="BH636" s="64"/>
      <c r="BI636" s="64"/>
      <c r="BJ636" s="64"/>
      <c r="BK636" s="69"/>
      <c r="BL636" s="36"/>
    </row>
    <row r="637" spans="4:64" x14ac:dyDescent="0.15">
      <c r="D637" s="64"/>
      <c r="E637" s="64"/>
      <c r="F637" s="64"/>
      <c r="G637" s="64"/>
      <c r="H637" s="64"/>
      <c r="I637" s="64"/>
      <c r="J637" s="64"/>
      <c r="K637" s="64"/>
      <c r="L637" s="64"/>
      <c r="M637" s="64"/>
      <c r="N637" s="64"/>
      <c r="O637" s="64"/>
      <c r="P637" s="64"/>
      <c r="Q637" s="64"/>
      <c r="R637" s="64"/>
      <c r="S637" s="64"/>
      <c r="T637" s="64"/>
      <c r="U637" s="64"/>
      <c r="V637" s="64"/>
      <c r="W637" s="64"/>
      <c r="X637" s="64"/>
      <c r="Y637" s="64"/>
      <c r="Z637" s="64"/>
      <c r="AA637" s="64"/>
      <c r="AB637" s="64"/>
      <c r="AC637" s="64"/>
      <c r="AD637" s="64"/>
      <c r="AE637" s="64"/>
      <c r="AF637" s="64"/>
      <c r="AG637" s="64"/>
      <c r="AH637" s="64"/>
      <c r="AI637" s="64"/>
      <c r="AJ637" s="64"/>
      <c r="AK637" s="64"/>
      <c r="AL637" s="64"/>
      <c r="AM637" s="64"/>
      <c r="AN637" s="64"/>
      <c r="AO637" s="64"/>
      <c r="AP637" s="64"/>
      <c r="AQ637" s="64"/>
      <c r="AR637" s="64"/>
      <c r="AS637" s="64"/>
      <c r="AT637" s="64"/>
      <c r="AU637" s="64"/>
      <c r="AV637" s="64"/>
      <c r="AW637" s="64"/>
      <c r="AX637" s="64"/>
      <c r="AY637" s="64"/>
      <c r="AZ637" s="64"/>
      <c r="BA637" s="64"/>
      <c r="BB637" s="64"/>
      <c r="BC637" s="64"/>
      <c r="BD637" s="64"/>
      <c r="BE637" s="64"/>
      <c r="BF637" s="64"/>
      <c r="BG637" s="64"/>
      <c r="BH637" s="64"/>
      <c r="BI637" s="64"/>
      <c r="BJ637" s="64"/>
      <c r="BK637" s="69"/>
      <c r="BL637" s="36"/>
    </row>
    <row r="638" spans="4:64" x14ac:dyDescent="0.15">
      <c r="D638" s="64"/>
      <c r="E638" s="64"/>
      <c r="F638" s="64"/>
      <c r="G638" s="64"/>
      <c r="H638" s="64"/>
      <c r="I638" s="64"/>
      <c r="J638" s="64"/>
      <c r="K638" s="64"/>
      <c r="L638" s="64"/>
      <c r="M638" s="64"/>
      <c r="N638" s="64"/>
      <c r="O638" s="64"/>
      <c r="P638" s="64"/>
      <c r="Q638" s="64"/>
      <c r="R638" s="64"/>
      <c r="S638" s="64"/>
      <c r="T638" s="64"/>
      <c r="U638" s="64"/>
      <c r="V638" s="64"/>
      <c r="W638" s="64"/>
      <c r="X638" s="64"/>
      <c r="Y638" s="64"/>
      <c r="Z638" s="64"/>
      <c r="AA638" s="64"/>
      <c r="AB638" s="64"/>
      <c r="AC638" s="64"/>
      <c r="AD638" s="64"/>
      <c r="AE638" s="64"/>
      <c r="AF638" s="64"/>
      <c r="AG638" s="64"/>
      <c r="AH638" s="64"/>
      <c r="AI638" s="64"/>
      <c r="AJ638" s="64"/>
      <c r="AK638" s="64"/>
      <c r="AL638" s="64"/>
      <c r="AM638" s="64"/>
      <c r="AN638" s="64"/>
      <c r="AO638" s="64"/>
      <c r="AP638" s="64"/>
      <c r="AQ638" s="64"/>
      <c r="AR638" s="64"/>
      <c r="AS638" s="64"/>
      <c r="AT638" s="64"/>
      <c r="AU638" s="64"/>
      <c r="AV638" s="64"/>
      <c r="AW638" s="64"/>
      <c r="AX638" s="64"/>
      <c r="AY638" s="64"/>
      <c r="AZ638" s="64"/>
      <c r="BA638" s="64"/>
      <c r="BB638" s="64"/>
      <c r="BC638" s="64"/>
      <c r="BD638" s="64"/>
      <c r="BE638" s="64"/>
      <c r="BF638" s="64"/>
      <c r="BG638" s="64"/>
      <c r="BH638" s="64"/>
      <c r="BI638" s="64"/>
      <c r="BJ638" s="64"/>
      <c r="BK638" s="69"/>
      <c r="BL638" s="36"/>
    </row>
    <row r="639" spans="4:64" x14ac:dyDescent="0.15">
      <c r="D639" s="64"/>
      <c r="E639" s="64"/>
      <c r="F639" s="64"/>
      <c r="G639" s="64"/>
      <c r="H639" s="64"/>
      <c r="I639" s="64"/>
      <c r="J639" s="64"/>
      <c r="K639" s="64"/>
      <c r="L639" s="64"/>
      <c r="M639" s="64"/>
      <c r="N639" s="64"/>
      <c r="O639" s="64"/>
      <c r="P639" s="64"/>
      <c r="Q639" s="64"/>
      <c r="R639" s="64"/>
      <c r="S639" s="64"/>
      <c r="T639" s="64"/>
      <c r="U639" s="64"/>
      <c r="V639" s="64"/>
      <c r="W639" s="64"/>
      <c r="X639" s="64"/>
      <c r="Y639" s="64"/>
      <c r="Z639" s="64"/>
      <c r="AA639" s="64"/>
      <c r="AB639" s="64"/>
      <c r="AC639" s="64"/>
      <c r="AD639" s="64"/>
      <c r="AE639" s="64"/>
      <c r="AF639" s="64"/>
      <c r="AG639" s="64"/>
      <c r="AH639" s="64"/>
      <c r="AI639" s="64"/>
      <c r="AJ639" s="64"/>
      <c r="AK639" s="64"/>
      <c r="AL639" s="64"/>
      <c r="AM639" s="64"/>
      <c r="AN639" s="64"/>
      <c r="AO639" s="64"/>
      <c r="AP639" s="64"/>
      <c r="AQ639" s="64"/>
      <c r="AR639" s="64"/>
      <c r="AS639" s="64"/>
      <c r="AT639" s="64"/>
      <c r="AU639" s="64"/>
      <c r="AV639" s="64"/>
      <c r="AW639" s="64"/>
      <c r="AX639" s="64"/>
      <c r="AY639" s="64"/>
      <c r="AZ639" s="64"/>
      <c r="BA639" s="64"/>
      <c r="BB639" s="64"/>
      <c r="BC639" s="64"/>
      <c r="BD639" s="64"/>
      <c r="BE639" s="64"/>
      <c r="BF639" s="64"/>
      <c r="BG639" s="64"/>
      <c r="BH639" s="64"/>
      <c r="BI639" s="64"/>
      <c r="BJ639" s="64"/>
      <c r="BK639" s="69"/>
      <c r="BL639" s="36"/>
    </row>
    <row r="640" spans="4:64" x14ac:dyDescent="0.15">
      <c r="D640" s="64"/>
      <c r="E640" s="64"/>
      <c r="F640" s="64"/>
      <c r="G640" s="64"/>
      <c r="H640" s="64"/>
      <c r="I640" s="64"/>
      <c r="J640" s="64"/>
      <c r="K640" s="64"/>
      <c r="L640" s="64"/>
      <c r="M640" s="64"/>
      <c r="N640" s="64"/>
      <c r="O640" s="64"/>
      <c r="P640" s="64"/>
      <c r="Q640" s="64"/>
      <c r="R640" s="64"/>
      <c r="S640" s="64"/>
      <c r="T640" s="64"/>
      <c r="U640" s="64"/>
      <c r="V640" s="64"/>
      <c r="W640" s="64"/>
      <c r="X640" s="64"/>
      <c r="Y640" s="64"/>
      <c r="Z640" s="64"/>
      <c r="AA640" s="64"/>
      <c r="AB640" s="64"/>
      <c r="AC640" s="64"/>
      <c r="AD640" s="64"/>
      <c r="AE640" s="64"/>
      <c r="AF640" s="64"/>
      <c r="AG640" s="64"/>
      <c r="AH640" s="64"/>
      <c r="AI640" s="64"/>
      <c r="AJ640" s="64"/>
      <c r="AK640" s="64"/>
      <c r="AL640" s="64"/>
      <c r="AM640" s="64"/>
      <c r="AN640" s="64"/>
      <c r="AO640" s="64"/>
      <c r="AP640" s="64"/>
      <c r="AQ640" s="64"/>
      <c r="AR640" s="64"/>
      <c r="AS640" s="64"/>
      <c r="AT640" s="64"/>
      <c r="AU640" s="64"/>
      <c r="AV640" s="64"/>
      <c r="AW640" s="64"/>
      <c r="AX640" s="64"/>
      <c r="AY640" s="64"/>
      <c r="AZ640" s="64"/>
      <c r="BA640" s="64"/>
      <c r="BB640" s="64"/>
      <c r="BC640" s="64"/>
      <c r="BD640" s="64"/>
      <c r="BE640" s="64"/>
      <c r="BF640" s="64"/>
      <c r="BG640" s="64"/>
      <c r="BH640" s="64"/>
      <c r="BI640" s="64"/>
      <c r="BJ640" s="64"/>
      <c r="BK640" s="69"/>
      <c r="BL640" s="36"/>
    </row>
    <row r="641" spans="4:64" x14ac:dyDescent="0.15">
      <c r="D641" s="64"/>
      <c r="E641" s="64"/>
      <c r="F641" s="64"/>
      <c r="G641" s="64"/>
      <c r="H641" s="64"/>
      <c r="I641" s="64"/>
      <c r="J641" s="64"/>
      <c r="K641" s="64"/>
      <c r="L641" s="64"/>
      <c r="M641" s="64"/>
      <c r="N641" s="64"/>
      <c r="O641" s="64"/>
      <c r="P641" s="64"/>
      <c r="Q641" s="64"/>
      <c r="R641" s="64"/>
      <c r="S641" s="64"/>
      <c r="T641" s="64"/>
      <c r="U641" s="64"/>
      <c r="V641" s="64"/>
      <c r="W641" s="64"/>
      <c r="X641" s="64"/>
      <c r="Y641" s="64"/>
      <c r="Z641" s="64"/>
      <c r="AA641" s="64"/>
      <c r="AB641" s="64"/>
      <c r="AC641" s="64"/>
      <c r="AD641" s="64"/>
      <c r="AE641" s="64"/>
      <c r="AF641" s="64"/>
      <c r="AG641" s="64"/>
      <c r="AH641" s="64"/>
      <c r="AI641" s="64"/>
      <c r="AJ641" s="64"/>
      <c r="AK641" s="64"/>
      <c r="AL641" s="64"/>
      <c r="AM641" s="64"/>
      <c r="AN641" s="64"/>
      <c r="AO641" s="64"/>
      <c r="AP641" s="64"/>
      <c r="AQ641" s="64"/>
      <c r="AR641" s="64"/>
      <c r="AS641" s="64"/>
      <c r="AT641" s="64"/>
      <c r="AU641" s="64"/>
      <c r="AV641" s="64"/>
      <c r="AW641" s="64"/>
      <c r="AX641" s="64"/>
      <c r="AY641" s="64"/>
      <c r="AZ641" s="64"/>
      <c r="BA641" s="64"/>
      <c r="BB641" s="64"/>
      <c r="BC641" s="64"/>
      <c r="BD641" s="64"/>
      <c r="BE641" s="64"/>
      <c r="BF641" s="64"/>
      <c r="BG641" s="64"/>
      <c r="BH641" s="64"/>
      <c r="BI641" s="64"/>
      <c r="BJ641" s="64"/>
      <c r="BK641" s="69"/>
      <c r="BL641" s="36"/>
    </row>
    <row r="642" spans="4:64" x14ac:dyDescent="0.15">
      <c r="D642" s="64"/>
      <c r="E642" s="64"/>
      <c r="F642" s="64"/>
      <c r="G642" s="64"/>
      <c r="H642" s="64"/>
      <c r="I642" s="64"/>
      <c r="J642" s="64"/>
      <c r="K642" s="64"/>
      <c r="L642" s="64"/>
      <c r="M642" s="64"/>
      <c r="N642" s="64"/>
      <c r="O642" s="64"/>
      <c r="P642" s="64"/>
      <c r="Q642" s="64"/>
      <c r="R642" s="64"/>
      <c r="S642" s="64"/>
      <c r="T642" s="64"/>
      <c r="U642" s="64"/>
      <c r="V642" s="64"/>
      <c r="W642" s="64"/>
      <c r="X642" s="64"/>
      <c r="Y642" s="64"/>
      <c r="Z642" s="64"/>
      <c r="AA642" s="64"/>
      <c r="AB642" s="64"/>
      <c r="AC642" s="64"/>
      <c r="AD642" s="64"/>
      <c r="AE642" s="64"/>
      <c r="AF642" s="64"/>
      <c r="AG642" s="64"/>
      <c r="AH642" s="64"/>
      <c r="AI642" s="64"/>
      <c r="AJ642" s="64"/>
      <c r="AK642" s="64"/>
      <c r="AL642" s="64"/>
      <c r="AM642" s="64"/>
      <c r="AN642" s="64"/>
      <c r="AO642" s="64"/>
      <c r="AP642" s="64"/>
      <c r="AQ642" s="64"/>
      <c r="AR642" s="64"/>
      <c r="AS642" s="64"/>
      <c r="AT642" s="64"/>
      <c r="AU642" s="64"/>
      <c r="AV642" s="64"/>
      <c r="AW642" s="64"/>
      <c r="AX642" s="64"/>
      <c r="AY642" s="64"/>
      <c r="AZ642" s="64"/>
      <c r="BA642" s="64"/>
      <c r="BB642" s="64"/>
      <c r="BC642" s="64"/>
      <c r="BD642" s="64"/>
      <c r="BE642" s="64"/>
      <c r="BF642" s="64"/>
      <c r="BG642" s="64"/>
      <c r="BH642" s="64"/>
      <c r="BI642" s="64"/>
      <c r="BJ642" s="64"/>
      <c r="BK642" s="69"/>
      <c r="BL642" s="36"/>
    </row>
    <row r="643" spans="4:64" x14ac:dyDescent="0.15">
      <c r="D643" s="64"/>
      <c r="E643" s="64"/>
      <c r="F643" s="64"/>
      <c r="G643" s="64"/>
      <c r="H643" s="64"/>
      <c r="I643" s="64"/>
      <c r="J643" s="64"/>
      <c r="K643" s="64"/>
      <c r="L643" s="64"/>
      <c r="M643" s="64"/>
      <c r="N643" s="64"/>
      <c r="O643" s="64"/>
      <c r="P643" s="64"/>
      <c r="Q643" s="64"/>
      <c r="R643" s="64"/>
      <c r="S643" s="64"/>
      <c r="T643" s="64"/>
      <c r="U643" s="64"/>
      <c r="V643" s="64"/>
      <c r="W643" s="64"/>
      <c r="X643" s="64"/>
      <c r="Y643" s="64"/>
      <c r="Z643" s="64"/>
      <c r="AA643" s="64"/>
      <c r="AB643" s="64"/>
      <c r="AC643" s="64"/>
      <c r="AD643" s="64"/>
      <c r="AE643" s="64"/>
      <c r="AF643" s="64"/>
      <c r="AG643" s="64"/>
      <c r="AH643" s="64"/>
      <c r="AI643" s="64"/>
      <c r="AJ643" s="64"/>
      <c r="AK643" s="64"/>
      <c r="AL643" s="64"/>
      <c r="AM643" s="64"/>
      <c r="AN643" s="64"/>
      <c r="AO643" s="64"/>
      <c r="AP643" s="64"/>
      <c r="AQ643" s="64"/>
      <c r="AR643" s="64"/>
      <c r="AS643" s="64"/>
      <c r="AT643" s="64"/>
      <c r="AU643" s="64"/>
      <c r="AV643" s="64"/>
      <c r="AW643" s="64"/>
      <c r="AX643" s="64"/>
      <c r="AY643" s="64"/>
      <c r="AZ643" s="64"/>
      <c r="BA643" s="64"/>
      <c r="BB643" s="64"/>
      <c r="BC643" s="64"/>
      <c r="BD643" s="64"/>
      <c r="BE643" s="64"/>
      <c r="BF643" s="64"/>
      <c r="BG643" s="64"/>
      <c r="BH643" s="64"/>
      <c r="BI643" s="64"/>
      <c r="BJ643" s="64"/>
      <c r="BK643" s="69"/>
      <c r="BL643" s="36"/>
    </row>
    <row r="644" spans="4:64" x14ac:dyDescent="0.15">
      <c r="D644" s="64"/>
      <c r="E644" s="64"/>
      <c r="F644" s="64"/>
      <c r="G644" s="64"/>
      <c r="H644" s="64"/>
      <c r="I644" s="64"/>
      <c r="J644" s="64"/>
      <c r="K644" s="64"/>
      <c r="L644" s="64"/>
      <c r="M644" s="64"/>
      <c r="N644" s="64"/>
      <c r="O644" s="64"/>
      <c r="P644" s="64"/>
      <c r="Q644" s="64"/>
      <c r="R644" s="64"/>
      <c r="S644" s="64"/>
      <c r="T644" s="64"/>
      <c r="U644" s="64"/>
      <c r="V644" s="64"/>
      <c r="W644" s="64"/>
      <c r="X644" s="64"/>
      <c r="Y644" s="64"/>
      <c r="Z644" s="64"/>
      <c r="AA644" s="64"/>
      <c r="AB644" s="64"/>
      <c r="AC644" s="64"/>
      <c r="AD644" s="64"/>
      <c r="AE644" s="64"/>
      <c r="AF644" s="64"/>
      <c r="AG644" s="64"/>
      <c r="AH644" s="64"/>
      <c r="AI644" s="64"/>
      <c r="AJ644" s="64"/>
      <c r="AK644" s="64"/>
      <c r="AL644" s="64"/>
      <c r="AM644" s="64"/>
      <c r="AN644" s="64"/>
      <c r="AO644" s="64"/>
      <c r="AP644" s="64"/>
      <c r="AQ644" s="64"/>
      <c r="AR644" s="64"/>
      <c r="AS644" s="64"/>
      <c r="AT644" s="64"/>
      <c r="AU644" s="64"/>
      <c r="AV644" s="64"/>
      <c r="AW644" s="64"/>
      <c r="AX644" s="64"/>
      <c r="AY644" s="64"/>
      <c r="AZ644" s="64"/>
      <c r="BA644" s="64"/>
      <c r="BB644" s="64"/>
      <c r="BC644" s="64"/>
      <c r="BD644" s="64"/>
      <c r="BE644" s="64"/>
      <c r="BF644" s="64"/>
      <c r="BG644" s="64"/>
      <c r="BH644" s="64"/>
      <c r="BI644" s="64"/>
      <c r="BJ644" s="64"/>
      <c r="BK644" s="69"/>
      <c r="BL644" s="36"/>
    </row>
    <row r="645" spans="4:64" x14ac:dyDescent="0.15">
      <c r="D645" s="64"/>
      <c r="E645" s="64"/>
      <c r="F645" s="64"/>
      <c r="G645" s="64"/>
      <c r="H645" s="64"/>
      <c r="I645" s="64"/>
      <c r="J645" s="64"/>
      <c r="K645" s="64"/>
      <c r="L645" s="64"/>
      <c r="M645" s="64"/>
      <c r="N645" s="64"/>
      <c r="O645" s="64"/>
      <c r="P645" s="64"/>
      <c r="Q645" s="64"/>
      <c r="R645" s="64"/>
      <c r="S645" s="64"/>
      <c r="T645" s="64"/>
      <c r="U645" s="64"/>
      <c r="V645" s="64"/>
      <c r="W645" s="64"/>
      <c r="X645" s="64"/>
      <c r="Y645" s="64"/>
      <c r="Z645" s="64"/>
      <c r="AA645" s="64"/>
      <c r="AB645" s="64"/>
      <c r="AC645" s="64"/>
      <c r="AD645" s="64"/>
      <c r="AE645" s="64"/>
      <c r="AF645" s="64"/>
      <c r="AG645" s="64"/>
      <c r="AH645" s="64"/>
      <c r="AI645" s="64"/>
      <c r="AJ645" s="64"/>
      <c r="AK645" s="64"/>
      <c r="AL645" s="64"/>
      <c r="AM645" s="64"/>
      <c r="AN645" s="64"/>
      <c r="AO645" s="64"/>
      <c r="AP645" s="64"/>
      <c r="AQ645" s="64"/>
      <c r="AR645" s="64"/>
      <c r="AS645" s="64"/>
      <c r="AT645" s="64"/>
      <c r="AU645" s="64"/>
      <c r="AV645" s="64"/>
      <c r="AW645" s="64"/>
      <c r="AX645" s="64"/>
      <c r="AY645" s="64"/>
      <c r="AZ645" s="64"/>
      <c r="BA645" s="64"/>
      <c r="BB645" s="64"/>
      <c r="BC645" s="64"/>
      <c r="BD645" s="64"/>
      <c r="BE645" s="64"/>
      <c r="BF645" s="64"/>
      <c r="BG645" s="64"/>
      <c r="BH645" s="64"/>
      <c r="BI645" s="64"/>
      <c r="BJ645" s="64"/>
      <c r="BK645" s="69"/>
      <c r="BL645" s="36"/>
    </row>
    <row r="646" spans="4:64" x14ac:dyDescent="0.15">
      <c r="D646" s="64"/>
      <c r="E646" s="64"/>
      <c r="F646" s="64"/>
      <c r="G646" s="64"/>
      <c r="H646" s="64"/>
      <c r="I646" s="64"/>
      <c r="J646" s="64"/>
      <c r="K646" s="64"/>
      <c r="L646" s="64"/>
      <c r="M646" s="64"/>
      <c r="N646" s="64"/>
      <c r="O646" s="64"/>
      <c r="P646" s="64"/>
      <c r="Q646" s="64"/>
      <c r="R646" s="64"/>
      <c r="S646" s="64"/>
      <c r="T646" s="64"/>
      <c r="U646" s="64"/>
      <c r="V646" s="64"/>
      <c r="W646" s="64"/>
      <c r="X646" s="64"/>
      <c r="Y646" s="64"/>
      <c r="Z646" s="64"/>
      <c r="AA646" s="64"/>
      <c r="AB646" s="64"/>
      <c r="AC646" s="64"/>
      <c r="AD646" s="64"/>
      <c r="AE646" s="64"/>
      <c r="AF646" s="64"/>
      <c r="AG646" s="64"/>
      <c r="AH646" s="64"/>
      <c r="AI646" s="64"/>
      <c r="AJ646" s="64"/>
      <c r="AK646" s="64"/>
      <c r="AL646" s="64"/>
      <c r="AM646" s="64"/>
      <c r="AN646" s="64"/>
      <c r="AO646" s="64"/>
      <c r="AP646" s="64"/>
      <c r="AQ646" s="64"/>
      <c r="AR646" s="64"/>
      <c r="AS646" s="64"/>
      <c r="AT646" s="64"/>
      <c r="AU646" s="64"/>
      <c r="AV646" s="64"/>
      <c r="AW646" s="64"/>
      <c r="AX646" s="64"/>
      <c r="AY646" s="64"/>
      <c r="AZ646" s="64"/>
      <c r="BA646" s="64"/>
      <c r="BB646" s="64"/>
      <c r="BC646" s="64"/>
      <c r="BD646" s="64"/>
      <c r="BE646" s="64"/>
      <c r="BF646" s="64"/>
      <c r="BG646" s="64"/>
      <c r="BH646" s="64"/>
      <c r="BI646" s="64"/>
      <c r="BJ646" s="64"/>
      <c r="BK646" s="69"/>
      <c r="BL646" s="36"/>
    </row>
    <row r="647" spans="4:64" x14ac:dyDescent="0.15">
      <c r="D647" s="64"/>
      <c r="E647" s="64"/>
      <c r="F647" s="64"/>
      <c r="G647" s="64"/>
      <c r="H647" s="64"/>
      <c r="I647" s="64"/>
      <c r="J647" s="64"/>
      <c r="K647" s="64"/>
      <c r="L647" s="64"/>
      <c r="M647" s="64"/>
      <c r="N647" s="64"/>
      <c r="O647" s="64"/>
      <c r="P647" s="64"/>
      <c r="Q647" s="64"/>
      <c r="R647" s="64"/>
      <c r="S647" s="64"/>
      <c r="T647" s="64"/>
      <c r="U647" s="64"/>
      <c r="V647" s="64"/>
      <c r="W647" s="64"/>
      <c r="X647" s="64"/>
      <c r="Y647" s="64"/>
      <c r="Z647" s="64"/>
      <c r="AA647" s="64"/>
      <c r="AB647" s="64"/>
      <c r="AC647" s="64"/>
      <c r="AD647" s="64"/>
      <c r="AE647" s="64"/>
      <c r="AF647" s="64"/>
      <c r="AG647" s="64"/>
      <c r="AH647" s="64"/>
      <c r="AI647" s="64"/>
      <c r="AJ647" s="64"/>
      <c r="AK647" s="64"/>
      <c r="AL647" s="64"/>
      <c r="AM647" s="64"/>
      <c r="AN647" s="64"/>
      <c r="AO647" s="64"/>
      <c r="AP647" s="64"/>
      <c r="AQ647" s="64"/>
      <c r="AR647" s="64"/>
      <c r="AS647" s="64"/>
      <c r="AT647" s="64"/>
      <c r="AU647" s="64"/>
      <c r="AV647" s="64"/>
      <c r="AW647" s="64"/>
      <c r="AX647" s="64"/>
      <c r="AY647" s="64"/>
      <c r="AZ647" s="64"/>
      <c r="BA647" s="64"/>
      <c r="BB647" s="64"/>
      <c r="BC647" s="64"/>
      <c r="BD647" s="64"/>
      <c r="BE647" s="64"/>
      <c r="BF647" s="64"/>
      <c r="BG647" s="64"/>
      <c r="BH647" s="64"/>
      <c r="BI647" s="64"/>
      <c r="BJ647" s="64"/>
      <c r="BK647" s="69"/>
      <c r="BL647" s="36"/>
    </row>
    <row r="648" spans="4:64" x14ac:dyDescent="0.15">
      <c r="D648" s="64"/>
      <c r="E648" s="64"/>
      <c r="F648" s="64"/>
      <c r="G648" s="64"/>
      <c r="H648" s="64"/>
      <c r="I648" s="64"/>
      <c r="J648" s="64"/>
      <c r="K648" s="64"/>
      <c r="L648" s="64"/>
      <c r="M648" s="64"/>
      <c r="N648" s="64"/>
      <c r="O648" s="64"/>
      <c r="P648" s="64"/>
      <c r="Q648" s="64"/>
      <c r="R648" s="64"/>
      <c r="S648" s="64"/>
      <c r="T648" s="64"/>
      <c r="U648" s="64"/>
      <c r="V648" s="64"/>
      <c r="W648" s="64"/>
      <c r="X648" s="64"/>
      <c r="Y648" s="64"/>
      <c r="Z648" s="64"/>
      <c r="AA648" s="64"/>
      <c r="AB648" s="64"/>
      <c r="AC648" s="64"/>
      <c r="AD648" s="64"/>
      <c r="AE648" s="64"/>
      <c r="AF648" s="64"/>
      <c r="AG648" s="64"/>
      <c r="AH648" s="64"/>
      <c r="AI648" s="64"/>
      <c r="AJ648" s="64"/>
      <c r="AK648" s="64"/>
      <c r="AL648" s="64"/>
      <c r="AM648" s="64"/>
      <c r="AN648" s="64"/>
      <c r="AO648" s="64"/>
      <c r="AP648" s="64"/>
      <c r="AQ648" s="64"/>
      <c r="AR648" s="64"/>
      <c r="AS648" s="64"/>
      <c r="AT648" s="64"/>
      <c r="AU648" s="64"/>
      <c r="AV648" s="64"/>
      <c r="AW648" s="64"/>
      <c r="AX648" s="64"/>
      <c r="AY648" s="64"/>
      <c r="AZ648" s="64"/>
      <c r="BA648" s="64"/>
      <c r="BB648" s="64"/>
      <c r="BC648" s="64"/>
      <c r="BD648" s="64"/>
      <c r="BE648" s="64"/>
      <c r="BF648" s="64"/>
      <c r="BG648" s="64"/>
      <c r="BH648" s="64"/>
      <c r="BI648" s="64"/>
      <c r="BJ648" s="64"/>
      <c r="BK648" s="69"/>
      <c r="BL648" s="36"/>
    </row>
    <row r="649" spans="4:64" x14ac:dyDescent="0.15">
      <c r="D649" s="64"/>
      <c r="E649" s="64"/>
      <c r="F649" s="64"/>
      <c r="G649" s="64"/>
      <c r="H649" s="64"/>
      <c r="I649" s="64"/>
      <c r="J649" s="64"/>
      <c r="K649" s="64"/>
      <c r="L649" s="64"/>
      <c r="M649" s="64"/>
      <c r="N649" s="64"/>
      <c r="O649" s="64"/>
      <c r="P649" s="64"/>
      <c r="Q649" s="64"/>
      <c r="R649" s="64"/>
      <c r="S649" s="64"/>
      <c r="T649" s="64"/>
      <c r="U649" s="64"/>
      <c r="V649" s="64"/>
      <c r="W649" s="64"/>
      <c r="X649" s="64"/>
      <c r="Y649" s="64"/>
      <c r="Z649" s="64"/>
      <c r="AA649" s="64"/>
      <c r="AB649" s="64"/>
      <c r="AC649" s="64"/>
      <c r="AD649" s="64"/>
      <c r="AE649" s="64"/>
      <c r="AF649" s="64"/>
      <c r="AG649" s="64"/>
      <c r="AH649" s="64"/>
      <c r="AI649" s="64"/>
      <c r="AJ649" s="64"/>
      <c r="AK649" s="64"/>
      <c r="AL649" s="64"/>
      <c r="AM649" s="64"/>
      <c r="AN649" s="64"/>
      <c r="AO649" s="64"/>
      <c r="AP649" s="64"/>
      <c r="AQ649" s="64"/>
      <c r="AR649" s="64"/>
      <c r="AS649" s="64"/>
      <c r="AT649" s="64"/>
      <c r="AU649" s="64"/>
      <c r="AV649" s="64"/>
      <c r="AW649" s="64"/>
      <c r="AX649" s="64"/>
      <c r="AY649" s="64"/>
      <c r="AZ649" s="64"/>
      <c r="BA649" s="64"/>
      <c r="BB649" s="64"/>
      <c r="BC649" s="64"/>
      <c r="BD649" s="64"/>
      <c r="BE649" s="64"/>
      <c r="BF649" s="64"/>
      <c r="BG649" s="64"/>
      <c r="BH649" s="64"/>
      <c r="BI649" s="64"/>
      <c r="BJ649" s="64"/>
      <c r="BK649" s="69"/>
      <c r="BL649" s="36"/>
    </row>
    <row r="650" spans="4:64" x14ac:dyDescent="0.15">
      <c r="D650" s="64"/>
      <c r="E650" s="64"/>
      <c r="F650" s="64"/>
      <c r="G650" s="64"/>
      <c r="H650" s="64"/>
      <c r="I650" s="64"/>
      <c r="J650" s="64"/>
      <c r="K650" s="64"/>
      <c r="L650" s="64"/>
      <c r="M650" s="64"/>
      <c r="N650" s="64"/>
      <c r="O650" s="64"/>
      <c r="P650" s="64"/>
      <c r="Q650" s="64"/>
      <c r="R650" s="64"/>
      <c r="S650" s="64"/>
      <c r="T650" s="64"/>
      <c r="U650" s="64"/>
      <c r="V650" s="64"/>
      <c r="W650" s="64"/>
      <c r="X650" s="64"/>
      <c r="Y650" s="64"/>
      <c r="Z650" s="64"/>
      <c r="AA650" s="64"/>
      <c r="AB650" s="64"/>
      <c r="AC650" s="64"/>
      <c r="AD650" s="64"/>
      <c r="AE650" s="64"/>
      <c r="AF650" s="64"/>
      <c r="AG650" s="64"/>
      <c r="AH650" s="64"/>
      <c r="AI650" s="64"/>
      <c r="AJ650" s="64"/>
      <c r="AK650" s="64"/>
      <c r="AL650" s="64"/>
      <c r="AM650" s="64"/>
      <c r="AN650" s="64"/>
      <c r="AO650" s="64"/>
      <c r="AP650" s="64"/>
      <c r="AQ650" s="64"/>
      <c r="AR650" s="64"/>
      <c r="AS650" s="64"/>
      <c r="AT650" s="64"/>
      <c r="AU650" s="64"/>
      <c r="AV650" s="64"/>
      <c r="AW650" s="64"/>
      <c r="AX650" s="64"/>
      <c r="AY650" s="64"/>
      <c r="AZ650" s="64"/>
      <c r="BA650" s="64"/>
      <c r="BB650" s="64"/>
      <c r="BC650" s="64"/>
      <c r="BD650" s="64"/>
      <c r="BE650" s="64"/>
      <c r="BF650" s="64"/>
      <c r="BG650" s="64"/>
      <c r="BH650" s="64"/>
      <c r="BI650" s="64"/>
      <c r="BJ650" s="64"/>
      <c r="BK650" s="69"/>
      <c r="BL650" s="36"/>
    </row>
    <row r="651" spans="4:64" x14ac:dyDescent="0.15">
      <c r="D651" s="64"/>
      <c r="E651" s="64"/>
      <c r="F651" s="64"/>
      <c r="G651" s="64"/>
      <c r="H651" s="64"/>
      <c r="I651" s="64"/>
      <c r="J651" s="64"/>
      <c r="K651" s="64"/>
      <c r="L651" s="64"/>
      <c r="M651" s="64"/>
      <c r="N651" s="64"/>
      <c r="O651" s="64"/>
      <c r="P651" s="64"/>
      <c r="Q651" s="64"/>
      <c r="R651" s="64"/>
      <c r="S651" s="64"/>
      <c r="T651" s="64"/>
      <c r="U651" s="64"/>
      <c r="V651" s="64"/>
      <c r="W651" s="64"/>
      <c r="X651" s="64"/>
      <c r="Y651" s="64"/>
      <c r="Z651" s="64"/>
      <c r="AA651" s="64"/>
      <c r="AB651" s="64"/>
      <c r="AC651" s="64"/>
      <c r="AD651" s="64"/>
      <c r="AE651" s="64"/>
      <c r="AF651" s="64"/>
      <c r="AG651" s="64"/>
      <c r="AH651" s="64"/>
      <c r="AI651" s="64"/>
      <c r="AJ651" s="64"/>
      <c r="AK651" s="64"/>
      <c r="AL651" s="64"/>
      <c r="AM651" s="64"/>
      <c r="AN651" s="64"/>
      <c r="AO651" s="64"/>
      <c r="AP651" s="64"/>
      <c r="AQ651" s="64"/>
      <c r="AR651" s="64"/>
      <c r="AS651" s="64"/>
      <c r="AT651" s="64"/>
      <c r="AU651" s="64"/>
      <c r="AV651" s="64"/>
      <c r="AW651" s="64"/>
      <c r="AX651" s="64"/>
      <c r="AY651" s="64"/>
      <c r="AZ651" s="64"/>
      <c r="BA651" s="64"/>
      <c r="BB651" s="64"/>
      <c r="BC651" s="64"/>
      <c r="BD651" s="64"/>
      <c r="BE651" s="64"/>
      <c r="BF651" s="64"/>
      <c r="BG651" s="64"/>
      <c r="BH651" s="64"/>
      <c r="BI651" s="64"/>
      <c r="BJ651" s="64"/>
      <c r="BK651" s="69"/>
      <c r="BL651" s="36"/>
    </row>
    <row r="652" spans="4:64" x14ac:dyDescent="0.15">
      <c r="D652" s="64"/>
      <c r="E652" s="64"/>
      <c r="F652" s="64"/>
      <c r="G652" s="64"/>
      <c r="H652" s="64"/>
      <c r="I652" s="64"/>
      <c r="J652" s="64"/>
      <c r="K652" s="64"/>
      <c r="L652" s="64"/>
      <c r="M652" s="64"/>
      <c r="N652" s="64"/>
      <c r="O652" s="64"/>
      <c r="P652" s="64"/>
      <c r="Q652" s="64"/>
      <c r="R652" s="64"/>
      <c r="S652" s="64"/>
      <c r="T652" s="64"/>
      <c r="U652" s="64"/>
      <c r="V652" s="64"/>
      <c r="W652" s="64"/>
      <c r="X652" s="64"/>
      <c r="Y652" s="64"/>
      <c r="Z652" s="64"/>
      <c r="AA652" s="64"/>
      <c r="AB652" s="64"/>
      <c r="AC652" s="64"/>
      <c r="AD652" s="64"/>
      <c r="AE652" s="64"/>
      <c r="AF652" s="64"/>
      <c r="AG652" s="64"/>
      <c r="AH652" s="64"/>
      <c r="AI652" s="64"/>
      <c r="AJ652" s="64"/>
      <c r="AK652" s="64"/>
      <c r="AL652" s="64"/>
      <c r="AM652" s="64"/>
      <c r="AN652" s="64"/>
      <c r="AO652" s="64"/>
      <c r="AP652" s="64"/>
      <c r="AQ652" s="64"/>
      <c r="AR652" s="64"/>
      <c r="AS652" s="64"/>
      <c r="AT652" s="64"/>
      <c r="AU652" s="64"/>
      <c r="AV652" s="64"/>
      <c r="AW652" s="64"/>
      <c r="AX652" s="64"/>
      <c r="AY652" s="64"/>
      <c r="AZ652" s="64"/>
      <c r="BA652" s="64"/>
      <c r="BB652" s="64"/>
      <c r="BC652" s="64"/>
      <c r="BD652" s="64"/>
      <c r="BE652" s="64"/>
      <c r="BF652" s="64"/>
      <c r="BG652" s="64"/>
      <c r="BH652" s="64"/>
      <c r="BI652" s="64"/>
      <c r="BJ652" s="64"/>
      <c r="BK652" s="69"/>
      <c r="BL652" s="36"/>
    </row>
    <row r="653" spans="4:64" x14ac:dyDescent="0.15">
      <c r="D653" s="64"/>
      <c r="E653" s="64"/>
      <c r="F653" s="64"/>
      <c r="G653" s="64"/>
      <c r="H653" s="64"/>
      <c r="I653" s="64"/>
      <c r="J653" s="64"/>
      <c r="K653" s="64"/>
      <c r="L653" s="64"/>
      <c r="M653" s="64"/>
      <c r="N653" s="64"/>
      <c r="O653" s="64"/>
      <c r="P653" s="64"/>
      <c r="Q653" s="64"/>
      <c r="R653" s="64"/>
      <c r="S653" s="64"/>
      <c r="T653" s="64"/>
      <c r="U653" s="64"/>
      <c r="V653" s="64"/>
      <c r="W653" s="64"/>
      <c r="X653" s="64"/>
      <c r="Y653" s="64"/>
      <c r="Z653" s="64"/>
      <c r="AA653" s="64"/>
      <c r="AB653" s="64"/>
      <c r="AC653" s="64"/>
      <c r="AD653" s="64"/>
      <c r="AE653" s="64"/>
      <c r="AF653" s="64"/>
      <c r="AG653" s="64"/>
      <c r="AH653" s="64"/>
      <c r="AI653" s="64"/>
      <c r="AJ653" s="64"/>
      <c r="AK653" s="64"/>
      <c r="AL653" s="64"/>
      <c r="AM653" s="64"/>
      <c r="AN653" s="64"/>
      <c r="AO653" s="64"/>
      <c r="AP653" s="64"/>
      <c r="AQ653" s="64"/>
      <c r="AR653" s="64"/>
      <c r="AS653" s="64"/>
      <c r="AT653" s="64"/>
      <c r="AU653" s="64"/>
      <c r="AV653" s="64"/>
      <c r="AW653" s="64"/>
      <c r="AX653" s="64"/>
      <c r="AY653" s="64"/>
      <c r="AZ653" s="64"/>
      <c r="BA653" s="64"/>
      <c r="BB653" s="64"/>
      <c r="BC653" s="64"/>
      <c r="BD653" s="64"/>
      <c r="BE653" s="64"/>
      <c r="BF653" s="64"/>
      <c r="BG653" s="64"/>
      <c r="BH653" s="64"/>
      <c r="BI653" s="64"/>
      <c r="BJ653" s="64"/>
      <c r="BK653" s="69"/>
      <c r="BL653" s="36"/>
    </row>
    <row r="654" spans="4:64" x14ac:dyDescent="0.15">
      <c r="D654" s="64"/>
      <c r="E654" s="64"/>
      <c r="F654" s="64"/>
      <c r="G654" s="64"/>
      <c r="H654" s="64"/>
      <c r="I654" s="64"/>
      <c r="J654" s="64"/>
      <c r="K654" s="64"/>
      <c r="L654" s="64"/>
      <c r="M654" s="64"/>
      <c r="N654" s="64"/>
      <c r="O654" s="64"/>
      <c r="P654" s="64"/>
      <c r="Q654" s="64"/>
      <c r="R654" s="64"/>
      <c r="S654" s="64"/>
      <c r="T654" s="64"/>
      <c r="U654" s="64"/>
      <c r="V654" s="64"/>
      <c r="W654" s="64"/>
      <c r="X654" s="64"/>
      <c r="Y654" s="64"/>
      <c r="Z654" s="64"/>
      <c r="AA654" s="64"/>
      <c r="AB654" s="64"/>
      <c r="AC654" s="64"/>
      <c r="AD654" s="64"/>
      <c r="AE654" s="64"/>
      <c r="AF654" s="64"/>
      <c r="AG654" s="64"/>
      <c r="AH654" s="64"/>
      <c r="AI654" s="64"/>
      <c r="AJ654" s="64"/>
      <c r="AK654" s="64"/>
      <c r="AL654" s="64"/>
      <c r="AM654" s="64"/>
      <c r="AN654" s="64"/>
      <c r="AO654" s="64"/>
      <c r="AP654" s="64"/>
      <c r="AQ654" s="64"/>
      <c r="AR654" s="64"/>
      <c r="AS654" s="64"/>
      <c r="AT654" s="64"/>
      <c r="AU654" s="64"/>
      <c r="AV654" s="64"/>
      <c r="AW654" s="64"/>
      <c r="AX654" s="64"/>
      <c r="AY654" s="64"/>
      <c r="AZ654" s="64"/>
      <c r="BA654" s="64"/>
      <c r="BB654" s="64"/>
      <c r="BC654" s="64"/>
      <c r="BD654" s="64"/>
      <c r="BE654" s="64"/>
      <c r="BF654" s="64"/>
      <c r="BG654" s="64"/>
      <c r="BH654" s="64"/>
      <c r="BI654" s="64"/>
      <c r="BJ654" s="64"/>
      <c r="BK654" s="69"/>
      <c r="BL654" s="36"/>
    </row>
    <row r="655" spans="4:64" x14ac:dyDescent="0.15">
      <c r="D655" s="64"/>
      <c r="E655" s="64"/>
      <c r="F655" s="64"/>
      <c r="G655" s="64"/>
      <c r="H655" s="64"/>
      <c r="I655" s="64"/>
      <c r="J655" s="64"/>
      <c r="K655" s="64"/>
      <c r="L655" s="64"/>
      <c r="M655" s="64"/>
      <c r="N655" s="64"/>
      <c r="O655" s="64"/>
      <c r="P655" s="64"/>
      <c r="Q655" s="64"/>
      <c r="R655" s="64"/>
      <c r="S655" s="64"/>
      <c r="T655" s="64"/>
      <c r="U655" s="64"/>
      <c r="V655" s="64"/>
      <c r="W655" s="64"/>
      <c r="X655" s="64"/>
      <c r="Y655" s="64"/>
      <c r="Z655" s="64"/>
      <c r="AA655" s="64"/>
      <c r="AB655" s="64"/>
      <c r="AC655" s="64"/>
      <c r="AD655" s="64"/>
      <c r="AE655" s="64"/>
      <c r="AF655" s="64"/>
      <c r="AG655" s="64"/>
      <c r="AH655" s="64"/>
      <c r="AI655" s="64"/>
      <c r="AJ655" s="64"/>
      <c r="AK655" s="64"/>
      <c r="AL655" s="64"/>
      <c r="AM655" s="64"/>
      <c r="AN655" s="64"/>
      <c r="AO655" s="64"/>
      <c r="AP655" s="64"/>
      <c r="AQ655" s="64"/>
      <c r="AR655" s="64"/>
      <c r="AS655" s="64"/>
      <c r="AT655" s="64"/>
      <c r="AU655" s="64"/>
      <c r="AV655" s="64"/>
      <c r="AW655" s="64"/>
      <c r="AX655" s="64"/>
      <c r="AY655" s="64"/>
      <c r="AZ655" s="64"/>
      <c r="BA655" s="64"/>
      <c r="BB655" s="64"/>
      <c r="BC655" s="64"/>
      <c r="BD655" s="64"/>
      <c r="BE655" s="64"/>
      <c r="BF655" s="64"/>
      <c r="BG655" s="64"/>
      <c r="BH655" s="64"/>
      <c r="BI655" s="64"/>
      <c r="BJ655" s="64"/>
      <c r="BK655" s="69"/>
      <c r="BL655" s="36"/>
    </row>
    <row r="656" spans="4:64" x14ac:dyDescent="0.15">
      <c r="D656" s="64"/>
      <c r="E656" s="64"/>
      <c r="F656" s="64"/>
      <c r="G656" s="64"/>
      <c r="H656" s="64"/>
      <c r="I656" s="64"/>
      <c r="J656" s="64"/>
      <c r="K656" s="64"/>
      <c r="L656" s="64"/>
      <c r="M656" s="64"/>
      <c r="N656" s="64"/>
      <c r="O656" s="64"/>
      <c r="P656" s="64"/>
      <c r="Q656" s="64"/>
      <c r="R656" s="64"/>
      <c r="S656" s="64"/>
      <c r="T656" s="64"/>
      <c r="U656" s="64"/>
      <c r="V656" s="64"/>
      <c r="W656" s="64"/>
      <c r="X656" s="64"/>
      <c r="Y656" s="64"/>
      <c r="Z656" s="64"/>
      <c r="AA656" s="64"/>
      <c r="AB656" s="64"/>
      <c r="AC656" s="64"/>
      <c r="AD656" s="64"/>
      <c r="AE656" s="64"/>
      <c r="AF656" s="64"/>
      <c r="AG656" s="64"/>
      <c r="AH656" s="64"/>
      <c r="AI656" s="64"/>
      <c r="AJ656" s="64"/>
      <c r="AK656" s="64"/>
      <c r="AL656" s="64"/>
      <c r="AM656" s="64"/>
      <c r="AN656" s="64"/>
      <c r="AO656" s="64"/>
      <c r="AP656" s="64"/>
      <c r="AQ656" s="64"/>
      <c r="AR656" s="64"/>
      <c r="AS656" s="64"/>
      <c r="AT656" s="64"/>
      <c r="AU656" s="64"/>
      <c r="AV656" s="64"/>
      <c r="AW656" s="64"/>
      <c r="AX656" s="64"/>
      <c r="AY656" s="64"/>
      <c r="AZ656" s="64"/>
      <c r="BA656" s="64"/>
      <c r="BB656" s="64"/>
      <c r="BC656" s="64"/>
      <c r="BD656" s="64"/>
      <c r="BE656" s="64"/>
      <c r="BF656" s="64"/>
      <c r="BG656" s="64"/>
      <c r="BH656" s="64"/>
      <c r="BI656" s="64"/>
      <c r="BJ656" s="64"/>
      <c r="BK656" s="69"/>
      <c r="BL656" s="36"/>
    </row>
    <row r="657" spans="4:64" x14ac:dyDescent="0.15">
      <c r="D657" s="64"/>
      <c r="E657" s="64"/>
      <c r="F657" s="64"/>
      <c r="G657" s="64"/>
      <c r="H657" s="64"/>
      <c r="I657" s="64"/>
      <c r="J657" s="64"/>
      <c r="K657" s="64"/>
      <c r="L657" s="64"/>
      <c r="M657" s="64"/>
      <c r="N657" s="64"/>
      <c r="O657" s="64"/>
      <c r="P657" s="64"/>
      <c r="Q657" s="64"/>
      <c r="R657" s="64"/>
      <c r="S657" s="64"/>
      <c r="T657" s="64"/>
      <c r="U657" s="64"/>
      <c r="V657" s="64"/>
      <c r="W657" s="64"/>
      <c r="X657" s="64"/>
      <c r="Y657" s="64"/>
      <c r="Z657" s="64"/>
      <c r="AA657" s="64"/>
      <c r="AB657" s="64"/>
      <c r="AC657" s="64"/>
      <c r="AD657" s="64"/>
      <c r="AE657" s="64"/>
      <c r="AF657" s="64"/>
      <c r="AG657" s="64"/>
      <c r="AH657" s="64"/>
      <c r="AI657" s="64"/>
      <c r="AJ657" s="64"/>
      <c r="AK657" s="64"/>
      <c r="AL657" s="64"/>
      <c r="AM657" s="64"/>
      <c r="AN657" s="64"/>
      <c r="AO657" s="64"/>
      <c r="AP657" s="64"/>
      <c r="AQ657" s="64"/>
      <c r="AR657" s="64"/>
      <c r="AS657" s="64"/>
      <c r="AT657" s="64"/>
      <c r="AU657" s="64"/>
      <c r="AV657" s="64"/>
      <c r="AW657" s="64"/>
      <c r="AX657" s="64"/>
      <c r="AY657" s="64"/>
      <c r="AZ657" s="64"/>
      <c r="BA657" s="64"/>
      <c r="BB657" s="64"/>
      <c r="BC657" s="64"/>
      <c r="BD657" s="64"/>
      <c r="BE657" s="64"/>
      <c r="BF657" s="64"/>
      <c r="BG657" s="64"/>
      <c r="BH657" s="64"/>
      <c r="BI657" s="64"/>
      <c r="BJ657" s="64"/>
      <c r="BK657" s="69"/>
      <c r="BL657" s="36"/>
    </row>
    <row r="658" spans="4:64" x14ac:dyDescent="0.15">
      <c r="D658" s="64"/>
      <c r="E658" s="64"/>
      <c r="F658" s="64"/>
      <c r="G658" s="64"/>
      <c r="H658" s="64"/>
      <c r="I658" s="64"/>
      <c r="J658" s="64"/>
      <c r="K658" s="64"/>
      <c r="L658" s="64"/>
      <c r="M658" s="64"/>
      <c r="N658" s="64"/>
      <c r="O658" s="64"/>
      <c r="P658" s="64"/>
      <c r="Q658" s="64"/>
      <c r="R658" s="64"/>
      <c r="S658" s="64"/>
      <c r="T658" s="64"/>
      <c r="U658" s="64"/>
      <c r="V658" s="64"/>
      <c r="W658" s="64"/>
      <c r="X658" s="64"/>
      <c r="Y658" s="64"/>
      <c r="Z658" s="64"/>
      <c r="AA658" s="64"/>
      <c r="AB658" s="64"/>
      <c r="AC658" s="64"/>
      <c r="AD658" s="64"/>
      <c r="AE658" s="64"/>
      <c r="AF658" s="64"/>
      <c r="AG658" s="64"/>
      <c r="AH658" s="64"/>
      <c r="AI658" s="64"/>
      <c r="AJ658" s="64"/>
      <c r="AK658" s="64"/>
      <c r="AL658" s="64"/>
      <c r="AM658" s="64"/>
      <c r="AN658" s="64"/>
      <c r="AO658" s="64"/>
      <c r="AP658" s="64"/>
      <c r="AQ658" s="64"/>
      <c r="AR658" s="64"/>
      <c r="AS658" s="64"/>
      <c r="AT658" s="64"/>
      <c r="AU658" s="64"/>
      <c r="AV658" s="64"/>
      <c r="AW658" s="64"/>
      <c r="AX658" s="64"/>
      <c r="AY658" s="64"/>
      <c r="AZ658" s="64"/>
      <c r="BA658" s="64"/>
      <c r="BB658" s="64"/>
      <c r="BC658" s="64"/>
      <c r="BD658" s="64"/>
      <c r="BE658" s="64"/>
      <c r="BF658" s="64"/>
      <c r="BG658" s="64"/>
      <c r="BH658" s="64"/>
      <c r="BI658" s="64"/>
      <c r="BJ658" s="64"/>
      <c r="BK658" s="69"/>
      <c r="BL658" s="36"/>
    </row>
    <row r="659" spans="4:64" x14ac:dyDescent="0.15">
      <c r="D659" s="64"/>
      <c r="E659" s="64"/>
      <c r="F659" s="64"/>
      <c r="G659" s="64"/>
      <c r="H659" s="64"/>
      <c r="I659" s="64"/>
      <c r="J659" s="64"/>
      <c r="K659" s="64"/>
      <c r="L659" s="64"/>
      <c r="M659" s="64"/>
      <c r="N659" s="64"/>
      <c r="O659" s="64"/>
      <c r="P659" s="64"/>
      <c r="Q659" s="64"/>
      <c r="R659" s="64"/>
      <c r="S659" s="64"/>
      <c r="T659" s="64"/>
      <c r="U659" s="64"/>
      <c r="V659" s="64"/>
      <c r="W659" s="64"/>
      <c r="X659" s="64"/>
      <c r="Y659" s="64"/>
      <c r="Z659" s="64"/>
      <c r="AA659" s="64"/>
      <c r="AB659" s="64"/>
      <c r="AC659" s="64"/>
      <c r="AD659" s="64"/>
      <c r="AE659" s="64"/>
      <c r="AF659" s="64"/>
      <c r="AG659" s="64"/>
      <c r="AH659" s="64"/>
      <c r="AI659" s="64"/>
      <c r="AJ659" s="64"/>
      <c r="AK659" s="64"/>
      <c r="AL659" s="64"/>
      <c r="AM659" s="64"/>
      <c r="AN659" s="64"/>
      <c r="AO659" s="64"/>
      <c r="AP659" s="64"/>
      <c r="AQ659" s="64"/>
      <c r="AR659" s="64"/>
      <c r="AS659" s="64"/>
      <c r="AT659" s="64"/>
      <c r="AU659" s="64"/>
      <c r="AV659" s="64"/>
      <c r="AW659" s="64"/>
      <c r="AX659" s="64"/>
      <c r="AY659" s="64"/>
      <c r="AZ659" s="64"/>
      <c r="BA659" s="64"/>
      <c r="BB659" s="64"/>
      <c r="BC659" s="64"/>
      <c r="BD659" s="64"/>
      <c r="BE659" s="64"/>
      <c r="BF659" s="64"/>
      <c r="BG659" s="64"/>
      <c r="BH659" s="64"/>
      <c r="BI659" s="64"/>
      <c r="BJ659" s="64"/>
      <c r="BK659" s="69"/>
      <c r="BL659" s="36"/>
    </row>
    <row r="660" spans="4:64" x14ac:dyDescent="0.15">
      <c r="D660" s="64"/>
      <c r="E660" s="64"/>
      <c r="F660" s="64"/>
      <c r="G660" s="64"/>
      <c r="H660" s="64"/>
      <c r="I660" s="64"/>
      <c r="J660" s="64"/>
      <c r="K660" s="64"/>
      <c r="L660" s="64"/>
      <c r="M660" s="64"/>
      <c r="N660" s="64"/>
      <c r="O660" s="64"/>
      <c r="P660" s="64"/>
      <c r="Q660" s="64"/>
      <c r="R660" s="64"/>
      <c r="S660" s="64"/>
      <c r="T660" s="64"/>
      <c r="U660" s="64"/>
      <c r="V660" s="64"/>
      <c r="W660" s="64"/>
      <c r="X660" s="64"/>
      <c r="Y660" s="64"/>
      <c r="Z660" s="64"/>
      <c r="AA660" s="64"/>
      <c r="AB660" s="64"/>
      <c r="AC660" s="64"/>
      <c r="AD660" s="64"/>
      <c r="AE660" s="64"/>
      <c r="AF660" s="64"/>
      <c r="AG660" s="64"/>
      <c r="AH660" s="64"/>
      <c r="AI660" s="64"/>
      <c r="AJ660" s="64"/>
      <c r="AK660" s="64"/>
      <c r="AL660" s="64"/>
      <c r="AM660" s="64"/>
      <c r="AN660" s="64"/>
      <c r="AO660" s="64"/>
      <c r="AP660" s="64"/>
      <c r="AQ660" s="64"/>
      <c r="AR660" s="64"/>
      <c r="AS660" s="64"/>
      <c r="AT660" s="64"/>
      <c r="AU660" s="64"/>
      <c r="AV660" s="64"/>
      <c r="AW660" s="64"/>
      <c r="AX660" s="64"/>
      <c r="AY660" s="64"/>
      <c r="AZ660" s="64"/>
      <c r="BA660" s="64"/>
      <c r="BB660" s="64"/>
      <c r="BC660" s="64"/>
      <c r="BD660" s="64"/>
      <c r="BE660" s="64"/>
      <c r="BF660" s="64"/>
      <c r="BG660" s="64"/>
      <c r="BH660" s="64"/>
      <c r="BI660" s="64"/>
      <c r="BJ660" s="64"/>
      <c r="BK660" s="69"/>
      <c r="BL660" s="36"/>
    </row>
    <row r="661" spans="4:64" x14ac:dyDescent="0.15">
      <c r="D661" s="64"/>
      <c r="E661" s="64"/>
      <c r="F661" s="64"/>
      <c r="G661" s="64"/>
      <c r="H661" s="64"/>
      <c r="I661" s="64"/>
      <c r="J661" s="64"/>
      <c r="K661" s="64"/>
      <c r="L661" s="64"/>
      <c r="M661" s="64"/>
      <c r="N661" s="64"/>
      <c r="O661" s="64"/>
      <c r="P661" s="64"/>
      <c r="Q661" s="64"/>
      <c r="R661" s="64"/>
      <c r="S661" s="64"/>
      <c r="T661" s="64"/>
      <c r="U661" s="64"/>
      <c r="V661" s="64"/>
      <c r="W661" s="64"/>
      <c r="X661" s="64"/>
      <c r="Y661" s="64"/>
      <c r="Z661" s="64"/>
      <c r="AA661" s="64"/>
      <c r="AB661" s="64"/>
      <c r="AC661" s="64"/>
      <c r="AD661" s="64"/>
      <c r="AE661" s="64"/>
      <c r="AF661" s="64"/>
      <c r="AG661" s="64"/>
      <c r="AH661" s="64"/>
      <c r="AI661" s="64"/>
      <c r="AJ661" s="64"/>
      <c r="AK661" s="64"/>
      <c r="AL661" s="64"/>
      <c r="AM661" s="64"/>
      <c r="AN661" s="64"/>
      <c r="AO661" s="64"/>
      <c r="AP661" s="64"/>
      <c r="AQ661" s="64"/>
      <c r="AR661" s="64"/>
      <c r="AS661" s="64"/>
      <c r="AT661" s="64"/>
      <c r="AU661" s="64"/>
      <c r="AV661" s="64"/>
      <c r="AW661" s="64"/>
      <c r="AX661" s="64"/>
      <c r="AY661" s="64"/>
      <c r="AZ661" s="64"/>
      <c r="BA661" s="64"/>
      <c r="BB661" s="64"/>
      <c r="BC661" s="64"/>
      <c r="BD661" s="64"/>
      <c r="BE661" s="64"/>
      <c r="BF661" s="64"/>
      <c r="BG661" s="64"/>
      <c r="BH661" s="64"/>
      <c r="BI661" s="64"/>
      <c r="BJ661" s="64"/>
      <c r="BK661" s="69"/>
      <c r="BL661" s="36"/>
    </row>
    <row r="662" spans="4:64" x14ac:dyDescent="0.15">
      <c r="D662" s="64"/>
      <c r="E662" s="64"/>
      <c r="F662" s="64"/>
      <c r="G662" s="64"/>
      <c r="H662" s="64"/>
      <c r="I662" s="64"/>
      <c r="J662" s="64"/>
      <c r="K662" s="64"/>
      <c r="L662" s="64"/>
      <c r="M662" s="64"/>
      <c r="N662" s="64"/>
      <c r="O662" s="64"/>
      <c r="P662" s="64"/>
      <c r="Q662" s="64"/>
      <c r="R662" s="64"/>
      <c r="S662" s="64"/>
      <c r="T662" s="64"/>
      <c r="U662" s="64"/>
      <c r="V662" s="64"/>
      <c r="W662" s="64"/>
      <c r="X662" s="64"/>
      <c r="Y662" s="64"/>
      <c r="Z662" s="64"/>
      <c r="AA662" s="64"/>
      <c r="AB662" s="64"/>
      <c r="AC662" s="64"/>
      <c r="AD662" s="64"/>
      <c r="AE662" s="64"/>
      <c r="AF662" s="64"/>
      <c r="AG662" s="64"/>
      <c r="AH662" s="64"/>
      <c r="AI662" s="64"/>
      <c r="AJ662" s="64"/>
      <c r="AK662" s="64"/>
      <c r="AL662" s="64"/>
      <c r="AM662" s="64"/>
      <c r="AN662" s="64"/>
      <c r="AO662" s="64"/>
      <c r="AP662" s="64"/>
      <c r="AQ662" s="64"/>
      <c r="AR662" s="64"/>
      <c r="AS662" s="64"/>
      <c r="AT662" s="64"/>
      <c r="AU662" s="64"/>
      <c r="AV662" s="64"/>
      <c r="AW662" s="64"/>
      <c r="AX662" s="64"/>
      <c r="AY662" s="64"/>
      <c r="AZ662" s="64"/>
      <c r="BA662" s="64"/>
      <c r="BB662" s="64"/>
      <c r="BC662" s="64"/>
      <c r="BD662" s="64"/>
      <c r="BE662" s="64"/>
      <c r="BF662" s="64"/>
      <c r="BG662" s="64"/>
      <c r="BH662" s="64"/>
      <c r="BI662" s="64"/>
      <c r="BJ662" s="64"/>
      <c r="BK662" s="69"/>
      <c r="BL662" s="36"/>
    </row>
    <row r="663" spans="4:64" x14ac:dyDescent="0.15">
      <c r="D663" s="64"/>
      <c r="E663" s="64"/>
      <c r="F663" s="64"/>
      <c r="G663" s="64"/>
      <c r="H663" s="64"/>
      <c r="I663" s="64"/>
      <c r="J663" s="64"/>
      <c r="K663" s="64"/>
      <c r="L663" s="64"/>
      <c r="M663" s="64"/>
      <c r="N663" s="64"/>
      <c r="O663" s="64"/>
      <c r="P663" s="64"/>
      <c r="Q663" s="64"/>
      <c r="R663" s="64"/>
      <c r="S663" s="64"/>
      <c r="T663" s="64"/>
      <c r="U663" s="64"/>
      <c r="V663" s="64"/>
      <c r="W663" s="64"/>
      <c r="X663" s="64"/>
      <c r="Y663" s="64"/>
      <c r="Z663" s="64"/>
      <c r="AA663" s="64"/>
      <c r="AB663" s="64"/>
      <c r="AC663" s="64"/>
      <c r="AD663" s="64"/>
      <c r="AE663" s="64"/>
      <c r="AF663" s="64"/>
      <c r="AG663" s="64"/>
      <c r="AH663" s="64"/>
      <c r="AI663" s="64"/>
      <c r="AJ663" s="64"/>
      <c r="AK663" s="64"/>
      <c r="AL663" s="64"/>
      <c r="AM663" s="64"/>
      <c r="AN663" s="64"/>
      <c r="AO663" s="64"/>
      <c r="AP663" s="64"/>
      <c r="AQ663" s="64"/>
      <c r="AR663" s="64"/>
      <c r="AS663" s="64"/>
      <c r="AT663" s="64"/>
      <c r="AU663" s="64"/>
      <c r="AV663" s="64"/>
      <c r="AW663" s="64"/>
      <c r="AX663" s="64"/>
      <c r="AY663" s="64"/>
      <c r="AZ663" s="64"/>
      <c r="BA663" s="64"/>
      <c r="BB663" s="64"/>
      <c r="BC663" s="64"/>
      <c r="BD663" s="64"/>
      <c r="BE663" s="64"/>
      <c r="BF663" s="64"/>
      <c r="BG663" s="64"/>
      <c r="BH663" s="64"/>
      <c r="BI663" s="64"/>
      <c r="BJ663" s="64"/>
      <c r="BK663" s="69"/>
      <c r="BL663" s="36"/>
    </row>
    <row r="664" spans="4:64" x14ac:dyDescent="0.15">
      <c r="D664" s="64"/>
      <c r="E664" s="64"/>
      <c r="F664" s="64"/>
      <c r="G664" s="64"/>
      <c r="H664" s="64"/>
      <c r="I664" s="64"/>
      <c r="J664" s="64"/>
      <c r="K664" s="64"/>
      <c r="L664" s="64"/>
      <c r="M664" s="64"/>
      <c r="N664" s="64"/>
      <c r="O664" s="64"/>
      <c r="P664" s="64"/>
      <c r="Q664" s="64"/>
      <c r="R664" s="64"/>
      <c r="S664" s="64"/>
      <c r="T664" s="64"/>
      <c r="U664" s="64"/>
      <c r="V664" s="64"/>
      <c r="W664" s="64"/>
      <c r="X664" s="64"/>
      <c r="Y664" s="64"/>
      <c r="Z664" s="64"/>
      <c r="AA664" s="64"/>
      <c r="AB664" s="64"/>
      <c r="AC664" s="64"/>
      <c r="AD664" s="64"/>
      <c r="AE664" s="64"/>
      <c r="AF664" s="64"/>
      <c r="AG664" s="64"/>
      <c r="AH664" s="64"/>
      <c r="AI664" s="64"/>
      <c r="AJ664" s="64"/>
      <c r="AK664" s="64"/>
      <c r="AL664" s="64"/>
      <c r="AM664" s="64"/>
      <c r="AN664" s="64"/>
      <c r="AO664" s="64"/>
      <c r="AP664" s="64"/>
      <c r="AQ664" s="64"/>
      <c r="AR664" s="64"/>
      <c r="AS664" s="64"/>
      <c r="AT664" s="64"/>
      <c r="AU664" s="64"/>
      <c r="AV664" s="64"/>
      <c r="AW664" s="64"/>
      <c r="AX664" s="64"/>
      <c r="AY664" s="64"/>
      <c r="AZ664" s="64"/>
      <c r="BA664" s="64"/>
      <c r="BB664" s="64"/>
      <c r="BC664" s="64"/>
      <c r="BD664" s="64"/>
      <c r="BE664" s="64"/>
      <c r="BF664" s="64"/>
      <c r="BG664" s="64"/>
      <c r="BH664" s="64"/>
      <c r="BI664" s="64"/>
      <c r="BJ664" s="64"/>
      <c r="BK664" s="69"/>
      <c r="BL664" s="36"/>
    </row>
    <row r="665" spans="4:64" x14ac:dyDescent="0.15">
      <c r="D665" s="64"/>
      <c r="E665" s="64"/>
      <c r="F665" s="64"/>
      <c r="G665" s="64"/>
      <c r="H665" s="64"/>
      <c r="I665" s="64"/>
      <c r="J665" s="64"/>
      <c r="K665" s="64"/>
      <c r="L665" s="64"/>
      <c r="M665" s="64"/>
      <c r="N665" s="64"/>
      <c r="O665" s="64"/>
      <c r="P665" s="64"/>
      <c r="Q665" s="64"/>
      <c r="R665" s="64"/>
      <c r="S665" s="64"/>
      <c r="T665" s="64"/>
      <c r="U665" s="64"/>
      <c r="V665" s="64"/>
      <c r="W665" s="64"/>
      <c r="X665" s="64"/>
      <c r="Y665" s="64"/>
      <c r="Z665" s="64"/>
      <c r="AA665" s="64"/>
      <c r="AB665" s="64"/>
      <c r="AC665" s="64"/>
      <c r="AD665" s="64"/>
      <c r="AE665" s="64"/>
      <c r="AF665" s="64"/>
      <c r="AG665" s="64"/>
      <c r="AH665" s="64"/>
      <c r="AI665" s="64"/>
      <c r="AJ665" s="64"/>
      <c r="AK665" s="64"/>
      <c r="AL665" s="64"/>
      <c r="AM665" s="64"/>
      <c r="AN665" s="64"/>
      <c r="AO665" s="64"/>
      <c r="AP665" s="64"/>
      <c r="AQ665" s="64"/>
      <c r="AR665" s="64"/>
      <c r="AS665" s="64"/>
      <c r="AT665" s="64"/>
      <c r="AU665" s="64"/>
      <c r="AV665" s="64"/>
      <c r="AW665" s="64"/>
      <c r="AX665" s="64"/>
      <c r="AY665" s="64"/>
      <c r="AZ665" s="64"/>
      <c r="BA665" s="64"/>
      <c r="BB665" s="64"/>
      <c r="BC665" s="64"/>
      <c r="BD665" s="64"/>
      <c r="BE665" s="64"/>
      <c r="BF665" s="64"/>
      <c r="BG665" s="64"/>
      <c r="BH665" s="64"/>
      <c r="BI665" s="64"/>
      <c r="BJ665" s="64"/>
      <c r="BK665" s="69"/>
      <c r="BL665" s="36"/>
    </row>
    <row r="666" spans="4:64" x14ac:dyDescent="0.15">
      <c r="D666" s="64"/>
      <c r="E666" s="64"/>
      <c r="F666" s="64"/>
      <c r="G666" s="64"/>
      <c r="H666" s="64"/>
      <c r="I666" s="64"/>
      <c r="J666" s="64"/>
      <c r="K666" s="64"/>
      <c r="L666" s="64"/>
      <c r="M666" s="64"/>
      <c r="N666" s="64"/>
      <c r="O666" s="64"/>
      <c r="P666" s="64"/>
      <c r="Q666" s="64"/>
      <c r="R666" s="64"/>
      <c r="S666" s="64"/>
      <c r="T666" s="64"/>
      <c r="U666" s="64"/>
      <c r="V666" s="64"/>
      <c r="W666" s="64"/>
      <c r="X666" s="64"/>
      <c r="Y666" s="64"/>
      <c r="Z666" s="64"/>
      <c r="AA666" s="64"/>
      <c r="AB666" s="64"/>
      <c r="AC666" s="64"/>
      <c r="AD666" s="64"/>
      <c r="AE666" s="64"/>
      <c r="AF666" s="64"/>
      <c r="AG666" s="64"/>
      <c r="AH666" s="64"/>
      <c r="AI666" s="64"/>
      <c r="AJ666" s="64"/>
      <c r="AK666" s="64"/>
      <c r="AL666" s="64"/>
      <c r="AM666" s="64"/>
      <c r="AN666" s="64"/>
      <c r="AO666" s="64"/>
      <c r="AP666" s="64"/>
      <c r="AQ666" s="64"/>
      <c r="AR666" s="64"/>
      <c r="AS666" s="64"/>
      <c r="AT666" s="64"/>
      <c r="AU666" s="64"/>
      <c r="AV666" s="64"/>
      <c r="AW666" s="64"/>
      <c r="AX666" s="64"/>
      <c r="AY666" s="64"/>
      <c r="AZ666" s="64"/>
      <c r="BA666" s="64"/>
      <c r="BB666" s="64"/>
      <c r="BC666" s="64"/>
      <c r="BD666" s="64"/>
      <c r="BE666" s="64"/>
      <c r="BF666" s="64"/>
      <c r="BG666" s="64"/>
      <c r="BH666" s="64"/>
      <c r="BI666" s="64"/>
      <c r="BJ666" s="64"/>
      <c r="BK666" s="69"/>
      <c r="BL666" s="36"/>
    </row>
    <row r="667" spans="4:64" x14ac:dyDescent="0.15">
      <c r="D667" s="64"/>
      <c r="E667" s="64"/>
      <c r="F667" s="64"/>
      <c r="G667" s="64"/>
      <c r="H667" s="64"/>
      <c r="I667" s="64"/>
      <c r="J667" s="64"/>
      <c r="K667" s="64"/>
      <c r="L667" s="64"/>
      <c r="M667" s="64"/>
      <c r="N667" s="64"/>
      <c r="O667" s="64"/>
      <c r="P667" s="64"/>
      <c r="Q667" s="64"/>
      <c r="R667" s="64"/>
      <c r="S667" s="64"/>
      <c r="T667" s="64"/>
      <c r="U667" s="64"/>
      <c r="V667" s="64"/>
      <c r="W667" s="64"/>
      <c r="X667" s="64"/>
      <c r="Y667" s="64"/>
      <c r="Z667" s="64"/>
      <c r="AA667" s="64"/>
      <c r="AB667" s="64"/>
      <c r="AC667" s="64"/>
      <c r="AD667" s="64"/>
      <c r="AE667" s="64"/>
      <c r="AF667" s="64"/>
      <c r="AG667" s="64"/>
      <c r="AH667" s="64"/>
      <c r="AI667" s="64"/>
      <c r="AJ667" s="64"/>
      <c r="AK667" s="64"/>
      <c r="AL667" s="64"/>
      <c r="AM667" s="64"/>
      <c r="AN667" s="64"/>
      <c r="AO667" s="64"/>
      <c r="AP667" s="64"/>
      <c r="AQ667" s="64"/>
      <c r="AR667" s="64"/>
      <c r="AS667" s="64"/>
      <c r="AT667" s="64"/>
      <c r="AU667" s="64"/>
      <c r="AV667" s="64"/>
      <c r="AW667" s="64"/>
      <c r="AX667" s="64"/>
      <c r="AY667" s="64"/>
      <c r="AZ667" s="64"/>
      <c r="BA667" s="64"/>
      <c r="BB667" s="64"/>
      <c r="BC667" s="64"/>
      <c r="BD667" s="64"/>
      <c r="BE667" s="64"/>
      <c r="BF667" s="64"/>
      <c r="BG667" s="64"/>
      <c r="BH667" s="64"/>
      <c r="BI667" s="64"/>
      <c r="BJ667" s="64"/>
      <c r="BK667" s="69"/>
      <c r="BL667" s="36"/>
    </row>
    <row r="668" spans="4:64" x14ac:dyDescent="0.15">
      <c r="D668" s="64"/>
      <c r="E668" s="64"/>
      <c r="F668" s="64"/>
      <c r="G668" s="64"/>
      <c r="H668" s="64"/>
      <c r="I668" s="64"/>
      <c r="J668" s="64"/>
      <c r="K668" s="64"/>
      <c r="L668" s="64"/>
      <c r="M668" s="64"/>
      <c r="N668" s="64"/>
      <c r="O668" s="64"/>
      <c r="P668" s="64"/>
      <c r="Q668" s="64"/>
      <c r="R668" s="64"/>
      <c r="S668" s="64"/>
      <c r="T668" s="64"/>
      <c r="U668" s="64"/>
      <c r="V668" s="64"/>
      <c r="W668" s="64"/>
      <c r="X668" s="64"/>
      <c r="Y668" s="64"/>
      <c r="Z668" s="64"/>
      <c r="AA668" s="64"/>
      <c r="AB668" s="64"/>
      <c r="AC668" s="64"/>
      <c r="AD668" s="64"/>
      <c r="AE668" s="64"/>
      <c r="AF668" s="64"/>
      <c r="AG668" s="64"/>
      <c r="AH668" s="64"/>
      <c r="AI668" s="64"/>
      <c r="AJ668" s="64"/>
      <c r="AK668" s="64"/>
      <c r="AL668" s="64"/>
      <c r="AM668" s="64"/>
      <c r="AN668" s="64"/>
      <c r="AO668" s="64"/>
      <c r="AP668" s="64"/>
      <c r="AQ668" s="64"/>
      <c r="AR668" s="64"/>
      <c r="AS668" s="64"/>
      <c r="AT668" s="64"/>
      <c r="AU668" s="64"/>
      <c r="AV668" s="64"/>
      <c r="AW668" s="64"/>
      <c r="AX668" s="64"/>
      <c r="AY668" s="64"/>
      <c r="AZ668" s="64"/>
      <c r="BA668" s="64"/>
      <c r="BB668" s="64"/>
      <c r="BC668" s="64"/>
      <c r="BD668" s="64"/>
      <c r="BE668" s="64"/>
      <c r="BF668" s="64"/>
      <c r="BG668" s="64"/>
      <c r="BH668" s="64"/>
      <c r="BI668" s="64"/>
      <c r="BJ668" s="64"/>
      <c r="BK668" s="69"/>
      <c r="BL668" s="36"/>
    </row>
    <row r="669" spans="4:64" x14ac:dyDescent="0.15">
      <c r="D669" s="64"/>
      <c r="E669" s="64"/>
      <c r="F669" s="64"/>
      <c r="G669" s="64"/>
      <c r="H669" s="64"/>
      <c r="I669" s="64"/>
      <c r="J669" s="64"/>
      <c r="K669" s="64"/>
      <c r="L669" s="64"/>
      <c r="M669" s="64"/>
      <c r="N669" s="64"/>
      <c r="O669" s="64"/>
      <c r="P669" s="64"/>
      <c r="Q669" s="64"/>
      <c r="R669" s="64"/>
      <c r="S669" s="64"/>
      <c r="T669" s="64"/>
      <c r="U669" s="64"/>
      <c r="V669" s="64"/>
      <c r="W669" s="64"/>
      <c r="X669" s="64"/>
      <c r="Y669" s="64"/>
      <c r="Z669" s="64"/>
      <c r="AA669" s="64"/>
      <c r="AB669" s="64"/>
      <c r="AC669" s="64"/>
      <c r="AD669" s="64"/>
      <c r="AE669" s="64"/>
      <c r="AF669" s="64"/>
      <c r="AG669" s="64"/>
      <c r="AH669" s="64"/>
      <c r="AI669" s="64"/>
      <c r="AJ669" s="64"/>
      <c r="AK669" s="64"/>
      <c r="AL669" s="64"/>
      <c r="AM669" s="64"/>
      <c r="AN669" s="64"/>
      <c r="AO669" s="64"/>
      <c r="AP669" s="64"/>
      <c r="AQ669" s="64"/>
      <c r="AR669" s="64"/>
      <c r="AS669" s="64"/>
      <c r="AT669" s="64"/>
      <c r="AU669" s="64"/>
      <c r="AV669" s="64"/>
      <c r="AW669" s="64"/>
      <c r="AX669" s="64"/>
      <c r="AY669" s="64"/>
      <c r="AZ669" s="64"/>
      <c r="BA669" s="64"/>
      <c r="BB669" s="64"/>
      <c r="BC669" s="64"/>
      <c r="BD669" s="64"/>
      <c r="BE669" s="64"/>
      <c r="BF669" s="64"/>
      <c r="BG669" s="64"/>
      <c r="BH669" s="64"/>
      <c r="BI669" s="64"/>
      <c r="BJ669" s="64"/>
      <c r="BK669" s="69"/>
      <c r="BL669" s="36"/>
    </row>
    <row r="670" spans="4:64" x14ac:dyDescent="0.15">
      <c r="D670" s="64"/>
      <c r="E670" s="64"/>
      <c r="F670" s="64"/>
      <c r="G670" s="64"/>
      <c r="H670" s="64"/>
      <c r="I670" s="64"/>
      <c r="J670" s="64"/>
      <c r="K670" s="64"/>
      <c r="L670" s="64"/>
      <c r="M670" s="64"/>
      <c r="N670" s="64"/>
      <c r="O670" s="64"/>
      <c r="P670" s="64"/>
      <c r="Q670" s="64"/>
      <c r="R670" s="64"/>
      <c r="S670" s="64"/>
      <c r="T670" s="64"/>
      <c r="U670" s="64"/>
      <c r="V670" s="64"/>
      <c r="W670" s="64"/>
      <c r="X670" s="64"/>
      <c r="Y670" s="64"/>
      <c r="Z670" s="64"/>
      <c r="AA670" s="64"/>
      <c r="AB670" s="64"/>
      <c r="AC670" s="64"/>
      <c r="AD670" s="64"/>
      <c r="AE670" s="64"/>
      <c r="AF670" s="64"/>
      <c r="AG670" s="64"/>
      <c r="AH670" s="64"/>
      <c r="AI670" s="64"/>
      <c r="AJ670" s="64"/>
      <c r="AK670" s="64"/>
      <c r="AL670" s="64"/>
      <c r="AM670" s="64"/>
      <c r="AN670" s="64"/>
      <c r="AO670" s="64"/>
      <c r="AP670" s="64"/>
      <c r="AQ670" s="64"/>
      <c r="AR670" s="64"/>
      <c r="AS670" s="64"/>
      <c r="AT670" s="64"/>
      <c r="AU670" s="64"/>
      <c r="AV670" s="64"/>
      <c r="AW670" s="64"/>
      <c r="AX670" s="64"/>
      <c r="AY670" s="64"/>
      <c r="AZ670" s="64"/>
      <c r="BA670" s="64"/>
      <c r="BB670" s="64"/>
      <c r="BC670" s="64"/>
      <c r="BD670" s="64"/>
      <c r="BE670" s="64"/>
      <c r="BF670" s="64"/>
      <c r="BG670" s="64"/>
      <c r="BH670" s="64"/>
      <c r="BI670" s="64"/>
      <c r="BJ670" s="64"/>
      <c r="BK670" s="69"/>
      <c r="BL670" s="36"/>
    </row>
    <row r="671" spans="4:64" x14ac:dyDescent="0.15">
      <c r="D671" s="64"/>
      <c r="E671" s="64"/>
      <c r="F671" s="64"/>
      <c r="G671" s="64"/>
      <c r="H671" s="64"/>
      <c r="I671" s="64"/>
      <c r="J671" s="64"/>
      <c r="K671" s="64"/>
      <c r="L671" s="64"/>
      <c r="M671" s="64"/>
      <c r="N671" s="64"/>
      <c r="O671" s="64"/>
      <c r="P671" s="64"/>
      <c r="Q671" s="64"/>
      <c r="R671" s="64"/>
      <c r="S671" s="64"/>
      <c r="T671" s="64"/>
      <c r="U671" s="64"/>
      <c r="V671" s="64"/>
      <c r="W671" s="64"/>
      <c r="X671" s="64"/>
      <c r="Y671" s="64"/>
      <c r="Z671" s="64"/>
      <c r="AA671" s="64"/>
      <c r="AB671" s="64"/>
      <c r="AC671" s="64"/>
      <c r="AD671" s="64"/>
      <c r="AE671" s="64"/>
      <c r="AF671" s="64"/>
      <c r="AG671" s="64"/>
      <c r="AH671" s="64"/>
      <c r="AI671" s="64"/>
      <c r="AJ671" s="64"/>
      <c r="AK671" s="64"/>
      <c r="AL671" s="64"/>
      <c r="AM671" s="64"/>
      <c r="AN671" s="64"/>
      <c r="AO671" s="64"/>
      <c r="AP671" s="64"/>
      <c r="AQ671" s="64"/>
      <c r="AR671" s="64"/>
      <c r="AS671" s="64"/>
      <c r="AT671" s="64"/>
      <c r="AU671" s="64"/>
      <c r="AV671" s="64"/>
      <c r="AW671" s="64"/>
      <c r="AX671" s="64"/>
      <c r="AY671" s="64"/>
      <c r="AZ671" s="64"/>
      <c r="BA671" s="64"/>
      <c r="BB671" s="64"/>
      <c r="BC671" s="64"/>
      <c r="BD671" s="64"/>
      <c r="BE671" s="64"/>
      <c r="BF671" s="64"/>
      <c r="BG671" s="64"/>
      <c r="BH671" s="64"/>
      <c r="BI671" s="64"/>
      <c r="BJ671" s="64"/>
      <c r="BK671" s="69"/>
      <c r="BL671" s="36"/>
    </row>
    <row r="672" spans="4:64" x14ac:dyDescent="0.15">
      <c r="D672" s="64"/>
      <c r="E672" s="64"/>
      <c r="F672" s="64"/>
      <c r="G672" s="64"/>
      <c r="H672" s="64"/>
      <c r="I672" s="64"/>
      <c r="J672" s="64"/>
      <c r="K672" s="64"/>
      <c r="L672" s="64"/>
      <c r="M672" s="64"/>
      <c r="N672" s="64"/>
      <c r="O672" s="64"/>
      <c r="P672" s="64"/>
      <c r="Q672" s="64"/>
      <c r="R672" s="64"/>
      <c r="S672" s="64"/>
      <c r="T672" s="64"/>
      <c r="U672" s="64"/>
      <c r="V672" s="64"/>
      <c r="W672" s="64"/>
      <c r="X672" s="64"/>
      <c r="Y672" s="64"/>
      <c r="Z672" s="64"/>
      <c r="AA672" s="64"/>
      <c r="AB672" s="64"/>
      <c r="AC672" s="64"/>
      <c r="AD672" s="64"/>
      <c r="AE672" s="64"/>
      <c r="AF672" s="64"/>
      <c r="AG672" s="64"/>
      <c r="AH672" s="64"/>
      <c r="AI672" s="64"/>
      <c r="AJ672" s="64"/>
      <c r="AK672" s="64"/>
      <c r="AL672" s="64"/>
      <c r="AM672" s="64"/>
      <c r="AN672" s="64"/>
      <c r="AO672" s="64"/>
      <c r="AP672" s="64"/>
      <c r="AQ672" s="64"/>
      <c r="AR672" s="64"/>
      <c r="AS672" s="64"/>
      <c r="AT672" s="64"/>
      <c r="AU672" s="64"/>
      <c r="AV672" s="64"/>
      <c r="AW672" s="64"/>
      <c r="AX672" s="64"/>
      <c r="AY672" s="64"/>
      <c r="AZ672" s="64"/>
      <c r="BA672" s="64"/>
      <c r="BB672" s="64"/>
      <c r="BC672" s="64"/>
      <c r="BD672" s="64"/>
      <c r="BE672" s="64"/>
      <c r="BF672" s="64"/>
      <c r="BG672" s="64"/>
      <c r="BH672" s="64"/>
      <c r="BI672" s="64"/>
      <c r="BJ672" s="64"/>
      <c r="BK672" s="69"/>
      <c r="BL672" s="36"/>
    </row>
    <row r="673" spans="4:64" x14ac:dyDescent="0.15">
      <c r="D673" s="64"/>
      <c r="E673" s="64"/>
      <c r="F673" s="64"/>
      <c r="G673" s="64"/>
      <c r="H673" s="64"/>
      <c r="I673" s="64"/>
      <c r="J673" s="64"/>
      <c r="K673" s="64"/>
      <c r="L673" s="64"/>
      <c r="M673" s="64"/>
      <c r="N673" s="64"/>
      <c r="O673" s="64"/>
      <c r="P673" s="64"/>
      <c r="Q673" s="64"/>
      <c r="R673" s="64"/>
      <c r="S673" s="64"/>
      <c r="T673" s="64"/>
      <c r="U673" s="64"/>
      <c r="V673" s="64"/>
      <c r="W673" s="64"/>
      <c r="X673" s="64"/>
      <c r="Y673" s="64"/>
      <c r="Z673" s="64"/>
      <c r="AA673" s="64"/>
      <c r="AB673" s="64"/>
      <c r="AC673" s="64"/>
      <c r="AD673" s="64"/>
      <c r="AE673" s="64"/>
      <c r="AF673" s="64"/>
      <c r="AG673" s="64"/>
      <c r="AH673" s="64"/>
      <c r="AI673" s="64"/>
      <c r="AJ673" s="64"/>
      <c r="AK673" s="64"/>
      <c r="AL673" s="64"/>
      <c r="AM673" s="64"/>
      <c r="AN673" s="64"/>
      <c r="AO673" s="64"/>
      <c r="AP673" s="64"/>
      <c r="AQ673" s="64"/>
      <c r="AR673" s="64"/>
      <c r="AS673" s="64"/>
      <c r="AT673" s="64"/>
      <c r="AU673" s="64"/>
      <c r="AV673" s="64"/>
      <c r="AW673" s="64"/>
      <c r="AX673" s="64"/>
      <c r="AY673" s="64"/>
      <c r="AZ673" s="64"/>
      <c r="BA673" s="64"/>
      <c r="BB673" s="64"/>
      <c r="BC673" s="64"/>
      <c r="BD673" s="64"/>
      <c r="BE673" s="64"/>
      <c r="BF673" s="64"/>
      <c r="BG673" s="64"/>
      <c r="BH673" s="64"/>
      <c r="BI673" s="64"/>
      <c r="BJ673" s="64"/>
      <c r="BK673" s="69"/>
      <c r="BL673" s="36"/>
    </row>
    <row r="674" spans="4:64" x14ac:dyDescent="0.15">
      <c r="D674" s="64"/>
      <c r="E674" s="64"/>
      <c r="F674" s="64"/>
      <c r="G674" s="64"/>
      <c r="H674" s="64"/>
      <c r="I674" s="64"/>
      <c r="J674" s="64"/>
      <c r="K674" s="64"/>
      <c r="L674" s="64"/>
      <c r="M674" s="64"/>
      <c r="N674" s="64"/>
      <c r="O674" s="64"/>
      <c r="P674" s="64"/>
      <c r="Q674" s="64"/>
      <c r="R674" s="64"/>
      <c r="S674" s="64"/>
      <c r="T674" s="64"/>
      <c r="U674" s="64"/>
      <c r="V674" s="64"/>
      <c r="W674" s="64"/>
      <c r="X674" s="64"/>
      <c r="Y674" s="64"/>
      <c r="Z674" s="64"/>
      <c r="AA674" s="64"/>
      <c r="AB674" s="64"/>
      <c r="AC674" s="64"/>
      <c r="AD674" s="64"/>
      <c r="AE674" s="64"/>
      <c r="AF674" s="64"/>
      <c r="AG674" s="64"/>
      <c r="AH674" s="64"/>
      <c r="AI674" s="64"/>
      <c r="AJ674" s="64"/>
      <c r="AK674" s="64"/>
      <c r="AL674" s="64"/>
      <c r="AM674" s="64"/>
      <c r="AN674" s="64"/>
      <c r="AO674" s="64"/>
      <c r="AP674" s="64"/>
      <c r="AQ674" s="64"/>
      <c r="AR674" s="64"/>
      <c r="AS674" s="64"/>
      <c r="AT674" s="64"/>
      <c r="AU674" s="64"/>
      <c r="AV674" s="64"/>
      <c r="AW674" s="64"/>
      <c r="AX674" s="64"/>
      <c r="AY674" s="64"/>
      <c r="AZ674" s="64"/>
      <c r="BA674" s="64"/>
      <c r="BB674" s="64"/>
      <c r="BC674" s="64"/>
      <c r="BD674" s="64"/>
      <c r="BE674" s="64"/>
      <c r="BF674" s="64"/>
      <c r="BG674" s="64"/>
      <c r="BH674" s="64"/>
      <c r="BI674" s="64"/>
      <c r="BJ674" s="64"/>
      <c r="BK674" s="69"/>
      <c r="BL674" s="36"/>
    </row>
    <row r="675" spans="4:64" x14ac:dyDescent="0.15">
      <c r="D675" s="64"/>
      <c r="E675" s="64"/>
      <c r="F675" s="64"/>
      <c r="G675" s="64"/>
      <c r="H675" s="64"/>
      <c r="I675" s="64"/>
      <c r="J675" s="64"/>
      <c r="K675" s="64"/>
      <c r="L675" s="64"/>
      <c r="M675" s="64"/>
      <c r="N675" s="64"/>
      <c r="O675" s="64"/>
      <c r="P675" s="64"/>
      <c r="Q675" s="64"/>
      <c r="R675" s="64"/>
      <c r="S675" s="64"/>
      <c r="T675" s="64"/>
      <c r="U675" s="64"/>
      <c r="V675" s="64"/>
      <c r="W675" s="64"/>
      <c r="X675" s="64"/>
      <c r="Y675" s="64"/>
      <c r="Z675" s="64"/>
      <c r="AA675" s="64"/>
      <c r="AB675" s="64"/>
      <c r="AC675" s="64"/>
      <c r="AD675" s="64"/>
      <c r="AE675" s="64"/>
      <c r="AF675" s="64"/>
      <c r="AG675" s="64"/>
      <c r="AH675" s="64"/>
      <c r="AI675" s="64"/>
      <c r="AJ675" s="64"/>
      <c r="AK675" s="64"/>
      <c r="AL675" s="64"/>
      <c r="AM675" s="64"/>
      <c r="AN675" s="64"/>
      <c r="AO675" s="64"/>
      <c r="AP675" s="64"/>
      <c r="AQ675" s="64"/>
      <c r="AR675" s="64"/>
      <c r="AS675" s="64"/>
      <c r="AT675" s="64"/>
      <c r="AU675" s="64"/>
      <c r="AV675" s="64"/>
      <c r="AW675" s="64"/>
      <c r="AX675" s="64"/>
      <c r="AY675" s="64"/>
      <c r="AZ675" s="64"/>
      <c r="BA675" s="64"/>
      <c r="BB675" s="64"/>
      <c r="BC675" s="64"/>
      <c r="BD675" s="64"/>
      <c r="BE675" s="64"/>
      <c r="BF675" s="64"/>
      <c r="BG675" s="64"/>
      <c r="BH675" s="64"/>
      <c r="BI675" s="64"/>
      <c r="BJ675" s="64"/>
      <c r="BK675" s="69"/>
      <c r="BL675" s="36"/>
    </row>
    <row r="676" spans="4:64" x14ac:dyDescent="0.15">
      <c r="D676" s="64"/>
      <c r="E676" s="64"/>
      <c r="F676" s="64"/>
      <c r="G676" s="64"/>
      <c r="H676" s="64"/>
      <c r="I676" s="64"/>
      <c r="J676" s="64"/>
      <c r="K676" s="64"/>
      <c r="L676" s="64"/>
      <c r="M676" s="64"/>
      <c r="N676" s="64"/>
      <c r="O676" s="64"/>
      <c r="P676" s="64"/>
      <c r="Q676" s="64"/>
      <c r="R676" s="64"/>
      <c r="S676" s="64"/>
      <c r="T676" s="64"/>
      <c r="U676" s="64"/>
      <c r="V676" s="64"/>
      <c r="W676" s="64"/>
      <c r="X676" s="64"/>
      <c r="Y676" s="64"/>
      <c r="Z676" s="64"/>
      <c r="AA676" s="64"/>
      <c r="AB676" s="64"/>
      <c r="AC676" s="64"/>
      <c r="AD676" s="64"/>
      <c r="AE676" s="64"/>
      <c r="AF676" s="64"/>
      <c r="AG676" s="64"/>
      <c r="AH676" s="64"/>
      <c r="AI676" s="64"/>
      <c r="AJ676" s="64"/>
      <c r="AK676" s="64"/>
      <c r="AL676" s="64"/>
      <c r="AM676" s="64"/>
      <c r="AN676" s="64"/>
      <c r="AO676" s="64"/>
      <c r="AP676" s="64"/>
      <c r="AQ676" s="64"/>
      <c r="AR676" s="64"/>
      <c r="AS676" s="64"/>
      <c r="AT676" s="64"/>
      <c r="AU676" s="64"/>
      <c r="AV676" s="64"/>
      <c r="AW676" s="64"/>
      <c r="AX676" s="64"/>
      <c r="AY676" s="64"/>
      <c r="AZ676" s="64"/>
      <c r="BA676" s="64"/>
      <c r="BB676" s="64"/>
      <c r="BC676" s="64"/>
      <c r="BD676" s="64"/>
      <c r="BE676" s="64"/>
      <c r="BF676" s="64"/>
      <c r="BG676" s="64"/>
      <c r="BH676" s="64"/>
      <c r="BI676" s="64"/>
      <c r="BJ676" s="64"/>
      <c r="BK676" s="69"/>
      <c r="BL676" s="36"/>
    </row>
    <row r="677" spans="4:64" x14ac:dyDescent="0.15">
      <c r="D677" s="64"/>
      <c r="E677" s="64"/>
      <c r="F677" s="64"/>
      <c r="G677" s="64"/>
      <c r="H677" s="64"/>
      <c r="I677" s="64"/>
      <c r="J677" s="64"/>
      <c r="K677" s="64"/>
      <c r="L677" s="64"/>
      <c r="M677" s="64"/>
      <c r="N677" s="64"/>
      <c r="O677" s="64"/>
      <c r="P677" s="64"/>
      <c r="Q677" s="64"/>
      <c r="R677" s="64"/>
      <c r="S677" s="64"/>
      <c r="T677" s="64"/>
      <c r="U677" s="64"/>
      <c r="V677" s="64"/>
      <c r="W677" s="64"/>
      <c r="X677" s="64"/>
      <c r="Y677" s="64"/>
      <c r="Z677" s="64"/>
      <c r="AA677" s="64"/>
      <c r="AB677" s="64"/>
      <c r="AC677" s="64"/>
      <c r="AD677" s="64"/>
      <c r="AE677" s="64"/>
      <c r="AF677" s="64"/>
      <c r="AG677" s="64"/>
      <c r="AH677" s="64"/>
      <c r="AI677" s="64"/>
      <c r="AJ677" s="64"/>
      <c r="AK677" s="64"/>
      <c r="AL677" s="64"/>
      <c r="AM677" s="64"/>
      <c r="AN677" s="64"/>
      <c r="AO677" s="64"/>
      <c r="AP677" s="64"/>
      <c r="AQ677" s="64"/>
      <c r="AR677" s="64"/>
      <c r="AS677" s="64"/>
      <c r="AT677" s="64"/>
      <c r="AU677" s="64"/>
      <c r="AV677" s="64"/>
      <c r="AW677" s="64"/>
      <c r="AX677" s="64"/>
      <c r="AY677" s="64"/>
      <c r="AZ677" s="64"/>
      <c r="BA677" s="64"/>
      <c r="BB677" s="64"/>
      <c r="BC677" s="64"/>
      <c r="BD677" s="64"/>
      <c r="BE677" s="64"/>
      <c r="BF677" s="64"/>
      <c r="BG677" s="64"/>
      <c r="BH677" s="64"/>
      <c r="BI677" s="64"/>
      <c r="BJ677" s="64"/>
      <c r="BK677" s="69"/>
      <c r="BL677" s="36"/>
    </row>
    <row r="678" spans="4:64" x14ac:dyDescent="0.15">
      <c r="D678" s="64"/>
      <c r="E678" s="64"/>
      <c r="F678" s="64"/>
      <c r="G678" s="64"/>
      <c r="H678" s="64"/>
      <c r="I678" s="64"/>
      <c r="J678" s="64"/>
      <c r="K678" s="64"/>
      <c r="L678" s="64"/>
      <c r="M678" s="64"/>
      <c r="N678" s="64"/>
      <c r="O678" s="64"/>
      <c r="P678" s="64"/>
      <c r="Q678" s="64"/>
      <c r="R678" s="64"/>
      <c r="S678" s="64"/>
      <c r="T678" s="64"/>
      <c r="U678" s="64"/>
      <c r="V678" s="64"/>
      <c r="W678" s="64"/>
      <c r="X678" s="64"/>
      <c r="Y678" s="64"/>
      <c r="Z678" s="64"/>
      <c r="AA678" s="64"/>
      <c r="AB678" s="64"/>
      <c r="AC678" s="64"/>
      <c r="AD678" s="64"/>
      <c r="AE678" s="64"/>
      <c r="AF678" s="64"/>
      <c r="AG678" s="64"/>
      <c r="AH678" s="64"/>
      <c r="AI678" s="64"/>
      <c r="AJ678" s="64"/>
      <c r="AK678" s="64"/>
      <c r="AL678" s="64"/>
      <c r="AM678" s="64"/>
      <c r="AN678" s="64"/>
      <c r="AO678" s="64"/>
      <c r="AP678" s="64"/>
      <c r="AQ678" s="64"/>
      <c r="AR678" s="64"/>
      <c r="AS678" s="64"/>
      <c r="AT678" s="64"/>
      <c r="AU678" s="64"/>
      <c r="AV678" s="64"/>
      <c r="AW678" s="64"/>
      <c r="AX678" s="64"/>
      <c r="AY678" s="64"/>
      <c r="AZ678" s="64"/>
      <c r="BA678" s="64"/>
      <c r="BB678" s="64"/>
      <c r="BC678" s="64"/>
      <c r="BD678" s="64"/>
      <c r="BE678" s="64"/>
      <c r="BF678" s="64"/>
      <c r="BG678" s="64"/>
      <c r="BH678" s="64"/>
      <c r="BI678" s="64"/>
      <c r="BJ678" s="64"/>
      <c r="BK678" s="69"/>
      <c r="BL678" s="36"/>
    </row>
    <row r="679" spans="4:64" x14ac:dyDescent="0.15">
      <c r="D679" s="64"/>
      <c r="E679" s="64"/>
      <c r="F679" s="64"/>
      <c r="G679" s="64"/>
      <c r="H679" s="64"/>
      <c r="I679" s="64"/>
      <c r="J679" s="64"/>
      <c r="K679" s="64"/>
      <c r="L679" s="64"/>
      <c r="M679" s="64"/>
      <c r="N679" s="64"/>
      <c r="O679" s="64"/>
      <c r="P679" s="64"/>
      <c r="Q679" s="64"/>
      <c r="R679" s="64"/>
      <c r="S679" s="64"/>
      <c r="T679" s="64"/>
      <c r="U679" s="64"/>
      <c r="V679" s="64"/>
      <c r="W679" s="64"/>
      <c r="X679" s="64"/>
      <c r="Y679" s="64"/>
      <c r="Z679" s="64"/>
      <c r="AA679" s="64"/>
      <c r="AB679" s="64"/>
      <c r="AC679" s="64"/>
      <c r="AD679" s="64"/>
      <c r="AE679" s="64"/>
      <c r="AF679" s="64"/>
      <c r="AG679" s="64"/>
      <c r="AH679" s="64"/>
      <c r="AI679" s="64"/>
      <c r="AJ679" s="64"/>
      <c r="AK679" s="64"/>
      <c r="AL679" s="64"/>
      <c r="AM679" s="64"/>
      <c r="AN679" s="64"/>
      <c r="AO679" s="64"/>
      <c r="AP679" s="64"/>
      <c r="AQ679" s="64"/>
      <c r="AR679" s="64"/>
      <c r="AS679" s="64"/>
      <c r="AT679" s="64"/>
      <c r="AU679" s="64"/>
      <c r="AV679" s="64"/>
      <c r="AW679" s="64"/>
      <c r="AX679" s="64"/>
      <c r="AY679" s="64"/>
      <c r="AZ679" s="64"/>
      <c r="BA679" s="64"/>
      <c r="BB679" s="64"/>
      <c r="BC679" s="64"/>
      <c r="BD679" s="64"/>
      <c r="BE679" s="64"/>
      <c r="BF679" s="64"/>
      <c r="BG679" s="64"/>
      <c r="BH679" s="64"/>
      <c r="BI679" s="64"/>
      <c r="BJ679" s="64"/>
      <c r="BK679" s="69"/>
      <c r="BL679" s="36"/>
    </row>
    <row r="680" spans="4:64" x14ac:dyDescent="0.15">
      <c r="D680" s="64"/>
      <c r="E680" s="64"/>
      <c r="F680" s="64"/>
      <c r="G680" s="64"/>
      <c r="H680" s="64"/>
      <c r="I680" s="64"/>
      <c r="J680" s="64"/>
      <c r="K680" s="64"/>
      <c r="L680" s="64"/>
      <c r="M680" s="64"/>
      <c r="N680" s="64"/>
      <c r="O680" s="64"/>
      <c r="P680" s="64"/>
      <c r="Q680" s="64"/>
      <c r="R680" s="64"/>
      <c r="S680" s="64"/>
      <c r="T680" s="64"/>
      <c r="U680" s="64"/>
      <c r="V680" s="64"/>
      <c r="W680" s="64"/>
      <c r="X680" s="64"/>
      <c r="Y680" s="64"/>
      <c r="Z680" s="64"/>
      <c r="AA680" s="64"/>
      <c r="AB680" s="64"/>
      <c r="AC680" s="64"/>
      <c r="AD680" s="64"/>
      <c r="AE680" s="64"/>
      <c r="AF680" s="64"/>
      <c r="AG680" s="64"/>
      <c r="AH680" s="64"/>
      <c r="AI680" s="64"/>
      <c r="AJ680" s="64"/>
      <c r="AK680" s="64"/>
      <c r="AL680" s="64"/>
      <c r="AM680" s="64"/>
      <c r="AN680" s="64"/>
      <c r="AO680" s="64"/>
      <c r="AP680" s="64"/>
      <c r="AQ680" s="64"/>
      <c r="AR680" s="64"/>
      <c r="AS680" s="64"/>
      <c r="AT680" s="64"/>
      <c r="AU680" s="64"/>
      <c r="AV680" s="64"/>
      <c r="AW680" s="64"/>
      <c r="AX680" s="64"/>
      <c r="AY680" s="64"/>
      <c r="AZ680" s="64"/>
      <c r="BA680" s="64"/>
      <c r="BB680" s="64"/>
      <c r="BC680" s="64"/>
      <c r="BD680" s="64"/>
      <c r="BE680" s="64"/>
      <c r="BF680" s="64"/>
      <c r="BG680" s="64"/>
      <c r="BH680" s="64"/>
      <c r="BI680" s="64"/>
      <c r="BJ680" s="64"/>
      <c r="BK680" s="69"/>
      <c r="BL680" s="36"/>
    </row>
    <row r="681" spans="4:64" x14ac:dyDescent="0.15">
      <c r="D681" s="64"/>
      <c r="E681" s="64"/>
      <c r="F681" s="64"/>
      <c r="G681" s="64"/>
      <c r="H681" s="64"/>
      <c r="I681" s="64"/>
      <c r="J681" s="64"/>
      <c r="K681" s="64"/>
      <c r="L681" s="64"/>
      <c r="M681" s="64"/>
      <c r="N681" s="64"/>
      <c r="O681" s="64"/>
      <c r="P681" s="64"/>
      <c r="Q681" s="64"/>
      <c r="R681" s="64"/>
      <c r="S681" s="64"/>
      <c r="T681" s="64"/>
      <c r="U681" s="64"/>
      <c r="V681" s="64"/>
      <c r="W681" s="64"/>
      <c r="X681" s="64"/>
      <c r="Y681" s="64"/>
      <c r="Z681" s="64"/>
      <c r="AA681" s="64"/>
      <c r="AB681" s="64"/>
      <c r="AC681" s="64"/>
      <c r="AD681" s="64"/>
      <c r="AE681" s="64"/>
      <c r="AF681" s="64"/>
      <c r="AG681" s="64"/>
      <c r="AH681" s="64"/>
      <c r="AI681" s="64"/>
      <c r="AJ681" s="64"/>
      <c r="AK681" s="64"/>
      <c r="AL681" s="64"/>
      <c r="AM681" s="64"/>
      <c r="AN681" s="64"/>
      <c r="AO681" s="64"/>
      <c r="AP681" s="64"/>
      <c r="AQ681" s="64"/>
      <c r="AR681" s="64"/>
      <c r="AS681" s="64"/>
      <c r="AT681" s="64"/>
      <c r="AU681" s="64"/>
      <c r="AV681" s="64"/>
      <c r="AW681" s="64"/>
      <c r="AX681" s="64"/>
      <c r="AY681" s="64"/>
      <c r="AZ681" s="64"/>
      <c r="BA681" s="64"/>
      <c r="BB681" s="64"/>
      <c r="BC681" s="64"/>
      <c r="BD681" s="64"/>
      <c r="BE681" s="64"/>
      <c r="BF681" s="64"/>
      <c r="BG681" s="64"/>
      <c r="BH681" s="64"/>
      <c r="BI681" s="64"/>
      <c r="BJ681" s="64"/>
      <c r="BK681" s="69"/>
      <c r="BL681" s="36"/>
    </row>
    <row r="682" spans="4:64" x14ac:dyDescent="0.15">
      <c r="D682" s="64"/>
      <c r="E682" s="64"/>
      <c r="F682" s="64"/>
      <c r="G682" s="64"/>
      <c r="H682" s="64"/>
      <c r="I682" s="64"/>
      <c r="J682" s="64"/>
      <c r="K682" s="64"/>
      <c r="L682" s="64"/>
      <c r="M682" s="64"/>
      <c r="N682" s="64"/>
      <c r="O682" s="64"/>
      <c r="P682" s="64"/>
      <c r="Q682" s="64"/>
      <c r="R682" s="64"/>
      <c r="S682" s="64"/>
      <c r="T682" s="64"/>
      <c r="U682" s="64"/>
      <c r="V682" s="64"/>
      <c r="W682" s="64"/>
      <c r="X682" s="64"/>
      <c r="Y682" s="64"/>
      <c r="Z682" s="64"/>
      <c r="AA682" s="64"/>
      <c r="AB682" s="64"/>
      <c r="AC682" s="64"/>
      <c r="AD682" s="64"/>
      <c r="AE682" s="64"/>
      <c r="AF682" s="64"/>
      <c r="AG682" s="64"/>
      <c r="AH682" s="64"/>
      <c r="AI682" s="64"/>
      <c r="AJ682" s="64"/>
      <c r="AK682" s="64"/>
      <c r="AL682" s="64"/>
      <c r="AM682" s="64"/>
      <c r="AN682" s="64"/>
      <c r="AO682" s="64"/>
      <c r="AP682" s="64"/>
      <c r="AQ682" s="64"/>
      <c r="AR682" s="64"/>
      <c r="AS682" s="64"/>
      <c r="AT682" s="64"/>
      <c r="AU682" s="64"/>
      <c r="AV682" s="64"/>
      <c r="AW682" s="64"/>
      <c r="AX682" s="64"/>
      <c r="AY682" s="64"/>
      <c r="AZ682" s="64"/>
      <c r="BA682" s="64"/>
      <c r="BB682" s="64"/>
      <c r="BC682" s="64"/>
      <c r="BD682" s="64"/>
      <c r="BE682" s="64"/>
      <c r="BF682" s="64"/>
      <c r="BG682" s="64"/>
      <c r="BH682" s="64"/>
      <c r="BI682" s="64"/>
      <c r="BJ682" s="64"/>
      <c r="BK682" s="69"/>
      <c r="BL682" s="36"/>
    </row>
    <row r="683" spans="4:64" x14ac:dyDescent="0.15">
      <c r="D683" s="64"/>
      <c r="E683" s="64"/>
      <c r="F683" s="64"/>
      <c r="G683" s="64"/>
      <c r="H683" s="64"/>
      <c r="I683" s="64"/>
      <c r="J683" s="64"/>
      <c r="K683" s="64"/>
      <c r="L683" s="64"/>
      <c r="M683" s="64"/>
      <c r="N683" s="64"/>
      <c r="O683" s="64"/>
      <c r="P683" s="64"/>
      <c r="Q683" s="64"/>
      <c r="R683" s="64"/>
      <c r="S683" s="64"/>
      <c r="T683" s="64"/>
      <c r="U683" s="64"/>
      <c r="V683" s="64"/>
      <c r="W683" s="64"/>
      <c r="X683" s="64"/>
      <c r="Y683" s="64"/>
      <c r="Z683" s="64"/>
      <c r="AA683" s="64"/>
      <c r="AB683" s="64"/>
      <c r="AC683" s="64"/>
      <c r="AD683" s="64"/>
      <c r="AE683" s="64"/>
      <c r="AF683" s="64"/>
      <c r="AG683" s="64"/>
      <c r="AH683" s="64"/>
      <c r="AI683" s="64"/>
      <c r="AJ683" s="64"/>
      <c r="AK683" s="64"/>
      <c r="AL683" s="64"/>
      <c r="AM683" s="64"/>
      <c r="AN683" s="64"/>
      <c r="AO683" s="64"/>
      <c r="AP683" s="64"/>
      <c r="AQ683" s="64"/>
      <c r="AR683" s="64"/>
      <c r="AS683" s="64"/>
      <c r="AT683" s="64"/>
      <c r="AU683" s="64"/>
      <c r="AV683" s="64"/>
      <c r="AW683" s="64"/>
      <c r="AX683" s="64"/>
      <c r="AY683" s="64"/>
      <c r="AZ683" s="64"/>
      <c r="BA683" s="64"/>
      <c r="BB683" s="64"/>
      <c r="BC683" s="64"/>
      <c r="BD683" s="64"/>
      <c r="BE683" s="64"/>
      <c r="BF683" s="64"/>
      <c r="BG683" s="64"/>
      <c r="BH683" s="64"/>
      <c r="BI683" s="64"/>
      <c r="BJ683" s="64"/>
      <c r="BK683" s="69"/>
      <c r="BL683" s="36"/>
    </row>
    <row r="684" spans="4:64" x14ac:dyDescent="0.15">
      <c r="D684" s="64"/>
      <c r="E684" s="64"/>
      <c r="F684" s="64"/>
      <c r="G684" s="64"/>
      <c r="H684" s="64"/>
      <c r="I684" s="64"/>
      <c r="J684" s="64"/>
      <c r="K684" s="64"/>
      <c r="L684" s="64"/>
      <c r="M684" s="64"/>
      <c r="N684" s="64"/>
      <c r="O684" s="64"/>
      <c r="P684" s="64"/>
      <c r="Q684" s="64"/>
      <c r="R684" s="64"/>
      <c r="S684" s="64"/>
      <c r="T684" s="64"/>
      <c r="U684" s="64"/>
      <c r="V684" s="64"/>
      <c r="W684" s="64"/>
      <c r="X684" s="64"/>
      <c r="Y684" s="64"/>
      <c r="Z684" s="64"/>
      <c r="AA684" s="64"/>
      <c r="AB684" s="64"/>
      <c r="AC684" s="64"/>
      <c r="AD684" s="64"/>
      <c r="AE684" s="64"/>
      <c r="AF684" s="64"/>
      <c r="AG684" s="64"/>
      <c r="AH684" s="64"/>
      <c r="AI684" s="64"/>
      <c r="AJ684" s="64"/>
      <c r="AK684" s="64"/>
      <c r="AL684" s="64"/>
      <c r="AM684" s="64"/>
      <c r="AN684" s="64"/>
      <c r="AO684" s="64"/>
      <c r="AP684" s="64"/>
      <c r="AQ684" s="64"/>
      <c r="AR684" s="64"/>
      <c r="AS684" s="64"/>
      <c r="AT684" s="64"/>
      <c r="AU684" s="64"/>
      <c r="AV684" s="64"/>
      <c r="AW684" s="64"/>
      <c r="AX684" s="64"/>
      <c r="AY684" s="64"/>
      <c r="AZ684" s="64"/>
      <c r="BA684" s="64"/>
      <c r="BB684" s="64"/>
      <c r="BC684" s="64"/>
      <c r="BD684" s="64"/>
      <c r="BE684" s="64"/>
      <c r="BF684" s="64"/>
      <c r="BG684" s="64"/>
      <c r="BH684" s="64"/>
      <c r="BI684" s="64"/>
      <c r="BJ684" s="64"/>
      <c r="BK684" s="69"/>
      <c r="BL684" s="36"/>
    </row>
    <row r="685" spans="4:64" x14ac:dyDescent="0.15">
      <c r="D685" s="64"/>
      <c r="E685" s="64"/>
      <c r="F685" s="64"/>
      <c r="G685" s="64"/>
      <c r="H685" s="64"/>
      <c r="I685" s="64"/>
      <c r="J685" s="64"/>
      <c r="K685" s="64"/>
      <c r="L685" s="64"/>
      <c r="M685" s="64"/>
      <c r="N685" s="64"/>
      <c r="O685" s="64"/>
      <c r="P685" s="64"/>
      <c r="Q685" s="64"/>
      <c r="R685" s="64"/>
      <c r="S685" s="64"/>
      <c r="T685" s="64"/>
      <c r="U685" s="64"/>
      <c r="V685" s="64"/>
      <c r="W685" s="64"/>
      <c r="X685" s="64"/>
      <c r="Y685" s="64"/>
      <c r="Z685" s="64"/>
      <c r="AA685" s="64"/>
      <c r="AB685" s="64"/>
      <c r="AC685" s="64"/>
      <c r="AD685" s="64"/>
      <c r="AE685" s="64"/>
      <c r="AF685" s="64"/>
      <c r="AG685" s="64"/>
      <c r="AH685" s="64"/>
      <c r="AI685" s="64"/>
      <c r="AJ685" s="64"/>
      <c r="AK685" s="64"/>
      <c r="AL685" s="64"/>
      <c r="AM685" s="64"/>
      <c r="AN685" s="64"/>
      <c r="AO685" s="64"/>
      <c r="AP685" s="64"/>
      <c r="AQ685" s="64"/>
      <c r="AR685" s="64"/>
      <c r="AS685" s="64"/>
      <c r="AT685" s="64"/>
      <c r="AU685" s="64"/>
      <c r="AV685" s="64"/>
      <c r="AW685" s="64"/>
      <c r="AX685" s="64"/>
      <c r="AY685" s="64"/>
      <c r="AZ685" s="64"/>
      <c r="BA685" s="64"/>
      <c r="BB685" s="64"/>
      <c r="BC685" s="64"/>
      <c r="BD685" s="64"/>
      <c r="BE685" s="64"/>
      <c r="BF685" s="64"/>
      <c r="BG685" s="64"/>
      <c r="BH685" s="64"/>
      <c r="BI685" s="64"/>
      <c r="BJ685" s="64"/>
      <c r="BK685" s="69"/>
      <c r="BL685" s="36"/>
    </row>
    <row r="686" spans="4:64" x14ac:dyDescent="0.15">
      <c r="D686" s="64"/>
      <c r="E686" s="64"/>
      <c r="F686" s="64"/>
      <c r="G686" s="64"/>
      <c r="H686" s="64"/>
      <c r="I686" s="64"/>
      <c r="J686" s="64"/>
      <c r="K686" s="64"/>
      <c r="L686" s="64"/>
      <c r="M686" s="64"/>
      <c r="N686" s="64"/>
      <c r="O686" s="64"/>
      <c r="P686" s="64"/>
      <c r="Q686" s="64"/>
      <c r="R686" s="64"/>
      <c r="S686" s="64"/>
      <c r="T686" s="64"/>
      <c r="U686" s="64"/>
      <c r="V686" s="64"/>
      <c r="W686" s="64"/>
      <c r="X686" s="64"/>
      <c r="Y686" s="64"/>
      <c r="Z686" s="64"/>
      <c r="AA686" s="64"/>
      <c r="AB686" s="64"/>
      <c r="AC686" s="64"/>
      <c r="AD686" s="64"/>
      <c r="AE686" s="64"/>
      <c r="AF686" s="64"/>
      <c r="AG686" s="64"/>
      <c r="AH686" s="64"/>
      <c r="AI686" s="64"/>
      <c r="AJ686" s="64"/>
      <c r="AK686" s="64"/>
      <c r="AL686" s="64"/>
      <c r="AM686" s="64"/>
      <c r="AN686" s="64"/>
      <c r="AO686" s="64"/>
      <c r="AP686" s="64"/>
      <c r="AQ686" s="64"/>
      <c r="AR686" s="64"/>
      <c r="AS686" s="64"/>
      <c r="AT686" s="64"/>
      <c r="AU686" s="64"/>
      <c r="AV686" s="64"/>
      <c r="AW686" s="64"/>
      <c r="AX686" s="64"/>
      <c r="AY686" s="64"/>
      <c r="AZ686" s="64"/>
      <c r="BA686" s="64"/>
      <c r="BB686" s="64"/>
      <c r="BC686" s="64"/>
      <c r="BD686" s="64"/>
      <c r="BE686" s="64"/>
      <c r="BF686" s="64"/>
      <c r="BG686" s="64"/>
      <c r="BH686" s="64"/>
      <c r="BI686" s="64"/>
      <c r="BJ686" s="64"/>
      <c r="BK686" s="69"/>
      <c r="BL686" s="36"/>
    </row>
    <row r="687" spans="4:64" x14ac:dyDescent="0.15">
      <c r="D687" s="64"/>
      <c r="E687" s="64"/>
      <c r="F687" s="64"/>
      <c r="G687" s="64"/>
      <c r="H687" s="64"/>
      <c r="I687" s="64"/>
      <c r="J687" s="64"/>
      <c r="K687" s="64"/>
      <c r="L687" s="64"/>
      <c r="M687" s="64"/>
      <c r="N687" s="64"/>
      <c r="O687" s="64"/>
      <c r="P687" s="64"/>
      <c r="Q687" s="64"/>
      <c r="R687" s="64"/>
      <c r="S687" s="64"/>
      <c r="T687" s="64"/>
      <c r="U687" s="64"/>
      <c r="V687" s="64"/>
      <c r="W687" s="64"/>
      <c r="X687" s="64"/>
      <c r="Y687" s="64"/>
      <c r="Z687" s="64"/>
      <c r="AA687" s="64"/>
      <c r="AB687" s="64"/>
      <c r="AC687" s="64"/>
      <c r="AD687" s="64"/>
      <c r="AE687" s="64"/>
      <c r="AF687" s="64"/>
      <c r="AG687" s="64"/>
      <c r="AH687" s="64"/>
      <c r="AI687" s="64"/>
      <c r="AJ687" s="64"/>
      <c r="AK687" s="64"/>
      <c r="AL687" s="64"/>
      <c r="AM687" s="64"/>
      <c r="AN687" s="64"/>
      <c r="AO687" s="64"/>
      <c r="AP687" s="64"/>
      <c r="AQ687" s="64"/>
      <c r="AR687" s="64"/>
      <c r="AS687" s="64"/>
      <c r="AT687" s="64"/>
      <c r="AU687" s="64"/>
      <c r="AV687" s="64"/>
      <c r="AW687" s="64"/>
      <c r="AX687" s="64"/>
      <c r="AY687" s="64"/>
      <c r="AZ687" s="64"/>
      <c r="BA687" s="64"/>
      <c r="BB687" s="64"/>
      <c r="BC687" s="64"/>
      <c r="BD687" s="64"/>
      <c r="BE687" s="64"/>
      <c r="BF687" s="64"/>
      <c r="BG687" s="64"/>
      <c r="BH687" s="64"/>
      <c r="BI687" s="64"/>
      <c r="BJ687" s="64"/>
      <c r="BK687" s="69"/>
      <c r="BL687" s="36"/>
    </row>
    <row r="688" spans="4:64" x14ac:dyDescent="0.15">
      <c r="D688" s="64"/>
      <c r="E688" s="64"/>
      <c r="F688" s="64"/>
      <c r="G688" s="64"/>
      <c r="H688" s="64"/>
      <c r="I688" s="64"/>
      <c r="J688" s="64"/>
      <c r="K688" s="64"/>
      <c r="L688" s="64"/>
      <c r="M688" s="64"/>
      <c r="N688" s="64"/>
      <c r="O688" s="64"/>
      <c r="P688" s="64"/>
      <c r="Q688" s="64"/>
      <c r="R688" s="64"/>
      <c r="S688" s="64"/>
      <c r="T688" s="64"/>
      <c r="U688" s="64"/>
      <c r="V688" s="64"/>
      <c r="W688" s="64"/>
      <c r="X688" s="64"/>
      <c r="Y688" s="64"/>
      <c r="Z688" s="64"/>
      <c r="AA688" s="64"/>
      <c r="AB688" s="64"/>
      <c r="AC688" s="64"/>
      <c r="AD688" s="64"/>
      <c r="AE688" s="64"/>
      <c r="AF688" s="64"/>
      <c r="AG688" s="64"/>
      <c r="AH688" s="64"/>
      <c r="AI688" s="64"/>
      <c r="AJ688" s="64"/>
      <c r="AK688" s="64"/>
      <c r="AL688" s="64"/>
      <c r="AM688" s="64"/>
      <c r="AN688" s="64"/>
      <c r="AO688" s="64"/>
      <c r="AP688" s="64"/>
      <c r="AQ688" s="64"/>
      <c r="AR688" s="64"/>
      <c r="AS688" s="64"/>
      <c r="AT688" s="64"/>
      <c r="AU688" s="64"/>
      <c r="AV688" s="64"/>
      <c r="AW688" s="64"/>
      <c r="AX688" s="64"/>
      <c r="AY688" s="64"/>
      <c r="AZ688" s="64"/>
      <c r="BA688" s="64"/>
      <c r="BB688" s="64"/>
      <c r="BC688" s="64"/>
      <c r="BD688" s="64"/>
      <c r="BE688" s="64"/>
      <c r="BF688" s="64"/>
      <c r="BG688" s="64"/>
      <c r="BH688" s="64"/>
      <c r="BI688" s="64"/>
      <c r="BJ688" s="64"/>
      <c r="BK688" s="69"/>
      <c r="BL688" s="36"/>
    </row>
    <row r="689" spans="4:64" x14ac:dyDescent="0.15">
      <c r="D689" s="64"/>
      <c r="E689" s="64"/>
      <c r="F689" s="64"/>
      <c r="G689" s="64"/>
      <c r="H689" s="64"/>
      <c r="I689" s="64"/>
      <c r="J689" s="64"/>
      <c r="K689" s="64"/>
      <c r="L689" s="64"/>
      <c r="M689" s="64"/>
      <c r="N689" s="64"/>
      <c r="O689" s="64"/>
      <c r="P689" s="64"/>
      <c r="Q689" s="64"/>
      <c r="R689" s="64"/>
      <c r="S689" s="64"/>
      <c r="T689" s="64"/>
      <c r="U689" s="64"/>
      <c r="V689" s="64"/>
      <c r="W689" s="64"/>
      <c r="X689" s="64"/>
      <c r="Y689" s="64"/>
      <c r="Z689" s="64"/>
      <c r="AA689" s="64"/>
      <c r="AB689" s="64"/>
      <c r="AC689" s="64"/>
      <c r="AD689" s="64"/>
      <c r="AE689" s="64"/>
      <c r="AF689" s="64"/>
      <c r="AG689" s="64"/>
      <c r="AH689" s="64"/>
      <c r="AI689" s="64"/>
      <c r="AJ689" s="64"/>
      <c r="AK689" s="64"/>
      <c r="AL689" s="64"/>
      <c r="AM689" s="64"/>
      <c r="AN689" s="64"/>
      <c r="AO689" s="64"/>
      <c r="AP689" s="64"/>
      <c r="AQ689" s="64"/>
      <c r="AR689" s="64"/>
      <c r="AS689" s="64"/>
      <c r="AT689" s="64"/>
      <c r="AU689" s="64"/>
      <c r="AV689" s="64"/>
      <c r="AW689" s="64"/>
      <c r="AX689" s="64"/>
      <c r="AY689" s="64"/>
      <c r="AZ689" s="64"/>
      <c r="BA689" s="64"/>
      <c r="BB689" s="64"/>
      <c r="BC689" s="64"/>
      <c r="BD689" s="64"/>
      <c r="BE689" s="64"/>
      <c r="BF689" s="64"/>
      <c r="BG689" s="64"/>
      <c r="BH689" s="64"/>
      <c r="BI689" s="64"/>
      <c r="BJ689" s="64"/>
      <c r="BK689" s="69"/>
      <c r="BL689" s="36"/>
    </row>
    <row r="690" spans="4:64" x14ac:dyDescent="0.15">
      <c r="D690" s="64"/>
      <c r="E690" s="64"/>
      <c r="F690" s="64"/>
      <c r="G690" s="64"/>
      <c r="H690" s="64"/>
      <c r="I690" s="64"/>
      <c r="J690" s="64"/>
      <c r="K690" s="64"/>
      <c r="L690" s="64"/>
      <c r="M690" s="64"/>
      <c r="N690" s="64"/>
      <c r="O690" s="64"/>
      <c r="P690" s="64"/>
      <c r="Q690" s="64"/>
      <c r="R690" s="64"/>
      <c r="S690" s="64"/>
      <c r="T690" s="64"/>
      <c r="U690" s="64"/>
      <c r="V690" s="64"/>
      <c r="W690" s="64"/>
      <c r="X690" s="64"/>
      <c r="Y690" s="64"/>
      <c r="Z690" s="64"/>
      <c r="AA690" s="64"/>
      <c r="AB690" s="64"/>
      <c r="AC690" s="64"/>
      <c r="AD690" s="64"/>
      <c r="AE690" s="64"/>
      <c r="AF690" s="64"/>
      <c r="AG690" s="64"/>
      <c r="AH690" s="64"/>
      <c r="AI690" s="64"/>
      <c r="AJ690" s="64"/>
      <c r="AK690" s="64"/>
      <c r="AL690" s="64"/>
      <c r="AM690" s="64"/>
      <c r="AN690" s="64"/>
      <c r="AO690" s="64"/>
      <c r="AP690" s="64"/>
      <c r="AQ690" s="64"/>
      <c r="AR690" s="64"/>
      <c r="AS690" s="64"/>
      <c r="AT690" s="64"/>
      <c r="AU690" s="64"/>
      <c r="AV690" s="64"/>
      <c r="AW690" s="64"/>
      <c r="AX690" s="64"/>
      <c r="AY690" s="64"/>
      <c r="AZ690" s="64"/>
      <c r="BA690" s="64"/>
      <c r="BB690" s="64"/>
      <c r="BC690" s="64"/>
      <c r="BD690" s="64"/>
      <c r="BE690" s="64"/>
      <c r="BF690" s="64"/>
      <c r="BG690" s="64"/>
      <c r="BH690" s="64"/>
      <c r="BI690" s="64"/>
      <c r="BJ690" s="64"/>
      <c r="BK690" s="69"/>
      <c r="BL690" s="36"/>
    </row>
    <row r="691" spans="4:64" x14ac:dyDescent="0.15">
      <c r="D691" s="64"/>
      <c r="E691" s="64"/>
      <c r="F691" s="64"/>
      <c r="G691" s="64"/>
      <c r="H691" s="64"/>
      <c r="I691" s="64"/>
      <c r="J691" s="64"/>
      <c r="K691" s="64"/>
      <c r="L691" s="64"/>
      <c r="M691" s="64"/>
      <c r="N691" s="64"/>
      <c r="O691" s="64"/>
      <c r="P691" s="64"/>
      <c r="Q691" s="64"/>
      <c r="R691" s="64"/>
      <c r="S691" s="64"/>
      <c r="T691" s="64"/>
      <c r="U691" s="64"/>
      <c r="V691" s="64"/>
      <c r="W691" s="64"/>
      <c r="X691" s="64"/>
      <c r="Y691" s="64"/>
      <c r="Z691" s="64"/>
      <c r="AA691" s="64"/>
      <c r="AB691" s="64"/>
      <c r="AC691" s="64"/>
      <c r="AD691" s="64"/>
      <c r="AE691" s="64"/>
      <c r="AF691" s="64"/>
      <c r="AG691" s="64"/>
      <c r="AH691" s="64"/>
      <c r="AI691" s="64"/>
      <c r="AJ691" s="64"/>
      <c r="AK691" s="64"/>
      <c r="AL691" s="64"/>
      <c r="AM691" s="64"/>
      <c r="AN691" s="64"/>
      <c r="AO691" s="64"/>
      <c r="AP691" s="64"/>
      <c r="AQ691" s="64"/>
      <c r="AR691" s="64"/>
      <c r="AS691" s="64"/>
      <c r="AT691" s="64"/>
      <c r="AU691" s="64"/>
      <c r="AV691" s="64"/>
      <c r="AW691" s="64"/>
      <c r="AX691" s="64"/>
      <c r="AY691" s="64"/>
      <c r="AZ691" s="64"/>
      <c r="BA691" s="64"/>
      <c r="BB691" s="64"/>
      <c r="BC691" s="64"/>
      <c r="BD691" s="64"/>
      <c r="BE691" s="64"/>
      <c r="BF691" s="64"/>
      <c r="BG691" s="64"/>
      <c r="BH691" s="64"/>
      <c r="BI691" s="64"/>
      <c r="BJ691" s="64"/>
      <c r="BK691" s="69"/>
      <c r="BL691" s="36"/>
    </row>
    <row r="692" spans="4:64" x14ac:dyDescent="0.15">
      <c r="D692" s="64"/>
      <c r="E692" s="64"/>
      <c r="F692" s="64"/>
      <c r="G692" s="64"/>
      <c r="H692" s="64"/>
      <c r="I692" s="64"/>
      <c r="J692" s="64"/>
      <c r="K692" s="64"/>
      <c r="L692" s="64"/>
      <c r="M692" s="64"/>
      <c r="N692" s="64"/>
      <c r="O692" s="64"/>
      <c r="P692" s="64"/>
      <c r="Q692" s="64"/>
      <c r="R692" s="64"/>
      <c r="S692" s="64"/>
      <c r="T692" s="64"/>
      <c r="U692" s="64"/>
      <c r="V692" s="64"/>
      <c r="W692" s="64"/>
      <c r="X692" s="64"/>
      <c r="Y692" s="64"/>
      <c r="Z692" s="64"/>
      <c r="AA692" s="64"/>
      <c r="AB692" s="64"/>
      <c r="AC692" s="64"/>
      <c r="AD692" s="64"/>
      <c r="AE692" s="64"/>
      <c r="AF692" s="64"/>
      <c r="AG692" s="64"/>
      <c r="AH692" s="64"/>
      <c r="AI692" s="64"/>
      <c r="AJ692" s="64"/>
      <c r="AK692" s="64"/>
      <c r="AL692" s="64"/>
      <c r="AM692" s="64"/>
      <c r="AN692" s="64"/>
      <c r="AO692" s="64"/>
      <c r="AP692" s="64"/>
      <c r="AQ692" s="64"/>
      <c r="AR692" s="64"/>
      <c r="AS692" s="64"/>
      <c r="AT692" s="64"/>
      <c r="AU692" s="64"/>
      <c r="AV692" s="64"/>
      <c r="AW692" s="64"/>
      <c r="AX692" s="64"/>
      <c r="AY692" s="64"/>
      <c r="AZ692" s="64"/>
      <c r="BA692" s="64"/>
      <c r="BB692" s="64"/>
      <c r="BC692" s="64"/>
      <c r="BD692" s="64"/>
      <c r="BE692" s="64"/>
      <c r="BF692" s="64"/>
      <c r="BG692" s="64"/>
      <c r="BH692" s="64"/>
      <c r="BI692" s="64"/>
      <c r="BJ692" s="64"/>
      <c r="BK692" s="69"/>
      <c r="BL692" s="36"/>
    </row>
    <row r="693" spans="4:64" x14ac:dyDescent="0.15">
      <c r="D693" s="64"/>
      <c r="E693" s="64"/>
      <c r="F693" s="64"/>
      <c r="G693" s="64"/>
      <c r="H693" s="64"/>
      <c r="I693" s="64"/>
      <c r="J693" s="64"/>
      <c r="K693" s="64"/>
      <c r="L693" s="64"/>
      <c r="M693" s="64"/>
      <c r="N693" s="64"/>
      <c r="O693" s="64"/>
      <c r="P693" s="64"/>
      <c r="Q693" s="64"/>
      <c r="R693" s="64"/>
      <c r="S693" s="64"/>
      <c r="T693" s="64"/>
      <c r="U693" s="64"/>
      <c r="V693" s="64"/>
      <c r="W693" s="64"/>
      <c r="X693" s="64"/>
      <c r="Y693" s="64"/>
      <c r="Z693" s="64"/>
      <c r="AA693" s="64"/>
      <c r="AB693" s="64"/>
      <c r="AC693" s="64"/>
      <c r="AD693" s="64"/>
      <c r="AE693" s="64"/>
      <c r="AF693" s="64"/>
      <c r="AG693" s="64"/>
      <c r="AH693" s="64"/>
      <c r="AI693" s="64"/>
      <c r="AJ693" s="64"/>
      <c r="AK693" s="64"/>
      <c r="AL693" s="64"/>
      <c r="AM693" s="64"/>
      <c r="AN693" s="64"/>
      <c r="AO693" s="64"/>
      <c r="AP693" s="64"/>
      <c r="AQ693" s="64"/>
      <c r="AR693" s="64"/>
      <c r="AS693" s="64"/>
      <c r="AT693" s="64"/>
      <c r="AU693" s="64"/>
      <c r="AV693" s="64"/>
      <c r="AW693" s="64"/>
      <c r="AX693" s="64"/>
      <c r="AY693" s="64"/>
      <c r="AZ693" s="64"/>
      <c r="BA693" s="64"/>
      <c r="BB693" s="64"/>
      <c r="BC693" s="64"/>
      <c r="BD693" s="64"/>
      <c r="BE693" s="64"/>
      <c r="BF693" s="64"/>
      <c r="BG693" s="64"/>
      <c r="BH693" s="64"/>
      <c r="BI693" s="64"/>
      <c r="BJ693" s="64"/>
      <c r="BK693" s="69"/>
      <c r="BL693" s="36"/>
    </row>
    <row r="694" spans="4:64" x14ac:dyDescent="0.15">
      <c r="D694" s="64"/>
      <c r="E694" s="64"/>
      <c r="F694" s="64"/>
      <c r="G694" s="64"/>
      <c r="H694" s="64"/>
      <c r="I694" s="64"/>
      <c r="J694" s="64"/>
      <c r="K694" s="64"/>
      <c r="L694" s="64"/>
      <c r="M694" s="64"/>
      <c r="N694" s="64"/>
      <c r="O694" s="64"/>
      <c r="P694" s="64"/>
      <c r="Q694" s="64"/>
      <c r="R694" s="64"/>
      <c r="S694" s="64"/>
      <c r="T694" s="64"/>
      <c r="U694" s="64"/>
      <c r="V694" s="64"/>
      <c r="W694" s="64"/>
      <c r="X694" s="64"/>
      <c r="Y694" s="64"/>
      <c r="Z694" s="64"/>
      <c r="AA694" s="64"/>
      <c r="AB694" s="64"/>
      <c r="AC694" s="64"/>
      <c r="AD694" s="64"/>
      <c r="AE694" s="64"/>
      <c r="AF694" s="64"/>
      <c r="AG694" s="64"/>
      <c r="AH694" s="64"/>
      <c r="AI694" s="64"/>
      <c r="AJ694" s="64"/>
      <c r="AK694" s="64"/>
      <c r="AL694" s="64"/>
      <c r="AM694" s="64"/>
      <c r="AN694" s="64"/>
      <c r="AO694" s="64"/>
      <c r="AP694" s="64"/>
      <c r="AQ694" s="64"/>
      <c r="AR694" s="64"/>
      <c r="AS694" s="64"/>
      <c r="AT694" s="64"/>
      <c r="AU694" s="64"/>
      <c r="AV694" s="64"/>
      <c r="AW694" s="64"/>
      <c r="AX694" s="64"/>
      <c r="AY694" s="64"/>
      <c r="AZ694" s="64"/>
      <c r="BA694" s="64"/>
      <c r="BB694" s="64"/>
      <c r="BC694" s="64"/>
      <c r="BD694" s="64"/>
      <c r="BE694" s="64"/>
      <c r="BF694" s="64"/>
      <c r="BG694" s="64"/>
      <c r="BH694" s="64"/>
      <c r="BI694" s="64"/>
      <c r="BJ694" s="64"/>
      <c r="BK694" s="69"/>
      <c r="BL694" s="36"/>
    </row>
    <row r="695" spans="4:64" x14ac:dyDescent="0.15">
      <c r="D695" s="64"/>
      <c r="E695" s="64"/>
      <c r="F695" s="64"/>
      <c r="G695" s="64"/>
      <c r="H695" s="64"/>
      <c r="I695" s="64"/>
      <c r="J695" s="64"/>
      <c r="K695" s="64"/>
      <c r="L695" s="64"/>
      <c r="M695" s="64"/>
      <c r="N695" s="64"/>
      <c r="O695" s="64"/>
      <c r="P695" s="64"/>
      <c r="Q695" s="64"/>
      <c r="R695" s="64"/>
      <c r="S695" s="64"/>
      <c r="T695" s="64"/>
      <c r="U695" s="64"/>
      <c r="V695" s="64"/>
      <c r="W695" s="64"/>
      <c r="X695" s="64"/>
      <c r="Y695" s="64"/>
      <c r="Z695" s="64"/>
      <c r="AA695" s="64"/>
      <c r="AB695" s="64"/>
      <c r="AC695" s="64"/>
      <c r="AD695" s="64"/>
      <c r="AE695" s="64"/>
      <c r="AF695" s="64"/>
      <c r="AG695" s="64"/>
      <c r="AH695" s="64"/>
      <c r="AI695" s="64"/>
      <c r="AJ695" s="64"/>
      <c r="AK695" s="64"/>
      <c r="AL695" s="64"/>
      <c r="AM695" s="64"/>
      <c r="AN695" s="64"/>
      <c r="AO695" s="64"/>
      <c r="AP695" s="64"/>
      <c r="AQ695" s="64"/>
      <c r="AR695" s="64"/>
      <c r="AS695" s="64"/>
      <c r="AT695" s="64"/>
      <c r="AU695" s="64"/>
      <c r="AV695" s="64"/>
      <c r="AW695" s="64"/>
      <c r="AX695" s="64"/>
      <c r="AY695" s="64"/>
      <c r="AZ695" s="64"/>
      <c r="BA695" s="64"/>
      <c r="BB695" s="64"/>
      <c r="BC695" s="64"/>
      <c r="BD695" s="64"/>
      <c r="BE695" s="64"/>
      <c r="BF695" s="64"/>
      <c r="BG695" s="64"/>
      <c r="BH695" s="64"/>
      <c r="BI695" s="64"/>
      <c r="BJ695" s="64"/>
      <c r="BK695" s="69"/>
      <c r="BL695" s="36"/>
    </row>
    <row r="696" spans="4:64" x14ac:dyDescent="0.15">
      <c r="D696" s="64"/>
      <c r="E696" s="64"/>
      <c r="F696" s="64"/>
      <c r="G696" s="64"/>
      <c r="H696" s="64"/>
      <c r="I696" s="64"/>
      <c r="J696" s="64"/>
      <c r="K696" s="64"/>
      <c r="L696" s="64"/>
      <c r="M696" s="64"/>
      <c r="N696" s="64"/>
      <c r="O696" s="64"/>
      <c r="P696" s="64"/>
      <c r="Q696" s="64"/>
      <c r="R696" s="64"/>
      <c r="S696" s="64"/>
      <c r="T696" s="64"/>
      <c r="U696" s="64"/>
      <c r="V696" s="64"/>
      <c r="W696" s="64"/>
      <c r="X696" s="64"/>
      <c r="Y696" s="64"/>
      <c r="Z696" s="64"/>
      <c r="AA696" s="64"/>
      <c r="AB696" s="64"/>
      <c r="AC696" s="64"/>
      <c r="AD696" s="64"/>
      <c r="AE696" s="64"/>
      <c r="AF696" s="64"/>
      <c r="AG696" s="64"/>
      <c r="AH696" s="64"/>
      <c r="AI696" s="64"/>
      <c r="AJ696" s="64"/>
      <c r="AK696" s="64"/>
      <c r="AL696" s="64"/>
      <c r="AM696" s="64"/>
      <c r="AN696" s="64"/>
      <c r="AO696" s="64"/>
      <c r="AP696" s="64"/>
      <c r="AQ696" s="64"/>
      <c r="AR696" s="64"/>
      <c r="AS696" s="64"/>
      <c r="AT696" s="64"/>
      <c r="AU696" s="64"/>
      <c r="AV696" s="64"/>
      <c r="AW696" s="64"/>
      <c r="AX696" s="64"/>
      <c r="AY696" s="64"/>
      <c r="AZ696" s="64"/>
      <c r="BA696" s="64"/>
      <c r="BB696" s="64"/>
      <c r="BC696" s="64"/>
      <c r="BD696" s="64"/>
      <c r="BE696" s="64"/>
      <c r="BF696" s="64"/>
      <c r="BG696" s="64"/>
      <c r="BH696" s="64"/>
      <c r="BI696" s="64"/>
      <c r="BJ696" s="64"/>
      <c r="BK696" s="69"/>
      <c r="BL696" s="36"/>
    </row>
    <row r="697" spans="4:64" x14ac:dyDescent="0.15">
      <c r="D697" s="64"/>
      <c r="E697" s="64"/>
      <c r="F697" s="64"/>
      <c r="G697" s="64"/>
      <c r="H697" s="64"/>
      <c r="I697" s="64"/>
      <c r="J697" s="64"/>
      <c r="K697" s="64"/>
      <c r="L697" s="64"/>
      <c r="M697" s="64"/>
      <c r="N697" s="64"/>
      <c r="O697" s="64"/>
      <c r="P697" s="64"/>
      <c r="Q697" s="64"/>
      <c r="R697" s="64"/>
      <c r="S697" s="64"/>
      <c r="T697" s="64"/>
      <c r="U697" s="64"/>
      <c r="V697" s="64"/>
      <c r="W697" s="64"/>
      <c r="X697" s="64"/>
      <c r="Y697" s="64"/>
      <c r="Z697" s="64"/>
      <c r="AA697" s="64"/>
      <c r="AB697" s="64"/>
      <c r="AC697" s="64"/>
      <c r="AD697" s="64"/>
      <c r="AE697" s="64"/>
      <c r="AF697" s="64"/>
      <c r="AG697" s="64"/>
      <c r="AH697" s="64"/>
      <c r="AI697" s="64"/>
      <c r="AJ697" s="64"/>
      <c r="AK697" s="64"/>
      <c r="AL697" s="64"/>
      <c r="AM697" s="64"/>
      <c r="AN697" s="64"/>
      <c r="AO697" s="64"/>
      <c r="AP697" s="64"/>
      <c r="AQ697" s="64"/>
      <c r="AR697" s="64"/>
      <c r="AS697" s="64"/>
      <c r="AT697" s="64"/>
      <c r="AU697" s="64"/>
      <c r="AV697" s="64"/>
      <c r="AW697" s="64"/>
      <c r="AX697" s="64"/>
      <c r="AY697" s="64"/>
      <c r="AZ697" s="64"/>
      <c r="BA697" s="64"/>
      <c r="BB697" s="64"/>
      <c r="BC697" s="64"/>
      <c r="BD697" s="64"/>
      <c r="BE697" s="64"/>
      <c r="BF697" s="64"/>
      <c r="BG697" s="64"/>
      <c r="BH697" s="64"/>
      <c r="BI697" s="64"/>
      <c r="BJ697" s="64"/>
      <c r="BK697" s="69"/>
      <c r="BL697" s="36"/>
    </row>
    <row r="698" spans="4:64" x14ac:dyDescent="0.15">
      <c r="D698" s="64"/>
      <c r="E698" s="64"/>
      <c r="F698" s="64"/>
      <c r="G698" s="64"/>
      <c r="H698" s="64"/>
      <c r="I698" s="64"/>
      <c r="J698" s="64"/>
      <c r="K698" s="64"/>
      <c r="L698" s="64"/>
      <c r="M698" s="64"/>
      <c r="N698" s="64"/>
      <c r="O698" s="64"/>
      <c r="P698" s="64"/>
      <c r="Q698" s="64"/>
      <c r="R698" s="64"/>
      <c r="S698" s="64"/>
      <c r="T698" s="64"/>
      <c r="U698" s="64"/>
      <c r="V698" s="64"/>
      <c r="W698" s="64"/>
      <c r="X698" s="64"/>
      <c r="Y698" s="64"/>
      <c r="Z698" s="64"/>
      <c r="AA698" s="64"/>
      <c r="AB698" s="64"/>
      <c r="AC698" s="64"/>
      <c r="AD698" s="64"/>
      <c r="AE698" s="64"/>
      <c r="AF698" s="64"/>
      <c r="AG698" s="64"/>
      <c r="AH698" s="64"/>
      <c r="AI698" s="64"/>
      <c r="AJ698" s="64"/>
      <c r="AK698" s="64"/>
      <c r="AL698" s="64"/>
      <c r="AM698" s="64"/>
      <c r="AN698" s="64"/>
      <c r="AO698" s="64"/>
      <c r="AP698" s="64"/>
      <c r="AQ698" s="64"/>
      <c r="AR698" s="64"/>
      <c r="AS698" s="64"/>
      <c r="AT698" s="64"/>
      <c r="AU698" s="64"/>
      <c r="AV698" s="64"/>
      <c r="AW698" s="64"/>
      <c r="AX698" s="64"/>
      <c r="AY698" s="64"/>
      <c r="AZ698" s="64"/>
      <c r="BA698" s="64"/>
      <c r="BB698" s="64"/>
      <c r="BC698" s="64"/>
      <c r="BD698" s="64"/>
      <c r="BE698" s="64"/>
      <c r="BF698" s="64"/>
      <c r="BG698" s="64"/>
      <c r="BH698" s="64"/>
      <c r="BI698" s="64"/>
      <c r="BJ698" s="64"/>
      <c r="BK698" s="69"/>
      <c r="BL698" s="36"/>
    </row>
    <row r="699" spans="4:64" x14ac:dyDescent="0.15">
      <c r="D699" s="64"/>
      <c r="E699" s="64"/>
      <c r="F699" s="64"/>
      <c r="G699" s="64"/>
      <c r="H699" s="64"/>
      <c r="I699" s="64"/>
      <c r="J699" s="64"/>
      <c r="K699" s="64"/>
      <c r="L699" s="64"/>
      <c r="M699" s="64"/>
      <c r="N699" s="64"/>
      <c r="O699" s="64"/>
      <c r="P699" s="64"/>
      <c r="Q699" s="64"/>
      <c r="R699" s="64"/>
      <c r="S699" s="64"/>
      <c r="T699" s="64"/>
      <c r="U699" s="64"/>
      <c r="V699" s="64"/>
      <c r="W699" s="64"/>
      <c r="X699" s="64"/>
      <c r="Y699" s="64"/>
      <c r="Z699" s="64"/>
      <c r="AA699" s="64"/>
      <c r="AB699" s="64"/>
      <c r="AC699" s="64"/>
      <c r="AD699" s="64"/>
      <c r="AE699" s="64"/>
      <c r="AF699" s="64"/>
      <c r="AG699" s="64"/>
      <c r="AH699" s="64"/>
      <c r="AI699" s="64"/>
      <c r="AJ699" s="64"/>
      <c r="AK699" s="64"/>
      <c r="AL699" s="64"/>
      <c r="AM699" s="64"/>
      <c r="AN699" s="64"/>
      <c r="AO699" s="64"/>
      <c r="AP699" s="64"/>
      <c r="AQ699" s="64"/>
      <c r="AR699" s="64"/>
      <c r="AS699" s="64"/>
      <c r="AT699" s="64"/>
      <c r="AU699" s="64"/>
      <c r="AV699" s="64"/>
      <c r="AW699" s="64"/>
      <c r="AX699" s="64"/>
      <c r="AY699" s="64"/>
      <c r="AZ699" s="64"/>
      <c r="BA699" s="64"/>
      <c r="BB699" s="64"/>
      <c r="BC699" s="64"/>
      <c r="BD699" s="64"/>
      <c r="BE699" s="64"/>
      <c r="BF699" s="64"/>
      <c r="BG699" s="64"/>
      <c r="BH699" s="64"/>
      <c r="BI699" s="64"/>
      <c r="BJ699" s="64"/>
      <c r="BK699" s="69"/>
      <c r="BL699" s="36"/>
    </row>
    <row r="700" spans="4:64" x14ac:dyDescent="0.15">
      <c r="D700" s="64"/>
      <c r="E700" s="64"/>
      <c r="F700" s="64"/>
      <c r="G700" s="64"/>
      <c r="H700" s="64"/>
      <c r="I700" s="64"/>
      <c r="J700" s="64"/>
      <c r="K700" s="64"/>
      <c r="L700" s="64"/>
      <c r="M700" s="64"/>
      <c r="N700" s="64"/>
      <c r="O700" s="64"/>
      <c r="P700" s="64"/>
      <c r="Q700" s="64"/>
      <c r="R700" s="64"/>
      <c r="S700" s="64"/>
      <c r="T700" s="64"/>
      <c r="U700" s="64"/>
      <c r="V700" s="64"/>
      <c r="W700" s="64"/>
      <c r="X700" s="64"/>
      <c r="Y700" s="64"/>
      <c r="Z700" s="64"/>
      <c r="AA700" s="64"/>
      <c r="AB700" s="64"/>
      <c r="AC700" s="64"/>
      <c r="AD700" s="64"/>
      <c r="AE700" s="64"/>
      <c r="AF700" s="64"/>
      <c r="AG700" s="64"/>
      <c r="AH700" s="64"/>
      <c r="AI700" s="64"/>
      <c r="AJ700" s="64"/>
      <c r="AK700" s="64"/>
      <c r="AL700" s="64"/>
      <c r="AM700" s="64"/>
      <c r="AN700" s="64"/>
      <c r="AO700" s="64"/>
      <c r="AP700" s="64"/>
      <c r="AQ700" s="64"/>
      <c r="AR700" s="64"/>
      <c r="AS700" s="64"/>
      <c r="AT700" s="64"/>
      <c r="AU700" s="64"/>
      <c r="AV700" s="64"/>
      <c r="AW700" s="64"/>
      <c r="AX700" s="64"/>
      <c r="AY700" s="64"/>
      <c r="AZ700" s="64"/>
      <c r="BA700" s="64"/>
      <c r="BB700" s="64"/>
      <c r="BC700" s="64"/>
      <c r="BD700" s="64"/>
      <c r="BE700" s="64"/>
      <c r="BF700" s="64"/>
      <c r="BG700" s="64"/>
      <c r="BH700" s="64"/>
      <c r="BI700" s="64"/>
      <c r="BJ700" s="64"/>
      <c r="BK700" s="69"/>
      <c r="BL700" s="36"/>
    </row>
    <row r="701" spans="4:64" x14ac:dyDescent="0.15">
      <c r="D701" s="64"/>
      <c r="E701" s="64"/>
      <c r="F701" s="64"/>
      <c r="G701" s="64"/>
      <c r="H701" s="64"/>
      <c r="I701" s="64"/>
      <c r="J701" s="64"/>
      <c r="K701" s="64"/>
      <c r="L701" s="64"/>
      <c r="M701" s="64"/>
      <c r="N701" s="64"/>
      <c r="O701" s="64"/>
      <c r="P701" s="64"/>
      <c r="Q701" s="64"/>
      <c r="R701" s="64"/>
      <c r="S701" s="64"/>
      <c r="T701" s="64"/>
      <c r="U701" s="64"/>
      <c r="V701" s="64"/>
      <c r="W701" s="64"/>
      <c r="X701" s="64"/>
      <c r="Y701" s="64"/>
      <c r="Z701" s="64"/>
      <c r="AA701" s="64"/>
      <c r="AB701" s="64"/>
      <c r="AC701" s="64"/>
      <c r="AD701" s="64"/>
      <c r="AE701" s="64"/>
      <c r="AF701" s="64"/>
      <c r="AG701" s="64"/>
      <c r="AH701" s="64"/>
      <c r="AI701" s="64"/>
      <c r="AJ701" s="64"/>
      <c r="AK701" s="64"/>
      <c r="AL701" s="64"/>
      <c r="AM701" s="64"/>
      <c r="AN701" s="64"/>
      <c r="AO701" s="64"/>
      <c r="AP701" s="64"/>
      <c r="AQ701" s="64"/>
      <c r="AR701" s="64"/>
      <c r="AS701" s="64"/>
      <c r="AT701" s="64"/>
      <c r="AU701" s="64"/>
      <c r="AV701" s="64"/>
      <c r="AW701" s="64"/>
      <c r="AX701" s="64"/>
      <c r="AY701" s="64"/>
      <c r="AZ701" s="64"/>
      <c r="BA701" s="64"/>
      <c r="BB701" s="64"/>
      <c r="BC701" s="64"/>
      <c r="BD701" s="64"/>
      <c r="BE701" s="64"/>
      <c r="BF701" s="64"/>
      <c r="BG701" s="64"/>
      <c r="BH701" s="64"/>
      <c r="BI701" s="64"/>
      <c r="BJ701" s="64"/>
      <c r="BK701" s="69"/>
      <c r="BL701" s="36"/>
    </row>
    <row r="702" spans="4:64" x14ac:dyDescent="0.15">
      <c r="D702" s="64"/>
      <c r="E702" s="64"/>
      <c r="F702" s="64"/>
      <c r="G702" s="64"/>
      <c r="H702" s="64"/>
      <c r="I702" s="64"/>
      <c r="J702" s="64"/>
      <c r="K702" s="64"/>
      <c r="L702" s="64"/>
      <c r="M702" s="64"/>
      <c r="N702" s="64"/>
      <c r="O702" s="64"/>
      <c r="P702" s="64"/>
      <c r="Q702" s="64"/>
      <c r="R702" s="64"/>
      <c r="S702" s="64"/>
      <c r="T702" s="64"/>
      <c r="U702" s="64"/>
      <c r="V702" s="64"/>
      <c r="W702" s="64"/>
      <c r="X702" s="64"/>
      <c r="Y702" s="64"/>
      <c r="Z702" s="64"/>
      <c r="AA702" s="64"/>
      <c r="AB702" s="64"/>
      <c r="AC702" s="64"/>
      <c r="AD702" s="64"/>
      <c r="AE702" s="64"/>
      <c r="AF702" s="64"/>
      <c r="AG702" s="64"/>
      <c r="AH702" s="64"/>
      <c r="AI702" s="64"/>
      <c r="AJ702" s="64"/>
      <c r="AK702" s="64"/>
      <c r="AL702" s="64"/>
      <c r="AM702" s="64"/>
      <c r="AN702" s="64"/>
      <c r="AO702" s="64"/>
      <c r="AP702" s="64"/>
      <c r="AQ702" s="64"/>
      <c r="AR702" s="64"/>
      <c r="AS702" s="64"/>
      <c r="AT702" s="64"/>
      <c r="AU702" s="64"/>
      <c r="AV702" s="64"/>
      <c r="AW702" s="64"/>
      <c r="AX702" s="64"/>
      <c r="AY702" s="64"/>
      <c r="AZ702" s="64"/>
      <c r="BA702" s="64"/>
      <c r="BB702" s="64"/>
      <c r="BC702" s="64"/>
      <c r="BD702" s="64"/>
      <c r="BE702" s="64"/>
      <c r="BF702" s="64"/>
      <c r="BG702" s="64"/>
      <c r="BH702" s="64"/>
      <c r="BI702" s="64"/>
      <c r="BJ702" s="64"/>
      <c r="BK702" s="69"/>
      <c r="BL702" s="36"/>
    </row>
    <row r="703" spans="4:64" x14ac:dyDescent="0.15">
      <c r="D703" s="64"/>
      <c r="E703" s="64"/>
      <c r="F703" s="64"/>
      <c r="G703" s="64"/>
      <c r="H703" s="64"/>
      <c r="I703" s="64"/>
      <c r="J703" s="64"/>
      <c r="K703" s="64"/>
      <c r="L703" s="64"/>
      <c r="M703" s="64"/>
      <c r="N703" s="64"/>
      <c r="O703" s="64"/>
      <c r="P703" s="64"/>
      <c r="Q703" s="64"/>
      <c r="R703" s="64"/>
      <c r="S703" s="64"/>
      <c r="T703" s="64"/>
      <c r="U703" s="64"/>
      <c r="V703" s="64"/>
      <c r="W703" s="64"/>
      <c r="X703" s="64"/>
      <c r="Y703" s="64"/>
      <c r="Z703" s="64"/>
      <c r="AA703" s="64"/>
      <c r="AB703" s="64"/>
      <c r="AC703" s="64"/>
      <c r="AD703" s="64"/>
      <c r="AE703" s="64"/>
      <c r="AF703" s="64"/>
      <c r="AG703" s="64"/>
      <c r="AH703" s="64"/>
      <c r="AI703" s="64"/>
      <c r="AJ703" s="64"/>
      <c r="AK703" s="64"/>
      <c r="AL703" s="64"/>
      <c r="AM703" s="64"/>
      <c r="AN703" s="64"/>
      <c r="AO703" s="64"/>
      <c r="AP703" s="64"/>
      <c r="AQ703" s="64"/>
      <c r="AR703" s="64"/>
      <c r="AS703" s="64"/>
      <c r="AT703" s="64"/>
      <c r="AU703" s="64"/>
      <c r="AV703" s="64"/>
      <c r="AW703" s="64"/>
      <c r="AX703" s="64"/>
      <c r="AY703" s="64"/>
      <c r="AZ703" s="64"/>
      <c r="BA703" s="64"/>
      <c r="BB703" s="64"/>
      <c r="BC703" s="64"/>
      <c r="BD703" s="64"/>
      <c r="BE703" s="64"/>
      <c r="BF703" s="64"/>
      <c r="BG703" s="64"/>
      <c r="BH703" s="64"/>
      <c r="BI703" s="64"/>
      <c r="BJ703" s="64"/>
      <c r="BK703" s="69"/>
      <c r="BL703" s="36"/>
    </row>
    <row r="704" spans="4:64" x14ac:dyDescent="0.15">
      <c r="D704" s="64"/>
      <c r="E704" s="64"/>
      <c r="F704" s="64"/>
      <c r="G704" s="64"/>
      <c r="H704" s="64"/>
      <c r="I704" s="64"/>
      <c r="J704" s="64"/>
      <c r="K704" s="64"/>
      <c r="L704" s="64"/>
      <c r="M704" s="64"/>
      <c r="N704" s="64"/>
      <c r="O704" s="64"/>
      <c r="P704" s="64"/>
      <c r="Q704" s="64"/>
      <c r="R704" s="64"/>
      <c r="S704" s="64"/>
      <c r="T704" s="64"/>
      <c r="U704" s="64"/>
      <c r="V704" s="64"/>
      <c r="W704" s="64"/>
      <c r="X704" s="64"/>
      <c r="Y704" s="64"/>
      <c r="Z704" s="64"/>
      <c r="AA704" s="64"/>
      <c r="AB704" s="64"/>
      <c r="AC704" s="64"/>
      <c r="AD704" s="64"/>
      <c r="AE704" s="64"/>
      <c r="AF704" s="64"/>
      <c r="AG704" s="64"/>
      <c r="AH704" s="64"/>
      <c r="AI704" s="64"/>
      <c r="AJ704" s="64"/>
      <c r="AK704" s="64"/>
      <c r="AL704" s="64"/>
      <c r="AM704" s="64"/>
      <c r="AN704" s="64"/>
      <c r="AO704" s="64"/>
      <c r="AP704" s="64"/>
      <c r="AQ704" s="64"/>
      <c r="AR704" s="64"/>
      <c r="AS704" s="64"/>
      <c r="AT704" s="64"/>
      <c r="AU704" s="64"/>
      <c r="AV704" s="64"/>
      <c r="AW704" s="64"/>
      <c r="AX704" s="64"/>
      <c r="AY704" s="64"/>
      <c r="AZ704" s="64"/>
      <c r="BA704" s="64"/>
      <c r="BB704" s="64"/>
      <c r="BC704" s="64"/>
      <c r="BD704" s="64"/>
      <c r="BE704" s="64"/>
      <c r="BF704" s="64"/>
      <c r="BG704" s="64"/>
      <c r="BH704" s="64"/>
      <c r="BI704" s="64"/>
      <c r="BJ704" s="64"/>
      <c r="BK704" s="69"/>
      <c r="BL704" s="36"/>
    </row>
    <row r="705" spans="4:64" x14ac:dyDescent="0.15">
      <c r="D705" s="64"/>
      <c r="E705" s="64"/>
      <c r="F705" s="64"/>
      <c r="G705" s="64"/>
      <c r="H705" s="64"/>
      <c r="I705" s="64"/>
      <c r="J705" s="64"/>
      <c r="K705" s="64"/>
      <c r="L705" s="64"/>
      <c r="M705" s="64"/>
      <c r="N705" s="64"/>
      <c r="O705" s="64"/>
      <c r="P705" s="64"/>
      <c r="Q705" s="64"/>
      <c r="R705" s="64"/>
      <c r="S705" s="64"/>
      <c r="T705" s="64"/>
      <c r="U705" s="64"/>
      <c r="V705" s="64"/>
      <c r="W705" s="64"/>
      <c r="X705" s="64"/>
      <c r="Y705" s="64"/>
      <c r="Z705" s="64"/>
      <c r="AA705" s="64"/>
      <c r="AB705" s="64"/>
      <c r="AC705" s="64"/>
      <c r="AD705" s="64"/>
      <c r="AE705" s="64"/>
      <c r="AF705" s="64"/>
      <c r="AG705" s="64"/>
      <c r="AH705" s="64"/>
      <c r="AI705" s="64"/>
      <c r="AJ705" s="64"/>
      <c r="AK705" s="64"/>
      <c r="AL705" s="64"/>
      <c r="AM705" s="64"/>
      <c r="AN705" s="64"/>
      <c r="AO705" s="64"/>
      <c r="AP705" s="64"/>
      <c r="AQ705" s="64"/>
      <c r="AR705" s="64"/>
      <c r="AS705" s="64"/>
      <c r="AT705" s="64"/>
      <c r="AU705" s="64"/>
      <c r="AV705" s="64"/>
      <c r="AW705" s="64"/>
      <c r="AX705" s="64"/>
      <c r="AY705" s="64"/>
      <c r="AZ705" s="64"/>
      <c r="BA705" s="64"/>
      <c r="BB705" s="64"/>
      <c r="BC705" s="64"/>
      <c r="BD705" s="64"/>
      <c r="BE705" s="64"/>
      <c r="BF705" s="64"/>
      <c r="BG705" s="64"/>
      <c r="BH705" s="64"/>
      <c r="BI705" s="64"/>
      <c r="BJ705" s="64"/>
      <c r="BK705" s="69"/>
      <c r="BL705" s="36"/>
    </row>
    <row r="706" spans="4:64" x14ac:dyDescent="0.15">
      <c r="D706" s="64"/>
      <c r="E706" s="64"/>
      <c r="F706" s="64"/>
      <c r="G706" s="64"/>
      <c r="H706" s="64"/>
      <c r="I706" s="64"/>
      <c r="J706" s="64"/>
      <c r="K706" s="64"/>
      <c r="L706" s="64"/>
      <c r="M706" s="64"/>
      <c r="N706" s="64"/>
      <c r="O706" s="64"/>
      <c r="P706" s="64"/>
      <c r="Q706" s="64"/>
      <c r="R706" s="64"/>
      <c r="S706" s="64"/>
      <c r="T706" s="64"/>
      <c r="U706" s="64"/>
      <c r="V706" s="64"/>
      <c r="W706" s="64"/>
      <c r="X706" s="64"/>
      <c r="Y706" s="64"/>
      <c r="Z706" s="64"/>
      <c r="AA706" s="64"/>
      <c r="AB706" s="64"/>
      <c r="AC706" s="64"/>
      <c r="AD706" s="64"/>
      <c r="AE706" s="64"/>
      <c r="AF706" s="64"/>
      <c r="AG706" s="64"/>
      <c r="AH706" s="64"/>
      <c r="AI706" s="64"/>
      <c r="AJ706" s="64"/>
      <c r="AK706" s="64"/>
      <c r="AL706" s="64"/>
      <c r="AM706" s="64"/>
      <c r="AN706" s="64"/>
      <c r="AO706" s="64"/>
      <c r="AP706" s="64"/>
      <c r="AQ706" s="64"/>
      <c r="AR706" s="64"/>
      <c r="AS706" s="64"/>
      <c r="AT706" s="64"/>
      <c r="AU706" s="64"/>
      <c r="AV706" s="64"/>
      <c r="AW706" s="64"/>
      <c r="AX706" s="64"/>
      <c r="AY706" s="64"/>
      <c r="AZ706" s="64"/>
      <c r="BA706" s="64"/>
      <c r="BB706" s="64"/>
      <c r="BC706" s="64"/>
      <c r="BD706" s="64"/>
      <c r="BE706" s="64"/>
      <c r="BF706" s="64"/>
      <c r="BG706" s="64"/>
      <c r="BH706" s="64"/>
      <c r="BI706" s="64"/>
      <c r="BJ706" s="64"/>
      <c r="BK706" s="69"/>
      <c r="BL706" s="36"/>
    </row>
    <row r="707" spans="4:64" x14ac:dyDescent="0.15">
      <c r="D707" s="64"/>
      <c r="E707" s="64"/>
      <c r="F707" s="64"/>
      <c r="G707" s="64"/>
      <c r="H707" s="64"/>
      <c r="I707" s="64"/>
      <c r="J707" s="64"/>
      <c r="K707" s="64"/>
      <c r="L707" s="64"/>
      <c r="M707" s="64"/>
      <c r="N707" s="64"/>
      <c r="O707" s="64"/>
      <c r="P707" s="64"/>
      <c r="Q707" s="64"/>
      <c r="R707" s="64"/>
      <c r="S707" s="64"/>
      <c r="T707" s="64"/>
      <c r="U707" s="64"/>
      <c r="V707" s="64"/>
      <c r="W707" s="64"/>
      <c r="X707" s="64"/>
      <c r="Y707" s="64"/>
      <c r="Z707" s="64"/>
      <c r="AA707" s="64"/>
      <c r="AB707" s="64"/>
      <c r="AC707" s="64"/>
      <c r="AD707" s="64"/>
      <c r="AE707" s="64"/>
      <c r="AF707" s="64"/>
      <c r="AG707" s="64"/>
      <c r="AH707" s="64"/>
      <c r="AI707" s="64"/>
      <c r="AJ707" s="64"/>
      <c r="AK707" s="64"/>
      <c r="AL707" s="64"/>
      <c r="AM707" s="64"/>
      <c r="AN707" s="64"/>
      <c r="AO707" s="64"/>
      <c r="AP707" s="64"/>
      <c r="AQ707" s="64"/>
      <c r="AR707" s="64"/>
      <c r="AS707" s="64"/>
      <c r="AT707" s="64"/>
      <c r="AU707" s="64"/>
      <c r="AV707" s="64"/>
      <c r="AW707" s="64"/>
      <c r="AX707" s="64"/>
      <c r="AY707" s="64"/>
      <c r="AZ707" s="64"/>
      <c r="BA707" s="64"/>
      <c r="BB707" s="64"/>
      <c r="BC707" s="64"/>
      <c r="BD707" s="64"/>
      <c r="BE707" s="64"/>
      <c r="BF707" s="64"/>
      <c r="BG707" s="64"/>
      <c r="BH707" s="64"/>
      <c r="BI707" s="64"/>
      <c r="BJ707" s="64"/>
      <c r="BK707" s="69"/>
      <c r="BL707" s="36"/>
    </row>
    <row r="708" spans="4:64" x14ac:dyDescent="0.15">
      <c r="D708" s="64"/>
      <c r="E708" s="64"/>
      <c r="F708" s="64"/>
      <c r="G708" s="64"/>
      <c r="H708" s="64"/>
      <c r="I708" s="64"/>
      <c r="J708" s="64"/>
      <c r="K708" s="64"/>
      <c r="L708" s="64"/>
      <c r="M708" s="64"/>
      <c r="N708" s="64"/>
      <c r="O708" s="64"/>
      <c r="P708" s="64"/>
      <c r="Q708" s="64"/>
      <c r="R708" s="64"/>
      <c r="S708" s="64"/>
      <c r="T708" s="64"/>
      <c r="U708" s="64"/>
      <c r="V708" s="64"/>
      <c r="W708" s="64"/>
      <c r="X708" s="64"/>
      <c r="Y708" s="64"/>
      <c r="Z708" s="64"/>
      <c r="AA708" s="64"/>
      <c r="AB708" s="64"/>
      <c r="AC708" s="64"/>
      <c r="AD708" s="64"/>
      <c r="AE708" s="64"/>
      <c r="AF708" s="64"/>
      <c r="AG708" s="64"/>
      <c r="AH708" s="64"/>
      <c r="AI708" s="64"/>
      <c r="AJ708" s="64"/>
      <c r="AK708" s="64"/>
      <c r="AL708" s="64"/>
      <c r="AM708" s="64"/>
      <c r="AN708" s="64"/>
      <c r="AO708" s="64"/>
      <c r="AP708" s="64"/>
      <c r="AQ708" s="64"/>
      <c r="AR708" s="64"/>
      <c r="AS708" s="64"/>
      <c r="AT708" s="64"/>
      <c r="AU708" s="64"/>
      <c r="AV708" s="64"/>
      <c r="AW708" s="64"/>
      <c r="AX708" s="64"/>
      <c r="AY708" s="64"/>
      <c r="AZ708" s="64"/>
      <c r="BA708" s="64"/>
      <c r="BB708" s="64"/>
      <c r="BC708" s="64"/>
      <c r="BD708" s="64"/>
      <c r="BE708" s="64"/>
      <c r="BF708" s="64"/>
      <c r="BG708" s="64"/>
      <c r="BH708" s="64"/>
      <c r="BI708" s="64"/>
      <c r="BJ708" s="64"/>
      <c r="BK708" s="69"/>
      <c r="BL708" s="36"/>
    </row>
    <row r="709" spans="4:64" x14ac:dyDescent="0.15">
      <c r="D709" s="64"/>
      <c r="E709" s="64"/>
      <c r="F709" s="64"/>
      <c r="G709" s="64"/>
      <c r="H709" s="64"/>
      <c r="I709" s="64"/>
      <c r="J709" s="64"/>
      <c r="K709" s="64"/>
      <c r="L709" s="64"/>
      <c r="M709" s="64"/>
      <c r="N709" s="64"/>
      <c r="O709" s="64"/>
      <c r="P709" s="64"/>
      <c r="Q709" s="64"/>
      <c r="R709" s="64"/>
      <c r="S709" s="64"/>
      <c r="T709" s="64"/>
      <c r="U709" s="64"/>
      <c r="V709" s="64"/>
      <c r="W709" s="64"/>
      <c r="X709" s="64"/>
      <c r="Y709" s="64"/>
      <c r="Z709" s="64"/>
      <c r="AA709" s="64"/>
      <c r="AB709" s="64"/>
      <c r="AC709" s="64"/>
      <c r="AD709" s="64"/>
      <c r="AE709" s="64"/>
      <c r="AF709" s="64"/>
      <c r="AG709" s="64"/>
      <c r="AH709" s="64"/>
      <c r="AI709" s="64"/>
      <c r="AJ709" s="64"/>
      <c r="AK709" s="64"/>
      <c r="AL709" s="64"/>
      <c r="AM709" s="64"/>
      <c r="AN709" s="64"/>
      <c r="AO709" s="64"/>
      <c r="AP709" s="64"/>
      <c r="AQ709" s="64"/>
      <c r="AR709" s="64"/>
      <c r="AS709" s="64"/>
      <c r="AT709" s="64"/>
      <c r="AU709" s="64"/>
      <c r="AV709" s="64"/>
      <c r="AW709" s="64"/>
      <c r="AX709" s="64"/>
      <c r="AY709" s="64"/>
      <c r="AZ709" s="64"/>
      <c r="BA709" s="64"/>
      <c r="BB709" s="64"/>
      <c r="BC709" s="64"/>
      <c r="BD709" s="64"/>
      <c r="BE709" s="64"/>
      <c r="BF709" s="64"/>
      <c r="BG709" s="64"/>
      <c r="BH709" s="64"/>
      <c r="BI709" s="64"/>
      <c r="BJ709" s="64"/>
      <c r="BK709" s="69"/>
      <c r="BL709" s="36"/>
    </row>
    <row r="710" spans="4:64" x14ac:dyDescent="0.15">
      <c r="D710" s="64"/>
      <c r="E710" s="64"/>
      <c r="F710" s="64"/>
      <c r="G710" s="64"/>
      <c r="H710" s="64"/>
      <c r="I710" s="64"/>
      <c r="J710" s="64"/>
      <c r="K710" s="64"/>
      <c r="L710" s="64"/>
      <c r="M710" s="64"/>
      <c r="N710" s="64"/>
      <c r="O710" s="64"/>
      <c r="P710" s="64"/>
      <c r="Q710" s="64"/>
      <c r="R710" s="64"/>
      <c r="S710" s="64"/>
      <c r="T710" s="64"/>
      <c r="U710" s="64"/>
      <c r="V710" s="64"/>
      <c r="W710" s="64"/>
      <c r="X710" s="64"/>
      <c r="Y710" s="64"/>
      <c r="Z710" s="64"/>
      <c r="AA710" s="64"/>
      <c r="AB710" s="64"/>
      <c r="AC710" s="64"/>
      <c r="AD710" s="64"/>
      <c r="AE710" s="64"/>
      <c r="AF710" s="64"/>
      <c r="AG710" s="64"/>
      <c r="AH710" s="64"/>
      <c r="AI710" s="64"/>
      <c r="AJ710" s="64"/>
      <c r="AK710" s="64"/>
      <c r="AL710" s="64"/>
      <c r="AM710" s="64"/>
      <c r="AN710" s="64"/>
      <c r="AO710" s="64"/>
      <c r="AP710" s="64"/>
      <c r="AQ710" s="64"/>
      <c r="AR710" s="64"/>
      <c r="AS710" s="64"/>
      <c r="AT710" s="64"/>
      <c r="AU710" s="64"/>
      <c r="AV710" s="64"/>
      <c r="AW710" s="64"/>
      <c r="AX710" s="64"/>
      <c r="AY710" s="64"/>
      <c r="AZ710" s="64"/>
      <c r="BA710" s="64"/>
      <c r="BB710" s="64"/>
      <c r="BC710" s="64"/>
      <c r="BD710" s="64"/>
      <c r="BE710" s="64"/>
      <c r="BF710" s="64"/>
      <c r="BG710" s="64"/>
      <c r="BH710" s="64"/>
      <c r="BI710" s="64"/>
      <c r="BJ710" s="64"/>
      <c r="BK710" s="69"/>
      <c r="BL710" s="36"/>
    </row>
    <row r="711" spans="4:64" x14ac:dyDescent="0.15">
      <c r="D711" s="64"/>
      <c r="E711" s="64"/>
      <c r="F711" s="64"/>
      <c r="G711" s="64"/>
      <c r="H711" s="64"/>
      <c r="I711" s="64"/>
      <c r="J711" s="64"/>
      <c r="K711" s="64"/>
      <c r="L711" s="64"/>
      <c r="M711" s="64"/>
      <c r="N711" s="64"/>
      <c r="O711" s="64"/>
      <c r="P711" s="64"/>
      <c r="Q711" s="64"/>
      <c r="R711" s="64"/>
      <c r="S711" s="64"/>
      <c r="T711" s="64"/>
      <c r="U711" s="64"/>
      <c r="V711" s="64"/>
      <c r="W711" s="64"/>
      <c r="X711" s="64"/>
      <c r="Y711" s="64"/>
      <c r="Z711" s="64"/>
      <c r="AA711" s="64"/>
      <c r="AB711" s="64"/>
      <c r="AC711" s="64"/>
      <c r="AD711" s="64"/>
      <c r="AE711" s="64"/>
      <c r="AF711" s="64"/>
      <c r="AG711" s="64"/>
      <c r="AH711" s="64"/>
      <c r="AI711" s="64"/>
      <c r="AJ711" s="64"/>
      <c r="AK711" s="64"/>
      <c r="AL711" s="64"/>
      <c r="AM711" s="64"/>
      <c r="AN711" s="64"/>
      <c r="AO711" s="64"/>
      <c r="AP711" s="64"/>
      <c r="AQ711" s="64"/>
      <c r="AR711" s="64"/>
      <c r="AS711" s="64"/>
      <c r="AT711" s="64"/>
      <c r="AU711" s="64"/>
      <c r="AV711" s="64"/>
      <c r="AW711" s="64"/>
      <c r="AX711" s="64"/>
      <c r="AY711" s="64"/>
      <c r="AZ711" s="64"/>
      <c r="BA711" s="64"/>
      <c r="BB711" s="64"/>
      <c r="BC711" s="64"/>
      <c r="BD711" s="64"/>
      <c r="BE711" s="64"/>
      <c r="BF711" s="64"/>
      <c r="BG711" s="64"/>
      <c r="BH711" s="64"/>
      <c r="BI711" s="64"/>
      <c r="BJ711" s="64"/>
      <c r="BK711" s="69"/>
      <c r="BL711" s="36"/>
    </row>
    <row r="712" spans="4:64" x14ac:dyDescent="0.15">
      <c r="D712" s="64"/>
      <c r="E712" s="64"/>
      <c r="F712" s="64"/>
      <c r="G712" s="64"/>
      <c r="H712" s="64"/>
      <c r="I712" s="64"/>
      <c r="J712" s="64"/>
      <c r="K712" s="64"/>
      <c r="L712" s="64"/>
      <c r="M712" s="64"/>
      <c r="N712" s="64"/>
      <c r="O712" s="64"/>
      <c r="P712" s="64"/>
      <c r="Q712" s="64"/>
      <c r="R712" s="64"/>
      <c r="S712" s="64"/>
      <c r="T712" s="64"/>
      <c r="U712" s="64"/>
      <c r="V712" s="64"/>
      <c r="W712" s="64"/>
      <c r="X712" s="64"/>
      <c r="Y712" s="64"/>
      <c r="Z712" s="64"/>
      <c r="AA712" s="64"/>
      <c r="AB712" s="64"/>
      <c r="AC712" s="64"/>
      <c r="AD712" s="64"/>
      <c r="AE712" s="64"/>
      <c r="AF712" s="64"/>
      <c r="AG712" s="64"/>
      <c r="AH712" s="64"/>
      <c r="AI712" s="64"/>
      <c r="AJ712" s="64"/>
      <c r="AK712" s="64"/>
      <c r="AL712" s="64"/>
      <c r="AM712" s="64"/>
      <c r="AN712" s="64"/>
      <c r="AO712" s="64"/>
      <c r="AP712" s="64"/>
      <c r="AQ712" s="64"/>
      <c r="AR712" s="64"/>
      <c r="AS712" s="64"/>
      <c r="AT712" s="64"/>
      <c r="AU712" s="64"/>
      <c r="AV712" s="64"/>
      <c r="AW712" s="64"/>
      <c r="AX712" s="64"/>
      <c r="AY712" s="64"/>
      <c r="AZ712" s="64"/>
      <c r="BA712" s="64"/>
      <c r="BB712" s="64"/>
      <c r="BC712" s="64"/>
      <c r="BD712" s="64"/>
      <c r="BE712" s="64"/>
      <c r="BF712" s="64"/>
      <c r="BG712" s="64"/>
      <c r="BH712" s="64"/>
      <c r="BI712" s="64"/>
      <c r="BJ712" s="64"/>
      <c r="BK712" s="69"/>
      <c r="BL712" s="36"/>
    </row>
    <row r="713" spans="4:64" x14ac:dyDescent="0.15">
      <c r="D713" s="64"/>
      <c r="E713" s="64"/>
      <c r="F713" s="64"/>
      <c r="G713" s="64"/>
      <c r="H713" s="64"/>
      <c r="I713" s="64"/>
      <c r="J713" s="64"/>
      <c r="K713" s="64"/>
      <c r="L713" s="64"/>
      <c r="M713" s="64"/>
      <c r="N713" s="64"/>
      <c r="O713" s="64"/>
      <c r="P713" s="64"/>
      <c r="Q713" s="64"/>
      <c r="R713" s="64"/>
      <c r="S713" s="64"/>
      <c r="T713" s="64"/>
      <c r="U713" s="64"/>
      <c r="V713" s="64"/>
      <c r="W713" s="64"/>
      <c r="X713" s="64"/>
      <c r="Y713" s="64"/>
      <c r="Z713" s="64"/>
      <c r="AA713" s="64"/>
      <c r="AB713" s="64"/>
      <c r="AC713" s="64"/>
      <c r="AD713" s="64"/>
      <c r="AE713" s="64"/>
      <c r="AF713" s="64"/>
      <c r="AG713" s="64"/>
      <c r="AH713" s="64"/>
      <c r="AI713" s="64"/>
      <c r="AJ713" s="64"/>
      <c r="AK713" s="64"/>
      <c r="AL713" s="64"/>
      <c r="AM713" s="64"/>
      <c r="AN713" s="64"/>
      <c r="AO713" s="64"/>
      <c r="AP713" s="64"/>
      <c r="AQ713" s="64"/>
      <c r="AR713" s="64"/>
      <c r="AS713" s="64"/>
      <c r="AT713" s="64"/>
      <c r="AU713" s="64"/>
      <c r="AV713" s="64"/>
      <c r="AW713" s="64"/>
      <c r="AX713" s="64"/>
      <c r="AY713" s="64"/>
      <c r="AZ713" s="64"/>
      <c r="BA713" s="64"/>
      <c r="BB713" s="64"/>
      <c r="BC713" s="64"/>
      <c r="BD713" s="64"/>
      <c r="BE713" s="64"/>
      <c r="BF713" s="64"/>
      <c r="BG713" s="64"/>
      <c r="BH713" s="64"/>
      <c r="BI713" s="64"/>
      <c r="BJ713" s="64"/>
      <c r="BK713" s="69"/>
      <c r="BL713" s="36"/>
    </row>
    <row r="714" spans="4:64" x14ac:dyDescent="0.15">
      <c r="D714" s="64"/>
      <c r="E714" s="64"/>
      <c r="F714" s="64"/>
      <c r="G714" s="64"/>
      <c r="H714" s="64"/>
      <c r="I714" s="64"/>
      <c r="J714" s="64"/>
      <c r="K714" s="64"/>
      <c r="L714" s="64"/>
      <c r="M714" s="64"/>
      <c r="N714" s="64"/>
      <c r="O714" s="64"/>
      <c r="P714" s="64"/>
      <c r="Q714" s="64"/>
      <c r="R714" s="64"/>
      <c r="S714" s="64"/>
      <c r="T714" s="64"/>
      <c r="U714" s="64"/>
      <c r="V714" s="64"/>
      <c r="W714" s="64"/>
      <c r="X714" s="64"/>
      <c r="Y714" s="64"/>
      <c r="Z714" s="64"/>
      <c r="AA714" s="64"/>
      <c r="AB714" s="64"/>
      <c r="AC714" s="64"/>
      <c r="AD714" s="64"/>
      <c r="AE714" s="64"/>
      <c r="AF714" s="64"/>
      <c r="AG714" s="64"/>
      <c r="AH714" s="64"/>
      <c r="AI714" s="64"/>
      <c r="AJ714" s="64"/>
      <c r="AK714" s="64"/>
      <c r="AL714" s="64"/>
      <c r="AM714" s="64"/>
      <c r="AN714" s="64"/>
      <c r="AO714" s="64"/>
      <c r="AP714" s="64"/>
      <c r="AQ714" s="64"/>
      <c r="AR714" s="64"/>
      <c r="AS714" s="64"/>
      <c r="AT714" s="64"/>
      <c r="AU714" s="64"/>
      <c r="AV714" s="64"/>
      <c r="AW714" s="64"/>
      <c r="AX714" s="64"/>
      <c r="AY714" s="64"/>
      <c r="AZ714" s="64"/>
      <c r="BA714" s="64"/>
      <c r="BB714" s="64"/>
      <c r="BC714" s="64"/>
      <c r="BD714" s="64"/>
      <c r="BE714" s="64"/>
      <c r="BF714" s="64"/>
      <c r="BG714" s="64"/>
      <c r="BH714" s="64"/>
      <c r="BI714" s="64"/>
      <c r="BJ714" s="64"/>
      <c r="BK714" s="69"/>
      <c r="BL714" s="36"/>
    </row>
    <row r="715" spans="4:64" x14ac:dyDescent="0.15">
      <c r="D715" s="64"/>
      <c r="E715" s="64"/>
      <c r="F715" s="64"/>
      <c r="G715" s="64"/>
      <c r="H715" s="64"/>
      <c r="I715" s="64"/>
      <c r="J715" s="64"/>
      <c r="K715" s="64"/>
      <c r="L715" s="64"/>
      <c r="M715" s="64"/>
      <c r="N715" s="64"/>
      <c r="O715" s="64"/>
      <c r="P715" s="64"/>
      <c r="Q715" s="64"/>
      <c r="R715" s="64"/>
      <c r="S715" s="64"/>
      <c r="T715" s="64"/>
      <c r="U715" s="64"/>
      <c r="V715" s="64"/>
      <c r="W715" s="64"/>
      <c r="X715" s="64"/>
      <c r="Y715" s="64"/>
      <c r="Z715" s="64"/>
      <c r="AA715" s="64"/>
      <c r="AB715" s="64"/>
      <c r="AC715" s="64"/>
      <c r="AD715" s="64"/>
      <c r="AE715" s="64"/>
      <c r="AF715" s="64"/>
      <c r="AG715" s="64"/>
      <c r="AH715" s="64"/>
      <c r="AI715" s="64"/>
      <c r="AJ715" s="64"/>
      <c r="AK715" s="64"/>
      <c r="AL715" s="64"/>
      <c r="AM715" s="64"/>
      <c r="AN715" s="64"/>
      <c r="AO715" s="64"/>
      <c r="AP715" s="64"/>
      <c r="AQ715" s="64"/>
      <c r="AR715" s="64"/>
      <c r="AS715" s="64"/>
      <c r="AT715" s="64"/>
      <c r="AU715" s="64"/>
      <c r="AV715" s="64"/>
      <c r="AW715" s="64"/>
      <c r="AX715" s="64"/>
      <c r="AY715" s="64"/>
      <c r="AZ715" s="64"/>
      <c r="BA715" s="64"/>
      <c r="BB715" s="64"/>
      <c r="BC715" s="64"/>
      <c r="BD715" s="64"/>
      <c r="BE715" s="64"/>
      <c r="BF715" s="64"/>
      <c r="BG715" s="64"/>
      <c r="BH715" s="64"/>
      <c r="BI715" s="64"/>
      <c r="BJ715" s="64"/>
      <c r="BK715" s="69"/>
      <c r="BL715" s="36"/>
    </row>
    <row r="716" spans="4:64" x14ac:dyDescent="0.15">
      <c r="D716" s="64"/>
      <c r="E716" s="64"/>
      <c r="F716" s="64"/>
      <c r="G716" s="64"/>
      <c r="H716" s="64"/>
      <c r="I716" s="64"/>
      <c r="J716" s="64"/>
      <c r="K716" s="64"/>
      <c r="L716" s="64"/>
      <c r="M716" s="64"/>
      <c r="N716" s="64"/>
      <c r="O716" s="64"/>
      <c r="P716" s="64"/>
      <c r="Q716" s="64"/>
      <c r="R716" s="64"/>
      <c r="S716" s="64"/>
      <c r="T716" s="64"/>
      <c r="U716" s="64"/>
      <c r="V716" s="64"/>
      <c r="W716" s="64"/>
      <c r="X716" s="64"/>
      <c r="Y716" s="64"/>
      <c r="Z716" s="64"/>
      <c r="AA716" s="64"/>
      <c r="AB716" s="64"/>
      <c r="AC716" s="64"/>
      <c r="AD716" s="64"/>
      <c r="AE716" s="64"/>
      <c r="AF716" s="64"/>
      <c r="AG716" s="64"/>
      <c r="AH716" s="64"/>
      <c r="AI716" s="64"/>
      <c r="AJ716" s="64"/>
      <c r="AK716" s="64"/>
      <c r="AL716" s="64"/>
      <c r="AM716" s="64"/>
      <c r="AN716" s="64"/>
      <c r="AO716" s="64"/>
      <c r="AP716" s="64"/>
      <c r="AQ716" s="64"/>
      <c r="AR716" s="64"/>
      <c r="AS716" s="64"/>
      <c r="AT716" s="64"/>
      <c r="AU716" s="64"/>
      <c r="AV716" s="64"/>
      <c r="AW716" s="64"/>
      <c r="AX716" s="64"/>
      <c r="AY716" s="64"/>
      <c r="AZ716" s="64"/>
      <c r="BA716" s="64"/>
      <c r="BB716" s="64"/>
      <c r="BC716" s="64"/>
      <c r="BD716" s="64"/>
      <c r="BE716" s="64"/>
      <c r="BF716" s="64"/>
      <c r="BG716" s="64"/>
      <c r="BH716" s="64"/>
      <c r="BI716" s="64"/>
      <c r="BJ716" s="64"/>
      <c r="BK716" s="69"/>
      <c r="BL716" s="36"/>
    </row>
    <row r="717" spans="4:64" x14ac:dyDescent="0.15">
      <c r="D717" s="64"/>
      <c r="E717" s="64"/>
      <c r="F717" s="64"/>
      <c r="G717" s="64"/>
      <c r="H717" s="64"/>
      <c r="I717" s="64"/>
      <c r="J717" s="64"/>
      <c r="K717" s="64"/>
      <c r="L717" s="64"/>
      <c r="M717" s="64"/>
      <c r="N717" s="64"/>
      <c r="O717" s="64"/>
      <c r="P717" s="64"/>
      <c r="Q717" s="64"/>
      <c r="R717" s="64"/>
      <c r="S717" s="64"/>
      <c r="T717" s="64"/>
      <c r="U717" s="64"/>
      <c r="V717" s="64"/>
      <c r="W717" s="64"/>
      <c r="X717" s="64"/>
      <c r="Y717" s="64"/>
      <c r="Z717" s="64"/>
      <c r="AA717" s="64"/>
      <c r="AB717" s="64"/>
      <c r="AC717" s="64"/>
      <c r="AD717" s="64"/>
      <c r="AE717" s="64"/>
      <c r="AF717" s="64"/>
      <c r="AG717" s="64"/>
      <c r="AH717" s="64"/>
      <c r="AI717" s="64"/>
      <c r="AJ717" s="64"/>
      <c r="AK717" s="64"/>
      <c r="AL717" s="64"/>
      <c r="AM717" s="64"/>
      <c r="AN717" s="64"/>
      <c r="AO717" s="64"/>
      <c r="AP717" s="64"/>
      <c r="AQ717" s="64"/>
      <c r="AR717" s="64"/>
      <c r="AS717" s="64"/>
      <c r="AT717" s="64"/>
      <c r="AU717" s="64"/>
      <c r="AV717" s="64"/>
      <c r="AW717" s="64"/>
      <c r="AX717" s="64"/>
      <c r="AY717" s="64"/>
      <c r="AZ717" s="64"/>
      <c r="BA717" s="64"/>
      <c r="BB717" s="64"/>
      <c r="BC717" s="64"/>
      <c r="BD717" s="64"/>
      <c r="BE717" s="64"/>
      <c r="BF717" s="64"/>
      <c r="BG717" s="64"/>
      <c r="BH717" s="64"/>
      <c r="BI717" s="64"/>
      <c r="BJ717" s="64"/>
      <c r="BK717" s="69"/>
      <c r="BL717" s="36"/>
    </row>
    <row r="718" spans="4:64" x14ac:dyDescent="0.15">
      <c r="D718" s="64"/>
      <c r="E718" s="64"/>
      <c r="F718" s="64"/>
      <c r="G718" s="64"/>
      <c r="H718" s="64"/>
      <c r="I718" s="64"/>
      <c r="J718" s="64"/>
      <c r="K718" s="64"/>
      <c r="L718" s="64"/>
      <c r="M718" s="64"/>
      <c r="N718" s="64"/>
      <c r="O718" s="64"/>
      <c r="P718" s="64"/>
      <c r="Q718" s="64"/>
      <c r="R718" s="64"/>
      <c r="S718" s="64"/>
      <c r="T718" s="64"/>
      <c r="U718" s="64"/>
      <c r="V718" s="64"/>
      <c r="W718" s="64"/>
      <c r="X718" s="64"/>
      <c r="Y718" s="64"/>
      <c r="Z718" s="64"/>
      <c r="AA718" s="64"/>
      <c r="AB718" s="64"/>
      <c r="AC718" s="64"/>
      <c r="AD718" s="64"/>
      <c r="AE718" s="64"/>
      <c r="AF718" s="64"/>
      <c r="AG718" s="64"/>
      <c r="AH718" s="64"/>
      <c r="AI718" s="64"/>
      <c r="AJ718" s="64"/>
      <c r="AK718" s="64"/>
      <c r="AL718" s="64"/>
      <c r="AM718" s="64"/>
      <c r="AN718" s="64"/>
      <c r="AO718" s="64"/>
      <c r="AP718" s="64"/>
      <c r="AQ718" s="64"/>
      <c r="AR718" s="64"/>
      <c r="AS718" s="64"/>
      <c r="AT718" s="64"/>
      <c r="AU718" s="64"/>
      <c r="AV718" s="64"/>
      <c r="AW718" s="64"/>
      <c r="AX718" s="64"/>
      <c r="AY718" s="64"/>
      <c r="AZ718" s="64"/>
      <c r="BA718" s="64"/>
      <c r="BB718" s="64"/>
      <c r="BC718" s="64"/>
      <c r="BD718" s="64"/>
      <c r="BE718" s="64"/>
      <c r="BF718" s="64"/>
      <c r="BG718" s="64"/>
      <c r="BH718" s="64"/>
      <c r="BI718" s="64"/>
      <c r="BJ718" s="64"/>
      <c r="BK718" s="69"/>
      <c r="BL718" s="36"/>
    </row>
    <row r="719" spans="4:64" x14ac:dyDescent="0.15">
      <c r="D719" s="64"/>
      <c r="E719" s="64"/>
      <c r="F719" s="64"/>
      <c r="G719" s="64"/>
      <c r="H719" s="64"/>
      <c r="I719" s="64"/>
      <c r="J719" s="64"/>
      <c r="K719" s="64"/>
      <c r="L719" s="64"/>
      <c r="M719" s="64"/>
      <c r="N719" s="64"/>
      <c r="O719" s="64"/>
      <c r="P719" s="64"/>
      <c r="Q719" s="64"/>
      <c r="R719" s="64"/>
      <c r="S719" s="64"/>
      <c r="T719" s="64"/>
      <c r="U719" s="64"/>
      <c r="V719" s="64"/>
      <c r="W719" s="64"/>
      <c r="X719" s="64"/>
      <c r="Y719" s="64"/>
      <c r="Z719" s="64"/>
      <c r="AA719" s="64"/>
      <c r="AB719" s="64"/>
      <c r="AC719" s="64"/>
      <c r="AD719" s="64"/>
      <c r="AE719" s="64"/>
      <c r="AF719" s="64"/>
      <c r="AG719" s="64"/>
      <c r="AH719" s="64"/>
      <c r="AI719" s="64"/>
      <c r="AJ719" s="64"/>
      <c r="AK719" s="64"/>
      <c r="AL719" s="64"/>
      <c r="AM719" s="64"/>
      <c r="AN719" s="64"/>
      <c r="AO719" s="64"/>
      <c r="AP719" s="64"/>
      <c r="AQ719" s="64"/>
      <c r="AR719" s="64"/>
      <c r="AS719" s="64"/>
      <c r="AT719" s="64"/>
      <c r="AU719" s="64"/>
      <c r="AV719" s="64"/>
      <c r="AW719" s="64"/>
      <c r="AX719" s="64"/>
      <c r="AY719" s="64"/>
      <c r="AZ719" s="64"/>
      <c r="BA719" s="64"/>
      <c r="BB719" s="64"/>
      <c r="BC719" s="64"/>
      <c r="BD719" s="64"/>
      <c r="BE719" s="64"/>
      <c r="BF719" s="64"/>
      <c r="BG719" s="64"/>
      <c r="BH719" s="64"/>
      <c r="BI719" s="64"/>
      <c r="BJ719" s="64"/>
      <c r="BK719" s="69"/>
      <c r="BL719" s="36"/>
    </row>
    <row r="720" spans="4:64" x14ac:dyDescent="0.15">
      <c r="D720" s="64"/>
      <c r="E720" s="64"/>
      <c r="F720" s="64"/>
      <c r="G720" s="64"/>
      <c r="H720" s="64"/>
      <c r="I720" s="64"/>
      <c r="J720" s="64"/>
      <c r="K720" s="64"/>
      <c r="L720" s="64"/>
      <c r="M720" s="64"/>
      <c r="N720" s="64"/>
      <c r="O720" s="64"/>
      <c r="P720" s="64"/>
      <c r="Q720" s="64"/>
      <c r="R720" s="64"/>
      <c r="S720" s="64"/>
      <c r="T720" s="64"/>
      <c r="U720" s="64"/>
      <c r="V720" s="64"/>
      <c r="W720" s="64"/>
      <c r="X720" s="64"/>
      <c r="Y720" s="64"/>
      <c r="Z720" s="64"/>
      <c r="AA720" s="64"/>
      <c r="AB720" s="64"/>
      <c r="AC720" s="64"/>
      <c r="AD720" s="64"/>
      <c r="AE720" s="64"/>
      <c r="AF720" s="64"/>
      <c r="AG720" s="64"/>
      <c r="AH720" s="64"/>
      <c r="AI720" s="64"/>
      <c r="AJ720" s="64"/>
      <c r="AK720" s="64"/>
      <c r="AL720" s="64"/>
      <c r="AM720" s="64"/>
      <c r="AN720" s="64"/>
      <c r="AO720" s="64"/>
      <c r="AP720" s="64"/>
      <c r="AQ720" s="64"/>
      <c r="AR720" s="64"/>
      <c r="AS720" s="64"/>
      <c r="AT720" s="64"/>
      <c r="AU720" s="64"/>
      <c r="AV720" s="64"/>
      <c r="AW720" s="64"/>
      <c r="AX720" s="64"/>
      <c r="AY720" s="64"/>
      <c r="AZ720" s="64"/>
      <c r="BA720" s="64"/>
      <c r="BB720" s="64"/>
      <c r="BC720" s="64"/>
      <c r="BD720" s="64"/>
      <c r="BE720" s="64"/>
      <c r="BF720" s="64"/>
      <c r="BG720" s="64"/>
      <c r="BH720" s="64"/>
      <c r="BI720" s="64"/>
      <c r="BJ720" s="64"/>
      <c r="BK720" s="69"/>
      <c r="BL720" s="36"/>
    </row>
    <row r="721" spans="4:64" x14ac:dyDescent="0.15">
      <c r="D721" s="64"/>
      <c r="E721" s="64"/>
      <c r="F721" s="64"/>
      <c r="G721" s="64"/>
      <c r="H721" s="64"/>
      <c r="I721" s="64"/>
      <c r="J721" s="64"/>
      <c r="K721" s="64"/>
      <c r="L721" s="64"/>
      <c r="M721" s="64"/>
      <c r="N721" s="64"/>
      <c r="O721" s="64"/>
      <c r="P721" s="64"/>
      <c r="Q721" s="64"/>
      <c r="R721" s="64"/>
      <c r="S721" s="64"/>
      <c r="T721" s="64"/>
      <c r="U721" s="64"/>
      <c r="V721" s="64"/>
      <c r="W721" s="64"/>
      <c r="X721" s="64"/>
      <c r="Y721" s="64"/>
      <c r="Z721" s="64"/>
      <c r="AA721" s="64"/>
      <c r="AB721" s="64"/>
      <c r="AC721" s="64"/>
      <c r="AD721" s="64"/>
      <c r="AE721" s="64"/>
      <c r="AF721" s="64"/>
      <c r="AG721" s="64"/>
      <c r="AH721" s="64"/>
      <c r="AI721" s="64"/>
      <c r="AJ721" s="64"/>
      <c r="AK721" s="64"/>
      <c r="AL721" s="64"/>
      <c r="AM721" s="64"/>
      <c r="AN721" s="64"/>
      <c r="AO721" s="64"/>
      <c r="AP721" s="64"/>
      <c r="AQ721" s="64"/>
      <c r="AR721" s="64"/>
      <c r="AS721" s="64"/>
      <c r="AT721" s="64"/>
      <c r="AU721" s="64"/>
      <c r="AV721" s="64"/>
      <c r="AW721" s="64"/>
      <c r="AX721" s="64"/>
      <c r="AY721" s="64"/>
      <c r="AZ721" s="64"/>
      <c r="BA721" s="64"/>
      <c r="BB721" s="64"/>
      <c r="BC721" s="64"/>
      <c r="BD721" s="64"/>
      <c r="BE721" s="64"/>
      <c r="BF721" s="64"/>
      <c r="BG721" s="64"/>
      <c r="BH721" s="64"/>
      <c r="BI721" s="64"/>
      <c r="BJ721" s="64"/>
      <c r="BK721" s="69"/>
      <c r="BL721" s="36"/>
    </row>
    <row r="722" spans="4:64" x14ac:dyDescent="0.15">
      <c r="D722" s="64"/>
      <c r="E722" s="64"/>
      <c r="F722" s="64"/>
      <c r="G722" s="64"/>
      <c r="H722" s="64"/>
      <c r="I722" s="64"/>
      <c r="J722" s="64"/>
      <c r="K722" s="64"/>
      <c r="L722" s="64"/>
      <c r="M722" s="64"/>
      <c r="N722" s="64"/>
      <c r="O722" s="64"/>
      <c r="P722" s="64"/>
      <c r="Q722" s="64"/>
      <c r="R722" s="64"/>
      <c r="S722" s="64"/>
      <c r="T722" s="64"/>
      <c r="U722" s="64"/>
      <c r="V722" s="64"/>
      <c r="W722" s="64"/>
      <c r="X722" s="64"/>
      <c r="Y722" s="64"/>
      <c r="Z722" s="64"/>
      <c r="AA722" s="64"/>
      <c r="AB722" s="64"/>
      <c r="AC722" s="64"/>
      <c r="AD722" s="64"/>
      <c r="AE722" s="64"/>
      <c r="AF722" s="64"/>
      <c r="AG722" s="64"/>
      <c r="AH722" s="64"/>
      <c r="AI722" s="64"/>
      <c r="AJ722" s="64"/>
      <c r="AK722" s="64"/>
      <c r="AL722" s="64"/>
      <c r="AM722" s="64"/>
      <c r="AN722" s="64"/>
      <c r="AO722" s="64"/>
      <c r="AP722" s="64"/>
      <c r="AQ722" s="64"/>
      <c r="AR722" s="64"/>
      <c r="AS722" s="64"/>
      <c r="AT722" s="64"/>
      <c r="AU722" s="64"/>
      <c r="AV722" s="64"/>
      <c r="AW722" s="64"/>
      <c r="AX722" s="64"/>
      <c r="AY722" s="64"/>
      <c r="AZ722" s="64"/>
      <c r="BA722" s="64"/>
      <c r="BB722" s="64"/>
      <c r="BC722" s="64"/>
      <c r="BD722" s="64"/>
      <c r="BE722" s="64"/>
      <c r="BF722" s="64"/>
      <c r="BG722" s="64"/>
      <c r="BH722" s="64"/>
      <c r="BI722" s="64"/>
      <c r="BJ722" s="64"/>
      <c r="BK722" s="69"/>
      <c r="BL722" s="36"/>
    </row>
    <row r="723" spans="4:64" x14ac:dyDescent="0.15">
      <c r="D723" s="64"/>
      <c r="E723" s="64"/>
      <c r="F723" s="64"/>
      <c r="G723" s="64"/>
      <c r="H723" s="64"/>
      <c r="I723" s="64"/>
      <c r="J723" s="64"/>
      <c r="K723" s="64"/>
      <c r="L723" s="64"/>
      <c r="M723" s="64"/>
      <c r="N723" s="64"/>
      <c r="O723" s="64"/>
      <c r="P723" s="64"/>
      <c r="Q723" s="64"/>
      <c r="R723" s="64"/>
      <c r="S723" s="64"/>
      <c r="T723" s="64"/>
      <c r="U723" s="64"/>
      <c r="V723" s="64"/>
      <c r="W723" s="64"/>
      <c r="X723" s="64"/>
      <c r="Y723" s="64"/>
      <c r="Z723" s="64"/>
      <c r="AA723" s="64"/>
      <c r="AB723" s="64"/>
      <c r="AC723" s="64"/>
      <c r="AD723" s="64"/>
      <c r="AE723" s="64"/>
      <c r="AF723" s="64"/>
      <c r="AG723" s="64"/>
      <c r="AH723" s="64"/>
      <c r="AI723" s="64"/>
      <c r="AJ723" s="64"/>
      <c r="AK723" s="64"/>
      <c r="AL723" s="64"/>
      <c r="AM723" s="64"/>
      <c r="AN723" s="64"/>
      <c r="AO723" s="64"/>
      <c r="AP723" s="64"/>
      <c r="AQ723" s="64"/>
      <c r="AR723" s="64"/>
      <c r="AS723" s="64"/>
      <c r="AT723" s="64"/>
      <c r="AU723" s="64"/>
      <c r="AV723" s="64"/>
      <c r="AW723" s="64"/>
      <c r="AX723" s="64"/>
      <c r="AY723" s="64"/>
      <c r="AZ723" s="64"/>
      <c r="BA723" s="64"/>
      <c r="BB723" s="64"/>
      <c r="BC723" s="64"/>
      <c r="BD723" s="64"/>
      <c r="BE723" s="64"/>
      <c r="BF723" s="64"/>
      <c r="BG723" s="64"/>
      <c r="BH723" s="64"/>
      <c r="BI723" s="64"/>
      <c r="BJ723" s="64"/>
      <c r="BK723" s="69"/>
      <c r="BL723" s="36"/>
    </row>
    <row r="724" spans="4:64" x14ac:dyDescent="0.15">
      <c r="D724" s="64"/>
      <c r="E724" s="64"/>
      <c r="F724" s="64"/>
      <c r="G724" s="64"/>
      <c r="H724" s="64"/>
      <c r="I724" s="64"/>
      <c r="J724" s="64"/>
      <c r="K724" s="64"/>
      <c r="L724" s="64"/>
      <c r="M724" s="64"/>
      <c r="N724" s="64"/>
      <c r="O724" s="64"/>
      <c r="P724" s="64"/>
      <c r="Q724" s="64"/>
      <c r="R724" s="64"/>
      <c r="S724" s="64"/>
      <c r="T724" s="64"/>
      <c r="U724" s="64"/>
      <c r="V724" s="64"/>
      <c r="W724" s="64"/>
      <c r="X724" s="64"/>
      <c r="Y724" s="64"/>
      <c r="Z724" s="64"/>
      <c r="AA724" s="64"/>
      <c r="AB724" s="64"/>
      <c r="AC724" s="64"/>
      <c r="AD724" s="64"/>
      <c r="AE724" s="64"/>
      <c r="AF724" s="64"/>
      <c r="AG724" s="64"/>
      <c r="AH724" s="64"/>
      <c r="AI724" s="64"/>
      <c r="AJ724" s="64"/>
      <c r="AK724" s="64"/>
      <c r="AL724" s="64"/>
      <c r="AM724" s="64"/>
      <c r="AN724" s="64"/>
      <c r="AO724" s="64"/>
      <c r="AP724" s="64"/>
      <c r="AQ724" s="64"/>
      <c r="AR724" s="64"/>
      <c r="AS724" s="64"/>
      <c r="AT724" s="64"/>
      <c r="AU724" s="64"/>
      <c r="AV724" s="64"/>
      <c r="AW724" s="64"/>
      <c r="AX724" s="64"/>
      <c r="AY724" s="64"/>
      <c r="AZ724" s="64"/>
      <c r="BA724" s="64"/>
      <c r="BB724" s="64"/>
      <c r="BC724" s="64"/>
      <c r="BD724" s="64"/>
      <c r="BE724" s="64"/>
      <c r="BF724" s="64"/>
      <c r="BG724" s="64"/>
      <c r="BH724" s="64"/>
      <c r="BI724" s="64"/>
      <c r="BJ724" s="64"/>
      <c r="BK724" s="69"/>
      <c r="BL724" s="36"/>
    </row>
    <row r="725" spans="4:64" x14ac:dyDescent="0.15">
      <c r="D725" s="64"/>
      <c r="E725" s="64"/>
      <c r="F725" s="64"/>
      <c r="G725" s="64"/>
      <c r="H725" s="64"/>
      <c r="I725" s="64"/>
      <c r="J725" s="64"/>
      <c r="K725" s="64"/>
      <c r="L725" s="64"/>
      <c r="M725" s="64"/>
      <c r="N725" s="64"/>
      <c r="O725" s="64"/>
      <c r="P725" s="64"/>
      <c r="Q725" s="64"/>
      <c r="R725" s="64"/>
      <c r="S725" s="64"/>
      <c r="T725" s="64"/>
      <c r="U725" s="64"/>
      <c r="V725" s="64"/>
      <c r="W725" s="64"/>
      <c r="X725" s="64"/>
      <c r="Y725" s="64"/>
      <c r="Z725" s="64"/>
      <c r="AA725" s="64"/>
      <c r="AB725" s="64"/>
      <c r="AC725" s="64"/>
      <c r="AD725" s="64"/>
      <c r="AE725" s="64"/>
      <c r="AF725" s="64"/>
      <c r="AG725" s="64"/>
      <c r="AH725" s="64"/>
      <c r="AI725" s="64"/>
      <c r="AJ725" s="64"/>
      <c r="AK725" s="64"/>
      <c r="AL725" s="64"/>
      <c r="AM725" s="64"/>
      <c r="AN725" s="64"/>
      <c r="AO725" s="64"/>
      <c r="AP725" s="64"/>
      <c r="AQ725" s="64"/>
      <c r="AR725" s="64"/>
      <c r="AS725" s="64"/>
      <c r="AT725" s="64"/>
      <c r="AU725" s="64"/>
      <c r="AV725" s="64"/>
      <c r="AW725" s="64"/>
      <c r="AX725" s="64"/>
      <c r="AY725" s="64"/>
      <c r="AZ725" s="64"/>
      <c r="BA725" s="64"/>
      <c r="BB725" s="64"/>
      <c r="BC725" s="64"/>
      <c r="BD725" s="64"/>
      <c r="BE725" s="64"/>
      <c r="BF725" s="64"/>
      <c r="BG725" s="64"/>
      <c r="BH725" s="64"/>
      <c r="BI725" s="64"/>
      <c r="BJ725" s="64"/>
      <c r="BK725" s="69"/>
      <c r="BL725" s="36"/>
    </row>
    <row r="726" spans="4:64" x14ac:dyDescent="0.15">
      <c r="D726" s="64"/>
      <c r="E726" s="64"/>
      <c r="F726" s="64"/>
      <c r="G726" s="64"/>
      <c r="H726" s="64"/>
      <c r="I726" s="64"/>
      <c r="J726" s="64"/>
      <c r="K726" s="64"/>
      <c r="L726" s="64"/>
      <c r="M726" s="64"/>
      <c r="N726" s="64"/>
      <c r="O726" s="64"/>
      <c r="P726" s="64"/>
      <c r="Q726" s="64"/>
      <c r="R726" s="64"/>
      <c r="S726" s="64"/>
      <c r="T726" s="64"/>
      <c r="U726" s="64"/>
      <c r="V726" s="64"/>
      <c r="W726" s="64"/>
      <c r="X726" s="64"/>
      <c r="Y726" s="64"/>
      <c r="Z726" s="64"/>
      <c r="AA726" s="64"/>
      <c r="AB726" s="64"/>
      <c r="AC726" s="64"/>
      <c r="AD726" s="64"/>
      <c r="AE726" s="64"/>
      <c r="AF726" s="64"/>
      <c r="AG726" s="64"/>
      <c r="AH726" s="64"/>
      <c r="AI726" s="64"/>
      <c r="AJ726" s="64"/>
      <c r="AK726" s="64"/>
      <c r="AL726" s="64"/>
      <c r="AM726" s="64"/>
      <c r="AN726" s="64"/>
      <c r="AO726" s="64"/>
      <c r="AP726" s="64"/>
      <c r="AQ726" s="64"/>
      <c r="AR726" s="64"/>
      <c r="AS726" s="64"/>
      <c r="AT726" s="64"/>
      <c r="AU726" s="64"/>
      <c r="AV726" s="64"/>
      <c r="AW726" s="64"/>
      <c r="AX726" s="64"/>
      <c r="AY726" s="64"/>
      <c r="AZ726" s="64"/>
      <c r="BA726" s="64"/>
      <c r="BB726" s="64"/>
      <c r="BC726" s="64"/>
      <c r="BD726" s="64"/>
      <c r="BE726" s="64"/>
      <c r="BF726" s="64"/>
      <c r="BG726" s="64"/>
      <c r="BH726" s="64"/>
      <c r="BI726" s="64"/>
      <c r="BJ726" s="64"/>
      <c r="BK726" s="69"/>
      <c r="BL726" s="36"/>
    </row>
    <row r="727" spans="4:64" x14ac:dyDescent="0.15">
      <c r="D727" s="64"/>
      <c r="E727" s="64"/>
      <c r="F727" s="64"/>
      <c r="G727" s="64"/>
      <c r="H727" s="64"/>
      <c r="I727" s="64"/>
      <c r="J727" s="64"/>
      <c r="K727" s="64"/>
      <c r="L727" s="64"/>
      <c r="M727" s="64"/>
      <c r="N727" s="64"/>
      <c r="O727" s="64"/>
      <c r="P727" s="64"/>
      <c r="Q727" s="64"/>
      <c r="R727" s="64"/>
      <c r="S727" s="64"/>
      <c r="T727" s="64"/>
      <c r="U727" s="64"/>
      <c r="V727" s="64"/>
      <c r="W727" s="64"/>
      <c r="X727" s="64"/>
      <c r="Y727" s="64"/>
      <c r="Z727" s="64"/>
      <c r="AA727" s="64"/>
      <c r="AB727" s="64"/>
      <c r="AC727" s="64"/>
      <c r="AD727" s="64"/>
      <c r="AE727" s="64"/>
      <c r="AF727" s="64"/>
      <c r="AG727" s="64"/>
      <c r="AH727" s="64"/>
      <c r="AI727" s="64"/>
      <c r="AJ727" s="64"/>
      <c r="AK727" s="64"/>
      <c r="AL727" s="64"/>
      <c r="AM727" s="64"/>
      <c r="AN727" s="64"/>
      <c r="AO727" s="64"/>
      <c r="AP727" s="64"/>
      <c r="AQ727" s="64"/>
      <c r="AR727" s="64"/>
      <c r="AS727" s="64"/>
      <c r="AT727" s="64"/>
      <c r="AU727" s="64"/>
      <c r="AV727" s="64"/>
      <c r="AW727" s="64"/>
      <c r="AX727" s="64"/>
      <c r="AY727" s="64"/>
      <c r="AZ727" s="64"/>
      <c r="BA727" s="64"/>
      <c r="BB727" s="64"/>
      <c r="BC727" s="64"/>
      <c r="BD727" s="64"/>
      <c r="BE727" s="64"/>
      <c r="BF727" s="64"/>
      <c r="BG727" s="64"/>
      <c r="BH727" s="64"/>
      <c r="BI727" s="64"/>
      <c r="BJ727" s="64"/>
      <c r="BK727" s="69"/>
      <c r="BL727" s="36"/>
    </row>
    <row r="728" spans="4:64" x14ac:dyDescent="0.15">
      <c r="D728" s="64"/>
      <c r="E728" s="64"/>
      <c r="F728" s="64"/>
      <c r="G728" s="64"/>
      <c r="H728" s="64"/>
      <c r="I728" s="64"/>
      <c r="J728" s="64"/>
      <c r="K728" s="64"/>
      <c r="L728" s="64"/>
      <c r="M728" s="64"/>
      <c r="N728" s="64"/>
      <c r="O728" s="64"/>
      <c r="P728" s="64"/>
      <c r="Q728" s="64"/>
      <c r="R728" s="64"/>
      <c r="S728" s="64"/>
      <c r="T728" s="64"/>
      <c r="U728" s="64"/>
      <c r="V728" s="64"/>
      <c r="W728" s="64"/>
      <c r="X728" s="64"/>
      <c r="Y728" s="64"/>
      <c r="Z728" s="64"/>
      <c r="AA728" s="64"/>
      <c r="AB728" s="64"/>
      <c r="AC728" s="64"/>
      <c r="AD728" s="64"/>
      <c r="AE728" s="64"/>
      <c r="AF728" s="64"/>
      <c r="AG728" s="64"/>
      <c r="AH728" s="64"/>
      <c r="AI728" s="64"/>
      <c r="AJ728" s="64"/>
      <c r="AK728" s="64"/>
      <c r="AL728" s="64"/>
      <c r="AM728" s="64"/>
      <c r="AN728" s="64"/>
      <c r="AO728" s="64"/>
      <c r="AP728" s="64"/>
      <c r="AQ728" s="64"/>
      <c r="AR728" s="64"/>
      <c r="AS728" s="64"/>
      <c r="AT728" s="64"/>
      <c r="AU728" s="64"/>
      <c r="AV728" s="64"/>
      <c r="AW728" s="64"/>
      <c r="AX728" s="64"/>
      <c r="AY728" s="64"/>
      <c r="AZ728" s="64"/>
      <c r="BA728" s="64"/>
      <c r="BB728" s="64"/>
      <c r="BC728" s="64"/>
      <c r="BD728" s="64"/>
      <c r="BE728" s="64"/>
      <c r="BF728" s="64"/>
      <c r="BG728" s="64"/>
      <c r="BH728" s="64"/>
      <c r="BI728" s="64"/>
      <c r="BJ728" s="64"/>
      <c r="BK728" s="69"/>
      <c r="BL728" s="36"/>
    </row>
    <row r="729" spans="4:64" x14ac:dyDescent="0.15">
      <c r="D729" s="64"/>
      <c r="E729" s="64"/>
      <c r="F729" s="64"/>
      <c r="G729" s="64"/>
      <c r="H729" s="64"/>
      <c r="I729" s="64"/>
      <c r="J729" s="64"/>
      <c r="K729" s="64"/>
      <c r="L729" s="64"/>
      <c r="M729" s="64"/>
      <c r="N729" s="64"/>
      <c r="O729" s="64"/>
      <c r="P729" s="64"/>
      <c r="Q729" s="64"/>
      <c r="R729" s="64"/>
      <c r="S729" s="64"/>
      <c r="T729" s="64"/>
      <c r="U729" s="64"/>
      <c r="V729" s="64"/>
      <c r="W729" s="64"/>
      <c r="X729" s="64"/>
      <c r="Y729" s="64"/>
      <c r="Z729" s="64"/>
      <c r="AA729" s="64"/>
      <c r="AB729" s="64"/>
      <c r="AC729" s="64"/>
      <c r="AD729" s="64"/>
      <c r="AE729" s="64"/>
      <c r="AF729" s="64"/>
      <c r="AG729" s="64"/>
      <c r="AH729" s="64"/>
      <c r="AI729" s="64"/>
      <c r="AJ729" s="64"/>
      <c r="AK729" s="64"/>
      <c r="AL729" s="64"/>
      <c r="AM729" s="64"/>
      <c r="AN729" s="64"/>
      <c r="AO729" s="64"/>
      <c r="AP729" s="64"/>
      <c r="AQ729" s="64"/>
      <c r="AR729" s="64"/>
      <c r="AS729" s="64"/>
      <c r="AT729" s="64"/>
      <c r="AU729" s="64"/>
      <c r="AV729" s="64"/>
      <c r="AW729" s="64"/>
      <c r="AX729" s="64"/>
      <c r="AY729" s="64"/>
      <c r="AZ729" s="64"/>
      <c r="BA729" s="64"/>
      <c r="BB729" s="64"/>
      <c r="BC729" s="64"/>
      <c r="BD729" s="64"/>
      <c r="BE729" s="64"/>
      <c r="BF729" s="64"/>
      <c r="BG729" s="64"/>
      <c r="BH729" s="64"/>
      <c r="BI729" s="64"/>
      <c r="BJ729" s="64"/>
      <c r="BK729" s="69"/>
      <c r="BL729" s="36"/>
    </row>
    <row r="730" spans="4:64" x14ac:dyDescent="0.15">
      <c r="D730" s="64"/>
      <c r="E730" s="64"/>
      <c r="F730" s="64"/>
      <c r="G730" s="64"/>
      <c r="H730" s="64"/>
      <c r="I730" s="64"/>
      <c r="J730" s="64"/>
      <c r="K730" s="64"/>
      <c r="L730" s="64"/>
      <c r="M730" s="64"/>
      <c r="N730" s="64"/>
      <c r="O730" s="64"/>
      <c r="P730" s="64"/>
      <c r="Q730" s="64"/>
      <c r="R730" s="64"/>
      <c r="S730" s="64"/>
      <c r="T730" s="64"/>
      <c r="U730" s="64"/>
      <c r="V730" s="64"/>
      <c r="W730" s="64"/>
      <c r="X730" s="64"/>
      <c r="Y730" s="64"/>
      <c r="Z730" s="64"/>
      <c r="AA730" s="64"/>
      <c r="AB730" s="64"/>
      <c r="AC730" s="64"/>
      <c r="AD730" s="64"/>
      <c r="AE730" s="64"/>
      <c r="AF730" s="64"/>
      <c r="AG730" s="64"/>
      <c r="AH730" s="64"/>
      <c r="AI730" s="64"/>
      <c r="AJ730" s="64"/>
      <c r="AK730" s="64"/>
      <c r="AL730" s="64"/>
      <c r="AM730" s="64"/>
      <c r="AN730" s="64"/>
      <c r="AO730" s="64"/>
      <c r="AP730" s="64"/>
      <c r="AQ730" s="64"/>
      <c r="AR730" s="64"/>
      <c r="AS730" s="64"/>
      <c r="AT730" s="64"/>
      <c r="AU730" s="64"/>
      <c r="AV730" s="64"/>
      <c r="AW730" s="64"/>
      <c r="AX730" s="64"/>
      <c r="AY730" s="64"/>
      <c r="AZ730" s="64"/>
      <c r="BA730" s="64"/>
      <c r="BB730" s="64"/>
      <c r="BC730" s="64"/>
      <c r="BD730" s="64"/>
      <c r="BE730" s="64"/>
      <c r="BF730" s="64"/>
      <c r="BG730" s="64"/>
      <c r="BH730" s="64"/>
      <c r="BI730" s="64"/>
      <c r="BJ730" s="64"/>
      <c r="BK730" s="69"/>
      <c r="BL730" s="36"/>
    </row>
    <row r="731" spans="4:64" x14ac:dyDescent="0.15">
      <c r="D731" s="64"/>
      <c r="E731" s="64"/>
      <c r="F731" s="64"/>
      <c r="G731" s="64"/>
      <c r="H731" s="64"/>
      <c r="I731" s="64"/>
      <c r="J731" s="64"/>
      <c r="K731" s="64"/>
      <c r="L731" s="64"/>
      <c r="M731" s="64"/>
      <c r="N731" s="64"/>
      <c r="O731" s="64"/>
      <c r="P731" s="64"/>
      <c r="Q731" s="64"/>
      <c r="R731" s="64"/>
      <c r="S731" s="64"/>
      <c r="T731" s="64"/>
      <c r="U731" s="64"/>
      <c r="V731" s="64"/>
      <c r="W731" s="64"/>
      <c r="X731" s="64"/>
      <c r="Y731" s="64"/>
      <c r="Z731" s="64"/>
      <c r="AA731" s="64"/>
      <c r="AB731" s="64"/>
      <c r="AC731" s="64"/>
      <c r="AD731" s="64"/>
      <c r="AE731" s="64"/>
      <c r="AF731" s="64"/>
      <c r="AG731" s="64"/>
      <c r="AH731" s="64"/>
      <c r="AI731" s="64"/>
      <c r="AJ731" s="64"/>
      <c r="AK731" s="64"/>
      <c r="AL731" s="64"/>
      <c r="AM731" s="64"/>
      <c r="AN731" s="64"/>
      <c r="AO731" s="64"/>
      <c r="AP731" s="64"/>
      <c r="AQ731" s="64"/>
      <c r="AR731" s="64"/>
      <c r="AS731" s="64"/>
      <c r="AT731" s="64"/>
      <c r="AU731" s="64"/>
      <c r="AV731" s="64"/>
      <c r="AW731" s="64"/>
      <c r="AX731" s="64"/>
      <c r="AY731" s="64"/>
      <c r="AZ731" s="64"/>
      <c r="BA731" s="64"/>
      <c r="BB731" s="64"/>
      <c r="BC731" s="64"/>
      <c r="BD731" s="64"/>
      <c r="BE731" s="64"/>
      <c r="BF731" s="64"/>
      <c r="BG731" s="64"/>
      <c r="BH731" s="64"/>
      <c r="BI731" s="64"/>
      <c r="BJ731" s="64"/>
      <c r="BK731" s="69"/>
      <c r="BL731" s="36"/>
    </row>
    <row r="732" spans="4:64" x14ac:dyDescent="0.15">
      <c r="D732" s="64"/>
      <c r="E732" s="64"/>
      <c r="F732" s="64"/>
      <c r="G732" s="64"/>
      <c r="H732" s="64"/>
      <c r="I732" s="64"/>
      <c r="J732" s="64"/>
      <c r="K732" s="64"/>
      <c r="L732" s="64"/>
      <c r="M732" s="64"/>
      <c r="N732" s="64"/>
      <c r="O732" s="64"/>
      <c r="P732" s="64"/>
      <c r="Q732" s="64"/>
      <c r="R732" s="64"/>
      <c r="S732" s="64"/>
      <c r="T732" s="64"/>
      <c r="U732" s="64"/>
      <c r="V732" s="64"/>
      <c r="W732" s="64"/>
      <c r="X732" s="64"/>
      <c r="Y732" s="64"/>
      <c r="Z732" s="64"/>
      <c r="AA732" s="64"/>
      <c r="AB732" s="64"/>
      <c r="AC732" s="64"/>
      <c r="AD732" s="64"/>
      <c r="AE732" s="64"/>
      <c r="AF732" s="64"/>
      <c r="AG732" s="64"/>
      <c r="AH732" s="64"/>
      <c r="AI732" s="64"/>
      <c r="AJ732" s="64"/>
      <c r="AK732" s="64"/>
      <c r="AL732" s="64"/>
      <c r="AM732" s="64"/>
      <c r="AN732" s="64"/>
      <c r="AO732" s="64"/>
      <c r="AP732" s="64"/>
      <c r="AQ732" s="64"/>
      <c r="AR732" s="64"/>
      <c r="AS732" s="64"/>
      <c r="AT732" s="64"/>
      <c r="AU732" s="64"/>
      <c r="AV732" s="64"/>
      <c r="AW732" s="64"/>
      <c r="AX732" s="64"/>
      <c r="AY732" s="64"/>
      <c r="AZ732" s="64"/>
      <c r="BA732" s="64"/>
      <c r="BB732" s="64"/>
      <c r="BC732" s="64"/>
      <c r="BD732" s="64"/>
      <c r="BE732" s="64"/>
      <c r="BF732" s="64"/>
      <c r="BG732" s="64"/>
      <c r="BH732" s="64"/>
      <c r="BI732" s="64"/>
      <c r="BJ732" s="64"/>
      <c r="BK732" s="69"/>
      <c r="BL732" s="36"/>
    </row>
    <row r="733" spans="4:64" x14ac:dyDescent="0.15">
      <c r="D733" s="64"/>
      <c r="E733" s="64"/>
      <c r="F733" s="64"/>
      <c r="G733" s="64"/>
      <c r="H733" s="64"/>
      <c r="I733" s="64"/>
      <c r="J733" s="64"/>
      <c r="K733" s="64"/>
      <c r="L733" s="64"/>
      <c r="M733" s="64"/>
      <c r="N733" s="64"/>
      <c r="O733" s="64"/>
      <c r="P733" s="64"/>
      <c r="Q733" s="64"/>
      <c r="R733" s="64"/>
      <c r="S733" s="64"/>
      <c r="T733" s="64"/>
      <c r="U733" s="64"/>
      <c r="V733" s="64"/>
      <c r="W733" s="64"/>
      <c r="X733" s="64"/>
      <c r="Y733" s="64"/>
      <c r="Z733" s="64"/>
      <c r="AA733" s="64"/>
      <c r="AB733" s="64"/>
      <c r="AC733" s="64"/>
      <c r="AD733" s="64"/>
      <c r="AE733" s="64"/>
      <c r="AF733" s="64"/>
      <c r="AG733" s="64"/>
      <c r="AH733" s="64"/>
      <c r="AI733" s="64"/>
      <c r="AJ733" s="64"/>
      <c r="AK733" s="64"/>
      <c r="AL733" s="64"/>
      <c r="AM733" s="64"/>
      <c r="AN733" s="64"/>
      <c r="AO733" s="64"/>
      <c r="AP733" s="64"/>
      <c r="AQ733" s="64"/>
      <c r="AR733" s="64"/>
      <c r="AS733" s="64"/>
      <c r="AT733" s="64"/>
      <c r="AU733" s="64"/>
      <c r="AV733" s="64"/>
      <c r="AW733" s="64"/>
      <c r="AX733" s="64"/>
      <c r="AY733" s="64"/>
      <c r="AZ733" s="64"/>
      <c r="BA733" s="64"/>
      <c r="BB733" s="64"/>
      <c r="BC733" s="64"/>
      <c r="BD733" s="64"/>
      <c r="BE733" s="64"/>
      <c r="BF733" s="64"/>
      <c r="BG733" s="64"/>
      <c r="BH733" s="64"/>
      <c r="BI733" s="64"/>
      <c r="BJ733" s="64"/>
      <c r="BK733" s="69"/>
      <c r="BL733" s="36"/>
    </row>
    <row r="734" spans="4:64" x14ac:dyDescent="0.15">
      <c r="D734" s="64"/>
      <c r="E734" s="64"/>
      <c r="F734" s="64"/>
      <c r="G734" s="64"/>
      <c r="H734" s="64"/>
      <c r="I734" s="64"/>
      <c r="J734" s="64"/>
      <c r="K734" s="64"/>
      <c r="L734" s="64"/>
      <c r="M734" s="64"/>
      <c r="N734" s="64"/>
      <c r="O734" s="64"/>
      <c r="P734" s="64"/>
      <c r="Q734" s="64"/>
      <c r="R734" s="64"/>
      <c r="S734" s="64"/>
      <c r="T734" s="64"/>
      <c r="U734" s="64"/>
      <c r="V734" s="64"/>
      <c r="W734" s="64"/>
      <c r="X734" s="64"/>
      <c r="Y734" s="64"/>
      <c r="Z734" s="64"/>
      <c r="AA734" s="64"/>
      <c r="AB734" s="64"/>
      <c r="AC734" s="64"/>
      <c r="AD734" s="64"/>
      <c r="AE734" s="64"/>
      <c r="AF734" s="64"/>
      <c r="AG734" s="64"/>
      <c r="AH734" s="64"/>
      <c r="AI734" s="64"/>
      <c r="AJ734" s="64"/>
      <c r="AK734" s="64"/>
      <c r="AL734" s="64"/>
      <c r="AM734" s="64"/>
      <c r="AN734" s="64"/>
      <c r="AO734" s="64"/>
      <c r="AP734" s="64"/>
      <c r="AQ734" s="64"/>
      <c r="AR734" s="64"/>
      <c r="AS734" s="64"/>
      <c r="AT734" s="64"/>
      <c r="AU734" s="64"/>
      <c r="AV734" s="64"/>
      <c r="AW734" s="64"/>
      <c r="AX734" s="64"/>
      <c r="AY734" s="64"/>
      <c r="AZ734" s="64"/>
      <c r="BA734" s="64"/>
      <c r="BB734" s="64"/>
      <c r="BC734" s="64"/>
      <c r="BD734" s="64"/>
      <c r="BE734" s="64"/>
      <c r="BF734" s="64"/>
      <c r="BG734" s="64"/>
      <c r="BH734" s="64"/>
      <c r="BI734" s="64"/>
      <c r="BJ734" s="64"/>
      <c r="BK734" s="69"/>
      <c r="BL734" s="36"/>
    </row>
    <row r="735" spans="4:64" x14ac:dyDescent="0.15">
      <c r="D735" s="64"/>
      <c r="E735" s="64"/>
      <c r="F735" s="64"/>
      <c r="G735" s="64"/>
      <c r="H735" s="64"/>
      <c r="I735" s="64"/>
      <c r="J735" s="64"/>
      <c r="K735" s="64"/>
      <c r="L735" s="64"/>
      <c r="M735" s="64"/>
      <c r="N735" s="64"/>
      <c r="O735" s="64"/>
      <c r="P735" s="64"/>
      <c r="Q735" s="64"/>
      <c r="R735" s="64"/>
      <c r="S735" s="64"/>
      <c r="T735" s="64"/>
      <c r="U735" s="64"/>
      <c r="V735" s="64"/>
      <c r="W735" s="64"/>
      <c r="X735" s="64"/>
      <c r="Y735" s="64"/>
      <c r="Z735" s="64"/>
      <c r="AA735" s="64"/>
      <c r="AB735" s="64"/>
      <c r="AC735" s="64"/>
      <c r="AD735" s="64"/>
      <c r="AE735" s="64"/>
      <c r="AF735" s="64"/>
      <c r="AG735" s="64"/>
      <c r="AH735" s="64"/>
      <c r="AI735" s="64"/>
      <c r="AJ735" s="64"/>
      <c r="AK735" s="64"/>
      <c r="AL735" s="64"/>
      <c r="AM735" s="64"/>
      <c r="AN735" s="64"/>
      <c r="AO735" s="64"/>
      <c r="AP735" s="64"/>
      <c r="AQ735" s="64"/>
      <c r="AR735" s="64"/>
      <c r="AS735" s="64"/>
      <c r="AT735" s="64"/>
      <c r="AU735" s="64"/>
      <c r="AV735" s="64"/>
      <c r="AW735" s="64"/>
      <c r="AX735" s="64"/>
      <c r="AY735" s="64"/>
      <c r="AZ735" s="64"/>
      <c r="BA735" s="64"/>
      <c r="BB735" s="64"/>
      <c r="BC735" s="64"/>
      <c r="BD735" s="64"/>
      <c r="BE735" s="64"/>
      <c r="BF735" s="64"/>
      <c r="BG735" s="64"/>
      <c r="BH735" s="64"/>
      <c r="BI735" s="64"/>
      <c r="BJ735" s="64"/>
      <c r="BK735" s="69"/>
      <c r="BL735" s="36"/>
    </row>
    <row r="736" spans="4:64" x14ac:dyDescent="0.15">
      <c r="D736" s="64"/>
      <c r="E736" s="64"/>
      <c r="F736" s="64"/>
      <c r="G736" s="64"/>
      <c r="H736" s="64"/>
      <c r="I736" s="64"/>
      <c r="J736" s="64"/>
      <c r="K736" s="64"/>
      <c r="L736" s="64"/>
      <c r="M736" s="64"/>
      <c r="N736" s="64"/>
      <c r="O736" s="64"/>
      <c r="P736" s="64"/>
      <c r="Q736" s="64"/>
      <c r="R736" s="64"/>
      <c r="S736" s="64"/>
      <c r="T736" s="64"/>
      <c r="U736" s="64"/>
      <c r="V736" s="64"/>
      <c r="W736" s="64"/>
      <c r="X736" s="64"/>
      <c r="Y736" s="64"/>
      <c r="Z736" s="64"/>
      <c r="AA736" s="64"/>
      <c r="AB736" s="64"/>
      <c r="AC736" s="64"/>
      <c r="AD736" s="64"/>
      <c r="AE736" s="64"/>
      <c r="AF736" s="64"/>
      <c r="AG736" s="64"/>
      <c r="AH736" s="64"/>
      <c r="AI736" s="64"/>
      <c r="AJ736" s="64"/>
      <c r="AK736" s="64"/>
      <c r="AL736" s="64"/>
      <c r="AM736" s="64"/>
      <c r="AN736" s="64"/>
      <c r="AO736" s="64"/>
      <c r="AP736" s="64"/>
      <c r="AQ736" s="64"/>
      <c r="AR736" s="64"/>
      <c r="AS736" s="64"/>
      <c r="AT736" s="64"/>
      <c r="AU736" s="64"/>
      <c r="AV736" s="64"/>
      <c r="AW736" s="64"/>
      <c r="AX736" s="64"/>
      <c r="AY736" s="64"/>
      <c r="AZ736" s="64"/>
      <c r="BA736" s="64"/>
      <c r="BB736" s="64"/>
      <c r="BC736" s="64"/>
      <c r="BD736" s="64"/>
      <c r="BE736" s="64"/>
      <c r="BF736" s="64"/>
      <c r="BG736" s="64"/>
      <c r="BH736" s="64"/>
      <c r="BI736" s="64"/>
      <c r="BJ736" s="64"/>
      <c r="BK736" s="69"/>
      <c r="BL736" s="36"/>
    </row>
    <row r="737" spans="4:64" x14ac:dyDescent="0.15">
      <c r="D737" s="64"/>
      <c r="E737" s="64"/>
      <c r="F737" s="64"/>
      <c r="G737" s="64"/>
      <c r="H737" s="64"/>
      <c r="I737" s="64"/>
      <c r="J737" s="64"/>
      <c r="K737" s="64"/>
      <c r="L737" s="64"/>
      <c r="M737" s="64"/>
      <c r="N737" s="64"/>
      <c r="O737" s="64"/>
      <c r="P737" s="64"/>
      <c r="Q737" s="64"/>
      <c r="R737" s="64"/>
      <c r="S737" s="64"/>
      <c r="T737" s="64"/>
      <c r="U737" s="64"/>
      <c r="V737" s="64"/>
      <c r="W737" s="64"/>
      <c r="X737" s="64"/>
      <c r="Y737" s="64"/>
      <c r="Z737" s="64"/>
      <c r="AA737" s="64"/>
      <c r="AB737" s="64"/>
      <c r="AC737" s="64"/>
      <c r="AD737" s="64"/>
      <c r="AE737" s="64"/>
      <c r="AF737" s="64"/>
      <c r="AG737" s="64"/>
      <c r="AH737" s="64"/>
      <c r="AI737" s="64"/>
      <c r="AJ737" s="64"/>
      <c r="AK737" s="64"/>
      <c r="AL737" s="64"/>
      <c r="AM737" s="64"/>
      <c r="AN737" s="64"/>
      <c r="AO737" s="64"/>
      <c r="AP737" s="64"/>
      <c r="AQ737" s="64"/>
      <c r="AR737" s="64"/>
      <c r="AS737" s="64"/>
      <c r="AT737" s="64"/>
      <c r="AU737" s="64"/>
      <c r="AV737" s="64"/>
      <c r="AW737" s="64"/>
      <c r="AX737" s="64"/>
      <c r="AY737" s="64"/>
      <c r="AZ737" s="64"/>
      <c r="BA737" s="64"/>
      <c r="BB737" s="64"/>
      <c r="BC737" s="64"/>
      <c r="BD737" s="64"/>
      <c r="BE737" s="64"/>
      <c r="BF737" s="64"/>
      <c r="BG737" s="64"/>
      <c r="BH737" s="64"/>
      <c r="BI737" s="64"/>
      <c r="BJ737" s="64"/>
      <c r="BK737" s="69"/>
      <c r="BL737" s="36"/>
    </row>
    <row r="738" spans="4:64" x14ac:dyDescent="0.15">
      <c r="D738" s="64"/>
      <c r="E738" s="64"/>
      <c r="F738" s="64"/>
      <c r="G738" s="64"/>
      <c r="H738" s="64"/>
      <c r="I738" s="64"/>
      <c r="J738" s="64"/>
      <c r="K738" s="64"/>
      <c r="L738" s="64"/>
      <c r="M738" s="64"/>
      <c r="N738" s="64"/>
      <c r="O738" s="64"/>
      <c r="P738" s="64"/>
      <c r="Q738" s="64"/>
      <c r="R738" s="64"/>
      <c r="S738" s="64"/>
      <c r="T738" s="64"/>
      <c r="U738" s="64"/>
      <c r="V738" s="64"/>
      <c r="W738" s="64"/>
      <c r="X738" s="64"/>
      <c r="Y738" s="64"/>
      <c r="Z738" s="64"/>
      <c r="AA738" s="64"/>
      <c r="AB738" s="64"/>
      <c r="AC738" s="64"/>
      <c r="AD738" s="64"/>
      <c r="AE738" s="64"/>
      <c r="AF738" s="64"/>
      <c r="AG738" s="64"/>
      <c r="AH738" s="64"/>
      <c r="AI738" s="64"/>
      <c r="AJ738" s="64"/>
      <c r="AK738" s="64"/>
      <c r="AL738" s="64"/>
      <c r="AM738" s="64"/>
      <c r="AN738" s="64"/>
      <c r="AO738" s="64"/>
      <c r="AP738" s="64"/>
      <c r="AQ738" s="64"/>
      <c r="AR738" s="64"/>
      <c r="AS738" s="64"/>
      <c r="AT738" s="64"/>
      <c r="AU738" s="64"/>
      <c r="AV738" s="64"/>
      <c r="AW738" s="64"/>
      <c r="AX738" s="64"/>
      <c r="AY738" s="64"/>
      <c r="AZ738" s="64"/>
      <c r="BA738" s="64"/>
      <c r="BB738" s="64"/>
      <c r="BC738" s="64"/>
      <c r="BD738" s="64"/>
      <c r="BE738" s="64"/>
      <c r="BF738" s="64"/>
      <c r="BG738" s="64"/>
      <c r="BH738" s="64"/>
      <c r="BI738" s="64"/>
      <c r="BJ738" s="64"/>
      <c r="BK738" s="69"/>
      <c r="BL738" s="36"/>
    </row>
    <row r="739" spans="4:64" x14ac:dyDescent="0.15">
      <c r="D739" s="64"/>
      <c r="E739" s="64"/>
      <c r="F739" s="64"/>
      <c r="G739" s="64"/>
      <c r="H739" s="64"/>
      <c r="I739" s="64"/>
      <c r="J739" s="64"/>
      <c r="K739" s="64"/>
      <c r="L739" s="64"/>
      <c r="M739" s="64"/>
      <c r="N739" s="64"/>
      <c r="O739" s="64"/>
      <c r="P739" s="64"/>
      <c r="Q739" s="64"/>
      <c r="R739" s="64"/>
      <c r="S739" s="64"/>
      <c r="T739" s="64"/>
      <c r="U739" s="64"/>
      <c r="V739" s="64"/>
      <c r="W739" s="64"/>
      <c r="X739" s="64"/>
      <c r="Y739" s="64"/>
      <c r="Z739" s="64"/>
      <c r="AA739" s="64"/>
      <c r="AB739" s="64"/>
      <c r="AC739" s="64"/>
      <c r="AD739" s="64"/>
      <c r="AE739" s="64"/>
      <c r="AF739" s="64"/>
      <c r="AG739" s="64"/>
      <c r="AH739" s="64"/>
      <c r="AI739" s="64"/>
      <c r="AJ739" s="64"/>
      <c r="AK739" s="64"/>
      <c r="AL739" s="64"/>
      <c r="AM739" s="64"/>
      <c r="AN739" s="64"/>
      <c r="AO739" s="64"/>
      <c r="AP739" s="64"/>
      <c r="AQ739" s="64"/>
      <c r="AR739" s="64"/>
      <c r="AS739" s="64"/>
      <c r="AT739" s="64"/>
      <c r="AU739" s="64"/>
      <c r="AV739" s="64"/>
      <c r="AW739" s="64"/>
      <c r="AX739" s="64"/>
      <c r="AY739" s="64"/>
      <c r="AZ739" s="64"/>
      <c r="BA739" s="64"/>
      <c r="BB739" s="64"/>
      <c r="BC739" s="64"/>
      <c r="BD739" s="64"/>
      <c r="BE739" s="64"/>
      <c r="BF739" s="64"/>
      <c r="BG739" s="64"/>
      <c r="BH739" s="64"/>
      <c r="BI739" s="64"/>
      <c r="BJ739" s="64"/>
      <c r="BK739" s="69"/>
      <c r="BL739" s="36"/>
    </row>
    <row r="740" spans="4:64" x14ac:dyDescent="0.15">
      <c r="D740" s="64"/>
      <c r="E740" s="64"/>
      <c r="F740" s="64"/>
      <c r="G740" s="64"/>
      <c r="H740" s="64"/>
      <c r="I740" s="64"/>
      <c r="J740" s="64"/>
      <c r="K740" s="64"/>
      <c r="L740" s="64"/>
      <c r="M740" s="64"/>
      <c r="N740" s="64"/>
      <c r="O740" s="64"/>
      <c r="P740" s="64"/>
      <c r="Q740" s="64"/>
      <c r="R740" s="64"/>
      <c r="S740" s="64"/>
      <c r="T740" s="64"/>
      <c r="U740" s="64"/>
      <c r="V740" s="64"/>
      <c r="W740" s="64"/>
      <c r="X740" s="64"/>
      <c r="Y740" s="64"/>
      <c r="Z740" s="64"/>
      <c r="AA740" s="64"/>
      <c r="AB740" s="64"/>
      <c r="AC740" s="64"/>
      <c r="AD740" s="64"/>
      <c r="AE740" s="64"/>
      <c r="AF740" s="64"/>
      <c r="AG740" s="64"/>
      <c r="AH740" s="64"/>
      <c r="AI740" s="64"/>
      <c r="AJ740" s="64"/>
      <c r="AK740" s="64"/>
      <c r="AL740" s="64"/>
      <c r="AM740" s="64"/>
      <c r="AN740" s="64"/>
      <c r="AO740" s="64"/>
      <c r="AP740" s="64"/>
      <c r="AQ740" s="64"/>
      <c r="AR740" s="64"/>
      <c r="AS740" s="64"/>
      <c r="AT740" s="64"/>
      <c r="AU740" s="64"/>
      <c r="AV740" s="64"/>
      <c r="AW740" s="64"/>
      <c r="AX740" s="64"/>
      <c r="AY740" s="64"/>
      <c r="AZ740" s="64"/>
      <c r="BA740" s="64"/>
      <c r="BB740" s="64"/>
      <c r="BC740" s="64"/>
      <c r="BD740" s="64"/>
      <c r="BE740" s="64"/>
      <c r="BF740" s="64"/>
      <c r="BG740" s="64"/>
      <c r="BH740" s="64"/>
      <c r="BI740" s="64"/>
      <c r="BJ740" s="64"/>
      <c r="BK740" s="69"/>
      <c r="BL740" s="36"/>
    </row>
    <row r="741" spans="4:64" x14ac:dyDescent="0.15">
      <c r="D741" s="64"/>
      <c r="E741" s="64"/>
      <c r="F741" s="64"/>
      <c r="G741" s="64"/>
      <c r="H741" s="64"/>
      <c r="I741" s="64"/>
      <c r="J741" s="64"/>
      <c r="K741" s="64"/>
      <c r="L741" s="64"/>
      <c r="M741" s="64"/>
      <c r="N741" s="64"/>
      <c r="O741" s="64"/>
      <c r="P741" s="64"/>
      <c r="Q741" s="64"/>
      <c r="R741" s="64"/>
      <c r="S741" s="64"/>
      <c r="T741" s="64"/>
      <c r="U741" s="64"/>
      <c r="V741" s="64"/>
      <c r="W741" s="64"/>
      <c r="X741" s="64"/>
      <c r="Y741" s="64"/>
      <c r="Z741" s="64"/>
      <c r="AA741" s="64"/>
      <c r="AB741" s="64"/>
      <c r="AC741" s="64"/>
      <c r="AD741" s="64"/>
      <c r="AE741" s="64"/>
      <c r="AF741" s="64"/>
      <c r="AG741" s="64"/>
      <c r="AH741" s="64"/>
      <c r="AI741" s="64"/>
      <c r="AJ741" s="64"/>
      <c r="AK741" s="64"/>
      <c r="AL741" s="64"/>
      <c r="AM741" s="64"/>
      <c r="AN741" s="64"/>
      <c r="AO741" s="64"/>
      <c r="AP741" s="64"/>
      <c r="AQ741" s="64"/>
      <c r="AR741" s="64"/>
      <c r="AS741" s="64"/>
      <c r="AT741" s="64"/>
      <c r="AU741" s="64"/>
      <c r="AV741" s="64"/>
      <c r="AW741" s="64"/>
      <c r="AX741" s="64"/>
      <c r="AY741" s="64"/>
      <c r="AZ741" s="64"/>
      <c r="BA741" s="64"/>
      <c r="BB741" s="64"/>
      <c r="BC741" s="64"/>
      <c r="BD741" s="64"/>
      <c r="BE741" s="64"/>
      <c r="BF741" s="64"/>
      <c r="BG741" s="64"/>
      <c r="BH741" s="64"/>
      <c r="BI741" s="64"/>
      <c r="BJ741" s="64"/>
      <c r="BK741" s="69"/>
      <c r="BL741" s="36"/>
    </row>
    <row r="742" spans="4:64" x14ac:dyDescent="0.15">
      <c r="D742" s="64"/>
      <c r="E742" s="64"/>
      <c r="F742" s="64"/>
      <c r="G742" s="64"/>
      <c r="H742" s="64"/>
      <c r="I742" s="64"/>
      <c r="J742" s="64"/>
      <c r="K742" s="64"/>
      <c r="L742" s="64"/>
      <c r="M742" s="64"/>
      <c r="N742" s="64"/>
      <c r="O742" s="64"/>
      <c r="P742" s="64"/>
      <c r="Q742" s="64"/>
      <c r="R742" s="64"/>
      <c r="S742" s="64"/>
      <c r="T742" s="64"/>
      <c r="U742" s="64"/>
      <c r="V742" s="64"/>
      <c r="W742" s="64"/>
      <c r="X742" s="64"/>
      <c r="Y742" s="64"/>
      <c r="Z742" s="64"/>
      <c r="AA742" s="64"/>
      <c r="AB742" s="64"/>
      <c r="AC742" s="64"/>
      <c r="AD742" s="64"/>
      <c r="AE742" s="64"/>
      <c r="AF742" s="64"/>
      <c r="AG742" s="64"/>
      <c r="AH742" s="64"/>
      <c r="AI742" s="64"/>
      <c r="AJ742" s="64"/>
      <c r="AK742" s="64"/>
      <c r="AL742" s="64"/>
      <c r="AM742" s="64"/>
      <c r="AN742" s="64"/>
      <c r="AO742" s="64"/>
      <c r="AP742" s="64"/>
      <c r="AQ742" s="64"/>
      <c r="AR742" s="64"/>
      <c r="AS742" s="64"/>
      <c r="AT742" s="64"/>
      <c r="AU742" s="64"/>
      <c r="AV742" s="64"/>
      <c r="AW742" s="64"/>
      <c r="AX742" s="64"/>
      <c r="AY742" s="64"/>
      <c r="AZ742" s="64"/>
      <c r="BA742" s="64"/>
      <c r="BB742" s="64"/>
      <c r="BC742" s="64"/>
      <c r="BD742" s="64"/>
      <c r="BE742" s="64"/>
      <c r="BF742" s="64"/>
      <c r="BG742" s="64"/>
      <c r="BH742" s="64"/>
      <c r="BI742" s="64"/>
      <c r="BJ742" s="64"/>
      <c r="BK742" s="69"/>
      <c r="BL742" s="36"/>
    </row>
    <row r="743" spans="4:64" x14ac:dyDescent="0.15">
      <c r="D743" s="64"/>
      <c r="E743" s="64"/>
      <c r="F743" s="64"/>
      <c r="G743" s="64"/>
      <c r="H743" s="64"/>
      <c r="I743" s="64"/>
      <c r="J743" s="64"/>
      <c r="K743" s="64"/>
      <c r="L743" s="64"/>
      <c r="M743" s="64"/>
      <c r="N743" s="64"/>
      <c r="O743" s="64"/>
      <c r="P743" s="64"/>
      <c r="Q743" s="64"/>
      <c r="R743" s="64"/>
      <c r="S743" s="64"/>
      <c r="T743" s="64"/>
      <c r="U743" s="64"/>
      <c r="V743" s="64"/>
      <c r="W743" s="64"/>
      <c r="X743" s="64"/>
      <c r="Y743" s="64"/>
      <c r="Z743" s="64"/>
      <c r="AA743" s="64"/>
      <c r="AB743" s="64"/>
      <c r="AC743" s="64"/>
      <c r="AD743" s="64"/>
      <c r="AE743" s="64"/>
      <c r="AF743" s="64"/>
      <c r="AG743" s="64"/>
      <c r="AH743" s="64"/>
      <c r="AI743" s="64"/>
      <c r="AJ743" s="64"/>
      <c r="AK743" s="64"/>
      <c r="AL743" s="64"/>
      <c r="AM743" s="64"/>
      <c r="AN743" s="64"/>
      <c r="AO743" s="64"/>
      <c r="AP743" s="64"/>
      <c r="AQ743" s="64"/>
      <c r="AR743" s="64"/>
      <c r="AS743" s="64"/>
      <c r="AT743" s="64"/>
      <c r="AU743" s="64"/>
      <c r="AV743" s="64"/>
      <c r="AW743" s="64"/>
      <c r="AX743" s="64"/>
      <c r="AY743" s="64"/>
      <c r="AZ743" s="64"/>
      <c r="BA743" s="64"/>
      <c r="BB743" s="64"/>
      <c r="BC743" s="64"/>
      <c r="BD743" s="64"/>
      <c r="BE743" s="64"/>
      <c r="BF743" s="64"/>
      <c r="BG743" s="64"/>
      <c r="BH743" s="64"/>
      <c r="BI743" s="64"/>
      <c r="BJ743" s="64"/>
      <c r="BK743" s="69"/>
      <c r="BL743" s="36"/>
    </row>
    <row r="744" spans="4:64" x14ac:dyDescent="0.15">
      <c r="D744" s="64"/>
      <c r="E744" s="64"/>
      <c r="F744" s="64"/>
      <c r="G744" s="64"/>
      <c r="H744" s="64"/>
      <c r="I744" s="64"/>
      <c r="J744" s="64"/>
      <c r="K744" s="64"/>
      <c r="L744" s="64"/>
      <c r="M744" s="64"/>
      <c r="N744" s="64"/>
      <c r="O744" s="64"/>
      <c r="P744" s="64"/>
      <c r="Q744" s="64"/>
      <c r="R744" s="64"/>
      <c r="S744" s="64"/>
      <c r="T744" s="64"/>
      <c r="U744" s="64"/>
      <c r="V744" s="64"/>
      <c r="W744" s="64"/>
      <c r="X744" s="64"/>
      <c r="Y744" s="64"/>
      <c r="Z744" s="64"/>
      <c r="AA744" s="64"/>
      <c r="AB744" s="64"/>
      <c r="AC744" s="64"/>
      <c r="AD744" s="64"/>
      <c r="AE744" s="64"/>
      <c r="AF744" s="64"/>
      <c r="AG744" s="64"/>
      <c r="AH744" s="64"/>
      <c r="AI744" s="64"/>
      <c r="AJ744" s="64"/>
      <c r="AK744" s="64"/>
      <c r="AL744" s="64"/>
      <c r="AM744" s="64"/>
      <c r="AN744" s="64"/>
      <c r="AO744" s="64"/>
      <c r="AP744" s="64"/>
      <c r="AQ744" s="64"/>
      <c r="AR744" s="64"/>
      <c r="AS744" s="64"/>
      <c r="AT744" s="64"/>
      <c r="AU744" s="64"/>
      <c r="AV744" s="64"/>
      <c r="AW744" s="64"/>
      <c r="AX744" s="64"/>
      <c r="AY744" s="64"/>
      <c r="AZ744" s="64"/>
      <c r="BA744" s="64"/>
      <c r="BB744" s="64"/>
      <c r="BC744" s="64"/>
      <c r="BD744" s="64"/>
      <c r="BE744" s="64"/>
      <c r="BF744" s="64"/>
      <c r="BG744" s="64"/>
      <c r="BH744" s="64"/>
      <c r="BI744" s="64"/>
      <c r="BJ744" s="64"/>
      <c r="BK744" s="69"/>
      <c r="BL744" s="36"/>
    </row>
    <row r="745" spans="4:64" x14ac:dyDescent="0.15">
      <c r="D745" s="64"/>
      <c r="E745" s="64"/>
      <c r="F745" s="64"/>
      <c r="G745" s="64"/>
      <c r="H745" s="64"/>
      <c r="I745" s="64"/>
      <c r="J745" s="64"/>
      <c r="K745" s="64"/>
      <c r="L745" s="64"/>
      <c r="M745" s="64"/>
      <c r="N745" s="64"/>
      <c r="O745" s="64"/>
      <c r="P745" s="64"/>
      <c r="Q745" s="64"/>
      <c r="R745" s="64"/>
      <c r="S745" s="64"/>
      <c r="T745" s="64"/>
      <c r="U745" s="64"/>
      <c r="V745" s="64"/>
      <c r="W745" s="64"/>
      <c r="X745" s="64"/>
      <c r="Y745" s="64"/>
      <c r="Z745" s="64"/>
      <c r="AA745" s="64"/>
      <c r="AB745" s="64"/>
      <c r="AC745" s="64"/>
      <c r="AD745" s="64"/>
      <c r="AE745" s="64"/>
      <c r="AF745" s="64"/>
      <c r="AG745" s="64"/>
      <c r="AH745" s="64"/>
      <c r="AI745" s="64"/>
      <c r="AJ745" s="64"/>
      <c r="AK745" s="64"/>
      <c r="AL745" s="64"/>
      <c r="AM745" s="64"/>
      <c r="AN745" s="64"/>
      <c r="AO745" s="64"/>
      <c r="AP745" s="64"/>
      <c r="AQ745" s="64"/>
      <c r="AR745" s="64"/>
      <c r="AS745" s="64"/>
      <c r="AT745" s="64"/>
      <c r="AU745" s="64"/>
      <c r="AV745" s="64"/>
      <c r="AW745" s="64"/>
      <c r="AX745" s="64"/>
      <c r="AY745" s="64"/>
      <c r="AZ745" s="64"/>
      <c r="BA745" s="64"/>
      <c r="BB745" s="64"/>
      <c r="BC745" s="64"/>
      <c r="BD745" s="64"/>
      <c r="BE745" s="64"/>
      <c r="BF745" s="64"/>
      <c r="BG745" s="64"/>
      <c r="BH745" s="64"/>
      <c r="BI745" s="64"/>
      <c r="BJ745" s="64"/>
      <c r="BK745" s="69"/>
      <c r="BL745" s="36"/>
    </row>
    <row r="746" spans="4:64" x14ac:dyDescent="0.15">
      <c r="D746" s="64"/>
      <c r="E746" s="64"/>
      <c r="F746" s="64"/>
      <c r="G746" s="64"/>
      <c r="H746" s="64"/>
      <c r="I746" s="64"/>
      <c r="J746" s="64"/>
      <c r="K746" s="64"/>
      <c r="L746" s="64"/>
      <c r="M746" s="64"/>
      <c r="N746" s="64"/>
      <c r="O746" s="64"/>
      <c r="P746" s="64"/>
      <c r="Q746" s="64"/>
      <c r="R746" s="64"/>
      <c r="S746" s="64"/>
      <c r="T746" s="64"/>
      <c r="U746" s="64"/>
      <c r="V746" s="64"/>
      <c r="W746" s="64"/>
      <c r="X746" s="64"/>
      <c r="Y746" s="64"/>
      <c r="Z746" s="64"/>
      <c r="AA746" s="64"/>
      <c r="AB746" s="64"/>
      <c r="AC746" s="64"/>
      <c r="AD746" s="64"/>
      <c r="AE746" s="64"/>
      <c r="AF746" s="64"/>
      <c r="AG746" s="64"/>
      <c r="AH746" s="64"/>
      <c r="AI746" s="64"/>
      <c r="AJ746" s="64"/>
      <c r="AK746" s="64"/>
      <c r="AL746" s="64"/>
      <c r="AM746" s="64"/>
      <c r="AN746" s="64"/>
      <c r="AO746" s="64"/>
      <c r="AP746" s="64"/>
      <c r="AQ746" s="64"/>
      <c r="AR746" s="64"/>
      <c r="AS746" s="64"/>
      <c r="AT746" s="64"/>
      <c r="AU746" s="64"/>
      <c r="AV746" s="64"/>
      <c r="AW746" s="64"/>
      <c r="AX746" s="64"/>
      <c r="AY746" s="64"/>
      <c r="AZ746" s="64"/>
      <c r="BA746" s="64"/>
      <c r="BB746" s="64"/>
      <c r="BC746" s="64"/>
      <c r="BD746" s="64"/>
      <c r="BE746" s="64"/>
      <c r="BF746" s="64"/>
      <c r="BG746" s="64"/>
      <c r="BH746" s="64"/>
      <c r="BI746" s="64"/>
      <c r="BJ746" s="64"/>
      <c r="BK746" s="69"/>
      <c r="BL746" s="36"/>
    </row>
    <row r="747" spans="4:64" x14ac:dyDescent="0.15">
      <c r="D747" s="64"/>
      <c r="E747" s="64"/>
      <c r="F747" s="64"/>
      <c r="G747" s="64"/>
      <c r="H747" s="64"/>
      <c r="I747" s="64"/>
      <c r="J747" s="64"/>
      <c r="K747" s="64"/>
      <c r="L747" s="64"/>
      <c r="M747" s="64"/>
      <c r="N747" s="64"/>
      <c r="O747" s="64"/>
      <c r="P747" s="64"/>
      <c r="Q747" s="64"/>
      <c r="R747" s="64"/>
      <c r="S747" s="64"/>
      <c r="T747" s="64"/>
      <c r="U747" s="64"/>
      <c r="V747" s="64"/>
      <c r="W747" s="64"/>
      <c r="X747" s="64"/>
      <c r="Y747" s="64"/>
      <c r="Z747" s="64"/>
      <c r="AA747" s="64"/>
      <c r="AB747" s="64"/>
      <c r="AC747" s="64"/>
      <c r="AD747" s="64"/>
      <c r="AE747" s="64"/>
      <c r="AF747" s="64"/>
      <c r="AG747" s="64"/>
      <c r="AH747" s="64"/>
      <c r="AI747" s="64"/>
      <c r="AJ747" s="64"/>
      <c r="AK747" s="64"/>
      <c r="AL747" s="64"/>
      <c r="AM747" s="64"/>
      <c r="AN747" s="64"/>
      <c r="AO747" s="64"/>
      <c r="AP747" s="64"/>
      <c r="AQ747" s="64"/>
      <c r="AR747" s="64"/>
      <c r="AS747" s="64"/>
      <c r="AT747" s="64"/>
      <c r="AU747" s="64"/>
      <c r="AV747" s="64"/>
      <c r="AW747" s="64"/>
      <c r="AX747" s="64"/>
      <c r="AY747" s="64"/>
      <c r="AZ747" s="64"/>
      <c r="BA747" s="64"/>
      <c r="BB747" s="64"/>
      <c r="BC747" s="64"/>
      <c r="BD747" s="64"/>
      <c r="BE747" s="64"/>
      <c r="BF747" s="64"/>
      <c r="BG747" s="64"/>
      <c r="BH747" s="64"/>
      <c r="BI747" s="64"/>
      <c r="BJ747" s="64"/>
      <c r="BK747" s="69"/>
      <c r="BL747" s="36"/>
    </row>
    <row r="748" spans="4:64" x14ac:dyDescent="0.15">
      <c r="D748" s="64"/>
      <c r="E748" s="64"/>
      <c r="F748" s="64"/>
      <c r="G748" s="64"/>
      <c r="H748" s="64"/>
      <c r="I748" s="64"/>
      <c r="J748" s="64"/>
      <c r="K748" s="64"/>
      <c r="L748" s="64"/>
      <c r="M748" s="64"/>
      <c r="N748" s="64"/>
      <c r="O748" s="64"/>
      <c r="P748" s="64"/>
      <c r="Q748" s="64"/>
      <c r="R748" s="64"/>
      <c r="S748" s="64"/>
      <c r="T748" s="64"/>
      <c r="U748" s="64"/>
      <c r="V748" s="64"/>
      <c r="W748" s="64"/>
      <c r="X748" s="64"/>
      <c r="Y748" s="64"/>
      <c r="Z748" s="64"/>
      <c r="AA748" s="64"/>
      <c r="AB748" s="64"/>
      <c r="AC748" s="64"/>
      <c r="AD748" s="64"/>
      <c r="AE748" s="64"/>
      <c r="AF748" s="64"/>
      <c r="AG748" s="64"/>
      <c r="AH748" s="64"/>
      <c r="AI748" s="64"/>
      <c r="AJ748" s="64"/>
      <c r="AK748" s="64"/>
      <c r="AL748" s="64"/>
      <c r="AM748" s="64"/>
      <c r="AN748" s="64"/>
      <c r="AO748" s="64"/>
      <c r="AP748" s="64"/>
      <c r="AQ748" s="64"/>
      <c r="AR748" s="64"/>
      <c r="AS748" s="64"/>
      <c r="AT748" s="64"/>
      <c r="AU748" s="64"/>
      <c r="AV748" s="64"/>
      <c r="AW748" s="64"/>
      <c r="AX748" s="64"/>
      <c r="AY748" s="64"/>
      <c r="AZ748" s="64"/>
      <c r="BA748" s="64"/>
      <c r="BB748" s="64"/>
      <c r="BC748" s="64"/>
      <c r="BD748" s="64"/>
      <c r="BE748" s="64"/>
      <c r="BF748" s="64"/>
      <c r="BG748" s="64"/>
      <c r="BH748" s="64"/>
      <c r="BI748" s="64"/>
      <c r="BJ748" s="64"/>
      <c r="BK748" s="69"/>
      <c r="BL748" s="36"/>
    </row>
    <row r="749" spans="4:64" x14ac:dyDescent="0.15">
      <c r="D749" s="64"/>
      <c r="E749" s="64"/>
      <c r="F749" s="64"/>
      <c r="G749" s="64"/>
      <c r="H749" s="64"/>
      <c r="I749" s="64"/>
      <c r="J749" s="64"/>
      <c r="K749" s="64"/>
      <c r="L749" s="64"/>
      <c r="M749" s="64"/>
      <c r="N749" s="64"/>
      <c r="O749" s="64"/>
      <c r="P749" s="64"/>
      <c r="Q749" s="64"/>
      <c r="R749" s="64"/>
      <c r="S749" s="64"/>
      <c r="T749" s="64"/>
      <c r="U749" s="64"/>
      <c r="V749" s="64"/>
      <c r="W749" s="64"/>
      <c r="X749" s="64"/>
      <c r="Y749" s="64"/>
      <c r="Z749" s="64"/>
      <c r="AA749" s="64"/>
      <c r="AB749" s="64"/>
      <c r="AC749" s="64"/>
      <c r="AD749" s="64"/>
      <c r="AE749" s="64"/>
      <c r="AF749" s="64"/>
      <c r="AG749" s="64"/>
      <c r="AH749" s="64"/>
      <c r="AI749" s="64"/>
      <c r="AJ749" s="64"/>
      <c r="AK749" s="64"/>
      <c r="AL749" s="64"/>
      <c r="AM749" s="64"/>
      <c r="AN749" s="64"/>
      <c r="AO749" s="64"/>
      <c r="AP749" s="64"/>
      <c r="AQ749" s="64"/>
      <c r="AR749" s="64"/>
      <c r="AS749" s="64"/>
      <c r="AT749" s="64"/>
      <c r="AU749" s="64"/>
      <c r="AV749" s="64"/>
      <c r="AW749" s="64"/>
      <c r="AX749" s="64"/>
      <c r="AY749" s="64"/>
      <c r="AZ749" s="64"/>
      <c r="BA749" s="64"/>
      <c r="BB749" s="64"/>
      <c r="BC749" s="64"/>
      <c r="BD749" s="64"/>
      <c r="BE749" s="64"/>
      <c r="BF749" s="64"/>
      <c r="BG749" s="64"/>
      <c r="BH749" s="64"/>
      <c r="BI749" s="64"/>
      <c r="BJ749" s="64"/>
      <c r="BK749" s="69"/>
      <c r="BL749" s="36"/>
    </row>
    <row r="750" spans="4:64" x14ac:dyDescent="0.15">
      <c r="D750" s="64"/>
      <c r="E750" s="64"/>
      <c r="F750" s="64"/>
      <c r="G750" s="64"/>
      <c r="H750" s="64"/>
      <c r="I750" s="64"/>
      <c r="J750" s="64"/>
      <c r="K750" s="64"/>
      <c r="L750" s="64"/>
      <c r="M750" s="64"/>
      <c r="N750" s="64"/>
      <c r="O750" s="64"/>
      <c r="P750" s="64"/>
      <c r="Q750" s="64"/>
      <c r="R750" s="64"/>
      <c r="S750" s="64"/>
      <c r="T750" s="64"/>
      <c r="U750" s="64"/>
      <c r="V750" s="64"/>
      <c r="W750" s="64"/>
      <c r="X750" s="64"/>
      <c r="Y750" s="64"/>
      <c r="Z750" s="64"/>
      <c r="AA750" s="64"/>
      <c r="AB750" s="64"/>
      <c r="AC750" s="64"/>
      <c r="AD750" s="64"/>
      <c r="AE750" s="64"/>
      <c r="AF750" s="64"/>
      <c r="AG750" s="64"/>
      <c r="AH750" s="64"/>
      <c r="AI750" s="64"/>
      <c r="AJ750" s="64"/>
      <c r="AK750" s="64"/>
      <c r="AL750" s="64"/>
      <c r="AM750" s="64"/>
      <c r="AN750" s="64"/>
      <c r="AO750" s="64"/>
      <c r="AP750" s="64"/>
      <c r="AQ750" s="64"/>
      <c r="AR750" s="64"/>
      <c r="AS750" s="64"/>
      <c r="AT750" s="64"/>
      <c r="AU750" s="64"/>
      <c r="AV750" s="64"/>
      <c r="AW750" s="64"/>
      <c r="AX750" s="64"/>
      <c r="AY750" s="64"/>
      <c r="AZ750" s="64"/>
      <c r="BA750" s="64"/>
      <c r="BB750" s="64"/>
      <c r="BC750" s="64"/>
      <c r="BD750" s="64"/>
      <c r="BE750" s="64"/>
      <c r="BF750" s="64"/>
      <c r="BG750" s="64"/>
      <c r="BH750" s="64"/>
      <c r="BI750" s="64"/>
      <c r="BJ750" s="64"/>
      <c r="BK750" s="69"/>
      <c r="BL750" s="36"/>
    </row>
    <row r="751" spans="4:64" x14ac:dyDescent="0.15">
      <c r="D751" s="64"/>
      <c r="E751" s="64"/>
      <c r="F751" s="64"/>
      <c r="G751" s="64"/>
      <c r="H751" s="64"/>
      <c r="I751" s="64"/>
      <c r="J751" s="64"/>
      <c r="K751" s="64"/>
      <c r="L751" s="64"/>
      <c r="M751" s="64"/>
      <c r="N751" s="64"/>
      <c r="O751" s="64"/>
      <c r="P751" s="64"/>
      <c r="Q751" s="64"/>
      <c r="R751" s="64"/>
      <c r="S751" s="64"/>
      <c r="T751" s="64"/>
      <c r="U751" s="64"/>
      <c r="V751" s="64"/>
      <c r="W751" s="64"/>
      <c r="X751" s="64"/>
      <c r="Y751" s="64"/>
      <c r="Z751" s="64"/>
      <c r="AA751" s="64"/>
      <c r="AB751" s="64"/>
      <c r="AC751" s="64"/>
      <c r="AD751" s="64"/>
      <c r="AE751" s="64"/>
      <c r="AF751" s="64"/>
      <c r="AG751" s="64"/>
      <c r="AH751" s="64"/>
      <c r="AI751" s="64"/>
      <c r="AJ751" s="64"/>
      <c r="AK751" s="64"/>
      <c r="AL751" s="64"/>
      <c r="AM751" s="64"/>
      <c r="AN751" s="64"/>
      <c r="AO751" s="64"/>
      <c r="AP751" s="64"/>
      <c r="AQ751" s="64"/>
      <c r="AR751" s="64"/>
      <c r="AS751" s="64"/>
      <c r="AT751" s="64"/>
      <c r="AU751" s="64"/>
      <c r="AV751" s="64"/>
      <c r="AW751" s="64"/>
      <c r="AX751" s="64"/>
      <c r="AY751" s="64"/>
      <c r="AZ751" s="64"/>
      <c r="BA751" s="64"/>
      <c r="BB751" s="64"/>
      <c r="BC751" s="64"/>
      <c r="BD751" s="64"/>
      <c r="BE751" s="64"/>
      <c r="BF751" s="64"/>
      <c r="BG751" s="64"/>
      <c r="BH751" s="64"/>
      <c r="BI751" s="64"/>
      <c r="BJ751" s="64"/>
      <c r="BK751" s="69"/>
      <c r="BL751" s="36"/>
    </row>
    <row r="752" spans="4:64" x14ac:dyDescent="0.15">
      <c r="D752" s="64"/>
      <c r="E752" s="64"/>
      <c r="F752" s="64"/>
      <c r="G752" s="64"/>
      <c r="H752" s="64"/>
      <c r="I752" s="64"/>
      <c r="J752" s="64"/>
      <c r="K752" s="64"/>
      <c r="L752" s="64"/>
      <c r="M752" s="64"/>
      <c r="N752" s="64"/>
      <c r="O752" s="64"/>
      <c r="P752" s="64"/>
      <c r="Q752" s="64"/>
      <c r="R752" s="64"/>
      <c r="S752" s="64"/>
      <c r="T752" s="64"/>
      <c r="U752" s="64"/>
      <c r="V752" s="64"/>
      <c r="W752" s="64"/>
      <c r="X752" s="64"/>
      <c r="Y752" s="64"/>
      <c r="Z752" s="64"/>
      <c r="AA752" s="64"/>
      <c r="AB752" s="64"/>
      <c r="AC752" s="64"/>
      <c r="AD752" s="64"/>
      <c r="AE752" s="64"/>
      <c r="AF752" s="64"/>
      <c r="AG752" s="64"/>
      <c r="AH752" s="64"/>
      <c r="AI752" s="64"/>
      <c r="AJ752" s="64"/>
      <c r="AK752" s="64"/>
      <c r="AL752" s="64"/>
      <c r="AM752" s="64"/>
      <c r="AN752" s="64"/>
      <c r="AO752" s="64"/>
      <c r="AP752" s="64"/>
      <c r="AQ752" s="64"/>
      <c r="AR752" s="64"/>
      <c r="AS752" s="64"/>
      <c r="AT752" s="64"/>
      <c r="AU752" s="64"/>
      <c r="AV752" s="64"/>
      <c r="AW752" s="64"/>
      <c r="AX752" s="64"/>
      <c r="AY752" s="64"/>
      <c r="AZ752" s="64"/>
      <c r="BA752" s="64"/>
      <c r="BB752" s="64"/>
      <c r="BC752" s="64"/>
      <c r="BD752" s="64"/>
      <c r="BE752" s="64"/>
      <c r="BF752" s="64"/>
      <c r="BG752" s="64"/>
      <c r="BH752" s="64"/>
      <c r="BI752" s="64"/>
      <c r="BJ752" s="64"/>
      <c r="BK752" s="69"/>
      <c r="BL752" s="36"/>
    </row>
    <row r="753" spans="4:64" x14ac:dyDescent="0.15">
      <c r="D753" s="64"/>
      <c r="E753" s="64"/>
      <c r="F753" s="64"/>
      <c r="G753" s="64"/>
      <c r="H753" s="64"/>
      <c r="I753" s="64"/>
      <c r="J753" s="64"/>
      <c r="K753" s="64"/>
      <c r="L753" s="64"/>
      <c r="M753" s="64"/>
      <c r="N753" s="64"/>
      <c r="O753" s="64"/>
      <c r="P753" s="64"/>
      <c r="Q753" s="64"/>
      <c r="R753" s="64"/>
      <c r="S753" s="64"/>
      <c r="T753" s="64"/>
      <c r="U753" s="64"/>
      <c r="V753" s="64"/>
      <c r="W753" s="64"/>
      <c r="X753" s="64"/>
      <c r="Y753" s="64"/>
      <c r="Z753" s="64"/>
      <c r="AA753" s="64"/>
      <c r="AB753" s="64"/>
      <c r="AC753" s="64"/>
      <c r="AD753" s="64"/>
      <c r="AE753" s="64"/>
      <c r="AF753" s="64"/>
      <c r="AG753" s="64"/>
      <c r="AH753" s="64"/>
      <c r="AI753" s="64"/>
      <c r="AJ753" s="64"/>
      <c r="AK753" s="64"/>
      <c r="AL753" s="64"/>
      <c r="AM753" s="64"/>
      <c r="AN753" s="64"/>
      <c r="AO753" s="64"/>
      <c r="AP753" s="64"/>
      <c r="AQ753" s="64"/>
      <c r="AR753" s="64"/>
      <c r="AS753" s="64"/>
      <c r="AT753" s="64"/>
      <c r="AU753" s="64"/>
      <c r="AV753" s="64"/>
      <c r="AW753" s="64"/>
      <c r="AX753" s="64"/>
      <c r="AY753" s="64"/>
      <c r="AZ753" s="64"/>
      <c r="BA753" s="64"/>
      <c r="BB753" s="64"/>
      <c r="BC753" s="64"/>
      <c r="BD753" s="64"/>
      <c r="BE753" s="64"/>
      <c r="BF753" s="64"/>
      <c r="BG753" s="64"/>
      <c r="BH753" s="64"/>
      <c r="BI753" s="64"/>
      <c r="BJ753" s="64"/>
      <c r="BK753" s="69"/>
      <c r="BL753" s="36"/>
    </row>
    <row r="754" spans="4:64" x14ac:dyDescent="0.15">
      <c r="D754" s="64"/>
      <c r="E754" s="64"/>
      <c r="F754" s="64"/>
      <c r="G754" s="64"/>
      <c r="H754" s="64"/>
      <c r="I754" s="64"/>
      <c r="J754" s="64"/>
      <c r="K754" s="64"/>
      <c r="L754" s="64"/>
      <c r="M754" s="64"/>
      <c r="N754" s="64"/>
      <c r="O754" s="64"/>
      <c r="P754" s="64"/>
      <c r="Q754" s="64"/>
      <c r="R754" s="64"/>
      <c r="S754" s="64"/>
      <c r="T754" s="64"/>
      <c r="U754" s="64"/>
      <c r="V754" s="64"/>
      <c r="W754" s="64"/>
      <c r="X754" s="64"/>
      <c r="Y754" s="64"/>
      <c r="Z754" s="64"/>
      <c r="AA754" s="64"/>
      <c r="AB754" s="64"/>
      <c r="AC754" s="64"/>
      <c r="AD754" s="64"/>
      <c r="AE754" s="64"/>
      <c r="AF754" s="64"/>
      <c r="AG754" s="64"/>
      <c r="AH754" s="64"/>
      <c r="AI754" s="64"/>
      <c r="AJ754" s="64"/>
      <c r="AK754" s="64"/>
      <c r="AL754" s="64"/>
      <c r="AM754" s="64"/>
      <c r="AN754" s="64"/>
      <c r="AO754" s="64"/>
      <c r="AP754" s="64"/>
      <c r="AQ754" s="64"/>
      <c r="AR754" s="64"/>
      <c r="AS754" s="64"/>
      <c r="AT754" s="64"/>
      <c r="AU754" s="64"/>
      <c r="AV754" s="64"/>
      <c r="AW754" s="64"/>
      <c r="AX754" s="64"/>
      <c r="AY754" s="64"/>
      <c r="AZ754" s="64"/>
      <c r="BA754" s="64"/>
      <c r="BB754" s="64"/>
      <c r="BC754" s="64"/>
      <c r="BD754" s="64"/>
      <c r="BE754" s="64"/>
      <c r="BF754" s="64"/>
      <c r="BG754" s="64"/>
      <c r="BH754" s="64"/>
      <c r="BI754" s="64"/>
      <c r="BJ754" s="64"/>
      <c r="BK754" s="69"/>
      <c r="BL754" s="36"/>
    </row>
    <row r="755" spans="4:64" x14ac:dyDescent="0.15">
      <c r="D755" s="64"/>
      <c r="E755" s="64"/>
      <c r="F755" s="64"/>
      <c r="G755" s="64"/>
      <c r="H755" s="64"/>
      <c r="I755" s="64"/>
      <c r="J755" s="64"/>
      <c r="K755" s="64"/>
      <c r="L755" s="64"/>
      <c r="M755" s="64"/>
      <c r="N755" s="64"/>
      <c r="O755" s="64"/>
      <c r="P755" s="64"/>
      <c r="Q755" s="64"/>
      <c r="R755" s="64"/>
      <c r="S755" s="64"/>
      <c r="T755" s="64"/>
      <c r="U755" s="64"/>
      <c r="V755" s="64"/>
      <c r="W755" s="64"/>
      <c r="X755" s="64"/>
      <c r="Y755" s="64"/>
      <c r="Z755" s="64"/>
      <c r="AA755" s="64"/>
      <c r="AB755" s="64"/>
      <c r="AC755" s="64"/>
      <c r="AD755" s="64"/>
      <c r="AE755" s="64"/>
      <c r="AF755" s="64"/>
      <c r="AG755" s="64"/>
      <c r="AH755" s="64"/>
      <c r="AI755" s="64"/>
      <c r="AJ755" s="64"/>
      <c r="AK755" s="64"/>
      <c r="AL755" s="64"/>
      <c r="AM755" s="64"/>
      <c r="AN755" s="64"/>
      <c r="AO755" s="64"/>
      <c r="AP755" s="64"/>
      <c r="AQ755" s="64"/>
      <c r="AR755" s="64"/>
      <c r="AS755" s="64"/>
      <c r="AT755" s="64"/>
      <c r="AU755" s="64"/>
      <c r="AV755" s="64"/>
      <c r="AW755" s="64"/>
      <c r="AX755" s="64"/>
      <c r="AY755" s="64"/>
      <c r="AZ755" s="64"/>
      <c r="BA755" s="64"/>
      <c r="BB755" s="64"/>
      <c r="BC755" s="64"/>
      <c r="BD755" s="64"/>
      <c r="BE755" s="64"/>
      <c r="BF755" s="64"/>
      <c r="BG755" s="64"/>
      <c r="BH755" s="64"/>
      <c r="BI755" s="64"/>
      <c r="BJ755" s="64"/>
      <c r="BK755" s="69"/>
      <c r="BL755" s="36"/>
    </row>
    <row r="756" spans="4:64" x14ac:dyDescent="0.15">
      <c r="D756" s="64"/>
      <c r="E756" s="64"/>
      <c r="F756" s="64"/>
      <c r="G756" s="64"/>
      <c r="H756" s="64"/>
      <c r="I756" s="64"/>
      <c r="J756" s="64"/>
      <c r="K756" s="64"/>
      <c r="L756" s="64"/>
      <c r="M756" s="64"/>
      <c r="N756" s="64"/>
      <c r="O756" s="64"/>
      <c r="P756" s="64"/>
      <c r="Q756" s="64"/>
      <c r="R756" s="64"/>
      <c r="S756" s="64"/>
      <c r="T756" s="64"/>
      <c r="U756" s="64"/>
      <c r="V756" s="64"/>
      <c r="W756" s="64"/>
      <c r="X756" s="64"/>
      <c r="Y756" s="64"/>
      <c r="Z756" s="64"/>
      <c r="AA756" s="64"/>
      <c r="AB756" s="64"/>
      <c r="AC756" s="64"/>
      <c r="AD756" s="64"/>
      <c r="AE756" s="64"/>
      <c r="AF756" s="64"/>
      <c r="AG756" s="64"/>
      <c r="AH756" s="64"/>
      <c r="AI756" s="64"/>
      <c r="AJ756" s="64"/>
      <c r="AK756" s="64"/>
      <c r="AL756" s="64"/>
      <c r="AM756" s="64"/>
      <c r="AN756" s="64"/>
      <c r="AO756" s="64"/>
      <c r="AP756" s="64"/>
      <c r="AQ756" s="64"/>
      <c r="AR756" s="64"/>
      <c r="AS756" s="64"/>
      <c r="AT756" s="64"/>
      <c r="AU756" s="64"/>
      <c r="AV756" s="64"/>
      <c r="AW756" s="64"/>
      <c r="AX756" s="64"/>
      <c r="AY756" s="64"/>
      <c r="AZ756" s="64"/>
      <c r="BA756" s="64"/>
      <c r="BB756" s="64"/>
      <c r="BC756" s="64"/>
      <c r="BD756" s="64"/>
      <c r="BE756" s="64"/>
      <c r="BF756" s="64"/>
      <c r="BG756" s="64"/>
      <c r="BH756" s="64"/>
      <c r="BI756" s="64"/>
      <c r="BJ756" s="64"/>
      <c r="BK756" s="69"/>
      <c r="BL756" s="36"/>
    </row>
    <row r="757" spans="4:64" x14ac:dyDescent="0.15">
      <c r="D757" s="64"/>
      <c r="E757" s="64"/>
      <c r="F757" s="64"/>
      <c r="G757" s="64"/>
      <c r="H757" s="64"/>
      <c r="I757" s="64"/>
      <c r="J757" s="64"/>
      <c r="K757" s="64"/>
      <c r="L757" s="64"/>
      <c r="M757" s="64"/>
      <c r="N757" s="64"/>
      <c r="O757" s="64"/>
      <c r="P757" s="64"/>
      <c r="Q757" s="64"/>
      <c r="R757" s="64"/>
      <c r="S757" s="64"/>
      <c r="T757" s="64"/>
      <c r="U757" s="64"/>
      <c r="V757" s="64"/>
      <c r="W757" s="64"/>
      <c r="X757" s="64"/>
      <c r="Y757" s="64"/>
      <c r="Z757" s="64"/>
      <c r="AA757" s="64"/>
      <c r="AB757" s="64"/>
      <c r="AC757" s="64"/>
      <c r="AD757" s="64"/>
      <c r="AE757" s="64"/>
      <c r="AF757" s="64"/>
      <c r="AG757" s="64"/>
      <c r="AH757" s="64"/>
      <c r="AI757" s="64"/>
      <c r="AJ757" s="64"/>
      <c r="AK757" s="64"/>
      <c r="AL757" s="64"/>
      <c r="AM757" s="64"/>
      <c r="AN757" s="64"/>
      <c r="AO757" s="64"/>
      <c r="AP757" s="64"/>
      <c r="AQ757" s="64"/>
      <c r="AR757" s="64"/>
      <c r="AS757" s="64"/>
      <c r="AT757" s="64"/>
      <c r="AU757" s="64"/>
      <c r="AV757" s="64"/>
      <c r="AW757" s="64"/>
      <c r="AX757" s="64"/>
      <c r="AY757" s="64"/>
      <c r="AZ757" s="64"/>
      <c r="BA757" s="64"/>
      <c r="BB757" s="64"/>
      <c r="BC757" s="64"/>
      <c r="BD757" s="64"/>
      <c r="BE757" s="64"/>
      <c r="BF757" s="64"/>
      <c r="BG757" s="64"/>
      <c r="BH757" s="64"/>
      <c r="BI757" s="64"/>
      <c r="BJ757" s="64"/>
      <c r="BK757" s="69"/>
      <c r="BL757" s="36"/>
    </row>
    <row r="758" spans="4:64" x14ac:dyDescent="0.15">
      <c r="D758" s="64"/>
      <c r="E758" s="64"/>
      <c r="F758" s="64"/>
      <c r="G758" s="64"/>
      <c r="H758" s="64"/>
      <c r="I758" s="64"/>
      <c r="J758" s="64"/>
      <c r="K758" s="64"/>
      <c r="L758" s="64"/>
      <c r="M758" s="64"/>
      <c r="N758" s="64"/>
      <c r="O758" s="64"/>
      <c r="P758" s="64"/>
      <c r="Q758" s="64"/>
      <c r="R758" s="64"/>
      <c r="S758" s="64"/>
      <c r="T758" s="64"/>
      <c r="U758" s="64"/>
      <c r="V758" s="64"/>
      <c r="W758" s="64"/>
      <c r="X758" s="64"/>
      <c r="Y758" s="64"/>
      <c r="Z758" s="64"/>
      <c r="AA758" s="64"/>
      <c r="AB758" s="64"/>
      <c r="AC758" s="64"/>
      <c r="AD758" s="64"/>
      <c r="AE758" s="64"/>
      <c r="AF758" s="64"/>
      <c r="AG758" s="64"/>
      <c r="AH758" s="64"/>
      <c r="AI758" s="64"/>
      <c r="AJ758" s="64"/>
      <c r="AK758" s="64"/>
      <c r="AL758" s="64"/>
      <c r="AM758" s="64"/>
      <c r="AN758" s="64"/>
      <c r="AO758" s="64"/>
      <c r="AP758" s="64"/>
      <c r="AQ758" s="64"/>
      <c r="AR758" s="64"/>
      <c r="AS758" s="64"/>
      <c r="AT758" s="64"/>
      <c r="AU758" s="64"/>
      <c r="AV758" s="64"/>
      <c r="AW758" s="64"/>
      <c r="AX758" s="64"/>
      <c r="AY758" s="64"/>
      <c r="AZ758" s="64"/>
      <c r="BA758" s="64"/>
      <c r="BB758" s="64"/>
      <c r="BC758" s="64"/>
      <c r="BD758" s="64"/>
      <c r="BE758" s="64"/>
      <c r="BF758" s="64"/>
      <c r="BG758" s="64"/>
      <c r="BH758" s="64"/>
      <c r="BI758" s="64"/>
      <c r="BJ758" s="64"/>
      <c r="BK758" s="69"/>
      <c r="BL758" s="36"/>
    </row>
    <row r="759" spans="4:64" x14ac:dyDescent="0.15">
      <c r="D759" s="64"/>
      <c r="E759" s="64"/>
      <c r="F759" s="64"/>
      <c r="G759" s="64"/>
      <c r="H759" s="64"/>
      <c r="I759" s="64"/>
      <c r="J759" s="64"/>
      <c r="K759" s="64"/>
      <c r="L759" s="64"/>
      <c r="M759" s="64"/>
      <c r="N759" s="64"/>
      <c r="O759" s="64"/>
      <c r="P759" s="64"/>
      <c r="Q759" s="64"/>
      <c r="R759" s="64"/>
      <c r="S759" s="64"/>
      <c r="T759" s="64"/>
      <c r="U759" s="64"/>
      <c r="V759" s="64"/>
      <c r="W759" s="64"/>
      <c r="X759" s="64"/>
      <c r="Y759" s="64"/>
      <c r="Z759" s="64"/>
      <c r="AA759" s="64"/>
      <c r="AB759" s="64"/>
      <c r="AC759" s="64"/>
      <c r="AD759" s="64"/>
      <c r="AE759" s="64"/>
      <c r="AF759" s="64"/>
      <c r="AG759" s="64"/>
      <c r="AH759" s="64"/>
      <c r="AI759" s="64"/>
      <c r="AJ759" s="64"/>
      <c r="AK759" s="64"/>
      <c r="AL759" s="64"/>
      <c r="AM759" s="64"/>
      <c r="AN759" s="64"/>
      <c r="AO759" s="64"/>
      <c r="AP759" s="64"/>
      <c r="AQ759" s="64"/>
      <c r="AR759" s="64"/>
      <c r="AS759" s="64"/>
      <c r="AT759" s="64"/>
      <c r="AU759" s="64"/>
      <c r="AV759" s="64"/>
      <c r="AW759" s="64"/>
      <c r="AX759" s="64"/>
      <c r="AY759" s="64"/>
      <c r="AZ759" s="64"/>
      <c r="BA759" s="64"/>
      <c r="BB759" s="64"/>
      <c r="BC759" s="64"/>
      <c r="BD759" s="64"/>
      <c r="BE759" s="64"/>
      <c r="BF759" s="64"/>
      <c r="BG759" s="64"/>
      <c r="BH759" s="64"/>
      <c r="BI759" s="64"/>
      <c r="BJ759" s="64"/>
      <c r="BK759" s="69"/>
      <c r="BL759" s="36"/>
    </row>
    <row r="760" spans="4:64" x14ac:dyDescent="0.15">
      <c r="D760" s="64"/>
      <c r="E760" s="64"/>
      <c r="F760" s="64"/>
      <c r="G760" s="64"/>
      <c r="H760" s="64"/>
      <c r="I760" s="64"/>
      <c r="J760" s="64"/>
      <c r="K760" s="64"/>
      <c r="L760" s="64"/>
      <c r="M760" s="64"/>
      <c r="N760" s="64"/>
      <c r="O760" s="64"/>
      <c r="P760" s="64"/>
      <c r="Q760" s="64"/>
      <c r="R760" s="64"/>
      <c r="S760" s="64"/>
      <c r="T760" s="64"/>
      <c r="U760" s="64"/>
      <c r="V760" s="64"/>
      <c r="W760" s="64"/>
      <c r="X760" s="64"/>
      <c r="Y760" s="64"/>
      <c r="Z760" s="64"/>
      <c r="AA760" s="64"/>
      <c r="AB760" s="64"/>
      <c r="AC760" s="64"/>
      <c r="AD760" s="64"/>
      <c r="AE760" s="64"/>
      <c r="AF760" s="64"/>
      <c r="AG760" s="64"/>
      <c r="AH760" s="64"/>
      <c r="AI760" s="64"/>
      <c r="AJ760" s="64"/>
      <c r="AK760" s="64"/>
      <c r="AL760" s="64"/>
      <c r="AM760" s="64"/>
      <c r="AN760" s="64"/>
      <c r="AO760" s="64"/>
      <c r="AP760" s="64"/>
      <c r="AQ760" s="64"/>
      <c r="AR760" s="64"/>
      <c r="AS760" s="64"/>
      <c r="AT760" s="64"/>
      <c r="AU760" s="64"/>
      <c r="AV760" s="64"/>
      <c r="AW760" s="64"/>
      <c r="AX760" s="64"/>
      <c r="AY760" s="64"/>
      <c r="AZ760" s="64"/>
      <c r="BA760" s="64"/>
      <c r="BB760" s="64"/>
      <c r="BC760" s="64"/>
      <c r="BD760" s="64"/>
      <c r="BE760" s="64"/>
      <c r="BF760" s="64"/>
      <c r="BG760" s="64"/>
      <c r="BH760" s="64"/>
      <c r="BI760" s="64"/>
      <c r="BJ760" s="64"/>
      <c r="BK760" s="69"/>
      <c r="BL760" s="36"/>
    </row>
    <row r="761" spans="4:64" x14ac:dyDescent="0.15">
      <c r="D761" s="64"/>
      <c r="E761" s="64"/>
      <c r="F761" s="64"/>
      <c r="G761" s="64"/>
      <c r="H761" s="64"/>
      <c r="I761" s="64"/>
      <c r="J761" s="64"/>
      <c r="K761" s="64"/>
      <c r="L761" s="64"/>
      <c r="M761" s="64"/>
      <c r="N761" s="64"/>
      <c r="O761" s="64"/>
      <c r="P761" s="64"/>
      <c r="Q761" s="64"/>
      <c r="R761" s="64"/>
      <c r="S761" s="64"/>
      <c r="T761" s="64"/>
      <c r="U761" s="64"/>
      <c r="V761" s="64"/>
      <c r="W761" s="64"/>
      <c r="X761" s="64"/>
      <c r="Y761" s="64"/>
      <c r="Z761" s="64"/>
      <c r="AA761" s="64"/>
      <c r="AB761" s="64"/>
      <c r="AC761" s="64"/>
      <c r="AD761" s="64"/>
      <c r="AE761" s="64"/>
      <c r="AF761" s="64"/>
      <c r="AG761" s="64"/>
      <c r="AH761" s="64"/>
      <c r="AI761" s="64"/>
      <c r="AJ761" s="64"/>
      <c r="AK761" s="64"/>
      <c r="AL761" s="64"/>
      <c r="AM761" s="64"/>
      <c r="AN761" s="64"/>
      <c r="AO761" s="64"/>
      <c r="AP761" s="64"/>
      <c r="AQ761" s="64"/>
      <c r="AR761" s="64"/>
      <c r="AS761" s="64"/>
      <c r="AT761" s="64"/>
      <c r="AU761" s="64"/>
      <c r="AV761" s="64"/>
      <c r="AW761" s="64"/>
      <c r="AX761" s="64"/>
      <c r="AY761" s="64"/>
      <c r="AZ761" s="64"/>
      <c r="BA761" s="64"/>
      <c r="BB761" s="64"/>
      <c r="BC761" s="64"/>
      <c r="BD761" s="64"/>
      <c r="BE761" s="64"/>
      <c r="BF761" s="64"/>
      <c r="BG761" s="64"/>
      <c r="BH761" s="64"/>
      <c r="BI761" s="64"/>
      <c r="BJ761" s="64"/>
      <c r="BK761" s="69"/>
      <c r="BL761" s="36"/>
    </row>
    <row r="762" spans="4:64" x14ac:dyDescent="0.15">
      <c r="D762" s="64"/>
      <c r="E762" s="64"/>
      <c r="F762" s="64"/>
      <c r="G762" s="64"/>
      <c r="H762" s="64"/>
      <c r="I762" s="64"/>
      <c r="J762" s="64"/>
      <c r="K762" s="64"/>
      <c r="L762" s="64"/>
      <c r="M762" s="64"/>
      <c r="N762" s="64"/>
      <c r="O762" s="64"/>
      <c r="P762" s="64"/>
      <c r="Q762" s="64"/>
      <c r="R762" s="64"/>
      <c r="S762" s="64"/>
      <c r="T762" s="64"/>
      <c r="U762" s="64"/>
      <c r="V762" s="64"/>
      <c r="W762" s="64"/>
      <c r="X762" s="64"/>
      <c r="Y762" s="64"/>
      <c r="Z762" s="64"/>
      <c r="AA762" s="64"/>
      <c r="AB762" s="64"/>
      <c r="AC762" s="64"/>
      <c r="AD762" s="64"/>
      <c r="AE762" s="64"/>
      <c r="AF762" s="64"/>
      <c r="AG762" s="64"/>
      <c r="AH762" s="64"/>
      <c r="AI762" s="64"/>
      <c r="AJ762" s="64"/>
      <c r="AK762" s="64"/>
      <c r="AL762" s="64"/>
      <c r="AM762" s="64"/>
      <c r="AN762" s="64"/>
      <c r="AO762" s="64"/>
      <c r="AP762" s="64"/>
      <c r="AQ762" s="64"/>
      <c r="AR762" s="64"/>
      <c r="AS762" s="64"/>
      <c r="AT762" s="64"/>
      <c r="AU762" s="64"/>
      <c r="AV762" s="64"/>
      <c r="AW762" s="64"/>
      <c r="AX762" s="64"/>
      <c r="AY762" s="64"/>
      <c r="AZ762" s="64"/>
      <c r="BA762" s="64"/>
      <c r="BB762" s="64"/>
      <c r="BC762" s="64"/>
      <c r="BD762" s="64"/>
      <c r="BE762" s="64"/>
      <c r="BF762" s="64"/>
      <c r="BG762" s="64"/>
      <c r="BH762" s="64"/>
      <c r="BI762" s="64"/>
      <c r="BJ762" s="64"/>
      <c r="BK762" s="69"/>
      <c r="BL762" s="36"/>
    </row>
    <row r="763" spans="4:64" x14ac:dyDescent="0.15">
      <c r="D763" s="64"/>
      <c r="E763" s="64"/>
      <c r="F763" s="64"/>
      <c r="G763" s="64"/>
      <c r="H763" s="64"/>
      <c r="I763" s="64"/>
      <c r="J763" s="64"/>
      <c r="K763" s="64"/>
      <c r="L763" s="64"/>
      <c r="M763" s="64"/>
      <c r="N763" s="64"/>
      <c r="O763" s="64"/>
      <c r="P763" s="64"/>
      <c r="Q763" s="64"/>
      <c r="R763" s="64"/>
      <c r="S763" s="64"/>
      <c r="T763" s="64"/>
      <c r="U763" s="64"/>
      <c r="V763" s="64"/>
      <c r="W763" s="64"/>
      <c r="X763" s="64"/>
      <c r="Y763" s="64"/>
      <c r="Z763" s="64"/>
      <c r="AA763" s="64"/>
      <c r="AB763" s="64"/>
      <c r="AC763" s="64"/>
      <c r="AD763" s="64"/>
      <c r="AE763" s="64"/>
      <c r="AF763" s="64"/>
      <c r="AG763" s="64"/>
      <c r="AH763" s="64"/>
      <c r="AI763" s="64"/>
      <c r="AJ763" s="64"/>
      <c r="AK763" s="64"/>
      <c r="AL763" s="64"/>
      <c r="AM763" s="64"/>
      <c r="AN763" s="64"/>
      <c r="AO763" s="64"/>
      <c r="AP763" s="64"/>
      <c r="AQ763" s="64"/>
      <c r="AR763" s="64"/>
      <c r="AS763" s="64"/>
      <c r="AT763" s="64"/>
      <c r="AU763" s="64"/>
      <c r="AV763" s="64"/>
      <c r="AW763" s="64"/>
      <c r="AX763" s="64"/>
      <c r="AY763" s="64"/>
      <c r="AZ763" s="64"/>
      <c r="BA763" s="64"/>
      <c r="BB763" s="64"/>
      <c r="BC763" s="64"/>
      <c r="BD763" s="64"/>
      <c r="BE763" s="64"/>
      <c r="BF763" s="64"/>
      <c r="BG763" s="64"/>
      <c r="BH763" s="64"/>
      <c r="BI763" s="64"/>
      <c r="BJ763" s="64"/>
      <c r="BK763" s="69"/>
      <c r="BL763" s="36"/>
    </row>
    <row r="764" spans="4:64" x14ac:dyDescent="0.15">
      <c r="D764" s="64"/>
      <c r="E764" s="64"/>
      <c r="F764" s="64"/>
      <c r="G764" s="64"/>
      <c r="H764" s="64"/>
      <c r="I764" s="64"/>
      <c r="J764" s="64"/>
      <c r="K764" s="64"/>
      <c r="L764" s="64"/>
      <c r="M764" s="64"/>
      <c r="N764" s="64"/>
      <c r="O764" s="64"/>
      <c r="P764" s="64"/>
      <c r="Q764" s="64"/>
      <c r="R764" s="64"/>
      <c r="S764" s="64"/>
      <c r="T764" s="64"/>
      <c r="U764" s="64"/>
      <c r="V764" s="64"/>
      <c r="W764" s="64"/>
      <c r="X764" s="64"/>
      <c r="Y764" s="64"/>
      <c r="Z764" s="64"/>
      <c r="AA764" s="64"/>
      <c r="AB764" s="64"/>
      <c r="AC764" s="64"/>
      <c r="AD764" s="64"/>
      <c r="AE764" s="64"/>
      <c r="AF764" s="64"/>
      <c r="AG764" s="64"/>
      <c r="AH764" s="64"/>
      <c r="AI764" s="64"/>
      <c r="AJ764" s="64"/>
      <c r="AK764" s="64"/>
      <c r="AL764" s="64"/>
      <c r="AM764" s="64"/>
      <c r="AN764" s="64"/>
      <c r="AO764" s="64"/>
      <c r="AP764" s="64"/>
      <c r="AQ764" s="64"/>
      <c r="AR764" s="64"/>
      <c r="AS764" s="64"/>
      <c r="AT764" s="64"/>
      <c r="AU764" s="64"/>
      <c r="AV764" s="64"/>
      <c r="AW764" s="64"/>
      <c r="AX764" s="64"/>
      <c r="AY764" s="64"/>
      <c r="AZ764" s="64"/>
      <c r="BA764" s="64"/>
      <c r="BB764" s="64"/>
      <c r="BC764" s="64"/>
      <c r="BD764" s="64"/>
      <c r="BE764" s="64"/>
      <c r="BF764" s="64"/>
      <c r="BG764" s="64"/>
      <c r="BH764" s="64"/>
      <c r="BI764" s="64"/>
      <c r="BJ764" s="64"/>
      <c r="BK764" s="69"/>
      <c r="BL764" s="36"/>
    </row>
    <row r="765" spans="4:64" x14ac:dyDescent="0.15">
      <c r="D765" s="64"/>
      <c r="E765" s="64"/>
      <c r="F765" s="64"/>
      <c r="G765" s="64"/>
      <c r="H765" s="64"/>
      <c r="I765" s="64"/>
      <c r="J765" s="64"/>
      <c r="K765" s="64"/>
      <c r="L765" s="64"/>
      <c r="M765" s="64"/>
      <c r="N765" s="64"/>
      <c r="O765" s="64"/>
      <c r="P765" s="64"/>
      <c r="Q765" s="64"/>
      <c r="R765" s="64"/>
      <c r="S765" s="64"/>
      <c r="T765" s="64"/>
      <c r="U765" s="64"/>
      <c r="V765" s="64"/>
      <c r="W765" s="64"/>
      <c r="X765" s="64"/>
      <c r="Y765" s="64"/>
      <c r="Z765" s="64"/>
      <c r="AA765" s="64"/>
      <c r="AB765" s="64"/>
      <c r="AC765" s="64"/>
      <c r="AD765" s="64"/>
      <c r="AE765" s="64"/>
      <c r="AF765" s="64"/>
      <c r="AG765" s="64"/>
      <c r="AH765" s="64"/>
      <c r="AI765" s="64"/>
      <c r="AJ765" s="64"/>
      <c r="AK765" s="64"/>
      <c r="AL765" s="64"/>
      <c r="AM765" s="64"/>
      <c r="AN765" s="64"/>
      <c r="AO765" s="64"/>
      <c r="AP765" s="64"/>
      <c r="AQ765" s="64"/>
      <c r="AR765" s="64"/>
      <c r="AS765" s="64"/>
      <c r="AT765" s="64"/>
      <c r="AU765" s="64"/>
      <c r="AV765" s="64"/>
      <c r="AW765" s="64"/>
      <c r="AX765" s="64"/>
      <c r="AY765" s="64"/>
      <c r="AZ765" s="64"/>
      <c r="BA765" s="64"/>
      <c r="BB765" s="64"/>
      <c r="BC765" s="64"/>
      <c r="BD765" s="64"/>
      <c r="BE765" s="64"/>
      <c r="BF765" s="64"/>
      <c r="BG765" s="64"/>
      <c r="BH765" s="64"/>
      <c r="BI765" s="64"/>
      <c r="BJ765" s="64"/>
      <c r="BK765" s="69"/>
      <c r="BL765" s="36"/>
    </row>
    <row r="766" spans="4:64" x14ac:dyDescent="0.15">
      <c r="D766" s="64"/>
      <c r="E766" s="64"/>
      <c r="F766" s="64"/>
      <c r="G766" s="64"/>
      <c r="H766" s="64"/>
      <c r="I766" s="64"/>
      <c r="J766" s="64"/>
      <c r="K766" s="64"/>
      <c r="L766" s="64"/>
      <c r="M766" s="64"/>
      <c r="N766" s="64"/>
      <c r="O766" s="64"/>
      <c r="P766" s="64"/>
      <c r="Q766" s="64"/>
      <c r="R766" s="64"/>
      <c r="S766" s="64"/>
      <c r="T766" s="64"/>
      <c r="U766" s="64"/>
      <c r="V766" s="64"/>
      <c r="W766" s="64"/>
      <c r="X766" s="64"/>
      <c r="Y766" s="64"/>
      <c r="Z766" s="64"/>
      <c r="AA766" s="64"/>
      <c r="AB766" s="64"/>
      <c r="AC766" s="64"/>
      <c r="AD766" s="64"/>
      <c r="AE766" s="64"/>
      <c r="AF766" s="64"/>
      <c r="AG766" s="64"/>
      <c r="AH766" s="64"/>
      <c r="AI766" s="64"/>
      <c r="AJ766" s="64"/>
      <c r="AK766" s="64"/>
      <c r="AL766" s="64"/>
      <c r="AM766" s="64"/>
      <c r="AN766" s="64"/>
      <c r="AO766" s="64"/>
      <c r="AP766" s="64"/>
      <c r="AQ766" s="64"/>
      <c r="AR766" s="64"/>
      <c r="AS766" s="64"/>
      <c r="AT766" s="64"/>
      <c r="AU766" s="64"/>
      <c r="AV766" s="64"/>
      <c r="AW766" s="64"/>
      <c r="AX766" s="64"/>
      <c r="AY766" s="64"/>
      <c r="AZ766" s="64"/>
      <c r="BA766" s="64"/>
      <c r="BB766" s="64"/>
      <c r="BC766" s="64"/>
      <c r="BD766" s="64"/>
      <c r="BE766" s="64"/>
      <c r="BF766" s="64"/>
      <c r="BG766" s="64"/>
      <c r="BH766" s="64"/>
      <c r="BI766" s="64"/>
      <c r="BJ766" s="64"/>
      <c r="BK766" s="69"/>
      <c r="BL766" s="36"/>
    </row>
    <row r="767" spans="4:64" x14ac:dyDescent="0.15">
      <c r="D767" s="64"/>
      <c r="E767" s="64"/>
      <c r="F767" s="64"/>
      <c r="G767" s="64"/>
      <c r="H767" s="64"/>
      <c r="I767" s="64"/>
      <c r="J767" s="64"/>
      <c r="K767" s="64"/>
      <c r="L767" s="64"/>
      <c r="M767" s="64"/>
      <c r="N767" s="64"/>
      <c r="O767" s="64"/>
      <c r="P767" s="64"/>
      <c r="Q767" s="64"/>
      <c r="R767" s="64"/>
      <c r="S767" s="64"/>
      <c r="T767" s="64"/>
      <c r="U767" s="64"/>
      <c r="V767" s="64"/>
      <c r="W767" s="64"/>
      <c r="X767" s="64"/>
      <c r="Y767" s="64"/>
      <c r="Z767" s="64"/>
      <c r="AA767" s="64"/>
      <c r="AB767" s="64"/>
      <c r="AC767" s="64"/>
      <c r="AD767" s="64"/>
      <c r="AE767" s="64"/>
      <c r="AF767" s="64"/>
      <c r="AG767" s="64"/>
      <c r="AH767" s="64"/>
      <c r="AI767" s="64"/>
      <c r="AJ767" s="64"/>
      <c r="AK767" s="64"/>
      <c r="AL767" s="64"/>
      <c r="AM767" s="64"/>
      <c r="AN767" s="64"/>
      <c r="AO767" s="64"/>
      <c r="AP767" s="64"/>
      <c r="AQ767" s="64"/>
      <c r="AR767" s="64"/>
      <c r="AS767" s="64"/>
      <c r="AT767" s="64"/>
      <c r="AU767" s="64"/>
      <c r="AV767" s="64"/>
      <c r="AW767" s="64"/>
      <c r="AX767" s="64"/>
      <c r="AY767" s="64"/>
      <c r="AZ767" s="64"/>
      <c r="BA767" s="64"/>
      <c r="BB767" s="64"/>
      <c r="BC767" s="64"/>
      <c r="BD767" s="64"/>
      <c r="BE767" s="64"/>
      <c r="BF767" s="64"/>
      <c r="BG767" s="64"/>
      <c r="BH767" s="64"/>
      <c r="BI767" s="64"/>
      <c r="BJ767" s="64"/>
      <c r="BK767" s="69"/>
      <c r="BL767" s="36"/>
    </row>
    <row r="768" spans="4:64" x14ac:dyDescent="0.15">
      <c r="D768" s="64"/>
      <c r="E768" s="64"/>
      <c r="F768" s="64"/>
      <c r="G768" s="64"/>
      <c r="H768" s="64"/>
      <c r="I768" s="64"/>
      <c r="J768" s="64"/>
      <c r="K768" s="64"/>
      <c r="L768" s="64"/>
      <c r="M768" s="64"/>
      <c r="N768" s="64"/>
      <c r="O768" s="64"/>
      <c r="P768" s="64"/>
      <c r="Q768" s="64"/>
      <c r="R768" s="64"/>
      <c r="S768" s="64"/>
      <c r="T768" s="64"/>
      <c r="U768" s="64"/>
      <c r="V768" s="64"/>
      <c r="W768" s="64"/>
      <c r="X768" s="64"/>
      <c r="Y768" s="64"/>
      <c r="Z768" s="64"/>
      <c r="AA768" s="64"/>
      <c r="AB768" s="64"/>
      <c r="AC768" s="64"/>
      <c r="AD768" s="64"/>
      <c r="AE768" s="64"/>
      <c r="AF768" s="64"/>
      <c r="AG768" s="64"/>
      <c r="AH768" s="64"/>
      <c r="AI768" s="64"/>
      <c r="AJ768" s="64"/>
      <c r="AK768" s="64"/>
      <c r="AL768" s="64"/>
      <c r="AM768" s="64"/>
      <c r="AN768" s="64"/>
      <c r="AO768" s="64"/>
      <c r="AP768" s="64"/>
      <c r="AQ768" s="64"/>
      <c r="AR768" s="64"/>
      <c r="AS768" s="64"/>
      <c r="AT768" s="64"/>
      <c r="AU768" s="64"/>
      <c r="AV768" s="64"/>
      <c r="AW768" s="64"/>
      <c r="AX768" s="64"/>
      <c r="AY768" s="64"/>
      <c r="AZ768" s="64"/>
      <c r="BA768" s="64"/>
      <c r="BB768" s="64"/>
      <c r="BC768" s="64"/>
      <c r="BD768" s="64"/>
      <c r="BE768" s="64"/>
      <c r="BF768" s="64"/>
      <c r="BG768" s="64"/>
      <c r="BH768" s="64"/>
      <c r="BI768" s="64"/>
      <c r="BJ768" s="64"/>
      <c r="BK768" s="69"/>
      <c r="BL768" s="36"/>
    </row>
    <row r="769" spans="4:64" x14ac:dyDescent="0.15">
      <c r="D769" s="64"/>
      <c r="E769" s="64"/>
      <c r="F769" s="64"/>
      <c r="G769" s="64"/>
      <c r="H769" s="64"/>
      <c r="I769" s="64"/>
      <c r="J769" s="64"/>
      <c r="K769" s="64"/>
      <c r="L769" s="64"/>
      <c r="M769" s="64"/>
      <c r="N769" s="64"/>
      <c r="O769" s="64"/>
      <c r="P769" s="64"/>
      <c r="Q769" s="64"/>
      <c r="R769" s="64"/>
      <c r="S769" s="64"/>
      <c r="T769" s="64"/>
      <c r="U769" s="64"/>
      <c r="V769" s="64"/>
      <c r="W769" s="64"/>
      <c r="X769" s="64"/>
      <c r="Y769" s="64"/>
      <c r="Z769" s="64"/>
      <c r="AA769" s="64"/>
      <c r="AB769" s="64"/>
      <c r="AC769" s="64"/>
      <c r="AD769" s="64"/>
      <c r="AE769" s="64"/>
      <c r="AF769" s="64"/>
      <c r="AG769" s="64"/>
      <c r="AH769" s="64"/>
      <c r="AI769" s="64"/>
      <c r="AJ769" s="64"/>
      <c r="AK769" s="64"/>
      <c r="AL769" s="64"/>
      <c r="AM769" s="64"/>
      <c r="AN769" s="64"/>
      <c r="AO769" s="64"/>
      <c r="AP769" s="64"/>
      <c r="AQ769" s="64"/>
      <c r="AR769" s="64"/>
      <c r="AS769" s="64"/>
      <c r="AT769" s="64"/>
      <c r="AU769" s="64"/>
      <c r="AV769" s="64"/>
      <c r="AW769" s="64"/>
      <c r="AX769" s="64"/>
      <c r="AY769" s="64"/>
      <c r="AZ769" s="64"/>
      <c r="BA769" s="64"/>
      <c r="BB769" s="64"/>
      <c r="BC769" s="64"/>
      <c r="BD769" s="64"/>
      <c r="BE769" s="64"/>
      <c r="BF769" s="64"/>
      <c r="BG769" s="64"/>
      <c r="BH769" s="64"/>
      <c r="BI769" s="64"/>
      <c r="BJ769" s="64"/>
      <c r="BK769" s="69"/>
      <c r="BL769" s="36"/>
    </row>
    <row r="770" spans="4:64" x14ac:dyDescent="0.15">
      <c r="D770" s="64"/>
      <c r="E770" s="64"/>
      <c r="F770" s="64"/>
      <c r="G770" s="64"/>
      <c r="H770" s="64"/>
      <c r="I770" s="64"/>
      <c r="J770" s="64"/>
      <c r="K770" s="64"/>
      <c r="L770" s="64"/>
      <c r="M770" s="64"/>
      <c r="N770" s="64"/>
      <c r="O770" s="64"/>
      <c r="P770" s="64"/>
      <c r="Q770" s="64"/>
      <c r="R770" s="64"/>
      <c r="S770" s="64"/>
      <c r="T770" s="64"/>
      <c r="U770" s="64"/>
      <c r="V770" s="64"/>
      <c r="W770" s="64"/>
      <c r="X770" s="64"/>
      <c r="Y770" s="64"/>
      <c r="Z770" s="64"/>
      <c r="AA770" s="64"/>
      <c r="AB770" s="64"/>
      <c r="AC770" s="64"/>
      <c r="AD770" s="64"/>
      <c r="AE770" s="64"/>
      <c r="AF770" s="64"/>
      <c r="AG770" s="64"/>
      <c r="AH770" s="64"/>
      <c r="AI770" s="64"/>
      <c r="AJ770" s="64"/>
      <c r="AK770" s="64"/>
      <c r="AL770" s="64"/>
      <c r="AM770" s="64"/>
      <c r="AN770" s="64"/>
      <c r="AO770" s="64"/>
      <c r="AP770" s="64"/>
      <c r="AQ770" s="64"/>
      <c r="AR770" s="64"/>
      <c r="AS770" s="64"/>
      <c r="AT770" s="64"/>
      <c r="AU770" s="64"/>
      <c r="AV770" s="64"/>
      <c r="AW770" s="64"/>
      <c r="AX770" s="64"/>
      <c r="AY770" s="64"/>
      <c r="AZ770" s="64"/>
      <c r="BA770" s="64"/>
      <c r="BB770" s="64"/>
      <c r="BC770" s="64"/>
      <c r="BD770" s="64"/>
      <c r="BE770" s="64"/>
      <c r="BF770" s="64"/>
      <c r="BG770" s="64"/>
      <c r="BH770" s="64"/>
      <c r="BI770" s="64"/>
      <c r="BJ770" s="64"/>
      <c r="BK770" s="69"/>
      <c r="BL770" s="36"/>
    </row>
    <row r="771" spans="4:64" x14ac:dyDescent="0.15">
      <c r="D771" s="64"/>
      <c r="E771" s="64"/>
      <c r="F771" s="64"/>
      <c r="G771" s="64"/>
      <c r="H771" s="64"/>
      <c r="I771" s="64"/>
      <c r="J771" s="64"/>
      <c r="K771" s="64"/>
      <c r="L771" s="64"/>
      <c r="M771" s="64"/>
      <c r="N771" s="64"/>
      <c r="O771" s="64"/>
      <c r="P771" s="64"/>
      <c r="Q771" s="64"/>
      <c r="R771" s="64"/>
      <c r="S771" s="64"/>
      <c r="T771" s="64"/>
      <c r="U771" s="64"/>
      <c r="V771" s="64"/>
      <c r="W771" s="64"/>
      <c r="X771" s="64"/>
      <c r="Y771" s="64"/>
      <c r="Z771" s="64"/>
      <c r="AA771" s="64"/>
      <c r="AB771" s="64"/>
      <c r="AC771" s="64"/>
      <c r="AD771" s="64"/>
      <c r="AE771" s="64"/>
      <c r="AF771" s="64"/>
      <c r="AG771" s="64"/>
      <c r="AH771" s="64"/>
      <c r="AI771" s="64"/>
      <c r="AJ771" s="64"/>
      <c r="AK771" s="64"/>
      <c r="AL771" s="64"/>
      <c r="AM771" s="64"/>
      <c r="AN771" s="64"/>
      <c r="AO771" s="64"/>
      <c r="AP771" s="64"/>
      <c r="AQ771" s="64"/>
      <c r="AR771" s="64"/>
      <c r="AS771" s="64"/>
      <c r="AT771" s="64"/>
      <c r="AU771" s="64"/>
      <c r="AV771" s="64"/>
      <c r="AW771" s="64"/>
      <c r="AX771" s="64"/>
      <c r="AY771" s="64"/>
      <c r="AZ771" s="64"/>
      <c r="BA771" s="64"/>
      <c r="BB771" s="64"/>
      <c r="BC771" s="64"/>
      <c r="BD771" s="64"/>
      <c r="BE771" s="64"/>
      <c r="BF771" s="64"/>
      <c r="BG771" s="64"/>
      <c r="BH771" s="64"/>
      <c r="BI771" s="64"/>
      <c r="BJ771" s="64"/>
      <c r="BK771" s="69"/>
      <c r="BL771" s="36"/>
    </row>
    <row r="772" spans="4:64" x14ac:dyDescent="0.15">
      <c r="D772" s="64"/>
      <c r="E772" s="64"/>
      <c r="F772" s="64"/>
      <c r="G772" s="64"/>
      <c r="H772" s="64"/>
      <c r="I772" s="64"/>
      <c r="J772" s="64"/>
      <c r="K772" s="64"/>
      <c r="L772" s="64"/>
      <c r="M772" s="64"/>
      <c r="N772" s="64"/>
      <c r="O772" s="64"/>
      <c r="P772" s="64"/>
      <c r="Q772" s="64"/>
      <c r="R772" s="64"/>
      <c r="S772" s="64"/>
      <c r="T772" s="64"/>
      <c r="U772" s="64"/>
      <c r="V772" s="64"/>
      <c r="W772" s="64"/>
      <c r="X772" s="64"/>
      <c r="Y772" s="64"/>
      <c r="Z772" s="64"/>
      <c r="AA772" s="64"/>
      <c r="AB772" s="64"/>
      <c r="AC772" s="64"/>
      <c r="AD772" s="64"/>
      <c r="AE772" s="64"/>
      <c r="AF772" s="64"/>
      <c r="AG772" s="64"/>
      <c r="AH772" s="64"/>
      <c r="AI772" s="64"/>
      <c r="AJ772" s="64"/>
      <c r="AK772" s="64"/>
      <c r="AL772" s="64"/>
      <c r="AM772" s="64"/>
      <c r="AN772" s="64"/>
      <c r="AO772" s="64"/>
      <c r="AP772" s="64"/>
      <c r="AQ772" s="64"/>
      <c r="AR772" s="64"/>
      <c r="AS772" s="64"/>
      <c r="AT772" s="64"/>
      <c r="AU772" s="64"/>
      <c r="AV772" s="64"/>
      <c r="AW772" s="64"/>
      <c r="AX772" s="64"/>
      <c r="AY772" s="64"/>
      <c r="AZ772" s="64"/>
      <c r="BA772" s="64"/>
      <c r="BB772" s="64"/>
      <c r="BC772" s="64"/>
      <c r="BD772" s="64"/>
      <c r="BE772" s="64"/>
      <c r="BF772" s="64"/>
      <c r="BG772" s="64"/>
      <c r="BH772" s="64"/>
      <c r="BI772" s="64"/>
      <c r="BJ772" s="64"/>
      <c r="BK772" s="69"/>
      <c r="BL772" s="36"/>
    </row>
    <row r="773" spans="4:64" x14ac:dyDescent="0.15">
      <c r="D773" s="64"/>
      <c r="E773" s="64"/>
      <c r="F773" s="64"/>
      <c r="G773" s="64"/>
      <c r="H773" s="64"/>
      <c r="I773" s="64"/>
      <c r="J773" s="64"/>
      <c r="K773" s="64"/>
      <c r="L773" s="64"/>
      <c r="M773" s="64"/>
      <c r="N773" s="64"/>
      <c r="O773" s="64"/>
      <c r="P773" s="64"/>
      <c r="Q773" s="64"/>
      <c r="R773" s="64"/>
      <c r="S773" s="64"/>
      <c r="T773" s="64"/>
      <c r="U773" s="64"/>
      <c r="V773" s="64"/>
      <c r="W773" s="64"/>
      <c r="X773" s="64"/>
      <c r="Y773" s="64"/>
      <c r="Z773" s="64"/>
      <c r="AA773" s="64"/>
      <c r="AB773" s="64"/>
      <c r="AC773" s="64"/>
      <c r="AD773" s="64"/>
      <c r="AE773" s="64"/>
      <c r="AF773" s="64"/>
      <c r="AG773" s="64"/>
      <c r="AH773" s="64"/>
      <c r="AI773" s="64"/>
      <c r="AJ773" s="64"/>
      <c r="AK773" s="64"/>
      <c r="AL773" s="64"/>
      <c r="AM773" s="64"/>
      <c r="AN773" s="64"/>
      <c r="AO773" s="64"/>
      <c r="AP773" s="64"/>
      <c r="AQ773" s="64"/>
      <c r="AR773" s="64"/>
      <c r="AS773" s="64"/>
      <c r="AT773" s="64"/>
      <c r="AU773" s="64"/>
      <c r="AV773" s="64"/>
      <c r="AW773" s="64"/>
      <c r="AX773" s="64"/>
      <c r="AY773" s="64"/>
      <c r="AZ773" s="64"/>
      <c r="BA773" s="64"/>
      <c r="BB773" s="64"/>
      <c r="BC773" s="64"/>
      <c r="BD773" s="64"/>
      <c r="BE773" s="64"/>
      <c r="BF773" s="64"/>
      <c r="BG773" s="64"/>
      <c r="BH773" s="64"/>
      <c r="BI773" s="64"/>
      <c r="BJ773" s="64"/>
      <c r="BK773" s="69"/>
      <c r="BL773" s="36"/>
    </row>
    <row r="774" spans="4:64" x14ac:dyDescent="0.15">
      <c r="D774" s="64"/>
      <c r="E774" s="64"/>
      <c r="F774" s="64"/>
      <c r="G774" s="64"/>
      <c r="H774" s="64"/>
      <c r="I774" s="64"/>
      <c r="J774" s="64"/>
      <c r="K774" s="64"/>
      <c r="L774" s="64"/>
      <c r="M774" s="64"/>
      <c r="N774" s="64"/>
      <c r="O774" s="64"/>
      <c r="P774" s="64"/>
      <c r="Q774" s="64"/>
      <c r="R774" s="64"/>
      <c r="S774" s="64"/>
      <c r="T774" s="64"/>
      <c r="U774" s="64"/>
      <c r="V774" s="64"/>
      <c r="W774" s="64"/>
      <c r="X774" s="64"/>
      <c r="Y774" s="64"/>
      <c r="Z774" s="64"/>
      <c r="AA774" s="64"/>
      <c r="AB774" s="64"/>
      <c r="AC774" s="64"/>
      <c r="AD774" s="64"/>
      <c r="AE774" s="64"/>
      <c r="AF774" s="64"/>
      <c r="AG774" s="64"/>
      <c r="AH774" s="64"/>
      <c r="AI774" s="64"/>
      <c r="AJ774" s="64"/>
      <c r="AK774" s="64"/>
      <c r="AL774" s="64"/>
      <c r="AM774" s="64"/>
      <c r="AN774" s="64"/>
      <c r="AO774" s="64"/>
      <c r="AP774" s="64"/>
      <c r="AQ774" s="64"/>
      <c r="AR774" s="64"/>
      <c r="AS774" s="64"/>
      <c r="AT774" s="64"/>
      <c r="AU774" s="64"/>
      <c r="AV774" s="64"/>
      <c r="AW774" s="64"/>
      <c r="AX774" s="64"/>
      <c r="AY774" s="64"/>
      <c r="AZ774" s="64"/>
      <c r="BA774" s="64"/>
      <c r="BB774" s="64"/>
      <c r="BC774" s="64"/>
      <c r="BD774" s="64"/>
      <c r="BE774" s="64"/>
      <c r="BF774" s="64"/>
      <c r="BG774" s="64"/>
      <c r="BH774" s="64"/>
      <c r="BI774" s="64"/>
      <c r="BJ774" s="64"/>
      <c r="BK774" s="69"/>
      <c r="BL774" s="36"/>
    </row>
    <row r="775" spans="4:64" x14ac:dyDescent="0.15">
      <c r="D775" s="64"/>
      <c r="E775" s="64"/>
      <c r="F775" s="64"/>
      <c r="G775" s="64"/>
      <c r="H775" s="64"/>
      <c r="I775" s="64"/>
      <c r="J775" s="64"/>
      <c r="K775" s="64"/>
      <c r="L775" s="64"/>
      <c r="M775" s="64"/>
      <c r="N775" s="64"/>
      <c r="O775" s="64"/>
      <c r="P775" s="64"/>
      <c r="Q775" s="64"/>
      <c r="R775" s="64"/>
      <c r="S775" s="64"/>
      <c r="T775" s="64"/>
      <c r="U775" s="64"/>
      <c r="V775" s="64"/>
      <c r="W775" s="64"/>
      <c r="X775" s="64"/>
      <c r="Y775" s="64"/>
      <c r="Z775" s="64"/>
      <c r="AA775" s="64"/>
      <c r="AB775" s="64"/>
      <c r="AC775" s="64"/>
      <c r="AD775" s="64"/>
      <c r="AE775" s="64"/>
      <c r="AF775" s="64"/>
      <c r="AG775" s="64"/>
      <c r="AH775" s="64"/>
      <c r="AI775" s="64"/>
      <c r="AJ775" s="64"/>
      <c r="AK775" s="64"/>
      <c r="AL775" s="64"/>
      <c r="AM775" s="64"/>
      <c r="AN775" s="64"/>
      <c r="AO775" s="64"/>
      <c r="AP775" s="64"/>
      <c r="AQ775" s="64"/>
      <c r="AR775" s="64"/>
      <c r="AS775" s="64"/>
      <c r="AT775" s="64"/>
      <c r="AU775" s="64"/>
      <c r="AV775" s="64"/>
      <c r="AW775" s="64"/>
      <c r="AX775" s="64"/>
      <c r="AY775" s="64"/>
      <c r="AZ775" s="64"/>
      <c r="BA775" s="64"/>
      <c r="BB775" s="64"/>
      <c r="BC775" s="64"/>
      <c r="BD775" s="64"/>
      <c r="BE775" s="64"/>
      <c r="BF775" s="64"/>
      <c r="BG775" s="64"/>
      <c r="BH775" s="64"/>
      <c r="BI775" s="64"/>
      <c r="BJ775" s="64"/>
      <c r="BK775" s="69"/>
      <c r="BL775" s="36"/>
    </row>
    <row r="776" spans="4:64" x14ac:dyDescent="0.15">
      <c r="D776" s="64"/>
      <c r="E776" s="64"/>
      <c r="F776" s="64"/>
      <c r="G776" s="64"/>
      <c r="H776" s="64"/>
      <c r="I776" s="64"/>
      <c r="J776" s="64"/>
      <c r="K776" s="64"/>
      <c r="L776" s="64"/>
      <c r="M776" s="64"/>
      <c r="N776" s="64"/>
      <c r="O776" s="64"/>
      <c r="P776" s="64"/>
      <c r="Q776" s="64"/>
      <c r="R776" s="64"/>
      <c r="S776" s="64"/>
      <c r="T776" s="64"/>
      <c r="U776" s="64"/>
      <c r="V776" s="64"/>
      <c r="W776" s="64"/>
      <c r="X776" s="64"/>
      <c r="Y776" s="64"/>
      <c r="Z776" s="64"/>
      <c r="AA776" s="64"/>
      <c r="AB776" s="64"/>
      <c r="AC776" s="64"/>
      <c r="AD776" s="64"/>
      <c r="AE776" s="64"/>
      <c r="AF776" s="64"/>
      <c r="AG776" s="64"/>
      <c r="AH776" s="64"/>
      <c r="AI776" s="64"/>
      <c r="AJ776" s="64"/>
      <c r="AK776" s="64"/>
      <c r="AL776" s="64"/>
      <c r="AM776" s="64"/>
      <c r="AN776" s="64"/>
      <c r="AO776" s="64"/>
      <c r="AP776" s="64"/>
      <c r="AQ776" s="64"/>
      <c r="AR776" s="64"/>
      <c r="AS776" s="64"/>
      <c r="AT776" s="64"/>
      <c r="AU776" s="64"/>
      <c r="AV776" s="64"/>
      <c r="AW776" s="64"/>
      <c r="AX776" s="64"/>
      <c r="AY776" s="64"/>
      <c r="AZ776" s="64"/>
      <c r="BA776" s="64"/>
      <c r="BB776" s="64"/>
      <c r="BC776" s="64"/>
      <c r="BD776" s="64"/>
      <c r="BE776" s="64"/>
      <c r="BF776" s="64"/>
      <c r="BG776" s="64"/>
      <c r="BH776" s="64"/>
      <c r="BI776" s="64"/>
      <c r="BJ776" s="64"/>
      <c r="BK776" s="69"/>
      <c r="BL776" s="36"/>
    </row>
    <row r="777" spans="4:64" x14ac:dyDescent="0.15">
      <c r="D777" s="64"/>
      <c r="E777" s="64"/>
      <c r="F777" s="64"/>
      <c r="G777" s="64"/>
      <c r="H777" s="64"/>
      <c r="I777" s="64"/>
      <c r="J777" s="64"/>
      <c r="K777" s="64"/>
      <c r="L777" s="64"/>
      <c r="M777" s="64"/>
      <c r="N777" s="64"/>
      <c r="O777" s="64"/>
      <c r="P777" s="64"/>
      <c r="Q777" s="64"/>
      <c r="R777" s="64"/>
      <c r="S777" s="64"/>
      <c r="T777" s="64"/>
      <c r="U777" s="64"/>
      <c r="V777" s="64"/>
      <c r="W777" s="64"/>
      <c r="X777" s="64"/>
      <c r="Y777" s="64"/>
      <c r="Z777" s="64"/>
      <c r="AA777" s="64"/>
      <c r="AB777" s="64"/>
      <c r="AC777" s="64"/>
      <c r="AD777" s="64"/>
      <c r="AE777" s="64"/>
      <c r="AF777" s="64"/>
      <c r="AG777" s="64"/>
      <c r="AH777" s="64"/>
      <c r="AI777" s="64"/>
      <c r="AJ777" s="64"/>
      <c r="AK777" s="64"/>
      <c r="AL777" s="64"/>
      <c r="AM777" s="64"/>
      <c r="AN777" s="64"/>
      <c r="AO777" s="64"/>
      <c r="AP777" s="64"/>
      <c r="AQ777" s="64"/>
      <c r="AR777" s="64"/>
      <c r="AS777" s="64"/>
      <c r="AT777" s="64"/>
      <c r="AU777" s="64"/>
      <c r="AV777" s="64"/>
      <c r="AW777" s="64"/>
      <c r="AX777" s="64"/>
      <c r="AY777" s="64"/>
      <c r="AZ777" s="64"/>
      <c r="BA777" s="64"/>
      <c r="BB777" s="64"/>
      <c r="BC777" s="64"/>
      <c r="BD777" s="64"/>
      <c r="BE777" s="64"/>
      <c r="BF777" s="64"/>
      <c r="BG777" s="64"/>
      <c r="BH777" s="64"/>
      <c r="BI777" s="64"/>
      <c r="BJ777" s="64"/>
      <c r="BK777" s="69"/>
      <c r="BL777" s="36"/>
    </row>
    <row r="778" spans="4:64" x14ac:dyDescent="0.15">
      <c r="D778" s="64"/>
      <c r="E778" s="64"/>
      <c r="F778" s="64"/>
      <c r="G778" s="64"/>
      <c r="H778" s="64"/>
      <c r="I778" s="64"/>
      <c r="J778" s="64"/>
      <c r="K778" s="64"/>
      <c r="L778" s="64"/>
      <c r="M778" s="64"/>
      <c r="N778" s="64"/>
      <c r="O778" s="64"/>
      <c r="P778" s="64"/>
      <c r="Q778" s="64"/>
      <c r="R778" s="64"/>
      <c r="S778" s="64"/>
      <c r="T778" s="64"/>
      <c r="U778" s="64"/>
      <c r="V778" s="64"/>
      <c r="W778" s="64"/>
      <c r="X778" s="64"/>
      <c r="Y778" s="64"/>
      <c r="Z778" s="64"/>
      <c r="AA778" s="64"/>
      <c r="AB778" s="64"/>
      <c r="AC778" s="64"/>
      <c r="AD778" s="64"/>
      <c r="AE778" s="64"/>
      <c r="AF778" s="64"/>
      <c r="AG778" s="64"/>
      <c r="AH778" s="64"/>
      <c r="AI778" s="64"/>
      <c r="AJ778" s="64"/>
      <c r="AK778" s="64"/>
      <c r="AL778" s="64"/>
      <c r="AM778" s="64"/>
      <c r="AN778" s="64"/>
      <c r="AO778" s="64"/>
      <c r="AP778" s="64"/>
      <c r="AQ778" s="64"/>
      <c r="AR778" s="64"/>
      <c r="AS778" s="64"/>
      <c r="AT778" s="64"/>
      <c r="AU778" s="64"/>
      <c r="AV778" s="64"/>
      <c r="AW778" s="64"/>
      <c r="AX778" s="64"/>
      <c r="AY778" s="64"/>
      <c r="AZ778" s="64"/>
      <c r="BA778" s="64"/>
      <c r="BB778" s="64"/>
      <c r="BC778" s="64"/>
      <c r="BD778" s="64"/>
      <c r="BE778" s="64"/>
      <c r="BF778" s="64"/>
      <c r="BG778" s="64"/>
      <c r="BH778" s="64"/>
      <c r="BI778" s="64"/>
      <c r="BJ778" s="64"/>
      <c r="BK778" s="69"/>
      <c r="BL778" s="36"/>
    </row>
    <row r="779" spans="4:64" x14ac:dyDescent="0.15">
      <c r="D779" s="64"/>
      <c r="E779" s="64"/>
      <c r="F779" s="64"/>
      <c r="G779" s="64"/>
      <c r="H779" s="64"/>
      <c r="I779" s="64"/>
      <c r="J779" s="64"/>
      <c r="K779" s="64"/>
      <c r="L779" s="64"/>
      <c r="M779" s="64"/>
      <c r="N779" s="64"/>
      <c r="O779" s="64"/>
      <c r="P779" s="64"/>
      <c r="Q779" s="64"/>
      <c r="R779" s="64"/>
      <c r="S779" s="64"/>
      <c r="T779" s="64"/>
      <c r="U779" s="64"/>
      <c r="V779" s="64"/>
      <c r="W779" s="64"/>
      <c r="X779" s="64"/>
      <c r="Y779" s="64"/>
      <c r="Z779" s="64"/>
      <c r="AA779" s="64"/>
      <c r="AB779" s="64"/>
      <c r="AC779" s="64"/>
      <c r="AD779" s="64"/>
      <c r="AE779" s="64"/>
      <c r="AF779" s="64"/>
      <c r="AG779" s="64"/>
      <c r="AH779" s="64"/>
      <c r="AI779" s="64"/>
      <c r="AJ779" s="64"/>
      <c r="AK779" s="64"/>
      <c r="AL779" s="64"/>
      <c r="AM779" s="64"/>
      <c r="AN779" s="64"/>
      <c r="AO779" s="64"/>
      <c r="AP779" s="64"/>
      <c r="AQ779" s="64"/>
      <c r="AR779" s="64"/>
      <c r="AS779" s="64"/>
      <c r="AT779" s="64"/>
      <c r="AU779" s="64"/>
      <c r="AV779" s="64"/>
      <c r="AW779" s="64"/>
      <c r="AX779" s="64"/>
      <c r="AY779" s="64"/>
      <c r="AZ779" s="64"/>
      <c r="BA779" s="64"/>
      <c r="BB779" s="64"/>
      <c r="BC779" s="64"/>
      <c r="BD779" s="64"/>
      <c r="BE779" s="64"/>
      <c r="BF779" s="64"/>
      <c r="BG779" s="64"/>
      <c r="BH779" s="64"/>
      <c r="BI779" s="64"/>
      <c r="BJ779" s="64"/>
      <c r="BK779" s="69"/>
      <c r="BL779" s="36"/>
    </row>
    <row r="780" spans="4:64" x14ac:dyDescent="0.15">
      <c r="D780" s="64"/>
      <c r="E780" s="64"/>
      <c r="F780" s="64"/>
      <c r="G780" s="64"/>
      <c r="H780" s="64"/>
      <c r="I780" s="64"/>
      <c r="J780" s="64"/>
      <c r="K780" s="64"/>
      <c r="L780" s="64"/>
      <c r="M780" s="64"/>
      <c r="N780" s="64"/>
      <c r="O780" s="64"/>
      <c r="P780" s="64"/>
      <c r="Q780" s="64"/>
      <c r="R780" s="64"/>
      <c r="S780" s="64"/>
      <c r="T780" s="64"/>
      <c r="U780" s="64"/>
      <c r="V780" s="64"/>
      <c r="W780" s="64"/>
      <c r="X780" s="64"/>
      <c r="Y780" s="64"/>
      <c r="Z780" s="64"/>
      <c r="AA780" s="64"/>
      <c r="AB780" s="64"/>
      <c r="AC780" s="64"/>
      <c r="AD780" s="64"/>
      <c r="AE780" s="64"/>
      <c r="AF780" s="64"/>
      <c r="AG780" s="64"/>
      <c r="AH780" s="64"/>
      <c r="AI780" s="64"/>
      <c r="AJ780" s="64"/>
      <c r="AK780" s="64"/>
      <c r="AL780" s="64"/>
      <c r="AM780" s="64"/>
      <c r="AN780" s="64"/>
      <c r="AO780" s="64"/>
      <c r="AP780" s="64"/>
      <c r="AQ780" s="64"/>
      <c r="AR780" s="64"/>
      <c r="AS780" s="64"/>
      <c r="AT780" s="64"/>
      <c r="AU780" s="64"/>
      <c r="AV780" s="64"/>
      <c r="AW780" s="64"/>
      <c r="AX780" s="64"/>
      <c r="AY780" s="64"/>
      <c r="AZ780" s="64"/>
      <c r="BA780" s="64"/>
      <c r="BB780" s="64"/>
      <c r="BC780" s="64"/>
      <c r="BD780" s="64"/>
      <c r="BE780" s="64"/>
      <c r="BF780" s="64"/>
      <c r="BG780" s="64"/>
      <c r="BH780" s="64"/>
      <c r="BI780" s="64"/>
      <c r="BJ780" s="64"/>
      <c r="BK780" s="69"/>
      <c r="BL780" s="36"/>
    </row>
    <row r="781" spans="4:64" x14ac:dyDescent="0.15">
      <c r="D781" s="64"/>
      <c r="E781" s="64"/>
      <c r="F781" s="64"/>
      <c r="G781" s="64"/>
      <c r="H781" s="64"/>
      <c r="I781" s="64"/>
      <c r="J781" s="64"/>
      <c r="K781" s="64"/>
      <c r="L781" s="64"/>
      <c r="M781" s="64"/>
      <c r="N781" s="64"/>
      <c r="O781" s="64"/>
      <c r="P781" s="64"/>
      <c r="Q781" s="64"/>
      <c r="R781" s="64"/>
      <c r="S781" s="64"/>
      <c r="T781" s="64"/>
      <c r="U781" s="64"/>
      <c r="V781" s="64"/>
      <c r="W781" s="64"/>
      <c r="X781" s="64"/>
      <c r="Y781" s="64"/>
      <c r="Z781" s="64"/>
      <c r="AA781" s="64"/>
      <c r="AB781" s="64"/>
      <c r="AC781" s="64"/>
      <c r="AD781" s="64"/>
      <c r="AE781" s="64"/>
      <c r="AF781" s="64"/>
      <c r="AG781" s="64"/>
      <c r="AH781" s="64"/>
      <c r="AI781" s="64"/>
      <c r="AJ781" s="64"/>
      <c r="AK781" s="64"/>
      <c r="AL781" s="64"/>
      <c r="AM781" s="64"/>
      <c r="AN781" s="64"/>
      <c r="AO781" s="64"/>
      <c r="AP781" s="64"/>
      <c r="AQ781" s="64"/>
      <c r="AR781" s="64"/>
      <c r="AS781" s="64"/>
      <c r="AT781" s="64"/>
      <c r="AU781" s="64"/>
      <c r="AV781" s="64"/>
      <c r="AW781" s="64"/>
      <c r="AX781" s="64"/>
      <c r="AY781" s="64"/>
      <c r="AZ781" s="64"/>
      <c r="BA781" s="64"/>
      <c r="BB781" s="64"/>
      <c r="BC781" s="64"/>
      <c r="BD781" s="64"/>
      <c r="BE781" s="64"/>
      <c r="BF781" s="64"/>
      <c r="BG781" s="64"/>
      <c r="BH781" s="64"/>
      <c r="BI781" s="64"/>
      <c r="BJ781" s="64"/>
      <c r="BK781" s="69"/>
      <c r="BL781" s="36"/>
    </row>
    <row r="782" spans="4:64" x14ac:dyDescent="0.15">
      <c r="D782" s="64"/>
      <c r="E782" s="64"/>
      <c r="F782" s="64"/>
      <c r="G782" s="64"/>
      <c r="H782" s="64"/>
      <c r="I782" s="64"/>
      <c r="J782" s="64"/>
      <c r="K782" s="64"/>
      <c r="L782" s="64"/>
      <c r="M782" s="64"/>
      <c r="N782" s="64"/>
      <c r="O782" s="64"/>
      <c r="P782" s="64"/>
      <c r="Q782" s="64"/>
      <c r="R782" s="64"/>
      <c r="S782" s="64"/>
      <c r="T782" s="64"/>
      <c r="U782" s="64"/>
      <c r="V782" s="64"/>
      <c r="W782" s="64"/>
      <c r="X782" s="64"/>
      <c r="Y782" s="64"/>
      <c r="Z782" s="64"/>
      <c r="AA782" s="64"/>
      <c r="AB782" s="64"/>
      <c r="AC782" s="64"/>
      <c r="AD782" s="64"/>
      <c r="AE782" s="64"/>
      <c r="AF782" s="64"/>
      <c r="AG782" s="64"/>
      <c r="AH782" s="64"/>
      <c r="AI782" s="64"/>
      <c r="AJ782" s="64"/>
      <c r="AK782" s="64"/>
      <c r="AL782" s="64"/>
      <c r="AM782" s="64"/>
      <c r="AN782" s="64"/>
      <c r="AO782" s="64"/>
      <c r="AP782" s="64"/>
      <c r="AQ782" s="64"/>
      <c r="AR782" s="64"/>
      <c r="AS782" s="64"/>
      <c r="AT782" s="64"/>
      <c r="AU782" s="64"/>
      <c r="AV782" s="64"/>
      <c r="AW782" s="64"/>
      <c r="AX782" s="64"/>
      <c r="AY782" s="64"/>
      <c r="AZ782" s="64"/>
      <c r="BA782" s="64"/>
      <c r="BB782" s="64"/>
      <c r="BC782" s="64"/>
      <c r="BD782" s="64"/>
      <c r="BE782" s="64"/>
      <c r="BF782" s="64"/>
      <c r="BG782" s="64"/>
      <c r="BH782" s="64"/>
      <c r="BI782" s="64"/>
      <c r="BJ782" s="64"/>
      <c r="BK782" s="69"/>
      <c r="BL782" s="36"/>
    </row>
    <row r="783" spans="4:64" x14ac:dyDescent="0.15">
      <c r="D783" s="64"/>
      <c r="E783" s="64"/>
      <c r="F783" s="64"/>
      <c r="G783" s="64"/>
      <c r="H783" s="64"/>
      <c r="I783" s="64"/>
      <c r="J783" s="64"/>
      <c r="K783" s="64"/>
      <c r="L783" s="64"/>
      <c r="M783" s="64"/>
      <c r="N783" s="64"/>
      <c r="O783" s="64"/>
      <c r="P783" s="64"/>
      <c r="Q783" s="64"/>
      <c r="R783" s="64"/>
      <c r="S783" s="64"/>
      <c r="T783" s="64"/>
      <c r="U783" s="64"/>
      <c r="V783" s="64"/>
      <c r="W783" s="64"/>
      <c r="X783" s="64"/>
      <c r="Y783" s="64"/>
      <c r="Z783" s="64"/>
      <c r="AA783" s="64"/>
      <c r="AB783" s="64"/>
      <c r="AC783" s="64"/>
      <c r="AD783" s="64"/>
      <c r="AE783" s="64"/>
      <c r="AF783" s="64"/>
      <c r="AG783" s="64"/>
      <c r="AH783" s="64"/>
      <c r="AI783" s="64"/>
      <c r="AJ783" s="64"/>
      <c r="AK783" s="64"/>
      <c r="AL783" s="64"/>
      <c r="AM783" s="64"/>
      <c r="AN783" s="64"/>
      <c r="AO783" s="64"/>
      <c r="AP783" s="64"/>
      <c r="AQ783" s="64"/>
      <c r="AR783" s="64"/>
      <c r="AS783" s="64"/>
      <c r="AT783" s="64"/>
      <c r="AU783" s="64"/>
      <c r="AV783" s="64"/>
      <c r="AW783" s="64"/>
      <c r="AX783" s="64"/>
      <c r="AY783" s="64"/>
      <c r="AZ783" s="64"/>
      <c r="BA783" s="64"/>
      <c r="BB783" s="64"/>
      <c r="BC783" s="64"/>
      <c r="BD783" s="64"/>
      <c r="BE783" s="64"/>
      <c r="BF783" s="64"/>
      <c r="BG783" s="64"/>
      <c r="BH783" s="64"/>
      <c r="BI783" s="64"/>
      <c r="BJ783" s="64"/>
      <c r="BK783" s="69"/>
      <c r="BL783" s="36"/>
    </row>
    <row r="784" spans="4:64" x14ac:dyDescent="0.15">
      <c r="D784" s="64"/>
      <c r="E784" s="64"/>
      <c r="F784" s="64"/>
      <c r="G784" s="64"/>
      <c r="H784" s="64"/>
      <c r="I784" s="64"/>
      <c r="J784" s="64"/>
      <c r="K784" s="64"/>
      <c r="L784" s="64"/>
      <c r="M784" s="64"/>
      <c r="N784" s="64"/>
      <c r="O784" s="64"/>
      <c r="P784" s="64"/>
      <c r="Q784" s="64"/>
      <c r="R784" s="64"/>
      <c r="S784" s="64"/>
      <c r="T784" s="64"/>
      <c r="U784" s="64"/>
      <c r="V784" s="64"/>
      <c r="W784" s="64"/>
      <c r="X784" s="64"/>
      <c r="Y784" s="64"/>
      <c r="Z784" s="64"/>
      <c r="AA784" s="64"/>
      <c r="AB784" s="64"/>
      <c r="AC784" s="64"/>
      <c r="AD784" s="64"/>
      <c r="AE784" s="64"/>
      <c r="AF784" s="64"/>
      <c r="AG784" s="64"/>
      <c r="AH784" s="64"/>
      <c r="AI784" s="64"/>
      <c r="AJ784" s="64"/>
      <c r="AK784" s="64"/>
      <c r="AL784" s="64"/>
      <c r="AM784" s="64"/>
      <c r="AN784" s="64"/>
      <c r="AO784" s="64"/>
      <c r="AP784" s="64"/>
      <c r="AQ784" s="64"/>
      <c r="AR784" s="64"/>
      <c r="AS784" s="64"/>
      <c r="AT784" s="64"/>
      <c r="AU784" s="64"/>
      <c r="AV784" s="64"/>
      <c r="AW784" s="64"/>
      <c r="AX784" s="64"/>
      <c r="AY784" s="64"/>
      <c r="AZ784" s="64"/>
      <c r="BA784" s="64"/>
      <c r="BB784" s="64"/>
      <c r="BC784" s="64"/>
      <c r="BD784" s="64"/>
      <c r="BE784" s="64"/>
      <c r="BF784" s="64"/>
      <c r="BG784" s="64"/>
      <c r="BH784" s="64"/>
      <c r="BI784" s="64"/>
      <c r="BJ784" s="64"/>
      <c r="BK784" s="69"/>
      <c r="BL784" s="36"/>
    </row>
    <row r="785" spans="4:64" x14ac:dyDescent="0.15">
      <c r="D785" s="64"/>
      <c r="E785" s="64"/>
      <c r="F785" s="64"/>
      <c r="G785" s="64"/>
      <c r="H785" s="64"/>
      <c r="I785" s="64"/>
      <c r="J785" s="64"/>
      <c r="K785" s="64"/>
      <c r="L785" s="64"/>
      <c r="M785" s="64"/>
      <c r="N785" s="64"/>
      <c r="O785" s="64"/>
      <c r="P785" s="64"/>
      <c r="Q785" s="64"/>
      <c r="R785" s="64"/>
      <c r="S785" s="64"/>
      <c r="T785" s="64"/>
      <c r="U785" s="64"/>
      <c r="V785" s="64"/>
      <c r="W785" s="64"/>
      <c r="X785" s="64"/>
      <c r="Y785" s="64"/>
      <c r="Z785" s="64"/>
      <c r="AA785" s="64"/>
      <c r="AB785" s="64"/>
      <c r="AC785" s="64"/>
      <c r="AD785" s="64"/>
      <c r="AE785" s="64"/>
      <c r="AF785" s="64"/>
      <c r="AG785" s="64"/>
      <c r="AH785" s="64"/>
      <c r="AI785" s="64"/>
      <c r="AJ785" s="64"/>
      <c r="AK785" s="64"/>
      <c r="AL785" s="64"/>
      <c r="AM785" s="64"/>
      <c r="AN785" s="64"/>
      <c r="AO785" s="64"/>
      <c r="AP785" s="64"/>
      <c r="AQ785" s="64"/>
      <c r="AR785" s="64"/>
      <c r="AS785" s="64"/>
      <c r="AT785" s="64"/>
      <c r="AU785" s="64"/>
      <c r="AV785" s="64"/>
      <c r="AW785" s="64"/>
      <c r="AX785" s="64"/>
      <c r="AY785" s="64"/>
      <c r="AZ785" s="64"/>
      <c r="BA785" s="64"/>
      <c r="BB785" s="64"/>
      <c r="BC785" s="64"/>
      <c r="BD785" s="64"/>
      <c r="BE785" s="64"/>
      <c r="BF785" s="64"/>
      <c r="BG785" s="64"/>
      <c r="BH785" s="64"/>
      <c r="BI785" s="64"/>
      <c r="BJ785" s="64"/>
      <c r="BK785" s="69"/>
      <c r="BL785" s="36"/>
    </row>
    <row r="786" spans="4:64" x14ac:dyDescent="0.15">
      <c r="D786" s="64"/>
      <c r="E786" s="64"/>
      <c r="F786" s="64"/>
      <c r="G786" s="64"/>
      <c r="H786" s="64"/>
      <c r="I786" s="64"/>
      <c r="J786" s="64"/>
      <c r="K786" s="64"/>
      <c r="L786" s="64"/>
      <c r="M786" s="64"/>
      <c r="N786" s="64"/>
      <c r="O786" s="64"/>
      <c r="P786" s="64"/>
      <c r="Q786" s="64"/>
      <c r="R786" s="64"/>
      <c r="S786" s="64"/>
      <c r="T786" s="64"/>
      <c r="U786" s="64"/>
      <c r="V786" s="64"/>
      <c r="W786" s="64"/>
      <c r="X786" s="64"/>
      <c r="Y786" s="64"/>
      <c r="Z786" s="64"/>
      <c r="AA786" s="64"/>
      <c r="AB786" s="64"/>
      <c r="AC786" s="64"/>
      <c r="AD786" s="64"/>
      <c r="AE786" s="64"/>
      <c r="AF786" s="64"/>
      <c r="AG786" s="64"/>
      <c r="AH786" s="64"/>
      <c r="AI786" s="64"/>
      <c r="AJ786" s="64"/>
      <c r="AK786" s="64"/>
      <c r="AL786" s="64"/>
      <c r="AM786" s="64"/>
      <c r="AN786" s="64"/>
      <c r="AO786" s="64"/>
      <c r="AP786" s="64"/>
      <c r="AQ786" s="64"/>
      <c r="AR786" s="64"/>
      <c r="AS786" s="64"/>
      <c r="AT786" s="64"/>
      <c r="AU786" s="64"/>
      <c r="AV786" s="64"/>
      <c r="AW786" s="64"/>
      <c r="AX786" s="64"/>
      <c r="AY786" s="64"/>
      <c r="AZ786" s="64"/>
      <c r="BA786" s="64"/>
      <c r="BB786" s="64"/>
      <c r="BC786" s="64"/>
      <c r="BD786" s="64"/>
      <c r="BE786" s="64"/>
      <c r="BF786" s="64"/>
      <c r="BG786" s="64"/>
      <c r="BH786" s="64"/>
      <c r="BI786" s="64"/>
      <c r="BJ786" s="64"/>
      <c r="BK786" s="69"/>
      <c r="BL786" s="36"/>
    </row>
    <row r="787" spans="4:64" x14ac:dyDescent="0.15">
      <c r="D787" s="64"/>
      <c r="E787" s="64"/>
      <c r="F787" s="64"/>
      <c r="G787" s="64"/>
      <c r="H787" s="64"/>
      <c r="I787" s="64"/>
      <c r="J787" s="64"/>
      <c r="K787" s="64"/>
      <c r="L787" s="64"/>
      <c r="M787" s="64"/>
      <c r="N787" s="64"/>
      <c r="O787" s="64"/>
      <c r="P787" s="64"/>
      <c r="Q787" s="64"/>
      <c r="R787" s="64"/>
      <c r="S787" s="64"/>
      <c r="T787" s="64"/>
      <c r="U787" s="64"/>
      <c r="V787" s="64"/>
      <c r="W787" s="64"/>
      <c r="X787" s="64"/>
      <c r="Y787" s="64"/>
      <c r="Z787" s="64"/>
      <c r="AA787" s="64"/>
      <c r="AB787" s="64"/>
      <c r="AC787" s="64"/>
      <c r="AD787" s="64"/>
      <c r="AE787" s="64"/>
      <c r="AF787" s="64"/>
      <c r="AG787" s="64"/>
      <c r="AH787" s="64"/>
      <c r="AI787" s="64"/>
      <c r="AJ787" s="64"/>
      <c r="AK787" s="64"/>
      <c r="AL787" s="64"/>
      <c r="AM787" s="64"/>
      <c r="AN787" s="64"/>
      <c r="AO787" s="64"/>
      <c r="AP787" s="64"/>
      <c r="AQ787" s="64"/>
      <c r="AR787" s="64"/>
      <c r="AS787" s="64"/>
      <c r="AT787" s="64"/>
      <c r="AU787" s="64"/>
      <c r="AV787" s="64"/>
      <c r="AW787" s="64"/>
      <c r="AX787" s="64"/>
      <c r="AY787" s="64"/>
      <c r="AZ787" s="64"/>
      <c r="BA787" s="64"/>
      <c r="BB787" s="64"/>
      <c r="BC787" s="64"/>
      <c r="BD787" s="64"/>
      <c r="BE787" s="64"/>
      <c r="BF787" s="64"/>
      <c r="BG787" s="64"/>
      <c r="BH787" s="64"/>
      <c r="BI787" s="64"/>
      <c r="BJ787" s="64"/>
      <c r="BK787" s="69"/>
      <c r="BL787" s="36"/>
    </row>
    <row r="788" spans="4:64" x14ac:dyDescent="0.15">
      <c r="D788" s="64"/>
      <c r="E788" s="64"/>
      <c r="F788" s="64"/>
      <c r="G788" s="64"/>
      <c r="H788" s="64"/>
      <c r="I788" s="64"/>
      <c r="J788" s="64"/>
      <c r="K788" s="64"/>
      <c r="L788" s="64"/>
      <c r="M788" s="64"/>
      <c r="N788" s="64"/>
      <c r="O788" s="64"/>
      <c r="P788" s="64"/>
      <c r="Q788" s="64"/>
      <c r="R788" s="64"/>
      <c r="S788" s="64"/>
      <c r="T788" s="64"/>
      <c r="U788" s="64"/>
      <c r="V788" s="64"/>
      <c r="W788" s="64"/>
      <c r="X788" s="64"/>
      <c r="Y788" s="64"/>
      <c r="Z788" s="64"/>
      <c r="AA788" s="64"/>
      <c r="AB788" s="64"/>
      <c r="AC788" s="64"/>
      <c r="AD788" s="64"/>
      <c r="AE788" s="64"/>
      <c r="AF788" s="64"/>
      <c r="AG788" s="64"/>
      <c r="AH788" s="64"/>
      <c r="AI788" s="64"/>
      <c r="AJ788" s="64"/>
      <c r="AK788" s="64"/>
      <c r="AL788" s="64"/>
      <c r="AM788" s="64"/>
      <c r="AN788" s="64"/>
      <c r="AO788" s="64"/>
      <c r="AP788" s="64"/>
      <c r="AQ788" s="64"/>
      <c r="AR788" s="64"/>
      <c r="AS788" s="64"/>
      <c r="AT788" s="64"/>
      <c r="AU788" s="64"/>
      <c r="AV788" s="64"/>
      <c r="AW788" s="64"/>
      <c r="AX788" s="64"/>
      <c r="AY788" s="64"/>
      <c r="AZ788" s="64"/>
      <c r="BA788" s="64"/>
      <c r="BB788" s="64"/>
      <c r="BC788" s="64"/>
      <c r="BD788" s="64"/>
      <c r="BE788" s="64"/>
      <c r="BF788" s="64"/>
      <c r="BG788" s="64"/>
      <c r="BH788" s="64"/>
      <c r="BI788" s="64"/>
      <c r="BJ788" s="64"/>
      <c r="BK788" s="69"/>
      <c r="BL788" s="36"/>
    </row>
    <row r="789" spans="4:64" x14ac:dyDescent="0.15">
      <c r="D789" s="64"/>
      <c r="E789" s="64"/>
      <c r="F789" s="64"/>
      <c r="G789" s="64"/>
      <c r="H789" s="64"/>
      <c r="I789" s="64"/>
      <c r="J789" s="64"/>
      <c r="K789" s="64"/>
      <c r="L789" s="64"/>
      <c r="M789" s="64"/>
      <c r="N789" s="64"/>
      <c r="O789" s="64"/>
      <c r="P789" s="64"/>
      <c r="Q789" s="64"/>
      <c r="R789" s="64"/>
      <c r="S789" s="64"/>
      <c r="T789" s="64"/>
      <c r="U789" s="64"/>
      <c r="V789" s="64"/>
      <c r="W789" s="64"/>
      <c r="X789" s="64"/>
      <c r="Y789" s="64"/>
      <c r="Z789" s="64"/>
      <c r="AA789" s="64"/>
      <c r="AB789" s="64"/>
      <c r="AC789" s="64"/>
      <c r="AD789" s="64"/>
      <c r="AE789" s="64"/>
      <c r="AF789" s="64"/>
      <c r="AG789" s="64"/>
      <c r="AH789" s="64"/>
      <c r="AI789" s="64"/>
      <c r="AJ789" s="64"/>
      <c r="AK789" s="64"/>
      <c r="AL789" s="64"/>
      <c r="AM789" s="64"/>
      <c r="AN789" s="64"/>
      <c r="AO789" s="64"/>
      <c r="AP789" s="64"/>
      <c r="AQ789" s="64"/>
      <c r="AR789" s="64"/>
      <c r="AS789" s="64"/>
      <c r="AT789" s="64"/>
      <c r="AU789" s="64"/>
      <c r="AV789" s="64"/>
      <c r="AW789" s="64"/>
      <c r="AX789" s="64"/>
      <c r="AY789" s="64"/>
      <c r="AZ789" s="64"/>
      <c r="BA789" s="64"/>
      <c r="BB789" s="64"/>
      <c r="BC789" s="64"/>
      <c r="BD789" s="64"/>
      <c r="BE789" s="64"/>
      <c r="BF789" s="64"/>
      <c r="BG789" s="64"/>
      <c r="BH789" s="64"/>
      <c r="BI789" s="64"/>
      <c r="BJ789" s="64"/>
      <c r="BK789" s="69"/>
      <c r="BL789" s="36"/>
    </row>
    <row r="790" spans="4:64" x14ac:dyDescent="0.15">
      <c r="D790" s="64"/>
      <c r="E790" s="64"/>
      <c r="F790" s="64"/>
      <c r="G790" s="64"/>
      <c r="H790" s="64"/>
      <c r="I790" s="64"/>
      <c r="J790" s="64"/>
      <c r="K790" s="64"/>
      <c r="L790" s="64"/>
      <c r="M790" s="64"/>
      <c r="N790" s="64"/>
      <c r="O790" s="64"/>
      <c r="P790" s="64"/>
      <c r="Q790" s="64"/>
      <c r="R790" s="64"/>
      <c r="S790" s="64"/>
      <c r="T790" s="64"/>
      <c r="U790" s="64"/>
      <c r="V790" s="64"/>
      <c r="W790" s="64"/>
      <c r="X790" s="64"/>
      <c r="Y790" s="64"/>
      <c r="Z790" s="64"/>
      <c r="AA790" s="64"/>
      <c r="AB790" s="64"/>
      <c r="AC790" s="64"/>
      <c r="AD790" s="64"/>
      <c r="AE790" s="64"/>
      <c r="AF790" s="64"/>
      <c r="AG790" s="64"/>
      <c r="AH790" s="64"/>
      <c r="AI790" s="64"/>
      <c r="AJ790" s="64"/>
      <c r="AK790" s="64"/>
      <c r="AL790" s="64"/>
      <c r="AM790" s="64"/>
      <c r="AN790" s="64"/>
      <c r="AO790" s="64"/>
      <c r="AP790" s="64"/>
      <c r="AQ790" s="64"/>
      <c r="AR790" s="64"/>
      <c r="AS790" s="64"/>
      <c r="AT790" s="64"/>
      <c r="AU790" s="64"/>
      <c r="AV790" s="64"/>
      <c r="AW790" s="64"/>
      <c r="AX790" s="64"/>
      <c r="AY790" s="64"/>
      <c r="AZ790" s="64"/>
      <c r="BA790" s="64"/>
      <c r="BB790" s="64"/>
      <c r="BC790" s="64"/>
      <c r="BD790" s="64"/>
      <c r="BE790" s="64"/>
      <c r="BF790" s="64"/>
      <c r="BG790" s="64"/>
      <c r="BH790" s="64"/>
      <c r="BI790" s="64"/>
      <c r="BJ790" s="64"/>
      <c r="BK790" s="69"/>
      <c r="BL790" s="36"/>
    </row>
    <row r="791" spans="4:64" x14ac:dyDescent="0.15">
      <c r="D791" s="64"/>
      <c r="E791" s="64"/>
      <c r="F791" s="64"/>
      <c r="G791" s="64"/>
      <c r="H791" s="64"/>
      <c r="I791" s="64"/>
      <c r="J791" s="64"/>
      <c r="K791" s="64"/>
      <c r="L791" s="64"/>
      <c r="M791" s="64"/>
      <c r="N791" s="64"/>
      <c r="O791" s="64"/>
      <c r="P791" s="64"/>
      <c r="Q791" s="64"/>
      <c r="R791" s="64"/>
      <c r="S791" s="64"/>
      <c r="T791" s="64"/>
      <c r="U791" s="64"/>
      <c r="V791" s="64"/>
      <c r="W791" s="64"/>
      <c r="X791" s="64"/>
      <c r="Y791" s="64"/>
      <c r="Z791" s="64"/>
      <c r="AA791" s="64"/>
      <c r="AB791" s="64"/>
      <c r="AC791" s="64"/>
      <c r="AD791" s="64"/>
      <c r="AE791" s="64"/>
      <c r="AF791" s="64"/>
      <c r="AG791" s="64"/>
      <c r="AH791" s="64"/>
      <c r="AI791" s="64"/>
      <c r="AJ791" s="64"/>
      <c r="AK791" s="64"/>
      <c r="AL791" s="64"/>
      <c r="AM791" s="64"/>
      <c r="AN791" s="64"/>
      <c r="AO791" s="64"/>
      <c r="AP791" s="64"/>
      <c r="AQ791" s="64"/>
      <c r="AR791" s="64"/>
      <c r="AS791" s="64"/>
      <c r="AT791" s="64"/>
      <c r="AU791" s="64"/>
      <c r="AV791" s="64"/>
      <c r="AW791" s="64"/>
      <c r="AX791" s="64"/>
      <c r="AY791" s="64"/>
      <c r="AZ791" s="64"/>
      <c r="BA791" s="64"/>
      <c r="BB791" s="64"/>
      <c r="BC791" s="64"/>
      <c r="BD791" s="64"/>
      <c r="BE791" s="64"/>
      <c r="BF791" s="64"/>
      <c r="BG791" s="64"/>
      <c r="BH791" s="64"/>
      <c r="BI791" s="64"/>
      <c r="BJ791" s="64"/>
      <c r="BK791" s="69"/>
      <c r="BL791" s="36"/>
    </row>
    <row r="792" spans="4:64" x14ac:dyDescent="0.15">
      <c r="D792" s="64"/>
      <c r="E792" s="64"/>
      <c r="F792" s="64"/>
      <c r="G792" s="64"/>
      <c r="H792" s="64"/>
      <c r="I792" s="64"/>
      <c r="J792" s="64"/>
      <c r="K792" s="64"/>
      <c r="L792" s="64"/>
      <c r="M792" s="64"/>
      <c r="N792" s="64"/>
      <c r="O792" s="64"/>
      <c r="P792" s="64"/>
      <c r="Q792" s="64"/>
      <c r="R792" s="64"/>
      <c r="S792" s="64"/>
      <c r="T792" s="64"/>
      <c r="U792" s="64"/>
      <c r="V792" s="64"/>
      <c r="W792" s="64"/>
      <c r="X792" s="64"/>
      <c r="Y792" s="64"/>
      <c r="Z792" s="64"/>
      <c r="AA792" s="64"/>
      <c r="AB792" s="64"/>
      <c r="AC792" s="64"/>
      <c r="AD792" s="64"/>
      <c r="AE792" s="64"/>
      <c r="AF792" s="64"/>
      <c r="AG792" s="64"/>
      <c r="AH792" s="64"/>
      <c r="AI792" s="64"/>
      <c r="AJ792" s="64"/>
      <c r="AK792" s="64"/>
      <c r="AL792" s="64"/>
      <c r="AM792" s="64"/>
      <c r="AN792" s="64"/>
      <c r="AO792" s="64"/>
      <c r="AP792" s="64"/>
      <c r="AQ792" s="64"/>
      <c r="AR792" s="64"/>
      <c r="AS792" s="64"/>
      <c r="AT792" s="64"/>
      <c r="AU792" s="64"/>
      <c r="AV792" s="64"/>
      <c r="AW792" s="64"/>
      <c r="AX792" s="64"/>
      <c r="AY792" s="64"/>
      <c r="AZ792" s="64"/>
      <c r="BA792" s="64"/>
      <c r="BB792" s="64"/>
      <c r="BC792" s="64"/>
      <c r="BD792" s="64"/>
      <c r="BE792" s="64"/>
      <c r="BF792" s="64"/>
      <c r="BG792" s="64"/>
      <c r="BH792" s="64"/>
      <c r="BI792" s="64"/>
      <c r="BJ792" s="64"/>
      <c r="BK792" s="69"/>
      <c r="BL792" s="36"/>
    </row>
    <row r="793" spans="4:64" x14ac:dyDescent="0.15">
      <c r="D793" s="64"/>
      <c r="E793" s="64"/>
      <c r="F793" s="64"/>
      <c r="G793" s="64"/>
      <c r="H793" s="64"/>
      <c r="I793" s="64"/>
      <c r="J793" s="64"/>
      <c r="K793" s="64"/>
      <c r="L793" s="64"/>
      <c r="M793" s="64"/>
      <c r="N793" s="64"/>
      <c r="O793" s="64"/>
      <c r="P793" s="64"/>
      <c r="Q793" s="64"/>
      <c r="R793" s="64"/>
      <c r="S793" s="64"/>
      <c r="T793" s="64"/>
      <c r="U793" s="64"/>
      <c r="V793" s="64"/>
      <c r="W793" s="64"/>
      <c r="X793" s="64"/>
      <c r="Y793" s="64"/>
      <c r="Z793" s="64"/>
      <c r="AA793" s="64"/>
      <c r="AB793" s="64"/>
      <c r="AC793" s="64"/>
      <c r="AD793" s="64"/>
      <c r="AE793" s="64"/>
      <c r="AF793" s="64"/>
      <c r="AG793" s="64"/>
      <c r="AH793" s="64"/>
      <c r="AI793" s="64"/>
      <c r="AJ793" s="64"/>
      <c r="AK793" s="64"/>
      <c r="AL793" s="64"/>
      <c r="AM793" s="64"/>
      <c r="AN793" s="64"/>
      <c r="AO793" s="64"/>
      <c r="AP793" s="64"/>
      <c r="AQ793" s="64"/>
      <c r="AR793" s="64"/>
      <c r="AS793" s="64"/>
      <c r="AT793" s="64"/>
      <c r="AU793" s="64"/>
      <c r="AV793" s="64"/>
      <c r="AW793" s="64"/>
      <c r="AX793" s="64"/>
      <c r="AY793" s="64"/>
      <c r="AZ793" s="64"/>
      <c r="BA793" s="64"/>
      <c r="BB793" s="64"/>
      <c r="BC793" s="64"/>
      <c r="BD793" s="64"/>
      <c r="BE793" s="64"/>
      <c r="BF793" s="64"/>
      <c r="BG793" s="64"/>
      <c r="BH793" s="64"/>
      <c r="BI793" s="64"/>
      <c r="BJ793" s="64"/>
      <c r="BK793" s="69"/>
      <c r="BL793" s="36"/>
    </row>
    <row r="794" spans="4:64" x14ac:dyDescent="0.15">
      <c r="D794" s="64"/>
      <c r="E794" s="64"/>
      <c r="F794" s="64"/>
      <c r="G794" s="64"/>
      <c r="H794" s="64"/>
      <c r="I794" s="64"/>
      <c r="J794" s="64"/>
      <c r="K794" s="64"/>
      <c r="L794" s="64"/>
      <c r="M794" s="64"/>
      <c r="N794" s="64"/>
      <c r="O794" s="64"/>
      <c r="P794" s="64"/>
      <c r="Q794" s="64"/>
      <c r="R794" s="64"/>
      <c r="S794" s="64"/>
      <c r="T794" s="64"/>
      <c r="U794" s="64"/>
      <c r="V794" s="64"/>
      <c r="W794" s="64"/>
      <c r="X794" s="64"/>
      <c r="Y794" s="64"/>
      <c r="Z794" s="64"/>
      <c r="AA794" s="64"/>
      <c r="AB794" s="64"/>
      <c r="AC794" s="64"/>
      <c r="AD794" s="64"/>
      <c r="AE794" s="64"/>
      <c r="AF794" s="64"/>
      <c r="AG794" s="64"/>
      <c r="AH794" s="64"/>
      <c r="AI794" s="64"/>
      <c r="AJ794" s="64"/>
      <c r="AK794" s="64"/>
      <c r="AL794" s="64"/>
      <c r="AM794" s="64"/>
      <c r="AN794" s="64"/>
      <c r="AO794" s="64"/>
      <c r="AP794" s="64"/>
      <c r="AQ794" s="64"/>
      <c r="AR794" s="64"/>
      <c r="AS794" s="64"/>
      <c r="AT794" s="64"/>
      <c r="AU794" s="64"/>
      <c r="AV794" s="64"/>
      <c r="AW794" s="64"/>
      <c r="AX794" s="64"/>
      <c r="AY794" s="64"/>
      <c r="AZ794" s="64"/>
      <c r="BA794" s="64"/>
      <c r="BB794" s="64"/>
      <c r="BC794" s="64"/>
      <c r="BD794" s="64"/>
      <c r="BE794" s="64"/>
      <c r="BF794" s="64"/>
      <c r="BG794" s="64"/>
      <c r="BH794" s="64"/>
      <c r="BI794" s="64"/>
      <c r="BJ794" s="64"/>
      <c r="BK794" s="69"/>
      <c r="BL794" s="36"/>
    </row>
    <row r="795" spans="4:64" x14ac:dyDescent="0.15">
      <c r="D795" s="64"/>
      <c r="E795" s="64"/>
      <c r="F795" s="64"/>
      <c r="G795" s="64"/>
      <c r="H795" s="64"/>
      <c r="I795" s="64"/>
      <c r="J795" s="64"/>
      <c r="K795" s="64"/>
      <c r="L795" s="64"/>
      <c r="M795" s="64"/>
      <c r="N795" s="64"/>
      <c r="O795" s="64"/>
      <c r="P795" s="64"/>
      <c r="Q795" s="64"/>
      <c r="R795" s="64"/>
      <c r="S795" s="64"/>
      <c r="T795" s="64"/>
      <c r="U795" s="64"/>
      <c r="V795" s="64"/>
      <c r="W795" s="64"/>
      <c r="X795" s="64"/>
      <c r="Y795" s="64"/>
      <c r="Z795" s="64"/>
      <c r="AA795" s="64"/>
      <c r="AB795" s="64"/>
      <c r="AC795" s="64"/>
      <c r="AD795" s="64"/>
      <c r="AE795" s="64"/>
      <c r="AF795" s="64"/>
      <c r="AG795" s="64"/>
      <c r="AH795" s="64"/>
      <c r="AI795" s="64"/>
      <c r="AJ795" s="64"/>
      <c r="AK795" s="64"/>
      <c r="AL795" s="64"/>
      <c r="AM795" s="64"/>
      <c r="AN795" s="64"/>
      <c r="AO795" s="64"/>
      <c r="AP795" s="64"/>
      <c r="AQ795" s="64"/>
      <c r="AR795" s="64"/>
      <c r="AS795" s="64"/>
      <c r="AT795" s="64"/>
      <c r="AU795" s="64"/>
      <c r="AV795" s="64"/>
      <c r="AW795" s="64"/>
      <c r="AX795" s="64"/>
      <c r="AY795" s="64"/>
      <c r="AZ795" s="64"/>
      <c r="BA795" s="64"/>
      <c r="BB795" s="64"/>
      <c r="BC795" s="64"/>
      <c r="BD795" s="64"/>
      <c r="BE795" s="64"/>
      <c r="BF795" s="64"/>
      <c r="BG795" s="64"/>
      <c r="BH795" s="64"/>
      <c r="BI795" s="64"/>
      <c r="BJ795" s="64"/>
      <c r="BK795" s="69"/>
      <c r="BL795" s="36"/>
    </row>
    <row r="796" spans="4:64" x14ac:dyDescent="0.15">
      <c r="D796" s="64"/>
      <c r="E796" s="64"/>
      <c r="F796" s="64"/>
      <c r="G796" s="64"/>
      <c r="H796" s="64"/>
      <c r="I796" s="64"/>
      <c r="J796" s="64"/>
      <c r="K796" s="64"/>
      <c r="L796" s="64"/>
      <c r="M796" s="64"/>
      <c r="N796" s="64"/>
      <c r="O796" s="64"/>
      <c r="P796" s="64"/>
      <c r="Q796" s="64"/>
      <c r="R796" s="64"/>
      <c r="S796" s="64"/>
      <c r="T796" s="64"/>
      <c r="U796" s="64"/>
      <c r="V796" s="64"/>
      <c r="W796" s="64"/>
      <c r="X796" s="64"/>
      <c r="Y796" s="64"/>
      <c r="Z796" s="64"/>
      <c r="AA796" s="64"/>
      <c r="AB796" s="64"/>
      <c r="AC796" s="64"/>
      <c r="AD796" s="64"/>
      <c r="AE796" s="64"/>
      <c r="AF796" s="64"/>
      <c r="AG796" s="64"/>
      <c r="AH796" s="64"/>
      <c r="AI796" s="64"/>
      <c r="AJ796" s="64"/>
      <c r="AK796" s="64"/>
      <c r="AL796" s="64"/>
      <c r="AM796" s="64"/>
      <c r="AN796" s="64"/>
      <c r="AO796" s="64"/>
      <c r="AP796" s="64"/>
      <c r="AQ796" s="64"/>
      <c r="AR796" s="64"/>
      <c r="AS796" s="64"/>
      <c r="AT796" s="64"/>
      <c r="AU796" s="64"/>
      <c r="AV796" s="64"/>
      <c r="AW796" s="64"/>
      <c r="AX796" s="64"/>
      <c r="AY796" s="64"/>
      <c r="AZ796" s="64"/>
      <c r="BA796" s="64"/>
      <c r="BB796" s="64"/>
      <c r="BC796" s="64"/>
      <c r="BD796" s="64"/>
      <c r="BE796" s="64"/>
      <c r="BF796" s="64"/>
      <c r="BG796" s="64"/>
      <c r="BH796" s="64"/>
      <c r="BI796" s="64"/>
      <c r="BJ796" s="64"/>
      <c r="BK796" s="69"/>
      <c r="BL796" s="36"/>
    </row>
    <row r="797" spans="4:64" x14ac:dyDescent="0.15">
      <c r="D797" s="64"/>
      <c r="E797" s="64"/>
      <c r="F797" s="64"/>
      <c r="G797" s="64"/>
      <c r="H797" s="64"/>
      <c r="I797" s="64"/>
      <c r="J797" s="64"/>
      <c r="K797" s="64"/>
      <c r="L797" s="64"/>
      <c r="M797" s="64"/>
      <c r="N797" s="64"/>
      <c r="O797" s="64"/>
      <c r="P797" s="64"/>
      <c r="Q797" s="64"/>
      <c r="R797" s="64"/>
      <c r="S797" s="64"/>
      <c r="T797" s="64"/>
      <c r="U797" s="64"/>
      <c r="V797" s="64"/>
      <c r="W797" s="64"/>
      <c r="X797" s="64"/>
      <c r="Y797" s="64"/>
      <c r="Z797" s="64"/>
      <c r="AA797" s="64"/>
      <c r="AB797" s="64"/>
      <c r="AC797" s="64"/>
      <c r="AD797" s="64"/>
      <c r="AE797" s="64"/>
      <c r="AF797" s="64"/>
      <c r="AG797" s="64"/>
      <c r="AH797" s="64"/>
      <c r="AI797" s="64"/>
      <c r="AJ797" s="64"/>
      <c r="AK797" s="64"/>
      <c r="AL797" s="64"/>
      <c r="AM797" s="64"/>
      <c r="AN797" s="64"/>
      <c r="AO797" s="64"/>
      <c r="AP797" s="64"/>
      <c r="AQ797" s="64"/>
      <c r="AR797" s="64"/>
      <c r="AS797" s="64"/>
      <c r="AT797" s="64"/>
      <c r="AU797" s="64"/>
      <c r="AV797" s="64"/>
      <c r="AW797" s="64"/>
      <c r="AX797" s="64"/>
      <c r="AY797" s="64"/>
      <c r="AZ797" s="64"/>
      <c r="BA797" s="64"/>
      <c r="BB797" s="64"/>
      <c r="BC797" s="64"/>
      <c r="BD797" s="64"/>
      <c r="BE797" s="64"/>
      <c r="BF797" s="64"/>
      <c r="BG797" s="64"/>
      <c r="BH797" s="64"/>
      <c r="BI797" s="64"/>
      <c r="BJ797" s="64"/>
      <c r="BK797" s="69"/>
      <c r="BL797" s="36"/>
    </row>
    <row r="798" spans="4:64" x14ac:dyDescent="0.15">
      <c r="D798" s="64"/>
      <c r="E798" s="64"/>
      <c r="F798" s="64"/>
      <c r="G798" s="64"/>
      <c r="H798" s="64"/>
      <c r="I798" s="64"/>
      <c r="J798" s="64"/>
      <c r="K798" s="64"/>
      <c r="L798" s="64"/>
      <c r="M798" s="64"/>
      <c r="N798" s="64"/>
      <c r="O798" s="64"/>
      <c r="P798" s="64"/>
      <c r="Q798" s="64"/>
      <c r="R798" s="64"/>
      <c r="S798" s="64"/>
      <c r="T798" s="64"/>
      <c r="U798" s="64"/>
      <c r="V798" s="64"/>
      <c r="W798" s="64"/>
      <c r="X798" s="64"/>
      <c r="Y798" s="64"/>
      <c r="Z798" s="64"/>
      <c r="AA798" s="64"/>
      <c r="AB798" s="64"/>
      <c r="AC798" s="64"/>
      <c r="AD798" s="64"/>
      <c r="AE798" s="64"/>
      <c r="AF798" s="64"/>
      <c r="AG798" s="64"/>
      <c r="AH798" s="64"/>
      <c r="AI798" s="64"/>
      <c r="AJ798" s="64"/>
      <c r="AK798" s="64"/>
      <c r="AL798" s="64"/>
      <c r="AM798" s="64"/>
      <c r="AN798" s="64"/>
      <c r="AO798" s="64"/>
      <c r="AP798" s="64"/>
      <c r="AQ798" s="64"/>
      <c r="AR798" s="64"/>
      <c r="AS798" s="64"/>
      <c r="AT798" s="64"/>
      <c r="AU798" s="64"/>
      <c r="AV798" s="64"/>
      <c r="AW798" s="64"/>
      <c r="AX798" s="64"/>
      <c r="AY798" s="64"/>
      <c r="AZ798" s="64"/>
      <c r="BA798" s="64"/>
      <c r="BB798" s="64"/>
      <c r="BC798" s="64"/>
      <c r="BD798" s="64"/>
      <c r="BE798" s="64"/>
      <c r="BF798" s="64"/>
      <c r="BG798" s="64"/>
      <c r="BH798" s="64"/>
      <c r="BI798" s="64"/>
      <c r="BJ798" s="64"/>
      <c r="BK798" s="69"/>
      <c r="BL798" s="36"/>
    </row>
    <row r="799" spans="4:64" x14ac:dyDescent="0.15">
      <c r="D799" s="64"/>
      <c r="E799" s="64"/>
      <c r="F799" s="64"/>
      <c r="G799" s="64"/>
      <c r="H799" s="64"/>
      <c r="I799" s="64"/>
      <c r="J799" s="64"/>
      <c r="K799" s="64"/>
      <c r="L799" s="64"/>
      <c r="M799" s="64"/>
      <c r="N799" s="64"/>
      <c r="O799" s="64"/>
      <c r="P799" s="64"/>
      <c r="Q799" s="64"/>
      <c r="R799" s="64"/>
      <c r="S799" s="64"/>
      <c r="T799" s="64"/>
      <c r="U799" s="64"/>
      <c r="V799" s="64"/>
      <c r="W799" s="64"/>
      <c r="X799" s="64"/>
      <c r="Y799" s="64"/>
      <c r="Z799" s="64"/>
      <c r="AA799" s="64"/>
      <c r="AB799" s="64"/>
      <c r="AC799" s="64"/>
      <c r="AD799" s="64"/>
      <c r="AE799" s="64"/>
      <c r="AF799" s="64"/>
      <c r="AG799" s="64"/>
      <c r="AH799" s="64"/>
      <c r="AI799" s="64"/>
      <c r="AJ799" s="64"/>
      <c r="AK799" s="64"/>
      <c r="AL799" s="64"/>
      <c r="AM799" s="64"/>
      <c r="AN799" s="64"/>
      <c r="AO799" s="64"/>
      <c r="AP799" s="64"/>
      <c r="AQ799" s="64"/>
      <c r="AR799" s="64"/>
      <c r="AS799" s="64"/>
      <c r="AT799" s="64"/>
      <c r="AU799" s="64"/>
      <c r="AV799" s="64"/>
      <c r="AW799" s="64"/>
      <c r="AX799" s="64"/>
      <c r="AY799" s="64"/>
      <c r="AZ799" s="64"/>
      <c r="BA799" s="64"/>
      <c r="BB799" s="64"/>
      <c r="BC799" s="64"/>
      <c r="BD799" s="64"/>
      <c r="BE799" s="64"/>
      <c r="BF799" s="64"/>
      <c r="BG799" s="64"/>
      <c r="BH799" s="64"/>
      <c r="BI799" s="64"/>
      <c r="BJ799" s="64"/>
      <c r="BK799" s="69"/>
      <c r="BL799" s="36"/>
    </row>
    <row r="800" spans="4:64" x14ac:dyDescent="0.15">
      <c r="D800" s="64"/>
      <c r="E800" s="64"/>
      <c r="F800" s="64"/>
      <c r="G800" s="64"/>
      <c r="H800" s="64"/>
      <c r="I800" s="64"/>
      <c r="J800" s="64"/>
      <c r="K800" s="64"/>
      <c r="L800" s="64"/>
      <c r="M800" s="64"/>
      <c r="N800" s="64"/>
      <c r="O800" s="64"/>
      <c r="P800" s="64"/>
      <c r="Q800" s="64"/>
      <c r="R800" s="64"/>
      <c r="S800" s="64"/>
      <c r="T800" s="64"/>
      <c r="U800" s="64"/>
      <c r="V800" s="64"/>
      <c r="W800" s="64"/>
      <c r="X800" s="64"/>
      <c r="Y800" s="64"/>
      <c r="Z800" s="64"/>
      <c r="AA800" s="64"/>
      <c r="AB800" s="64"/>
      <c r="AC800" s="64"/>
      <c r="AD800" s="64"/>
      <c r="AE800" s="64"/>
      <c r="AF800" s="64"/>
      <c r="AG800" s="64"/>
      <c r="AH800" s="64"/>
      <c r="AI800" s="64"/>
      <c r="AJ800" s="64"/>
      <c r="AK800" s="64"/>
      <c r="AL800" s="64"/>
      <c r="AM800" s="64"/>
      <c r="AN800" s="64"/>
      <c r="AO800" s="64"/>
      <c r="AP800" s="64"/>
      <c r="AQ800" s="64"/>
      <c r="AR800" s="64"/>
      <c r="AS800" s="64"/>
      <c r="AT800" s="64"/>
      <c r="AU800" s="64"/>
      <c r="AV800" s="64"/>
      <c r="AW800" s="64"/>
      <c r="AX800" s="64"/>
      <c r="AY800" s="64"/>
      <c r="AZ800" s="64"/>
      <c r="BA800" s="64"/>
      <c r="BB800" s="64"/>
      <c r="BC800" s="64"/>
      <c r="BD800" s="64"/>
      <c r="BE800" s="64"/>
      <c r="BF800" s="64"/>
      <c r="BG800" s="64"/>
      <c r="BH800" s="64"/>
      <c r="BI800" s="64"/>
      <c r="BJ800" s="64"/>
      <c r="BK800" s="69"/>
      <c r="BL800" s="36"/>
    </row>
    <row r="801" spans="4:64" x14ac:dyDescent="0.15">
      <c r="D801" s="64"/>
      <c r="E801" s="64"/>
      <c r="F801" s="64"/>
      <c r="G801" s="64"/>
      <c r="H801" s="64"/>
      <c r="I801" s="64"/>
      <c r="J801" s="64"/>
      <c r="K801" s="64"/>
      <c r="L801" s="64"/>
      <c r="M801" s="64"/>
      <c r="N801" s="64"/>
      <c r="O801" s="64"/>
      <c r="P801" s="64"/>
      <c r="Q801" s="64"/>
      <c r="R801" s="64"/>
      <c r="S801" s="64"/>
      <c r="T801" s="64"/>
      <c r="U801" s="64"/>
      <c r="V801" s="64"/>
      <c r="W801" s="64"/>
      <c r="X801" s="64"/>
      <c r="Y801" s="64"/>
      <c r="Z801" s="64"/>
      <c r="AA801" s="64"/>
      <c r="AB801" s="64"/>
      <c r="AC801" s="64"/>
      <c r="AD801" s="64"/>
      <c r="AE801" s="64"/>
      <c r="AF801" s="64"/>
      <c r="AG801" s="64"/>
      <c r="AH801" s="64"/>
      <c r="AI801" s="64"/>
      <c r="AJ801" s="64"/>
      <c r="AK801" s="64"/>
      <c r="AL801" s="64"/>
      <c r="AM801" s="64"/>
      <c r="AN801" s="64"/>
      <c r="AO801" s="64"/>
      <c r="AP801" s="64"/>
      <c r="AQ801" s="64"/>
      <c r="AR801" s="64"/>
      <c r="AS801" s="64"/>
      <c r="AT801" s="64"/>
      <c r="AU801" s="64"/>
      <c r="AV801" s="64"/>
      <c r="AW801" s="64"/>
      <c r="AX801" s="64"/>
      <c r="AY801" s="64"/>
      <c r="AZ801" s="64"/>
      <c r="BA801" s="64"/>
      <c r="BB801" s="64"/>
      <c r="BC801" s="64"/>
      <c r="BD801" s="64"/>
      <c r="BE801" s="64"/>
      <c r="BF801" s="64"/>
      <c r="BG801" s="64"/>
      <c r="BH801" s="64"/>
      <c r="BI801" s="64"/>
      <c r="BJ801" s="64"/>
      <c r="BK801" s="69"/>
      <c r="BL801" s="36"/>
    </row>
    <row r="802" spans="4:64" x14ac:dyDescent="0.15">
      <c r="D802" s="64"/>
      <c r="E802" s="64"/>
      <c r="F802" s="64"/>
      <c r="G802" s="64"/>
      <c r="H802" s="64"/>
      <c r="I802" s="64"/>
      <c r="J802" s="64"/>
      <c r="K802" s="64"/>
      <c r="L802" s="64"/>
      <c r="M802" s="64"/>
      <c r="N802" s="64"/>
      <c r="O802" s="64"/>
      <c r="P802" s="64"/>
      <c r="Q802" s="64"/>
      <c r="R802" s="64"/>
      <c r="S802" s="64"/>
      <c r="T802" s="64"/>
      <c r="U802" s="64"/>
      <c r="V802" s="64"/>
      <c r="W802" s="64"/>
      <c r="X802" s="64"/>
      <c r="Y802" s="64"/>
      <c r="Z802" s="64"/>
      <c r="AA802" s="64"/>
      <c r="AB802" s="64"/>
      <c r="AC802" s="64"/>
      <c r="AD802" s="64"/>
      <c r="AE802" s="64"/>
      <c r="AF802" s="64"/>
      <c r="AG802" s="64"/>
      <c r="AH802" s="64"/>
      <c r="AI802" s="64"/>
      <c r="AJ802" s="64"/>
      <c r="AK802" s="64"/>
      <c r="AL802" s="64"/>
      <c r="AM802" s="64"/>
      <c r="AN802" s="64"/>
      <c r="AO802" s="64"/>
      <c r="AP802" s="64"/>
      <c r="AQ802" s="64"/>
      <c r="AR802" s="64"/>
      <c r="AS802" s="64"/>
      <c r="AT802" s="64"/>
      <c r="AU802" s="64"/>
      <c r="AV802" s="64"/>
      <c r="AW802" s="64"/>
      <c r="AX802" s="64"/>
      <c r="AY802" s="64"/>
      <c r="AZ802" s="64"/>
      <c r="BA802" s="64"/>
      <c r="BB802" s="64"/>
      <c r="BC802" s="64"/>
      <c r="BD802" s="64"/>
      <c r="BE802" s="64"/>
      <c r="BF802" s="64"/>
      <c r="BG802" s="64"/>
      <c r="BH802" s="64"/>
      <c r="BI802" s="64"/>
      <c r="BJ802" s="64"/>
      <c r="BK802" s="69"/>
      <c r="BL802" s="36"/>
    </row>
    <row r="803" spans="4:64" x14ac:dyDescent="0.15">
      <c r="D803" s="64"/>
      <c r="E803" s="64"/>
      <c r="F803" s="64"/>
      <c r="G803" s="64"/>
      <c r="H803" s="64"/>
      <c r="I803" s="64"/>
      <c r="J803" s="64"/>
      <c r="K803" s="64"/>
      <c r="L803" s="64"/>
      <c r="M803" s="64"/>
      <c r="N803" s="64"/>
      <c r="O803" s="64"/>
      <c r="P803" s="64"/>
      <c r="Q803" s="64"/>
      <c r="R803" s="64"/>
      <c r="S803" s="64"/>
      <c r="T803" s="64"/>
      <c r="U803" s="64"/>
      <c r="V803" s="64"/>
      <c r="W803" s="64"/>
      <c r="X803" s="64"/>
      <c r="Y803" s="64"/>
      <c r="Z803" s="64"/>
      <c r="AA803" s="64"/>
      <c r="AB803" s="64"/>
      <c r="AC803" s="64"/>
      <c r="AD803" s="64"/>
      <c r="AE803" s="64"/>
      <c r="AF803" s="64"/>
      <c r="AG803" s="64"/>
      <c r="AH803" s="64"/>
      <c r="AI803" s="64"/>
      <c r="AJ803" s="64"/>
      <c r="AK803" s="64"/>
      <c r="AL803" s="64"/>
      <c r="AM803" s="64"/>
      <c r="AN803" s="64"/>
      <c r="AO803" s="64"/>
      <c r="AP803" s="64"/>
      <c r="AQ803" s="64"/>
      <c r="AR803" s="64"/>
      <c r="AS803" s="64"/>
      <c r="AT803" s="64"/>
      <c r="AU803" s="64"/>
      <c r="AV803" s="64"/>
      <c r="AW803" s="64"/>
      <c r="AX803" s="64"/>
      <c r="AY803" s="64"/>
      <c r="AZ803" s="64"/>
      <c r="BA803" s="64"/>
      <c r="BB803" s="64"/>
      <c r="BC803" s="64"/>
      <c r="BD803" s="64"/>
      <c r="BE803" s="64"/>
      <c r="BF803" s="64"/>
      <c r="BG803" s="64"/>
      <c r="BH803" s="64"/>
      <c r="BI803" s="64"/>
      <c r="BJ803" s="64"/>
      <c r="BK803" s="69"/>
      <c r="BL803" s="36"/>
    </row>
    <row r="804" spans="4:64" x14ac:dyDescent="0.15">
      <c r="D804" s="64"/>
      <c r="E804" s="64"/>
      <c r="F804" s="64"/>
      <c r="G804" s="64"/>
      <c r="H804" s="64"/>
      <c r="I804" s="64"/>
      <c r="J804" s="64"/>
      <c r="K804" s="64"/>
      <c r="L804" s="64"/>
      <c r="M804" s="64"/>
      <c r="N804" s="64"/>
      <c r="O804" s="64"/>
      <c r="P804" s="64"/>
      <c r="Q804" s="64"/>
      <c r="R804" s="64"/>
      <c r="S804" s="64"/>
      <c r="T804" s="64"/>
      <c r="U804" s="64"/>
      <c r="V804" s="64"/>
      <c r="W804" s="64"/>
      <c r="X804" s="64"/>
      <c r="Y804" s="64"/>
      <c r="Z804" s="64"/>
      <c r="AA804" s="64"/>
      <c r="AB804" s="64"/>
      <c r="AC804" s="64"/>
      <c r="AD804" s="64"/>
      <c r="AE804" s="64"/>
      <c r="AF804" s="64"/>
      <c r="AG804" s="64"/>
      <c r="AH804" s="64"/>
      <c r="AI804" s="64"/>
      <c r="AJ804" s="64"/>
      <c r="AK804" s="64"/>
      <c r="AL804" s="64"/>
      <c r="AM804" s="64"/>
      <c r="AN804" s="64"/>
      <c r="AO804" s="64"/>
      <c r="AP804" s="64"/>
      <c r="AQ804" s="64"/>
      <c r="AR804" s="64"/>
      <c r="AS804" s="64"/>
      <c r="AT804" s="64"/>
      <c r="AU804" s="64"/>
      <c r="AV804" s="64"/>
      <c r="AW804" s="64"/>
      <c r="AX804" s="64"/>
      <c r="AY804" s="64"/>
      <c r="AZ804" s="64"/>
      <c r="BA804" s="64"/>
      <c r="BB804" s="64"/>
      <c r="BC804" s="64"/>
      <c r="BD804" s="64"/>
      <c r="BE804" s="64"/>
      <c r="BF804" s="64"/>
      <c r="BG804" s="64"/>
      <c r="BH804" s="64"/>
      <c r="BI804" s="64"/>
      <c r="BJ804" s="64"/>
      <c r="BK804" s="69"/>
      <c r="BL804" s="36"/>
    </row>
    <row r="805" spans="4:64" x14ac:dyDescent="0.15">
      <c r="D805" s="64"/>
      <c r="E805" s="64"/>
      <c r="F805" s="64"/>
      <c r="G805" s="64"/>
      <c r="H805" s="64"/>
      <c r="I805" s="64"/>
      <c r="J805" s="64"/>
      <c r="K805" s="64"/>
      <c r="L805" s="64"/>
      <c r="M805" s="64"/>
      <c r="N805" s="64"/>
      <c r="O805" s="64"/>
      <c r="P805" s="64"/>
      <c r="Q805" s="64"/>
      <c r="R805" s="64"/>
      <c r="S805" s="64"/>
      <c r="T805" s="64"/>
      <c r="U805" s="64"/>
      <c r="V805" s="64"/>
      <c r="W805" s="64"/>
      <c r="X805" s="64"/>
      <c r="Y805" s="64"/>
      <c r="Z805" s="64"/>
      <c r="AA805" s="64"/>
      <c r="AB805" s="64"/>
      <c r="AC805" s="64"/>
      <c r="AD805" s="64"/>
      <c r="AE805" s="64"/>
      <c r="AF805" s="64"/>
      <c r="AG805" s="64"/>
      <c r="AH805" s="64"/>
      <c r="AI805" s="64"/>
      <c r="AJ805" s="64"/>
      <c r="AK805" s="64"/>
      <c r="AL805" s="64"/>
      <c r="AM805" s="64"/>
      <c r="AN805" s="64"/>
      <c r="AO805" s="64"/>
      <c r="AP805" s="64"/>
      <c r="AQ805" s="64"/>
      <c r="AR805" s="64"/>
      <c r="AS805" s="64"/>
      <c r="AT805" s="64"/>
      <c r="AU805" s="64"/>
      <c r="AV805" s="64"/>
      <c r="AW805" s="64"/>
      <c r="AX805" s="64"/>
      <c r="AY805" s="64"/>
      <c r="AZ805" s="64"/>
      <c r="BA805" s="64"/>
      <c r="BB805" s="64"/>
      <c r="BC805" s="64"/>
      <c r="BD805" s="64"/>
      <c r="BE805" s="64"/>
      <c r="BF805" s="64"/>
      <c r="BG805" s="64"/>
      <c r="BH805" s="64"/>
      <c r="BI805" s="64"/>
      <c r="BJ805" s="64"/>
      <c r="BK805" s="69"/>
      <c r="BL805" s="36"/>
    </row>
    <row r="806" spans="4:64" x14ac:dyDescent="0.15">
      <c r="D806" s="64"/>
      <c r="E806" s="64"/>
      <c r="F806" s="64"/>
      <c r="G806" s="64"/>
      <c r="H806" s="64"/>
      <c r="I806" s="64"/>
      <c r="J806" s="64"/>
      <c r="K806" s="64"/>
      <c r="L806" s="64"/>
      <c r="M806" s="64"/>
      <c r="N806" s="64"/>
      <c r="O806" s="64"/>
      <c r="P806" s="64"/>
      <c r="Q806" s="64"/>
      <c r="R806" s="64"/>
      <c r="S806" s="64"/>
      <c r="T806" s="64"/>
      <c r="U806" s="64"/>
      <c r="V806" s="64"/>
      <c r="W806" s="64"/>
      <c r="X806" s="64"/>
      <c r="Y806" s="64"/>
      <c r="Z806" s="64"/>
      <c r="AA806" s="64"/>
      <c r="AB806" s="64"/>
      <c r="AC806" s="64"/>
      <c r="AD806" s="64"/>
      <c r="AE806" s="64"/>
      <c r="AF806" s="64"/>
      <c r="AG806" s="64"/>
      <c r="AH806" s="64"/>
      <c r="AI806" s="64"/>
      <c r="AJ806" s="64"/>
      <c r="AK806" s="64"/>
      <c r="AL806" s="64"/>
      <c r="AM806" s="64"/>
      <c r="AN806" s="64"/>
      <c r="AO806" s="64"/>
      <c r="AP806" s="64"/>
      <c r="AQ806" s="64"/>
      <c r="AR806" s="64"/>
      <c r="AS806" s="64"/>
      <c r="AT806" s="64"/>
      <c r="AU806" s="64"/>
      <c r="AV806" s="64"/>
      <c r="AW806" s="64"/>
      <c r="AX806" s="64"/>
      <c r="AY806" s="64"/>
      <c r="AZ806" s="64"/>
      <c r="BA806" s="64"/>
      <c r="BB806" s="64"/>
      <c r="BC806" s="64"/>
      <c r="BD806" s="64"/>
      <c r="BE806" s="64"/>
      <c r="BF806" s="64"/>
      <c r="BG806" s="64"/>
      <c r="BH806" s="64"/>
      <c r="BI806" s="64"/>
      <c r="BJ806" s="64"/>
      <c r="BK806" s="69"/>
      <c r="BL806" s="36"/>
    </row>
    <row r="807" spans="4:64" x14ac:dyDescent="0.15">
      <c r="D807" s="64"/>
      <c r="E807" s="64"/>
      <c r="F807" s="64"/>
      <c r="G807" s="64"/>
      <c r="H807" s="64"/>
      <c r="I807" s="64"/>
      <c r="J807" s="64"/>
      <c r="K807" s="64"/>
      <c r="L807" s="64"/>
      <c r="M807" s="64"/>
      <c r="N807" s="64"/>
      <c r="O807" s="64"/>
      <c r="P807" s="64"/>
      <c r="Q807" s="64"/>
      <c r="R807" s="64"/>
      <c r="S807" s="64"/>
      <c r="T807" s="64"/>
      <c r="U807" s="64"/>
      <c r="V807" s="64"/>
      <c r="W807" s="64"/>
      <c r="X807" s="64"/>
      <c r="Y807" s="64"/>
      <c r="Z807" s="64"/>
      <c r="AA807" s="64"/>
      <c r="AB807" s="64"/>
      <c r="AC807" s="64"/>
      <c r="AD807" s="64"/>
      <c r="AE807" s="64"/>
      <c r="AF807" s="64"/>
      <c r="AG807" s="64"/>
      <c r="AH807" s="64"/>
      <c r="AI807" s="64"/>
      <c r="AJ807" s="64"/>
      <c r="AK807" s="64"/>
      <c r="AL807" s="64"/>
      <c r="AM807" s="64"/>
      <c r="AN807" s="64"/>
      <c r="AO807" s="64"/>
      <c r="AP807" s="64"/>
      <c r="AQ807" s="64"/>
      <c r="AR807" s="64"/>
      <c r="AS807" s="64"/>
      <c r="AT807" s="64"/>
      <c r="AU807" s="64"/>
      <c r="AV807" s="64"/>
      <c r="AW807" s="64"/>
      <c r="AX807" s="64"/>
      <c r="AY807" s="64"/>
      <c r="AZ807" s="64"/>
      <c r="BA807" s="64"/>
      <c r="BB807" s="64"/>
      <c r="BC807" s="64"/>
      <c r="BD807" s="64"/>
      <c r="BE807" s="64"/>
      <c r="BF807" s="64"/>
      <c r="BG807" s="64"/>
      <c r="BH807" s="64"/>
      <c r="BI807" s="64"/>
      <c r="BJ807" s="64"/>
      <c r="BK807" s="69"/>
      <c r="BL807" s="36"/>
    </row>
    <row r="808" spans="4:64" x14ac:dyDescent="0.15">
      <c r="D808" s="64"/>
      <c r="E808" s="64"/>
      <c r="F808" s="64"/>
      <c r="G808" s="64"/>
      <c r="H808" s="64"/>
      <c r="I808" s="64"/>
      <c r="J808" s="64"/>
      <c r="K808" s="64"/>
      <c r="L808" s="64"/>
      <c r="M808" s="64"/>
      <c r="N808" s="64"/>
      <c r="O808" s="64"/>
      <c r="P808" s="64"/>
      <c r="Q808" s="64"/>
      <c r="R808" s="64"/>
      <c r="S808" s="64"/>
      <c r="T808" s="64"/>
      <c r="U808" s="64"/>
      <c r="V808" s="64"/>
      <c r="W808" s="64"/>
      <c r="X808" s="64"/>
      <c r="Y808" s="64"/>
      <c r="Z808" s="64"/>
      <c r="AA808" s="64"/>
      <c r="AB808" s="64"/>
      <c r="AC808" s="64"/>
      <c r="AD808" s="64"/>
      <c r="AE808" s="64"/>
      <c r="AF808" s="64"/>
      <c r="AG808" s="64"/>
      <c r="AH808" s="64"/>
      <c r="AI808" s="64"/>
      <c r="AJ808" s="64"/>
      <c r="AK808" s="64"/>
      <c r="AL808" s="64"/>
      <c r="AM808" s="64"/>
      <c r="AN808" s="64"/>
      <c r="AO808" s="64"/>
      <c r="AP808" s="64"/>
      <c r="AQ808" s="64"/>
      <c r="AR808" s="64"/>
      <c r="AS808" s="64"/>
      <c r="AT808" s="64"/>
      <c r="AU808" s="64"/>
      <c r="AV808" s="64"/>
      <c r="AW808" s="64"/>
      <c r="AX808" s="64"/>
      <c r="AY808" s="64"/>
      <c r="AZ808" s="64"/>
      <c r="BA808" s="64"/>
      <c r="BB808" s="64"/>
      <c r="BC808" s="64"/>
      <c r="BD808" s="64"/>
      <c r="BE808" s="64"/>
      <c r="BF808" s="64"/>
      <c r="BG808" s="64"/>
      <c r="BH808" s="64"/>
      <c r="BI808" s="64"/>
      <c r="BJ808" s="64"/>
      <c r="BK808" s="69"/>
      <c r="BL808" s="36"/>
    </row>
    <row r="809" spans="4:64" x14ac:dyDescent="0.15">
      <c r="D809" s="64"/>
      <c r="E809" s="64"/>
      <c r="F809" s="64"/>
      <c r="G809" s="64"/>
      <c r="H809" s="64"/>
      <c r="I809" s="64"/>
      <c r="J809" s="64"/>
      <c r="K809" s="64"/>
      <c r="L809" s="64"/>
      <c r="M809" s="64"/>
      <c r="N809" s="64"/>
      <c r="O809" s="64"/>
      <c r="P809" s="64"/>
      <c r="Q809" s="64"/>
      <c r="R809" s="64"/>
      <c r="S809" s="64"/>
      <c r="T809" s="64"/>
      <c r="U809" s="64"/>
      <c r="V809" s="64"/>
      <c r="W809" s="64"/>
      <c r="X809" s="64"/>
      <c r="Y809" s="64"/>
      <c r="Z809" s="64"/>
      <c r="AA809" s="64"/>
      <c r="AB809" s="64"/>
      <c r="AC809" s="64"/>
      <c r="AD809" s="64"/>
      <c r="AE809" s="64"/>
      <c r="AF809" s="64"/>
      <c r="AG809" s="64"/>
      <c r="AH809" s="64"/>
      <c r="AI809" s="64"/>
      <c r="AJ809" s="64"/>
      <c r="AK809" s="64"/>
      <c r="AL809" s="64"/>
      <c r="AM809" s="64"/>
      <c r="AN809" s="64"/>
      <c r="AO809" s="64"/>
      <c r="AP809" s="64"/>
      <c r="AQ809" s="64"/>
      <c r="AR809" s="64"/>
      <c r="AS809" s="64"/>
      <c r="AT809" s="64"/>
      <c r="AU809" s="64"/>
      <c r="AV809" s="64"/>
      <c r="AW809" s="64"/>
      <c r="AX809" s="64"/>
      <c r="AY809" s="64"/>
      <c r="AZ809" s="64"/>
      <c r="BA809" s="64"/>
      <c r="BB809" s="64"/>
      <c r="BC809" s="64"/>
      <c r="BD809" s="64"/>
      <c r="BE809" s="64"/>
      <c r="BF809" s="64"/>
      <c r="BG809" s="64"/>
      <c r="BH809" s="64"/>
      <c r="BI809" s="64"/>
      <c r="BJ809" s="64"/>
      <c r="BK809" s="69"/>
      <c r="BL809" s="36"/>
    </row>
    <row r="810" spans="4:64" x14ac:dyDescent="0.15">
      <c r="D810" s="64"/>
      <c r="E810" s="64"/>
      <c r="F810" s="64"/>
      <c r="G810" s="64"/>
      <c r="H810" s="64"/>
      <c r="I810" s="64"/>
      <c r="J810" s="64"/>
      <c r="K810" s="64"/>
      <c r="L810" s="64"/>
      <c r="M810" s="64"/>
      <c r="N810" s="64"/>
      <c r="O810" s="64"/>
      <c r="P810" s="64"/>
      <c r="Q810" s="64"/>
      <c r="R810" s="64"/>
      <c r="S810" s="64"/>
      <c r="T810" s="64"/>
      <c r="U810" s="64"/>
      <c r="V810" s="64"/>
      <c r="W810" s="64"/>
      <c r="X810" s="64"/>
      <c r="Y810" s="64"/>
      <c r="Z810" s="64"/>
      <c r="AA810" s="64"/>
      <c r="AB810" s="64"/>
      <c r="AC810" s="64"/>
      <c r="AD810" s="64"/>
      <c r="AE810" s="64"/>
      <c r="AF810" s="64"/>
      <c r="AG810" s="64"/>
      <c r="AH810" s="64"/>
      <c r="AI810" s="64"/>
      <c r="AJ810" s="64"/>
      <c r="AK810" s="64"/>
      <c r="AL810" s="64"/>
      <c r="AM810" s="64"/>
      <c r="AN810" s="64"/>
      <c r="AO810" s="64"/>
      <c r="AP810" s="64"/>
      <c r="AQ810" s="64"/>
      <c r="AR810" s="64"/>
      <c r="AS810" s="64"/>
      <c r="AT810" s="64"/>
      <c r="AU810" s="64"/>
      <c r="AV810" s="64"/>
      <c r="AW810" s="64"/>
      <c r="AX810" s="64"/>
      <c r="AY810" s="64"/>
      <c r="AZ810" s="64"/>
      <c r="BA810" s="64"/>
      <c r="BB810" s="64"/>
      <c r="BC810" s="64"/>
      <c r="BD810" s="64"/>
      <c r="BE810" s="64"/>
      <c r="BF810" s="64"/>
      <c r="BG810" s="64"/>
      <c r="BH810" s="64"/>
      <c r="BI810" s="64"/>
      <c r="BJ810" s="64"/>
      <c r="BK810" s="69"/>
      <c r="BL810" s="36"/>
    </row>
    <row r="811" spans="4:64" x14ac:dyDescent="0.15">
      <c r="D811" s="64"/>
      <c r="E811" s="64"/>
      <c r="F811" s="64"/>
      <c r="G811" s="64"/>
      <c r="H811" s="64"/>
      <c r="I811" s="64"/>
      <c r="J811" s="64"/>
      <c r="K811" s="64"/>
      <c r="L811" s="64"/>
      <c r="M811" s="64"/>
      <c r="N811" s="64"/>
      <c r="O811" s="64"/>
      <c r="P811" s="64"/>
      <c r="Q811" s="64"/>
      <c r="R811" s="64"/>
      <c r="S811" s="64"/>
      <c r="T811" s="64"/>
      <c r="U811" s="64"/>
      <c r="V811" s="64"/>
      <c r="W811" s="64"/>
      <c r="X811" s="64"/>
      <c r="Y811" s="64"/>
      <c r="Z811" s="64"/>
      <c r="AA811" s="64"/>
      <c r="AB811" s="64"/>
      <c r="AC811" s="64"/>
      <c r="AD811" s="64"/>
      <c r="AE811" s="64"/>
      <c r="AF811" s="64"/>
      <c r="AG811" s="64"/>
      <c r="AH811" s="64"/>
      <c r="AI811" s="64"/>
      <c r="AJ811" s="64"/>
      <c r="AK811" s="64"/>
      <c r="AL811" s="64"/>
      <c r="AM811" s="64"/>
      <c r="AN811" s="64"/>
      <c r="AO811" s="64"/>
      <c r="AP811" s="64"/>
      <c r="AQ811" s="64"/>
      <c r="AR811" s="64"/>
      <c r="AS811" s="64"/>
      <c r="AT811" s="64"/>
      <c r="AU811" s="64"/>
      <c r="AV811" s="64"/>
      <c r="AW811" s="64"/>
      <c r="AX811" s="64"/>
      <c r="AY811" s="64"/>
      <c r="AZ811" s="64"/>
      <c r="BA811" s="64"/>
      <c r="BB811" s="64"/>
      <c r="BC811" s="64"/>
      <c r="BD811" s="64"/>
      <c r="BE811" s="64"/>
      <c r="BF811" s="64"/>
      <c r="BG811" s="64"/>
      <c r="BH811" s="64"/>
      <c r="BI811" s="64"/>
      <c r="BJ811" s="64"/>
      <c r="BK811" s="69"/>
      <c r="BL811" s="36"/>
    </row>
    <row r="812" spans="4:64" x14ac:dyDescent="0.15">
      <c r="D812" s="64"/>
      <c r="E812" s="64"/>
      <c r="F812" s="64"/>
      <c r="G812" s="64"/>
      <c r="H812" s="64"/>
      <c r="I812" s="64"/>
      <c r="J812" s="64"/>
      <c r="K812" s="64"/>
      <c r="L812" s="64"/>
      <c r="M812" s="64"/>
      <c r="N812" s="64"/>
      <c r="O812" s="64"/>
      <c r="P812" s="64"/>
      <c r="Q812" s="64"/>
      <c r="R812" s="64"/>
      <c r="S812" s="64"/>
      <c r="T812" s="64"/>
      <c r="U812" s="64"/>
      <c r="V812" s="64"/>
      <c r="W812" s="64"/>
      <c r="X812" s="64"/>
      <c r="Y812" s="64"/>
      <c r="Z812" s="64"/>
      <c r="AA812" s="64"/>
      <c r="AB812" s="64"/>
      <c r="AC812" s="64"/>
      <c r="AD812" s="64"/>
      <c r="AE812" s="64"/>
      <c r="AF812" s="64"/>
      <c r="AG812" s="64"/>
      <c r="AH812" s="64"/>
      <c r="AI812" s="64"/>
      <c r="AJ812" s="64"/>
      <c r="AK812" s="64"/>
      <c r="AL812" s="64"/>
      <c r="AM812" s="64"/>
      <c r="AN812" s="64"/>
      <c r="AO812" s="64"/>
      <c r="AP812" s="64"/>
      <c r="AQ812" s="64"/>
      <c r="AR812" s="64"/>
      <c r="AS812" s="64"/>
      <c r="AT812" s="64"/>
      <c r="AU812" s="64"/>
      <c r="AV812" s="64"/>
      <c r="AW812" s="64"/>
      <c r="AX812" s="64"/>
      <c r="AY812" s="64"/>
      <c r="AZ812" s="64"/>
      <c r="BA812" s="64"/>
      <c r="BB812" s="64"/>
      <c r="BC812" s="64"/>
      <c r="BD812" s="64"/>
      <c r="BE812" s="64"/>
      <c r="BF812" s="64"/>
      <c r="BG812" s="64"/>
      <c r="BH812" s="64"/>
      <c r="BI812" s="64"/>
      <c r="BJ812" s="64"/>
      <c r="BK812" s="69"/>
      <c r="BL812" s="36"/>
    </row>
    <row r="813" spans="4:64" x14ac:dyDescent="0.15">
      <c r="D813" s="64"/>
      <c r="E813" s="64"/>
      <c r="F813" s="64"/>
      <c r="G813" s="64"/>
      <c r="H813" s="64"/>
      <c r="I813" s="64"/>
      <c r="J813" s="64"/>
      <c r="K813" s="64"/>
      <c r="L813" s="64"/>
      <c r="M813" s="64"/>
      <c r="N813" s="64"/>
      <c r="O813" s="64"/>
      <c r="P813" s="64"/>
      <c r="Q813" s="64"/>
      <c r="R813" s="64"/>
      <c r="S813" s="64"/>
      <c r="T813" s="64"/>
      <c r="U813" s="64"/>
      <c r="V813" s="64"/>
      <c r="W813" s="64"/>
      <c r="X813" s="64"/>
      <c r="Y813" s="64"/>
      <c r="Z813" s="64"/>
      <c r="AA813" s="64"/>
      <c r="AB813" s="64"/>
      <c r="AC813" s="64"/>
      <c r="AD813" s="64"/>
      <c r="AE813" s="64"/>
      <c r="AF813" s="64"/>
      <c r="AG813" s="64"/>
      <c r="AH813" s="64"/>
      <c r="AI813" s="64"/>
      <c r="AJ813" s="64"/>
      <c r="AK813" s="64"/>
      <c r="AL813" s="64"/>
      <c r="AM813" s="64"/>
      <c r="AN813" s="64"/>
      <c r="AO813" s="64"/>
      <c r="AP813" s="64"/>
      <c r="AQ813" s="64"/>
      <c r="AR813" s="64"/>
      <c r="AS813" s="64"/>
      <c r="AT813" s="64"/>
      <c r="AU813" s="64"/>
      <c r="AV813" s="64"/>
      <c r="AW813" s="64"/>
      <c r="AX813" s="64"/>
      <c r="AY813" s="64"/>
      <c r="AZ813" s="64"/>
      <c r="BA813" s="64"/>
      <c r="BB813" s="64"/>
      <c r="BC813" s="64"/>
      <c r="BD813" s="64"/>
      <c r="BE813" s="64"/>
      <c r="BF813" s="64"/>
      <c r="BG813" s="64"/>
      <c r="BH813" s="64"/>
      <c r="BI813" s="64"/>
      <c r="BJ813" s="64"/>
      <c r="BK813" s="69"/>
      <c r="BL813" s="36"/>
    </row>
    <row r="814" spans="4:64" x14ac:dyDescent="0.15">
      <c r="D814" s="64"/>
      <c r="E814" s="64"/>
      <c r="F814" s="64"/>
      <c r="G814" s="64"/>
      <c r="H814" s="64"/>
      <c r="I814" s="64"/>
      <c r="J814" s="64"/>
      <c r="K814" s="64"/>
      <c r="L814" s="64"/>
      <c r="M814" s="64"/>
      <c r="N814" s="64"/>
      <c r="O814" s="64"/>
      <c r="P814" s="64"/>
      <c r="Q814" s="64"/>
      <c r="R814" s="64"/>
      <c r="S814" s="64"/>
      <c r="T814" s="64"/>
      <c r="U814" s="64"/>
      <c r="V814" s="64"/>
      <c r="W814" s="64"/>
      <c r="X814" s="64"/>
      <c r="Y814" s="64"/>
      <c r="Z814" s="64"/>
      <c r="AA814" s="64"/>
      <c r="AB814" s="64"/>
      <c r="AC814" s="64"/>
      <c r="AD814" s="64"/>
      <c r="AE814" s="64"/>
      <c r="AF814" s="64"/>
      <c r="AG814" s="64"/>
      <c r="AH814" s="64"/>
      <c r="AI814" s="64"/>
      <c r="AJ814" s="64"/>
      <c r="AK814" s="64"/>
      <c r="AL814" s="64"/>
      <c r="AM814" s="64"/>
      <c r="AN814" s="64"/>
      <c r="AO814" s="64"/>
      <c r="AP814" s="64"/>
      <c r="AQ814" s="64"/>
      <c r="AR814" s="64"/>
      <c r="AS814" s="64"/>
      <c r="AT814" s="64"/>
      <c r="AU814" s="64"/>
      <c r="AV814" s="64"/>
      <c r="AW814" s="64"/>
      <c r="AX814" s="64"/>
      <c r="AY814" s="64"/>
      <c r="AZ814" s="64"/>
      <c r="BA814" s="64"/>
      <c r="BB814" s="64"/>
      <c r="BC814" s="64"/>
      <c r="BD814" s="64"/>
      <c r="BE814" s="64"/>
      <c r="BF814" s="64"/>
      <c r="BG814" s="64"/>
      <c r="BH814" s="64"/>
      <c r="BI814" s="64"/>
      <c r="BJ814" s="64"/>
      <c r="BK814" s="69"/>
      <c r="BL814" s="36"/>
    </row>
    <row r="815" spans="4:64" x14ac:dyDescent="0.15">
      <c r="D815" s="64"/>
      <c r="E815" s="64"/>
      <c r="F815" s="64"/>
      <c r="G815" s="64"/>
      <c r="H815" s="64"/>
      <c r="I815" s="64"/>
      <c r="J815" s="64"/>
      <c r="K815" s="64"/>
      <c r="L815" s="64"/>
      <c r="M815" s="64"/>
      <c r="N815" s="64"/>
      <c r="O815" s="64"/>
      <c r="P815" s="64"/>
      <c r="Q815" s="64"/>
      <c r="R815" s="64"/>
      <c r="S815" s="64"/>
      <c r="T815" s="64"/>
      <c r="U815" s="64"/>
      <c r="V815" s="64"/>
      <c r="W815" s="64"/>
      <c r="X815" s="64"/>
      <c r="Y815" s="64"/>
      <c r="Z815" s="64"/>
      <c r="AA815" s="64"/>
      <c r="AB815" s="64"/>
      <c r="AC815" s="64"/>
      <c r="AD815" s="64"/>
      <c r="AE815" s="64"/>
      <c r="AF815" s="64"/>
      <c r="AG815" s="64"/>
      <c r="AH815" s="64"/>
      <c r="AI815" s="64"/>
      <c r="AJ815" s="64"/>
      <c r="AK815" s="64"/>
      <c r="AL815" s="64"/>
      <c r="AM815" s="64"/>
      <c r="AN815" s="64"/>
      <c r="AO815" s="64"/>
      <c r="AP815" s="64"/>
      <c r="AQ815" s="64"/>
      <c r="AR815" s="64"/>
      <c r="AS815" s="64"/>
      <c r="AT815" s="64"/>
      <c r="AU815" s="64"/>
      <c r="AV815" s="64"/>
      <c r="AW815" s="64"/>
      <c r="AX815" s="64"/>
      <c r="AY815" s="64"/>
      <c r="AZ815" s="64"/>
      <c r="BA815" s="64"/>
      <c r="BB815" s="64"/>
      <c r="BC815" s="64"/>
      <c r="BD815" s="64"/>
      <c r="BE815" s="64"/>
      <c r="BF815" s="64"/>
      <c r="BG815" s="64"/>
      <c r="BH815" s="64"/>
      <c r="BI815" s="64"/>
      <c r="BJ815" s="64"/>
      <c r="BK815" s="69"/>
      <c r="BL815" s="36"/>
    </row>
    <row r="816" spans="4:64" x14ac:dyDescent="0.15">
      <c r="D816" s="64"/>
      <c r="E816" s="64"/>
      <c r="F816" s="64"/>
      <c r="G816" s="64"/>
      <c r="H816" s="64"/>
      <c r="I816" s="64"/>
      <c r="J816" s="64"/>
      <c r="K816" s="64"/>
      <c r="L816" s="64"/>
      <c r="M816" s="64"/>
      <c r="N816" s="64"/>
      <c r="O816" s="64"/>
      <c r="P816" s="64"/>
      <c r="Q816" s="64"/>
      <c r="R816" s="64"/>
      <c r="S816" s="64"/>
      <c r="T816" s="64"/>
      <c r="U816" s="64"/>
      <c r="V816" s="64"/>
      <c r="W816" s="64"/>
      <c r="X816" s="64"/>
      <c r="Y816" s="64"/>
      <c r="Z816" s="64"/>
      <c r="AA816" s="64"/>
      <c r="AB816" s="64"/>
      <c r="AC816" s="64"/>
      <c r="AD816" s="64"/>
      <c r="AE816" s="64"/>
      <c r="AF816" s="64"/>
      <c r="AG816" s="64"/>
      <c r="AH816" s="64"/>
      <c r="AI816" s="64"/>
      <c r="AJ816" s="64"/>
      <c r="AK816" s="64"/>
      <c r="AL816" s="64"/>
      <c r="AM816" s="64"/>
      <c r="AN816" s="64"/>
      <c r="AO816" s="64"/>
      <c r="AP816" s="64"/>
      <c r="AQ816" s="64"/>
      <c r="AR816" s="64"/>
      <c r="AS816" s="64"/>
      <c r="AT816" s="64"/>
      <c r="AU816" s="64"/>
      <c r="AV816" s="64"/>
      <c r="AW816" s="64"/>
      <c r="AX816" s="64"/>
      <c r="AY816" s="64"/>
      <c r="AZ816" s="64"/>
      <c r="BA816" s="64"/>
      <c r="BB816" s="64"/>
      <c r="BC816" s="64"/>
      <c r="BD816" s="64"/>
      <c r="BE816" s="64"/>
      <c r="BF816" s="64"/>
      <c r="BG816" s="64"/>
      <c r="BH816" s="64"/>
      <c r="BI816" s="64"/>
      <c r="BJ816" s="64"/>
      <c r="BK816" s="69"/>
      <c r="BL816" s="36"/>
    </row>
    <row r="817" spans="4:64" x14ac:dyDescent="0.15">
      <c r="D817" s="64"/>
      <c r="E817" s="64"/>
      <c r="F817" s="64"/>
      <c r="G817" s="64"/>
      <c r="H817" s="64"/>
      <c r="I817" s="64"/>
      <c r="J817" s="64"/>
      <c r="K817" s="64"/>
      <c r="L817" s="64"/>
      <c r="M817" s="64"/>
      <c r="N817" s="64"/>
      <c r="O817" s="64"/>
      <c r="P817" s="64"/>
      <c r="Q817" s="64"/>
      <c r="R817" s="64"/>
      <c r="S817" s="64"/>
      <c r="T817" s="64"/>
      <c r="U817" s="64"/>
      <c r="V817" s="64"/>
      <c r="W817" s="64"/>
      <c r="X817" s="64"/>
      <c r="Y817" s="64"/>
      <c r="Z817" s="64"/>
      <c r="AA817" s="64"/>
      <c r="AB817" s="64"/>
      <c r="AC817" s="64"/>
      <c r="AD817" s="64"/>
      <c r="AE817" s="64"/>
      <c r="AF817" s="64"/>
      <c r="AG817" s="64"/>
      <c r="AH817" s="64"/>
      <c r="AI817" s="64"/>
      <c r="AJ817" s="64"/>
      <c r="AK817" s="64"/>
      <c r="AL817" s="64"/>
      <c r="AM817" s="64"/>
      <c r="AN817" s="64"/>
      <c r="AO817" s="64"/>
      <c r="AP817" s="64"/>
      <c r="AQ817" s="64"/>
      <c r="AR817" s="64"/>
      <c r="AS817" s="64"/>
      <c r="AT817" s="64"/>
      <c r="AU817" s="64"/>
      <c r="AV817" s="64"/>
      <c r="AW817" s="64"/>
      <c r="AX817" s="64"/>
      <c r="AY817" s="64"/>
      <c r="AZ817" s="64"/>
      <c r="BA817" s="64"/>
      <c r="BB817" s="64"/>
      <c r="BC817" s="64"/>
      <c r="BD817" s="64"/>
      <c r="BE817" s="64"/>
      <c r="BF817" s="64"/>
      <c r="BG817" s="64"/>
      <c r="BH817" s="64"/>
      <c r="BI817" s="64"/>
      <c r="BJ817" s="64"/>
      <c r="BK817" s="69"/>
      <c r="BL817" s="36"/>
    </row>
    <row r="818" spans="4:64" x14ac:dyDescent="0.15">
      <c r="D818" s="64"/>
      <c r="E818" s="64"/>
      <c r="F818" s="64"/>
      <c r="G818" s="64"/>
      <c r="H818" s="64"/>
      <c r="I818" s="64"/>
      <c r="J818" s="64"/>
      <c r="K818" s="64"/>
      <c r="L818" s="64"/>
      <c r="M818" s="64"/>
      <c r="N818" s="64"/>
      <c r="O818" s="64"/>
      <c r="P818" s="64"/>
      <c r="Q818" s="64"/>
      <c r="R818" s="64"/>
      <c r="S818" s="64"/>
      <c r="T818" s="64"/>
      <c r="U818" s="64"/>
      <c r="V818" s="64"/>
      <c r="W818" s="64"/>
      <c r="X818" s="64"/>
      <c r="Y818" s="64"/>
      <c r="Z818" s="64"/>
      <c r="AA818" s="64"/>
      <c r="AB818" s="64"/>
      <c r="AC818" s="64"/>
      <c r="AD818" s="64"/>
      <c r="AE818" s="64"/>
      <c r="AF818" s="64"/>
      <c r="AG818" s="64"/>
      <c r="AH818" s="64"/>
      <c r="AI818" s="64"/>
      <c r="AJ818" s="64"/>
      <c r="AK818" s="64"/>
      <c r="AL818" s="64"/>
      <c r="AM818" s="64"/>
      <c r="AN818" s="64"/>
      <c r="AO818" s="64"/>
      <c r="AP818" s="64"/>
      <c r="AQ818" s="64"/>
      <c r="AR818" s="64"/>
      <c r="AS818" s="64"/>
      <c r="AT818" s="64"/>
      <c r="AU818" s="64"/>
      <c r="AV818" s="64"/>
      <c r="AW818" s="64"/>
      <c r="AX818" s="64"/>
      <c r="AY818" s="64"/>
      <c r="AZ818" s="64"/>
      <c r="BA818" s="64"/>
      <c r="BB818" s="64"/>
      <c r="BC818" s="64"/>
      <c r="BD818" s="64"/>
      <c r="BE818" s="64"/>
      <c r="BF818" s="64"/>
      <c r="BG818" s="64"/>
      <c r="BH818" s="64"/>
      <c r="BI818" s="64"/>
      <c r="BJ818" s="64"/>
      <c r="BK818" s="69"/>
      <c r="BL818" s="36"/>
    </row>
    <row r="819" spans="4:64" x14ac:dyDescent="0.15">
      <c r="D819" s="64"/>
      <c r="E819" s="64"/>
      <c r="F819" s="64"/>
      <c r="G819" s="64"/>
      <c r="H819" s="64"/>
      <c r="I819" s="64"/>
      <c r="J819" s="64"/>
      <c r="K819" s="64"/>
      <c r="L819" s="64"/>
      <c r="M819" s="64"/>
      <c r="N819" s="64"/>
      <c r="O819" s="64"/>
      <c r="P819" s="64"/>
      <c r="Q819" s="64"/>
      <c r="R819" s="64"/>
      <c r="S819" s="64"/>
      <c r="T819" s="64"/>
      <c r="U819" s="64"/>
      <c r="V819" s="64"/>
      <c r="W819" s="64"/>
      <c r="X819" s="64"/>
      <c r="Y819" s="64"/>
      <c r="Z819" s="64"/>
      <c r="AA819" s="64"/>
      <c r="AB819" s="64"/>
      <c r="AC819" s="64"/>
      <c r="AD819" s="64"/>
      <c r="AE819" s="64"/>
      <c r="AF819" s="64"/>
      <c r="AG819" s="64"/>
      <c r="AH819" s="64"/>
      <c r="AI819" s="64"/>
      <c r="AJ819" s="64"/>
      <c r="AK819" s="64"/>
      <c r="AL819" s="64"/>
      <c r="AM819" s="64"/>
      <c r="AN819" s="64"/>
      <c r="AO819" s="64"/>
      <c r="AP819" s="64"/>
      <c r="AQ819" s="64"/>
      <c r="AR819" s="64"/>
      <c r="AS819" s="64"/>
      <c r="AT819" s="64"/>
      <c r="AU819" s="64"/>
      <c r="AV819" s="64"/>
      <c r="AW819" s="64"/>
      <c r="AX819" s="64"/>
      <c r="AY819" s="64"/>
      <c r="AZ819" s="64"/>
      <c r="BA819" s="64"/>
      <c r="BB819" s="64"/>
      <c r="BC819" s="64"/>
      <c r="BD819" s="64"/>
      <c r="BE819" s="64"/>
      <c r="BF819" s="64"/>
      <c r="BG819" s="64"/>
      <c r="BH819" s="64"/>
      <c r="BI819" s="64"/>
      <c r="BJ819" s="64"/>
      <c r="BK819" s="69"/>
      <c r="BL819" s="36"/>
    </row>
    <row r="820" spans="4:64" x14ac:dyDescent="0.15">
      <c r="D820" s="64"/>
      <c r="E820" s="64"/>
      <c r="F820" s="64"/>
      <c r="G820" s="64"/>
      <c r="H820" s="64"/>
      <c r="I820" s="64"/>
      <c r="J820" s="64"/>
      <c r="K820" s="64"/>
      <c r="L820" s="64"/>
      <c r="M820" s="64"/>
      <c r="N820" s="64"/>
      <c r="O820" s="64"/>
      <c r="P820" s="64"/>
      <c r="Q820" s="64"/>
      <c r="R820" s="64"/>
      <c r="S820" s="64"/>
      <c r="T820" s="64"/>
      <c r="U820" s="64"/>
      <c r="V820" s="64"/>
      <c r="W820" s="64"/>
      <c r="X820" s="64"/>
      <c r="Y820" s="64"/>
      <c r="Z820" s="64"/>
      <c r="AA820" s="64"/>
      <c r="AB820" s="64"/>
      <c r="AC820" s="64"/>
      <c r="AD820" s="64"/>
      <c r="AE820" s="64"/>
      <c r="AF820" s="64"/>
      <c r="AG820" s="64"/>
      <c r="AH820" s="64"/>
      <c r="AI820" s="64"/>
      <c r="AJ820" s="64"/>
      <c r="AK820" s="64"/>
      <c r="AL820" s="64"/>
      <c r="AM820" s="64"/>
      <c r="AN820" s="64"/>
      <c r="AO820" s="64"/>
      <c r="AP820" s="64"/>
      <c r="AQ820" s="64"/>
      <c r="AR820" s="64"/>
      <c r="AS820" s="64"/>
      <c r="AT820" s="64"/>
      <c r="AU820" s="64"/>
      <c r="AV820" s="64"/>
      <c r="AW820" s="64"/>
      <c r="AX820" s="64"/>
      <c r="AY820" s="64"/>
      <c r="AZ820" s="64"/>
      <c r="BA820" s="64"/>
      <c r="BB820" s="64"/>
      <c r="BC820" s="64"/>
      <c r="BD820" s="64"/>
      <c r="BE820" s="64"/>
      <c r="BF820" s="64"/>
      <c r="BG820" s="64"/>
      <c r="BH820" s="64"/>
      <c r="BI820" s="64"/>
      <c r="BJ820" s="64"/>
      <c r="BK820" s="69"/>
      <c r="BL820" s="36"/>
    </row>
    <row r="821" spans="4:64" x14ac:dyDescent="0.15">
      <c r="D821" s="64"/>
      <c r="E821" s="64"/>
      <c r="F821" s="64"/>
      <c r="G821" s="64"/>
      <c r="H821" s="64"/>
      <c r="I821" s="64"/>
      <c r="J821" s="64"/>
      <c r="K821" s="64"/>
      <c r="L821" s="64"/>
      <c r="M821" s="64"/>
      <c r="N821" s="64"/>
      <c r="O821" s="64"/>
      <c r="P821" s="64"/>
      <c r="Q821" s="64"/>
      <c r="R821" s="64"/>
      <c r="S821" s="64"/>
      <c r="T821" s="64"/>
      <c r="U821" s="64"/>
      <c r="V821" s="64"/>
      <c r="W821" s="64"/>
      <c r="X821" s="64"/>
      <c r="Y821" s="64"/>
      <c r="Z821" s="64"/>
      <c r="AA821" s="64"/>
      <c r="AB821" s="64"/>
      <c r="AC821" s="64"/>
      <c r="AD821" s="64"/>
      <c r="AE821" s="64"/>
      <c r="AF821" s="64"/>
      <c r="AG821" s="64"/>
      <c r="AH821" s="64"/>
      <c r="AI821" s="64"/>
      <c r="AJ821" s="64"/>
      <c r="AK821" s="64"/>
      <c r="AL821" s="64"/>
      <c r="AM821" s="64"/>
      <c r="AN821" s="64"/>
      <c r="AO821" s="64"/>
      <c r="AP821" s="64"/>
      <c r="AQ821" s="64"/>
      <c r="AR821" s="64"/>
      <c r="AS821" s="64"/>
      <c r="AT821" s="64"/>
      <c r="AU821" s="64"/>
      <c r="AV821" s="64"/>
      <c r="AW821" s="64"/>
      <c r="AX821" s="64"/>
      <c r="AY821" s="64"/>
      <c r="AZ821" s="64"/>
      <c r="BA821" s="64"/>
      <c r="BB821" s="64"/>
      <c r="BC821" s="64"/>
      <c r="BD821" s="64"/>
      <c r="BE821" s="64"/>
      <c r="BF821" s="64"/>
      <c r="BG821" s="64"/>
      <c r="BH821" s="64"/>
      <c r="BI821" s="64"/>
      <c r="BJ821" s="64"/>
      <c r="BK821" s="69"/>
      <c r="BL821" s="36"/>
    </row>
    <row r="822" spans="4:64" x14ac:dyDescent="0.15">
      <c r="D822" s="64"/>
      <c r="E822" s="64"/>
      <c r="F822" s="64"/>
      <c r="G822" s="64"/>
      <c r="H822" s="64"/>
      <c r="I822" s="64"/>
      <c r="J822" s="64"/>
      <c r="K822" s="64"/>
      <c r="L822" s="64"/>
      <c r="M822" s="64"/>
      <c r="N822" s="64"/>
      <c r="O822" s="64"/>
      <c r="P822" s="64"/>
      <c r="Q822" s="64"/>
      <c r="R822" s="64"/>
      <c r="S822" s="64"/>
      <c r="T822" s="64"/>
      <c r="U822" s="64"/>
      <c r="V822" s="64"/>
      <c r="W822" s="64"/>
      <c r="X822" s="64"/>
      <c r="Y822" s="64"/>
      <c r="Z822" s="64"/>
      <c r="AA822" s="64"/>
      <c r="AB822" s="64"/>
      <c r="AC822" s="64"/>
      <c r="AD822" s="64"/>
      <c r="AE822" s="64"/>
      <c r="AF822" s="64"/>
      <c r="AG822" s="64"/>
      <c r="AH822" s="64"/>
      <c r="AI822" s="64"/>
      <c r="AJ822" s="64"/>
      <c r="AK822" s="64"/>
      <c r="AL822" s="64"/>
      <c r="AM822" s="64"/>
      <c r="AN822" s="64"/>
      <c r="AO822" s="64"/>
      <c r="AP822" s="64"/>
      <c r="AQ822" s="64"/>
      <c r="AR822" s="64"/>
      <c r="AS822" s="64"/>
      <c r="AT822" s="64"/>
      <c r="AU822" s="64"/>
      <c r="AV822" s="64"/>
      <c r="AW822" s="64"/>
      <c r="AX822" s="64"/>
      <c r="AY822" s="64"/>
      <c r="AZ822" s="64"/>
      <c r="BA822" s="64"/>
      <c r="BB822" s="64"/>
      <c r="BC822" s="64"/>
      <c r="BD822" s="64"/>
      <c r="BE822" s="64"/>
      <c r="BF822" s="64"/>
      <c r="BG822" s="64"/>
      <c r="BH822" s="64"/>
      <c r="BI822" s="64"/>
      <c r="BJ822" s="64"/>
      <c r="BK822" s="69"/>
      <c r="BL822" s="36"/>
    </row>
    <row r="823" spans="4:64" x14ac:dyDescent="0.15">
      <c r="D823" s="64"/>
      <c r="E823" s="64"/>
      <c r="F823" s="64"/>
      <c r="G823" s="64"/>
      <c r="H823" s="64"/>
      <c r="I823" s="64"/>
      <c r="J823" s="64"/>
      <c r="K823" s="64"/>
      <c r="L823" s="64"/>
      <c r="M823" s="64"/>
      <c r="N823" s="64"/>
      <c r="O823" s="64"/>
      <c r="P823" s="64"/>
      <c r="Q823" s="64"/>
      <c r="R823" s="64"/>
      <c r="S823" s="64"/>
      <c r="T823" s="64"/>
      <c r="U823" s="64"/>
      <c r="V823" s="64"/>
      <c r="W823" s="64"/>
      <c r="X823" s="64"/>
      <c r="Y823" s="64"/>
      <c r="Z823" s="64"/>
      <c r="AA823" s="64"/>
      <c r="AB823" s="64"/>
      <c r="AC823" s="64"/>
      <c r="AD823" s="64"/>
      <c r="AE823" s="64"/>
      <c r="AF823" s="64"/>
      <c r="AG823" s="64"/>
      <c r="AH823" s="64"/>
      <c r="AI823" s="64"/>
      <c r="AJ823" s="64"/>
      <c r="AK823" s="64"/>
      <c r="AL823" s="64"/>
      <c r="AM823" s="64"/>
      <c r="AN823" s="64"/>
      <c r="AO823" s="64"/>
      <c r="AP823" s="64"/>
      <c r="AQ823" s="64"/>
      <c r="AR823" s="64"/>
      <c r="AS823" s="64"/>
      <c r="AT823" s="64"/>
      <c r="AU823" s="64"/>
      <c r="AV823" s="64"/>
      <c r="AW823" s="64"/>
      <c r="AX823" s="64"/>
      <c r="AY823" s="64"/>
      <c r="AZ823" s="64"/>
      <c r="BA823" s="64"/>
      <c r="BB823" s="64"/>
      <c r="BC823" s="64"/>
      <c r="BD823" s="64"/>
      <c r="BE823" s="64"/>
      <c r="BF823" s="64"/>
      <c r="BG823" s="64"/>
      <c r="BH823" s="64"/>
      <c r="BI823" s="64"/>
      <c r="BJ823" s="64"/>
      <c r="BK823" s="69"/>
      <c r="BL823" s="36"/>
    </row>
    <row r="824" spans="4:64" x14ac:dyDescent="0.15">
      <c r="D824" s="64"/>
      <c r="E824" s="64"/>
      <c r="F824" s="64"/>
      <c r="G824" s="64"/>
      <c r="H824" s="64"/>
      <c r="I824" s="64"/>
      <c r="J824" s="64"/>
      <c r="K824" s="64"/>
      <c r="L824" s="64"/>
      <c r="M824" s="64"/>
      <c r="N824" s="64"/>
      <c r="O824" s="64"/>
      <c r="P824" s="64"/>
      <c r="Q824" s="64"/>
      <c r="R824" s="64"/>
      <c r="S824" s="64"/>
      <c r="T824" s="64"/>
      <c r="U824" s="64"/>
      <c r="V824" s="64"/>
      <c r="W824" s="64"/>
      <c r="X824" s="64"/>
      <c r="Y824" s="64"/>
      <c r="Z824" s="64"/>
      <c r="AA824" s="64"/>
      <c r="AB824" s="64"/>
      <c r="AC824" s="64"/>
      <c r="AD824" s="64"/>
      <c r="AE824" s="64"/>
      <c r="AF824" s="64"/>
      <c r="AG824" s="64"/>
      <c r="AH824" s="64"/>
      <c r="AI824" s="64"/>
      <c r="AJ824" s="64"/>
      <c r="AK824" s="64"/>
      <c r="AL824" s="64"/>
      <c r="AM824" s="64"/>
      <c r="AN824" s="64"/>
      <c r="AO824" s="64"/>
      <c r="AP824" s="64"/>
      <c r="AQ824" s="64"/>
      <c r="AR824" s="64"/>
      <c r="AS824" s="64"/>
      <c r="AT824" s="64"/>
      <c r="AU824" s="64"/>
      <c r="AV824" s="64"/>
      <c r="AW824" s="64"/>
      <c r="AX824" s="64"/>
      <c r="AY824" s="64"/>
      <c r="AZ824" s="64"/>
      <c r="BA824" s="64"/>
      <c r="BB824" s="64"/>
      <c r="BC824" s="64"/>
      <c r="BD824" s="64"/>
      <c r="BE824" s="64"/>
      <c r="BF824" s="64"/>
      <c r="BG824" s="64"/>
      <c r="BH824" s="64"/>
      <c r="BI824" s="64"/>
      <c r="BJ824" s="64"/>
      <c r="BK824" s="69"/>
      <c r="BL824" s="36"/>
    </row>
    <row r="825" spans="4:64" x14ac:dyDescent="0.15">
      <c r="D825" s="64"/>
      <c r="E825" s="64"/>
      <c r="F825" s="64"/>
      <c r="G825" s="64"/>
      <c r="H825" s="64"/>
      <c r="I825" s="64"/>
      <c r="J825" s="64"/>
      <c r="K825" s="64"/>
      <c r="L825" s="64"/>
      <c r="M825" s="64"/>
      <c r="N825" s="64"/>
      <c r="O825" s="64"/>
      <c r="P825" s="64"/>
      <c r="Q825" s="64"/>
      <c r="R825" s="64"/>
      <c r="S825" s="64"/>
      <c r="T825" s="64"/>
      <c r="U825" s="64"/>
      <c r="V825" s="64"/>
      <c r="W825" s="64"/>
      <c r="X825" s="64"/>
      <c r="Y825" s="64"/>
      <c r="Z825" s="64"/>
      <c r="AA825" s="64"/>
      <c r="AB825" s="64"/>
      <c r="AC825" s="64"/>
      <c r="AD825" s="64"/>
      <c r="AE825" s="64"/>
      <c r="AF825" s="64"/>
      <c r="AG825" s="64"/>
      <c r="AH825" s="64"/>
      <c r="AI825" s="64"/>
      <c r="AJ825" s="64"/>
      <c r="AK825" s="64"/>
      <c r="AL825" s="64"/>
      <c r="AM825" s="64"/>
      <c r="AN825" s="64"/>
      <c r="AO825" s="64"/>
      <c r="AP825" s="64"/>
      <c r="AQ825" s="64"/>
      <c r="AR825" s="64"/>
      <c r="AS825" s="64"/>
      <c r="AT825" s="64"/>
      <c r="AU825" s="64"/>
      <c r="AV825" s="64"/>
      <c r="AW825" s="64"/>
      <c r="AX825" s="64"/>
      <c r="AY825" s="64"/>
      <c r="AZ825" s="64"/>
      <c r="BA825" s="64"/>
      <c r="BB825" s="64"/>
      <c r="BC825" s="64"/>
      <c r="BD825" s="64"/>
      <c r="BE825" s="64"/>
      <c r="BF825" s="64"/>
      <c r="BG825" s="64"/>
      <c r="BH825" s="64"/>
      <c r="BI825" s="64"/>
      <c r="BJ825" s="64"/>
      <c r="BK825" s="69"/>
      <c r="BL825" s="36"/>
    </row>
    <row r="826" spans="4:64" x14ac:dyDescent="0.15">
      <c r="D826" s="64"/>
      <c r="E826" s="64"/>
      <c r="F826" s="64"/>
      <c r="G826" s="64"/>
      <c r="H826" s="64"/>
      <c r="I826" s="64"/>
      <c r="J826" s="64"/>
      <c r="K826" s="64"/>
      <c r="L826" s="64"/>
      <c r="M826" s="64"/>
      <c r="N826" s="64"/>
      <c r="O826" s="64"/>
      <c r="P826" s="64"/>
      <c r="Q826" s="64"/>
      <c r="R826" s="64"/>
      <c r="S826" s="64"/>
      <c r="T826" s="64"/>
      <c r="U826" s="64"/>
      <c r="V826" s="64"/>
      <c r="W826" s="64"/>
      <c r="X826" s="64"/>
      <c r="Y826" s="64"/>
      <c r="Z826" s="64"/>
      <c r="AA826" s="64"/>
      <c r="AB826" s="64"/>
      <c r="AC826" s="64"/>
      <c r="AD826" s="64"/>
      <c r="AE826" s="64"/>
      <c r="AF826" s="64"/>
      <c r="AG826" s="64"/>
      <c r="AH826" s="64"/>
      <c r="AI826" s="64"/>
      <c r="AJ826" s="64"/>
      <c r="AK826" s="64"/>
      <c r="AL826" s="64"/>
      <c r="AM826" s="64"/>
      <c r="AN826" s="64"/>
      <c r="AO826" s="64"/>
      <c r="AP826" s="64"/>
      <c r="AQ826" s="64"/>
      <c r="AR826" s="64"/>
      <c r="AS826" s="64"/>
      <c r="AT826" s="64"/>
      <c r="AU826" s="64"/>
      <c r="AV826" s="64"/>
      <c r="AW826" s="64"/>
      <c r="AX826" s="64"/>
      <c r="AY826" s="64"/>
      <c r="AZ826" s="64"/>
      <c r="BA826" s="64"/>
      <c r="BB826" s="64"/>
      <c r="BC826" s="64"/>
      <c r="BD826" s="64"/>
      <c r="BE826" s="64"/>
      <c r="BF826" s="64"/>
      <c r="BG826" s="64"/>
      <c r="BH826" s="64"/>
      <c r="BI826" s="64"/>
      <c r="BJ826" s="64"/>
      <c r="BK826" s="69"/>
      <c r="BL826" s="36"/>
    </row>
    <row r="827" spans="4:64" x14ac:dyDescent="0.15">
      <c r="D827" s="64"/>
      <c r="E827" s="64"/>
      <c r="F827" s="64"/>
      <c r="G827" s="64"/>
      <c r="H827" s="64"/>
      <c r="I827" s="64"/>
      <c r="J827" s="64"/>
      <c r="K827" s="64"/>
      <c r="L827" s="64"/>
      <c r="M827" s="64"/>
      <c r="N827" s="64"/>
      <c r="O827" s="64"/>
      <c r="P827" s="64"/>
      <c r="Q827" s="64"/>
      <c r="R827" s="64"/>
      <c r="S827" s="64"/>
      <c r="T827" s="64"/>
      <c r="U827" s="64"/>
      <c r="V827" s="64"/>
      <c r="W827" s="64"/>
      <c r="X827" s="64"/>
      <c r="Y827" s="64"/>
      <c r="Z827" s="64"/>
      <c r="AA827" s="64"/>
      <c r="AB827" s="64"/>
      <c r="AC827" s="64"/>
      <c r="AD827" s="64"/>
      <c r="AE827" s="64"/>
      <c r="AF827" s="64"/>
      <c r="AG827" s="64"/>
      <c r="AH827" s="64"/>
      <c r="AI827" s="64"/>
      <c r="AJ827" s="64"/>
      <c r="AK827" s="64"/>
      <c r="AL827" s="64"/>
      <c r="AM827" s="64"/>
      <c r="AN827" s="64"/>
      <c r="AO827" s="64"/>
      <c r="AP827" s="64"/>
      <c r="AQ827" s="64"/>
      <c r="AR827" s="64"/>
      <c r="AS827" s="64"/>
      <c r="AT827" s="64"/>
      <c r="AU827" s="64"/>
      <c r="AV827" s="64"/>
      <c r="AW827" s="64"/>
      <c r="AX827" s="64"/>
      <c r="AY827" s="64"/>
      <c r="AZ827" s="64"/>
      <c r="BA827" s="64"/>
      <c r="BB827" s="64"/>
      <c r="BC827" s="64"/>
      <c r="BD827" s="64"/>
      <c r="BE827" s="64"/>
      <c r="BF827" s="64"/>
      <c r="BG827" s="64"/>
      <c r="BH827" s="64"/>
      <c r="BI827" s="64"/>
      <c r="BJ827" s="64"/>
      <c r="BK827" s="69"/>
      <c r="BL827" s="36"/>
    </row>
    <row r="828" spans="4:64" x14ac:dyDescent="0.15">
      <c r="D828" s="64"/>
      <c r="E828" s="64"/>
      <c r="F828" s="64"/>
      <c r="G828" s="64"/>
      <c r="H828" s="64"/>
      <c r="I828" s="64"/>
      <c r="J828" s="64"/>
      <c r="K828" s="64"/>
      <c r="L828" s="64"/>
      <c r="M828" s="64"/>
      <c r="N828" s="64"/>
      <c r="O828" s="64"/>
      <c r="P828" s="64"/>
      <c r="Q828" s="64"/>
      <c r="R828" s="64"/>
      <c r="S828" s="64"/>
      <c r="T828" s="64"/>
      <c r="U828" s="64"/>
      <c r="V828" s="64"/>
      <c r="W828" s="64"/>
      <c r="X828" s="64"/>
      <c r="Y828" s="64"/>
      <c r="Z828" s="64"/>
      <c r="AA828" s="64"/>
      <c r="AB828" s="64"/>
      <c r="AC828" s="64"/>
      <c r="AD828" s="64"/>
      <c r="AE828" s="64"/>
      <c r="AF828" s="64"/>
      <c r="AG828" s="64"/>
      <c r="AH828" s="64"/>
      <c r="AI828" s="64"/>
      <c r="AJ828" s="64"/>
      <c r="AK828" s="64"/>
      <c r="AL828" s="64"/>
      <c r="AM828" s="64"/>
      <c r="AN828" s="64"/>
      <c r="AO828" s="64"/>
      <c r="AP828" s="64"/>
      <c r="AQ828" s="64"/>
      <c r="AR828" s="64"/>
      <c r="AS828" s="64"/>
      <c r="AT828" s="64"/>
      <c r="AU828" s="64"/>
      <c r="AV828" s="64"/>
      <c r="AW828" s="64"/>
      <c r="AX828" s="64"/>
      <c r="AY828" s="64"/>
      <c r="AZ828" s="64"/>
      <c r="BA828" s="64"/>
      <c r="BB828" s="64"/>
      <c r="BC828" s="64"/>
      <c r="BD828" s="64"/>
      <c r="BE828" s="64"/>
      <c r="BF828" s="64"/>
      <c r="BG828" s="64"/>
      <c r="BH828" s="64"/>
      <c r="BI828" s="64"/>
      <c r="BJ828" s="64"/>
      <c r="BK828" s="69"/>
      <c r="BL828" s="36"/>
    </row>
    <row r="829" spans="4:64" x14ac:dyDescent="0.15">
      <c r="D829" s="64"/>
      <c r="E829" s="64"/>
      <c r="F829" s="64"/>
      <c r="G829" s="64"/>
      <c r="H829" s="64"/>
      <c r="I829" s="64"/>
      <c r="J829" s="64"/>
      <c r="K829" s="64"/>
      <c r="L829" s="64"/>
      <c r="M829" s="64"/>
      <c r="N829" s="64"/>
      <c r="O829" s="64"/>
      <c r="P829" s="64"/>
      <c r="Q829" s="64"/>
      <c r="R829" s="64"/>
      <c r="S829" s="64"/>
      <c r="T829" s="64"/>
      <c r="U829" s="64"/>
      <c r="V829" s="64"/>
      <c r="W829" s="64"/>
      <c r="X829" s="64"/>
      <c r="Y829" s="64"/>
      <c r="Z829" s="64"/>
      <c r="AA829" s="64"/>
      <c r="AB829" s="64"/>
      <c r="AC829" s="64"/>
      <c r="AD829" s="64"/>
      <c r="AE829" s="64"/>
      <c r="AF829" s="64"/>
      <c r="AG829" s="64"/>
      <c r="AH829" s="64"/>
      <c r="AI829" s="64"/>
      <c r="AJ829" s="64"/>
      <c r="AK829" s="64"/>
      <c r="AL829" s="64"/>
      <c r="AM829" s="64"/>
      <c r="AN829" s="64"/>
      <c r="AO829" s="64"/>
      <c r="AP829" s="64"/>
      <c r="AQ829" s="64"/>
      <c r="AR829" s="64"/>
      <c r="AS829" s="64"/>
      <c r="AT829" s="64"/>
      <c r="AU829" s="64"/>
      <c r="AV829" s="64"/>
      <c r="AW829" s="64"/>
      <c r="AX829" s="64"/>
      <c r="AY829" s="64"/>
      <c r="AZ829" s="64"/>
      <c r="BA829" s="64"/>
      <c r="BB829" s="64"/>
      <c r="BC829" s="64"/>
      <c r="BD829" s="64"/>
      <c r="BE829" s="64"/>
      <c r="BF829" s="64"/>
      <c r="BG829" s="64"/>
      <c r="BH829" s="64"/>
      <c r="BI829" s="64"/>
      <c r="BJ829" s="64"/>
      <c r="BK829" s="69"/>
      <c r="BL829" s="36"/>
    </row>
    <row r="830" spans="4:64" x14ac:dyDescent="0.15">
      <c r="D830" s="64"/>
      <c r="E830" s="64"/>
      <c r="F830" s="64"/>
      <c r="G830" s="64"/>
      <c r="H830" s="64"/>
      <c r="I830" s="64"/>
      <c r="J830" s="64"/>
      <c r="K830" s="64"/>
      <c r="L830" s="64"/>
      <c r="M830" s="64"/>
      <c r="N830" s="64"/>
      <c r="O830" s="64"/>
      <c r="P830" s="64"/>
      <c r="Q830" s="64"/>
      <c r="R830" s="64"/>
      <c r="S830" s="64"/>
      <c r="T830" s="64"/>
      <c r="U830" s="64"/>
      <c r="V830" s="64"/>
      <c r="W830" s="64"/>
      <c r="X830" s="64"/>
      <c r="Y830" s="64"/>
      <c r="Z830" s="64"/>
      <c r="AA830" s="64"/>
      <c r="AB830" s="64"/>
      <c r="AC830" s="64"/>
      <c r="AD830" s="64"/>
      <c r="AE830" s="64"/>
      <c r="AF830" s="64"/>
      <c r="AG830" s="64"/>
      <c r="AH830" s="64"/>
      <c r="AI830" s="64"/>
      <c r="AJ830" s="64"/>
      <c r="AK830" s="64"/>
      <c r="AL830" s="64"/>
      <c r="AM830" s="64"/>
      <c r="AN830" s="64"/>
      <c r="AO830" s="64"/>
      <c r="AP830" s="64"/>
      <c r="AQ830" s="64"/>
      <c r="AR830" s="64"/>
      <c r="AS830" s="64"/>
      <c r="AT830" s="64"/>
      <c r="AU830" s="64"/>
      <c r="AV830" s="64"/>
      <c r="AW830" s="64"/>
      <c r="AX830" s="64"/>
      <c r="AY830" s="64"/>
      <c r="AZ830" s="64"/>
      <c r="BA830" s="64"/>
      <c r="BB830" s="64"/>
      <c r="BC830" s="64"/>
      <c r="BD830" s="64"/>
      <c r="BE830" s="64"/>
      <c r="BF830" s="64"/>
      <c r="BG830" s="64"/>
      <c r="BH830" s="64"/>
      <c r="BI830" s="64"/>
      <c r="BJ830" s="64"/>
      <c r="BK830" s="69"/>
      <c r="BL830" s="36"/>
    </row>
    <row r="831" spans="4:64" x14ac:dyDescent="0.15">
      <c r="D831" s="64"/>
      <c r="E831" s="64"/>
      <c r="F831" s="64"/>
      <c r="G831" s="64"/>
      <c r="H831" s="64"/>
      <c r="I831" s="64"/>
      <c r="J831" s="64"/>
      <c r="K831" s="64"/>
      <c r="L831" s="64"/>
      <c r="M831" s="64"/>
      <c r="N831" s="64"/>
      <c r="O831" s="64"/>
      <c r="P831" s="64"/>
      <c r="Q831" s="64"/>
      <c r="R831" s="64"/>
      <c r="S831" s="64"/>
      <c r="T831" s="64"/>
      <c r="U831" s="64"/>
      <c r="V831" s="64"/>
      <c r="W831" s="64"/>
      <c r="X831" s="64"/>
      <c r="Y831" s="64"/>
      <c r="Z831" s="64"/>
      <c r="AA831" s="64"/>
      <c r="AB831" s="64"/>
      <c r="AC831" s="64"/>
      <c r="AD831" s="64"/>
      <c r="AE831" s="64"/>
      <c r="AF831" s="64"/>
      <c r="AG831" s="64"/>
      <c r="AH831" s="64"/>
      <c r="AI831" s="64"/>
      <c r="AJ831" s="64"/>
      <c r="AK831" s="64"/>
      <c r="AL831" s="64"/>
      <c r="AM831" s="64"/>
      <c r="AN831" s="64"/>
      <c r="AO831" s="64"/>
      <c r="AP831" s="64"/>
      <c r="AQ831" s="64"/>
      <c r="AR831" s="64"/>
      <c r="AS831" s="64"/>
      <c r="AT831" s="64"/>
      <c r="AU831" s="64"/>
      <c r="AV831" s="64"/>
      <c r="AW831" s="64"/>
      <c r="AX831" s="64"/>
      <c r="AY831" s="64"/>
      <c r="AZ831" s="64"/>
      <c r="BA831" s="64"/>
      <c r="BB831" s="64"/>
      <c r="BC831" s="64"/>
      <c r="BD831" s="64"/>
      <c r="BE831" s="64"/>
      <c r="BF831" s="64"/>
      <c r="BG831" s="64"/>
      <c r="BH831" s="64"/>
      <c r="BI831" s="64"/>
      <c r="BJ831" s="64"/>
      <c r="BK831" s="69"/>
      <c r="BL831" s="36"/>
    </row>
    <row r="832" spans="4:64" x14ac:dyDescent="0.15">
      <c r="D832" s="64"/>
      <c r="E832" s="64"/>
      <c r="F832" s="64"/>
      <c r="G832" s="64"/>
      <c r="H832" s="64"/>
      <c r="I832" s="64"/>
      <c r="J832" s="64"/>
      <c r="K832" s="64"/>
      <c r="L832" s="64"/>
      <c r="M832" s="64"/>
      <c r="N832" s="64"/>
      <c r="O832" s="64"/>
      <c r="P832" s="64"/>
      <c r="Q832" s="64"/>
      <c r="R832" s="64"/>
      <c r="S832" s="64"/>
      <c r="T832" s="64"/>
      <c r="U832" s="64"/>
      <c r="V832" s="64"/>
      <c r="W832" s="64"/>
      <c r="X832" s="64"/>
      <c r="Y832" s="64"/>
      <c r="Z832" s="64"/>
      <c r="AA832" s="64"/>
      <c r="AB832" s="64"/>
      <c r="AC832" s="64"/>
      <c r="AD832" s="64"/>
      <c r="AE832" s="64"/>
      <c r="AF832" s="64"/>
      <c r="AG832" s="64"/>
      <c r="AH832" s="64"/>
      <c r="AI832" s="64"/>
      <c r="AJ832" s="64"/>
      <c r="AK832" s="64"/>
      <c r="AL832" s="64"/>
      <c r="AM832" s="64"/>
      <c r="AN832" s="64"/>
      <c r="AO832" s="64"/>
      <c r="AP832" s="64"/>
      <c r="AQ832" s="64"/>
      <c r="AR832" s="64"/>
      <c r="AS832" s="64"/>
      <c r="AT832" s="64"/>
      <c r="AU832" s="64"/>
      <c r="AV832" s="64"/>
      <c r="AW832" s="64"/>
      <c r="AX832" s="64"/>
      <c r="AY832" s="64"/>
      <c r="AZ832" s="64"/>
      <c r="BA832" s="64"/>
      <c r="BB832" s="64"/>
      <c r="BC832" s="64"/>
      <c r="BD832" s="64"/>
      <c r="BE832" s="64"/>
      <c r="BF832" s="64"/>
      <c r="BG832" s="64"/>
      <c r="BH832" s="64"/>
      <c r="BI832" s="64"/>
      <c r="BJ832" s="64"/>
      <c r="BK832" s="69"/>
      <c r="BL832" s="36"/>
    </row>
    <row r="833" spans="4:64" x14ac:dyDescent="0.15">
      <c r="D833" s="64"/>
      <c r="E833" s="64"/>
      <c r="F833" s="64"/>
      <c r="G833" s="64"/>
      <c r="H833" s="64"/>
      <c r="I833" s="64"/>
      <c r="J833" s="64"/>
      <c r="K833" s="64"/>
      <c r="L833" s="64"/>
      <c r="M833" s="64"/>
      <c r="N833" s="64"/>
      <c r="O833" s="64"/>
      <c r="P833" s="64"/>
      <c r="Q833" s="64"/>
      <c r="R833" s="64"/>
      <c r="S833" s="64"/>
      <c r="T833" s="64"/>
      <c r="U833" s="64"/>
      <c r="V833" s="64"/>
      <c r="W833" s="64"/>
      <c r="X833" s="64"/>
      <c r="Y833" s="64"/>
      <c r="Z833" s="64"/>
      <c r="AA833" s="64"/>
      <c r="AB833" s="64"/>
      <c r="AC833" s="64"/>
      <c r="AD833" s="64"/>
      <c r="AE833" s="64"/>
      <c r="AF833" s="64"/>
      <c r="AG833" s="64"/>
      <c r="AH833" s="64"/>
      <c r="AI833" s="64"/>
      <c r="AJ833" s="64"/>
      <c r="AK833" s="64"/>
      <c r="AL833" s="64"/>
      <c r="AM833" s="64"/>
      <c r="AN833" s="64"/>
      <c r="AO833" s="64"/>
      <c r="AP833" s="64"/>
      <c r="AQ833" s="64"/>
      <c r="AR833" s="64"/>
      <c r="AS833" s="64"/>
      <c r="AT833" s="64"/>
      <c r="AU833" s="64"/>
      <c r="AV833" s="64"/>
      <c r="AW833" s="64"/>
      <c r="AX833" s="64"/>
      <c r="AY833" s="64"/>
      <c r="AZ833" s="64"/>
      <c r="BA833" s="64"/>
      <c r="BB833" s="64"/>
      <c r="BC833" s="64"/>
      <c r="BD833" s="64"/>
      <c r="BE833" s="64"/>
      <c r="BF833" s="64"/>
      <c r="BG833" s="64"/>
      <c r="BH833" s="64"/>
      <c r="BI833" s="64"/>
      <c r="BJ833" s="64"/>
      <c r="BK833" s="69"/>
      <c r="BL833" s="36"/>
    </row>
    <row r="834" spans="4:64" x14ac:dyDescent="0.15">
      <c r="D834" s="64"/>
      <c r="E834" s="64"/>
      <c r="F834" s="64"/>
      <c r="G834" s="64"/>
      <c r="H834" s="64"/>
      <c r="I834" s="64"/>
      <c r="J834" s="64"/>
      <c r="K834" s="64"/>
      <c r="L834" s="64"/>
      <c r="M834" s="64"/>
      <c r="N834" s="64"/>
      <c r="O834" s="64"/>
      <c r="P834" s="64"/>
      <c r="Q834" s="64"/>
      <c r="R834" s="64"/>
      <c r="S834" s="64"/>
      <c r="T834" s="64"/>
      <c r="U834" s="64"/>
      <c r="V834" s="64"/>
      <c r="W834" s="64"/>
      <c r="X834" s="64"/>
      <c r="Y834" s="64"/>
      <c r="Z834" s="64"/>
      <c r="AA834" s="64"/>
      <c r="AB834" s="64"/>
      <c r="AC834" s="64"/>
      <c r="AD834" s="64"/>
      <c r="AE834" s="64"/>
      <c r="AF834" s="64"/>
      <c r="AG834" s="64"/>
      <c r="AH834" s="64"/>
      <c r="AI834" s="64"/>
      <c r="AJ834" s="64"/>
      <c r="AK834" s="64"/>
      <c r="AL834" s="64"/>
      <c r="AM834" s="64"/>
      <c r="AN834" s="64"/>
      <c r="AO834" s="64"/>
      <c r="AP834" s="64"/>
      <c r="AQ834" s="64"/>
      <c r="AR834" s="64"/>
      <c r="AS834" s="64"/>
      <c r="AT834" s="64"/>
      <c r="AU834" s="64"/>
      <c r="AV834" s="64"/>
      <c r="AW834" s="64"/>
      <c r="AX834" s="64"/>
      <c r="AY834" s="64"/>
      <c r="AZ834" s="64"/>
      <c r="BA834" s="64"/>
      <c r="BB834" s="64"/>
      <c r="BC834" s="64"/>
      <c r="BD834" s="64"/>
      <c r="BE834" s="64"/>
      <c r="BF834" s="64"/>
      <c r="BG834" s="64"/>
      <c r="BH834" s="64"/>
      <c r="BI834" s="64"/>
      <c r="BJ834" s="64"/>
      <c r="BK834" s="69"/>
      <c r="BL834" s="36"/>
    </row>
    <row r="835" spans="4:64" x14ac:dyDescent="0.15">
      <c r="D835" s="64"/>
      <c r="E835" s="64"/>
      <c r="F835" s="64"/>
      <c r="G835" s="64"/>
      <c r="H835" s="64"/>
      <c r="I835" s="64"/>
      <c r="J835" s="64"/>
      <c r="K835" s="64"/>
      <c r="L835" s="64"/>
      <c r="M835" s="64"/>
      <c r="N835" s="64"/>
      <c r="O835" s="64"/>
      <c r="P835" s="64"/>
      <c r="Q835" s="64"/>
      <c r="R835" s="64"/>
      <c r="S835" s="64"/>
      <c r="T835" s="64"/>
      <c r="U835" s="64"/>
      <c r="V835" s="64"/>
      <c r="W835" s="64"/>
      <c r="X835" s="64"/>
      <c r="Y835" s="64"/>
      <c r="Z835" s="64"/>
      <c r="AA835" s="64"/>
      <c r="AB835" s="64"/>
      <c r="AC835" s="64"/>
      <c r="AD835" s="64"/>
      <c r="AE835" s="64"/>
      <c r="AF835" s="64"/>
      <c r="AG835" s="64"/>
      <c r="AH835" s="64"/>
      <c r="AI835" s="64"/>
      <c r="AJ835" s="64"/>
      <c r="AK835" s="64"/>
      <c r="AL835" s="64"/>
      <c r="AM835" s="64"/>
      <c r="AN835" s="64"/>
      <c r="AO835" s="64"/>
      <c r="AP835" s="64"/>
      <c r="AQ835" s="64"/>
      <c r="AR835" s="64"/>
      <c r="AS835" s="64"/>
      <c r="AT835" s="64"/>
      <c r="AU835" s="64"/>
      <c r="AV835" s="64"/>
      <c r="AW835" s="64"/>
      <c r="AX835" s="64"/>
      <c r="AY835" s="64"/>
      <c r="AZ835" s="64"/>
      <c r="BA835" s="64"/>
      <c r="BB835" s="64"/>
      <c r="BC835" s="64"/>
      <c r="BD835" s="64"/>
      <c r="BE835" s="64"/>
      <c r="BF835" s="64"/>
      <c r="BG835" s="64"/>
      <c r="BH835" s="64"/>
      <c r="BI835" s="64"/>
      <c r="BJ835" s="64"/>
      <c r="BK835" s="69"/>
      <c r="BL835" s="36"/>
    </row>
    <row r="836" spans="4:64" x14ac:dyDescent="0.15">
      <c r="D836" s="64"/>
      <c r="E836" s="64"/>
      <c r="F836" s="64"/>
      <c r="G836" s="64"/>
      <c r="H836" s="64"/>
      <c r="I836" s="64"/>
      <c r="J836" s="64"/>
      <c r="K836" s="64"/>
      <c r="L836" s="64"/>
      <c r="M836" s="64"/>
      <c r="N836" s="64"/>
      <c r="O836" s="64"/>
      <c r="P836" s="64"/>
      <c r="Q836" s="64"/>
      <c r="R836" s="64"/>
      <c r="S836" s="64"/>
      <c r="T836" s="64"/>
      <c r="U836" s="64"/>
      <c r="V836" s="64"/>
      <c r="W836" s="64"/>
      <c r="X836" s="64"/>
      <c r="Y836" s="64"/>
      <c r="Z836" s="64"/>
      <c r="AA836" s="64"/>
      <c r="AB836" s="64"/>
      <c r="AC836" s="64"/>
      <c r="AD836" s="64"/>
      <c r="AE836" s="64"/>
      <c r="AF836" s="64"/>
      <c r="AG836" s="64"/>
      <c r="AH836" s="64"/>
      <c r="AI836" s="64"/>
      <c r="AJ836" s="64"/>
      <c r="AK836" s="64"/>
      <c r="AL836" s="64"/>
      <c r="AM836" s="64"/>
      <c r="AN836" s="64"/>
      <c r="AO836" s="64"/>
      <c r="AP836" s="64"/>
      <c r="AQ836" s="64"/>
      <c r="AR836" s="64"/>
      <c r="AS836" s="64"/>
      <c r="AT836" s="64"/>
      <c r="AU836" s="64"/>
      <c r="AV836" s="64"/>
      <c r="AW836" s="64"/>
      <c r="AX836" s="64"/>
      <c r="AY836" s="64"/>
      <c r="AZ836" s="64"/>
      <c r="BA836" s="64"/>
      <c r="BB836" s="64"/>
      <c r="BC836" s="64"/>
      <c r="BD836" s="64"/>
      <c r="BE836" s="64"/>
      <c r="BF836" s="64"/>
      <c r="BG836" s="64"/>
      <c r="BH836" s="64"/>
      <c r="BI836" s="64"/>
      <c r="BJ836" s="64"/>
      <c r="BK836" s="69"/>
      <c r="BL836" s="36"/>
    </row>
    <row r="837" spans="4:64" x14ac:dyDescent="0.15">
      <c r="D837" s="64"/>
      <c r="E837" s="64"/>
      <c r="F837" s="64"/>
      <c r="G837" s="64"/>
      <c r="H837" s="64"/>
      <c r="I837" s="64"/>
      <c r="J837" s="64"/>
      <c r="K837" s="64"/>
      <c r="L837" s="64"/>
      <c r="M837" s="64"/>
      <c r="N837" s="64"/>
      <c r="O837" s="64"/>
      <c r="P837" s="64"/>
      <c r="Q837" s="64"/>
      <c r="R837" s="64"/>
      <c r="S837" s="64"/>
      <c r="T837" s="64"/>
      <c r="U837" s="64"/>
      <c r="V837" s="64"/>
      <c r="W837" s="64"/>
      <c r="X837" s="64"/>
      <c r="Y837" s="64"/>
      <c r="Z837" s="64"/>
      <c r="AA837" s="64"/>
      <c r="AB837" s="64"/>
      <c r="AC837" s="64"/>
      <c r="AD837" s="64"/>
      <c r="AE837" s="64"/>
      <c r="AF837" s="64"/>
      <c r="AG837" s="64"/>
      <c r="AH837" s="64"/>
      <c r="AI837" s="64"/>
      <c r="AJ837" s="64"/>
      <c r="AK837" s="64"/>
      <c r="AL837" s="64"/>
      <c r="AM837" s="64"/>
      <c r="AN837" s="64"/>
      <c r="AO837" s="64"/>
      <c r="AP837" s="64"/>
      <c r="AQ837" s="64"/>
      <c r="AR837" s="64"/>
      <c r="AS837" s="64"/>
      <c r="AT837" s="64"/>
      <c r="AU837" s="64"/>
      <c r="AV837" s="64"/>
      <c r="AW837" s="64"/>
      <c r="AX837" s="64"/>
      <c r="AY837" s="64"/>
      <c r="AZ837" s="64"/>
      <c r="BA837" s="64"/>
      <c r="BB837" s="64"/>
      <c r="BC837" s="64"/>
      <c r="BD837" s="64"/>
      <c r="BE837" s="64"/>
      <c r="BF837" s="64"/>
      <c r="BG837" s="64"/>
      <c r="BH837" s="64"/>
      <c r="BI837" s="64"/>
      <c r="BJ837" s="64"/>
      <c r="BK837" s="69"/>
      <c r="BL837" s="36"/>
    </row>
    <row r="838" spans="4:64" x14ac:dyDescent="0.15">
      <c r="D838" s="64"/>
      <c r="E838" s="64"/>
      <c r="F838" s="64"/>
      <c r="G838" s="64"/>
      <c r="H838" s="64"/>
      <c r="I838" s="64"/>
      <c r="J838" s="64"/>
      <c r="K838" s="64"/>
      <c r="L838" s="64"/>
      <c r="M838" s="64"/>
      <c r="N838" s="64"/>
      <c r="O838" s="64"/>
      <c r="P838" s="64"/>
      <c r="Q838" s="64"/>
      <c r="R838" s="64"/>
      <c r="S838" s="64"/>
      <c r="T838" s="64"/>
      <c r="U838" s="64"/>
      <c r="V838" s="64"/>
      <c r="W838" s="64"/>
      <c r="X838" s="64"/>
      <c r="Y838" s="64"/>
      <c r="Z838" s="64"/>
      <c r="AA838" s="64"/>
      <c r="AB838" s="64"/>
      <c r="AC838" s="64"/>
      <c r="AD838" s="64"/>
      <c r="AE838" s="64"/>
      <c r="AF838" s="64"/>
      <c r="AG838" s="64"/>
      <c r="AH838" s="64"/>
      <c r="AI838" s="64"/>
      <c r="AJ838" s="64"/>
      <c r="AK838" s="64"/>
      <c r="AL838" s="64"/>
      <c r="AM838" s="64"/>
      <c r="AN838" s="64"/>
      <c r="AO838" s="64"/>
      <c r="AP838" s="64"/>
      <c r="AQ838" s="64"/>
      <c r="AR838" s="64"/>
      <c r="AS838" s="64"/>
      <c r="AT838" s="64"/>
      <c r="AU838" s="64"/>
      <c r="AV838" s="64"/>
      <c r="AW838" s="64"/>
      <c r="AX838" s="64"/>
      <c r="AY838" s="64"/>
      <c r="AZ838" s="64"/>
      <c r="BA838" s="64"/>
      <c r="BB838" s="64"/>
      <c r="BC838" s="64"/>
      <c r="BD838" s="64"/>
      <c r="BE838" s="64"/>
      <c r="BF838" s="64"/>
      <c r="BG838" s="64"/>
      <c r="BH838" s="64"/>
      <c r="BI838" s="64"/>
      <c r="BJ838" s="64"/>
      <c r="BK838" s="69"/>
      <c r="BL838" s="36"/>
    </row>
    <row r="839" spans="4:64" x14ac:dyDescent="0.15">
      <c r="D839" s="64"/>
      <c r="E839" s="64"/>
      <c r="F839" s="64"/>
      <c r="G839" s="64"/>
      <c r="H839" s="64"/>
      <c r="I839" s="64"/>
      <c r="J839" s="64"/>
      <c r="K839" s="64"/>
      <c r="L839" s="64"/>
      <c r="M839" s="64"/>
      <c r="N839" s="64"/>
      <c r="O839" s="64"/>
      <c r="P839" s="64"/>
      <c r="Q839" s="64"/>
      <c r="R839" s="64"/>
      <c r="S839" s="64"/>
      <c r="T839" s="64"/>
      <c r="U839" s="64"/>
      <c r="V839" s="64"/>
      <c r="W839" s="64"/>
      <c r="X839" s="64"/>
      <c r="Y839" s="64"/>
      <c r="Z839" s="64"/>
      <c r="AA839" s="64"/>
      <c r="AB839" s="64"/>
      <c r="AC839" s="64"/>
      <c r="AD839" s="64"/>
      <c r="AE839" s="64"/>
      <c r="AF839" s="64"/>
      <c r="AG839" s="64"/>
      <c r="AH839" s="64"/>
      <c r="AI839" s="64"/>
      <c r="AJ839" s="64"/>
      <c r="AK839" s="64"/>
      <c r="AL839" s="64"/>
      <c r="AM839" s="64"/>
      <c r="AN839" s="64"/>
      <c r="AO839" s="64"/>
      <c r="AP839" s="64"/>
      <c r="AQ839" s="64"/>
      <c r="AR839" s="64"/>
      <c r="AS839" s="64"/>
      <c r="AT839" s="64"/>
      <c r="AU839" s="64"/>
      <c r="AV839" s="64"/>
      <c r="AW839" s="64"/>
      <c r="AX839" s="64"/>
      <c r="AY839" s="64"/>
      <c r="AZ839" s="64"/>
      <c r="BA839" s="64"/>
      <c r="BB839" s="64"/>
      <c r="BC839" s="64"/>
      <c r="BD839" s="64"/>
      <c r="BE839" s="64"/>
      <c r="BF839" s="64"/>
      <c r="BG839" s="64"/>
      <c r="BH839" s="64"/>
      <c r="BI839" s="64"/>
      <c r="BJ839" s="64"/>
      <c r="BK839" s="69"/>
      <c r="BL839" s="36"/>
    </row>
    <row r="840" spans="4:64" x14ac:dyDescent="0.15">
      <c r="D840" s="64"/>
      <c r="E840" s="64"/>
      <c r="F840" s="64"/>
      <c r="G840" s="64"/>
      <c r="H840" s="64"/>
      <c r="I840" s="64"/>
      <c r="J840" s="64"/>
      <c r="K840" s="64"/>
      <c r="L840" s="64"/>
      <c r="M840" s="64"/>
      <c r="N840" s="64"/>
      <c r="O840" s="64"/>
      <c r="P840" s="64"/>
      <c r="Q840" s="64"/>
      <c r="R840" s="64"/>
      <c r="S840" s="64"/>
      <c r="T840" s="64"/>
      <c r="U840" s="64"/>
      <c r="V840" s="64"/>
      <c r="W840" s="64"/>
      <c r="X840" s="64"/>
      <c r="Y840" s="64"/>
      <c r="Z840" s="64"/>
      <c r="AA840" s="64"/>
      <c r="AB840" s="64"/>
      <c r="AC840" s="64"/>
      <c r="AD840" s="64"/>
      <c r="AE840" s="64"/>
      <c r="AF840" s="64"/>
      <c r="AG840" s="64"/>
      <c r="AH840" s="64"/>
      <c r="AI840" s="64"/>
      <c r="AJ840" s="64"/>
      <c r="AK840" s="64"/>
      <c r="AL840" s="64"/>
      <c r="AM840" s="64"/>
      <c r="AN840" s="64"/>
      <c r="AO840" s="64"/>
      <c r="AP840" s="64"/>
      <c r="AQ840" s="64"/>
      <c r="AR840" s="64"/>
      <c r="AS840" s="64"/>
      <c r="AT840" s="64"/>
      <c r="AU840" s="64"/>
      <c r="AV840" s="64"/>
      <c r="AW840" s="64"/>
      <c r="AX840" s="64"/>
      <c r="AY840" s="64"/>
      <c r="AZ840" s="64"/>
      <c r="BA840" s="64"/>
      <c r="BB840" s="64"/>
      <c r="BC840" s="64"/>
      <c r="BD840" s="64"/>
      <c r="BE840" s="64"/>
      <c r="BF840" s="64"/>
      <c r="BG840" s="64"/>
      <c r="BH840" s="64"/>
      <c r="BI840" s="64"/>
      <c r="BJ840" s="64"/>
      <c r="BK840" s="69"/>
      <c r="BL840" s="36"/>
    </row>
    <row r="841" spans="4:64" x14ac:dyDescent="0.15">
      <c r="D841" s="64"/>
      <c r="E841" s="64"/>
      <c r="F841" s="64"/>
      <c r="G841" s="64"/>
      <c r="H841" s="64"/>
      <c r="I841" s="64"/>
      <c r="J841" s="64"/>
      <c r="K841" s="64"/>
      <c r="L841" s="64"/>
      <c r="M841" s="64"/>
      <c r="N841" s="64"/>
      <c r="O841" s="64"/>
      <c r="P841" s="64"/>
      <c r="Q841" s="64"/>
      <c r="R841" s="64"/>
      <c r="S841" s="64"/>
      <c r="T841" s="64"/>
      <c r="U841" s="64"/>
      <c r="V841" s="64"/>
      <c r="W841" s="64"/>
      <c r="X841" s="64"/>
      <c r="Y841" s="64"/>
      <c r="Z841" s="64"/>
      <c r="AA841" s="64"/>
      <c r="AB841" s="64"/>
      <c r="AC841" s="64"/>
      <c r="AD841" s="64"/>
      <c r="AE841" s="64"/>
      <c r="AF841" s="64"/>
      <c r="AG841" s="64"/>
      <c r="AH841" s="64"/>
      <c r="AI841" s="64"/>
      <c r="AJ841" s="64"/>
      <c r="AK841" s="64"/>
      <c r="AL841" s="64"/>
      <c r="AM841" s="64"/>
      <c r="AN841" s="64"/>
      <c r="AO841" s="64"/>
      <c r="AP841" s="64"/>
      <c r="AQ841" s="64"/>
      <c r="AR841" s="64"/>
      <c r="AS841" s="64"/>
      <c r="AT841" s="64"/>
      <c r="AU841" s="64"/>
      <c r="AV841" s="64"/>
      <c r="AW841" s="64"/>
      <c r="AX841" s="64"/>
      <c r="AY841" s="64"/>
      <c r="AZ841" s="64"/>
      <c r="BA841" s="64"/>
      <c r="BB841" s="64"/>
      <c r="BC841" s="64"/>
      <c r="BD841" s="64"/>
      <c r="BE841" s="64"/>
      <c r="BF841" s="64"/>
      <c r="BG841" s="64"/>
      <c r="BH841" s="64"/>
      <c r="BI841" s="64"/>
      <c r="BJ841" s="64"/>
      <c r="BK841" s="69"/>
      <c r="BL841" s="36"/>
    </row>
    <row r="842" spans="4:64" x14ac:dyDescent="0.15">
      <c r="D842" s="64"/>
      <c r="E842" s="64"/>
      <c r="F842" s="64"/>
      <c r="G842" s="64"/>
      <c r="H842" s="64"/>
      <c r="I842" s="64"/>
      <c r="J842" s="64"/>
      <c r="K842" s="64"/>
      <c r="L842" s="64"/>
      <c r="M842" s="64"/>
      <c r="N842" s="64"/>
      <c r="O842" s="64"/>
      <c r="P842" s="64"/>
      <c r="Q842" s="64"/>
      <c r="R842" s="64"/>
      <c r="S842" s="64"/>
      <c r="T842" s="64"/>
      <c r="U842" s="64"/>
      <c r="V842" s="64"/>
      <c r="W842" s="64"/>
      <c r="X842" s="64"/>
      <c r="Y842" s="64"/>
      <c r="Z842" s="64"/>
      <c r="AA842" s="64"/>
      <c r="AB842" s="64"/>
      <c r="AC842" s="64"/>
      <c r="AD842" s="64"/>
      <c r="AE842" s="64"/>
      <c r="AF842" s="64"/>
      <c r="AG842" s="64"/>
      <c r="AH842" s="64"/>
      <c r="AI842" s="64"/>
      <c r="AJ842" s="64"/>
      <c r="AK842" s="64"/>
      <c r="AL842" s="64"/>
      <c r="AM842" s="64"/>
      <c r="AN842" s="64"/>
      <c r="AO842" s="64"/>
      <c r="AP842" s="64"/>
      <c r="AQ842" s="64"/>
      <c r="AR842" s="64"/>
      <c r="AS842" s="64"/>
      <c r="AT842" s="64"/>
      <c r="AU842" s="64"/>
      <c r="AV842" s="64"/>
      <c r="AW842" s="64"/>
      <c r="AX842" s="64"/>
      <c r="AY842" s="64"/>
      <c r="AZ842" s="64"/>
      <c r="BA842" s="64"/>
      <c r="BB842" s="64"/>
      <c r="BC842" s="64"/>
      <c r="BD842" s="64"/>
      <c r="BE842" s="64"/>
      <c r="BF842" s="64"/>
      <c r="BG842" s="64"/>
      <c r="BH842" s="64"/>
      <c r="BI842" s="64"/>
      <c r="BJ842" s="64"/>
      <c r="BK842" s="69"/>
      <c r="BL842" s="36"/>
    </row>
    <row r="843" spans="4:64" x14ac:dyDescent="0.15">
      <c r="D843" s="64"/>
      <c r="E843" s="64"/>
      <c r="F843" s="64"/>
      <c r="G843" s="64"/>
      <c r="H843" s="64"/>
      <c r="I843" s="64"/>
      <c r="J843" s="64"/>
      <c r="K843" s="64"/>
      <c r="L843" s="64"/>
      <c r="M843" s="64"/>
      <c r="N843" s="64"/>
      <c r="O843" s="64"/>
      <c r="P843" s="64"/>
      <c r="Q843" s="64"/>
      <c r="R843" s="64"/>
      <c r="S843" s="64"/>
      <c r="T843" s="64"/>
      <c r="U843" s="64"/>
      <c r="V843" s="64"/>
      <c r="W843" s="64"/>
      <c r="X843" s="64"/>
      <c r="Y843" s="64"/>
      <c r="Z843" s="64"/>
      <c r="AA843" s="64"/>
      <c r="AB843" s="64"/>
      <c r="AC843" s="64"/>
      <c r="AD843" s="64"/>
      <c r="AE843" s="64"/>
      <c r="AF843" s="64"/>
      <c r="AG843" s="64"/>
      <c r="AH843" s="64"/>
      <c r="AI843" s="64"/>
      <c r="AJ843" s="64"/>
      <c r="AK843" s="64"/>
      <c r="AL843" s="64"/>
      <c r="AM843" s="64"/>
      <c r="AN843" s="64"/>
      <c r="AO843" s="64"/>
      <c r="AP843" s="64"/>
      <c r="AQ843" s="64"/>
      <c r="AR843" s="64"/>
      <c r="AS843" s="64"/>
      <c r="AT843" s="64"/>
      <c r="AU843" s="64"/>
      <c r="AV843" s="64"/>
      <c r="AW843" s="64"/>
      <c r="AX843" s="64"/>
      <c r="AY843" s="64"/>
      <c r="AZ843" s="64"/>
      <c r="BA843" s="64"/>
      <c r="BB843" s="64"/>
      <c r="BC843" s="64"/>
      <c r="BD843" s="64"/>
      <c r="BE843" s="64"/>
      <c r="BF843" s="64"/>
      <c r="BG843" s="64"/>
      <c r="BH843" s="64"/>
      <c r="BI843" s="64"/>
      <c r="BJ843" s="64"/>
      <c r="BK843" s="69"/>
      <c r="BL843" s="36"/>
    </row>
    <row r="844" spans="4:64" x14ac:dyDescent="0.15">
      <c r="D844" s="64"/>
      <c r="E844" s="64"/>
      <c r="F844" s="64"/>
      <c r="G844" s="64"/>
      <c r="H844" s="64"/>
      <c r="I844" s="64"/>
      <c r="J844" s="64"/>
      <c r="K844" s="64"/>
      <c r="L844" s="64"/>
      <c r="M844" s="64"/>
      <c r="N844" s="64"/>
      <c r="O844" s="64"/>
      <c r="P844" s="64"/>
      <c r="Q844" s="64"/>
      <c r="R844" s="64"/>
      <c r="S844" s="64"/>
      <c r="T844" s="64"/>
      <c r="U844" s="64"/>
      <c r="V844" s="64"/>
      <c r="W844" s="64"/>
      <c r="X844" s="64"/>
      <c r="Y844" s="64"/>
      <c r="Z844" s="64"/>
      <c r="AA844" s="64"/>
      <c r="AB844" s="64"/>
      <c r="AC844" s="64"/>
      <c r="AD844" s="64"/>
      <c r="AE844" s="64"/>
      <c r="AF844" s="64"/>
      <c r="AG844" s="64"/>
      <c r="AH844" s="64"/>
      <c r="AI844" s="64"/>
      <c r="AJ844" s="64"/>
      <c r="AK844" s="64"/>
      <c r="AL844" s="64"/>
      <c r="AM844" s="64"/>
      <c r="AN844" s="64"/>
      <c r="AO844" s="64"/>
      <c r="AP844" s="64"/>
      <c r="AQ844" s="64"/>
      <c r="AR844" s="64"/>
      <c r="AS844" s="64"/>
      <c r="AT844" s="64"/>
      <c r="AU844" s="64"/>
      <c r="AV844" s="64"/>
      <c r="AW844" s="64"/>
      <c r="AX844" s="64"/>
      <c r="AY844" s="64"/>
      <c r="AZ844" s="64"/>
      <c r="BA844" s="64"/>
      <c r="BB844" s="64"/>
      <c r="BC844" s="64"/>
      <c r="BD844" s="64"/>
      <c r="BE844" s="64"/>
      <c r="BF844" s="64"/>
      <c r="BG844" s="64"/>
      <c r="BH844" s="64"/>
      <c r="BI844" s="64"/>
      <c r="BJ844" s="64"/>
      <c r="BK844" s="69"/>
      <c r="BL844" s="36"/>
    </row>
    <row r="845" spans="4:64" x14ac:dyDescent="0.15">
      <c r="D845" s="64"/>
      <c r="E845" s="64"/>
      <c r="F845" s="64"/>
      <c r="G845" s="64"/>
      <c r="H845" s="64"/>
      <c r="I845" s="64"/>
      <c r="J845" s="64"/>
      <c r="K845" s="64"/>
      <c r="L845" s="64"/>
      <c r="M845" s="64"/>
      <c r="N845" s="64"/>
      <c r="O845" s="64"/>
      <c r="P845" s="64"/>
      <c r="Q845" s="64"/>
      <c r="R845" s="64"/>
      <c r="S845" s="64"/>
      <c r="T845" s="64"/>
      <c r="U845" s="64"/>
      <c r="V845" s="64"/>
      <c r="W845" s="64"/>
      <c r="X845" s="64"/>
      <c r="Y845" s="64"/>
      <c r="Z845" s="64"/>
      <c r="AA845" s="64"/>
      <c r="AB845" s="64"/>
      <c r="AC845" s="64"/>
      <c r="AD845" s="64"/>
      <c r="AE845" s="64"/>
      <c r="AF845" s="64"/>
      <c r="AG845" s="64"/>
      <c r="AH845" s="64"/>
      <c r="AI845" s="64"/>
      <c r="AJ845" s="64"/>
      <c r="AK845" s="64"/>
      <c r="AL845" s="64"/>
      <c r="AM845" s="64"/>
      <c r="AN845" s="64"/>
      <c r="AO845" s="64"/>
      <c r="AP845" s="64"/>
      <c r="AQ845" s="64"/>
      <c r="AR845" s="64"/>
      <c r="AS845" s="64"/>
      <c r="AT845" s="64"/>
      <c r="AU845" s="64"/>
      <c r="AV845" s="64"/>
      <c r="AW845" s="64"/>
      <c r="AX845" s="64"/>
      <c r="AY845" s="64"/>
      <c r="AZ845" s="64"/>
      <c r="BA845" s="64"/>
      <c r="BB845" s="64"/>
      <c r="BC845" s="64"/>
      <c r="BD845" s="64"/>
      <c r="BE845" s="64"/>
      <c r="BF845" s="64"/>
      <c r="BG845" s="64"/>
      <c r="BH845" s="64"/>
      <c r="BI845" s="64"/>
      <c r="BJ845" s="64"/>
      <c r="BK845" s="69"/>
      <c r="BL845" s="36"/>
    </row>
    <row r="846" spans="4:64" x14ac:dyDescent="0.15">
      <c r="D846" s="64"/>
      <c r="E846" s="64"/>
      <c r="F846" s="64"/>
      <c r="G846" s="64"/>
      <c r="H846" s="64"/>
      <c r="I846" s="64"/>
      <c r="J846" s="64"/>
      <c r="K846" s="64"/>
      <c r="L846" s="64"/>
      <c r="M846" s="64"/>
      <c r="N846" s="64"/>
      <c r="O846" s="64"/>
      <c r="P846" s="64"/>
      <c r="Q846" s="64"/>
      <c r="R846" s="64"/>
      <c r="S846" s="64"/>
      <c r="T846" s="64"/>
      <c r="U846" s="64"/>
      <c r="V846" s="64"/>
      <c r="W846" s="64"/>
      <c r="X846" s="64"/>
      <c r="Y846" s="64"/>
      <c r="Z846" s="64"/>
      <c r="AA846" s="64"/>
      <c r="AB846" s="64"/>
      <c r="AC846" s="64"/>
      <c r="AD846" s="64"/>
      <c r="AE846" s="64"/>
      <c r="AF846" s="64"/>
      <c r="AG846" s="64"/>
      <c r="AH846" s="64"/>
      <c r="AI846" s="64"/>
      <c r="AJ846" s="64"/>
      <c r="AK846" s="64"/>
      <c r="AL846" s="64"/>
      <c r="AM846" s="64"/>
      <c r="AN846" s="64"/>
      <c r="AO846" s="64"/>
      <c r="AP846" s="64"/>
      <c r="AQ846" s="64"/>
      <c r="AR846" s="64"/>
      <c r="AS846" s="64"/>
      <c r="AT846" s="64"/>
      <c r="AU846" s="64"/>
      <c r="AV846" s="64"/>
      <c r="AW846" s="64"/>
      <c r="AX846" s="64"/>
      <c r="AY846" s="64"/>
      <c r="AZ846" s="64"/>
      <c r="BA846" s="64"/>
      <c r="BB846" s="64"/>
      <c r="BC846" s="64"/>
      <c r="BD846" s="64"/>
      <c r="BE846" s="64"/>
      <c r="BF846" s="64"/>
      <c r="BG846" s="64"/>
      <c r="BH846" s="64"/>
      <c r="BI846" s="64"/>
      <c r="BJ846" s="64"/>
      <c r="BK846" s="69"/>
      <c r="BL846" s="36"/>
    </row>
    <row r="847" spans="4:64" x14ac:dyDescent="0.15">
      <c r="D847" s="64"/>
      <c r="E847" s="64"/>
      <c r="F847" s="64"/>
      <c r="G847" s="64"/>
      <c r="H847" s="64"/>
      <c r="I847" s="64"/>
      <c r="J847" s="64"/>
      <c r="K847" s="64"/>
      <c r="L847" s="64"/>
      <c r="M847" s="64"/>
      <c r="N847" s="64"/>
      <c r="O847" s="64"/>
      <c r="P847" s="64"/>
      <c r="Q847" s="64"/>
      <c r="R847" s="64"/>
      <c r="S847" s="64"/>
      <c r="T847" s="64"/>
      <c r="U847" s="64"/>
      <c r="V847" s="64"/>
      <c r="W847" s="64"/>
      <c r="X847" s="64"/>
      <c r="Y847" s="64"/>
      <c r="Z847" s="64"/>
      <c r="AA847" s="64"/>
      <c r="AB847" s="64"/>
      <c r="AC847" s="64"/>
      <c r="AD847" s="64"/>
      <c r="AE847" s="64"/>
      <c r="AF847" s="64"/>
      <c r="AG847" s="64"/>
      <c r="AH847" s="64"/>
      <c r="AI847" s="64"/>
      <c r="AJ847" s="64"/>
      <c r="AK847" s="64"/>
      <c r="AL847" s="64"/>
      <c r="AM847" s="64"/>
      <c r="AN847" s="64"/>
      <c r="AO847" s="64"/>
      <c r="AP847" s="64"/>
      <c r="AQ847" s="64"/>
      <c r="AR847" s="64"/>
      <c r="AS847" s="64"/>
      <c r="AT847" s="64"/>
      <c r="AU847" s="64"/>
      <c r="AV847" s="64"/>
      <c r="AW847" s="64"/>
      <c r="AX847" s="64"/>
      <c r="AY847" s="64"/>
      <c r="AZ847" s="64"/>
      <c r="BA847" s="64"/>
      <c r="BB847" s="64"/>
      <c r="BC847" s="64"/>
      <c r="BD847" s="64"/>
      <c r="BE847" s="64"/>
      <c r="BF847" s="64"/>
      <c r="BG847" s="64"/>
      <c r="BH847" s="64"/>
      <c r="BI847" s="64"/>
      <c r="BJ847" s="64"/>
      <c r="BK847" s="69"/>
      <c r="BL847" s="36"/>
    </row>
    <row r="848" spans="4:64" x14ac:dyDescent="0.15">
      <c r="D848" s="64"/>
      <c r="E848" s="64"/>
      <c r="F848" s="64"/>
      <c r="G848" s="64"/>
      <c r="H848" s="64"/>
      <c r="I848" s="64"/>
      <c r="J848" s="64"/>
      <c r="K848" s="64"/>
      <c r="L848" s="64"/>
      <c r="M848" s="64"/>
      <c r="N848" s="64"/>
      <c r="O848" s="64"/>
      <c r="P848" s="64"/>
      <c r="Q848" s="64"/>
      <c r="R848" s="64"/>
      <c r="S848" s="64"/>
      <c r="T848" s="64"/>
      <c r="U848" s="64"/>
      <c r="V848" s="64"/>
      <c r="W848" s="64"/>
      <c r="X848" s="64"/>
      <c r="Y848" s="64"/>
      <c r="Z848" s="64"/>
      <c r="AA848" s="64"/>
      <c r="AB848" s="64"/>
      <c r="AC848" s="64"/>
      <c r="AD848" s="64"/>
      <c r="AE848" s="64"/>
      <c r="AF848" s="64"/>
      <c r="AG848" s="64"/>
      <c r="AH848" s="64"/>
      <c r="AI848" s="64"/>
      <c r="AJ848" s="64"/>
      <c r="AK848" s="64"/>
      <c r="AL848" s="64"/>
      <c r="AM848" s="64"/>
      <c r="AN848" s="64"/>
      <c r="AO848" s="64"/>
      <c r="AP848" s="64"/>
      <c r="AQ848" s="64"/>
      <c r="AR848" s="64"/>
      <c r="AS848" s="64"/>
      <c r="AT848" s="64"/>
      <c r="AU848" s="64"/>
      <c r="AV848" s="64"/>
      <c r="AW848" s="64"/>
      <c r="AX848" s="64"/>
      <c r="AY848" s="64"/>
      <c r="AZ848" s="64"/>
      <c r="BA848" s="64"/>
      <c r="BB848" s="64"/>
      <c r="BC848" s="64"/>
      <c r="BD848" s="64"/>
      <c r="BE848" s="64"/>
      <c r="BF848" s="64"/>
      <c r="BG848" s="64"/>
      <c r="BH848" s="64"/>
      <c r="BI848" s="64"/>
      <c r="BJ848" s="64"/>
      <c r="BK848" s="69"/>
      <c r="BL848" s="36"/>
    </row>
    <row r="849" spans="4:64" x14ac:dyDescent="0.15">
      <c r="D849" s="64"/>
      <c r="E849" s="64"/>
      <c r="F849" s="64"/>
      <c r="G849" s="64"/>
      <c r="H849" s="64"/>
      <c r="I849" s="64"/>
      <c r="J849" s="64"/>
      <c r="K849" s="64"/>
      <c r="L849" s="64"/>
      <c r="M849" s="64"/>
      <c r="N849" s="64"/>
      <c r="O849" s="64"/>
      <c r="P849" s="64"/>
      <c r="Q849" s="64"/>
      <c r="R849" s="64"/>
      <c r="S849" s="64"/>
      <c r="T849" s="64"/>
      <c r="U849" s="64"/>
      <c r="V849" s="64"/>
      <c r="W849" s="64"/>
      <c r="X849" s="64"/>
      <c r="Y849" s="64"/>
      <c r="Z849" s="64"/>
      <c r="AA849" s="64"/>
      <c r="AB849" s="64"/>
      <c r="AC849" s="64"/>
      <c r="AD849" s="64"/>
      <c r="AE849" s="64"/>
      <c r="AF849" s="64"/>
      <c r="AG849" s="64"/>
      <c r="AH849" s="64"/>
      <c r="AI849" s="64"/>
      <c r="AJ849" s="64"/>
      <c r="AK849" s="64"/>
      <c r="AL849" s="64"/>
      <c r="AM849" s="64"/>
      <c r="AN849" s="64"/>
      <c r="AO849" s="64"/>
      <c r="AP849" s="64"/>
      <c r="AQ849" s="64"/>
      <c r="AR849" s="64"/>
      <c r="AS849" s="64"/>
      <c r="AT849" s="64"/>
      <c r="AU849" s="64"/>
      <c r="AV849" s="64"/>
      <c r="AW849" s="64"/>
      <c r="AX849" s="64"/>
      <c r="AY849" s="64"/>
      <c r="AZ849" s="64"/>
      <c r="BA849" s="64"/>
      <c r="BB849" s="64"/>
      <c r="BC849" s="64"/>
      <c r="BD849" s="64"/>
      <c r="BE849" s="64"/>
      <c r="BF849" s="64"/>
      <c r="BG849" s="64"/>
      <c r="BH849" s="64"/>
      <c r="BI849" s="64"/>
      <c r="BJ849" s="64"/>
      <c r="BK849" s="69"/>
      <c r="BL849" s="36"/>
    </row>
    <row r="850" spans="4:64" x14ac:dyDescent="0.15">
      <c r="D850" s="64"/>
      <c r="E850" s="64"/>
      <c r="F850" s="64"/>
      <c r="G850" s="64"/>
      <c r="H850" s="64"/>
      <c r="I850" s="64"/>
      <c r="J850" s="64"/>
      <c r="K850" s="64"/>
      <c r="L850" s="64"/>
      <c r="M850" s="64"/>
      <c r="N850" s="64"/>
      <c r="O850" s="64"/>
      <c r="P850" s="64"/>
      <c r="Q850" s="64"/>
      <c r="R850" s="64"/>
      <c r="S850" s="64"/>
      <c r="T850" s="64"/>
      <c r="U850" s="64"/>
      <c r="V850" s="64"/>
      <c r="W850" s="64"/>
      <c r="X850" s="64"/>
      <c r="Y850" s="64"/>
      <c r="Z850" s="64"/>
      <c r="AA850" s="64"/>
      <c r="AB850" s="64"/>
      <c r="AC850" s="64"/>
      <c r="AD850" s="64"/>
      <c r="AE850" s="64"/>
      <c r="AF850" s="64"/>
      <c r="AG850" s="64"/>
      <c r="AH850" s="64"/>
      <c r="AI850" s="64"/>
      <c r="AJ850" s="64"/>
      <c r="AK850" s="64"/>
      <c r="AL850" s="64"/>
      <c r="AM850" s="64"/>
      <c r="AN850" s="64"/>
      <c r="AO850" s="64"/>
      <c r="AP850" s="64"/>
      <c r="AQ850" s="64"/>
      <c r="AR850" s="64"/>
      <c r="AS850" s="64"/>
      <c r="AT850" s="64"/>
      <c r="AU850" s="64"/>
      <c r="AV850" s="64"/>
      <c r="AW850" s="64"/>
      <c r="AX850" s="64"/>
      <c r="AY850" s="64"/>
      <c r="AZ850" s="64"/>
      <c r="BA850" s="64"/>
      <c r="BB850" s="64"/>
      <c r="BC850" s="64"/>
      <c r="BD850" s="64"/>
      <c r="BE850" s="64"/>
      <c r="BF850" s="64"/>
      <c r="BG850" s="64"/>
      <c r="BH850" s="64"/>
      <c r="BI850" s="64"/>
      <c r="BJ850" s="64"/>
      <c r="BK850" s="69"/>
      <c r="BL850" s="36"/>
    </row>
    <row r="851" spans="4:64" x14ac:dyDescent="0.15">
      <c r="D851" s="64"/>
      <c r="E851" s="64"/>
      <c r="F851" s="64"/>
      <c r="G851" s="64"/>
      <c r="H851" s="64"/>
      <c r="I851" s="64"/>
      <c r="J851" s="64"/>
      <c r="K851" s="64"/>
      <c r="L851" s="64"/>
      <c r="M851" s="64"/>
      <c r="N851" s="64"/>
      <c r="O851" s="64"/>
      <c r="P851" s="64"/>
      <c r="Q851" s="64"/>
      <c r="R851" s="64"/>
      <c r="S851" s="64"/>
      <c r="T851" s="64"/>
      <c r="U851" s="64"/>
      <c r="V851" s="64"/>
      <c r="W851" s="64"/>
      <c r="X851" s="64"/>
      <c r="Y851" s="64"/>
      <c r="Z851" s="64"/>
      <c r="AA851" s="64"/>
      <c r="AB851" s="64"/>
      <c r="AC851" s="64"/>
      <c r="AD851" s="64"/>
      <c r="AE851" s="64"/>
      <c r="AF851" s="64"/>
      <c r="AG851" s="64"/>
      <c r="AH851" s="64"/>
      <c r="AI851" s="64"/>
      <c r="AJ851" s="64"/>
      <c r="AK851" s="64"/>
      <c r="AL851" s="64"/>
      <c r="AM851" s="64"/>
      <c r="AN851" s="64"/>
      <c r="AO851" s="64"/>
      <c r="AP851" s="64"/>
      <c r="AQ851" s="64"/>
      <c r="AR851" s="64"/>
      <c r="AS851" s="64"/>
      <c r="AT851" s="64"/>
      <c r="AU851" s="64"/>
      <c r="AV851" s="64"/>
      <c r="AW851" s="64"/>
      <c r="AX851" s="64"/>
      <c r="AY851" s="64"/>
      <c r="AZ851" s="64"/>
      <c r="BA851" s="64"/>
      <c r="BB851" s="64"/>
      <c r="BC851" s="64"/>
      <c r="BD851" s="64"/>
      <c r="BE851" s="64"/>
      <c r="BF851" s="64"/>
      <c r="BG851" s="64"/>
      <c r="BH851" s="64"/>
      <c r="BI851" s="64"/>
      <c r="BJ851" s="64"/>
      <c r="BK851" s="69"/>
      <c r="BL851" s="36"/>
    </row>
    <row r="852" spans="4:64" x14ac:dyDescent="0.15">
      <c r="D852" s="64"/>
      <c r="E852" s="64"/>
      <c r="F852" s="64"/>
      <c r="G852" s="64"/>
      <c r="H852" s="64"/>
      <c r="I852" s="64"/>
      <c r="J852" s="64"/>
      <c r="K852" s="64"/>
      <c r="L852" s="64"/>
      <c r="M852" s="64"/>
      <c r="N852" s="64"/>
      <c r="O852" s="64"/>
      <c r="P852" s="64"/>
      <c r="Q852" s="64"/>
      <c r="R852" s="64"/>
      <c r="S852" s="64"/>
      <c r="T852" s="64"/>
      <c r="U852" s="64"/>
      <c r="V852" s="64"/>
      <c r="W852" s="64"/>
      <c r="X852" s="64"/>
      <c r="Y852" s="64"/>
      <c r="Z852" s="64"/>
      <c r="AA852" s="64"/>
      <c r="AB852" s="64"/>
      <c r="AC852" s="64"/>
      <c r="AD852" s="64"/>
      <c r="AE852" s="64"/>
      <c r="AF852" s="64"/>
      <c r="AG852" s="64"/>
      <c r="AH852" s="64"/>
      <c r="AI852" s="64"/>
      <c r="AJ852" s="64"/>
      <c r="AK852" s="64"/>
      <c r="AL852" s="64"/>
      <c r="AM852" s="64"/>
      <c r="AN852" s="64"/>
      <c r="AO852" s="64"/>
      <c r="AP852" s="64"/>
      <c r="AQ852" s="64"/>
      <c r="AR852" s="64"/>
      <c r="AS852" s="64"/>
      <c r="AT852" s="64"/>
      <c r="AU852" s="64"/>
      <c r="AV852" s="64"/>
      <c r="AW852" s="64"/>
      <c r="AX852" s="64"/>
      <c r="AY852" s="64"/>
      <c r="AZ852" s="64"/>
      <c r="BA852" s="64"/>
      <c r="BB852" s="64"/>
      <c r="BC852" s="64"/>
      <c r="BD852" s="64"/>
      <c r="BE852" s="64"/>
      <c r="BF852" s="64"/>
      <c r="BG852" s="64"/>
      <c r="BH852" s="64"/>
      <c r="BI852" s="64"/>
      <c r="BJ852" s="64"/>
      <c r="BK852" s="69"/>
      <c r="BL852" s="36"/>
    </row>
    <row r="853" spans="4:64" x14ac:dyDescent="0.15">
      <c r="D853" s="64"/>
      <c r="E853" s="64"/>
      <c r="F853" s="64"/>
      <c r="G853" s="64"/>
      <c r="H853" s="64"/>
      <c r="I853" s="64"/>
      <c r="J853" s="64"/>
      <c r="K853" s="64"/>
      <c r="L853" s="64"/>
      <c r="M853" s="64"/>
      <c r="N853" s="64"/>
      <c r="O853" s="64"/>
      <c r="P853" s="64"/>
      <c r="Q853" s="64"/>
      <c r="R853" s="64"/>
      <c r="S853" s="64"/>
      <c r="T853" s="64"/>
      <c r="U853" s="64"/>
      <c r="V853" s="64"/>
      <c r="W853" s="64"/>
      <c r="X853" s="64"/>
      <c r="Y853" s="64"/>
      <c r="Z853" s="64"/>
      <c r="AA853" s="64"/>
      <c r="AB853" s="64"/>
      <c r="AC853" s="64"/>
      <c r="AD853" s="64"/>
      <c r="AE853" s="64"/>
      <c r="AF853" s="64"/>
      <c r="AG853" s="64"/>
      <c r="AH853" s="64"/>
      <c r="AI853" s="64"/>
      <c r="AJ853" s="64"/>
      <c r="AK853" s="64"/>
      <c r="AL853" s="64"/>
      <c r="AM853" s="64"/>
      <c r="AN853" s="64"/>
      <c r="AO853" s="64"/>
      <c r="AP853" s="64"/>
      <c r="AQ853" s="64"/>
      <c r="AR853" s="64"/>
      <c r="AS853" s="64"/>
      <c r="AT853" s="64"/>
      <c r="AU853" s="64"/>
      <c r="AV853" s="64"/>
      <c r="AW853" s="64"/>
      <c r="AX853" s="64"/>
      <c r="AY853" s="64"/>
      <c r="AZ853" s="64"/>
      <c r="BA853" s="64"/>
      <c r="BB853" s="64"/>
      <c r="BC853" s="64"/>
      <c r="BD853" s="64"/>
      <c r="BE853" s="64"/>
      <c r="BF853" s="64"/>
      <c r="BG853" s="64"/>
      <c r="BH853" s="64"/>
      <c r="BI853" s="64"/>
      <c r="BJ853" s="64"/>
      <c r="BK853" s="69"/>
      <c r="BL853" s="36"/>
    </row>
    <row r="854" spans="4:64" x14ac:dyDescent="0.15">
      <c r="D854" s="64"/>
      <c r="E854" s="64"/>
      <c r="F854" s="64"/>
      <c r="G854" s="64"/>
      <c r="H854" s="64"/>
      <c r="I854" s="64"/>
      <c r="J854" s="64"/>
      <c r="K854" s="64"/>
      <c r="L854" s="64"/>
      <c r="M854" s="64"/>
      <c r="N854" s="64"/>
      <c r="O854" s="64"/>
      <c r="P854" s="64"/>
      <c r="Q854" s="64"/>
      <c r="R854" s="64"/>
      <c r="S854" s="64"/>
      <c r="T854" s="64"/>
      <c r="U854" s="64"/>
      <c r="V854" s="64"/>
      <c r="W854" s="64"/>
      <c r="X854" s="64"/>
      <c r="Y854" s="64"/>
      <c r="Z854" s="64"/>
      <c r="AA854" s="64"/>
      <c r="AB854" s="64"/>
      <c r="AC854" s="64"/>
      <c r="AD854" s="64"/>
      <c r="AE854" s="64"/>
      <c r="AF854" s="64"/>
      <c r="AG854" s="64"/>
      <c r="AH854" s="64"/>
      <c r="AI854" s="64"/>
      <c r="AJ854" s="64"/>
      <c r="AK854" s="64"/>
      <c r="AL854" s="64"/>
      <c r="AM854" s="64"/>
      <c r="AN854" s="64"/>
      <c r="AO854" s="64"/>
      <c r="AP854" s="64"/>
      <c r="AQ854" s="64"/>
      <c r="AR854" s="64"/>
      <c r="AS854" s="64"/>
      <c r="AT854" s="64"/>
      <c r="AU854" s="64"/>
      <c r="AV854" s="64"/>
      <c r="AW854" s="64"/>
      <c r="AX854" s="64"/>
      <c r="AY854" s="64"/>
      <c r="AZ854" s="64"/>
      <c r="BA854" s="64"/>
      <c r="BB854" s="64"/>
      <c r="BC854" s="64"/>
      <c r="BD854" s="64"/>
      <c r="BE854" s="64"/>
      <c r="BF854" s="64"/>
      <c r="BG854" s="64"/>
      <c r="BH854" s="64"/>
      <c r="BI854" s="64"/>
      <c r="BJ854" s="64"/>
      <c r="BK854" s="69"/>
      <c r="BL854" s="36"/>
    </row>
    <row r="855" spans="4:64" x14ac:dyDescent="0.15">
      <c r="D855" s="64"/>
      <c r="E855" s="64"/>
      <c r="F855" s="64"/>
      <c r="G855" s="64"/>
      <c r="H855" s="64"/>
      <c r="I855" s="64"/>
      <c r="J855" s="64"/>
      <c r="K855" s="64"/>
      <c r="L855" s="64"/>
      <c r="M855" s="64"/>
      <c r="N855" s="64"/>
      <c r="O855" s="64"/>
      <c r="P855" s="64"/>
      <c r="Q855" s="64"/>
      <c r="R855" s="64"/>
      <c r="S855" s="64"/>
      <c r="T855" s="64"/>
      <c r="U855" s="64"/>
      <c r="V855" s="64"/>
      <c r="W855" s="64"/>
      <c r="X855" s="64"/>
      <c r="Y855" s="64"/>
      <c r="Z855" s="64"/>
      <c r="AA855" s="64"/>
      <c r="AB855" s="64"/>
      <c r="AC855" s="64"/>
      <c r="AD855" s="64"/>
      <c r="AE855" s="64"/>
      <c r="AF855" s="64"/>
      <c r="AG855" s="64"/>
      <c r="AH855" s="64"/>
      <c r="AI855" s="64"/>
      <c r="AJ855" s="64"/>
      <c r="AK855" s="64"/>
      <c r="AL855" s="64"/>
      <c r="AM855" s="64"/>
      <c r="AN855" s="64"/>
      <c r="AO855" s="64"/>
      <c r="AP855" s="64"/>
      <c r="AQ855" s="64"/>
      <c r="AR855" s="64"/>
      <c r="AS855" s="64"/>
      <c r="AT855" s="64"/>
      <c r="AU855" s="64"/>
      <c r="AV855" s="64"/>
      <c r="AW855" s="64"/>
      <c r="AX855" s="64"/>
      <c r="AY855" s="64"/>
      <c r="AZ855" s="64"/>
      <c r="BA855" s="64"/>
      <c r="BB855" s="64"/>
      <c r="BC855" s="64"/>
      <c r="BD855" s="64"/>
      <c r="BE855" s="64"/>
      <c r="BF855" s="64"/>
      <c r="BG855" s="64"/>
      <c r="BH855" s="64"/>
      <c r="BI855" s="64"/>
      <c r="BJ855" s="64"/>
      <c r="BK855" s="69"/>
      <c r="BL855" s="36"/>
    </row>
    <row r="856" spans="4:64" x14ac:dyDescent="0.15">
      <c r="D856" s="64"/>
      <c r="E856" s="64"/>
      <c r="F856" s="64"/>
      <c r="G856" s="64"/>
      <c r="H856" s="64"/>
      <c r="I856" s="64"/>
      <c r="J856" s="64"/>
      <c r="K856" s="64"/>
      <c r="L856" s="64"/>
      <c r="M856" s="64"/>
      <c r="N856" s="64"/>
      <c r="O856" s="64"/>
      <c r="P856" s="64"/>
      <c r="Q856" s="64"/>
      <c r="R856" s="64"/>
      <c r="S856" s="64"/>
      <c r="T856" s="64"/>
      <c r="U856" s="64"/>
      <c r="V856" s="64"/>
      <c r="W856" s="64"/>
      <c r="X856" s="64"/>
      <c r="Y856" s="64"/>
      <c r="Z856" s="64"/>
      <c r="AA856" s="64"/>
      <c r="AB856" s="64"/>
      <c r="AC856" s="64"/>
      <c r="AD856" s="64"/>
      <c r="AE856" s="64"/>
      <c r="AF856" s="64"/>
      <c r="AG856" s="64"/>
      <c r="AH856" s="64"/>
      <c r="AI856" s="64"/>
      <c r="AJ856" s="64"/>
      <c r="AK856" s="64"/>
      <c r="AL856" s="64"/>
      <c r="AM856" s="64"/>
      <c r="AN856" s="64"/>
      <c r="AO856" s="64"/>
      <c r="AP856" s="64"/>
      <c r="AQ856" s="64"/>
      <c r="AR856" s="64"/>
      <c r="AS856" s="64"/>
      <c r="AT856" s="64"/>
      <c r="AU856" s="64"/>
      <c r="AV856" s="64"/>
      <c r="AW856" s="64"/>
      <c r="AX856" s="64"/>
      <c r="AY856" s="64"/>
      <c r="AZ856" s="64"/>
      <c r="BA856" s="64"/>
      <c r="BB856" s="64"/>
      <c r="BC856" s="64"/>
      <c r="BD856" s="64"/>
      <c r="BE856" s="64"/>
      <c r="BF856" s="64"/>
      <c r="BG856" s="64"/>
      <c r="BH856" s="64"/>
      <c r="BI856" s="64"/>
      <c r="BJ856" s="64"/>
      <c r="BK856" s="69"/>
      <c r="BL856" s="36"/>
    </row>
    <row r="857" spans="4:64" x14ac:dyDescent="0.15">
      <c r="D857" s="64"/>
      <c r="E857" s="64"/>
      <c r="F857" s="64"/>
      <c r="G857" s="64"/>
      <c r="H857" s="64"/>
      <c r="I857" s="64"/>
      <c r="J857" s="64"/>
      <c r="K857" s="64"/>
      <c r="L857" s="64"/>
      <c r="M857" s="64"/>
      <c r="N857" s="64"/>
      <c r="O857" s="64"/>
      <c r="P857" s="64"/>
      <c r="Q857" s="64"/>
      <c r="R857" s="64"/>
      <c r="S857" s="64"/>
      <c r="T857" s="64"/>
      <c r="U857" s="64"/>
      <c r="V857" s="64"/>
      <c r="W857" s="64"/>
      <c r="X857" s="64"/>
      <c r="Y857" s="64"/>
      <c r="Z857" s="64"/>
      <c r="AA857" s="64"/>
      <c r="AB857" s="64"/>
      <c r="AC857" s="64"/>
      <c r="AD857" s="64"/>
      <c r="AE857" s="64"/>
      <c r="AF857" s="64"/>
      <c r="AG857" s="64"/>
      <c r="AH857" s="64"/>
      <c r="AI857" s="64"/>
      <c r="AJ857" s="64"/>
      <c r="AK857" s="64"/>
      <c r="AL857" s="64"/>
      <c r="AM857" s="64"/>
      <c r="AN857" s="64"/>
      <c r="AO857" s="64"/>
      <c r="AP857" s="64"/>
      <c r="AQ857" s="64"/>
      <c r="AR857" s="64"/>
      <c r="AS857" s="64"/>
      <c r="AT857" s="64"/>
      <c r="AU857" s="64"/>
      <c r="AV857" s="64"/>
      <c r="AW857" s="64"/>
      <c r="AX857" s="64"/>
      <c r="AY857" s="64"/>
      <c r="AZ857" s="64"/>
      <c r="BA857" s="64"/>
      <c r="BB857" s="64"/>
      <c r="BC857" s="64"/>
      <c r="BD857" s="64"/>
      <c r="BE857" s="64"/>
      <c r="BF857" s="64"/>
      <c r="BG857" s="64"/>
      <c r="BH857" s="64"/>
      <c r="BI857" s="64"/>
      <c r="BJ857" s="64"/>
      <c r="BK857" s="69"/>
      <c r="BL857" s="36"/>
    </row>
    <row r="858" spans="4:64" x14ac:dyDescent="0.15">
      <c r="D858" s="64"/>
      <c r="E858" s="64"/>
      <c r="F858" s="64"/>
      <c r="G858" s="64"/>
      <c r="H858" s="64"/>
      <c r="I858" s="64"/>
      <c r="J858" s="64"/>
      <c r="K858" s="64"/>
      <c r="L858" s="64"/>
      <c r="M858" s="64"/>
      <c r="N858" s="64"/>
      <c r="O858" s="64"/>
      <c r="P858" s="64"/>
      <c r="Q858" s="64"/>
      <c r="R858" s="64"/>
      <c r="S858" s="64"/>
      <c r="T858" s="64"/>
      <c r="U858" s="64"/>
      <c r="V858" s="64"/>
      <c r="W858" s="64"/>
      <c r="X858" s="64"/>
      <c r="Y858" s="64"/>
      <c r="Z858" s="64"/>
      <c r="AA858" s="64"/>
      <c r="AB858" s="64"/>
      <c r="AC858" s="64"/>
      <c r="AD858" s="64"/>
      <c r="AE858" s="64"/>
      <c r="AF858" s="64"/>
      <c r="AG858" s="64"/>
      <c r="AH858" s="64"/>
      <c r="AI858" s="64"/>
      <c r="AJ858" s="64"/>
      <c r="AK858" s="64"/>
      <c r="AL858" s="64"/>
      <c r="AM858" s="64"/>
      <c r="AN858" s="64"/>
      <c r="AO858" s="64"/>
      <c r="AP858" s="64"/>
      <c r="AQ858" s="64"/>
      <c r="AR858" s="64"/>
      <c r="AS858" s="64"/>
      <c r="AT858" s="64"/>
      <c r="AU858" s="64"/>
      <c r="AV858" s="64"/>
      <c r="AW858" s="64"/>
      <c r="AX858" s="64"/>
      <c r="AY858" s="64"/>
      <c r="AZ858" s="64"/>
      <c r="BA858" s="64"/>
      <c r="BB858" s="64"/>
      <c r="BC858" s="64"/>
      <c r="BD858" s="64"/>
      <c r="BE858" s="64"/>
      <c r="BF858" s="64"/>
      <c r="BG858" s="64"/>
      <c r="BH858" s="64"/>
      <c r="BI858" s="64"/>
      <c r="BJ858" s="64"/>
      <c r="BK858" s="69"/>
      <c r="BL858" s="36"/>
    </row>
    <row r="859" spans="4:64" x14ac:dyDescent="0.15">
      <c r="D859" s="64"/>
      <c r="E859" s="64"/>
      <c r="F859" s="64"/>
      <c r="G859" s="64"/>
      <c r="H859" s="64"/>
      <c r="I859" s="64"/>
      <c r="J859" s="64"/>
      <c r="K859" s="64"/>
      <c r="L859" s="64"/>
      <c r="M859" s="64"/>
      <c r="N859" s="64"/>
      <c r="O859" s="64"/>
      <c r="P859" s="64"/>
      <c r="Q859" s="64"/>
      <c r="R859" s="64"/>
      <c r="S859" s="64"/>
      <c r="T859" s="64"/>
      <c r="U859" s="64"/>
      <c r="V859" s="64"/>
      <c r="W859" s="64"/>
      <c r="X859" s="64"/>
      <c r="Y859" s="64"/>
      <c r="Z859" s="64"/>
      <c r="AA859" s="64"/>
      <c r="AB859" s="64"/>
      <c r="AC859" s="64"/>
      <c r="AD859" s="64"/>
      <c r="AE859" s="64"/>
      <c r="AF859" s="64"/>
      <c r="AG859" s="64"/>
      <c r="AH859" s="64"/>
      <c r="AI859" s="64"/>
      <c r="AJ859" s="64"/>
      <c r="AK859" s="64"/>
      <c r="AL859" s="64"/>
      <c r="AM859" s="64"/>
      <c r="AN859" s="64"/>
      <c r="AO859" s="64"/>
      <c r="AP859" s="64"/>
      <c r="AQ859" s="64"/>
      <c r="AR859" s="64"/>
      <c r="AS859" s="64"/>
      <c r="AT859" s="64"/>
      <c r="AU859" s="64"/>
      <c r="AV859" s="64"/>
      <c r="AW859" s="64"/>
      <c r="AX859" s="64"/>
      <c r="AY859" s="64"/>
      <c r="AZ859" s="64"/>
      <c r="BA859" s="64"/>
      <c r="BB859" s="64"/>
      <c r="BC859" s="64"/>
      <c r="BD859" s="64"/>
      <c r="BE859" s="64"/>
      <c r="BF859" s="64"/>
      <c r="BG859" s="64"/>
      <c r="BH859" s="64"/>
      <c r="BI859" s="64"/>
      <c r="BJ859" s="64"/>
      <c r="BK859" s="69"/>
      <c r="BL859" s="36"/>
    </row>
    <row r="860" spans="4:64" x14ac:dyDescent="0.15">
      <c r="D860" s="64"/>
      <c r="E860" s="64"/>
      <c r="F860" s="64"/>
      <c r="G860" s="64"/>
      <c r="H860" s="64"/>
      <c r="I860" s="64"/>
      <c r="J860" s="64"/>
      <c r="K860" s="64"/>
      <c r="L860" s="64"/>
      <c r="M860" s="64"/>
      <c r="N860" s="64"/>
      <c r="O860" s="64"/>
      <c r="P860" s="64"/>
      <c r="Q860" s="64"/>
      <c r="R860" s="64"/>
      <c r="S860" s="64"/>
      <c r="T860" s="64"/>
      <c r="U860" s="64"/>
      <c r="V860" s="64"/>
      <c r="W860" s="64"/>
      <c r="X860" s="64"/>
      <c r="Y860" s="64"/>
      <c r="Z860" s="64"/>
      <c r="AA860" s="64"/>
      <c r="AB860" s="64"/>
      <c r="AC860" s="64"/>
      <c r="AD860" s="64"/>
      <c r="AE860" s="64"/>
      <c r="AF860" s="64"/>
      <c r="AG860" s="64"/>
      <c r="AH860" s="64"/>
      <c r="AI860" s="64"/>
      <c r="AJ860" s="64"/>
      <c r="AK860" s="64"/>
      <c r="AL860" s="64"/>
      <c r="AM860" s="64"/>
      <c r="AN860" s="64"/>
      <c r="AO860" s="64"/>
      <c r="AP860" s="64"/>
      <c r="AQ860" s="64"/>
      <c r="AR860" s="64"/>
      <c r="AS860" s="64"/>
      <c r="AT860" s="64"/>
      <c r="AU860" s="64"/>
      <c r="AV860" s="64"/>
      <c r="AW860" s="64"/>
      <c r="AX860" s="64"/>
      <c r="AY860" s="64"/>
      <c r="AZ860" s="64"/>
      <c r="BA860" s="64"/>
      <c r="BB860" s="64"/>
      <c r="BC860" s="64"/>
      <c r="BD860" s="64"/>
      <c r="BE860" s="64"/>
      <c r="BF860" s="64"/>
      <c r="BG860" s="64"/>
      <c r="BH860" s="64"/>
      <c r="BI860" s="64"/>
      <c r="BJ860" s="64"/>
      <c r="BK860" s="69"/>
      <c r="BL860" s="36"/>
    </row>
    <row r="861" spans="4:64" x14ac:dyDescent="0.15">
      <c r="D861" s="64"/>
      <c r="E861" s="64"/>
      <c r="F861" s="64"/>
      <c r="G861" s="64"/>
      <c r="H861" s="64"/>
      <c r="I861" s="64"/>
      <c r="J861" s="64"/>
      <c r="K861" s="64"/>
      <c r="L861" s="64"/>
      <c r="M861" s="64"/>
      <c r="N861" s="64"/>
      <c r="O861" s="64"/>
      <c r="P861" s="64"/>
      <c r="Q861" s="64"/>
      <c r="R861" s="64"/>
      <c r="S861" s="64"/>
      <c r="T861" s="64"/>
      <c r="U861" s="64"/>
      <c r="V861" s="64"/>
      <c r="W861" s="64"/>
      <c r="X861" s="64"/>
      <c r="Y861" s="64"/>
      <c r="Z861" s="64"/>
      <c r="AA861" s="64"/>
      <c r="AB861" s="64"/>
      <c r="AC861" s="64"/>
      <c r="AD861" s="64"/>
      <c r="AE861" s="64"/>
      <c r="AF861" s="64"/>
      <c r="AG861" s="64"/>
      <c r="AH861" s="64"/>
      <c r="AI861" s="64"/>
      <c r="AJ861" s="64"/>
      <c r="AK861" s="64"/>
      <c r="AL861" s="64"/>
      <c r="AM861" s="64"/>
      <c r="AN861" s="64"/>
      <c r="AO861" s="64"/>
      <c r="AP861" s="64"/>
      <c r="AQ861" s="64"/>
      <c r="AR861" s="64"/>
      <c r="AS861" s="64"/>
      <c r="AT861" s="64"/>
      <c r="AU861" s="64"/>
      <c r="AV861" s="64"/>
      <c r="AW861" s="64"/>
      <c r="AX861" s="64"/>
      <c r="AY861" s="64"/>
      <c r="AZ861" s="64"/>
      <c r="BA861" s="64"/>
      <c r="BB861" s="64"/>
      <c r="BC861" s="64"/>
      <c r="BD861" s="64"/>
      <c r="BE861" s="64"/>
      <c r="BF861" s="64"/>
      <c r="BG861" s="64"/>
      <c r="BH861" s="64"/>
      <c r="BI861" s="64"/>
      <c r="BJ861" s="64"/>
      <c r="BK861" s="69"/>
      <c r="BL861" s="36"/>
    </row>
    <row r="862" spans="4:64" x14ac:dyDescent="0.15">
      <c r="D862" s="64"/>
      <c r="E862" s="64"/>
      <c r="F862" s="64"/>
      <c r="G862" s="64"/>
      <c r="H862" s="64"/>
      <c r="I862" s="64"/>
      <c r="J862" s="64"/>
      <c r="K862" s="64"/>
      <c r="L862" s="64"/>
      <c r="M862" s="64"/>
      <c r="N862" s="64"/>
      <c r="O862" s="64"/>
      <c r="P862" s="64"/>
      <c r="Q862" s="64"/>
      <c r="R862" s="64"/>
      <c r="S862" s="64"/>
      <c r="T862" s="64"/>
      <c r="U862" s="64"/>
      <c r="V862" s="64"/>
      <c r="W862" s="64"/>
      <c r="X862" s="64"/>
      <c r="Y862" s="64"/>
      <c r="Z862" s="64"/>
      <c r="AA862" s="64"/>
      <c r="AB862" s="64"/>
      <c r="AC862" s="64"/>
      <c r="AD862" s="64"/>
      <c r="AE862" s="64"/>
      <c r="AF862" s="64"/>
      <c r="AG862" s="64"/>
      <c r="AH862" s="64"/>
      <c r="AI862" s="64"/>
      <c r="AJ862" s="64"/>
      <c r="AK862" s="64"/>
      <c r="AL862" s="64"/>
      <c r="AM862" s="64"/>
      <c r="AN862" s="64"/>
      <c r="AO862" s="64"/>
      <c r="AP862" s="64"/>
      <c r="AQ862" s="64"/>
      <c r="AR862" s="64"/>
      <c r="AS862" s="64"/>
      <c r="AT862" s="64"/>
      <c r="AU862" s="64"/>
      <c r="AV862" s="64"/>
      <c r="AW862" s="64"/>
      <c r="AX862" s="64"/>
      <c r="AY862" s="64"/>
      <c r="AZ862" s="64"/>
      <c r="BA862" s="64"/>
      <c r="BB862" s="64"/>
      <c r="BC862" s="64"/>
      <c r="BD862" s="64"/>
      <c r="BE862" s="64"/>
      <c r="BF862" s="64"/>
      <c r="BG862" s="64"/>
      <c r="BH862" s="64"/>
      <c r="BI862" s="64"/>
      <c r="BJ862" s="64"/>
      <c r="BK862" s="69"/>
      <c r="BL862" s="36"/>
    </row>
    <row r="863" spans="4:64" x14ac:dyDescent="0.15">
      <c r="D863" s="64"/>
      <c r="E863" s="64"/>
      <c r="F863" s="64"/>
      <c r="G863" s="64"/>
      <c r="H863" s="64"/>
      <c r="I863" s="64"/>
      <c r="J863" s="64"/>
      <c r="K863" s="64"/>
      <c r="L863" s="64"/>
      <c r="M863" s="64"/>
      <c r="N863" s="64"/>
      <c r="O863" s="64"/>
      <c r="P863" s="64"/>
      <c r="Q863" s="64"/>
      <c r="R863" s="64"/>
      <c r="S863" s="64"/>
      <c r="T863" s="64"/>
      <c r="U863" s="64"/>
      <c r="V863" s="64"/>
      <c r="W863" s="64"/>
      <c r="X863" s="64"/>
      <c r="Y863" s="64"/>
      <c r="Z863" s="64"/>
      <c r="AA863" s="64"/>
      <c r="AB863" s="64"/>
      <c r="AC863" s="64"/>
      <c r="AD863" s="64"/>
      <c r="AE863" s="64"/>
      <c r="AF863" s="64"/>
      <c r="AG863" s="64"/>
      <c r="AH863" s="64"/>
      <c r="AI863" s="64"/>
      <c r="AJ863" s="64"/>
      <c r="AK863" s="64"/>
      <c r="AL863" s="64"/>
      <c r="AM863" s="64"/>
      <c r="AN863" s="64"/>
      <c r="AO863" s="64"/>
      <c r="AP863" s="64"/>
      <c r="AQ863" s="64"/>
      <c r="AR863" s="64"/>
      <c r="AS863" s="64"/>
      <c r="AT863" s="64"/>
      <c r="AU863" s="64"/>
      <c r="AV863" s="64"/>
      <c r="AW863" s="64"/>
      <c r="AX863" s="64"/>
      <c r="AY863" s="64"/>
      <c r="AZ863" s="64"/>
      <c r="BA863" s="64"/>
      <c r="BB863" s="64"/>
      <c r="BC863" s="64"/>
      <c r="BD863" s="64"/>
      <c r="BE863" s="64"/>
      <c r="BF863" s="64"/>
      <c r="BG863" s="64"/>
      <c r="BH863" s="64"/>
      <c r="BI863" s="64"/>
      <c r="BJ863" s="64"/>
      <c r="BK863" s="69"/>
      <c r="BL863" s="36"/>
    </row>
    <row r="864" spans="4:64" x14ac:dyDescent="0.15">
      <c r="D864" s="64"/>
      <c r="E864" s="64"/>
      <c r="F864" s="64"/>
      <c r="G864" s="64"/>
      <c r="H864" s="64"/>
      <c r="I864" s="64"/>
      <c r="J864" s="64"/>
      <c r="K864" s="64"/>
      <c r="L864" s="64"/>
      <c r="M864" s="64"/>
      <c r="N864" s="64"/>
      <c r="O864" s="64"/>
      <c r="P864" s="64"/>
      <c r="Q864" s="64"/>
      <c r="R864" s="64"/>
      <c r="S864" s="64"/>
      <c r="T864" s="64"/>
      <c r="U864" s="64"/>
      <c r="V864" s="64"/>
      <c r="W864" s="64"/>
      <c r="X864" s="64"/>
      <c r="Y864" s="64"/>
      <c r="Z864" s="64"/>
      <c r="AA864" s="64"/>
      <c r="AB864" s="64"/>
      <c r="AC864" s="64"/>
      <c r="AD864" s="64"/>
      <c r="AE864" s="64"/>
      <c r="AF864" s="64"/>
      <c r="AG864" s="64"/>
      <c r="AH864" s="64"/>
      <c r="AI864" s="64"/>
      <c r="AJ864" s="64"/>
      <c r="AK864" s="64"/>
      <c r="AL864" s="64"/>
      <c r="AM864" s="64"/>
      <c r="AN864" s="64"/>
      <c r="AO864" s="64"/>
      <c r="AP864" s="64"/>
      <c r="AQ864" s="64"/>
      <c r="AR864" s="64"/>
      <c r="AS864" s="64"/>
      <c r="AT864" s="64"/>
      <c r="AU864" s="64"/>
      <c r="AV864" s="64"/>
      <c r="AW864" s="64"/>
      <c r="AX864" s="64"/>
      <c r="AY864" s="64"/>
      <c r="AZ864" s="64"/>
      <c r="BA864" s="64"/>
      <c r="BB864" s="64"/>
      <c r="BC864" s="64"/>
      <c r="BD864" s="64"/>
      <c r="BE864" s="64"/>
      <c r="BF864" s="64"/>
      <c r="BG864" s="64"/>
      <c r="BH864" s="64"/>
      <c r="BI864" s="64"/>
      <c r="BJ864" s="64"/>
      <c r="BK864" s="69"/>
      <c r="BL864" s="36"/>
    </row>
    <row r="865" spans="4:64" x14ac:dyDescent="0.15">
      <c r="D865" s="64"/>
      <c r="E865" s="64"/>
      <c r="F865" s="64"/>
      <c r="G865" s="64"/>
      <c r="H865" s="64"/>
      <c r="I865" s="64"/>
      <c r="J865" s="64"/>
      <c r="K865" s="64"/>
      <c r="L865" s="64"/>
      <c r="M865" s="64"/>
      <c r="N865" s="64"/>
      <c r="O865" s="64"/>
      <c r="P865" s="64"/>
      <c r="Q865" s="64"/>
      <c r="R865" s="64"/>
      <c r="S865" s="64"/>
      <c r="T865" s="64"/>
      <c r="U865" s="64"/>
      <c r="V865" s="64"/>
      <c r="W865" s="64"/>
      <c r="X865" s="64"/>
      <c r="Y865" s="64"/>
      <c r="Z865" s="64"/>
      <c r="AA865" s="64"/>
      <c r="AB865" s="64"/>
      <c r="AC865" s="64"/>
      <c r="AD865" s="64"/>
      <c r="AE865" s="64"/>
      <c r="AF865" s="64"/>
      <c r="AG865" s="64"/>
      <c r="AH865" s="64"/>
      <c r="AI865" s="64"/>
      <c r="AJ865" s="64"/>
      <c r="AK865" s="64"/>
      <c r="AL865" s="64"/>
      <c r="AM865" s="64"/>
      <c r="AN865" s="64"/>
      <c r="AO865" s="64"/>
      <c r="AP865" s="64"/>
      <c r="AQ865" s="64"/>
      <c r="AR865" s="64"/>
      <c r="AS865" s="64"/>
      <c r="AT865" s="64"/>
      <c r="AU865" s="64"/>
      <c r="AV865" s="64"/>
      <c r="AW865" s="64"/>
      <c r="AX865" s="64"/>
      <c r="AY865" s="64"/>
      <c r="AZ865" s="64"/>
      <c r="BA865" s="64"/>
      <c r="BB865" s="64"/>
      <c r="BC865" s="64"/>
      <c r="BD865" s="64"/>
      <c r="BE865" s="64"/>
      <c r="BF865" s="64"/>
      <c r="BG865" s="64"/>
      <c r="BH865" s="64"/>
      <c r="BI865" s="64"/>
      <c r="BJ865" s="64"/>
      <c r="BK865" s="69"/>
      <c r="BL865" s="36"/>
    </row>
    <row r="866" spans="4:64" x14ac:dyDescent="0.15">
      <c r="D866" s="64"/>
      <c r="E866" s="64"/>
      <c r="F866" s="64"/>
      <c r="G866" s="64"/>
      <c r="H866" s="64"/>
      <c r="I866" s="64"/>
      <c r="J866" s="64"/>
      <c r="K866" s="64"/>
      <c r="L866" s="64"/>
      <c r="M866" s="64"/>
      <c r="N866" s="64"/>
      <c r="O866" s="64"/>
      <c r="P866" s="64"/>
      <c r="Q866" s="64"/>
      <c r="R866" s="64"/>
      <c r="S866" s="64"/>
      <c r="T866" s="64"/>
      <c r="U866" s="64"/>
      <c r="V866" s="64"/>
      <c r="W866" s="64"/>
      <c r="X866" s="64"/>
      <c r="Y866" s="64"/>
      <c r="Z866" s="64"/>
      <c r="AA866" s="64"/>
      <c r="AB866" s="64"/>
      <c r="AC866" s="64"/>
      <c r="AD866" s="64"/>
      <c r="AE866" s="64"/>
      <c r="AF866" s="64"/>
      <c r="AG866" s="64"/>
      <c r="AH866" s="64"/>
      <c r="AI866" s="64"/>
      <c r="AJ866" s="64"/>
      <c r="AK866" s="64"/>
      <c r="AL866" s="64"/>
      <c r="AM866" s="64"/>
      <c r="AN866" s="64"/>
      <c r="AO866" s="64"/>
      <c r="AP866" s="64"/>
      <c r="AQ866" s="64"/>
      <c r="AR866" s="64"/>
      <c r="AS866" s="64"/>
      <c r="AT866" s="64"/>
      <c r="AU866" s="64"/>
      <c r="AV866" s="64"/>
      <c r="AW866" s="64"/>
      <c r="AX866" s="64"/>
      <c r="AY866" s="64"/>
      <c r="AZ866" s="64"/>
      <c r="BA866" s="64"/>
      <c r="BB866" s="64"/>
      <c r="BC866" s="64"/>
      <c r="BD866" s="64"/>
      <c r="BE866" s="64"/>
      <c r="BF866" s="64"/>
      <c r="BG866" s="64"/>
      <c r="BH866" s="64"/>
      <c r="BI866" s="64"/>
      <c r="BJ866" s="64"/>
      <c r="BK866" s="69"/>
      <c r="BL866" s="36"/>
    </row>
    <row r="867" spans="4:64" x14ac:dyDescent="0.15">
      <c r="D867" s="64"/>
      <c r="E867" s="64"/>
      <c r="F867" s="64"/>
      <c r="G867" s="64"/>
      <c r="H867" s="64"/>
      <c r="I867" s="64"/>
      <c r="J867" s="64"/>
      <c r="K867" s="64"/>
      <c r="L867" s="64"/>
      <c r="M867" s="64"/>
      <c r="N867" s="64"/>
      <c r="O867" s="64"/>
      <c r="P867" s="64"/>
      <c r="Q867" s="64"/>
      <c r="R867" s="64"/>
      <c r="S867" s="64"/>
      <c r="T867" s="64"/>
      <c r="U867" s="64"/>
      <c r="V867" s="64"/>
      <c r="W867" s="64"/>
      <c r="X867" s="64"/>
      <c r="Y867" s="64"/>
      <c r="Z867" s="64"/>
      <c r="AA867" s="64"/>
      <c r="AB867" s="64"/>
      <c r="AC867" s="64"/>
      <c r="AD867" s="64"/>
      <c r="AE867" s="64"/>
      <c r="AF867" s="64"/>
      <c r="AG867" s="64"/>
      <c r="AH867" s="64"/>
      <c r="AI867" s="64"/>
      <c r="AJ867" s="64"/>
      <c r="AK867" s="64"/>
      <c r="AL867" s="64"/>
      <c r="AM867" s="64"/>
      <c r="AN867" s="64"/>
      <c r="AO867" s="64"/>
      <c r="AP867" s="64"/>
      <c r="AQ867" s="64"/>
      <c r="AR867" s="64"/>
      <c r="AS867" s="64"/>
      <c r="AT867" s="64"/>
      <c r="AU867" s="64"/>
      <c r="AV867" s="64"/>
      <c r="AW867" s="64"/>
      <c r="AX867" s="64"/>
      <c r="AY867" s="64"/>
      <c r="AZ867" s="64"/>
      <c r="BA867" s="64"/>
      <c r="BB867" s="64"/>
      <c r="BC867" s="64"/>
      <c r="BD867" s="64"/>
      <c r="BE867" s="64"/>
      <c r="BF867" s="64"/>
      <c r="BG867" s="64"/>
      <c r="BH867" s="64"/>
      <c r="BI867" s="64"/>
      <c r="BJ867" s="64"/>
      <c r="BK867" s="69"/>
      <c r="BL867" s="36"/>
    </row>
    <row r="868" spans="4:64" x14ac:dyDescent="0.15">
      <c r="D868" s="64"/>
      <c r="E868" s="64"/>
      <c r="F868" s="64"/>
      <c r="G868" s="64"/>
      <c r="H868" s="64"/>
      <c r="I868" s="64"/>
      <c r="J868" s="64"/>
      <c r="K868" s="64"/>
      <c r="L868" s="64"/>
      <c r="M868" s="64"/>
      <c r="N868" s="64"/>
      <c r="O868" s="64"/>
      <c r="P868" s="64"/>
      <c r="Q868" s="64"/>
      <c r="R868" s="64"/>
      <c r="S868" s="64"/>
      <c r="T868" s="64"/>
      <c r="U868" s="64"/>
      <c r="V868" s="64"/>
      <c r="W868" s="64"/>
      <c r="X868" s="64"/>
      <c r="Y868" s="64"/>
      <c r="Z868" s="64"/>
      <c r="AA868" s="64"/>
      <c r="AB868" s="64"/>
      <c r="AC868" s="64"/>
      <c r="AD868" s="64"/>
      <c r="AE868" s="64"/>
      <c r="AF868" s="64"/>
      <c r="AG868" s="64"/>
      <c r="AH868" s="64"/>
      <c r="AI868" s="64"/>
      <c r="AJ868" s="64"/>
      <c r="AK868" s="64"/>
      <c r="AL868" s="64"/>
      <c r="AM868" s="64"/>
      <c r="AN868" s="64"/>
      <c r="AO868" s="64"/>
      <c r="AP868" s="64"/>
      <c r="AQ868" s="64"/>
      <c r="AR868" s="64"/>
      <c r="AS868" s="64"/>
      <c r="AT868" s="64"/>
      <c r="AU868" s="64"/>
      <c r="AV868" s="64"/>
      <c r="AW868" s="64"/>
      <c r="AX868" s="64"/>
      <c r="AY868" s="64"/>
      <c r="AZ868" s="64"/>
      <c r="BA868" s="64"/>
      <c r="BB868" s="64"/>
      <c r="BC868" s="64"/>
      <c r="BD868" s="64"/>
      <c r="BE868" s="64"/>
      <c r="BF868" s="64"/>
      <c r="BG868" s="64"/>
      <c r="BH868" s="64"/>
      <c r="BI868" s="64"/>
      <c r="BJ868" s="64"/>
      <c r="BK868" s="69"/>
      <c r="BL868" s="36"/>
    </row>
    <row r="869" spans="4:64" x14ac:dyDescent="0.15">
      <c r="D869" s="64"/>
      <c r="E869" s="64"/>
      <c r="F869" s="64"/>
      <c r="G869" s="64"/>
      <c r="H869" s="64"/>
      <c r="I869" s="64"/>
      <c r="J869" s="64"/>
      <c r="K869" s="64"/>
      <c r="L869" s="64"/>
      <c r="M869" s="64"/>
      <c r="N869" s="64"/>
      <c r="O869" s="64"/>
      <c r="P869" s="64"/>
      <c r="Q869" s="64"/>
      <c r="R869" s="64"/>
      <c r="S869" s="64"/>
      <c r="T869" s="64"/>
      <c r="U869" s="64"/>
      <c r="V869" s="64"/>
      <c r="W869" s="64"/>
      <c r="X869" s="64"/>
      <c r="Y869" s="64"/>
      <c r="Z869" s="64"/>
      <c r="AA869" s="64"/>
      <c r="AB869" s="64"/>
      <c r="AC869" s="64"/>
      <c r="AD869" s="64"/>
      <c r="AE869" s="64"/>
      <c r="AF869" s="64"/>
      <c r="AG869" s="64"/>
      <c r="AH869" s="64"/>
      <c r="AI869" s="64"/>
      <c r="AJ869" s="64"/>
      <c r="AK869" s="64"/>
      <c r="AL869" s="64"/>
      <c r="AM869" s="64"/>
      <c r="AN869" s="64"/>
      <c r="AO869" s="64"/>
      <c r="AP869" s="64"/>
      <c r="AQ869" s="64"/>
      <c r="AR869" s="64"/>
      <c r="AS869" s="64"/>
      <c r="AT869" s="64"/>
      <c r="AU869" s="64"/>
      <c r="AV869" s="64"/>
      <c r="AW869" s="64"/>
      <c r="AX869" s="64"/>
      <c r="AY869" s="64"/>
      <c r="AZ869" s="64"/>
      <c r="BA869" s="64"/>
      <c r="BB869" s="64"/>
      <c r="BC869" s="64"/>
      <c r="BD869" s="64"/>
      <c r="BE869" s="64"/>
      <c r="BF869" s="64"/>
      <c r="BG869" s="64"/>
      <c r="BH869" s="64"/>
      <c r="BI869" s="64"/>
      <c r="BJ869" s="64"/>
      <c r="BK869" s="69"/>
      <c r="BL869" s="36"/>
    </row>
    <row r="870" spans="4:64" x14ac:dyDescent="0.15">
      <c r="D870" s="64"/>
      <c r="E870" s="64"/>
      <c r="F870" s="64"/>
      <c r="G870" s="64"/>
      <c r="H870" s="64"/>
      <c r="I870" s="64"/>
      <c r="J870" s="64"/>
      <c r="K870" s="64"/>
      <c r="L870" s="64"/>
      <c r="M870" s="64"/>
      <c r="N870" s="64"/>
      <c r="O870" s="64"/>
      <c r="P870" s="64"/>
      <c r="Q870" s="64"/>
      <c r="R870" s="64"/>
      <c r="S870" s="64"/>
      <c r="T870" s="64"/>
      <c r="U870" s="64"/>
      <c r="V870" s="64"/>
      <c r="W870" s="64"/>
      <c r="X870" s="64"/>
      <c r="Y870" s="64"/>
      <c r="Z870" s="64"/>
      <c r="AA870" s="64"/>
      <c r="AB870" s="64"/>
      <c r="AC870" s="64"/>
      <c r="AD870" s="64"/>
      <c r="AE870" s="64"/>
      <c r="AF870" s="64"/>
      <c r="AG870" s="64"/>
      <c r="AH870" s="64"/>
      <c r="AI870" s="64"/>
      <c r="AJ870" s="64"/>
      <c r="AK870" s="64"/>
      <c r="AL870" s="64"/>
      <c r="AM870" s="64"/>
      <c r="AN870" s="64"/>
      <c r="AO870" s="64"/>
      <c r="AP870" s="64"/>
      <c r="AQ870" s="64"/>
      <c r="AR870" s="64"/>
      <c r="AS870" s="64"/>
      <c r="AT870" s="64"/>
      <c r="AU870" s="64"/>
      <c r="AV870" s="64"/>
      <c r="AW870" s="64"/>
      <c r="AX870" s="64"/>
      <c r="AY870" s="64"/>
      <c r="AZ870" s="64"/>
      <c r="BA870" s="64"/>
      <c r="BB870" s="64"/>
      <c r="BC870" s="64"/>
      <c r="BD870" s="64"/>
      <c r="BE870" s="64"/>
      <c r="BF870" s="64"/>
      <c r="BG870" s="64"/>
      <c r="BH870" s="64"/>
      <c r="BI870" s="64"/>
      <c r="BJ870" s="64"/>
      <c r="BK870" s="69"/>
      <c r="BL870" s="36"/>
    </row>
    <row r="871" spans="4:64" x14ac:dyDescent="0.15">
      <c r="D871" s="64"/>
      <c r="E871" s="64"/>
      <c r="F871" s="64"/>
      <c r="G871" s="64"/>
      <c r="H871" s="64"/>
      <c r="I871" s="64"/>
      <c r="J871" s="64"/>
      <c r="K871" s="64"/>
      <c r="L871" s="64"/>
      <c r="M871" s="64"/>
      <c r="N871" s="64"/>
      <c r="O871" s="64"/>
      <c r="P871" s="64"/>
      <c r="Q871" s="64"/>
      <c r="R871" s="64"/>
      <c r="S871" s="64"/>
      <c r="T871" s="64"/>
      <c r="U871" s="64"/>
      <c r="V871" s="64"/>
      <c r="W871" s="64"/>
      <c r="X871" s="64"/>
      <c r="Y871" s="64"/>
      <c r="Z871" s="64"/>
      <c r="AA871" s="64"/>
      <c r="AB871" s="64"/>
      <c r="AC871" s="64"/>
      <c r="AD871" s="64"/>
      <c r="AE871" s="64"/>
      <c r="AF871" s="64"/>
      <c r="AG871" s="64"/>
      <c r="AH871" s="64"/>
      <c r="AI871" s="64"/>
      <c r="AJ871" s="64"/>
      <c r="AK871" s="64"/>
      <c r="AL871" s="64"/>
      <c r="AM871" s="64"/>
      <c r="AN871" s="64"/>
      <c r="AO871" s="64"/>
      <c r="AP871" s="64"/>
      <c r="AQ871" s="64"/>
      <c r="AR871" s="64"/>
      <c r="AS871" s="64"/>
      <c r="AT871" s="64"/>
      <c r="AU871" s="64"/>
      <c r="AV871" s="64"/>
      <c r="AW871" s="64"/>
      <c r="AX871" s="64"/>
      <c r="AY871" s="64"/>
      <c r="AZ871" s="64"/>
      <c r="BA871" s="64"/>
      <c r="BB871" s="64"/>
      <c r="BC871" s="64"/>
      <c r="BD871" s="64"/>
      <c r="BE871" s="64"/>
      <c r="BF871" s="64"/>
      <c r="BG871" s="64"/>
      <c r="BH871" s="64"/>
      <c r="BI871" s="64"/>
      <c r="BJ871" s="64"/>
      <c r="BK871" s="69"/>
      <c r="BL871" s="36"/>
    </row>
    <row r="872" spans="4:64" x14ac:dyDescent="0.15">
      <c r="D872" s="64"/>
      <c r="E872" s="64"/>
      <c r="F872" s="64"/>
      <c r="G872" s="64"/>
      <c r="H872" s="64"/>
      <c r="I872" s="64"/>
      <c r="J872" s="64"/>
      <c r="K872" s="64"/>
      <c r="L872" s="64"/>
      <c r="M872" s="64"/>
      <c r="N872" s="64"/>
      <c r="O872" s="64"/>
      <c r="P872" s="64"/>
      <c r="Q872" s="64"/>
      <c r="R872" s="64"/>
      <c r="S872" s="64"/>
      <c r="T872" s="64"/>
      <c r="U872" s="64"/>
      <c r="V872" s="64"/>
      <c r="W872" s="64"/>
      <c r="X872" s="64"/>
      <c r="Y872" s="64"/>
      <c r="Z872" s="64"/>
      <c r="AA872" s="64"/>
      <c r="AB872" s="64"/>
      <c r="AC872" s="64"/>
      <c r="AD872" s="64"/>
      <c r="AE872" s="64"/>
      <c r="AF872" s="64"/>
      <c r="AG872" s="64"/>
      <c r="AH872" s="64"/>
      <c r="AI872" s="64"/>
      <c r="AJ872" s="64"/>
      <c r="AK872" s="64"/>
      <c r="AL872" s="64"/>
      <c r="AM872" s="64"/>
      <c r="AN872" s="64"/>
      <c r="AO872" s="64"/>
      <c r="AP872" s="64"/>
      <c r="AQ872" s="64"/>
      <c r="AR872" s="64"/>
      <c r="AS872" s="64"/>
      <c r="AT872" s="64"/>
      <c r="AU872" s="64"/>
      <c r="AV872" s="64"/>
      <c r="AW872" s="64"/>
      <c r="AX872" s="64"/>
      <c r="AY872" s="64"/>
      <c r="AZ872" s="64"/>
      <c r="BA872" s="64"/>
      <c r="BB872" s="64"/>
      <c r="BC872" s="64"/>
      <c r="BD872" s="64"/>
      <c r="BE872" s="64"/>
      <c r="BF872" s="64"/>
      <c r="BG872" s="64"/>
      <c r="BH872" s="64"/>
      <c r="BI872" s="64"/>
      <c r="BJ872" s="64"/>
      <c r="BK872" s="69"/>
      <c r="BL872" s="36"/>
    </row>
    <row r="873" spans="4:64" x14ac:dyDescent="0.15">
      <c r="D873" s="64"/>
      <c r="E873" s="64"/>
      <c r="F873" s="64"/>
      <c r="G873" s="64"/>
      <c r="H873" s="64"/>
      <c r="I873" s="64"/>
      <c r="J873" s="64"/>
      <c r="K873" s="64"/>
      <c r="L873" s="64"/>
      <c r="M873" s="64"/>
      <c r="N873" s="64"/>
      <c r="O873" s="64"/>
      <c r="P873" s="64"/>
      <c r="Q873" s="64"/>
      <c r="R873" s="64"/>
      <c r="S873" s="64"/>
      <c r="T873" s="64"/>
      <c r="U873" s="64"/>
      <c r="V873" s="64"/>
      <c r="W873" s="64"/>
      <c r="X873" s="64"/>
      <c r="Y873" s="64"/>
      <c r="Z873" s="64"/>
      <c r="AA873" s="64"/>
      <c r="AB873" s="64"/>
      <c r="AC873" s="64"/>
      <c r="AD873" s="64"/>
      <c r="AE873" s="64"/>
      <c r="AF873" s="64"/>
      <c r="AG873" s="64"/>
      <c r="AH873" s="64"/>
      <c r="AI873" s="64"/>
      <c r="AJ873" s="64"/>
      <c r="AK873" s="64"/>
      <c r="AL873" s="64"/>
      <c r="AM873" s="64"/>
      <c r="AN873" s="64"/>
      <c r="AO873" s="64"/>
      <c r="AP873" s="64"/>
      <c r="AQ873" s="64"/>
      <c r="AR873" s="64"/>
      <c r="AS873" s="64"/>
      <c r="AT873" s="64"/>
      <c r="AU873" s="64"/>
      <c r="AV873" s="64"/>
      <c r="AW873" s="64"/>
      <c r="AX873" s="64"/>
      <c r="AY873" s="64"/>
      <c r="AZ873" s="64"/>
      <c r="BA873" s="64"/>
      <c r="BB873" s="64"/>
      <c r="BC873" s="64"/>
      <c r="BD873" s="64"/>
      <c r="BE873" s="64"/>
      <c r="BF873" s="64"/>
      <c r="BG873" s="64"/>
      <c r="BH873" s="64"/>
      <c r="BI873" s="64"/>
      <c r="BJ873" s="64"/>
      <c r="BK873" s="69"/>
      <c r="BL873" s="36"/>
    </row>
    <row r="874" spans="4:64" x14ac:dyDescent="0.15">
      <c r="D874" s="64"/>
      <c r="E874" s="64"/>
      <c r="F874" s="64"/>
      <c r="G874" s="64"/>
      <c r="H874" s="64"/>
      <c r="I874" s="64"/>
      <c r="J874" s="64"/>
      <c r="K874" s="64"/>
      <c r="L874" s="64"/>
      <c r="M874" s="64"/>
      <c r="N874" s="64"/>
      <c r="O874" s="64"/>
      <c r="P874" s="64"/>
      <c r="Q874" s="64"/>
      <c r="R874" s="64"/>
      <c r="S874" s="64"/>
      <c r="T874" s="64"/>
      <c r="U874" s="64"/>
      <c r="V874" s="64"/>
      <c r="W874" s="64"/>
      <c r="X874" s="64"/>
      <c r="Y874" s="64"/>
      <c r="Z874" s="64"/>
      <c r="AA874" s="64"/>
      <c r="AB874" s="64"/>
      <c r="AC874" s="64"/>
      <c r="AD874" s="64"/>
      <c r="AE874" s="64"/>
      <c r="AF874" s="64"/>
      <c r="AG874" s="64"/>
      <c r="AH874" s="64"/>
      <c r="AI874" s="64"/>
      <c r="AJ874" s="64"/>
      <c r="AK874" s="64"/>
      <c r="AL874" s="64"/>
      <c r="AM874" s="64"/>
      <c r="AN874" s="64"/>
      <c r="AO874" s="64"/>
      <c r="AP874" s="64"/>
      <c r="AQ874" s="64"/>
      <c r="AR874" s="64"/>
      <c r="AS874" s="64"/>
      <c r="AT874" s="64"/>
      <c r="AU874" s="64"/>
      <c r="AV874" s="64"/>
      <c r="AW874" s="64"/>
      <c r="AX874" s="64"/>
      <c r="AY874" s="64"/>
      <c r="AZ874" s="64"/>
      <c r="BA874" s="64"/>
      <c r="BB874" s="64"/>
      <c r="BC874" s="64"/>
      <c r="BD874" s="64"/>
      <c r="BE874" s="64"/>
      <c r="BF874" s="64"/>
      <c r="BG874" s="64"/>
      <c r="BH874" s="64"/>
      <c r="BI874" s="64"/>
      <c r="BJ874" s="64"/>
      <c r="BK874" s="69"/>
      <c r="BL874" s="36"/>
    </row>
    <row r="875" spans="4:64" x14ac:dyDescent="0.15">
      <c r="D875" s="64"/>
      <c r="E875" s="64"/>
      <c r="F875" s="64"/>
      <c r="G875" s="64"/>
      <c r="H875" s="64"/>
      <c r="I875" s="64"/>
      <c r="J875" s="64"/>
      <c r="K875" s="64"/>
      <c r="L875" s="64"/>
      <c r="M875" s="64"/>
      <c r="N875" s="64"/>
      <c r="O875" s="64"/>
      <c r="P875" s="64"/>
      <c r="Q875" s="64"/>
      <c r="R875" s="64"/>
      <c r="S875" s="64"/>
      <c r="T875" s="64"/>
      <c r="U875" s="64"/>
      <c r="V875" s="64"/>
      <c r="W875" s="64"/>
      <c r="X875" s="64"/>
      <c r="Y875" s="64"/>
      <c r="Z875" s="64"/>
      <c r="AA875" s="64"/>
      <c r="AB875" s="64"/>
      <c r="AC875" s="64"/>
      <c r="AD875" s="64"/>
      <c r="AE875" s="64"/>
      <c r="AF875" s="64"/>
      <c r="AG875" s="64"/>
      <c r="AH875" s="64"/>
      <c r="AI875" s="64"/>
      <c r="AJ875" s="64"/>
      <c r="AK875" s="64"/>
      <c r="AL875" s="64"/>
      <c r="AM875" s="64"/>
      <c r="AN875" s="64"/>
      <c r="AO875" s="64"/>
      <c r="AP875" s="64"/>
      <c r="AQ875" s="64"/>
      <c r="AR875" s="64"/>
      <c r="AS875" s="64"/>
      <c r="AT875" s="64"/>
      <c r="AU875" s="64"/>
      <c r="AV875" s="64"/>
      <c r="AW875" s="64"/>
      <c r="AX875" s="64"/>
      <c r="AY875" s="64"/>
      <c r="AZ875" s="64"/>
      <c r="BA875" s="64"/>
      <c r="BB875" s="64"/>
      <c r="BC875" s="64"/>
      <c r="BD875" s="64"/>
      <c r="BE875" s="64"/>
      <c r="BF875" s="64"/>
      <c r="BG875" s="64"/>
      <c r="BH875" s="64"/>
      <c r="BI875" s="64"/>
      <c r="BJ875" s="64"/>
      <c r="BK875" s="69"/>
      <c r="BL875" s="36"/>
    </row>
    <row r="876" spans="4:64" x14ac:dyDescent="0.15">
      <c r="D876" s="64"/>
      <c r="E876" s="64"/>
      <c r="F876" s="64"/>
      <c r="G876" s="64"/>
      <c r="H876" s="64"/>
      <c r="I876" s="64"/>
      <c r="J876" s="64"/>
      <c r="K876" s="64"/>
      <c r="L876" s="64"/>
      <c r="M876" s="64"/>
      <c r="N876" s="64"/>
      <c r="O876" s="64"/>
      <c r="P876" s="64"/>
      <c r="Q876" s="64"/>
      <c r="R876" s="64"/>
      <c r="S876" s="64"/>
      <c r="T876" s="64"/>
      <c r="U876" s="64"/>
      <c r="V876" s="64"/>
      <c r="W876" s="64"/>
      <c r="X876" s="64"/>
      <c r="Y876" s="64"/>
      <c r="Z876" s="64"/>
      <c r="AA876" s="64"/>
      <c r="AB876" s="64"/>
      <c r="AC876" s="64"/>
      <c r="AD876" s="64"/>
      <c r="AE876" s="64"/>
      <c r="AF876" s="64"/>
      <c r="AG876" s="64"/>
      <c r="AH876" s="64"/>
      <c r="AI876" s="64"/>
      <c r="AJ876" s="64"/>
      <c r="AK876" s="64"/>
      <c r="AL876" s="64"/>
      <c r="AM876" s="64"/>
      <c r="AN876" s="64"/>
      <c r="AO876" s="64"/>
      <c r="AP876" s="64"/>
      <c r="AQ876" s="64"/>
      <c r="AR876" s="64"/>
      <c r="AS876" s="64"/>
      <c r="AT876" s="64"/>
      <c r="AU876" s="64"/>
      <c r="AV876" s="64"/>
      <c r="AW876" s="64"/>
      <c r="AX876" s="64"/>
      <c r="AY876" s="64"/>
      <c r="AZ876" s="64"/>
      <c r="BA876" s="64"/>
      <c r="BB876" s="64"/>
      <c r="BC876" s="64"/>
      <c r="BD876" s="64"/>
      <c r="BE876" s="64"/>
      <c r="BF876" s="64"/>
      <c r="BG876" s="64"/>
      <c r="BH876" s="64"/>
      <c r="BI876" s="64"/>
      <c r="BJ876" s="64"/>
      <c r="BK876" s="69"/>
      <c r="BL876" s="36"/>
    </row>
    <row r="877" spans="4:64" x14ac:dyDescent="0.15">
      <c r="D877" s="64"/>
      <c r="E877" s="64"/>
      <c r="F877" s="64"/>
      <c r="G877" s="64"/>
      <c r="H877" s="64"/>
      <c r="I877" s="64"/>
      <c r="J877" s="64"/>
      <c r="K877" s="64"/>
      <c r="L877" s="64"/>
      <c r="M877" s="64"/>
      <c r="N877" s="64"/>
      <c r="O877" s="64"/>
      <c r="P877" s="64"/>
      <c r="Q877" s="64"/>
      <c r="R877" s="64"/>
      <c r="S877" s="64"/>
      <c r="T877" s="64"/>
      <c r="U877" s="64"/>
      <c r="V877" s="64"/>
      <c r="W877" s="64"/>
      <c r="X877" s="64"/>
      <c r="Y877" s="64"/>
      <c r="Z877" s="64"/>
      <c r="AA877" s="64"/>
      <c r="AB877" s="64"/>
      <c r="AC877" s="64"/>
      <c r="AD877" s="64"/>
      <c r="AE877" s="64"/>
      <c r="AF877" s="64"/>
      <c r="AG877" s="64"/>
      <c r="AH877" s="64"/>
      <c r="AI877" s="64"/>
      <c r="AJ877" s="64"/>
      <c r="AK877" s="64"/>
      <c r="AL877" s="64"/>
      <c r="AM877" s="64"/>
      <c r="AN877" s="64"/>
      <c r="AO877" s="64"/>
      <c r="AP877" s="64"/>
      <c r="AQ877" s="64"/>
      <c r="AR877" s="64"/>
      <c r="AS877" s="64"/>
      <c r="AT877" s="64"/>
      <c r="AU877" s="64"/>
      <c r="AV877" s="64"/>
      <c r="AW877" s="64"/>
      <c r="AX877" s="64"/>
      <c r="AY877" s="64"/>
      <c r="AZ877" s="64"/>
      <c r="BA877" s="64"/>
      <c r="BB877" s="64"/>
      <c r="BC877" s="64"/>
      <c r="BD877" s="64"/>
      <c r="BE877" s="64"/>
      <c r="BF877" s="64"/>
      <c r="BG877" s="64"/>
      <c r="BH877" s="64"/>
      <c r="BI877" s="64"/>
      <c r="BJ877" s="64"/>
      <c r="BK877" s="69"/>
      <c r="BL877" s="36"/>
    </row>
    <row r="878" spans="4:64" x14ac:dyDescent="0.15">
      <c r="D878" s="64"/>
      <c r="E878" s="64"/>
      <c r="F878" s="64"/>
      <c r="G878" s="64"/>
      <c r="H878" s="64"/>
      <c r="I878" s="64"/>
      <c r="J878" s="64"/>
      <c r="K878" s="64"/>
      <c r="L878" s="64"/>
      <c r="M878" s="64"/>
      <c r="N878" s="64"/>
      <c r="O878" s="64"/>
      <c r="P878" s="64"/>
      <c r="Q878" s="64"/>
      <c r="R878" s="64"/>
      <c r="S878" s="64"/>
      <c r="T878" s="64"/>
      <c r="U878" s="64"/>
      <c r="V878" s="64"/>
      <c r="W878" s="64"/>
      <c r="X878" s="64"/>
      <c r="Y878" s="64"/>
      <c r="Z878" s="64"/>
      <c r="AA878" s="64"/>
      <c r="AB878" s="64"/>
      <c r="AC878" s="64"/>
      <c r="AD878" s="64"/>
      <c r="AE878" s="64"/>
      <c r="AF878" s="64"/>
      <c r="AG878" s="64"/>
      <c r="AH878" s="64"/>
      <c r="AI878" s="64"/>
      <c r="AJ878" s="64"/>
      <c r="AK878" s="64"/>
      <c r="AL878" s="64"/>
      <c r="AM878" s="64"/>
      <c r="AN878" s="64"/>
      <c r="AO878" s="64"/>
      <c r="AP878" s="64"/>
      <c r="AQ878" s="64"/>
      <c r="AR878" s="64"/>
      <c r="AS878" s="64"/>
      <c r="AT878" s="64"/>
      <c r="AU878" s="64"/>
      <c r="AV878" s="64"/>
      <c r="AW878" s="64"/>
      <c r="AX878" s="64"/>
      <c r="AY878" s="64"/>
      <c r="AZ878" s="64"/>
      <c r="BA878" s="64"/>
      <c r="BB878" s="64"/>
      <c r="BC878" s="64"/>
      <c r="BD878" s="64"/>
      <c r="BE878" s="64"/>
      <c r="BF878" s="64"/>
      <c r="BG878" s="64"/>
      <c r="BH878" s="64"/>
      <c r="BI878" s="64"/>
      <c r="BJ878" s="64"/>
      <c r="BK878" s="69"/>
      <c r="BL878" s="36"/>
    </row>
    <row r="879" spans="4:64" x14ac:dyDescent="0.15">
      <c r="D879" s="64"/>
      <c r="E879" s="64"/>
      <c r="F879" s="64"/>
      <c r="G879" s="64"/>
      <c r="H879" s="64"/>
      <c r="I879" s="64"/>
      <c r="J879" s="64"/>
      <c r="K879" s="64"/>
      <c r="L879" s="64"/>
      <c r="M879" s="64"/>
      <c r="N879" s="64"/>
      <c r="O879" s="64"/>
      <c r="P879" s="64"/>
      <c r="Q879" s="64"/>
      <c r="R879" s="64"/>
      <c r="S879" s="64"/>
      <c r="T879" s="64"/>
      <c r="U879" s="64"/>
      <c r="V879" s="64"/>
      <c r="W879" s="64"/>
      <c r="X879" s="64"/>
      <c r="Y879" s="64"/>
      <c r="Z879" s="64"/>
      <c r="AA879" s="64"/>
      <c r="AB879" s="64"/>
      <c r="AC879" s="64"/>
      <c r="AD879" s="64"/>
      <c r="AE879" s="64"/>
      <c r="AF879" s="64"/>
      <c r="AG879" s="64"/>
      <c r="AH879" s="64"/>
      <c r="AI879" s="64"/>
      <c r="AJ879" s="64"/>
      <c r="AK879" s="64"/>
      <c r="AL879" s="64"/>
      <c r="AM879" s="64"/>
      <c r="AN879" s="64"/>
      <c r="AO879" s="64"/>
      <c r="AP879" s="64"/>
      <c r="AQ879" s="64"/>
      <c r="AR879" s="64"/>
      <c r="AS879" s="64"/>
      <c r="AT879" s="64"/>
      <c r="AU879" s="64"/>
      <c r="AV879" s="64"/>
      <c r="AW879" s="64"/>
      <c r="AX879" s="64"/>
      <c r="AY879" s="64"/>
      <c r="AZ879" s="64"/>
      <c r="BA879" s="64"/>
      <c r="BB879" s="64"/>
      <c r="BC879" s="64"/>
      <c r="BD879" s="64"/>
      <c r="BE879" s="64"/>
      <c r="BF879" s="64"/>
      <c r="BG879" s="64"/>
      <c r="BH879" s="64"/>
      <c r="BI879" s="64"/>
      <c r="BJ879" s="64"/>
      <c r="BK879" s="69"/>
      <c r="BL879" s="36"/>
    </row>
    <row r="880" spans="4:64" x14ac:dyDescent="0.15">
      <c r="D880" s="64"/>
      <c r="E880" s="64"/>
      <c r="F880" s="64"/>
      <c r="G880" s="64"/>
      <c r="H880" s="64"/>
      <c r="I880" s="64"/>
      <c r="J880" s="64"/>
      <c r="K880" s="64"/>
      <c r="L880" s="64"/>
      <c r="M880" s="64"/>
      <c r="N880" s="64"/>
      <c r="O880" s="64"/>
      <c r="P880" s="64"/>
      <c r="Q880" s="64"/>
      <c r="R880" s="64"/>
      <c r="S880" s="64"/>
      <c r="T880" s="64"/>
      <c r="U880" s="64"/>
      <c r="V880" s="64"/>
      <c r="W880" s="64"/>
      <c r="X880" s="64"/>
      <c r="Y880" s="64"/>
      <c r="Z880" s="64"/>
      <c r="AA880" s="64"/>
      <c r="AB880" s="64"/>
      <c r="AC880" s="64"/>
      <c r="AD880" s="64"/>
      <c r="AE880" s="64"/>
      <c r="AF880" s="64"/>
      <c r="AG880" s="64"/>
      <c r="AH880" s="64"/>
      <c r="AI880" s="64"/>
      <c r="AJ880" s="64"/>
      <c r="AK880" s="64"/>
      <c r="AL880" s="64"/>
      <c r="AM880" s="64"/>
      <c r="AN880" s="64"/>
      <c r="AO880" s="64"/>
      <c r="AP880" s="64"/>
      <c r="AQ880" s="64"/>
      <c r="AR880" s="64"/>
      <c r="AS880" s="64"/>
      <c r="AT880" s="64"/>
      <c r="AU880" s="64"/>
      <c r="AV880" s="64"/>
      <c r="AW880" s="64"/>
      <c r="AX880" s="64"/>
      <c r="AY880" s="64"/>
      <c r="AZ880" s="64"/>
      <c r="BA880" s="64"/>
      <c r="BB880" s="64"/>
      <c r="BC880" s="64"/>
      <c r="BD880" s="64"/>
      <c r="BE880" s="64"/>
      <c r="BF880" s="64"/>
      <c r="BG880" s="64"/>
      <c r="BH880" s="64"/>
      <c r="BI880" s="64"/>
      <c r="BJ880" s="64"/>
      <c r="BK880" s="69"/>
      <c r="BL880" s="36"/>
    </row>
    <row r="881" spans="4:64" x14ac:dyDescent="0.15">
      <c r="D881" s="64"/>
      <c r="E881" s="64"/>
      <c r="F881" s="64"/>
      <c r="G881" s="64"/>
      <c r="H881" s="64"/>
      <c r="I881" s="64"/>
      <c r="J881" s="64"/>
      <c r="K881" s="64"/>
      <c r="L881" s="64"/>
      <c r="M881" s="64"/>
      <c r="N881" s="64"/>
      <c r="O881" s="64"/>
      <c r="P881" s="64"/>
      <c r="Q881" s="64"/>
      <c r="R881" s="64"/>
      <c r="S881" s="64"/>
      <c r="T881" s="64"/>
      <c r="U881" s="64"/>
      <c r="V881" s="64"/>
      <c r="W881" s="64"/>
      <c r="X881" s="64"/>
      <c r="Y881" s="64"/>
      <c r="Z881" s="64"/>
      <c r="AA881" s="64"/>
      <c r="AB881" s="64"/>
      <c r="AC881" s="64"/>
      <c r="AD881" s="64"/>
      <c r="AE881" s="64"/>
      <c r="AF881" s="64"/>
      <c r="AG881" s="64"/>
      <c r="AH881" s="64"/>
      <c r="AI881" s="64"/>
      <c r="AJ881" s="64"/>
      <c r="AK881" s="64"/>
      <c r="AL881" s="64"/>
      <c r="AM881" s="64"/>
      <c r="AN881" s="64"/>
      <c r="AO881" s="64"/>
      <c r="AP881" s="64"/>
      <c r="AQ881" s="64"/>
      <c r="AR881" s="64"/>
      <c r="AS881" s="64"/>
      <c r="AT881" s="64"/>
      <c r="AU881" s="64"/>
      <c r="AV881" s="64"/>
      <c r="AW881" s="64"/>
      <c r="AX881" s="64"/>
      <c r="AY881" s="64"/>
      <c r="AZ881" s="64"/>
      <c r="BA881" s="64"/>
      <c r="BB881" s="64"/>
      <c r="BC881" s="64"/>
      <c r="BD881" s="64"/>
      <c r="BE881" s="64"/>
      <c r="BF881" s="64"/>
      <c r="BG881" s="64"/>
      <c r="BH881" s="64"/>
      <c r="BI881" s="64"/>
      <c r="BJ881" s="64"/>
      <c r="BK881" s="69"/>
      <c r="BL881" s="36"/>
    </row>
    <row r="882" spans="4:64" x14ac:dyDescent="0.15">
      <c r="D882" s="64"/>
      <c r="E882" s="64"/>
      <c r="F882" s="64"/>
      <c r="G882" s="64"/>
      <c r="H882" s="64"/>
      <c r="I882" s="64"/>
      <c r="J882" s="64"/>
      <c r="K882" s="64"/>
      <c r="L882" s="64"/>
      <c r="M882" s="64"/>
      <c r="N882" s="64"/>
      <c r="O882" s="64"/>
      <c r="P882" s="64"/>
      <c r="Q882" s="64"/>
      <c r="R882" s="64"/>
      <c r="S882" s="64"/>
      <c r="T882" s="64"/>
      <c r="U882" s="64"/>
      <c r="V882" s="64"/>
      <c r="W882" s="64"/>
      <c r="X882" s="64"/>
      <c r="Y882" s="64"/>
      <c r="Z882" s="64"/>
      <c r="AA882" s="64"/>
      <c r="AB882" s="64"/>
      <c r="AC882" s="64"/>
      <c r="AD882" s="64"/>
      <c r="AE882" s="64"/>
      <c r="AF882" s="64"/>
      <c r="AG882" s="64"/>
      <c r="AH882" s="64"/>
      <c r="AI882" s="64"/>
      <c r="AJ882" s="64"/>
      <c r="AK882" s="64"/>
      <c r="AL882" s="64"/>
      <c r="AM882" s="64"/>
      <c r="AN882" s="64"/>
      <c r="AO882" s="64"/>
      <c r="AP882" s="64"/>
      <c r="AQ882" s="64"/>
      <c r="AR882" s="64"/>
      <c r="AS882" s="64"/>
      <c r="AT882" s="64"/>
      <c r="AU882" s="64"/>
      <c r="AV882" s="64"/>
      <c r="AW882" s="64"/>
      <c r="AX882" s="64"/>
      <c r="AY882" s="64"/>
      <c r="AZ882" s="64"/>
      <c r="BA882" s="64"/>
      <c r="BB882" s="64"/>
      <c r="BC882" s="64"/>
      <c r="BD882" s="64"/>
      <c r="BE882" s="64"/>
      <c r="BF882" s="64"/>
      <c r="BG882" s="64"/>
      <c r="BH882" s="64"/>
      <c r="BI882" s="64"/>
      <c r="BJ882" s="64"/>
      <c r="BK882" s="69"/>
      <c r="BL882" s="36"/>
    </row>
    <row r="883" spans="4:64" x14ac:dyDescent="0.15">
      <c r="D883" s="64"/>
      <c r="E883" s="64"/>
      <c r="F883" s="64"/>
      <c r="G883" s="64"/>
      <c r="H883" s="64"/>
      <c r="I883" s="64"/>
      <c r="J883" s="64"/>
      <c r="K883" s="64"/>
      <c r="L883" s="64"/>
      <c r="M883" s="64"/>
      <c r="N883" s="64"/>
      <c r="O883" s="64"/>
      <c r="P883" s="64"/>
      <c r="Q883" s="64"/>
      <c r="R883" s="64"/>
      <c r="S883" s="64"/>
      <c r="T883" s="64"/>
      <c r="U883" s="64"/>
      <c r="V883" s="64"/>
      <c r="W883" s="64"/>
      <c r="X883" s="64"/>
      <c r="Y883" s="64"/>
      <c r="Z883" s="64"/>
      <c r="AA883" s="64"/>
      <c r="AB883" s="64"/>
      <c r="AC883" s="64"/>
      <c r="AD883" s="64"/>
      <c r="AE883" s="64"/>
      <c r="AF883" s="64"/>
      <c r="AG883" s="64"/>
      <c r="AH883" s="64"/>
      <c r="AI883" s="64"/>
      <c r="AJ883" s="64"/>
      <c r="AK883" s="64"/>
      <c r="AL883" s="64"/>
      <c r="AM883" s="64"/>
      <c r="AN883" s="64"/>
      <c r="AO883" s="64"/>
      <c r="AP883" s="64"/>
      <c r="AQ883" s="64"/>
      <c r="AR883" s="64"/>
      <c r="AS883" s="64"/>
      <c r="AT883" s="64"/>
      <c r="AU883" s="64"/>
      <c r="AV883" s="64"/>
      <c r="AW883" s="64"/>
      <c r="AX883" s="64"/>
      <c r="AY883" s="64"/>
      <c r="AZ883" s="64"/>
      <c r="BA883" s="64"/>
      <c r="BB883" s="64"/>
      <c r="BC883" s="64"/>
      <c r="BD883" s="64"/>
      <c r="BE883" s="64"/>
      <c r="BF883" s="64"/>
      <c r="BG883" s="64"/>
      <c r="BH883" s="64"/>
      <c r="BI883" s="64"/>
      <c r="BJ883" s="64"/>
      <c r="BK883" s="69"/>
      <c r="BL883" s="36"/>
    </row>
    <row r="884" spans="4:64" x14ac:dyDescent="0.15">
      <c r="D884" s="64"/>
      <c r="E884" s="64"/>
      <c r="F884" s="64"/>
      <c r="G884" s="64"/>
      <c r="H884" s="64"/>
      <c r="I884" s="64"/>
      <c r="J884" s="64"/>
      <c r="K884" s="64"/>
      <c r="L884" s="64"/>
      <c r="M884" s="64"/>
      <c r="N884" s="64"/>
      <c r="O884" s="64"/>
      <c r="P884" s="64"/>
      <c r="Q884" s="64"/>
      <c r="R884" s="64"/>
      <c r="S884" s="64"/>
      <c r="T884" s="64"/>
      <c r="U884" s="64"/>
      <c r="V884" s="64"/>
      <c r="W884" s="64"/>
      <c r="X884" s="64"/>
      <c r="Y884" s="64"/>
      <c r="Z884" s="64"/>
      <c r="AA884" s="64"/>
      <c r="AB884" s="64"/>
      <c r="AC884" s="64"/>
      <c r="AD884" s="64"/>
      <c r="AE884" s="64"/>
      <c r="AF884" s="64"/>
      <c r="AG884" s="64"/>
      <c r="AH884" s="64"/>
      <c r="AI884" s="64"/>
      <c r="AJ884" s="64"/>
      <c r="AK884" s="64"/>
      <c r="AL884" s="64"/>
      <c r="AM884" s="64"/>
      <c r="AN884" s="64"/>
      <c r="AO884" s="64"/>
      <c r="AP884" s="64"/>
      <c r="AQ884" s="64"/>
      <c r="AR884" s="64"/>
      <c r="AS884" s="64"/>
      <c r="AT884" s="64"/>
      <c r="AU884" s="64"/>
      <c r="AV884" s="64"/>
      <c r="AW884" s="64"/>
      <c r="AX884" s="64"/>
      <c r="AY884" s="64"/>
      <c r="AZ884" s="64"/>
      <c r="BA884" s="64"/>
      <c r="BB884" s="64"/>
      <c r="BC884" s="64"/>
      <c r="BD884" s="64"/>
      <c r="BE884" s="64"/>
      <c r="BF884" s="64"/>
      <c r="BG884" s="64"/>
      <c r="BH884" s="64"/>
      <c r="BI884" s="64"/>
      <c r="BJ884" s="64"/>
      <c r="BK884" s="69"/>
      <c r="BL884" s="36"/>
    </row>
    <row r="885" spans="4:64" x14ac:dyDescent="0.15">
      <c r="D885" s="64"/>
      <c r="E885" s="64"/>
      <c r="F885" s="64"/>
      <c r="G885" s="64"/>
      <c r="H885" s="64"/>
      <c r="I885" s="64"/>
      <c r="J885" s="64"/>
      <c r="K885" s="64"/>
      <c r="L885" s="64"/>
      <c r="M885" s="64"/>
      <c r="N885" s="64"/>
      <c r="O885" s="64"/>
      <c r="P885" s="64"/>
      <c r="Q885" s="64"/>
      <c r="R885" s="64"/>
      <c r="S885" s="64"/>
      <c r="T885" s="64"/>
      <c r="U885" s="64"/>
      <c r="V885" s="64"/>
      <c r="W885" s="64"/>
      <c r="X885" s="64"/>
      <c r="Y885" s="64"/>
      <c r="Z885" s="64"/>
      <c r="AA885" s="64"/>
      <c r="AB885" s="64"/>
      <c r="AC885" s="64"/>
      <c r="AD885" s="64"/>
      <c r="AE885" s="64"/>
      <c r="AF885" s="64"/>
      <c r="AG885" s="64"/>
      <c r="AH885" s="64"/>
      <c r="AI885" s="64"/>
      <c r="AJ885" s="64"/>
      <c r="AK885" s="64"/>
      <c r="AL885" s="64"/>
      <c r="AM885" s="64"/>
      <c r="AN885" s="64"/>
      <c r="AO885" s="64"/>
      <c r="AP885" s="64"/>
      <c r="AQ885" s="64"/>
      <c r="AR885" s="64"/>
      <c r="AS885" s="64"/>
      <c r="AT885" s="64"/>
      <c r="AU885" s="64"/>
      <c r="AV885" s="64"/>
      <c r="AW885" s="64"/>
      <c r="AX885" s="64"/>
      <c r="AY885" s="64"/>
      <c r="AZ885" s="64"/>
      <c r="BA885" s="64"/>
      <c r="BB885" s="64"/>
      <c r="BC885" s="64"/>
      <c r="BD885" s="64"/>
      <c r="BE885" s="64"/>
      <c r="BF885" s="64"/>
      <c r="BG885" s="64"/>
      <c r="BH885" s="64"/>
      <c r="BI885" s="64"/>
      <c r="BJ885" s="64"/>
      <c r="BK885" s="69"/>
      <c r="BL885" s="36"/>
    </row>
    <row r="886" spans="4:64" x14ac:dyDescent="0.15">
      <c r="D886" s="64"/>
      <c r="E886" s="64"/>
      <c r="F886" s="64"/>
      <c r="G886" s="64"/>
      <c r="H886" s="64"/>
      <c r="I886" s="64"/>
      <c r="J886" s="64"/>
      <c r="K886" s="64"/>
      <c r="L886" s="64"/>
      <c r="M886" s="64"/>
      <c r="N886" s="64"/>
      <c r="O886" s="64"/>
      <c r="P886" s="64"/>
      <c r="Q886" s="64"/>
      <c r="R886" s="64"/>
      <c r="S886" s="64"/>
      <c r="T886" s="64"/>
      <c r="U886" s="64"/>
      <c r="V886" s="64"/>
      <c r="W886" s="64"/>
      <c r="X886" s="64"/>
      <c r="Y886" s="64"/>
      <c r="Z886" s="64"/>
      <c r="AA886" s="64"/>
      <c r="AB886" s="64"/>
      <c r="AC886" s="64"/>
      <c r="AD886" s="64"/>
      <c r="AE886" s="64"/>
      <c r="AF886" s="64"/>
      <c r="AG886" s="64"/>
      <c r="AH886" s="64"/>
      <c r="AI886" s="64"/>
      <c r="AJ886" s="64"/>
      <c r="AK886" s="64"/>
      <c r="AL886" s="64"/>
      <c r="AM886" s="64"/>
      <c r="AN886" s="64"/>
      <c r="AO886" s="64"/>
      <c r="AP886" s="64"/>
      <c r="AQ886" s="64"/>
      <c r="AR886" s="64"/>
      <c r="AS886" s="64"/>
      <c r="AT886" s="64"/>
      <c r="AU886" s="64"/>
      <c r="AV886" s="64"/>
      <c r="AW886" s="64"/>
      <c r="AX886" s="64"/>
      <c r="AY886" s="64"/>
      <c r="AZ886" s="64"/>
      <c r="BA886" s="64"/>
      <c r="BB886" s="64"/>
      <c r="BC886" s="64"/>
      <c r="BD886" s="64"/>
      <c r="BE886" s="64"/>
      <c r="BF886" s="64"/>
      <c r="BG886" s="64"/>
      <c r="BH886" s="64"/>
      <c r="BI886" s="64"/>
      <c r="BJ886" s="64"/>
      <c r="BK886" s="69"/>
      <c r="BL886" s="36"/>
    </row>
    <row r="887" spans="4:64" x14ac:dyDescent="0.15">
      <c r="D887" s="64"/>
      <c r="E887" s="64"/>
      <c r="F887" s="64"/>
      <c r="G887" s="64"/>
      <c r="H887" s="64"/>
      <c r="I887" s="64"/>
      <c r="J887" s="64"/>
      <c r="K887" s="64"/>
      <c r="L887" s="64"/>
      <c r="M887" s="64"/>
      <c r="N887" s="64"/>
      <c r="O887" s="64"/>
      <c r="P887" s="64"/>
      <c r="Q887" s="64"/>
      <c r="R887" s="64"/>
      <c r="S887" s="64"/>
      <c r="T887" s="64"/>
      <c r="U887" s="64"/>
      <c r="V887" s="64"/>
      <c r="W887" s="64"/>
      <c r="X887" s="64"/>
      <c r="Y887" s="64"/>
      <c r="Z887" s="64"/>
      <c r="AA887" s="64"/>
      <c r="AB887" s="64"/>
      <c r="AC887" s="64"/>
      <c r="AD887" s="64"/>
      <c r="AE887" s="64"/>
      <c r="AF887" s="64"/>
      <c r="AG887" s="64"/>
      <c r="AH887" s="64"/>
      <c r="AI887" s="64"/>
      <c r="AJ887" s="64"/>
      <c r="AK887" s="64"/>
      <c r="AL887" s="64"/>
      <c r="AM887" s="64"/>
      <c r="AN887" s="64"/>
      <c r="AO887" s="64"/>
      <c r="AP887" s="64"/>
      <c r="AQ887" s="64"/>
      <c r="AR887" s="64"/>
      <c r="AS887" s="64"/>
      <c r="AT887" s="64"/>
      <c r="AU887" s="64"/>
      <c r="AV887" s="64"/>
      <c r="AW887" s="64"/>
      <c r="AX887" s="64"/>
      <c r="AY887" s="64"/>
      <c r="AZ887" s="64"/>
      <c r="BA887" s="64"/>
      <c r="BB887" s="64"/>
      <c r="BC887" s="64"/>
      <c r="BD887" s="64"/>
      <c r="BE887" s="64"/>
      <c r="BF887" s="64"/>
      <c r="BG887" s="64"/>
      <c r="BH887" s="64"/>
      <c r="BI887" s="64"/>
      <c r="BJ887" s="64"/>
      <c r="BK887" s="69"/>
      <c r="BL887" s="36"/>
    </row>
    <row r="888" spans="4:64" x14ac:dyDescent="0.15">
      <c r="D888" s="64"/>
      <c r="E888" s="64"/>
      <c r="F888" s="64"/>
      <c r="G888" s="64"/>
      <c r="H888" s="64"/>
      <c r="I888" s="64"/>
      <c r="J888" s="64"/>
      <c r="K888" s="64"/>
      <c r="L888" s="64"/>
      <c r="M888" s="64"/>
      <c r="N888" s="64"/>
      <c r="O888" s="64"/>
      <c r="P888" s="64"/>
      <c r="Q888" s="64"/>
      <c r="R888" s="64"/>
      <c r="S888" s="64"/>
      <c r="T888" s="64"/>
      <c r="U888" s="64"/>
      <c r="V888" s="64"/>
      <c r="W888" s="64"/>
      <c r="X888" s="64"/>
      <c r="Y888" s="64"/>
      <c r="Z888" s="64"/>
      <c r="AA888" s="64"/>
      <c r="AB888" s="64"/>
      <c r="AC888" s="64"/>
      <c r="AD888" s="64"/>
      <c r="AE888" s="64"/>
      <c r="AF888" s="64"/>
      <c r="AG888" s="64"/>
      <c r="AH888" s="64"/>
      <c r="AI888" s="64"/>
      <c r="AJ888" s="64"/>
      <c r="AK888" s="64"/>
      <c r="AL888" s="64"/>
      <c r="AM888" s="64"/>
      <c r="AN888" s="64"/>
      <c r="AO888" s="64"/>
      <c r="AP888" s="64"/>
      <c r="AQ888" s="64"/>
      <c r="AR888" s="64"/>
      <c r="AS888" s="64"/>
      <c r="AT888" s="64"/>
      <c r="AU888" s="64"/>
      <c r="AV888" s="64"/>
      <c r="AW888" s="64"/>
      <c r="AX888" s="64"/>
      <c r="AY888" s="64"/>
      <c r="AZ888" s="64"/>
      <c r="BA888" s="64"/>
      <c r="BB888" s="64"/>
      <c r="BC888" s="64"/>
      <c r="BD888" s="64"/>
      <c r="BE888" s="64"/>
      <c r="BF888" s="64"/>
      <c r="BG888" s="64"/>
      <c r="BH888" s="64"/>
      <c r="BI888" s="64"/>
      <c r="BJ888" s="64"/>
      <c r="BK888" s="69"/>
      <c r="BL888" s="36"/>
    </row>
    <row r="889" spans="4:64" x14ac:dyDescent="0.15">
      <c r="D889" s="64"/>
      <c r="E889" s="64"/>
      <c r="F889" s="64"/>
      <c r="G889" s="64"/>
      <c r="H889" s="64"/>
      <c r="I889" s="64"/>
      <c r="J889" s="64"/>
      <c r="K889" s="64"/>
      <c r="L889" s="64"/>
      <c r="M889" s="64"/>
      <c r="N889" s="64"/>
      <c r="O889" s="64"/>
      <c r="P889" s="64"/>
      <c r="Q889" s="64"/>
      <c r="R889" s="64"/>
      <c r="S889" s="64"/>
      <c r="T889" s="64"/>
      <c r="U889" s="64"/>
      <c r="V889" s="64"/>
      <c r="W889" s="64"/>
      <c r="X889" s="64"/>
      <c r="Y889" s="64"/>
      <c r="Z889" s="64"/>
      <c r="AA889" s="64"/>
      <c r="AB889" s="64"/>
      <c r="AC889" s="64"/>
      <c r="AD889" s="64"/>
      <c r="AE889" s="64"/>
      <c r="AF889" s="64"/>
      <c r="AG889" s="64"/>
      <c r="AH889" s="64"/>
      <c r="AI889" s="64"/>
      <c r="AJ889" s="64"/>
      <c r="AK889" s="64"/>
      <c r="AL889" s="64"/>
      <c r="AM889" s="64"/>
      <c r="AN889" s="64"/>
      <c r="AO889" s="64"/>
      <c r="AP889" s="64"/>
      <c r="AQ889" s="64"/>
      <c r="AR889" s="64"/>
      <c r="AS889" s="64"/>
      <c r="AT889" s="64"/>
      <c r="AU889" s="64"/>
      <c r="AV889" s="64"/>
      <c r="AW889" s="64"/>
      <c r="AX889" s="64"/>
      <c r="AY889" s="64"/>
      <c r="AZ889" s="64"/>
      <c r="BA889" s="64"/>
      <c r="BB889" s="64"/>
      <c r="BC889" s="64"/>
      <c r="BD889" s="64"/>
      <c r="BE889" s="64"/>
      <c r="BF889" s="64"/>
      <c r="BG889" s="64"/>
      <c r="BH889" s="64"/>
      <c r="BI889" s="64"/>
      <c r="BJ889" s="64"/>
      <c r="BK889" s="69"/>
      <c r="BL889" s="36"/>
    </row>
    <row r="890" spans="4:64" x14ac:dyDescent="0.15">
      <c r="D890" s="64"/>
      <c r="E890" s="64"/>
      <c r="F890" s="64"/>
      <c r="G890" s="64"/>
      <c r="H890" s="64"/>
      <c r="I890" s="64"/>
      <c r="J890" s="64"/>
      <c r="K890" s="64"/>
      <c r="L890" s="64"/>
      <c r="M890" s="64"/>
      <c r="N890" s="64"/>
      <c r="O890" s="64"/>
      <c r="P890" s="64"/>
      <c r="Q890" s="64"/>
      <c r="R890" s="64"/>
      <c r="S890" s="64"/>
      <c r="T890" s="64"/>
      <c r="U890" s="64"/>
      <c r="V890" s="64"/>
      <c r="W890" s="64"/>
      <c r="X890" s="64"/>
      <c r="Y890" s="64"/>
      <c r="Z890" s="64"/>
      <c r="AA890" s="64"/>
      <c r="AB890" s="64"/>
      <c r="AC890" s="64"/>
      <c r="AD890" s="64"/>
      <c r="AE890" s="64"/>
      <c r="AF890" s="64"/>
      <c r="AG890" s="64"/>
      <c r="AH890" s="64"/>
      <c r="AI890" s="64"/>
      <c r="AJ890" s="64"/>
      <c r="AK890" s="64"/>
      <c r="AL890" s="64"/>
      <c r="AM890" s="64"/>
      <c r="AN890" s="64"/>
      <c r="AO890" s="64"/>
      <c r="AP890" s="64"/>
      <c r="AQ890" s="64"/>
      <c r="AR890" s="64"/>
      <c r="AS890" s="64"/>
      <c r="AT890" s="64"/>
      <c r="AU890" s="64"/>
      <c r="AV890" s="64"/>
      <c r="AW890" s="64"/>
      <c r="AX890" s="64"/>
      <c r="AY890" s="64"/>
      <c r="AZ890" s="64"/>
      <c r="BA890" s="64"/>
      <c r="BB890" s="64"/>
      <c r="BC890" s="64"/>
      <c r="BD890" s="64"/>
      <c r="BE890" s="64"/>
      <c r="BF890" s="64"/>
      <c r="BG890" s="64"/>
      <c r="BH890" s="64"/>
      <c r="BI890" s="64"/>
      <c r="BJ890" s="64"/>
      <c r="BK890" s="69"/>
      <c r="BL890" s="36"/>
    </row>
    <row r="891" spans="4:64" x14ac:dyDescent="0.15">
      <c r="D891" s="64"/>
      <c r="E891" s="64"/>
      <c r="F891" s="64"/>
      <c r="G891" s="64"/>
      <c r="H891" s="64"/>
      <c r="I891" s="64"/>
      <c r="J891" s="64"/>
      <c r="K891" s="64"/>
      <c r="L891" s="64"/>
      <c r="M891" s="64"/>
      <c r="N891" s="64"/>
      <c r="O891" s="64"/>
      <c r="P891" s="64"/>
      <c r="Q891" s="64"/>
      <c r="R891" s="64"/>
      <c r="S891" s="64"/>
      <c r="T891" s="64"/>
      <c r="U891" s="64"/>
      <c r="V891" s="64"/>
      <c r="W891" s="64"/>
      <c r="X891" s="64"/>
      <c r="Y891" s="64"/>
      <c r="Z891" s="64"/>
      <c r="AA891" s="64"/>
      <c r="AB891" s="64"/>
      <c r="AC891" s="64"/>
      <c r="AD891" s="64"/>
      <c r="AE891" s="64"/>
      <c r="AF891" s="64"/>
      <c r="AG891" s="64"/>
      <c r="AH891" s="64"/>
      <c r="AI891" s="64"/>
      <c r="AJ891" s="64"/>
      <c r="AK891" s="64"/>
      <c r="AL891" s="64"/>
      <c r="AM891" s="64"/>
      <c r="AN891" s="64"/>
      <c r="AO891" s="64"/>
      <c r="AP891" s="64"/>
      <c r="AQ891" s="64"/>
      <c r="AR891" s="64"/>
      <c r="AS891" s="64"/>
      <c r="AT891" s="64"/>
      <c r="AU891" s="64"/>
      <c r="AV891" s="64"/>
      <c r="AW891" s="64"/>
      <c r="AX891" s="64"/>
      <c r="AY891" s="64"/>
      <c r="AZ891" s="64"/>
      <c r="BA891" s="64"/>
      <c r="BB891" s="64"/>
      <c r="BC891" s="64"/>
      <c r="BD891" s="64"/>
      <c r="BE891" s="64"/>
      <c r="BF891" s="64"/>
      <c r="BG891" s="64"/>
      <c r="BH891" s="64"/>
      <c r="BI891" s="64"/>
      <c r="BJ891" s="64"/>
      <c r="BK891" s="69"/>
      <c r="BL891" s="36"/>
    </row>
    <row r="892" spans="4:64" x14ac:dyDescent="0.15">
      <c r="D892" s="64"/>
      <c r="E892" s="64"/>
      <c r="F892" s="64"/>
      <c r="G892" s="64"/>
      <c r="H892" s="64"/>
      <c r="I892" s="64"/>
      <c r="J892" s="64"/>
      <c r="K892" s="64"/>
      <c r="L892" s="64"/>
      <c r="M892" s="64"/>
      <c r="N892" s="64"/>
      <c r="O892" s="64"/>
      <c r="P892" s="64"/>
      <c r="Q892" s="64"/>
      <c r="R892" s="64"/>
      <c r="S892" s="64"/>
      <c r="T892" s="64"/>
      <c r="U892" s="64"/>
      <c r="V892" s="64"/>
      <c r="W892" s="64"/>
      <c r="X892" s="64"/>
      <c r="Y892" s="64"/>
      <c r="Z892" s="64"/>
      <c r="AA892" s="64"/>
      <c r="AB892" s="64"/>
      <c r="AC892" s="64"/>
      <c r="AD892" s="64"/>
      <c r="AE892" s="64"/>
      <c r="AF892" s="64"/>
      <c r="AG892" s="64"/>
      <c r="AH892" s="64"/>
      <c r="AI892" s="64"/>
      <c r="AJ892" s="64"/>
      <c r="AK892" s="64"/>
      <c r="AL892" s="64"/>
      <c r="AM892" s="64"/>
      <c r="AN892" s="64"/>
      <c r="AO892" s="64"/>
      <c r="AP892" s="64"/>
      <c r="AQ892" s="64"/>
      <c r="AR892" s="64"/>
      <c r="AS892" s="64"/>
      <c r="AT892" s="64"/>
      <c r="AU892" s="64"/>
      <c r="AV892" s="64"/>
      <c r="AW892" s="64"/>
      <c r="AX892" s="64"/>
      <c r="AY892" s="64"/>
      <c r="AZ892" s="64"/>
      <c r="BA892" s="64"/>
      <c r="BB892" s="64"/>
      <c r="BC892" s="64"/>
      <c r="BD892" s="64"/>
      <c r="BE892" s="64"/>
      <c r="BF892" s="64"/>
      <c r="BG892" s="64"/>
      <c r="BH892" s="64"/>
      <c r="BI892" s="64"/>
      <c r="BJ892" s="64"/>
      <c r="BK892" s="69"/>
      <c r="BL892" s="36"/>
    </row>
    <row r="893" spans="4:64" x14ac:dyDescent="0.15">
      <c r="D893" s="64"/>
      <c r="E893" s="64"/>
      <c r="F893" s="64"/>
      <c r="G893" s="64"/>
      <c r="H893" s="64"/>
      <c r="I893" s="64"/>
      <c r="J893" s="64"/>
      <c r="K893" s="64"/>
      <c r="L893" s="64"/>
      <c r="M893" s="64"/>
      <c r="N893" s="64"/>
      <c r="O893" s="64"/>
      <c r="P893" s="64"/>
      <c r="Q893" s="64"/>
      <c r="R893" s="64"/>
      <c r="S893" s="64"/>
      <c r="T893" s="64"/>
      <c r="U893" s="64"/>
      <c r="V893" s="64"/>
      <c r="W893" s="64"/>
      <c r="X893" s="64"/>
      <c r="Y893" s="64"/>
      <c r="Z893" s="64"/>
      <c r="AA893" s="64"/>
      <c r="AB893" s="64"/>
      <c r="AC893" s="64"/>
      <c r="AD893" s="64"/>
      <c r="AE893" s="64"/>
      <c r="AF893" s="64"/>
      <c r="AG893" s="64"/>
      <c r="AH893" s="64"/>
      <c r="AI893" s="64"/>
      <c r="AJ893" s="64"/>
      <c r="AK893" s="64"/>
      <c r="AL893" s="64"/>
      <c r="AM893" s="64"/>
      <c r="AN893" s="64"/>
      <c r="AO893" s="64"/>
      <c r="AP893" s="64"/>
      <c r="AQ893" s="64"/>
      <c r="AR893" s="64"/>
      <c r="AS893" s="64"/>
      <c r="AT893" s="64"/>
      <c r="AU893" s="64"/>
      <c r="AV893" s="64"/>
      <c r="AW893" s="64"/>
      <c r="AX893" s="64"/>
      <c r="AY893" s="64"/>
      <c r="AZ893" s="64"/>
      <c r="BA893" s="64"/>
      <c r="BB893" s="64"/>
      <c r="BC893" s="64"/>
      <c r="BD893" s="64"/>
      <c r="BE893" s="64"/>
      <c r="BF893" s="64"/>
      <c r="BG893" s="64"/>
      <c r="BH893" s="64"/>
      <c r="BI893" s="64"/>
      <c r="BJ893" s="64"/>
      <c r="BK893" s="69"/>
      <c r="BL893" s="36"/>
    </row>
    <row r="894" spans="4:64" x14ac:dyDescent="0.15">
      <c r="D894" s="64"/>
      <c r="E894" s="64"/>
      <c r="F894" s="64"/>
      <c r="G894" s="64"/>
      <c r="H894" s="64"/>
      <c r="I894" s="64"/>
      <c r="J894" s="64"/>
      <c r="K894" s="64"/>
      <c r="L894" s="64"/>
      <c r="M894" s="64"/>
      <c r="N894" s="64"/>
      <c r="O894" s="64"/>
      <c r="P894" s="64"/>
      <c r="Q894" s="64"/>
      <c r="R894" s="64"/>
      <c r="S894" s="64"/>
      <c r="T894" s="64"/>
      <c r="U894" s="64"/>
      <c r="V894" s="64"/>
      <c r="W894" s="64"/>
      <c r="X894" s="64"/>
      <c r="Y894" s="64"/>
      <c r="Z894" s="64"/>
      <c r="AA894" s="64"/>
      <c r="AB894" s="64"/>
      <c r="AC894" s="64"/>
      <c r="AD894" s="64"/>
      <c r="AE894" s="64"/>
      <c r="AF894" s="64"/>
      <c r="AG894" s="64"/>
      <c r="AH894" s="64"/>
      <c r="AI894" s="64"/>
      <c r="AJ894" s="64"/>
      <c r="AK894" s="64"/>
      <c r="AL894" s="64"/>
      <c r="AM894" s="64"/>
      <c r="AN894" s="64"/>
      <c r="AO894" s="64"/>
      <c r="AP894" s="64"/>
      <c r="AQ894" s="64"/>
      <c r="AR894" s="64"/>
      <c r="AS894" s="64"/>
      <c r="AT894" s="64"/>
      <c r="AU894" s="64"/>
      <c r="AV894" s="64"/>
      <c r="AW894" s="64"/>
      <c r="AX894" s="64"/>
      <c r="AY894" s="64"/>
      <c r="AZ894" s="64"/>
      <c r="BA894" s="64"/>
      <c r="BB894" s="64"/>
      <c r="BC894" s="64"/>
      <c r="BD894" s="64"/>
      <c r="BE894" s="64"/>
      <c r="BF894" s="64"/>
      <c r="BG894" s="64"/>
      <c r="BH894" s="64"/>
      <c r="BI894" s="64"/>
      <c r="BJ894" s="64"/>
      <c r="BK894" s="69"/>
      <c r="BL894" s="36"/>
    </row>
    <row r="895" spans="4:64" x14ac:dyDescent="0.15">
      <c r="D895" s="64"/>
      <c r="E895" s="64"/>
      <c r="F895" s="64"/>
      <c r="G895" s="64"/>
      <c r="H895" s="64"/>
      <c r="I895" s="64"/>
      <c r="J895" s="64"/>
      <c r="K895" s="64"/>
      <c r="L895" s="64"/>
      <c r="M895" s="64"/>
      <c r="N895" s="64"/>
      <c r="O895" s="64"/>
      <c r="P895" s="64"/>
      <c r="Q895" s="64"/>
      <c r="R895" s="64"/>
      <c r="S895" s="64"/>
      <c r="T895" s="64"/>
      <c r="U895" s="64"/>
      <c r="V895" s="64"/>
      <c r="W895" s="64"/>
      <c r="X895" s="64"/>
      <c r="Y895" s="64"/>
      <c r="Z895" s="64"/>
      <c r="AA895" s="64"/>
      <c r="AB895" s="64"/>
      <c r="AC895" s="64"/>
      <c r="AD895" s="64"/>
      <c r="AE895" s="64"/>
      <c r="AF895" s="64"/>
      <c r="AG895" s="64"/>
      <c r="AH895" s="64"/>
      <c r="AI895" s="64"/>
      <c r="AJ895" s="64"/>
      <c r="AK895" s="64"/>
      <c r="AL895" s="64"/>
      <c r="AM895" s="64"/>
      <c r="AN895" s="64"/>
      <c r="AO895" s="64"/>
      <c r="AP895" s="64"/>
      <c r="AQ895" s="64"/>
      <c r="AR895" s="64"/>
      <c r="AS895" s="64"/>
      <c r="AT895" s="64"/>
      <c r="AU895" s="64"/>
      <c r="AV895" s="64"/>
      <c r="AW895" s="64"/>
      <c r="AX895" s="64"/>
      <c r="AY895" s="64"/>
      <c r="AZ895" s="64"/>
      <c r="BA895" s="64"/>
      <c r="BB895" s="64"/>
      <c r="BC895" s="64"/>
      <c r="BD895" s="64"/>
      <c r="BE895" s="64"/>
      <c r="BF895" s="64"/>
      <c r="BG895" s="64"/>
      <c r="BH895" s="64"/>
      <c r="BI895" s="64"/>
      <c r="BJ895" s="64"/>
      <c r="BK895" s="69"/>
      <c r="BL895" s="36"/>
    </row>
    <row r="896" spans="4:64" x14ac:dyDescent="0.15">
      <c r="D896" s="64"/>
      <c r="E896" s="64"/>
      <c r="F896" s="64"/>
      <c r="G896" s="64"/>
      <c r="H896" s="64"/>
      <c r="I896" s="64"/>
      <c r="J896" s="64"/>
      <c r="K896" s="64"/>
      <c r="L896" s="64"/>
      <c r="M896" s="64"/>
      <c r="N896" s="64"/>
      <c r="O896" s="64"/>
      <c r="P896" s="64"/>
      <c r="Q896" s="64"/>
      <c r="R896" s="64"/>
      <c r="S896" s="64"/>
      <c r="T896" s="64"/>
      <c r="U896" s="64"/>
      <c r="V896" s="64"/>
      <c r="W896" s="64"/>
      <c r="X896" s="64"/>
      <c r="Y896" s="64"/>
      <c r="Z896" s="64"/>
      <c r="AA896" s="64"/>
      <c r="AB896" s="64"/>
      <c r="AC896" s="64"/>
      <c r="AD896" s="64"/>
      <c r="AE896" s="64"/>
      <c r="AF896" s="64"/>
      <c r="AG896" s="64"/>
      <c r="AH896" s="64"/>
      <c r="AI896" s="64"/>
      <c r="AJ896" s="64"/>
      <c r="AK896" s="64"/>
      <c r="AL896" s="64"/>
      <c r="AM896" s="64"/>
      <c r="AN896" s="64"/>
      <c r="AO896" s="64"/>
      <c r="AP896" s="64"/>
      <c r="AQ896" s="64"/>
      <c r="AR896" s="64"/>
      <c r="AS896" s="64"/>
      <c r="AT896" s="64"/>
      <c r="AU896" s="64"/>
      <c r="AV896" s="64"/>
      <c r="AW896" s="64"/>
      <c r="AX896" s="64"/>
      <c r="AY896" s="64"/>
      <c r="AZ896" s="64"/>
      <c r="BA896" s="64"/>
      <c r="BB896" s="64"/>
      <c r="BC896" s="64"/>
      <c r="BD896" s="64"/>
      <c r="BE896" s="64"/>
      <c r="BF896" s="64"/>
      <c r="BG896" s="64"/>
      <c r="BH896" s="64"/>
      <c r="BI896" s="64"/>
      <c r="BJ896" s="64"/>
      <c r="BK896" s="69"/>
      <c r="BL896" s="36"/>
    </row>
    <row r="897" spans="4:64" x14ac:dyDescent="0.15">
      <c r="D897" s="64"/>
      <c r="E897" s="64"/>
      <c r="F897" s="64"/>
      <c r="G897" s="64"/>
      <c r="H897" s="64"/>
      <c r="I897" s="64"/>
      <c r="J897" s="64"/>
      <c r="K897" s="64"/>
      <c r="L897" s="64"/>
      <c r="M897" s="64"/>
      <c r="N897" s="64"/>
      <c r="O897" s="64"/>
      <c r="P897" s="64"/>
      <c r="Q897" s="64"/>
      <c r="R897" s="64"/>
      <c r="S897" s="64"/>
      <c r="T897" s="64"/>
      <c r="U897" s="64"/>
      <c r="V897" s="64"/>
      <c r="W897" s="64"/>
      <c r="X897" s="64"/>
      <c r="Y897" s="64"/>
      <c r="Z897" s="64"/>
      <c r="AA897" s="64"/>
      <c r="AB897" s="64"/>
      <c r="AC897" s="64"/>
      <c r="AD897" s="64"/>
      <c r="AE897" s="64"/>
      <c r="AF897" s="64"/>
      <c r="AG897" s="64"/>
      <c r="AH897" s="64"/>
      <c r="AI897" s="64"/>
      <c r="AJ897" s="64"/>
      <c r="AK897" s="64"/>
      <c r="AL897" s="64"/>
      <c r="AM897" s="64"/>
      <c r="AN897" s="64"/>
      <c r="AO897" s="64"/>
      <c r="AP897" s="64"/>
      <c r="AQ897" s="64"/>
      <c r="AR897" s="64"/>
      <c r="AS897" s="64"/>
      <c r="AT897" s="64"/>
      <c r="AU897" s="64"/>
      <c r="AV897" s="64"/>
      <c r="AW897" s="64"/>
      <c r="AX897" s="64"/>
      <c r="AY897" s="64"/>
      <c r="AZ897" s="64"/>
      <c r="BA897" s="64"/>
      <c r="BB897" s="64"/>
      <c r="BC897" s="64"/>
      <c r="BD897" s="64"/>
      <c r="BE897" s="64"/>
      <c r="BF897" s="64"/>
      <c r="BG897" s="64"/>
      <c r="BH897" s="64"/>
      <c r="BI897" s="64"/>
      <c r="BJ897" s="64"/>
      <c r="BK897" s="69"/>
      <c r="BL897" s="36"/>
    </row>
    <row r="898" spans="4:64" x14ac:dyDescent="0.15">
      <c r="D898" s="64"/>
      <c r="E898" s="64"/>
      <c r="F898" s="64"/>
      <c r="G898" s="64"/>
      <c r="H898" s="64"/>
      <c r="I898" s="64"/>
      <c r="J898" s="64"/>
      <c r="K898" s="64"/>
      <c r="L898" s="64"/>
      <c r="M898" s="64"/>
      <c r="N898" s="64"/>
      <c r="O898" s="64"/>
      <c r="P898" s="64"/>
      <c r="Q898" s="64"/>
      <c r="R898" s="64"/>
      <c r="S898" s="64"/>
      <c r="T898" s="64"/>
      <c r="U898" s="64"/>
      <c r="V898" s="64"/>
      <c r="W898" s="64"/>
      <c r="X898" s="64"/>
      <c r="Y898" s="64"/>
      <c r="Z898" s="64"/>
      <c r="AA898" s="64"/>
      <c r="AB898" s="64"/>
      <c r="AC898" s="64"/>
      <c r="AD898" s="64"/>
      <c r="AE898" s="64"/>
      <c r="AF898" s="64"/>
      <c r="AG898" s="64"/>
      <c r="AH898" s="64"/>
      <c r="AI898" s="64"/>
      <c r="AJ898" s="64"/>
      <c r="AK898" s="64"/>
      <c r="AL898" s="64"/>
      <c r="AM898" s="64"/>
      <c r="AN898" s="64"/>
      <c r="AO898" s="64"/>
      <c r="AP898" s="64"/>
      <c r="AQ898" s="64"/>
      <c r="AR898" s="64"/>
      <c r="AS898" s="64"/>
      <c r="AT898" s="64"/>
      <c r="AU898" s="64"/>
      <c r="AV898" s="64"/>
      <c r="AW898" s="64"/>
      <c r="AX898" s="64"/>
      <c r="AY898" s="64"/>
      <c r="AZ898" s="64"/>
      <c r="BA898" s="64"/>
      <c r="BB898" s="64"/>
      <c r="BC898" s="64"/>
      <c r="BD898" s="64"/>
      <c r="BE898" s="64"/>
      <c r="BF898" s="64"/>
      <c r="BG898" s="64"/>
      <c r="BH898" s="64"/>
      <c r="BI898" s="64"/>
      <c r="BJ898" s="64"/>
      <c r="BK898" s="69"/>
      <c r="BL898" s="36"/>
    </row>
    <row r="899" spans="4:64" x14ac:dyDescent="0.15">
      <c r="D899" s="64"/>
      <c r="E899" s="64"/>
      <c r="F899" s="64"/>
      <c r="G899" s="64"/>
      <c r="H899" s="64"/>
      <c r="I899" s="64"/>
      <c r="J899" s="64"/>
      <c r="K899" s="64"/>
      <c r="L899" s="64"/>
      <c r="M899" s="64"/>
      <c r="N899" s="64"/>
      <c r="O899" s="64"/>
      <c r="P899" s="64"/>
      <c r="Q899" s="64"/>
      <c r="R899" s="64"/>
      <c r="S899" s="64"/>
      <c r="T899" s="64"/>
      <c r="U899" s="64"/>
      <c r="V899" s="64"/>
      <c r="W899" s="64"/>
      <c r="X899" s="64"/>
      <c r="Y899" s="64"/>
      <c r="Z899" s="64"/>
      <c r="AA899" s="64"/>
      <c r="AB899" s="64"/>
      <c r="AC899" s="64"/>
      <c r="AD899" s="64"/>
      <c r="AE899" s="64"/>
      <c r="AF899" s="64"/>
      <c r="AG899" s="64"/>
      <c r="AH899" s="64"/>
      <c r="AI899" s="64"/>
      <c r="AJ899" s="64"/>
      <c r="AK899" s="64"/>
      <c r="AL899" s="64"/>
      <c r="AM899" s="64"/>
      <c r="AN899" s="64"/>
      <c r="AO899" s="64"/>
      <c r="AP899" s="64"/>
      <c r="AQ899" s="64"/>
      <c r="AR899" s="64"/>
      <c r="AS899" s="64"/>
      <c r="AT899" s="64"/>
      <c r="AU899" s="64"/>
      <c r="AV899" s="64"/>
      <c r="AW899" s="64"/>
      <c r="AX899" s="64"/>
      <c r="AY899" s="64"/>
      <c r="AZ899" s="64"/>
      <c r="BA899" s="64"/>
      <c r="BB899" s="64"/>
      <c r="BC899" s="64"/>
      <c r="BD899" s="64"/>
      <c r="BE899" s="64"/>
      <c r="BF899" s="64"/>
      <c r="BG899" s="64"/>
      <c r="BH899" s="64"/>
      <c r="BI899" s="64"/>
      <c r="BJ899" s="64"/>
      <c r="BK899" s="69"/>
      <c r="BL899" s="36"/>
    </row>
    <row r="900" spans="4:64" x14ac:dyDescent="0.15">
      <c r="D900" s="64"/>
      <c r="E900" s="64"/>
      <c r="F900" s="64"/>
      <c r="G900" s="64"/>
      <c r="H900" s="64"/>
      <c r="I900" s="64"/>
      <c r="J900" s="64"/>
      <c r="K900" s="64"/>
      <c r="L900" s="64"/>
      <c r="M900" s="64"/>
      <c r="N900" s="64"/>
      <c r="O900" s="64"/>
      <c r="P900" s="64"/>
      <c r="Q900" s="64"/>
      <c r="R900" s="64"/>
      <c r="S900" s="64"/>
      <c r="T900" s="64"/>
      <c r="U900" s="64"/>
      <c r="V900" s="64"/>
      <c r="W900" s="64"/>
      <c r="X900" s="64"/>
      <c r="Y900" s="64"/>
      <c r="Z900" s="64"/>
      <c r="AA900" s="64"/>
      <c r="AB900" s="64"/>
      <c r="AC900" s="64"/>
      <c r="AD900" s="64"/>
      <c r="AE900" s="64"/>
      <c r="AF900" s="64"/>
      <c r="AG900" s="64"/>
      <c r="AH900" s="64"/>
      <c r="AI900" s="64"/>
      <c r="AJ900" s="64"/>
      <c r="AK900" s="64"/>
      <c r="AL900" s="64"/>
      <c r="AM900" s="64"/>
      <c r="AN900" s="64"/>
      <c r="AO900" s="64"/>
      <c r="AP900" s="64"/>
      <c r="AQ900" s="64"/>
      <c r="AR900" s="64"/>
      <c r="AS900" s="64"/>
      <c r="AT900" s="64"/>
      <c r="AU900" s="64"/>
      <c r="AV900" s="64"/>
      <c r="AW900" s="64"/>
      <c r="AX900" s="64"/>
      <c r="AY900" s="64"/>
      <c r="AZ900" s="64"/>
      <c r="BA900" s="64"/>
      <c r="BB900" s="64"/>
      <c r="BC900" s="64"/>
      <c r="BD900" s="64"/>
      <c r="BE900" s="64"/>
      <c r="BF900" s="64"/>
      <c r="BG900" s="64"/>
      <c r="BH900" s="64"/>
      <c r="BI900" s="64"/>
      <c r="BJ900" s="64"/>
      <c r="BK900" s="69"/>
      <c r="BL900" s="36"/>
    </row>
    <row r="901" spans="4:64" x14ac:dyDescent="0.15">
      <c r="D901" s="64"/>
      <c r="E901" s="64"/>
      <c r="F901" s="64"/>
      <c r="G901" s="64"/>
      <c r="H901" s="64"/>
      <c r="I901" s="64"/>
      <c r="J901" s="64"/>
      <c r="K901" s="64"/>
      <c r="L901" s="64"/>
      <c r="M901" s="64"/>
      <c r="N901" s="64"/>
      <c r="O901" s="64"/>
      <c r="P901" s="64"/>
      <c r="Q901" s="64"/>
      <c r="R901" s="64"/>
      <c r="S901" s="64"/>
      <c r="T901" s="64"/>
      <c r="U901" s="64"/>
      <c r="V901" s="64"/>
      <c r="W901" s="64"/>
      <c r="X901" s="64"/>
      <c r="Y901" s="64"/>
      <c r="Z901" s="64"/>
      <c r="AA901" s="64"/>
      <c r="AB901" s="64"/>
      <c r="AC901" s="64"/>
      <c r="AD901" s="64"/>
      <c r="AE901" s="64"/>
      <c r="AF901" s="64"/>
      <c r="AG901" s="64"/>
      <c r="AH901" s="64"/>
      <c r="AI901" s="64"/>
      <c r="AJ901" s="64"/>
      <c r="AK901" s="64"/>
      <c r="AL901" s="64"/>
      <c r="AM901" s="64"/>
      <c r="AN901" s="64"/>
      <c r="AO901" s="64"/>
      <c r="AP901" s="64"/>
      <c r="AQ901" s="64"/>
      <c r="AR901" s="64"/>
      <c r="AS901" s="64"/>
      <c r="AT901" s="64"/>
      <c r="AU901" s="64"/>
      <c r="AV901" s="64"/>
      <c r="AW901" s="64"/>
      <c r="AX901" s="64"/>
      <c r="AY901" s="64"/>
      <c r="AZ901" s="64"/>
      <c r="BA901" s="64"/>
      <c r="BB901" s="64"/>
      <c r="BC901" s="64"/>
      <c r="BD901" s="64"/>
      <c r="BE901" s="64"/>
      <c r="BF901" s="64"/>
      <c r="BG901" s="64"/>
      <c r="BH901" s="64"/>
      <c r="BI901" s="64"/>
      <c r="BJ901" s="64"/>
      <c r="BK901" s="69"/>
      <c r="BL901" s="36"/>
    </row>
    <row r="902" spans="4:64" x14ac:dyDescent="0.15">
      <c r="D902" s="64"/>
      <c r="E902" s="64"/>
      <c r="F902" s="64"/>
      <c r="G902" s="64"/>
      <c r="H902" s="64"/>
      <c r="I902" s="64"/>
      <c r="J902" s="64"/>
      <c r="K902" s="64"/>
      <c r="L902" s="64"/>
      <c r="M902" s="64"/>
      <c r="N902" s="64"/>
      <c r="O902" s="64"/>
      <c r="P902" s="64"/>
      <c r="Q902" s="64"/>
      <c r="R902" s="64"/>
      <c r="S902" s="64"/>
      <c r="T902" s="64"/>
      <c r="U902" s="64"/>
      <c r="V902" s="64"/>
      <c r="W902" s="64"/>
      <c r="X902" s="64"/>
      <c r="Y902" s="64"/>
      <c r="Z902" s="64"/>
      <c r="AA902" s="64"/>
      <c r="AB902" s="64"/>
      <c r="AC902" s="64"/>
      <c r="AD902" s="64"/>
      <c r="AE902" s="64"/>
      <c r="AF902" s="64"/>
      <c r="AG902" s="64"/>
      <c r="AH902" s="64"/>
      <c r="AI902" s="64"/>
      <c r="AJ902" s="64"/>
      <c r="AK902" s="64"/>
      <c r="AL902" s="64"/>
      <c r="AM902" s="64"/>
      <c r="AN902" s="64"/>
      <c r="AO902" s="64"/>
      <c r="AP902" s="64"/>
      <c r="AQ902" s="64"/>
      <c r="AR902" s="64"/>
      <c r="AS902" s="64"/>
      <c r="AT902" s="64"/>
      <c r="AU902" s="64"/>
      <c r="AV902" s="64"/>
      <c r="AW902" s="64"/>
      <c r="AX902" s="64"/>
      <c r="AY902" s="64"/>
      <c r="AZ902" s="64"/>
      <c r="BA902" s="64"/>
      <c r="BB902" s="64"/>
      <c r="BC902" s="64"/>
      <c r="BD902" s="64"/>
      <c r="BE902" s="64"/>
      <c r="BF902" s="64"/>
      <c r="BG902" s="64"/>
      <c r="BH902" s="64"/>
      <c r="BI902" s="64"/>
      <c r="BJ902" s="64"/>
      <c r="BK902" s="69"/>
      <c r="BL902" s="36"/>
    </row>
    <row r="903" spans="4:64" x14ac:dyDescent="0.15">
      <c r="D903" s="64"/>
      <c r="E903" s="64"/>
      <c r="F903" s="64"/>
      <c r="G903" s="64"/>
      <c r="H903" s="64"/>
      <c r="I903" s="64"/>
      <c r="J903" s="64"/>
      <c r="K903" s="64"/>
      <c r="L903" s="64"/>
      <c r="M903" s="64"/>
      <c r="N903" s="64"/>
      <c r="O903" s="64"/>
      <c r="P903" s="64"/>
      <c r="Q903" s="64"/>
      <c r="R903" s="64"/>
      <c r="S903" s="64"/>
      <c r="T903" s="64"/>
      <c r="U903" s="64"/>
      <c r="V903" s="64"/>
      <c r="W903" s="64"/>
      <c r="X903" s="64"/>
      <c r="Y903" s="64"/>
      <c r="Z903" s="64"/>
      <c r="AA903" s="64"/>
      <c r="AB903" s="64"/>
      <c r="AC903" s="64"/>
      <c r="AD903" s="64"/>
      <c r="AE903" s="64"/>
      <c r="AF903" s="64"/>
      <c r="AG903" s="64"/>
      <c r="AH903" s="64"/>
      <c r="AI903" s="64"/>
      <c r="AJ903" s="64"/>
      <c r="AK903" s="64"/>
      <c r="AL903" s="64"/>
      <c r="AM903" s="64"/>
      <c r="AN903" s="64"/>
      <c r="AO903" s="64"/>
      <c r="AP903" s="64"/>
      <c r="AQ903" s="64"/>
      <c r="AR903" s="64"/>
      <c r="AS903" s="64"/>
      <c r="AT903" s="64"/>
      <c r="AU903" s="64"/>
      <c r="AV903" s="64"/>
      <c r="AW903" s="64"/>
      <c r="AX903" s="64"/>
      <c r="AY903" s="64"/>
      <c r="AZ903" s="64"/>
      <c r="BA903" s="64"/>
      <c r="BB903" s="64"/>
      <c r="BC903" s="64"/>
      <c r="BD903" s="64"/>
      <c r="BE903" s="64"/>
      <c r="BF903" s="64"/>
      <c r="BG903" s="64"/>
      <c r="BH903" s="64"/>
      <c r="BI903" s="64"/>
      <c r="BJ903" s="64"/>
      <c r="BK903" s="69"/>
      <c r="BL903" s="36"/>
    </row>
    <row r="904" spans="4:64" x14ac:dyDescent="0.15">
      <c r="D904" s="64"/>
      <c r="E904" s="64"/>
      <c r="F904" s="64"/>
      <c r="G904" s="64"/>
      <c r="H904" s="64"/>
      <c r="I904" s="64"/>
      <c r="J904" s="64"/>
      <c r="K904" s="64"/>
      <c r="L904" s="64"/>
      <c r="M904" s="64"/>
      <c r="N904" s="64"/>
      <c r="O904" s="64"/>
      <c r="P904" s="64"/>
      <c r="Q904" s="64"/>
      <c r="R904" s="64"/>
      <c r="S904" s="64"/>
      <c r="T904" s="64"/>
      <c r="U904" s="64"/>
      <c r="V904" s="64"/>
      <c r="W904" s="64"/>
      <c r="X904" s="64"/>
      <c r="Y904" s="64"/>
      <c r="Z904" s="64"/>
      <c r="AA904" s="64"/>
      <c r="AB904" s="64"/>
      <c r="AC904" s="64"/>
      <c r="AD904" s="64"/>
      <c r="AE904" s="64"/>
      <c r="AF904" s="64"/>
      <c r="AG904" s="64"/>
      <c r="AH904" s="64"/>
      <c r="AI904" s="64"/>
      <c r="AJ904" s="64"/>
      <c r="AK904" s="64"/>
      <c r="AL904" s="64"/>
      <c r="AM904" s="64"/>
      <c r="AN904" s="64"/>
      <c r="AO904" s="64"/>
      <c r="AP904" s="64"/>
      <c r="AQ904" s="64"/>
      <c r="AR904" s="64"/>
      <c r="AS904" s="64"/>
      <c r="AT904" s="64"/>
      <c r="AU904" s="64"/>
      <c r="AV904" s="64"/>
      <c r="AW904" s="64"/>
      <c r="AX904" s="64"/>
      <c r="AY904" s="64"/>
      <c r="AZ904" s="64"/>
      <c r="BA904" s="64"/>
      <c r="BB904" s="64"/>
      <c r="BC904" s="64"/>
      <c r="BD904" s="64"/>
      <c r="BE904" s="64"/>
      <c r="BF904" s="64"/>
      <c r="BG904" s="64"/>
      <c r="BH904" s="64"/>
      <c r="BI904" s="64"/>
      <c r="BJ904" s="64"/>
      <c r="BK904" s="69"/>
      <c r="BL904" s="36"/>
    </row>
    <row r="905" spans="4:64" x14ac:dyDescent="0.15">
      <c r="D905" s="64"/>
      <c r="E905" s="64"/>
      <c r="F905" s="64"/>
      <c r="G905" s="64"/>
      <c r="H905" s="64"/>
      <c r="I905" s="64"/>
      <c r="J905" s="64"/>
      <c r="K905" s="64"/>
      <c r="L905" s="64"/>
      <c r="M905" s="64"/>
      <c r="N905" s="64"/>
      <c r="O905" s="64"/>
      <c r="P905" s="64"/>
      <c r="Q905" s="64"/>
      <c r="R905" s="64"/>
      <c r="S905" s="64"/>
      <c r="T905" s="64"/>
      <c r="U905" s="64"/>
      <c r="V905" s="64"/>
      <c r="W905" s="64"/>
      <c r="X905" s="64"/>
      <c r="Y905" s="64"/>
      <c r="Z905" s="64"/>
      <c r="AA905" s="64"/>
      <c r="AB905" s="64"/>
      <c r="AC905" s="64"/>
      <c r="AD905" s="64"/>
      <c r="AE905" s="64"/>
      <c r="AF905" s="64"/>
      <c r="AG905" s="64"/>
      <c r="AH905" s="64"/>
      <c r="AI905" s="64"/>
      <c r="AJ905" s="64"/>
      <c r="AK905" s="64"/>
      <c r="AL905" s="64"/>
      <c r="AM905" s="64"/>
      <c r="AN905" s="64"/>
      <c r="AO905" s="64"/>
      <c r="AP905" s="64"/>
      <c r="AQ905" s="64"/>
      <c r="AR905" s="64"/>
      <c r="AS905" s="64"/>
      <c r="AT905" s="64"/>
      <c r="AU905" s="64"/>
      <c r="AV905" s="64"/>
      <c r="AW905" s="64"/>
      <c r="AX905" s="64"/>
      <c r="AY905" s="64"/>
      <c r="AZ905" s="64"/>
      <c r="BA905" s="64"/>
      <c r="BB905" s="64"/>
      <c r="BC905" s="64"/>
      <c r="BD905" s="64"/>
      <c r="BE905" s="64"/>
      <c r="BF905" s="64"/>
      <c r="BG905" s="64"/>
      <c r="BH905" s="64"/>
      <c r="BI905" s="64"/>
      <c r="BJ905" s="64"/>
      <c r="BK905" s="69"/>
      <c r="BL905" s="36"/>
    </row>
    <row r="906" spans="4:64" x14ac:dyDescent="0.15">
      <c r="D906" s="64"/>
      <c r="E906" s="64"/>
      <c r="F906" s="64"/>
      <c r="G906" s="64"/>
      <c r="H906" s="64"/>
      <c r="I906" s="64"/>
      <c r="J906" s="64"/>
      <c r="K906" s="64"/>
      <c r="L906" s="64"/>
      <c r="M906" s="64"/>
      <c r="N906" s="64"/>
      <c r="O906" s="64"/>
      <c r="P906" s="64"/>
      <c r="Q906" s="64"/>
      <c r="R906" s="64"/>
      <c r="S906" s="64"/>
      <c r="T906" s="64"/>
      <c r="U906" s="64"/>
      <c r="V906" s="64"/>
      <c r="W906" s="64"/>
      <c r="X906" s="64"/>
      <c r="Y906" s="64"/>
      <c r="Z906" s="64"/>
      <c r="AA906" s="64"/>
      <c r="AB906" s="64"/>
      <c r="AC906" s="64"/>
      <c r="AD906" s="64"/>
      <c r="AE906" s="64"/>
      <c r="AF906" s="64"/>
      <c r="AG906" s="64"/>
      <c r="AH906" s="64"/>
      <c r="AI906" s="64"/>
      <c r="AJ906" s="64"/>
      <c r="AK906" s="64"/>
      <c r="AL906" s="64"/>
      <c r="AM906" s="64"/>
      <c r="AN906" s="64"/>
      <c r="AO906" s="64"/>
      <c r="AP906" s="64"/>
      <c r="AQ906" s="64"/>
      <c r="AR906" s="64"/>
      <c r="AS906" s="64"/>
      <c r="AT906" s="64"/>
      <c r="AU906" s="64"/>
      <c r="AV906" s="64"/>
      <c r="AW906" s="64"/>
      <c r="AX906" s="64"/>
      <c r="AY906" s="64"/>
      <c r="AZ906" s="64"/>
      <c r="BA906" s="64"/>
      <c r="BB906" s="64"/>
      <c r="BC906" s="64"/>
      <c r="BD906" s="64"/>
      <c r="BE906" s="64"/>
      <c r="BF906" s="64"/>
      <c r="BG906" s="64"/>
      <c r="BH906" s="64"/>
      <c r="BI906" s="64"/>
      <c r="BJ906" s="64"/>
      <c r="BK906" s="69"/>
      <c r="BL906" s="36"/>
    </row>
    <row r="907" spans="4:64" x14ac:dyDescent="0.15">
      <c r="D907" s="64"/>
      <c r="E907" s="64"/>
      <c r="F907" s="64"/>
      <c r="G907" s="64"/>
      <c r="H907" s="64"/>
      <c r="I907" s="64"/>
      <c r="J907" s="64"/>
      <c r="K907" s="64"/>
      <c r="L907" s="64"/>
      <c r="M907" s="64"/>
      <c r="N907" s="64"/>
      <c r="O907" s="64"/>
      <c r="P907" s="64"/>
      <c r="Q907" s="64"/>
      <c r="R907" s="64"/>
      <c r="S907" s="64"/>
      <c r="T907" s="64"/>
      <c r="U907" s="64"/>
      <c r="V907" s="64"/>
      <c r="W907" s="64"/>
      <c r="X907" s="64"/>
      <c r="Y907" s="64"/>
      <c r="Z907" s="64"/>
      <c r="AA907" s="64"/>
      <c r="AB907" s="64"/>
      <c r="AC907" s="64"/>
      <c r="AD907" s="64"/>
      <c r="AE907" s="64"/>
      <c r="AF907" s="64"/>
      <c r="AG907" s="64"/>
      <c r="AH907" s="64"/>
      <c r="AI907" s="64"/>
      <c r="AJ907" s="64"/>
      <c r="AK907" s="64"/>
      <c r="AL907" s="64"/>
      <c r="AM907" s="64"/>
      <c r="AN907" s="64"/>
      <c r="AO907" s="64"/>
      <c r="AP907" s="64"/>
      <c r="AQ907" s="64"/>
      <c r="AR907" s="64"/>
      <c r="AS907" s="64"/>
      <c r="AT907" s="64"/>
      <c r="AU907" s="64"/>
      <c r="AV907" s="64"/>
      <c r="AW907" s="64"/>
      <c r="AX907" s="64"/>
      <c r="AY907" s="64"/>
      <c r="AZ907" s="64"/>
      <c r="BA907" s="64"/>
      <c r="BB907" s="64"/>
      <c r="BC907" s="64"/>
      <c r="BD907" s="64"/>
      <c r="BE907" s="64"/>
      <c r="BF907" s="64"/>
      <c r="BG907" s="64"/>
      <c r="BH907" s="64"/>
      <c r="BI907" s="64"/>
      <c r="BJ907" s="64"/>
      <c r="BK907" s="69"/>
      <c r="BL907" s="36"/>
    </row>
    <row r="908" spans="4:64" x14ac:dyDescent="0.15">
      <c r="D908" s="64"/>
      <c r="E908" s="64"/>
      <c r="F908" s="64"/>
      <c r="G908" s="64"/>
      <c r="H908" s="64"/>
      <c r="I908" s="64"/>
      <c r="J908" s="64"/>
      <c r="K908" s="64"/>
      <c r="L908" s="64"/>
      <c r="M908" s="64"/>
      <c r="N908" s="64"/>
      <c r="O908" s="64"/>
      <c r="P908" s="64"/>
      <c r="Q908" s="64"/>
      <c r="R908" s="64"/>
      <c r="S908" s="64"/>
      <c r="T908" s="64"/>
      <c r="U908" s="64"/>
      <c r="V908" s="64"/>
      <c r="W908" s="64"/>
      <c r="X908" s="64"/>
      <c r="Y908" s="64"/>
      <c r="Z908" s="64"/>
      <c r="AA908" s="64"/>
      <c r="AB908" s="64"/>
      <c r="AC908" s="64"/>
      <c r="AD908" s="64"/>
      <c r="AE908" s="64"/>
      <c r="AF908" s="64"/>
      <c r="AG908" s="64"/>
      <c r="AH908" s="64"/>
      <c r="AI908" s="64"/>
      <c r="AJ908" s="64"/>
      <c r="AK908" s="64"/>
      <c r="AL908" s="64"/>
      <c r="AM908" s="64"/>
      <c r="AN908" s="64"/>
      <c r="AO908" s="64"/>
      <c r="AP908" s="64"/>
      <c r="AQ908" s="64"/>
      <c r="AR908" s="64"/>
      <c r="AS908" s="64"/>
      <c r="AT908" s="64"/>
      <c r="AU908" s="64"/>
      <c r="AV908" s="64"/>
      <c r="AW908" s="64"/>
      <c r="AX908" s="64"/>
      <c r="AY908" s="64"/>
      <c r="AZ908" s="64"/>
      <c r="BA908" s="64"/>
      <c r="BB908" s="64"/>
      <c r="BC908" s="64"/>
      <c r="BD908" s="64"/>
      <c r="BE908" s="64"/>
      <c r="BF908" s="64"/>
      <c r="BG908" s="64"/>
      <c r="BH908" s="64"/>
      <c r="BI908" s="64"/>
      <c r="BJ908" s="64"/>
      <c r="BK908" s="69"/>
      <c r="BL908" s="36"/>
    </row>
    <row r="909" spans="4:64" x14ac:dyDescent="0.15">
      <c r="D909" s="64"/>
      <c r="E909" s="64"/>
      <c r="F909" s="64"/>
      <c r="G909" s="64"/>
      <c r="H909" s="64"/>
      <c r="I909" s="64"/>
      <c r="J909" s="64"/>
      <c r="K909" s="64"/>
      <c r="L909" s="64"/>
      <c r="M909" s="64"/>
      <c r="N909" s="64"/>
      <c r="O909" s="64"/>
      <c r="P909" s="64"/>
      <c r="Q909" s="64"/>
      <c r="R909" s="64"/>
      <c r="S909" s="64"/>
      <c r="T909" s="64"/>
      <c r="U909" s="64"/>
      <c r="V909" s="64"/>
      <c r="W909" s="64"/>
      <c r="X909" s="64"/>
      <c r="Y909" s="64"/>
      <c r="Z909" s="64"/>
      <c r="AA909" s="64"/>
      <c r="AB909" s="64"/>
      <c r="AC909" s="64"/>
      <c r="AD909" s="64"/>
      <c r="AE909" s="64"/>
      <c r="AF909" s="64"/>
      <c r="AG909" s="64"/>
      <c r="AH909" s="64"/>
      <c r="AI909" s="64"/>
      <c r="AJ909" s="64"/>
      <c r="AK909" s="64"/>
      <c r="AL909" s="64"/>
      <c r="AM909" s="64"/>
      <c r="AN909" s="64"/>
      <c r="AO909" s="64"/>
      <c r="AP909" s="64"/>
      <c r="AQ909" s="64"/>
      <c r="AR909" s="64"/>
      <c r="AS909" s="64"/>
      <c r="AT909" s="64"/>
      <c r="AU909" s="64"/>
      <c r="AV909" s="64"/>
      <c r="AW909" s="64"/>
      <c r="AX909" s="64"/>
      <c r="AY909" s="64"/>
      <c r="AZ909" s="64"/>
      <c r="BA909" s="64"/>
      <c r="BB909" s="64"/>
      <c r="BC909" s="64"/>
      <c r="BD909" s="64"/>
      <c r="BE909" s="64"/>
      <c r="BF909" s="64"/>
      <c r="BG909" s="64"/>
      <c r="BH909" s="64"/>
      <c r="BI909" s="64"/>
      <c r="BJ909" s="64"/>
      <c r="BK909" s="69"/>
      <c r="BL909" s="36"/>
    </row>
    <row r="910" spans="4:64" x14ac:dyDescent="0.15">
      <c r="D910" s="64"/>
      <c r="E910" s="64"/>
      <c r="F910" s="64"/>
      <c r="G910" s="64"/>
      <c r="H910" s="64"/>
      <c r="I910" s="64"/>
      <c r="J910" s="64"/>
      <c r="K910" s="64"/>
      <c r="L910" s="64"/>
      <c r="M910" s="64"/>
      <c r="N910" s="64"/>
      <c r="O910" s="64"/>
      <c r="P910" s="64"/>
      <c r="Q910" s="64"/>
      <c r="R910" s="64"/>
      <c r="S910" s="64"/>
      <c r="T910" s="64"/>
      <c r="U910" s="64"/>
      <c r="V910" s="64"/>
      <c r="W910" s="64"/>
      <c r="X910" s="64"/>
      <c r="Y910" s="64"/>
      <c r="Z910" s="64"/>
      <c r="AA910" s="64"/>
      <c r="AB910" s="64"/>
      <c r="AC910" s="64"/>
      <c r="AD910" s="64"/>
      <c r="AE910" s="64"/>
      <c r="AF910" s="64"/>
      <c r="AG910" s="64"/>
      <c r="AH910" s="64"/>
      <c r="AI910" s="64"/>
      <c r="AJ910" s="64"/>
      <c r="AK910" s="64"/>
      <c r="AL910" s="64"/>
      <c r="AM910" s="64"/>
      <c r="AN910" s="64"/>
      <c r="AO910" s="64"/>
      <c r="AP910" s="64"/>
      <c r="AQ910" s="64"/>
      <c r="AR910" s="64"/>
      <c r="AS910" s="64"/>
      <c r="AT910" s="64"/>
      <c r="AU910" s="64"/>
      <c r="AV910" s="64"/>
      <c r="AW910" s="64"/>
      <c r="AX910" s="64"/>
      <c r="AY910" s="64"/>
      <c r="AZ910" s="64"/>
      <c r="BA910" s="64"/>
      <c r="BB910" s="64"/>
      <c r="BC910" s="64"/>
      <c r="BD910" s="64"/>
      <c r="BE910" s="64"/>
      <c r="BF910" s="64"/>
      <c r="BG910" s="64"/>
      <c r="BH910" s="64"/>
      <c r="BI910" s="64"/>
      <c r="BJ910" s="64"/>
      <c r="BK910" s="69"/>
      <c r="BL910" s="36"/>
    </row>
    <row r="911" spans="4:64" x14ac:dyDescent="0.15">
      <c r="D911" s="64"/>
      <c r="E911" s="64"/>
      <c r="F911" s="64"/>
      <c r="G911" s="64"/>
      <c r="H911" s="64"/>
      <c r="I911" s="64"/>
      <c r="J911" s="64"/>
      <c r="K911" s="64"/>
      <c r="L911" s="64"/>
      <c r="M911" s="64"/>
      <c r="N911" s="64"/>
      <c r="O911" s="64"/>
      <c r="P911" s="64"/>
      <c r="Q911" s="64"/>
      <c r="R911" s="64"/>
      <c r="S911" s="64"/>
      <c r="T911" s="64"/>
      <c r="U911" s="64"/>
      <c r="V911" s="64"/>
      <c r="W911" s="64"/>
      <c r="X911" s="64"/>
      <c r="Y911" s="64"/>
      <c r="Z911" s="64"/>
      <c r="AA911" s="64"/>
      <c r="AB911" s="64"/>
      <c r="AC911" s="64"/>
      <c r="AD911" s="64"/>
      <c r="AE911" s="64"/>
      <c r="AF911" s="64"/>
      <c r="AG911" s="64"/>
      <c r="AH911" s="64"/>
      <c r="AI911" s="64"/>
      <c r="AJ911" s="64"/>
      <c r="AK911" s="64"/>
      <c r="AL911" s="64"/>
      <c r="AM911" s="64"/>
      <c r="AN911" s="64"/>
      <c r="AO911" s="64"/>
      <c r="AP911" s="64"/>
      <c r="AQ911" s="64"/>
      <c r="AR911" s="64"/>
      <c r="AS911" s="64"/>
      <c r="AT911" s="64"/>
      <c r="AU911" s="64"/>
      <c r="AV911" s="64"/>
      <c r="AW911" s="64"/>
      <c r="AX911" s="64"/>
      <c r="AY911" s="64"/>
      <c r="AZ911" s="64"/>
      <c r="BA911" s="64"/>
      <c r="BB911" s="64"/>
      <c r="BC911" s="64"/>
      <c r="BD911" s="64"/>
      <c r="BE911" s="64"/>
      <c r="BF911" s="64"/>
      <c r="BG911" s="64"/>
      <c r="BH911" s="64"/>
      <c r="BI911" s="64"/>
      <c r="BJ911" s="64"/>
      <c r="BK911" s="69"/>
      <c r="BL911" s="36"/>
    </row>
    <row r="912" spans="4:64" x14ac:dyDescent="0.15">
      <c r="D912" s="64"/>
      <c r="E912" s="64"/>
      <c r="F912" s="64"/>
      <c r="G912" s="64"/>
      <c r="H912" s="64"/>
      <c r="I912" s="64"/>
      <c r="J912" s="64"/>
      <c r="K912" s="64"/>
      <c r="L912" s="64"/>
      <c r="M912" s="64"/>
      <c r="N912" s="64"/>
      <c r="O912" s="64"/>
      <c r="P912" s="64"/>
      <c r="Q912" s="64"/>
      <c r="R912" s="64"/>
      <c r="S912" s="64"/>
      <c r="T912" s="64"/>
      <c r="U912" s="64"/>
      <c r="V912" s="64"/>
      <c r="W912" s="64"/>
      <c r="X912" s="64"/>
      <c r="Y912" s="64"/>
      <c r="Z912" s="64"/>
      <c r="AA912" s="64"/>
      <c r="AB912" s="64"/>
      <c r="AC912" s="64"/>
      <c r="AD912" s="64"/>
      <c r="AE912" s="64"/>
      <c r="AF912" s="64"/>
      <c r="AG912" s="64"/>
      <c r="AH912" s="64"/>
      <c r="AI912" s="64"/>
      <c r="AJ912" s="64"/>
      <c r="AK912" s="64"/>
      <c r="AL912" s="64"/>
      <c r="AM912" s="64"/>
      <c r="AN912" s="64"/>
      <c r="AO912" s="64"/>
      <c r="AP912" s="64"/>
      <c r="AQ912" s="64"/>
      <c r="AR912" s="64"/>
      <c r="AS912" s="64"/>
      <c r="AT912" s="64"/>
      <c r="AU912" s="64"/>
      <c r="AV912" s="64"/>
      <c r="AW912" s="64"/>
      <c r="AX912" s="64"/>
      <c r="AY912" s="64"/>
      <c r="AZ912" s="64"/>
      <c r="BA912" s="64"/>
      <c r="BB912" s="64"/>
      <c r="BC912" s="64"/>
      <c r="BD912" s="64"/>
      <c r="BE912" s="64"/>
      <c r="BF912" s="64"/>
      <c r="BG912" s="64"/>
      <c r="BH912" s="64"/>
      <c r="BI912" s="64"/>
      <c r="BJ912" s="64"/>
      <c r="BK912" s="69"/>
      <c r="BL912" s="36"/>
    </row>
    <row r="913" spans="4:64" x14ac:dyDescent="0.15">
      <c r="D913" s="64"/>
      <c r="E913" s="64"/>
      <c r="F913" s="64"/>
      <c r="G913" s="64"/>
      <c r="H913" s="64"/>
      <c r="I913" s="64"/>
      <c r="J913" s="64"/>
      <c r="K913" s="64"/>
      <c r="L913" s="64"/>
      <c r="M913" s="64"/>
      <c r="N913" s="64"/>
      <c r="O913" s="64"/>
      <c r="P913" s="64"/>
      <c r="Q913" s="64"/>
      <c r="R913" s="64"/>
      <c r="S913" s="64"/>
      <c r="T913" s="64"/>
      <c r="U913" s="64"/>
      <c r="V913" s="64"/>
      <c r="W913" s="64"/>
      <c r="X913" s="64"/>
      <c r="Y913" s="64"/>
      <c r="Z913" s="64"/>
      <c r="AA913" s="64"/>
      <c r="AB913" s="64"/>
      <c r="AC913" s="64"/>
      <c r="AD913" s="64"/>
      <c r="AE913" s="64"/>
      <c r="AF913" s="64"/>
      <c r="AG913" s="64"/>
      <c r="AH913" s="64"/>
      <c r="AI913" s="64"/>
      <c r="AJ913" s="64"/>
      <c r="AK913" s="64"/>
      <c r="AL913" s="64"/>
      <c r="AM913" s="64"/>
      <c r="AN913" s="64"/>
      <c r="AO913" s="64"/>
      <c r="AP913" s="64"/>
      <c r="AQ913" s="64"/>
      <c r="AR913" s="64"/>
      <c r="AS913" s="64"/>
      <c r="AT913" s="64"/>
      <c r="AU913" s="64"/>
      <c r="AV913" s="64"/>
      <c r="AW913" s="64"/>
      <c r="AX913" s="64"/>
      <c r="AY913" s="64"/>
      <c r="AZ913" s="64"/>
      <c r="BA913" s="64"/>
      <c r="BB913" s="64"/>
      <c r="BC913" s="64"/>
      <c r="BD913" s="64"/>
      <c r="BE913" s="64"/>
      <c r="BF913" s="64"/>
      <c r="BG913" s="64"/>
      <c r="BH913" s="64"/>
      <c r="BI913" s="64"/>
      <c r="BJ913" s="64"/>
      <c r="BK913" s="69"/>
      <c r="BL913" s="36"/>
    </row>
    <row r="914" spans="4:64" x14ac:dyDescent="0.15">
      <c r="D914" s="64"/>
      <c r="E914" s="64"/>
      <c r="F914" s="64"/>
      <c r="G914" s="64"/>
      <c r="H914" s="64"/>
      <c r="I914" s="64"/>
      <c r="J914" s="64"/>
      <c r="K914" s="64"/>
      <c r="L914" s="64"/>
      <c r="M914" s="64"/>
      <c r="N914" s="64"/>
      <c r="O914" s="64"/>
      <c r="P914" s="64"/>
      <c r="Q914" s="64"/>
      <c r="R914" s="64"/>
      <c r="S914" s="64"/>
      <c r="T914" s="64"/>
      <c r="U914" s="64"/>
      <c r="V914" s="64"/>
      <c r="W914" s="64"/>
      <c r="X914" s="64"/>
      <c r="Y914" s="64"/>
      <c r="Z914" s="64"/>
      <c r="AA914" s="64"/>
      <c r="AB914" s="64"/>
      <c r="AC914" s="64"/>
      <c r="AD914" s="64"/>
      <c r="AE914" s="64"/>
      <c r="AF914" s="64"/>
      <c r="AG914" s="64"/>
      <c r="AH914" s="64"/>
      <c r="AI914" s="64"/>
      <c r="AJ914" s="64"/>
      <c r="AK914" s="64"/>
      <c r="AL914" s="64"/>
      <c r="AM914" s="64"/>
      <c r="AN914" s="64"/>
      <c r="AO914" s="64"/>
      <c r="AP914" s="64"/>
      <c r="AQ914" s="64"/>
      <c r="AR914" s="64"/>
      <c r="AS914" s="64"/>
      <c r="AT914" s="64"/>
      <c r="AU914" s="64"/>
      <c r="AV914" s="64"/>
      <c r="AW914" s="64"/>
      <c r="AX914" s="64"/>
      <c r="AY914" s="64"/>
      <c r="AZ914" s="64"/>
      <c r="BA914" s="64"/>
      <c r="BB914" s="64"/>
      <c r="BC914" s="64"/>
      <c r="BD914" s="64"/>
      <c r="BE914" s="64"/>
      <c r="BF914" s="64"/>
      <c r="BG914" s="64"/>
      <c r="BH914" s="64"/>
      <c r="BI914" s="64"/>
      <c r="BJ914" s="64"/>
      <c r="BK914" s="69"/>
      <c r="BL914" s="36"/>
    </row>
    <row r="915" spans="4:64" x14ac:dyDescent="0.15">
      <c r="D915" s="64"/>
      <c r="E915" s="64"/>
      <c r="F915" s="64"/>
      <c r="G915" s="64"/>
      <c r="H915" s="64"/>
      <c r="I915" s="64"/>
      <c r="J915" s="64"/>
      <c r="K915" s="64"/>
      <c r="L915" s="64"/>
      <c r="M915" s="64"/>
      <c r="N915" s="64"/>
      <c r="O915" s="64"/>
      <c r="P915" s="64"/>
      <c r="Q915" s="64"/>
      <c r="R915" s="64"/>
      <c r="S915" s="64"/>
      <c r="T915" s="64"/>
      <c r="U915" s="64"/>
      <c r="V915" s="64"/>
      <c r="W915" s="64"/>
      <c r="X915" s="64"/>
      <c r="Y915" s="64"/>
      <c r="Z915" s="64"/>
      <c r="AA915" s="64"/>
      <c r="AB915" s="64"/>
      <c r="AC915" s="64"/>
      <c r="AD915" s="64"/>
      <c r="AE915" s="64"/>
      <c r="AF915" s="64"/>
      <c r="AG915" s="64"/>
      <c r="AH915" s="64"/>
      <c r="AI915" s="64"/>
      <c r="AJ915" s="64"/>
      <c r="AK915" s="64"/>
      <c r="AL915" s="64"/>
      <c r="AM915" s="64"/>
      <c r="AN915" s="64"/>
      <c r="AO915" s="64"/>
      <c r="AP915" s="64"/>
      <c r="AQ915" s="64"/>
      <c r="AR915" s="64"/>
      <c r="AS915" s="64"/>
      <c r="AT915" s="64"/>
      <c r="AU915" s="64"/>
      <c r="AV915" s="64"/>
      <c r="AW915" s="64"/>
      <c r="AX915" s="64"/>
      <c r="AY915" s="64"/>
      <c r="AZ915" s="64"/>
      <c r="BA915" s="64"/>
      <c r="BB915" s="64"/>
      <c r="BC915" s="64"/>
      <c r="BD915" s="64"/>
      <c r="BE915" s="64"/>
      <c r="BF915" s="64"/>
      <c r="BG915" s="64"/>
      <c r="BH915" s="64"/>
      <c r="BI915" s="64"/>
      <c r="BJ915" s="64"/>
      <c r="BK915" s="69"/>
      <c r="BL915" s="36"/>
    </row>
    <row r="916" spans="4:64" x14ac:dyDescent="0.15">
      <c r="D916" s="64"/>
      <c r="E916" s="64"/>
      <c r="F916" s="64"/>
      <c r="G916" s="64"/>
      <c r="H916" s="64"/>
      <c r="I916" s="64"/>
      <c r="J916" s="64"/>
      <c r="K916" s="64"/>
      <c r="L916" s="64"/>
      <c r="M916" s="64"/>
      <c r="N916" s="64"/>
      <c r="O916" s="64"/>
      <c r="P916" s="64"/>
      <c r="Q916" s="64"/>
      <c r="R916" s="64"/>
      <c r="S916" s="64"/>
      <c r="T916" s="64"/>
      <c r="U916" s="64"/>
      <c r="V916" s="64"/>
      <c r="W916" s="64"/>
      <c r="X916" s="64"/>
      <c r="Y916" s="64"/>
      <c r="Z916" s="64"/>
      <c r="AA916" s="64"/>
      <c r="AB916" s="64"/>
      <c r="AC916" s="64"/>
      <c r="AD916" s="64"/>
      <c r="AE916" s="64"/>
      <c r="AF916" s="64"/>
      <c r="AG916" s="64"/>
      <c r="AH916" s="64"/>
      <c r="AI916" s="64"/>
      <c r="AJ916" s="64"/>
      <c r="AK916" s="64"/>
      <c r="AL916" s="64"/>
      <c r="AM916" s="64"/>
      <c r="AN916" s="64"/>
      <c r="AO916" s="64"/>
      <c r="AP916" s="64"/>
      <c r="AQ916" s="64"/>
      <c r="AR916" s="64"/>
      <c r="AS916" s="64"/>
      <c r="AT916" s="64"/>
      <c r="AU916" s="64"/>
      <c r="AV916" s="64"/>
      <c r="AW916" s="64"/>
      <c r="AX916" s="64"/>
      <c r="AY916" s="64"/>
      <c r="AZ916" s="64"/>
      <c r="BA916" s="64"/>
      <c r="BB916" s="64"/>
      <c r="BC916" s="64"/>
      <c r="BD916" s="64"/>
      <c r="BE916" s="64"/>
      <c r="BF916" s="64"/>
      <c r="BG916" s="64"/>
      <c r="BH916" s="64"/>
      <c r="BI916" s="64"/>
      <c r="BJ916" s="64"/>
      <c r="BK916" s="69"/>
      <c r="BL916" s="36"/>
    </row>
    <row r="917" spans="4:64" x14ac:dyDescent="0.15">
      <c r="D917" s="64"/>
      <c r="E917" s="64"/>
      <c r="F917" s="64"/>
      <c r="G917" s="64"/>
      <c r="H917" s="64"/>
      <c r="I917" s="64"/>
      <c r="J917" s="64"/>
      <c r="K917" s="64"/>
      <c r="L917" s="64"/>
      <c r="M917" s="64"/>
      <c r="N917" s="64"/>
      <c r="O917" s="64"/>
      <c r="P917" s="64"/>
      <c r="Q917" s="64"/>
      <c r="R917" s="64"/>
      <c r="S917" s="64"/>
      <c r="T917" s="64"/>
      <c r="U917" s="64"/>
      <c r="V917" s="64"/>
      <c r="W917" s="64"/>
      <c r="X917" s="64"/>
      <c r="Y917" s="64"/>
      <c r="Z917" s="64"/>
      <c r="AA917" s="64"/>
      <c r="AB917" s="64"/>
      <c r="AC917" s="64"/>
      <c r="AD917" s="64"/>
      <c r="AE917" s="64"/>
      <c r="AF917" s="64"/>
      <c r="AG917" s="64"/>
      <c r="AH917" s="64"/>
      <c r="AI917" s="64"/>
      <c r="AJ917" s="64"/>
      <c r="AK917" s="64"/>
      <c r="AL917" s="64"/>
      <c r="AM917" s="64"/>
      <c r="AN917" s="64"/>
      <c r="AO917" s="64"/>
      <c r="AP917" s="64"/>
      <c r="AQ917" s="64"/>
      <c r="AR917" s="64"/>
      <c r="AS917" s="64"/>
      <c r="AT917" s="64"/>
      <c r="AU917" s="64"/>
      <c r="AV917" s="64"/>
      <c r="AW917" s="64"/>
      <c r="AX917" s="64"/>
      <c r="AY917" s="64"/>
      <c r="AZ917" s="64"/>
      <c r="BA917" s="64"/>
      <c r="BB917" s="64"/>
      <c r="BC917" s="64"/>
      <c r="BD917" s="64"/>
      <c r="BE917" s="64"/>
      <c r="BF917" s="64"/>
      <c r="BG917" s="64"/>
      <c r="BH917" s="64"/>
      <c r="BI917" s="64"/>
      <c r="BJ917" s="64"/>
      <c r="BK917" s="69"/>
      <c r="BL917" s="36"/>
    </row>
    <row r="918" spans="4:64" x14ac:dyDescent="0.15">
      <c r="D918" s="64"/>
      <c r="E918" s="64"/>
      <c r="F918" s="64"/>
      <c r="G918" s="64"/>
      <c r="H918" s="64"/>
      <c r="I918" s="64"/>
      <c r="J918" s="64"/>
      <c r="K918" s="64"/>
      <c r="L918" s="64"/>
      <c r="M918" s="64"/>
      <c r="N918" s="64"/>
      <c r="O918" s="64"/>
      <c r="P918" s="64"/>
      <c r="Q918" s="64"/>
      <c r="R918" s="64"/>
      <c r="S918" s="64"/>
      <c r="T918" s="64"/>
      <c r="U918" s="64"/>
      <c r="V918" s="64"/>
      <c r="W918" s="64"/>
      <c r="X918" s="64"/>
      <c r="Y918" s="64"/>
      <c r="Z918" s="64"/>
      <c r="AA918" s="64"/>
      <c r="AB918" s="64"/>
      <c r="AC918" s="64"/>
      <c r="AD918" s="64"/>
      <c r="AE918" s="64"/>
      <c r="AF918" s="64"/>
      <c r="AG918" s="64"/>
      <c r="AH918" s="64"/>
      <c r="AI918" s="64"/>
      <c r="AJ918" s="64"/>
      <c r="AK918" s="64"/>
      <c r="AL918" s="64"/>
      <c r="AM918" s="64"/>
      <c r="AN918" s="64"/>
      <c r="AO918" s="64"/>
      <c r="AP918" s="64"/>
      <c r="AQ918" s="64"/>
      <c r="AR918" s="64"/>
      <c r="AS918" s="64"/>
      <c r="AT918" s="64"/>
      <c r="AU918" s="64"/>
      <c r="AV918" s="64"/>
      <c r="AW918" s="64"/>
      <c r="AX918" s="64"/>
      <c r="AY918" s="64"/>
      <c r="AZ918" s="64"/>
      <c r="BA918" s="64"/>
      <c r="BB918" s="64"/>
      <c r="BC918" s="64"/>
      <c r="BD918" s="64"/>
      <c r="BE918" s="64"/>
      <c r="BF918" s="64"/>
      <c r="BG918" s="64"/>
      <c r="BH918" s="64"/>
      <c r="BI918" s="64"/>
      <c r="BJ918" s="64"/>
      <c r="BK918" s="69"/>
      <c r="BL918" s="36"/>
    </row>
    <row r="919" spans="4:64" x14ac:dyDescent="0.15">
      <c r="D919" s="64"/>
      <c r="E919" s="64"/>
      <c r="F919" s="64"/>
      <c r="G919" s="64"/>
      <c r="H919" s="64"/>
      <c r="I919" s="64"/>
      <c r="J919" s="64"/>
      <c r="K919" s="64"/>
      <c r="L919" s="64"/>
      <c r="M919" s="64"/>
      <c r="N919" s="64"/>
      <c r="O919" s="64"/>
      <c r="P919" s="64"/>
      <c r="Q919" s="64"/>
      <c r="R919" s="64"/>
      <c r="S919" s="64"/>
      <c r="T919" s="64"/>
      <c r="U919" s="64"/>
      <c r="V919" s="64"/>
      <c r="W919" s="64"/>
      <c r="X919" s="64"/>
      <c r="Y919" s="64"/>
      <c r="Z919" s="64"/>
      <c r="AA919" s="64"/>
      <c r="AB919" s="64"/>
      <c r="AC919" s="64"/>
      <c r="AD919" s="64"/>
      <c r="AE919" s="64"/>
      <c r="AF919" s="64"/>
      <c r="AG919" s="64"/>
      <c r="AH919" s="64"/>
      <c r="AI919" s="64"/>
      <c r="AJ919" s="64"/>
      <c r="AK919" s="64"/>
      <c r="AL919" s="64"/>
      <c r="AM919" s="64"/>
      <c r="AN919" s="64"/>
      <c r="AO919" s="64"/>
      <c r="AP919" s="64"/>
      <c r="AQ919" s="64"/>
      <c r="AR919" s="64"/>
      <c r="AS919" s="64"/>
      <c r="AT919" s="64"/>
      <c r="AU919" s="64"/>
      <c r="AV919" s="64"/>
      <c r="AW919" s="64"/>
      <c r="AX919" s="64"/>
      <c r="AY919" s="64"/>
      <c r="AZ919" s="64"/>
      <c r="BA919" s="64"/>
      <c r="BB919" s="64"/>
      <c r="BC919" s="64"/>
      <c r="BD919" s="64"/>
      <c r="BE919" s="64"/>
      <c r="BF919" s="64"/>
      <c r="BG919" s="64"/>
      <c r="BH919" s="64"/>
      <c r="BI919" s="64"/>
      <c r="BJ919" s="64"/>
      <c r="BK919" s="69"/>
      <c r="BL919" s="36"/>
    </row>
    <row r="920" spans="4:64" x14ac:dyDescent="0.15">
      <c r="D920" s="64"/>
      <c r="E920" s="64"/>
      <c r="F920" s="64"/>
      <c r="G920" s="64"/>
      <c r="H920" s="64"/>
      <c r="I920" s="64"/>
      <c r="J920" s="64"/>
      <c r="K920" s="64"/>
      <c r="L920" s="64"/>
      <c r="M920" s="64"/>
      <c r="N920" s="64"/>
      <c r="O920" s="64"/>
      <c r="P920" s="64"/>
      <c r="Q920" s="64"/>
      <c r="R920" s="64"/>
      <c r="S920" s="64"/>
      <c r="T920" s="64"/>
      <c r="U920" s="64"/>
      <c r="V920" s="64"/>
      <c r="W920" s="64"/>
      <c r="X920" s="64"/>
      <c r="Y920" s="64"/>
      <c r="Z920" s="64"/>
      <c r="AA920" s="64"/>
      <c r="AB920" s="64"/>
      <c r="AC920" s="64"/>
      <c r="AD920" s="64"/>
      <c r="AE920" s="64"/>
      <c r="AF920" s="64"/>
      <c r="AG920" s="64"/>
      <c r="AH920" s="64"/>
      <c r="AI920" s="64"/>
      <c r="AJ920" s="64"/>
      <c r="AK920" s="64"/>
      <c r="AL920" s="64"/>
      <c r="AM920" s="64"/>
      <c r="AN920" s="64"/>
      <c r="AO920" s="64"/>
      <c r="AP920" s="64"/>
      <c r="AQ920" s="64"/>
      <c r="AR920" s="64"/>
      <c r="AS920" s="64"/>
      <c r="AT920" s="64"/>
      <c r="AU920" s="64"/>
      <c r="AV920" s="64"/>
      <c r="AW920" s="64"/>
      <c r="AX920" s="64"/>
      <c r="AY920" s="64"/>
      <c r="AZ920" s="64"/>
      <c r="BA920" s="64"/>
      <c r="BB920" s="64"/>
      <c r="BC920" s="64"/>
      <c r="BD920" s="64"/>
      <c r="BE920" s="64"/>
      <c r="BF920" s="64"/>
      <c r="BG920" s="64"/>
      <c r="BH920" s="64"/>
      <c r="BI920" s="64"/>
      <c r="BJ920" s="64"/>
      <c r="BK920" s="69"/>
      <c r="BL920" s="36"/>
    </row>
    <row r="921" spans="4:64" x14ac:dyDescent="0.15">
      <c r="D921" s="64"/>
      <c r="E921" s="64"/>
      <c r="F921" s="64"/>
      <c r="G921" s="64"/>
      <c r="H921" s="64"/>
      <c r="I921" s="64"/>
      <c r="J921" s="64"/>
      <c r="K921" s="64"/>
      <c r="L921" s="64"/>
      <c r="M921" s="64"/>
      <c r="N921" s="64"/>
      <c r="O921" s="64"/>
      <c r="P921" s="64"/>
      <c r="Q921" s="64"/>
      <c r="R921" s="64"/>
      <c r="S921" s="64"/>
      <c r="T921" s="64"/>
      <c r="U921" s="64"/>
      <c r="V921" s="64"/>
      <c r="W921" s="64"/>
      <c r="X921" s="64"/>
      <c r="Y921" s="64"/>
      <c r="Z921" s="64"/>
      <c r="AA921" s="64"/>
      <c r="AB921" s="64"/>
      <c r="AC921" s="64"/>
      <c r="AD921" s="64"/>
      <c r="AE921" s="64"/>
      <c r="AF921" s="64"/>
      <c r="AG921" s="64"/>
      <c r="AH921" s="64"/>
      <c r="AI921" s="64"/>
      <c r="AJ921" s="64"/>
      <c r="AK921" s="64"/>
      <c r="AL921" s="64"/>
      <c r="AM921" s="64"/>
      <c r="AN921" s="64"/>
      <c r="AO921" s="64"/>
      <c r="AP921" s="64"/>
      <c r="AQ921" s="64"/>
      <c r="AR921" s="64"/>
      <c r="AS921" s="64"/>
      <c r="AT921" s="64"/>
      <c r="AU921" s="64"/>
      <c r="AV921" s="64"/>
      <c r="AW921" s="64"/>
      <c r="AX921" s="64"/>
      <c r="AY921" s="64"/>
      <c r="AZ921" s="64"/>
      <c r="BA921" s="64"/>
      <c r="BB921" s="64"/>
      <c r="BC921" s="64"/>
      <c r="BD921" s="64"/>
      <c r="BE921" s="64"/>
      <c r="BF921" s="64"/>
      <c r="BG921" s="64"/>
      <c r="BH921" s="64"/>
      <c r="BI921" s="64"/>
      <c r="BJ921" s="64"/>
      <c r="BK921" s="69"/>
      <c r="BL921" s="36"/>
    </row>
    <row r="922" spans="4:64" x14ac:dyDescent="0.15">
      <c r="D922" s="64"/>
      <c r="E922" s="64"/>
      <c r="F922" s="64"/>
      <c r="G922" s="64"/>
      <c r="H922" s="64"/>
      <c r="I922" s="64"/>
      <c r="J922" s="64"/>
      <c r="K922" s="64"/>
      <c r="L922" s="64"/>
      <c r="M922" s="64"/>
      <c r="N922" s="64"/>
      <c r="O922" s="64"/>
      <c r="P922" s="64"/>
      <c r="Q922" s="64"/>
      <c r="R922" s="64"/>
      <c r="S922" s="64"/>
      <c r="T922" s="64"/>
      <c r="U922" s="64"/>
      <c r="V922" s="64"/>
      <c r="W922" s="64"/>
      <c r="X922" s="64"/>
      <c r="Y922" s="64"/>
      <c r="Z922" s="64"/>
      <c r="AA922" s="64"/>
      <c r="AB922" s="64"/>
      <c r="AC922" s="64"/>
      <c r="AD922" s="64"/>
      <c r="AE922" s="64"/>
      <c r="AF922" s="64"/>
      <c r="AG922" s="64"/>
      <c r="AH922" s="64"/>
      <c r="AI922" s="64"/>
      <c r="AJ922" s="64"/>
      <c r="AK922" s="64"/>
      <c r="AL922" s="64"/>
      <c r="AM922" s="64"/>
      <c r="AN922" s="64"/>
      <c r="AO922" s="64"/>
      <c r="AP922" s="64"/>
      <c r="AQ922" s="64"/>
      <c r="AR922" s="64"/>
      <c r="AS922" s="64"/>
      <c r="AT922" s="64"/>
      <c r="AU922" s="64"/>
      <c r="AV922" s="64"/>
      <c r="AW922" s="64"/>
      <c r="AX922" s="64"/>
      <c r="AY922" s="64"/>
      <c r="AZ922" s="64"/>
      <c r="BA922" s="64"/>
      <c r="BB922" s="64"/>
      <c r="BC922" s="64"/>
      <c r="BD922" s="64"/>
      <c r="BE922" s="64"/>
      <c r="BF922" s="64"/>
      <c r="BG922" s="64"/>
      <c r="BH922" s="64"/>
      <c r="BI922" s="64"/>
      <c r="BJ922" s="64"/>
      <c r="BK922" s="69"/>
      <c r="BL922" s="36"/>
    </row>
    <row r="923" spans="4:64" x14ac:dyDescent="0.15">
      <c r="D923" s="64"/>
      <c r="E923" s="64"/>
      <c r="F923" s="64"/>
      <c r="G923" s="64"/>
      <c r="H923" s="64"/>
      <c r="I923" s="64"/>
      <c r="J923" s="64"/>
      <c r="K923" s="64"/>
      <c r="L923" s="64"/>
      <c r="M923" s="64"/>
      <c r="N923" s="64"/>
      <c r="O923" s="64"/>
      <c r="P923" s="64"/>
      <c r="Q923" s="64"/>
      <c r="R923" s="64"/>
      <c r="S923" s="64"/>
      <c r="T923" s="64"/>
      <c r="U923" s="64"/>
      <c r="V923" s="64"/>
      <c r="W923" s="64"/>
      <c r="X923" s="64"/>
      <c r="Y923" s="64"/>
      <c r="Z923" s="64"/>
      <c r="AA923" s="64"/>
      <c r="AB923" s="64"/>
      <c r="AC923" s="64"/>
      <c r="AD923" s="64"/>
      <c r="AE923" s="64"/>
      <c r="AF923" s="64"/>
      <c r="AG923" s="64"/>
      <c r="AH923" s="64"/>
      <c r="AI923" s="64"/>
      <c r="AJ923" s="64"/>
      <c r="AK923" s="64"/>
      <c r="AL923" s="64"/>
      <c r="AM923" s="64"/>
      <c r="AN923" s="64"/>
      <c r="AO923" s="64"/>
      <c r="AP923" s="64"/>
      <c r="AQ923" s="64"/>
      <c r="AR923" s="64"/>
      <c r="AS923" s="64"/>
      <c r="AT923" s="64"/>
      <c r="AU923" s="64"/>
      <c r="AV923" s="64"/>
      <c r="AW923" s="64"/>
      <c r="AX923" s="64"/>
      <c r="AY923" s="64"/>
      <c r="AZ923" s="64"/>
      <c r="BA923" s="64"/>
      <c r="BB923" s="64"/>
      <c r="BC923" s="64"/>
      <c r="BD923" s="64"/>
      <c r="BE923" s="64"/>
      <c r="BF923" s="64"/>
      <c r="BG923" s="64"/>
      <c r="BH923" s="64"/>
      <c r="BI923" s="64"/>
      <c r="BJ923" s="64"/>
      <c r="BK923" s="69"/>
      <c r="BL923" s="36"/>
    </row>
    <row r="924" spans="4:64" x14ac:dyDescent="0.15">
      <c r="D924" s="64"/>
      <c r="E924" s="64"/>
      <c r="F924" s="64"/>
      <c r="G924" s="64"/>
      <c r="H924" s="64"/>
      <c r="I924" s="64"/>
      <c r="J924" s="64"/>
      <c r="K924" s="64"/>
      <c r="L924" s="64"/>
      <c r="M924" s="64"/>
      <c r="N924" s="64"/>
      <c r="O924" s="64"/>
      <c r="P924" s="64"/>
      <c r="Q924" s="64"/>
      <c r="R924" s="64"/>
      <c r="S924" s="64"/>
      <c r="T924" s="64"/>
      <c r="U924" s="64"/>
      <c r="V924" s="64"/>
      <c r="W924" s="64"/>
      <c r="X924" s="64"/>
      <c r="Y924" s="64"/>
      <c r="Z924" s="64"/>
      <c r="AA924" s="64"/>
      <c r="AB924" s="64"/>
      <c r="AC924" s="64"/>
      <c r="AD924" s="64"/>
      <c r="AE924" s="64"/>
      <c r="AF924" s="64"/>
      <c r="AG924" s="64"/>
      <c r="AH924" s="64"/>
      <c r="AI924" s="64"/>
      <c r="AJ924" s="64"/>
      <c r="AK924" s="64"/>
      <c r="AL924" s="64"/>
      <c r="AM924" s="64"/>
      <c r="AN924" s="64"/>
      <c r="AO924" s="64"/>
      <c r="AP924" s="64"/>
      <c r="AQ924" s="64"/>
      <c r="AR924" s="64"/>
      <c r="AS924" s="64"/>
      <c r="AT924" s="64"/>
      <c r="AU924" s="64"/>
      <c r="AV924" s="64"/>
      <c r="AW924" s="64"/>
      <c r="AX924" s="64"/>
      <c r="AY924" s="64"/>
      <c r="AZ924" s="64"/>
      <c r="BA924" s="64"/>
      <c r="BB924" s="64"/>
      <c r="BC924" s="64"/>
      <c r="BD924" s="64"/>
      <c r="BE924" s="64"/>
      <c r="BF924" s="64"/>
      <c r="BG924" s="64"/>
      <c r="BH924" s="64"/>
      <c r="BI924" s="64"/>
      <c r="BJ924" s="64"/>
      <c r="BK924" s="69"/>
      <c r="BL924" s="36"/>
    </row>
    <row r="925" spans="4:64" x14ac:dyDescent="0.15">
      <c r="D925" s="64"/>
      <c r="E925" s="64"/>
      <c r="F925" s="64"/>
      <c r="G925" s="64"/>
      <c r="H925" s="64"/>
      <c r="I925" s="64"/>
      <c r="J925" s="64"/>
      <c r="K925" s="64"/>
      <c r="L925" s="64"/>
      <c r="M925" s="64"/>
      <c r="N925" s="64"/>
      <c r="O925" s="64"/>
      <c r="P925" s="64"/>
      <c r="Q925" s="64"/>
      <c r="R925" s="64"/>
      <c r="S925" s="64"/>
      <c r="T925" s="64"/>
      <c r="U925" s="64"/>
      <c r="V925" s="64"/>
      <c r="W925" s="64"/>
      <c r="X925" s="64"/>
      <c r="Y925" s="64"/>
      <c r="Z925" s="64"/>
      <c r="AA925" s="64"/>
      <c r="AB925" s="64"/>
      <c r="AC925" s="64"/>
      <c r="AD925" s="64"/>
      <c r="AE925" s="64"/>
      <c r="AF925" s="64"/>
      <c r="AG925" s="64"/>
      <c r="AH925" s="64"/>
      <c r="AI925" s="64"/>
      <c r="AJ925" s="64"/>
      <c r="AK925" s="64"/>
      <c r="AL925" s="64"/>
      <c r="AM925" s="64"/>
      <c r="AN925" s="64"/>
      <c r="AO925" s="64"/>
      <c r="AP925" s="64"/>
      <c r="AQ925" s="64"/>
      <c r="AR925" s="64"/>
      <c r="AS925" s="64"/>
      <c r="AT925" s="64"/>
      <c r="AU925" s="64"/>
      <c r="AV925" s="64"/>
      <c r="AW925" s="64"/>
      <c r="AX925" s="64"/>
      <c r="AY925" s="64"/>
      <c r="AZ925" s="64"/>
      <c r="BA925" s="64"/>
      <c r="BB925" s="64"/>
      <c r="BC925" s="64"/>
      <c r="BD925" s="64"/>
      <c r="BE925" s="64"/>
      <c r="BF925" s="64"/>
      <c r="BG925" s="64"/>
      <c r="BH925" s="64"/>
      <c r="BI925" s="64"/>
      <c r="BJ925" s="64"/>
      <c r="BK925" s="69"/>
      <c r="BL925" s="36"/>
    </row>
    <row r="926" spans="4:64" x14ac:dyDescent="0.15">
      <c r="D926" s="64"/>
      <c r="E926" s="64"/>
      <c r="F926" s="64"/>
      <c r="G926" s="64"/>
      <c r="H926" s="64"/>
      <c r="I926" s="64"/>
      <c r="J926" s="64"/>
      <c r="K926" s="64"/>
      <c r="L926" s="64"/>
      <c r="M926" s="64"/>
      <c r="N926" s="64"/>
      <c r="O926" s="64"/>
      <c r="P926" s="64"/>
      <c r="Q926" s="64"/>
      <c r="R926" s="64"/>
      <c r="S926" s="64"/>
      <c r="T926" s="64"/>
      <c r="U926" s="64"/>
      <c r="V926" s="64"/>
      <c r="W926" s="64"/>
      <c r="X926" s="64"/>
      <c r="Y926" s="64"/>
      <c r="Z926" s="64"/>
      <c r="AA926" s="64"/>
      <c r="AB926" s="64"/>
      <c r="AC926" s="64"/>
      <c r="AD926" s="64"/>
      <c r="AE926" s="64"/>
      <c r="AF926" s="64"/>
      <c r="AG926" s="64"/>
      <c r="AH926" s="64"/>
      <c r="AI926" s="64"/>
      <c r="AJ926" s="64"/>
      <c r="AK926" s="64"/>
      <c r="AL926" s="64"/>
      <c r="AM926" s="64"/>
      <c r="AN926" s="64"/>
      <c r="AO926" s="64"/>
      <c r="AP926" s="64"/>
      <c r="AQ926" s="64"/>
      <c r="AR926" s="64"/>
      <c r="AS926" s="64"/>
      <c r="AT926" s="64"/>
      <c r="AU926" s="64"/>
      <c r="AV926" s="64"/>
      <c r="AW926" s="64"/>
      <c r="AX926" s="64"/>
      <c r="AY926" s="64"/>
      <c r="AZ926" s="64"/>
      <c r="BA926" s="64"/>
      <c r="BB926" s="64"/>
      <c r="BC926" s="64"/>
      <c r="BD926" s="64"/>
      <c r="BE926" s="64"/>
      <c r="BF926" s="64"/>
      <c r="BG926" s="64"/>
      <c r="BH926" s="64"/>
      <c r="BI926" s="64"/>
      <c r="BJ926" s="64"/>
      <c r="BK926" s="69"/>
      <c r="BL926" s="36"/>
    </row>
    <row r="927" spans="4:64" x14ac:dyDescent="0.15">
      <c r="D927" s="64"/>
      <c r="E927" s="64"/>
      <c r="F927" s="64"/>
      <c r="G927" s="64"/>
      <c r="H927" s="64"/>
      <c r="I927" s="64"/>
      <c r="J927" s="64"/>
      <c r="K927" s="64"/>
      <c r="L927" s="64"/>
      <c r="M927" s="64"/>
      <c r="N927" s="64"/>
      <c r="O927" s="64"/>
      <c r="P927" s="64"/>
      <c r="Q927" s="64"/>
      <c r="R927" s="64"/>
      <c r="S927" s="64"/>
      <c r="T927" s="64"/>
      <c r="U927" s="64"/>
      <c r="V927" s="64"/>
      <c r="W927" s="64"/>
      <c r="X927" s="64"/>
      <c r="Y927" s="64"/>
      <c r="Z927" s="64"/>
      <c r="AA927" s="64"/>
      <c r="AB927" s="64"/>
      <c r="AC927" s="64"/>
      <c r="AD927" s="64"/>
      <c r="AE927" s="64"/>
      <c r="AF927" s="64"/>
      <c r="AG927" s="64"/>
      <c r="AH927" s="64"/>
      <c r="AI927" s="64"/>
      <c r="AJ927" s="64"/>
      <c r="AK927" s="64"/>
      <c r="AL927" s="64"/>
      <c r="AM927" s="64"/>
      <c r="AN927" s="64"/>
      <c r="AO927" s="64"/>
      <c r="AP927" s="64"/>
      <c r="AQ927" s="64"/>
      <c r="AR927" s="64"/>
      <c r="AS927" s="64"/>
      <c r="AT927" s="64"/>
      <c r="AU927" s="64"/>
      <c r="AV927" s="64"/>
      <c r="AW927" s="64"/>
      <c r="AX927" s="64"/>
      <c r="AY927" s="64"/>
      <c r="AZ927" s="64"/>
      <c r="BA927" s="64"/>
      <c r="BB927" s="64"/>
      <c r="BC927" s="64"/>
      <c r="BD927" s="64"/>
      <c r="BE927" s="64"/>
      <c r="BF927" s="64"/>
      <c r="BG927" s="64"/>
      <c r="BH927" s="64"/>
      <c r="BI927" s="64"/>
      <c r="BJ927" s="64"/>
      <c r="BK927" s="69"/>
      <c r="BL927" s="36"/>
    </row>
    <row r="928" spans="4:64" x14ac:dyDescent="0.15">
      <c r="D928" s="64"/>
      <c r="E928" s="64"/>
      <c r="F928" s="64"/>
      <c r="G928" s="64"/>
      <c r="H928" s="64"/>
      <c r="I928" s="64"/>
      <c r="J928" s="64"/>
      <c r="K928" s="64"/>
      <c r="L928" s="64"/>
      <c r="M928" s="64"/>
      <c r="N928" s="64"/>
      <c r="O928" s="64"/>
      <c r="P928" s="64"/>
      <c r="Q928" s="64"/>
      <c r="R928" s="64"/>
      <c r="S928" s="64"/>
      <c r="T928" s="64"/>
      <c r="U928" s="64"/>
      <c r="V928" s="64"/>
      <c r="W928" s="64"/>
      <c r="X928" s="64"/>
      <c r="Y928" s="64"/>
      <c r="Z928" s="64"/>
      <c r="AA928" s="64"/>
      <c r="AB928" s="64"/>
      <c r="AC928" s="64"/>
      <c r="AD928" s="64"/>
      <c r="AE928" s="64"/>
      <c r="AF928" s="64"/>
      <c r="AG928" s="64"/>
      <c r="AH928" s="64"/>
      <c r="AI928" s="64"/>
      <c r="AJ928" s="64"/>
      <c r="AK928" s="64"/>
      <c r="AL928" s="64"/>
      <c r="AM928" s="64"/>
      <c r="AN928" s="64"/>
      <c r="AO928" s="64"/>
      <c r="AP928" s="64"/>
      <c r="AQ928" s="64"/>
      <c r="AR928" s="64"/>
      <c r="AS928" s="64"/>
      <c r="AT928" s="64"/>
      <c r="AU928" s="64"/>
      <c r="AV928" s="64"/>
      <c r="AW928" s="64"/>
      <c r="AX928" s="64"/>
      <c r="AY928" s="64"/>
      <c r="AZ928" s="64"/>
      <c r="BA928" s="64"/>
      <c r="BB928" s="64"/>
      <c r="BC928" s="64"/>
      <c r="BD928" s="64"/>
      <c r="BE928" s="64"/>
      <c r="BF928" s="64"/>
      <c r="BG928" s="64"/>
      <c r="BH928" s="64"/>
      <c r="BI928" s="64"/>
      <c r="BJ928" s="64"/>
      <c r="BK928" s="69"/>
      <c r="BL928" s="36"/>
    </row>
    <row r="929" spans="4:64" x14ac:dyDescent="0.15">
      <c r="D929" s="64"/>
      <c r="E929" s="64"/>
      <c r="F929" s="64"/>
      <c r="G929" s="64"/>
      <c r="H929" s="64"/>
      <c r="I929" s="64"/>
      <c r="J929" s="64"/>
      <c r="K929" s="64"/>
      <c r="L929" s="64"/>
      <c r="M929" s="64"/>
      <c r="N929" s="64"/>
      <c r="O929" s="64"/>
      <c r="P929" s="64"/>
      <c r="Q929" s="64"/>
      <c r="R929" s="64"/>
      <c r="S929" s="64"/>
      <c r="T929" s="64"/>
      <c r="U929" s="64"/>
      <c r="V929" s="64"/>
      <c r="W929" s="64"/>
      <c r="X929" s="64"/>
      <c r="Y929" s="64"/>
      <c r="Z929" s="64"/>
      <c r="AA929" s="64"/>
      <c r="AB929" s="64"/>
      <c r="AC929" s="64"/>
      <c r="AD929" s="64"/>
      <c r="AE929" s="64"/>
      <c r="AF929" s="64"/>
      <c r="AG929" s="64"/>
      <c r="AH929" s="64"/>
      <c r="AI929" s="64"/>
      <c r="AJ929" s="64"/>
      <c r="AK929" s="64"/>
      <c r="AL929" s="64"/>
      <c r="AM929" s="64"/>
      <c r="AN929" s="64"/>
      <c r="AO929" s="64"/>
      <c r="AP929" s="64"/>
      <c r="AQ929" s="64"/>
      <c r="AR929" s="64"/>
      <c r="AS929" s="64"/>
      <c r="AT929" s="64"/>
      <c r="AU929" s="64"/>
      <c r="AV929" s="64"/>
      <c r="AW929" s="64"/>
      <c r="AX929" s="64"/>
      <c r="AY929" s="64"/>
      <c r="AZ929" s="64"/>
      <c r="BA929" s="64"/>
      <c r="BB929" s="64"/>
      <c r="BC929" s="64"/>
      <c r="BD929" s="64"/>
      <c r="BE929" s="64"/>
      <c r="BF929" s="64"/>
      <c r="BG929" s="64"/>
      <c r="BH929" s="64"/>
      <c r="BI929" s="64"/>
      <c r="BJ929" s="64"/>
      <c r="BK929" s="69"/>
      <c r="BL929" s="36"/>
    </row>
    <row r="930" spans="4:64" x14ac:dyDescent="0.15">
      <c r="D930" s="64"/>
      <c r="E930" s="64"/>
      <c r="F930" s="64"/>
      <c r="G930" s="64"/>
      <c r="H930" s="64"/>
      <c r="I930" s="64"/>
      <c r="J930" s="64"/>
      <c r="K930" s="64"/>
      <c r="L930" s="64"/>
      <c r="M930" s="64"/>
      <c r="N930" s="64"/>
      <c r="O930" s="64"/>
      <c r="P930" s="64"/>
      <c r="Q930" s="64"/>
      <c r="R930" s="64"/>
      <c r="S930" s="64"/>
      <c r="T930" s="64"/>
      <c r="U930" s="64"/>
      <c r="V930" s="64"/>
      <c r="W930" s="64"/>
      <c r="X930" s="64"/>
      <c r="Y930" s="64"/>
      <c r="Z930" s="64"/>
      <c r="AA930" s="64"/>
      <c r="AB930" s="64"/>
      <c r="AC930" s="64"/>
      <c r="AD930" s="64"/>
      <c r="AE930" s="64"/>
      <c r="AF930" s="64"/>
      <c r="AG930" s="64"/>
      <c r="AH930" s="64"/>
      <c r="AI930" s="64"/>
      <c r="AJ930" s="64"/>
      <c r="AK930" s="64"/>
      <c r="AL930" s="64"/>
      <c r="AM930" s="64"/>
      <c r="AN930" s="64"/>
      <c r="AO930" s="64"/>
      <c r="AP930" s="64"/>
      <c r="AQ930" s="64"/>
      <c r="AR930" s="64"/>
      <c r="AS930" s="64"/>
      <c r="AT930" s="64"/>
      <c r="AU930" s="64"/>
      <c r="AV930" s="64"/>
      <c r="AW930" s="64"/>
      <c r="AX930" s="64"/>
      <c r="AY930" s="64"/>
      <c r="AZ930" s="64"/>
      <c r="BA930" s="64"/>
      <c r="BB930" s="64"/>
      <c r="BC930" s="64"/>
      <c r="BD930" s="64"/>
      <c r="BE930" s="64"/>
      <c r="BF930" s="64"/>
      <c r="BG930" s="64"/>
      <c r="BH930" s="64"/>
      <c r="BI930" s="64"/>
      <c r="BJ930" s="64"/>
      <c r="BK930" s="69"/>
      <c r="BL930" s="36"/>
    </row>
    <row r="931" spans="4:64" x14ac:dyDescent="0.15">
      <c r="D931" s="64"/>
      <c r="E931" s="64"/>
      <c r="F931" s="64"/>
      <c r="G931" s="64"/>
      <c r="H931" s="64"/>
      <c r="I931" s="64"/>
      <c r="J931" s="64"/>
      <c r="K931" s="64"/>
      <c r="L931" s="64"/>
      <c r="M931" s="64"/>
      <c r="N931" s="64"/>
      <c r="O931" s="64"/>
      <c r="P931" s="64"/>
      <c r="Q931" s="64"/>
      <c r="R931" s="64"/>
      <c r="S931" s="64"/>
      <c r="T931" s="64"/>
      <c r="U931" s="64"/>
      <c r="V931" s="64"/>
      <c r="W931" s="64"/>
      <c r="X931" s="64"/>
      <c r="Y931" s="64"/>
      <c r="Z931" s="64"/>
      <c r="AA931" s="64"/>
      <c r="AB931" s="64"/>
      <c r="AC931" s="64"/>
      <c r="AD931" s="64"/>
      <c r="AE931" s="64"/>
      <c r="AF931" s="64"/>
      <c r="AG931" s="64"/>
      <c r="AH931" s="64"/>
      <c r="AI931" s="64"/>
      <c r="AJ931" s="64"/>
      <c r="AK931" s="64"/>
      <c r="AL931" s="64"/>
      <c r="AM931" s="64"/>
      <c r="AN931" s="64"/>
      <c r="AO931" s="64"/>
      <c r="AP931" s="64"/>
      <c r="AQ931" s="64"/>
      <c r="AR931" s="64"/>
      <c r="AS931" s="64"/>
      <c r="AT931" s="64"/>
      <c r="AU931" s="64"/>
      <c r="AV931" s="64"/>
      <c r="AW931" s="64"/>
      <c r="AX931" s="64"/>
      <c r="AY931" s="64"/>
      <c r="AZ931" s="64"/>
      <c r="BA931" s="64"/>
      <c r="BB931" s="64"/>
      <c r="BC931" s="64"/>
      <c r="BD931" s="64"/>
      <c r="BE931" s="64"/>
      <c r="BF931" s="64"/>
      <c r="BG931" s="64"/>
      <c r="BH931" s="64"/>
      <c r="BI931" s="64"/>
      <c r="BJ931" s="64"/>
      <c r="BK931" s="69"/>
      <c r="BL931" s="36"/>
    </row>
    <row r="932" spans="4:64" x14ac:dyDescent="0.15">
      <c r="D932" s="64"/>
      <c r="E932" s="64"/>
      <c r="F932" s="64"/>
      <c r="G932" s="64"/>
      <c r="H932" s="64"/>
      <c r="I932" s="64"/>
      <c r="J932" s="64"/>
      <c r="K932" s="64"/>
      <c r="L932" s="64"/>
      <c r="M932" s="64"/>
      <c r="N932" s="64"/>
      <c r="O932" s="64"/>
      <c r="P932" s="64"/>
      <c r="Q932" s="64"/>
      <c r="R932" s="64"/>
      <c r="S932" s="64"/>
      <c r="T932" s="64"/>
      <c r="U932" s="64"/>
      <c r="V932" s="64"/>
      <c r="W932" s="64"/>
      <c r="X932" s="64"/>
      <c r="Y932" s="64"/>
      <c r="Z932" s="64"/>
      <c r="AA932" s="64"/>
      <c r="AB932" s="64"/>
      <c r="AC932" s="64"/>
      <c r="AD932" s="64"/>
      <c r="AE932" s="64"/>
      <c r="AF932" s="64"/>
      <c r="AG932" s="64"/>
      <c r="AH932" s="64"/>
      <c r="AI932" s="64"/>
      <c r="AJ932" s="64"/>
      <c r="AK932" s="64"/>
      <c r="AL932" s="64"/>
      <c r="AM932" s="64"/>
      <c r="AN932" s="64"/>
      <c r="AO932" s="64"/>
      <c r="AP932" s="64"/>
      <c r="AQ932" s="64"/>
      <c r="AR932" s="64"/>
      <c r="AS932" s="64"/>
      <c r="AT932" s="64"/>
      <c r="AU932" s="64"/>
      <c r="AV932" s="64"/>
      <c r="AW932" s="64"/>
      <c r="AX932" s="64"/>
      <c r="AY932" s="64"/>
      <c r="AZ932" s="64"/>
      <c r="BA932" s="64"/>
      <c r="BB932" s="64"/>
      <c r="BC932" s="64"/>
      <c r="BD932" s="64"/>
      <c r="BE932" s="64"/>
      <c r="BF932" s="64"/>
      <c r="BG932" s="64"/>
      <c r="BH932" s="64"/>
      <c r="BI932" s="64"/>
      <c r="BJ932" s="64"/>
      <c r="BK932" s="69"/>
      <c r="BL932" s="36"/>
    </row>
    <row r="933" spans="4:64" x14ac:dyDescent="0.15">
      <c r="D933" s="64"/>
      <c r="E933" s="64"/>
      <c r="F933" s="64"/>
      <c r="G933" s="64"/>
      <c r="H933" s="64"/>
      <c r="I933" s="64"/>
      <c r="J933" s="64"/>
      <c r="K933" s="64"/>
      <c r="L933" s="64"/>
      <c r="M933" s="64"/>
      <c r="N933" s="64"/>
      <c r="O933" s="64"/>
      <c r="P933" s="64"/>
      <c r="Q933" s="64"/>
      <c r="R933" s="64"/>
      <c r="S933" s="64"/>
      <c r="T933" s="64"/>
      <c r="U933" s="64"/>
      <c r="V933" s="64"/>
      <c r="W933" s="64"/>
      <c r="X933" s="64"/>
      <c r="Y933" s="64"/>
      <c r="Z933" s="64"/>
      <c r="AA933" s="64"/>
      <c r="AB933" s="64"/>
      <c r="AC933" s="64"/>
      <c r="AD933" s="64"/>
      <c r="AE933" s="64"/>
      <c r="AF933" s="64"/>
      <c r="AG933" s="64"/>
      <c r="AH933" s="64"/>
      <c r="AI933" s="64"/>
      <c r="AJ933" s="64"/>
      <c r="AK933" s="64"/>
      <c r="AL933" s="64"/>
      <c r="AM933" s="64"/>
      <c r="AN933" s="64"/>
      <c r="AO933" s="64"/>
      <c r="AP933" s="64"/>
      <c r="AQ933" s="64"/>
      <c r="AR933" s="64"/>
      <c r="AS933" s="64"/>
      <c r="AT933" s="64"/>
      <c r="AU933" s="64"/>
      <c r="AV933" s="64"/>
      <c r="AW933" s="64"/>
      <c r="AX933" s="64"/>
      <c r="AY933" s="64"/>
      <c r="AZ933" s="64"/>
      <c r="BA933" s="64"/>
      <c r="BB933" s="64"/>
      <c r="BC933" s="64"/>
      <c r="BD933" s="64"/>
      <c r="BE933" s="64"/>
      <c r="BF933" s="64"/>
      <c r="BG933" s="64"/>
      <c r="BH933" s="64"/>
      <c r="BI933" s="64"/>
      <c r="BJ933" s="64"/>
      <c r="BK933" s="69"/>
      <c r="BL933" s="36"/>
    </row>
    <row r="934" spans="4:64" x14ac:dyDescent="0.15">
      <c r="D934" s="64"/>
      <c r="E934" s="64"/>
      <c r="F934" s="64"/>
      <c r="G934" s="64"/>
      <c r="H934" s="64"/>
      <c r="I934" s="64"/>
      <c r="J934" s="64"/>
      <c r="K934" s="64"/>
      <c r="L934" s="64"/>
      <c r="M934" s="64"/>
      <c r="N934" s="64"/>
      <c r="O934" s="64"/>
      <c r="P934" s="64"/>
      <c r="Q934" s="64"/>
      <c r="R934" s="64"/>
      <c r="S934" s="64"/>
      <c r="T934" s="64"/>
      <c r="U934" s="64"/>
      <c r="V934" s="64"/>
      <c r="W934" s="64"/>
      <c r="X934" s="64"/>
      <c r="Y934" s="64"/>
      <c r="Z934" s="64"/>
      <c r="AA934" s="64"/>
      <c r="AB934" s="64"/>
      <c r="AC934" s="64"/>
      <c r="AD934" s="64"/>
      <c r="AE934" s="64"/>
      <c r="AF934" s="64"/>
      <c r="AG934" s="64"/>
      <c r="AH934" s="64"/>
      <c r="AI934" s="64"/>
      <c r="AJ934" s="64"/>
      <c r="AK934" s="64"/>
      <c r="AL934" s="64"/>
      <c r="AM934" s="64"/>
      <c r="AN934" s="64"/>
      <c r="AO934" s="64"/>
      <c r="AP934" s="64"/>
      <c r="AQ934" s="64"/>
      <c r="AR934" s="64"/>
      <c r="AS934" s="64"/>
      <c r="AT934" s="64"/>
      <c r="AU934" s="64"/>
      <c r="AV934" s="64"/>
      <c r="AW934" s="64"/>
      <c r="AX934" s="64"/>
      <c r="AY934" s="64"/>
      <c r="AZ934" s="64"/>
      <c r="BA934" s="64"/>
      <c r="BB934" s="64"/>
      <c r="BC934" s="64"/>
      <c r="BD934" s="64"/>
      <c r="BE934" s="64"/>
      <c r="BF934" s="64"/>
      <c r="BG934" s="64"/>
      <c r="BH934" s="64"/>
      <c r="BI934" s="64"/>
      <c r="BJ934" s="64"/>
      <c r="BK934" s="69"/>
      <c r="BL934" s="36"/>
    </row>
    <row r="935" spans="4:64" x14ac:dyDescent="0.15">
      <c r="D935" s="64"/>
      <c r="E935" s="64"/>
      <c r="F935" s="64"/>
      <c r="G935" s="64"/>
      <c r="H935" s="64"/>
      <c r="I935" s="64"/>
      <c r="J935" s="64"/>
      <c r="K935" s="64"/>
      <c r="L935" s="64"/>
      <c r="M935" s="64"/>
      <c r="N935" s="64"/>
      <c r="O935" s="64"/>
      <c r="P935" s="64"/>
      <c r="Q935" s="64"/>
      <c r="R935" s="64"/>
      <c r="S935" s="64"/>
      <c r="T935" s="64"/>
      <c r="U935" s="64"/>
      <c r="V935" s="64"/>
      <c r="W935" s="64"/>
      <c r="X935" s="64"/>
      <c r="Y935" s="64"/>
      <c r="Z935" s="64"/>
      <c r="AA935" s="64"/>
      <c r="AB935" s="64"/>
      <c r="AC935" s="64"/>
      <c r="AD935" s="64"/>
      <c r="AE935" s="64"/>
      <c r="AF935" s="64"/>
      <c r="AG935" s="64"/>
      <c r="AH935" s="64"/>
      <c r="AI935" s="64"/>
      <c r="AJ935" s="64"/>
      <c r="AK935" s="64"/>
      <c r="AL935" s="64"/>
      <c r="AM935" s="64"/>
      <c r="AN935" s="64"/>
      <c r="AO935" s="64"/>
      <c r="AP935" s="64"/>
      <c r="AQ935" s="64"/>
      <c r="AR935" s="64"/>
      <c r="AS935" s="64"/>
      <c r="AT935" s="64"/>
      <c r="AU935" s="64"/>
      <c r="AV935" s="64"/>
      <c r="AW935" s="64"/>
      <c r="AX935" s="64"/>
      <c r="AY935" s="64"/>
      <c r="AZ935" s="64"/>
      <c r="BA935" s="64"/>
      <c r="BB935" s="64"/>
      <c r="BC935" s="64"/>
      <c r="BD935" s="64"/>
      <c r="BE935" s="64"/>
      <c r="BF935" s="64"/>
      <c r="BG935" s="64"/>
      <c r="BH935" s="64"/>
      <c r="BI935" s="64"/>
      <c r="BJ935" s="64"/>
      <c r="BK935" s="69"/>
      <c r="BL935" s="36"/>
    </row>
    <row r="936" spans="4:64" x14ac:dyDescent="0.15">
      <c r="D936" s="64"/>
      <c r="E936" s="64"/>
      <c r="F936" s="64"/>
      <c r="G936" s="64"/>
      <c r="H936" s="64"/>
      <c r="I936" s="64"/>
      <c r="J936" s="64"/>
      <c r="K936" s="64"/>
      <c r="L936" s="64"/>
      <c r="M936" s="64"/>
      <c r="N936" s="64"/>
      <c r="O936" s="64"/>
      <c r="P936" s="64"/>
      <c r="Q936" s="64"/>
      <c r="R936" s="64"/>
      <c r="S936" s="64"/>
      <c r="T936" s="64"/>
      <c r="U936" s="64"/>
      <c r="V936" s="64"/>
      <c r="W936" s="64"/>
      <c r="X936" s="64"/>
      <c r="Y936" s="64"/>
      <c r="Z936" s="64"/>
      <c r="AA936" s="64"/>
      <c r="AB936" s="64"/>
      <c r="AC936" s="64"/>
      <c r="AD936" s="64"/>
      <c r="AE936" s="64"/>
      <c r="AF936" s="64"/>
      <c r="AG936" s="64"/>
      <c r="AH936" s="64"/>
      <c r="AI936" s="64"/>
      <c r="AJ936" s="64"/>
      <c r="AK936" s="64"/>
      <c r="AL936" s="64"/>
      <c r="AM936" s="64"/>
      <c r="AN936" s="64"/>
      <c r="AO936" s="64"/>
      <c r="AP936" s="64"/>
      <c r="AQ936" s="64"/>
      <c r="AR936" s="64"/>
      <c r="AS936" s="64"/>
      <c r="AT936" s="64"/>
      <c r="AU936" s="64"/>
      <c r="AV936" s="64"/>
      <c r="AW936" s="64"/>
      <c r="AX936" s="64"/>
      <c r="AY936" s="64"/>
      <c r="AZ936" s="64"/>
      <c r="BA936" s="64"/>
      <c r="BB936" s="64"/>
      <c r="BC936" s="64"/>
      <c r="BD936" s="64"/>
      <c r="BE936" s="64"/>
      <c r="BF936" s="64"/>
      <c r="BG936" s="64"/>
      <c r="BH936" s="64"/>
      <c r="BI936" s="64"/>
      <c r="BJ936" s="64"/>
      <c r="BK936" s="69"/>
      <c r="BL936" s="36"/>
    </row>
    <row r="937" spans="4:64" x14ac:dyDescent="0.15">
      <c r="D937" s="64"/>
      <c r="E937" s="64"/>
      <c r="F937" s="64"/>
      <c r="G937" s="64"/>
      <c r="H937" s="64"/>
      <c r="I937" s="64"/>
      <c r="J937" s="64"/>
      <c r="K937" s="64"/>
      <c r="L937" s="64"/>
      <c r="M937" s="64"/>
      <c r="N937" s="64"/>
      <c r="O937" s="64"/>
      <c r="P937" s="64"/>
      <c r="Q937" s="64"/>
      <c r="R937" s="64"/>
      <c r="S937" s="64"/>
      <c r="T937" s="64"/>
      <c r="U937" s="64"/>
      <c r="V937" s="64"/>
      <c r="W937" s="64"/>
      <c r="X937" s="64"/>
      <c r="Y937" s="64"/>
      <c r="Z937" s="64"/>
      <c r="AA937" s="64"/>
      <c r="AB937" s="64"/>
      <c r="AC937" s="64"/>
      <c r="AD937" s="64"/>
      <c r="AE937" s="64"/>
      <c r="AF937" s="64"/>
      <c r="AG937" s="64"/>
      <c r="AH937" s="64"/>
      <c r="AI937" s="64"/>
      <c r="AJ937" s="64"/>
      <c r="AK937" s="64"/>
      <c r="AL937" s="64"/>
      <c r="AM937" s="64"/>
      <c r="AN937" s="64"/>
      <c r="AO937" s="64"/>
      <c r="AP937" s="64"/>
      <c r="AQ937" s="64"/>
      <c r="AR937" s="64"/>
      <c r="AS937" s="64"/>
      <c r="AT937" s="64"/>
      <c r="AU937" s="64"/>
      <c r="AV937" s="64"/>
      <c r="AW937" s="64"/>
      <c r="AX937" s="64"/>
      <c r="AY937" s="64"/>
      <c r="AZ937" s="64"/>
      <c r="BA937" s="64"/>
      <c r="BB937" s="64"/>
      <c r="BC937" s="64"/>
      <c r="BD937" s="64"/>
      <c r="BE937" s="64"/>
      <c r="BF937" s="64"/>
      <c r="BG937" s="64"/>
      <c r="BH937" s="64"/>
      <c r="BI937" s="64"/>
      <c r="BJ937" s="64"/>
      <c r="BK937" s="69"/>
      <c r="BL937" s="36"/>
    </row>
    <row r="938" spans="4:64" x14ac:dyDescent="0.15">
      <c r="D938" s="64"/>
      <c r="E938" s="64"/>
      <c r="F938" s="64"/>
      <c r="G938" s="64"/>
      <c r="H938" s="64"/>
      <c r="I938" s="64"/>
      <c r="J938" s="64"/>
      <c r="K938" s="64"/>
      <c r="L938" s="64"/>
      <c r="M938" s="64"/>
      <c r="N938" s="64"/>
      <c r="O938" s="64"/>
      <c r="P938" s="64"/>
      <c r="Q938" s="64"/>
      <c r="R938" s="64"/>
      <c r="S938" s="64"/>
      <c r="T938" s="64"/>
      <c r="U938" s="64"/>
      <c r="V938" s="64"/>
      <c r="W938" s="64"/>
      <c r="X938" s="64"/>
      <c r="Y938" s="64"/>
      <c r="Z938" s="64"/>
      <c r="AA938" s="64"/>
      <c r="AB938" s="64"/>
      <c r="AC938" s="64"/>
      <c r="AD938" s="64"/>
      <c r="AE938" s="64"/>
      <c r="AF938" s="64"/>
      <c r="AG938" s="64"/>
      <c r="AH938" s="64"/>
      <c r="AI938" s="64"/>
      <c r="AJ938" s="64"/>
      <c r="AK938" s="64"/>
      <c r="AL938" s="64"/>
      <c r="AM938" s="64"/>
      <c r="AN938" s="64"/>
      <c r="AO938" s="64"/>
      <c r="AP938" s="64"/>
      <c r="AQ938" s="64"/>
      <c r="AR938" s="64"/>
      <c r="AS938" s="64"/>
      <c r="AT938" s="64"/>
      <c r="AU938" s="64"/>
      <c r="AV938" s="64"/>
      <c r="AW938" s="64"/>
      <c r="AX938" s="64"/>
      <c r="AY938" s="64"/>
      <c r="AZ938" s="64"/>
      <c r="BA938" s="64"/>
      <c r="BB938" s="64"/>
      <c r="BC938" s="64"/>
      <c r="BD938" s="64"/>
      <c r="BE938" s="64"/>
      <c r="BF938" s="64"/>
      <c r="BG938" s="64"/>
      <c r="BH938" s="64"/>
      <c r="BI938" s="64"/>
      <c r="BJ938" s="64"/>
      <c r="BK938" s="69"/>
      <c r="BL938" s="36"/>
    </row>
    <row r="939" spans="4:64" x14ac:dyDescent="0.15">
      <c r="D939" s="64"/>
      <c r="E939" s="64"/>
      <c r="F939" s="64"/>
      <c r="G939" s="64"/>
      <c r="H939" s="64"/>
      <c r="I939" s="64"/>
      <c r="J939" s="64"/>
      <c r="K939" s="64"/>
      <c r="L939" s="64"/>
      <c r="M939" s="64"/>
      <c r="N939" s="64"/>
      <c r="O939" s="64"/>
      <c r="P939" s="64"/>
      <c r="Q939" s="64"/>
      <c r="R939" s="64"/>
      <c r="S939" s="64"/>
      <c r="T939" s="64"/>
      <c r="U939" s="64"/>
      <c r="V939" s="64"/>
      <c r="W939" s="64"/>
      <c r="X939" s="64"/>
      <c r="Y939" s="64"/>
      <c r="Z939" s="64"/>
      <c r="AA939" s="64"/>
      <c r="AB939" s="64"/>
      <c r="AC939" s="64"/>
      <c r="AD939" s="64"/>
      <c r="AE939" s="64"/>
      <c r="AF939" s="64"/>
      <c r="AG939" s="64"/>
      <c r="AH939" s="64"/>
      <c r="AI939" s="64"/>
      <c r="AJ939" s="64"/>
      <c r="AK939" s="64"/>
      <c r="AL939" s="64"/>
      <c r="AM939" s="64"/>
      <c r="AN939" s="64"/>
      <c r="AO939" s="64"/>
      <c r="AP939" s="64"/>
      <c r="AQ939" s="64"/>
      <c r="AR939" s="64"/>
      <c r="AS939" s="64"/>
      <c r="AT939" s="64"/>
      <c r="AU939" s="64"/>
      <c r="AV939" s="64"/>
      <c r="AW939" s="64"/>
      <c r="AX939" s="64"/>
      <c r="AY939" s="64"/>
      <c r="AZ939" s="64"/>
      <c r="BA939" s="64"/>
      <c r="BB939" s="64"/>
      <c r="BC939" s="64"/>
      <c r="BD939" s="64"/>
      <c r="BE939" s="64"/>
      <c r="BF939" s="64"/>
      <c r="BG939" s="64"/>
      <c r="BH939" s="64"/>
      <c r="BI939" s="64"/>
      <c r="BJ939" s="64"/>
      <c r="BK939" s="69"/>
      <c r="BL939" s="36"/>
    </row>
    <row r="940" spans="4:64" x14ac:dyDescent="0.15">
      <c r="D940" s="64"/>
      <c r="E940" s="64"/>
      <c r="F940" s="64"/>
      <c r="G940" s="64"/>
      <c r="H940" s="64"/>
      <c r="I940" s="64"/>
      <c r="J940" s="64"/>
      <c r="K940" s="64"/>
      <c r="L940" s="64"/>
      <c r="M940" s="64"/>
      <c r="N940" s="64"/>
      <c r="O940" s="64"/>
      <c r="P940" s="64"/>
      <c r="Q940" s="64"/>
      <c r="R940" s="64"/>
      <c r="S940" s="64"/>
      <c r="T940" s="64"/>
      <c r="U940" s="64"/>
      <c r="V940" s="64"/>
      <c r="W940" s="64"/>
      <c r="X940" s="64"/>
      <c r="Y940" s="64"/>
      <c r="Z940" s="64"/>
      <c r="AA940" s="64"/>
      <c r="AB940" s="64"/>
      <c r="AC940" s="64"/>
      <c r="AD940" s="64"/>
      <c r="AE940" s="64"/>
      <c r="AF940" s="64"/>
      <c r="AG940" s="64"/>
      <c r="AH940" s="64"/>
      <c r="AI940" s="64"/>
      <c r="AJ940" s="64"/>
      <c r="AK940" s="64"/>
      <c r="AL940" s="64"/>
      <c r="AM940" s="64"/>
      <c r="AN940" s="64"/>
      <c r="AO940" s="64"/>
      <c r="AP940" s="64"/>
      <c r="AQ940" s="64"/>
      <c r="AR940" s="64"/>
      <c r="AS940" s="64"/>
      <c r="AT940" s="64"/>
      <c r="AU940" s="64"/>
      <c r="AV940" s="64"/>
      <c r="AW940" s="64"/>
      <c r="AX940" s="64"/>
      <c r="AY940" s="64"/>
      <c r="AZ940" s="64"/>
      <c r="BA940" s="64"/>
      <c r="BB940" s="64"/>
      <c r="BC940" s="64"/>
      <c r="BD940" s="64"/>
      <c r="BE940" s="64"/>
      <c r="BF940" s="64"/>
      <c r="BG940" s="64"/>
      <c r="BH940" s="64"/>
      <c r="BI940" s="64"/>
      <c r="BJ940" s="64"/>
      <c r="BK940" s="69"/>
      <c r="BL940" s="36"/>
    </row>
    <row r="941" spans="4:64" x14ac:dyDescent="0.15">
      <c r="D941" s="64"/>
      <c r="E941" s="64"/>
      <c r="F941" s="64"/>
      <c r="G941" s="64"/>
      <c r="H941" s="64"/>
      <c r="I941" s="64"/>
      <c r="J941" s="64"/>
      <c r="K941" s="64"/>
      <c r="L941" s="64"/>
      <c r="M941" s="64"/>
      <c r="N941" s="64"/>
      <c r="O941" s="64"/>
      <c r="P941" s="64"/>
      <c r="Q941" s="64"/>
      <c r="R941" s="64"/>
      <c r="S941" s="64"/>
      <c r="T941" s="64"/>
      <c r="U941" s="64"/>
      <c r="V941" s="64"/>
      <c r="W941" s="64"/>
      <c r="X941" s="64"/>
      <c r="Y941" s="64"/>
      <c r="Z941" s="64"/>
      <c r="AA941" s="64"/>
      <c r="AB941" s="64"/>
      <c r="AC941" s="64"/>
      <c r="AD941" s="64"/>
      <c r="AE941" s="64"/>
      <c r="AF941" s="64"/>
      <c r="AG941" s="64"/>
      <c r="AH941" s="64"/>
      <c r="AI941" s="64"/>
      <c r="AJ941" s="64"/>
      <c r="AK941" s="64"/>
      <c r="AL941" s="64"/>
      <c r="AM941" s="64"/>
      <c r="AN941" s="64"/>
      <c r="AO941" s="64"/>
      <c r="AP941" s="64"/>
      <c r="AQ941" s="64"/>
      <c r="AR941" s="64"/>
      <c r="AS941" s="64"/>
      <c r="AT941" s="64"/>
      <c r="AU941" s="64"/>
      <c r="AV941" s="64"/>
      <c r="AW941" s="64"/>
      <c r="AX941" s="64"/>
      <c r="AY941" s="64"/>
      <c r="AZ941" s="64"/>
      <c r="BA941" s="64"/>
      <c r="BB941" s="64"/>
      <c r="BC941" s="64"/>
      <c r="BD941" s="64"/>
      <c r="BE941" s="64"/>
      <c r="BF941" s="64"/>
      <c r="BG941" s="64"/>
      <c r="BH941" s="64"/>
      <c r="BI941" s="64"/>
      <c r="BJ941" s="64"/>
      <c r="BK941" s="69"/>
      <c r="BL941" s="36"/>
    </row>
    <row r="942" spans="4:64" x14ac:dyDescent="0.15">
      <c r="D942" s="64"/>
      <c r="E942" s="64"/>
      <c r="F942" s="64"/>
      <c r="G942" s="64"/>
      <c r="H942" s="64"/>
      <c r="I942" s="64"/>
      <c r="J942" s="64"/>
      <c r="K942" s="64"/>
      <c r="L942" s="64"/>
      <c r="M942" s="64"/>
      <c r="N942" s="64"/>
      <c r="O942" s="64"/>
      <c r="P942" s="64"/>
      <c r="Q942" s="64"/>
      <c r="R942" s="64"/>
      <c r="S942" s="64"/>
      <c r="T942" s="64"/>
      <c r="U942" s="64"/>
      <c r="V942" s="64"/>
      <c r="W942" s="64"/>
      <c r="X942" s="64"/>
      <c r="Y942" s="64"/>
      <c r="Z942" s="64"/>
      <c r="AA942" s="64"/>
      <c r="AB942" s="64"/>
      <c r="AC942" s="64"/>
      <c r="AD942" s="64"/>
      <c r="AE942" s="64"/>
      <c r="AF942" s="64"/>
      <c r="AG942" s="64"/>
      <c r="AH942" s="64"/>
      <c r="AI942" s="64"/>
      <c r="AJ942" s="64"/>
      <c r="AK942" s="64"/>
      <c r="AL942" s="64"/>
      <c r="AM942" s="64"/>
      <c r="AN942" s="64"/>
      <c r="AO942" s="64"/>
      <c r="AP942" s="64"/>
      <c r="AQ942" s="64"/>
      <c r="AR942" s="64"/>
      <c r="AS942" s="64"/>
      <c r="AT942" s="64"/>
      <c r="AU942" s="64"/>
      <c r="AV942" s="64"/>
      <c r="AW942" s="64"/>
      <c r="AX942" s="64"/>
      <c r="AY942" s="64"/>
      <c r="AZ942" s="64"/>
      <c r="BA942" s="64"/>
      <c r="BB942" s="64"/>
      <c r="BC942" s="64"/>
      <c r="BD942" s="64"/>
      <c r="BE942" s="64"/>
      <c r="BF942" s="64"/>
      <c r="BG942" s="64"/>
      <c r="BH942" s="64"/>
      <c r="BI942" s="64"/>
      <c r="BJ942" s="64"/>
      <c r="BK942" s="69"/>
      <c r="BL942" s="36"/>
    </row>
    <row r="943" spans="4:64" x14ac:dyDescent="0.15">
      <c r="D943" s="64"/>
      <c r="E943" s="64"/>
      <c r="F943" s="64"/>
      <c r="G943" s="64"/>
      <c r="H943" s="64"/>
      <c r="I943" s="64"/>
      <c r="J943" s="64"/>
      <c r="K943" s="64"/>
      <c r="L943" s="64"/>
      <c r="M943" s="64"/>
      <c r="N943" s="64"/>
      <c r="O943" s="64"/>
      <c r="P943" s="64"/>
      <c r="Q943" s="64"/>
      <c r="R943" s="64"/>
      <c r="S943" s="64"/>
      <c r="T943" s="64"/>
      <c r="U943" s="64"/>
      <c r="V943" s="64"/>
      <c r="W943" s="64"/>
      <c r="X943" s="64"/>
      <c r="Y943" s="64"/>
      <c r="Z943" s="64"/>
      <c r="AA943" s="64"/>
      <c r="AB943" s="64"/>
      <c r="AC943" s="64"/>
      <c r="AD943" s="64"/>
      <c r="AE943" s="64"/>
      <c r="AF943" s="64"/>
      <c r="AG943" s="64"/>
      <c r="AH943" s="64"/>
      <c r="AI943" s="64"/>
      <c r="AJ943" s="64"/>
      <c r="AK943" s="64"/>
      <c r="AL943" s="64"/>
      <c r="AM943" s="64"/>
      <c r="AN943" s="64"/>
      <c r="AO943" s="64"/>
      <c r="AP943" s="64"/>
      <c r="AQ943" s="64"/>
      <c r="AR943" s="64"/>
      <c r="AS943" s="64"/>
      <c r="AT943" s="64"/>
      <c r="AU943" s="64"/>
      <c r="AV943" s="64"/>
      <c r="AW943" s="64"/>
      <c r="AX943" s="64"/>
      <c r="AY943" s="64"/>
      <c r="AZ943" s="64"/>
      <c r="BA943" s="64"/>
      <c r="BB943" s="64"/>
      <c r="BC943" s="64"/>
      <c r="BD943" s="64"/>
      <c r="BE943" s="64"/>
      <c r="BF943" s="64"/>
      <c r="BG943" s="64"/>
      <c r="BH943" s="64"/>
      <c r="BI943" s="64"/>
      <c r="BJ943" s="64"/>
      <c r="BK943" s="69"/>
      <c r="BL943" s="36"/>
    </row>
    <row r="944" spans="4:64" x14ac:dyDescent="0.15">
      <c r="D944" s="64"/>
      <c r="E944" s="64"/>
      <c r="F944" s="64"/>
      <c r="G944" s="64"/>
      <c r="H944" s="64"/>
      <c r="I944" s="64"/>
      <c r="J944" s="64"/>
      <c r="K944" s="64"/>
      <c r="L944" s="64"/>
      <c r="M944" s="64"/>
      <c r="N944" s="64"/>
      <c r="O944" s="64"/>
      <c r="P944" s="64"/>
      <c r="Q944" s="64"/>
      <c r="R944" s="64"/>
      <c r="S944" s="64"/>
      <c r="T944" s="64"/>
      <c r="U944" s="64"/>
      <c r="V944" s="64"/>
      <c r="W944" s="64"/>
      <c r="X944" s="64"/>
      <c r="Y944" s="64"/>
      <c r="Z944" s="64"/>
      <c r="AA944" s="64"/>
      <c r="AB944" s="64"/>
      <c r="AC944" s="64"/>
      <c r="AD944" s="64"/>
      <c r="AE944" s="64"/>
      <c r="AF944" s="64"/>
      <c r="AG944" s="64"/>
      <c r="AH944" s="64"/>
      <c r="AI944" s="64"/>
      <c r="AJ944" s="64"/>
      <c r="AK944" s="64"/>
      <c r="AL944" s="64"/>
      <c r="AM944" s="64"/>
      <c r="AN944" s="64"/>
      <c r="AO944" s="64"/>
      <c r="AP944" s="64"/>
      <c r="AQ944" s="64"/>
      <c r="AR944" s="64"/>
      <c r="AS944" s="64"/>
      <c r="AT944" s="64"/>
      <c r="AU944" s="64"/>
      <c r="AV944" s="64"/>
      <c r="AW944" s="64"/>
      <c r="AX944" s="64"/>
      <c r="AY944" s="64"/>
      <c r="AZ944" s="64"/>
      <c r="BA944" s="64"/>
      <c r="BB944" s="64"/>
      <c r="BC944" s="64"/>
      <c r="BD944" s="64"/>
      <c r="BE944" s="64"/>
      <c r="BF944" s="64"/>
      <c r="BG944" s="64"/>
      <c r="BH944" s="64"/>
      <c r="BI944" s="64"/>
      <c r="BJ944" s="64"/>
      <c r="BK944" s="69"/>
      <c r="BL944" s="36"/>
    </row>
    <row r="945" spans="4:64" x14ac:dyDescent="0.15">
      <c r="D945" s="64"/>
      <c r="E945" s="64"/>
      <c r="F945" s="64"/>
      <c r="G945" s="64"/>
      <c r="H945" s="64"/>
      <c r="I945" s="64"/>
      <c r="J945" s="64"/>
      <c r="K945" s="64"/>
      <c r="L945" s="64"/>
      <c r="M945" s="64"/>
      <c r="N945" s="64"/>
      <c r="O945" s="64"/>
      <c r="P945" s="64"/>
      <c r="Q945" s="64"/>
      <c r="R945" s="64"/>
      <c r="S945" s="64"/>
      <c r="T945" s="64"/>
      <c r="U945" s="64"/>
      <c r="V945" s="64"/>
      <c r="W945" s="64"/>
      <c r="X945" s="64"/>
      <c r="Y945" s="64"/>
      <c r="Z945" s="64"/>
      <c r="AA945" s="64"/>
      <c r="AB945" s="64"/>
      <c r="AC945" s="64"/>
      <c r="AD945" s="64"/>
      <c r="AE945" s="64"/>
      <c r="AF945" s="64"/>
      <c r="AG945" s="64"/>
      <c r="AH945" s="64"/>
      <c r="AI945" s="64"/>
      <c r="AJ945" s="64"/>
      <c r="AK945" s="64"/>
      <c r="AL945" s="64"/>
      <c r="AM945" s="64"/>
      <c r="AN945" s="64"/>
      <c r="AO945" s="64"/>
      <c r="AP945" s="64"/>
      <c r="AQ945" s="64"/>
      <c r="AR945" s="64"/>
      <c r="AS945" s="64"/>
      <c r="AT945" s="64"/>
      <c r="AU945" s="64"/>
      <c r="AV945" s="64"/>
      <c r="AW945" s="64"/>
      <c r="AX945" s="64"/>
      <c r="AY945" s="64"/>
      <c r="AZ945" s="64"/>
      <c r="BA945" s="64"/>
      <c r="BB945" s="64"/>
      <c r="BC945" s="64"/>
      <c r="BD945" s="64"/>
      <c r="BE945" s="64"/>
      <c r="BF945" s="64"/>
      <c r="BG945" s="64"/>
      <c r="BH945" s="64"/>
      <c r="BI945" s="64"/>
      <c r="BJ945" s="64"/>
      <c r="BK945" s="69"/>
      <c r="BL945" s="36"/>
    </row>
    <row r="946" spans="4:64" x14ac:dyDescent="0.15">
      <c r="D946" s="64"/>
      <c r="E946" s="64"/>
      <c r="F946" s="64"/>
      <c r="G946" s="64"/>
      <c r="H946" s="64"/>
      <c r="I946" s="64"/>
      <c r="J946" s="64"/>
      <c r="K946" s="64"/>
      <c r="L946" s="64"/>
      <c r="M946" s="64"/>
      <c r="N946" s="64"/>
      <c r="O946" s="64"/>
      <c r="P946" s="64"/>
      <c r="Q946" s="64"/>
      <c r="R946" s="64"/>
      <c r="S946" s="64"/>
      <c r="T946" s="64"/>
      <c r="U946" s="64"/>
      <c r="V946" s="64"/>
      <c r="W946" s="64"/>
      <c r="X946" s="64"/>
      <c r="Y946" s="64"/>
      <c r="Z946" s="64"/>
      <c r="AA946" s="64"/>
      <c r="AB946" s="64"/>
      <c r="AC946" s="64"/>
      <c r="AD946" s="64"/>
      <c r="AE946" s="64"/>
      <c r="AF946" s="64"/>
      <c r="AG946" s="64"/>
      <c r="AH946" s="64"/>
      <c r="AI946" s="64"/>
      <c r="AJ946" s="64"/>
      <c r="AK946" s="64"/>
      <c r="AL946" s="64"/>
      <c r="AM946" s="64"/>
      <c r="AN946" s="64"/>
      <c r="AO946" s="64"/>
      <c r="AP946" s="64"/>
      <c r="AQ946" s="64"/>
      <c r="AR946" s="64"/>
      <c r="AS946" s="64"/>
      <c r="AT946" s="64"/>
      <c r="AU946" s="64"/>
      <c r="AV946" s="64"/>
      <c r="AW946" s="64"/>
      <c r="AX946" s="64"/>
      <c r="AY946" s="64"/>
      <c r="AZ946" s="64"/>
      <c r="BA946" s="64"/>
      <c r="BB946" s="64"/>
      <c r="BC946" s="64"/>
      <c r="BD946" s="64"/>
      <c r="BE946" s="64"/>
      <c r="BF946" s="64"/>
      <c r="BG946" s="64"/>
      <c r="BH946" s="64"/>
      <c r="BI946" s="64"/>
      <c r="BJ946" s="64"/>
      <c r="BK946" s="69"/>
      <c r="BL946" s="36"/>
    </row>
    <row r="947" spans="4:64" x14ac:dyDescent="0.15">
      <c r="D947" s="64"/>
      <c r="E947" s="64"/>
      <c r="F947" s="64"/>
      <c r="G947" s="64"/>
      <c r="H947" s="64"/>
      <c r="I947" s="64"/>
      <c r="J947" s="64"/>
      <c r="K947" s="64"/>
      <c r="L947" s="64"/>
      <c r="M947" s="64"/>
      <c r="N947" s="64"/>
      <c r="O947" s="64"/>
      <c r="P947" s="64"/>
      <c r="Q947" s="64"/>
      <c r="R947" s="64"/>
      <c r="S947" s="64"/>
      <c r="T947" s="64"/>
      <c r="U947" s="64"/>
      <c r="V947" s="64"/>
      <c r="W947" s="64"/>
      <c r="X947" s="64"/>
      <c r="Y947" s="64"/>
      <c r="Z947" s="64"/>
      <c r="AA947" s="64"/>
      <c r="AB947" s="64"/>
      <c r="AC947" s="64"/>
      <c r="AD947" s="64"/>
      <c r="AE947" s="64"/>
      <c r="AF947" s="64"/>
      <c r="AG947" s="64"/>
      <c r="AH947" s="64"/>
      <c r="AI947" s="64"/>
      <c r="AJ947" s="64"/>
      <c r="AK947" s="64"/>
      <c r="AL947" s="64"/>
      <c r="AM947" s="64"/>
      <c r="AN947" s="64"/>
      <c r="AO947" s="64"/>
      <c r="AP947" s="64"/>
      <c r="AQ947" s="64"/>
      <c r="AR947" s="64"/>
      <c r="AS947" s="64"/>
      <c r="AT947" s="64"/>
      <c r="AU947" s="64"/>
      <c r="AV947" s="64"/>
      <c r="AW947" s="64"/>
      <c r="AX947" s="64"/>
      <c r="AY947" s="64"/>
      <c r="AZ947" s="64"/>
      <c r="BA947" s="64"/>
      <c r="BB947" s="64"/>
      <c r="BC947" s="64"/>
      <c r="BD947" s="64"/>
      <c r="BE947" s="64"/>
      <c r="BF947" s="64"/>
      <c r="BG947" s="64"/>
      <c r="BH947" s="64"/>
      <c r="BI947" s="64"/>
      <c r="BJ947" s="64"/>
      <c r="BK947" s="69"/>
      <c r="BL947" s="36"/>
    </row>
    <row r="948" spans="4:64" x14ac:dyDescent="0.15">
      <c r="D948" s="64"/>
      <c r="E948" s="64"/>
      <c r="F948" s="64"/>
      <c r="G948" s="64"/>
      <c r="H948" s="64"/>
      <c r="I948" s="64"/>
      <c r="J948" s="64"/>
      <c r="K948" s="64"/>
      <c r="L948" s="64"/>
      <c r="M948" s="64"/>
      <c r="N948" s="64"/>
      <c r="O948" s="64"/>
      <c r="P948" s="64"/>
      <c r="Q948" s="64"/>
      <c r="R948" s="64"/>
      <c r="S948" s="64"/>
      <c r="T948" s="64"/>
      <c r="U948" s="64"/>
      <c r="V948" s="64"/>
      <c r="W948" s="64"/>
      <c r="X948" s="64"/>
      <c r="Y948" s="64"/>
      <c r="Z948" s="64"/>
      <c r="AA948" s="64"/>
      <c r="AB948" s="64"/>
      <c r="AC948" s="64"/>
      <c r="AD948" s="64"/>
      <c r="AE948" s="64"/>
      <c r="AF948" s="64"/>
      <c r="AG948" s="64"/>
      <c r="AH948" s="64"/>
      <c r="AI948" s="64"/>
      <c r="AJ948" s="64"/>
      <c r="AK948" s="64"/>
      <c r="AL948" s="64"/>
      <c r="AM948" s="64"/>
      <c r="AN948" s="64"/>
      <c r="AO948" s="64"/>
      <c r="AP948" s="64"/>
      <c r="AQ948" s="64"/>
      <c r="AR948" s="64"/>
      <c r="AS948" s="64"/>
      <c r="AT948" s="64"/>
      <c r="AU948" s="64"/>
      <c r="AV948" s="64"/>
      <c r="AW948" s="64"/>
      <c r="AX948" s="64"/>
      <c r="AY948" s="64"/>
      <c r="AZ948" s="64"/>
      <c r="BA948" s="64"/>
      <c r="BB948" s="64"/>
      <c r="BC948" s="64"/>
      <c r="BD948" s="64"/>
      <c r="BE948" s="64"/>
      <c r="BF948" s="64"/>
      <c r="BG948" s="64"/>
      <c r="BH948" s="64"/>
      <c r="BI948" s="64"/>
      <c r="BJ948" s="64"/>
      <c r="BK948" s="69"/>
      <c r="BL948" s="36"/>
    </row>
    <row r="949" spans="4:64" x14ac:dyDescent="0.15">
      <c r="D949" s="64"/>
      <c r="E949" s="64"/>
      <c r="F949" s="64"/>
      <c r="G949" s="64"/>
      <c r="H949" s="64"/>
      <c r="I949" s="64"/>
      <c r="J949" s="64"/>
      <c r="K949" s="64"/>
      <c r="L949" s="64"/>
      <c r="M949" s="64"/>
      <c r="N949" s="64"/>
      <c r="O949" s="64"/>
      <c r="P949" s="64"/>
      <c r="Q949" s="64"/>
      <c r="R949" s="64"/>
      <c r="S949" s="64"/>
      <c r="T949" s="64"/>
      <c r="U949" s="64"/>
      <c r="V949" s="64"/>
      <c r="W949" s="64"/>
      <c r="X949" s="64"/>
      <c r="Y949" s="64"/>
      <c r="Z949" s="64"/>
      <c r="AA949" s="64"/>
      <c r="AB949" s="64"/>
      <c r="AC949" s="64"/>
      <c r="AD949" s="64"/>
      <c r="AE949" s="64"/>
      <c r="AF949" s="64"/>
      <c r="AG949" s="64"/>
      <c r="AH949" s="64"/>
      <c r="AI949" s="64"/>
      <c r="AJ949" s="64"/>
      <c r="AK949" s="64"/>
      <c r="AL949" s="64"/>
      <c r="AM949" s="64"/>
      <c r="AN949" s="64"/>
      <c r="AO949" s="64"/>
      <c r="AP949" s="64"/>
      <c r="AQ949" s="64"/>
      <c r="AR949" s="64"/>
      <c r="AS949" s="64"/>
      <c r="AT949" s="64"/>
      <c r="AU949" s="64"/>
      <c r="AV949" s="64"/>
      <c r="AW949" s="64"/>
      <c r="AX949" s="64"/>
      <c r="AY949" s="64"/>
      <c r="AZ949" s="64"/>
      <c r="BA949" s="64"/>
      <c r="BB949" s="64"/>
      <c r="BC949" s="64"/>
      <c r="BD949" s="64"/>
      <c r="BE949" s="64"/>
      <c r="BF949" s="64"/>
      <c r="BG949" s="64"/>
      <c r="BH949" s="64"/>
      <c r="BI949" s="64"/>
      <c r="BJ949" s="64"/>
      <c r="BK949" s="69"/>
      <c r="BL949" s="36"/>
    </row>
    <row r="950" spans="4:64" x14ac:dyDescent="0.15">
      <c r="D950" s="64"/>
      <c r="E950" s="64"/>
      <c r="F950" s="64"/>
      <c r="G950" s="64"/>
      <c r="H950" s="64"/>
      <c r="I950" s="64"/>
      <c r="J950" s="64"/>
      <c r="K950" s="64"/>
      <c r="L950" s="64"/>
      <c r="M950" s="64"/>
      <c r="N950" s="64"/>
      <c r="O950" s="64"/>
      <c r="P950" s="64"/>
      <c r="Q950" s="64"/>
      <c r="R950" s="64"/>
      <c r="S950" s="64"/>
      <c r="T950" s="64"/>
      <c r="U950" s="64"/>
      <c r="V950" s="64"/>
      <c r="W950" s="64"/>
      <c r="X950" s="64"/>
      <c r="Y950" s="64"/>
      <c r="Z950" s="64"/>
      <c r="AA950" s="64"/>
      <c r="AB950" s="64"/>
      <c r="AC950" s="64"/>
      <c r="AD950" s="64"/>
      <c r="AE950" s="64"/>
      <c r="AF950" s="64"/>
      <c r="AG950" s="64"/>
      <c r="AH950" s="64"/>
      <c r="AI950" s="64"/>
      <c r="AJ950" s="64"/>
      <c r="AK950" s="64"/>
      <c r="AL950" s="64"/>
      <c r="AM950" s="64"/>
      <c r="AN950" s="64"/>
      <c r="AO950" s="64"/>
      <c r="AP950" s="64"/>
      <c r="AQ950" s="64"/>
      <c r="AR950" s="64"/>
      <c r="AS950" s="64"/>
      <c r="AT950" s="64"/>
      <c r="AU950" s="64"/>
      <c r="AV950" s="64"/>
      <c r="AW950" s="64"/>
      <c r="AX950" s="64"/>
      <c r="AY950" s="64"/>
      <c r="AZ950" s="64"/>
      <c r="BA950" s="64"/>
      <c r="BB950" s="64"/>
      <c r="BC950" s="64"/>
      <c r="BD950" s="64"/>
      <c r="BE950" s="64"/>
      <c r="BF950" s="64"/>
      <c r="BG950" s="64"/>
      <c r="BH950" s="64"/>
      <c r="BI950" s="64"/>
      <c r="BJ950" s="64"/>
      <c r="BK950" s="69"/>
      <c r="BL950" s="36"/>
    </row>
    <row r="951" spans="4:64" x14ac:dyDescent="0.15">
      <c r="D951" s="64"/>
      <c r="E951" s="64"/>
      <c r="F951" s="64"/>
      <c r="G951" s="64"/>
      <c r="H951" s="64"/>
      <c r="I951" s="64"/>
      <c r="J951" s="64"/>
      <c r="K951" s="64"/>
      <c r="L951" s="64"/>
      <c r="M951" s="64"/>
      <c r="N951" s="64"/>
      <c r="O951" s="64"/>
      <c r="P951" s="64"/>
      <c r="Q951" s="64"/>
      <c r="R951" s="64"/>
      <c r="S951" s="64"/>
      <c r="T951" s="64"/>
      <c r="U951" s="64"/>
      <c r="V951" s="64"/>
      <c r="W951" s="64"/>
      <c r="X951" s="64"/>
      <c r="Y951" s="64"/>
      <c r="Z951" s="64"/>
      <c r="AA951" s="64"/>
      <c r="AB951" s="64"/>
      <c r="AC951" s="64"/>
      <c r="AD951" s="64"/>
      <c r="AE951" s="64"/>
      <c r="AF951" s="64"/>
      <c r="AG951" s="64"/>
      <c r="AH951" s="64"/>
      <c r="AI951" s="64"/>
      <c r="AJ951" s="64"/>
      <c r="AK951" s="64"/>
      <c r="AL951" s="64"/>
      <c r="AM951" s="64"/>
      <c r="AN951" s="64"/>
      <c r="AO951" s="64"/>
      <c r="AP951" s="64"/>
      <c r="AQ951" s="64"/>
      <c r="AR951" s="64"/>
      <c r="AS951" s="64"/>
      <c r="AT951" s="64"/>
      <c r="AU951" s="64"/>
      <c r="AV951" s="64"/>
      <c r="AW951" s="64"/>
      <c r="AX951" s="64"/>
      <c r="AY951" s="64"/>
      <c r="AZ951" s="64"/>
      <c r="BA951" s="64"/>
      <c r="BB951" s="64"/>
      <c r="BC951" s="64"/>
      <c r="BD951" s="64"/>
      <c r="BE951" s="64"/>
      <c r="BF951" s="64"/>
      <c r="BG951" s="64"/>
      <c r="BH951" s="64"/>
      <c r="BI951" s="64"/>
      <c r="BJ951" s="64"/>
      <c r="BK951" s="69"/>
      <c r="BL951" s="36"/>
    </row>
    <row r="952" spans="4:64" x14ac:dyDescent="0.15">
      <c r="D952" s="64"/>
      <c r="E952" s="64"/>
      <c r="F952" s="64"/>
      <c r="G952" s="64"/>
      <c r="H952" s="64"/>
      <c r="I952" s="64"/>
      <c r="J952" s="64"/>
      <c r="K952" s="64"/>
      <c r="L952" s="64"/>
      <c r="M952" s="64"/>
      <c r="N952" s="64"/>
      <c r="O952" s="64"/>
      <c r="P952" s="64"/>
      <c r="Q952" s="64"/>
      <c r="R952" s="64"/>
      <c r="S952" s="64"/>
      <c r="T952" s="64"/>
      <c r="U952" s="64"/>
      <c r="V952" s="64"/>
      <c r="W952" s="64"/>
      <c r="X952" s="64"/>
      <c r="Y952" s="64"/>
      <c r="Z952" s="64"/>
      <c r="AA952" s="64"/>
      <c r="AB952" s="64"/>
      <c r="AC952" s="64"/>
      <c r="AD952" s="64"/>
      <c r="AE952" s="64"/>
      <c r="AF952" s="64"/>
      <c r="AG952" s="64"/>
      <c r="AH952" s="64"/>
      <c r="AI952" s="64"/>
      <c r="AJ952" s="64"/>
      <c r="AK952" s="64"/>
      <c r="AL952" s="64"/>
      <c r="AM952" s="64"/>
      <c r="AN952" s="64"/>
      <c r="AO952" s="64"/>
      <c r="AP952" s="64"/>
      <c r="AQ952" s="64"/>
      <c r="AR952" s="64"/>
      <c r="AS952" s="64"/>
      <c r="AT952" s="64"/>
      <c r="AU952" s="64"/>
      <c r="AV952" s="64"/>
      <c r="AW952" s="64"/>
      <c r="AX952" s="64"/>
      <c r="AY952" s="64"/>
      <c r="AZ952" s="64"/>
      <c r="BA952" s="64"/>
      <c r="BB952" s="64"/>
      <c r="BC952" s="64"/>
      <c r="BD952" s="64"/>
      <c r="BE952" s="64"/>
      <c r="BF952" s="64"/>
      <c r="BG952" s="64"/>
      <c r="BH952" s="64"/>
      <c r="BI952" s="64"/>
      <c r="BJ952" s="64"/>
      <c r="BK952" s="69"/>
      <c r="BL952" s="36"/>
    </row>
    <row r="953" spans="4:64" x14ac:dyDescent="0.15">
      <c r="D953" s="64"/>
      <c r="E953" s="64"/>
      <c r="F953" s="64"/>
      <c r="G953" s="64"/>
      <c r="H953" s="64"/>
      <c r="I953" s="64"/>
      <c r="J953" s="64"/>
      <c r="K953" s="64"/>
      <c r="L953" s="64"/>
      <c r="M953" s="64"/>
      <c r="N953" s="64"/>
      <c r="O953" s="64"/>
      <c r="P953" s="64"/>
      <c r="Q953" s="64"/>
      <c r="R953" s="64"/>
      <c r="S953" s="64"/>
      <c r="T953" s="64"/>
      <c r="U953" s="64"/>
      <c r="V953" s="64"/>
      <c r="W953" s="64"/>
      <c r="X953" s="64"/>
      <c r="Y953" s="64"/>
      <c r="Z953" s="64"/>
      <c r="AA953" s="64"/>
      <c r="AB953" s="64"/>
      <c r="AC953" s="64"/>
      <c r="AD953" s="64"/>
      <c r="AE953" s="64"/>
      <c r="AF953" s="64"/>
      <c r="AG953" s="64"/>
      <c r="AH953" s="64"/>
      <c r="AI953" s="64"/>
      <c r="AJ953" s="64"/>
      <c r="AK953" s="64"/>
      <c r="AL953" s="64"/>
      <c r="AM953" s="64"/>
      <c r="AN953" s="64"/>
      <c r="AO953" s="64"/>
      <c r="AP953" s="64"/>
      <c r="AQ953" s="64"/>
      <c r="AR953" s="64"/>
      <c r="AS953" s="64"/>
      <c r="AT953" s="64"/>
      <c r="AU953" s="64"/>
      <c r="AV953" s="64"/>
      <c r="AW953" s="64"/>
      <c r="AX953" s="64"/>
      <c r="AY953" s="64"/>
      <c r="AZ953" s="64"/>
      <c r="BA953" s="64"/>
      <c r="BB953" s="64"/>
      <c r="BC953" s="64"/>
      <c r="BD953" s="64"/>
      <c r="BE953" s="64"/>
      <c r="BF953" s="64"/>
      <c r="BG953" s="64"/>
      <c r="BH953" s="64"/>
      <c r="BI953" s="64"/>
      <c r="BJ953" s="64"/>
      <c r="BK953" s="69"/>
      <c r="BL953" s="36"/>
    </row>
    <row r="954" spans="4:64" x14ac:dyDescent="0.15">
      <c r="D954" s="64"/>
      <c r="E954" s="64"/>
      <c r="F954" s="64"/>
      <c r="G954" s="64"/>
      <c r="H954" s="64"/>
      <c r="I954" s="64"/>
      <c r="J954" s="64"/>
      <c r="K954" s="64"/>
      <c r="L954" s="64"/>
      <c r="M954" s="64"/>
      <c r="N954" s="64"/>
      <c r="O954" s="64"/>
      <c r="P954" s="64"/>
      <c r="Q954" s="64"/>
      <c r="R954" s="64"/>
      <c r="S954" s="64"/>
      <c r="T954" s="64"/>
      <c r="U954" s="64"/>
      <c r="V954" s="64"/>
      <c r="W954" s="64"/>
      <c r="X954" s="64"/>
      <c r="Y954" s="64"/>
      <c r="Z954" s="64"/>
      <c r="AA954" s="64"/>
      <c r="AB954" s="64"/>
      <c r="AC954" s="64"/>
      <c r="AD954" s="64"/>
      <c r="AE954" s="64"/>
      <c r="AF954" s="64"/>
      <c r="AG954" s="64"/>
      <c r="AH954" s="64"/>
      <c r="AI954" s="64"/>
      <c r="AJ954" s="64"/>
      <c r="AK954" s="64"/>
      <c r="AL954" s="64"/>
      <c r="AM954" s="64"/>
      <c r="AN954" s="64"/>
      <c r="AO954" s="64"/>
      <c r="AP954" s="64"/>
      <c r="AQ954" s="64"/>
      <c r="AR954" s="64"/>
      <c r="AS954" s="64"/>
      <c r="AT954" s="64"/>
      <c r="AU954" s="64"/>
      <c r="AV954" s="64"/>
      <c r="AW954" s="64"/>
      <c r="AX954" s="64"/>
      <c r="AY954" s="64"/>
      <c r="AZ954" s="64"/>
      <c r="BA954" s="64"/>
      <c r="BB954" s="64"/>
      <c r="BC954" s="64"/>
      <c r="BD954" s="64"/>
      <c r="BE954" s="64"/>
      <c r="BF954" s="64"/>
      <c r="BG954" s="64"/>
      <c r="BH954" s="64"/>
      <c r="BI954" s="64"/>
      <c r="BJ954" s="64"/>
      <c r="BK954" s="69"/>
      <c r="BL954" s="36"/>
    </row>
    <row r="955" spans="4:64" x14ac:dyDescent="0.15">
      <c r="D955" s="64"/>
      <c r="E955" s="64"/>
      <c r="F955" s="64"/>
      <c r="G955" s="64"/>
      <c r="H955" s="64"/>
      <c r="I955" s="64"/>
      <c r="J955" s="64"/>
      <c r="K955" s="64"/>
      <c r="L955" s="64"/>
      <c r="M955" s="64"/>
      <c r="N955" s="64"/>
      <c r="O955" s="64"/>
      <c r="P955" s="64"/>
      <c r="Q955" s="64"/>
      <c r="R955" s="64"/>
      <c r="S955" s="64"/>
      <c r="T955" s="64"/>
      <c r="U955" s="64"/>
      <c r="V955" s="64"/>
      <c r="W955" s="64"/>
      <c r="X955" s="64"/>
      <c r="Y955" s="64"/>
      <c r="Z955" s="64"/>
      <c r="AA955" s="64"/>
      <c r="AB955" s="64"/>
      <c r="AC955" s="64"/>
      <c r="AD955" s="64"/>
      <c r="AE955" s="64"/>
      <c r="AF955" s="64"/>
      <c r="AG955" s="64"/>
      <c r="AH955" s="64"/>
      <c r="AI955" s="64"/>
      <c r="AJ955" s="64"/>
      <c r="AK955" s="64"/>
      <c r="AL955" s="64"/>
      <c r="AM955" s="64"/>
      <c r="AN955" s="64"/>
      <c r="AO955" s="64"/>
      <c r="AP955" s="64"/>
      <c r="AQ955" s="64"/>
      <c r="AR955" s="64"/>
      <c r="AS955" s="64"/>
      <c r="AT955" s="64"/>
      <c r="AU955" s="64"/>
      <c r="AV955" s="64"/>
      <c r="AW955" s="64"/>
      <c r="AX955" s="64"/>
      <c r="AY955" s="64"/>
      <c r="AZ955" s="64"/>
      <c r="BA955" s="64"/>
      <c r="BB955" s="64"/>
      <c r="BC955" s="64"/>
      <c r="BD955" s="64"/>
      <c r="BE955" s="64"/>
      <c r="BF955" s="64"/>
      <c r="BG955" s="64"/>
      <c r="BH955" s="64"/>
      <c r="BI955" s="64"/>
      <c r="BJ955" s="64"/>
      <c r="BK955" s="69"/>
      <c r="BL955" s="36"/>
    </row>
    <row r="956" spans="4:64" x14ac:dyDescent="0.15">
      <c r="D956" s="64"/>
      <c r="E956" s="64"/>
      <c r="F956" s="64"/>
      <c r="G956" s="64"/>
      <c r="H956" s="64"/>
      <c r="I956" s="64"/>
      <c r="J956" s="64"/>
      <c r="K956" s="64"/>
      <c r="L956" s="64"/>
      <c r="M956" s="64"/>
      <c r="N956" s="64"/>
      <c r="O956" s="64"/>
      <c r="P956" s="64"/>
      <c r="Q956" s="64"/>
      <c r="R956" s="64"/>
      <c r="S956" s="64"/>
      <c r="T956" s="64"/>
      <c r="U956" s="64"/>
      <c r="V956" s="64"/>
      <c r="W956" s="64"/>
      <c r="X956" s="64"/>
      <c r="Y956" s="64"/>
      <c r="Z956" s="64"/>
      <c r="AA956" s="64"/>
      <c r="AB956" s="64"/>
      <c r="AC956" s="64"/>
      <c r="AD956" s="64"/>
      <c r="AE956" s="64"/>
      <c r="AF956" s="64"/>
      <c r="AG956" s="64"/>
      <c r="AH956" s="64"/>
      <c r="AI956" s="64"/>
      <c r="AJ956" s="64"/>
      <c r="AK956" s="64"/>
      <c r="AL956" s="64"/>
      <c r="AM956" s="64"/>
      <c r="AN956" s="64"/>
      <c r="AO956" s="64"/>
      <c r="AP956" s="64"/>
      <c r="AQ956" s="64"/>
      <c r="AR956" s="64"/>
      <c r="AS956" s="64"/>
      <c r="AT956" s="64"/>
      <c r="AU956" s="64"/>
      <c r="AV956" s="64"/>
      <c r="AW956" s="64"/>
      <c r="AX956" s="64"/>
      <c r="AY956" s="64"/>
      <c r="AZ956" s="64"/>
      <c r="BA956" s="64"/>
      <c r="BB956" s="64"/>
      <c r="BC956" s="64"/>
      <c r="BD956" s="64"/>
      <c r="BE956" s="64"/>
      <c r="BF956" s="64"/>
      <c r="BG956" s="64"/>
      <c r="BH956" s="64"/>
      <c r="BI956" s="64"/>
      <c r="BJ956" s="64"/>
      <c r="BK956" s="69"/>
      <c r="BL956" s="36"/>
    </row>
    <row r="957" spans="4:64" x14ac:dyDescent="0.15">
      <c r="D957" s="64"/>
      <c r="E957" s="64"/>
      <c r="F957" s="64"/>
      <c r="G957" s="64"/>
      <c r="H957" s="64"/>
      <c r="I957" s="64"/>
      <c r="J957" s="64"/>
      <c r="K957" s="64"/>
      <c r="L957" s="64"/>
      <c r="M957" s="64"/>
      <c r="N957" s="64"/>
      <c r="O957" s="64"/>
      <c r="P957" s="64"/>
      <c r="Q957" s="64"/>
      <c r="R957" s="64"/>
      <c r="S957" s="64"/>
      <c r="T957" s="64"/>
      <c r="U957" s="64"/>
      <c r="V957" s="64"/>
      <c r="W957" s="64"/>
      <c r="X957" s="64"/>
      <c r="Y957" s="64"/>
      <c r="Z957" s="64"/>
      <c r="AA957" s="64"/>
      <c r="AB957" s="64"/>
      <c r="AC957" s="64"/>
      <c r="AD957" s="64"/>
      <c r="AE957" s="64"/>
      <c r="AF957" s="64"/>
      <c r="AG957" s="64"/>
      <c r="AH957" s="64"/>
      <c r="AI957" s="64"/>
      <c r="AJ957" s="64"/>
      <c r="AK957" s="64"/>
      <c r="AL957" s="64"/>
      <c r="AM957" s="64"/>
      <c r="AN957" s="64"/>
      <c r="AO957" s="64"/>
      <c r="AP957" s="64"/>
      <c r="AQ957" s="64"/>
      <c r="AR957" s="64"/>
      <c r="AS957" s="64"/>
      <c r="AT957" s="64"/>
      <c r="AU957" s="64"/>
      <c r="AV957" s="64"/>
      <c r="AW957" s="64"/>
      <c r="AX957" s="64"/>
      <c r="AY957" s="64"/>
      <c r="AZ957" s="64"/>
      <c r="BA957" s="64"/>
      <c r="BB957" s="64"/>
      <c r="BC957" s="64"/>
      <c r="BD957" s="64"/>
      <c r="BE957" s="64"/>
      <c r="BF957" s="64"/>
      <c r="BG957" s="64"/>
      <c r="BH957" s="64"/>
      <c r="BI957" s="64"/>
      <c r="BJ957" s="64"/>
      <c r="BK957" s="69"/>
      <c r="BL957" s="36"/>
    </row>
    <row r="958" spans="4:64" x14ac:dyDescent="0.15">
      <c r="D958" s="64"/>
      <c r="E958" s="64"/>
      <c r="F958" s="64"/>
      <c r="G958" s="64"/>
      <c r="H958" s="64"/>
      <c r="I958" s="64"/>
      <c r="J958" s="64"/>
      <c r="K958" s="64"/>
      <c r="L958" s="64"/>
      <c r="M958" s="64"/>
      <c r="N958" s="64"/>
      <c r="O958" s="64"/>
      <c r="P958" s="64"/>
      <c r="Q958" s="64"/>
      <c r="R958" s="64"/>
      <c r="S958" s="64"/>
      <c r="T958" s="64"/>
      <c r="U958" s="64"/>
      <c r="V958" s="64"/>
      <c r="W958" s="64"/>
      <c r="X958" s="64"/>
      <c r="Y958" s="64"/>
      <c r="Z958" s="64"/>
      <c r="AA958" s="64"/>
      <c r="AB958" s="64"/>
      <c r="AC958" s="64"/>
      <c r="AD958" s="64"/>
      <c r="AE958" s="64"/>
      <c r="AF958" s="64"/>
      <c r="AG958" s="64"/>
      <c r="AH958" s="64"/>
      <c r="AI958" s="64"/>
      <c r="AJ958" s="64"/>
      <c r="AK958" s="64"/>
      <c r="AL958" s="64"/>
      <c r="AM958" s="64"/>
      <c r="AN958" s="64"/>
      <c r="AO958" s="64"/>
      <c r="AP958" s="64"/>
      <c r="AQ958" s="64"/>
      <c r="AR958" s="64"/>
      <c r="AS958" s="64"/>
      <c r="AT958" s="64"/>
      <c r="AU958" s="64"/>
      <c r="AV958" s="64"/>
      <c r="AW958" s="64"/>
      <c r="AX958" s="64"/>
      <c r="AY958" s="64"/>
      <c r="AZ958" s="64"/>
      <c r="BA958" s="64"/>
      <c r="BB958" s="64"/>
      <c r="BC958" s="64"/>
      <c r="BD958" s="64"/>
      <c r="BE958" s="64"/>
      <c r="BF958" s="64"/>
      <c r="BG958" s="64"/>
      <c r="BH958" s="64"/>
      <c r="BI958" s="64"/>
      <c r="BJ958" s="64"/>
      <c r="BK958" s="69"/>
      <c r="BL958" s="36"/>
    </row>
    <row r="959" spans="4:64" x14ac:dyDescent="0.15">
      <c r="D959" s="64"/>
      <c r="E959" s="64"/>
      <c r="F959" s="64"/>
      <c r="G959" s="64"/>
      <c r="H959" s="64"/>
      <c r="I959" s="64"/>
      <c r="J959" s="64"/>
      <c r="K959" s="64"/>
      <c r="L959" s="64"/>
      <c r="M959" s="64"/>
      <c r="N959" s="64"/>
      <c r="O959" s="64"/>
      <c r="P959" s="64"/>
      <c r="Q959" s="64"/>
      <c r="R959" s="64"/>
      <c r="S959" s="64"/>
      <c r="T959" s="64"/>
      <c r="U959" s="64"/>
      <c r="V959" s="64"/>
      <c r="W959" s="64"/>
      <c r="X959" s="64"/>
      <c r="Y959" s="64"/>
      <c r="Z959" s="64"/>
      <c r="AA959" s="64"/>
      <c r="AB959" s="64"/>
      <c r="AC959" s="64"/>
      <c r="AD959" s="64"/>
      <c r="AE959" s="64"/>
      <c r="AF959" s="64"/>
      <c r="AG959" s="64"/>
      <c r="AH959" s="64"/>
      <c r="AI959" s="64"/>
      <c r="AJ959" s="64"/>
      <c r="AK959" s="64"/>
      <c r="AL959" s="64"/>
      <c r="AM959" s="64"/>
      <c r="AN959" s="64"/>
      <c r="AO959" s="64"/>
      <c r="AP959" s="64"/>
      <c r="AQ959" s="64"/>
      <c r="AR959" s="64"/>
      <c r="AS959" s="64"/>
      <c r="AT959" s="64"/>
      <c r="AU959" s="64"/>
      <c r="AV959" s="64"/>
      <c r="AW959" s="64"/>
      <c r="AX959" s="64"/>
      <c r="AY959" s="64"/>
      <c r="AZ959" s="64"/>
      <c r="BA959" s="64"/>
      <c r="BB959" s="64"/>
      <c r="BC959" s="64"/>
      <c r="BD959" s="64"/>
      <c r="BE959" s="64"/>
      <c r="BF959" s="64"/>
      <c r="BG959" s="64"/>
      <c r="BH959" s="64"/>
      <c r="BI959" s="64"/>
      <c r="BJ959" s="64"/>
      <c r="BK959" s="69"/>
      <c r="BL959" s="36"/>
    </row>
    <row r="960" spans="4:64" x14ac:dyDescent="0.15">
      <c r="D960" s="64"/>
      <c r="E960" s="64"/>
      <c r="F960" s="64"/>
      <c r="G960" s="64"/>
      <c r="H960" s="64"/>
      <c r="I960" s="64"/>
      <c r="J960" s="64"/>
      <c r="K960" s="64"/>
      <c r="L960" s="64"/>
      <c r="M960" s="64"/>
      <c r="N960" s="64"/>
      <c r="O960" s="64"/>
      <c r="P960" s="64"/>
      <c r="Q960" s="64"/>
      <c r="R960" s="64"/>
      <c r="S960" s="64"/>
      <c r="T960" s="64"/>
      <c r="U960" s="64"/>
      <c r="V960" s="64"/>
      <c r="W960" s="64"/>
      <c r="X960" s="64"/>
      <c r="Y960" s="64"/>
      <c r="Z960" s="64"/>
      <c r="AA960" s="64"/>
      <c r="AB960" s="64"/>
      <c r="AC960" s="64"/>
      <c r="AD960" s="64"/>
      <c r="AE960" s="64"/>
      <c r="AF960" s="64"/>
      <c r="AG960" s="64"/>
      <c r="AH960" s="64"/>
      <c r="AI960" s="64"/>
      <c r="AJ960" s="64"/>
      <c r="AK960" s="64"/>
      <c r="AL960" s="64"/>
      <c r="AM960" s="64"/>
      <c r="AN960" s="64"/>
      <c r="AO960" s="64"/>
      <c r="AP960" s="64"/>
      <c r="AQ960" s="64"/>
      <c r="AR960" s="64"/>
      <c r="AS960" s="64"/>
      <c r="AT960" s="64"/>
      <c r="AU960" s="64"/>
      <c r="AV960" s="64"/>
      <c r="AW960" s="64"/>
      <c r="AX960" s="64"/>
      <c r="AY960" s="64"/>
      <c r="AZ960" s="64"/>
      <c r="BA960" s="64"/>
      <c r="BB960" s="64"/>
      <c r="BC960" s="64"/>
      <c r="BD960" s="64"/>
      <c r="BE960" s="64"/>
      <c r="BF960" s="64"/>
      <c r="BG960" s="64"/>
      <c r="BH960" s="64"/>
      <c r="BI960" s="64"/>
      <c r="BJ960" s="64"/>
      <c r="BK960" s="69"/>
      <c r="BL960" s="36"/>
    </row>
    <row r="961" spans="4:64" x14ac:dyDescent="0.15">
      <c r="D961" s="64"/>
      <c r="E961" s="64"/>
      <c r="F961" s="64"/>
      <c r="G961" s="64"/>
      <c r="H961" s="64"/>
      <c r="I961" s="64"/>
      <c r="J961" s="64"/>
      <c r="K961" s="64"/>
      <c r="L961" s="64"/>
      <c r="M961" s="64"/>
      <c r="N961" s="64"/>
      <c r="O961" s="64"/>
      <c r="P961" s="64"/>
      <c r="Q961" s="64"/>
      <c r="R961" s="64"/>
      <c r="S961" s="64"/>
      <c r="T961" s="64"/>
      <c r="U961" s="64"/>
      <c r="V961" s="64"/>
      <c r="W961" s="64"/>
      <c r="X961" s="64"/>
      <c r="Y961" s="64"/>
      <c r="Z961" s="64"/>
      <c r="AA961" s="64"/>
      <c r="AB961" s="64"/>
      <c r="AC961" s="64"/>
      <c r="AD961" s="64"/>
      <c r="AE961" s="64"/>
      <c r="AF961" s="64"/>
      <c r="AG961" s="64"/>
      <c r="AH961" s="64"/>
      <c r="AI961" s="64"/>
      <c r="AJ961" s="64"/>
      <c r="AK961" s="64"/>
      <c r="AL961" s="64"/>
      <c r="AM961" s="64"/>
      <c r="AN961" s="64"/>
      <c r="AO961" s="64"/>
      <c r="AP961" s="64"/>
      <c r="AQ961" s="64"/>
      <c r="AR961" s="64"/>
      <c r="AS961" s="64"/>
      <c r="AT961" s="64"/>
      <c r="AU961" s="64"/>
      <c r="AV961" s="64"/>
      <c r="AW961" s="64"/>
      <c r="AX961" s="64"/>
      <c r="AY961" s="64"/>
      <c r="AZ961" s="64"/>
      <c r="BA961" s="64"/>
      <c r="BB961" s="64"/>
      <c r="BC961" s="64"/>
      <c r="BD961" s="64"/>
      <c r="BE961" s="64"/>
      <c r="BF961" s="64"/>
      <c r="BG961" s="64"/>
      <c r="BH961" s="64"/>
      <c r="BI961" s="64"/>
      <c r="BJ961" s="64"/>
      <c r="BK961" s="69"/>
      <c r="BL961" s="36"/>
    </row>
    <row r="962" spans="4:64" x14ac:dyDescent="0.15">
      <c r="D962" s="64"/>
      <c r="E962" s="64"/>
      <c r="F962" s="64"/>
      <c r="G962" s="64"/>
      <c r="H962" s="64"/>
      <c r="I962" s="64"/>
      <c r="J962" s="64"/>
      <c r="K962" s="64"/>
      <c r="L962" s="64"/>
      <c r="M962" s="64"/>
      <c r="N962" s="64"/>
      <c r="O962" s="64"/>
      <c r="P962" s="64"/>
      <c r="Q962" s="64"/>
      <c r="R962" s="64"/>
      <c r="S962" s="64"/>
      <c r="T962" s="64"/>
      <c r="U962" s="64"/>
      <c r="V962" s="64"/>
      <c r="W962" s="64"/>
      <c r="X962" s="64"/>
      <c r="Y962" s="64"/>
      <c r="Z962" s="64"/>
      <c r="AA962" s="64"/>
      <c r="AB962" s="64"/>
      <c r="AC962" s="64"/>
      <c r="AD962" s="64"/>
      <c r="AE962" s="64"/>
      <c r="AF962" s="64"/>
      <c r="AG962" s="64"/>
      <c r="AH962" s="64"/>
      <c r="AI962" s="64"/>
      <c r="AJ962" s="64"/>
      <c r="AK962" s="64"/>
      <c r="AL962" s="64"/>
      <c r="AM962" s="64"/>
      <c r="AN962" s="64"/>
      <c r="AO962" s="64"/>
      <c r="AP962" s="64"/>
      <c r="AQ962" s="64"/>
      <c r="AR962" s="64"/>
      <c r="AS962" s="64"/>
      <c r="AT962" s="64"/>
      <c r="AU962" s="64"/>
      <c r="AV962" s="64"/>
      <c r="AW962" s="64"/>
      <c r="AX962" s="64"/>
      <c r="AY962" s="64"/>
      <c r="AZ962" s="64"/>
      <c r="BA962" s="64"/>
      <c r="BB962" s="64"/>
      <c r="BC962" s="64"/>
      <c r="BD962" s="64"/>
      <c r="BE962" s="64"/>
      <c r="BF962" s="64"/>
      <c r="BG962" s="64"/>
      <c r="BH962" s="64"/>
      <c r="BI962" s="64"/>
      <c r="BJ962" s="64"/>
      <c r="BK962" s="69"/>
      <c r="BL962" s="36"/>
    </row>
    <row r="963" spans="4:64" x14ac:dyDescent="0.15">
      <c r="D963" s="64"/>
      <c r="E963" s="64"/>
      <c r="F963" s="64"/>
      <c r="G963" s="64"/>
      <c r="H963" s="64"/>
      <c r="I963" s="64"/>
      <c r="J963" s="64"/>
      <c r="K963" s="64"/>
      <c r="L963" s="64"/>
      <c r="M963" s="64"/>
      <c r="N963" s="64"/>
      <c r="O963" s="64"/>
      <c r="P963" s="64"/>
      <c r="Q963" s="64"/>
      <c r="R963" s="64"/>
      <c r="S963" s="64"/>
      <c r="T963" s="64"/>
      <c r="U963" s="64"/>
      <c r="V963" s="64"/>
      <c r="W963" s="64"/>
      <c r="X963" s="64"/>
      <c r="Y963" s="64"/>
      <c r="Z963" s="64"/>
      <c r="AA963" s="64"/>
      <c r="AB963" s="64"/>
      <c r="AC963" s="64"/>
      <c r="AD963" s="64"/>
      <c r="AE963" s="64"/>
      <c r="AF963" s="64"/>
      <c r="AG963" s="64"/>
      <c r="AH963" s="64"/>
      <c r="AI963" s="64"/>
      <c r="AJ963" s="64"/>
      <c r="AK963" s="64"/>
      <c r="AL963" s="64"/>
      <c r="AM963" s="64"/>
      <c r="AN963" s="64"/>
      <c r="AO963" s="64"/>
      <c r="AP963" s="64"/>
      <c r="AQ963" s="64"/>
      <c r="AR963" s="64"/>
      <c r="AS963" s="64"/>
      <c r="AT963" s="64"/>
      <c r="AU963" s="64"/>
      <c r="AV963" s="64"/>
      <c r="AW963" s="64"/>
      <c r="AX963" s="64"/>
      <c r="AY963" s="64"/>
      <c r="AZ963" s="64"/>
      <c r="BA963" s="64"/>
      <c r="BB963" s="64"/>
      <c r="BC963" s="64"/>
      <c r="BD963" s="64"/>
      <c r="BE963" s="64"/>
      <c r="BF963" s="64"/>
      <c r="BG963" s="64"/>
      <c r="BH963" s="64"/>
      <c r="BI963" s="64"/>
      <c r="BJ963" s="64"/>
      <c r="BK963" s="69"/>
      <c r="BL963" s="36"/>
    </row>
    <row r="964" spans="4:64" x14ac:dyDescent="0.15">
      <c r="D964" s="64"/>
      <c r="E964" s="64"/>
      <c r="F964" s="64"/>
      <c r="G964" s="64"/>
      <c r="H964" s="64"/>
      <c r="I964" s="64"/>
      <c r="J964" s="64"/>
      <c r="K964" s="64"/>
      <c r="L964" s="64"/>
      <c r="M964" s="64"/>
      <c r="N964" s="64"/>
      <c r="O964" s="64"/>
      <c r="P964" s="64"/>
      <c r="Q964" s="64"/>
      <c r="R964" s="64"/>
      <c r="S964" s="64"/>
      <c r="T964" s="64"/>
      <c r="U964" s="64"/>
      <c r="V964" s="64"/>
      <c r="W964" s="64"/>
      <c r="X964" s="64"/>
      <c r="Y964" s="64"/>
      <c r="Z964" s="64"/>
      <c r="AA964" s="64"/>
      <c r="AB964" s="64"/>
      <c r="AC964" s="64"/>
      <c r="AD964" s="64"/>
      <c r="AE964" s="64"/>
      <c r="AF964" s="64"/>
      <c r="AG964" s="64"/>
      <c r="AH964" s="64"/>
      <c r="AI964" s="64"/>
      <c r="AJ964" s="64"/>
      <c r="AK964" s="64"/>
      <c r="AL964" s="64"/>
      <c r="AM964" s="64"/>
      <c r="AN964" s="64"/>
      <c r="AO964" s="64"/>
      <c r="AP964" s="64"/>
      <c r="AQ964" s="64"/>
      <c r="AR964" s="64"/>
      <c r="AS964" s="64"/>
      <c r="AT964" s="64"/>
      <c r="AU964" s="64"/>
      <c r="AV964" s="64"/>
      <c r="AW964" s="64"/>
      <c r="AX964" s="64"/>
      <c r="AY964" s="64"/>
      <c r="AZ964" s="64"/>
      <c r="BA964" s="64"/>
      <c r="BB964" s="64"/>
      <c r="BC964" s="64"/>
      <c r="BD964" s="64"/>
      <c r="BE964" s="64"/>
      <c r="BF964" s="64"/>
      <c r="BG964" s="64"/>
      <c r="BH964" s="64"/>
      <c r="BI964" s="64"/>
      <c r="BJ964" s="64"/>
      <c r="BK964" s="69"/>
      <c r="BL964" s="36"/>
    </row>
    <row r="965" spans="4:64" x14ac:dyDescent="0.15">
      <c r="D965" s="64"/>
      <c r="E965" s="64"/>
      <c r="F965" s="64"/>
      <c r="G965" s="64"/>
      <c r="H965" s="64"/>
      <c r="I965" s="64"/>
      <c r="J965" s="64"/>
      <c r="K965" s="64"/>
      <c r="L965" s="64"/>
      <c r="M965" s="64"/>
      <c r="N965" s="64"/>
      <c r="O965" s="64"/>
      <c r="P965" s="64"/>
      <c r="Q965" s="64"/>
      <c r="R965" s="64"/>
      <c r="S965" s="64"/>
      <c r="T965" s="64"/>
      <c r="U965" s="64"/>
      <c r="V965" s="64"/>
      <c r="W965" s="64"/>
      <c r="X965" s="64"/>
      <c r="Y965" s="64"/>
      <c r="Z965" s="64"/>
      <c r="AA965" s="64"/>
      <c r="AB965" s="64"/>
      <c r="AC965" s="64"/>
      <c r="AD965" s="64"/>
      <c r="AE965" s="64"/>
      <c r="AF965" s="64"/>
      <c r="AG965" s="64"/>
      <c r="AH965" s="64"/>
      <c r="AI965" s="64"/>
      <c r="AJ965" s="64"/>
      <c r="AK965" s="64"/>
      <c r="AL965" s="64"/>
      <c r="AM965" s="64"/>
      <c r="AN965" s="64"/>
      <c r="AO965" s="64"/>
      <c r="AP965" s="64"/>
      <c r="AQ965" s="64"/>
      <c r="AR965" s="64"/>
      <c r="AS965" s="64"/>
      <c r="AT965" s="64"/>
      <c r="AU965" s="64"/>
      <c r="AV965" s="64"/>
      <c r="AW965" s="64"/>
      <c r="AX965" s="64"/>
      <c r="AY965" s="64"/>
      <c r="AZ965" s="64"/>
      <c r="BA965" s="64"/>
      <c r="BB965" s="64"/>
      <c r="BC965" s="64"/>
      <c r="BD965" s="64"/>
      <c r="BE965" s="64"/>
      <c r="BF965" s="64"/>
      <c r="BG965" s="64"/>
      <c r="BH965" s="64"/>
      <c r="BI965" s="64"/>
      <c r="BJ965" s="64"/>
      <c r="BK965" s="69"/>
      <c r="BL965" s="36"/>
    </row>
    <row r="966" spans="4:64" x14ac:dyDescent="0.15">
      <c r="D966" s="64"/>
      <c r="E966" s="64"/>
      <c r="F966" s="64"/>
      <c r="G966" s="64"/>
      <c r="H966" s="64"/>
      <c r="I966" s="64"/>
      <c r="J966" s="64"/>
      <c r="K966" s="64"/>
      <c r="L966" s="64"/>
      <c r="M966" s="64"/>
      <c r="N966" s="64"/>
      <c r="O966" s="64"/>
      <c r="P966" s="64"/>
      <c r="Q966" s="64"/>
      <c r="R966" s="64"/>
      <c r="S966" s="64"/>
      <c r="T966" s="64"/>
      <c r="U966" s="64"/>
      <c r="V966" s="64"/>
      <c r="W966" s="64"/>
      <c r="X966" s="64"/>
      <c r="Y966" s="64"/>
      <c r="Z966" s="64"/>
      <c r="AA966" s="64"/>
      <c r="AB966" s="64"/>
      <c r="AC966" s="64"/>
      <c r="AD966" s="64"/>
      <c r="AE966" s="64"/>
      <c r="AF966" s="64"/>
      <c r="AG966" s="64"/>
      <c r="AH966" s="64"/>
      <c r="AI966" s="64"/>
      <c r="AJ966" s="64"/>
      <c r="AK966" s="64"/>
      <c r="AL966" s="64"/>
      <c r="AM966" s="64"/>
      <c r="AN966" s="64"/>
      <c r="AO966" s="64"/>
      <c r="AP966" s="64"/>
      <c r="AQ966" s="64"/>
      <c r="AR966" s="64"/>
      <c r="AS966" s="64"/>
      <c r="AT966" s="64"/>
      <c r="AU966" s="64"/>
      <c r="AV966" s="64"/>
      <c r="AW966" s="64"/>
      <c r="AX966" s="64"/>
      <c r="AY966" s="64"/>
      <c r="AZ966" s="64"/>
      <c r="BA966" s="64"/>
      <c r="BB966" s="64"/>
      <c r="BC966" s="64"/>
      <c r="BD966" s="64"/>
      <c r="BE966" s="64"/>
      <c r="BF966" s="64"/>
      <c r="BG966" s="64"/>
      <c r="BH966" s="64"/>
      <c r="BI966" s="64"/>
      <c r="BJ966" s="64"/>
      <c r="BK966" s="69"/>
      <c r="BL966" s="36"/>
    </row>
    <row r="967" spans="4:64" x14ac:dyDescent="0.15">
      <c r="D967" s="64"/>
      <c r="E967" s="64"/>
      <c r="F967" s="64"/>
      <c r="G967" s="64"/>
      <c r="H967" s="64"/>
      <c r="I967" s="64"/>
      <c r="J967" s="64"/>
      <c r="K967" s="64"/>
      <c r="L967" s="64"/>
      <c r="M967" s="64"/>
      <c r="N967" s="64"/>
      <c r="O967" s="64"/>
      <c r="P967" s="64"/>
      <c r="Q967" s="64"/>
      <c r="R967" s="64"/>
      <c r="S967" s="64"/>
      <c r="T967" s="64"/>
      <c r="U967" s="64"/>
      <c r="V967" s="64"/>
      <c r="W967" s="64"/>
      <c r="X967" s="64"/>
      <c r="Y967" s="64"/>
      <c r="Z967" s="64"/>
      <c r="AA967" s="64"/>
      <c r="AB967" s="64"/>
      <c r="AC967" s="64"/>
      <c r="AD967" s="64"/>
      <c r="AE967" s="64"/>
      <c r="AF967" s="64"/>
      <c r="AG967" s="64"/>
      <c r="AH967" s="64"/>
      <c r="AI967" s="64"/>
      <c r="AJ967" s="64"/>
      <c r="AK967" s="64"/>
      <c r="AL967" s="64"/>
      <c r="AM967" s="64"/>
      <c r="AN967" s="64"/>
      <c r="AO967" s="64"/>
      <c r="AP967" s="64"/>
      <c r="AQ967" s="64"/>
      <c r="AR967" s="64"/>
      <c r="AS967" s="64"/>
      <c r="AT967" s="64"/>
      <c r="AU967" s="64"/>
      <c r="AV967" s="64"/>
      <c r="AW967" s="64"/>
      <c r="AX967" s="64"/>
      <c r="AY967" s="64"/>
      <c r="AZ967" s="64"/>
      <c r="BA967" s="64"/>
      <c r="BB967" s="64"/>
      <c r="BC967" s="64"/>
      <c r="BD967" s="64"/>
      <c r="BE967" s="64"/>
      <c r="BF967" s="64"/>
      <c r="BG967" s="64"/>
      <c r="BH967" s="64"/>
      <c r="BI967" s="64"/>
      <c r="BJ967" s="64"/>
      <c r="BK967" s="69"/>
      <c r="BL967" s="36"/>
    </row>
    <row r="968" spans="4:64" x14ac:dyDescent="0.15">
      <c r="D968" s="64"/>
      <c r="E968" s="64"/>
      <c r="F968" s="64"/>
      <c r="G968" s="64"/>
      <c r="H968" s="64"/>
      <c r="I968" s="64"/>
      <c r="J968" s="64"/>
      <c r="K968" s="64"/>
      <c r="L968" s="64"/>
      <c r="M968" s="64"/>
      <c r="N968" s="64"/>
      <c r="O968" s="64"/>
      <c r="P968" s="64"/>
      <c r="Q968" s="64"/>
      <c r="R968" s="64"/>
      <c r="S968" s="64"/>
      <c r="T968" s="64"/>
      <c r="U968" s="64"/>
      <c r="V968" s="64"/>
      <c r="W968" s="64"/>
      <c r="X968" s="64"/>
      <c r="Y968" s="64"/>
      <c r="Z968" s="64"/>
      <c r="AA968" s="64"/>
      <c r="AB968" s="64"/>
      <c r="AC968" s="64"/>
      <c r="AD968" s="64"/>
      <c r="AE968" s="64"/>
      <c r="AF968" s="64"/>
      <c r="AG968" s="64"/>
      <c r="AH968" s="64"/>
      <c r="AI968" s="64"/>
      <c r="AJ968" s="64"/>
      <c r="AK968" s="64"/>
      <c r="AL968" s="64"/>
      <c r="AM968" s="64"/>
      <c r="AN968" s="64"/>
      <c r="AO968" s="64"/>
      <c r="AP968" s="64"/>
      <c r="AQ968" s="64"/>
      <c r="AR968" s="64"/>
      <c r="AS968" s="64"/>
      <c r="AT968" s="64"/>
      <c r="AU968" s="64"/>
      <c r="AV968" s="64"/>
      <c r="AW968" s="64"/>
      <c r="AX968" s="64"/>
      <c r="AY968" s="64"/>
      <c r="AZ968" s="64"/>
      <c r="BA968" s="64"/>
      <c r="BB968" s="64"/>
      <c r="BC968" s="64"/>
      <c r="BD968" s="64"/>
      <c r="BE968" s="64"/>
      <c r="BF968" s="64"/>
      <c r="BG968" s="64"/>
      <c r="BH968" s="64"/>
      <c r="BI968" s="64"/>
      <c r="BJ968" s="64"/>
      <c r="BK968" s="69"/>
      <c r="BL968" s="36"/>
    </row>
    <row r="969" spans="4:64" x14ac:dyDescent="0.15">
      <c r="D969" s="64"/>
      <c r="E969" s="64"/>
      <c r="F969" s="64"/>
      <c r="G969" s="64"/>
      <c r="H969" s="64"/>
      <c r="I969" s="64"/>
      <c r="J969" s="64"/>
      <c r="K969" s="64"/>
      <c r="L969" s="64"/>
      <c r="M969" s="64"/>
      <c r="N969" s="64"/>
      <c r="O969" s="64"/>
      <c r="P969" s="64"/>
      <c r="Q969" s="64"/>
      <c r="R969" s="64"/>
      <c r="S969" s="64"/>
      <c r="T969" s="64"/>
      <c r="U969" s="64"/>
      <c r="V969" s="64"/>
      <c r="W969" s="64"/>
      <c r="X969" s="64"/>
      <c r="Y969" s="64"/>
      <c r="Z969" s="64"/>
      <c r="AA969" s="64"/>
      <c r="AB969" s="64"/>
      <c r="AC969" s="64"/>
      <c r="AD969" s="64"/>
      <c r="AE969" s="64"/>
      <c r="AF969" s="64"/>
      <c r="AG969" s="64"/>
      <c r="AH969" s="64"/>
      <c r="AI969" s="64"/>
      <c r="AJ969" s="64"/>
      <c r="AK969" s="64"/>
      <c r="AL969" s="64"/>
      <c r="AM969" s="64"/>
      <c r="AN969" s="64"/>
      <c r="AO969" s="64"/>
      <c r="AP969" s="64"/>
      <c r="AQ969" s="64"/>
      <c r="AR969" s="64"/>
      <c r="AS969" s="64"/>
      <c r="AT969" s="64"/>
      <c r="AU969" s="64"/>
      <c r="AV969" s="64"/>
      <c r="AW969" s="64"/>
      <c r="AX969" s="64"/>
      <c r="AY969" s="64"/>
      <c r="AZ969" s="64"/>
      <c r="BA969" s="64"/>
      <c r="BB969" s="64"/>
      <c r="BC969" s="64"/>
      <c r="BD969" s="64"/>
      <c r="BE969" s="64"/>
      <c r="BF969" s="64"/>
      <c r="BG969" s="64"/>
      <c r="BH969" s="64"/>
      <c r="BI969" s="64"/>
      <c r="BJ969" s="64"/>
      <c r="BK969" s="69"/>
      <c r="BL969" s="36"/>
    </row>
    <row r="970" spans="4:64" x14ac:dyDescent="0.15">
      <c r="D970" s="64"/>
      <c r="E970" s="64"/>
      <c r="F970" s="64"/>
      <c r="G970" s="64"/>
      <c r="H970" s="64"/>
      <c r="I970" s="64"/>
      <c r="J970" s="64"/>
      <c r="K970" s="64"/>
      <c r="L970" s="64"/>
      <c r="M970" s="64"/>
      <c r="N970" s="64"/>
      <c r="O970" s="64"/>
      <c r="P970" s="64"/>
      <c r="Q970" s="64"/>
      <c r="R970" s="64"/>
      <c r="S970" s="64"/>
      <c r="T970" s="64"/>
      <c r="U970" s="64"/>
      <c r="V970" s="64"/>
      <c r="W970" s="64"/>
      <c r="X970" s="64"/>
      <c r="Y970" s="64"/>
      <c r="Z970" s="64"/>
      <c r="AA970" s="64"/>
      <c r="AB970" s="64"/>
      <c r="AC970" s="64"/>
      <c r="AD970" s="64"/>
      <c r="AE970" s="64"/>
      <c r="AF970" s="64"/>
      <c r="AG970" s="64"/>
      <c r="AH970" s="64"/>
      <c r="AI970" s="64"/>
      <c r="AJ970" s="64"/>
      <c r="AK970" s="64"/>
      <c r="AL970" s="64"/>
      <c r="AM970" s="64"/>
      <c r="AN970" s="64"/>
      <c r="AO970" s="64"/>
      <c r="AP970" s="64"/>
      <c r="AQ970" s="64"/>
      <c r="AR970" s="64"/>
      <c r="AS970" s="64"/>
      <c r="AT970" s="64"/>
      <c r="AU970" s="64"/>
      <c r="AV970" s="64"/>
      <c r="AW970" s="64"/>
      <c r="AX970" s="64"/>
      <c r="AY970" s="64"/>
      <c r="AZ970" s="64"/>
      <c r="BA970" s="64"/>
      <c r="BB970" s="64"/>
      <c r="BC970" s="64"/>
      <c r="BD970" s="64"/>
      <c r="BE970" s="64"/>
      <c r="BF970" s="64"/>
      <c r="BG970" s="64"/>
      <c r="BH970" s="64"/>
      <c r="BI970" s="64"/>
      <c r="BJ970" s="64"/>
      <c r="BK970" s="69"/>
      <c r="BL970" s="36"/>
    </row>
    <row r="971" spans="4:64" x14ac:dyDescent="0.15">
      <c r="D971" s="64"/>
      <c r="E971" s="64"/>
      <c r="F971" s="64"/>
      <c r="G971" s="64"/>
      <c r="H971" s="64"/>
      <c r="I971" s="64"/>
      <c r="J971" s="64"/>
      <c r="K971" s="64"/>
      <c r="L971" s="64"/>
      <c r="M971" s="64"/>
      <c r="N971" s="64"/>
      <c r="O971" s="64"/>
      <c r="P971" s="64"/>
      <c r="Q971" s="64"/>
      <c r="R971" s="64"/>
      <c r="S971" s="64"/>
      <c r="T971" s="64"/>
      <c r="U971" s="64"/>
      <c r="V971" s="64"/>
      <c r="W971" s="64"/>
      <c r="X971" s="64"/>
      <c r="Y971" s="64"/>
      <c r="Z971" s="64"/>
      <c r="AA971" s="64"/>
      <c r="AB971" s="64"/>
      <c r="AC971" s="64"/>
      <c r="AD971" s="64"/>
      <c r="AE971" s="64"/>
      <c r="AF971" s="64"/>
      <c r="AG971" s="64"/>
      <c r="AH971" s="64"/>
      <c r="AI971" s="64"/>
      <c r="AJ971" s="64"/>
      <c r="AK971" s="64"/>
      <c r="AL971" s="64"/>
      <c r="AM971" s="64"/>
      <c r="AN971" s="64"/>
      <c r="AO971" s="64"/>
      <c r="AP971" s="64"/>
      <c r="AQ971" s="64"/>
      <c r="AR971" s="64"/>
      <c r="AS971" s="64"/>
      <c r="AT971" s="64"/>
      <c r="AU971" s="64"/>
      <c r="AV971" s="64"/>
      <c r="AW971" s="64"/>
      <c r="AX971" s="64"/>
      <c r="AY971" s="64"/>
      <c r="AZ971" s="64"/>
      <c r="BA971" s="64"/>
      <c r="BB971" s="64"/>
      <c r="BC971" s="64"/>
      <c r="BD971" s="64"/>
      <c r="BE971" s="64"/>
      <c r="BF971" s="64"/>
      <c r="BG971" s="64"/>
      <c r="BH971" s="64"/>
      <c r="BI971" s="64"/>
      <c r="BJ971" s="64"/>
      <c r="BK971" s="69"/>
      <c r="BL971" s="36"/>
    </row>
    <row r="972" spans="4:64" x14ac:dyDescent="0.15">
      <c r="D972" s="64"/>
      <c r="E972" s="64"/>
      <c r="F972" s="64"/>
      <c r="G972" s="64"/>
      <c r="H972" s="64"/>
      <c r="I972" s="64"/>
      <c r="J972" s="64"/>
      <c r="K972" s="64"/>
      <c r="L972" s="64"/>
      <c r="M972" s="64"/>
      <c r="N972" s="64"/>
      <c r="O972" s="64"/>
      <c r="P972" s="64"/>
      <c r="Q972" s="64"/>
      <c r="R972" s="64"/>
      <c r="S972" s="64"/>
      <c r="T972" s="64"/>
      <c r="U972" s="64"/>
      <c r="V972" s="64"/>
      <c r="W972" s="64"/>
      <c r="X972" s="64"/>
      <c r="Y972" s="64"/>
      <c r="Z972" s="64"/>
      <c r="AA972" s="64"/>
      <c r="AB972" s="64"/>
      <c r="AC972" s="64"/>
      <c r="AD972" s="64"/>
      <c r="AE972" s="64"/>
      <c r="AF972" s="64"/>
      <c r="AG972" s="64"/>
      <c r="AH972" s="64"/>
      <c r="AI972" s="64"/>
      <c r="AJ972" s="64"/>
      <c r="AK972" s="64"/>
      <c r="AL972" s="64"/>
      <c r="AM972" s="64"/>
      <c r="AN972" s="64"/>
      <c r="AO972" s="64"/>
      <c r="AP972" s="64"/>
      <c r="AQ972" s="64"/>
      <c r="AR972" s="64"/>
      <c r="AS972" s="64"/>
      <c r="AT972" s="64"/>
      <c r="AU972" s="64"/>
      <c r="AV972" s="64"/>
      <c r="AW972" s="64"/>
      <c r="AX972" s="64"/>
      <c r="AY972" s="64"/>
      <c r="AZ972" s="64"/>
      <c r="BA972" s="64"/>
      <c r="BB972" s="64"/>
      <c r="BC972" s="64"/>
      <c r="BD972" s="64"/>
      <c r="BE972" s="64"/>
      <c r="BF972" s="64"/>
      <c r="BG972" s="64"/>
      <c r="BH972" s="64"/>
      <c r="BI972" s="64"/>
      <c r="BJ972" s="64"/>
      <c r="BK972" s="69"/>
      <c r="BL972" s="36"/>
    </row>
    <row r="973" spans="4:64" x14ac:dyDescent="0.15">
      <c r="D973" s="64"/>
      <c r="E973" s="64"/>
      <c r="F973" s="64"/>
      <c r="G973" s="64"/>
      <c r="H973" s="64"/>
      <c r="I973" s="64"/>
      <c r="J973" s="64"/>
      <c r="K973" s="64"/>
      <c r="L973" s="64"/>
      <c r="M973" s="64"/>
      <c r="N973" s="64"/>
      <c r="O973" s="64"/>
      <c r="P973" s="64"/>
      <c r="Q973" s="64"/>
      <c r="R973" s="64"/>
      <c r="S973" s="64"/>
      <c r="T973" s="64"/>
      <c r="U973" s="64"/>
      <c r="V973" s="64"/>
      <c r="W973" s="64"/>
      <c r="X973" s="64"/>
      <c r="Y973" s="64"/>
      <c r="Z973" s="64"/>
      <c r="AA973" s="64"/>
      <c r="AB973" s="64"/>
      <c r="AC973" s="64"/>
      <c r="AD973" s="64"/>
      <c r="AE973" s="64"/>
      <c r="AF973" s="64"/>
      <c r="AG973" s="64"/>
      <c r="AH973" s="64"/>
      <c r="AI973" s="64"/>
      <c r="AJ973" s="64"/>
      <c r="AK973" s="64"/>
      <c r="AL973" s="64"/>
      <c r="AM973" s="64"/>
      <c r="AN973" s="64"/>
      <c r="AO973" s="64"/>
      <c r="AP973" s="64"/>
      <c r="AQ973" s="64"/>
      <c r="AR973" s="64"/>
      <c r="AS973" s="64"/>
      <c r="AT973" s="64"/>
      <c r="AU973" s="64"/>
      <c r="AV973" s="64"/>
      <c r="AW973" s="64"/>
      <c r="AX973" s="64"/>
      <c r="AY973" s="64"/>
      <c r="AZ973" s="64"/>
      <c r="BA973" s="64"/>
      <c r="BB973" s="64"/>
      <c r="BC973" s="64"/>
      <c r="BD973" s="64"/>
      <c r="BE973" s="64"/>
      <c r="BF973" s="64"/>
      <c r="BG973" s="64"/>
      <c r="BH973" s="64"/>
      <c r="BI973" s="64"/>
      <c r="BJ973" s="64"/>
      <c r="BK973" s="69"/>
      <c r="BL973" s="36"/>
    </row>
    <row r="974" spans="4:64" x14ac:dyDescent="0.15">
      <c r="D974" s="64"/>
      <c r="E974" s="64"/>
      <c r="F974" s="64"/>
      <c r="G974" s="64"/>
      <c r="H974" s="64"/>
      <c r="I974" s="64"/>
      <c r="J974" s="64"/>
      <c r="K974" s="64"/>
      <c r="L974" s="64"/>
      <c r="M974" s="64"/>
      <c r="N974" s="64"/>
      <c r="O974" s="64"/>
      <c r="P974" s="64"/>
      <c r="Q974" s="64"/>
      <c r="R974" s="64"/>
      <c r="S974" s="64"/>
      <c r="T974" s="64"/>
      <c r="U974" s="64"/>
      <c r="V974" s="64"/>
      <c r="W974" s="64"/>
      <c r="X974" s="64"/>
      <c r="Y974" s="64"/>
      <c r="Z974" s="64"/>
      <c r="AA974" s="64"/>
      <c r="AB974" s="64"/>
      <c r="AC974" s="64"/>
      <c r="AD974" s="64"/>
      <c r="AE974" s="64"/>
      <c r="AF974" s="64"/>
      <c r="AG974" s="64"/>
      <c r="AH974" s="64"/>
      <c r="AI974" s="64"/>
      <c r="AJ974" s="64"/>
      <c r="AK974" s="64"/>
      <c r="AL974" s="64"/>
      <c r="AM974" s="64"/>
      <c r="AN974" s="64"/>
      <c r="AO974" s="64"/>
      <c r="AP974" s="64"/>
      <c r="AQ974" s="64"/>
      <c r="AR974" s="64"/>
      <c r="AS974" s="64"/>
      <c r="AT974" s="64"/>
      <c r="AU974" s="64"/>
      <c r="AV974" s="64"/>
      <c r="AW974" s="64"/>
      <c r="AX974" s="64"/>
      <c r="AY974" s="64"/>
      <c r="AZ974" s="64"/>
      <c r="BA974" s="64"/>
      <c r="BB974" s="64"/>
      <c r="BC974" s="64"/>
      <c r="BD974" s="64"/>
      <c r="BE974" s="64"/>
      <c r="BF974" s="64"/>
      <c r="BG974" s="64"/>
      <c r="BH974" s="64"/>
      <c r="BI974" s="64"/>
      <c r="BJ974" s="64"/>
      <c r="BK974" s="69"/>
      <c r="BL974" s="36"/>
    </row>
    <row r="975" spans="4:64" x14ac:dyDescent="0.15">
      <c r="D975" s="64"/>
      <c r="E975" s="64"/>
      <c r="F975" s="64"/>
      <c r="G975" s="64"/>
      <c r="H975" s="64"/>
      <c r="I975" s="64"/>
      <c r="J975" s="64"/>
      <c r="K975" s="64"/>
      <c r="L975" s="64"/>
      <c r="M975" s="64"/>
      <c r="N975" s="64"/>
      <c r="O975" s="64"/>
      <c r="P975" s="64"/>
      <c r="Q975" s="64"/>
      <c r="R975" s="64"/>
      <c r="S975" s="64"/>
      <c r="T975" s="64"/>
      <c r="U975" s="64"/>
      <c r="V975" s="64"/>
      <c r="W975" s="64"/>
      <c r="X975" s="64"/>
      <c r="Y975" s="64"/>
      <c r="Z975" s="64"/>
      <c r="AA975" s="64"/>
      <c r="AB975" s="64"/>
      <c r="AC975" s="64"/>
      <c r="AD975" s="64"/>
      <c r="AE975" s="64"/>
      <c r="AF975" s="64"/>
      <c r="AG975" s="64"/>
      <c r="AH975" s="64"/>
      <c r="AI975" s="64"/>
      <c r="AJ975" s="64"/>
      <c r="AK975" s="64"/>
      <c r="AL975" s="64"/>
      <c r="AM975" s="64"/>
      <c r="AN975" s="64"/>
      <c r="AO975" s="64"/>
      <c r="AP975" s="64"/>
      <c r="AQ975" s="64"/>
      <c r="AR975" s="64"/>
      <c r="AS975" s="64"/>
      <c r="AT975" s="64"/>
      <c r="AU975" s="64"/>
      <c r="AV975" s="64"/>
      <c r="AW975" s="64"/>
      <c r="AX975" s="64"/>
      <c r="AY975" s="64"/>
      <c r="AZ975" s="64"/>
      <c r="BA975" s="64"/>
      <c r="BB975" s="64"/>
      <c r="BC975" s="64"/>
      <c r="BD975" s="64"/>
      <c r="BE975" s="64"/>
      <c r="BF975" s="64"/>
      <c r="BG975" s="64"/>
      <c r="BH975" s="64"/>
      <c r="BI975" s="64"/>
      <c r="BJ975" s="64"/>
      <c r="BK975" s="69"/>
      <c r="BL975" s="36"/>
    </row>
    <row r="976" spans="4:64" x14ac:dyDescent="0.15">
      <c r="D976" s="64"/>
      <c r="E976" s="64"/>
      <c r="F976" s="64"/>
      <c r="G976" s="64"/>
      <c r="H976" s="64"/>
      <c r="I976" s="64"/>
      <c r="J976" s="64"/>
      <c r="K976" s="64"/>
      <c r="L976" s="64"/>
      <c r="M976" s="64"/>
      <c r="N976" s="64"/>
      <c r="O976" s="64"/>
      <c r="P976" s="64"/>
      <c r="Q976" s="64"/>
      <c r="R976" s="64"/>
      <c r="S976" s="64"/>
      <c r="T976" s="64"/>
      <c r="U976" s="64"/>
      <c r="V976" s="64"/>
      <c r="W976" s="64"/>
      <c r="X976" s="64"/>
      <c r="Y976" s="64"/>
      <c r="Z976" s="64"/>
      <c r="AA976" s="64"/>
      <c r="AB976" s="64"/>
      <c r="AC976" s="64"/>
      <c r="AD976" s="64"/>
      <c r="AE976" s="64"/>
      <c r="AF976" s="64"/>
      <c r="AG976" s="64"/>
      <c r="AH976" s="64"/>
      <c r="AI976" s="64"/>
      <c r="AJ976" s="64"/>
      <c r="AK976" s="64"/>
      <c r="AL976" s="64"/>
      <c r="AM976" s="64"/>
      <c r="AN976" s="64"/>
      <c r="AO976" s="64"/>
      <c r="AP976" s="64"/>
      <c r="AQ976" s="64"/>
      <c r="AR976" s="64"/>
      <c r="AS976" s="64"/>
      <c r="AT976" s="64"/>
      <c r="AU976" s="64"/>
      <c r="AV976" s="64"/>
      <c r="AW976" s="64"/>
      <c r="AX976" s="64"/>
      <c r="AY976" s="64"/>
      <c r="AZ976" s="64"/>
      <c r="BA976" s="64"/>
      <c r="BB976" s="64"/>
      <c r="BC976" s="64"/>
      <c r="BD976" s="64"/>
      <c r="BE976" s="64"/>
      <c r="BF976" s="64"/>
      <c r="BG976" s="64"/>
      <c r="BH976" s="64"/>
      <c r="BI976" s="64"/>
      <c r="BJ976" s="64"/>
      <c r="BK976" s="69"/>
      <c r="BL976" s="36"/>
    </row>
    <row r="977" spans="4:64" x14ac:dyDescent="0.15">
      <c r="D977" s="64"/>
      <c r="E977" s="64"/>
      <c r="F977" s="64"/>
      <c r="G977" s="64"/>
      <c r="H977" s="64"/>
      <c r="I977" s="64"/>
      <c r="J977" s="64"/>
      <c r="K977" s="64"/>
      <c r="L977" s="64"/>
      <c r="M977" s="64"/>
      <c r="N977" s="64"/>
      <c r="O977" s="64"/>
      <c r="P977" s="64"/>
      <c r="Q977" s="64"/>
      <c r="R977" s="64"/>
      <c r="S977" s="64"/>
      <c r="T977" s="64"/>
      <c r="U977" s="64"/>
      <c r="V977" s="64"/>
      <c r="W977" s="64"/>
      <c r="X977" s="64"/>
      <c r="Y977" s="64"/>
      <c r="Z977" s="64"/>
      <c r="AA977" s="64"/>
      <c r="AB977" s="64"/>
      <c r="AC977" s="64"/>
      <c r="AD977" s="64"/>
      <c r="AE977" s="64"/>
      <c r="AF977" s="64"/>
      <c r="AG977" s="64"/>
      <c r="AH977" s="64"/>
      <c r="AI977" s="64"/>
      <c r="AJ977" s="64"/>
      <c r="AK977" s="64"/>
      <c r="AL977" s="64"/>
      <c r="AM977" s="64"/>
      <c r="AN977" s="64"/>
      <c r="AO977" s="64"/>
      <c r="AP977" s="64"/>
      <c r="AQ977" s="64"/>
      <c r="AR977" s="64"/>
      <c r="AS977" s="64"/>
      <c r="AT977" s="64"/>
      <c r="AU977" s="64"/>
      <c r="AV977" s="64"/>
      <c r="AW977" s="64"/>
      <c r="AX977" s="64"/>
      <c r="AY977" s="64"/>
      <c r="AZ977" s="64"/>
      <c r="BA977" s="64"/>
      <c r="BB977" s="64"/>
      <c r="BC977" s="64"/>
      <c r="BD977" s="64"/>
      <c r="BE977" s="64"/>
      <c r="BF977" s="64"/>
      <c r="BG977" s="64"/>
      <c r="BH977" s="64"/>
      <c r="BI977" s="64"/>
      <c r="BJ977" s="64"/>
      <c r="BK977" s="69"/>
      <c r="BL977" s="36"/>
    </row>
    <row r="978" spans="4:64" x14ac:dyDescent="0.15">
      <c r="D978" s="64"/>
      <c r="E978" s="64"/>
      <c r="F978" s="64"/>
      <c r="G978" s="64"/>
      <c r="H978" s="64"/>
      <c r="I978" s="64"/>
      <c r="J978" s="64"/>
      <c r="K978" s="64"/>
      <c r="L978" s="64"/>
      <c r="M978" s="64"/>
      <c r="N978" s="64"/>
      <c r="O978" s="64"/>
      <c r="P978" s="64"/>
      <c r="Q978" s="64"/>
      <c r="R978" s="64"/>
      <c r="S978" s="64"/>
      <c r="T978" s="64"/>
      <c r="U978" s="64"/>
      <c r="V978" s="64"/>
      <c r="W978" s="64"/>
      <c r="X978" s="64"/>
      <c r="Y978" s="64"/>
      <c r="Z978" s="64"/>
      <c r="AA978" s="64"/>
      <c r="AB978" s="64"/>
      <c r="AC978" s="64"/>
      <c r="AD978" s="64"/>
      <c r="AE978" s="64"/>
      <c r="AF978" s="64"/>
      <c r="AG978" s="64"/>
      <c r="AH978" s="64"/>
      <c r="AI978" s="64"/>
      <c r="AJ978" s="64"/>
      <c r="AK978" s="64"/>
      <c r="AL978" s="64"/>
      <c r="AM978" s="64"/>
      <c r="AN978" s="64"/>
      <c r="AO978" s="64"/>
      <c r="AP978" s="64"/>
      <c r="AQ978" s="64"/>
      <c r="AR978" s="64"/>
      <c r="AS978" s="64"/>
      <c r="AT978" s="64"/>
      <c r="AU978" s="64"/>
      <c r="AV978" s="64"/>
      <c r="AW978" s="64"/>
      <c r="AX978" s="64"/>
      <c r="AY978" s="64"/>
      <c r="AZ978" s="64"/>
      <c r="BA978" s="64"/>
      <c r="BB978" s="64"/>
      <c r="BC978" s="64"/>
      <c r="BD978" s="64"/>
      <c r="BE978" s="64"/>
      <c r="BF978" s="64"/>
      <c r="BG978" s="64"/>
      <c r="BH978" s="64"/>
      <c r="BI978" s="64"/>
      <c r="BJ978" s="64"/>
      <c r="BK978" s="69"/>
      <c r="BL978" s="36"/>
    </row>
    <row r="979" spans="4:64" x14ac:dyDescent="0.15">
      <c r="D979" s="64"/>
      <c r="E979" s="64"/>
      <c r="F979" s="64"/>
      <c r="G979" s="64"/>
      <c r="H979" s="64"/>
      <c r="I979" s="64"/>
      <c r="J979" s="64"/>
      <c r="K979" s="64"/>
      <c r="L979" s="64"/>
      <c r="M979" s="64"/>
      <c r="N979" s="64"/>
      <c r="O979" s="64"/>
      <c r="P979" s="64"/>
      <c r="Q979" s="64"/>
      <c r="R979" s="64"/>
      <c r="S979" s="64"/>
      <c r="T979" s="64"/>
      <c r="U979" s="64"/>
      <c r="V979" s="64"/>
      <c r="W979" s="64"/>
      <c r="X979" s="64"/>
      <c r="Y979" s="64"/>
      <c r="Z979" s="64"/>
      <c r="AA979" s="64"/>
      <c r="AB979" s="64"/>
      <c r="AC979" s="64"/>
      <c r="AD979" s="64"/>
      <c r="AE979" s="64"/>
      <c r="AF979" s="64"/>
      <c r="AG979" s="64"/>
      <c r="AH979" s="64"/>
      <c r="AI979" s="64"/>
      <c r="AJ979" s="64"/>
      <c r="AK979" s="64"/>
      <c r="AL979" s="64"/>
      <c r="AM979" s="64"/>
      <c r="AN979" s="64"/>
      <c r="AO979" s="64"/>
      <c r="AP979" s="64"/>
      <c r="AQ979" s="64"/>
      <c r="AR979" s="64"/>
      <c r="AS979" s="64"/>
      <c r="AT979" s="64"/>
      <c r="AU979" s="64"/>
      <c r="AV979" s="64"/>
      <c r="AW979" s="64"/>
      <c r="AX979" s="64"/>
      <c r="AY979" s="64"/>
      <c r="AZ979" s="64"/>
      <c r="BA979" s="64"/>
      <c r="BB979" s="64"/>
      <c r="BC979" s="64"/>
      <c r="BD979" s="64"/>
      <c r="BE979" s="64"/>
      <c r="BF979" s="64"/>
      <c r="BG979" s="64"/>
      <c r="BH979" s="64"/>
      <c r="BI979" s="64"/>
      <c r="BJ979" s="64"/>
      <c r="BK979" s="69"/>
      <c r="BL979" s="36"/>
    </row>
    <row r="980" spans="4:64" x14ac:dyDescent="0.15">
      <c r="D980" s="64"/>
      <c r="E980" s="64"/>
      <c r="F980" s="64"/>
      <c r="G980" s="64"/>
      <c r="H980" s="64"/>
      <c r="I980" s="64"/>
      <c r="J980" s="64"/>
      <c r="K980" s="64"/>
      <c r="L980" s="64"/>
      <c r="M980" s="64"/>
      <c r="N980" s="64"/>
      <c r="O980" s="64"/>
      <c r="P980" s="64"/>
      <c r="Q980" s="64"/>
      <c r="R980" s="64"/>
      <c r="S980" s="64"/>
      <c r="T980" s="64"/>
      <c r="U980" s="64"/>
      <c r="V980" s="64"/>
      <c r="W980" s="64"/>
      <c r="X980" s="64"/>
      <c r="Y980" s="64"/>
      <c r="Z980" s="64"/>
      <c r="AA980" s="64"/>
      <c r="AB980" s="64"/>
      <c r="AC980" s="64"/>
      <c r="AD980" s="64"/>
      <c r="AE980" s="64"/>
      <c r="AF980" s="64"/>
      <c r="AG980" s="64"/>
      <c r="AH980" s="64"/>
      <c r="AI980" s="64"/>
      <c r="AJ980" s="64"/>
      <c r="AK980" s="64"/>
      <c r="AL980" s="64"/>
      <c r="AM980" s="64"/>
      <c r="AN980" s="64"/>
      <c r="AO980" s="64"/>
      <c r="AP980" s="64"/>
      <c r="AQ980" s="64"/>
      <c r="AR980" s="64"/>
      <c r="AS980" s="64"/>
      <c r="AT980" s="64"/>
      <c r="AU980" s="64"/>
      <c r="AV980" s="64"/>
      <c r="AW980" s="64"/>
      <c r="AX980" s="64"/>
      <c r="AY980" s="64"/>
      <c r="AZ980" s="64"/>
      <c r="BA980" s="64"/>
      <c r="BB980" s="64"/>
      <c r="BC980" s="64"/>
      <c r="BD980" s="64"/>
      <c r="BE980" s="64"/>
      <c r="BF980" s="64"/>
      <c r="BG980" s="64"/>
      <c r="BH980" s="64"/>
      <c r="BI980" s="64"/>
      <c r="BJ980" s="64"/>
      <c r="BK980" s="69"/>
      <c r="BL980" s="36"/>
    </row>
    <row r="981" spans="4:64" x14ac:dyDescent="0.15">
      <c r="D981" s="64"/>
      <c r="E981" s="64"/>
      <c r="F981" s="64"/>
      <c r="G981" s="64"/>
      <c r="H981" s="64"/>
      <c r="I981" s="64"/>
      <c r="J981" s="64"/>
      <c r="K981" s="64"/>
      <c r="L981" s="64"/>
      <c r="M981" s="64"/>
      <c r="N981" s="64"/>
      <c r="O981" s="64"/>
      <c r="P981" s="64"/>
      <c r="Q981" s="64"/>
      <c r="R981" s="64"/>
      <c r="S981" s="64"/>
      <c r="T981" s="64"/>
      <c r="U981" s="64"/>
      <c r="V981" s="64"/>
      <c r="W981" s="64"/>
      <c r="X981" s="64"/>
      <c r="Y981" s="64"/>
      <c r="Z981" s="64"/>
      <c r="AA981" s="64"/>
      <c r="AB981" s="64"/>
      <c r="AC981" s="64"/>
      <c r="AD981" s="64"/>
      <c r="AE981" s="64"/>
      <c r="AF981" s="64"/>
      <c r="AG981" s="64"/>
      <c r="AH981" s="64"/>
      <c r="AI981" s="64"/>
      <c r="AJ981" s="64"/>
      <c r="AK981" s="64"/>
      <c r="AL981" s="64"/>
      <c r="AM981" s="64"/>
      <c r="AN981" s="64"/>
      <c r="AO981" s="64"/>
      <c r="AP981" s="64"/>
      <c r="AQ981" s="64"/>
      <c r="AR981" s="64"/>
      <c r="AS981" s="64"/>
      <c r="AT981" s="64"/>
      <c r="AU981" s="64"/>
      <c r="AV981" s="64"/>
      <c r="AW981" s="64"/>
      <c r="AX981" s="64"/>
      <c r="AY981" s="64"/>
      <c r="AZ981" s="64"/>
      <c r="BA981" s="64"/>
      <c r="BB981" s="64"/>
      <c r="BC981" s="64"/>
      <c r="BD981" s="64"/>
      <c r="BE981" s="64"/>
      <c r="BF981" s="64"/>
      <c r="BG981" s="64"/>
      <c r="BH981" s="64"/>
      <c r="BI981" s="64"/>
      <c r="BJ981" s="64"/>
      <c r="BK981" s="69"/>
      <c r="BL981" s="36"/>
    </row>
    <row r="982" spans="4:64" x14ac:dyDescent="0.15">
      <c r="D982" s="64"/>
      <c r="E982" s="64"/>
      <c r="F982" s="64"/>
      <c r="G982" s="64"/>
      <c r="H982" s="64"/>
      <c r="I982" s="64"/>
      <c r="J982" s="64"/>
      <c r="K982" s="64"/>
      <c r="L982" s="64"/>
      <c r="M982" s="64"/>
      <c r="N982" s="64"/>
      <c r="O982" s="64"/>
      <c r="P982" s="64"/>
      <c r="Q982" s="64"/>
      <c r="R982" s="64"/>
      <c r="S982" s="64"/>
      <c r="T982" s="64"/>
      <c r="U982" s="64"/>
      <c r="V982" s="64"/>
      <c r="W982" s="64"/>
      <c r="X982" s="64"/>
      <c r="Y982" s="64"/>
      <c r="Z982" s="64"/>
      <c r="AA982" s="64"/>
      <c r="AB982" s="64"/>
      <c r="AC982" s="64"/>
      <c r="AD982" s="64"/>
      <c r="AE982" s="64"/>
      <c r="AF982" s="64"/>
      <c r="AG982" s="64"/>
      <c r="AH982" s="64"/>
      <c r="AI982" s="64"/>
      <c r="AJ982" s="64"/>
      <c r="AK982" s="64"/>
      <c r="AL982" s="64"/>
      <c r="AM982" s="64"/>
      <c r="AN982" s="64"/>
      <c r="AO982" s="64"/>
      <c r="AP982" s="64"/>
      <c r="AQ982" s="64"/>
      <c r="AR982" s="64"/>
      <c r="AS982" s="64"/>
      <c r="AT982" s="64"/>
      <c r="AU982" s="64"/>
      <c r="AV982" s="64"/>
      <c r="AW982" s="64"/>
      <c r="AX982" s="64"/>
      <c r="AY982" s="64"/>
      <c r="AZ982" s="64"/>
      <c r="BA982" s="64"/>
      <c r="BB982" s="64"/>
      <c r="BC982" s="64"/>
      <c r="BD982" s="64"/>
      <c r="BE982" s="64"/>
      <c r="BF982" s="64"/>
      <c r="BG982" s="64"/>
      <c r="BH982" s="64"/>
      <c r="BI982" s="64"/>
      <c r="BJ982" s="64"/>
      <c r="BK982" s="69"/>
      <c r="BL982" s="36"/>
    </row>
    <row r="983" spans="4:64" x14ac:dyDescent="0.15">
      <c r="D983" s="64"/>
      <c r="E983" s="64"/>
      <c r="F983" s="64"/>
      <c r="G983" s="64"/>
      <c r="H983" s="64"/>
      <c r="I983" s="64"/>
      <c r="J983" s="64"/>
      <c r="K983" s="64"/>
      <c r="L983" s="64"/>
      <c r="M983" s="64"/>
      <c r="N983" s="64"/>
      <c r="O983" s="64"/>
      <c r="P983" s="64"/>
      <c r="Q983" s="64"/>
      <c r="R983" s="64"/>
      <c r="S983" s="64"/>
      <c r="T983" s="64"/>
      <c r="U983" s="64"/>
      <c r="V983" s="64"/>
      <c r="W983" s="64"/>
      <c r="X983" s="64"/>
      <c r="Y983" s="64"/>
      <c r="Z983" s="64"/>
      <c r="AA983" s="64"/>
      <c r="AB983" s="64"/>
      <c r="AC983" s="64"/>
      <c r="AD983" s="64"/>
      <c r="AE983" s="64"/>
      <c r="AF983" s="64"/>
      <c r="AG983" s="64"/>
      <c r="AH983" s="64"/>
      <c r="AI983" s="64"/>
      <c r="AJ983" s="64"/>
      <c r="AK983" s="64"/>
      <c r="AL983" s="64"/>
      <c r="AM983" s="64"/>
      <c r="AN983" s="64"/>
      <c r="AO983" s="64"/>
      <c r="AP983" s="64"/>
      <c r="AQ983" s="64"/>
      <c r="AR983" s="64"/>
      <c r="AS983" s="64"/>
      <c r="AT983" s="64"/>
      <c r="AU983" s="64"/>
      <c r="AV983" s="64"/>
      <c r="AW983" s="64"/>
      <c r="AX983" s="64"/>
      <c r="AY983" s="64"/>
      <c r="AZ983" s="64"/>
      <c r="BA983" s="64"/>
      <c r="BB983" s="64"/>
      <c r="BC983" s="64"/>
      <c r="BD983" s="64"/>
      <c r="BE983" s="64"/>
      <c r="BF983" s="64"/>
      <c r="BG983" s="64"/>
      <c r="BH983" s="64"/>
      <c r="BI983" s="64"/>
      <c r="BJ983" s="64"/>
      <c r="BK983" s="69"/>
      <c r="BL983" s="36"/>
    </row>
    <row r="984" spans="4:64" x14ac:dyDescent="0.15">
      <c r="D984" s="64"/>
      <c r="E984" s="64"/>
      <c r="F984" s="64"/>
      <c r="G984" s="64"/>
      <c r="H984" s="64"/>
      <c r="I984" s="64"/>
      <c r="J984" s="64"/>
      <c r="K984" s="64"/>
      <c r="L984" s="64"/>
      <c r="M984" s="64"/>
      <c r="N984" s="64"/>
      <c r="O984" s="64"/>
      <c r="P984" s="64"/>
      <c r="Q984" s="64"/>
      <c r="R984" s="64"/>
      <c r="S984" s="64"/>
      <c r="T984" s="64"/>
      <c r="U984" s="64"/>
      <c r="V984" s="64"/>
      <c r="W984" s="64"/>
      <c r="X984" s="64"/>
      <c r="Y984" s="64"/>
      <c r="Z984" s="64"/>
      <c r="AA984" s="64"/>
      <c r="AB984" s="64"/>
      <c r="AC984" s="64"/>
      <c r="AD984" s="64"/>
      <c r="AE984" s="64"/>
      <c r="AF984" s="64"/>
      <c r="AG984" s="64"/>
      <c r="AH984" s="64"/>
      <c r="AI984" s="64"/>
      <c r="AJ984" s="64"/>
      <c r="AK984" s="64"/>
      <c r="AL984" s="64"/>
      <c r="AM984" s="64"/>
      <c r="AN984" s="64"/>
      <c r="AO984" s="64"/>
      <c r="AP984" s="64"/>
      <c r="AQ984" s="64"/>
      <c r="AR984" s="64"/>
      <c r="AS984" s="64"/>
      <c r="AT984" s="64"/>
      <c r="AU984" s="64"/>
      <c r="AV984" s="64"/>
      <c r="AW984" s="64"/>
      <c r="AX984" s="64"/>
      <c r="AY984" s="64"/>
      <c r="AZ984" s="64"/>
      <c r="BA984" s="64"/>
      <c r="BB984" s="64"/>
      <c r="BC984" s="64"/>
      <c r="BD984" s="64"/>
      <c r="BE984" s="64"/>
      <c r="BF984" s="64"/>
      <c r="BG984" s="64"/>
      <c r="BH984" s="64"/>
      <c r="BI984" s="64"/>
      <c r="BJ984" s="64"/>
      <c r="BK984" s="69"/>
      <c r="BL984" s="36"/>
    </row>
    <row r="985" spans="4:64" x14ac:dyDescent="0.15">
      <c r="D985" s="64"/>
      <c r="E985" s="64"/>
      <c r="F985" s="64"/>
      <c r="G985" s="64"/>
      <c r="H985" s="64"/>
      <c r="I985" s="64"/>
      <c r="J985" s="64"/>
      <c r="K985" s="64"/>
      <c r="L985" s="64"/>
      <c r="M985" s="64"/>
      <c r="N985" s="64"/>
      <c r="O985" s="64"/>
      <c r="P985" s="64"/>
      <c r="Q985" s="64"/>
      <c r="R985" s="64"/>
      <c r="S985" s="64"/>
      <c r="T985" s="64"/>
      <c r="U985" s="64"/>
      <c r="V985" s="64"/>
      <c r="W985" s="64"/>
      <c r="X985" s="64"/>
      <c r="Y985" s="64"/>
      <c r="Z985" s="64"/>
      <c r="AA985" s="64"/>
      <c r="AB985" s="64"/>
      <c r="AC985" s="64"/>
      <c r="AD985" s="64"/>
      <c r="AE985" s="64"/>
      <c r="AF985" s="64"/>
      <c r="AG985" s="64"/>
      <c r="AH985" s="64"/>
      <c r="AI985" s="64"/>
      <c r="AJ985" s="64"/>
      <c r="AK985" s="64"/>
      <c r="AL985" s="64"/>
      <c r="AM985" s="64"/>
      <c r="AN985" s="64"/>
      <c r="AO985" s="64"/>
      <c r="AP985" s="64"/>
      <c r="AQ985" s="64"/>
      <c r="AR985" s="64"/>
      <c r="AS985" s="64"/>
      <c r="AT985" s="64"/>
      <c r="AU985" s="64"/>
      <c r="AV985" s="64"/>
      <c r="AW985" s="64"/>
      <c r="AX985" s="64"/>
      <c r="AY985" s="64"/>
      <c r="AZ985" s="64"/>
      <c r="BA985" s="64"/>
      <c r="BB985" s="64"/>
      <c r="BC985" s="64"/>
      <c r="BD985" s="64"/>
      <c r="BE985" s="64"/>
      <c r="BF985" s="64"/>
      <c r="BG985" s="64"/>
      <c r="BH985" s="64"/>
      <c r="BI985" s="64"/>
      <c r="BJ985" s="64"/>
      <c r="BK985" s="69"/>
      <c r="BL985" s="36"/>
    </row>
    <row r="986" spans="4:64" x14ac:dyDescent="0.15">
      <c r="D986" s="64"/>
      <c r="E986" s="64"/>
      <c r="F986" s="64"/>
      <c r="G986" s="64"/>
      <c r="H986" s="64"/>
      <c r="I986" s="64"/>
      <c r="J986" s="64"/>
      <c r="K986" s="64"/>
      <c r="L986" s="64"/>
      <c r="M986" s="64"/>
      <c r="N986" s="64"/>
      <c r="O986" s="64"/>
      <c r="P986" s="64"/>
      <c r="Q986" s="64"/>
      <c r="R986" s="64"/>
      <c r="S986" s="64"/>
      <c r="T986" s="64"/>
      <c r="U986" s="64"/>
      <c r="V986" s="64"/>
      <c r="W986" s="64"/>
      <c r="X986" s="64"/>
      <c r="Y986" s="64"/>
      <c r="Z986" s="64"/>
      <c r="AA986" s="64"/>
      <c r="AB986" s="64"/>
      <c r="AC986" s="64"/>
      <c r="AD986" s="64"/>
      <c r="AE986" s="64"/>
      <c r="AF986" s="64"/>
      <c r="AG986" s="64"/>
      <c r="AH986" s="64"/>
      <c r="AI986" s="64"/>
      <c r="AJ986" s="64"/>
      <c r="AK986" s="64"/>
      <c r="AL986" s="64"/>
      <c r="AM986" s="64"/>
      <c r="AN986" s="64"/>
      <c r="AO986" s="64"/>
      <c r="AP986" s="64"/>
      <c r="AQ986" s="64"/>
      <c r="AR986" s="64"/>
      <c r="AS986" s="64"/>
      <c r="AT986" s="64"/>
      <c r="AU986" s="64"/>
      <c r="AV986" s="64"/>
      <c r="AW986" s="64"/>
      <c r="AX986" s="64"/>
      <c r="AY986" s="64"/>
      <c r="AZ986" s="64"/>
      <c r="BA986" s="64"/>
      <c r="BB986" s="64"/>
      <c r="BC986" s="64"/>
      <c r="BD986" s="64"/>
      <c r="BE986" s="64"/>
      <c r="BF986" s="64"/>
      <c r="BG986" s="64"/>
      <c r="BH986" s="64"/>
      <c r="BI986" s="64"/>
      <c r="BJ986" s="64"/>
      <c r="BK986" s="69"/>
      <c r="BL986" s="36"/>
    </row>
    <row r="987" spans="4:64" x14ac:dyDescent="0.15">
      <c r="D987" s="64"/>
      <c r="E987" s="64"/>
      <c r="F987" s="64"/>
      <c r="G987" s="64"/>
      <c r="H987" s="64"/>
      <c r="I987" s="64"/>
      <c r="J987" s="64"/>
      <c r="K987" s="64"/>
      <c r="L987" s="64"/>
      <c r="M987" s="64"/>
      <c r="N987" s="64"/>
      <c r="O987" s="64"/>
      <c r="P987" s="64"/>
      <c r="Q987" s="64"/>
      <c r="R987" s="64"/>
      <c r="S987" s="64"/>
      <c r="T987" s="64"/>
      <c r="U987" s="64"/>
      <c r="V987" s="64"/>
      <c r="W987" s="64"/>
      <c r="X987" s="64"/>
      <c r="Y987" s="64"/>
      <c r="Z987" s="64"/>
      <c r="AA987" s="64"/>
      <c r="AB987" s="64"/>
      <c r="AC987" s="64"/>
      <c r="AD987" s="64"/>
      <c r="AE987" s="64"/>
      <c r="AF987" s="64"/>
      <c r="AG987" s="64"/>
      <c r="AH987" s="64"/>
      <c r="AI987" s="64"/>
      <c r="AJ987" s="64"/>
      <c r="AK987" s="64"/>
      <c r="AL987" s="64"/>
      <c r="AM987" s="64"/>
      <c r="AN987" s="64"/>
      <c r="AO987" s="64"/>
      <c r="AP987" s="64"/>
      <c r="AQ987" s="64"/>
      <c r="AR987" s="64"/>
      <c r="AS987" s="64"/>
      <c r="AT987" s="64"/>
      <c r="AU987" s="64"/>
      <c r="AV987" s="64"/>
      <c r="AW987" s="64"/>
      <c r="AX987" s="64"/>
      <c r="AY987" s="64"/>
      <c r="AZ987" s="64"/>
      <c r="BA987" s="64"/>
      <c r="BB987" s="64"/>
      <c r="BC987" s="64"/>
      <c r="BD987" s="64"/>
      <c r="BE987" s="64"/>
      <c r="BF987" s="64"/>
      <c r="BG987" s="64"/>
      <c r="BH987" s="64"/>
      <c r="BI987" s="64"/>
      <c r="BJ987" s="64"/>
      <c r="BK987" s="69"/>
      <c r="BL987" s="36"/>
    </row>
    <row r="988" spans="4:64" x14ac:dyDescent="0.15">
      <c r="D988" s="64"/>
      <c r="E988" s="64"/>
      <c r="F988" s="64"/>
      <c r="G988" s="64"/>
      <c r="H988" s="64"/>
      <c r="I988" s="64"/>
      <c r="J988" s="64"/>
      <c r="K988" s="64"/>
      <c r="L988" s="64"/>
      <c r="M988" s="64"/>
      <c r="N988" s="64"/>
      <c r="O988" s="64"/>
      <c r="P988" s="64"/>
      <c r="Q988" s="64"/>
      <c r="R988" s="64"/>
      <c r="S988" s="64"/>
      <c r="T988" s="64"/>
      <c r="U988" s="64"/>
      <c r="V988" s="64"/>
      <c r="W988" s="64"/>
      <c r="X988" s="64"/>
      <c r="Y988" s="64"/>
      <c r="Z988" s="64"/>
      <c r="AA988" s="64"/>
      <c r="AB988" s="64"/>
      <c r="AC988" s="64"/>
      <c r="AD988" s="64"/>
      <c r="AE988" s="64"/>
      <c r="AF988" s="64"/>
      <c r="AG988" s="64"/>
      <c r="AH988" s="64"/>
      <c r="AI988" s="64"/>
      <c r="AJ988" s="64"/>
      <c r="AK988" s="64"/>
      <c r="AL988" s="64"/>
      <c r="AM988" s="64"/>
      <c r="AN988" s="64"/>
      <c r="AO988" s="64"/>
      <c r="AP988" s="64"/>
      <c r="AQ988" s="64"/>
      <c r="AR988" s="64"/>
      <c r="AS988" s="64"/>
      <c r="AT988" s="64"/>
      <c r="AU988" s="64"/>
      <c r="AV988" s="64"/>
      <c r="AW988" s="64"/>
      <c r="AX988" s="64"/>
      <c r="AY988" s="64"/>
      <c r="AZ988" s="64"/>
      <c r="BA988" s="64"/>
      <c r="BB988" s="64"/>
      <c r="BC988" s="64"/>
      <c r="BD988" s="64"/>
      <c r="BE988" s="64"/>
      <c r="BF988" s="64"/>
      <c r="BG988" s="64"/>
      <c r="BH988" s="64"/>
      <c r="BI988" s="64"/>
      <c r="BJ988" s="64"/>
      <c r="BK988" s="69"/>
      <c r="BL988" s="36"/>
    </row>
    <row r="989" spans="4:64" x14ac:dyDescent="0.15">
      <c r="D989" s="64"/>
      <c r="E989" s="64"/>
      <c r="F989" s="64"/>
      <c r="G989" s="64"/>
      <c r="H989" s="64"/>
      <c r="I989" s="64"/>
      <c r="J989" s="64"/>
      <c r="K989" s="64"/>
      <c r="L989" s="64"/>
      <c r="M989" s="64"/>
      <c r="N989" s="64"/>
      <c r="O989" s="64"/>
      <c r="P989" s="64"/>
      <c r="Q989" s="64"/>
      <c r="R989" s="64"/>
      <c r="S989" s="64"/>
      <c r="T989" s="64"/>
      <c r="U989" s="64"/>
      <c r="V989" s="64"/>
      <c r="W989" s="64"/>
      <c r="X989" s="64"/>
      <c r="Y989" s="64"/>
      <c r="Z989" s="64"/>
      <c r="AA989" s="64"/>
      <c r="AB989" s="64"/>
      <c r="AC989" s="64"/>
      <c r="AD989" s="64"/>
      <c r="AE989" s="64"/>
      <c r="AF989" s="64"/>
      <c r="AG989" s="64"/>
      <c r="AH989" s="64"/>
      <c r="AI989" s="64"/>
      <c r="AJ989" s="64"/>
      <c r="AK989" s="64"/>
      <c r="AL989" s="64"/>
      <c r="AM989" s="64"/>
      <c r="AN989" s="64"/>
      <c r="AO989" s="64"/>
      <c r="AP989" s="64"/>
      <c r="AQ989" s="64"/>
      <c r="AR989" s="64"/>
      <c r="AS989" s="64"/>
      <c r="AT989" s="64"/>
      <c r="AU989" s="64"/>
      <c r="AV989" s="64"/>
      <c r="AW989" s="64"/>
      <c r="AX989" s="64"/>
      <c r="AY989" s="64"/>
      <c r="AZ989" s="64"/>
      <c r="BA989" s="64"/>
      <c r="BB989" s="64"/>
      <c r="BC989" s="64"/>
      <c r="BD989" s="64"/>
      <c r="BE989" s="64"/>
      <c r="BF989" s="64"/>
      <c r="BG989" s="64"/>
      <c r="BH989" s="64"/>
      <c r="BI989" s="64"/>
      <c r="BJ989" s="64"/>
      <c r="BK989" s="69"/>
      <c r="BL989" s="36"/>
    </row>
    <row r="990" spans="4:64" x14ac:dyDescent="0.15">
      <c r="D990" s="64"/>
      <c r="E990" s="64"/>
      <c r="F990" s="64"/>
      <c r="G990" s="64"/>
      <c r="H990" s="64"/>
      <c r="I990" s="64"/>
      <c r="J990" s="64"/>
      <c r="K990" s="64"/>
      <c r="L990" s="64"/>
      <c r="M990" s="64"/>
      <c r="N990" s="64"/>
      <c r="O990" s="64"/>
      <c r="P990" s="64"/>
      <c r="Q990" s="64"/>
      <c r="R990" s="64"/>
      <c r="S990" s="64"/>
      <c r="T990" s="64"/>
      <c r="U990" s="64"/>
      <c r="V990" s="64"/>
      <c r="W990" s="64"/>
      <c r="X990" s="64"/>
      <c r="Y990" s="64"/>
      <c r="Z990" s="64"/>
      <c r="AA990" s="64"/>
      <c r="AB990" s="64"/>
      <c r="AC990" s="64"/>
      <c r="AD990" s="64"/>
      <c r="AE990" s="64"/>
      <c r="AF990" s="64"/>
      <c r="AG990" s="64"/>
      <c r="AH990" s="64"/>
      <c r="AI990" s="64"/>
      <c r="AJ990" s="64"/>
      <c r="AK990" s="64"/>
      <c r="AL990" s="64"/>
      <c r="AM990" s="64"/>
      <c r="AN990" s="64"/>
      <c r="AO990" s="64"/>
      <c r="AP990" s="64"/>
      <c r="AQ990" s="64"/>
      <c r="AR990" s="64"/>
      <c r="AS990" s="64"/>
      <c r="AT990" s="64"/>
      <c r="AU990" s="64"/>
      <c r="AV990" s="64"/>
      <c r="AW990" s="64"/>
      <c r="AX990" s="64"/>
      <c r="AY990" s="64"/>
      <c r="AZ990" s="64"/>
      <c r="BA990" s="64"/>
      <c r="BB990" s="64"/>
      <c r="BC990" s="64"/>
      <c r="BD990" s="64"/>
      <c r="BE990" s="64"/>
      <c r="BF990" s="64"/>
      <c r="BG990" s="64"/>
      <c r="BH990" s="64"/>
      <c r="BI990" s="64"/>
      <c r="BJ990" s="64"/>
      <c r="BK990" s="69"/>
      <c r="BL990" s="36"/>
    </row>
    <row r="991" spans="4:64" x14ac:dyDescent="0.15">
      <c r="D991" s="64"/>
      <c r="E991" s="64"/>
      <c r="F991" s="64"/>
      <c r="G991" s="64"/>
      <c r="H991" s="64"/>
      <c r="I991" s="64"/>
      <c r="J991" s="64"/>
      <c r="K991" s="64"/>
      <c r="L991" s="64"/>
      <c r="M991" s="64"/>
      <c r="N991" s="64"/>
      <c r="O991" s="64"/>
      <c r="P991" s="64"/>
      <c r="Q991" s="64"/>
      <c r="R991" s="64"/>
      <c r="S991" s="64"/>
      <c r="T991" s="64"/>
      <c r="U991" s="64"/>
      <c r="V991" s="64"/>
      <c r="W991" s="64"/>
      <c r="X991" s="64"/>
      <c r="Y991" s="64"/>
      <c r="Z991" s="64"/>
      <c r="AA991" s="64"/>
      <c r="AB991" s="64"/>
      <c r="AC991" s="64"/>
      <c r="AD991" s="64"/>
      <c r="AE991" s="64"/>
      <c r="AF991" s="64"/>
      <c r="AG991" s="64"/>
      <c r="AH991" s="64"/>
      <c r="AI991" s="64"/>
      <c r="AJ991" s="64"/>
      <c r="AK991" s="64"/>
      <c r="AL991" s="64"/>
      <c r="AM991" s="64"/>
      <c r="AN991" s="64"/>
      <c r="AO991" s="64"/>
      <c r="AP991" s="64"/>
      <c r="AQ991" s="64"/>
      <c r="AR991" s="64"/>
      <c r="AS991" s="64"/>
      <c r="AT991" s="64"/>
      <c r="AU991" s="64"/>
      <c r="AV991" s="64"/>
      <c r="AW991" s="64"/>
      <c r="AX991" s="64"/>
      <c r="AY991" s="64"/>
      <c r="AZ991" s="64"/>
      <c r="BA991" s="64"/>
      <c r="BB991" s="64"/>
      <c r="BC991" s="64"/>
      <c r="BD991" s="64"/>
      <c r="BE991" s="64"/>
      <c r="BF991" s="64"/>
      <c r="BG991" s="64"/>
      <c r="BH991" s="64"/>
      <c r="BI991" s="64"/>
      <c r="BJ991" s="64"/>
      <c r="BK991" s="69"/>
      <c r="BL991" s="36"/>
    </row>
    <row r="992" spans="4:64" x14ac:dyDescent="0.15">
      <c r="D992" s="64"/>
      <c r="E992" s="64"/>
      <c r="F992" s="64"/>
      <c r="G992" s="64"/>
      <c r="H992" s="64"/>
      <c r="I992" s="64"/>
      <c r="J992" s="64"/>
      <c r="K992" s="64"/>
      <c r="L992" s="64"/>
      <c r="M992" s="64"/>
      <c r="N992" s="64"/>
      <c r="O992" s="64"/>
      <c r="P992" s="64"/>
      <c r="Q992" s="64"/>
      <c r="R992" s="64"/>
      <c r="S992" s="64"/>
      <c r="T992" s="64"/>
      <c r="U992" s="64"/>
      <c r="V992" s="64"/>
      <c r="W992" s="64"/>
      <c r="X992" s="64"/>
      <c r="Y992" s="64"/>
      <c r="Z992" s="64"/>
      <c r="AA992" s="64"/>
      <c r="AB992" s="64"/>
      <c r="AC992" s="64"/>
      <c r="AD992" s="64"/>
      <c r="AE992" s="64"/>
      <c r="AF992" s="64"/>
      <c r="AG992" s="64"/>
      <c r="AH992" s="64"/>
      <c r="AI992" s="64"/>
      <c r="AJ992" s="64"/>
      <c r="AK992" s="64"/>
      <c r="AL992" s="64"/>
      <c r="AM992" s="64"/>
      <c r="AN992" s="64"/>
      <c r="AO992" s="64"/>
      <c r="AP992" s="64"/>
      <c r="AQ992" s="64"/>
      <c r="AR992" s="64"/>
      <c r="AS992" s="64"/>
      <c r="AT992" s="64"/>
      <c r="AU992" s="64"/>
      <c r="AV992" s="64"/>
      <c r="AW992" s="64"/>
      <c r="AX992" s="64"/>
      <c r="AY992" s="64"/>
      <c r="AZ992" s="64"/>
      <c r="BA992" s="64"/>
      <c r="BB992" s="64"/>
      <c r="BC992" s="64"/>
      <c r="BD992" s="64"/>
      <c r="BE992" s="64"/>
      <c r="BF992" s="64"/>
      <c r="BG992" s="64"/>
      <c r="BH992" s="64"/>
      <c r="BI992" s="64"/>
      <c r="BJ992" s="64"/>
      <c r="BK992" s="69"/>
      <c r="BL992" s="36"/>
    </row>
    <row r="993" spans="4:64" x14ac:dyDescent="0.15">
      <c r="D993" s="64"/>
      <c r="E993" s="64"/>
      <c r="F993" s="64"/>
      <c r="G993" s="64"/>
      <c r="H993" s="64"/>
      <c r="I993" s="64"/>
      <c r="J993" s="64"/>
      <c r="K993" s="64"/>
      <c r="L993" s="64"/>
      <c r="M993" s="64"/>
      <c r="N993" s="64"/>
      <c r="O993" s="64"/>
      <c r="P993" s="64"/>
      <c r="Q993" s="64"/>
      <c r="R993" s="64"/>
      <c r="S993" s="64"/>
      <c r="T993" s="64"/>
      <c r="U993" s="64"/>
      <c r="V993" s="64"/>
      <c r="W993" s="64"/>
      <c r="X993" s="64"/>
      <c r="Y993" s="64"/>
      <c r="Z993" s="64"/>
      <c r="AA993" s="64"/>
      <c r="AB993" s="64"/>
      <c r="AC993" s="64"/>
      <c r="AD993" s="64"/>
      <c r="AE993" s="64"/>
      <c r="AF993" s="64"/>
      <c r="AG993" s="64"/>
      <c r="AH993" s="64"/>
      <c r="AI993" s="64"/>
      <c r="AJ993" s="64"/>
      <c r="AK993" s="64"/>
      <c r="AL993" s="64"/>
      <c r="AM993" s="64"/>
      <c r="AN993" s="64"/>
      <c r="AO993" s="64"/>
      <c r="AP993" s="64"/>
      <c r="AQ993" s="64"/>
      <c r="AR993" s="64"/>
      <c r="AS993" s="64"/>
      <c r="AT993" s="64"/>
      <c r="AU993" s="64"/>
      <c r="AV993" s="64"/>
      <c r="AW993" s="64"/>
      <c r="AX993" s="64"/>
      <c r="AY993" s="64"/>
      <c r="AZ993" s="64"/>
      <c r="BA993" s="64"/>
      <c r="BB993" s="64"/>
      <c r="BC993" s="64"/>
      <c r="BD993" s="64"/>
      <c r="BE993" s="64"/>
      <c r="BF993" s="64"/>
      <c r="BG993" s="64"/>
      <c r="BH993" s="64"/>
      <c r="BI993" s="64"/>
      <c r="BJ993" s="64"/>
      <c r="BK993" s="69"/>
      <c r="BL993" s="36"/>
    </row>
    <row r="994" spans="4:64" x14ac:dyDescent="0.15">
      <c r="D994" s="64"/>
      <c r="E994" s="64"/>
      <c r="F994" s="64"/>
      <c r="G994" s="64"/>
      <c r="H994" s="64"/>
      <c r="I994" s="64"/>
      <c r="J994" s="64"/>
      <c r="K994" s="64"/>
      <c r="L994" s="64"/>
      <c r="M994" s="64"/>
      <c r="N994" s="64"/>
      <c r="O994" s="64"/>
      <c r="P994" s="64"/>
      <c r="Q994" s="64"/>
      <c r="R994" s="64"/>
      <c r="S994" s="64"/>
      <c r="T994" s="64"/>
      <c r="U994" s="64"/>
      <c r="V994" s="64"/>
      <c r="W994" s="64"/>
      <c r="X994" s="64"/>
      <c r="Y994" s="64"/>
      <c r="Z994" s="64"/>
      <c r="AA994" s="64"/>
      <c r="AB994" s="64"/>
      <c r="AC994" s="64"/>
      <c r="AD994" s="64"/>
      <c r="AE994" s="64"/>
      <c r="AF994" s="64"/>
      <c r="AG994" s="64"/>
      <c r="AH994" s="64"/>
      <c r="AI994" s="64"/>
      <c r="AJ994" s="64"/>
      <c r="AK994" s="64"/>
      <c r="AL994" s="64"/>
      <c r="AM994" s="64"/>
      <c r="AN994" s="64"/>
      <c r="AO994" s="64"/>
      <c r="AP994" s="64"/>
      <c r="AQ994" s="64"/>
      <c r="AR994" s="64"/>
      <c r="AS994" s="64"/>
      <c r="AT994" s="64"/>
      <c r="AU994" s="64"/>
      <c r="AV994" s="64"/>
      <c r="AW994" s="64"/>
      <c r="AX994" s="64"/>
      <c r="AY994" s="64"/>
      <c r="AZ994" s="64"/>
      <c r="BA994" s="64"/>
      <c r="BB994" s="64"/>
      <c r="BC994" s="64"/>
      <c r="BD994" s="64"/>
      <c r="BE994" s="64"/>
      <c r="BF994" s="64"/>
      <c r="BG994" s="64"/>
      <c r="BH994" s="64"/>
      <c r="BI994" s="64"/>
      <c r="BJ994" s="64"/>
      <c r="BK994" s="69"/>
      <c r="BL994" s="36"/>
    </row>
    <row r="995" spans="4:64" x14ac:dyDescent="0.15">
      <c r="D995" s="64"/>
      <c r="E995" s="64"/>
      <c r="F995" s="64"/>
      <c r="G995" s="64"/>
      <c r="H995" s="64"/>
      <c r="I995" s="64"/>
      <c r="J995" s="64"/>
      <c r="K995" s="64"/>
      <c r="L995" s="64"/>
      <c r="M995" s="64"/>
      <c r="N995" s="64"/>
      <c r="O995" s="64"/>
      <c r="P995" s="64"/>
      <c r="Q995" s="64"/>
      <c r="R995" s="64"/>
      <c r="S995" s="64"/>
      <c r="T995" s="64"/>
      <c r="U995" s="64"/>
      <c r="V995" s="64"/>
      <c r="W995" s="64"/>
      <c r="X995" s="64"/>
      <c r="Y995" s="64"/>
      <c r="Z995" s="64"/>
      <c r="AA995" s="64"/>
      <c r="AB995" s="64"/>
      <c r="AC995" s="64"/>
      <c r="AD995" s="64"/>
      <c r="AE995" s="64"/>
      <c r="AF995" s="64"/>
      <c r="AG995" s="64"/>
      <c r="AH995" s="64"/>
      <c r="AI995" s="64"/>
      <c r="AJ995" s="64"/>
      <c r="AK995" s="64"/>
      <c r="AL995" s="64"/>
      <c r="AM995" s="64"/>
      <c r="AN995" s="64"/>
      <c r="AO995" s="64"/>
      <c r="AP995" s="64"/>
      <c r="AQ995" s="64"/>
      <c r="AR995" s="64"/>
      <c r="AS995" s="64"/>
      <c r="AT995" s="64"/>
      <c r="AU995" s="64"/>
      <c r="AV995" s="64"/>
      <c r="AW995" s="64"/>
      <c r="AX995" s="64"/>
      <c r="AY995" s="64"/>
      <c r="AZ995" s="64"/>
      <c r="BA995" s="64"/>
      <c r="BB995" s="64"/>
      <c r="BC995" s="64"/>
      <c r="BD995" s="64"/>
      <c r="BE995" s="64"/>
      <c r="BF995" s="64"/>
      <c r="BG995" s="64"/>
      <c r="BH995" s="64"/>
      <c r="BI995" s="64"/>
      <c r="BJ995" s="64"/>
      <c r="BK995" s="69"/>
      <c r="BL995" s="36"/>
    </row>
    <row r="996" spans="4:64" x14ac:dyDescent="0.15">
      <c r="D996" s="64"/>
      <c r="E996" s="64"/>
      <c r="F996" s="64"/>
      <c r="G996" s="64"/>
      <c r="H996" s="64"/>
      <c r="I996" s="64"/>
      <c r="J996" s="64"/>
      <c r="K996" s="64"/>
      <c r="L996" s="64"/>
      <c r="M996" s="64"/>
      <c r="N996" s="64"/>
      <c r="O996" s="64"/>
      <c r="P996" s="64"/>
      <c r="Q996" s="64"/>
      <c r="R996" s="64"/>
      <c r="S996" s="64"/>
      <c r="T996" s="64"/>
      <c r="U996" s="64"/>
      <c r="V996" s="64"/>
      <c r="W996" s="64"/>
      <c r="X996" s="64"/>
      <c r="Y996" s="64"/>
      <c r="Z996" s="64"/>
      <c r="AA996" s="64"/>
      <c r="AB996" s="64"/>
      <c r="AC996" s="64"/>
      <c r="AD996" s="64"/>
      <c r="AE996" s="64"/>
      <c r="AF996" s="64"/>
      <c r="AG996" s="64"/>
      <c r="AH996" s="64"/>
      <c r="AI996" s="64"/>
      <c r="AJ996" s="64"/>
      <c r="AK996" s="64"/>
      <c r="AL996" s="64"/>
      <c r="AM996" s="64"/>
      <c r="AN996" s="64"/>
      <c r="AO996" s="64"/>
      <c r="AP996" s="64"/>
      <c r="AQ996" s="64"/>
      <c r="AR996" s="64"/>
      <c r="AS996" s="64"/>
      <c r="AT996" s="64"/>
      <c r="AU996" s="64"/>
      <c r="AV996" s="64"/>
      <c r="AW996" s="64"/>
      <c r="AX996" s="64"/>
      <c r="AY996" s="64"/>
      <c r="AZ996" s="64"/>
      <c r="BA996" s="64"/>
      <c r="BB996" s="64"/>
      <c r="BC996" s="64"/>
      <c r="BD996" s="64"/>
      <c r="BE996" s="64"/>
      <c r="BF996" s="64"/>
      <c r="BG996" s="64"/>
      <c r="BH996" s="64"/>
      <c r="BI996" s="64"/>
      <c r="BJ996" s="64"/>
      <c r="BK996" s="69"/>
      <c r="BL996" s="36"/>
    </row>
    <row r="997" spans="4:64" x14ac:dyDescent="0.15">
      <c r="D997" s="64"/>
      <c r="E997" s="64"/>
      <c r="F997" s="64"/>
      <c r="G997" s="64"/>
      <c r="H997" s="64"/>
      <c r="I997" s="64"/>
      <c r="J997" s="64"/>
      <c r="K997" s="64"/>
      <c r="L997" s="64"/>
      <c r="M997" s="64"/>
      <c r="N997" s="64"/>
      <c r="O997" s="64"/>
      <c r="P997" s="64"/>
      <c r="Q997" s="64"/>
      <c r="R997" s="64"/>
      <c r="S997" s="64"/>
      <c r="T997" s="64"/>
      <c r="U997" s="64"/>
      <c r="V997" s="64"/>
      <c r="W997" s="64"/>
      <c r="X997" s="64"/>
      <c r="Y997" s="64"/>
      <c r="Z997" s="64"/>
      <c r="AA997" s="64"/>
      <c r="AB997" s="64"/>
      <c r="AC997" s="64"/>
      <c r="AD997" s="64"/>
      <c r="AE997" s="64"/>
      <c r="AF997" s="64"/>
      <c r="AG997" s="64"/>
      <c r="AH997" s="64"/>
      <c r="AI997" s="64"/>
      <c r="AJ997" s="64"/>
      <c r="AK997" s="64"/>
      <c r="AL997" s="64"/>
      <c r="AM997" s="64"/>
      <c r="AN997" s="64"/>
      <c r="AO997" s="64"/>
      <c r="AP997" s="64"/>
      <c r="AQ997" s="64"/>
      <c r="AR997" s="64"/>
      <c r="AS997" s="64"/>
      <c r="AT997" s="64"/>
      <c r="AU997" s="64"/>
      <c r="AV997" s="64"/>
      <c r="AW997" s="64"/>
      <c r="AX997" s="64"/>
      <c r="AY997" s="64"/>
      <c r="AZ997" s="64"/>
      <c r="BA997" s="64"/>
      <c r="BB997" s="64"/>
      <c r="BC997" s="64"/>
      <c r="BD997" s="64"/>
      <c r="BE997" s="64"/>
      <c r="BF997" s="64"/>
      <c r="BG997" s="64"/>
      <c r="BH997" s="64"/>
      <c r="BI997" s="64"/>
      <c r="BJ997" s="64"/>
      <c r="BK997" s="69"/>
      <c r="BL997" s="36"/>
    </row>
    <row r="998" spans="4:64" x14ac:dyDescent="0.15">
      <c r="D998" s="64"/>
      <c r="E998" s="64"/>
      <c r="F998" s="64"/>
      <c r="G998" s="64"/>
      <c r="H998" s="64"/>
      <c r="I998" s="64"/>
      <c r="J998" s="64"/>
      <c r="K998" s="64"/>
      <c r="L998" s="64"/>
      <c r="M998" s="64"/>
      <c r="N998" s="64"/>
      <c r="O998" s="64"/>
      <c r="P998" s="64"/>
      <c r="Q998" s="64"/>
      <c r="R998" s="64"/>
      <c r="S998" s="64"/>
      <c r="T998" s="64"/>
      <c r="U998" s="64"/>
      <c r="V998" s="64"/>
      <c r="W998" s="64"/>
      <c r="X998" s="64"/>
      <c r="Y998" s="64"/>
      <c r="Z998" s="64"/>
      <c r="AA998" s="64"/>
      <c r="AB998" s="64"/>
      <c r="AC998" s="64"/>
      <c r="AD998" s="64"/>
      <c r="AE998" s="64"/>
      <c r="AF998" s="64"/>
      <c r="AG998" s="64"/>
      <c r="AH998" s="64"/>
      <c r="AI998" s="64"/>
      <c r="AJ998" s="64"/>
      <c r="AK998" s="64"/>
      <c r="AL998" s="64"/>
      <c r="AM998" s="64"/>
      <c r="AN998" s="64"/>
      <c r="AO998" s="64"/>
      <c r="AP998" s="64"/>
      <c r="AQ998" s="64"/>
      <c r="AR998" s="64"/>
      <c r="AS998" s="64"/>
      <c r="AT998" s="64"/>
      <c r="AU998" s="64"/>
      <c r="AV998" s="64"/>
      <c r="AW998" s="64"/>
      <c r="AX998" s="64"/>
      <c r="AY998" s="64"/>
      <c r="AZ998" s="64"/>
      <c r="BA998" s="64"/>
      <c r="BB998" s="64"/>
      <c r="BC998" s="64"/>
      <c r="BD998" s="64"/>
      <c r="BE998" s="64"/>
      <c r="BF998" s="64"/>
      <c r="BG998" s="64"/>
      <c r="BH998" s="64"/>
      <c r="BI998" s="64"/>
      <c r="BJ998" s="64"/>
      <c r="BK998" s="69"/>
      <c r="BL998" s="36"/>
    </row>
    <row r="999" spans="4:64" x14ac:dyDescent="0.15">
      <c r="D999" s="64"/>
      <c r="E999" s="64"/>
      <c r="F999" s="64"/>
      <c r="G999" s="64"/>
      <c r="H999" s="64"/>
      <c r="I999" s="64"/>
      <c r="J999" s="64"/>
      <c r="K999" s="64"/>
      <c r="L999" s="64"/>
      <c r="M999" s="64"/>
      <c r="N999" s="64"/>
      <c r="O999" s="64"/>
      <c r="P999" s="64"/>
      <c r="Q999" s="64"/>
      <c r="R999" s="64"/>
      <c r="S999" s="64"/>
      <c r="T999" s="64"/>
      <c r="U999" s="64"/>
      <c r="V999" s="64"/>
      <c r="W999" s="64"/>
      <c r="X999" s="64"/>
      <c r="Y999" s="64"/>
      <c r="Z999" s="64"/>
      <c r="AA999" s="64"/>
      <c r="AB999" s="64"/>
      <c r="AC999" s="64"/>
      <c r="AD999" s="64"/>
      <c r="AE999" s="64"/>
      <c r="AF999" s="64"/>
      <c r="AG999" s="64"/>
      <c r="AH999" s="64"/>
      <c r="AI999" s="64"/>
      <c r="AJ999" s="64"/>
      <c r="AK999" s="64"/>
      <c r="AL999" s="64"/>
      <c r="AM999" s="64"/>
      <c r="AN999" s="64"/>
      <c r="AO999" s="64"/>
      <c r="AP999" s="64"/>
      <c r="AQ999" s="64"/>
      <c r="AR999" s="64"/>
      <c r="AS999" s="64"/>
      <c r="AT999" s="64"/>
      <c r="AU999" s="64"/>
      <c r="AV999" s="64"/>
      <c r="AW999" s="64"/>
      <c r="AX999" s="64"/>
      <c r="AY999" s="64"/>
      <c r="AZ999" s="64"/>
      <c r="BA999" s="64"/>
      <c r="BB999" s="64"/>
      <c r="BC999" s="64"/>
      <c r="BD999" s="64"/>
      <c r="BE999" s="64"/>
      <c r="BF999" s="64"/>
      <c r="BG999" s="64"/>
      <c r="BH999" s="64"/>
      <c r="BI999" s="64"/>
      <c r="BJ999" s="64"/>
      <c r="BK999" s="69"/>
      <c r="BL999" s="36"/>
    </row>
    <row r="1000" spans="4:64" x14ac:dyDescent="0.15">
      <c r="D1000" s="64"/>
      <c r="E1000" s="64"/>
      <c r="F1000" s="64"/>
      <c r="G1000" s="64"/>
      <c r="H1000" s="64"/>
      <c r="I1000" s="64"/>
      <c r="J1000" s="64"/>
      <c r="K1000" s="64"/>
      <c r="L1000" s="64"/>
      <c r="M1000" s="64"/>
      <c r="N1000" s="64"/>
      <c r="O1000" s="64"/>
      <c r="P1000" s="64"/>
      <c r="Q1000" s="64"/>
      <c r="R1000" s="64"/>
      <c r="S1000" s="64"/>
      <c r="T1000" s="64"/>
      <c r="U1000" s="64"/>
      <c r="V1000" s="64"/>
      <c r="W1000" s="64"/>
      <c r="X1000" s="64"/>
      <c r="Y1000" s="64"/>
      <c r="Z1000" s="64"/>
      <c r="AA1000" s="64"/>
      <c r="AB1000" s="64"/>
      <c r="AC1000" s="64"/>
      <c r="AD1000" s="64"/>
      <c r="AE1000" s="64"/>
      <c r="AF1000" s="64"/>
      <c r="AG1000" s="64"/>
      <c r="AH1000" s="64"/>
      <c r="AI1000" s="64"/>
      <c r="AJ1000" s="64"/>
      <c r="AK1000" s="64"/>
      <c r="AL1000" s="64"/>
      <c r="AM1000" s="64"/>
      <c r="AN1000" s="64"/>
      <c r="AO1000" s="64"/>
      <c r="AP1000" s="64"/>
      <c r="AQ1000" s="64"/>
      <c r="AR1000" s="64"/>
      <c r="AS1000" s="64"/>
      <c r="AT1000" s="64"/>
      <c r="AU1000" s="64"/>
      <c r="AV1000" s="64"/>
      <c r="AW1000" s="64"/>
      <c r="AX1000" s="64"/>
      <c r="AY1000" s="64"/>
      <c r="AZ1000" s="64"/>
      <c r="BA1000" s="64"/>
      <c r="BB1000" s="64"/>
      <c r="BC1000" s="64"/>
      <c r="BD1000" s="64"/>
      <c r="BE1000" s="64"/>
      <c r="BF1000" s="64"/>
      <c r="BG1000" s="64"/>
      <c r="BH1000" s="64"/>
      <c r="BI1000" s="64"/>
      <c r="BJ1000" s="64"/>
      <c r="BK1000" s="69"/>
      <c r="BL1000" s="36"/>
    </row>
    <row r="1001" spans="4:64" x14ac:dyDescent="0.15">
      <c r="D1001" s="64"/>
      <c r="E1001" s="64"/>
      <c r="F1001" s="64"/>
      <c r="G1001" s="64"/>
      <c r="H1001" s="64"/>
      <c r="I1001" s="64"/>
      <c r="J1001" s="64"/>
      <c r="K1001" s="64"/>
      <c r="L1001" s="64"/>
      <c r="M1001" s="64"/>
      <c r="N1001" s="64"/>
      <c r="O1001" s="64"/>
      <c r="P1001" s="64"/>
      <c r="Q1001" s="64"/>
      <c r="R1001" s="64"/>
      <c r="S1001" s="64"/>
      <c r="T1001" s="64"/>
      <c r="U1001" s="64"/>
      <c r="V1001" s="64"/>
      <c r="W1001" s="64"/>
      <c r="X1001" s="64"/>
      <c r="Y1001" s="64"/>
      <c r="Z1001" s="64"/>
      <c r="AA1001" s="64"/>
      <c r="AB1001" s="64"/>
      <c r="AC1001" s="64"/>
      <c r="AD1001" s="64"/>
      <c r="AE1001" s="64"/>
      <c r="AF1001" s="64"/>
      <c r="AG1001" s="64"/>
      <c r="AH1001" s="64"/>
      <c r="AI1001" s="64"/>
      <c r="AJ1001" s="64"/>
      <c r="AK1001" s="64"/>
      <c r="AL1001" s="64"/>
      <c r="AM1001" s="64"/>
      <c r="AN1001" s="64"/>
      <c r="AO1001" s="64"/>
      <c r="AP1001" s="64"/>
      <c r="AQ1001" s="64"/>
      <c r="AR1001" s="64"/>
      <c r="AS1001" s="64"/>
      <c r="AT1001" s="64"/>
      <c r="AU1001" s="64"/>
      <c r="AV1001" s="64"/>
      <c r="AW1001" s="64"/>
      <c r="AX1001" s="64"/>
      <c r="AY1001" s="64"/>
      <c r="AZ1001" s="64"/>
      <c r="BA1001" s="64"/>
      <c r="BB1001" s="64"/>
      <c r="BC1001" s="64"/>
      <c r="BD1001" s="64"/>
      <c r="BE1001" s="64"/>
      <c r="BF1001" s="64"/>
      <c r="BG1001" s="64"/>
      <c r="BH1001" s="64"/>
      <c r="BI1001" s="64"/>
      <c r="BJ1001" s="64"/>
      <c r="BK1001" s="69"/>
      <c r="BL1001" s="36"/>
    </row>
    <row r="1002" spans="4:64" x14ac:dyDescent="0.15">
      <c r="D1002" s="64"/>
      <c r="E1002" s="64"/>
      <c r="F1002" s="64"/>
      <c r="G1002" s="64"/>
      <c r="H1002" s="64"/>
      <c r="I1002" s="64"/>
      <c r="J1002" s="64"/>
      <c r="K1002" s="64"/>
      <c r="L1002" s="64"/>
      <c r="M1002" s="64"/>
      <c r="N1002" s="64"/>
      <c r="O1002" s="64"/>
      <c r="P1002" s="64"/>
      <c r="Q1002" s="64"/>
      <c r="R1002" s="64"/>
      <c r="S1002" s="64"/>
      <c r="T1002" s="64"/>
      <c r="U1002" s="64"/>
      <c r="V1002" s="64"/>
      <c r="W1002" s="64"/>
      <c r="X1002" s="64"/>
      <c r="Y1002" s="64"/>
      <c r="Z1002" s="64"/>
      <c r="AA1002" s="64"/>
      <c r="AB1002" s="64"/>
      <c r="AC1002" s="64"/>
      <c r="AD1002" s="64"/>
      <c r="AE1002" s="64"/>
      <c r="AF1002" s="64"/>
      <c r="AG1002" s="64"/>
      <c r="AH1002" s="64"/>
      <c r="AI1002" s="64"/>
      <c r="AJ1002" s="64"/>
      <c r="AK1002" s="64"/>
      <c r="AL1002" s="64"/>
      <c r="AM1002" s="64"/>
      <c r="AN1002" s="64"/>
      <c r="AO1002" s="64"/>
      <c r="AP1002" s="64"/>
      <c r="AQ1002" s="64"/>
      <c r="AR1002" s="64"/>
      <c r="AS1002" s="64"/>
      <c r="AT1002" s="64"/>
      <c r="AU1002" s="64"/>
      <c r="AV1002" s="64"/>
      <c r="AW1002" s="64"/>
      <c r="AX1002" s="64"/>
      <c r="AY1002" s="64"/>
      <c r="AZ1002" s="64"/>
      <c r="BA1002" s="64"/>
      <c r="BB1002" s="64"/>
      <c r="BC1002" s="64"/>
      <c r="BD1002" s="64"/>
      <c r="BE1002" s="64"/>
      <c r="BF1002" s="64"/>
      <c r="BG1002" s="64"/>
      <c r="BH1002" s="64"/>
      <c r="BI1002" s="64"/>
      <c r="BJ1002" s="64"/>
      <c r="BK1002" s="69"/>
      <c r="BL1002" s="36"/>
    </row>
    <row r="1003" spans="4:64" x14ac:dyDescent="0.15">
      <c r="D1003" s="64"/>
      <c r="E1003" s="64"/>
      <c r="F1003" s="64"/>
      <c r="G1003" s="64"/>
      <c r="H1003" s="64"/>
      <c r="I1003" s="64"/>
      <c r="J1003" s="64"/>
      <c r="K1003" s="64"/>
      <c r="L1003" s="64"/>
      <c r="M1003" s="64"/>
      <c r="N1003" s="64"/>
      <c r="O1003" s="64"/>
      <c r="P1003" s="64"/>
      <c r="Q1003" s="64"/>
      <c r="R1003" s="64"/>
      <c r="S1003" s="64"/>
      <c r="T1003" s="64"/>
      <c r="U1003" s="64"/>
      <c r="V1003" s="64"/>
      <c r="W1003" s="64"/>
      <c r="X1003" s="64"/>
      <c r="Y1003" s="64"/>
      <c r="Z1003" s="64"/>
      <c r="AA1003" s="64"/>
      <c r="AB1003" s="64"/>
      <c r="AC1003" s="64"/>
      <c r="AD1003" s="64"/>
      <c r="AE1003" s="64"/>
      <c r="AF1003" s="64"/>
      <c r="AG1003" s="64"/>
      <c r="AH1003" s="64"/>
      <c r="AI1003" s="64"/>
      <c r="AJ1003" s="64"/>
      <c r="AK1003" s="64"/>
      <c r="AL1003" s="64"/>
      <c r="AM1003" s="64"/>
      <c r="AN1003" s="64"/>
      <c r="AO1003" s="64"/>
      <c r="AP1003" s="64"/>
      <c r="AQ1003" s="64"/>
      <c r="AR1003" s="64"/>
      <c r="AS1003" s="64"/>
      <c r="AT1003" s="64"/>
      <c r="AU1003" s="64"/>
      <c r="AV1003" s="64"/>
      <c r="AW1003" s="64"/>
      <c r="AX1003" s="64"/>
      <c r="AY1003" s="64"/>
      <c r="AZ1003" s="64"/>
      <c r="BA1003" s="64"/>
      <c r="BB1003" s="64"/>
      <c r="BC1003" s="64"/>
      <c r="BD1003" s="64"/>
      <c r="BE1003" s="64"/>
      <c r="BF1003" s="64"/>
      <c r="BG1003" s="64"/>
      <c r="BH1003" s="64"/>
      <c r="BI1003" s="64"/>
      <c r="BJ1003" s="64"/>
      <c r="BK1003" s="69"/>
      <c r="BL1003" s="36"/>
    </row>
    <row r="1004" spans="4:64" x14ac:dyDescent="0.15">
      <c r="D1004" s="64"/>
      <c r="E1004" s="64"/>
      <c r="F1004" s="64"/>
      <c r="G1004" s="64"/>
      <c r="H1004" s="64"/>
      <c r="I1004" s="64"/>
      <c r="J1004" s="64"/>
      <c r="K1004" s="64"/>
      <c r="L1004" s="64"/>
      <c r="M1004" s="64"/>
      <c r="N1004" s="64"/>
      <c r="O1004" s="64"/>
      <c r="P1004" s="64"/>
      <c r="Q1004" s="64"/>
      <c r="R1004" s="64"/>
      <c r="S1004" s="64"/>
      <c r="T1004" s="64"/>
      <c r="U1004" s="64"/>
      <c r="V1004" s="64"/>
      <c r="W1004" s="64"/>
      <c r="X1004" s="64"/>
      <c r="Y1004" s="64"/>
      <c r="Z1004" s="64"/>
      <c r="AA1004" s="64"/>
      <c r="AB1004" s="64"/>
      <c r="AC1004" s="64"/>
      <c r="AD1004" s="64"/>
      <c r="AE1004" s="64"/>
      <c r="AF1004" s="64"/>
      <c r="AG1004" s="64"/>
      <c r="AH1004" s="64"/>
      <c r="AI1004" s="64"/>
      <c r="AJ1004" s="64"/>
      <c r="AK1004" s="64"/>
      <c r="AL1004" s="64"/>
      <c r="AM1004" s="64"/>
      <c r="AN1004" s="64"/>
      <c r="AO1004" s="64"/>
      <c r="AP1004" s="64"/>
      <c r="AQ1004" s="64"/>
      <c r="AR1004" s="64"/>
      <c r="AS1004" s="64"/>
      <c r="AT1004" s="64"/>
      <c r="AU1004" s="64"/>
      <c r="AV1004" s="64"/>
      <c r="AW1004" s="64"/>
      <c r="AX1004" s="64"/>
      <c r="AY1004" s="64"/>
      <c r="AZ1004" s="64"/>
      <c r="BA1004" s="64"/>
      <c r="BB1004" s="64"/>
      <c r="BC1004" s="64"/>
      <c r="BD1004" s="64"/>
      <c r="BE1004" s="64"/>
      <c r="BF1004" s="64"/>
      <c r="BG1004" s="64"/>
      <c r="BH1004" s="64"/>
      <c r="BI1004" s="64"/>
      <c r="BJ1004" s="64"/>
      <c r="BK1004" s="69"/>
      <c r="BL1004" s="36"/>
    </row>
    <row r="1005" spans="4:64" x14ac:dyDescent="0.15">
      <c r="D1005" s="64"/>
      <c r="E1005" s="64"/>
      <c r="F1005" s="64"/>
      <c r="G1005" s="64"/>
      <c r="H1005" s="64"/>
      <c r="I1005" s="64"/>
      <c r="J1005" s="64"/>
      <c r="K1005" s="64"/>
      <c r="L1005" s="64"/>
      <c r="M1005" s="64"/>
      <c r="N1005" s="64"/>
      <c r="O1005" s="64"/>
      <c r="P1005" s="64"/>
      <c r="Q1005" s="64"/>
      <c r="R1005" s="64"/>
      <c r="S1005" s="64"/>
      <c r="T1005" s="64"/>
      <c r="U1005" s="64"/>
      <c r="V1005" s="64"/>
      <c r="W1005" s="64"/>
      <c r="X1005" s="64"/>
      <c r="Y1005" s="64"/>
      <c r="Z1005" s="64"/>
      <c r="AA1005" s="64"/>
      <c r="AB1005" s="64"/>
      <c r="AC1005" s="64"/>
      <c r="AD1005" s="64"/>
      <c r="AE1005" s="64"/>
      <c r="AF1005" s="64"/>
      <c r="AG1005" s="64"/>
      <c r="AH1005" s="64"/>
      <c r="AI1005" s="64"/>
      <c r="AJ1005" s="64"/>
      <c r="AK1005" s="64"/>
      <c r="AL1005" s="64"/>
      <c r="AM1005" s="64"/>
      <c r="AN1005" s="64"/>
      <c r="AO1005" s="64"/>
      <c r="AP1005" s="64"/>
      <c r="AQ1005" s="64"/>
      <c r="AR1005" s="64"/>
      <c r="AS1005" s="64"/>
      <c r="AT1005" s="64"/>
      <c r="AU1005" s="64"/>
      <c r="AV1005" s="64"/>
      <c r="AW1005" s="64"/>
      <c r="AX1005" s="64"/>
      <c r="AY1005" s="64"/>
      <c r="AZ1005" s="64"/>
      <c r="BA1005" s="64"/>
      <c r="BB1005" s="64"/>
      <c r="BC1005" s="64"/>
      <c r="BD1005" s="64"/>
      <c r="BE1005" s="64"/>
      <c r="BF1005" s="64"/>
      <c r="BG1005" s="64"/>
      <c r="BH1005" s="64"/>
      <c r="BI1005" s="64"/>
      <c r="BJ1005" s="64"/>
      <c r="BK1005" s="69"/>
      <c r="BL1005" s="36"/>
    </row>
    <row r="1006" spans="4:64" x14ac:dyDescent="0.15">
      <c r="D1006" s="64"/>
      <c r="E1006" s="64"/>
      <c r="F1006" s="64"/>
      <c r="G1006" s="64"/>
      <c r="H1006" s="64"/>
      <c r="I1006" s="64"/>
      <c r="J1006" s="64"/>
      <c r="K1006" s="64"/>
      <c r="L1006" s="64"/>
      <c r="M1006" s="64"/>
      <c r="N1006" s="64"/>
      <c r="O1006" s="64"/>
      <c r="P1006" s="64"/>
      <c r="Q1006" s="64"/>
      <c r="R1006" s="64"/>
      <c r="S1006" s="64"/>
      <c r="T1006" s="64"/>
      <c r="U1006" s="64"/>
      <c r="V1006" s="64"/>
      <c r="W1006" s="64"/>
      <c r="X1006" s="64"/>
      <c r="Y1006" s="64"/>
      <c r="Z1006" s="64"/>
      <c r="AA1006" s="64"/>
      <c r="AB1006" s="64"/>
      <c r="AC1006" s="64"/>
      <c r="AD1006" s="64"/>
      <c r="AE1006" s="64"/>
      <c r="AF1006" s="64"/>
      <c r="AG1006" s="64"/>
      <c r="AH1006" s="64"/>
      <c r="AI1006" s="64"/>
      <c r="AJ1006" s="64"/>
      <c r="AK1006" s="64"/>
      <c r="AL1006" s="64"/>
      <c r="AM1006" s="64"/>
      <c r="AN1006" s="64"/>
      <c r="AO1006" s="64"/>
      <c r="AP1006" s="64"/>
      <c r="AQ1006" s="64"/>
      <c r="AR1006" s="64"/>
      <c r="AS1006" s="64"/>
      <c r="AT1006" s="64"/>
      <c r="AU1006" s="64"/>
      <c r="AV1006" s="64"/>
      <c r="AW1006" s="64"/>
      <c r="AX1006" s="64"/>
      <c r="AY1006" s="64"/>
      <c r="AZ1006" s="64"/>
      <c r="BA1006" s="64"/>
      <c r="BB1006" s="64"/>
      <c r="BC1006" s="64"/>
      <c r="BD1006" s="64"/>
      <c r="BE1006" s="64"/>
      <c r="BF1006" s="64"/>
      <c r="BG1006" s="64"/>
      <c r="BH1006" s="64"/>
      <c r="BI1006" s="64"/>
      <c r="BJ1006" s="64"/>
      <c r="BK1006" s="69"/>
      <c r="BL1006" s="36"/>
    </row>
    <row r="1007" spans="4:64" x14ac:dyDescent="0.15">
      <c r="D1007" s="64"/>
      <c r="E1007" s="64"/>
      <c r="F1007" s="64"/>
      <c r="G1007" s="64"/>
      <c r="H1007" s="64"/>
      <c r="I1007" s="64"/>
      <c r="J1007" s="64"/>
      <c r="K1007" s="64"/>
      <c r="L1007" s="64"/>
      <c r="M1007" s="64"/>
      <c r="N1007" s="64"/>
      <c r="O1007" s="64"/>
      <c r="P1007" s="64"/>
      <c r="Q1007" s="64"/>
      <c r="R1007" s="64"/>
      <c r="S1007" s="64"/>
      <c r="T1007" s="64"/>
      <c r="U1007" s="64"/>
      <c r="V1007" s="64"/>
      <c r="W1007" s="64"/>
      <c r="X1007" s="64"/>
      <c r="Y1007" s="64"/>
      <c r="Z1007" s="64"/>
      <c r="AA1007" s="64"/>
      <c r="AB1007" s="64"/>
      <c r="AC1007" s="64"/>
      <c r="AD1007" s="64"/>
      <c r="AE1007" s="64"/>
      <c r="AF1007" s="64"/>
      <c r="AG1007" s="64"/>
      <c r="AH1007" s="64"/>
      <c r="AI1007" s="64"/>
      <c r="AJ1007" s="64"/>
      <c r="AK1007" s="64"/>
      <c r="AL1007" s="64"/>
      <c r="AM1007" s="64"/>
      <c r="AN1007" s="64"/>
      <c r="AO1007" s="64"/>
      <c r="AP1007" s="64"/>
      <c r="AQ1007" s="64"/>
      <c r="AR1007" s="64"/>
      <c r="AS1007" s="64"/>
      <c r="AT1007" s="64"/>
      <c r="AU1007" s="64"/>
      <c r="AV1007" s="64"/>
      <c r="AW1007" s="64"/>
      <c r="AX1007" s="64"/>
      <c r="AY1007" s="64"/>
      <c r="AZ1007" s="64"/>
      <c r="BA1007" s="64"/>
      <c r="BB1007" s="64"/>
      <c r="BC1007" s="64"/>
      <c r="BD1007" s="64"/>
      <c r="BE1007" s="64"/>
      <c r="BF1007" s="64"/>
      <c r="BG1007" s="64"/>
      <c r="BH1007" s="64"/>
      <c r="BI1007" s="64"/>
      <c r="BJ1007" s="64"/>
      <c r="BK1007" s="69"/>
      <c r="BL1007" s="36"/>
    </row>
    <row r="1008" spans="4:64" x14ac:dyDescent="0.15">
      <c r="D1008" s="64"/>
      <c r="E1008" s="64"/>
      <c r="F1008" s="64"/>
      <c r="G1008" s="64"/>
      <c r="H1008" s="64"/>
      <c r="I1008" s="64"/>
      <c r="J1008" s="64"/>
      <c r="K1008" s="64"/>
      <c r="L1008" s="64"/>
      <c r="M1008" s="64"/>
      <c r="N1008" s="64"/>
      <c r="O1008" s="64"/>
      <c r="P1008" s="64"/>
      <c r="Q1008" s="64"/>
      <c r="R1008" s="64"/>
      <c r="S1008" s="64"/>
      <c r="T1008" s="64"/>
      <c r="U1008" s="64"/>
      <c r="V1008" s="64"/>
      <c r="W1008" s="64"/>
      <c r="X1008" s="64"/>
      <c r="Y1008" s="64"/>
      <c r="Z1008" s="64"/>
      <c r="AA1008" s="64"/>
      <c r="AB1008" s="64"/>
      <c r="AC1008" s="64"/>
      <c r="AD1008" s="64"/>
      <c r="AE1008" s="64"/>
      <c r="AF1008" s="64"/>
      <c r="AG1008" s="64"/>
      <c r="AH1008" s="64"/>
      <c r="AI1008" s="64"/>
      <c r="AJ1008" s="64"/>
      <c r="AK1008" s="64"/>
      <c r="AL1008" s="64"/>
      <c r="AM1008" s="64"/>
      <c r="AN1008" s="64"/>
      <c r="AO1008" s="64"/>
      <c r="AP1008" s="64"/>
      <c r="AQ1008" s="64"/>
      <c r="AR1008" s="64"/>
      <c r="AS1008" s="64"/>
      <c r="AT1008" s="64"/>
      <c r="AU1008" s="64"/>
      <c r="AV1008" s="64"/>
      <c r="AW1008" s="64"/>
      <c r="AX1008" s="64"/>
      <c r="AY1008" s="64"/>
      <c r="AZ1008" s="64"/>
      <c r="BA1008" s="64"/>
      <c r="BB1008" s="64"/>
      <c r="BC1008" s="64"/>
      <c r="BD1008" s="64"/>
      <c r="BE1008" s="64"/>
      <c r="BF1008" s="64"/>
      <c r="BG1008" s="64"/>
      <c r="BH1008" s="64"/>
      <c r="BI1008" s="64"/>
      <c r="BJ1008" s="64"/>
      <c r="BK1008" s="69"/>
      <c r="BL1008" s="36"/>
    </row>
    <row r="1009" spans="4:64" x14ac:dyDescent="0.15">
      <c r="D1009" s="64"/>
      <c r="E1009" s="64"/>
      <c r="F1009" s="64"/>
      <c r="G1009" s="64"/>
      <c r="H1009" s="64"/>
      <c r="I1009" s="64"/>
      <c r="J1009" s="64"/>
      <c r="K1009" s="64"/>
      <c r="L1009" s="64"/>
      <c r="M1009" s="64"/>
      <c r="N1009" s="64"/>
      <c r="O1009" s="64"/>
      <c r="P1009" s="64"/>
      <c r="Q1009" s="64"/>
      <c r="R1009" s="64"/>
      <c r="S1009" s="64"/>
      <c r="T1009" s="64"/>
      <c r="U1009" s="64"/>
      <c r="V1009" s="64"/>
      <c r="W1009" s="64"/>
      <c r="X1009" s="64"/>
      <c r="Y1009" s="64"/>
      <c r="Z1009" s="64"/>
      <c r="AA1009" s="64"/>
      <c r="AB1009" s="64"/>
      <c r="AC1009" s="64"/>
      <c r="AD1009" s="64"/>
      <c r="AE1009" s="64"/>
      <c r="AF1009" s="64"/>
      <c r="AG1009" s="64"/>
      <c r="AH1009" s="64"/>
      <c r="AI1009" s="64"/>
      <c r="AJ1009" s="64"/>
      <c r="AK1009" s="64"/>
      <c r="AL1009" s="64"/>
      <c r="AM1009" s="64"/>
      <c r="AN1009" s="64"/>
      <c r="AO1009" s="64"/>
      <c r="AP1009" s="64"/>
      <c r="AQ1009" s="64"/>
      <c r="AR1009" s="64"/>
      <c r="AS1009" s="64"/>
      <c r="AT1009" s="64"/>
      <c r="AU1009" s="64"/>
      <c r="AV1009" s="64"/>
      <c r="AW1009" s="64"/>
      <c r="AX1009" s="64"/>
      <c r="AY1009" s="64"/>
      <c r="AZ1009" s="64"/>
      <c r="BA1009" s="64"/>
      <c r="BB1009" s="64"/>
      <c r="BC1009" s="64"/>
      <c r="BD1009" s="64"/>
      <c r="BE1009" s="64"/>
      <c r="BF1009" s="64"/>
      <c r="BG1009" s="64"/>
      <c r="BH1009" s="64"/>
      <c r="BI1009" s="64"/>
      <c r="BJ1009" s="64"/>
      <c r="BK1009" s="69"/>
      <c r="BL1009" s="36"/>
    </row>
    <row r="1010" spans="4:64" x14ac:dyDescent="0.15">
      <c r="D1010" s="64"/>
      <c r="E1010" s="64"/>
      <c r="F1010" s="64"/>
      <c r="G1010" s="64"/>
      <c r="H1010" s="64"/>
      <c r="I1010" s="64"/>
      <c r="J1010" s="64"/>
      <c r="K1010" s="64"/>
      <c r="L1010" s="64"/>
      <c r="M1010" s="64"/>
      <c r="N1010" s="64"/>
      <c r="O1010" s="64"/>
      <c r="P1010" s="64"/>
      <c r="Q1010" s="64"/>
      <c r="R1010" s="64"/>
      <c r="S1010" s="64"/>
      <c r="T1010" s="64"/>
      <c r="U1010" s="64"/>
      <c r="V1010" s="64"/>
      <c r="W1010" s="64"/>
      <c r="X1010" s="64"/>
      <c r="Y1010" s="64"/>
      <c r="Z1010" s="64"/>
      <c r="AA1010" s="64"/>
      <c r="AB1010" s="64"/>
      <c r="AC1010" s="64"/>
      <c r="AD1010" s="64"/>
      <c r="AE1010" s="64"/>
      <c r="AF1010" s="64"/>
      <c r="AG1010" s="64"/>
      <c r="AH1010" s="64"/>
      <c r="AI1010" s="64"/>
      <c r="AJ1010" s="64"/>
      <c r="AK1010" s="64"/>
      <c r="AL1010" s="64"/>
      <c r="AM1010" s="64"/>
      <c r="AN1010" s="64"/>
      <c r="AO1010" s="64"/>
      <c r="AP1010" s="64"/>
      <c r="AQ1010" s="64"/>
      <c r="AR1010" s="64"/>
      <c r="AS1010" s="64"/>
      <c r="AT1010" s="64"/>
      <c r="AU1010" s="64"/>
      <c r="AV1010" s="64"/>
      <c r="AW1010" s="64"/>
      <c r="AX1010" s="64"/>
      <c r="AY1010" s="64"/>
      <c r="AZ1010" s="64"/>
      <c r="BA1010" s="64"/>
      <c r="BB1010" s="64"/>
      <c r="BC1010" s="64"/>
      <c r="BD1010" s="64"/>
      <c r="BE1010" s="64"/>
      <c r="BF1010" s="64"/>
      <c r="BG1010" s="64"/>
      <c r="BH1010" s="64"/>
      <c r="BI1010" s="64"/>
      <c r="BJ1010" s="64"/>
      <c r="BK1010" s="69"/>
      <c r="BL1010" s="36"/>
    </row>
    <row r="1011" spans="4:64" x14ac:dyDescent="0.15">
      <c r="BK1011"/>
      <c r="BL1011" s="15"/>
    </row>
    <row r="1012" spans="4:64" x14ac:dyDescent="0.15">
      <c r="BK1012"/>
      <c r="BL1012" s="15"/>
    </row>
    <row r="1013" spans="4:64" x14ac:dyDescent="0.15">
      <c r="BK1013"/>
      <c r="BL1013" s="15"/>
    </row>
    <row r="1014" spans="4:64" x14ac:dyDescent="0.15">
      <c r="BK1014"/>
      <c r="BL1014" s="15"/>
    </row>
    <row r="1015" spans="4:64" x14ac:dyDescent="0.15">
      <c r="BK1015"/>
      <c r="BL1015" s="15"/>
    </row>
    <row r="1016" spans="4:64" x14ac:dyDescent="0.15">
      <c r="BK1016"/>
      <c r="BL1016" s="15"/>
    </row>
    <row r="1017" spans="4:64" x14ac:dyDescent="0.15">
      <c r="BK1017"/>
      <c r="BL1017" s="15"/>
    </row>
    <row r="1018" spans="4:64" x14ac:dyDescent="0.15">
      <c r="BK1018"/>
      <c r="BL1018" s="15"/>
    </row>
    <row r="1019" spans="4:64" x14ac:dyDescent="0.15">
      <c r="BK1019"/>
      <c r="BL1019" s="15"/>
    </row>
    <row r="1020" spans="4:64" x14ac:dyDescent="0.15">
      <c r="BK1020"/>
      <c r="BL1020" s="15"/>
    </row>
    <row r="1021" spans="4:64" x14ac:dyDescent="0.15">
      <c r="BK1021"/>
      <c r="BL1021" s="15"/>
    </row>
    <row r="1022" spans="4:64" x14ac:dyDescent="0.15">
      <c r="BK1022"/>
      <c r="BL1022" s="15"/>
    </row>
    <row r="1023" spans="4:64" x14ac:dyDescent="0.15">
      <c r="BK1023"/>
      <c r="BL1023" s="15"/>
    </row>
    <row r="1024" spans="4:64" x14ac:dyDescent="0.15">
      <c r="BK1024"/>
      <c r="BL1024" s="15"/>
    </row>
    <row r="1025" spans="63:64" x14ac:dyDescent="0.15">
      <c r="BK1025"/>
      <c r="BL1025" s="15"/>
    </row>
    <row r="1026" spans="63:64" x14ac:dyDescent="0.15">
      <c r="BK1026"/>
      <c r="BL1026" s="15"/>
    </row>
    <row r="1027" spans="63:64" x14ac:dyDescent="0.15">
      <c r="BK1027"/>
      <c r="BL1027" s="15"/>
    </row>
    <row r="1028" spans="63:64" x14ac:dyDescent="0.15">
      <c r="BK1028"/>
      <c r="BL1028" s="15"/>
    </row>
    <row r="1029" spans="63:64" x14ac:dyDescent="0.15">
      <c r="BK1029"/>
      <c r="BL1029" s="15"/>
    </row>
    <row r="1030" spans="63:64" x14ac:dyDescent="0.15">
      <c r="BK1030"/>
      <c r="BL1030" s="15"/>
    </row>
    <row r="1031" spans="63:64" x14ac:dyDescent="0.15">
      <c r="BK1031"/>
      <c r="BL1031" s="15"/>
    </row>
    <row r="1032" spans="63:64" x14ac:dyDescent="0.15">
      <c r="BK1032"/>
      <c r="BL1032" s="15"/>
    </row>
    <row r="1033" spans="63:64" x14ac:dyDescent="0.15">
      <c r="BK1033"/>
      <c r="BL1033" s="15"/>
    </row>
    <row r="1034" spans="63:64" x14ac:dyDescent="0.15">
      <c r="BK1034"/>
      <c r="BL1034" s="15"/>
    </row>
    <row r="1035" spans="63:64" x14ac:dyDescent="0.15">
      <c r="BK1035"/>
      <c r="BL1035" s="15"/>
    </row>
    <row r="1036" spans="63:64" x14ac:dyDescent="0.15">
      <c r="BK1036"/>
      <c r="BL1036" s="15"/>
    </row>
    <row r="1037" spans="63:64" x14ac:dyDescent="0.15">
      <c r="BK1037"/>
      <c r="BL1037" s="15"/>
    </row>
    <row r="1038" spans="63:64" x14ac:dyDescent="0.15">
      <c r="BK1038"/>
      <c r="BL1038" s="15"/>
    </row>
    <row r="1039" spans="63:64" x14ac:dyDescent="0.15">
      <c r="BK1039"/>
      <c r="BL1039" s="15"/>
    </row>
    <row r="1040" spans="63:64" x14ac:dyDescent="0.15">
      <c r="BK1040"/>
      <c r="BL1040" s="15"/>
    </row>
    <row r="1041" spans="63:64" x14ac:dyDescent="0.15">
      <c r="BK1041"/>
      <c r="BL1041" s="15"/>
    </row>
    <row r="1042" spans="63:64" x14ac:dyDescent="0.15">
      <c r="BK1042"/>
      <c r="BL1042" s="15"/>
    </row>
    <row r="1043" spans="63:64" x14ac:dyDescent="0.15">
      <c r="BK1043"/>
      <c r="BL1043" s="15"/>
    </row>
    <row r="1044" spans="63:64" x14ac:dyDescent="0.15">
      <c r="BK1044"/>
      <c r="BL1044" s="15"/>
    </row>
    <row r="1045" spans="63:64" x14ac:dyDescent="0.15">
      <c r="BK1045"/>
      <c r="BL1045" s="15"/>
    </row>
    <row r="1046" spans="63:64" x14ac:dyDescent="0.15">
      <c r="BK1046"/>
      <c r="BL1046" s="15"/>
    </row>
    <row r="1047" spans="63:64" x14ac:dyDescent="0.15">
      <c r="BK1047"/>
      <c r="BL1047" s="15"/>
    </row>
    <row r="1048" spans="63:64" x14ac:dyDescent="0.15">
      <c r="BK1048"/>
      <c r="BL1048" s="15"/>
    </row>
    <row r="1049" spans="63:64" x14ac:dyDescent="0.15">
      <c r="BK1049"/>
      <c r="BL1049" s="15"/>
    </row>
    <row r="1050" spans="63:64" x14ac:dyDescent="0.15">
      <c r="BK1050"/>
      <c r="BL1050" s="15"/>
    </row>
    <row r="1051" spans="63:64" x14ac:dyDescent="0.15">
      <c r="BK1051"/>
      <c r="BL1051" s="15"/>
    </row>
    <row r="1052" spans="63:64" x14ac:dyDescent="0.15">
      <c r="BK1052"/>
      <c r="BL1052" s="15"/>
    </row>
    <row r="1053" spans="63:64" x14ac:dyDescent="0.15">
      <c r="BK1053"/>
      <c r="BL1053" s="15"/>
    </row>
    <row r="1054" spans="63:64" x14ac:dyDescent="0.15">
      <c r="BK1054"/>
      <c r="BL1054" s="15"/>
    </row>
    <row r="1055" spans="63:64" x14ac:dyDescent="0.15">
      <c r="BK1055"/>
      <c r="BL1055" s="15"/>
    </row>
    <row r="1056" spans="63:64" x14ac:dyDescent="0.15">
      <c r="BK1056"/>
      <c r="BL1056" s="15"/>
    </row>
    <row r="1057" spans="63:64" x14ac:dyDescent="0.15">
      <c r="BK1057"/>
      <c r="BL1057" s="15"/>
    </row>
    <row r="1058" spans="63:64" x14ac:dyDescent="0.15">
      <c r="BK1058"/>
      <c r="BL1058" s="15"/>
    </row>
    <row r="1059" spans="63:64" x14ac:dyDescent="0.15">
      <c r="BK1059"/>
      <c r="BL1059" s="15"/>
    </row>
    <row r="1060" spans="63:64" x14ac:dyDescent="0.15">
      <c r="BK1060"/>
      <c r="BL1060" s="15"/>
    </row>
    <row r="1061" spans="63:64" x14ac:dyDescent="0.15">
      <c r="BK1061"/>
      <c r="BL1061" s="15"/>
    </row>
    <row r="1062" spans="63:64" x14ac:dyDescent="0.15">
      <c r="BK1062"/>
      <c r="BL1062" s="15"/>
    </row>
    <row r="1063" spans="63:64" x14ac:dyDescent="0.15">
      <c r="BK1063"/>
      <c r="BL1063" s="15"/>
    </row>
    <row r="1064" spans="63:64" x14ac:dyDescent="0.15">
      <c r="BK1064"/>
      <c r="BL1064" s="15"/>
    </row>
    <row r="1065" spans="63:64" x14ac:dyDescent="0.15">
      <c r="BK1065"/>
      <c r="BL1065" s="15"/>
    </row>
    <row r="1066" spans="63:64" x14ac:dyDescent="0.15">
      <c r="BK1066"/>
      <c r="BL1066" s="15"/>
    </row>
    <row r="1067" spans="63:64" x14ac:dyDescent="0.15">
      <c r="BK1067"/>
      <c r="BL1067" s="15"/>
    </row>
    <row r="1068" spans="63:64" x14ac:dyDescent="0.15">
      <c r="BK1068"/>
      <c r="BL1068" s="15"/>
    </row>
    <row r="1069" spans="63:64" x14ac:dyDescent="0.15">
      <c r="BK1069"/>
      <c r="BL1069" s="15"/>
    </row>
    <row r="1070" spans="63:64" x14ac:dyDescent="0.15">
      <c r="BK1070"/>
      <c r="BL1070" s="15"/>
    </row>
    <row r="1071" spans="63:64" x14ac:dyDescent="0.15">
      <c r="BK1071"/>
      <c r="BL1071" s="15"/>
    </row>
    <row r="1072" spans="63:64" x14ac:dyDescent="0.15">
      <c r="BK1072"/>
      <c r="BL1072" s="15"/>
    </row>
    <row r="1073" spans="63:64" x14ac:dyDescent="0.15">
      <c r="BK1073"/>
      <c r="BL1073" s="15"/>
    </row>
    <row r="1074" spans="63:64" x14ac:dyDescent="0.15">
      <c r="BK1074"/>
      <c r="BL1074" s="15"/>
    </row>
    <row r="1075" spans="63:64" x14ac:dyDescent="0.15">
      <c r="BK1075"/>
      <c r="BL1075" s="15"/>
    </row>
    <row r="1076" spans="63:64" x14ac:dyDescent="0.15">
      <c r="BK1076"/>
      <c r="BL1076" s="15"/>
    </row>
    <row r="1077" spans="63:64" x14ac:dyDescent="0.15">
      <c r="BK1077"/>
      <c r="BL1077" s="15"/>
    </row>
    <row r="1078" spans="63:64" x14ac:dyDescent="0.15">
      <c r="BK1078"/>
      <c r="BL1078" s="15"/>
    </row>
    <row r="1079" spans="63:64" x14ac:dyDescent="0.15">
      <c r="BK1079"/>
      <c r="BL1079" s="15"/>
    </row>
    <row r="1080" spans="63:64" x14ac:dyDescent="0.15">
      <c r="BK1080"/>
      <c r="BL1080" s="15"/>
    </row>
    <row r="1081" spans="63:64" x14ac:dyDescent="0.15">
      <c r="BK1081"/>
      <c r="BL1081" s="15"/>
    </row>
    <row r="1082" spans="63:64" x14ac:dyDescent="0.15">
      <c r="BK1082"/>
      <c r="BL1082" s="15"/>
    </row>
    <row r="1083" spans="63:64" x14ac:dyDescent="0.15">
      <c r="BK1083"/>
      <c r="BL1083" s="15"/>
    </row>
    <row r="1084" spans="63:64" x14ac:dyDescent="0.15">
      <c r="BK1084"/>
      <c r="BL1084" s="15"/>
    </row>
    <row r="1085" spans="63:64" x14ac:dyDescent="0.15">
      <c r="BK1085"/>
      <c r="BL1085" s="15"/>
    </row>
    <row r="1086" spans="63:64" x14ac:dyDescent="0.15">
      <c r="BK1086"/>
      <c r="BL1086" s="15"/>
    </row>
    <row r="1087" spans="63:64" x14ac:dyDescent="0.15">
      <c r="BK1087"/>
      <c r="BL1087" s="15"/>
    </row>
    <row r="1088" spans="63:64" x14ac:dyDescent="0.15">
      <c r="BK1088"/>
      <c r="BL1088" s="15"/>
    </row>
    <row r="1089" spans="63:64" x14ac:dyDescent="0.15">
      <c r="BK1089"/>
      <c r="BL1089" s="15"/>
    </row>
    <row r="1090" spans="63:64" x14ac:dyDescent="0.15">
      <c r="BK1090"/>
      <c r="BL1090" s="15"/>
    </row>
    <row r="1091" spans="63:64" x14ac:dyDescent="0.15">
      <c r="BK1091"/>
      <c r="BL1091" s="15"/>
    </row>
    <row r="1092" spans="63:64" x14ac:dyDescent="0.15">
      <c r="BK1092"/>
      <c r="BL1092" s="15"/>
    </row>
    <row r="1093" spans="63:64" x14ac:dyDescent="0.15">
      <c r="BK1093"/>
      <c r="BL1093" s="15"/>
    </row>
    <row r="1094" spans="63:64" x14ac:dyDescent="0.15">
      <c r="BK1094"/>
      <c r="BL1094" s="15"/>
    </row>
    <row r="1095" spans="63:64" x14ac:dyDescent="0.15">
      <c r="BK1095"/>
      <c r="BL1095" s="15"/>
    </row>
    <row r="1096" spans="63:64" x14ac:dyDescent="0.15">
      <c r="BK1096"/>
      <c r="BL1096" s="15"/>
    </row>
    <row r="1097" spans="63:64" x14ac:dyDescent="0.15">
      <c r="BK1097"/>
      <c r="BL1097" s="15"/>
    </row>
    <row r="1098" spans="63:64" x14ac:dyDescent="0.15">
      <c r="BK1098"/>
      <c r="BL1098" s="15"/>
    </row>
    <row r="1099" spans="63:64" x14ac:dyDescent="0.15">
      <c r="BK1099"/>
      <c r="BL1099" s="15"/>
    </row>
    <row r="1100" spans="63:64" x14ac:dyDescent="0.15">
      <c r="BK1100"/>
      <c r="BL1100" s="15"/>
    </row>
    <row r="1101" spans="63:64" x14ac:dyDescent="0.15">
      <c r="BK1101"/>
      <c r="BL1101" s="15"/>
    </row>
    <row r="1102" spans="63:64" x14ac:dyDescent="0.15">
      <c r="BK1102"/>
      <c r="BL1102" s="15"/>
    </row>
    <row r="1103" spans="63:64" x14ac:dyDescent="0.15">
      <c r="BK1103"/>
      <c r="BL1103" s="15"/>
    </row>
    <row r="1104" spans="63:64" x14ac:dyDescent="0.15">
      <c r="BK1104"/>
      <c r="BL1104" s="15"/>
    </row>
    <row r="1105" spans="63:64" x14ac:dyDescent="0.15">
      <c r="BK1105"/>
      <c r="BL1105" s="15"/>
    </row>
    <row r="1106" spans="63:64" x14ac:dyDescent="0.15">
      <c r="BK1106"/>
      <c r="BL1106" s="15"/>
    </row>
    <row r="1107" spans="63:64" x14ac:dyDescent="0.15">
      <c r="BK1107"/>
      <c r="BL1107" s="15"/>
    </row>
    <row r="1108" spans="63:64" x14ac:dyDescent="0.15">
      <c r="BK1108"/>
      <c r="BL1108" s="15"/>
    </row>
    <row r="1109" spans="63:64" x14ac:dyDescent="0.15">
      <c r="BK1109"/>
      <c r="BL1109" s="15"/>
    </row>
    <row r="1110" spans="63:64" x14ac:dyDescent="0.15">
      <c r="BK1110"/>
      <c r="BL1110" s="15"/>
    </row>
    <row r="1111" spans="63:64" x14ac:dyDescent="0.15">
      <c r="BK1111"/>
      <c r="BL1111" s="15"/>
    </row>
    <row r="1112" spans="63:64" x14ac:dyDescent="0.15">
      <c r="BK1112"/>
      <c r="BL1112" s="15"/>
    </row>
    <row r="1113" spans="63:64" x14ac:dyDescent="0.15">
      <c r="BK1113"/>
      <c r="BL1113" s="15"/>
    </row>
    <row r="1114" spans="63:64" x14ac:dyDescent="0.15">
      <c r="BK1114"/>
      <c r="BL1114" s="15"/>
    </row>
    <row r="1115" spans="63:64" x14ac:dyDescent="0.15">
      <c r="BK1115"/>
      <c r="BL1115" s="15"/>
    </row>
    <row r="1116" spans="63:64" x14ac:dyDescent="0.15">
      <c r="BK1116"/>
      <c r="BL1116" s="15"/>
    </row>
    <row r="1117" spans="63:64" x14ac:dyDescent="0.15">
      <c r="BK1117"/>
      <c r="BL1117" s="15"/>
    </row>
    <row r="1118" spans="63:64" x14ac:dyDescent="0.15">
      <c r="BK1118"/>
      <c r="BL1118" s="15"/>
    </row>
    <row r="1119" spans="63:64" x14ac:dyDescent="0.15">
      <c r="BK1119"/>
      <c r="BL1119" s="15"/>
    </row>
    <row r="1120" spans="63:64" x14ac:dyDescent="0.15">
      <c r="BK1120"/>
      <c r="BL1120" s="15"/>
    </row>
    <row r="1121" spans="63:64" x14ac:dyDescent="0.15">
      <c r="BK1121"/>
      <c r="BL1121" s="15"/>
    </row>
    <row r="1122" spans="63:64" x14ac:dyDescent="0.15">
      <c r="BK1122"/>
      <c r="BL1122" s="15"/>
    </row>
    <row r="1123" spans="63:64" x14ac:dyDescent="0.15">
      <c r="BK1123"/>
      <c r="BL1123" s="15"/>
    </row>
    <row r="1124" spans="63:64" x14ac:dyDescent="0.15">
      <c r="BK1124"/>
      <c r="BL1124" s="15"/>
    </row>
    <row r="1125" spans="63:64" x14ac:dyDescent="0.15">
      <c r="BK1125"/>
      <c r="BL1125" s="15"/>
    </row>
    <row r="1126" spans="63:64" x14ac:dyDescent="0.15">
      <c r="BK1126"/>
      <c r="BL1126" s="15"/>
    </row>
    <row r="1127" spans="63:64" x14ac:dyDescent="0.15">
      <c r="BK1127"/>
      <c r="BL1127" s="15"/>
    </row>
    <row r="1128" spans="63:64" x14ac:dyDescent="0.15">
      <c r="BK1128"/>
      <c r="BL1128" s="15"/>
    </row>
    <row r="1129" spans="63:64" x14ac:dyDescent="0.15">
      <c r="BK1129"/>
      <c r="BL1129" s="15"/>
    </row>
    <row r="1130" spans="63:64" x14ac:dyDescent="0.15">
      <c r="BK1130"/>
      <c r="BL1130" s="15"/>
    </row>
    <row r="1131" spans="63:64" x14ac:dyDescent="0.15">
      <c r="BK1131"/>
      <c r="BL1131" s="15"/>
    </row>
    <row r="1132" spans="63:64" x14ac:dyDescent="0.15">
      <c r="BK1132"/>
      <c r="BL1132" s="15"/>
    </row>
    <row r="1133" spans="63:64" x14ac:dyDescent="0.15">
      <c r="BK1133"/>
      <c r="BL1133" s="15"/>
    </row>
    <row r="1134" spans="63:64" x14ac:dyDescent="0.15">
      <c r="BK1134"/>
      <c r="BL1134" s="15"/>
    </row>
    <row r="1135" spans="63:64" x14ac:dyDescent="0.15">
      <c r="BK1135"/>
      <c r="BL1135" s="15"/>
    </row>
    <row r="1136" spans="63:64" x14ac:dyDescent="0.15">
      <c r="BK1136"/>
      <c r="BL1136" s="15"/>
    </row>
    <row r="1137" spans="63:64" x14ac:dyDescent="0.15">
      <c r="BK1137"/>
      <c r="BL1137" s="15"/>
    </row>
    <row r="1138" spans="63:64" x14ac:dyDescent="0.15">
      <c r="BK1138"/>
      <c r="BL1138" s="15"/>
    </row>
    <row r="1139" spans="63:64" x14ac:dyDescent="0.15">
      <c r="BK1139"/>
      <c r="BL1139" s="15"/>
    </row>
    <row r="1140" spans="63:64" x14ac:dyDescent="0.15">
      <c r="BK1140"/>
      <c r="BL1140" s="15"/>
    </row>
    <row r="1141" spans="63:64" x14ac:dyDescent="0.15">
      <c r="BK1141"/>
      <c r="BL1141" s="15"/>
    </row>
    <row r="1142" spans="63:64" x14ac:dyDescent="0.15">
      <c r="BK1142"/>
      <c r="BL1142" s="15"/>
    </row>
    <row r="1143" spans="63:64" x14ac:dyDescent="0.15">
      <c r="BK1143"/>
      <c r="BL1143" s="15"/>
    </row>
    <row r="1144" spans="63:64" x14ac:dyDescent="0.15">
      <c r="BK1144"/>
      <c r="BL1144" s="15"/>
    </row>
    <row r="1145" spans="63:64" x14ac:dyDescent="0.15">
      <c r="BK1145"/>
      <c r="BL1145" s="15"/>
    </row>
    <row r="1146" spans="63:64" x14ac:dyDescent="0.15">
      <c r="BK1146"/>
      <c r="BL1146" s="15"/>
    </row>
    <row r="1147" spans="63:64" x14ac:dyDescent="0.15">
      <c r="BK1147"/>
      <c r="BL1147" s="15"/>
    </row>
    <row r="1148" spans="63:64" x14ac:dyDescent="0.15">
      <c r="BK1148"/>
      <c r="BL1148" s="15"/>
    </row>
    <row r="1149" spans="63:64" x14ac:dyDescent="0.15">
      <c r="BK1149"/>
      <c r="BL1149" s="15"/>
    </row>
    <row r="1150" spans="63:64" x14ac:dyDescent="0.15">
      <c r="BK1150"/>
      <c r="BL1150" s="15"/>
    </row>
    <row r="1151" spans="63:64" x14ac:dyDescent="0.15">
      <c r="BK1151"/>
      <c r="BL1151" s="15"/>
    </row>
    <row r="1152" spans="63:64" x14ac:dyDescent="0.15">
      <c r="BK1152"/>
      <c r="BL1152" s="15"/>
    </row>
    <row r="1153" spans="63:64" x14ac:dyDescent="0.15">
      <c r="BK1153"/>
      <c r="BL1153" s="15"/>
    </row>
    <row r="1154" spans="63:64" x14ac:dyDescent="0.15">
      <c r="BK1154"/>
      <c r="BL1154" s="15"/>
    </row>
    <row r="1155" spans="63:64" x14ac:dyDescent="0.15">
      <c r="BK1155"/>
      <c r="BL1155" s="15"/>
    </row>
    <row r="1156" spans="63:64" x14ac:dyDescent="0.15">
      <c r="BK1156"/>
      <c r="BL1156" s="15"/>
    </row>
    <row r="1157" spans="63:64" x14ac:dyDescent="0.15">
      <c r="BK1157"/>
      <c r="BL1157" s="15"/>
    </row>
    <row r="1158" spans="63:64" x14ac:dyDescent="0.15">
      <c r="BK1158"/>
      <c r="BL1158" s="15"/>
    </row>
    <row r="1159" spans="63:64" x14ac:dyDescent="0.15">
      <c r="BK1159"/>
      <c r="BL1159" s="15"/>
    </row>
    <row r="1160" spans="63:64" x14ac:dyDescent="0.15">
      <c r="BK1160"/>
      <c r="BL1160" s="15"/>
    </row>
    <row r="1161" spans="63:64" x14ac:dyDescent="0.15">
      <c r="BK1161"/>
      <c r="BL1161" s="15"/>
    </row>
    <row r="1162" spans="63:64" x14ac:dyDescent="0.15">
      <c r="BK1162"/>
      <c r="BL1162" s="15"/>
    </row>
    <row r="1163" spans="63:64" x14ac:dyDescent="0.15">
      <c r="BK1163"/>
      <c r="BL1163" s="15"/>
    </row>
    <row r="1164" spans="63:64" x14ac:dyDescent="0.15">
      <c r="BK1164"/>
      <c r="BL1164" s="15"/>
    </row>
    <row r="1165" spans="63:64" x14ac:dyDescent="0.15">
      <c r="BK1165"/>
      <c r="BL1165" s="15"/>
    </row>
    <row r="1166" spans="63:64" x14ac:dyDescent="0.15">
      <c r="BK1166"/>
      <c r="BL1166" s="15"/>
    </row>
    <row r="1167" spans="63:64" x14ac:dyDescent="0.15">
      <c r="BK1167"/>
      <c r="BL1167" s="15"/>
    </row>
    <row r="1168" spans="63:64" x14ac:dyDescent="0.15">
      <c r="BK1168"/>
      <c r="BL1168" s="15"/>
    </row>
    <row r="1169" spans="63:64" x14ac:dyDescent="0.15">
      <c r="BK1169"/>
      <c r="BL1169" s="15"/>
    </row>
    <row r="1170" spans="63:64" x14ac:dyDescent="0.15">
      <c r="BK1170"/>
      <c r="BL1170" s="15"/>
    </row>
    <row r="1171" spans="63:64" x14ac:dyDescent="0.15">
      <c r="BK1171"/>
      <c r="BL1171" s="15"/>
    </row>
    <row r="1172" spans="63:64" x14ac:dyDescent="0.15">
      <c r="BK1172"/>
      <c r="BL1172" s="15"/>
    </row>
    <row r="1173" spans="63:64" x14ac:dyDescent="0.15">
      <c r="BK1173"/>
      <c r="BL1173" s="15"/>
    </row>
    <row r="1174" spans="63:64" x14ac:dyDescent="0.15">
      <c r="BK1174"/>
      <c r="BL1174" s="15"/>
    </row>
    <row r="1175" spans="63:64" x14ac:dyDescent="0.15">
      <c r="BK1175"/>
      <c r="BL1175" s="15"/>
    </row>
    <row r="1176" spans="63:64" x14ac:dyDescent="0.15">
      <c r="BK1176"/>
      <c r="BL1176" s="15"/>
    </row>
    <row r="1177" spans="63:64" x14ac:dyDescent="0.15">
      <c r="BK1177"/>
      <c r="BL1177" s="15"/>
    </row>
    <row r="1178" spans="63:64" x14ac:dyDescent="0.15">
      <c r="BK1178"/>
      <c r="BL1178" s="15"/>
    </row>
    <row r="1179" spans="63:64" x14ac:dyDescent="0.15">
      <c r="BK1179"/>
      <c r="BL1179" s="15"/>
    </row>
    <row r="1180" spans="63:64" x14ac:dyDescent="0.15">
      <c r="BK1180"/>
      <c r="BL1180" s="15"/>
    </row>
    <row r="1181" spans="63:64" x14ac:dyDescent="0.15">
      <c r="BK1181"/>
      <c r="BL1181" s="15"/>
    </row>
    <row r="1182" spans="63:64" x14ac:dyDescent="0.15">
      <c r="BK1182"/>
      <c r="BL1182" s="15"/>
    </row>
    <row r="1183" spans="63:64" x14ac:dyDescent="0.15">
      <c r="BK1183"/>
      <c r="BL1183" s="15"/>
    </row>
    <row r="1184" spans="63:64" x14ac:dyDescent="0.15">
      <c r="BK1184"/>
      <c r="BL1184" s="15"/>
    </row>
    <row r="1185" spans="63:64" x14ac:dyDescent="0.15">
      <c r="BK1185"/>
      <c r="BL1185" s="15"/>
    </row>
    <row r="1186" spans="63:64" x14ac:dyDescent="0.15">
      <c r="BK1186"/>
      <c r="BL1186" s="15"/>
    </row>
    <row r="1187" spans="63:64" x14ac:dyDescent="0.15">
      <c r="BK1187"/>
      <c r="BL1187" s="15"/>
    </row>
    <row r="1188" spans="63:64" x14ac:dyDescent="0.15">
      <c r="BK1188"/>
      <c r="BL1188" s="15"/>
    </row>
    <row r="1189" spans="63:64" x14ac:dyDescent="0.15">
      <c r="BK1189"/>
      <c r="BL1189" s="15"/>
    </row>
    <row r="1190" spans="63:64" x14ac:dyDescent="0.15">
      <c r="BK1190"/>
      <c r="BL1190" s="15"/>
    </row>
    <row r="1191" spans="63:64" x14ac:dyDescent="0.15">
      <c r="BK1191"/>
      <c r="BL1191" s="15"/>
    </row>
    <row r="1192" spans="63:64" x14ac:dyDescent="0.15">
      <c r="BK1192"/>
      <c r="BL1192" s="15"/>
    </row>
    <row r="1193" spans="63:64" x14ac:dyDescent="0.15">
      <c r="BK1193"/>
      <c r="BL1193" s="15"/>
    </row>
    <row r="1194" spans="63:64" x14ac:dyDescent="0.15">
      <c r="BK1194"/>
      <c r="BL1194" s="15"/>
    </row>
    <row r="1195" spans="63:64" x14ac:dyDescent="0.15">
      <c r="BK1195"/>
      <c r="BL1195" s="15"/>
    </row>
    <row r="1196" spans="63:64" x14ac:dyDescent="0.15">
      <c r="BK1196"/>
      <c r="BL1196" s="15"/>
    </row>
    <row r="1197" spans="63:64" x14ac:dyDescent="0.15">
      <c r="BK1197"/>
      <c r="BL1197" s="15"/>
    </row>
    <row r="1198" spans="63:64" x14ac:dyDescent="0.15">
      <c r="BK1198"/>
      <c r="BL1198" s="15"/>
    </row>
    <row r="1199" spans="63:64" x14ac:dyDescent="0.15">
      <c r="BK1199"/>
      <c r="BL1199" s="15"/>
    </row>
    <row r="1200" spans="63:64" x14ac:dyDescent="0.15">
      <c r="BK1200"/>
      <c r="BL1200" s="15"/>
    </row>
    <row r="1201" spans="63:64" x14ac:dyDescent="0.15">
      <c r="BK1201"/>
      <c r="BL1201" s="15"/>
    </row>
    <row r="1202" spans="63:64" x14ac:dyDescent="0.15">
      <c r="BK1202"/>
      <c r="BL1202" s="15"/>
    </row>
    <row r="1203" spans="63:64" x14ac:dyDescent="0.15">
      <c r="BK1203"/>
      <c r="BL1203" s="15"/>
    </row>
    <row r="1204" spans="63:64" x14ac:dyDescent="0.15">
      <c r="BK1204"/>
      <c r="BL1204" s="15"/>
    </row>
    <row r="1205" spans="63:64" x14ac:dyDescent="0.15">
      <c r="BK1205"/>
      <c r="BL1205" s="15"/>
    </row>
    <row r="1206" spans="63:64" x14ac:dyDescent="0.15">
      <c r="BK1206"/>
      <c r="BL1206" s="15"/>
    </row>
    <row r="1207" spans="63:64" x14ac:dyDescent="0.15">
      <c r="BK1207"/>
      <c r="BL1207" s="15"/>
    </row>
    <row r="1208" spans="63:64" x14ac:dyDescent="0.15">
      <c r="BK1208"/>
      <c r="BL1208" s="15"/>
    </row>
    <row r="1209" spans="63:64" x14ac:dyDescent="0.15">
      <c r="BK1209"/>
      <c r="BL1209" s="15"/>
    </row>
    <row r="1210" spans="63:64" x14ac:dyDescent="0.15">
      <c r="BK1210"/>
      <c r="BL1210" s="15"/>
    </row>
    <row r="1211" spans="63:64" x14ac:dyDescent="0.15">
      <c r="BK1211"/>
      <c r="BL1211" s="15"/>
    </row>
    <row r="1212" spans="63:64" x14ac:dyDescent="0.15">
      <c r="BK1212"/>
      <c r="BL1212" s="15"/>
    </row>
    <row r="1213" spans="63:64" x14ac:dyDescent="0.15">
      <c r="BK1213"/>
      <c r="BL1213" s="15"/>
    </row>
    <row r="1214" spans="63:64" x14ac:dyDescent="0.15">
      <c r="BK1214"/>
      <c r="BL1214" s="15"/>
    </row>
    <row r="1215" spans="63:64" x14ac:dyDescent="0.15">
      <c r="BK1215"/>
      <c r="BL1215" s="15"/>
    </row>
    <row r="1216" spans="63:64" x14ac:dyDescent="0.15">
      <c r="BK1216"/>
      <c r="BL1216" s="15"/>
    </row>
    <row r="1217" spans="63:64" x14ac:dyDescent="0.15">
      <c r="BK1217"/>
      <c r="BL1217" s="15"/>
    </row>
    <row r="1218" spans="63:64" x14ac:dyDescent="0.15">
      <c r="BK1218"/>
      <c r="BL1218" s="15"/>
    </row>
    <row r="1219" spans="63:64" x14ac:dyDescent="0.15">
      <c r="BK1219"/>
      <c r="BL1219" s="15"/>
    </row>
    <row r="1220" spans="63:64" x14ac:dyDescent="0.15">
      <c r="BK1220"/>
      <c r="BL1220" s="15"/>
    </row>
    <row r="1221" spans="63:64" x14ac:dyDescent="0.15">
      <c r="BK1221"/>
      <c r="BL1221" s="15"/>
    </row>
    <row r="1222" spans="63:64" x14ac:dyDescent="0.15">
      <c r="BK1222"/>
      <c r="BL1222" s="15"/>
    </row>
    <row r="1223" spans="63:64" x14ac:dyDescent="0.15">
      <c r="BK1223"/>
      <c r="BL1223" s="15"/>
    </row>
    <row r="1224" spans="63:64" x14ac:dyDescent="0.15">
      <c r="BK1224"/>
      <c r="BL1224" s="15"/>
    </row>
    <row r="1225" spans="63:64" x14ac:dyDescent="0.15">
      <c r="BK1225"/>
      <c r="BL1225" s="15"/>
    </row>
    <row r="1226" spans="63:64" x14ac:dyDescent="0.15">
      <c r="BK1226"/>
      <c r="BL1226" s="15"/>
    </row>
    <row r="1227" spans="63:64" x14ac:dyDescent="0.15">
      <c r="BK1227"/>
      <c r="BL1227" s="15"/>
    </row>
    <row r="1228" spans="63:64" x14ac:dyDescent="0.15">
      <c r="BK1228"/>
      <c r="BL1228" s="15"/>
    </row>
    <row r="1229" spans="63:64" x14ac:dyDescent="0.15">
      <c r="BK1229"/>
      <c r="BL1229" s="15"/>
    </row>
    <row r="1230" spans="63:64" x14ac:dyDescent="0.15">
      <c r="BK1230"/>
      <c r="BL1230" s="15"/>
    </row>
    <row r="1231" spans="63:64" x14ac:dyDescent="0.15">
      <c r="BK1231"/>
      <c r="BL1231" s="15"/>
    </row>
    <row r="1232" spans="63:64" x14ac:dyDescent="0.15">
      <c r="BK1232"/>
      <c r="BL1232" s="15"/>
    </row>
    <row r="1233" spans="63:64" x14ac:dyDescent="0.15">
      <c r="BK1233"/>
      <c r="BL1233" s="15"/>
    </row>
    <row r="1234" spans="63:64" x14ac:dyDescent="0.15">
      <c r="BK1234"/>
      <c r="BL1234" s="15"/>
    </row>
    <row r="1235" spans="63:64" x14ac:dyDescent="0.15">
      <c r="BK1235"/>
      <c r="BL1235" s="15"/>
    </row>
    <row r="1236" spans="63:64" x14ac:dyDescent="0.15">
      <c r="BK1236"/>
      <c r="BL1236" s="15"/>
    </row>
    <row r="1237" spans="63:64" x14ac:dyDescent="0.15">
      <c r="BK1237"/>
      <c r="BL1237" s="15"/>
    </row>
    <row r="1238" spans="63:64" x14ac:dyDescent="0.15">
      <c r="BK1238"/>
      <c r="BL1238" s="15"/>
    </row>
    <row r="1239" spans="63:64" x14ac:dyDescent="0.15">
      <c r="BK1239"/>
      <c r="BL1239" s="15"/>
    </row>
    <row r="1240" spans="63:64" x14ac:dyDescent="0.15">
      <c r="BK1240"/>
      <c r="BL1240" s="15"/>
    </row>
    <row r="1241" spans="63:64" x14ac:dyDescent="0.15">
      <c r="BK1241"/>
      <c r="BL1241" s="15"/>
    </row>
    <row r="1242" spans="63:64" x14ac:dyDescent="0.15">
      <c r="BK1242"/>
      <c r="BL1242" s="15"/>
    </row>
    <row r="1243" spans="63:64" x14ac:dyDescent="0.15">
      <c r="BK1243"/>
      <c r="BL1243" s="15"/>
    </row>
    <row r="1244" spans="63:64" x14ac:dyDescent="0.15">
      <c r="BK1244"/>
      <c r="BL1244" s="15"/>
    </row>
    <row r="1245" spans="63:64" x14ac:dyDescent="0.15">
      <c r="BK1245"/>
      <c r="BL1245" s="15"/>
    </row>
    <row r="1246" spans="63:64" x14ac:dyDescent="0.15">
      <c r="BK1246"/>
      <c r="BL1246" s="15"/>
    </row>
    <row r="1247" spans="63:64" x14ac:dyDescent="0.15">
      <c r="BK1247"/>
      <c r="BL1247" s="15"/>
    </row>
    <row r="1248" spans="63:64" x14ac:dyDescent="0.15">
      <c r="BK1248"/>
      <c r="BL1248" s="15"/>
    </row>
    <row r="1249" spans="63:64" x14ac:dyDescent="0.15">
      <c r="BK1249"/>
      <c r="BL1249" s="15"/>
    </row>
    <row r="1250" spans="63:64" x14ac:dyDescent="0.15">
      <c r="BK1250"/>
      <c r="BL1250" s="15"/>
    </row>
    <row r="1251" spans="63:64" x14ac:dyDescent="0.15">
      <c r="BK1251"/>
      <c r="BL1251" s="15"/>
    </row>
    <row r="1252" spans="63:64" x14ac:dyDescent="0.15">
      <c r="BK1252"/>
      <c r="BL1252" s="15"/>
    </row>
    <row r="1253" spans="63:64" x14ac:dyDescent="0.15">
      <c r="BK1253"/>
      <c r="BL1253" s="15"/>
    </row>
    <row r="1254" spans="63:64" x14ac:dyDescent="0.15">
      <c r="BK1254"/>
      <c r="BL1254" s="15"/>
    </row>
    <row r="1255" spans="63:64" x14ac:dyDescent="0.15">
      <c r="BK1255"/>
      <c r="BL1255" s="15"/>
    </row>
    <row r="1256" spans="63:64" x14ac:dyDescent="0.15">
      <c r="BK1256"/>
      <c r="BL1256" s="15"/>
    </row>
    <row r="1257" spans="63:64" x14ac:dyDescent="0.15">
      <c r="BK1257"/>
      <c r="BL1257" s="15"/>
    </row>
    <row r="1258" spans="63:64" x14ac:dyDescent="0.15">
      <c r="BK1258"/>
      <c r="BL1258" s="15"/>
    </row>
    <row r="1259" spans="63:64" x14ac:dyDescent="0.15">
      <c r="BK1259"/>
      <c r="BL1259" s="15"/>
    </row>
    <row r="1260" spans="63:64" x14ac:dyDescent="0.15">
      <c r="BK1260"/>
      <c r="BL1260" s="15"/>
    </row>
    <row r="1261" spans="63:64" x14ac:dyDescent="0.15">
      <c r="BK1261"/>
      <c r="BL1261" s="15"/>
    </row>
    <row r="1262" spans="63:64" x14ac:dyDescent="0.15">
      <c r="BK1262"/>
      <c r="BL1262" s="15"/>
    </row>
    <row r="1263" spans="63:64" x14ac:dyDescent="0.15">
      <c r="BK1263"/>
      <c r="BL1263" s="15"/>
    </row>
    <row r="1264" spans="63:64" x14ac:dyDescent="0.15">
      <c r="BK1264"/>
      <c r="BL1264" s="15"/>
    </row>
    <row r="1265" spans="63:64" x14ac:dyDescent="0.15">
      <c r="BK1265"/>
      <c r="BL1265" s="15"/>
    </row>
    <row r="1266" spans="63:64" x14ac:dyDescent="0.15">
      <c r="BK1266"/>
      <c r="BL1266" s="15"/>
    </row>
    <row r="1267" spans="63:64" x14ac:dyDescent="0.15">
      <c r="BK1267"/>
      <c r="BL1267" s="15"/>
    </row>
    <row r="1268" spans="63:64" x14ac:dyDescent="0.15">
      <c r="BK1268"/>
      <c r="BL1268" s="15"/>
    </row>
    <row r="1269" spans="63:64" x14ac:dyDescent="0.15">
      <c r="BK1269"/>
      <c r="BL1269" s="15"/>
    </row>
    <row r="1270" spans="63:64" x14ac:dyDescent="0.15">
      <c r="BK1270"/>
      <c r="BL1270" s="15"/>
    </row>
    <row r="1271" spans="63:64" x14ac:dyDescent="0.15">
      <c r="BK1271"/>
      <c r="BL1271" s="15"/>
    </row>
    <row r="1272" spans="63:64" x14ac:dyDescent="0.15">
      <c r="BK1272"/>
      <c r="BL1272" s="15"/>
    </row>
    <row r="1273" spans="63:64" x14ac:dyDescent="0.15">
      <c r="BK1273"/>
      <c r="BL1273" s="15"/>
    </row>
    <row r="1274" spans="63:64" x14ac:dyDescent="0.15">
      <c r="BK1274"/>
      <c r="BL1274" s="15"/>
    </row>
    <row r="1275" spans="63:64" x14ac:dyDescent="0.15">
      <c r="BK1275"/>
      <c r="BL1275" s="15"/>
    </row>
    <row r="1276" spans="63:64" x14ac:dyDescent="0.15">
      <c r="BK1276"/>
      <c r="BL1276" s="15"/>
    </row>
    <row r="1277" spans="63:64" x14ac:dyDescent="0.15">
      <c r="BK1277"/>
      <c r="BL1277" s="15"/>
    </row>
    <row r="1278" spans="63:64" x14ac:dyDescent="0.15">
      <c r="BK1278"/>
      <c r="BL1278" s="15"/>
    </row>
    <row r="1279" spans="63:64" x14ac:dyDescent="0.15">
      <c r="BK1279"/>
      <c r="BL1279" s="15"/>
    </row>
    <row r="1280" spans="63:64" x14ac:dyDescent="0.15">
      <c r="BK1280"/>
      <c r="BL1280" s="15"/>
    </row>
    <row r="1281" spans="63:64" x14ac:dyDescent="0.15">
      <c r="BK1281"/>
      <c r="BL1281" s="15"/>
    </row>
    <row r="1282" spans="63:64" x14ac:dyDescent="0.15">
      <c r="BK1282"/>
      <c r="BL1282" s="15"/>
    </row>
    <row r="1283" spans="63:64" x14ac:dyDescent="0.15">
      <c r="BK1283"/>
      <c r="BL1283" s="15"/>
    </row>
    <row r="1284" spans="63:64" x14ac:dyDescent="0.15">
      <c r="BK1284"/>
      <c r="BL1284" s="15"/>
    </row>
    <row r="1285" spans="63:64" x14ac:dyDescent="0.15">
      <c r="BK1285"/>
      <c r="BL1285" s="15"/>
    </row>
    <row r="1286" spans="63:64" x14ac:dyDescent="0.15">
      <c r="BK1286"/>
      <c r="BL1286" s="15"/>
    </row>
    <row r="1287" spans="63:64" x14ac:dyDescent="0.15">
      <c r="BK1287"/>
      <c r="BL1287" s="15"/>
    </row>
    <row r="1288" spans="63:64" x14ac:dyDescent="0.15">
      <c r="BK1288"/>
      <c r="BL1288" s="15"/>
    </row>
    <row r="1289" spans="63:64" x14ac:dyDescent="0.15">
      <c r="BK1289"/>
      <c r="BL1289" s="15"/>
    </row>
    <row r="1290" spans="63:64" x14ac:dyDescent="0.15">
      <c r="BK1290"/>
      <c r="BL1290" s="15"/>
    </row>
    <row r="1291" spans="63:64" x14ac:dyDescent="0.15">
      <c r="BK1291"/>
      <c r="BL1291" s="15"/>
    </row>
    <row r="1292" spans="63:64" x14ac:dyDescent="0.15">
      <c r="BK1292"/>
      <c r="BL1292" s="15"/>
    </row>
    <row r="1293" spans="63:64" x14ac:dyDescent="0.15">
      <c r="BK1293"/>
      <c r="BL1293" s="15"/>
    </row>
    <row r="1294" spans="63:64" x14ac:dyDescent="0.15">
      <c r="BK1294"/>
      <c r="BL1294" s="15"/>
    </row>
    <row r="1295" spans="63:64" x14ac:dyDescent="0.15">
      <c r="BK1295"/>
      <c r="BL1295" s="15"/>
    </row>
    <row r="1296" spans="63:64" x14ac:dyDescent="0.15">
      <c r="BK1296"/>
      <c r="BL1296" s="15"/>
    </row>
    <row r="1297" spans="63:64" x14ac:dyDescent="0.15">
      <c r="BK1297"/>
      <c r="BL1297" s="15"/>
    </row>
    <row r="1298" spans="63:64" x14ac:dyDescent="0.15">
      <c r="BK1298"/>
      <c r="BL1298" s="15"/>
    </row>
    <row r="1299" spans="63:64" x14ac:dyDescent="0.15">
      <c r="BK1299"/>
      <c r="BL1299" s="15"/>
    </row>
    <row r="1300" spans="63:64" x14ac:dyDescent="0.15">
      <c r="BK1300"/>
      <c r="BL1300" s="15"/>
    </row>
    <row r="1301" spans="63:64" x14ac:dyDescent="0.15">
      <c r="BK1301"/>
      <c r="BL1301" s="15"/>
    </row>
    <row r="1302" spans="63:64" x14ac:dyDescent="0.15">
      <c r="BK1302"/>
      <c r="BL1302" s="15"/>
    </row>
    <row r="1303" spans="63:64" x14ac:dyDescent="0.15">
      <c r="BK1303"/>
      <c r="BL1303" s="15"/>
    </row>
    <row r="1304" spans="63:64" x14ac:dyDescent="0.15">
      <c r="BK1304"/>
      <c r="BL1304" s="15"/>
    </row>
    <row r="1305" spans="63:64" x14ac:dyDescent="0.15">
      <c r="BK1305"/>
      <c r="BL1305" s="15"/>
    </row>
    <row r="1306" spans="63:64" x14ac:dyDescent="0.15">
      <c r="BK1306"/>
      <c r="BL1306" s="15"/>
    </row>
    <row r="1307" spans="63:64" x14ac:dyDescent="0.15">
      <c r="BK1307"/>
      <c r="BL1307" s="15"/>
    </row>
    <row r="1308" spans="63:64" x14ac:dyDescent="0.15">
      <c r="BK1308"/>
      <c r="BL1308" s="15"/>
    </row>
    <row r="1309" spans="63:64" x14ac:dyDescent="0.15">
      <c r="BK1309"/>
      <c r="BL1309" s="15"/>
    </row>
    <row r="1310" spans="63:64" x14ac:dyDescent="0.15">
      <c r="BK1310"/>
      <c r="BL1310" s="15"/>
    </row>
    <row r="1311" spans="63:64" x14ac:dyDescent="0.15">
      <c r="BK1311"/>
      <c r="BL1311" s="15"/>
    </row>
    <row r="1312" spans="63:64" x14ac:dyDescent="0.15">
      <c r="BK1312"/>
      <c r="BL1312" s="15"/>
    </row>
    <row r="1313" spans="63:64" x14ac:dyDescent="0.15">
      <c r="BK1313"/>
      <c r="BL1313" s="15"/>
    </row>
    <row r="1314" spans="63:64" x14ac:dyDescent="0.15">
      <c r="BK1314"/>
      <c r="BL1314" s="15"/>
    </row>
    <row r="1315" spans="63:64" x14ac:dyDescent="0.15">
      <c r="BK1315"/>
      <c r="BL1315" s="15"/>
    </row>
    <row r="1316" spans="63:64" x14ac:dyDescent="0.15">
      <c r="BK1316"/>
      <c r="BL1316" s="15"/>
    </row>
    <row r="1317" spans="63:64" x14ac:dyDescent="0.15">
      <c r="BK1317"/>
      <c r="BL1317" s="15"/>
    </row>
    <row r="1318" spans="63:64" x14ac:dyDescent="0.15">
      <c r="BK1318"/>
      <c r="BL1318" s="15"/>
    </row>
    <row r="1319" spans="63:64" x14ac:dyDescent="0.15">
      <c r="BK1319"/>
      <c r="BL1319" s="15"/>
    </row>
    <row r="1320" spans="63:64" x14ac:dyDescent="0.15">
      <c r="BK1320"/>
      <c r="BL1320" s="15"/>
    </row>
    <row r="1321" spans="63:64" x14ac:dyDescent="0.15">
      <c r="BK1321"/>
      <c r="BL1321" s="15"/>
    </row>
    <row r="1322" spans="63:64" x14ac:dyDescent="0.15">
      <c r="BK1322"/>
      <c r="BL1322" s="15"/>
    </row>
    <row r="1323" spans="63:64" x14ac:dyDescent="0.15">
      <c r="BK1323"/>
      <c r="BL1323" s="15"/>
    </row>
    <row r="1324" spans="63:64" x14ac:dyDescent="0.15">
      <c r="BK1324"/>
      <c r="BL1324" s="15"/>
    </row>
    <row r="1325" spans="63:64" x14ac:dyDescent="0.15">
      <c r="BK1325"/>
      <c r="BL1325" s="15"/>
    </row>
    <row r="1326" spans="63:64" x14ac:dyDescent="0.15">
      <c r="BK1326"/>
      <c r="BL1326" s="15"/>
    </row>
    <row r="1327" spans="63:64" x14ac:dyDescent="0.15">
      <c r="BK1327"/>
      <c r="BL1327" s="15"/>
    </row>
    <row r="1328" spans="63:64" x14ac:dyDescent="0.15">
      <c r="BK1328"/>
      <c r="BL1328" s="15"/>
    </row>
    <row r="1329" spans="63:64" x14ac:dyDescent="0.15">
      <c r="BK1329"/>
      <c r="BL1329" s="15"/>
    </row>
    <row r="1330" spans="63:64" x14ac:dyDescent="0.15">
      <c r="BK1330"/>
      <c r="BL1330" s="15"/>
    </row>
    <row r="1331" spans="63:64" x14ac:dyDescent="0.15">
      <c r="BK1331"/>
      <c r="BL1331" s="15"/>
    </row>
    <row r="1332" spans="63:64" x14ac:dyDescent="0.15">
      <c r="BK1332"/>
      <c r="BL1332" s="15"/>
    </row>
    <row r="1333" spans="63:64" x14ac:dyDescent="0.15">
      <c r="BK1333"/>
      <c r="BL1333" s="15"/>
    </row>
    <row r="1334" spans="63:64" x14ac:dyDescent="0.15">
      <c r="BK1334"/>
      <c r="BL1334" s="15"/>
    </row>
    <row r="1335" spans="63:64" x14ac:dyDescent="0.15">
      <c r="BK1335"/>
      <c r="BL1335" s="15"/>
    </row>
    <row r="1336" spans="63:64" x14ac:dyDescent="0.15">
      <c r="BK1336"/>
      <c r="BL1336" s="15"/>
    </row>
    <row r="1337" spans="63:64" x14ac:dyDescent="0.15">
      <c r="BK1337"/>
      <c r="BL1337" s="15"/>
    </row>
    <row r="1338" spans="63:64" x14ac:dyDescent="0.15">
      <c r="BK1338"/>
      <c r="BL1338" s="15"/>
    </row>
    <row r="1339" spans="63:64" x14ac:dyDescent="0.15">
      <c r="BK1339"/>
      <c r="BL1339" s="15"/>
    </row>
    <row r="1340" spans="63:64" x14ac:dyDescent="0.15">
      <c r="BK1340"/>
      <c r="BL1340" s="15"/>
    </row>
    <row r="1341" spans="63:64" x14ac:dyDescent="0.15">
      <c r="BK1341"/>
      <c r="BL1341" s="15"/>
    </row>
    <row r="1342" spans="63:64" x14ac:dyDescent="0.15">
      <c r="BK1342"/>
      <c r="BL1342" s="15"/>
    </row>
    <row r="1343" spans="63:64" x14ac:dyDescent="0.15">
      <c r="BK1343"/>
      <c r="BL1343" s="15"/>
    </row>
    <row r="1344" spans="63:64" x14ac:dyDescent="0.15">
      <c r="BK1344"/>
      <c r="BL1344" s="15"/>
    </row>
    <row r="1345" spans="63:64" x14ac:dyDescent="0.15">
      <c r="BK1345"/>
      <c r="BL1345" s="15"/>
    </row>
    <row r="1346" spans="63:64" x14ac:dyDescent="0.15">
      <c r="BK1346"/>
      <c r="BL1346" s="15"/>
    </row>
    <row r="1347" spans="63:64" x14ac:dyDescent="0.15">
      <c r="BK1347"/>
      <c r="BL1347" s="15"/>
    </row>
    <row r="1348" spans="63:64" x14ac:dyDescent="0.15">
      <c r="BK1348"/>
      <c r="BL1348" s="15"/>
    </row>
    <row r="1349" spans="63:64" x14ac:dyDescent="0.15">
      <c r="BK1349"/>
      <c r="BL1349" s="15"/>
    </row>
    <row r="1350" spans="63:64" x14ac:dyDescent="0.15">
      <c r="BK1350"/>
      <c r="BL1350" s="15"/>
    </row>
    <row r="1351" spans="63:64" x14ac:dyDescent="0.15">
      <c r="BK1351"/>
      <c r="BL1351" s="15"/>
    </row>
    <row r="1352" spans="63:64" x14ac:dyDescent="0.15">
      <c r="BK1352"/>
      <c r="BL1352" s="15"/>
    </row>
    <row r="1353" spans="63:64" x14ac:dyDescent="0.15">
      <c r="BK1353"/>
      <c r="BL1353" s="15"/>
    </row>
    <row r="1354" spans="63:64" x14ac:dyDescent="0.15">
      <c r="BK1354"/>
      <c r="BL1354" s="15"/>
    </row>
    <row r="1355" spans="63:64" x14ac:dyDescent="0.15">
      <c r="BK1355"/>
      <c r="BL1355" s="15"/>
    </row>
    <row r="1356" spans="63:64" x14ac:dyDescent="0.15">
      <c r="BK1356"/>
      <c r="BL1356" s="15"/>
    </row>
    <row r="1357" spans="63:64" x14ac:dyDescent="0.15">
      <c r="BK1357"/>
      <c r="BL1357" s="15"/>
    </row>
    <row r="1358" spans="63:64" x14ac:dyDescent="0.15">
      <c r="BK1358"/>
      <c r="BL1358" s="15"/>
    </row>
    <row r="1359" spans="63:64" x14ac:dyDescent="0.15">
      <c r="BK1359"/>
      <c r="BL1359" s="15"/>
    </row>
    <row r="1360" spans="63:64" x14ac:dyDescent="0.15">
      <c r="BK1360"/>
      <c r="BL1360" s="15"/>
    </row>
    <row r="1361" spans="63:64" x14ac:dyDescent="0.15">
      <c r="BK1361"/>
      <c r="BL1361" s="15"/>
    </row>
    <row r="1362" spans="63:64" x14ac:dyDescent="0.15">
      <c r="BK1362"/>
      <c r="BL1362" s="15"/>
    </row>
    <row r="1363" spans="63:64" x14ac:dyDescent="0.15">
      <c r="BK1363"/>
      <c r="BL1363" s="15"/>
    </row>
    <row r="1364" spans="63:64" x14ac:dyDescent="0.15">
      <c r="BK1364"/>
      <c r="BL1364" s="15"/>
    </row>
    <row r="1365" spans="63:64" x14ac:dyDescent="0.15">
      <c r="BK1365"/>
      <c r="BL1365" s="15"/>
    </row>
    <row r="1366" spans="63:64" x14ac:dyDescent="0.15">
      <c r="BK1366"/>
      <c r="BL1366" s="15"/>
    </row>
    <row r="1367" spans="63:64" x14ac:dyDescent="0.15">
      <c r="BK1367"/>
      <c r="BL1367" s="15"/>
    </row>
    <row r="1368" spans="63:64" x14ac:dyDescent="0.15">
      <c r="BK1368"/>
      <c r="BL1368" s="15"/>
    </row>
    <row r="1369" spans="63:64" x14ac:dyDescent="0.15">
      <c r="BK1369"/>
      <c r="BL1369" s="15"/>
    </row>
    <row r="1370" spans="63:64" x14ac:dyDescent="0.15">
      <c r="BK1370"/>
      <c r="BL1370" s="15"/>
    </row>
    <row r="1371" spans="63:64" x14ac:dyDescent="0.15">
      <c r="BK1371"/>
      <c r="BL1371" s="15"/>
    </row>
    <row r="1372" spans="63:64" x14ac:dyDescent="0.15">
      <c r="BK1372"/>
      <c r="BL1372" s="15"/>
    </row>
    <row r="1373" spans="63:64" x14ac:dyDescent="0.15">
      <c r="BK1373"/>
      <c r="BL1373" s="15"/>
    </row>
    <row r="1374" spans="63:64" x14ac:dyDescent="0.15">
      <c r="BK1374"/>
      <c r="BL1374" s="15"/>
    </row>
    <row r="1375" spans="63:64" x14ac:dyDescent="0.15">
      <c r="BK1375"/>
      <c r="BL1375" s="15"/>
    </row>
    <row r="1376" spans="63:64" x14ac:dyDescent="0.15">
      <c r="BK1376"/>
      <c r="BL1376" s="15"/>
    </row>
    <row r="1377" spans="63:64" x14ac:dyDescent="0.15">
      <c r="BK1377"/>
      <c r="BL1377" s="15"/>
    </row>
    <row r="1378" spans="63:64" x14ac:dyDescent="0.15">
      <c r="BK1378"/>
      <c r="BL1378" s="15"/>
    </row>
    <row r="1379" spans="63:64" x14ac:dyDescent="0.15">
      <c r="BK1379"/>
      <c r="BL1379" s="15"/>
    </row>
    <row r="1380" spans="63:64" x14ac:dyDescent="0.15">
      <c r="BK1380"/>
      <c r="BL1380" s="15"/>
    </row>
    <row r="1381" spans="63:64" x14ac:dyDescent="0.15">
      <c r="BK1381"/>
      <c r="BL1381" s="15"/>
    </row>
    <row r="1382" spans="63:64" x14ac:dyDescent="0.15">
      <c r="BK1382"/>
      <c r="BL1382" s="15"/>
    </row>
    <row r="1383" spans="63:64" x14ac:dyDescent="0.15">
      <c r="BK1383"/>
      <c r="BL1383" s="15"/>
    </row>
    <row r="1384" spans="63:64" x14ac:dyDescent="0.15">
      <c r="BK1384"/>
      <c r="BL1384" s="15"/>
    </row>
    <row r="1385" spans="63:64" x14ac:dyDescent="0.15">
      <c r="BK1385"/>
      <c r="BL1385" s="15"/>
    </row>
    <row r="1386" spans="63:64" x14ac:dyDescent="0.15">
      <c r="BK1386"/>
      <c r="BL1386" s="15"/>
    </row>
    <row r="1387" spans="63:64" x14ac:dyDescent="0.15">
      <c r="BK1387"/>
      <c r="BL1387" s="15"/>
    </row>
    <row r="1388" spans="63:64" x14ac:dyDescent="0.15">
      <c r="BK1388"/>
      <c r="BL1388" s="15"/>
    </row>
    <row r="1389" spans="63:64" x14ac:dyDescent="0.15">
      <c r="BK1389"/>
      <c r="BL1389" s="15"/>
    </row>
    <row r="1390" spans="63:64" x14ac:dyDescent="0.15">
      <c r="BK1390"/>
      <c r="BL1390" s="15"/>
    </row>
    <row r="1391" spans="63:64" x14ac:dyDescent="0.15">
      <c r="BK1391"/>
      <c r="BL1391" s="15"/>
    </row>
    <row r="1392" spans="63:64" x14ac:dyDescent="0.15">
      <c r="BK1392"/>
      <c r="BL1392" s="15"/>
    </row>
    <row r="1393" spans="63:64" x14ac:dyDescent="0.15">
      <c r="BK1393"/>
      <c r="BL1393" s="15"/>
    </row>
    <row r="1394" spans="63:64" x14ac:dyDescent="0.15">
      <c r="BK1394"/>
      <c r="BL1394" s="15"/>
    </row>
    <row r="1395" spans="63:64" x14ac:dyDescent="0.15">
      <c r="BK1395"/>
      <c r="BL1395" s="15"/>
    </row>
    <row r="1396" spans="63:64" x14ac:dyDescent="0.15">
      <c r="BK1396"/>
      <c r="BL1396" s="15"/>
    </row>
    <row r="1397" spans="63:64" x14ac:dyDescent="0.15">
      <c r="BK1397"/>
      <c r="BL1397" s="15"/>
    </row>
    <row r="1398" spans="63:64" x14ac:dyDescent="0.15">
      <c r="BK1398"/>
      <c r="BL1398" s="15"/>
    </row>
    <row r="1399" spans="63:64" x14ac:dyDescent="0.15">
      <c r="BK1399"/>
      <c r="BL1399" s="15"/>
    </row>
    <row r="1400" spans="63:64" x14ac:dyDescent="0.15">
      <c r="BK1400"/>
      <c r="BL1400" s="15"/>
    </row>
    <row r="1401" spans="63:64" x14ac:dyDescent="0.15">
      <c r="BK1401"/>
      <c r="BL1401" s="15"/>
    </row>
    <row r="1402" spans="63:64" x14ac:dyDescent="0.15">
      <c r="BK1402"/>
      <c r="BL1402" s="15"/>
    </row>
    <row r="1403" spans="63:64" x14ac:dyDescent="0.15">
      <c r="BK1403"/>
      <c r="BL1403" s="15"/>
    </row>
    <row r="1404" spans="63:64" x14ac:dyDescent="0.15">
      <c r="BK1404"/>
      <c r="BL1404" s="15"/>
    </row>
    <row r="1405" spans="63:64" x14ac:dyDescent="0.15">
      <c r="BK1405"/>
      <c r="BL1405" s="15"/>
    </row>
    <row r="1406" spans="63:64" x14ac:dyDescent="0.15">
      <c r="BK1406"/>
      <c r="BL1406" s="15"/>
    </row>
    <row r="1407" spans="63:64" x14ac:dyDescent="0.15">
      <c r="BK1407"/>
      <c r="BL1407" s="15"/>
    </row>
    <row r="1408" spans="63:64" x14ac:dyDescent="0.15">
      <c r="BK1408"/>
      <c r="BL1408" s="15"/>
    </row>
    <row r="1409" spans="63:64" x14ac:dyDescent="0.15">
      <c r="BK1409"/>
      <c r="BL1409" s="15"/>
    </row>
    <row r="1410" spans="63:64" x14ac:dyDescent="0.15">
      <c r="BK1410"/>
      <c r="BL1410" s="15"/>
    </row>
    <row r="1411" spans="63:64" x14ac:dyDescent="0.15">
      <c r="BK1411"/>
      <c r="BL1411" s="15"/>
    </row>
    <row r="1412" spans="63:64" x14ac:dyDescent="0.15">
      <c r="BK1412"/>
      <c r="BL1412" s="15"/>
    </row>
    <row r="1413" spans="63:64" x14ac:dyDescent="0.15">
      <c r="BK1413"/>
      <c r="BL1413" s="15"/>
    </row>
    <row r="1414" spans="63:64" x14ac:dyDescent="0.15">
      <c r="BK1414"/>
      <c r="BL1414" s="15"/>
    </row>
    <row r="1415" spans="63:64" x14ac:dyDescent="0.15">
      <c r="BK1415"/>
      <c r="BL1415" s="15"/>
    </row>
    <row r="1416" spans="63:64" x14ac:dyDescent="0.15">
      <c r="BK1416"/>
      <c r="BL1416" s="15"/>
    </row>
    <row r="1417" spans="63:64" x14ac:dyDescent="0.15">
      <c r="BK1417"/>
      <c r="BL1417" s="15"/>
    </row>
    <row r="1418" spans="63:64" x14ac:dyDescent="0.15">
      <c r="BK1418"/>
      <c r="BL1418" s="15"/>
    </row>
    <row r="1419" spans="63:64" x14ac:dyDescent="0.15">
      <c r="BK1419"/>
      <c r="BL1419" s="15"/>
    </row>
    <row r="1420" spans="63:64" x14ac:dyDescent="0.15">
      <c r="BK1420"/>
      <c r="BL1420" s="15"/>
    </row>
    <row r="1421" spans="63:64" x14ac:dyDescent="0.15">
      <c r="BK1421"/>
      <c r="BL1421" s="15"/>
    </row>
    <row r="1422" spans="63:64" x14ac:dyDescent="0.15">
      <c r="BK1422"/>
      <c r="BL1422" s="15"/>
    </row>
    <row r="1423" spans="63:64" x14ac:dyDescent="0.15">
      <c r="BK1423"/>
      <c r="BL1423" s="15"/>
    </row>
    <row r="1424" spans="63:64" x14ac:dyDescent="0.15">
      <c r="BK1424"/>
      <c r="BL1424" s="15"/>
    </row>
    <row r="1425" spans="63:64" x14ac:dyDescent="0.15">
      <c r="BK1425"/>
      <c r="BL1425" s="15"/>
    </row>
    <row r="1426" spans="63:64" x14ac:dyDescent="0.15">
      <c r="BK1426"/>
      <c r="BL1426" s="15"/>
    </row>
    <row r="1427" spans="63:64" x14ac:dyDescent="0.15">
      <c r="BK1427"/>
      <c r="BL1427" s="15"/>
    </row>
    <row r="1428" spans="63:64" x14ac:dyDescent="0.15">
      <c r="BK1428"/>
      <c r="BL1428" s="15"/>
    </row>
    <row r="1429" spans="63:64" x14ac:dyDescent="0.15">
      <c r="BK1429"/>
      <c r="BL1429" s="15"/>
    </row>
    <row r="1430" spans="63:64" x14ac:dyDescent="0.15">
      <c r="BK1430"/>
      <c r="BL1430" s="15"/>
    </row>
    <row r="1431" spans="63:64" x14ac:dyDescent="0.15">
      <c r="BK1431"/>
      <c r="BL1431" s="15"/>
    </row>
    <row r="1432" spans="63:64" x14ac:dyDescent="0.15">
      <c r="BK1432"/>
      <c r="BL1432" s="15"/>
    </row>
    <row r="1433" spans="63:64" x14ac:dyDescent="0.15">
      <c r="BK1433"/>
      <c r="BL1433" s="15"/>
    </row>
    <row r="1434" spans="63:64" x14ac:dyDescent="0.15">
      <c r="BK1434"/>
      <c r="BL1434" s="15"/>
    </row>
    <row r="1435" spans="63:64" x14ac:dyDescent="0.15">
      <c r="BK1435"/>
      <c r="BL1435" s="15"/>
    </row>
    <row r="1436" spans="63:64" x14ac:dyDescent="0.15">
      <c r="BK1436"/>
      <c r="BL1436" s="15"/>
    </row>
    <row r="1437" spans="63:64" x14ac:dyDescent="0.15">
      <c r="BK1437"/>
      <c r="BL1437" s="15"/>
    </row>
    <row r="1438" spans="63:64" x14ac:dyDescent="0.15">
      <c r="BK1438"/>
      <c r="BL1438" s="15"/>
    </row>
    <row r="1439" spans="63:64" x14ac:dyDescent="0.15">
      <c r="BK1439"/>
      <c r="BL1439" s="15"/>
    </row>
    <row r="1440" spans="63:64" x14ac:dyDescent="0.15">
      <c r="BK1440"/>
      <c r="BL1440" s="15"/>
    </row>
    <row r="1441" spans="63:64" x14ac:dyDescent="0.15">
      <c r="BK1441"/>
      <c r="BL1441" s="15"/>
    </row>
    <row r="1442" spans="63:64" x14ac:dyDescent="0.15">
      <c r="BK1442"/>
      <c r="BL1442" s="15"/>
    </row>
    <row r="1443" spans="63:64" x14ac:dyDescent="0.15">
      <c r="BK1443"/>
      <c r="BL1443" s="15"/>
    </row>
    <row r="1444" spans="63:64" x14ac:dyDescent="0.15">
      <c r="BK1444"/>
      <c r="BL1444" s="15"/>
    </row>
    <row r="1445" spans="63:64" x14ac:dyDescent="0.15">
      <c r="BK1445"/>
      <c r="BL1445" s="15"/>
    </row>
    <row r="1446" spans="63:64" x14ac:dyDescent="0.15">
      <c r="BK1446"/>
      <c r="BL1446" s="15"/>
    </row>
    <row r="1447" spans="63:64" x14ac:dyDescent="0.15">
      <c r="BK1447"/>
      <c r="BL1447" s="15"/>
    </row>
    <row r="1448" spans="63:64" x14ac:dyDescent="0.15">
      <c r="BK1448"/>
      <c r="BL1448" s="15"/>
    </row>
    <row r="1449" spans="63:64" x14ac:dyDescent="0.15">
      <c r="BK1449"/>
      <c r="BL1449" s="15"/>
    </row>
    <row r="1450" spans="63:64" x14ac:dyDescent="0.15">
      <c r="BK1450"/>
      <c r="BL1450" s="15"/>
    </row>
    <row r="1451" spans="63:64" x14ac:dyDescent="0.15">
      <c r="BK1451"/>
      <c r="BL1451" s="15"/>
    </row>
    <row r="1452" spans="63:64" x14ac:dyDescent="0.15">
      <c r="BK1452"/>
      <c r="BL1452" s="15"/>
    </row>
    <row r="1453" spans="63:64" x14ac:dyDescent="0.15">
      <c r="BK1453"/>
      <c r="BL1453" s="15"/>
    </row>
    <row r="1454" spans="63:64" x14ac:dyDescent="0.15">
      <c r="BK1454"/>
      <c r="BL1454" s="15"/>
    </row>
    <row r="1455" spans="63:64" x14ac:dyDescent="0.15">
      <c r="BK1455"/>
      <c r="BL1455" s="15"/>
    </row>
    <row r="1456" spans="63:64" x14ac:dyDescent="0.15">
      <c r="BK1456"/>
      <c r="BL1456" s="15"/>
    </row>
    <row r="1457" spans="63:64" x14ac:dyDescent="0.15">
      <c r="BK1457"/>
      <c r="BL1457" s="15"/>
    </row>
    <row r="1458" spans="63:64" x14ac:dyDescent="0.15">
      <c r="BK1458"/>
      <c r="BL1458" s="15"/>
    </row>
    <row r="1459" spans="63:64" x14ac:dyDescent="0.15">
      <c r="BK1459"/>
      <c r="BL1459" s="15"/>
    </row>
    <row r="1460" spans="63:64" x14ac:dyDescent="0.15">
      <c r="BK1460"/>
      <c r="BL1460" s="15"/>
    </row>
    <row r="1461" spans="63:64" x14ac:dyDescent="0.15">
      <c r="BK1461"/>
      <c r="BL1461" s="15"/>
    </row>
    <row r="1462" spans="63:64" x14ac:dyDescent="0.15">
      <c r="BK1462"/>
      <c r="BL1462" s="15"/>
    </row>
    <row r="1463" spans="63:64" x14ac:dyDescent="0.15">
      <c r="BK1463"/>
      <c r="BL1463" s="15"/>
    </row>
    <row r="1464" spans="63:64" x14ac:dyDescent="0.15">
      <c r="BK1464"/>
      <c r="BL1464" s="15"/>
    </row>
    <row r="1465" spans="63:64" x14ac:dyDescent="0.15">
      <c r="BK1465"/>
      <c r="BL1465" s="15"/>
    </row>
    <row r="1466" spans="63:64" x14ac:dyDescent="0.15">
      <c r="BK1466"/>
      <c r="BL1466" s="15"/>
    </row>
    <row r="1467" spans="63:64" x14ac:dyDescent="0.15">
      <c r="BK1467"/>
      <c r="BL1467" s="15"/>
    </row>
    <row r="1468" spans="63:64" x14ac:dyDescent="0.15">
      <c r="BK1468"/>
      <c r="BL1468" s="15"/>
    </row>
    <row r="1469" spans="63:64" x14ac:dyDescent="0.15">
      <c r="BK1469"/>
      <c r="BL1469" s="15"/>
    </row>
    <row r="1470" spans="63:64" x14ac:dyDescent="0.15">
      <c r="BK1470"/>
      <c r="BL1470" s="15"/>
    </row>
    <row r="1471" spans="63:64" x14ac:dyDescent="0.15">
      <c r="BK1471"/>
      <c r="BL1471" s="15"/>
    </row>
    <row r="1472" spans="63:64" x14ac:dyDescent="0.15">
      <c r="BK1472"/>
      <c r="BL1472" s="15"/>
    </row>
    <row r="1473" spans="63:64" x14ac:dyDescent="0.15">
      <c r="BK1473"/>
      <c r="BL1473" s="15"/>
    </row>
    <row r="1474" spans="63:64" x14ac:dyDescent="0.15">
      <c r="BK1474"/>
      <c r="BL1474" s="15"/>
    </row>
    <row r="1475" spans="63:64" x14ac:dyDescent="0.15">
      <c r="BK1475"/>
      <c r="BL1475" s="15"/>
    </row>
    <row r="1476" spans="63:64" x14ac:dyDescent="0.15">
      <c r="BK1476"/>
      <c r="BL1476" s="15"/>
    </row>
    <row r="1477" spans="63:64" x14ac:dyDescent="0.15">
      <c r="BK1477"/>
      <c r="BL1477" s="15"/>
    </row>
    <row r="1478" spans="63:64" x14ac:dyDescent="0.15">
      <c r="BK1478"/>
      <c r="BL1478" s="15"/>
    </row>
    <row r="1479" spans="63:64" x14ac:dyDescent="0.15">
      <c r="BK1479"/>
      <c r="BL1479" s="15"/>
    </row>
    <row r="1480" spans="63:64" x14ac:dyDescent="0.15">
      <c r="BK1480"/>
      <c r="BL1480" s="15"/>
    </row>
    <row r="1481" spans="63:64" x14ac:dyDescent="0.15">
      <c r="BK1481"/>
      <c r="BL1481" s="15"/>
    </row>
    <row r="1482" spans="63:64" x14ac:dyDescent="0.15">
      <c r="BK1482"/>
      <c r="BL1482" s="15"/>
    </row>
    <row r="1483" spans="63:64" x14ac:dyDescent="0.15">
      <c r="BK1483"/>
      <c r="BL1483" s="15"/>
    </row>
    <row r="1484" spans="63:64" x14ac:dyDescent="0.15">
      <c r="BK1484"/>
      <c r="BL1484" s="15"/>
    </row>
    <row r="1485" spans="63:64" x14ac:dyDescent="0.15">
      <c r="BK1485"/>
      <c r="BL1485" s="15"/>
    </row>
    <row r="1486" spans="63:64" x14ac:dyDescent="0.15">
      <c r="BK1486"/>
      <c r="BL1486" s="15"/>
    </row>
    <row r="1487" spans="63:64" x14ac:dyDescent="0.15">
      <c r="BK1487"/>
      <c r="BL1487" s="15"/>
    </row>
    <row r="1488" spans="63:64" x14ac:dyDescent="0.15">
      <c r="BK1488"/>
      <c r="BL1488" s="15"/>
    </row>
    <row r="1489" spans="63:64" x14ac:dyDescent="0.15">
      <c r="BK1489"/>
      <c r="BL1489" s="15"/>
    </row>
    <row r="1490" spans="63:64" x14ac:dyDescent="0.15">
      <c r="BK1490"/>
      <c r="BL1490" s="15"/>
    </row>
    <row r="1491" spans="63:64" x14ac:dyDescent="0.15">
      <c r="BK1491"/>
      <c r="BL1491" s="15"/>
    </row>
    <row r="1492" spans="63:64" x14ac:dyDescent="0.15">
      <c r="BK1492"/>
      <c r="BL1492" s="15"/>
    </row>
    <row r="1493" spans="63:64" x14ac:dyDescent="0.15">
      <c r="BK1493"/>
      <c r="BL1493" s="15"/>
    </row>
    <row r="1494" spans="63:64" x14ac:dyDescent="0.15">
      <c r="BK1494"/>
      <c r="BL1494" s="15"/>
    </row>
    <row r="1495" spans="63:64" x14ac:dyDescent="0.15">
      <c r="BK1495"/>
      <c r="BL1495" s="15"/>
    </row>
    <row r="1496" spans="63:64" x14ac:dyDescent="0.15">
      <c r="BK1496"/>
      <c r="BL1496" s="15"/>
    </row>
    <row r="1497" spans="63:64" x14ac:dyDescent="0.15">
      <c r="BK1497"/>
      <c r="BL1497" s="15"/>
    </row>
    <row r="1498" spans="63:64" x14ac:dyDescent="0.15">
      <c r="BK1498"/>
      <c r="BL1498" s="15"/>
    </row>
    <row r="1499" spans="63:64" x14ac:dyDescent="0.15">
      <c r="BK1499"/>
      <c r="BL1499" s="15"/>
    </row>
    <row r="1500" spans="63:64" x14ac:dyDescent="0.15">
      <c r="BK1500"/>
      <c r="BL1500" s="15"/>
    </row>
    <row r="1501" spans="63:64" x14ac:dyDescent="0.15">
      <c r="BK1501"/>
      <c r="BL1501" s="15"/>
    </row>
    <row r="1502" spans="63:64" x14ac:dyDescent="0.15">
      <c r="BK1502"/>
      <c r="BL1502" s="15"/>
    </row>
    <row r="1503" spans="63:64" x14ac:dyDescent="0.15">
      <c r="BK1503"/>
      <c r="BL1503" s="15"/>
    </row>
    <row r="1504" spans="63:64" x14ac:dyDescent="0.15">
      <c r="BK1504"/>
      <c r="BL1504" s="15"/>
    </row>
    <row r="1505" spans="63:64" x14ac:dyDescent="0.15">
      <c r="BK1505"/>
      <c r="BL1505" s="15"/>
    </row>
    <row r="1506" spans="63:64" x14ac:dyDescent="0.15">
      <c r="BK1506"/>
      <c r="BL1506" s="15"/>
    </row>
    <row r="1507" spans="63:64" x14ac:dyDescent="0.15">
      <c r="BK1507"/>
      <c r="BL1507" s="15"/>
    </row>
    <row r="1508" spans="63:64" x14ac:dyDescent="0.15">
      <c r="BK1508"/>
      <c r="BL1508" s="15"/>
    </row>
    <row r="1509" spans="63:64" x14ac:dyDescent="0.15">
      <c r="BK1509"/>
      <c r="BL1509" s="15"/>
    </row>
    <row r="1510" spans="63:64" x14ac:dyDescent="0.15">
      <c r="BK1510"/>
      <c r="BL1510" s="15"/>
    </row>
    <row r="1511" spans="63:64" x14ac:dyDescent="0.15">
      <c r="BK1511"/>
      <c r="BL1511" s="15"/>
    </row>
    <row r="1512" spans="63:64" x14ac:dyDescent="0.15">
      <c r="BK1512"/>
      <c r="BL1512" s="15"/>
    </row>
    <row r="1513" spans="63:64" x14ac:dyDescent="0.15">
      <c r="BK1513"/>
      <c r="BL1513" s="15"/>
    </row>
    <row r="1514" spans="63:64" x14ac:dyDescent="0.15">
      <c r="BK1514"/>
      <c r="BL1514" s="15"/>
    </row>
    <row r="1515" spans="63:64" x14ac:dyDescent="0.15">
      <c r="BK1515"/>
      <c r="BL1515" s="15"/>
    </row>
    <row r="1516" spans="63:64" x14ac:dyDescent="0.15">
      <c r="BK1516"/>
      <c r="BL1516" s="15"/>
    </row>
    <row r="1517" spans="63:64" x14ac:dyDescent="0.15">
      <c r="BK1517"/>
      <c r="BL1517" s="15"/>
    </row>
    <row r="1518" spans="63:64" x14ac:dyDescent="0.15">
      <c r="BK1518"/>
      <c r="BL1518" s="15"/>
    </row>
    <row r="1519" spans="63:64" x14ac:dyDescent="0.15">
      <c r="BK1519"/>
      <c r="BL1519" s="15"/>
    </row>
    <row r="1520" spans="63:64" x14ac:dyDescent="0.15">
      <c r="BK1520"/>
      <c r="BL1520" s="15"/>
    </row>
    <row r="1521" spans="63:64" x14ac:dyDescent="0.15">
      <c r="BK1521"/>
      <c r="BL1521" s="15"/>
    </row>
    <row r="1522" spans="63:64" x14ac:dyDescent="0.15">
      <c r="BK1522"/>
      <c r="BL1522" s="15"/>
    </row>
    <row r="1523" spans="63:64" x14ac:dyDescent="0.15">
      <c r="BK1523"/>
      <c r="BL1523" s="15"/>
    </row>
    <row r="1524" spans="63:64" x14ac:dyDescent="0.15">
      <c r="BK1524"/>
      <c r="BL1524" s="15"/>
    </row>
    <row r="1525" spans="63:64" x14ac:dyDescent="0.15">
      <c r="BK1525"/>
      <c r="BL1525" s="15"/>
    </row>
    <row r="1526" spans="63:64" x14ac:dyDescent="0.15">
      <c r="BK1526"/>
      <c r="BL1526" s="15"/>
    </row>
    <row r="1527" spans="63:64" x14ac:dyDescent="0.15">
      <c r="BK1527"/>
      <c r="BL1527" s="15"/>
    </row>
    <row r="1528" spans="63:64" x14ac:dyDescent="0.15">
      <c r="BK1528"/>
      <c r="BL1528" s="15"/>
    </row>
    <row r="1529" spans="63:64" x14ac:dyDescent="0.15">
      <c r="BK1529"/>
      <c r="BL1529" s="15"/>
    </row>
    <row r="1530" spans="63:64" x14ac:dyDescent="0.15">
      <c r="BK1530"/>
      <c r="BL1530" s="15"/>
    </row>
    <row r="1531" spans="63:64" x14ac:dyDescent="0.15">
      <c r="BK1531"/>
      <c r="BL1531" s="15"/>
    </row>
    <row r="1532" spans="63:64" x14ac:dyDescent="0.15">
      <c r="BK1532"/>
      <c r="BL1532" s="15"/>
    </row>
    <row r="1533" spans="63:64" x14ac:dyDescent="0.15">
      <c r="BK1533"/>
      <c r="BL1533" s="15"/>
    </row>
    <row r="1534" spans="63:64" x14ac:dyDescent="0.15">
      <c r="BK1534"/>
      <c r="BL1534" s="15"/>
    </row>
    <row r="1535" spans="63:64" x14ac:dyDescent="0.15">
      <c r="BK1535"/>
      <c r="BL1535" s="15"/>
    </row>
    <row r="1536" spans="63:64" x14ac:dyDescent="0.15">
      <c r="BK1536"/>
      <c r="BL1536" s="15"/>
    </row>
    <row r="1537" spans="63:64" x14ac:dyDescent="0.15">
      <c r="BK1537"/>
      <c r="BL1537" s="15"/>
    </row>
    <row r="1538" spans="63:64" x14ac:dyDescent="0.15">
      <c r="BK1538"/>
      <c r="BL1538" s="15"/>
    </row>
    <row r="1539" spans="63:64" x14ac:dyDescent="0.15">
      <c r="BK1539"/>
      <c r="BL1539" s="15"/>
    </row>
    <row r="1540" spans="63:64" x14ac:dyDescent="0.15">
      <c r="BK1540"/>
      <c r="BL1540" s="15"/>
    </row>
    <row r="1541" spans="63:64" x14ac:dyDescent="0.15">
      <c r="BK1541"/>
      <c r="BL1541" s="15"/>
    </row>
    <row r="1542" spans="63:64" x14ac:dyDescent="0.15">
      <c r="BK1542"/>
      <c r="BL1542" s="15"/>
    </row>
    <row r="1543" spans="63:64" x14ac:dyDescent="0.15">
      <c r="BK1543"/>
      <c r="BL1543" s="15"/>
    </row>
    <row r="1544" spans="63:64" x14ac:dyDescent="0.15">
      <c r="BK1544"/>
      <c r="BL1544" s="15"/>
    </row>
    <row r="1545" spans="63:64" x14ac:dyDescent="0.15">
      <c r="BK1545"/>
      <c r="BL1545" s="15"/>
    </row>
    <row r="1546" spans="63:64" x14ac:dyDescent="0.15">
      <c r="BK1546"/>
      <c r="BL1546" s="15"/>
    </row>
    <row r="1547" spans="63:64" x14ac:dyDescent="0.15">
      <c r="BK1547"/>
      <c r="BL1547" s="15"/>
    </row>
    <row r="1548" spans="63:64" x14ac:dyDescent="0.15">
      <c r="BK1548"/>
      <c r="BL1548" s="15"/>
    </row>
    <row r="1549" spans="63:64" x14ac:dyDescent="0.15">
      <c r="BK1549"/>
      <c r="BL1549" s="15"/>
    </row>
    <row r="1550" spans="63:64" x14ac:dyDescent="0.15">
      <c r="BK1550"/>
      <c r="BL1550" s="15"/>
    </row>
    <row r="1551" spans="63:64" x14ac:dyDescent="0.15">
      <c r="BK1551"/>
      <c r="BL1551" s="15"/>
    </row>
    <row r="1552" spans="63:64" x14ac:dyDescent="0.15">
      <c r="BK1552"/>
      <c r="BL1552" s="15"/>
    </row>
    <row r="1553" spans="63:64" x14ac:dyDescent="0.15">
      <c r="BK1553"/>
      <c r="BL1553" s="15"/>
    </row>
    <row r="1554" spans="63:64" x14ac:dyDescent="0.15">
      <c r="BK1554"/>
      <c r="BL1554" s="15"/>
    </row>
    <row r="1555" spans="63:64" x14ac:dyDescent="0.15">
      <c r="BK1555"/>
      <c r="BL1555" s="15"/>
    </row>
    <row r="1556" spans="63:64" x14ac:dyDescent="0.15">
      <c r="BK1556"/>
      <c r="BL1556" s="15"/>
    </row>
    <row r="1557" spans="63:64" x14ac:dyDescent="0.15">
      <c r="BK1557"/>
      <c r="BL1557" s="15"/>
    </row>
    <row r="1558" spans="63:64" x14ac:dyDescent="0.15">
      <c r="BK1558"/>
      <c r="BL1558" s="15"/>
    </row>
    <row r="1559" spans="63:64" x14ac:dyDescent="0.15">
      <c r="BK1559"/>
      <c r="BL1559" s="15"/>
    </row>
    <row r="1560" spans="63:64" x14ac:dyDescent="0.15">
      <c r="BK1560"/>
      <c r="BL1560" s="15"/>
    </row>
    <row r="1561" spans="63:64" x14ac:dyDescent="0.15">
      <c r="BK1561"/>
      <c r="BL1561" s="15"/>
    </row>
    <row r="1562" spans="63:64" x14ac:dyDescent="0.15">
      <c r="BK1562"/>
      <c r="BL1562" s="15"/>
    </row>
    <row r="1563" spans="63:64" x14ac:dyDescent="0.15">
      <c r="BK1563"/>
      <c r="BL1563" s="15"/>
    </row>
    <row r="1564" spans="63:64" x14ac:dyDescent="0.15">
      <c r="BK1564"/>
      <c r="BL1564" s="15"/>
    </row>
    <row r="1565" spans="63:64" x14ac:dyDescent="0.15">
      <c r="BK1565"/>
      <c r="BL1565" s="15"/>
    </row>
    <row r="1566" spans="63:64" x14ac:dyDescent="0.15">
      <c r="BK1566"/>
      <c r="BL1566" s="15"/>
    </row>
    <row r="1567" spans="63:64" x14ac:dyDescent="0.15">
      <c r="BK1567"/>
      <c r="BL1567" s="15"/>
    </row>
    <row r="1568" spans="63:64" x14ac:dyDescent="0.15">
      <c r="BK1568"/>
      <c r="BL1568" s="15"/>
    </row>
    <row r="1569" spans="63:64" x14ac:dyDescent="0.15">
      <c r="BK1569"/>
      <c r="BL1569" s="15"/>
    </row>
    <row r="1570" spans="63:64" x14ac:dyDescent="0.15">
      <c r="BK1570"/>
      <c r="BL1570" s="15"/>
    </row>
    <row r="1571" spans="63:64" x14ac:dyDescent="0.15">
      <c r="BK1571"/>
      <c r="BL1571" s="15"/>
    </row>
    <row r="1572" spans="63:64" x14ac:dyDescent="0.15">
      <c r="BK1572"/>
      <c r="BL1572" s="15"/>
    </row>
    <row r="1573" spans="63:64" x14ac:dyDescent="0.15">
      <c r="BK1573"/>
      <c r="BL1573" s="15"/>
    </row>
    <row r="1574" spans="63:64" x14ac:dyDescent="0.15">
      <c r="BK1574"/>
      <c r="BL1574" s="15"/>
    </row>
    <row r="1575" spans="63:64" x14ac:dyDescent="0.15">
      <c r="BK1575"/>
      <c r="BL1575" s="15"/>
    </row>
    <row r="1576" spans="63:64" x14ac:dyDescent="0.15">
      <c r="BK1576"/>
      <c r="BL1576" s="15"/>
    </row>
    <row r="1577" spans="63:64" x14ac:dyDescent="0.15">
      <c r="BK1577"/>
      <c r="BL1577" s="15"/>
    </row>
    <row r="1578" spans="63:64" x14ac:dyDescent="0.15">
      <c r="BK1578"/>
      <c r="BL1578" s="15"/>
    </row>
    <row r="1579" spans="63:64" x14ac:dyDescent="0.15">
      <c r="BK1579"/>
      <c r="BL1579" s="15"/>
    </row>
    <row r="1580" spans="63:64" x14ac:dyDescent="0.15">
      <c r="BK1580"/>
      <c r="BL1580" s="15"/>
    </row>
    <row r="1581" spans="63:64" x14ac:dyDescent="0.15">
      <c r="BK1581"/>
      <c r="BL1581" s="15"/>
    </row>
    <row r="1582" spans="63:64" x14ac:dyDescent="0.15">
      <c r="BK1582"/>
      <c r="BL1582" s="15"/>
    </row>
    <row r="1583" spans="63:64" x14ac:dyDescent="0.15">
      <c r="BK1583"/>
      <c r="BL1583" s="15"/>
    </row>
    <row r="1584" spans="63:64" x14ac:dyDescent="0.15">
      <c r="BK1584"/>
      <c r="BL1584" s="15"/>
    </row>
    <row r="1585" spans="63:64" x14ac:dyDescent="0.15">
      <c r="BK1585"/>
      <c r="BL1585" s="15"/>
    </row>
    <row r="1586" spans="63:64" x14ac:dyDescent="0.15">
      <c r="BK1586"/>
      <c r="BL1586" s="15"/>
    </row>
    <row r="1587" spans="63:64" x14ac:dyDescent="0.15">
      <c r="BK1587"/>
      <c r="BL1587" s="15"/>
    </row>
    <row r="1588" spans="63:64" x14ac:dyDescent="0.15">
      <c r="BK1588"/>
      <c r="BL1588" s="15"/>
    </row>
    <row r="1589" spans="63:64" x14ac:dyDescent="0.15">
      <c r="BK1589"/>
      <c r="BL1589" s="15"/>
    </row>
    <row r="1590" spans="63:64" x14ac:dyDescent="0.15">
      <c r="BK1590"/>
      <c r="BL1590" s="15"/>
    </row>
    <row r="1591" spans="63:64" x14ac:dyDescent="0.15">
      <c r="BK1591"/>
      <c r="BL1591" s="15"/>
    </row>
    <row r="1592" spans="63:64" x14ac:dyDescent="0.15">
      <c r="BK1592"/>
      <c r="BL1592" s="15"/>
    </row>
    <row r="1593" spans="63:64" x14ac:dyDescent="0.15">
      <c r="BK1593"/>
      <c r="BL1593" s="15"/>
    </row>
    <row r="1594" spans="63:64" x14ac:dyDescent="0.15">
      <c r="BK1594"/>
      <c r="BL1594" s="15"/>
    </row>
    <row r="1595" spans="63:64" x14ac:dyDescent="0.15">
      <c r="BK1595"/>
      <c r="BL1595" s="15"/>
    </row>
    <row r="1596" spans="63:64" x14ac:dyDescent="0.15">
      <c r="BK1596"/>
      <c r="BL1596" s="15"/>
    </row>
    <row r="1597" spans="63:64" x14ac:dyDescent="0.15">
      <c r="BK1597"/>
      <c r="BL1597" s="15"/>
    </row>
    <row r="1598" spans="63:64" x14ac:dyDescent="0.15">
      <c r="BK1598"/>
      <c r="BL1598" s="15"/>
    </row>
    <row r="1599" spans="63:64" x14ac:dyDescent="0.15">
      <c r="BK1599"/>
      <c r="BL1599" s="15"/>
    </row>
    <row r="1600" spans="63:64" x14ac:dyDescent="0.15">
      <c r="BK1600"/>
      <c r="BL1600" s="15"/>
    </row>
    <row r="1601" spans="63:64" x14ac:dyDescent="0.15">
      <c r="BK1601"/>
      <c r="BL1601" s="15"/>
    </row>
    <row r="1602" spans="63:64" x14ac:dyDescent="0.15">
      <c r="BK1602"/>
      <c r="BL1602" s="15"/>
    </row>
    <row r="1603" spans="63:64" x14ac:dyDescent="0.15">
      <c r="BK1603"/>
      <c r="BL1603" s="15"/>
    </row>
    <row r="1604" spans="63:64" x14ac:dyDescent="0.15">
      <c r="BK1604"/>
      <c r="BL1604" s="15"/>
    </row>
    <row r="1605" spans="63:64" x14ac:dyDescent="0.15">
      <c r="BK1605"/>
      <c r="BL1605" s="15"/>
    </row>
    <row r="1606" spans="63:64" x14ac:dyDescent="0.15">
      <c r="BK1606"/>
      <c r="BL1606" s="15"/>
    </row>
    <row r="1607" spans="63:64" x14ac:dyDescent="0.15">
      <c r="BK1607"/>
      <c r="BL1607" s="15"/>
    </row>
    <row r="1608" spans="63:64" x14ac:dyDescent="0.15">
      <c r="BK1608"/>
      <c r="BL1608" s="15"/>
    </row>
    <row r="1609" spans="63:64" x14ac:dyDescent="0.15">
      <c r="BK1609"/>
      <c r="BL1609" s="15"/>
    </row>
    <row r="1610" spans="63:64" x14ac:dyDescent="0.15">
      <c r="BK1610"/>
      <c r="BL1610" s="15"/>
    </row>
    <row r="1611" spans="63:64" x14ac:dyDescent="0.15">
      <c r="BK1611"/>
      <c r="BL1611" s="15"/>
    </row>
    <row r="1612" spans="63:64" x14ac:dyDescent="0.15">
      <c r="BK1612"/>
      <c r="BL1612" s="15"/>
    </row>
    <row r="1613" spans="63:64" x14ac:dyDescent="0.15">
      <c r="BK1613"/>
      <c r="BL1613" s="15"/>
    </row>
    <row r="1614" spans="63:64" x14ac:dyDescent="0.15">
      <c r="BK1614"/>
      <c r="BL1614" s="15"/>
    </row>
    <row r="1615" spans="63:64" x14ac:dyDescent="0.15">
      <c r="BK1615"/>
      <c r="BL1615" s="15"/>
    </row>
    <row r="1616" spans="63:64" x14ac:dyDescent="0.15">
      <c r="BK1616"/>
      <c r="BL1616" s="15"/>
    </row>
    <row r="1617" spans="63:64" x14ac:dyDescent="0.15">
      <c r="BK1617"/>
      <c r="BL1617" s="15"/>
    </row>
    <row r="1618" spans="63:64" x14ac:dyDescent="0.15">
      <c r="BK1618"/>
      <c r="BL1618" s="15"/>
    </row>
    <row r="1619" spans="63:64" x14ac:dyDescent="0.15">
      <c r="BK1619"/>
      <c r="BL1619" s="15"/>
    </row>
    <row r="1620" spans="63:64" x14ac:dyDescent="0.15">
      <c r="BK1620"/>
      <c r="BL1620" s="15"/>
    </row>
    <row r="1621" spans="63:64" x14ac:dyDescent="0.15">
      <c r="BK1621"/>
      <c r="BL1621" s="15"/>
    </row>
    <row r="1622" spans="63:64" x14ac:dyDescent="0.15">
      <c r="BK1622"/>
      <c r="BL1622" s="15"/>
    </row>
    <row r="1623" spans="63:64" x14ac:dyDescent="0.15">
      <c r="BK1623"/>
      <c r="BL1623" s="15"/>
    </row>
    <row r="1624" spans="63:64" x14ac:dyDescent="0.15">
      <c r="BK1624"/>
      <c r="BL1624" s="15"/>
    </row>
    <row r="1625" spans="63:64" x14ac:dyDescent="0.15">
      <c r="BK1625"/>
      <c r="BL1625" s="15"/>
    </row>
    <row r="1626" spans="63:64" x14ac:dyDescent="0.15">
      <c r="BK1626"/>
      <c r="BL1626" s="15"/>
    </row>
    <row r="1627" spans="63:64" x14ac:dyDescent="0.15">
      <c r="BK1627"/>
      <c r="BL1627" s="15"/>
    </row>
    <row r="1628" spans="63:64" x14ac:dyDescent="0.15">
      <c r="BK1628"/>
      <c r="BL1628" s="15"/>
    </row>
    <row r="1629" spans="63:64" x14ac:dyDescent="0.15">
      <c r="BK1629"/>
      <c r="BL1629" s="15"/>
    </row>
    <row r="1630" spans="63:64" x14ac:dyDescent="0.15">
      <c r="BK1630"/>
      <c r="BL1630" s="15"/>
    </row>
    <row r="1631" spans="63:64" x14ac:dyDescent="0.15">
      <c r="BK1631"/>
      <c r="BL1631" s="15"/>
    </row>
    <row r="1632" spans="63:64" x14ac:dyDescent="0.15">
      <c r="BK1632"/>
      <c r="BL1632" s="15"/>
    </row>
    <row r="1633" spans="63:64" x14ac:dyDescent="0.15">
      <c r="BK1633"/>
      <c r="BL1633" s="15"/>
    </row>
    <row r="1634" spans="63:64" x14ac:dyDescent="0.15">
      <c r="BK1634"/>
      <c r="BL1634" s="15"/>
    </row>
    <row r="1635" spans="63:64" x14ac:dyDescent="0.15">
      <c r="BK1635"/>
      <c r="BL1635" s="15"/>
    </row>
    <row r="1636" spans="63:64" x14ac:dyDescent="0.15">
      <c r="BK1636"/>
      <c r="BL1636" s="15"/>
    </row>
    <row r="1637" spans="63:64" x14ac:dyDescent="0.15">
      <c r="BK1637"/>
      <c r="BL1637" s="15"/>
    </row>
    <row r="1638" spans="63:64" x14ac:dyDescent="0.15">
      <c r="BK1638"/>
      <c r="BL1638" s="15"/>
    </row>
    <row r="1639" spans="63:64" x14ac:dyDescent="0.15">
      <c r="BK1639"/>
      <c r="BL1639" s="15"/>
    </row>
    <row r="1640" spans="63:64" x14ac:dyDescent="0.15">
      <c r="BK1640"/>
      <c r="BL1640" s="15"/>
    </row>
    <row r="1641" spans="63:64" x14ac:dyDescent="0.15">
      <c r="BK1641"/>
      <c r="BL1641" s="15"/>
    </row>
    <row r="1642" spans="63:64" x14ac:dyDescent="0.15">
      <c r="BK1642"/>
      <c r="BL1642" s="15"/>
    </row>
    <row r="1643" spans="63:64" x14ac:dyDescent="0.15">
      <c r="BK1643"/>
      <c r="BL1643" s="15"/>
    </row>
    <row r="1644" spans="63:64" x14ac:dyDescent="0.15">
      <c r="BK1644"/>
      <c r="BL1644" s="15"/>
    </row>
    <row r="1645" spans="63:64" x14ac:dyDescent="0.15">
      <c r="BK1645"/>
      <c r="BL1645" s="15"/>
    </row>
    <row r="1646" spans="63:64" x14ac:dyDescent="0.15">
      <c r="BK1646"/>
      <c r="BL1646" s="15"/>
    </row>
    <row r="1647" spans="63:64" x14ac:dyDescent="0.15">
      <c r="BK1647"/>
      <c r="BL1647" s="15"/>
    </row>
    <row r="1648" spans="63:64" x14ac:dyDescent="0.15">
      <c r="BK1648"/>
      <c r="BL1648" s="15"/>
    </row>
    <row r="1649" spans="63:64" x14ac:dyDescent="0.15">
      <c r="BK1649"/>
      <c r="BL1649" s="15"/>
    </row>
    <row r="1650" spans="63:64" x14ac:dyDescent="0.15">
      <c r="BK1650"/>
      <c r="BL1650" s="15"/>
    </row>
    <row r="1651" spans="63:64" x14ac:dyDescent="0.15">
      <c r="BK1651"/>
      <c r="BL1651" s="15"/>
    </row>
    <row r="1652" spans="63:64" x14ac:dyDescent="0.15">
      <c r="BK1652"/>
      <c r="BL1652" s="15"/>
    </row>
    <row r="1653" spans="63:64" x14ac:dyDescent="0.15">
      <c r="BK1653"/>
      <c r="BL1653" s="15"/>
    </row>
    <row r="1654" spans="63:64" x14ac:dyDescent="0.15">
      <c r="BK1654"/>
      <c r="BL1654" s="15"/>
    </row>
    <row r="1655" spans="63:64" x14ac:dyDescent="0.15">
      <c r="BK1655"/>
      <c r="BL1655" s="15"/>
    </row>
    <row r="1656" spans="63:64" x14ac:dyDescent="0.15">
      <c r="BK1656"/>
      <c r="BL1656" s="15"/>
    </row>
    <row r="1657" spans="63:64" x14ac:dyDescent="0.15">
      <c r="BK1657"/>
      <c r="BL1657" s="15"/>
    </row>
    <row r="1658" spans="63:64" x14ac:dyDescent="0.15">
      <c r="BK1658"/>
      <c r="BL1658" s="15"/>
    </row>
    <row r="1659" spans="63:64" x14ac:dyDescent="0.15">
      <c r="BK1659"/>
      <c r="BL1659" s="15"/>
    </row>
    <row r="1660" spans="63:64" x14ac:dyDescent="0.15">
      <c r="BK1660"/>
      <c r="BL1660" s="15"/>
    </row>
    <row r="1661" spans="63:64" x14ac:dyDescent="0.15">
      <c r="BK1661"/>
      <c r="BL1661" s="15"/>
    </row>
    <row r="1662" spans="63:64" x14ac:dyDescent="0.15">
      <c r="BK1662"/>
      <c r="BL1662" s="15"/>
    </row>
    <row r="1663" spans="63:64" x14ac:dyDescent="0.15">
      <c r="BK1663"/>
      <c r="BL1663" s="15"/>
    </row>
    <row r="1664" spans="63:64" x14ac:dyDescent="0.15">
      <c r="BK1664"/>
      <c r="BL1664" s="15"/>
    </row>
    <row r="1665" spans="63:64" x14ac:dyDescent="0.15">
      <c r="BK1665"/>
      <c r="BL1665" s="15"/>
    </row>
    <row r="1666" spans="63:64" x14ac:dyDescent="0.15">
      <c r="BK1666"/>
      <c r="BL1666" s="15"/>
    </row>
    <row r="1667" spans="63:64" x14ac:dyDescent="0.15">
      <c r="BK1667"/>
      <c r="BL1667" s="15"/>
    </row>
    <row r="1668" spans="63:64" x14ac:dyDescent="0.15">
      <c r="BK1668"/>
      <c r="BL1668" s="15"/>
    </row>
    <row r="1669" spans="63:64" x14ac:dyDescent="0.15">
      <c r="BK1669"/>
      <c r="BL1669" s="15"/>
    </row>
    <row r="1670" spans="63:64" x14ac:dyDescent="0.15">
      <c r="BK1670"/>
      <c r="BL1670" s="15"/>
    </row>
    <row r="1671" spans="63:64" x14ac:dyDescent="0.15">
      <c r="BK1671"/>
      <c r="BL1671" s="15"/>
    </row>
    <row r="1672" spans="63:64" x14ac:dyDescent="0.15">
      <c r="BK1672"/>
      <c r="BL1672" s="15"/>
    </row>
    <row r="1673" spans="63:64" x14ac:dyDescent="0.15">
      <c r="BK1673"/>
      <c r="BL1673" s="15"/>
    </row>
    <row r="1674" spans="63:64" x14ac:dyDescent="0.15">
      <c r="BK1674"/>
      <c r="BL1674" s="15"/>
    </row>
    <row r="1675" spans="63:64" x14ac:dyDescent="0.15">
      <c r="BK1675"/>
      <c r="BL1675" s="15"/>
    </row>
    <row r="1676" spans="63:64" x14ac:dyDescent="0.15">
      <c r="BK1676"/>
      <c r="BL1676" s="15"/>
    </row>
    <row r="1677" spans="63:64" x14ac:dyDescent="0.15">
      <c r="BK1677"/>
      <c r="BL1677" s="15"/>
    </row>
    <row r="1678" spans="63:64" x14ac:dyDescent="0.15">
      <c r="BK1678"/>
      <c r="BL1678" s="15"/>
    </row>
    <row r="1679" spans="63:64" x14ac:dyDescent="0.15">
      <c r="BK1679"/>
      <c r="BL1679" s="15"/>
    </row>
    <row r="1680" spans="63:64" x14ac:dyDescent="0.15">
      <c r="BK1680"/>
      <c r="BL1680" s="15"/>
    </row>
    <row r="1681" spans="63:64" x14ac:dyDescent="0.15">
      <c r="BK1681"/>
      <c r="BL1681" s="15"/>
    </row>
    <row r="1682" spans="63:64" x14ac:dyDescent="0.15">
      <c r="BK1682"/>
      <c r="BL1682" s="15"/>
    </row>
    <row r="1683" spans="63:64" x14ac:dyDescent="0.15">
      <c r="BK1683"/>
      <c r="BL1683" s="15"/>
    </row>
    <row r="1684" spans="63:64" x14ac:dyDescent="0.15">
      <c r="BK1684"/>
      <c r="BL1684" s="15"/>
    </row>
    <row r="1685" spans="63:64" x14ac:dyDescent="0.15">
      <c r="BK1685"/>
      <c r="BL1685" s="15"/>
    </row>
    <row r="1686" spans="63:64" x14ac:dyDescent="0.15">
      <c r="BK1686"/>
      <c r="BL1686" s="15"/>
    </row>
    <row r="1687" spans="63:64" x14ac:dyDescent="0.15">
      <c r="BK1687"/>
      <c r="BL1687" s="15"/>
    </row>
    <row r="1688" spans="63:64" x14ac:dyDescent="0.15">
      <c r="BK1688"/>
      <c r="BL1688" s="15"/>
    </row>
    <row r="1689" spans="63:64" x14ac:dyDescent="0.15">
      <c r="BK1689"/>
      <c r="BL1689" s="15"/>
    </row>
    <row r="1690" spans="63:64" x14ac:dyDescent="0.15">
      <c r="BK1690"/>
      <c r="BL1690" s="15"/>
    </row>
    <row r="1691" spans="63:64" x14ac:dyDescent="0.15">
      <c r="BK1691"/>
      <c r="BL1691" s="15"/>
    </row>
    <row r="1692" spans="63:64" x14ac:dyDescent="0.15">
      <c r="BK1692"/>
      <c r="BL1692" s="15"/>
    </row>
    <row r="1693" spans="63:64" x14ac:dyDescent="0.15">
      <c r="BK1693"/>
      <c r="BL1693" s="15"/>
    </row>
    <row r="1694" spans="63:64" x14ac:dyDescent="0.15">
      <c r="BK1694"/>
      <c r="BL1694" s="15"/>
    </row>
    <row r="1695" spans="63:64" x14ac:dyDescent="0.15">
      <c r="BK1695"/>
      <c r="BL1695" s="15"/>
    </row>
    <row r="1696" spans="63:64" x14ac:dyDescent="0.15">
      <c r="BK1696"/>
      <c r="BL1696" s="15"/>
    </row>
    <row r="1697" spans="63:64" x14ac:dyDescent="0.15">
      <c r="BK1697"/>
      <c r="BL1697" s="15"/>
    </row>
    <row r="1698" spans="63:64" x14ac:dyDescent="0.15">
      <c r="BK1698"/>
      <c r="BL1698" s="15"/>
    </row>
    <row r="1699" spans="63:64" x14ac:dyDescent="0.15">
      <c r="BK1699"/>
      <c r="BL1699" s="15"/>
    </row>
    <row r="1700" spans="63:64" x14ac:dyDescent="0.15">
      <c r="BK1700"/>
      <c r="BL1700" s="15"/>
    </row>
    <row r="1701" spans="63:64" x14ac:dyDescent="0.15">
      <c r="BK1701"/>
      <c r="BL1701" s="15"/>
    </row>
    <row r="1702" spans="63:64" x14ac:dyDescent="0.15">
      <c r="BK1702"/>
      <c r="BL1702" s="15"/>
    </row>
    <row r="1703" spans="63:64" x14ac:dyDescent="0.15">
      <c r="BK1703"/>
      <c r="BL1703" s="15"/>
    </row>
    <row r="1704" spans="63:64" x14ac:dyDescent="0.15">
      <c r="BK1704"/>
      <c r="BL1704" s="15"/>
    </row>
    <row r="1705" spans="63:64" x14ac:dyDescent="0.15">
      <c r="BK1705"/>
      <c r="BL1705" s="15"/>
    </row>
    <row r="1706" spans="63:64" x14ac:dyDescent="0.15">
      <c r="BK1706"/>
      <c r="BL1706" s="15"/>
    </row>
    <row r="1707" spans="63:64" x14ac:dyDescent="0.15">
      <c r="BK1707"/>
      <c r="BL1707" s="15"/>
    </row>
    <row r="1708" spans="63:64" x14ac:dyDescent="0.15">
      <c r="BK1708"/>
      <c r="BL1708" s="15"/>
    </row>
    <row r="1709" spans="63:64" x14ac:dyDescent="0.15">
      <c r="BK1709"/>
      <c r="BL1709" s="15"/>
    </row>
    <row r="1710" spans="63:64" x14ac:dyDescent="0.15">
      <c r="BK1710"/>
      <c r="BL1710" s="15"/>
    </row>
    <row r="1711" spans="63:64" x14ac:dyDescent="0.15">
      <c r="BK1711"/>
      <c r="BL1711" s="15"/>
    </row>
    <row r="1712" spans="63:64" x14ac:dyDescent="0.15">
      <c r="BK1712"/>
      <c r="BL1712" s="15"/>
    </row>
    <row r="1713" spans="63:64" x14ac:dyDescent="0.15">
      <c r="BK1713"/>
      <c r="BL1713" s="15"/>
    </row>
    <row r="1714" spans="63:64" x14ac:dyDescent="0.15">
      <c r="BK1714"/>
      <c r="BL1714" s="15"/>
    </row>
    <row r="1715" spans="63:64" x14ac:dyDescent="0.15">
      <c r="BK1715"/>
      <c r="BL1715" s="15"/>
    </row>
    <row r="1716" spans="63:64" x14ac:dyDescent="0.15">
      <c r="BK1716"/>
      <c r="BL1716" s="15"/>
    </row>
    <row r="1717" spans="63:64" x14ac:dyDescent="0.15">
      <c r="BK1717"/>
      <c r="BL1717" s="15"/>
    </row>
    <row r="1718" spans="63:64" x14ac:dyDescent="0.15">
      <c r="BK1718"/>
      <c r="BL1718" s="15"/>
    </row>
    <row r="1719" spans="63:64" x14ac:dyDescent="0.15">
      <c r="BK1719"/>
      <c r="BL1719" s="15"/>
    </row>
    <row r="1720" spans="63:64" x14ac:dyDescent="0.15">
      <c r="BK1720"/>
      <c r="BL1720" s="15"/>
    </row>
    <row r="1721" spans="63:64" x14ac:dyDescent="0.15">
      <c r="BK1721"/>
      <c r="BL1721" s="15"/>
    </row>
    <row r="1722" spans="63:64" x14ac:dyDescent="0.15">
      <c r="BK1722"/>
      <c r="BL1722" s="15"/>
    </row>
    <row r="1723" spans="63:64" x14ac:dyDescent="0.15">
      <c r="BK1723"/>
      <c r="BL1723" s="15"/>
    </row>
    <row r="1724" spans="63:64" x14ac:dyDescent="0.15">
      <c r="BK1724"/>
      <c r="BL1724" s="15"/>
    </row>
    <row r="1725" spans="63:64" x14ac:dyDescent="0.15">
      <c r="BK1725"/>
      <c r="BL1725" s="15"/>
    </row>
    <row r="1726" spans="63:64" x14ac:dyDescent="0.15">
      <c r="BK1726"/>
      <c r="BL1726" s="15"/>
    </row>
    <row r="1727" spans="63:64" x14ac:dyDescent="0.15">
      <c r="BK1727"/>
      <c r="BL1727" s="15"/>
    </row>
    <row r="1728" spans="63:64" x14ac:dyDescent="0.15">
      <c r="BK1728"/>
      <c r="BL1728" s="15"/>
    </row>
    <row r="1729" spans="63:64" x14ac:dyDescent="0.15">
      <c r="BK1729"/>
      <c r="BL1729" s="15"/>
    </row>
    <row r="1730" spans="63:64" x14ac:dyDescent="0.15">
      <c r="BK1730"/>
      <c r="BL1730" s="15"/>
    </row>
    <row r="1731" spans="63:64" x14ac:dyDescent="0.15">
      <c r="BK1731"/>
      <c r="BL1731" s="15"/>
    </row>
    <row r="1732" spans="63:64" x14ac:dyDescent="0.15">
      <c r="BK1732"/>
      <c r="BL1732" s="15"/>
    </row>
    <row r="1733" spans="63:64" x14ac:dyDescent="0.15">
      <c r="BK1733"/>
      <c r="BL1733" s="15"/>
    </row>
    <row r="1734" spans="63:64" x14ac:dyDescent="0.15">
      <c r="BK1734"/>
      <c r="BL1734" s="15"/>
    </row>
    <row r="1735" spans="63:64" x14ac:dyDescent="0.15">
      <c r="BK1735"/>
      <c r="BL1735" s="15"/>
    </row>
    <row r="1736" spans="63:64" x14ac:dyDescent="0.15">
      <c r="BK1736"/>
      <c r="BL1736" s="15"/>
    </row>
    <row r="1737" spans="63:64" x14ac:dyDescent="0.15">
      <c r="BK1737"/>
      <c r="BL1737" s="15"/>
    </row>
    <row r="1738" spans="63:64" x14ac:dyDescent="0.15">
      <c r="BK1738"/>
      <c r="BL1738" s="15"/>
    </row>
    <row r="1739" spans="63:64" x14ac:dyDescent="0.15">
      <c r="BK1739"/>
      <c r="BL1739" s="15"/>
    </row>
    <row r="1740" spans="63:64" x14ac:dyDescent="0.15">
      <c r="BK1740"/>
      <c r="BL1740" s="15"/>
    </row>
    <row r="1741" spans="63:64" x14ac:dyDescent="0.15">
      <c r="BK1741"/>
      <c r="BL1741" s="15"/>
    </row>
    <row r="1742" spans="63:64" x14ac:dyDescent="0.15">
      <c r="BK1742"/>
      <c r="BL1742" s="15"/>
    </row>
    <row r="1743" spans="63:64" x14ac:dyDescent="0.15">
      <c r="BK1743"/>
      <c r="BL1743" s="15"/>
    </row>
    <row r="1744" spans="63:64" x14ac:dyDescent="0.15">
      <c r="BK1744"/>
      <c r="BL1744" s="15"/>
    </row>
    <row r="1745" spans="63:64" x14ac:dyDescent="0.15">
      <c r="BK1745"/>
      <c r="BL1745" s="15"/>
    </row>
    <row r="1746" spans="63:64" x14ac:dyDescent="0.15">
      <c r="BK1746"/>
      <c r="BL1746" s="15"/>
    </row>
    <row r="1747" spans="63:64" x14ac:dyDescent="0.15">
      <c r="BK1747"/>
      <c r="BL1747" s="15"/>
    </row>
    <row r="1748" spans="63:64" x14ac:dyDescent="0.15">
      <c r="BK1748"/>
      <c r="BL1748" s="15"/>
    </row>
    <row r="1749" spans="63:64" x14ac:dyDescent="0.15">
      <c r="BK1749"/>
      <c r="BL1749" s="15"/>
    </row>
    <row r="1750" spans="63:64" x14ac:dyDescent="0.15">
      <c r="BK1750"/>
      <c r="BL1750" s="15"/>
    </row>
    <row r="1751" spans="63:64" x14ac:dyDescent="0.15">
      <c r="BK1751"/>
      <c r="BL1751" s="15"/>
    </row>
    <row r="1752" spans="63:64" x14ac:dyDescent="0.15">
      <c r="BK1752"/>
      <c r="BL1752" s="15"/>
    </row>
    <row r="1753" spans="63:64" x14ac:dyDescent="0.15">
      <c r="BK1753"/>
      <c r="BL1753" s="15"/>
    </row>
    <row r="1754" spans="63:64" x14ac:dyDescent="0.15">
      <c r="BK1754"/>
      <c r="BL1754" s="15"/>
    </row>
    <row r="1755" spans="63:64" x14ac:dyDescent="0.15">
      <c r="BK1755"/>
      <c r="BL1755" s="15"/>
    </row>
    <row r="1756" spans="63:64" x14ac:dyDescent="0.15">
      <c r="BK1756"/>
      <c r="BL1756" s="15"/>
    </row>
    <row r="1757" spans="63:64" x14ac:dyDescent="0.15">
      <c r="BK1757"/>
      <c r="BL1757" s="15"/>
    </row>
    <row r="1758" spans="63:64" x14ac:dyDescent="0.15">
      <c r="BK1758"/>
      <c r="BL1758" s="15"/>
    </row>
    <row r="1759" spans="63:64" x14ac:dyDescent="0.15">
      <c r="BK1759"/>
      <c r="BL1759" s="15"/>
    </row>
    <row r="1760" spans="63:64" x14ac:dyDescent="0.15">
      <c r="BK1760"/>
      <c r="BL1760" s="15"/>
    </row>
    <row r="1761" spans="63:64" x14ac:dyDescent="0.15">
      <c r="BK1761"/>
      <c r="BL1761" s="15"/>
    </row>
    <row r="1762" spans="63:64" x14ac:dyDescent="0.15">
      <c r="BK1762"/>
      <c r="BL1762" s="15"/>
    </row>
    <row r="1763" spans="63:64" x14ac:dyDescent="0.15">
      <c r="BK1763"/>
      <c r="BL1763" s="15"/>
    </row>
    <row r="1764" spans="63:64" x14ac:dyDescent="0.15">
      <c r="BK1764"/>
      <c r="BL1764" s="15"/>
    </row>
    <row r="1765" spans="63:64" x14ac:dyDescent="0.15">
      <c r="BK1765"/>
      <c r="BL1765" s="15"/>
    </row>
    <row r="1766" spans="63:64" x14ac:dyDescent="0.15">
      <c r="BK1766"/>
      <c r="BL1766" s="15"/>
    </row>
    <row r="1767" spans="63:64" x14ac:dyDescent="0.15">
      <c r="BK1767"/>
      <c r="BL1767" s="15"/>
    </row>
    <row r="1768" spans="63:64" x14ac:dyDescent="0.15">
      <c r="BK1768"/>
      <c r="BL1768" s="15"/>
    </row>
    <row r="1769" spans="63:64" x14ac:dyDescent="0.15">
      <c r="BK1769"/>
      <c r="BL1769" s="15"/>
    </row>
    <row r="1770" spans="63:64" x14ac:dyDescent="0.15">
      <c r="BK1770"/>
      <c r="BL1770" s="15"/>
    </row>
    <row r="1771" spans="63:64" x14ac:dyDescent="0.15">
      <c r="BK1771"/>
      <c r="BL1771" s="15"/>
    </row>
    <row r="1772" spans="63:64" x14ac:dyDescent="0.15">
      <c r="BK1772"/>
      <c r="BL1772" s="15"/>
    </row>
    <row r="1773" spans="63:64" x14ac:dyDescent="0.15">
      <c r="BK1773"/>
      <c r="BL1773" s="15"/>
    </row>
    <row r="1774" spans="63:64" x14ac:dyDescent="0.15">
      <c r="BK1774"/>
      <c r="BL1774" s="15"/>
    </row>
    <row r="1775" spans="63:64" x14ac:dyDescent="0.15">
      <c r="BK1775"/>
      <c r="BL1775" s="15"/>
    </row>
    <row r="1776" spans="63:64" x14ac:dyDescent="0.15">
      <c r="BK1776"/>
      <c r="BL1776" s="15"/>
    </row>
    <row r="1777" spans="63:64" x14ac:dyDescent="0.15">
      <c r="BK1777"/>
      <c r="BL1777" s="15"/>
    </row>
    <row r="1778" spans="63:64" x14ac:dyDescent="0.15">
      <c r="BK1778"/>
      <c r="BL1778" s="15"/>
    </row>
    <row r="1779" spans="63:64" x14ac:dyDescent="0.15">
      <c r="BK1779"/>
      <c r="BL1779" s="15"/>
    </row>
    <row r="1780" spans="63:64" x14ac:dyDescent="0.15">
      <c r="BK1780"/>
      <c r="BL1780" s="15"/>
    </row>
    <row r="1781" spans="63:64" x14ac:dyDescent="0.15">
      <c r="BK1781"/>
      <c r="BL1781" s="15"/>
    </row>
    <row r="1782" spans="63:64" x14ac:dyDescent="0.15">
      <c r="BK1782"/>
      <c r="BL1782" s="15"/>
    </row>
    <row r="1783" spans="63:64" x14ac:dyDescent="0.15">
      <c r="BK1783"/>
      <c r="BL1783" s="15"/>
    </row>
    <row r="1784" spans="63:64" x14ac:dyDescent="0.15">
      <c r="BK1784"/>
      <c r="BL1784" s="15"/>
    </row>
    <row r="1785" spans="63:64" x14ac:dyDescent="0.15">
      <c r="BK1785"/>
      <c r="BL1785" s="15"/>
    </row>
    <row r="1786" spans="63:64" x14ac:dyDescent="0.15">
      <c r="BK1786"/>
      <c r="BL1786" s="15"/>
    </row>
    <row r="1787" spans="63:64" x14ac:dyDescent="0.15">
      <c r="BK1787"/>
      <c r="BL1787" s="15"/>
    </row>
    <row r="1788" spans="63:64" x14ac:dyDescent="0.15">
      <c r="BK1788"/>
      <c r="BL1788" s="15"/>
    </row>
    <row r="1789" spans="63:64" x14ac:dyDescent="0.15">
      <c r="BK1789"/>
      <c r="BL1789" s="15"/>
    </row>
    <row r="1790" spans="63:64" x14ac:dyDescent="0.15">
      <c r="BK1790"/>
      <c r="BL1790" s="15"/>
    </row>
    <row r="1791" spans="63:64" x14ac:dyDescent="0.15">
      <c r="BK1791"/>
      <c r="BL1791" s="15"/>
    </row>
    <row r="1792" spans="63:64" x14ac:dyDescent="0.15">
      <c r="BK1792"/>
      <c r="BL1792" s="15"/>
    </row>
    <row r="1793" spans="63:64" x14ac:dyDescent="0.15">
      <c r="BK1793"/>
      <c r="BL1793" s="15"/>
    </row>
    <row r="1794" spans="63:64" x14ac:dyDescent="0.15">
      <c r="BK1794"/>
      <c r="BL1794" s="15"/>
    </row>
    <row r="1795" spans="63:64" x14ac:dyDescent="0.15">
      <c r="BK1795"/>
      <c r="BL1795" s="15"/>
    </row>
    <row r="1796" spans="63:64" x14ac:dyDescent="0.15">
      <c r="BK1796"/>
      <c r="BL1796" s="15"/>
    </row>
    <row r="1797" spans="63:64" x14ac:dyDescent="0.15">
      <c r="BK1797"/>
      <c r="BL1797" s="15"/>
    </row>
    <row r="1798" spans="63:64" x14ac:dyDescent="0.15">
      <c r="BK1798"/>
      <c r="BL1798" s="15"/>
    </row>
    <row r="1799" spans="63:64" x14ac:dyDescent="0.15">
      <c r="BK1799"/>
      <c r="BL1799" s="15"/>
    </row>
    <row r="1800" spans="63:64" x14ac:dyDescent="0.15">
      <c r="BK1800"/>
      <c r="BL1800" s="15"/>
    </row>
    <row r="1801" spans="63:64" x14ac:dyDescent="0.15">
      <c r="BK1801"/>
      <c r="BL1801" s="15"/>
    </row>
    <row r="1802" spans="63:64" x14ac:dyDescent="0.15">
      <c r="BK1802"/>
      <c r="BL1802" s="15"/>
    </row>
    <row r="1803" spans="63:64" x14ac:dyDescent="0.15">
      <c r="BK1803"/>
      <c r="BL1803" s="15"/>
    </row>
    <row r="1804" spans="63:64" x14ac:dyDescent="0.15">
      <c r="BK1804"/>
      <c r="BL1804" s="15"/>
    </row>
    <row r="1805" spans="63:64" x14ac:dyDescent="0.15">
      <c r="BK1805"/>
      <c r="BL1805" s="15"/>
    </row>
    <row r="1806" spans="63:64" x14ac:dyDescent="0.15">
      <c r="BK1806"/>
      <c r="BL1806" s="15"/>
    </row>
    <row r="1807" spans="63:64" x14ac:dyDescent="0.15">
      <c r="BK1807"/>
      <c r="BL1807" s="15"/>
    </row>
    <row r="1808" spans="63:64" x14ac:dyDescent="0.15">
      <c r="BK1808"/>
      <c r="BL1808" s="15"/>
    </row>
    <row r="1809" spans="63:64" x14ac:dyDescent="0.15">
      <c r="BK1809"/>
      <c r="BL1809" s="15"/>
    </row>
    <row r="1810" spans="63:64" x14ac:dyDescent="0.15">
      <c r="BK1810"/>
      <c r="BL1810" s="15"/>
    </row>
    <row r="1811" spans="63:64" x14ac:dyDescent="0.15">
      <c r="BK1811"/>
      <c r="BL1811" s="15"/>
    </row>
    <row r="1812" spans="63:64" x14ac:dyDescent="0.15">
      <c r="BK1812"/>
      <c r="BL1812" s="15"/>
    </row>
    <row r="1813" spans="63:64" x14ac:dyDescent="0.15">
      <c r="BK1813"/>
      <c r="BL1813" s="15"/>
    </row>
    <row r="1814" spans="63:64" x14ac:dyDescent="0.15">
      <c r="BK1814"/>
      <c r="BL1814" s="15"/>
    </row>
    <row r="1815" spans="63:64" x14ac:dyDescent="0.15">
      <c r="BK1815"/>
      <c r="BL1815" s="15"/>
    </row>
    <row r="1816" spans="63:64" x14ac:dyDescent="0.15">
      <c r="BK1816"/>
      <c r="BL1816" s="15"/>
    </row>
    <row r="1817" spans="63:64" x14ac:dyDescent="0.15">
      <c r="BK1817"/>
      <c r="BL1817" s="15"/>
    </row>
    <row r="1818" spans="63:64" x14ac:dyDescent="0.15">
      <c r="BK1818"/>
      <c r="BL1818" s="15"/>
    </row>
    <row r="1819" spans="63:64" x14ac:dyDescent="0.15">
      <c r="BK1819"/>
      <c r="BL1819" s="15"/>
    </row>
    <row r="1820" spans="63:64" x14ac:dyDescent="0.15">
      <c r="BK1820"/>
      <c r="BL1820" s="15"/>
    </row>
    <row r="1821" spans="63:64" x14ac:dyDescent="0.15">
      <c r="BK1821"/>
      <c r="BL1821" s="15"/>
    </row>
    <row r="1822" spans="63:64" x14ac:dyDescent="0.15">
      <c r="BK1822"/>
      <c r="BL1822" s="15"/>
    </row>
    <row r="1823" spans="63:64" x14ac:dyDescent="0.15">
      <c r="BK1823"/>
      <c r="BL1823" s="15"/>
    </row>
    <row r="1824" spans="63:64" x14ac:dyDescent="0.15">
      <c r="BK1824"/>
      <c r="BL1824" s="15"/>
    </row>
    <row r="1825" spans="63:64" x14ac:dyDescent="0.15">
      <c r="BK1825"/>
      <c r="BL1825" s="15"/>
    </row>
    <row r="1826" spans="63:64" x14ac:dyDescent="0.15">
      <c r="BK1826"/>
      <c r="BL1826" s="15"/>
    </row>
    <row r="1827" spans="63:64" x14ac:dyDescent="0.15">
      <c r="BK1827"/>
      <c r="BL1827" s="15"/>
    </row>
    <row r="1828" spans="63:64" x14ac:dyDescent="0.15">
      <c r="BK1828"/>
      <c r="BL1828" s="15"/>
    </row>
    <row r="1829" spans="63:64" x14ac:dyDescent="0.15">
      <c r="BK1829"/>
      <c r="BL1829" s="15"/>
    </row>
    <row r="1830" spans="63:64" x14ac:dyDescent="0.15">
      <c r="BK1830"/>
      <c r="BL1830" s="15"/>
    </row>
    <row r="1831" spans="63:64" x14ac:dyDescent="0.15">
      <c r="BK1831"/>
      <c r="BL1831" s="15"/>
    </row>
    <row r="1832" spans="63:64" x14ac:dyDescent="0.15">
      <c r="BK1832"/>
      <c r="BL1832" s="15"/>
    </row>
    <row r="1833" spans="63:64" x14ac:dyDescent="0.15">
      <c r="BK1833"/>
      <c r="BL1833" s="15"/>
    </row>
    <row r="1834" spans="63:64" x14ac:dyDescent="0.15">
      <c r="BK1834"/>
      <c r="BL1834" s="15"/>
    </row>
    <row r="1835" spans="63:64" x14ac:dyDescent="0.15">
      <c r="BK1835"/>
      <c r="BL1835" s="15"/>
    </row>
    <row r="1836" spans="63:64" x14ac:dyDescent="0.15">
      <c r="BK1836"/>
      <c r="BL1836" s="15"/>
    </row>
    <row r="1837" spans="63:64" x14ac:dyDescent="0.15">
      <c r="BK1837"/>
      <c r="BL1837" s="15"/>
    </row>
    <row r="1838" spans="63:64" x14ac:dyDescent="0.15">
      <c r="BK1838"/>
      <c r="BL1838" s="15"/>
    </row>
    <row r="1839" spans="63:64" x14ac:dyDescent="0.15">
      <c r="BK1839"/>
      <c r="BL1839" s="15"/>
    </row>
    <row r="1840" spans="63:64" x14ac:dyDescent="0.15">
      <c r="BK1840"/>
      <c r="BL1840" s="15"/>
    </row>
    <row r="1841" spans="63:64" x14ac:dyDescent="0.15">
      <c r="BK1841"/>
      <c r="BL1841" s="15"/>
    </row>
    <row r="1842" spans="63:64" x14ac:dyDescent="0.15">
      <c r="BK1842"/>
      <c r="BL1842" s="15"/>
    </row>
    <row r="1843" spans="63:64" x14ac:dyDescent="0.15">
      <c r="BK1843"/>
      <c r="BL1843" s="15"/>
    </row>
    <row r="1844" spans="63:64" x14ac:dyDescent="0.15">
      <c r="BK1844"/>
      <c r="BL1844" s="15"/>
    </row>
    <row r="1845" spans="63:64" x14ac:dyDescent="0.15">
      <c r="BK1845"/>
      <c r="BL1845" s="15"/>
    </row>
    <row r="1846" spans="63:64" x14ac:dyDescent="0.15">
      <c r="BK1846"/>
      <c r="BL1846" s="15"/>
    </row>
    <row r="1847" spans="63:64" x14ac:dyDescent="0.15">
      <c r="BK1847"/>
      <c r="BL1847" s="15"/>
    </row>
    <row r="1848" spans="63:64" x14ac:dyDescent="0.15">
      <c r="BK1848"/>
      <c r="BL1848" s="15"/>
    </row>
    <row r="1849" spans="63:64" x14ac:dyDescent="0.15">
      <c r="BK1849"/>
      <c r="BL1849" s="15"/>
    </row>
    <row r="1850" spans="63:64" x14ac:dyDescent="0.15">
      <c r="BK1850"/>
      <c r="BL1850" s="15"/>
    </row>
    <row r="1851" spans="63:64" x14ac:dyDescent="0.15">
      <c r="BK1851"/>
      <c r="BL1851" s="15"/>
    </row>
    <row r="1852" spans="63:64" x14ac:dyDescent="0.15">
      <c r="BK1852"/>
      <c r="BL1852" s="15"/>
    </row>
    <row r="1853" spans="63:64" x14ac:dyDescent="0.15">
      <c r="BK1853"/>
      <c r="BL1853" s="15"/>
    </row>
    <row r="1854" spans="63:64" x14ac:dyDescent="0.15">
      <c r="BK1854"/>
      <c r="BL1854" s="15"/>
    </row>
    <row r="1855" spans="63:64" x14ac:dyDescent="0.15">
      <c r="BK1855"/>
      <c r="BL1855" s="15"/>
    </row>
    <row r="1856" spans="63:64" x14ac:dyDescent="0.15">
      <c r="BK1856"/>
      <c r="BL1856" s="15"/>
    </row>
    <row r="1857" spans="63:64" x14ac:dyDescent="0.15">
      <c r="BK1857"/>
      <c r="BL1857" s="15"/>
    </row>
    <row r="1858" spans="63:64" x14ac:dyDescent="0.15">
      <c r="BK1858"/>
      <c r="BL1858" s="15"/>
    </row>
    <row r="1859" spans="63:64" x14ac:dyDescent="0.15">
      <c r="BK1859"/>
      <c r="BL1859" s="15"/>
    </row>
    <row r="1860" spans="63:64" x14ac:dyDescent="0.15">
      <c r="BK1860"/>
      <c r="BL1860" s="15"/>
    </row>
    <row r="1861" spans="63:64" x14ac:dyDescent="0.15">
      <c r="BK1861"/>
      <c r="BL1861" s="15"/>
    </row>
    <row r="1862" spans="63:64" x14ac:dyDescent="0.15">
      <c r="BK1862"/>
      <c r="BL1862" s="15"/>
    </row>
    <row r="1863" spans="63:64" x14ac:dyDescent="0.15">
      <c r="BK1863"/>
      <c r="BL1863" s="15"/>
    </row>
    <row r="1864" spans="63:64" x14ac:dyDescent="0.15">
      <c r="BK1864"/>
      <c r="BL1864" s="15"/>
    </row>
    <row r="1865" spans="63:64" x14ac:dyDescent="0.15">
      <c r="BK1865"/>
      <c r="BL1865" s="15"/>
    </row>
    <row r="1866" spans="63:64" x14ac:dyDescent="0.15">
      <c r="BK1866"/>
      <c r="BL1866" s="15"/>
    </row>
    <row r="1867" spans="63:64" x14ac:dyDescent="0.15">
      <c r="BK1867"/>
      <c r="BL1867" s="15"/>
    </row>
    <row r="1868" spans="63:64" x14ac:dyDescent="0.15">
      <c r="BK1868"/>
      <c r="BL1868" s="15"/>
    </row>
    <row r="1869" spans="63:64" x14ac:dyDescent="0.15">
      <c r="BK1869"/>
      <c r="BL1869" s="15"/>
    </row>
    <row r="1870" spans="63:64" x14ac:dyDescent="0.15">
      <c r="BK1870"/>
      <c r="BL1870" s="15"/>
    </row>
    <row r="1871" spans="63:64" x14ac:dyDescent="0.15">
      <c r="BK1871"/>
      <c r="BL1871" s="15"/>
    </row>
    <row r="1872" spans="63:64" x14ac:dyDescent="0.15">
      <c r="BK1872"/>
      <c r="BL1872" s="15"/>
    </row>
    <row r="1873" spans="63:64" x14ac:dyDescent="0.15">
      <c r="BK1873"/>
      <c r="BL1873" s="15"/>
    </row>
    <row r="1874" spans="63:64" x14ac:dyDescent="0.15">
      <c r="BK1874"/>
      <c r="BL1874" s="15"/>
    </row>
    <row r="1875" spans="63:64" x14ac:dyDescent="0.15">
      <c r="BK1875"/>
      <c r="BL1875" s="15"/>
    </row>
    <row r="1876" spans="63:64" x14ac:dyDescent="0.15">
      <c r="BK1876"/>
      <c r="BL1876" s="15"/>
    </row>
    <row r="1877" spans="63:64" x14ac:dyDescent="0.15">
      <c r="BK1877"/>
      <c r="BL1877" s="15"/>
    </row>
    <row r="1878" spans="63:64" x14ac:dyDescent="0.15">
      <c r="BK1878"/>
      <c r="BL1878" s="15"/>
    </row>
    <row r="1879" spans="63:64" x14ac:dyDescent="0.15">
      <c r="BK1879"/>
      <c r="BL1879" s="15"/>
    </row>
    <row r="1880" spans="63:64" x14ac:dyDescent="0.15">
      <c r="BK1880"/>
      <c r="BL1880" s="15"/>
    </row>
    <row r="1881" spans="63:64" x14ac:dyDescent="0.15">
      <c r="BK1881"/>
      <c r="BL1881" s="15"/>
    </row>
    <row r="1882" spans="63:64" x14ac:dyDescent="0.15">
      <c r="BK1882"/>
      <c r="BL1882" s="15"/>
    </row>
    <row r="1883" spans="63:64" x14ac:dyDescent="0.15">
      <c r="BK1883"/>
      <c r="BL1883" s="15"/>
    </row>
    <row r="1884" spans="63:64" x14ac:dyDescent="0.15">
      <c r="BK1884"/>
      <c r="BL1884" s="15"/>
    </row>
    <row r="1885" spans="63:64" x14ac:dyDescent="0.15">
      <c r="BK1885"/>
      <c r="BL1885" s="15"/>
    </row>
    <row r="1886" spans="63:64" x14ac:dyDescent="0.15">
      <c r="BK1886"/>
      <c r="BL1886" s="15"/>
    </row>
    <row r="1887" spans="63:64" x14ac:dyDescent="0.15">
      <c r="BK1887"/>
      <c r="BL1887" s="15"/>
    </row>
    <row r="1888" spans="63:64" x14ac:dyDescent="0.15">
      <c r="BK1888"/>
      <c r="BL1888" s="15"/>
    </row>
    <row r="1889" spans="63:64" x14ac:dyDescent="0.15">
      <c r="BK1889"/>
      <c r="BL1889" s="15"/>
    </row>
    <row r="1890" spans="63:64" x14ac:dyDescent="0.15">
      <c r="BK1890"/>
      <c r="BL1890" s="15"/>
    </row>
    <row r="1891" spans="63:64" x14ac:dyDescent="0.15">
      <c r="BK1891"/>
      <c r="BL1891" s="15"/>
    </row>
    <row r="1892" spans="63:64" x14ac:dyDescent="0.15">
      <c r="BK1892"/>
      <c r="BL1892" s="15"/>
    </row>
    <row r="1893" spans="63:64" x14ac:dyDescent="0.15">
      <c r="BK1893"/>
      <c r="BL1893" s="15"/>
    </row>
    <row r="1894" spans="63:64" x14ac:dyDescent="0.15">
      <c r="BK1894"/>
      <c r="BL1894" s="15"/>
    </row>
    <row r="1895" spans="63:64" x14ac:dyDescent="0.15">
      <c r="BK1895"/>
      <c r="BL1895" s="15"/>
    </row>
    <row r="1896" spans="63:64" x14ac:dyDescent="0.15">
      <c r="BK1896"/>
      <c r="BL1896" s="15"/>
    </row>
    <row r="1897" spans="63:64" x14ac:dyDescent="0.15">
      <c r="BK1897"/>
      <c r="BL1897" s="15"/>
    </row>
    <row r="1898" spans="63:64" x14ac:dyDescent="0.15">
      <c r="BK1898"/>
      <c r="BL1898" s="15"/>
    </row>
    <row r="1899" spans="63:64" x14ac:dyDescent="0.15">
      <c r="BK1899"/>
      <c r="BL1899" s="15"/>
    </row>
    <row r="1900" spans="63:64" x14ac:dyDescent="0.15">
      <c r="BK1900"/>
      <c r="BL1900" s="15"/>
    </row>
    <row r="1901" spans="63:64" x14ac:dyDescent="0.15">
      <c r="BK1901"/>
      <c r="BL1901" s="15"/>
    </row>
    <row r="1902" spans="63:64" x14ac:dyDescent="0.15">
      <c r="BK1902"/>
      <c r="BL1902" s="15"/>
    </row>
    <row r="1903" spans="63:64" x14ac:dyDescent="0.15">
      <c r="BK1903"/>
      <c r="BL1903" s="15"/>
    </row>
    <row r="1904" spans="63:64" x14ac:dyDescent="0.15">
      <c r="BK1904"/>
      <c r="BL1904" s="15"/>
    </row>
    <row r="1905" spans="63:64" x14ac:dyDescent="0.15">
      <c r="BK1905"/>
      <c r="BL1905" s="15"/>
    </row>
    <row r="1906" spans="63:64" x14ac:dyDescent="0.15">
      <c r="BK1906"/>
      <c r="BL1906" s="15"/>
    </row>
    <row r="1907" spans="63:64" x14ac:dyDescent="0.15">
      <c r="BK1907"/>
      <c r="BL1907" s="15"/>
    </row>
    <row r="1908" spans="63:64" x14ac:dyDescent="0.15">
      <c r="BK1908"/>
      <c r="BL1908" s="15"/>
    </row>
    <row r="1909" spans="63:64" x14ac:dyDescent="0.15">
      <c r="BK1909"/>
      <c r="BL1909" s="15"/>
    </row>
    <row r="1910" spans="63:64" x14ac:dyDescent="0.15">
      <c r="BK1910"/>
      <c r="BL1910" s="15"/>
    </row>
    <row r="1911" spans="63:64" x14ac:dyDescent="0.15">
      <c r="BK1911"/>
      <c r="BL1911" s="15"/>
    </row>
    <row r="1912" spans="63:64" x14ac:dyDescent="0.15">
      <c r="BK1912"/>
      <c r="BL1912" s="15"/>
    </row>
    <row r="1913" spans="63:64" x14ac:dyDescent="0.15">
      <c r="BK1913"/>
      <c r="BL1913" s="15"/>
    </row>
    <row r="1914" spans="63:64" x14ac:dyDescent="0.15">
      <c r="BK1914"/>
      <c r="BL1914" s="15"/>
    </row>
    <row r="1915" spans="63:64" x14ac:dyDescent="0.15">
      <c r="BK1915"/>
      <c r="BL1915" s="15"/>
    </row>
    <row r="1916" spans="63:64" x14ac:dyDescent="0.15">
      <c r="BK1916"/>
      <c r="BL1916" s="15"/>
    </row>
    <row r="1917" spans="63:64" x14ac:dyDescent="0.15">
      <c r="BK1917"/>
      <c r="BL1917" s="15"/>
    </row>
    <row r="1918" spans="63:64" x14ac:dyDescent="0.15">
      <c r="BK1918"/>
      <c r="BL1918" s="15"/>
    </row>
    <row r="1919" spans="63:64" x14ac:dyDescent="0.15">
      <c r="BK1919"/>
      <c r="BL1919" s="15"/>
    </row>
    <row r="1920" spans="63:64" x14ac:dyDescent="0.15">
      <c r="BK1920"/>
      <c r="BL1920" s="15"/>
    </row>
    <row r="1921" spans="63:64" x14ac:dyDescent="0.15">
      <c r="BK1921"/>
      <c r="BL1921" s="15"/>
    </row>
    <row r="1922" spans="63:64" x14ac:dyDescent="0.15">
      <c r="BK1922"/>
      <c r="BL1922" s="15"/>
    </row>
    <row r="1923" spans="63:64" x14ac:dyDescent="0.15">
      <c r="BK1923"/>
      <c r="BL1923" s="15"/>
    </row>
    <row r="1924" spans="63:64" x14ac:dyDescent="0.15">
      <c r="BK1924"/>
      <c r="BL1924" s="15"/>
    </row>
    <row r="1925" spans="63:64" x14ac:dyDescent="0.15">
      <c r="BK1925"/>
      <c r="BL1925" s="15"/>
    </row>
    <row r="1926" spans="63:64" x14ac:dyDescent="0.15">
      <c r="BK1926"/>
      <c r="BL1926" s="15"/>
    </row>
    <row r="1927" spans="63:64" x14ac:dyDescent="0.15">
      <c r="BK1927"/>
      <c r="BL1927" s="15"/>
    </row>
    <row r="1928" spans="63:64" x14ac:dyDescent="0.15">
      <c r="BK1928"/>
      <c r="BL1928" s="15"/>
    </row>
    <row r="1929" spans="63:64" x14ac:dyDescent="0.15">
      <c r="BK1929"/>
      <c r="BL1929" s="15"/>
    </row>
    <row r="1930" spans="63:64" x14ac:dyDescent="0.15">
      <c r="BK1930"/>
      <c r="BL1930" s="15"/>
    </row>
    <row r="1931" spans="63:64" x14ac:dyDescent="0.15">
      <c r="BK1931"/>
      <c r="BL1931" s="15"/>
    </row>
    <row r="1932" spans="63:64" x14ac:dyDescent="0.15">
      <c r="BK1932"/>
      <c r="BL1932" s="15"/>
    </row>
    <row r="1933" spans="63:64" x14ac:dyDescent="0.15">
      <c r="BK1933"/>
      <c r="BL1933" s="15"/>
    </row>
    <row r="1934" spans="63:64" x14ac:dyDescent="0.15">
      <c r="BK1934"/>
      <c r="BL1934" s="15"/>
    </row>
    <row r="1935" spans="63:64" x14ac:dyDescent="0.15">
      <c r="BK1935"/>
      <c r="BL1935" s="15"/>
    </row>
    <row r="1936" spans="63:64" x14ac:dyDescent="0.15">
      <c r="BK1936"/>
      <c r="BL1936" s="15"/>
    </row>
    <row r="1937" spans="63:64" x14ac:dyDescent="0.15">
      <c r="BK1937"/>
      <c r="BL1937" s="15"/>
    </row>
    <row r="1938" spans="63:64" x14ac:dyDescent="0.15">
      <c r="BK1938"/>
      <c r="BL1938" s="15"/>
    </row>
    <row r="1939" spans="63:64" x14ac:dyDescent="0.15">
      <c r="BK1939"/>
      <c r="BL1939" s="15"/>
    </row>
    <row r="1940" spans="63:64" x14ac:dyDescent="0.15">
      <c r="BK1940"/>
      <c r="BL1940" s="15"/>
    </row>
    <row r="1941" spans="63:64" x14ac:dyDescent="0.15">
      <c r="BK1941"/>
      <c r="BL1941" s="15"/>
    </row>
    <row r="1942" spans="63:64" x14ac:dyDescent="0.15">
      <c r="BK1942"/>
      <c r="BL1942" s="15"/>
    </row>
    <row r="1943" spans="63:64" x14ac:dyDescent="0.15">
      <c r="BK1943"/>
      <c r="BL1943" s="15"/>
    </row>
    <row r="1944" spans="63:64" x14ac:dyDescent="0.15">
      <c r="BK1944"/>
      <c r="BL1944" s="15"/>
    </row>
    <row r="1945" spans="63:64" x14ac:dyDescent="0.15">
      <c r="BK1945"/>
      <c r="BL1945" s="15"/>
    </row>
    <row r="1946" spans="63:64" x14ac:dyDescent="0.15">
      <c r="BK1946"/>
      <c r="BL1946" s="15"/>
    </row>
    <row r="1947" spans="63:64" x14ac:dyDescent="0.15">
      <c r="BK1947"/>
      <c r="BL1947" s="15"/>
    </row>
    <row r="1948" spans="63:64" x14ac:dyDescent="0.15">
      <c r="BK1948"/>
      <c r="BL1948" s="15"/>
    </row>
    <row r="1949" spans="63:64" x14ac:dyDescent="0.15">
      <c r="BK1949"/>
      <c r="BL1949" s="15"/>
    </row>
    <row r="1950" spans="63:64" x14ac:dyDescent="0.15">
      <c r="BK1950"/>
      <c r="BL1950" s="15"/>
    </row>
    <row r="1951" spans="63:64" x14ac:dyDescent="0.15">
      <c r="BK1951"/>
      <c r="BL1951" s="15"/>
    </row>
    <row r="1952" spans="63:64" x14ac:dyDescent="0.15">
      <c r="BK1952"/>
      <c r="BL1952" s="15"/>
    </row>
    <row r="1953" spans="63:64" x14ac:dyDescent="0.15">
      <c r="BK1953"/>
      <c r="BL1953" s="15"/>
    </row>
    <row r="1954" spans="63:64" x14ac:dyDescent="0.15">
      <c r="BK1954"/>
      <c r="BL1954" s="15"/>
    </row>
    <row r="1955" spans="63:64" x14ac:dyDescent="0.15">
      <c r="BK1955"/>
      <c r="BL1955" s="15"/>
    </row>
    <row r="1956" spans="63:64" x14ac:dyDescent="0.15">
      <c r="BK1956"/>
      <c r="BL1956" s="15"/>
    </row>
    <row r="1957" spans="63:64" x14ac:dyDescent="0.15">
      <c r="BK1957"/>
      <c r="BL1957" s="15"/>
    </row>
    <row r="1958" spans="63:64" x14ac:dyDescent="0.15">
      <c r="BK1958"/>
      <c r="BL1958" s="15"/>
    </row>
    <row r="1959" spans="63:64" x14ac:dyDescent="0.15">
      <c r="BK1959"/>
      <c r="BL1959" s="15"/>
    </row>
    <row r="1960" spans="63:64" x14ac:dyDescent="0.15">
      <c r="BK1960"/>
      <c r="BL1960" s="15"/>
    </row>
    <row r="1961" spans="63:64" x14ac:dyDescent="0.15">
      <c r="BK1961"/>
      <c r="BL1961" s="15"/>
    </row>
    <row r="1962" spans="63:64" x14ac:dyDescent="0.15">
      <c r="BK1962"/>
      <c r="BL1962" s="15"/>
    </row>
    <row r="1963" spans="63:64" x14ac:dyDescent="0.15">
      <c r="BK1963"/>
      <c r="BL1963" s="15"/>
    </row>
    <row r="1964" spans="63:64" x14ac:dyDescent="0.15">
      <c r="BK1964"/>
      <c r="BL1964" s="15"/>
    </row>
    <row r="1965" spans="63:64" x14ac:dyDescent="0.15">
      <c r="BK1965"/>
      <c r="BL1965" s="15"/>
    </row>
    <row r="1966" spans="63:64" x14ac:dyDescent="0.15">
      <c r="BK1966"/>
      <c r="BL1966" s="15"/>
    </row>
    <row r="1967" spans="63:64" x14ac:dyDescent="0.15">
      <c r="BK1967"/>
      <c r="BL1967" s="15"/>
    </row>
    <row r="1968" spans="63:64" x14ac:dyDescent="0.15">
      <c r="BK1968"/>
      <c r="BL1968" s="15"/>
    </row>
    <row r="1969" spans="63:64" x14ac:dyDescent="0.15">
      <c r="BK1969"/>
      <c r="BL1969" s="15"/>
    </row>
    <row r="1970" spans="63:64" x14ac:dyDescent="0.15">
      <c r="BK1970"/>
      <c r="BL1970" s="15"/>
    </row>
    <row r="1971" spans="63:64" x14ac:dyDescent="0.15">
      <c r="BK1971"/>
      <c r="BL1971" s="15"/>
    </row>
    <row r="1972" spans="63:64" x14ac:dyDescent="0.15">
      <c r="BK1972"/>
      <c r="BL1972" s="15"/>
    </row>
    <row r="1973" spans="63:64" x14ac:dyDescent="0.15">
      <c r="BK1973"/>
      <c r="BL1973" s="15"/>
    </row>
    <row r="1974" spans="63:64" x14ac:dyDescent="0.15">
      <c r="BK1974"/>
      <c r="BL1974" s="15"/>
    </row>
    <row r="1975" spans="63:64" x14ac:dyDescent="0.15">
      <c r="BK1975"/>
      <c r="BL1975" s="15"/>
    </row>
    <row r="1976" spans="63:64" x14ac:dyDescent="0.15">
      <c r="BK1976"/>
      <c r="BL1976" s="15"/>
    </row>
    <row r="1977" spans="63:64" x14ac:dyDescent="0.15">
      <c r="BK1977"/>
      <c r="BL1977" s="15"/>
    </row>
    <row r="1978" spans="63:64" x14ac:dyDescent="0.15">
      <c r="BK1978"/>
      <c r="BL1978" s="15"/>
    </row>
    <row r="1979" spans="63:64" x14ac:dyDescent="0.15">
      <c r="BK1979"/>
      <c r="BL1979" s="15"/>
    </row>
    <row r="1980" spans="63:64" x14ac:dyDescent="0.15">
      <c r="BK1980"/>
      <c r="BL1980" s="15"/>
    </row>
    <row r="1981" spans="63:64" x14ac:dyDescent="0.15">
      <c r="BK1981"/>
      <c r="BL1981" s="15"/>
    </row>
    <row r="1982" spans="63:64" x14ac:dyDescent="0.15">
      <c r="BK1982"/>
      <c r="BL1982" s="15"/>
    </row>
    <row r="1983" spans="63:64" x14ac:dyDescent="0.15">
      <c r="BK1983"/>
      <c r="BL1983" s="15"/>
    </row>
    <row r="1984" spans="63:64" x14ac:dyDescent="0.15">
      <c r="BK1984"/>
      <c r="BL1984" s="15"/>
    </row>
    <row r="1985" spans="63:64" x14ac:dyDescent="0.15">
      <c r="BK1985"/>
      <c r="BL1985" s="15"/>
    </row>
    <row r="1986" spans="63:64" x14ac:dyDescent="0.15">
      <c r="BK1986"/>
      <c r="BL1986" s="15"/>
    </row>
    <row r="1987" spans="63:64" x14ac:dyDescent="0.15">
      <c r="BK1987"/>
      <c r="BL1987" s="15"/>
    </row>
    <row r="1988" spans="63:64" x14ac:dyDescent="0.15">
      <c r="BK1988"/>
      <c r="BL1988" s="15"/>
    </row>
    <row r="1989" spans="63:64" x14ac:dyDescent="0.15">
      <c r="BK1989"/>
      <c r="BL1989" s="15"/>
    </row>
    <row r="1990" spans="63:64" x14ac:dyDescent="0.15">
      <c r="BK1990"/>
      <c r="BL1990" s="15"/>
    </row>
    <row r="1991" spans="63:64" x14ac:dyDescent="0.15">
      <c r="BK1991"/>
      <c r="BL1991" s="15"/>
    </row>
    <row r="1992" spans="63:64" x14ac:dyDescent="0.15">
      <c r="BK1992"/>
      <c r="BL1992" s="15"/>
    </row>
    <row r="1993" spans="63:64" x14ac:dyDescent="0.15">
      <c r="BK1993"/>
      <c r="BL1993" s="15"/>
    </row>
    <row r="1994" spans="63:64" x14ac:dyDescent="0.15">
      <c r="BK1994"/>
      <c r="BL1994" s="15"/>
    </row>
    <row r="1995" spans="63:64" x14ac:dyDescent="0.15">
      <c r="BK1995"/>
      <c r="BL1995" s="15"/>
    </row>
    <row r="1996" spans="63:64" x14ac:dyDescent="0.15">
      <c r="BK1996"/>
      <c r="BL1996" s="15"/>
    </row>
    <row r="1997" spans="63:64" x14ac:dyDescent="0.15">
      <c r="BK1997"/>
      <c r="BL1997" s="15"/>
    </row>
    <row r="1998" spans="63:64" x14ac:dyDescent="0.15">
      <c r="BK1998"/>
      <c r="BL1998" s="15"/>
    </row>
    <row r="1999" spans="63:64" x14ac:dyDescent="0.15">
      <c r="BK1999"/>
      <c r="BL1999" s="15"/>
    </row>
    <row r="2000" spans="63:64" x14ac:dyDescent="0.15">
      <c r="BK2000"/>
      <c r="BL2000" s="15"/>
    </row>
    <row r="2001" spans="63:64" x14ac:dyDescent="0.15">
      <c r="BK2001"/>
      <c r="BL2001" s="15"/>
    </row>
    <row r="2002" spans="63:64" x14ac:dyDescent="0.15">
      <c r="BK2002"/>
      <c r="BL2002" s="15"/>
    </row>
    <row r="2003" spans="63:64" x14ac:dyDescent="0.15">
      <c r="BK2003"/>
      <c r="BL2003" s="15"/>
    </row>
    <row r="2004" spans="63:64" x14ac:dyDescent="0.15">
      <c r="BK2004"/>
      <c r="BL2004" s="15"/>
    </row>
    <row r="2005" spans="63:64" x14ac:dyDescent="0.15">
      <c r="BK2005"/>
      <c r="BL2005" s="15"/>
    </row>
    <row r="2006" spans="63:64" x14ac:dyDescent="0.15">
      <c r="BK2006"/>
      <c r="BL2006" s="15"/>
    </row>
    <row r="2007" spans="63:64" x14ac:dyDescent="0.15">
      <c r="BK2007"/>
      <c r="BL2007" s="15"/>
    </row>
    <row r="2008" spans="63:64" x14ac:dyDescent="0.15">
      <c r="BK2008"/>
      <c r="BL2008" s="15"/>
    </row>
    <row r="2009" spans="63:64" x14ac:dyDescent="0.15">
      <c r="BK2009"/>
      <c r="BL2009" s="15"/>
    </row>
    <row r="2010" spans="63:64" x14ac:dyDescent="0.15">
      <c r="BK2010"/>
      <c r="BL2010" s="15"/>
    </row>
    <row r="2011" spans="63:64" x14ac:dyDescent="0.15">
      <c r="BK2011"/>
      <c r="BL2011" s="15"/>
    </row>
    <row r="2012" spans="63:64" x14ac:dyDescent="0.15">
      <c r="BK2012"/>
      <c r="BL2012" s="15"/>
    </row>
    <row r="2013" spans="63:64" x14ac:dyDescent="0.15">
      <c r="BK2013"/>
      <c r="BL2013" s="15"/>
    </row>
    <row r="2014" spans="63:64" x14ac:dyDescent="0.15">
      <c r="BK2014"/>
      <c r="BL2014" s="15"/>
    </row>
    <row r="2015" spans="63:64" x14ac:dyDescent="0.15">
      <c r="BK2015"/>
      <c r="BL2015" s="15"/>
    </row>
    <row r="2016" spans="63:64" x14ac:dyDescent="0.15">
      <c r="BK2016"/>
      <c r="BL2016" s="15"/>
    </row>
    <row r="2017" spans="63:64" x14ac:dyDescent="0.15">
      <c r="BK2017"/>
      <c r="BL2017" s="15"/>
    </row>
    <row r="2018" spans="63:64" x14ac:dyDescent="0.15">
      <c r="BK2018"/>
      <c r="BL2018" s="15"/>
    </row>
    <row r="2019" spans="63:64" x14ac:dyDescent="0.15">
      <c r="BK2019"/>
      <c r="BL2019" s="15"/>
    </row>
    <row r="2020" spans="63:64" x14ac:dyDescent="0.15">
      <c r="BK2020"/>
      <c r="BL2020" s="15"/>
    </row>
    <row r="2021" spans="63:64" x14ac:dyDescent="0.15">
      <c r="BK2021"/>
      <c r="BL2021" s="15"/>
    </row>
    <row r="2022" spans="63:64" x14ac:dyDescent="0.15">
      <c r="BK2022"/>
      <c r="BL2022" s="15"/>
    </row>
    <row r="2023" spans="63:64" x14ac:dyDescent="0.15">
      <c r="BK2023"/>
      <c r="BL2023" s="15"/>
    </row>
    <row r="2024" spans="63:64" x14ac:dyDescent="0.15">
      <c r="BK2024"/>
      <c r="BL2024" s="15"/>
    </row>
    <row r="2025" spans="63:64" x14ac:dyDescent="0.15">
      <c r="BK2025"/>
      <c r="BL2025" s="15"/>
    </row>
    <row r="2026" spans="63:64" x14ac:dyDescent="0.15">
      <c r="BK2026"/>
      <c r="BL2026" s="15"/>
    </row>
    <row r="2027" spans="63:64" x14ac:dyDescent="0.15">
      <c r="BK2027"/>
      <c r="BL2027" s="15"/>
    </row>
    <row r="2028" spans="63:64" x14ac:dyDescent="0.15">
      <c r="BK2028"/>
      <c r="BL2028" s="15"/>
    </row>
    <row r="2029" spans="63:64" x14ac:dyDescent="0.15">
      <c r="BK2029"/>
      <c r="BL2029" s="15"/>
    </row>
    <row r="2030" spans="63:64" x14ac:dyDescent="0.15">
      <c r="BK2030"/>
      <c r="BL2030" s="15"/>
    </row>
    <row r="2031" spans="63:64" x14ac:dyDescent="0.15">
      <c r="BK2031"/>
      <c r="BL2031" s="15"/>
    </row>
    <row r="2032" spans="63:64" x14ac:dyDescent="0.15">
      <c r="BK2032"/>
      <c r="BL2032" s="15"/>
    </row>
    <row r="2033" spans="63:64" x14ac:dyDescent="0.15">
      <c r="BK2033"/>
      <c r="BL2033" s="15"/>
    </row>
    <row r="2034" spans="63:64" x14ac:dyDescent="0.15">
      <c r="BK2034"/>
      <c r="BL2034" s="15"/>
    </row>
    <row r="2035" spans="63:64" x14ac:dyDescent="0.15">
      <c r="BK2035"/>
      <c r="BL2035" s="15"/>
    </row>
    <row r="2036" spans="63:64" x14ac:dyDescent="0.15">
      <c r="BK2036"/>
      <c r="BL2036" s="15"/>
    </row>
    <row r="2037" spans="63:64" x14ac:dyDescent="0.15">
      <c r="BK2037"/>
      <c r="BL2037" s="15"/>
    </row>
    <row r="2038" spans="63:64" x14ac:dyDescent="0.15">
      <c r="BK2038"/>
      <c r="BL2038" s="15"/>
    </row>
    <row r="2039" spans="63:64" x14ac:dyDescent="0.15">
      <c r="BK2039"/>
      <c r="BL2039" s="15"/>
    </row>
    <row r="2040" spans="63:64" x14ac:dyDescent="0.15">
      <c r="BK2040"/>
      <c r="BL2040" s="15"/>
    </row>
    <row r="2041" spans="63:64" x14ac:dyDescent="0.15">
      <c r="BK2041"/>
      <c r="BL2041" s="15"/>
    </row>
    <row r="2042" spans="63:64" x14ac:dyDescent="0.15">
      <c r="BK2042"/>
      <c r="BL2042" s="15"/>
    </row>
    <row r="2043" spans="63:64" x14ac:dyDescent="0.15">
      <c r="BK2043"/>
      <c r="BL2043" s="15"/>
    </row>
    <row r="2044" spans="63:64" x14ac:dyDescent="0.15">
      <c r="BK2044"/>
      <c r="BL2044" s="15"/>
    </row>
    <row r="2045" spans="63:64" x14ac:dyDescent="0.15">
      <c r="BK2045"/>
      <c r="BL2045" s="15"/>
    </row>
    <row r="2046" spans="63:64" x14ac:dyDescent="0.15">
      <c r="BK2046"/>
      <c r="BL2046" s="15"/>
    </row>
    <row r="2047" spans="63:64" x14ac:dyDescent="0.15">
      <c r="BK2047"/>
      <c r="BL2047" s="15"/>
    </row>
    <row r="2048" spans="63:64" x14ac:dyDescent="0.15">
      <c r="BK2048"/>
      <c r="BL2048" s="15"/>
    </row>
    <row r="2049" spans="63:64" x14ac:dyDescent="0.15">
      <c r="BK2049"/>
      <c r="BL2049" s="15"/>
    </row>
    <row r="2050" spans="63:64" x14ac:dyDescent="0.15">
      <c r="BK2050"/>
      <c r="BL2050" s="15"/>
    </row>
    <row r="2051" spans="63:64" x14ac:dyDescent="0.15">
      <c r="BK2051"/>
      <c r="BL2051" s="15"/>
    </row>
    <row r="2052" spans="63:64" x14ac:dyDescent="0.15">
      <c r="BK2052"/>
      <c r="BL2052" s="15"/>
    </row>
    <row r="2053" spans="63:64" x14ac:dyDescent="0.15">
      <c r="BK2053"/>
      <c r="BL2053" s="15"/>
    </row>
    <row r="2054" spans="63:64" x14ac:dyDescent="0.15">
      <c r="BK2054"/>
      <c r="BL2054" s="15"/>
    </row>
    <row r="2055" spans="63:64" x14ac:dyDescent="0.15">
      <c r="BK2055"/>
      <c r="BL2055" s="15"/>
    </row>
    <row r="2056" spans="63:64" x14ac:dyDescent="0.15">
      <c r="BK2056"/>
      <c r="BL2056" s="15"/>
    </row>
    <row r="2057" spans="63:64" x14ac:dyDescent="0.15">
      <c r="BK2057"/>
      <c r="BL2057" s="15"/>
    </row>
    <row r="2058" spans="63:64" x14ac:dyDescent="0.15">
      <c r="BK2058"/>
      <c r="BL2058" s="15"/>
    </row>
    <row r="2059" spans="63:64" x14ac:dyDescent="0.15">
      <c r="BK2059"/>
      <c r="BL2059" s="15"/>
    </row>
    <row r="2060" spans="63:64" x14ac:dyDescent="0.15">
      <c r="BK2060"/>
      <c r="BL2060" s="15"/>
    </row>
    <row r="2061" spans="63:64" x14ac:dyDescent="0.15">
      <c r="BK2061"/>
      <c r="BL2061" s="15"/>
    </row>
    <row r="2062" spans="63:64" x14ac:dyDescent="0.15">
      <c r="BK2062"/>
      <c r="BL2062" s="15"/>
    </row>
    <row r="2063" spans="63:64" x14ac:dyDescent="0.15">
      <c r="BK2063"/>
      <c r="BL2063" s="15"/>
    </row>
    <row r="2064" spans="63:64" x14ac:dyDescent="0.15">
      <c r="BK2064"/>
      <c r="BL2064" s="15"/>
    </row>
    <row r="2065" spans="63:64" x14ac:dyDescent="0.15">
      <c r="BK2065"/>
      <c r="BL2065" s="15"/>
    </row>
    <row r="2066" spans="63:64" x14ac:dyDescent="0.15">
      <c r="BK2066"/>
      <c r="BL2066" s="15"/>
    </row>
    <row r="2067" spans="63:64" x14ac:dyDescent="0.15">
      <c r="BK2067"/>
      <c r="BL2067" s="15"/>
    </row>
    <row r="2068" spans="63:64" x14ac:dyDescent="0.15">
      <c r="BK2068"/>
      <c r="BL2068" s="15"/>
    </row>
    <row r="2069" spans="63:64" x14ac:dyDescent="0.15">
      <c r="BK2069"/>
      <c r="BL2069" s="15"/>
    </row>
    <row r="2070" spans="63:64" x14ac:dyDescent="0.15">
      <c r="BK2070"/>
      <c r="BL2070" s="15"/>
    </row>
    <row r="2071" spans="63:64" x14ac:dyDescent="0.15">
      <c r="BK2071"/>
      <c r="BL2071" s="15"/>
    </row>
    <row r="2072" spans="63:64" x14ac:dyDescent="0.15">
      <c r="BK2072"/>
      <c r="BL2072" s="15"/>
    </row>
    <row r="2073" spans="63:64" x14ac:dyDescent="0.15">
      <c r="BK2073"/>
      <c r="BL2073" s="15"/>
    </row>
    <row r="2074" spans="63:64" x14ac:dyDescent="0.15">
      <c r="BK2074"/>
      <c r="BL2074" s="15"/>
    </row>
    <row r="2075" spans="63:64" x14ac:dyDescent="0.15">
      <c r="BK2075"/>
      <c r="BL2075" s="15"/>
    </row>
    <row r="2076" spans="63:64" x14ac:dyDescent="0.15">
      <c r="BK2076"/>
      <c r="BL2076" s="15"/>
    </row>
    <row r="2077" spans="63:64" x14ac:dyDescent="0.15">
      <c r="BK2077"/>
      <c r="BL2077" s="15"/>
    </row>
    <row r="2078" spans="63:64" x14ac:dyDescent="0.15">
      <c r="BK2078"/>
      <c r="BL2078" s="15"/>
    </row>
    <row r="2079" spans="63:64" x14ac:dyDescent="0.15">
      <c r="BK2079"/>
      <c r="BL2079" s="15"/>
    </row>
    <row r="2080" spans="63:64" x14ac:dyDescent="0.15">
      <c r="BK2080"/>
      <c r="BL2080" s="15"/>
    </row>
    <row r="2081" spans="63:64" x14ac:dyDescent="0.15">
      <c r="BK2081"/>
      <c r="BL2081" s="15"/>
    </row>
    <row r="2082" spans="63:64" x14ac:dyDescent="0.15">
      <c r="BK2082"/>
      <c r="BL2082" s="15"/>
    </row>
    <row r="2083" spans="63:64" x14ac:dyDescent="0.15">
      <c r="BK2083"/>
      <c r="BL2083" s="15"/>
    </row>
    <row r="2084" spans="63:64" x14ac:dyDescent="0.15">
      <c r="BK2084"/>
      <c r="BL2084" s="15"/>
    </row>
    <row r="2085" spans="63:64" x14ac:dyDescent="0.15">
      <c r="BK2085"/>
      <c r="BL2085" s="15"/>
    </row>
    <row r="2086" spans="63:64" x14ac:dyDescent="0.15">
      <c r="BK2086"/>
      <c r="BL2086" s="15"/>
    </row>
    <row r="2087" spans="63:64" x14ac:dyDescent="0.15">
      <c r="BK2087"/>
      <c r="BL2087" s="15"/>
    </row>
    <row r="2088" spans="63:64" x14ac:dyDescent="0.15">
      <c r="BK2088"/>
      <c r="BL2088" s="15"/>
    </row>
    <row r="2089" spans="63:64" x14ac:dyDescent="0.15">
      <c r="BK2089"/>
      <c r="BL2089" s="15"/>
    </row>
    <row r="2090" spans="63:64" x14ac:dyDescent="0.15">
      <c r="BK2090"/>
      <c r="BL2090" s="15"/>
    </row>
    <row r="2091" spans="63:64" x14ac:dyDescent="0.15">
      <c r="BK2091"/>
      <c r="BL2091" s="15"/>
    </row>
    <row r="2092" spans="63:64" x14ac:dyDescent="0.15">
      <c r="BK2092"/>
      <c r="BL2092" s="15"/>
    </row>
    <row r="2093" spans="63:64" x14ac:dyDescent="0.15">
      <c r="BK2093"/>
      <c r="BL2093" s="15"/>
    </row>
    <row r="2094" spans="63:64" x14ac:dyDescent="0.15">
      <c r="BK2094"/>
      <c r="BL2094" s="15"/>
    </row>
    <row r="2095" spans="63:64" x14ac:dyDescent="0.15">
      <c r="BK2095"/>
      <c r="BL2095" s="15"/>
    </row>
    <row r="2096" spans="63:64" x14ac:dyDescent="0.15">
      <c r="BK2096"/>
      <c r="BL2096" s="15"/>
    </row>
    <row r="2097" spans="63:64" x14ac:dyDescent="0.15">
      <c r="BK2097"/>
      <c r="BL2097" s="15"/>
    </row>
    <row r="2098" spans="63:64" x14ac:dyDescent="0.15">
      <c r="BK2098"/>
      <c r="BL2098" s="15"/>
    </row>
    <row r="2099" spans="63:64" x14ac:dyDescent="0.15">
      <c r="BK2099"/>
      <c r="BL2099" s="15"/>
    </row>
    <row r="2100" spans="63:64" x14ac:dyDescent="0.15">
      <c r="BK2100"/>
      <c r="BL2100" s="15"/>
    </row>
    <row r="2101" spans="63:64" x14ac:dyDescent="0.15">
      <c r="BK2101"/>
      <c r="BL2101" s="15"/>
    </row>
    <row r="2102" spans="63:64" x14ac:dyDescent="0.15">
      <c r="BK2102"/>
      <c r="BL2102" s="15"/>
    </row>
    <row r="2103" spans="63:64" x14ac:dyDescent="0.15">
      <c r="BK2103"/>
      <c r="BL2103" s="15"/>
    </row>
    <row r="2104" spans="63:64" x14ac:dyDescent="0.15">
      <c r="BK2104"/>
      <c r="BL2104" s="15"/>
    </row>
    <row r="2105" spans="63:64" x14ac:dyDescent="0.15">
      <c r="BK2105"/>
      <c r="BL2105" s="15"/>
    </row>
    <row r="2106" spans="63:64" x14ac:dyDescent="0.15">
      <c r="BK2106"/>
      <c r="BL2106" s="15"/>
    </row>
    <row r="2107" spans="63:64" x14ac:dyDescent="0.15">
      <c r="BK2107"/>
      <c r="BL2107" s="15"/>
    </row>
    <row r="2108" spans="63:64" x14ac:dyDescent="0.15">
      <c r="BK2108"/>
      <c r="BL2108" s="15"/>
    </row>
    <row r="2109" spans="63:64" x14ac:dyDescent="0.15">
      <c r="BK2109"/>
      <c r="BL2109" s="15"/>
    </row>
    <row r="2110" spans="63:64" x14ac:dyDescent="0.15">
      <c r="BK2110"/>
      <c r="BL2110" s="15"/>
    </row>
    <row r="2111" spans="63:64" x14ac:dyDescent="0.15">
      <c r="BK2111"/>
      <c r="BL2111" s="15"/>
    </row>
    <row r="2112" spans="63:64" x14ac:dyDescent="0.15">
      <c r="BK2112"/>
      <c r="BL2112" s="15"/>
    </row>
    <row r="2113" spans="63:64" x14ac:dyDescent="0.15">
      <c r="BK2113"/>
      <c r="BL2113" s="15"/>
    </row>
    <row r="2114" spans="63:64" x14ac:dyDescent="0.15">
      <c r="BK2114"/>
      <c r="BL2114" s="15"/>
    </row>
    <row r="2115" spans="63:64" x14ac:dyDescent="0.15">
      <c r="BK2115"/>
      <c r="BL2115" s="15"/>
    </row>
    <row r="2116" spans="63:64" x14ac:dyDescent="0.15">
      <c r="BK2116"/>
      <c r="BL2116" s="15"/>
    </row>
    <row r="2117" spans="63:64" x14ac:dyDescent="0.15">
      <c r="BK2117"/>
      <c r="BL2117" s="15"/>
    </row>
    <row r="2118" spans="63:64" x14ac:dyDescent="0.15">
      <c r="BK2118"/>
      <c r="BL2118" s="15"/>
    </row>
    <row r="2119" spans="63:64" x14ac:dyDescent="0.15">
      <c r="BK2119"/>
      <c r="BL2119" s="15"/>
    </row>
    <row r="2120" spans="63:64" x14ac:dyDescent="0.15">
      <c r="BK2120"/>
      <c r="BL2120" s="15"/>
    </row>
    <row r="2121" spans="63:64" x14ac:dyDescent="0.15">
      <c r="BK2121"/>
      <c r="BL2121" s="15"/>
    </row>
    <row r="2122" spans="63:64" x14ac:dyDescent="0.15">
      <c r="BK2122"/>
      <c r="BL2122" s="15"/>
    </row>
    <row r="2123" spans="63:64" x14ac:dyDescent="0.15">
      <c r="BK2123"/>
      <c r="BL2123" s="15"/>
    </row>
    <row r="2124" spans="63:64" x14ac:dyDescent="0.15">
      <c r="BK2124"/>
      <c r="BL2124" s="15"/>
    </row>
    <row r="2125" spans="63:64" x14ac:dyDescent="0.15">
      <c r="BK2125"/>
      <c r="BL2125" s="15"/>
    </row>
    <row r="2126" spans="63:64" x14ac:dyDescent="0.15">
      <c r="BK2126"/>
      <c r="BL2126" s="15"/>
    </row>
    <row r="2127" spans="63:64" x14ac:dyDescent="0.15">
      <c r="BK2127"/>
      <c r="BL2127" s="15"/>
    </row>
    <row r="2128" spans="63:64" x14ac:dyDescent="0.15">
      <c r="BK2128"/>
      <c r="BL2128" s="15"/>
    </row>
    <row r="2129" spans="63:64" x14ac:dyDescent="0.15">
      <c r="BK2129"/>
      <c r="BL2129" s="15"/>
    </row>
    <row r="2130" spans="63:64" x14ac:dyDescent="0.15">
      <c r="BK2130"/>
      <c r="BL2130" s="15"/>
    </row>
    <row r="2131" spans="63:64" x14ac:dyDescent="0.15">
      <c r="BK2131"/>
      <c r="BL2131" s="15"/>
    </row>
    <row r="2132" spans="63:64" x14ac:dyDescent="0.15">
      <c r="BK2132"/>
      <c r="BL2132" s="15"/>
    </row>
    <row r="2133" spans="63:64" x14ac:dyDescent="0.15">
      <c r="BK2133"/>
      <c r="BL2133" s="15"/>
    </row>
    <row r="2134" spans="63:64" x14ac:dyDescent="0.15">
      <c r="BK2134"/>
      <c r="BL2134" s="15"/>
    </row>
    <row r="2135" spans="63:64" x14ac:dyDescent="0.15">
      <c r="BK2135"/>
      <c r="BL2135" s="15"/>
    </row>
    <row r="2136" spans="63:64" x14ac:dyDescent="0.15">
      <c r="BK2136"/>
      <c r="BL2136" s="15"/>
    </row>
    <row r="2137" spans="63:64" x14ac:dyDescent="0.15">
      <c r="BK2137"/>
      <c r="BL2137" s="15"/>
    </row>
    <row r="2138" spans="63:64" x14ac:dyDescent="0.15">
      <c r="BK2138"/>
      <c r="BL2138" s="15"/>
    </row>
    <row r="2139" spans="63:64" x14ac:dyDescent="0.15">
      <c r="BK2139"/>
      <c r="BL2139" s="15"/>
    </row>
    <row r="2140" spans="63:64" x14ac:dyDescent="0.15">
      <c r="BK2140"/>
      <c r="BL2140" s="15"/>
    </row>
    <row r="2141" spans="63:64" x14ac:dyDescent="0.15">
      <c r="BK2141"/>
      <c r="BL2141" s="15"/>
    </row>
    <row r="2142" spans="63:64" x14ac:dyDescent="0.15">
      <c r="BK2142"/>
      <c r="BL2142" s="15"/>
    </row>
    <row r="2143" spans="63:64" x14ac:dyDescent="0.15">
      <c r="BK2143"/>
      <c r="BL2143" s="15"/>
    </row>
    <row r="2144" spans="63:64" x14ac:dyDescent="0.15">
      <c r="BK2144"/>
      <c r="BL2144" s="15"/>
    </row>
    <row r="2145" spans="63:64" x14ac:dyDescent="0.15">
      <c r="BK2145"/>
      <c r="BL2145" s="15"/>
    </row>
    <row r="2146" spans="63:64" x14ac:dyDescent="0.15">
      <c r="BK2146"/>
      <c r="BL2146" s="15"/>
    </row>
    <row r="2147" spans="63:64" x14ac:dyDescent="0.15">
      <c r="BK2147"/>
      <c r="BL2147" s="15"/>
    </row>
    <row r="2148" spans="63:64" x14ac:dyDescent="0.15">
      <c r="BK2148"/>
      <c r="BL2148" s="15"/>
    </row>
    <row r="2149" spans="63:64" x14ac:dyDescent="0.15">
      <c r="BK2149"/>
      <c r="BL2149" s="15"/>
    </row>
    <row r="2150" spans="63:64" x14ac:dyDescent="0.15">
      <c r="BK2150"/>
      <c r="BL2150" s="15"/>
    </row>
    <row r="2151" spans="63:64" x14ac:dyDescent="0.15">
      <c r="BK2151"/>
      <c r="BL2151" s="15"/>
    </row>
    <row r="2152" spans="63:64" x14ac:dyDescent="0.15">
      <c r="BK2152"/>
      <c r="BL2152" s="15"/>
    </row>
    <row r="2153" spans="63:64" x14ac:dyDescent="0.15">
      <c r="BK2153"/>
      <c r="BL2153" s="15"/>
    </row>
    <row r="2154" spans="63:64" x14ac:dyDescent="0.15">
      <c r="BK2154"/>
      <c r="BL2154" s="15"/>
    </row>
    <row r="2155" spans="63:64" x14ac:dyDescent="0.15">
      <c r="BK2155"/>
      <c r="BL2155" s="15"/>
    </row>
    <row r="2156" spans="63:64" x14ac:dyDescent="0.15">
      <c r="BK2156"/>
      <c r="BL2156" s="15"/>
    </row>
    <row r="2157" spans="63:64" x14ac:dyDescent="0.15">
      <c r="BK2157"/>
      <c r="BL2157" s="15"/>
    </row>
    <row r="2158" spans="63:64" x14ac:dyDescent="0.15">
      <c r="BK2158"/>
      <c r="BL2158" s="15"/>
    </row>
    <row r="2159" spans="63:64" x14ac:dyDescent="0.15">
      <c r="BK2159"/>
      <c r="BL2159" s="15"/>
    </row>
    <row r="2160" spans="63:64" x14ac:dyDescent="0.15">
      <c r="BK2160"/>
      <c r="BL2160" s="15"/>
    </row>
    <row r="2161" spans="63:64" x14ac:dyDescent="0.15">
      <c r="BK2161"/>
      <c r="BL2161" s="15"/>
    </row>
    <row r="2162" spans="63:64" x14ac:dyDescent="0.15">
      <c r="BK2162"/>
      <c r="BL2162" s="15"/>
    </row>
    <row r="2163" spans="63:64" x14ac:dyDescent="0.15">
      <c r="BK2163"/>
      <c r="BL2163" s="15"/>
    </row>
    <row r="2164" spans="63:64" x14ac:dyDescent="0.15">
      <c r="BK2164"/>
      <c r="BL2164" s="15"/>
    </row>
    <row r="2165" spans="63:64" x14ac:dyDescent="0.15">
      <c r="BK2165"/>
      <c r="BL2165" s="15"/>
    </row>
    <row r="2166" spans="63:64" x14ac:dyDescent="0.15">
      <c r="BK2166"/>
      <c r="BL2166" s="15"/>
    </row>
    <row r="2167" spans="63:64" x14ac:dyDescent="0.15">
      <c r="BK2167"/>
      <c r="BL2167" s="15"/>
    </row>
    <row r="2168" spans="63:64" x14ac:dyDescent="0.15">
      <c r="BK2168"/>
      <c r="BL2168" s="15"/>
    </row>
    <row r="2169" spans="63:64" x14ac:dyDescent="0.15">
      <c r="BK2169"/>
      <c r="BL2169" s="15"/>
    </row>
    <row r="2170" spans="63:64" x14ac:dyDescent="0.15">
      <c r="BK2170"/>
      <c r="BL2170" s="15"/>
    </row>
    <row r="2171" spans="63:64" x14ac:dyDescent="0.15">
      <c r="BK2171"/>
      <c r="BL2171" s="15"/>
    </row>
    <row r="2172" spans="63:64" x14ac:dyDescent="0.15">
      <c r="BK2172"/>
      <c r="BL2172" s="15"/>
    </row>
    <row r="2173" spans="63:64" x14ac:dyDescent="0.15">
      <c r="BK2173"/>
      <c r="BL2173" s="15"/>
    </row>
    <row r="2174" spans="63:64" x14ac:dyDescent="0.15">
      <c r="BK2174"/>
      <c r="BL2174" s="15"/>
    </row>
    <row r="2175" spans="63:64" x14ac:dyDescent="0.15">
      <c r="BK2175"/>
      <c r="BL2175" s="15"/>
    </row>
    <row r="2176" spans="63:64" x14ac:dyDescent="0.15">
      <c r="BK2176"/>
      <c r="BL2176" s="15"/>
    </row>
    <row r="2177" spans="63:64" x14ac:dyDescent="0.15">
      <c r="BK2177"/>
      <c r="BL2177" s="15"/>
    </row>
    <row r="2178" spans="63:64" x14ac:dyDescent="0.15">
      <c r="BK2178"/>
      <c r="BL2178" s="15"/>
    </row>
    <row r="2179" spans="63:64" x14ac:dyDescent="0.15">
      <c r="BK2179"/>
      <c r="BL2179" s="15"/>
    </row>
    <row r="2180" spans="63:64" x14ac:dyDescent="0.15">
      <c r="BK2180"/>
      <c r="BL2180" s="15"/>
    </row>
    <row r="2181" spans="63:64" x14ac:dyDescent="0.15">
      <c r="BK2181"/>
      <c r="BL2181" s="15"/>
    </row>
    <row r="2182" spans="63:64" x14ac:dyDescent="0.15">
      <c r="BK2182"/>
      <c r="BL2182" s="15"/>
    </row>
    <row r="2183" spans="63:64" x14ac:dyDescent="0.15">
      <c r="BK2183"/>
      <c r="BL2183" s="15"/>
    </row>
    <row r="2184" spans="63:64" x14ac:dyDescent="0.15">
      <c r="BK2184"/>
      <c r="BL2184" s="15"/>
    </row>
    <row r="2185" spans="63:64" x14ac:dyDescent="0.15">
      <c r="BK2185"/>
      <c r="BL2185" s="15"/>
    </row>
    <row r="2186" spans="63:64" x14ac:dyDescent="0.15">
      <c r="BK2186"/>
      <c r="BL2186" s="15"/>
    </row>
    <row r="2187" spans="63:64" x14ac:dyDescent="0.15">
      <c r="BK2187"/>
      <c r="BL2187" s="15"/>
    </row>
    <row r="2188" spans="63:64" x14ac:dyDescent="0.15">
      <c r="BK2188"/>
      <c r="BL2188" s="15"/>
    </row>
    <row r="2189" spans="63:64" x14ac:dyDescent="0.15">
      <c r="BK2189"/>
      <c r="BL2189" s="15"/>
    </row>
    <row r="2190" spans="63:64" x14ac:dyDescent="0.15">
      <c r="BK2190"/>
      <c r="BL2190" s="15"/>
    </row>
    <row r="2191" spans="63:64" x14ac:dyDescent="0.15">
      <c r="BK2191"/>
      <c r="BL2191" s="15"/>
    </row>
    <row r="2192" spans="63:64" x14ac:dyDescent="0.15">
      <c r="BK2192"/>
      <c r="BL2192" s="15"/>
    </row>
    <row r="2193" spans="63:64" x14ac:dyDescent="0.15">
      <c r="BK2193"/>
      <c r="BL2193" s="15"/>
    </row>
    <row r="2194" spans="63:64" x14ac:dyDescent="0.15">
      <c r="BK2194"/>
      <c r="BL2194" s="15"/>
    </row>
    <row r="2195" spans="63:64" x14ac:dyDescent="0.15">
      <c r="BK2195"/>
      <c r="BL2195" s="15"/>
    </row>
    <row r="2196" spans="63:64" x14ac:dyDescent="0.15">
      <c r="BK2196"/>
      <c r="BL2196" s="15"/>
    </row>
    <row r="2197" spans="63:64" x14ac:dyDescent="0.15">
      <c r="BK2197"/>
      <c r="BL2197" s="15"/>
    </row>
    <row r="2198" spans="63:64" x14ac:dyDescent="0.15">
      <c r="BK2198"/>
      <c r="BL2198" s="15"/>
    </row>
    <row r="2199" spans="63:64" x14ac:dyDescent="0.15">
      <c r="BK2199"/>
      <c r="BL2199" s="15"/>
    </row>
    <row r="2200" spans="63:64" x14ac:dyDescent="0.15">
      <c r="BK2200"/>
      <c r="BL2200" s="15"/>
    </row>
    <row r="2201" spans="63:64" x14ac:dyDescent="0.15">
      <c r="BK2201"/>
      <c r="BL2201" s="15"/>
    </row>
    <row r="2202" spans="63:64" x14ac:dyDescent="0.15">
      <c r="BK2202"/>
      <c r="BL2202" s="15"/>
    </row>
    <row r="2203" spans="63:64" x14ac:dyDescent="0.15">
      <c r="BK2203"/>
      <c r="BL2203" s="15"/>
    </row>
    <row r="2204" spans="63:64" x14ac:dyDescent="0.15">
      <c r="BK2204"/>
      <c r="BL2204" s="15"/>
    </row>
    <row r="2205" spans="63:64" x14ac:dyDescent="0.15">
      <c r="BK2205"/>
      <c r="BL2205" s="15"/>
    </row>
    <row r="2206" spans="63:64" x14ac:dyDescent="0.15">
      <c r="BK2206"/>
      <c r="BL2206" s="15"/>
    </row>
    <row r="2207" spans="63:64" x14ac:dyDescent="0.15">
      <c r="BK2207"/>
      <c r="BL2207" s="15"/>
    </row>
    <row r="2208" spans="63:64" x14ac:dyDescent="0.15">
      <c r="BK2208"/>
      <c r="BL2208" s="15"/>
    </row>
    <row r="2209" spans="63:64" x14ac:dyDescent="0.15">
      <c r="BK2209"/>
      <c r="BL2209" s="15"/>
    </row>
    <row r="2210" spans="63:64" x14ac:dyDescent="0.15">
      <c r="BK2210"/>
      <c r="BL2210" s="15"/>
    </row>
    <row r="2211" spans="63:64" x14ac:dyDescent="0.15">
      <c r="BK2211"/>
      <c r="BL2211" s="15"/>
    </row>
    <row r="2212" spans="63:64" x14ac:dyDescent="0.15">
      <c r="BK2212"/>
      <c r="BL2212" s="15"/>
    </row>
    <row r="2213" spans="63:64" x14ac:dyDescent="0.15">
      <c r="BK2213"/>
      <c r="BL2213" s="15"/>
    </row>
    <row r="2214" spans="63:64" x14ac:dyDescent="0.15">
      <c r="BK2214"/>
      <c r="BL2214" s="15"/>
    </row>
    <row r="2215" spans="63:64" x14ac:dyDescent="0.15">
      <c r="BK2215"/>
      <c r="BL2215" s="15"/>
    </row>
    <row r="2216" spans="63:64" x14ac:dyDescent="0.15">
      <c r="BK2216"/>
      <c r="BL2216" s="15"/>
    </row>
    <row r="2217" spans="63:64" x14ac:dyDescent="0.15">
      <c r="BK2217"/>
      <c r="BL2217" s="15"/>
    </row>
    <row r="2218" spans="63:64" x14ac:dyDescent="0.15">
      <c r="BK2218"/>
      <c r="BL2218" s="15"/>
    </row>
    <row r="2219" spans="63:64" x14ac:dyDescent="0.15">
      <c r="BK2219"/>
      <c r="BL2219" s="15"/>
    </row>
    <row r="2220" spans="63:64" x14ac:dyDescent="0.15">
      <c r="BK2220"/>
      <c r="BL2220" s="15"/>
    </row>
    <row r="2221" spans="63:64" x14ac:dyDescent="0.15">
      <c r="BK2221"/>
      <c r="BL2221" s="15"/>
    </row>
    <row r="2222" spans="63:64" x14ac:dyDescent="0.15">
      <c r="BK2222"/>
      <c r="BL2222" s="15"/>
    </row>
    <row r="2223" spans="63:64" x14ac:dyDescent="0.15">
      <c r="BK2223"/>
      <c r="BL2223" s="15"/>
    </row>
    <row r="2224" spans="63:64" x14ac:dyDescent="0.15">
      <c r="BK2224"/>
      <c r="BL2224" s="15"/>
    </row>
    <row r="2225" spans="63:64" x14ac:dyDescent="0.15">
      <c r="BK2225"/>
      <c r="BL2225" s="15"/>
    </row>
    <row r="2226" spans="63:64" x14ac:dyDescent="0.15">
      <c r="BK2226"/>
      <c r="BL2226" s="15"/>
    </row>
    <row r="2227" spans="63:64" x14ac:dyDescent="0.15">
      <c r="BK2227"/>
      <c r="BL2227" s="15"/>
    </row>
    <row r="2228" spans="63:64" x14ac:dyDescent="0.15">
      <c r="BK2228"/>
      <c r="BL2228" s="15"/>
    </row>
    <row r="2229" spans="63:64" x14ac:dyDescent="0.15">
      <c r="BK2229"/>
      <c r="BL2229" s="15"/>
    </row>
    <row r="2230" spans="63:64" x14ac:dyDescent="0.15">
      <c r="BK2230"/>
      <c r="BL2230" s="15"/>
    </row>
    <row r="2231" spans="63:64" x14ac:dyDescent="0.15">
      <c r="BK2231"/>
      <c r="BL2231" s="15"/>
    </row>
    <row r="2232" spans="63:64" x14ac:dyDescent="0.15">
      <c r="BK2232"/>
      <c r="BL2232" s="15"/>
    </row>
    <row r="2233" spans="63:64" x14ac:dyDescent="0.15">
      <c r="BK2233"/>
      <c r="BL2233" s="15"/>
    </row>
    <row r="2234" spans="63:64" x14ac:dyDescent="0.15">
      <c r="BK2234"/>
      <c r="BL2234" s="15"/>
    </row>
    <row r="2235" spans="63:64" x14ac:dyDescent="0.15">
      <c r="BK2235"/>
      <c r="BL2235" s="15"/>
    </row>
    <row r="2236" spans="63:64" x14ac:dyDescent="0.15">
      <c r="BK2236"/>
      <c r="BL2236" s="15"/>
    </row>
    <row r="2237" spans="63:64" x14ac:dyDescent="0.15">
      <c r="BK2237"/>
      <c r="BL2237" s="15"/>
    </row>
    <row r="2238" spans="63:64" x14ac:dyDescent="0.15">
      <c r="BK2238"/>
      <c r="BL2238" s="15"/>
    </row>
    <row r="2239" spans="63:64" x14ac:dyDescent="0.15">
      <c r="BK2239"/>
      <c r="BL2239" s="15"/>
    </row>
    <row r="2240" spans="63:64" x14ac:dyDescent="0.15">
      <c r="BK2240"/>
      <c r="BL2240" s="15"/>
    </row>
    <row r="2241" spans="63:64" x14ac:dyDescent="0.15">
      <c r="BK2241"/>
      <c r="BL2241" s="15"/>
    </row>
    <row r="2242" spans="63:64" x14ac:dyDescent="0.15">
      <c r="BK2242"/>
      <c r="BL2242" s="15"/>
    </row>
    <row r="2243" spans="63:64" x14ac:dyDescent="0.15">
      <c r="BK2243"/>
      <c r="BL2243" s="15"/>
    </row>
    <row r="2244" spans="63:64" x14ac:dyDescent="0.15">
      <c r="BK2244"/>
      <c r="BL2244" s="15"/>
    </row>
    <row r="2245" spans="63:64" x14ac:dyDescent="0.15">
      <c r="BK2245"/>
      <c r="BL2245" s="15"/>
    </row>
    <row r="2246" spans="63:64" x14ac:dyDescent="0.15">
      <c r="BK2246"/>
      <c r="BL2246" s="15"/>
    </row>
    <row r="2247" spans="63:64" x14ac:dyDescent="0.15">
      <c r="BK2247"/>
      <c r="BL2247" s="15"/>
    </row>
    <row r="2248" spans="63:64" x14ac:dyDescent="0.15">
      <c r="BK2248"/>
      <c r="BL2248" s="15"/>
    </row>
    <row r="2249" spans="63:64" x14ac:dyDescent="0.15">
      <c r="BK2249"/>
      <c r="BL2249" s="15"/>
    </row>
    <row r="2250" spans="63:64" x14ac:dyDescent="0.15">
      <c r="BK2250"/>
      <c r="BL2250" s="15"/>
    </row>
    <row r="2251" spans="63:64" x14ac:dyDescent="0.15">
      <c r="BK2251"/>
      <c r="BL2251" s="15"/>
    </row>
    <row r="2252" spans="63:64" x14ac:dyDescent="0.15">
      <c r="BK2252"/>
      <c r="BL2252" s="15"/>
    </row>
    <row r="2253" spans="63:64" x14ac:dyDescent="0.15">
      <c r="BK2253"/>
      <c r="BL2253" s="15"/>
    </row>
    <row r="2254" spans="63:64" x14ac:dyDescent="0.15">
      <c r="BK2254"/>
      <c r="BL2254" s="15"/>
    </row>
    <row r="2255" spans="63:64" x14ac:dyDescent="0.15">
      <c r="BK2255"/>
      <c r="BL2255" s="15"/>
    </row>
    <row r="2256" spans="63:64" x14ac:dyDescent="0.15">
      <c r="BK2256"/>
      <c r="BL2256" s="15"/>
    </row>
    <row r="2257" spans="63:64" x14ac:dyDescent="0.15">
      <c r="BK2257"/>
      <c r="BL2257" s="15"/>
    </row>
    <row r="2258" spans="63:64" x14ac:dyDescent="0.15">
      <c r="BK2258"/>
      <c r="BL2258" s="15"/>
    </row>
    <row r="2259" spans="63:64" x14ac:dyDescent="0.15">
      <c r="BK2259"/>
      <c r="BL2259" s="15"/>
    </row>
    <row r="2260" spans="63:64" x14ac:dyDescent="0.15">
      <c r="BK2260"/>
      <c r="BL2260" s="15"/>
    </row>
    <row r="2261" spans="63:64" x14ac:dyDescent="0.15">
      <c r="BK2261"/>
      <c r="BL2261" s="15"/>
    </row>
    <row r="2262" spans="63:64" x14ac:dyDescent="0.15">
      <c r="BK2262"/>
      <c r="BL2262" s="15"/>
    </row>
    <row r="2263" spans="63:64" x14ac:dyDescent="0.15">
      <c r="BK2263"/>
      <c r="BL2263" s="15"/>
    </row>
    <row r="2264" spans="63:64" x14ac:dyDescent="0.15">
      <c r="BK2264"/>
      <c r="BL2264" s="15"/>
    </row>
    <row r="2265" spans="63:64" x14ac:dyDescent="0.15">
      <c r="BK2265"/>
      <c r="BL2265" s="15"/>
    </row>
    <row r="2266" spans="63:64" x14ac:dyDescent="0.15">
      <c r="BK2266"/>
      <c r="BL2266" s="15"/>
    </row>
    <row r="2267" spans="63:64" x14ac:dyDescent="0.15">
      <c r="BK2267"/>
      <c r="BL2267" s="15"/>
    </row>
    <row r="2268" spans="63:64" x14ac:dyDescent="0.15">
      <c r="BK2268"/>
      <c r="BL2268" s="15"/>
    </row>
    <row r="2269" spans="63:64" x14ac:dyDescent="0.15">
      <c r="BK2269"/>
      <c r="BL2269" s="15"/>
    </row>
    <row r="2270" spans="63:64" x14ac:dyDescent="0.15">
      <c r="BK2270"/>
      <c r="BL2270" s="15"/>
    </row>
    <row r="2271" spans="63:64" x14ac:dyDescent="0.15">
      <c r="BK2271"/>
      <c r="BL2271" s="15"/>
    </row>
    <row r="2272" spans="63:64" x14ac:dyDescent="0.15">
      <c r="BK2272"/>
      <c r="BL2272" s="15"/>
    </row>
    <row r="2273" spans="63:64" x14ac:dyDescent="0.15">
      <c r="BK2273"/>
      <c r="BL2273" s="15"/>
    </row>
    <row r="2274" spans="63:64" x14ac:dyDescent="0.15">
      <c r="BK2274"/>
      <c r="BL2274" s="15"/>
    </row>
    <row r="2275" spans="63:64" x14ac:dyDescent="0.15">
      <c r="BK2275"/>
      <c r="BL2275" s="15"/>
    </row>
    <row r="2276" spans="63:64" x14ac:dyDescent="0.15">
      <c r="BK2276"/>
      <c r="BL2276" s="15"/>
    </row>
    <row r="2277" spans="63:64" x14ac:dyDescent="0.15">
      <c r="BK2277"/>
      <c r="BL2277" s="15"/>
    </row>
    <row r="2278" spans="63:64" x14ac:dyDescent="0.15">
      <c r="BK2278"/>
      <c r="BL2278" s="15"/>
    </row>
    <row r="2279" spans="63:64" x14ac:dyDescent="0.15">
      <c r="BK2279"/>
      <c r="BL2279" s="15"/>
    </row>
    <row r="2280" spans="63:64" x14ac:dyDescent="0.15">
      <c r="BK2280"/>
      <c r="BL2280" s="15"/>
    </row>
    <row r="2281" spans="63:64" x14ac:dyDescent="0.15">
      <c r="BK2281"/>
      <c r="BL2281" s="15"/>
    </row>
    <row r="2282" spans="63:64" x14ac:dyDescent="0.15">
      <c r="BK2282"/>
      <c r="BL2282" s="15"/>
    </row>
    <row r="2283" spans="63:64" x14ac:dyDescent="0.15">
      <c r="BK2283"/>
      <c r="BL2283" s="15"/>
    </row>
    <row r="2284" spans="63:64" x14ac:dyDescent="0.15">
      <c r="BK2284"/>
      <c r="BL2284" s="15"/>
    </row>
    <row r="2285" spans="63:64" x14ac:dyDescent="0.15">
      <c r="BK2285"/>
      <c r="BL2285" s="15"/>
    </row>
    <row r="2286" spans="63:64" x14ac:dyDescent="0.15">
      <c r="BK2286"/>
      <c r="BL2286" s="15"/>
    </row>
    <row r="2287" spans="63:64" x14ac:dyDescent="0.15">
      <c r="BK2287"/>
      <c r="BL2287" s="15"/>
    </row>
    <row r="2288" spans="63:64" x14ac:dyDescent="0.15">
      <c r="BK2288"/>
      <c r="BL2288" s="15"/>
    </row>
    <row r="2289" spans="63:64" x14ac:dyDescent="0.15">
      <c r="BK2289"/>
      <c r="BL2289" s="15"/>
    </row>
    <row r="2290" spans="63:64" x14ac:dyDescent="0.15">
      <c r="BK2290"/>
      <c r="BL2290" s="15"/>
    </row>
    <row r="2291" spans="63:64" x14ac:dyDescent="0.15">
      <c r="BK2291"/>
      <c r="BL2291" s="15"/>
    </row>
    <row r="2292" spans="63:64" x14ac:dyDescent="0.15">
      <c r="BK2292"/>
      <c r="BL2292" s="15"/>
    </row>
    <row r="2293" spans="63:64" x14ac:dyDescent="0.15">
      <c r="BK2293"/>
      <c r="BL2293" s="15"/>
    </row>
    <row r="2294" spans="63:64" x14ac:dyDescent="0.15">
      <c r="BK2294"/>
      <c r="BL2294" s="15"/>
    </row>
    <row r="2295" spans="63:64" x14ac:dyDescent="0.15">
      <c r="BK2295"/>
      <c r="BL2295" s="15"/>
    </row>
    <row r="2296" spans="63:64" x14ac:dyDescent="0.15">
      <c r="BK2296"/>
      <c r="BL2296" s="15"/>
    </row>
    <row r="2297" spans="63:64" x14ac:dyDescent="0.15">
      <c r="BK2297"/>
      <c r="BL2297" s="15"/>
    </row>
    <row r="2298" spans="63:64" x14ac:dyDescent="0.15">
      <c r="BK2298"/>
      <c r="BL2298" s="15"/>
    </row>
    <row r="2299" spans="63:64" x14ac:dyDescent="0.15">
      <c r="BK2299"/>
      <c r="BL2299" s="15"/>
    </row>
    <row r="2300" spans="63:64" x14ac:dyDescent="0.15">
      <c r="BK2300"/>
      <c r="BL2300" s="15"/>
    </row>
    <row r="2301" spans="63:64" x14ac:dyDescent="0.15">
      <c r="BK2301"/>
      <c r="BL2301" s="15"/>
    </row>
    <row r="2302" spans="63:64" x14ac:dyDescent="0.15">
      <c r="BK2302"/>
      <c r="BL2302" s="15"/>
    </row>
    <row r="2303" spans="63:64" x14ac:dyDescent="0.15">
      <c r="BK2303"/>
      <c r="BL2303" s="15"/>
    </row>
    <row r="2304" spans="63:64" x14ac:dyDescent="0.15">
      <c r="BK2304"/>
      <c r="BL2304" s="15"/>
    </row>
    <row r="2305" spans="63:64" x14ac:dyDescent="0.15">
      <c r="BK2305"/>
      <c r="BL2305" s="15"/>
    </row>
    <row r="2306" spans="63:64" x14ac:dyDescent="0.15">
      <c r="BK2306"/>
      <c r="BL2306" s="15"/>
    </row>
    <row r="2307" spans="63:64" x14ac:dyDescent="0.15">
      <c r="BK2307"/>
      <c r="BL2307" s="15"/>
    </row>
    <row r="2308" spans="63:64" x14ac:dyDescent="0.15">
      <c r="BK2308"/>
      <c r="BL2308" s="15"/>
    </row>
    <row r="2309" spans="63:64" x14ac:dyDescent="0.15">
      <c r="BK2309"/>
      <c r="BL2309" s="15"/>
    </row>
    <row r="2310" spans="63:64" x14ac:dyDescent="0.15">
      <c r="BK2310"/>
      <c r="BL2310" s="15"/>
    </row>
    <row r="2311" spans="63:64" x14ac:dyDescent="0.15">
      <c r="BK2311"/>
      <c r="BL2311" s="15"/>
    </row>
    <row r="2312" spans="63:64" x14ac:dyDescent="0.15">
      <c r="BK2312"/>
      <c r="BL2312" s="15"/>
    </row>
    <row r="2313" spans="63:64" x14ac:dyDescent="0.15">
      <c r="BK2313"/>
      <c r="BL2313" s="15"/>
    </row>
    <row r="2314" spans="63:64" x14ac:dyDescent="0.15">
      <c r="BK2314"/>
      <c r="BL2314" s="15"/>
    </row>
    <row r="2315" spans="63:64" x14ac:dyDescent="0.15">
      <c r="BK2315"/>
      <c r="BL2315" s="15"/>
    </row>
    <row r="2316" spans="63:64" x14ac:dyDescent="0.15">
      <c r="BK2316"/>
      <c r="BL2316" s="15"/>
    </row>
    <row r="2317" spans="63:64" x14ac:dyDescent="0.15">
      <c r="BK2317"/>
      <c r="BL2317" s="15"/>
    </row>
    <row r="2318" spans="63:64" x14ac:dyDescent="0.15">
      <c r="BK2318"/>
      <c r="BL2318" s="15"/>
    </row>
    <row r="2319" spans="63:64" x14ac:dyDescent="0.15">
      <c r="BK2319"/>
      <c r="BL2319" s="15"/>
    </row>
    <row r="2320" spans="63:64" x14ac:dyDescent="0.15">
      <c r="BK2320"/>
      <c r="BL2320" s="15"/>
    </row>
    <row r="2321" spans="63:64" x14ac:dyDescent="0.15">
      <c r="BK2321"/>
      <c r="BL2321" s="15"/>
    </row>
    <row r="2322" spans="63:64" x14ac:dyDescent="0.15">
      <c r="BK2322"/>
      <c r="BL2322" s="15"/>
    </row>
    <row r="2323" spans="63:64" x14ac:dyDescent="0.15">
      <c r="BK2323"/>
      <c r="BL2323" s="15"/>
    </row>
    <row r="2324" spans="63:64" x14ac:dyDescent="0.15">
      <c r="BK2324"/>
      <c r="BL2324" s="15"/>
    </row>
    <row r="2325" spans="63:64" x14ac:dyDescent="0.15">
      <c r="BK2325"/>
      <c r="BL2325" s="15"/>
    </row>
    <row r="2326" spans="63:64" x14ac:dyDescent="0.15">
      <c r="BK2326"/>
      <c r="BL2326" s="15"/>
    </row>
    <row r="2327" spans="63:64" x14ac:dyDescent="0.15">
      <c r="BK2327"/>
      <c r="BL2327" s="15"/>
    </row>
    <row r="2328" spans="63:64" x14ac:dyDescent="0.15">
      <c r="BK2328"/>
      <c r="BL2328" s="15"/>
    </row>
    <row r="2329" spans="63:64" x14ac:dyDescent="0.15">
      <c r="BK2329"/>
      <c r="BL2329" s="15"/>
    </row>
    <row r="2330" spans="63:64" x14ac:dyDescent="0.15">
      <c r="BK2330"/>
      <c r="BL2330" s="15"/>
    </row>
    <row r="2331" spans="63:64" x14ac:dyDescent="0.15">
      <c r="BK2331"/>
      <c r="BL2331" s="15"/>
    </row>
    <row r="2332" spans="63:64" x14ac:dyDescent="0.15">
      <c r="BK2332"/>
      <c r="BL2332" s="15"/>
    </row>
    <row r="2333" spans="63:64" x14ac:dyDescent="0.15">
      <c r="BK2333"/>
      <c r="BL2333" s="15"/>
    </row>
    <row r="2334" spans="63:64" x14ac:dyDescent="0.15">
      <c r="BK2334"/>
      <c r="BL2334" s="15"/>
    </row>
    <row r="2335" spans="63:64" x14ac:dyDescent="0.15">
      <c r="BK2335"/>
      <c r="BL2335" s="15"/>
    </row>
    <row r="2336" spans="63:64" x14ac:dyDescent="0.15">
      <c r="BK2336"/>
      <c r="BL2336" s="15"/>
    </row>
    <row r="2337" spans="63:64" x14ac:dyDescent="0.15">
      <c r="BK2337"/>
      <c r="BL2337" s="15"/>
    </row>
    <row r="2338" spans="63:64" x14ac:dyDescent="0.15">
      <c r="BK2338"/>
      <c r="BL2338" s="15"/>
    </row>
    <row r="2339" spans="63:64" x14ac:dyDescent="0.15">
      <c r="BK2339"/>
      <c r="BL2339" s="15"/>
    </row>
    <row r="2340" spans="63:64" x14ac:dyDescent="0.15">
      <c r="BK2340"/>
      <c r="BL2340" s="15"/>
    </row>
    <row r="2341" spans="63:64" x14ac:dyDescent="0.15">
      <c r="BK2341"/>
      <c r="BL2341" s="15"/>
    </row>
    <row r="2342" spans="63:64" x14ac:dyDescent="0.15">
      <c r="BK2342"/>
      <c r="BL2342" s="15"/>
    </row>
    <row r="2343" spans="63:64" x14ac:dyDescent="0.15">
      <c r="BK2343"/>
      <c r="BL2343" s="15"/>
    </row>
    <row r="2344" spans="63:64" x14ac:dyDescent="0.15">
      <c r="BK2344"/>
      <c r="BL2344" s="15"/>
    </row>
    <row r="2345" spans="63:64" x14ac:dyDescent="0.15">
      <c r="BK2345"/>
      <c r="BL2345" s="15"/>
    </row>
    <row r="2346" spans="63:64" x14ac:dyDescent="0.15">
      <c r="BK2346"/>
      <c r="BL2346" s="15"/>
    </row>
    <row r="2347" spans="63:64" x14ac:dyDescent="0.15">
      <c r="BK2347"/>
      <c r="BL2347" s="15"/>
    </row>
    <row r="2348" spans="63:64" x14ac:dyDescent="0.15">
      <c r="BK2348"/>
      <c r="BL2348" s="15"/>
    </row>
    <row r="2349" spans="63:64" x14ac:dyDescent="0.15">
      <c r="BK2349"/>
      <c r="BL2349" s="15"/>
    </row>
    <row r="2350" spans="63:64" x14ac:dyDescent="0.15">
      <c r="BK2350"/>
      <c r="BL2350" s="15"/>
    </row>
    <row r="2351" spans="63:64" x14ac:dyDescent="0.15">
      <c r="BK2351"/>
      <c r="BL2351" s="15"/>
    </row>
    <row r="2352" spans="63:64" x14ac:dyDescent="0.15">
      <c r="BK2352"/>
      <c r="BL2352" s="15"/>
    </row>
    <row r="2353" spans="63:64" x14ac:dyDescent="0.15">
      <c r="BK2353"/>
      <c r="BL2353" s="15"/>
    </row>
    <row r="2354" spans="63:64" x14ac:dyDescent="0.15">
      <c r="BK2354"/>
      <c r="BL2354" s="15"/>
    </row>
    <row r="2355" spans="63:64" x14ac:dyDescent="0.15">
      <c r="BK2355"/>
      <c r="BL2355" s="15"/>
    </row>
    <row r="2356" spans="63:64" x14ac:dyDescent="0.15">
      <c r="BK2356"/>
      <c r="BL2356" s="15"/>
    </row>
    <row r="2357" spans="63:64" x14ac:dyDescent="0.15">
      <c r="BK2357"/>
      <c r="BL2357" s="15"/>
    </row>
    <row r="2358" spans="63:64" x14ac:dyDescent="0.15">
      <c r="BK2358"/>
      <c r="BL2358" s="15"/>
    </row>
    <row r="2359" spans="63:64" x14ac:dyDescent="0.15">
      <c r="BK2359"/>
      <c r="BL2359" s="15"/>
    </row>
    <row r="2360" spans="63:64" x14ac:dyDescent="0.15">
      <c r="BK2360"/>
      <c r="BL2360" s="15"/>
    </row>
    <row r="2361" spans="63:64" x14ac:dyDescent="0.15">
      <c r="BK2361"/>
      <c r="BL2361" s="15"/>
    </row>
    <row r="2362" spans="63:64" x14ac:dyDescent="0.15">
      <c r="BK2362"/>
      <c r="BL2362" s="15"/>
    </row>
    <row r="2363" spans="63:64" x14ac:dyDescent="0.15">
      <c r="BK2363"/>
      <c r="BL2363" s="15"/>
    </row>
    <row r="2364" spans="63:64" x14ac:dyDescent="0.15">
      <c r="BK2364"/>
      <c r="BL2364" s="15"/>
    </row>
    <row r="2365" spans="63:64" x14ac:dyDescent="0.15">
      <c r="BK2365"/>
      <c r="BL2365" s="15"/>
    </row>
    <row r="2366" spans="63:64" x14ac:dyDescent="0.15">
      <c r="BK2366"/>
      <c r="BL2366" s="15"/>
    </row>
    <row r="2367" spans="63:64" x14ac:dyDescent="0.15">
      <c r="BK2367"/>
      <c r="BL2367" s="15"/>
    </row>
    <row r="2368" spans="63:64" x14ac:dyDescent="0.15">
      <c r="BK2368"/>
      <c r="BL2368" s="15"/>
    </row>
    <row r="2369" spans="63:64" x14ac:dyDescent="0.15">
      <c r="BK2369"/>
      <c r="BL2369" s="15"/>
    </row>
    <row r="2370" spans="63:64" x14ac:dyDescent="0.15">
      <c r="BK2370"/>
      <c r="BL2370" s="15"/>
    </row>
    <row r="2371" spans="63:64" x14ac:dyDescent="0.15">
      <c r="BK2371"/>
      <c r="BL2371" s="15"/>
    </row>
    <row r="2372" spans="63:64" x14ac:dyDescent="0.15">
      <c r="BK2372"/>
      <c r="BL2372" s="15"/>
    </row>
    <row r="2373" spans="63:64" x14ac:dyDescent="0.15">
      <c r="BK2373"/>
      <c r="BL2373" s="15"/>
    </row>
    <row r="2374" spans="63:64" x14ac:dyDescent="0.15">
      <c r="BK2374"/>
      <c r="BL2374" s="15"/>
    </row>
    <row r="2375" spans="63:64" x14ac:dyDescent="0.15">
      <c r="BK2375"/>
      <c r="BL2375" s="15"/>
    </row>
    <row r="2376" spans="63:64" x14ac:dyDescent="0.15">
      <c r="BK2376"/>
      <c r="BL2376" s="15"/>
    </row>
    <row r="2377" spans="63:64" x14ac:dyDescent="0.15">
      <c r="BK2377"/>
      <c r="BL2377" s="15"/>
    </row>
    <row r="2378" spans="63:64" x14ac:dyDescent="0.15">
      <c r="BK2378"/>
      <c r="BL2378" s="15"/>
    </row>
    <row r="2379" spans="63:64" x14ac:dyDescent="0.15">
      <c r="BK2379"/>
      <c r="BL2379" s="15"/>
    </row>
    <row r="2380" spans="63:64" x14ac:dyDescent="0.15">
      <c r="BK2380"/>
      <c r="BL2380" s="15"/>
    </row>
    <row r="2381" spans="63:64" x14ac:dyDescent="0.15">
      <c r="BK2381"/>
      <c r="BL2381" s="15"/>
    </row>
    <row r="2382" spans="63:64" x14ac:dyDescent="0.15">
      <c r="BK2382"/>
      <c r="BL2382" s="15"/>
    </row>
    <row r="2383" spans="63:64" x14ac:dyDescent="0.15">
      <c r="BK2383"/>
      <c r="BL2383" s="15"/>
    </row>
    <row r="2384" spans="63:64" x14ac:dyDescent="0.15">
      <c r="BK2384"/>
      <c r="BL2384" s="15"/>
    </row>
    <row r="2385" spans="63:64" x14ac:dyDescent="0.15">
      <c r="BK2385"/>
      <c r="BL2385" s="15"/>
    </row>
    <row r="2386" spans="63:64" x14ac:dyDescent="0.15">
      <c r="BK2386"/>
      <c r="BL2386" s="15"/>
    </row>
    <row r="2387" spans="63:64" x14ac:dyDescent="0.15">
      <c r="BK2387"/>
      <c r="BL2387" s="15"/>
    </row>
    <row r="2388" spans="63:64" x14ac:dyDescent="0.15">
      <c r="BK2388"/>
      <c r="BL2388" s="15"/>
    </row>
    <row r="2389" spans="63:64" x14ac:dyDescent="0.15">
      <c r="BK2389"/>
      <c r="BL2389" s="15"/>
    </row>
    <row r="2390" spans="63:64" x14ac:dyDescent="0.15">
      <c r="BK2390"/>
      <c r="BL2390" s="15"/>
    </row>
    <row r="2391" spans="63:64" x14ac:dyDescent="0.15">
      <c r="BK2391"/>
      <c r="BL2391" s="15"/>
    </row>
    <row r="2392" spans="63:64" x14ac:dyDescent="0.15">
      <c r="BK2392"/>
      <c r="BL2392" s="15"/>
    </row>
    <row r="2393" spans="63:64" x14ac:dyDescent="0.15">
      <c r="BK2393"/>
      <c r="BL2393" s="15"/>
    </row>
    <row r="2394" spans="63:64" x14ac:dyDescent="0.15">
      <c r="BK2394"/>
      <c r="BL2394" s="15"/>
    </row>
    <row r="2395" spans="63:64" x14ac:dyDescent="0.15">
      <c r="BK2395"/>
      <c r="BL2395" s="15"/>
    </row>
    <row r="2396" spans="63:64" x14ac:dyDescent="0.15">
      <c r="BK2396"/>
      <c r="BL2396" s="15"/>
    </row>
    <row r="2397" spans="63:64" x14ac:dyDescent="0.15">
      <c r="BK2397"/>
      <c r="BL2397" s="15"/>
    </row>
    <row r="2398" spans="63:64" x14ac:dyDescent="0.15">
      <c r="BK2398"/>
      <c r="BL2398" s="15"/>
    </row>
    <row r="2399" spans="63:64" x14ac:dyDescent="0.15">
      <c r="BK2399"/>
      <c r="BL2399" s="15"/>
    </row>
    <row r="2400" spans="63:64" x14ac:dyDescent="0.15">
      <c r="BK2400"/>
      <c r="BL2400" s="15"/>
    </row>
    <row r="2401" spans="63:64" x14ac:dyDescent="0.15">
      <c r="BK2401"/>
      <c r="BL2401" s="15"/>
    </row>
    <row r="2402" spans="63:64" x14ac:dyDescent="0.15">
      <c r="BK2402"/>
      <c r="BL2402" s="15"/>
    </row>
    <row r="2403" spans="63:64" x14ac:dyDescent="0.15">
      <c r="BK2403"/>
      <c r="BL2403" s="15"/>
    </row>
    <row r="2404" spans="63:64" x14ac:dyDescent="0.15">
      <c r="BK2404"/>
      <c r="BL2404" s="15"/>
    </row>
    <row r="2405" spans="63:64" x14ac:dyDescent="0.15">
      <c r="BK2405"/>
      <c r="BL2405" s="15"/>
    </row>
    <row r="2406" spans="63:64" x14ac:dyDescent="0.15">
      <c r="BK2406"/>
      <c r="BL2406" s="15"/>
    </row>
    <row r="2407" spans="63:64" x14ac:dyDescent="0.15">
      <c r="BK2407"/>
      <c r="BL2407" s="15"/>
    </row>
    <row r="2408" spans="63:64" x14ac:dyDescent="0.15">
      <c r="BK2408"/>
      <c r="BL2408" s="15"/>
    </row>
    <row r="2409" spans="63:64" x14ac:dyDescent="0.15">
      <c r="BK2409"/>
      <c r="BL2409" s="15"/>
    </row>
    <row r="2410" spans="63:64" x14ac:dyDescent="0.15">
      <c r="BK2410"/>
      <c r="BL2410" s="15"/>
    </row>
    <row r="2411" spans="63:64" x14ac:dyDescent="0.15">
      <c r="BK2411"/>
      <c r="BL2411" s="15"/>
    </row>
    <row r="2412" spans="63:64" x14ac:dyDescent="0.15">
      <c r="BK2412"/>
      <c r="BL2412" s="15"/>
    </row>
    <row r="2413" spans="63:64" x14ac:dyDescent="0.15">
      <c r="BK2413"/>
      <c r="BL2413" s="15"/>
    </row>
    <row r="2414" spans="63:64" x14ac:dyDescent="0.15">
      <c r="BK2414"/>
      <c r="BL2414" s="15"/>
    </row>
    <row r="2415" spans="63:64" x14ac:dyDescent="0.15">
      <c r="BK2415"/>
      <c r="BL2415" s="15"/>
    </row>
    <row r="2416" spans="63:64" x14ac:dyDescent="0.15">
      <c r="BK2416"/>
      <c r="BL2416" s="15"/>
    </row>
    <row r="2417" spans="63:64" x14ac:dyDescent="0.15">
      <c r="BK2417"/>
      <c r="BL2417" s="15"/>
    </row>
    <row r="2418" spans="63:64" x14ac:dyDescent="0.15">
      <c r="BK2418"/>
      <c r="BL2418" s="15"/>
    </row>
    <row r="2419" spans="63:64" x14ac:dyDescent="0.15">
      <c r="BK2419"/>
      <c r="BL2419" s="15"/>
    </row>
    <row r="2420" spans="63:64" x14ac:dyDescent="0.15">
      <c r="BK2420"/>
      <c r="BL2420" s="15"/>
    </row>
    <row r="2421" spans="63:64" x14ac:dyDescent="0.15">
      <c r="BK2421"/>
      <c r="BL2421" s="15"/>
    </row>
    <row r="2422" spans="63:64" x14ac:dyDescent="0.15">
      <c r="BK2422"/>
      <c r="BL2422" s="15"/>
    </row>
    <row r="2423" spans="63:64" x14ac:dyDescent="0.15">
      <c r="BK2423"/>
      <c r="BL2423" s="15"/>
    </row>
    <row r="2424" spans="63:64" x14ac:dyDescent="0.15">
      <c r="BK2424"/>
      <c r="BL2424" s="15"/>
    </row>
    <row r="2425" spans="63:64" x14ac:dyDescent="0.15">
      <c r="BK2425"/>
      <c r="BL2425" s="15"/>
    </row>
    <row r="2426" spans="63:64" x14ac:dyDescent="0.15">
      <c r="BK2426"/>
      <c r="BL2426" s="15"/>
    </row>
    <row r="2427" spans="63:64" x14ac:dyDescent="0.15">
      <c r="BK2427"/>
      <c r="BL2427" s="15"/>
    </row>
    <row r="2428" spans="63:64" x14ac:dyDescent="0.15">
      <c r="BK2428"/>
      <c r="BL2428" s="15"/>
    </row>
    <row r="2429" spans="63:64" x14ac:dyDescent="0.15">
      <c r="BK2429"/>
      <c r="BL2429" s="15"/>
    </row>
    <row r="2430" spans="63:64" x14ac:dyDescent="0.15">
      <c r="BK2430"/>
      <c r="BL2430" s="15"/>
    </row>
    <row r="2431" spans="63:64" x14ac:dyDescent="0.15">
      <c r="BK2431"/>
      <c r="BL2431" s="15"/>
    </row>
    <row r="2432" spans="63:64" x14ac:dyDescent="0.15">
      <c r="BK2432"/>
      <c r="BL2432" s="15"/>
    </row>
    <row r="2433" spans="63:64" x14ac:dyDescent="0.15">
      <c r="BK2433"/>
      <c r="BL2433" s="15"/>
    </row>
    <row r="2434" spans="63:64" x14ac:dyDescent="0.15">
      <c r="BK2434"/>
      <c r="BL2434" s="15"/>
    </row>
    <row r="2435" spans="63:64" x14ac:dyDescent="0.15">
      <c r="BK2435"/>
      <c r="BL2435" s="15"/>
    </row>
    <row r="2436" spans="63:64" x14ac:dyDescent="0.15">
      <c r="BK2436"/>
      <c r="BL2436" s="15"/>
    </row>
    <row r="2437" spans="63:64" x14ac:dyDescent="0.15">
      <c r="BK2437"/>
      <c r="BL2437" s="15"/>
    </row>
    <row r="2438" spans="63:64" x14ac:dyDescent="0.15">
      <c r="BK2438"/>
      <c r="BL2438" s="15"/>
    </row>
    <row r="2439" spans="63:64" x14ac:dyDescent="0.15">
      <c r="BK2439"/>
      <c r="BL2439" s="15"/>
    </row>
    <row r="2440" spans="63:64" x14ac:dyDescent="0.15">
      <c r="BK2440"/>
      <c r="BL2440" s="15"/>
    </row>
    <row r="2441" spans="63:64" x14ac:dyDescent="0.15">
      <c r="BK2441"/>
      <c r="BL2441" s="15"/>
    </row>
    <row r="2442" spans="63:64" x14ac:dyDescent="0.15">
      <c r="BK2442"/>
      <c r="BL2442" s="15"/>
    </row>
    <row r="2443" spans="63:64" x14ac:dyDescent="0.15">
      <c r="BK2443"/>
      <c r="BL2443" s="15"/>
    </row>
    <row r="2444" spans="63:64" x14ac:dyDescent="0.15">
      <c r="BK2444"/>
      <c r="BL2444" s="15"/>
    </row>
    <row r="2445" spans="63:64" x14ac:dyDescent="0.15">
      <c r="BK2445"/>
      <c r="BL2445" s="15"/>
    </row>
    <row r="2446" spans="63:64" x14ac:dyDescent="0.15">
      <c r="BK2446"/>
      <c r="BL2446" s="15"/>
    </row>
    <row r="2447" spans="63:64" x14ac:dyDescent="0.15">
      <c r="BK2447"/>
      <c r="BL2447" s="15"/>
    </row>
    <row r="2448" spans="63:64" x14ac:dyDescent="0.15">
      <c r="BK2448"/>
      <c r="BL2448" s="15"/>
    </row>
    <row r="2449" spans="63:64" x14ac:dyDescent="0.15">
      <c r="BK2449"/>
      <c r="BL2449" s="15"/>
    </row>
    <row r="2450" spans="63:64" x14ac:dyDescent="0.15">
      <c r="BK2450"/>
      <c r="BL2450" s="15"/>
    </row>
    <row r="2451" spans="63:64" x14ac:dyDescent="0.15">
      <c r="BK2451"/>
      <c r="BL2451" s="15"/>
    </row>
    <row r="2452" spans="63:64" x14ac:dyDescent="0.15">
      <c r="BK2452"/>
      <c r="BL2452" s="15"/>
    </row>
    <row r="2453" spans="63:64" x14ac:dyDescent="0.15">
      <c r="BK2453"/>
      <c r="BL2453" s="15"/>
    </row>
    <row r="2454" spans="63:64" x14ac:dyDescent="0.15">
      <c r="BK2454"/>
      <c r="BL2454" s="15"/>
    </row>
    <row r="2455" spans="63:64" x14ac:dyDescent="0.15">
      <c r="BK2455"/>
      <c r="BL2455" s="15"/>
    </row>
    <row r="2456" spans="63:64" x14ac:dyDescent="0.15">
      <c r="BK2456"/>
      <c r="BL2456" s="15"/>
    </row>
    <row r="2457" spans="63:64" x14ac:dyDescent="0.15">
      <c r="BK2457"/>
      <c r="BL2457" s="15"/>
    </row>
    <row r="2458" spans="63:64" x14ac:dyDescent="0.15">
      <c r="BK2458"/>
      <c r="BL2458" s="15"/>
    </row>
    <row r="2459" spans="63:64" x14ac:dyDescent="0.15">
      <c r="BK2459"/>
      <c r="BL2459" s="15"/>
    </row>
    <row r="2460" spans="63:64" x14ac:dyDescent="0.15">
      <c r="BK2460"/>
      <c r="BL2460" s="15"/>
    </row>
    <row r="2461" spans="63:64" x14ac:dyDescent="0.15">
      <c r="BK2461"/>
      <c r="BL2461" s="15"/>
    </row>
    <row r="2462" spans="63:64" x14ac:dyDescent="0.15">
      <c r="BK2462"/>
      <c r="BL2462" s="15"/>
    </row>
    <row r="2463" spans="63:64" x14ac:dyDescent="0.15">
      <c r="BK2463"/>
      <c r="BL2463" s="15"/>
    </row>
    <row r="2464" spans="63:64" x14ac:dyDescent="0.15">
      <c r="BK2464"/>
      <c r="BL2464" s="15"/>
    </row>
    <row r="2465" spans="63:64" x14ac:dyDescent="0.15">
      <c r="BK2465"/>
      <c r="BL2465" s="15"/>
    </row>
    <row r="2466" spans="63:64" x14ac:dyDescent="0.15">
      <c r="BK2466"/>
      <c r="BL2466" s="15"/>
    </row>
    <row r="2467" spans="63:64" x14ac:dyDescent="0.15">
      <c r="BK2467"/>
      <c r="BL2467" s="15"/>
    </row>
    <row r="2468" spans="63:64" x14ac:dyDescent="0.15">
      <c r="BK2468"/>
      <c r="BL2468" s="15"/>
    </row>
    <row r="2469" spans="63:64" x14ac:dyDescent="0.15">
      <c r="BK2469"/>
      <c r="BL2469" s="15"/>
    </row>
    <row r="2470" spans="63:64" x14ac:dyDescent="0.15">
      <c r="BK2470"/>
      <c r="BL2470" s="15"/>
    </row>
    <row r="2471" spans="63:64" x14ac:dyDescent="0.15">
      <c r="BK2471"/>
      <c r="BL2471" s="15"/>
    </row>
    <row r="2472" spans="63:64" x14ac:dyDescent="0.15">
      <c r="BK2472"/>
      <c r="BL2472" s="15"/>
    </row>
    <row r="2473" spans="63:64" x14ac:dyDescent="0.15">
      <c r="BK2473"/>
      <c r="BL2473" s="15"/>
    </row>
    <row r="2474" spans="63:64" x14ac:dyDescent="0.15">
      <c r="BK2474"/>
      <c r="BL2474" s="15"/>
    </row>
    <row r="2475" spans="63:64" x14ac:dyDescent="0.15">
      <c r="BK2475"/>
      <c r="BL2475" s="15"/>
    </row>
    <row r="2476" spans="63:64" x14ac:dyDescent="0.15">
      <c r="BK2476"/>
      <c r="BL2476" s="15"/>
    </row>
    <row r="2477" spans="63:64" x14ac:dyDescent="0.15">
      <c r="BK2477"/>
      <c r="BL2477" s="15"/>
    </row>
    <row r="2478" spans="63:64" x14ac:dyDescent="0.15">
      <c r="BK2478"/>
      <c r="BL2478" s="15"/>
    </row>
    <row r="2479" spans="63:64" x14ac:dyDescent="0.15">
      <c r="BK2479"/>
      <c r="BL2479" s="15"/>
    </row>
    <row r="2480" spans="63:64" x14ac:dyDescent="0.15">
      <c r="BK2480"/>
      <c r="BL2480" s="15"/>
    </row>
    <row r="2481" spans="63:64" x14ac:dyDescent="0.15">
      <c r="BK2481"/>
      <c r="BL2481" s="15"/>
    </row>
    <row r="2482" spans="63:64" x14ac:dyDescent="0.15">
      <c r="BK2482"/>
      <c r="BL2482" s="15"/>
    </row>
    <row r="2483" spans="63:64" x14ac:dyDescent="0.15">
      <c r="BK2483"/>
      <c r="BL2483" s="15"/>
    </row>
    <row r="2484" spans="63:64" x14ac:dyDescent="0.15">
      <c r="BK2484"/>
      <c r="BL2484" s="15"/>
    </row>
    <row r="2485" spans="63:64" x14ac:dyDescent="0.15">
      <c r="BK2485"/>
      <c r="BL2485" s="15"/>
    </row>
    <row r="2486" spans="63:64" x14ac:dyDescent="0.15">
      <c r="BK2486"/>
      <c r="BL2486" s="15"/>
    </row>
    <row r="2487" spans="63:64" x14ac:dyDescent="0.15">
      <c r="BK2487"/>
      <c r="BL2487" s="15"/>
    </row>
    <row r="2488" spans="63:64" x14ac:dyDescent="0.15">
      <c r="BK2488"/>
      <c r="BL2488" s="15"/>
    </row>
    <row r="2489" spans="63:64" x14ac:dyDescent="0.15">
      <c r="BK2489"/>
      <c r="BL2489" s="15"/>
    </row>
    <row r="2490" spans="63:64" x14ac:dyDescent="0.15">
      <c r="BK2490"/>
      <c r="BL2490" s="15"/>
    </row>
    <row r="2491" spans="63:64" x14ac:dyDescent="0.15">
      <c r="BK2491"/>
      <c r="BL2491" s="15"/>
    </row>
    <row r="2492" spans="63:64" x14ac:dyDescent="0.15">
      <c r="BK2492"/>
      <c r="BL2492" s="15"/>
    </row>
    <row r="2493" spans="63:64" x14ac:dyDescent="0.15">
      <c r="BK2493"/>
      <c r="BL2493" s="15"/>
    </row>
    <row r="2494" spans="63:64" x14ac:dyDescent="0.15">
      <c r="BK2494"/>
      <c r="BL2494" s="15"/>
    </row>
    <row r="2495" spans="63:64" x14ac:dyDescent="0.15">
      <c r="BK2495"/>
      <c r="BL2495" s="15"/>
    </row>
    <row r="2496" spans="63:64" x14ac:dyDescent="0.15">
      <c r="BK2496"/>
      <c r="BL2496" s="15"/>
    </row>
    <row r="2497" spans="63:64" x14ac:dyDescent="0.15">
      <c r="BK2497"/>
      <c r="BL2497" s="15"/>
    </row>
    <row r="2498" spans="63:64" x14ac:dyDescent="0.15">
      <c r="BK2498"/>
      <c r="BL2498" s="15"/>
    </row>
    <row r="2499" spans="63:64" x14ac:dyDescent="0.15">
      <c r="BK2499"/>
      <c r="BL2499" s="15"/>
    </row>
    <row r="2500" spans="63:64" x14ac:dyDescent="0.15">
      <c r="BK2500"/>
      <c r="BL2500" s="15"/>
    </row>
    <row r="2501" spans="63:64" x14ac:dyDescent="0.15">
      <c r="BK2501"/>
      <c r="BL2501" s="15"/>
    </row>
    <row r="2502" spans="63:64" x14ac:dyDescent="0.15">
      <c r="BK2502"/>
      <c r="BL2502" s="15"/>
    </row>
    <row r="2503" spans="63:64" x14ac:dyDescent="0.15">
      <c r="BK2503"/>
      <c r="BL2503" s="15"/>
    </row>
    <row r="2504" spans="63:64" x14ac:dyDescent="0.15">
      <c r="BK2504"/>
      <c r="BL2504" s="15"/>
    </row>
    <row r="2505" spans="63:64" x14ac:dyDescent="0.15">
      <c r="BK2505"/>
      <c r="BL2505" s="15"/>
    </row>
    <row r="2506" spans="63:64" x14ac:dyDescent="0.15">
      <c r="BK2506"/>
      <c r="BL2506" s="15"/>
    </row>
    <row r="2507" spans="63:64" x14ac:dyDescent="0.15">
      <c r="BK2507"/>
      <c r="BL2507" s="15"/>
    </row>
    <row r="2508" spans="63:64" x14ac:dyDescent="0.15">
      <c r="BK2508"/>
      <c r="BL2508" s="15"/>
    </row>
    <row r="2509" spans="63:64" x14ac:dyDescent="0.15">
      <c r="BK2509"/>
      <c r="BL2509" s="15"/>
    </row>
    <row r="2510" spans="63:64" x14ac:dyDescent="0.15">
      <c r="BK2510"/>
      <c r="BL2510" s="15"/>
    </row>
    <row r="2511" spans="63:64" x14ac:dyDescent="0.15">
      <c r="BK2511"/>
      <c r="BL2511" s="15"/>
    </row>
    <row r="2512" spans="63:64" x14ac:dyDescent="0.15">
      <c r="BK2512"/>
      <c r="BL2512" s="15"/>
    </row>
    <row r="2513" spans="63:64" x14ac:dyDescent="0.15">
      <c r="BK2513"/>
      <c r="BL2513" s="15"/>
    </row>
    <row r="2514" spans="63:64" x14ac:dyDescent="0.15">
      <c r="BK2514"/>
      <c r="BL2514" s="15"/>
    </row>
    <row r="2515" spans="63:64" x14ac:dyDescent="0.15">
      <c r="BK2515"/>
      <c r="BL2515" s="15"/>
    </row>
    <row r="2516" spans="63:64" x14ac:dyDescent="0.15">
      <c r="BK2516"/>
      <c r="BL2516" s="15"/>
    </row>
    <row r="2517" spans="63:64" x14ac:dyDescent="0.15">
      <c r="BK2517"/>
      <c r="BL2517" s="15"/>
    </row>
    <row r="2518" spans="63:64" x14ac:dyDescent="0.15">
      <c r="BK2518"/>
      <c r="BL2518" s="15"/>
    </row>
    <row r="2519" spans="63:64" x14ac:dyDescent="0.15">
      <c r="BK2519"/>
      <c r="BL2519" s="15"/>
    </row>
    <row r="2520" spans="63:64" x14ac:dyDescent="0.15">
      <c r="BK2520"/>
      <c r="BL2520" s="15"/>
    </row>
    <row r="2521" spans="63:64" x14ac:dyDescent="0.15">
      <c r="BK2521"/>
      <c r="BL2521" s="15"/>
    </row>
    <row r="2522" spans="63:64" x14ac:dyDescent="0.15">
      <c r="BK2522"/>
      <c r="BL2522" s="15"/>
    </row>
    <row r="2523" spans="63:64" x14ac:dyDescent="0.15">
      <c r="BK2523"/>
      <c r="BL2523" s="15"/>
    </row>
    <row r="2524" spans="63:64" x14ac:dyDescent="0.15">
      <c r="BK2524"/>
      <c r="BL2524" s="15"/>
    </row>
    <row r="2525" spans="63:64" x14ac:dyDescent="0.15">
      <c r="BK2525"/>
      <c r="BL2525" s="15"/>
    </row>
    <row r="2526" spans="63:64" x14ac:dyDescent="0.15">
      <c r="BK2526"/>
      <c r="BL2526" s="15"/>
    </row>
    <row r="2527" spans="63:64" x14ac:dyDescent="0.15">
      <c r="BK2527"/>
      <c r="BL2527" s="15"/>
    </row>
    <row r="2528" spans="63:64" x14ac:dyDescent="0.15">
      <c r="BK2528"/>
      <c r="BL2528" s="15"/>
    </row>
    <row r="2529" spans="63:64" x14ac:dyDescent="0.15">
      <c r="BK2529"/>
      <c r="BL2529" s="15"/>
    </row>
    <row r="2530" spans="63:64" x14ac:dyDescent="0.15">
      <c r="BK2530"/>
      <c r="BL2530" s="15"/>
    </row>
    <row r="2531" spans="63:64" x14ac:dyDescent="0.15">
      <c r="BK2531"/>
      <c r="BL2531" s="15"/>
    </row>
    <row r="2532" spans="63:64" x14ac:dyDescent="0.15">
      <c r="BK2532"/>
      <c r="BL2532" s="15"/>
    </row>
    <row r="2533" spans="63:64" x14ac:dyDescent="0.15">
      <c r="BK2533"/>
      <c r="BL2533" s="15"/>
    </row>
    <row r="2534" spans="63:64" x14ac:dyDescent="0.15">
      <c r="BK2534"/>
      <c r="BL2534" s="15"/>
    </row>
    <row r="2535" spans="63:64" x14ac:dyDescent="0.15">
      <c r="BK2535"/>
      <c r="BL2535" s="15"/>
    </row>
    <row r="2536" spans="63:64" x14ac:dyDescent="0.15">
      <c r="BK2536"/>
      <c r="BL2536" s="15"/>
    </row>
    <row r="2537" spans="63:64" x14ac:dyDescent="0.15">
      <c r="BK2537"/>
      <c r="BL2537" s="15"/>
    </row>
    <row r="2538" spans="63:64" x14ac:dyDescent="0.15">
      <c r="BK2538"/>
      <c r="BL2538" s="15"/>
    </row>
    <row r="2539" spans="63:64" x14ac:dyDescent="0.15">
      <c r="BK2539"/>
      <c r="BL2539" s="15"/>
    </row>
    <row r="2540" spans="63:64" x14ac:dyDescent="0.15">
      <c r="BK2540"/>
      <c r="BL2540" s="15"/>
    </row>
    <row r="2541" spans="63:64" x14ac:dyDescent="0.15">
      <c r="BK2541"/>
      <c r="BL2541" s="15"/>
    </row>
    <row r="2542" spans="63:64" x14ac:dyDescent="0.15">
      <c r="BK2542"/>
      <c r="BL2542" s="15"/>
    </row>
    <row r="2543" spans="63:64" x14ac:dyDescent="0.15">
      <c r="BK2543"/>
      <c r="BL2543" s="15"/>
    </row>
    <row r="2544" spans="63:64" x14ac:dyDescent="0.15">
      <c r="BK2544"/>
      <c r="BL2544" s="15"/>
    </row>
    <row r="2545" spans="63:64" x14ac:dyDescent="0.15">
      <c r="BK2545"/>
      <c r="BL2545" s="15"/>
    </row>
    <row r="2546" spans="63:64" x14ac:dyDescent="0.15">
      <c r="BK2546"/>
      <c r="BL2546" s="15"/>
    </row>
    <row r="2547" spans="63:64" x14ac:dyDescent="0.15">
      <c r="BK2547"/>
      <c r="BL2547" s="15"/>
    </row>
    <row r="2548" spans="63:64" x14ac:dyDescent="0.15">
      <c r="BK2548"/>
      <c r="BL2548" s="15"/>
    </row>
    <row r="2549" spans="63:64" x14ac:dyDescent="0.15">
      <c r="BK2549"/>
      <c r="BL2549" s="15"/>
    </row>
    <row r="2550" spans="63:64" x14ac:dyDescent="0.15">
      <c r="BK2550"/>
      <c r="BL2550" s="15"/>
    </row>
    <row r="2551" spans="63:64" x14ac:dyDescent="0.15">
      <c r="BK2551"/>
      <c r="BL2551" s="15"/>
    </row>
    <row r="2552" spans="63:64" x14ac:dyDescent="0.15">
      <c r="BK2552"/>
      <c r="BL2552" s="15"/>
    </row>
    <row r="2553" spans="63:64" x14ac:dyDescent="0.15">
      <c r="BK2553"/>
      <c r="BL2553" s="15"/>
    </row>
    <row r="2554" spans="63:64" x14ac:dyDescent="0.15">
      <c r="BK2554"/>
      <c r="BL2554" s="15"/>
    </row>
    <row r="2555" spans="63:64" x14ac:dyDescent="0.15">
      <c r="BK2555"/>
      <c r="BL2555" s="15"/>
    </row>
    <row r="2556" spans="63:64" x14ac:dyDescent="0.15">
      <c r="BK2556"/>
      <c r="BL2556" s="15"/>
    </row>
    <row r="2557" spans="63:64" x14ac:dyDescent="0.15">
      <c r="BK2557"/>
      <c r="BL2557" s="15"/>
    </row>
    <row r="2558" spans="63:64" x14ac:dyDescent="0.15">
      <c r="BK2558"/>
      <c r="BL2558" s="15"/>
    </row>
    <row r="2559" spans="63:64" x14ac:dyDescent="0.15">
      <c r="BK2559"/>
      <c r="BL2559" s="15"/>
    </row>
    <row r="2560" spans="63:64" x14ac:dyDescent="0.15">
      <c r="BK2560"/>
      <c r="BL2560" s="15"/>
    </row>
    <row r="2561" spans="63:64" x14ac:dyDescent="0.15">
      <c r="BK2561"/>
      <c r="BL2561" s="15"/>
    </row>
    <row r="2562" spans="63:64" x14ac:dyDescent="0.15">
      <c r="BK2562"/>
      <c r="BL2562" s="15"/>
    </row>
    <row r="2563" spans="63:64" x14ac:dyDescent="0.15">
      <c r="BK2563"/>
      <c r="BL2563" s="15"/>
    </row>
    <row r="2564" spans="63:64" x14ac:dyDescent="0.15">
      <c r="BK2564"/>
      <c r="BL2564" s="15"/>
    </row>
    <row r="2565" spans="63:64" x14ac:dyDescent="0.15">
      <c r="BK2565"/>
      <c r="BL2565" s="15"/>
    </row>
    <row r="2566" spans="63:64" x14ac:dyDescent="0.15">
      <c r="BK2566"/>
      <c r="BL2566" s="15"/>
    </row>
    <row r="2567" spans="63:64" x14ac:dyDescent="0.15">
      <c r="BK2567"/>
      <c r="BL2567" s="15"/>
    </row>
    <row r="2568" spans="63:64" x14ac:dyDescent="0.15">
      <c r="BK2568"/>
      <c r="BL2568" s="15"/>
    </row>
    <row r="2569" spans="63:64" x14ac:dyDescent="0.15">
      <c r="BK2569"/>
      <c r="BL2569" s="15"/>
    </row>
    <row r="2570" spans="63:64" x14ac:dyDescent="0.15">
      <c r="BK2570"/>
      <c r="BL2570" s="15"/>
    </row>
    <row r="2571" spans="63:64" x14ac:dyDescent="0.15">
      <c r="BK2571"/>
      <c r="BL2571" s="15"/>
    </row>
    <row r="2572" spans="63:64" x14ac:dyDescent="0.15">
      <c r="BK2572"/>
      <c r="BL2572" s="15"/>
    </row>
    <row r="2573" spans="63:64" x14ac:dyDescent="0.15">
      <c r="BK2573"/>
      <c r="BL2573" s="15"/>
    </row>
    <row r="2574" spans="63:64" x14ac:dyDescent="0.15">
      <c r="BK2574"/>
      <c r="BL2574" s="15"/>
    </row>
    <row r="2575" spans="63:64" x14ac:dyDescent="0.15">
      <c r="BK2575"/>
      <c r="BL2575" s="15"/>
    </row>
    <row r="2576" spans="63:64" x14ac:dyDescent="0.15">
      <c r="BK2576"/>
      <c r="BL2576" s="15"/>
    </row>
    <row r="2577" spans="63:64" x14ac:dyDescent="0.15">
      <c r="BK2577"/>
      <c r="BL2577" s="15"/>
    </row>
    <row r="2578" spans="63:64" x14ac:dyDescent="0.15">
      <c r="BK2578"/>
      <c r="BL2578" s="15"/>
    </row>
    <row r="2579" spans="63:64" x14ac:dyDescent="0.15">
      <c r="BK2579"/>
      <c r="BL2579" s="15"/>
    </row>
    <row r="2580" spans="63:64" x14ac:dyDescent="0.15">
      <c r="BK2580"/>
      <c r="BL2580" s="15"/>
    </row>
    <row r="2581" spans="63:64" x14ac:dyDescent="0.15">
      <c r="BK2581"/>
      <c r="BL2581" s="15"/>
    </row>
    <row r="2582" spans="63:64" x14ac:dyDescent="0.15">
      <c r="BK2582"/>
      <c r="BL2582" s="15"/>
    </row>
    <row r="2583" spans="63:64" x14ac:dyDescent="0.15">
      <c r="BK2583"/>
      <c r="BL2583" s="15"/>
    </row>
    <row r="2584" spans="63:64" x14ac:dyDescent="0.15">
      <c r="BK2584"/>
      <c r="BL2584" s="15"/>
    </row>
    <row r="2585" spans="63:64" x14ac:dyDescent="0.15">
      <c r="BK2585"/>
      <c r="BL2585" s="15"/>
    </row>
    <row r="2586" spans="63:64" x14ac:dyDescent="0.15">
      <c r="BK2586"/>
      <c r="BL2586" s="15"/>
    </row>
    <row r="2587" spans="63:64" x14ac:dyDescent="0.15">
      <c r="BK2587"/>
      <c r="BL2587" s="15"/>
    </row>
    <row r="2588" spans="63:64" x14ac:dyDescent="0.15">
      <c r="BK2588"/>
      <c r="BL2588" s="15"/>
    </row>
    <row r="2589" spans="63:64" x14ac:dyDescent="0.15">
      <c r="BK2589"/>
      <c r="BL2589" s="15"/>
    </row>
    <row r="2590" spans="63:64" x14ac:dyDescent="0.15">
      <c r="BK2590"/>
      <c r="BL2590" s="15"/>
    </row>
    <row r="2591" spans="63:64" x14ac:dyDescent="0.15">
      <c r="BK2591"/>
      <c r="BL2591" s="15"/>
    </row>
    <row r="2592" spans="63:64" x14ac:dyDescent="0.15">
      <c r="BK2592"/>
      <c r="BL2592" s="15"/>
    </row>
    <row r="2593" spans="63:64" x14ac:dyDescent="0.15">
      <c r="BK2593"/>
      <c r="BL2593" s="15"/>
    </row>
    <row r="2594" spans="63:64" x14ac:dyDescent="0.15">
      <c r="BK2594"/>
      <c r="BL2594" s="15"/>
    </row>
    <row r="2595" spans="63:64" x14ac:dyDescent="0.15">
      <c r="BK2595"/>
      <c r="BL2595" s="15"/>
    </row>
    <row r="2596" spans="63:64" x14ac:dyDescent="0.15">
      <c r="BK2596"/>
      <c r="BL2596" s="15"/>
    </row>
    <row r="2597" spans="63:64" x14ac:dyDescent="0.15">
      <c r="BK2597"/>
      <c r="BL2597" s="15"/>
    </row>
    <row r="2598" spans="63:64" x14ac:dyDescent="0.15">
      <c r="BK2598"/>
      <c r="BL2598" s="15"/>
    </row>
    <row r="2599" spans="63:64" x14ac:dyDescent="0.15">
      <c r="BK2599"/>
      <c r="BL2599" s="15"/>
    </row>
    <row r="2600" spans="63:64" x14ac:dyDescent="0.15">
      <c r="BK2600"/>
      <c r="BL2600" s="15"/>
    </row>
    <row r="2601" spans="63:64" x14ac:dyDescent="0.15">
      <c r="BK2601"/>
      <c r="BL2601" s="15"/>
    </row>
    <row r="2602" spans="63:64" x14ac:dyDescent="0.15">
      <c r="BK2602"/>
      <c r="BL2602" s="15"/>
    </row>
    <row r="2603" spans="63:64" x14ac:dyDescent="0.15">
      <c r="BK2603"/>
      <c r="BL2603" s="15"/>
    </row>
    <row r="2604" spans="63:64" x14ac:dyDescent="0.15">
      <c r="BK2604"/>
      <c r="BL2604" s="15"/>
    </row>
    <row r="2605" spans="63:64" x14ac:dyDescent="0.15">
      <c r="BK2605"/>
      <c r="BL2605" s="15"/>
    </row>
    <row r="2606" spans="63:64" x14ac:dyDescent="0.15">
      <c r="BK2606"/>
      <c r="BL2606" s="15"/>
    </row>
    <row r="2607" spans="63:64" x14ac:dyDescent="0.15">
      <c r="BK2607"/>
      <c r="BL2607" s="15"/>
    </row>
    <row r="2608" spans="63:64" x14ac:dyDescent="0.15">
      <c r="BK2608"/>
      <c r="BL2608" s="15"/>
    </row>
    <row r="2609" spans="63:64" x14ac:dyDescent="0.15">
      <c r="BK2609"/>
      <c r="BL2609" s="15"/>
    </row>
    <row r="2610" spans="63:64" x14ac:dyDescent="0.15">
      <c r="BK2610"/>
      <c r="BL2610" s="15"/>
    </row>
    <row r="2611" spans="63:64" x14ac:dyDescent="0.15">
      <c r="BK2611"/>
      <c r="BL2611" s="15"/>
    </row>
    <row r="2612" spans="63:64" x14ac:dyDescent="0.15">
      <c r="BK2612"/>
      <c r="BL2612" s="15"/>
    </row>
    <row r="2613" spans="63:64" x14ac:dyDescent="0.15">
      <c r="BK2613"/>
      <c r="BL2613" s="15"/>
    </row>
    <row r="2614" spans="63:64" x14ac:dyDescent="0.15">
      <c r="BK2614"/>
      <c r="BL2614" s="15"/>
    </row>
    <row r="2615" spans="63:64" x14ac:dyDescent="0.15">
      <c r="BK2615"/>
      <c r="BL2615" s="15"/>
    </row>
    <row r="2616" spans="63:64" x14ac:dyDescent="0.15">
      <c r="BK2616"/>
      <c r="BL2616" s="15"/>
    </row>
    <row r="2617" spans="63:64" x14ac:dyDescent="0.15">
      <c r="BK2617"/>
      <c r="BL2617" s="15"/>
    </row>
    <row r="2618" spans="63:64" x14ac:dyDescent="0.15">
      <c r="BK2618"/>
      <c r="BL2618" s="15"/>
    </row>
    <row r="2619" spans="63:64" x14ac:dyDescent="0.15">
      <c r="BK2619"/>
      <c r="BL2619" s="15"/>
    </row>
    <row r="2620" spans="63:64" x14ac:dyDescent="0.15">
      <c r="BK2620"/>
      <c r="BL2620" s="15"/>
    </row>
    <row r="2621" spans="63:64" x14ac:dyDescent="0.15">
      <c r="BK2621"/>
      <c r="BL2621" s="15"/>
    </row>
    <row r="2622" spans="63:64" x14ac:dyDescent="0.15">
      <c r="BK2622"/>
      <c r="BL2622" s="15"/>
    </row>
    <row r="2623" spans="63:64" x14ac:dyDescent="0.15">
      <c r="BK2623"/>
      <c r="BL2623" s="15"/>
    </row>
    <row r="2624" spans="63:64" x14ac:dyDescent="0.15">
      <c r="BK2624"/>
      <c r="BL2624" s="15"/>
    </row>
    <row r="2625" spans="63:64" x14ac:dyDescent="0.15">
      <c r="BK2625"/>
      <c r="BL2625" s="15"/>
    </row>
    <row r="2626" spans="63:64" x14ac:dyDescent="0.15">
      <c r="BK2626"/>
      <c r="BL2626" s="15"/>
    </row>
    <row r="2627" spans="63:64" x14ac:dyDescent="0.15">
      <c r="BK2627"/>
      <c r="BL2627" s="15"/>
    </row>
    <row r="2628" spans="63:64" x14ac:dyDescent="0.15">
      <c r="BK2628"/>
      <c r="BL2628" s="15"/>
    </row>
    <row r="2629" spans="63:64" x14ac:dyDescent="0.15">
      <c r="BK2629"/>
      <c r="BL2629" s="15"/>
    </row>
    <row r="2630" spans="63:64" x14ac:dyDescent="0.15">
      <c r="BK2630"/>
      <c r="BL2630" s="15"/>
    </row>
    <row r="2631" spans="63:64" x14ac:dyDescent="0.15">
      <c r="BK2631"/>
      <c r="BL2631" s="15"/>
    </row>
    <row r="2632" spans="63:64" x14ac:dyDescent="0.15">
      <c r="BK2632"/>
      <c r="BL2632" s="15"/>
    </row>
    <row r="2633" spans="63:64" x14ac:dyDescent="0.15">
      <c r="BK2633"/>
      <c r="BL2633" s="15"/>
    </row>
    <row r="2634" spans="63:64" x14ac:dyDescent="0.15">
      <c r="BK2634"/>
      <c r="BL2634" s="15"/>
    </row>
    <row r="2635" spans="63:64" x14ac:dyDescent="0.15">
      <c r="BK2635"/>
      <c r="BL2635" s="15"/>
    </row>
    <row r="2636" spans="63:64" x14ac:dyDescent="0.15">
      <c r="BK2636"/>
      <c r="BL2636" s="15"/>
    </row>
    <row r="2637" spans="63:64" x14ac:dyDescent="0.15">
      <c r="BK2637"/>
      <c r="BL2637" s="15"/>
    </row>
    <row r="2638" spans="63:64" x14ac:dyDescent="0.15">
      <c r="BK2638"/>
      <c r="BL2638" s="15"/>
    </row>
    <row r="2639" spans="63:64" x14ac:dyDescent="0.15">
      <c r="BK2639"/>
      <c r="BL2639" s="15"/>
    </row>
    <row r="2640" spans="63:64" x14ac:dyDescent="0.15">
      <c r="BK2640"/>
      <c r="BL2640" s="15"/>
    </row>
    <row r="2641" spans="63:64" x14ac:dyDescent="0.15">
      <c r="BK2641"/>
      <c r="BL2641" s="15"/>
    </row>
    <row r="2642" spans="63:64" x14ac:dyDescent="0.15">
      <c r="BK2642"/>
      <c r="BL2642" s="15"/>
    </row>
    <row r="2643" spans="63:64" x14ac:dyDescent="0.15">
      <c r="BK2643"/>
      <c r="BL2643" s="15"/>
    </row>
    <row r="2644" spans="63:64" x14ac:dyDescent="0.15">
      <c r="BK2644"/>
      <c r="BL2644" s="15"/>
    </row>
    <row r="2645" spans="63:64" x14ac:dyDescent="0.15">
      <c r="BK2645"/>
      <c r="BL2645" s="15"/>
    </row>
    <row r="2646" spans="63:64" x14ac:dyDescent="0.15">
      <c r="BK2646"/>
      <c r="BL2646" s="15"/>
    </row>
    <row r="2647" spans="63:64" x14ac:dyDescent="0.15">
      <c r="BK2647"/>
      <c r="BL2647" s="15"/>
    </row>
    <row r="2648" spans="63:64" x14ac:dyDescent="0.15">
      <c r="BK2648"/>
      <c r="BL2648" s="15"/>
    </row>
    <row r="2649" spans="63:64" x14ac:dyDescent="0.15">
      <c r="BK2649"/>
      <c r="BL2649" s="15"/>
    </row>
    <row r="2650" spans="63:64" x14ac:dyDescent="0.15">
      <c r="BK2650"/>
      <c r="BL2650" s="15"/>
    </row>
    <row r="2651" spans="63:64" x14ac:dyDescent="0.15">
      <c r="BK2651"/>
      <c r="BL2651" s="15"/>
    </row>
    <row r="2652" spans="63:64" x14ac:dyDescent="0.15">
      <c r="BK2652"/>
      <c r="BL2652" s="15"/>
    </row>
    <row r="2653" spans="63:64" x14ac:dyDescent="0.15">
      <c r="BK2653"/>
      <c r="BL2653" s="15"/>
    </row>
    <row r="2654" spans="63:64" x14ac:dyDescent="0.15">
      <c r="BK2654"/>
      <c r="BL2654" s="15"/>
    </row>
    <row r="2655" spans="63:64" x14ac:dyDescent="0.15">
      <c r="BK2655"/>
      <c r="BL2655" s="15"/>
    </row>
    <row r="2656" spans="63:64" x14ac:dyDescent="0.15">
      <c r="BK2656"/>
      <c r="BL2656" s="15"/>
    </row>
    <row r="2657" spans="63:64" x14ac:dyDescent="0.15">
      <c r="BK2657"/>
      <c r="BL2657" s="15"/>
    </row>
    <row r="2658" spans="63:64" x14ac:dyDescent="0.15">
      <c r="BK2658"/>
      <c r="BL2658" s="15"/>
    </row>
    <row r="2659" spans="63:64" x14ac:dyDescent="0.15">
      <c r="BK2659"/>
      <c r="BL2659" s="15"/>
    </row>
    <row r="2660" spans="63:64" x14ac:dyDescent="0.15">
      <c r="BK2660"/>
      <c r="BL2660" s="15"/>
    </row>
    <row r="2661" spans="63:64" x14ac:dyDescent="0.15">
      <c r="BK2661"/>
      <c r="BL2661" s="15"/>
    </row>
    <row r="2662" spans="63:64" x14ac:dyDescent="0.15">
      <c r="BK2662"/>
      <c r="BL2662" s="15"/>
    </row>
    <row r="2663" spans="63:64" x14ac:dyDescent="0.15">
      <c r="BK2663"/>
      <c r="BL2663" s="15"/>
    </row>
    <row r="2664" spans="63:64" x14ac:dyDescent="0.15">
      <c r="BK2664"/>
      <c r="BL2664" s="15"/>
    </row>
    <row r="2665" spans="63:64" x14ac:dyDescent="0.15">
      <c r="BK2665"/>
      <c r="BL2665" s="15"/>
    </row>
    <row r="2666" spans="63:64" x14ac:dyDescent="0.15">
      <c r="BK2666"/>
      <c r="BL2666" s="15"/>
    </row>
    <row r="2667" spans="63:64" x14ac:dyDescent="0.15">
      <c r="BK2667"/>
      <c r="BL2667" s="15"/>
    </row>
    <row r="2668" spans="63:64" x14ac:dyDescent="0.15">
      <c r="BK2668"/>
      <c r="BL2668" s="15"/>
    </row>
    <row r="2669" spans="63:64" x14ac:dyDescent="0.15">
      <c r="BK2669"/>
      <c r="BL2669" s="15"/>
    </row>
    <row r="2670" spans="63:64" x14ac:dyDescent="0.15">
      <c r="BK2670"/>
      <c r="BL2670" s="15"/>
    </row>
    <row r="2671" spans="63:64" x14ac:dyDescent="0.15">
      <c r="BK2671"/>
      <c r="BL2671" s="15"/>
    </row>
    <row r="2672" spans="63:64" x14ac:dyDescent="0.15">
      <c r="BK2672"/>
      <c r="BL2672" s="15"/>
    </row>
    <row r="2673" spans="63:64" x14ac:dyDescent="0.15">
      <c r="BK2673"/>
      <c r="BL2673" s="15"/>
    </row>
    <row r="2674" spans="63:64" x14ac:dyDescent="0.15">
      <c r="BK2674"/>
      <c r="BL2674" s="15"/>
    </row>
    <row r="2675" spans="63:64" x14ac:dyDescent="0.15">
      <c r="BK2675"/>
      <c r="BL2675" s="15"/>
    </row>
    <row r="2676" spans="63:64" x14ac:dyDescent="0.15">
      <c r="BK2676"/>
      <c r="BL2676" s="15"/>
    </row>
    <row r="2677" spans="63:64" x14ac:dyDescent="0.15">
      <c r="BK2677"/>
      <c r="BL2677" s="15"/>
    </row>
    <row r="2678" spans="63:64" x14ac:dyDescent="0.15">
      <c r="BK2678"/>
      <c r="BL2678" s="15"/>
    </row>
    <row r="2679" spans="63:64" x14ac:dyDescent="0.15">
      <c r="BK2679"/>
      <c r="BL2679" s="15"/>
    </row>
    <row r="2680" spans="63:64" x14ac:dyDescent="0.15">
      <c r="BK2680"/>
      <c r="BL2680" s="15"/>
    </row>
    <row r="2681" spans="63:64" x14ac:dyDescent="0.15">
      <c r="BK2681"/>
      <c r="BL2681" s="15"/>
    </row>
    <row r="2682" spans="63:64" x14ac:dyDescent="0.15">
      <c r="BK2682"/>
      <c r="BL2682" s="15"/>
    </row>
    <row r="2683" spans="63:64" x14ac:dyDescent="0.15">
      <c r="BK2683"/>
      <c r="BL2683" s="15"/>
    </row>
    <row r="2684" spans="63:64" x14ac:dyDescent="0.15">
      <c r="BK2684"/>
      <c r="BL2684" s="15"/>
    </row>
    <row r="2685" spans="63:64" x14ac:dyDescent="0.15">
      <c r="BK2685"/>
      <c r="BL2685" s="15"/>
    </row>
    <row r="2686" spans="63:64" x14ac:dyDescent="0.15">
      <c r="BK2686"/>
      <c r="BL2686" s="15"/>
    </row>
    <row r="2687" spans="63:64" x14ac:dyDescent="0.15">
      <c r="BK2687"/>
      <c r="BL2687" s="15"/>
    </row>
    <row r="2688" spans="63:64" x14ac:dyDescent="0.15">
      <c r="BK2688"/>
      <c r="BL2688" s="15"/>
    </row>
    <row r="2689" spans="63:64" x14ac:dyDescent="0.15">
      <c r="BK2689"/>
      <c r="BL2689" s="15"/>
    </row>
    <row r="2690" spans="63:64" x14ac:dyDescent="0.15">
      <c r="BK2690"/>
      <c r="BL2690" s="15"/>
    </row>
    <row r="2691" spans="63:64" x14ac:dyDescent="0.15">
      <c r="BK2691"/>
      <c r="BL2691" s="15"/>
    </row>
    <row r="2692" spans="63:64" x14ac:dyDescent="0.15">
      <c r="BK2692"/>
      <c r="BL2692" s="15"/>
    </row>
    <row r="2693" spans="63:64" x14ac:dyDescent="0.15">
      <c r="BK2693"/>
      <c r="BL2693" s="15"/>
    </row>
    <row r="2694" spans="63:64" x14ac:dyDescent="0.15">
      <c r="BK2694"/>
      <c r="BL2694" s="15"/>
    </row>
    <row r="2695" spans="63:64" x14ac:dyDescent="0.15">
      <c r="BK2695"/>
      <c r="BL2695" s="15"/>
    </row>
    <row r="2696" spans="63:64" x14ac:dyDescent="0.15">
      <c r="BK2696"/>
      <c r="BL2696" s="15"/>
    </row>
    <row r="2697" spans="63:64" x14ac:dyDescent="0.15">
      <c r="BK2697"/>
      <c r="BL2697" s="15"/>
    </row>
    <row r="2698" spans="63:64" x14ac:dyDescent="0.15">
      <c r="BK2698"/>
      <c r="BL2698" s="15"/>
    </row>
    <row r="2699" spans="63:64" x14ac:dyDescent="0.15">
      <c r="BK2699"/>
      <c r="BL2699" s="15"/>
    </row>
    <row r="2700" spans="63:64" x14ac:dyDescent="0.15">
      <c r="BK2700"/>
      <c r="BL2700" s="15"/>
    </row>
    <row r="2701" spans="63:64" x14ac:dyDescent="0.15">
      <c r="BK2701"/>
      <c r="BL2701" s="15"/>
    </row>
    <row r="2702" spans="63:64" x14ac:dyDescent="0.15">
      <c r="BK2702"/>
      <c r="BL2702" s="15"/>
    </row>
    <row r="2703" spans="63:64" x14ac:dyDescent="0.15">
      <c r="BK2703"/>
      <c r="BL2703" s="15"/>
    </row>
    <row r="2704" spans="63:64" x14ac:dyDescent="0.15">
      <c r="BK2704"/>
      <c r="BL2704" s="15"/>
    </row>
    <row r="2705" spans="63:64" x14ac:dyDescent="0.15">
      <c r="BK2705"/>
      <c r="BL2705" s="15"/>
    </row>
    <row r="2706" spans="63:64" x14ac:dyDescent="0.15">
      <c r="BK2706"/>
      <c r="BL2706" s="15"/>
    </row>
    <row r="2707" spans="63:64" x14ac:dyDescent="0.15">
      <c r="BK2707"/>
      <c r="BL2707" s="15"/>
    </row>
    <row r="2708" spans="63:64" x14ac:dyDescent="0.15">
      <c r="BK2708"/>
      <c r="BL2708" s="15"/>
    </row>
    <row r="2709" spans="63:64" x14ac:dyDescent="0.15">
      <c r="BK2709"/>
      <c r="BL2709" s="15"/>
    </row>
    <row r="2710" spans="63:64" x14ac:dyDescent="0.15">
      <c r="BK2710"/>
      <c r="BL2710" s="15"/>
    </row>
    <row r="2711" spans="63:64" x14ac:dyDescent="0.15">
      <c r="BK2711"/>
      <c r="BL2711" s="15"/>
    </row>
    <row r="2712" spans="63:64" x14ac:dyDescent="0.15">
      <c r="BK2712"/>
      <c r="BL2712" s="15"/>
    </row>
    <row r="2713" spans="63:64" x14ac:dyDescent="0.15">
      <c r="BK2713"/>
      <c r="BL2713" s="15"/>
    </row>
    <row r="2714" spans="63:64" x14ac:dyDescent="0.15">
      <c r="BK2714"/>
      <c r="BL2714" s="15"/>
    </row>
    <row r="2715" spans="63:64" x14ac:dyDescent="0.15">
      <c r="BK2715"/>
      <c r="BL2715" s="15"/>
    </row>
    <row r="2716" spans="63:64" x14ac:dyDescent="0.15">
      <c r="BK2716"/>
      <c r="BL2716" s="15"/>
    </row>
    <row r="2717" spans="63:64" x14ac:dyDescent="0.15">
      <c r="BK2717"/>
      <c r="BL2717" s="15"/>
    </row>
    <row r="2718" spans="63:64" x14ac:dyDescent="0.15">
      <c r="BK2718"/>
      <c r="BL2718" s="15"/>
    </row>
    <row r="2719" spans="63:64" x14ac:dyDescent="0.15">
      <c r="BK2719"/>
      <c r="BL2719" s="15"/>
    </row>
    <row r="2720" spans="63:64" x14ac:dyDescent="0.15">
      <c r="BK2720"/>
      <c r="BL2720" s="15"/>
    </row>
    <row r="2721" spans="63:64" x14ac:dyDescent="0.15">
      <c r="BK2721"/>
      <c r="BL2721" s="15"/>
    </row>
    <row r="2722" spans="63:64" x14ac:dyDescent="0.15">
      <c r="BK2722"/>
      <c r="BL2722" s="15"/>
    </row>
    <row r="2723" spans="63:64" x14ac:dyDescent="0.15">
      <c r="BK2723"/>
      <c r="BL2723" s="15"/>
    </row>
    <row r="2724" spans="63:64" x14ac:dyDescent="0.15">
      <c r="BK2724"/>
      <c r="BL2724" s="15"/>
    </row>
    <row r="2725" spans="63:64" x14ac:dyDescent="0.15">
      <c r="BK2725"/>
      <c r="BL2725" s="15"/>
    </row>
    <row r="2726" spans="63:64" x14ac:dyDescent="0.15">
      <c r="BK2726"/>
      <c r="BL2726" s="15"/>
    </row>
    <row r="2727" spans="63:64" x14ac:dyDescent="0.15">
      <c r="BK2727"/>
      <c r="BL2727" s="15"/>
    </row>
    <row r="2728" spans="63:64" x14ac:dyDescent="0.15">
      <c r="BK2728"/>
      <c r="BL2728" s="15"/>
    </row>
    <row r="2729" spans="63:64" x14ac:dyDescent="0.15">
      <c r="BK2729"/>
      <c r="BL2729" s="15"/>
    </row>
    <row r="2730" spans="63:64" x14ac:dyDescent="0.15">
      <c r="BK2730"/>
      <c r="BL2730" s="15"/>
    </row>
    <row r="2731" spans="63:64" x14ac:dyDescent="0.15">
      <c r="BK2731"/>
      <c r="BL2731" s="15"/>
    </row>
    <row r="2732" spans="63:64" x14ac:dyDescent="0.15">
      <c r="BK2732"/>
      <c r="BL2732" s="15"/>
    </row>
    <row r="2733" spans="63:64" x14ac:dyDescent="0.15">
      <c r="BK2733"/>
      <c r="BL2733" s="15"/>
    </row>
    <row r="2734" spans="63:64" x14ac:dyDescent="0.15">
      <c r="BK2734"/>
      <c r="BL2734" s="15"/>
    </row>
    <row r="2735" spans="63:64" x14ac:dyDescent="0.15">
      <c r="BK2735"/>
      <c r="BL2735" s="15"/>
    </row>
    <row r="2736" spans="63:64" x14ac:dyDescent="0.15">
      <c r="BK2736"/>
      <c r="BL2736" s="15"/>
    </row>
    <row r="2737" spans="63:64" x14ac:dyDescent="0.15">
      <c r="BK2737"/>
      <c r="BL2737" s="15"/>
    </row>
    <row r="2738" spans="63:64" x14ac:dyDescent="0.15">
      <c r="BK2738"/>
      <c r="BL2738" s="15"/>
    </row>
    <row r="2739" spans="63:64" x14ac:dyDescent="0.15">
      <c r="BK2739"/>
      <c r="BL2739" s="15"/>
    </row>
    <row r="2740" spans="63:64" x14ac:dyDescent="0.15">
      <c r="BK2740"/>
      <c r="BL2740" s="15"/>
    </row>
    <row r="2741" spans="63:64" x14ac:dyDescent="0.15">
      <c r="BK2741"/>
      <c r="BL2741" s="15"/>
    </row>
    <row r="2742" spans="63:64" x14ac:dyDescent="0.15">
      <c r="BK2742"/>
      <c r="BL2742" s="15"/>
    </row>
    <row r="2743" spans="63:64" x14ac:dyDescent="0.15">
      <c r="BK2743"/>
      <c r="BL2743" s="15"/>
    </row>
    <row r="2744" spans="63:64" x14ac:dyDescent="0.15">
      <c r="BK2744"/>
      <c r="BL2744" s="15"/>
    </row>
    <row r="2745" spans="63:64" x14ac:dyDescent="0.15">
      <c r="BK2745"/>
      <c r="BL2745" s="15"/>
    </row>
    <row r="2746" spans="63:64" x14ac:dyDescent="0.15">
      <c r="BK2746"/>
      <c r="BL2746" s="15"/>
    </row>
    <row r="2747" spans="63:64" x14ac:dyDescent="0.15">
      <c r="BK2747"/>
      <c r="BL2747" s="15"/>
    </row>
    <row r="2748" spans="63:64" x14ac:dyDescent="0.15">
      <c r="BK2748"/>
      <c r="BL2748" s="15"/>
    </row>
    <row r="2749" spans="63:64" x14ac:dyDescent="0.15">
      <c r="BK2749"/>
      <c r="BL2749" s="15"/>
    </row>
    <row r="2750" spans="63:64" x14ac:dyDescent="0.15">
      <c r="BK2750"/>
      <c r="BL2750" s="15"/>
    </row>
    <row r="2751" spans="63:64" x14ac:dyDescent="0.15">
      <c r="BK2751"/>
      <c r="BL2751" s="15"/>
    </row>
    <row r="2752" spans="63:64" x14ac:dyDescent="0.15">
      <c r="BK2752"/>
      <c r="BL2752" s="15"/>
    </row>
    <row r="2753" spans="63:64" x14ac:dyDescent="0.15">
      <c r="BK2753"/>
      <c r="BL2753" s="15"/>
    </row>
    <row r="2754" spans="63:64" x14ac:dyDescent="0.15">
      <c r="BK2754"/>
      <c r="BL2754" s="15"/>
    </row>
    <row r="2755" spans="63:64" x14ac:dyDescent="0.15">
      <c r="BK2755"/>
      <c r="BL2755" s="15"/>
    </row>
    <row r="2756" spans="63:64" x14ac:dyDescent="0.15">
      <c r="BK2756"/>
      <c r="BL2756" s="15"/>
    </row>
    <row r="2757" spans="63:64" x14ac:dyDescent="0.15">
      <c r="BK2757"/>
      <c r="BL2757" s="15"/>
    </row>
    <row r="2758" spans="63:64" x14ac:dyDescent="0.15">
      <c r="BK2758"/>
      <c r="BL2758" s="15"/>
    </row>
    <row r="2759" spans="63:64" x14ac:dyDescent="0.15">
      <c r="BK2759"/>
      <c r="BL2759" s="15"/>
    </row>
    <row r="2760" spans="63:64" x14ac:dyDescent="0.15">
      <c r="BK2760"/>
      <c r="BL2760" s="15"/>
    </row>
    <row r="2761" spans="63:64" x14ac:dyDescent="0.15">
      <c r="BK2761"/>
      <c r="BL2761" s="15"/>
    </row>
    <row r="2762" spans="63:64" x14ac:dyDescent="0.15">
      <c r="BK2762"/>
      <c r="BL2762" s="15"/>
    </row>
    <row r="2763" spans="63:64" x14ac:dyDescent="0.15">
      <c r="BK2763"/>
      <c r="BL2763" s="15"/>
    </row>
    <row r="2764" spans="63:64" x14ac:dyDescent="0.15">
      <c r="BK2764"/>
      <c r="BL2764" s="15"/>
    </row>
    <row r="2765" spans="63:64" x14ac:dyDescent="0.15">
      <c r="BK2765"/>
      <c r="BL2765" s="15"/>
    </row>
    <row r="2766" spans="63:64" x14ac:dyDescent="0.15">
      <c r="BK2766"/>
      <c r="BL2766" s="15"/>
    </row>
    <row r="2767" spans="63:64" x14ac:dyDescent="0.15">
      <c r="BK2767"/>
      <c r="BL2767" s="15"/>
    </row>
    <row r="2768" spans="63:64" x14ac:dyDescent="0.15">
      <c r="BK2768"/>
      <c r="BL2768" s="15"/>
    </row>
    <row r="2769" spans="63:64" x14ac:dyDescent="0.15">
      <c r="BK2769"/>
      <c r="BL2769" s="15"/>
    </row>
    <row r="2770" spans="63:64" x14ac:dyDescent="0.15">
      <c r="BK2770"/>
      <c r="BL2770" s="15"/>
    </row>
    <row r="2771" spans="63:64" x14ac:dyDescent="0.15">
      <c r="BK2771"/>
      <c r="BL2771" s="15"/>
    </row>
    <row r="2772" spans="63:64" x14ac:dyDescent="0.15">
      <c r="BK2772"/>
      <c r="BL2772" s="15"/>
    </row>
    <row r="2773" spans="63:64" x14ac:dyDescent="0.15">
      <c r="BK2773"/>
      <c r="BL2773" s="15"/>
    </row>
    <row r="2774" spans="63:64" x14ac:dyDescent="0.15">
      <c r="BK2774"/>
      <c r="BL2774" s="15"/>
    </row>
    <row r="2775" spans="63:64" x14ac:dyDescent="0.15">
      <c r="BK2775"/>
      <c r="BL2775" s="15"/>
    </row>
    <row r="2776" spans="63:64" x14ac:dyDescent="0.15">
      <c r="BK2776"/>
      <c r="BL2776" s="15"/>
    </row>
    <row r="2777" spans="63:64" x14ac:dyDescent="0.15">
      <c r="BK2777"/>
      <c r="BL2777" s="15"/>
    </row>
    <row r="2778" spans="63:64" x14ac:dyDescent="0.15">
      <c r="BK2778"/>
      <c r="BL2778" s="15"/>
    </row>
    <row r="2779" spans="63:64" x14ac:dyDescent="0.15">
      <c r="BK2779"/>
      <c r="BL2779" s="15"/>
    </row>
    <row r="2780" spans="63:64" x14ac:dyDescent="0.15">
      <c r="BK2780"/>
      <c r="BL2780" s="15"/>
    </row>
    <row r="2781" spans="63:64" x14ac:dyDescent="0.15">
      <c r="BK2781"/>
      <c r="BL2781" s="15"/>
    </row>
    <row r="2782" spans="63:64" x14ac:dyDescent="0.15">
      <c r="BK2782"/>
      <c r="BL2782" s="15"/>
    </row>
    <row r="2783" spans="63:64" x14ac:dyDescent="0.15">
      <c r="BK2783"/>
      <c r="BL2783" s="15"/>
    </row>
    <row r="2784" spans="63:64" x14ac:dyDescent="0.15">
      <c r="BK2784"/>
      <c r="BL2784" s="15"/>
    </row>
    <row r="2785" spans="63:64" x14ac:dyDescent="0.15">
      <c r="BK2785"/>
      <c r="BL2785" s="15"/>
    </row>
    <row r="2786" spans="63:64" x14ac:dyDescent="0.15">
      <c r="BK2786"/>
      <c r="BL2786" s="15"/>
    </row>
    <row r="2787" spans="63:64" x14ac:dyDescent="0.15">
      <c r="BK2787"/>
      <c r="BL2787" s="15"/>
    </row>
    <row r="2788" spans="63:64" x14ac:dyDescent="0.15">
      <c r="BK2788"/>
      <c r="BL2788" s="15"/>
    </row>
    <row r="2789" spans="63:64" x14ac:dyDescent="0.15">
      <c r="BK2789"/>
      <c r="BL2789" s="15"/>
    </row>
    <row r="2790" spans="63:64" x14ac:dyDescent="0.15">
      <c r="BK2790"/>
      <c r="BL2790" s="15"/>
    </row>
    <row r="2791" spans="63:64" x14ac:dyDescent="0.15">
      <c r="BK2791"/>
      <c r="BL2791" s="15"/>
    </row>
    <row r="2792" spans="63:64" x14ac:dyDescent="0.15">
      <c r="BK2792"/>
      <c r="BL2792" s="15"/>
    </row>
    <row r="2793" spans="63:64" x14ac:dyDescent="0.15">
      <c r="BK2793"/>
      <c r="BL2793" s="15"/>
    </row>
    <row r="2794" spans="63:64" x14ac:dyDescent="0.15">
      <c r="BK2794"/>
      <c r="BL2794" s="15"/>
    </row>
    <row r="2795" spans="63:64" x14ac:dyDescent="0.15">
      <c r="BK2795"/>
      <c r="BL2795" s="15"/>
    </row>
    <row r="2796" spans="63:64" x14ac:dyDescent="0.15">
      <c r="BK2796"/>
      <c r="BL2796" s="15"/>
    </row>
    <row r="2797" spans="63:64" x14ac:dyDescent="0.15">
      <c r="BK2797"/>
      <c r="BL2797" s="15"/>
    </row>
    <row r="2798" spans="63:64" x14ac:dyDescent="0.15">
      <c r="BK2798"/>
      <c r="BL2798" s="15"/>
    </row>
    <row r="2799" spans="63:64" x14ac:dyDescent="0.15">
      <c r="BK2799"/>
      <c r="BL2799" s="15"/>
    </row>
    <row r="2800" spans="63:64" x14ac:dyDescent="0.15">
      <c r="BK2800"/>
      <c r="BL2800" s="15"/>
    </row>
    <row r="2801" spans="63:64" x14ac:dyDescent="0.15">
      <c r="BK2801"/>
      <c r="BL2801" s="15"/>
    </row>
    <row r="2802" spans="63:64" x14ac:dyDescent="0.15">
      <c r="BK2802"/>
      <c r="BL2802" s="15"/>
    </row>
    <row r="2803" spans="63:64" x14ac:dyDescent="0.15">
      <c r="BK2803"/>
      <c r="BL2803" s="15"/>
    </row>
    <row r="2804" spans="63:64" x14ac:dyDescent="0.15">
      <c r="BK2804"/>
      <c r="BL2804" s="15"/>
    </row>
    <row r="2805" spans="63:64" x14ac:dyDescent="0.15">
      <c r="BK2805"/>
      <c r="BL2805" s="15"/>
    </row>
    <row r="2806" spans="63:64" x14ac:dyDescent="0.15">
      <c r="BK2806"/>
      <c r="BL2806" s="15"/>
    </row>
    <row r="2807" spans="63:64" x14ac:dyDescent="0.15">
      <c r="BK2807"/>
      <c r="BL2807" s="15"/>
    </row>
    <row r="2808" spans="63:64" x14ac:dyDescent="0.15">
      <c r="BK2808"/>
      <c r="BL2808" s="15"/>
    </row>
    <row r="2809" spans="63:64" x14ac:dyDescent="0.15">
      <c r="BK2809"/>
      <c r="BL2809" s="15"/>
    </row>
    <row r="2810" spans="63:64" x14ac:dyDescent="0.15">
      <c r="BK2810"/>
      <c r="BL2810" s="15"/>
    </row>
    <row r="2811" spans="63:64" x14ac:dyDescent="0.15">
      <c r="BK2811"/>
      <c r="BL2811" s="15"/>
    </row>
    <row r="2812" spans="63:64" x14ac:dyDescent="0.15">
      <c r="BK2812"/>
      <c r="BL2812" s="15"/>
    </row>
    <row r="2813" spans="63:64" x14ac:dyDescent="0.15">
      <c r="BK2813"/>
      <c r="BL2813" s="15"/>
    </row>
    <row r="2814" spans="63:64" x14ac:dyDescent="0.15">
      <c r="BK2814"/>
      <c r="BL2814" s="15"/>
    </row>
    <row r="2815" spans="63:64" x14ac:dyDescent="0.15">
      <c r="BK2815"/>
      <c r="BL2815" s="15"/>
    </row>
    <row r="2816" spans="63:64" x14ac:dyDescent="0.15">
      <c r="BK2816"/>
      <c r="BL2816" s="15"/>
    </row>
    <row r="2817" spans="63:64" x14ac:dyDescent="0.15">
      <c r="BK2817"/>
      <c r="BL2817" s="15"/>
    </row>
    <row r="2818" spans="63:64" x14ac:dyDescent="0.15">
      <c r="BK2818"/>
      <c r="BL2818" s="15"/>
    </row>
    <row r="2819" spans="63:64" x14ac:dyDescent="0.15">
      <c r="BK2819"/>
      <c r="BL2819" s="15"/>
    </row>
    <row r="2820" spans="63:64" x14ac:dyDescent="0.15">
      <c r="BK2820"/>
      <c r="BL2820" s="15"/>
    </row>
    <row r="2821" spans="63:64" x14ac:dyDescent="0.15">
      <c r="BK2821"/>
      <c r="BL2821" s="15"/>
    </row>
    <row r="2822" spans="63:64" x14ac:dyDescent="0.15">
      <c r="BK2822"/>
      <c r="BL2822" s="15"/>
    </row>
    <row r="2823" spans="63:64" x14ac:dyDescent="0.15">
      <c r="BK2823"/>
      <c r="BL2823" s="15"/>
    </row>
    <row r="2824" spans="63:64" x14ac:dyDescent="0.15">
      <c r="BK2824"/>
      <c r="BL2824" s="15"/>
    </row>
    <row r="2825" spans="63:64" x14ac:dyDescent="0.15">
      <c r="BK2825"/>
      <c r="BL2825" s="15"/>
    </row>
    <row r="2826" spans="63:64" x14ac:dyDescent="0.15">
      <c r="BK2826"/>
      <c r="BL2826" s="15"/>
    </row>
    <row r="2827" spans="63:64" x14ac:dyDescent="0.15">
      <c r="BK2827"/>
      <c r="BL2827" s="15"/>
    </row>
    <row r="2828" spans="63:64" x14ac:dyDescent="0.15">
      <c r="BK2828"/>
      <c r="BL2828" s="15"/>
    </row>
    <row r="2829" spans="63:64" x14ac:dyDescent="0.15">
      <c r="BK2829"/>
      <c r="BL2829" s="15"/>
    </row>
    <row r="2830" spans="63:64" x14ac:dyDescent="0.15">
      <c r="BK2830"/>
      <c r="BL2830" s="15"/>
    </row>
    <row r="2831" spans="63:64" x14ac:dyDescent="0.15">
      <c r="BK2831"/>
      <c r="BL2831" s="15"/>
    </row>
    <row r="2832" spans="63:64" x14ac:dyDescent="0.15">
      <c r="BK2832"/>
      <c r="BL2832" s="15"/>
    </row>
    <row r="2833" spans="63:64" x14ac:dyDescent="0.15">
      <c r="BK2833"/>
      <c r="BL2833" s="15"/>
    </row>
    <row r="2834" spans="63:64" x14ac:dyDescent="0.15">
      <c r="BK2834"/>
      <c r="BL2834" s="15"/>
    </row>
    <row r="2835" spans="63:64" x14ac:dyDescent="0.15">
      <c r="BK2835"/>
      <c r="BL2835" s="15"/>
    </row>
    <row r="2836" spans="63:64" x14ac:dyDescent="0.15">
      <c r="BK2836"/>
      <c r="BL2836" s="15"/>
    </row>
    <row r="2837" spans="63:64" x14ac:dyDescent="0.15">
      <c r="BK2837"/>
      <c r="BL2837" s="15"/>
    </row>
    <row r="2838" spans="63:64" x14ac:dyDescent="0.15">
      <c r="BK2838"/>
      <c r="BL2838" s="15"/>
    </row>
    <row r="2839" spans="63:64" x14ac:dyDescent="0.15">
      <c r="BK2839"/>
      <c r="BL2839" s="15"/>
    </row>
    <row r="2840" spans="63:64" x14ac:dyDescent="0.15">
      <c r="BK2840"/>
      <c r="BL2840" s="15"/>
    </row>
    <row r="2841" spans="63:64" x14ac:dyDescent="0.15">
      <c r="BK2841"/>
      <c r="BL2841" s="15"/>
    </row>
    <row r="2842" spans="63:64" x14ac:dyDescent="0.15">
      <c r="BK2842"/>
      <c r="BL2842" s="15"/>
    </row>
    <row r="2843" spans="63:64" x14ac:dyDescent="0.15">
      <c r="BK2843"/>
      <c r="BL2843" s="15"/>
    </row>
    <row r="2844" spans="63:64" x14ac:dyDescent="0.15">
      <c r="BK2844"/>
      <c r="BL2844" s="15"/>
    </row>
    <row r="2845" spans="63:64" x14ac:dyDescent="0.15">
      <c r="BK2845"/>
      <c r="BL2845" s="15"/>
    </row>
    <row r="2846" spans="63:64" x14ac:dyDescent="0.15">
      <c r="BK2846"/>
      <c r="BL2846" s="15"/>
    </row>
    <row r="2847" spans="63:64" x14ac:dyDescent="0.15">
      <c r="BK2847"/>
      <c r="BL2847" s="15"/>
    </row>
    <row r="2848" spans="63:64" x14ac:dyDescent="0.15">
      <c r="BK2848"/>
      <c r="BL2848" s="15"/>
    </row>
    <row r="2849" spans="63:64" x14ac:dyDescent="0.15">
      <c r="BK2849"/>
      <c r="BL2849" s="15"/>
    </row>
    <row r="2850" spans="63:64" x14ac:dyDescent="0.15">
      <c r="BK2850"/>
      <c r="BL2850" s="15"/>
    </row>
    <row r="2851" spans="63:64" x14ac:dyDescent="0.15">
      <c r="BK2851"/>
      <c r="BL2851" s="15"/>
    </row>
    <row r="2852" spans="63:64" x14ac:dyDescent="0.15">
      <c r="BK2852"/>
      <c r="BL2852" s="15"/>
    </row>
    <row r="2853" spans="63:64" x14ac:dyDescent="0.15">
      <c r="BK2853"/>
      <c r="BL2853" s="15"/>
    </row>
    <row r="2854" spans="63:64" x14ac:dyDescent="0.15">
      <c r="BK2854"/>
      <c r="BL2854" s="15"/>
    </row>
    <row r="2855" spans="63:64" x14ac:dyDescent="0.15">
      <c r="BK2855"/>
      <c r="BL2855" s="15"/>
    </row>
    <row r="2856" spans="63:64" x14ac:dyDescent="0.15">
      <c r="BK2856"/>
      <c r="BL2856" s="15"/>
    </row>
    <row r="2857" spans="63:64" x14ac:dyDescent="0.15">
      <c r="BK2857"/>
      <c r="BL2857" s="15"/>
    </row>
    <row r="2858" spans="63:64" x14ac:dyDescent="0.15">
      <c r="BK2858"/>
      <c r="BL2858" s="15"/>
    </row>
    <row r="2859" spans="63:64" x14ac:dyDescent="0.15">
      <c r="BK2859"/>
      <c r="BL2859" s="15"/>
    </row>
    <row r="2860" spans="63:64" x14ac:dyDescent="0.15">
      <c r="BK2860"/>
      <c r="BL2860" s="15"/>
    </row>
    <row r="2861" spans="63:64" x14ac:dyDescent="0.15">
      <c r="BK2861"/>
      <c r="BL2861" s="15"/>
    </row>
    <row r="2862" spans="63:64" x14ac:dyDescent="0.15">
      <c r="BK2862"/>
      <c r="BL2862" s="15"/>
    </row>
    <row r="2863" spans="63:64" x14ac:dyDescent="0.15">
      <c r="BK2863"/>
      <c r="BL2863" s="15"/>
    </row>
    <row r="2864" spans="63:64" x14ac:dyDescent="0.15">
      <c r="BK2864"/>
      <c r="BL2864" s="15"/>
    </row>
    <row r="2865" spans="63:64" x14ac:dyDescent="0.15">
      <c r="BK2865"/>
      <c r="BL2865" s="15"/>
    </row>
    <row r="2866" spans="63:64" x14ac:dyDescent="0.15">
      <c r="BK2866"/>
      <c r="BL2866" s="15"/>
    </row>
    <row r="2867" spans="63:64" x14ac:dyDescent="0.15">
      <c r="BK2867"/>
      <c r="BL2867" s="15"/>
    </row>
    <row r="2868" spans="63:64" x14ac:dyDescent="0.15">
      <c r="BK2868"/>
      <c r="BL2868" s="15"/>
    </row>
    <row r="2869" spans="63:64" x14ac:dyDescent="0.15">
      <c r="BK2869"/>
      <c r="BL2869" s="15"/>
    </row>
    <row r="2870" spans="63:64" x14ac:dyDescent="0.15">
      <c r="BK2870"/>
      <c r="BL2870" s="15"/>
    </row>
    <row r="2871" spans="63:64" x14ac:dyDescent="0.15">
      <c r="BK2871"/>
      <c r="BL2871" s="15"/>
    </row>
    <row r="2872" spans="63:64" x14ac:dyDescent="0.15">
      <c r="BK2872"/>
      <c r="BL2872" s="15"/>
    </row>
    <row r="2873" spans="63:64" x14ac:dyDescent="0.15">
      <c r="BK2873"/>
      <c r="BL2873" s="15"/>
    </row>
    <row r="2874" spans="63:64" x14ac:dyDescent="0.15">
      <c r="BK2874"/>
      <c r="BL2874" s="15"/>
    </row>
    <row r="2875" spans="63:64" x14ac:dyDescent="0.15">
      <c r="BK2875"/>
      <c r="BL2875" s="15"/>
    </row>
    <row r="2876" spans="63:64" x14ac:dyDescent="0.15">
      <c r="BK2876"/>
      <c r="BL2876" s="15"/>
    </row>
    <row r="2877" spans="63:64" x14ac:dyDescent="0.15">
      <c r="BK2877"/>
      <c r="BL2877" s="15"/>
    </row>
    <row r="2878" spans="63:64" x14ac:dyDescent="0.15">
      <c r="BK2878"/>
      <c r="BL2878" s="15"/>
    </row>
    <row r="2879" spans="63:64" x14ac:dyDescent="0.15">
      <c r="BK2879"/>
      <c r="BL2879" s="15"/>
    </row>
    <row r="2880" spans="63:64" x14ac:dyDescent="0.15">
      <c r="BK2880"/>
      <c r="BL2880" s="15"/>
    </row>
    <row r="2881" spans="63:64" x14ac:dyDescent="0.15">
      <c r="BK2881"/>
      <c r="BL2881" s="15"/>
    </row>
    <row r="2882" spans="63:64" x14ac:dyDescent="0.15">
      <c r="BK2882"/>
      <c r="BL2882" s="15"/>
    </row>
    <row r="2883" spans="63:64" x14ac:dyDescent="0.15">
      <c r="BK2883"/>
      <c r="BL2883" s="15"/>
    </row>
    <row r="2884" spans="63:64" x14ac:dyDescent="0.15">
      <c r="BK2884"/>
      <c r="BL2884" s="15"/>
    </row>
    <row r="2885" spans="63:64" x14ac:dyDescent="0.15">
      <c r="BK2885"/>
      <c r="BL2885" s="15"/>
    </row>
    <row r="2886" spans="63:64" x14ac:dyDescent="0.15">
      <c r="BK2886"/>
      <c r="BL2886" s="15"/>
    </row>
    <row r="2887" spans="63:64" x14ac:dyDescent="0.15">
      <c r="BK2887"/>
      <c r="BL2887" s="15"/>
    </row>
    <row r="2888" spans="63:64" x14ac:dyDescent="0.15">
      <c r="BK2888"/>
      <c r="BL2888" s="15"/>
    </row>
    <row r="2889" spans="63:64" x14ac:dyDescent="0.15">
      <c r="BK2889"/>
      <c r="BL2889" s="15"/>
    </row>
    <row r="2890" spans="63:64" x14ac:dyDescent="0.15">
      <c r="BK2890"/>
      <c r="BL2890" s="15"/>
    </row>
    <row r="2891" spans="63:64" x14ac:dyDescent="0.15">
      <c r="BK2891"/>
      <c r="BL2891" s="15"/>
    </row>
    <row r="2892" spans="63:64" x14ac:dyDescent="0.15">
      <c r="BK2892"/>
      <c r="BL2892" s="15"/>
    </row>
    <row r="2893" spans="63:64" x14ac:dyDescent="0.15">
      <c r="BK2893"/>
      <c r="BL2893" s="15"/>
    </row>
    <row r="2894" spans="63:64" x14ac:dyDescent="0.15">
      <c r="BK2894"/>
      <c r="BL2894" s="15"/>
    </row>
    <row r="2895" spans="63:64" x14ac:dyDescent="0.15">
      <c r="BK2895"/>
      <c r="BL2895" s="15"/>
    </row>
    <row r="2896" spans="63:64" x14ac:dyDescent="0.15">
      <c r="BK2896"/>
      <c r="BL2896" s="15"/>
    </row>
    <row r="2897" spans="63:64" x14ac:dyDescent="0.15">
      <c r="BK2897"/>
      <c r="BL2897" s="15"/>
    </row>
    <row r="2898" spans="63:64" x14ac:dyDescent="0.15">
      <c r="BK2898"/>
      <c r="BL2898" s="15"/>
    </row>
    <row r="2899" spans="63:64" x14ac:dyDescent="0.15">
      <c r="BK2899"/>
      <c r="BL2899" s="15"/>
    </row>
    <row r="2900" spans="63:64" x14ac:dyDescent="0.15">
      <c r="BK2900"/>
      <c r="BL2900" s="15"/>
    </row>
    <row r="2901" spans="63:64" x14ac:dyDescent="0.15">
      <c r="BK2901"/>
      <c r="BL2901" s="15"/>
    </row>
    <row r="2902" spans="63:64" x14ac:dyDescent="0.15">
      <c r="BK2902"/>
      <c r="BL2902" s="15"/>
    </row>
    <row r="2903" spans="63:64" x14ac:dyDescent="0.15">
      <c r="BK2903"/>
      <c r="BL2903" s="15"/>
    </row>
    <row r="2904" spans="63:64" x14ac:dyDescent="0.15">
      <c r="BK2904"/>
      <c r="BL2904" s="15"/>
    </row>
    <row r="2905" spans="63:64" x14ac:dyDescent="0.15">
      <c r="BK2905"/>
      <c r="BL2905" s="15"/>
    </row>
    <row r="2906" spans="63:64" x14ac:dyDescent="0.15">
      <c r="BK2906"/>
      <c r="BL2906" s="15"/>
    </row>
    <row r="2907" spans="63:64" x14ac:dyDescent="0.15">
      <c r="BK2907"/>
      <c r="BL2907" s="15"/>
    </row>
    <row r="2908" spans="63:64" x14ac:dyDescent="0.15">
      <c r="BK2908"/>
      <c r="BL2908" s="15"/>
    </row>
    <row r="2909" spans="63:64" x14ac:dyDescent="0.15">
      <c r="BK2909"/>
      <c r="BL2909" s="15"/>
    </row>
    <row r="2910" spans="63:64" x14ac:dyDescent="0.15">
      <c r="BK2910"/>
      <c r="BL2910" s="15"/>
    </row>
    <row r="2911" spans="63:64" x14ac:dyDescent="0.15">
      <c r="BK2911"/>
      <c r="BL2911" s="15"/>
    </row>
    <row r="2912" spans="63:64" x14ac:dyDescent="0.15">
      <c r="BK2912"/>
      <c r="BL2912" s="15"/>
    </row>
    <row r="2913" spans="63:64" x14ac:dyDescent="0.15">
      <c r="BK2913"/>
      <c r="BL2913" s="15"/>
    </row>
    <row r="2914" spans="63:64" x14ac:dyDescent="0.15">
      <c r="BK2914"/>
      <c r="BL2914" s="15"/>
    </row>
    <row r="2915" spans="63:64" x14ac:dyDescent="0.15">
      <c r="BK2915"/>
      <c r="BL2915" s="15"/>
    </row>
    <row r="2916" spans="63:64" x14ac:dyDescent="0.15">
      <c r="BK2916"/>
      <c r="BL2916" s="15"/>
    </row>
    <row r="2917" spans="63:64" x14ac:dyDescent="0.15">
      <c r="BK2917"/>
      <c r="BL2917" s="15"/>
    </row>
    <row r="2918" spans="63:64" x14ac:dyDescent="0.15">
      <c r="BK2918"/>
      <c r="BL2918" s="15"/>
    </row>
    <row r="2919" spans="63:64" x14ac:dyDescent="0.15">
      <c r="BK2919"/>
      <c r="BL2919" s="15"/>
    </row>
    <row r="2920" spans="63:64" x14ac:dyDescent="0.15">
      <c r="BK2920"/>
      <c r="BL2920" s="15"/>
    </row>
    <row r="2921" spans="63:64" x14ac:dyDescent="0.15">
      <c r="BK2921"/>
      <c r="BL2921" s="15"/>
    </row>
    <row r="2922" spans="63:64" x14ac:dyDescent="0.15">
      <c r="BK2922"/>
      <c r="BL2922" s="15"/>
    </row>
    <row r="2923" spans="63:64" x14ac:dyDescent="0.15">
      <c r="BK2923"/>
      <c r="BL2923" s="15"/>
    </row>
    <row r="2924" spans="63:64" x14ac:dyDescent="0.15">
      <c r="BK2924"/>
      <c r="BL2924" s="15"/>
    </row>
    <row r="2925" spans="63:64" x14ac:dyDescent="0.15">
      <c r="BK2925"/>
      <c r="BL2925" s="15"/>
    </row>
    <row r="2926" spans="63:64" x14ac:dyDescent="0.15">
      <c r="BK2926"/>
      <c r="BL2926" s="15"/>
    </row>
    <row r="2927" spans="63:64" x14ac:dyDescent="0.15">
      <c r="BK2927"/>
      <c r="BL2927" s="15"/>
    </row>
    <row r="2928" spans="63:64" x14ac:dyDescent="0.15">
      <c r="BK2928"/>
      <c r="BL2928" s="15"/>
    </row>
    <row r="2929" spans="63:64" x14ac:dyDescent="0.15">
      <c r="BK2929"/>
      <c r="BL2929" s="15"/>
    </row>
    <row r="2930" spans="63:64" x14ac:dyDescent="0.15">
      <c r="BK2930"/>
      <c r="BL2930" s="15"/>
    </row>
    <row r="2931" spans="63:64" x14ac:dyDescent="0.15">
      <c r="BK2931"/>
      <c r="BL2931" s="15"/>
    </row>
    <row r="2932" spans="63:64" x14ac:dyDescent="0.15">
      <c r="BK2932"/>
      <c r="BL2932" s="15"/>
    </row>
    <row r="2933" spans="63:64" x14ac:dyDescent="0.15">
      <c r="BK2933"/>
      <c r="BL2933" s="15"/>
    </row>
    <row r="2934" spans="63:64" x14ac:dyDescent="0.15">
      <c r="BK2934"/>
      <c r="BL2934" s="15"/>
    </row>
    <row r="2935" spans="63:64" x14ac:dyDescent="0.15">
      <c r="BK2935"/>
      <c r="BL2935" s="15"/>
    </row>
    <row r="2936" spans="63:64" x14ac:dyDescent="0.15">
      <c r="BK2936"/>
      <c r="BL2936" s="15"/>
    </row>
    <row r="2937" spans="63:64" x14ac:dyDescent="0.15">
      <c r="BK2937"/>
      <c r="BL2937" s="15"/>
    </row>
    <row r="2938" spans="63:64" x14ac:dyDescent="0.15">
      <c r="BK2938"/>
      <c r="BL2938" s="15"/>
    </row>
    <row r="2939" spans="63:64" x14ac:dyDescent="0.15">
      <c r="BK2939"/>
      <c r="BL2939" s="15"/>
    </row>
    <row r="2940" spans="63:64" x14ac:dyDescent="0.15">
      <c r="BK2940"/>
      <c r="BL2940" s="15"/>
    </row>
    <row r="2941" spans="63:64" x14ac:dyDescent="0.15">
      <c r="BK2941"/>
      <c r="BL2941" s="15"/>
    </row>
    <row r="2942" spans="63:64" x14ac:dyDescent="0.15">
      <c r="BK2942"/>
      <c r="BL2942" s="15"/>
    </row>
    <row r="2943" spans="63:64" x14ac:dyDescent="0.15">
      <c r="BK2943"/>
      <c r="BL2943" s="15"/>
    </row>
    <row r="2944" spans="63:64" x14ac:dyDescent="0.15">
      <c r="BK2944"/>
      <c r="BL2944" s="15"/>
    </row>
    <row r="2945" spans="63:64" x14ac:dyDescent="0.15">
      <c r="BK2945"/>
      <c r="BL2945" s="15"/>
    </row>
    <row r="2946" spans="63:64" x14ac:dyDescent="0.15">
      <c r="BK2946"/>
      <c r="BL2946" s="15"/>
    </row>
    <row r="2947" spans="63:64" x14ac:dyDescent="0.15">
      <c r="BK2947"/>
      <c r="BL2947" s="15"/>
    </row>
    <row r="2948" spans="63:64" x14ac:dyDescent="0.15">
      <c r="BK2948"/>
      <c r="BL2948" s="15"/>
    </row>
    <row r="2949" spans="63:64" x14ac:dyDescent="0.15">
      <c r="BK2949"/>
      <c r="BL2949" s="15"/>
    </row>
    <row r="2950" spans="63:64" x14ac:dyDescent="0.15">
      <c r="BK2950"/>
      <c r="BL2950" s="15"/>
    </row>
    <row r="2951" spans="63:64" x14ac:dyDescent="0.15">
      <c r="BK2951"/>
      <c r="BL2951" s="15"/>
    </row>
    <row r="2952" spans="63:64" x14ac:dyDescent="0.15">
      <c r="BK2952"/>
      <c r="BL2952" s="15"/>
    </row>
    <row r="2953" spans="63:64" x14ac:dyDescent="0.15">
      <c r="BK2953"/>
      <c r="BL2953" s="15"/>
    </row>
    <row r="2954" spans="63:64" x14ac:dyDescent="0.15">
      <c r="BK2954"/>
      <c r="BL2954" s="15"/>
    </row>
    <row r="2955" spans="63:64" x14ac:dyDescent="0.15">
      <c r="BK2955"/>
      <c r="BL2955" s="15"/>
    </row>
    <row r="2956" spans="63:64" x14ac:dyDescent="0.15">
      <c r="BK2956"/>
      <c r="BL2956" s="15"/>
    </row>
    <row r="2957" spans="63:64" x14ac:dyDescent="0.15">
      <c r="BK2957"/>
      <c r="BL2957" s="15"/>
    </row>
    <row r="2958" spans="63:64" x14ac:dyDescent="0.15">
      <c r="BK2958"/>
      <c r="BL2958" s="15"/>
    </row>
    <row r="2959" spans="63:64" x14ac:dyDescent="0.15">
      <c r="BK2959"/>
      <c r="BL2959" s="15"/>
    </row>
    <row r="2960" spans="63:64" x14ac:dyDescent="0.15">
      <c r="BK2960"/>
      <c r="BL2960" s="15"/>
    </row>
    <row r="2961" spans="63:64" x14ac:dyDescent="0.15">
      <c r="BK2961"/>
      <c r="BL2961" s="15"/>
    </row>
    <row r="2962" spans="63:64" x14ac:dyDescent="0.15">
      <c r="BK2962"/>
      <c r="BL2962" s="15"/>
    </row>
    <row r="2963" spans="63:64" x14ac:dyDescent="0.15">
      <c r="BK2963"/>
      <c r="BL2963" s="15"/>
    </row>
    <row r="2964" spans="63:64" x14ac:dyDescent="0.15">
      <c r="BK2964"/>
      <c r="BL2964" s="15"/>
    </row>
    <row r="2965" spans="63:64" x14ac:dyDescent="0.15">
      <c r="BK2965"/>
      <c r="BL2965" s="15"/>
    </row>
    <row r="2966" spans="63:64" x14ac:dyDescent="0.15">
      <c r="BK2966"/>
      <c r="BL2966" s="15"/>
    </row>
    <row r="2967" spans="63:64" x14ac:dyDescent="0.15">
      <c r="BK2967"/>
      <c r="BL2967" s="15"/>
    </row>
    <row r="2968" spans="63:64" x14ac:dyDescent="0.15">
      <c r="BK2968"/>
      <c r="BL2968" s="15"/>
    </row>
    <row r="2969" spans="63:64" x14ac:dyDescent="0.15">
      <c r="BK2969"/>
      <c r="BL2969" s="15"/>
    </row>
    <row r="2970" spans="63:64" x14ac:dyDescent="0.15">
      <c r="BK2970"/>
      <c r="BL2970" s="15"/>
    </row>
    <row r="2971" spans="63:64" x14ac:dyDescent="0.15">
      <c r="BK2971"/>
      <c r="BL2971" s="15"/>
    </row>
    <row r="2972" spans="63:64" x14ac:dyDescent="0.15">
      <c r="BK2972"/>
      <c r="BL2972" s="15"/>
    </row>
    <row r="2973" spans="63:64" x14ac:dyDescent="0.15">
      <c r="BK2973"/>
      <c r="BL2973" s="15"/>
    </row>
    <row r="2974" spans="63:64" x14ac:dyDescent="0.15">
      <c r="BK2974"/>
      <c r="BL2974" s="15"/>
    </row>
    <row r="2975" spans="63:64" x14ac:dyDescent="0.15">
      <c r="BK2975"/>
      <c r="BL2975" s="15"/>
    </row>
    <row r="2976" spans="63:64" x14ac:dyDescent="0.15">
      <c r="BK2976"/>
      <c r="BL2976" s="15"/>
    </row>
    <row r="2977" spans="63:64" x14ac:dyDescent="0.15">
      <c r="BK2977"/>
      <c r="BL2977" s="15"/>
    </row>
    <row r="2978" spans="63:64" x14ac:dyDescent="0.15">
      <c r="BK2978"/>
      <c r="BL2978" s="15"/>
    </row>
    <row r="2979" spans="63:64" x14ac:dyDescent="0.15">
      <c r="BK2979"/>
      <c r="BL2979" s="15"/>
    </row>
    <row r="2980" spans="63:64" x14ac:dyDescent="0.15">
      <c r="BK2980"/>
      <c r="BL2980" s="15"/>
    </row>
    <row r="2981" spans="63:64" x14ac:dyDescent="0.15">
      <c r="BK2981"/>
      <c r="BL2981" s="15"/>
    </row>
    <row r="2982" spans="63:64" x14ac:dyDescent="0.15">
      <c r="BK2982"/>
      <c r="BL2982" s="15"/>
    </row>
    <row r="2983" spans="63:64" x14ac:dyDescent="0.15">
      <c r="BK2983"/>
      <c r="BL2983" s="15"/>
    </row>
    <row r="2984" spans="63:64" x14ac:dyDescent="0.15">
      <c r="BK2984"/>
      <c r="BL2984" s="15"/>
    </row>
    <row r="2985" spans="63:64" x14ac:dyDescent="0.15">
      <c r="BK2985"/>
      <c r="BL2985" s="15"/>
    </row>
    <row r="2986" spans="63:64" x14ac:dyDescent="0.15">
      <c r="BK2986"/>
      <c r="BL2986" s="15"/>
    </row>
    <row r="2987" spans="63:64" x14ac:dyDescent="0.15">
      <c r="BK2987"/>
      <c r="BL2987" s="15"/>
    </row>
    <row r="2988" spans="63:64" x14ac:dyDescent="0.15">
      <c r="BK2988"/>
      <c r="BL2988" s="15"/>
    </row>
    <row r="2989" spans="63:64" x14ac:dyDescent="0.15">
      <c r="BK2989"/>
      <c r="BL2989" s="15"/>
    </row>
    <row r="2990" spans="63:64" x14ac:dyDescent="0.15">
      <c r="BK2990"/>
      <c r="BL2990" s="15"/>
    </row>
    <row r="2991" spans="63:64" x14ac:dyDescent="0.15">
      <c r="BK2991"/>
      <c r="BL2991" s="15"/>
    </row>
    <row r="2992" spans="63:64" x14ac:dyDescent="0.15">
      <c r="BK2992"/>
      <c r="BL2992" s="15"/>
    </row>
    <row r="2993" spans="63:64" x14ac:dyDescent="0.15">
      <c r="BK2993"/>
      <c r="BL2993" s="15"/>
    </row>
    <row r="2994" spans="63:64" x14ac:dyDescent="0.15">
      <c r="BK2994"/>
      <c r="BL2994" s="15"/>
    </row>
    <row r="2995" spans="63:64" x14ac:dyDescent="0.15">
      <c r="BK2995"/>
      <c r="BL2995" s="15"/>
    </row>
    <row r="2996" spans="63:64" x14ac:dyDescent="0.15">
      <c r="BK2996"/>
      <c r="BL2996" s="15"/>
    </row>
    <row r="2997" spans="63:64" x14ac:dyDescent="0.15">
      <c r="BK2997"/>
      <c r="BL2997" s="15"/>
    </row>
    <row r="2998" spans="63:64" x14ac:dyDescent="0.15">
      <c r="BK2998"/>
      <c r="BL2998" s="15"/>
    </row>
    <row r="2999" spans="63:64" x14ac:dyDescent="0.15">
      <c r="BK2999"/>
      <c r="BL2999" s="15"/>
    </row>
    <row r="3000" spans="63:64" x14ac:dyDescent="0.15">
      <c r="BK3000"/>
      <c r="BL3000" s="15"/>
    </row>
    <row r="3001" spans="63:64" x14ac:dyDescent="0.15">
      <c r="BK3001"/>
      <c r="BL3001" s="15"/>
    </row>
    <row r="3002" spans="63:64" x14ac:dyDescent="0.15">
      <c r="BK3002"/>
      <c r="BL3002" s="15"/>
    </row>
    <row r="3003" spans="63:64" x14ac:dyDescent="0.15">
      <c r="BK3003"/>
      <c r="BL3003" s="15"/>
    </row>
    <row r="3004" spans="63:64" x14ac:dyDescent="0.15">
      <c r="BK3004"/>
      <c r="BL3004" s="15"/>
    </row>
    <row r="3005" spans="63:64" x14ac:dyDescent="0.15">
      <c r="BK3005"/>
      <c r="BL3005" s="15"/>
    </row>
    <row r="3006" spans="63:64" x14ac:dyDescent="0.15">
      <c r="BK3006"/>
      <c r="BL3006" s="15"/>
    </row>
    <row r="3007" spans="63:64" x14ac:dyDescent="0.15">
      <c r="BK3007"/>
      <c r="BL3007" s="15"/>
    </row>
    <row r="3008" spans="63:64" x14ac:dyDescent="0.15">
      <c r="BK3008"/>
      <c r="BL3008" s="15"/>
    </row>
    <row r="3009" spans="63:64" x14ac:dyDescent="0.15">
      <c r="BK3009"/>
      <c r="BL3009" s="15"/>
    </row>
    <row r="3010" spans="63:64" x14ac:dyDescent="0.15">
      <c r="BK3010"/>
      <c r="BL3010" s="15"/>
    </row>
    <row r="3011" spans="63:64" x14ac:dyDescent="0.15">
      <c r="BK3011"/>
      <c r="BL3011" s="15"/>
    </row>
    <row r="3012" spans="63:64" x14ac:dyDescent="0.15">
      <c r="BK3012"/>
      <c r="BL3012" s="15"/>
    </row>
    <row r="3013" spans="63:64" x14ac:dyDescent="0.15">
      <c r="BK3013"/>
      <c r="BL3013" s="15"/>
    </row>
    <row r="3014" spans="63:64" x14ac:dyDescent="0.15">
      <c r="BK3014"/>
      <c r="BL3014" s="15"/>
    </row>
    <row r="3015" spans="63:64" x14ac:dyDescent="0.15">
      <c r="BK3015"/>
      <c r="BL3015" s="15"/>
    </row>
    <row r="3016" spans="63:64" x14ac:dyDescent="0.15">
      <c r="BK3016"/>
      <c r="BL3016" s="15"/>
    </row>
    <row r="3017" spans="63:64" x14ac:dyDescent="0.15">
      <c r="BK3017"/>
      <c r="BL3017" s="15"/>
    </row>
    <row r="3018" spans="63:64" x14ac:dyDescent="0.15">
      <c r="BK3018"/>
      <c r="BL3018" s="15"/>
    </row>
    <row r="3019" spans="63:64" x14ac:dyDescent="0.15">
      <c r="BK3019"/>
      <c r="BL3019" s="15"/>
    </row>
    <row r="3020" spans="63:64" x14ac:dyDescent="0.15">
      <c r="BK3020"/>
      <c r="BL3020" s="15"/>
    </row>
    <row r="3021" spans="63:64" x14ac:dyDescent="0.15">
      <c r="BK3021"/>
      <c r="BL3021" s="15"/>
    </row>
    <row r="3022" spans="63:64" x14ac:dyDescent="0.15">
      <c r="BK3022"/>
      <c r="BL3022" s="15"/>
    </row>
    <row r="3023" spans="63:64" x14ac:dyDescent="0.15">
      <c r="BK3023"/>
      <c r="BL3023" s="15"/>
    </row>
    <row r="3024" spans="63:64" x14ac:dyDescent="0.15">
      <c r="BK3024"/>
      <c r="BL3024" s="15"/>
    </row>
    <row r="3025" spans="63:64" x14ac:dyDescent="0.15">
      <c r="BK3025"/>
      <c r="BL3025" s="15"/>
    </row>
    <row r="3026" spans="63:64" x14ac:dyDescent="0.15">
      <c r="BK3026"/>
      <c r="BL3026" s="15"/>
    </row>
    <row r="3027" spans="63:64" x14ac:dyDescent="0.15">
      <c r="BK3027"/>
      <c r="BL3027" s="15"/>
    </row>
    <row r="3028" spans="63:64" x14ac:dyDescent="0.15">
      <c r="BK3028"/>
      <c r="BL3028" s="15"/>
    </row>
    <row r="3029" spans="63:64" x14ac:dyDescent="0.15">
      <c r="BK3029"/>
      <c r="BL3029" s="15"/>
    </row>
    <row r="3030" spans="63:64" x14ac:dyDescent="0.15">
      <c r="BK3030"/>
      <c r="BL3030" s="15"/>
    </row>
    <row r="3031" spans="63:64" x14ac:dyDescent="0.15">
      <c r="BK3031"/>
      <c r="BL3031" s="15"/>
    </row>
    <row r="3032" spans="63:64" x14ac:dyDescent="0.15">
      <c r="BK3032"/>
      <c r="BL3032" s="15"/>
    </row>
    <row r="3033" spans="63:64" x14ac:dyDescent="0.15">
      <c r="BK3033"/>
      <c r="BL3033" s="15"/>
    </row>
    <row r="3034" spans="63:64" x14ac:dyDescent="0.15">
      <c r="BK3034"/>
      <c r="BL3034" s="15"/>
    </row>
    <row r="3035" spans="63:64" x14ac:dyDescent="0.15">
      <c r="BK3035"/>
      <c r="BL3035" s="15"/>
    </row>
    <row r="3036" spans="63:64" x14ac:dyDescent="0.15">
      <c r="BK3036"/>
      <c r="BL3036" s="15"/>
    </row>
    <row r="3037" spans="63:64" x14ac:dyDescent="0.15">
      <c r="BK3037"/>
      <c r="BL3037" s="15"/>
    </row>
    <row r="3038" spans="63:64" x14ac:dyDescent="0.15">
      <c r="BK3038"/>
      <c r="BL3038" s="15"/>
    </row>
    <row r="3039" spans="63:64" x14ac:dyDescent="0.15">
      <c r="BK3039"/>
      <c r="BL3039" s="15"/>
    </row>
    <row r="3040" spans="63:64" x14ac:dyDescent="0.15">
      <c r="BK3040"/>
      <c r="BL3040" s="15"/>
    </row>
    <row r="3041" spans="63:64" x14ac:dyDescent="0.15">
      <c r="BK3041"/>
      <c r="BL3041" s="15"/>
    </row>
    <row r="3042" spans="63:64" x14ac:dyDescent="0.15">
      <c r="BK3042"/>
      <c r="BL3042" s="15"/>
    </row>
    <row r="3043" spans="63:64" x14ac:dyDescent="0.15">
      <c r="BK3043"/>
      <c r="BL3043" s="15"/>
    </row>
    <row r="3044" spans="63:64" x14ac:dyDescent="0.15">
      <c r="BK3044"/>
      <c r="BL3044" s="15"/>
    </row>
    <row r="3045" spans="63:64" x14ac:dyDescent="0.15">
      <c r="BK3045"/>
      <c r="BL3045" s="15"/>
    </row>
    <row r="3046" spans="63:64" x14ac:dyDescent="0.15">
      <c r="BK3046"/>
      <c r="BL3046" s="15"/>
    </row>
    <row r="3047" spans="63:64" x14ac:dyDescent="0.15">
      <c r="BK3047"/>
      <c r="BL3047" s="15"/>
    </row>
    <row r="3048" spans="63:64" x14ac:dyDescent="0.15">
      <c r="BK3048"/>
      <c r="BL3048" s="15"/>
    </row>
    <row r="3049" spans="63:64" x14ac:dyDescent="0.15">
      <c r="BK3049"/>
      <c r="BL3049" s="15"/>
    </row>
    <row r="3050" spans="63:64" x14ac:dyDescent="0.15">
      <c r="BK3050"/>
      <c r="BL3050" s="15"/>
    </row>
    <row r="3051" spans="63:64" x14ac:dyDescent="0.15">
      <c r="BK3051"/>
      <c r="BL3051" s="15"/>
    </row>
    <row r="3052" spans="63:64" x14ac:dyDescent="0.15">
      <c r="BK3052"/>
      <c r="BL3052" s="15"/>
    </row>
    <row r="3053" spans="63:64" x14ac:dyDescent="0.15">
      <c r="BK3053"/>
      <c r="BL3053" s="15"/>
    </row>
    <row r="3054" spans="63:64" x14ac:dyDescent="0.15">
      <c r="BK3054"/>
      <c r="BL3054" s="15"/>
    </row>
    <row r="3055" spans="63:64" x14ac:dyDescent="0.15">
      <c r="BK3055"/>
      <c r="BL3055" s="15"/>
    </row>
    <row r="3056" spans="63:64" x14ac:dyDescent="0.15">
      <c r="BK3056"/>
      <c r="BL3056" s="15"/>
    </row>
    <row r="3057" spans="63:64" x14ac:dyDescent="0.15">
      <c r="BK3057"/>
      <c r="BL3057" s="15"/>
    </row>
    <row r="3058" spans="63:64" x14ac:dyDescent="0.15">
      <c r="BK3058"/>
      <c r="BL3058" s="15"/>
    </row>
    <row r="3059" spans="63:64" x14ac:dyDescent="0.15">
      <c r="BK3059"/>
      <c r="BL3059" s="15"/>
    </row>
    <row r="3060" spans="63:64" x14ac:dyDescent="0.15">
      <c r="BK3060"/>
      <c r="BL3060" s="15"/>
    </row>
    <row r="3061" spans="63:64" x14ac:dyDescent="0.15">
      <c r="BK3061"/>
      <c r="BL3061" s="15"/>
    </row>
    <row r="3062" spans="63:64" x14ac:dyDescent="0.15">
      <c r="BK3062"/>
      <c r="BL3062" s="15"/>
    </row>
    <row r="3063" spans="63:64" x14ac:dyDescent="0.15">
      <c r="BK3063"/>
      <c r="BL3063" s="15"/>
    </row>
    <row r="3064" spans="63:64" x14ac:dyDescent="0.15">
      <c r="BK3064"/>
      <c r="BL3064" s="15"/>
    </row>
    <row r="3065" spans="63:64" x14ac:dyDescent="0.15">
      <c r="BK3065"/>
      <c r="BL3065" s="15"/>
    </row>
    <row r="3066" spans="63:64" x14ac:dyDescent="0.15">
      <c r="BK3066"/>
      <c r="BL3066" s="15"/>
    </row>
    <row r="3067" spans="63:64" x14ac:dyDescent="0.15">
      <c r="BK3067"/>
      <c r="BL3067" s="15"/>
    </row>
    <row r="3068" spans="63:64" x14ac:dyDescent="0.15">
      <c r="BK3068"/>
      <c r="BL3068" s="15"/>
    </row>
    <row r="3069" spans="63:64" x14ac:dyDescent="0.15">
      <c r="BK3069"/>
      <c r="BL3069" s="15"/>
    </row>
    <row r="3070" spans="63:64" x14ac:dyDescent="0.15">
      <c r="BK3070"/>
      <c r="BL3070" s="15"/>
    </row>
    <row r="3071" spans="63:64" x14ac:dyDescent="0.15">
      <c r="BK3071"/>
      <c r="BL3071" s="15"/>
    </row>
    <row r="3072" spans="63:64" x14ac:dyDescent="0.15">
      <c r="BK3072"/>
      <c r="BL3072" s="15"/>
    </row>
    <row r="3073" spans="63:64" x14ac:dyDescent="0.15">
      <c r="BK3073"/>
      <c r="BL3073" s="15"/>
    </row>
    <row r="3074" spans="63:64" x14ac:dyDescent="0.15">
      <c r="BK3074"/>
      <c r="BL3074" s="15"/>
    </row>
    <row r="3075" spans="63:64" x14ac:dyDescent="0.15">
      <c r="BK3075"/>
      <c r="BL3075" s="15"/>
    </row>
    <row r="3076" spans="63:64" x14ac:dyDescent="0.15">
      <c r="BK3076"/>
      <c r="BL3076" s="15"/>
    </row>
    <row r="3077" spans="63:64" x14ac:dyDescent="0.15">
      <c r="BK3077"/>
      <c r="BL3077" s="15"/>
    </row>
    <row r="3078" spans="63:64" x14ac:dyDescent="0.15">
      <c r="BK3078"/>
      <c r="BL3078" s="15"/>
    </row>
    <row r="3079" spans="63:64" x14ac:dyDescent="0.15">
      <c r="BK3079"/>
      <c r="BL3079" s="15"/>
    </row>
    <row r="3080" spans="63:64" x14ac:dyDescent="0.15">
      <c r="BK3080"/>
      <c r="BL3080" s="15"/>
    </row>
    <row r="3081" spans="63:64" x14ac:dyDescent="0.15">
      <c r="BK3081"/>
      <c r="BL3081" s="15"/>
    </row>
    <row r="3082" spans="63:64" x14ac:dyDescent="0.15">
      <c r="BK3082"/>
      <c r="BL3082" s="15"/>
    </row>
    <row r="3083" spans="63:64" x14ac:dyDescent="0.15">
      <c r="BK3083"/>
      <c r="BL3083" s="15"/>
    </row>
    <row r="3084" spans="63:64" x14ac:dyDescent="0.15">
      <c r="BK3084"/>
      <c r="BL3084" s="15"/>
    </row>
    <row r="3085" spans="63:64" x14ac:dyDescent="0.15">
      <c r="BK3085"/>
      <c r="BL3085" s="15"/>
    </row>
    <row r="3086" spans="63:64" x14ac:dyDescent="0.15">
      <c r="BK3086"/>
      <c r="BL3086" s="15"/>
    </row>
    <row r="3087" spans="63:64" x14ac:dyDescent="0.15">
      <c r="BK3087"/>
      <c r="BL3087" s="15"/>
    </row>
    <row r="3088" spans="63:64" x14ac:dyDescent="0.15">
      <c r="BK3088"/>
      <c r="BL3088" s="15"/>
    </row>
    <row r="3089" spans="63:64" x14ac:dyDescent="0.15">
      <c r="BK3089"/>
      <c r="BL3089" s="15"/>
    </row>
    <row r="3090" spans="63:64" x14ac:dyDescent="0.15">
      <c r="BK3090"/>
      <c r="BL3090" s="15"/>
    </row>
    <row r="3091" spans="63:64" x14ac:dyDescent="0.15">
      <c r="BK3091"/>
      <c r="BL3091" s="15"/>
    </row>
    <row r="3092" spans="63:64" x14ac:dyDescent="0.15">
      <c r="BK3092"/>
      <c r="BL3092" s="15"/>
    </row>
    <row r="3093" spans="63:64" x14ac:dyDescent="0.15">
      <c r="BK3093"/>
      <c r="BL3093" s="15"/>
    </row>
    <row r="3094" spans="63:64" x14ac:dyDescent="0.15">
      <c r="BK3094"/>
      <c r="BL3094" s="15"/>
    </row>
    <row r="3095" spans="63:64" x14ac:dyDescent="0.15">
      <c r="BK3095"/>
      <c r="BL3095" s="15"/>
    </row>
    <row r="3096" spans="63:64" x14ac:dyDescent="0.15">
      <c r="BK3096"/>
      <c r="BL3096" s="15"/>
    </row>
    <row r="3097" spans="63:64" x14ac:dyDescent="0.15">
      <c r="BK3097"/>
      <c r="BL3097" s="15"/>
    </row>
    <row r="3098" spans="63:64" x14ac:dyDescent="0.15">
      <c r="BK3098"/>
      <c r="BL3098" s="15"/>
    </row>
    <row r="3099" spans="63:64" x14ac:dyDescent="0.15">
      <c r="BK3099"/>
      <c r="BL3099" s="15"/>
    </row>
    <row r="3100" spans="63:64" x14ac:dyDescent="0.15">
      <c r="BK3100"/>
      <c r="BL3100" s="15"/>
    </row>
    <row r="3101" spans="63:64" x14ac:dyDescent="0.15">
      <c r="BK3101"/>
      <c r="BL3101" s="15"/>
    </row>
    <row r="3102" spans="63:64" x14ac:dyDescent="0.15">
      <c r="BK3102"/>
      <c r="BL3102" s="15"/>
    </row>
    <row r="3103" spans="63:64" x14ac:dyDescent="0.15">
      <c r="BK3103"/>
      <c r="BL3103" s="15"/>
    </row>
    <row r="3104" spans="63:64" x14ac:dyDescent="0.15">
      <c r="BK3104"/>
      <c r="BL3104" s="15"/>
    </row>
    <row r="3105" spans="63:64" x14ac:dyDescent="0.15">
      <c r="BK3105"/>
      <c r="BL3105" s="15"/>
    </row>
    <row r="3106" spans="63:64" x14ac:dyDescent="0.15">
      <c r="BK3106"/>
      <c r="BL3106" s="15"/>
    </row>
    <row r="3107" spans="63:64" x14ac:dyDescent="0.15">
      <c r="BK3107"/>
      <c r="BL3107" s="15"/>
    </row>
    <row r="3108" spans="63:64" x14ac:dyDescent="0.15">
      <c r="BK3108"/>
      <c r="BL3108" s="15"/>
    </row>
    <row r="3109" spans="63:64" x14ac:dyDescent="0.15">
      <c r="BK3109"/>
      <c r="BL3109" s="15"/>
    </row>
    <row r="3110" spans="63:64" x14ac:dyDescent="0.15">
      <c r="BK3110"/>
      <c r="BL3110" s="15"/>
    </row>
    <row r="3111" spans="63:64" x14ac:dyDescent="0.15">
      <c r="BK3111"/>
      <c r="BL3111" s="15"/>
    </row>
    <row r="3112" spans="63:64" x14ac:dyDescent="0.15">
      <c r="BK3112"/>
      <c r="BL3112" s="15"/>
    </row>
    <row r="3113" spans="63:64" x14ac:dyDescent="0.15">
      <c r="BK3113"/>
      <c r="BL3113" s="15"/>
    </row>
    <row r="3114" spans="63:64" x14ac:dyDescent="0.15">
      <c r="BK3114"/>
      <c r="BL3114" s="15"/>
    </row>
    <row r="3115" spans="63:64" x14ac:dyDescent="0.15">
      <c r="BK3115"/>
      <c r="BL3115" s="15"/>
    </row>
    <row r="3116" spans="63:64" x14ac:dyDescent="0.15">
      <c r="BK3116"/>
      <c r="BL3116" s="15"/>
    </row>
    <row r="3117" spans="63:64" x14ac:dyDescent="0.15">
      <c r="BK3117"/>
      <c r="BL3117" s="15"/>
    </row>
    <row r="3118" spans="63:64" x14ac:dyDescent="0.15">
      <c r="BK3118"/>
      <c r="BL3118" s="15"/>
    </row>
    <row r="3119" spans="63:64" x14ac:dyDescent="0.15">
      <c r="BK3119"/>
      <c r="BL3119" s="15"/>
    </row>
    <row r="3120" spans="63:64" x14ac:dyDescent="0.15">
      <c r="BK3120"/>
      <c r="BL3120" s="15"/>
    </row>
    <row r="3121" spans="63:64" x14ac:dyDescent="0.15">
      <c r="BK3121"/>
      <c r="BL3121" s="15"/>
    </row>
    <row r="3122" spans="63:64" x14ac:dyDescent="0.15">
      <c r="BK3122"/>
      <c r="BL3122" s="15"/>
    </row>
    <row r="3123" spans="63:64" x14ac:dyDescent="0.15">
      <c r="BK3123"/>
      <c r="BL3123" s="15"/>
    </row>
    <row r="3124" spans="63:64" x14ac:dyDescent="0.15">
      <c r="BK3124"/>
      <c r="BL3124" s="15"/>
    </row>
    <row r="3125" spans="63:64" x14ac:dyDescent="0.15">
      <c r="BK3125"/>
      <c r="BL3125" s="15"/>
    </row>
    <row r="3126" spans="63:64" x14ac:dyDescent="0.15">
      <c r="BK3126"/>
      <c r="BL3126" s="15"/>
    </row>
    <row r="3127" spans="63:64" x14ac:dyDescent="0.15">
      <c r="BK3127"/>
      <c r="BL3127" s="15"/>
    </row>
    <row r="3128" spans="63:64" x14ac:dyDescent="0.15">
      <c r="BK3128"/>
      <c r="BL3128" s="15"/>
    </row>
    <row r="3129" spans="63:64" x14ac:dyDescent="0.15">
      <c r="BK3129"/>
      <c r="BL3129" s="15"/>
    </row>
    <row r="3130" spans="63:64" x14ac:dyDescent="0.15">
      <c r="BK3130"/>
      <c r="BL3130" s="15"/>
    </row>
    <row r="3131" spans="63:64" x14ac:dyDescent="0.15">
      <c r="BK3131"/>
      <c r="BL3131" s="15"/>
    </row>
    <row r="3132" spans="63:64" x14ac:dyDescent="0.15">
      <c r="BK3132"/>
      <c r="BL3132" s="15"/>
    </row>
    <row r="3133" spans="63:64" x14ac:dyDescent="0.15">
      <c r="BK3133"/>
      <c r="BL3133" s="15"/>
    </row>
    <row r="3134" spans="63:64" x14ac:dyDescent="0.15">
      <c r="BK3134"/>
      <c r="BL3134" s="15"/>
    </row>
    <row r="3135" spans="63:64" x14ac:dyDescent="0.15">
      <c r="BK3135"/>
      <c r="BL3135" s="15"/>
    </row>
    <row r="3136" spans="63:64" x14ac:dyDescent="0.15">
      <c r="BK3136"/>
      <c r="BL3136" s="15"/>
    </row>
    <row r="3137" spans="63:64" x14ac:dyDescent="0.15">
      <c r="BK3137"/>
      <c r="BL3137" s="15"/>
    </row>
    <row r="3138" spans="63:64" x14ac:dyDescent="0.15">
      <c r="BK3138"/>
      <c r="BL3138" s="15"/>
    </row>
    <row r="3139" spans="63:64" x14ac:dyDescent="0.15">
      <c r="BK3139"/>
      <c r="BL3139" s="15"/>
    </row>
    <row r="3140" spans="63:64" x14ac:dyDescent="0.15">
      <c r="BK3140"/>
      <c r="BL3140" s="15"/>
    </row>
    <row r="3141" spans="63:64" x14ac:dyDescent="0.15">
      <c r="BK3141"/>
      <c r="BL3141" s="15"/>
    </row>
    <row r="3142" spans="63:64" x14ac:dyDescent="0.15">
      <c r="BK3142"/>
      <c r="BL3142" s="15"/>
    </row>
    <row r="3143" spans="63:64" x14ac:dyDescent="0.15">
      <c r="BK3143"/>
      <c r="BL3143" s="15"/>
    </row>
    <row r="3144" spans="63:64" x14ac:dyDescent="0.15">
      <c r="BK3144"/>
      <c r="BL3144" s="15"/>
    </row>
    <row r="3145" spans="63:64" x14ac:dyDescent="0.15">
      <c r="BK3145"/>
      <c r="BL3145" s="15"/>
    </row>
    <row r="3146" spans="63:64" x14ac:dyDescent="0.15">
      <c r="BK3146"/>
      <c r="BL3146" s="15"/>
    </row>
    <row r="3147" spans="63:64" x14ac:dyDescent="0.15">
      <c r="BK3147"/>
      <c r="BL3147" s="15"/>
    </row>
    <row r="3148" spans="63:64" x14ac:dyDescent="0.15">
      <c r="BK3148"/>
      <c r="BL3148" s="15"/>
    </row>
    <row r="3149" spans="63:64" x14ac:dyDescent="0.15">
      <c r="BK3149"/>
      <c r="BL3149" s="15"/>
    </row>
    <row r="3150" spans="63:64" x14ac:dyDescent="0.15">
      <c r="BK3150"/>
      <c r="BL3150" s="15"/>
    </row>
    <row r="3151" spans="63:64" x14ac:dyDescent="0.15">
      <c r="BK3151"/>
      <c r="BL3151" s="15"/>
    </row>
    <row r="3152" spans="63:64" x14ac:dyDescent="0.15">
      <c r="BK3152"/>
      <c r="BL3152" s="15"/>
    </row>
    <row r="3153" spans="63:64" x14ac:dyDescent="0.15">
      <c r="BK3153"/>
      <c r="BL3153" s="15"/>
    </row>
    <row r="3154" spans="63:64" x14ac:dyDescent="0.15">
      <c r="BK3154"/>
      <c r="BL3154" s="15"/>
    </row>
    <row r="3155" spans="63:64" x14ac:dyDescent="0.15">
      <c r="BK3155"/>
      <c r="BL3155" s="15"/>
    </row>
    <row r="3156" spans="63:64" x14ac:dyDescent="0.15">
      <c r="BK3156"/>
      <c r="BL3156" s="15"/>
    </row>
    <row r="3157" spans="63:64" x14ac:dyDescent="0.15">
      <c r="BK3157"/>
      <c r="BL3157" s="15"/>
    </row>
    <row r="3158" spans="63:64" x14ac:dyDescent="0.15">
      <c r="BK3158"/>
      <c r="BL3158" s="15"/>
    </row>
    <row r="3159" spans="63:64" x14ac:dyDescent="0.15">
      <c r="BK3159"/>
      <c r="BL3159" s="15"/>
    </row>
    <row r="3160" spans="63:64" x14ac:dyDescent="0.15">
      <c r="BK3160"/>
      <c r="BL3160" s="15"/>
    </row>
    <row r="3161" spans="63:64" x14ac:dyDescent="0.15">
      <c r="BK3161"/>
      <c r="BL3161" s="15"/>
    </row>
    <row r="3162" spans="63:64" x14ac:dyDescent="0.15">
      <c r="BK3162"/>
      <c r="BL3162" s="15"/>
    </row>
    <row r="3163" spans="63:64" x14ac:dyDescent="0.15">
      <c r="BK3163"/>
      <c r="BL3163" s="15"/>
    </row>
    <row r="3164" spans="63:64" x14ac:dyDescent="0.15">
      <c r="BK3164"/>
      <c r="BL3164" s="15"/>
    </row>
    <row r="3165" spans="63:64" x14ac:dyDescent="0.15">
      <c r="BK3165"/>
      <c r="BL3165" s="15"/>
    </row>
    <row r="3166" spans="63:64" x14ac:dyDescent="0.15">
      <c r="BK3166"/>
      <c r="BL3166" s="15"/>
    </row>
    <row r="3167" spans="63:64" x14ac:dyDescent="0.15">
      <c r="BK3167"/>
      <c r="BL3167" s="15"/>
    </row>
    <row r="3168" spans="63:64" x14ac:dyDescent="0.15">
      <c r="BK3168"/>
      <c r="BL3168" s="15"/>
    </row>
    <row r="3169" spans="63:64" x14ac:dyDescent="0.15">
      <c r="BK3169"/>
      <c r="BL3169" s="15"/>
    </row>
    <row r="3170" spans="63:64" x14ac:dyDescent="0.15">
      <c r="BK3170"/>
      <c r="BL3170" s="15"/>
    </row>
    <row r="3171" spans="63:64" x14ac:dyDescent="0.15">
      <c r="BK3171"/>
      <c r="BL3171" s="15"/>
    </row>
    <row r="3172" spans="63:64" x14ac:dyDescent="0.15">
      <c r="BK3172"/>
      <c r="BL3172" s="15"/>
    </row>
    <row r="3173" spans="63:64" x14ac:dyDescent="0.15">
      <c r="BK3173"/>
      <c r="BL3173" s="15"/>
    </row>
    <row r="3174" spans="63:64" x14ac:dyDescent="0.15">
      <c r="BK3174"/>
      <c r="BL3174" s="15"/>
    </row>
    <row r="3175" spans="63:64" x14ac:dyDescent="0.15">
      <c r="BK3175"/>
      <c r="BL3175" s="15"/>
    </row>
    <row r="3176" spans="63:64" x14ac:dyDescent="0.15">
      <c r="BK3176"/>
      <c r="BL3176" s="15"/>
    </row>
    <row r="3177" spans="63:64" x14ac:dyDescent="0.15">
      <c r="BK3177"/>
      <c r="BL3177" s="15"/>
    </row>
    <row r="3178" spans="63:64" x14ac:dyDescent="0.15">
      <c r="BK3178"/>
      <c r="BL3178" s="15"/>
    </row>
    <row r="3179" spans="63:64" x14ac:dyDescent="0.15">
      <c r="BK3179"/>
      <c r="BL3179" s="15"/>
    </row>
    <row r="3180" spans="63:64" x14ac:dyDescent="0.15">
      <c r="BK3180"/>
      <c r="BL3180" s="15"/>
    </row>
    <row r="3181" spans="63:64" x14ac:dyDescent="0.15">
      <c r="BK3181"/>
      <c r="BL3181" s="15"/>
    </row>
    <row r="3182" spans="63:64" x14ac:dyDescent="0.15">
      <c r="BK3182"/>
      <c r="BL3182" s="15"/>
    </row>
    <row r="3183" spans="63:64" x14ac:dyDescent="0.15">
      <c r="BK3183"/>
      <c r="BL3183" s="15"/>
    </row>
    <row r="3184" spans="63:64" x14ac:dyDescent="0.15">
      <c r="BK3184"/>
      <c r="BL3184" s="15"/>
    </row>
    <row r="3185" spans="63:64" x14ac:dyDescent="0.15">
      <c r="BK3185"/>
      <c r="BL3185" s="15"/>
    </row>
    <row r="3186" spans="63:64" x14ac:dyDescent="0.15">
      <c r="BK3186"/>
      <c r="BL3186" s="15"/>
    </row>
    <row r="3187" spans="63:64" x14ac:dyDescent="0.15">
      <c r="BK3187"/>
      <c r="BL3187" s="15"/>
    </row>
    <row r="3188" spans="63:64" x14ac:dyDescent="0.15">
      <c r="BK3188"/>
      <c r="BL3188" s="15"/>
    </row>
    <row r="3189" spans="63:64" x14ac:dyDescent="0.15">
      <c r="BK3189"/>
      <c r="BL3189" s="15"/>
    </row>
    <row r="3190" spans="63:64" x14ac:dyDescent="0.15">
      <c r="BK3190"/>
      <c r="BL3190" s="15"/>
    </row>
    <row r="3191" spans="63:64" x14ac:dyDescent="0.15">
      <c r="BK3191"/>
      <c r="BL3191" s="15"/>
    </row>
    <row r="3192" spans="63:64" x14ac:dyDescent="0.15">
      <c r="BK3192"/>
      <c r="BL3192" s="15"/>
    </row>
    <row r="3193" spans="63:64" x14ac:dyDescent="0.15">
      <c r="BK3193"/>
      <c r="BL3193" s="15"/>
    </row>
    <row r="3194" spans="63:64" x14ac:dyDescent="0.15">
      <c r="BK3194"/>
      <c r="BL3194" s="15"/>
    </row>
    <row r="3195" spans="63:64" x14ac:dyDescent="0.15">
      <c r="BK3195"/>
      <c r="BL3195" s="15"/>
    </row>
    <row r="3196" spans="63:64" x14ac:dyDescent="0.15">
      <c r="BK3196"/>
      <c r="BL3196" s="15"/>
    </row>
    <row r="3197" spans="63:64" x14ac:dyDescent="0.15">
      <c r="BK3197"/>
      <c r="BL3197" s="15"/>
    </row>
    <row r="3198" spans="63:64" x14ac:dyDescent="0.15">
      <c r="BK3198"/>
      <c r="BL3198" s="15"/>
    </row>
    <row r="3199" spans="63:64" x14ac:dyDescent="0.15">
      <c r="BK3199"/>
      <c r="BL3199" s="15"/>
    </row>
    <row r="3200" spans="63:64" x14ac:dyDescent="0.15">
      <c r="BK3200"/>
      <c r="BL3200" s="15"/>
    </row>
    <row r="3201" spans="63:64" x14ac:dyDescent="0.15">
      <c r="BK3201"/>
      <c r="BL3201" s="15"/>
    </row>
    <row r="3202" spans="63:64" x14ac:dyDescent="0.15">
      <c r="BK3202"/>
      <c r="BL3202" s="15"/>
    </row>
    <row r="3203" spans="63:64" x14ac:dyDescent="0.15">
      <c r="BK3203"/>
      <c r="BL3203" s="15"/>
    </row>
    <row r="3204" spans="63:64" x14ac:dyDescent="0.15">
      <c r="BK3204"/>
      <c r="BL3204" s="15"/>
    </row>
    <row r="3205" spans="63:64" x14ac:dyDescent="0.15">
      <c r="BK3205"/>
      <c r="BL3205" s="15"/>
    </row>
    <row r="3206" spans="63:64" x14ac:dyDescent="0.15">
      <c r="BK3206"/>
      <c r="BL3206" s="15"/>
    </row>
    <row r="3207" spans="63:64" x14ac:dyDescent="0.15">
      <c r="BK3207"/>
      <c r="BL3207" s="15"/>
    </row>
    <row r="3208" spans="63:64" x14ac:dyDescent="0.15">
      <c r="BK3208"/>
      <c r="BL3208" s="15"/>
    </row>
    <row r="3209" spans="63:64" x14ac:dyDescent="0.15">
      <c r="BK3209"/>
      <c r="BL3209" s="15"/>
    </row>
    <row r="3210" spans="63:64" x14ac:dyDescent="0.15">
      <c r="BK3210"/>
      <c r="BL3210" s="15"/>
    </row>
    <row r="3211" spans="63:64" x14ac:dyDescent="0.15">
      <c r="BK3211"/>
      <c r="BL3211" s="15"/>
    </row>
    <row r="3212" spans="63:64" x14ac:dyDescent="0.15">
      <c r="BK3212"/>
      <c r="BL3212" s="15"/>
    </row>
    <row r="3213" spans="63:64" x14ac:dyDescent="0.15">
      <c r="BK3213"/>
      <c r="BL3213" s="15"/>
    </row>
    <row r="3214" spans="63:64" x14ac:dyDescent="0.15">
      <c r="BK3214"/>
      <c r="BL3214" s="15"/>
    </row>
    <row r="3215" spans="63:64" x14ac:dyDescent="0.15">
      <c r="BK3215"/>
      <c r="BL3215" s="15"/>
    </row>
    <row r="3216" spans="63:64" x14ac:dyDescent="0.15">
      <c r="BK3216"/>
      <c r="BL3216" s="15"/>
    </row>
    <row r="3217" spans="63:64" x14ac:dyDescent="0.15">
      <c r="BK3217"/>
      <c r="BL3217" s="15"/>
    </row>
    <row r="3218" spans="63:64" x14ac:dyDescent="0.15">
      <c r="BK3218"/>
      <c r="BL3218" s="15"/>
    </row>
    <row r="3219" spans="63:64" x14ac:dyDescent="0.15">
      <c r="BK3219"/>
      <c r="BL3219" s="15"/>
    </row>
    <row r="3220" spans="63:64" x14ac:dyDescent="0.15">
      <c r="BK3220"/>
      <c r="BL3220" s="15"/>
    </row>
    <row r="3221" spans="63:64" x14ac:dyDescent="0.15">
      <c r="BK3221"/>
      <c r="BL3221" s="15"/>
    </row>
    <row r="3222" spans="63:64" x14ac:dyDescent="0.15">
      <c r="BK3222"/>
      <c r="BL3222" s="15"/>
    </row>
    <row r="3223" spans="63:64" x14ac:dyDescent="0.15">
      <c r="BK3223"/>
      <c r="BL3223" s="15"/>
    </row>
    <row r="3224" spans="63:64" x14ac:dyDescent="0.15">
      <c r="BK3224"/>
      <c r="BL3224" s="15"/>
    </row>
    <row r="3225" spans="63:64" x14ac:dyDescent="0.15">
      <c r="BK3225"/>
      <c r="BL3225" s="15"/>
    </row>
    <row r="3226" spans="63:64" x14ac:dyDescent="0.15">
      <c r="BK3226"/>
      <c r="BL3226" s="15"/>
    </row>
    <row r="3227" spans="63:64" x14ac:dyDescent="0.15">
      <c r="BK3227"/>
      <c r="BL3227" s="15"/>
    </row>
    <row r="3228" spans="63:64" x14ac:dyDescent="0.15">
      <c r="BK3228"/>
      <c r="BL3228" s="15"/>
    </row>
    <row r="3229" spans="63:64" x14ac:dyDescent="0.15">
      <c r="BK3229"/>
      <c r="BL3229" s="15"/>
    </row>
    <row r="3230" spans="63:64" x14ac:dyDescent="0.15">
      <c r="BK3230"/>
      <c r="BL3230" s="15"/>
    </row>
    <row r="3231" spans="63:64" x14ac:dyDescent="0.15">
      <c r="BK3231"/>
      <c r="BL3231" s="15"/>
    </row>
    <row r="3232" spans="63:64" x14ac:dyDescent="0.15">
      <c r="BK3232"/>
      <c r="BL3232" s="15"/>
    </row>
    <row r="3233" spans="63:64" x14ac:dyDescent="0.15">
      <c r="BK3233"/>
      <c r="BL3233" s="15"/>
    </row>
    <row r="3234" spans="63:64" x14ac:dyDescent="0.15">
      <c r="BK3234"/>
      <c r="BL3234" s="15"/>
    </row>
    <row r="3235" spans="63:64" x14ac:dyDescent="0.15">
      <c r="BK3235"/>
      <c r="BL3235" s="15"/>
    </row>
    <row r="3236" spans="63:64" x14ac:dyDescent="0.15">
      <c r="BK3236"/>
      <c r="BL3236" s="15"/>
    </row>
    <row r="3237" spans="63:64" x14ac:dyDescent="0.15">
      <c r="BK3237"/>
      <c r="BL3237" s="15"/>
    </row>
    <row r="3238" spans="63:64" x14ac:dyDescent="0.15">
      <c r="BK3238"/>
      <c r="BL3238" s="15"/>
    </row>
    <row r="3239" spans="63:64" x14ac:dyDescent="0.15">
      <c r="BK3239"/>
      <c r="BL3239" s="15"/>
    </row>
    <row r="3240" spans="63:64" x14ac:dyDescent="0.15">
      <c r="BK3240"/>
      <c r="BL3240" s="15"/>
    </row>
    <row r="3241" spans="63:64" x14ac:dyDescent="0.15">
      <c r="BK3241"/>
      <c r="BL3241" s="15"/>
    </row>
    <row r="3242" spans="63:64" x14ac:dyDescent="0.15">
      <c r="BK3242"/>
      <c r="BL3242" s="15"/>
    </row>
    <row r="3243" spans="63:64" x14ac:dyDescent="0.15">
      <c r="BK3243"/>
      <c r="BL3243" s="15"/>
    </row>
    <row r="3244" spans="63:64" x14ac:dyDescent="0.15">
      <c r="BK3244"/>
      <c r="BL3244" s="15"/>
    </row>
    <row r="3245" spans="63:64" x14ac:dyDescent="0.15">
      <c r="BK3245"/>
      <c r="BL3245" s="15"/>
    </row>
    <row r="3246" spans="63:64" x14ac:dyDescent="0.15">
      <c r="BK3246"/>
      <c r="BL3246" s="15"/>
    </row>
    <row r="3247" spans="63:64" x14ac:dyDescent="0.15">
      <c r="BK3247"/>
      <c r="BL3247" s="15"/>
    </row>
    <row r="3248" spans="63:64" x14ac:dyDescent="0.15">
      <c r="BK3248"/>
      <c r="BL3248" s="15"/>
    </row>
    <row r="3249" spans="63:64" x14ac:dyDescent="0.15">
      <c r="BK3249"/>
      <c r="BL3249" s="15"/>
    </row>
    <row r="3250" spans="63:64" x14ac:dyDescent="0.15">
      <c r="BK3250"/>
      <c r="BL3250" s="15"/>
    </row>
    <row r="3251" spans="63:64" x14ac:dyDescent="0.15">
      <c r="BK3251"/>
      <c r="BL3251" s="15"/>
    </row>
    <row r="3252" spans="63:64" x14ac:dyDescent="0.15">
      <c r="BK3252"/>
      <c r="BL3252" s="15"/>
    </row>
    <row r="3253" spans="63:64" x14ac:dyDescent="0.15">
      <c r="BK3253"/>
      <c r="BL3253" s="15"/>
    </row>
    <row r="3254" spans="63:64" x14ac:dyDescent="0.15">
      <c r="BK3254"/>
      <c r="BL3254" s="15"/>
    </row>
    <row r="3255" spans="63:64" x14ac:dyDescent="0.15">
      <c r="BK3255"/>
      <c r="BL3255" s="15"/>
    </row>
    <row r="3256" spans="63:64" x14ac:dyDescent="0.15">
      <c r="BK3256"/>
      <c r="BL3256" s="15"/>
    </row>
    <row r="3257" spans="63:64" x14ac:dyDescent="0.15">
      <c r="BK3257"/>
      <c r="BL3257" s="15"/>
    </row>
    <row r="3258" spans="63:64" x14ac:dyDescent="0.15">
      <c r="BK3258"/>
      <c r="BL3258" s="15"/>
    </row>
    <row r="3259" spans="63:64" x14ac:dyDescent="0.15">
      <c r="BK3259"/>
      <c r="BL3259" s="15"/>
    </row>
    <row r="3260" spans="63:64" x14ac:dyDescent="0.15">
      <c r="BK3260"/>
      <c r="BL3260" s="15"/>
    </row>
    <row r="3261" spans="63:64" x14ac:dyDescent="0.15">
      <c r="BK3261"/>
      <c r="BL3261" s="15"/>
    </row>
    <row r="3262" spans="63:64" x14ac:dyDescent="0.15">
      <c r="BK3262"/>
      <c r="BL3262" s="15"/>
    </row>
    <row r="3263" spans="63:64" x14ac:dyDescent="0.15">
      <c r="BK3263"/>
      <c r="BL3263" s="15"/>
    </row>
    <row r="3264" spans="63:64" x14ac:dyDescent="0.15">
      <c r="BK3264"/>
      <c r="BL3264" s="15"/>
    </row>
    <row r="3265" spans="63:64" x14ac:dyDescent="0.15">
      <c r="BK3265"/>
      <c r="BL3265" s="15"/>
    </row>
    <row r="3266" spans="63:64" x14ac:dyDescent="0.15">
      <c r="BK3266"/>
      <c r="BL3266" s="15"/>
    </row>
    <row r="3267" spans="63:64" x14ac:dyDescent="0.15">
      <c r="BK3267"/>
      <c r="BL3267" s="15"/>
    </row>
    <row r="3268" spans="63:64" x14ac:dyDescent="0.15">
      <c r="BK3268"/>
      <c r="BL3268" s="15"/>
    </row>
    <row r="3269" spans="63:64" x14ac:dyDescent="0.15">
      <c r="BK3269"/>
      <c r="BL3269" s="15"/>
    </row>
    <row r="3270" spans="63:64" x14ac:dyDescent="0.15">
      <c r="BK3270"/>
      <c r="BL3270" s="15"/>
    </row>
    <row r="3271" spans="63:64" x14ac:dyDescent="0.15">
      <c r="BK3271"/>
      <c r="BL3271" s="15"/>
    </row>
    <row r="3272" spans="63:64" x14ac:dyDescent="0.15">
      <c r="BK3272"/>
      <c r="BL3272" s="15"/>
    </row>
    <row r="3273" spans="63:64" x14ac:dyDescent="0.15">
      <c r="BK3273"/>
      <c r="BL3273" s="15"/>
    </row>
    <row r="3274" spans="63:64" x14ac:dyDescent="0.15">
      <c r="BK3274"/>
      <c r="BL3274" s="15"/>
    </row>
    <row r="3275" spans="63:64" x14ac:dyDescent="0.15">
      <c r="BK3275"/>
      <c r="BL3275" s="15"/>
    </row>
    <row r="3276" spans="63:64" x14ac:dyDescent="0.15">
      <c r="BK3276"/>
      <c r="BL3276" s="15"/>
    </row>
    <row r="3277" spans="63:64" x14ac:dyDescent="0.15">
      <c r="BK3277"/>
      <c r="BL3277" s="15"/>
    </row>
    <row r="3278" spans="63:64" x14ac:dyDescent="0.15">
      <c r="BK3278"/>
      <c r="BL3278" s="15"/>
    </row>
    <row r="3279" spans="63:64" x14ac:dyDescent="0.15">
      <c r="BK3279"/>
      <c r="BL3279" s="15"/>
    </row>
    <row r="3280" spans="63:64" x14ac:dyDescent="0.15">
      <c r="BK3280"/>
      <c r="BL3280" s="15"/>
    </row>
    <row r="3281" spans="63:64" x14ac:dyDescent="0.15">
      <c r="BK3281"/>
      <c r="BL3281" s="15"/>
    </row>
    <row r="3282" spans="63:64" x14ac:dyDescent="0.15">
      <c r="BK3282"/>
      <c r="BL3282" s="15"/>
    </row>
    <row r="3283" spans="63:64" x14ac:dyDescent="0.15">
      <c r="BK3283"/>
      <c r="BL3283" s="15"/>
    </row>
    <row r="3284" spans="63:64" x14ac:dyDescent="0.15">
      <c r="BK3284"/>
      <c r="BL3284" s="15"/>
    </row>
    <row r="3285" spans="63:64" x14ac:dyDescent="0.15">
      <c r="BK3285"/>
      <c r="BL3285" s="15"/>
    </row>
    <row r="3286" spans="63:64" x14ac:dyDescent="0.15">
      <c r="BK3286"/>
      <c r="BL3286" s="15"/>
    </row>
    <row r="3287" spans="63:64" x14ac:dyDescent="0.15">
      <c r="BK3287"/>
      <c r="BL3287" s="15"/>
    </row>
    <row r="3288" spans="63:64" x14ac:dyDescent="0.15">
      <c r="BK3288"/>
      <c r="BL3288" s="15"/>
    </row>
    <row r="3289" spans="63:64" x14ac:dyDescent="0.15">
      <c r="BK3289"/>
      <c r="BL3289" s="15"/>
    </row>
    <row r="3290" spans="63:64" x14ac:dyDescent="0.15">
      <c r="BK3290"/>
      <c r="BL3290" s="15"/>
    </row>
    <row r="3291" spans="63:64" x14ac:dyDescent="0.15">
      <c r="BK3291"/>
      <c r="BL3291" s="15"/>
    </row>
    <row r="3292" spans="63:64" x14ac:dyDescent="0.15">
      <c r="BK3292"/>
      <c r="BL3292" s="15"/>
    </row>
    <row r="3293" spans="63:64" x14ac:dyDescent="0.15">
      <c r="BK3293"/>
      <c r="BL3293" s="15"/>
    </row>
    <row r="3294" spans="63:64" x14ac:dyDescent="0.15">
      <c r="BK3294"/>
      <c r="BL3294" s="15"/>
    </row>
    <row r="3295" spans="63:64" x14ac:dyDescent="0.15">
      <c r="BK3295"/>
      <c r="BL3295" s="15"/>
    </row>
    <row r="3296" spans="63:64" x14ac:dyDescent="0.15">
      <c r="BK3296"/>
      <c r="BL3296" s="15"/>
    </row>
    <row r="3297" spans="63:64" x14ac:dyDescent="0.15">
      <c r="BK3297"/>
      <c r="BL3297" s="15"/>
    </row>
    <row r="3298" spans="63:64" x14ac:dyDescent="0.15">
      <c r="BK3298"/>
      <c r="BL3298" s="15"/>
    </row>
    <row r="3299" spans="63:64" x14ac:dyDescent="0.15">
      <c r="BK3299"/>
      <c r="BL3299" s="15"/>
    </row>
    <row r="3300" spans="63:64" x14ac:dyDescent="0.15">
      <c r="BK3300"/>
      <c r="BL3300" s="15"/>
    </row>
    <row r="3301" spans="63:64" x14ac:dyDescent="0.15">
      <c r="BK3301"/>
      <c r="BL3301" s="15"/>
    </row>
    <row r="3302" spans="63:64" x14ac:dyDescent="0.15">
      <c r="BK3302"/>
      <c r="BL3302" s="15"/>
    </row>
    <row r="3303" spans="63:64" x14ac:dyDescent="0.15">
      <c r="BK3303"/>
      <c r="BL3303" s="15"/>
    </row>
    <row r="3304" spans="63:64" x14ac:dyDescent="0.15">
      <c r="BK3304"/>
      <c r="BL3304" s="15"/>
    </row>
    <row r="3305" spans="63:64" x14ac:dyDescent="0.15">
      <c r="BK3305"/>
      <c r="BL3305" s="15"/>
    </row>
    <row r="3306" spans="63:64" x14ac:dyDescent="0.15">
      <c r="BK3306"/>
      <c r="BL3306" s="15"/>
    </row>
    <row r="3307" spans="63:64" x14ac:dyDescent="0.15">
      <c r="BK3307"/>
      <c r="BL3307" s="15"/>
    </row>
    <row r="3308" spans="63:64" x14ac:dyDescent="0.15">
      <c r="BK3308"/>
      <c r="BL3308" s="15"/>
    </row>
    <row r="3309" spans="63:64" x14ac:dyDescent="0.15">
      <c r="BK3309"/>
      <c r="BL3309" s="15"/>
    </row>
    <row r="3310" spans="63:64" x14ac:dyDescent="0.15">
      <c r="BK3310"/>
      <c r="BL3310" s="15"/>
    </row>
    <row r="3311" spans="63:64" x14ac:dyDescent="0.15">
      <c r="BK3311"/>
      <c r="BL3311" s="15"/>
    </row>
    <row r="3312" spans="63:64" x14ac:dyDescent="0.15">
      <c r="BK3312"/>
      <c r="BL3312" s="15"/>
    </row>
    <row r="3313" spans="63:64" x14ac:dyDescent="0.15">
      <c r="BK3313"/>
      <c r="BL3313" s="15"/>
    </row>
    <row r="3314" spans="63:64" x14ac:dyDescent="0.15">
      <c r="BK3314"/>
      <c r="BL3314" s="15"/>
    </row>
    <row r="3315" spans="63:64" x14ac:dyDescent="0.15">
      <c r="BK3315"/>
      <c r="BL3315" s="15"/>
    </row>
    <row r="3316" spans="63:64" x14ac:dyDescent="0.15">
      <c r="BK3316"/>
      <c r="BL3316" s="15"/>
    </row>
    <row r="3317" spans="63:64" x14ac:dyDescent="0.15">
      <c r="BK3317"/>
      <c r="BL3317" s="15"/>
    </row>
    <row r="3318" spans="63:64" x14ac:dyDescent="0.15">
      <c r="BK3318"/>
      <c r="BL3318" s="15"/>
    </row>
    <row r="3319" spans="63:64" x14ac:dyDescent="0.15">
      <c r="BK3319"/>
      <c r="BL3319" s="15"/>
    </row>
    <row r="3320" spans="63:64" x14ac:dyDescent="0.15">
      <c r="BK3320"/>
      <c r="BL3320" s="15"/>
    </row>
    <row r="3321" spans="63:64" x14ac:dyDescent="0.15">
      <c r="BK3321"/>
      <c r="BL3321" s="15"/>
    </row>
    <row r="3322" spans="63:64" x14ac:dyDescent="0.15">
      <c r="BK3322"/>
      <c r="BL3322" s="15"/>
    </row>
    <row r="3323" spans="63:64" x14ac:dyDescent="0.15">
      <c r="BK3323"/>
      <c r="BL3323" s="15"/>
    </row>
    <row r="3324" spans="63:64" x14ac:dyDescent="0.15">
      <c r="BK3324"/>
      <c r="BL3324" s="15"/>
    </row>
    <row r="3325" spans="63:64" x14ac:dyDescent="0.15">
      <c r="BK3325"/>
      <c r="BL3325" s="15"/>
    </row>
    <row r="3326" spans="63:64" x14ac:dyDescent="0.15">
      <c r="BK3326"/>
      <c r="BL3326" s="15"/>
    </row>
    <row r="3327" spans="63:64" x14ac:dyDescent="0.15">
      <c r="BK3327"/>
      <c r="BL3327" s="15"/>
    </row>
    <row r="3328" spans="63:64" x14ac:dyDescent="0.15">
      <c r="BK3328"/>
      <c r="BL3328" s="15"/>
    </row>
    <row r="3329" spans="63:64" x14ac:dyDescent="0.15">
      <c r="BK3329"/>
      <c r="BL3329" s="15"/>
    </row>
    <row r="3330" spans="63:64" x14ac:dyDescent="0.15">
      <c r="BK3330"/>
      <c r="BL3330" s="15"/>
    </row>
    <row r="3331" spans="63:64" x14ac:dyDescent="0.15">
      <c r="BK3331"/>
      <c r="BL3331" s="15"/>
    </row>
    <row r="3332" spans="63:64" x14ac:dyDescent="0.15">
      <c r="BK3332"/>
      <c r="BL3332" s="15"/>
    </row>
    <row r="3333" spans="63:64" x14ac:dyDescent="0.15">
      <c r="BK3333"/>
      <c r="BL3333" s="15"/>
    </row>
    <row r="3334" spans="63:64" x14ac:dyDescent="0.15">
      <c r="BK3334"/>
      <c r="BL3334" s="15"/>
    </row>
    <row r="3335" spans="63:64" x14ac:dyDescent="0.15">
      <c r="BK3335"/>
      <c r="BL3335" s="15"/>
    </row>
    <row r="3336" spans="63:64" x14ac:dyDescent="0.15">
      <c r="BK3336"/>
      <c r="BL3336" s="15"/>
    </row>
    <row r="3337" spans="63:64" x14ac:dyDescent="0.15">
      <c r="BK3337"/>
      <c r="BL3337" s="15"/>
    </row>
    <row r="3338" spans="63:64" x14ac:dyDescent="0.15">
      <c r="BK3338"/>
      <c r="BL3338" s="15"/>
    </row>
    <row r="3339" spans="63:64" x14ac:dyDescent="0.15">
      <c r="BK3339"/>
      <c r="BL3339" s="15"/>
    </row>
    <row r="3340" spans="63:64" x14ac:dyDescent="0.15">
      <c r="BK3340"/>
      <c r="BL3340" s="15"/>
    </row>
    <row r="3341" spans="63:64" x14ac:dyDescent="0.15">
      <c r="BK3341"/>
      <c r="BL3341" s="15"/>
    </row>
    <row r="3342" spans="63:64" x14ac:dyDescent="0.15">
      <c r="BK3342"/>
      <c r="BL3342" s="15"/>
    </row>
    <row r="3343" spans="63:64" x14ac:dyDescent="0.15">
      <c r="BK3343"/>
      <c r="BL3343" s="15"/>
    </row>
    <row r="3344" spans="63:64" x14ac:dyDescent="0.15">
      <c r="BK3344"/>
      <c r="BL3344" s="15"/>
    </row>
    <row r="3345" spans="63:64" x14ac:dyDescent="0.15">
      <c r="BK3345"/>
      <c r="BL3345" s="15"/>
    </row>
    <row r="3346" spans="63:64" x14ac:dyDescent="0.15">
      <c r="BK3346"/>
      <c r="BL3346" s="15"/>
    </row>
    <row r="3347" spans="63:64" x14ac:dyDescent="0.15">
      <c r="BK3347"/>
      <c r="BL3347" s="15"/>
    </row>
    <row r="3348" spans="63:64" x14ac:dyDescent="0.15">
      <c r="BK3348"/>
      <c r="BL3348" s="15"/>
    </row>
    <row r="3349" spans="63:64" x14ac:dyDescent="0.15">
      <c r="BK3349"/>
      <c r="BL3349" s="15"/>
    </row>
    <row r="3350" spans="63:64" x14ac:dyDescent="0.15">
      <c r="BK3350"/>
      <c r="BL3350" s="15"/>
    </row>
    <row r="3351" spans="63:64" x14ac:dyDescent="0.15">
      <c r="BK3351"/>
      <c r="BL3351" s="15"/>
    </row>
    <row r="3352" spans="63:64" x14ac:dyDescent="0.15">
      <c r="BK3352"/>
      <c r="BL3352" s="15"/>
    </row>
    <row r="3353" spans="63:64" x14ac:dyDescent="0.15">
      <c r="BK3353"/>
      <c r="BL3353" s="15"/>
    </row>
    <row r="3354" spans="63:64" x14ac:dyDescent="0.15">
      <c r="BK3354"/>
      <c r="BL3354" s="15"/>
    </row>
    <row r="3355" spans="63:64" x14ac:dyDescent="0.15">
      <c r="BK3355"/>
      <c r="BL3355" s="15"/>
    </row>
    <row r="3356" spans="63:64" x14ac:dyDescent="0.15">
      <c r="BK3356"/>
      <c r="BL3356" s="15"/>
    </row>
    <row r="3357" spans="63:64" x14ac:dyDescent="0.15">
      <c r="BK3357"/>
      <c r="BL3357" s="15"/>
    </row>
    <row r="3358" spans="63:64" x14ac:dyDescent="0.15">
      <c r="BK3358"/>
      <c r="BL3358" s="15"/>
    </row>
    <row r="3359" spans="63:64" x14ac:dyDescent="0.15">
      <c r="BK3359"/>
      <c r="BL3359" s="15"/>
    </row>
    <row r="3360" spans="63:64" x14ac:dyDescent="0.15">
      <c r="BK3360"/>
      <c r="BL3360" s="15"/>
    </row>
    <row r="3361" spans="63:64" x14ac:dyDescent="0.15">
      <c r="BK3361"/>
      <c r="BL3361" s="15"/>
    </row>
    <row r="3362" spans="63:64" x14ac:dyDescent="0.15">
      <c r="BK3362"/>
      <c r="BL3362" s="15"/>
    </row>
    <row r="3363" spans="63:64" x14ac:dyDescent="0.15">
      <c r="BK3363"/>
      <c r="BL3363" s="15"/>
    </row>
    <row r="3364" spans="63:64" x14ac:dyDescent="0.15">
      <c r="BK3364"/>
      <c r="BL3364" s="15"/>
    </row>
    <row r="3365" spans="63:64" x14ac:dyDescent="0.15">
      <c r="BK3365"/>
      <c r="BL3365" s="15"/>
    </row>
    <row r="3366" spans="63:64" x14ac:dyDescent="0.15">
      <c r="BK3366"/>
      <c r="BL3366" s="15"/>
    </row>
    <row r="3367" spans="63:64" x14ac:dyDescent="0.15">
      <c r="BK3367"/>
      <c r="BL3367" s="15"/>
    </row>
    <row r="3368" spans="63:64" x14ac:dyDescent="0.15">
      <c r="BK3368"/>
      <c r="BL3368" s="15"/>
    </row>
    <row r="3369" spans="63:64" x14ac:dyDescent="0.15">
      <c r="BK3369"/>
      <c r="BL3369" s="15"/>
    </row>
    <row r="3370" spans="63:64" x14ac:dyDescent="0.15">
      <c r="BK3370"/>
      <c r="BL3370" s="15"/>
    </row>
    <row r="3371" spans="63:64" x14ac:dyDescent="0.15">
      <c r="BK3371"/>
      <c r="BL3371" s="15"/>
    </row>
    <row r="3372" spans="63:64" x14ac:dyDescent="0.15">
      <c r="BK3372"/>
      <c r="BL3372" s="15"/>
    </row>
    <row r="3373" spans="63:64" x14ac:dyDescent="0.15">
      <c r="BK3373"/>
      <c r="BL3373" s="15"/>
    </row>
    <row r="3374" spans="63:64" x14ac:dyDescent="0.15">
      <c r="BK3374"/>
      <c r="BL3374" s="15"/>
    </row>
    <row r="3375" spans="63:64" x14ac:dyDescent="0.15">
      <c r="BK3375"/>
      <c r="BL3375" s="15"/>
    </row>
    <row r="3376" spans="63:64" x14ac:dyDescent="0.15">
      <c r="BK3376"/>
      <c r="BL3376" s="15"/>
    </row>
    <row r="3377" spans="63:64" x14ac:dyDescent="0.15">
      <c r="BK3377"/>
      <c r="BL3377" s="15"/>
    </row>
    <row r="3378" spans="63:64" x14ac:dyDescent="0.15">
      <c r="BK3378"/>
      <c r="BL3378" s="15"/>
    </row>
    <row r="3379" spans="63:64" x14ac:dyDescent="0.15">
      <c r="BK3379"/>
      <c r="BL3379" s="15"/>
    </row>
    <row r="3380" spans="63:64" x14ac:dyDescent="0.15">
      <c r="BK3380"/>
      <c r="BL3380" s="15"/>
    </row>
    <row r="3381" spans="63:64" x14ac:dyDescent="0.15">
      <c r="BK3381"/>
      <c r="BL3381" s="15"/>
    </row>
    <row r="3382" spans="63:64" x14ac:dyDescent="0.15">
      <c r="BK3382"/>
      <c r="BL3382" s="15"/>
    </row>
    <row r="3383" spans="63:64" x14ac:dyDescent="0.15">
      <c r="BK3383"/>
      <c r="BL3383" s="15"/>
    </row>
    <row r="3384" spans="63:64" x14ac:dyDescent="0.15">
      <c r="BK3384"/>
      <c r="BL3384" s="15"/>
    </row>
    <row r="3385" spans="63:64" x14ac:dyDescent="0.15">
      <c r="BK3385"/>
      <c r="BL3385" s="15"/>
    </row>
    <row r="3386" spans="63:64" x14ac:dyDescent="0.15">
      <c r="BK3386"/>
      <c r="BL3386" s="15"/>
    </row>
    <row r="3387" spans="63:64" x14ac:dyDescent="0.15">
      <c r="BK3387"/>
      <c r="BL3387" s="15"/>
    </row>
    <row r="3388" spans="63:64" x14ac:dyDescent="0.15">
      <c r="BK3388"/>
      <c r="BL3388" s="15"/>
    </row>
    <row r="3389" spans="63:64" x14ac:dyDescent="0.15">
      <c r="BK3389"/>
      <c r="BL3389" s="15"/>
    </row>
    <row r="3390" spans="63:64" x14ac:dyDescent="0.15">
      <c r="BK3390"/>
      <c r="BL3390" s="15"/>
    </row>
    <row r="3391" spans="63:64" x14ac:dyDescent="0.15">
      <c r="BK3391"/>
      <c r="BL3391" s="15"/>
    </row>
    <row r="3392" spans="63:64" x14ac:dyDescent="0.15">
      <c r="BK3392"/>
      <c r="BL3392" s="15"/>
    </row>
    <row r="3393" spans="63:64" x14ac:dyDescent="0.15">
      <c r="BK3393"/>
      <c r="BL3393" s="15"/>
    </row>
    <row r="3394" spans="63:64" x14ac:dyDescent="0.15">
      <c r="BK3394"/>
      <c r="BL3394" s="15"/>
    </row>
    <row r="3395" spans="63:64" x14ac:dyDescent="0.15">
      <c r="BK3395"/>
      <c r="BL3395" s="15"/>
    </row>
    <row r="3396" spans="63:64" x14ac:dyDescent="0.15">
      <c r="BK3396"/>
      <c r="BL3396" s="15"/>
    </row>
    <row r="3397" spans="63:64" x14ac:dyDescent="0.15">
      <c r="BK3397"/>
      <c r="BL3397" s="15"/>
    </row>
    <row r="3398" spans="63:64" x14ac:dyDescent="0.15">
      <c r="BK3398"/>
      <c r="BL3398" s="15"/>
    </row>
    <row r="3399" spans="63:64" x14ac:dyDescent="0.15">
      <c r="BK3399"/>
      <c r="BL3399" s="15"/>
    </row>
    <row r="3400" spans="63:64" x14ac:dyDescent="0.15">
      <c r="BK3400"/>
      <c r="BL3400" s="15"/>
    </row>
    <row r="3401" spans="63:64" x14ac:dyDescent="0.15">
      <c r="BK3401"/>
      <c r="BL3401" s="15"/>
    </row>
    <row r="3402" spans="63:64" x14ac:dyDescent="0.15">
      <c r="BK3402"/>
      <c r="BL3402" s="15"/>
    </row>
    <row r="3403" spans="63:64" x14ac:dyDescent="0.15">
      <c r="BK3403"/>
      <c r="BL3403" s="15"/>
    </row>
    <row r="3404" spans="63:64" x14ac:dyDescent="0.15">
      <c r="BK3404"/>
      <c r="BL3404" s="15"/>
    </row>
    <row r="3405" spans="63:64" x14ac:dyDescent="0.15">
      <c r="BK3405"/>
      <c r="BL3405" s="15"/>
    </row>
    <row r="3406" spans="63:64" x14ac:dyDescent="0.15">
      <c r="BK3406"/>
      <c r="BL3406" s="15"/>
    </row>
    <row r="3407" spans="63:64" x14ac:dyDescent="0.15">
      <c r="BK3407"/>
      <c r="BL3407" s="15"/>
    </row>
    <row r="3408" spans="63:64" x14ac:dyDescent="0.15">
      <c r="BK3408"/>
      <c r="BL3408" s="15"/>
    </row>
    <row r="3409" spans="63:64" x14ac:dyDescent="0.15">
      <c r="BK3409"/>
      <c r="BL3409" s="15"/>
    </row>
    <row r="3410" spans="63:64" x14ac:dyDescent="0.15">
      <c r="BK3410"/>
      <c r="BL3410" s="15"/>
    </row>
    <row r="3411" spans="63:64" x14ac:dyDescent="0.15">
      <c r="BK3411"/>
      <c r="BL3411" s="15"/>
    </row>
    <row r="3412" spans="63:64" x14ac:dyDescent="0.15">
      <c r="BK3412"/>
      <c r="BL3412" s="15"/>
    </row>
    <row r="3413" spans="63:64" x14ac:dyDescent="0.15">
      <c r="BK3413"/>
      <c r="BL3413" s="15"/>
    </row>
    <row r="3414" spans="63:64" x14ac:dyDescent="0.15">
      <c r="BK3414"/>
      <c r="BL3414" s="15"/>
    </row>
    <row r="3415" spans="63:64" x14ac:dyDescent="0.15">
      <c r="BK3415"/>
      <c r="BL3415" s="15"/>
    </row>
    <row r="3416" spans="63:64" x14ac:dyDescent="0.15">
      <c r="BK3416"/>
      <c r="BL3416" s="15"/>
    </row>
    <row r="3417" spans="63:64" x14ac:dyDescent="0.15">
      <c r="BK3417"/>
      <c r="BL3417" s="15"/>
    </row>
    <row r="3418" spans="63:64" x14ac:dyDescent="0.15">
      <c r="BK3418"/>
      <c r="BL3418" s="15"/>
    </row>
    <row r="3419" spans="63:64" x14ac:dyDescent="0.15">
      <c r="BK3419"/>
      <c r="BL3419" s="15"/>
    </row>
    <row r="3420" spans="63:64" x14ac:dyDescent="0.15">
      <c r="BK3420"/>
      <c r="BL3420" s="15"/>
    </row>
    <row r="3421" spans="63:64" x14ac:dyDescent="0.15">
      <c r="BK3421"/>
      <c r="BL3421" s="15"/>
    </row>
    <row r="3422" spans="63:64" x14ac:dyDescent="0.15">
      <c r="BK3422"/>
      <c r="BL3422" s="15"/>
    </row>
    <row r="3423" spans="63:64" x14ac:dyDescent="0.15">
      <c r="BK3423"/>
      <c r="BL3423" s="15"/>
    </row>
    <row r="3424" spans="63:64" x14ac:dyDescent="0.15">
      <c r="BK3424"/>
      <c r="BL3424" s="15"/>
    </row>
    <row r="3425" spans="63:64" x14ac:dyDescent="0.15">
      <c r="BK3425"/>
      <c r="BL3425" s="15"/>
    </row>
    <row r="3426" spans="63:64" x14ac:dyDescent="0.15">
      <c r="BK3426"/>
      <c r="BL3426" s="15"/>
    </row>
    <row r="3427" spans="63:64" x14ac:dyDescent="0.15">
      <c r="BK3427"/>
      <c r="BL3427" s="15"/>
    </row>
    <row r="3428" spans="63:64" x14ac:dyDescent="0.15">
      <c r="BK3428"/>
      <c r="BL3428" s="15"/>
    </row>
    <row r="3429" spans="63:64" x14ac:dyDescent="0.15">
      <c r="BK3429"/>
      <c r="BL3429" s="15"/>
    </row>
    <row r="3430" spans="63:64" x14ac:dyDescent="0.15">
      <c r="BK3430"/>
      <c r="BL3430" s="15"/>
    </row>
    <row r="3431" spans="63:64" x14ac:dyDescent="0.15">
      <c r="BK3431"/>
      <c r="BL3431" s="15"/>
    </row>
    <row r="3432" spans="63:64" x14ac:dyDescent="0.15">
      <c r="BK3432"/>
      <c r="BL3432" s="15"/>
    </row>
    <row r="3433" spans="63:64" x14ac:dyDescent="0.15">
      <c r="BK3433"/>
      <c r="BL3433" s="15"/>
    </row>
    <row r="3434" spans="63:64" x14ac:dyDescent="0.15">
      <c r="BK3434"/>
      <c r="BL3434" s="15"/>
    </row>
    <row r="3435" spans="63:64" x14ac:dyDescent="0.15">
      <c r="BK3435"/>
      <c r="BL3435" s="15"/>
    </row>
    <row r="3436" spans="63:64" x14ac:dyDescent="0.15">
      <c r="BK3436"/>
      <c r="BL3436" s="15"/>
    </row>
    <row r="3437" spans="63:64" x14ac:dyDescent="0.15">
      <c r="BK3437"/>
      <c r="BL3437" s="15"/>
    </row>
    <row r="3438" spans="63:64" x14ac:dyDescent="0.15">
      <c r="BK3438"/>
      <c r="BL3438" s="15"/>
    </row>
    <row r="3439" spans="63:64" x14ac:dyDescent="0.15">
      <c r="BK3439"/>
      <c r="BL3439" s="15"/>
    </row>
    <row r="3440" spans="63:64" x14ac:dyDescent="0.15">
      <c r="BK3440"/>
      <c r="BL3440" s="15"/>
    </row>
    <row r="3441" spans="63:64" x14ac:dyDescent="0.15">
      <c r="BK3441"/>
      <c r="BL3441" s="15"/>
    </row>
    <row r="3442" spans="63:64" x14ac:dyDescent="0.15">
      <c r="BK3442"/>
      <c r="BL3442" s="15"/>
    </row>
    <row r="3443" spans="63:64" x14ac:dyDescent="0.15">
      <c r="BK3443"/>
      <c r="BL3443" s="15"/>
    </row>
    <row r="3444" spans="63:64" x14ac:dyDescent="0.15">
      <c r="BK3444"/>
      <c r="BL3444" s="15"/>
    </row>
    <row r="3445" spans="63:64" x14ac:dyDescent="0.15">
      <c r="BK3445"/>
      <c r="BL3445" s="15"/>
    </row>
    <row r="3446" spans="63:64" x14ac:dyDescent="0.15">
      <c r="BK3446"/>
      <c r="BL3446" s="15"/>
    </row>
    <row r="3447" spans="63:64" x14ac:dyDescent="0.15">
      <c r="BK3447"/>
      <c r="BL3447" s="15"/>
    </row>
    <row r="3448" spans="63:64" x14ac:dyDescent="0.15">
      <c r="BK3448"/>
      <c r="BL3448" s="15"/>
    </row>
    <row r="3449" spans="63:64" x14ac:dyDescent="0.15">
      <c r="BK3449"/>
      <c r="BL3449" s="15"/>
    </row>
    <row r="3450" spans="63:64" x14ac:dyDescent="0.15">
      <c r="BK3450"/>
      <c r="BL3450" s="15"/>
    </row>
    <row r="3451" spans="63:64" x14ac:dyDescent="0.15">
      <c r="BK3451"/>
      <c r="BL3451" s="15"/>
    </row>
    <row r="3452" spans="63:64" x14ac:dyDescent="0.15">
      <c r="BK3452"/>
      <c r="BL3452" s="15"/>
    </row>
    <row r="3453" spans="63:64" x14ac:dyDescent="0.15">
      <c r="BK3453"/>
      <c r="BL3453" s="15"/>
    </row>
    <row r="3454" spans="63:64" x14ac:dyDescent="0.15">
      <c r="BK3454"/>
      <c r="BL3454" s="15"/>
    </row>
    <row r="3455" spans="63:64" x14ac:dyDescent="0.15">
      <c r="BK3455"/>
      <c r="BL3455" s="15"/>
    </row>
    <row r="3456" spans="63:64" x14ac:dyDescent="0.15">
      <c r="BK3456"/>
      <c r="BL3456" s="15"/>
    </row>
    <row r="3457" spans="63:64" x14ac:dyDescent="0.15">
      <c r="BK3457"/>
      <c r="BL3457" s="15"/>
    </row>
    <row r="3458" spans="63:64" x14ac:dyDescent="0.15">
      <c r="BK3458"/>
      <c r="BL3458" s="15"/>
    </row>
    <row r="3459" spans="63:64" x14ac:dyDescent="0.15">
      <c r="BK3459"/>
      <c r="BL3459" s="15"/>
    </row>
    <row r="3460" spans="63:64" x14ac:dyDescent="0.15">
      <c r="BK3460"/>
      <c r="BL3460" s="15"/>
    </row>
    <row r="3461" spans="63:64" x14ac:dyDescent="0.15">
      <c r="BK3461"/>
      <c r="BL3461" s="15"/>
    </row>
    <row r="3462" spans="63:64" x14ac:dyDescent="0.15">
      <c r="BK3462"/>
      <c r="BL3462" s="15"/>
    </row>
    <row r="3463" spans="63:64" x14ac:dyDescent="0.15">
      <c r="BK3463"/>
      <c r="BL3463" s="15"/>
    </row>
    <row r="3464" spans="63:64" x14ac:dyDescent="0.15">
      <c r="BK3464"/>
      <c r="BL3464" s="15"/>
    </row>
    <row r="3465" spans="63:64" x14ac:dyDescent="0.15">
      <c r="BK3465"/>
      <c r="BL3465" s="15"/>
    </row>
    <row r="3466" spans="63:64" x14ac:dyDescent="0.15">
      <c r="BK3466"/>
      <c r="BL3466" s="15"/>
    </row>
    <row r="3467" spans="63:64" x14ac:dyDescent="0.15">
      <c r="BK3467"/>
      <c r="BL3467" s="15"/>
    </row>
    <row r="3468" spans="63:64" x14ac:dyDescent="0.15">
      <c r="BK3468"/>
      <c r="BL3468" s="15"/>
    </row>
    <row r="3469" spans="63:64" x14ac:dyDescent="0.15">
      <c r="BK3469"/>
      <c r="BL3469" s="15"/>
    </row>
    <row r="3470" spans="63:64" x14ac:dyDescent="0.15">
      <c r="BK3470"/>
      <c r="BL3470" s="15"/>
    </row>
    <row r="3471" spans="63:64" x14ac:dyDescent="0.15">
      <c r="BK3471"/>
      <c r="BL3471" s="15"/>
    </row>
    <row r="3472" spans="63:64" x14ac:dyDescent="0.15">
      <c r="BK3472"/>
      <c r="BL3472" s="15"/>
    </row>
    <row r="3473" spans="63:64" x14ac:dyDescent="0.15">
      <c r="BK3473"/>
      <c r="BL3473" s="15"/>
    </row>
    <row r="3474" spans="63:64" x14ac:dyDescent="0.15">
      <c r="BK3474"/>
      <c r="BL3474" s="15"/>
    </row>
    <row r="3475" spans="63:64" x14ac:dyDescent="0.15">
      <c r="BK3475"/>
      <c r="BL3475" s="15"/>
    </row>
    <row r="3476" spans="63:64" x14ac:dyDescent="0.15">
      <c r="BK3476"/>
      <c r="BL3476" s="15"/>
    </row>
    <row r="3477" spans="63:64" x14ac:dyDescent="0.15">
      <c r="BK3477"/>
      <c r="BL3477" s="15"/>
    </row>
    <row r="3478" spans="63:64" x14ac:dyDescent="0.15">
      <c r="BK3478"/>
      <c r="BL3478" s="15"/>
    </row>
    <row r="3479" spans="63:64" x14ac:dyDescent="0.15">
      <c r="BK3479"/>
      <c r="BL3479" s="15"/>
    </row>
    <row r="3480" spans="63:64" x14ac:dyDescent="0.15">
      <c r="BK3480"/>
      <c r="BL3480" s="15"/>
    </row>
    <row r="3481" spans="63:64" x14ac:dyDescent="0.15">
      <c r="BK3481"/>
      <c r="BL3481" s="15"/>
    </row>
    <row r="3482" spans="63:64" x14ac:dyDescent="0.15">
      <c r="BK3482"/>
      <c r="BL3482" s="15"/>
    </row>
    <row r="3483" spans="63:64" x14ac:dyDescent="0.15">
      <c r="BK3483"/>
      <c r="BL3483" s="15"/>
    </row>
    <row r="3484" spans="63:64" x14ac:dyDescent="0.15">
      <c r="BK3484"/>
      <c r="BL3484" s="15"/>
    </row>
    <row r="3485" spans="63:64" x14ac:dyDescent="0.15">
      <c r="BK3485"/>
      <c r="BL3485" s="15"/>
    </row>
    <row r="3486" spans="63:64" x14ac:dyDescent="0.15">
      <c r="BK3486"/>
      <c r="BL3486" s="15"/>
    </row>
    <row r="3487" spans="63:64" x14ac:dyDescent="0.15">
      <c r="BK3487"/>
      <c r="BL3487" s="15"/>
    </row>
    <row r="3488" spans="63:64" x14ac:dyDescent="0.15">
      <c r="BK3488"/>
      <c r="BL3488" s="15"/>
    </row>
    <row r="3489" spans="63:64" x14ac:dyDescent="0.15">
      <c r="BK3489"/>
      <c r="BL3489" s="15"/>
    </row>
    <row r="3490" spans="63:64" x14ac:dyDescent="0.15">
      <c r="BK3490"/>
      <c r="BL3490" s="15"/>
    </row>
    <row r="3491" spans="63:64" x14ac:dyDescent="0.15">
      <c r="BK3491"/>
      <c r="BL3491" s="15"/>
    </row>
    <row r="3492" spans="63:64" x14ac:dyDescent="0.15">
      <c r="BK3492"/>
      <c r="BL3492" s="15"/>
    </row>
    <row r="3493" spans="63:64" x14ac:dyDescent="0.15">
      <c r="BK3493"/>
      <c r="BL3493" s="15"/>
    </row>
    <row r="3494" spans="63:64" x14ac:dyDescent="0.15">
      <c r="BK3494"/>
      <c r="BL3494" s="15"/>
    </row>
    <row r="3495" spans="63:64" x14ac:dyDescent="0.15">
      <c r="BK3495"/>
      <c r="BL3495" s="15"/>
    </row>
    <row r="3496" spans="63:64" x14ac:dyDescent="0.15">
      <c r="BK3496"/>
      <c r="BL3496" s="15"/>
    </row>
    <row r="3497" spans="63:64" x14ac:dyDescent="0.15">
      <c r="BK3497"/>
      <c r="BL3497" s="15"/>
    </row>
    <row r="3498" spans="63:64" x14ac:dyDescent="0.15">
      <c r="BK3498"/>
      <c r="BL3498" s="15"/>
    </row>
    <row r="3499" spans="63:64" x14ac:dyDescent="0.15">
      <c r="BK3499"/>
      <c r="BL3499" s="15"/>
    </row>
    <row r="3500" spans="63:64" x14ac:dyDescent="0.15">
      <c r="BK3500"/>
      <c r="BL3500" s="15"/>
    </row>
    <row r="3501" spans="63:64" x14ac:dyDescent="0.15">
      <c r="BK3501"/>
      <c r="BL3501" s="15"/>
    </row>
    <row r="3502" spans="63:64" x14ac:dyDescent="0.15">
      <c r="BK3502"/>
      <c r="BL3502" s="15"/>
    </row>
    <row r="3503" spans="63:64" x14ac:dyDescent="0.15">
      <c r="BK3503"/>
      <c r="BL3503" s="15"/>
    </row>
    <row r="3504" spans="63:64" x14ac:dyDescent="0.15">
      <c r="BK3504"/>
      <c r="BL3504" s="15"/>
    </row>
    <row r="3505" spans="63:64" x14ac:dyDescent="0.15">
      <c r="BK3505"/>
      <c r="BL3505" s="15"/>
    </row>
    <row r="3506" spans="63:64" x14ac:dyDescent="0.15">
      <c r="BK3506"/>
      <c r="BL3506" s="15"/>
    </row>
    <row r="3507" spans="63:64" x14ac:dyDescent="0.15">
      <c r="BK3507"/>
      <c r="BL3507" s="15"/>
    </row>
    <row r="3508" spans="63:64" x14ac:dyDescent="0.15">
      <c r="BK3508"/>
      <c r="BL3508" s="15"/>
    </row>
    <row r="3509" spans="63:64" x14ac:dyDescent="0.15">
      <c r="BK3509"/>
      <c r="BL3509" s="15"/>
    </row>
    <row r="3510" spans="63:64" x14ac:dyDescent="0.15">
      <c r="BK3510"/>
      <c r="BL3510" s="15"/>
    </row>
    <row r="3511" spans="63:64" x14ac:dyDescent="0.15">
      <c r="BK3511"/>
      <c r="BL3511" s="15"/>
    </row>
    <row r="3512" spans="63:64" x14ac:dyDescent="0.15">
      <c r="BK3512"/>
      <c r="BL3512" s="15"/>
    </row>
    <row r="3513" spans="63:64" x14ac:dyDescent="0.15">
      <c r="BK3513"/>
      <c r="BL3513" s="15"/>
    </row>
    <row r="3514" spans="63:64" x14ac:dyDescent="0.15">
      <c r="BK3514"/>
      <c r="BL3514" s="15"/>
    </row>
    <row r="3515" spans="63:64" x14ac:dyDescent="0.15">
      <c r="BK3515"/>
      <c r="BL3515" s="15"/>
    </row>
    <row r="3516" spans="63:64" x14ac:dyDescent="0.15">
      <c r="BK3516"/>
      <c r="BL3516" s="15"/>
    </row>
    <row r="3517" spans="63:64" x14ac:dyDescent="0.15">
      <c r="BK3517"/>
      <c r="BL3517" s="15"/>
    </row>
    <row r="3518" spans="63:64" x14ac:dyDescent="0.15">
      <c r="BK3518"/>
      <c r="BL3518" s="15"/>
    </row>
    <row r="3519" spans="63:64" x14ac:dyDescent="0.15">
      <c r="BK3519"/>
      <c r="BL3519" s="15"/>
    </row>
    <row r="3520" spans="63:64" x14ac:dyDescent="0.15">
      <c r="BK3520"/>
      <c r="BL3520" s="15"/>
    </row>
    <row r="3521" spans="63:64" x14ac:dyDescent="0.15">
      <c r="BK3521"/>
      <c r="BL3521" s="15"/>
    </row>
    <row r="3522" spans="63:64" x14ac:dyDescent="0.15">
      <c r="BK3522"/>
      <c r="BL3522" s="15"/>
    </row>
    <row r="3523" spans="63:64" x14ac:dyDescent="0.15">
      <c r="BK3523"/>
      <c r="BL3523" s="15"/>
    </row>
    <row r="3524" spans="63:64" x14ac:dyDescent="0.15">
      <c r="BK3524"/>
      <c r="BL3524" s="15"/>
    </row>
    <row r="3525" spans="63:64" x14ac:dyDescent="0.15">
      <c r="BK3525"/>
      <c r="BL3525" s="15"/>
    </row>
    <row r="3526" spans="63:64" x14ac:dyDescent="0.15">
      <c r="BK3526"/>
      <c r="BL3526" s="15"/>
    </row>
    <row r="3527" spans="63:64" x14ac:dyDescent="0.15">
      <c r="BK3527"/>
      <c r="BL3527" s="15"/>
    </row>
    <row r="3528" spans="63:64" x14ac:dyDescent="0.15">
      <c r="BK3528"/>
      <c r="BL3528" s="15"/>
    </row>
    <row r="3529" spans="63:64" x14ac:dyDescent="0.15">
      <c r="BK3529"/>
      <c r="BL3529" s="15"/>
    </row>
    <row r="3530" spans="63:64" x14ac:dyDescent="0.15">
      <c r="BK3530"/>
      <c r="BL3530" s="15"/>
    </row>
    <row r="3531" spans="63:64" x14ac:dyDescent="0.15">
      <c r="BK3531"/>
      <c r="BL3531" s="15"/>
    </row>
    <row r="3532" spans="63:64" x14ac:dyDescent="0.15">
      <c r="BK3532"/>
      <c r="BL3532" s="15"/>
    </row>
    <row r="3533" spans="63:64" x14ac:dyDescent="0.15">
      <c r="BK3533"/>
      <c r="BL3533" s="15"/>
    </row>
    <row r="3534" spans="63:64" x14ac:dyDescent="0.15">
      <c r="BK3534"/>
      <c r="BL3534" s="15"/>
    </row>
    <row r="3535" spans="63:64" x14ac:dyDescent="0.15">
      <c r="BK3535"/>
      <c r="BL3535" s="15"/>
    </row>
    <row r="3536" spans="63:64" x14ac:dyDescent="0.15">
      <c r="BK3536"/>
      <c r="BL3536" s="15"/>
    </row>
    <row r="3537" spans="63:64" x14ac:dyDescent="0.15">
      <c r="BK3537"/>
      <c r="BL3537" s="15"/>
    </row>
    <row r="3538" spans="63:64" x14ac:dyDescent="0.15">
      <c r="BK3538"/>
      <c r="BL3538" s="15"/>
    </row>
    <row r="3539" spans="63:64" x14ac:dyDescent="0.15">
      <c r="BK3539"/>
      <c r="BL3539" s="15"/>
    </row>
    <row r="3540" spans="63:64" x14ac:dyDescent="0.15">
      <c r="BK3540"/>
      <c r="BL3540" s="15"/>
    </row>
    <row r="3541" spans="63:64" x14ac:dyDescent="0.15">
      <c r="BK3541"/>
      <c r="BL3541" s="15"/>
    </row>
    <row r="3542" spans="63:64" x14ac:dyDescent="0.15">
      <c r="BK3542"/>
      <c r="BL3542" s="15"/>
    </row>
    <row r="3543" spans="63:64" x14ac:dyDescent="0.15">
      <c r="BK3543"/>
      <c r="BL3543" s="15"/>
    </row>
    <row r="3544" spans="63:64" x14ac:dyDescent="0.15">
      <c r="BK3544"/>
      <c r="BL3544" s="15"/>
    </row>
    <row r="3545" spans="63:64" x14ac:dyDescent="0.15">
      <c r="BK3545"/>
      <c r="BL3545" s="15"/>
    </row>
    <row r="3546" spans="63:64" x14ac:dyDescent="0.15">
      <c r="BK3546"/>
      <c r="BL3546" s="15"/>
    </row>
    <row r="3547" spans="63:64" x14ac:dyDescent="0.15">
      <c r="BK3547"/>
      <c r="BL3547" s="15"/>
    </row>
    <row r="3548" spans="63:64" x14ac:dyDescent="0.15">
      <c r="BK3548"/>
      <c r="BL3548" s="15"/>
    </row>
    <row r="3549" spans="63:64" x14ac:dyDescent="0.15">
      <c r="BK3549"/>
      <c r="BL3549" s="15"/>
    </row>
    <row r="3550" spans="63:64" x14ac:dyDescent="0.15">
      <c r="BK3550"/>
      <c r="BL3550" s="15"/>
    </row>
    <row r="3551" spans="63:64" x14ac:dyDescent="0.15">
      <c r="BK3551"/>
      <c r="BL3551" s="15"/>
    </row>
    <row r="3552" spans="63:64" x14ac:dyDescent="0.15">
      <c r="BK3552"/>
      <c r="BL3552" s="15"/>
    </row>
    <row r="3553" spans="63:64" x14ac:dyDescent="0.15">
      <c r="BK3553"/>
      <c r="BL3553" s="15"/>
    </row>
    <row r="3554" spans="63:64" x14ac:dyDescent="0.15">
      <c r="BK3554"/>
      <c r="BL3554" s="15"/>
    </row>
    <row r="3555" spans="63:64" x14ac:dyDescent="0.15">
      <c r="BK3555"/>
      <c r="BL3555" s="15"/>
    </row>
    <row r="3556" spans="63:64" x14ac:dyDescent="0.15">
      <c r="BK3556"/>
      <c r="BL3556" s="15"/>
    </row>
    <row r="3557" spans="63:64" x14ac:dyDescent="0.15">
      <c r="BK3557"/>
      <c r="BL3557" s="15"/>
    </row>
    <row r="3558" spans="63:64" x14ac:dyDescent="0.15">
      <c r="BK3558"/>
      <c r="BL3558" s="15"/>
    </row>
    <row r="3559" spans="63:64" x14ac:dyDescent="0.15">
      <c r="BK3559"/>
      <c r="BL3559" s="15"/>
    </row>
    <row r="3560" spans="63:64" x14ac:dyDescent="0.15">
      <c r="BK3560"/>
      <c r="BL3560" s="15"/>
    </row>
    <row r="3561" spans="63:64" x14ac:dyDescent="0.15">
      <c r="BK3561"/>
      <c r="BL3561" s="15"/>
    </row>
    <row r="3562" spans="63:64" x14ac:dyDescent="0.15">
      <c r="BK3562"/>
      <c r="BL3562" s="15"/>
    </row>
    <row r="3563" spans="63:64" x14ac:dyDescent="0.15">
      <c r="BK3563"/>
      <c r="BL3563" s="15"/>
    </row>
    <row r="3564" spans="63:64" x14ac:dyDescent="0.15">
      <c r="BK3564"/>
      <c r="BL3564" s="15"/>
    </row>
    <row r="3565" spans="63:64" x14ac:dyDescent="0.15">
      <c r="BK3565"/>
      <c r="BL3565" s="15"/>
    </row>
    <row r="3566" spans="63:64" x14ac:dyDescent="0.15">
      <c r="BK3566"/>
      <c r="BL3566" s="15"/>
    </row>
    <row r="3567" spans="63:64" x14ac:dyDescent="0.15">
      <c r="BK3567"/>
      <c r="BL3567" s="15"/>
    </row>
    <row r="3568" spans="63:64" x14ac:dyDescent="0.15">
      <c r="BK3568"/>
      <c r="BL3568" s="15"/>
    </row>
    <row r="3569" spans="63:64" x14ac:dyDescent="0.15">
      <c r="BK3569"/>
      <c r="BL3569" s="15"/>
    </row>
    <row r="3570" spans="63:64" x14ac:dyDescent="0.15">
      <c r="BK3570"/>
      <c r="BL3570" s="15"/>
    </row>
    <row r="3571" spans="63:64" x14ac:dyDescent="0.15">
      <c r="BK3571"/>
      <c r="BL3571" s="15"/>
    </row>
    <row r="3572" spans="63:64" x14ac:dyDescent="0.15">
      <c r="BK3572"/>
      <c r="BL3572" s="15"/>
    </row>
    <row r="3573" spans="63:64" x14ac:dyDescent="0.15">
      <c r="BK3573"/>
      <c r="BL3573" s="15"/>
    </row>
    <row r="3574" spans="63:64" x14ac:dyDescent="0.15">
      <c r="BK3574"/>
      <c r="BL3574" s="15"/>
    </row>
    <row r="3575" spans="63:64" x14ac:dyDescent="0.15">
      <c r="BK3575"/>
      <c r="BL3575" s="15"/>
    </row>
    <row r="3576" spans="63:64" x14ac:dyDescent="0.15">
      <c r="BK3576"/>
      <c r="BL3576" s="15"/>
    </row>
    <row r="3577" spans="63:64" x14ac:dyDescent="0.15">
      <c r="BK3577"/>
      <c r="BL3577" s="15"/>
    </row>
    <row r="3578" spans="63:64" x14ac:dyDescent="0.15">
      <c r="BK3578"/>
      <c r="BL3578" s="15"/>
    </row>
    <row r="3579" spans="63:64" x14ac:dyDescent="0.15">
      <c r="BK3579"/>
      <c r="BL3579" s="15"/>
    </row>
    <row r="3580" spans="63:64" x14ac:dyDescent="0.15">
      <c r="BK3580"/>
      <c r="BL3580" s="15"/>
    </row>
    <row r="3581" spans="63:64" x14ac:dyDescent="0.15">
      <c r="BK3581"/>
      <c r="BL3581" s="15"/>
    </row>
    <row r="3582" spans="63:64" x14ac:dyDescent="0.15">
      <c r="BK3582"/>
      <c r="BL3582" s="15"/>
    </row>
    <row r="3583" spans="63:64" x14ac:dyDescent="0.15">
      <c r="BK3583"/>
      <c r="BL3583" s="15"/>
    </row>
    <row r="3584" spans="63:64" x14ac:dyDescent="0.15">
      <c r="BK3584"/>
      <c r="BL3584" s="15"/>
    </row>
    <row r="3585" spans="63:64" x14ac:dyDescent="0.15">
      <c r="BK3585"/>
      <c r="BL3585" s="15"/>
    </row>
    <row r="3586" spans="63:64" x14ac:dyDescent="0.15">
      <c r="BK3586"/>
      <c r="BL3586" s="15"/>
    </row>
    <row r="3587" spans="63:64" x14ac:dyDescent="0.15">
      <c r="BK3587"/>
      <c r="BL3587" s="15"/>
    </row>
    <row r="3588" spans="63:64" x14ac:dyDescent="0.15">
      <c r="BK3588"/>
      <c r="BL3588" s="15"/>
    </row>
    <row r="3589" spans="63:64" x14ac:dyDescent="0.15">
      <c r="BK3589"/>
      <c r="BL3589" s="15"/>
    </row>
    <row r="3590" spans="63:64" x14ac:dyDescent="0.15">
      <c r="BK3590"/>
      <c r="BL3590" s="15"/>
    </row>
    <row r="3591" spans="63:64" x14ac:dyDescent="0.15">
      <c r="BK3591"/>
      <c r="BL3591" s="15"/>
    </row>
    <row r="3592" spans="63:64" x14ac:dyDescent="0.15">
      <c r="BK3592"/>
      <c r="BL3592" s="15"/>
    </row>
    <row r="3593" spans="63:64" x14ac:dyDescent="0.15">
      <c r="BK3593"/>
      <c r="BL3593" s="15"/>
    </row>
    <row r="3594" spans="63:64" x14ac:dyDescent="0.15">
      <c r="BK3594"/>
      <c r="BL3594" s="15"/>
    </row>
    <row r="3595" spans="63:64" x14ac:dyDescent="0.15">
      <c r="BK3595"/>
      <c r="BL3595" s="15"/>
    </row>
    <row r="3596" spans="63:64" x14ac:dyDescent="0.15">
      <c r="BK3596"/>
      <c r="BL3596" s="15"/>
    </row>
    <row r="3597" spans="63:64" x14ac:dyDescent="0.15">
      <c r="BK3597"/>
      <c r="BL3597" s="15"/>
    </row>
    <row r="3598" spans="63:64" x14ac:dyDescent="0.15">
      <c r="BK3598"/>
      <c r="BL3598" s="15"/>
    </row>
    <row r="3599" spans="63:64" x14ac:dyDescent="0.15">
      <c r="BK3599"/>
      <c r="BL3599" s="15"/>
    </row>
    <row r="3600" spans="63:64" x14ac:dyDescent="0.15">
      <c r="BK3600"/>
      <c r="BL3600" s="15"/>
    </row>
    <row r="3601" spans="63:64" x14ac:dyDescent="0.15">
      <c r="BK3601"/>
      <c r="BL3601" s="15"/>
    </row>
    <row r="3602" spans="63:64" x14ac:dyDescent="0.15">
      <c r="BK3602"/>
      <c r="BL3602" s="15"/>
    </row>
    <row r="3603" spans="63:64" x14ac:dyDescent="0.15">
      <c r="BK3603"/>
      <c r="BL3603" s="15"/>
    </row>
    <row r="3604" spans="63:64" x14ac:dyDescent="0.15">
      <c r="BK3604"/>
      <c r="BL3604" s="15"/>
    </row>
    <row r="3605" spans="63:64" x14ac:dyDescent="0.15">
      <c r="BK3605"/>
      <c r="BL3605" s="15"/>
    </row>
    <row r="3606" spans="63:64" x14ac:dyDescent="0.15">
      <c r="BK3606"/>
      <c r="BL3606" s="15"/>
    </row>
    <row r="3607" spans="63:64" x14ac:dyDescent="0.15">
      <c r="BK3607"/>
      <c r="BL3607" s="15"/>
    </row>
    <row r="3608" spans="63:64" x14ac:dyDescent="0.15">
      <c r="BK3608"/>
      <c r="BL3608" s="15"/>
    </row>
    <row r="3609" spans="63:64" x14ac:dyDescent="0.15">
      <c r="BK3609"/>
      <c r="BL3609" s="15"/>
    </row>
    <row r="3610" spans="63:64" x14ac:dyDescent="0.15">
      <c r="BK3610"/>
      <c r="BL3610" s="15"/>
    </row>
    <row r="3611" spans="63:64" x14ac:dyDescent="0.15">
      <c r="BK3611"/>
      <c r="BL3611" s="15"/>
    </row>
    <row r="3612" spans="63:64" x14ac:dyDescent="0.15">
      <c r="BK3612"/>
      <c r="BL3612" s="15"/>
    </row>
    <row r="3613" spans="63:64" x14ac:dyDescent="0.15">
      <c r="BK3613"/>
      <c r="BL3613" s="15"/>
    </row>
    <row r="3614" spans="63:64" x14ac:dyDescent="0.15">
      <c r="BK3614"/>
      <c r="BL3614" s="15"/>
    </row>
    <row r="3615" spans="63:64" x14ac:dyDescent="0.15">
      <c r="BK3615"/>
      <c r="BL3615" s="15"/>
    </row>
    <row r="3616" spans="63:64" x14ac:dyDescent="0.15">
      <c r="BK3616"/>
      <c r="BL3616" s="15"/>
    </row>
    <row r="3617" spans="63:64" x14ac:dyDescent="0.15">
      <c r="BK3617"/>
      <c r="BL3617" s="15"/>
    </row>
    <row r="3618" spans="63:64" x14ac:dyDescent="0.15">
      <c r="BK3618"/>
      <c r="BL3618" s="15"/>
    </row>
    <row r="3619" spans="63:64" x14ac:dyDescent="0.15">
      <c r="BK3619"/>
      <c r="BL3619" s="15"/>
    </row>
    <row r="3620" spans="63:64" x14ac:dyDescent="0.15">
      <c r="BK3620"/>
      <c r="BL3620" s="15"/>
    </row>
    <row r="3621" spans="63:64" x14ac:dyDescent="0.15">
      <c r="BK3621"/>
      <c r="BL3621" s="15"/>
    </row>
    <row r="3622" spans="63:64" x14ac:dyDescent="0.15">
      <c r="BK3622"/>
      <c r="BL3622" s="15"/>
    </row>
    <row r="3623" spans="63:64" x14ac:dyDescent="0.15">
      <c r="BK3623"/>
      <c r="BL3623" s="15"/>
    </row>
    <row r="3624" spans="63:64" x14ac:dyDescent="0.15">
      <c r="BK3624"/>
      <c r="BL3624" s="15"/>
    </row>
    <row r="3625" spans="63:64" x14ac:dyDescent="0.15">
      <c r="BK3625"/>
      <c r="BL3625" s="15"/>
    </row>
    <row r="3626" spans="63:64" x14ac:dyDescent="0.15">
      <c r="BK3626"/>
      <c r="BL3626" s="15"/>
    </row>
    <row r="3627" spans="63:64" x14ac:dyDescent="0.15">
      <c r="BK3627"/>
      <c r="BL3627" s="15"/>
    </row>
    <row r="3628" spans="63:64" x14ac:dyDescent="0.15">
      <c r="BK3628"/>
      <c r="BL3628" s="15"/>
    </row>
    <row r="3629" spans="63:64" x14ac:dyDescent="0.15">
      <c r="BK3629"/>
      <c r="BL3629" s="15"/>
    </row>
    <row r="3630" spans="63:64" x14ac:dyDescent="0.15">
      <c r="BK3630"/>
      <c r="BL3630" s="15"/>
    </row>
    <row r="3631" spans="63:64" x14ac:dyDescent="0.15">
      <c r="BK3631"/>
      <c r="BL3631" s="15"/>
    </row>
    <row r="3632" spans="63:64" x14ac:dyDescent="0.15">
      <c r="BK3632"/>
      <c r="BL3632" s="15"/>
    </row>
    <row r="3633" spans="63:64" x14ac:dyDescent="0.15">
      <c r="BK3633"/>
      <c r="BL3633" s="15"/>
    </row>
    <row r="3634" spans="63:64" x14ac:dyDescent="0.15">
      <c r="BK3634"/>
      <c r="BL3634" s="15"/>
    </row>
    <row r="3635" spans="63:64" x14ac:dyDescent="0.15">
      <c r="BK3635"/>
      <c r="BL3635" s="15"/>
    </row>
    <row r="3636" spans="63:64" x14ac:dyDescent="0.15">
      <c r="BK3636"/>
      <c r="BL3636" s="15"/>
    </row>
    <row r="3637" spans="63:64" x14ac:dyDescent="0.15">
      <c r="BK3637"/>
      <c r="BL3637" s="15"/>
    </row>
    <row r="3638" spans="63:64" x14ac:dyDescent="0.15">
      <c r="BK3638"/>
      <c r="BL3638" s="15"/>
    </row>
    <row r="3639" spans="63:64" x14ac:dyDescent="0.15">
      <c r="BK3639"/>
      <c r="BL3639" s="15"/>
    </row>
    <row r="3640" spans="63:64" x14ac:dyDescent="0.15">
      <c r="BK3640"/>
      <c r="BL3640" s="15"/>
    </row>
    <row r="3641" spans="63:64" x14ac:dyDescent="0.15">
      <c r="BK3641"/>
      <c r="BL3641" s="15"/>
    </row>
    <row r="3642" spans="63:64" x14ac:dyDescent="0.15">
      <c r="BK3642"/>
      <c r="BL3642" s="15"/>
    </row>
    <row r="3643" spans="63:64" x14ac:dyDescent="0.15">
      <c r="BK3643"/>
      <c r="BL3643" s="15"/>
    </row>
    <row r="3644" spans="63:64" x14ac:dyDescent="0.15">
      <c r="BK3644"/>
      <c r="BL3644" s="15"/>
    </row>
    <row r="3645" spans="63:64" x14ac:dyDescent="0.15">
      <c r="BK3645"/>
      <c r="BL3645" s="15"/>
    </row>
    <row r="3646" spans="63:64" x14ac:dyDescent="0.15">
      <c r="BK3646"/>
      <c r="BL3646" s="15"/>
    </row>
    <row r="3647" spans="63:64" x14ac:dyDescent="0.15">
      <c r="BK3647"/>
      <c r="BL3647" s="15"/>
    </row>
    <row r="3648" spans="63:64" x14ac:dyDescent="0.15">
      <c r="BK3648"/>
      <c r="BL3648" s="15"/>
    </row>
    <row r="3649" spans="63:64" x14ac:dyDescent="0.15">
      <c r="BK3649"/>
      <c r="BL3649" s="15"/>
    </row>
    <row r="3650" spans="63:64" x14ac:dyDescent="0.15">
      <c r="BK3650"/>
      <c r="BL3650" s="15"/>
    </row>
    <row r="3651" spans="63:64" x14ac:dyDescent="0.15">
      <c r="BK3651"/>
      <c r="BL3651" s="15"/>
    </row>
    <row r="3652" spans="63:64" x14ac:dyDescent="0.15">
      <c r="BK3652"/>
      <c r="BL3652" s="15"/>
    </row>
    <row r="3653" spans="63:64" x14ac:dyDescent="0.15">
      <c r="BK3653"/>
      <c r="BL3653" s="15"/>
    </row>
    <row r="3654" spans="63:64" x14ac:dyDescent="0.15">
      <c r="BK3654"/>
      <c r="BL3654" s="15"/>
    </row>
    <row r="3655" spans="63:64" x14ac:dyDescent="0.15">
      <c r="BK3655"/>
      <c r="BL3655" s="15"/>
    </row>
    <row r="3656" spans="63:64" x14ac:dyDescent="0.15">
      <c r="BK3656"/>
      <c r="BL3656" s="15"/>
    </row>
    <row r="3657" spans="63:64" x14ac:dyDescent="0.15">
      <c r="BK3657"/>
      <c r="BL3657" s="15"/>
    </row>
    <row r="3658" spans="63:64" x14ac:dyDescent="0.15">
      <c r="BK3658"/>
      <c r="BL3658" s="15"/>
    </row>
    <row r="3659" spans="63:64" x14ac:dyDescent="0.15">
      <c r="BK3659"/>
      <c r="BL3659" s="15"/>
    </row>
    <row r="3660" spans="63:64" x14ac:dyDescent="0.15">
      <c r="BK3660"/>
      <c r="BL3660" s="15"/>
    </row>
    <row r="3661" spans="63:64" x14ac:dyDescent="0.15">
      <c r="BK3661"/>
      <c r="BL3661" s="15"/>
    </row>
    <row r="3662" spans="63:64" x14ac:dyDescent="0.15">
      <c r="BK3662"/>
      <c r="BL3662" s="15"/>
    </row>
    <row r="3663" spans="63:64" x14ac:dyDescent="0.15">
      <c r="BK3663"/>
      <c r="BL3663" s="15"/>
    </row>
    <row r="3664" spans="63:64" x14ac:dyDescent="0.15">
      <c r="BK3664"/>
      <c r="BL3664" s="15"/>
    </row>
    <row r="3665" spans="63:64" x14ac:dyDescent="0.15">
      <c r="BK3665"/>
      <c r="BL3665" s="15"/>
    </row>
    <row r="3666" spans="63:64" x14ac:dyDescent="0.15">
      <c r="BK3666"/>
      <c r="BL3666" s="15"/>
    </row>
    <row r="3667" spans="63:64" x14ac:dyDescent="0.15">
      <c r="BK3667"/>
      <c r="BL3667" s="15"/>
    </row>
    <row r="3668" spans="63:64" x14ac:dyDescent="0.15">
      <c r="BK3668"/>
      <c r="BL3668" s="15"/>
    </row>
    <row r="3669" spans="63:64" x14ac:dyDescent="0.15">
      <c r="BK3669"/>
      <c r="BL3669" s="15"/>
    </row>
    <row r="3670" spans="63:64" x14ac:dyDescent="0.15">
      <c r="BK3670"/>
      <c r="BL3670" s="15"/>
    </row>
    <row r="3671" spans="63:64" x14ac:dyDescent="0.15">
      <c r="BK3671"/>
      <c r="BL3671" s="15"/>
    </row>
    <row r="3672" spans="63:64" x14ac:dyDescent="0.15">
      <c r="BK3672"/>
      <c r="BL3672" s="15"/>
    </row>
    <row r="3673" spans="63:64" x14ac:dyDescent="0.15">
      <c r="BK3673"/>
      <c r="BL3673" s="15"/>
    </row>
    <row r="3674" spans="63:64" x14ac:dyDescent="0.15">
      <c r="BK3674"/>
      <c r="BL3674" s="15"/>
    </row>
    <row r="3675" spans="63:64" x14ac:dyDescent="0.15">
      <c r="BK3675"/>
      <c r="BL3675" s="15"/>
    </row>
    <row r="3676" spans="63:64" x14ac:dyDescent="0.15">
      <c r="BK3676"/>
      <c r="BL3676" s="15"/>
    </row>
    <row r="3677" spans="63:64" x14ac:dyDescent="0.15">
      <c r="BK3677"/>
      <c r="BL3677" s="15"/>
    </row>
    <row r="3678" spans="63:64" x14ac:dyDescent="0.15">
      <c r="BK3678"/>
      <c r="BL3678" s="15"/>
    </row>
    <row r="3679" spans="63:64" x14ac:dyDescent="0.15">
      <c r="BK3679"/>
      <c r="BL3679" s="15"/>
    </row>
    <row r="3680" spans="63:64" x14ac:dyDescent="0.15">
      <c r="BK3680"/>
      <c r="BL3680" s="15"/>
    </row>
    <row r="3681" spans="63:64" x14ac:dyDescent="0.15">
      <c r="BK3681"/>
      <c r="BL3681" s="15"/>
    </row>
    <row r="3682" spans="63:64" x14ac:dyDescent="0.15">
      <c r="BK3682"/>
      <c r="BL3682" s="15"/>
    </row>
    <row r="3683" spans="63:64" x14ac:dyDescent="0.15">
      <c r="BK3683"/>
      <c r="BL3683" s="15"/>
    </row>
    <row r="3684" spans="63:64" x14ac:dyDescent="0.15">
      <c r="BK3684"/>
      <c r="BL3684" s="15"/>
    </row>
    <row r="3685" spans="63:64" x14ac:dyDescent="0.15">
      <c r="BK3685"/>
      <c r="BL3685" s="15"/>
    </row>
    <row r="3686" spans="63:64" x14ac:dyDescent="0.15">
      <c r="BK3686"/>
      <c r="BL3686" s="15"/>
    </row>
    <row r="3687" spans="63:64" x14ac:dyDescent="0.15">
      <c r="BK3687"/>
      <c r="BL3687" s="15"/>
    </row>
    <row r="3688" spans="63:64" x14ac:dyDescent="0.15">
      <c r="BK3688"/>
      <c r="BL3688" s="15"/>
    </row>
    <row r="3689" spans="63:64" x14ac:dyDescent="0.15">
      <c r="BK3689"/>
      <c r="BL3689" s="15"/>
    </row>
    <row r="3690" spans="63:64" x14ac:dyDescent="0.15">
      <c r="BK3690"/>
      <c r="BL3690" s="15"/>
    </row>
    <row r="3691" spans="63:64" x14ac:dyDescent="0.15">
      <c r="BK3691"/>
      <c r="BL3691" s="15"/>
    </row>
    <row r="3692" spans="63:64" x14ac:dyDescent="0.15">
      <c r="BK3692"/>
      <c r="BL3692" s="15"/>
    </row>
    <row r="3693" spans="63:64" x14ac:dyDescent="0.15">
      <c r="BK3693"/>
      <c r="BL3693" s="15"/>
    </row>
    <row r="3694" spans="63:64" x14ac:dyDescent="0.15">
      <c r="BK3694"/>
      <c r="BL3694" s="15"/>
    </row>
    <row r="3695" spans="63:64" x14ac:dyDescent="0.15">
      <c r="BK3695"/>
      <c r="BL3695" s="15"/>
    </row>
    <row r="3696" spans="63:64" x14ac:dyDescent="0.15">
      <c r="BK3696"/>
      <c r="BL3696" s="15"/>
    </row>
    <row r="3697" spans="63:64" x14ac:dyDescent="0.15">
      <c r="BK3697"/>
      <c r="BL3697" s="15"/>
    </row>
    <row r="3698" spans="63:64" x14ac:dyDescent="0.15">
      <c r="BK3698"/>
      <c r="BL3698" s="15"/>
    </row>
    <row r="3699" spans="63:64" x14ac:dyDescent="0.15">
      <c r="BK3699"/>
      <c r="BL3699" s="15"/>
    </row>
    <row r="3700" spans="63:64" x14ac:dyDescent="0.15">
      <c r="BK3700"/>
      <c r="BL3700" s="15"/>
    </row>
    <row r="3701" spans="63:64" x14ac:dyDescent="0.15">
      <c r="BK3701"/>
      <c r="BL3701" s="15"/>
    </row>
    <row r="3702" spans="63:64" x14ac:dyDescent="0.15">
      <c r="BK3702"/>
      <c r="BL3702" s="15"/>
    </row>
    <row r="3703" spans="63:64" x14ac:dyDescent="0.15">
      <c r="BK3703"/>
      <c r="BL3703" s="15"/>
    </row>
    <row r="3704" spans="63:64" x14ac:dyDescent="0.15">
      <c r="BK3704"/>
      <c r="BL3704" s="15"/>
    </row>
    <row r="3705" spans="63:64" x14ac:dyDescent="0.15">
      <c r="BK3705"/>
      <c r="BL3705" s="15"/>
    </row>
    <row r="3706" spans="63:64" x14ac:dyDescent="0.15">
      <c r="BK3706"/>
      <c r="BL3706" s="15"/>
    </row>
    <row r="3707" spans="63:64" x14ac:dyDescent="0.15">
      <c r="BK3707"/>
      <c r="BL3707" s="15"/>
    </row>
    <row r="3708" spans="63:64" x14ac:dyDescent="0.15">
      <c r="BK3708"/>
      <c r="BL3708" s="15"/>
    </row>
    <row r="3709" spans="63:64" x14ac:dyDescent="0.15">
      <c r="BK3709"/>
      <c r="BL3709" s="15"/>
    </row>
    <row r="3710" spans="63:64" x14ac:dyDescent="0.15">
      <c r="BK3710"/>
      <c r="BL3710" s="15"/>
    </row>
    <row r="3711" spans="63:64" x14ac:dyDescent="0.15">
      <c r="BK3711"/>
      <c r="BL3711" s="15"/>
    </row>
    <row r="3712" spans="63:64" x14ac:dyDescent="0.15">
      <c r="BK3712"/>
      <c r="BL3712" s="15"/>
    </row>
    <row r="3713" spans="63:64" x14ac:dyDescent="0.15">
      <c r="BK3713"/>
      <c r="BL3713" s="15"/>
    </row>
    <row r="3714" spans="63:64" x14ac:dyDescent="0.15">
      <c r="BK3714"/>
      <c r="BL3714" s="15"/>
    </row>
    <row r="3715" spans="63:64" x14ac:dyDescent="0.15">
      <c r="BK3715"/>
      <c r="BL3715" s="15"/>
    </row>
    <row r="3716" spans="63:64" x14ac:dyDescent="0.15">
      <c r="BK3716"/>
      <c r="BL3716" s="15"/>
    </row>
    <row r="3717" spans="63:64" x14ac:dyDescent="0.15">
      <c r="BK3717"/>
      <c r="BL3717" s="15"/>
    </row>
    <row r="3718" spans="63:64" x14ac:dyDescent="0.15">
      <c r="BK3718"/>
      <c r="BL3718" s="15"/>
    </row>
    <row r="3719" spans="63:64" x14ac:dyDescent="0.15">
      <c r="BK3719"/>
      <c r="BL3719" s="15"/>
    </row>
    <row r="3720" spans="63:64" x14ac:dyDescent="0.15">
      <c r="BK3720"/>
      <c r="BL3720" s="15"/>
    </row>
    <row r="3721" spans="63:64" x14ac:dyDescent="0.15">
      <c r="BK3721"/>
      <c r="BL3721" s="15"/>
    </row>
    <row r="3722" spans="63:64" x14ac:dyDescent="0.15">
      <c r="BK3722"/>
      <c r="BL3722" s="15"/>
    </row>
    <row r="3723" spans="63:64" x14ac:dyDescent="0.15">
      <c r="BK3723"/>
      <c r="BL3723" s="15"/>
    </row>
    <row r="3724" spans="63:64" x14ac:dyDescent="0.15">
      <c r="BK3724"/>
      <c r="BL3724" s="15"/>
    </row>
    <row r="3725" spans="63:64" x14ac:dyDescent="0.15">
      <c r="BK3725"/>
      <c r="BL3725" s="15"/>
    </row>
    <row r="3726" spans="63:64" x14ac:dyDescent="0.15">
      <c r="BK3726"/>
      <c r="BL3726" s="15"/>
    </row>
    <row r="3727" spans="63:64" x14ac:dyDescent="0.15">
      <c r="BK3727"/>
      <c r="BL3727" s="15"/>
    </row>
    <row r="3728" spans="63:64" x14ac:dyDescent="0.15">
      <c r="BK3728"/>
      <c r="BL3728" s="15"/>
    </row>
    <row r="3729" spans="63:64" x14ac:dyDescent="0.15">
      <c r="BK3729"/>
      <c r="BL3729" s="15"/>
    </row>
    <row r="3730" spans="63:64" x14ac:dyDescent="0.15">
      <c r="BK3730"/>
      <c r="BL3730" s="15"/>
    </row>
    <row r="3731" spans="63:64" x14ac:dyDescent="0.15">
      <c r="BK3731"/>
      <c r="BL3731" s="15"/>
    </row>
    <row r="3732" spans="63:64" x14ac:dyDescent="0.15">
      <c r="BK3732"/>
      <c r="BL3732" s="15"/>
    </row>
    <row r="3733" spans="63:64" x14ac:dyDescent="0.15">
      <c r="BK3733"/>
      <c r="BL3733" s="15"/>
    </row>
    <row r="3734" spans="63:64" x14ac:dyDescent="0.15">
      <c r="BK3734"/>
      <c r="BL3734" s="15"/>
    </row>
    <row r="3735" spans="63:64" x14ac:dyDescent="0.15">
      <c r="BK3735"/>
      <c r="BL3735" s="15"/>
    </row>
    <row r="3736" spans="63:64" x14ac:dyDescent="0.15">
      <c r="BK3736"/>
      <c r="BL3736" s="15"/>
    </row>
    <row r="3737" spans="63:64" x14ac:dyDescent="0.15">
      <c r="BK3737"/>
      <c r="BL3737" s="15"/>
    </row>
    <row r="3738" spans="63:64" x14ac:dyDescent="0.15">
      <c r="BK3738"/>
      <c r="BL3738" s="15"/>
    </row>
    <row r="3739" spans="63:64" x14ac:dyDescent="0.15">
      <c r="BK3739"/>
      <c r="BL3739" s="15"/>
    </row>
    <row r="3740" spans="63:64" x14ac:dyDescent="0.15">
      <c r="BK3740"/>
      <c r="BL3740" s="15"/>
    </row>
    <row r="3741" spans="63:64" x14ac:dyDescent="0.15">
      <c r="BK3741"/>
      <c r="BL3741" s="15"/>
    </row>
    <row r="3742" spans="63:64" x14ac:dyDescent="0.15">
      <c r="BK3742"/>
      <c r="BL3742" s="15"/>
    </row>
    <row r="3743" spans="63:64" x14ac:dyDescent="0.15">
      <c r="BK3743"/>
      <c r="BL3743" s="15"/>
    </row>
    <row r="3744" spans="63:64" x14ac:dyDescent="0.15">
      <c r="BK3744"/>
      <c r="BL3744" s="15"/>
    </row>
    <row r="3745" spans="63:64" x14ac:dyDescent="0.15">
      <c r="BK3745"/>
      <c r="BL3745" s="15"/>
    </row>
    <row r="3746" spans="63:64" x14ac:dyDescent="0.15">
      <c r="BK3746"/>
      <c r="BL3746" s="15"/>
    </row>
    <row r="3747" spans="63:64" x14ac:dyDescent="0.15">
      <c r="BK3747"/>
      <c r="BL3747" s="15"/>
    </row>
    <row r="3748" spans="63:64" x14ac:dyDescent="0.15">
      <c r="BK3748"/>
      <c r="BL3748" s="15"/>
    </row>
    <row r="3749" spans="63:64" x14ac:dyDescent="0.15">
      <c r="BK3749"/>
      <c r="BL3749" s="15"/>
    </row>
    <row r="3750" spans="63:64" x14ac:dyDescent="0.15">
      <c r="BK3750"/>
      <c r="BL3750" s="15"/>
    </row>
    <row r="3751" spans="63:64" x14ac:dyDescent="0.15">
      <c r="BK3751"/>
      <c r="BL3751" s="15"/>
    </row>
    <row r="3752" spans="63:64" x14ac:dyDescent="0.15">
      <c r="BK3752"/>
      <c r="BL3752" s="15"/>
    </row>
    <row r="3753" spans="63:64" x14ac:dyDescent="0.15">
      <c r="BK3753"/>
      <c r="BL3753" s="15"/>
    </row>
    <row r="3754" spans="63:64" x14ac:dyDescent="0.15">
      <c r="BK3754"/>
      <c r="BL3754" s="15"/>
    </row>
    <row r="3755" spans="63:64" x14ac:dyDescent="0.15">
      <c r="BK3755"/>
      <c r="BL3755" s="15"/>
    </row>
    <row r="3756" spans="63:64" x14ac:dyDescent="0.15">
      <c r="BK3756"/>
      <c r="BL3756" s="15"/>
    </row>
    <row r="3757" spans="63:64" x14ac:dyDescent="0.15">
      <c r="BK3757"/>
      <c r="BL3757" s="15"/>
    </row>
    <row r="3758" spans="63:64" x14ac:dyDescent="0.15">
      <c r="BK3758"/>
      <c r="BL3758" s="15"/>
    </row>
    <row r="3759" spans="63:64" x14ac:dyDescent="0.15">
      <c r="BK3759"/>
      <c r="BL3759" s="15"/>
    </row>
    <row r="3760" spans="63:64" x14ac:dyDescent="0.15">
      <c r="BK3760"/>
      <c r="BL3760" s="15"/>
    </row>
    <row r="3761" spans="63:64" x14ac:dyDescent="0.15">
      <c r="BK3761"/>
      <c r="BL3761" s="15"/>
    </row>
    <row r="3762" spans="63:64" x14ac:dyDescent="0.15">
      <c r="BK3762"/>
      <c r="BL3762" s="15"/>
    </row>
    <row r="3763" spans="63:64" x14ac:dyDescent="0.15">
      <c r="BK3763"/>
      <c r="BL3763" s="15"/>
    </row>
    <row r="3764" spans="63:64" x14ac:dyDescent="0.15">
      <c r="BK3764"/>
      <c r="BL3764" s="15"/>
    </row>
    <row r="3765" spans="63:64" x14ac:dyDescent="0.15">
      <c r="BK3765"/>
      <c r="BL3765" s="15"/>
    </row>
    <row r="3766" spans="63:64" x14ac:dyDescent="0.15">
      <c r="BK3766"/>
      <c r="BL3766" s="15"/>
    </row>
    <row r="3767" spans="63:64" x14ac:dyDescent="0.15">
      <c r="BK3767"/>
      <c r="BL3767" s="15"/>
    </row>
    <row r="3768" spans="63:64" x14ac:dyDescent="0.15">
      <c r="BK3768"/>
      <c r="BL3768" s="15"/>
    </row>
    <row r="3769" spans="63:64" x14ac:dyDescent="0.15">
      <c r="BK3769"/>
      <c r="BL3769" s="15"/>
    </row>
    <row r="3770" spans="63:64" x14ac:dyDescent="0.15">
      <c r="BK3770"/>
      <c r="BL3770" s="15"/>
    </row>
    <row r="3771" spans="63:64" x14ac:dyDescent="0.15">
      <c r="BK3771"/>
      <c r="BL3771" s="15"/>
    </row>
    <row r="3772" spans="63:64" x14ac:dyDescent="0.15">
      <c r="BK3772"/>
      <c r="BL3772" s="15"/>
    </row>
    <row r="3773" spans="63:64" x14ac:dyDescent="0.15">
      <c r="BK3773"/>
      <c r="BL3773" s="15"/>
    </row>
    <row r="3774" spans="63:64" x14ac:dyDescent="0.15">
      <c r="BK3774"/>
      <c r="BL3774" s="15"/>
    </row>
    <row r="3775" spans="63:64" x14ac:dyDescent="0.15">
      <c r="BK3775"/>
      <c r="BL3775" s="15"/>
    </row>
    <row r="3776" spans="63:64" x14ac:dyDescent="0.15">
      <c r="BK3776"/>
      <c r="BL3776" s="15"/>
    </row>
    <row r="3777" spans="63:64" x14ac:dyDescent="0.15">
      <c r="BK3777"/>
      <c r="BL3777" s="15"/>
    </row>
    <row r="3778" spans="63:64" x14ac:dyDescent="0.15">
      <c r="BK3778"/>
      <c r="BL3778" s="15"/>
    </row>
    <row r="3779" spans="63:64" x14ac:dyDescent="0.15">
      <c r="BK3779"/>
      <c r="BL3779" s="15"/>
    </row>
    <row r="3780" spans="63:64" x14ac:dyDescent="0.15">
      <c r="BK3780"/>
      <c r="BL3780" s="15"/>
    </row>
    <row r="3781" spans="63:64" x14ac:dyDescent="0.15">
      <c r="BK3781"/>
      <c r="BL3781" s="15"/>
    </row>
    <row r="3782" spans="63:64" x14ac:dyDescent="0.15">
      <c r="BK3782"/>
      <c r="BL3782" s="15"/>
    </row>
    <row r="3783" spans="63:64" x14ac:dyDescent="0.15">
      <c r="BK3783"/>
      <c r="BL3783" s="15"/>
    </row>
    <row r="3784" spans="63:64" x14ac:dyDescent="0.15">
      <c r="BK3784"/>
      <c r="BL3784" s="15"/>
    </row>
    <row r="3785" spans="63:64" x14ac:dyDescent="0.15">
      <c r="BK3785"/>
      <c r="BL3785" s="15"/>
    </row>
    <row r="3786" spans="63:64" x14ac:dyDescent="0.15">
      <c r="BK3786"/>
      <c r="BL3786" s="15"/>
    </row>
    <row r="3787" spans="63:64" x14ac:dyDescent="0.15">
      <c r="BK3787"/>
      <c r="BL3787" s="15"/>
    </row>
    <row r="3788" spans="63:64" x14ac:dyDescent="0.15">
      <c r="BK3788"/>
      <c r="BL3788" s="15"/>
    </row>
    <row r="3789" spans="63:64" x14ac:dyDescent="0.15">
      <c r="BK3789"/>
      <c r="BL3789" s="15"/>
    </row>
    <row r="3790" spans="63:64" x14ac:dyDescent="0.15">
      <c r="BK3790"/>
      <c r="BL3790" s="15"/>
    </row>
    <row r="3791" spans="63:64" x14ac:dyDescent="0.15">
      <c r="BK3791"/>
      <c r="BL3791" s="15"/>
    </row>
    <row r="3792" spans="63:64" x14ac:dyDescent="0.15">
      <c r="BK3792"/>
      <c r="BL3792" s="15"/>
    </row>
    <row r="3793" spans="63:64" x14ac:dyDescent="0.15">
      <c r="BK3793"/>
      <c r="BL3793" s="15"/>
    </row>
    <row r="3794" spans="63:64" x14ac:dyDescent="0.15">
      <c r="BK3794"/>
      <c r="BL3794" s="15"/>
    </row>
    <row r="3795" spans="63:64" x14ac:dyDescent="0.15">
      <c r="BK3795"/>
      <c r="BL3795" s="15"/>
    </row>
    <row r="3796" spans="63:64" x14ac:dyDescent="0.15">
      <c r="BK3796"/>
      <c r="BL3796" s="15"/>
    </row>
    <row r="3797" spans="63:64" x14ac:dyDescent="0.15">
      <c r="BK3797"/>
      <c r="BL3797" s="15"/>
    </row>
    <row r="3798" spans="63:64" x14ac:dyDescent="0.15">
      <c r="BK3798"/>
      <c r="BL3798" s="15"/>
    </row>
    <row r="3799" spans="63:64" x14ac:dyDescent="0.15">
      <c r="BK3799"/>
      <c r="BL3799" s="15"/>
    </row>
    <row r="3800" spans="63:64" x14ac:dyDescent="0.15">
      <c r="BK3800"/>
      <c r="BL3800" s="15"/>
    </row>
    <row r="3801" spans="63:64" x14ac:dyDescent="0.15">
      <c r="BK3801"/>
      <c r="BL3801" s="15"/>
    </row>
    <row r="3802" spans="63:64" x14ac:dyDescent="0.15">
      <c r="BK3802"/>
      <c r="BL3802" s="15"/>
    </row>
    <row r="3803" spans="63:64" x14ac:dyDescent="0.15">
      <c r="BK3803"/>
      <c r="BL3803" s="15"/>
    </row>
    <row r="3804" spans="63:64" x14ac:dyDescent="0.15">
      <c r="BK3804"/>
      <c r="BL3804" s="15"/>
    </row>
    <row r="3805" spans="63:64" x14ac:dyDescent="0.15">
      <c r="BK3805"/>
      <c r="BL3805" s="15"/>
    </row>
    <row r="3806" spans="63:64" x14ac:dyDescent="0.15">
      <c r="BK3806"/>
      <c r="BL3806" s="15"/>
    </row>
    <row r="3807" spans="63:64" x14ac:dyDescent="0.15">
      <c r="BK3807"/>
      <c r="BL3807" s="15"/>
    </row>
    <row r="3808" spans="63:64" x14ac:dyDescent="0.15">
      <c r="BK3808"/>
      <c r="BL3808" s="15"/>
    </row>
    <row r="3809" spans="63:64" x14ac:dyDescent="0.15">
      <c r="BK3809"/>
      <c r="BL3809" s="15"/>
    </row>
    <row r="3810" spans="63:64" x14ac:dyDescent="0.15">
      <c r="BK3810"/>
      <c r="BL3810" s="15"/>
    </row>
    <row r="3811" spans="63:64" x14ac:dyDescent="0.15">
      <c r="BK3811"/>
      <c r="BL3811" s="15"/>
    </row>
    <row r="3812" spans="63:64" x14ac:dyDescent="0.15">
      <c r="BK3812"/>
      <c r="BL3812" s="15"/>
    </row>
    <row r="3813" spans="63:64" x14ac:dyDescent="0.15">
      <c r="BK3813"/>
      <c r="BL3813" s="15"/>
    </row>
    <row r="3814" spans="63:64" x14ac:dyDescent="0.15">
      <c r="BK3814"/>
      <c r="BL3814" s="15"/>
    </row>
    <row r="3815" spans="63:64" x14ac:dyDescent="0.15">
      <c r="BK3815"/>
      <c r="BL3815" s="15"/>
    </row>
    <row r="3816" spans="63:64" x14ac:dyDescent="0.15">
      <c r="BK3816"/>
      <c r="BL3816" s="15"/>
    </row>
    <row r="3817" spans="63:64" x14ac:dyDescent="0.15">
      <c r="BK3817"/>
      <c r="BL3817" s="15"/>
    </row>
    <row r="3818" spans="63:64" x14ac:dyDescent="0.15">
      <c r="BK3818"/>
      <c r="BL3818" s="15"/>
    </row>
    <row r="3819" spans="63:64" x14ac:dyDescent="0.15">
      <c r="BK3819"/>
      <c r="BL3819" s="15"/>
    </row>
    <row r="3820" spans="63:64" x14ac:dyDescent="0.15">
      <c r="BK3820"/>
      <c r="BL3820" s="15"/>
    </row>
    <row r="3821" spans="63:64" x14ac:dyDescent="0.15">
      <c r="BK3821"/>
      <c r="BL3821" s="15"/>
    </row>
    <row r="3822" spans="63:64" x14ac:dyDescent="0.15">
      <c r="BK3822"/>
      <c r="BL3822" s="15"/>
    </row>
    <row r="3823" spans="63:64" x14ac:dyDescent="0.15">
      <c r="BK3823"/>
      <c r="BL3823" s="15"/>
    </row>
    <row r="3824" spans="63:64" x14ac:dyDescent="0.15">
      <c r="BK3824"/>
      <c r="BL3824" s="15"/>
    </row>
    <row r="3825" spans="63:64" x14ac:dyDescent="0.15">
      <c r="BK3825"/>
      <c r="BL3825" s="15"/>
    </row>
    <row r="3826" spans="63:64" x14ac:dyDescent="0.15">
      <c r="BK3826"/>
      <c r="BL3826" s="15"/>
    </row>
    <row r="3827" spans="63:64" x14ac:dyDescent="0.15">
      <c r="BK3827"/>
      <c r="BL3827" s="15"/>
    </row>
    <row r="3828" spans="63:64" x14ac:dyDescent="0.15">
      <c r="BK3828"/>
      <c r="BL3828" s="15"/>
    </row>
    <row r="3829" spans="63:64" x14ac:dyDescent="0.15">
      <c r="BK3829"/>
      <c r="BL3829" s="15"/>
    </row>
    <row r="3830" spans="63:64" x14ac:dyDescent="0.15">
      <c r="BK3830"/>
      <c r="BL3830" s="15"/>
    </row>
    <row r="3831" spans="63:64" x14ac:dyDescent="0.15">
      <c r="BK3831"/>
      <c r="BL3831" s="15"/>
    </row>
    <row r="3832" spans="63:64" x14ac:dyDescent="0.15">
      <c r="BK3832"/>
      <c r="BL3832" s="15"/>
    </row>
    <row r="3833" spans="63:64" x14ac:dyDescent="0.15">
      <c r="BK3833"/>
      <c r="BL3833" s="15"/>
    </row>
    <row r="3834" spans="63:64" x14ac:dyDescent="0.15">
      <c r="BK3834"/>
      <c r="BL3834" s="15"/>
    </row>
    <row r="3835" spans="63:64" x14ac:dyDescent="0.15">
      <c r="BK3835"/>
      <c r="BL3835" s="15"/>
    </row>
    <row r="3836" spans="63:64" x14ac:dyDescent="0.15">
      <c r="BK3836"/>
      <c r="BL3836" s="15"/>
    </row>
    <row r="3837" spans="63:64" x14ac:dyDescent="0.15">
      <c r="BK3837"/>
      <c r="BL3837" s="15"/>
    </row>
    <row r="3838" spans="63:64" x14ac:dyDescent="0.15">
      <c r="BK3838"/>
      <c r="BL3838" s="15"/>
    </row>
    <row r="3839" spans="63:64" x14ac:dyDescent="0.15">
      <c r="BK3839"/>
      <c r="BL3839" s="15"/>
    </row>
    <row r="3840" spans="63:64" x14ac:dyDescent="0.15">
      <c r="BK3840"/>
      <c r="BL3840" s="15"/>
    </row>
    <row r="3841" spans="63:64" x14ac:dyDescent="0.15">
      <c r="BK3841"/>
      <c r="BL3841" s="15"/>
    </row>
    <row r="3842" spans="63:64" x14ac:dyDescent="0.15">
      <c r="BK3842"/>
      <c r="BL3842" s="15"/>
    </row>
    <row r="3843" spans="63:64" x14ac:dyDescent="0.15">
      <c r="BK3843"/>
      <c r="BL3843" s="15"/>
    </row>
    <row r="3844" spans="63:64" x14ac:dyDescent="0.15">
      <c r="BK3844"/>
      <c r="BL3844" s="15"/>
    </row>
    <row r="3845" spans="63:64" x14ac:dyDescent="0.15">
      <c r="BK3845"/>
      <c r="BL3845" s="15"/>
    </row>
    <row r="3846" spans="63:64" x14ac:dyDescent="0.15">
      <c r="BK3846"/>
      <c r="BL3846" s="15"/>
    </row>
    <row r="3847" spans="63:64" x14ac:dyDescent="0.15">
      <c r="BK3847"/>
      <c r="BL3847" s="15"/>
    </row>
    <row r="3848" spans="63:64" x14ac:dyDescent="0.15">
      <c r="BK3848"/>
      <c r="BL3848" s="15"/>
    </row>
    <row r="3849" spans="63:64" x14ac:dyDescent="0.15">
      <c r="BK3849"/>
      <c r="BL3849" s="15"/>
    </row>
    <row r="3850" spans="63:64" x14ac:dyDescent="0.15">
      <c r="BK3850"/>
      <c r="BL3850" s="15"/>
    </row>
    <row r="3851" spans="63:64" x14ac:dyDescent="0.15">
      <c r="BK3851"/>
      <c r="BL3851" s="15"/>
    </row>
    <row r="3852" spans="63:64" x14ac:dyDescent="0.15">
      <c r="BK3852"/>
      <c r="BL3852" s="15"/>
    </row>
    <row r="3853" spans="63:64" x14ac:dyDescent="0.15">
      <c r="BK3853"/>
      <c r="BL3853" s="15"/>
    </row>
    <row r="3854" spans="63:64" x14ac:dyDescent="0.15">
      <c r="BK3854"/>
      <c r="BL3854" s="15"/>
    </row>
    <row r="3855" spans="63:64" x14ac:dyDescent="0.15">
      <c r="BK3855"/>
      <c r="BL3855" s="15"/>
    </row>
    <row r="3856" spans="63:64" x14ac:dyDescent="0.15">
      <c r="BK3856"/>
      <c r="BL3856" s="15"/>
    </row>
    <row r="3857" spans="63:64" x14ac:dyDescent="0.15">
      <c r="BK3857"/>
      <c r="BL3857" s="15"/>
    </row>
    <row r="3858" spans="63:64" x14ac:dyDescent="0.15">
      <c r="BK3858"/>
      <c r="BL3858" s="15"/>
    </row>
    <row r="3859" spans="63:64" x14ac:dyDescent="0.15">
      <c r="BK3859"/>
      <c r="BL3859" s="15"/>
    </row>
    <row r="3860" spans="63:64" x14ac:dyDescent="0.15">
      <c r="BK3860"/>
      <c r="BL3860" s="15"/>
    </row>
    <row r="3861" spans="63:64" x14ac:dyDescent="0.15">
      <c r="BK3861"/>
      <c r="BL3861" s="15"/>
    </row>
    <row r="3862" spans="63:64" x14ac:dyDescent="0.15">
      <c r="BK3862"/>
      <c r="BL3862" s="15"/>
    </row>
    <row r="3863" spans="63:64" x14ac:dyDescent="0.15">
      <c r="BK3863"/>
      <c r="BL3863" s="15"/>
    </row>
    <row r="3864" spans="63:64" x14ac:dyDescent="0.15">
      <c r="BK3864"/>
      <c r="BL3864" s="15"/>
    </row>
    <row r="3865" spans="63:64" x14ac:dyDescent="0.15">
      <c r="BK3865"/>
      <c r="BL3865" s="15"/>
    </row>
    <row r="3866" spans="63:64" x14ac:dyDescent="0.15">
      <c r="BK3866"/>
      <c r="BL3866" s="15"/>
    </row>
    <row r="3867" spans="63:64" x14ac:dyDescent="0.15">
      <c r="BK3867"/>
      <c r="BL3867" s="15"/>
    </row>
    <row r="3868" spans="63:64" x14ac:dyDescent="0.15">
      <c r="BK3868"/>
      <c r="BL3868" s="15"/>
    </row>
    <row r="3869" spans="63:64" x14ac:dyDescent="0.15">
      <c r="BK3869"/>
      <c r="BL3869" s="15"/>
    </row>
    <row r="3870" spans="63:64" x14ac:dyDescent="0.15">
      <c r="BK3870"/>
      <c r="BL3870" s="15"/>
    </row>
    <row r="3871" spans="63:64" x14ac:dyDescent="0.15">
      <c r="BK3871"/>
      <c r="BL3871" s="15"/>
    </row>
    <row r="3872" spans="63:64" x14ac:dyDescent="0.15">
      <c r="BK3872"/>
      <c r="BL3872" s="15"/>
    </row>
    <row r="3873" spans="63:64" x14ac:dyDescent="0.15">
      <c r="BK3873"/>
      <c r="BL3873" s="15"/>
    </row>
    <row r="3874" spans="63:64" x14ac:dyDescent="0.15">
      <c r="BK3874"/>
      <c r="BL3874" s="15"/>
    </row>
    <row r="3875" spans="63:64" x14ac:dyDescent="0.15">
      <c r="BK3875"/>
      <c r="BL3875" s="15"/>
    </row>
    <row r="3876" spans="63:64" x14ac:dyDescent="0.15">
      <c r="BK3876"/>
      <c r="BL3876" s="15"/>
    </row>
    <row r="3877" spans="63:64" x14ac:dyDescent="0.15">
      <c r="BK3877"/>
      <c r="BL3877" s="15"/>
    </row>
    <row r="3878" spans="63:64" x14ac:dyDescent="0.15">
      <c r="BK3878"/>
      <c r="BL3878" s="15"/>
    </row>
    <row r="3879" spans="63:64" x14ac:dyDescent="0.15">
      <c r="BK3879"/>
      <c r="BL3879" s="15"/>
    </row>
    <row r="3880" spans="63:64" x14ac:dyDescent="0.15">
      <c r="BK3880"/>
      <c r="BL3880" s="15"/>
    </row>
    <row r="3881" spans="63:64" x14ac:dyDescent="0.15">
      <c r="BK3881"/>
      <c r="BL3881" s="15"/>
    </row>
    <row r="3882" spans="63:64" x14ac:dyDescent="0.15">
      <c r="BK3882"/>
      <c r="BL3882" s="15"/>
    </row>
    <row r="3883" spans="63:64" x14ac:dyDescent="0.15">
      <c r="BK3883"/>
      <c r="BL3883" s="15"/>
    </row>
    <row r="3884" spans="63:64" x14ac:dyDescent="0.15">
      <c r="BK3884"/>
      <c r="BL3884" s="15"/>
    </row>
    <row r="3885" spans="63:64" x14ac:dyDescent="0.15">
      <c r="BK3885"/>
      <c r="BL3885" s="15"/>
    </row>
    <row r="3886" spans="63:64" x14ac:dyDescent="0.15">
      <c r="BK3886"/>
      <c r="BL3886" s="15"/>
    </row>
    <row r="3887" spans="63:64" x14ac:dyDescent="0.15">
      <c r="BK3887"/>
      <c r="BL3887" s="15"/>
    </row>
    <row r="3888" spans="63:64" x14ac:dyDescent="0.15">
      <c r="BK3888"/>
      <c r="BL3888" s="15"/>
    </row>
    <row r="3889" spans="63:64" x14ac:dyDescent="0.15">
      <c r="BK3889"/>
      <c r="BL3889" s="15"/>
    </row>
    <row r="3890" spans="63:64" x14ac:dyDescent="0.15">
      <c r="BK3890"/>
      <c r="BL3890" s="15"/>
    </row>
    <row r="3891" spans="63:64" x14ac:dyDescent="0.15">
      <c r="BK3891"/>
      <c r="BL3891" s="15"/>
    </row>
    <row r="3892" spans="63:64" x14ac:dyDescent="0.15">
      <c r="BK3892"/>
      <c r="BL3892" s="15"/>
    </row>
    <row r="3893" spans="63:64" x14ac:dyDescent="0.15">
      <c r="BK3893"/>
      <c r="BL3893" s="15"/>
    </row>
    <row r="3894" spans="63:64" x14ac:dyDescent="0.15">
      <c r="BK3894"/>
      <c r="BL3894" s="15"/>
    </row>
    <row r="3895" spans="63:64" x14ac:dyDescent="0.15">
      <c r="BK3895"/>
      <c r="BL3895" s="15"/>
    </row>
    <row r="3896" spans="63:64" x14ac:dyDescent="0.15">
      <c r="BK3896"/>
      <c r="BL3896" s="15"/>
    </row>
    <row r="3897" spans="63:64" x14ac:dyDescent="0.15">
      <c r="BK3897"/>
      <c r="BL3897" s="15"/>
    </row>
    <row r="3898" spans="63:64" x14ac:dyDescent="0.15">
      <c r="BK3898"/>
      <c r="BL3898" s="15"/>
    </row>
    <row r="3899" spans="63:64" x14ac:dyDescent="0.15">
      <c r="BK3899"/>
      <c r="BL3899" s="15"/>
    </row>
    <row r="3900" spans="63:64" x14ac:dyDescent="0.15">
      <c r="BK3900"/>
      <c r="BL3900" s="15"/>
    </row>
    <row r="3901" spans="63:64" x14ac:dyDescent="0.15">
      <c r="BK3901"/>
      <c r="BL3901" s="15"/>
    </row>
    <row r="3902" spans="63:64" x14ac:dyDescent="0.15">
      <c r="BK3902"/>
      <c r="BL3902" s="15"/>
    </row>
    <row r="3903" spans="63:64" x14ac:dyDescent="0.15">
      <c r="BK3903"/>
      <c r="BL3903" s="15"/>
    </row>
    <row r="3904" spans="63:64" x14ac:dyDescent="0.15">
      <c r="BK3904"/>
      <c r="BL3904" s="15"/>
    </row>
    <row r="3905" spans="63:64" x14ac:dyDescent="0.15">
      <c r="BK3905"/>
      <c r="BL3905" s="15"/>
    </row>
    <row r="3906" spans="63:64" x14ac:dyDescent="0.15">
      <c r="BK3906"/>
      <c r="BL3906" s="15"/>
    </row>
    <row r="3907" spans="63:64" x14ac:dyDescent="0.15">
      <c r="BK3907"/>
      <c r="BL3907" s="15"/>
    </row>
    <row r="3908" spans="63:64" x14ac:dyDescent="0.15">
      <c r="BK3908"/>
      <c r="BL3908" s="15"/>
    </row>
    <row r="3909" spans="63:64" x14ac:dyDescent="0.15">
      <c r="BK3909"/>
      <c r="BL3909" s="15"/>
    </row>
    <row r="3910" spans="63:64" x14ac:dyDescent="0.15">
      <c r="BK3910"/>
      <c r="BL3910" s="15"/>
    </row>
    <row r="3911" spans="63:64" x14ac:dyDescent="0.15">
      <c r="BK3911"/>
      <c r="BL3911" s="15"/>
    </row>
    <row r="3912" spans="63:64" x14ac:dyDescent="0.15">
      <c r="BK3912"/>
      <c r="BL3912" s="15"/>
    </row>
    <row r="3913" spans="63:64" x14ac:dyDescent="0.15">
      <c r="BK3913"/>
      <c r="BL3913" s="15"/>
    </row>
    <row r="3914" spans="63:64" x14ac:dyDescent="0.15">
      <c r="BK3914"/>
      <c r="BL3914" s="15"/>
    </row>
    <row r="3915" spans="63:64" x14ac:dyDescent="0.15">
      <c r="BK3915"/>
      <c r="BL3915" s="15"/>
    </row>
    <row r="3916" spans="63:64" x14ac:dyDescent="0.15">
      <c r="BK3916"/>
      <c r="BL3916" s="15"/>
    </row>
    <row r="3917" spans="63:64" x14ac:dyDescent="0.15">
      <c r="BK3917"/>
      <c r="BL3917" s="15"/>
    </row>
    <row r="3918" spans="63:64" x14ac:dyDescent="0.15">
      <c r="BK3918"/>
      <c r="BL3918" s="15"/>
    </row>
    <row r="3919" spans="63:64" x14ac:dyDescent="0.15">
      <c r="BK3919"/>
      <c r="BL3919" s="15"/>
    </row>
    <row r="3920" spans="63:64" x14ac:dyDescent="0.15">
      <c r="BK3920"/>
      <c r="BL3920" s="15"/>
    </row>
    <row r="3921" spans="63:64" x14ac:dyDescent="0.15">
      <c r="BK3921"/>
      <c r="BL3921" s="15"/>
    </row>
    <row r="3922" spans="63:64" x14ac:dyDescent="0.15">
      <c r="BK3922"/>
      <c r="BL3922" s="15"/>
    </row>
    <row r="3923" spans="63:64" x14ac:dyDescent="0.15">
      <c r="BK3923"/>
      <c r="BL3923" s="15"/>
    </row>
    <row r="3924" spans="63:64" x14ac:dyDescent="0.15">
      <c r="BK3924"/>
      <c r="BL3924" s="15"/>
    </row>
    <row r="3925" spans="63:64" x14ac:dyDescent="0.15">
      <c r="BK3925"/>
      <c r="BL3925" s="15"/>
    </row>
    <row r="3926" spans="63:64" x14ac:dyDescent="0.15">
      <c r="BK3926"/>
      <c r="BL3926" s="15"/>
    </row>
    <row r="3927" spans="63:64" x14ac:dyDescent="0.15">
      <c r="BK3927"/>
      <c r="BL3927" s="15"/>
    </row>
    <row r="3928" spans="63:64" x14ac:dyDescent="0.15">
      <c r="BK3928"/>
      <c r="BL3928" s="15"/>
    </row>
    <row r="3929" spans="63:64" x14ac:dyDescent="0.15">
      <c r="BK3929"/>
      <c r="BL3929" s="15"/>
    </row>
    <row r="3930" spans="63:64" x14ac:dyDescent="0.15">
      <c r="BK3930"/>
      <c r="BL3930" s="15"/>
    </row>
    <row r="3931" spans="63:64" x14ac:dyDescent="0.15">
      <c r="BK3931"/>
      <c r="BL3931" s="15"/>
    </row>
    <row r="3932" spans="63:64" x14ac:dyDescent="0.15">
      <c r="BK3932"/>
      <c r="BL3932" s="15"/>
    </row>
    <row r="3933" spans="63:64" x14ac:dyDescent="0.15">
      <c r="BK3933"/>
      <c r="BL3933" s="15"/>
    </row>
    <row r="3934" spans="63:64" x14ac:dyDescent="0.15">
      <c r="BK3934"/>
      <c r="BL3934" s="15"/>
    </row>
    <row r="3935" spans="63:64" x14ac:dyDescent="0.15">
      <c r="BK3935"/>
      <c r="BL3935" s="15"/>
    </row>
    <row r="3936" spans="63:64" x14ac:dyDescent="0.15">
      <c r="BK3936"/>
      <c r="BL3936" s="15"/>
    </row>
    <row r="3937" spans="63:64" x14ac:dyDescent="0.15">
      <c r="BK3937"/>
      <c r="BL3937" s="15"/>
    </row>
    <row r="3938" spans="63:64" x14ac:dyDescent="0.15">
      <c r="BK3938"/>
      <c r="BL3938" s="15"/>
    </row>
    <row r="3939" spans="63:64" x14ac:dyDescent="0.15">
      <c r="BK3939"/>
      <c r="BL3939" s="15"/>
    </row>
    <row r="3940" spans="63:64" x14ac:dyDescent="0.15">
      <c r="BK3940"/>
      <c r="BL3940" s="15"/>
    </row>
    <row r="3941" spans="63:64" x14ac:dyDescent="0.15">
      <c r="BK3941"/>
      <c r="BL3941" s="15"/>
    </row>
    <row r="3942" spans="63:64" x14ac:dyDescent="0.15">
      <c r="BK3942"/>
      <c r="BL3942" s="15"/>
    </row>
    <row r="3943" spans="63:64" x14ac:dyDescent="0.15">
      <c r="BK3943"/>
      <c r="BL3943" s="15"/>
    </row>
    <row r="3944" spans="63:64" x14ac:dyDescent="0.15">
      <c r="BK3944"/>
      <c r="BL3944" s="15"/>
    </row>
    <row r="3945" spans="63:64" x14ac:dyDescent="0.15">
      <c r="BK3945"/>
      <c r="BL3945" s="15"/>
    </row>
    <row r="3946" spans="63:64" x14ac:dyDescent="0.15">
      <c r="BK3946"/>
      <c r="BL3946" s="15"/>
    </row>
    <row r="3947" spans="63:64" x14ac:dyDescent="0.15">
      <c r="BK3947"/>
      <c r="BL3947" s="15"/>
    </row>
    <row r="3948" spans="63:64" x14ac:dyDescent="0.15">
      <c r="BK3948"/>
      <c r="BL3948" s="15"/>
    </row>
    <row r="3949" spans="63:64" x14ac:dyDescent="0.15">
      <c r="BK3949"/>
      <c r="BL3949" s="15"/>
    </row>
    <row r="3950" spans="63:64" x14ac:dyDescent="0.15">
      <c r="BK3950"/>
      <c r="BL3950" s="15"/>
    </row>
    <row r="3951" spans="63:64" x14ac:dyDescent="0.15">
      <c r="BK3951"/>
      <c r="BL3951" s="15"/>
    </row>
    <row r="3952" spans="63:64" x14ac:dyDescent="0.15">
      <c r="BK3952"/>
      <c r="BL3952" s="15"/>
    </row>
    <row r="3953" spans="63:64" x14ac:dyDescent="0.15">
      <c r="BK3953"/>
      <c r="BL3953" s="15"/>
    </row>
    <row r="3954" spans="63:64" x14ac:dyDescent="0.15">
      <c r="BK3954"/>
      <c r="BL3954" s="15"/>
    </row>
    <row r="3955" spans="63:64" x14ac:dyDescent="0.15">
      <c r="BK3955"/>
      <c r="BL3955" s="15"/>
    </row>
    <row r="3956" spans="63:64" x14ac:dyDescent="0.15">
      <c r="BK3956"/>
      <c r="BL3956" s="15"/>
    </row>
    <row r="3957" spans="63:64" x14ac:dyDescent="0.15">
      <c r="BK3957"/>
      <c r="BL3957" s="15"/>
    </row>
    <row r="3958" spans="63:64" x14ac:dyDescent="0.15">
      <c r="BK3958"/>
      <c r="BL3958" s="15"/>
    </row>
    <row r="3959" spans="63:64" x14ac:dyDescent="0.15">
      <c r="BK3959"/>
      <c r="BL3959" s="15"/>
    </row>
    <row r="3960" spans="63:64" x14ac:dyDescent="0.15">
      <c r="BK3960"/>
      <c r="BL3960" s="15"/>
    </row>
    <row r="3961" spans="63:64" x14ac:dyDescent="0.15">
      <c r="BK3961"/>
      <c r="BL3961" s="15"/>
    </row>
    <row r="3962" spans="63:64" x14ac:dyDescent="0.15">
      <c r="BK3962"/>
      <c r="BL3962" s="15"/>
    </row>
    <row r="3963" spans="63:64" x14ac:dyDescent="0.15">
      <c r="BK3963"/>
      <c r="BL3963" s="15"/>
    </row>
    <row r="3964" spans="63:64" x14ac:dyDescent="0.15">
      <c r="BK3964"/>
      <c r="BL3964" s="15"/>
    </row>
    <row r="3965" spans="63:64" x14ac:dyDescent="0.15">
      <c r="BK3965"/>
      <c r="BL3965" s="15"/>
    </row>
    <row r="3966" spans="63:64" x14ac:dyDescent="0.15">
      <c r="BK3966"/>
      <c r="BL3966" s="15"/>
    </row>
    <row r="3967" spans="63:64" x14ac:dyDescent="0.15">
      <c r="BK3967"/>
      <c r="BL3967" s="15"/>
    </row>
    <row r="3968" spans="63:64" x14ac:dyDescent="0.15">
      <c r="BK3968"/>
      <c r="BL3968" s="15"/>
    </row>
    <row r="3969" spans="63:64" x14ac:dyDescent="0.15">
      <c r="BK3969"/>
      <c r="BL3969" s="15"/>
    </row>
    <row r="3970" spans="63:64" x14ac:dyDescent="0.15">
      <c r="BK3970"/>
      <c r="BL3970" s="15"/>
    </row>
    <row r="3971" spans="63:64" x14ac:dyDescent="0.15">
      <c r="BK3971"/>
      <c r="BL3971" s="15"/>
    </row>
    <row r="3972" spans="63:64" x14ac:dyDescent="0.15">
      <c r="BK3972"/>
      <c r="BL3972" s="15"/>
    </row>
    <row r="3973" spans="63:64" x14ac:dyDescent="0.15">
      <c r="BK3973"/>
      <c r="BL3973" s="15"/>
    </row>
    <row r="3974" spans="63:64" x14ac:dyDescent="0.15">
      <c r="BK3974"/>
      <c r="BL3974" s="15"/>
    </row>
    <row r="3975" spans="63:64" x14ac:dyDescent="0.15">
      <c r="BK3975"/>
      <c r="BL3975" s="15"/>
    </row>
    <row r="3976" spans="63:64" x14ac:dyDescent="0.15">
      <c r="BK3976"/>
      <c r="BL3976" s="15"/>
    </row>
    <row r="3977" spans="63:64" x14ac:dyDescent="0.15">
      <c r="BK3977"/>
      <c r="BL3977" s="15"/>
    </row>
    <row r="3978" spans="63:64" x14ac:dyDescent="0.15">
      <c r="BK3978"/>
      <c r="BL3978" s="15"/>
    </row>
    <row r="3979" spans="63:64" x14ac:dyDescent="0.15">
      <c r="BK3979"/>
      <c r="BL3979" s="15"/>
    </row>
    <row r="3980" spans="63:64" x14ac:dyDescent="0.15">
      <c r="BK3980"/>
      <c r="BL3980" s="15"/>
    </row>
    <row r="3981" spans="63:64" x14ac:dyDescent="0.15">
      <c r="BK3981"/>
      <c r="BL3981" s="15"/>
    </row>
    <row r="3982" spans="63:64" x14ac:dyDescent="0.15">
      <c r="BK3982"/>
      <c r="BL3982" s="15"/>
    </row>
    <row r="3983" spans="63:64" x14ac:dyDescent="0.15">
      <c r="BK3983"/>
      <c r="BL3983" s="15"/>
    </row>
    <row r="3984" spans="63:64" x14ac:dyDescent="0.15">
      <c r="BK3984"/>
      <c r="BL3984" s="15"/>
    </row>
    <row r="3985" spans="63:64" x14ac:dyDescent="0.15">
      <c r="BK3985"/>
      <c r="BL3985" s="15"/>
    </row>
    <row r="3986" spans="63:64" x14ac:dyDescent="0.15">
      <c r="BK3986"/>
      <c r="BL3986" s="15"/>
    </row>
    <row r="3987" spans="63:64" x14ac:dyDescent="0.15">
      <c r="BK3987"/>
      <c r="BL3987" s="15"/>
    </row>
    <row r="3988" spans="63:64" x14ac:dyDescent="0.15">
      <c r="BK3988"/>
      <c r="BL3988" s="15"/>
    </row>
    <row r="3989" spans="63:64" x14ac:dyDescent="0.15">
      <c r="BK3989"/>
      <c r="BL3989" s="15"/>
    </row>
    <row r="3990" spans="63:64" x14ac:dyDescent="0.15">
      <c r="BK3990"/>
      <c r="BL3990" s="15"/>
    </row>
    <row r="3991" spans="63:64" x14ac:dyDescent="0.15">
      <c r="BK3991"/>
      <c r="BL3991" s="15"/>
    </row>
    <row r="3992" spans="63:64" x14ac:dyDescent="0.15">
      <c r="BK3992"/>
      <c r="BL3992" s="15"/>
    </row>
    <row r="3993" spans="63:64" x14ac:dyDescent="0.15">
      <c r="BK3993"/>
      <c r="BL3993" s="15"/>
    </row>
    <row r="3994" spans="63:64" x14ac:dyDescent="0.15">
      <c r="BK3994"/>
      <c r="BL3994" s="15"/>
    </row>
    <row r="3995" spans="63:64" x14ac:dyDescent="0.15">
      <c r="BK3995"/>
      <c r="BL3995" s="15"/>
    </row>
    <row r="3996" spans="63:64" x14ac:dyDescent="0.15">
      <c r="BK3996"/>
      <c r="BL3996" s="15"/>
    </row>
    <row r="3997" spans="63:64" x14ac:dyDescent="0.15">
      <c r="BK3997"/>
      <c r="BL3997" s="15"/>
    </row>
    <row r="3998" spans="63:64" x14ac:dyDescent="0.15">
      <c r="BK3998"/>
      <c r="BL3998" s="15"/>
    </row>
    <row r="3999" spans="63:64" x14ac:dyDescent="0.15">
      <c r="BK3999"/>
      <c r="BL3999" s="15"/>
    </row>
    <row r="4000" spans="63:64" x14ac:dyDescent="0.15">
      <c r="BK4000"/>
      <c r="BL4000" s="15"/>
    </row>
    <row r="4001" spans="63:64" x14ac:dyDescent="0.15">
      <c r="BK4001"/>
      <c r="BL4001" s="15"/>
    </row>
    <row r="4002" spans="63:64" x14ac:dyDescent="0.15">
      <c r="BK4002"/>
      <c r="BL4002" s="15"/>
    </row>
    <row r="4003" spans="63:64" x14ac:dyDescent="0.15">
      <c r="BK4003"/>
      <c r="BL4003" s="15"/>
    </row>
    <row r="4004" spans="63:64" x14ac:dyDescent="0.15">
      <c r="BK4004"/>
      <c r="BL4004" s="15"/>
    </row>
    <row r="4005" spans="63:64" x14ac:dyDescent="0.15">
      <c r="BK4005"/>
      <c r="BL4005" s="15"/>
    </row>
    <row r="4006" spans="63:64" x14ac:dyDescent="0.15">
      <c r="BK4006"/>
      <c r="BL4006" s="15"/>
    </row>
    <row r="4007" spans="63:64" x14ac:dyDescent="0.15">
      <c r="BK4007"/>
      <c r="BL4007" s="15"/>
    </row>
    <row r="4008" spans="63:64" x14ac:dyDescent="0.15">
      <c r="BK4008"/>
      <c r="BL4008" s="15"/>
    </row>
    <row r="4009" spans="63:64" x14ac:dyDescent="0.15">
      <c r="BK4009"/>
      <c r="BL4009" s="15"/>
    </row>
    <row r="4010" spans="63:64" x14ac:dyDescent="0.15">
      <c r="BK4010"/>
      <c r="BL4010" s="15"/>
    </row>
    <row r="4011" spans="63:64" x14ac:dyDescent="0.15">
      <c r="BK4011"/>
      <c r="BL4011" s="15"/>
    </row>
    <row r="4012" spans="63:64" x14ac:dyDescent="0.15">
      <c r="BK4012"/>
      <c r="BL4012" s="15"/>
    </row>
    <row r="4013" spans="63:64" x14ac:dyDescent="0.15">
      <c r="BK4013"/>
      <c r="BL4013" s="15"/>
    </row>
    <row r="4014" spans="63:64" x14ac:dyDescent="0.15">
      <c r="BK4014"/>
      <c r="BL4014" s="15"/>
    </row>
    <row r="4015" spans="63:64" x14ac:dyDescent="0.15">
      <c r="BK4015"/>
      <c r="BL4015" s="15"/>
    </row>
    <row r="4016" spans="63:64" x14ac:dyDescent="0.15">
      <c r="BK4016"/>
      <c r="BL4016" s="15"/>
    </row>
    <row r="4017" spans="63:64" x14ac:dyDescent="0.15">
      <c r="BK4017"/>
      <c r="BL4017" s="15"/>
    </row>
    <row r="4018" spans="63:64" x14ac:dyDescent="0.15">
      <c r="BK4018"/>
      <c r="BL4018" s="15"/>
    </row>
    <row r="4019" spans="63:64" x14ac:dyDescent="0.15">
      <c r="BK4019"/>
      <c r="BL4019" s="15"/>
    </row>
    <row r="4020" spans="63:64" x14ac:dyDescent="0.15">
      <c r="BK4020"/>
      <c r="BL4020" s="15"/>
    </row>
    <row r="4021" spans="63:64" x14ac:dyDescent="0.15">
      <c r="BK4021"/>
      <c r="BL4021" s="15"/>
    </row>
    <row r="4022" spans="63:64" x14ac:dyDescent="0.15">
      <c r="BK4022"/>
      <c r="BL4022" s="15"/>
    </row>
    <row r="4023" spans="63:64" x14ac:dyDescent="0.15">
      <c r="BK4023"/>
      <c r="BL4023" s="15"/>
    </row>
    <row r="4024" spans="63:64" x14ac:dyDescent="0.15">
      <c r="BK4024"/>
      <c r="BL4024" s="15"/>
    </row>
    <row r="4025" spans="63:64" x14ac:dyDescent="0.15">
      <c r="BK4025"/>
      <c r="BL4025" s="15"/>
    </row>
    <row r="4026" spans="63:64" x14ac:dyDescent="0.15">
      <c r="BK4026"/>
      <c r="BL4026" s="15"/>
    </row>
    <row r="4027" spans="63:64" x14ac:dyDescent="0.15">
      <c r="BK4027"/>
      <c r="BL4027" s="15"/>
    </row>
    <row r="4028" spans="63:64" x14ac:dyDescent="0.15">
      <c r="BK4028"/>
      <c r="BL4028" s="15"/>
    </row>
    <row r="4029" spans="63:64" x14ac:dyDescent="0.15">
      <c r="BK4029"/>
      <c r="BL4029" s="15"/>
    </row>
    <row r="4030" spans="63:64" x14ac:dyDescent="0.15">
      <c r="BK4030"/>
      <c r="BL4030" s="15"/>
    </row>
    <row r="4031" spans="63:64" x14ac:dyDescent="0.15">
      <c r="BK4031"/>
      <c r="BL4031" s="15"/>
    </row>
    <row r="4032" spans="63:64" x14ac:dyDescent="0.15">
      <c r="BK4032"/>
      <c r="BL4032" s="15"/>
    </row>
    <row r="4033" spans="63:64" x14ac:dyDescent="0.15">
      <c r="BK4033"/>
      <c r="BL4033" s="15"/>
    </row>
    <row r="4034" spans="63:64" x14ac:dyDescent="0.15">
      <c r="BK4034"/>
      <c r="BL4034" s="15"/>
    </row>
    <row r="4035" spans="63:64" x14ac:dyDescent="0.15">
      <c r="BK4035"/>
      <c r="BL4035" s="15"/>
    </row>
    <row r="4036" spans="63:64" x14ac:dyDescent="0.15">
      <c r="BK4036"/>
      <c r="BL4036" s="15"/>
    </row>
    <row r="4037" spans="63:64" x14ac:dyDescent="0.15">
      <c r="BK4037"/>
      <c r="BL4037" s="15"/>
    </row>
    <row r="4038" spans="63:64" x14ac:dyDescent="0.15">
      <c r="BK4038"/>
      <c r="BL4038" s="15"/>
    </row>
    <row r="4039" spans="63:64" x14ac:dyDescent="0.15">
      <c r="BK4039"/>
      <c r="BL4039" s="15"/>
    </row>
    <row r="4040" spans="63:64" x14ac:dyDescent="0.15">
      <c r="BK4040"/>
      <c r="BL4040" s="15"/>
    </row>
    <row r="4041" spans="63:64" x14ac:dyDescent="0.15">
      <c r="BK4041"/>
      <c r="BL4041" s="15"/>
    </row>
    <row r="4042" spans="63:64" x14ac:dyDescent="0.15">
      <c r="BK4042"/>
      <c r="BL4042" s="15"/>
    </row>
    <row r="4043" spans="63:64" x14ac:dyDescent="0.15">
      <c r="BK4043"/>
      <c r="BL4043" s="15"/>
    </row>
    <row r="4044" spans="63:64" x14ac:dyDescent="0.15">
      <c r="BK4044"/>
      <c r="BL4044" s="15"/>
    </row>
    <row r="4045" spans="63:64" x14ac:dyDescent="0.15">
      <c r="BK4045"/>
      <c r="BL4045" s="15"/>
    </row>
    <row r="4046" spans="63:64" x14ac:dyDescent="0.15">
      <c r="BK4046"/>
      <c r="BL4046" s="15"/>
    </row>
    <row r="4047" spans="63:64" x14ac:dyDescent="0.15">
      <c r="BK4047"/>
      <c r="BL4047" s="15"/>
    </row>
    <row r="4048" spans="63:64" x14ac:dyDescent="0.15">
      <c r="BK4048"/>
      <c r="BL4048" s="15"/>
    </row>
    <row r="4049" spans="63:64" x14ac:dyDescent="0.15">
      <c r="BK4049"/>
      <c r="BL4049" s="15"/>
    </row>
    <row r="4050" spans="63:64" x14ac:dyDescent="0.15">
      <c r="BK4050"/>
      <c r="BL4050" s="15"/>
    </row>
    <row r="4051" spans="63:64" x14ac:dyDescent="0.15">
      <c r="BK4051"/>
      <c r="BL4051" s="15"/>
    </row>
    <row r="4052" spans="63:64" x14ac:dyDescent="0.15">
      <c r="BK4052"/>
      <c r="BL4052" s="15"/>
    </row>
    <row r="4053" spans="63:64" x14ac:dyDescent="0.15">
      <c r="BK4053"/>
      <c r="BL4053" s="15"/>
    </row>
    <row r="4054" spans="63:64" x14ac:dyDescent="0.15">
      <c r="BK4054"/>
      <c r="BL4054" s="15"/>
    </row>
    <row r="4055" spans="63:64" x14ac:dyDescent="0.15">
      <c r="BK4055"/>
      <c r="BL4055" s="15"/>
    </row>
    <row r="4056" spans="63:64" x14ac:dyDescent="0.15">
      <c r="BK4056"/>
      <c r="BL4056" s="15"/>
    </row>
    <row r="4057" spans="63:64" x14ac:dyDescent="0.15">
      <c r="BK4057"/>
      <c r="BL4057" s="15"/>
    </row>
    <row r="4058" spans="63:64" x14ac:dyDescent="0.15">
      <c r="BK4058"/>
      <c r="BL4058" s="15"/>
    </row>
    <row r="4059" spans="63:64" x14ac:dyDescent="0.15">
      <c r="BK4059"/>
      <c r="BL4059" s="15"/>
    </row>
    <row r="4060" spans="63:64" x14ac:dyDescent="0.15">
      <c r="BK4060"/>
      <c r="BL4060" s="15"/>
    </row>
    <row r="4061" spans="63:64" x14ac:dyDescent="0.15">
      <c r="BK4061"/>
      <c r="BL4061" s="15"/>
    </row>
    <row r="4062" spans="63:64" x14ac:dyDescent="0.15">
      <c r="BK4062"/>
      <c r="BL4062" s="15"/>
    </row>
    <row r="4063" spans="63:64" x14ac:dyDescent="0.15">
      <c r="BK4063"/>
      <c r="BL4063" s="15"/>
    </row>
    <row r="4064" spans="63:64" x14ac:dyDescent="0.15">
      <c r="BK4064"/>
      <c r="BL4064" s="15"/>
    </row>
    <row r="4065" spans="63:64" x14ac:dyDescent="0.15">
      <c r="BK4065"/>
      <c r="BL4065" s="15"/>
    </row>
    <row r="4066" spans="63:64" x14ac:dyDescent="0.15">
      <c r="BK4066"/>
      <c r="BL4066" s="15"/>
    </row>
    <row r="4067" spans="63:64" x14ac:dyDescent="0.15">
      <c r="BK4067"/>
      <c r="BL4067" s="15"/>
    </row>
    <row r="4068" spans="63:64" x14ac:dyDescent="0.15">
      <c r="BK4068"/>
      <c r="BL4068" s="15"/>
    </row>
    <row r="4069" spans="63:64" x14ac:dyDescent="0.15">
      <c r="BK4069"/>
      <c r="BL4069" s="15"/>
    </row>
    <row r="4070" spans="63:64" x14ac:dyDescent="0.15">
      <c r="BK4070"/>
      <c r="BL4070" s="15"/>
    </row>
    <row r="4071" spans="63:64" x14ac:dyDescent="0.15">
      <c r="BK4071"/>
      <c r="BL4071" s="15"/>
    </row>
    <row r="4072" spans="63:64" x14ac:dyDescent="0.15">
      <c r="BK4072"/>
      <c r="BL4072" s="15"/>
    </row>
    <row r="4073" spans="63:64" x14ac:dyDescent="0.15">
      <c r="BK4073"/>
      <c r="BL4073" s="15"/>
    </row>
    <row r="4074" spans="63:64" x14ac:dyDescent="0.15">
      <c r="BK4074"/>
      <c r="BL4074" s="15"/>
    </row>
    <row r="4075" spans="63:64" x14ac:dyDescent="0.15">
      <c r="BK4075"/>
      <c r="BL4075" s="15"/>
    </row>
    <row r="4076" spans="63:64" x14ac:dyDescent="0.15">
      <c r="BK4076"/>
      <c r="BL4076" s="15"/>
    </row>
    <row r="4077" spans="63:64" x14ac:dyDescent="0.15">
      <c r="BK4077"/>
      <c r="BL4077" s="15"/>
    </row>
    <row r="4078" spans="63:64" x14ac:dyDescent="0.15">
      <c r="BK4078"/>
      <c r="BL4078" s="15"/>
    </row>
    <row r="4079" spans="63:64" x14ac:dyDescent="0.15">
      <c r="BK4079"/>
      <c r="BL4079" s="15"/>
    </row>
    <row r="4080" spans="63:64" x14ac:dyDescent="0.15">
      <c r="BK4080"/>
      <c r="BL4080" s="15"/>
    </row>
    <row r="4081" spans="63:64" x14ac:dyDescent="0.15">
      <c r="BK4081"/>
      <c r="BL4081" s="15"/>
    </row>
    <row r="4082" spans="63:64" x14ac:dyDescent="0.15">
      <c r="BK4082"/>
      <c r="BL4082" s="15"/>
    </row>
    <row r="4083" spans="63:64" x14ac:dyDescent="0.15">
      <c r="BK4083"/>
      <c r="BL4083" s="15"/>
    </row>
    <row r="4084" spans="63:64" x14ac:dyDescent="0.15">
      <c r="BK4084"/>
      <c r="BL4084" s="15"/>
    </row>
    <row r="4085" spans="63:64" x14ac:dyDescent="0.15">
      <c r="BK4085"/>
      <c r="BL4085" s="15"/>
    </row>
    <row r="4086" spans="63:64" x14ac:dyDescent="0.15">
      <c r="BK4086"/>
      <c r="BL4086" s="15"/>
    </row>
    <row r="4087" spans="63:64" x14ac:dyDescent="0.15">
      <c r="BK4087"/>
      <c r="BL4087" s="15"/>
    </row>
    <row r="4088" spans="63:64" x14ac:dyDescent="0.15">
      <c r="BK4088"/>
      <c r="BL4088" s="15"/>
    </row>
    <row r="4089" spans="63:64" x14ac:dyDescent="0.15">
      <c r="BK4089"/>
      <c r="BL4089" s="15"/>
    </row>
    <row r="4090" spans="63:64" x14ac:dyDescent="0.15">
      <c r="BK4090"/>
      <c r="BL4090" s="15"/>
    </row>
    <row r="4091" spans="63:64" x14ac:dyDescent="0.15">
      <c r="BK4091"/>
      <c r="BL4091" s="15"/>
    </row>
    <row r="4092" spans="63:64" x14ac:dyDescent="0.15">
      <c r="BK4092"/>
      <c r="BL4092" s="15"/>
    </row>
    <row r="4093" spans="63:64" x14ac:dyDescent="0.15">
      <c r="BK4093"/>
      <c r="BL4093" s="15"/>
    </row>
    <row r="4094" spans="63:64" x14ac:dyDescent="0.15">
      <c r="BK4094"/>
      <c r="BL4094" s="15"/>
    </row>
    <row r="4095" spans="63:64" x14ac:dyDescent="0.15">
      <c r="BK4095"/>
      <c r="BL4095" s="15"/>
    </row>
    <row r="4096" spans="63:64" x14ac:dyDescent="0.15">
      <c r="BK4096"/>
      <c r="BL4096" s="15"/>
    </row>
    <row r="4097" spans="63:64" x14ac:dyDescent="0.15">
      <c r="BK4097"/>
      <c r="BL4097" s="15"/>
    </row>
    <row r="4098" spans="63:64" x14ac:dyDescent="0.15">
      <c r="BK4098"/>
      <c r="BL4098" s="15"/>
    </row>
    <row r="4099" spans="63:64" x14ac:dyDescent="0.15">
      <c r="BK4099"/>
      <c r="BL4099" s="15"/>
    </row>
    <row r="4100" spans="63:64" x14ac:dyDescent="0.15">
      <c r="BK4100"/>
      <c r="BL4100" s="15"/>
    </row>
    <row r="4101" spans="63:64" x14ac:dyDescent="0.15">
      <c r="BK4101"/>
      <c r="BL4101" s="15"/>
    </row>
    <row r="4102" spans="63:64" x14ac:dyDescent="0.15">
      <c r="BK4102"/>
      <c r="BL4102" s="15"/>
    </row>
    <row r="4103" spans="63:64" x14ac:dyDescent="0.15">
      <c r="BK4103"/>
      <c r="BL4103" s="15"/>
    </row>
    <row r="4104" spans="63:64" x14ac:dyDescent="0.15">
      <c r="BK4104"/>
      <c r="BL4104" s="15"/>
    </row>
    <row r="4105" spans="63:64" x14ac:dyDescent="0.15">
      <c r="BK4105"/>
      <c r="BL4105" s="15"/>
    </row>
    <row r="4106" spans="63:64" x14ac:dyDescent="0.15">
      <c r="BK4106"/>
      <c r="BL4106" s="15"/>
    </row>
    <row r="4107" spans="63:64" x14ac:dyDescent="0.15">
      <c r="BK4107"/>
      <c r="BL4107" s="15"/>
    </row>
    <row r="4108" spans="63:64" x14ac:dyDescent="0.15">
      <c r="BK4108"/>
      <c r="BL4108" s="15"/>
    </row>
    <row r="4109" spans="63:64" x14ac:dyDescent="0.15">
      <c r="BK4109"/>
      <c r="BL4109" s="15"/>
    </row>
    <row r="4110" spans="63:64" x14ac:dyDescent="0.15">
      <c r="BK4110"/>
      <c r="BL4110" s="15"/>
    </row>
    <row r="4111" spans="63:64" x14ac:dyDescent="0.15">
      <c r="BK4111"/>
      <c r="BL4111" s="15"/>
    </row>
    <row r="4112" spans="63:64" x14ac:dyDescent="0.15">
      <c r="BK4112"/>
      <c r="BL4112" s="15"/>
    </row>
    <row r="4113" spans="63:64" x14ac:dyDescent="0.15">
      <c r="BK4113"/>
      <c r="BL4113" s="15"/>
    </row>
    <row r="4114" spans="63:64" x14ac:dyDescent="0.15">
      <c r="BK4114"/>
      <c r="BL4114" s="15"/>
    </row>
    <row r="4115" spans="63:64" x14ac:dyDescent="0.15">
      <c r="BK4115"/>
      <c r="BL4115" s="15"/>
    </row>
    <row r="4116" spans="63:64" x14ac:dyDescent="0.15">
      <c r="BK4116"/>
      <c r="BL4116" s="15"/>
    </row>
    <row r="4117" spans="63:64" x14ac:dyDescent="0.15">
      <c r="BK4117"/>
      <c r="BL4117" s="15"/>
    </row>
    <row r="4118" spans="63:64" x14ac:dyDescent="0.15">
      <c r="BK4118"/>
      <c r="BL4118" s="15"/>
    </row>
    <row r="4119" spans="63:64" x14ac:dyDescent="0.15">
      <c r="BK4119"/>
      <c r="BL4119" s="15"/>
    </row>
    <row r="4120" spans="63:64" x14ac:dyDescent="0.15">
      <c r="BK4120"/>
      <c r="BL4120" s="15"/>
    </row>
    <row r="4121" spans="63:64" x14ac:dyDescent="0.15">
      <c r="BK4121"/>
      <c r="BL4121" s="15"/>
    </row>
    <row r="4122" spans="63:64" x14ac:dyDescent="0.15">
      <c r="BK4122"/>
      <c r="BL4122" s="15"/>
    </row>
    <row r="4123" spans="63:64" x14ac:dyDescent="0.15">
      <c r="BK4123"/>
      <c r="BL4123" s="15"/>
    </row>
    <row r="4124" spans="63:64" x14ac:dyDescent="0.15">
      <c r="BK4124"/>
      <c r="BL4124" s="15"/>
    </row>
    <row r="4125" spans="63:64" x14ac:dyDescent="0.15">
      <c r="BK4125"/>
      <c r="BL4125" s="15"/>
    </row>
    <row r="4126" spans="63:64" x14ac:dyDescent="0.15">
      <c r="BK4126"/>
      <c r="BL4126" s="15"/>
    </row>
    <row r="4127" spans="63:64" x14ac:dyDescent="0.15">
      <c r="BK4127"/>
      <c r="BL4127" s="15"/>
    </row>
    <row r="4128" spans="63:64" x14ac:dyDescent="0.15">
      <c r="BK4128"/>
      <c r="BL4128" s="15"/>
    </row>
    <row r="4129" spans="63:64" x14ac:dyDescent="0.15">
      <c r="BK4129"/>
      <c r="BL4129" s="15"/>
    </row>
    <row r="4130" spans="63:64" x14ac:dyDescent="0.15">
      <c r="BK4130"/>
      <c r="BL4130" s="15"/>
    </row>
    <row r="4131" spans="63:64" x14ac:dyDescent="0.15">
      <c r="BK4131"/>
      <c r="BL4131" s="15"/>
    </row>
    <row r="4132" spans="63:64" x14ac:dyDescent="0.15">
      <c r="BK4132"/>
      <c r="BL4132" s="15"/>
    </row>
    <row r="4133" spans="63:64" x14ac:dyDescent="0.15">
      <c r="BK4133"/>
      <c r="BL4133" s="15"/>
    </row>
    <row r="4134" spans="63:64" x14ac:dyDescent="0.15">
      <c r="BK4134"/>
      <c r="BL4134" s="15"/>
    </row>
    <row r="4135" spans="63:64" x14ac:dyDescent="0.15">
      <c r="BK4135"/>
      <c r="BL4135" s="15"/>
    </row>
    <row r="4136" spans="63:64" x14ac:dyDescent="0.15">
      <c r="BK4136"/>
      <c r="BL4136" s="15"/>
    </row>
    <row r="4137" spans="63:64" x14ac:dyDescent="0.15">
      <c r="BK4137"/>
      <c r="BL4137" s="15"/>
    </row>
    <row r="4138" spans="63:64" x14ac:dyDescent="0.15">
      <c r="BK4138"/>
      <c r="BL4138" s="15"/>
    </row>
    <row r="4139" spans="63:64" x14ac:dyDescent="0.15">
      <c r="BK4139"/>
      <c r="BL4139" s="15"/>
    </row>
    <row r="4140" spans="63:64" x14ac:dyDescent="0.15">
      <c r="BK4140"/>
      <c r="BL4140" s="15"/>
    </row>
    <row r="4141" spans="63:64" x14ac:dyDescent="0.15">
      <c r="BK4141"/>
      <c r="BL4141" s="15"/>
    </row>
    <row r="4142" spans="63:64" x14ac:dyDescent="0.15">
      <c r="BK4142"/>
      <c r="BL4142" s="15"/>
    </row>
    <row r="4143" spans="63:64" x14ac:dyDescent="0.15">
      <c r="BK4143"/>
      <c r="BL4143" s="15"/>
    </row>
    <row r="4144" spans="63:64" x14ac:dyDescent="0.15">
      <c r="BK4144"/>
      <c r="BL4144" s="15"/>
    </row>
    <row r="4145" spans="63:64" x14ac:dyDescent="0.15">
      <c r="BK4145"/>
      <c r="BL4145" s="15"/>
    </row>
    <row r="4146" spans="63:64" x14ac:dyDescent="0.15">
      <c r="BK4146"/>
      <c r="BL4146" s="15"/>
    </row>
    <row r="4147" spans="63:64" x14ac:dyDescent="0.15">
      <c r="BK4147"/>
      <c r="BL4147" s="15"/>
    </row>
    <row r="4148" spans="63:64" x14ac:dyDescent="0.15">
      <c r="BK4148"/>
      <c r="BL4148" s="15"/>
    </row>
    <row r="4149" spans="63:64" x14ac:dyDescent="0.15">
      <c r="BK4149"/>
      <c r="BL4149" s="15"/>
    </row>
    <row r="4150" spans="63:64" x14ac:dyDescent="0.15">
      <c r="BK4150"/>
      <c r="BL4150" s="15"/>
    </row>
    <row r="4151" spans="63:64" x14ac:dyDescent="0.15">
      <c r="BK4151"/>
      <c r="BL4151" s="15"/>
    </row>
    <row r="4152" spans="63:64" x14ac:dyDescent="0.15">
      <c r="BK4152"/>
      <c r="BL4152" s="15"/>
    </row>
    <row r="4153" spans="63:64" x14ac:dyDescent="0.15">
      <c r="BK4153"/>
      <c r="BL4153" s="15"/>
    </row>
    <row r="4154" spans="63:64" x14ac:dyDescent="0.15">
      <c r="BK4154"/>
      <c r="BL4154" s="15"/>
    </row>
    <row r="4155" spans="63:64" x14ac:dyDescent="0.15">
      <c r="BK4155"/>
      <c r="BL4155" s="15"/>
    </row>
    <row r="4156" spans="63:64" x14ac:dyDescent="0.15">
      <c r="BK4156"/>
      <c r="BL4156" s="15"/>
    </row>
    <row r="4157" spans="63:64" x14ac:dyDescent="0.15">
      <c r="BK4157"/>
      <c r="BL4157" s="15"/>
    </row>
    <row r="4158" spans="63:64" x14ac:dyDescent="0.15">
      <c r="BK4158"/>
      <c r="BL4158" s="15"/>
    </row>
    <row r="4159" spans="63:64" x14ac:dyDescent="0.15">
      <c r="BK4159"/>
      <c r="BL4159" s="15"/>
    </row>
    <row r="4160" spans="63:64" x14ac:dyDescent="0.15">
      <c r="BK4160"/>
      <c r="BL4160" s="15"/>
    </row>
    <row r="4161" spans="63:64" x14ac:dyDescent="0.15">
      <c r="BK4161"/>
      <c r="BL4161" s="15"/>
    </row>
    <row r="4162" spans="63:64" x14ac:dyDescent="0.15">
      <c r="BK4162"/>
      <c r="BL4162" s="15"/>
    </row>
    <row r="4163" spans="63:64" x14ac:dyDescent="0.15">
      <c r="BK4163"/>
      <c r="BL4163" s="15"/>
    </row>
    <row r="4164" spans="63:64" x14ac:dyDescent="0.15">
      <c r="BK4164"/>
      <c r="BL4164" s="15"/>
    </row>
    <row r="4165" spans="63:64" x14ac:dyDescent="0.15">
      <c r="BK4165"/>
      <c r="BL4165" s="15"/>
    </row>
    <row r="4166" spans="63:64" x14ac:dyDescent="0.15">
      <c r="BK4166"/>
      <c r="BL4166" s="15"/>
    </row>
    <row r="4167" spans="63:64" x14ac:dyDescent="0.15">
      <c r="BK4167"/>
      <c r="BL4167" s="15"/>
    </row>
    <row r="4168" spans="63:64" x14ac:dyDescent="0.15">
      <c r="BK4168"/>
      <c r="BL4168" s="15"/>
    </row>
    <row r="4169" spans="63:64" x14ac:dyDescent="0.15">
      <c r="BK4169"/>
      <c r="BL4169" s="15"/>
    </row>
    <row r="4170" spans="63:64" x14ac:dyDescent="0.15">
      <c r="BK4170"/>
      <c r="BL4170" s="15"/>
    </row>
    <row r="4171" spans="63:64" x14ac:dyDescent="0.15">
      <c r="BK4171"/>
      <c r="BL4171" s="15"/>
    </row>
    <row r="4172" spans="63:64" x14ac:dyDescent="0.15">
      <c r="BK4172"/>
      <c r="BL4172" s="15"/>
    </row>
    <row r="4173" spans="63:64" x14ac:dyDescent="0.15">
      <c r="BK4173"/>
      <c r="BL4173" s="15"/>
    </row>
    <row r="4174" spans="63:64" x14ac:dyDescent="0.15">
      <c r="BK4174"/>
      <c r="BL4174" s="15"/>
    </row>
    <row r="4175" spans="63:64" x14ac:dyDescent="0.15">
      <c r="BK4175"/>
      <c r="BL4175" s="15"/>
    </row>
    <row r="4176" spans="63:64" x14ac:dyDescent="0.15">
      <c r="BK4176"/>
      <c r="BL4176" s="15"/>
    </row>
    <row r="4177" spans="63:64" x14ac:dyDescent="0.15">
      <c r="BK4177"/>
      <c r="BL4177" s="15"/>
    </row>
    <row r="4178" spans="63:64" x14ac:dyDescent="0.15">
      <c r="BK4178"/>
      <c r="BL4178" s="15"/>
    </row>
    <row r="4179" spans="63:64" x14ac:dyDescent="0.15">
      <c r="BK4179"/>
      <c r="BL4179" s="15"/>
    </row>
    <row r="4180" spans="63:64" x14ac:dyDescent="0.15">
      <c r="BK4180"/>
      <c r="BL4180" s="15"/>
    </row>
    <row r="4181" spans="63:64" x14ac:dyDescent="0.15">
      <c r="BK4181"/>
      <c r="BL4181" s="15"/>
    </row>
    <row r="4182" spans="63:64" x14ac:dyDescent="0.15">
      <c r="BK4182"/>
      <c r="BL4182" s="15"/>
    </row>
    <row r="4183" spans="63:64" x14ac:dyDescent="0.15">
      <c r="BK4183"/>
      <c r="BL4183" s="15"/>
    </row>
    <row r="4184" spans="63:64" x14ac:dyDescent="0.15">
      <c r="BK4184"/>
      <c r="BL4184" s="15"/>
    </row>
    <row r="4185" spans="63:64" x14ac:dyDescent="0.15">
      <c r="BK4185"/>
      <c r="BL4185" s="15"/>
    </row>
    <row r="4186" spans="63:64" x14ac:dyDescent="0.15">
      <c r="BK4186"/>
      <c r="BL4186" s="15"/>
    </row>
    <row r="4187" spans="63:64" x14ac:dyDescent="0.15">
      <c r="BK4187"/>
      <c r="BL4187" s="15"/>
    </row>
    <row r="4188" spans="63:64" x14ac:dyDescent="0.15">
      <c r="BK4188"/>
      <c r="BL4188" s="15"/>
    </row>
    <row r="4189" spans="63:64" x14ac:dyDescent="0.15">
      <c r="BK4189"/>
      <c r="BL4189" s="15"/>
    </row>
    <row r="4190" spans="63:64" x14ac:dyDescent="0.15">
      <c r="BK4190"/>
      <c r="BL4190" s="15"/>
    </row>
    <row r="4191" spans="63:64" x14ac:dyDescent="0.15">
      <c r="BK4191"/>
      <c r="BL4191" s="15"/>
    </row>
    <row r="4192" spans="63:64" x14ac:dyDescent="0.15">
      <c r="BK4192"/>
      <c r="BL4192" s="15"/>
    </row>
    <row r="4193" spans="63:64" x14ac:dyDescent="0.15">
      <c r="BK4193"/>
      <c r="BL4193" s="15"/>
    </row>
    <row r="4194" spans="63:64" x14ac:dyDescent="0.15">
      <c r="BK4194"/>
      <c r="BL4194" s="15"/>
    </row>
    <row r="4195" spans="63:64" x14ac:dyDescent="0.15">
      <c r="BK4195"/>
      <c r="BL4195" s="15"/>
    </row>
    <row r="4196" spans="63:64" x14ac:dyDescent="0.15">
      <c r="BK4196"/>
      <c r="BL4196" s="15"/>
    </row>
    <row r="4197" spans="63:64" x14ac:dyDescent="0.15">
      <c r="BK4197"/>
      <c r="BL4197" s="15"/>
    </row>
    <row r="4198" spans="63:64" x14ac:dyDescent="0.15">
      <c r="BK4198"/>
      <c r="BL4198" s="15"/>
    </row>
    <row r="4199" spans="63:64" x14ac:dyDescent="0.15">
      <c r="BK4199"/>
      <c r="BL4199" s="15"/>
    </row>
    <row r="4200" spans="63:64" x14ac:dyDescent="0.15">
      <c r="BK4200"/>
      <c r="BL4200" s="15"/>
    </row>
    <row r="4201" spans="63:64" x14ac:dyDescent="0.15">
      <c r="BK4201"/>
      <c r="BL4201" s="15"/>
    </row>
    <row r="4202" spans="63:64" x14ac:dyDescent="0.15">
      <c r="BK4202"/>
      <c r="BL4202" s="15"/>
    </row>
    <row r="4203" spans="63:64" x14ac:dyDescent="0.15">
      <c r="BK4203"/>
      <c r="BL4203" s="15"/>
    </row>
    <row r="4204" spans="63:64" x14ac:dyDescent="0.15">
      <c r="BK4204"/>
      <c r="BL4204" s="15"/>
    </row>
    <row r="4205" spans="63:64" x14ac:dyDescent="0.15">
      <c r="BK4205"/>
      <c r="BL4205" s="15"/>
    </row>
    <row r="4206" spans="63:64" x14ac:dyDescent="0.15">
      <c r="BK4206"/>
      <c r="BL4206" s="15"/>
    </row>
    <row r="4207" spans="63:64" x14ac:dyDescent="0.15">
      <c r="BK4207"/>
      <c r="BL4207" s="15"/>
    </row>
    <row r="4208" spans="63:64" x14ac:dyDescent="0.15">
      <c r="BK4208"/>
      <c r="BL4208" s="15"/>
    </row>
    <row r="4209" spans="63:64" x14ac:dyDescent="0.15">
      <c r="BK4209"/>
      <c r="BL4209" s="15"/>
    </row>
    <row r="4210" spans="63:64" x14ac:dyDescent="0.15">
      <c r="BK4210"/>
      <c r="BL4210" s="15"/>
    </row>
    <row r="4211" spans="63:64" x14ac:dyDescent="0.15">
      <c r="BK4211"/>
      <c r="BL4211" s="15"/>
    </row>
    <row r="4212" spans="63:64" x14ac:dyDescent="0.15">
      <c r="BK4212"/>
      <c r="BL4212" s="15"/>
    </row>
    <row r="4213" spans="63:64" x14ac:dyDescent="0.15">
      <c r="BK4213"/>
      <c r="BL4213" s="15"/>
    </row>
    <row r="4214" spans="63:64" x14ac:dyDescent="0.15">
      <c r="BK4214"/>
      <c r="BL4214" s="15"/>
    </row>
    <row r="4215" spans="63:64" x14ac:dyDescent="0.15">
      <c r="BK4215"/>
      <c r="BL4215" s="15"/>
    </row>
    <row r="4216" spans="63:64" x14ac:dyDescent="0.15">
      <c r="BK4216"/>
      <c r="BL4216" s="15"/>
    </row>
    <row r="4217" spans="63:64" x14ac:dyDescent="0.15">
      <c r="BK4217"/>
      <c r="BL4217" s="15"/>
    </row>
    <row r="4218" spans="63:64" x14ac:dyDescent="0.15">
      <c r="BK4218"/>
      <c r="BL4218" s="15"/>
    </row>
    <row r="4219" spans="63:64" x14ac:dyDescent="0.15">
      <c r="BK4219"/>
      <c r="BL4219" s="15"/>
    </row>
    <row r="4220" spans="63:64" x14ac:dyDescent="0.15">
      <c r="BK4220"/>
      <c r="BL4220" s="15"/>
    </row>
    <row r="4221" spans="63:64" x14ac:dyDescent="0.15">
      <c r="BK4221"/>
      <c r="BL4221" s="15"/>
    </row>
    <row r="4222" spans="63:64" x14ac:dyDescent="0.15">
      <c r="BK4222"/>
      <c r="BL4222" s="15"/>
    </row>
    <row r="4223" spans="63:64" x14ac:dyDescent="0.15">
      <c r="BK4223"/>
      <c r="BL4223" s="15"/>
    </row>
    <row r="4224" spans="63:64" x14ac:dyDescent="0.15">
      <c r="BK4224"/>
      <c r="BL4224" s="15"/>
    </row>
    <row r="4225" spans="63:64" x14ac:dyDescent="0.15">
      <c r="BK4225"/>
      <c r="BL4225" s="15"/>
    </row>
    <row r="4226" spans="63:64" x14ac:dyDescent="0.15">
      <c r="BK4226"/>
      <c r="BL4226" s="15"/>
    </row>
    <row r="4227" spans="63:64" x14ac:dyDescent="0.15">
      <c r="BK4227"/>
      <c r="BL4227" s="15"/>
    </row>
    <row r="4228" spans="63:64" x14ac:dyDescent="0.15">
      <c r="BK4228"/>
      <c r="BL4228" s="15"/>
    </row>
    <row r="4229" spans="63:64" x14ac:dyDescent="0.15">
      <c r="BK4229"/>
      <c r="BL4229" s="15"/>
    </row>
    <row r="4230" spans="63:64" x14ac:dyDescent="0.15">
      <c r="BK4230"/>
      <c r="BL4230" s="15"/>
    </row>
    <row r="4231" spans="63:64" x14ac:dyDescent="0.15">
      <c r="BK4231"/>
      <c r="BL4231" s="15"/>
    </row>
    <row r="4232" spans="63:64" x14ac:dyDescent="0.15">
      <c r="BK4232"/>
      <c r="BL4232" s="15"/>
    </row>
    <row r="4233" spans="63:64" x14ac:dyDescent="0.15">
      <c r="BK4233"/>
      <c r="BL4233" s="15"/>
    </row>
    <row r="4234" spans="63:64" x14ac:dyDescent="0.15">
      <c r="BK4234"/>
      <c r="BL4234" s="15"/>
    </row>
    <row r="4235" spans="63:64" x14ac:dyDescent="0.15">
      <c r="BK4235"/>
      <c r="BL4235" s="15"/>
    </row>
    <row r="4236" spans="63:64" x14ac:dyDescent="0.15">
      <c r="BK4236"/>
      <c r="BL4236" s="15"/>
    </row>
    <row r="4237" spans="63:64" x14ac:dyDescent="0.15">
      <c r="BK4237"/>
      <c r="BL4237" s="15"/>
    </row>
    <row r="4238" spans="63:64" x14ac:dyDescent="0.15">
      <c r="BK4238"/>
      <c r="BL4238" s="15"/>
    </row>
    <row r="4239" spans="63:64" x14ac:dyDescent="0.15">
      <c r="BK4239"/>
      <c r="BL4239" s="15"/>
    </row>
    <row r="4240" spans="63:64" x14ac:dyDescent="0.15">
      <c r="BK4240"/>
      <c r="BL4240" s="15"/>
    </row>
    <row r="4241" spans="63:64" x14ac:dyDescent="0.15">
      <c r="BK4241"/>
      <c r="BL4241" s="15"/>
    </row>
    <row r="4242" spans="63:64" x14ac:dyDescent="0.15">
      <c r="BK4242"/>
      <c r="BL4242" s="15"/>
    </row>
    <row r="4243" spans="63:64" x14ac:dyDescent="0.15">
      <c r="BK4243"/>
      <c r="BL4243" s="15"/>
    </row>
    <row r="4244" spans="63:64" x14ac:dyDescent="0.15">
      <c r="BK4244"/>
      <c r="BL4244" s="15"/>
    </row>
    <row r="4245" spans="63:64" x14ac:dyDescent="0.15">
      <c r="BK4245"/>
      <c r="BL4245" s="15"/>
    </row>
    <row r="4246" spans="63:64" x14ac:dyDescent="0.15">
      <c r="BK4246"/>
      <c r="BL4246" s="15"/>
    </row>
    <row r="4247" spans="63:64" x14ac:dyDescent="0.15">
      <c r="BK4247"/>
      <c r="BL4247" s="15"/>
    </row>
    <row r="4248" spans="63:64" x14ac:dyDescent="0.15">
      <c r="BK4248"/>
      <c r="BL4248" s="15"/>
    </row>
    <row r="4249" spans="63:64" x14ac:dyDescent="0.15">
      <c r="BK4249"/>
      <c r="BL4249" s="15"/>
    </row>
    <row r="4250" spans="63:64" x14ac:dyDescent="0.15">
      <c r="BK4250"/>
      <c r="BL4250" s="15"/>
    </row>
    <row r="4251" spans="63:64" x14ac:dyDescent="0.15">
      <c r="BK4251"/>
      <c r="BL4251" s="15"/>
    </row>
    <row r="4252" spans="63:64" x14ac:dyDescent="0.15">
      <c r="BK4252"/>
      <c r="BL4252" s="15"/>
    </row>
    <row r="4253" spans="63:64" x14ac:dyDescent="0.15">
      <c r="BK4253"/>
      <c r="BL4253" s="15"/>
    </row>
    <row r="4254" spans="63:64" x14ac:dyDescent="0.15">
      <c r="BK4254"/>
      <c r="BL4254" s="15"/>
    </row>
    <row r="4255" spans="63:64" x14ac:dyDescent="0.15">
      <c r="BK4255"/>
      <c r="BL4255" s="15"/>
    </row>
    <row r="4256" spans="63:64" x14ac:dyDescent="0.15">
      <c r="BK4256"/>
      <c r="BL4256" s="15"/>
    </row>
    <row r="4257" spans="63:64" x14ac:dyDescent="0.15">
      <c r="BK4257"/>
      <c r="BL4257" s="15"/>
    </row>
    <row r="4258" spans="63:64" x14ac:dyDescent="0.15">
      <c r="BK4258"/>
      <c r="BL4258" s="15"/>
    </row>
    <row r="4259" spans="63:64" x14ac:dyDescent="0.15">
      <c r="BK4259"/>
      <c r="BL4259" s="15"/>
    </row>
    <row r="4260" spans="63:64" x14ac:dyDescent="0.15">
      <c r="BK4260"/>
      <c r="BL4260" s="15"/>
    </row>
    <row r="4261" spans="63:64" x14ac:dyDescent="0.15">
      <c r="BK4261"/>
      <c r="BL4261" s="15"/>
    </row>
    <row r="4262" spans="63:64" x14ac:dyDescent="0.15">
      <c r="BK4262"/>
      <c r="BL4262" s="15"/>
    </row>
    <row r="4263" spans="63:64" x14ac:dyDescent="0.15">
      <c r="BK4263"/>
      <c r="BL4263" s="15"/>
    </row>
    <row r="4264" spans="63:64" x14ac:dyDescent="0.15">
      <c r="BK4264"/>
      <c r="BL4264" s="15"/>
    </row>
    <row r="4265" spans="63:64" x14ac:dyDescent="0.15">
      <c r="BK4265"/>
      <c r="BL4265" s="15"/>
    </row>
    <row r="4266" spans="63:64" x14ac:dyDescent="0.15">
      <c r="BK4266"/>
      <c r="BL4266" s="15"/>
    </row>
    <row r="4267" spans="63:64" x14ac:dyDescent="0.15">
      <c r="BK4267"/>
      <c r="BL4267" s="15"/>
    </row>
    <row r="4268" spans="63:64" x14ac:dyDescent="0.15">
      <c r="BK4268"/>
      <c r="BL4268" s="15"/>
    </row>
    <row r="4269" spans="63:64" x14ac:dyDescent="0.15">
      <c r="BK4269"/>
      <c r="BL4269" s="15"/>
    </row>
    <row r="4270" spans="63:64" x14ac:dyDescent="0.15">
      <c r="BK4270"/>
      <c r="BL4270" s="15"/>
    </row>
    <row r="4271" spans="63:64" x14ac:dyDescent="0.15">
      <c r="BK4271"/>
      <c r="BL4271" s="15"/>
    </row>
    <row r="4272" spans="63:64" x14ac:dyDescent="0.15">
      <c r="BK4272"/>
      <c r="BL4272" s="15"/>
    </row>
    <row r="4273" spans="63:64" x14ac:dyDescent="0.15">
      <c r="BK4273"/>
      <c r="BL4273" s="15"/>
    </row>
    <row r="4274" spans="63:64" x14ac:dyDescent="0.15">
      <c r="BK4274"/>
      <c r="BL4274" s="15"/>
    </row>
    <row r="4275" spans="63:64" x14ac:dyDescent="0.15">
      <c r="BK4275"/>
      <c r="BL4275" s="15"/>
    </row>
    <row r="4276" spans="63:64" x14ac:dyDescent="0.15">
      <c r="BK4276"/>
      <c r="BL4276" s="15"/>
    </row>
    <row r="4277" spans="63:64" x14ac:dyDescent="0.15">
      <c r="BK4277"/>
      <c r="BL4277" s="15"/>
    </row>
    <row r="4278" spans="63:64" x14ac:dyDescent="0.15">
      <c r="BK4278"/>
      <c r="BL4278" s="15"/>
    </row>
    <row r="4279" spans="63:64" x14ac:dyDescent="0.15">
      <c r="BK4279"/>
      <c r="BL4279" s="15"/>
    </row>
    <row r="4280" spans="63:64" x14ac:dyDescent="0.15">
      <c r="BK4280"/>
      <c r="BL4280" s="15"/>
    </row>
    <row r="4281" spans="63:64" x14ac:dyDescent="0.15">
      <c r="BK4281"/>
      <c r="BL4281" s="15"/>
    </row>
    <row r="4282" spans="63:64" x14ac:dyDescent="0.15">
      <c r="BK4282"/>
      <c r="BL4282" s="15"/>
    </row>
    <row r="4283" spans="63:64" x14ac:dyDescent="0.15">
      <c r="BK4283"/>
      <c r="BL4283" s="15"/>
    </row>
    <row r="4284" spans="63:64" x14ac:dyDescent="0.15">
      <c r="BK4284"/>
      <c r="BL4284" s="15"/>
    </row>
    <row r="4285" spans="63:64" x14ac:dyDescent="0.15">
      <c r="BK4285"/>
      <c r="BL4285" s="15"/>
    </row>
    <row r="4286" spans="63:64" x14ac:dyDescent="0.15">
      <c r="BK4286"/>
      <c r="BL4286" s="15"/>
    </row>
    <row r="4287" spans="63:64" x14ac:dyDescent="0.15">
      <c r="BK4287"/>
      <c r="BL4287" s="15"/>
    </row>
    <row r="4288" spans="63:64" x14ac:dyDescent="0.15">
      <c r="BK4288"/>
      <c r="BL4288" s="15"/>
    </row>
    <row r="4289" spans="63:64" x14ac:dyDescent="0.15">
      <c r="BK4289"/>
      <c r="BL4289" s="15"/>
    </row>
    <row r="4290" spans="63:64" x14ac:dyDescent="0.15">
      <c r="BK4290"/>
      <c r="BL4290" s="15"/>
    </row>
    <row r="4291" spans="63:64" x14ac:dyDescent="0.15">
      <c r="BK4291"/>
      <c r="BL4291" s="15"/>
    </row>
    <row r="4292" spans="63:64" x14ac:dyDescent="0.15">
      <c r="BK4292"/>
      <c r="BL4292" s="15"/>
    </row>
    <row r="4293" spans="63:64" x14ac:dyDescent="0.15">
      <c r="BK4293"/>
      <c r="BL4293" s="15"/>
    </row>
    <row r="4294" spans="63:64" x14ac:dyDescent="0.15">
      <c r="BK4294"/>
      <c r="BL4294" s="15"/>
    </row>
    <row r="4295" spans="63:64" x14ac:dyDescent="0.15">
      <c r="BK4295"/>
      <c r="BL4295" s="15"/>
    </row>
    <row r="4296" spans="63:64" x14ac:dyDescent="0.15">
      <c r="BK4296"/>
      <c r="BL4296" s="15"/>
    </row>
    <row r="4297" spans="63:64" x14ac:dyDescent="0.15">
      <c r="BK4297"/>
      <c r="BL4297" s="15"/>
    </row>
    <row r="4298" spans="63:64" x14ac:dyDescent="0.15">
      <c r="BK4298"/>
      <c r="BL4298" s="15"/>
    </row>
    <row r="4299" spans="63:64" x14ac:dyDescent="0.15">
      <c r="BK4299"/>
      <c r="BL4299" s="15"/>
    </row>
    <row r="4300" spans="63:64" x14ac:dyDescent="0.15">
      <c r="BK4300"/>
      <c r="BL4300" s="15"/>
    </row>
    <row r="4301" spans="63:64" x14ac:dyDescent="0.15">
      <c r="BK4301"/>
      <c r="BL4301" s="15"/>
    </row>
    <row r="4302" spans="63:64" x14ac:dyDescent="0.15">
      <c r="BK4302"/>
      <c r="BL4302" s="15"/>
    </row>
    <row r="4303" spans="63:64" x14ac:dyDescent="0.15">
      <c r="BK4303"/>
      <c r="BL4303" s="15"/>
    </row>
    <row r="4304" spans="63:64" x14ac:dyDescent="0.15">
      <c r="BK4304"/>
      <c r="BL4304" s="15"/>
    </row>
    <row r="4305" spans="63:64" x14ac:dyDescent="0.15">
      <c r="BK4305"/>
      <c r="BL4305" s="15"/>
    </row>
    <row r="4306" spans="63:64" x14ac:dyDescent="0.15">
      <c r="BK4306"/>
      <c r="BL4306" s="15"/>
    </row>
    <row r="4307" spans="63:64" x14ac:dyDescent="0.15">
      <c r="BK4307"/>
      <c r="BL4307" s="15"/>
    </row>
    <row r="4308" spans="63:64" x14ac:dyDescent="0.15">
      <c r="BK4308"/>
      <c r="BL4308" s="15"/>
    </row>
    <row r="4309" spans="63:64" x14ac:dyDescent="0.15">
      <c r="BK4309"/>
      <c r="BL4309" s="15"/>
    </row>
    <row r="4310" spans="63:64" x14ac:dyDescent="0.15">
      <c r="BK4310"/>
      <c r="BL4310" s="15"/>
    </row>
    <row r="4311" spans="63:64" x14ac:dyDescent="0.15">
      <c r="BK4311"/>
      <c r="BL4311" s="15"/>
    </row>
    <row r="4312" spans="63:64" x14ac:dyDescent="0.15">
      <c r="BK4312"/>
      <c r="BL4312" s="15"/>
    </row>
    <row r="4313" spans="63:64" x14ac:dyDescent="0.15">
      <c r="BK4313"/>
      <c r="BL4313" s="15"/>
    </row>
    <row r="4314" spans="63:64" x14ac:dyDescent="0.15">
      <c r="BK4314"/>
      <c r="BL4314" s="15"/>
    </row>
    <row r="4315" spans="63:64" x14ac:dyDescent="0.15">
      <c r="BK4315"/>
      <c r="BL4315" s="15"/>
    </row>
    <row r="4316" spans="63:64" x14ac:dyDescent="0.15">
      <c r="BK4316"/>
      <c r="BL4316" s="15"/>
    </row>
    <row r="4317" spans="63:64" x14ac:dyDescent="0.15">
      <c r="BK4317"/>
      <c r="BL4317" s="15"/>
    </row>
    <row r="4318" spans="63:64" x14ac:dyDescent="0.15">
      <c r="BK4318"/>
      <c r="BL4318" s="15"/>
    </row>
    <row r="4319" spans="63:64" x14ac:dyDescent="0.15">
      <c r="BK4319"/>
      <c r="BL4319" s="15"/>
    </row>
    <row r="4320" spans="63:64" x14ac:dyDescent="0.15">
      <c r="BK4320"/>
      <c r="BL4320" s="15"/>
    </row>
    <row r="4321" spans="63:64" x14ac:dyDescent="0.15">
      <c r="BK4321"/>
      <c r="BL4321" s="15"/>
    </row>
    <row r="4322" spans="63:64" x14ac:dyDescent="0.15">
      <c r="BK4322"/>
      <c r="BL4322" s="15"/>
    </row>
    <row r="4323" spans="63:64" x14ac:dyDescent="0.15">
      <c r="BK4323"/>
      <c r="BL4323" s="15"/>
    </row>
    <row r="4324" spans="63:64" x14ac:dyDescent="0.15">
      <c r="BK4324"/>
      <c r="BL4324" s="15"/>
    </row>
    <row r="4325" spans="63:64" x14ac:dyDescent="0.15">
      <c r="BK4325"/>
      <c r="BL4325" s="15"/>
    </row>
    <row r="4326" spans="63:64" x14ac:dyDescent="0.15">
      <c r="BK4326"/>
      <c r="BL4326" s="15"/>
    </row>
    <row r="4327" spans="63:64" x14ac:dyDescent="0.15">
      <c r="BK4327"/>
      <c r="BL4327" s="15"/>
    </row>
    <row r="4328" spans="63:64" x14ac:dyDescent="0.15">
      <c r="BK4328"/>
      <c r="BL4328" s="15"/>
    </row>
    <row r="4329" spans="63:64" x14ac:dyDescent="0.15">
      <c r="BK4329"/>
      <c r="BL4329" s="15"/>
    </row>
    <row r="4330" spans="63:64" x14ac:dyDescent="0.15">
      <c r="BK4330"/>
      <c r="BL4330" s="15"/>
    </row>
    <row r="4331" spans="63:64" x14ac:dyDescent="0.15">
      <c r="BK4331"/>
      <c r="BL4331" s="15"/>
    </row>
    <row r="4332" spans="63:64" x14ac:dyDescent="0.15">
      <c r="BK4332"/>
      <c r="BL4332" s="15"/>
    </row>
    <row r="4333" spans="63:64" x14ac:dyDescent="0.15">
      <c r="BK4333"/>
      <c r="BL4333" s="15"/>
    </row>
    <row r="4334" spans="63:64" x14ac:dyDescent="0.15">
      <c r="BK4334"/>
      <c r="BL4334" s="15"/>
    </row>
    <row r="4335" spans="63:64" x14ac:dyDescent="0.15">
      <c r="BK4335"/>
      <c r="BL4335" s="15"/>
    </row>
    <row r="4336" spans="63:64" x14ac:dyDescent="0.15">
      <c r="BK4336"/>
      <c r="BL4336" s="15"/>
    </row>
    <row r="4337" spans="63:64" x14ac:dyDescent="0.15">
      <c r="BK4337"/>
      <c r="BL4337" s="15"/>
    </row>
    <row r="4338" spans="63:64" x14ac:dyDescent="0.15">
      <c r="BK4338"/>
      <c r="BL4338" s="15"/>
    </row>
    <row r="4339" spans="63:64" x14ac:dyDescent="0.15">
      <c r="BK4339"/>
      <c r="BL4339" s="15"/>
    </row>
    <row r="4340" spans="63:64" x14ac:dyDescent="0.15">
      <c r="BK4340"/>
      <c r="BL4340" s="15"/>
    </row>
    <row r="4341" spans="63:64" x14ac:dyDescent="0.15">
      <c r="BK4341"/>
      <c r="BL4341" s="15"/>
    </row>
    <row r="4342" spans="63:64" x14ac:dyDescent="0.15">
      <c r="BK4342"/>
      <c r="BL4342" s="15"/>
    </row>
    <row r="4343" spans="63:64" x14ac:dyDescent="0.15">
      <c r="BK4343"/>
      <c r="BL4343" s="15"/>
    </row>
    <row r="4344" spans="63:64" x14ac:dyDescent="0.15">
      <c r="BK4344"/>
      <c r="BL4344" s="15"/>
    </row>
    <row r="4345" spans="63:64" x14ac:dyDescent="0.15">
      <c r="BK4345"/>
      <c r="BL4345" s="15"/>
    </row>
    <row r="4346" spans="63:64" x14ac:dyDescent="0.15">
      <c r="BK4346"/>
      <c r="BL4346" s="15"/>
    </row>
    <row r="4347" spans="63:64" x14ac:dyDescent="0.15">
      <c r="BK4347"/>
      <c r="BL4347" s="15"/>
    </row>
    <row r="4348" spans="63:64" x14ac:dyDescent="0.15">
      <c r="BK4348"/>
      <c r="BL4348" s="15"/>
    </row>
    <row r="4349" spans="63:64" x14ac:dyDescent="0.15">
      <c r="BK4349"/>
      <c r="BL4349" s="15"/>
    </row>
    <row r="4350" spans="63:64" x14ac:dyDescent="0.15">
      <c r="BK4350"/>
      <c r="BL4350" s="15"/>
    </row>
    <row r="4351" spans="63:64" x14ac:dyDescent="0.15">
      <c r="BK4351"/>
      <c r="BL4351" s="15"/>
    </row>
    <row r="4352" spans="63:64" x14ac:dyDescent="0.15">
      <c r="BK4352"/>
      <c r="BL4352" s="15"/>
    </row>
    <row r="4353" spans="63:64" x14ac:dyDescent="0.15">
      <c r="BK4353"/>
      <c r="BL4353" s="15"/>
    </row>
    <row r="4354" spans="63:64" x14ac:dyDescent="0.15">
      <c r="BK4354"/>
      <c r="BL4354" s="15"/>
    </row>
    <row r="4355" spans="63:64" x14ac:dyDescent="0.15">
      <c r="BK4355"/>
      <c r="BL4355" s="15"/>
    </row>
    <row r="4356" spans="63:64" x14ac:dyDescent="0.15">
      <c r="BK4356"/>
      <c r="BL4356" s="15"/>
    </row>
    <row r="4357" spans="63:64" x14ac:dyDescent="0.15">
      <c r="BK4357"/>
      <c r="BL4357" s="15"/>
    </row>
    <row r="4358" spans="63:64" x14ac:dyDescent="0.15">
      <c r="BK4358"/>
      <c r="BL4358" s="15"/>
    </row>
    <row r="4359" spans="63:64" x14ac:dyDescent="0.15">
      <c r="BK4359"/>
      <c r="BL4359" s="15"/>
    </row>
    <row r="4360" spans="63:64" x14ac:dyDescent="0.15">
      <c r="BK4360"/>
      <c r="BL4360" s="15"/>
    </row>
    <row r="4361" spans="63:64" x14ac:dyDescent="0.15">
      <c r="BK4361"/>
      <c r="BL4361" s="15"/>
    </row>
    <row r="4362" spans="63:64" x14ac:dyDescent="0.15">
      <c r="BK4362"/>
      <c r="BL4362" s="15"/>
    </row>
    <row r="4363" spans="63:64" x14ac:dyDescent="0.15">
      <c r="BK4363"/>
      <c r="BL4363" s="15"/>
    </row>
    <row r="4364" spans="63:64" x14ac:dyDescent="0.15">
      <c r="BK4364"/>
      <c r="BL4364" s="15"/>
    </row>
    <row r="4365" spans="63:64" x14ac:dyDescent="0.15">
      <c r="BK4365"/>
      <c r="BL4365" s="15"/>
    </row>
    <row r="4366" spans="63:64" x14ac:dyDescent="0.15">
      <c r="BK4366"/>
      <c r="BL4366" s="15"/>
    </row>
    <row r="4367" spans="63:64" x14ac:dyDescent="0.15">
      <c r="BK4367"/>
      <c r="BL4367" s="15"/>
    </row>
    <row r="4368" spans="63:64" x14ac:dyDescent="0.15">
      <c r="BK4368"/>
      <c r="BL4368" s="15"/>
    </row>
    <row r="4369" spans="63:64" x14ac:dyDescent="0.15">
      <c r="BK4369"/>
      <c r="BL4369" s="15"/>
    </row>
    <row r="4370" spans="63:64" x14ac:dyDescent="0.15">
      <c r="BK4370"/>
      <c r="BL4370" s="15"/>
    </row>
    <row r="4371" spans="63:64" x14ac:dyDescent="0.15">
      <c r="BK4371"/>
      <c r="BL4371" s="15"/>
    </row>
    <row r="4372" spans="63:64" x14ac:dyDescent="0.15">
      <c r="BK4372"/>
      <c r="BL4372" s="15"/>
    </row>
    <row r="4373" spans="63:64" x14ac:dyDescent="0.15">
      <c r="BK4373"/>
      <c r="BL4373" s="15"/>
    </row>
    <row r="4374" spans="63:64" x14ac:dyDescent="0.15">
      <c r="BK4374"/>
      <c r="BL4374" s="15"/>
    </row>
    <row r="4375" spans="63:64" x14ac:dyDescent="0.15">
      <c r="BK4375"/>
      <c r="BL4375" s="15"/>
    </row>
    <row r="4376" spans="63:64" x14ac:dyDescent="0.15">
      <c r="BK4376"/>
      <c r="BL4376" s="15"/>
    </row>
    <row r="4377" spans="63:64" x14ac:dyDescent="0.15">
      <c r="BK4377"/>
      <c r="BL4377" s="15"/>
    </row>
    <row r="4378" spans="63:64" x14ac:dyDescent="0.15">
      <c r="BK4378"/>
      <c r="BL4378" s="15"/>
    </row>
    <row r="4379" spans="63:64" x14ac:dyDescent="0.15">
      <c r="BK4379"/>
      <c r="BL4379" s="15"/>
    </row>
    <row r="4380" spans="63:64" x14ac:dyDescent="0.15">
      <c r="BK4380"/>
      <c r="BL4380" s="15"/>
    </row>
    <row r="4381" spans="63:64" x14ac:dyDescent="0.15">
      <c r="BK4381"/>
      <c r="BL4381" s="15"/>
    </row>
    <row r="4382" spans="63:64" x14ac:dyDescent="0.15">
      <c r="BK4382"/>
      <c r="BL4382" s="15"/>
    </row>
    <row r="4383" spans="63:64" x14ac:dyDescent="0.15">
      <c r="BK4383"/>
      <c r="BL4383" s="15"/>
    </row>
    <row r="4384" spans="63:64" x14ac:dyDescent="0.15">
      <c r="BK4384"/>
      <c r="BL4384" s="15"/>
    </row>
    <row r="4385" spans="63:64" x14ac:dyDescent="0.15">
      <c r="BK4385"/>
      <c r="BL4385" s="15"/>
    </row>
    <row r="4386" spans="63:64" x14ac:dyDescent="0.15">
      <c r="BK4386"/>
      <c r="BL4386" s="15"/>
    </row>
    <row r="4387" spans="63:64" x14ac:dyDescent="0.15">
      <c r="BK4387"/>
      <c r="BL4387" s="15"/>
    </row>
    <row r="4388" spans="63:64" x14ac:dyDescent="0.15">
      <c r="BK4388"/>
      <c r="BL4388" s="15"/>
    </row>
    <row r="4389" spans="63:64" x14ac:dyDescent="0.15">
      <c r="BK4389"/>
      <c r="BL4389" s="15"/>
    </row>
    <row r="4390" spans="63:64" x14ac:dyDescent="0.15">
      <c r="BK4390"/>
      <c r="BL4390" s="15"/>
    </row>
    <row r="4391" spans="63:64" x14ac:dyDescent="0.15">
      <c r="BK4391"/>
      <c r="BL4391" s="15"/>
    </row>
    <row r="4392" spans="63:64" x14ac:dyDescent="0.15">
      <c r="BK4392"/>
      <c r="BL4392" s="15"/>
    </row>
    <row r="4393" spans="63:64" x14ac:dyDescent="0.15">
      <c r="BK4393"/>
      <c r="BL4393" s="15"/>
    </row>
    <row r="4394" spans="63:64" x14ac:dyDescent="0.15">
      <c r="BK4394"/>
      <c r="BL4394" s="15"/>
    </row>
    <row r="4395" spans="63:64" x14ac:dyDescent="0.15">
      <c r="BK4395"/>
      <c r="BL4395" s="15"/>
    </row>
    <row r="4396" spans="63:64" x14ac:dyDescent="0.15">
      <c r="BK4396"/>
      <c r="BL4396" s="15"/>
    </row>
    <row r="4397" spans="63:64" x14ac:dyDescent="0.15">
      <c r="BK4397"/>
      <c r="BL4397" s="15"/>
    </row>
    <row r="4398" spans="63:64" x14ac:dyDescent="0.15">
      <c r="BK4398"/>
      <c r="BL4398" s="15"/>
    </row>
    <row r="4399" spans="63:64" x14ac:dyDescent="0.15">
      <c r="BK4399"/>
      <c r="BL4399" s="15"/>
    </row>
    <row r="4400" spans="63:64" x14ac:dyDescent="0.15">
      <c r="BK4400"/>
      <c r="BL4400" s="15"/>
    </row>
    <row r="4401" spans="63:64" x14ac:dyDescent="0.15">
      <c r="BK4401"/>
      <c r="BL4401" s="15"/>
    </row>
    <row r="4402" spans="63:64" x14ac:dyDescent="0.15">
      <c r="BK4402"/>
      <c r="BL4402" s="15"/>
    </row>
    <row r="4403" spans="63:64" x14ac:dyDescent="0.15">
      <c r="BK4403"/>
      <c r="BL4403" s="15"/>
    </row>
    <row r="4404" spans="63:64" x14ac:dyDescent="0.15">
      <c r="BK4404"/>
      <c r="BL4404" s="15"/>
    </row>
    <row r="4405" spans="63:64" x14ac:dyDescent="0.15">
      <c r="BK4405"/>
      <c r="BL4405" s="15"/>
    </row>
    <row r="4406" spans="63:64" x14ac:dyDescent="0.15">
      <c r="BK4406"/>
      <c r="BL4406" s="15"/>
    </row>
    <row r="4407" spans="63:64" x14ac:dyDescent="0.15">
      <c r="BK4407"/>
      <c r="BL4407" s="15"/>
    </row>
    <row r="4408" spans="63:64" x14ac:dyDescent="0.15">
      <c r="BK4408"/>
      <c r="BL4408" s="15"/>
    </row>
    <row r="4409" spans="63:64" x14ac:dyDescent="0.15">
      <c r="BK4409"/>
      <c r="BL4409" s="15"/>
    </row>
    <row r="4410" spans="63:64" x14ac:dyDescent="0.15">
      <c r="BK4410"/>
      <c r="BL4410" s="15"/>
    </row>
    <row r="4411" spans="63:64" x14ac:dyDescent="0.15">
      <c r="BK4411"/>
      <c r="BL4411" s="15"/>
    </row>
    <row r="4412" spans="63:64" x14ac:dyDescent="0.15">
      <c r="BK4412"/>
      <c r="BL4412" s="15"/>
    </row>
    <row r="4413" spans="63:64" x14ac:dyDescent="0.15">
      <c r="BK4413"/>
      <c r="BL4413" s="15"/>
    </row>
    <row r="4414" spans="63:64" x14ac:dyDescent="0.15">
      <c r="BK4414"/>
      <c r="BL4414" s="15"/>
    </row>
    <row r="4415" spans="63:64" x14ac:dyDescent="0.15">
      <c r="BK4415"/>
      <c r="BL4415" s="15"/>
    </row>
    <row r="4416" spans="63:64" x14ac:dyDescent="0.15">
      <c r="BK4416"/>
      <c r="BL4416" s="15"/>
    </row>
    <row r="4417" spans="63:64" x14ac:dyDescent="0.15">
      <c r="BK4417"/>
      <c r="BL4417" s="15"/>
    </row>
    <row r="4418" spans="63:64" x14ac:dyDescent="0.15">
      <c r="BK4418"/>
      <c r="BL4418" s="15"/>
    </row>
    <row r="4419" spans="63:64" x14ac:dyDescent="0.15">
      <c r="BK4419"/>
      <c r="BL4419" s="15"/>
    </row>
    <row r="4420" spans="63:64" x14ac:dyDescent="0.15">
      <c r="BK4420"/>
      <c r="BL4420" s="15"/>
    </row>
    <row r="4421" spans="63:64" x14ac:dyDescent="0.15">
      <c r="BK4421"/>
      <c r="BL4421" s="15"/>
    </row>
    <row r="4422" spans="63:64" x14ac:dyDescent="0.15">
      <c r="BK4422"/>
      <c r="BL4422" s="15"/>
    </row>
    <row r="4423" spans="63:64" x14ac:dyDescent="0.15">
      <c r="BK4423"/>
      <c r="BL4423" s="15"/>
    </row>
    <row r="4424" spans="63:64" x14ac:dyDescent="0.15">
      <c r="BK4424"/>
      <c r="BL4424" s="15"/>
    </row>
    <row r="4425" spans="63:64" x14ac:dyDescent="0.15">
      <c r="BK4425"/>
      <c r="BL4425" s="15"/>
    </row>
    <row r="4426" spans="63:64" x14ac:dyDescent="0.15">
      <c r="BK4426"/>
      <c r="BL4426" s="15"/>
    </row>
    <row r="4427" spans="63:64" x14ac:dyDescent="0.15">
      <c r="BK4427"/>
      <c r="BL4427" s="15"/>
    </row>
    <row r="4428" spans="63:64" x14ac:dyDescent="0.15">
      <c r="BK4428"/>
      <c r="BL4428" s="15"/>
    </row>
    <row r="4429" spans="63:64" x14ac:dyDescent="0.15">
      <c r="BK4429"/>
      <c r="BL4429" s="15"/>
    </row>
    <row r="4430" spans="63:64" x14ac:dyDescent="0.15">
      <c r="BK4430"/>
      <c r="BL4430" s="15"/>
    </row>
    <row r="4431" spans="63:64" x14ac:dyDescent="0.15">
      <c r="BK4431"/>
      <c r="BL4431" s="15"/>
    </row>
    <row r="4432" spans="63:64" x14ac:dyDescent="0.15">
      <c r="BK4432"/>
      <c r="BL4432" s="15"/>
    </row>
    <row r="4433" spans="63:64" x14ac:dyDescent="0.15">
      <c r="BK4433"/>
      <c r="BL4433" s="15"/>
    </row>
    <row r="4434" spans="63:64" x14ac:dyDescent="0.15">
      <c r="BK4434"/>
      <c r="BL4434" s="15"/>
    </row>
    <row r="4435" spans="63:64" x14ac:dyDescent="0.15">
      <c r="BK4435"/>
      <c r="BL4435" s="15"/>
    </row>
    <row r="4436" spans="63:64" x14ac:dyDescent="0.15">
      <c r="BK4436"/>
      <c r="BL4436" s="15"/>
    </row>
    <row r="4437" spans="63:64" x14ac:dyDescent="0.15">
      <c r="BK4437"/>
      <c r="BL4437" s="15"/>
    </row>
    <row r="4438" spans="63:64" x14ac:dyDescent="0.15">
      <c r="BK4438"/>
      <c r="BL4438" s="15"/>
    </row>
    <row r="4439" spans="63:64" x14ac:dyDescent="0.15">
      <c r="BK4439"/>
      <c r="BL4439" s="15"/>
    </row>
    <row r="4440" spans="63:64" x14ac:dyDescent="0.15">
      <c r="BK4440"/>
      <c r="BL4440" s="15"/>
    </row>
    <row r="4441" spans="63:64" x14ac:dyDescent="0.15">
      <c r="BK4441"/>
      <c r="BL4441" s="15"/>
    </row>
    <row r="4442" spans="63:64" x14ac:dyDescent="0.15">
      <c r="BK4442"/>
      <c r="BL4442" s="15"/>
    </row>
    <row r="4443" spans="63:64" x14ac:dyDescent="0.15">
      <c r="BK4443"/>
      <c r="BL4443" s="15"/>
    </row>
    <row r="4444" spans="63:64" x14ac:dyDescent="0.15">
      <c r="BK4444"/>
      <c r="BL4444" s="15"/>
    </row>
    <row r="4445" spans="63:64" x14ac:dyDescent="0.15">
      <c r="BK4445"/>
      <c r="BL4445" s="15"/>
    </row>
    <row r="4446" spans="63:64" x14ac:dyDescent="0.15">
      <c r="BK4446"/>
      <c r="BL4446" s="15"/>
    </row>
    <row r="4447" spans="63:64" x14ac:dyDescent="0.15">
      <c r="BK4447"/>
      <c r="BL4447" s="15"/>
    </row>
    <row r="4448" spans="63:64" x14ac:dyDescent="0.15">
      <c r="BK4448"/>
      <c r="BL4448" s="15"/>
    </row>
    <row r="4449" spans="63:64" x14ac:dyDescent="0.15">
      <c r="BK4449"/>
      <c r="BL4449" s="15"/>
    </row>
    <row r="4450" spans="63:64" x14ac:dyDescent="0.15">
      <c r="BK4450"/>
      <c r="BL4450" s="15"/>
    </row>
    <row r="4451" spans="63:64" x14ac:dyDescent="0.15">
      <c r="BK4451"/>
      <c r="BL4451" s="15"/>
    </row>
    <row r="4452" spans="63:64" x14ac:dyDescent="0.15">
      <c r="BK4452"/>
      <c r="BL4452" s="15"/>
    </row>
    <row r="4453" spans="63:64" x14ac:dyDescent="0.15">
      <c r="BK4453"/>
      <c r="BL4453" s="15"/>
    </row>
    <row r="4454" spans="63:64" x14ac:dyDescent="0.15">
      <c r="BK4454"/>
      <c r="BL4454" s="15"/>
    </row>
    <row r="4455" spans="63:64" x14ac:dyDescent="0.15">
      <c r="BK4455"/>
      <c r="BL4455" s="15"/>
    </row>
    <row r="4456" spans="63:64" x14ac:dyDescent="0.15">
      <c r="BK4456"/>
      <c r="BL4456" s="15"/>
    </row>
    <row r="4457" spans="63:64" x14ac:dyDescent="0.15">
      <c r="BK4457"/>
      <c r="BL4457" s="15"/>
    </row>
    <row r="4458" spans="63:64" x14ac:dyDescent="0.15">
      <c r="BK4458"/>
      <c r="BL4458" s="15"/>
    </row>
    <row r="4459" spans="63:64" x14ac:dyDescent="0.15">
      <c r="BK4459"/>
      <c r="BL4459" s="15"/>
    </row>
    <row r="4460" spans="63:64" x14ac:dyDescent="0.15">
      <c r="BK4460"/>
      <c r="BL4460" s="15"/>
    </row>
    <row r="4461" spans="63:64" x14ac:dyDescent="0.15">
      <c r="BK4461"/>
      <c r="BL4461" s="15"/>
    </row>
    <row r="4462" spans="63:64" x14ac:dyDescent="0.15">
      <c r="BK4462"/>
      <c r="BL4462" s="15"/>
    </row>
    <row r="4463" spans="63:64" x14ac:dyDescent="0.15">
      <c r="BK4463"/>
      <c r="BL4463" s="15"/>
    </row>
    <row r="4464" spans="63:64" x14ac:dyDescent="0.15">
      <c r="BK4464"/>
      <c r="BL4464" s="15"/>
    </row>
    <row r="4465" spans="63:64" x14ac:dyDescent="0.15">
      <c r="BK4465"/>
      <c r="BL4465" s="15"/>
    </row>
    <row r="4466" spans="63:64" x14ac:dyDescent="0.15">
      <c r="BK4466"/>
      <c r="BL4466" s="15"/>
    </row>
    <row r="4467" spans="63:64" x14ac:dyDescent="0.15">
      <c r="BK4467"/>
      <c r="BL4467" s="15"/>
    </row>
    <row r="4468" spans="63:64" x14ac:dyDescent="0.15">
      <c r="BK4468"/>
      <c r="BL4468" s="15"/>
    </row>
    <row r="4469" spans="63:64" x14ac:dyDescent="0.15">
      <c r="BK4469"/>
      <c r="BL4469" s="15"/>
    </row>
    <row r="4470" spans="63:64" x14ac:dyDescent="0.15">
      <c r="BK4470"/>
      <c r="BL4470" s="15"/>
    </row>
    <row r="4471" spans="63:64" x14ac:dyDescent="0.15">
      <c r="BK4471"/>
      <c r="BL4471" s="15"/>
    </row>
    <row r="4472" spans="63:64" x14ac:dyDescent="0.15">
      <c r="BK4472"/>
      <c r="BL4472" s="15"/>
    </row>
    <row r="4473" spans="63:64" x14ac:dyDescent="0.15">
      <c r="BK4473"/>
      <c r="BL4473" s="15"/>
    </row>
    <row r="4474" spans="63:64" x14ac:dyDescent="0.15">
      <c r="BK4474"/>
      <c r="BL4474" s="15"/>
    </row>
    <row r="4475" spans="63:64" x14ac:dyDescent="0.15">
      <c r="BK4475"/>
      <c r="BL4475" s="15"/>
    </row>
    <row r="4476" spans="63:64" x14ac:dyDescent="0.15">
      <c r="BK4476"/>
      <c r="BL4476" s="15"/>
    </row>
    <row r="4477" spans="63:64" x14ac:dyDescent="0.15">
      <c r="BK4477"/>
      <c r="BL4477" s="15"/>
    </row>
    <row r="4478" spans="63:64" x14ac:dyDescent="0.15">
      <c r="BK4478"/>
      <c r="BL4478" s="15"/>
    </row>
    <row r="4479" spans="63:64" x14ac:dyDescent="0.15">
      <c r="BK4479"/>
      <c r="BL4479" s="15"/>
    </row>
    <row r="4480" spans="63:64" x14ac:dyDescent="0.15">
      <c r="BK4480"/>
      <c r="BL4480" s="15"/>
    </row>
    <row r="4481" spans="63:64" x14ac:dyDescent="0.15">
      <c r="BK4481"/>
      <c r="BL4481" s="15"/>
    </row>
    <row r="4482" spans="63:64" x14ac:dyDescent="0.15">
      <c r="BK4482"/>
      <c r="BL4482" s="15"/>
    </row>
    <row r="4483" spans="63:64" x14ac:dyDescent="0.15">
      <c r="BK4483"/>
      <c r="BL4483" s="15"/>
    </row>
    <row r="4484" spans="63:64" x14ac:dyDescent="0.15">
      <c r="BK4484"/>
      <c r="BL4484" s="15"/>
    </row>
    <row r="4485" spans="63:64" x14ac:dyDescent="0.15">
      <c r="BK4485"/>
      <c r="BL4485" s="15"/>
    </row>
    <row r="4486" spans="63:64" x14ac:dyDescent="0.15">
      <c r="BK4486"/>
      <c r="BL4486" s="15"/>
    </row>
    <row r="4487" spans="63:64" x14ac:dyDescent="0.15">
      <c r="BK4487"/>
      <c r="BL4487" s="15"/>
    </row>
    <row r="4488" spans="63:64" x14ac:dyDescent="0.15">
      <c r="BK4488"/>
      <c r="BL4488" s="15"/>
    </row>
    <row r="4489" spans="63:64" x14ac:dyDescent="0.15">
      <c r="BK4489"/>
      <c r="BL4489" s="15"/>
    </row>
    <row r="4490" spans="63:64" x14ac:dyDescent="0.15">
      <c r="BK4490"/>
      <c r="BL4490" s="15"/>
    </row>
    <row r="4491" spans="63:64" x14ac:dyDescent="0.15">
      <c r="BK4491"/>
      <c r="BL4491" s="15"/>
    </row>
    <row r="4492" spans="63:64" x14ac:dyDescent="0.15">
      <c r="BK4492"/>
      <c r="BL4492" s="15"/>
    </row>
    <row r="4493" spans="63:64" x14ac:dyDescent="0.15">
      <c r="BK4493"/>
      <c r="BL4493" s="15"/>
    </row>
    <row r="4494" spans="63:64" x14ac:dyDescent="0.15">
      <c r="BK4494"/>
      <c r="BL4494" s="15"/>
    </row>
    <row r="4495" spans="63:64" x14ac:dyDescent="0.15">
      <c r="BK4495"/>
      <c r="BL4495" s="15"/>
    </row>
    <row r="4496" spans="63:64" x14ac:dyDescent="0.15">
      <c r="BK4496"/>
      <c r="BL4496" s="15"/>
    </row>
    <row r="4497" spans="63:64" x14ac:dyDescent="0.15">
      <c r="BK4497"/>
      <c r="BL4497" s="15"/>
    </row>
    <row r="4498" spans="63:64" x14ac:dyDescent="0.15">
      <c r="BK4498"/>
      <c r="BL4498" s="15"/>
    </row>
    <row r="4499" spans="63:64" x14ac:dyDescent="0.15">
      <c r="BK4499"/>
      <c r="BL4499" s="15"/>
    </row>
    <row r="4500" spans="63:64" x14ac:dyDescent="0.15">
      <c r="BK4500"/>
      <c r="BL4500" s="15"/>
    </row>
    <row r="4501" spans="63:64" x14ac:dyDescent="0.15">
      <c r="BK4501"/>
      <c r="BL4501" s="15"/>
    </row>
    <row r="4502" spans="63:64" x14ac:dyDescent="0.15">
      <c r="BK4502"/>
      <c r="BL4502" s="15"/>
    </row>
    <row r="4503" spans="63:64" x14ac:dyDescent="0.15">
      <c r="BK4503"/>
      <c r="BL4503" s="15"/>
    </row>
    <row r="4504" spans="63:64" x14ac:dyDescent="0.15">
      <c r="BK4504"/>
      <c r="BL4504" s="15"/>
    </row>
    <row r="4505" spans="63:64" x14ac:dyDescent="0.15">
      <c r="BK4505"/>
      <c r="BL4505" s="15"/>
    </row>
    <row r="4506" spans="63:64" x14ac:dyDescent="0.15">
      <c r="BK4506"/>
      <c r="BL4506" s="15"/>
    </row>
    <row r="4507" spans="63:64" x14ac:dyDescent="0.15">
      <c r="BK4507"/>
      <c r="BL4507" s="15"/>
    </row>
    <row r="4508" spans="63:64" x14ac:dyDescent="0.15">
      <c r="BK4508"/>
      <c r="BL4508" s="15"/>
    </row>
    <row r="4509" spans="63:64" x14ac:dyDescent="0.15">
      <c r="BK4509"/>
      <c r="BL4509" s="15"/>
    </row>
    <row r="4510" spans="63:64" x14ac:dyDescent="0.15">
      <c r="BK4510"/>
      <c r="BL4510" s="15"/>
    </row>
    <row r="4511" spans="63:64" x14ac:dyDescent="0.15">
      <c r="BK4511"/>
      <c r="BL4511" s="15"/>
    </row>
    <row r="4512" spans="63:64" x14ac:dyDescent="0.15">
      <c r="BK4512"/>
      <c r="BL4512" s="15"/>
    </row>
    <row r="4513" spans="63:64" x14ac:dyDescent="0.15">
      <c r="BK4513"/>
      <c r="BL4513" s="15"/>
    </row>
    <row r="4514" spans="63:64" x14ac:dyDescent="0.15">
      <c r="BK4514"/>
      <c r="BL4514" s="15"/>
    </row>
    <row r="4515" spans="63:64" x14ac:dyDescent="0.15">
      <c r="BK4515"/>
      <c r="BL4515" s="15"/>
    </row>
    <row r="4516" spans="63:64" x14ac:dyDescent="0.15">
      <c r="BK4516"/>
      <c r="BL4516" s="15"/>
    </row>
    <row r="4517" spans="63:64" x14ac:dyDescent="0.15">
      <c r="BK4517"/>
      <c r="BL4517" s="15"/>
    </row>
    <row r="4518" spans="63:64" x14ac:dyDescent="0.15">
      <c r="BK4518"/>
      <c r="BL4518" s="15"/>
    </row>
    <row r="4519" spans="63:64" x14ac:dyDescent="0.15">
      <c r="BK4519"/>
      <c r="BL4519" s="15"/>
    </row>
    <row r="4520" spans="63:64" x14ac:dyDescent="0.15">
      <c r="BK4520"/>
      <c r="BL4520" s="15"/>
    </row>
    <row r="4521" spans="63:64" x14ac:dyDescent="0.15">
      <c r="BK4521"/>
      <c r="BL4521" s="15"/>
    </row>
    <row r="4522" spans="63:64" x14ac:dyDescent="0.15">
      <c r="BK4522"/>
      <c r="BL4522" s="15"/>
    </row>
    <row r="4523" spans="63:64" x14ac:dyDescent="0.15">
      <c r="BK4523"/>
      <c r="BL4523" s="15"/>
    </row>
    <row r="4524" spans="63:64" x14ac:dyDescent="0.15">
      <c r="BK4524"/>
      <c r="BL4524" s="15"/>
    </row>
    <row r="4525" spans="63:64" x14ac:dyDescent="0.15">
      <c r="BK4525"/>
      <c r="BL4525" s="15"/>
    </row>
    <row r="4526" spans="63:64" x14ac:dyDescent="0.15">
      <c r="BK4526"/>
      <c r="BL4526" s="15"/>
    </row>
    <row r="4527" spans="63:64" x14ac:dyDescent="0.15">
      <c r="BK4527"/>
      <c r="BL4527" s="15"/>
    </row>
    <row r="4528" spans="63:64" x14ac:dyDescent="0.15">
      <c r="BK4528"/>
      <c r="BL4528" s="15"/>
    </row>
    <row r="4529" spans="63:64" x14ac:dyDescent="0.15">
      <c r="BK4529"/>
      <c r="BL4529" s="15"/>
    </row>
    <row r="4530" spans="63:64" x14ac:dyDescent="0.15">
      <c r="BK4530"/>
      <c r="BL4530" s="15"/>
    </row>
    <row r="4531" spans="63:64" x14ac:dyDescent="0.15">
      <c r="BK4531"/>
      <c r="BL4531" s="15"/>
    </row>
    <row r="4532" spans="63:64" x14ac:dyDescent="0.15">
      <c r="BK4532"/>
      <c r="BL4532" s="15"/>
    </row>
    <row r="4533" spans="63:64" x14ac:dyDescent="0.15">
      <c r="BK4533"/>
      <c r="BL4533" s="15"/>
    </row>
    <row r="4534" spans="63:64" x14ac:dyDescent="0.15">
      <c r="BK4534"/>
      <c r="BL4534" s="15"/>
    </row>
    <row r="4535" spans="63:64" x14ac:dyDescent="0.15">
      <c r="BK4535"/>
      <c r="BL4535" s="15"/>
    </row>
    <row r="4536" spans="63:64" x14ac:dyDescent="0.15">
      <c r="BK4536"/>
      <c r="BL4536" s="15"/>
    </row>
    <row r="4537" spans="63:64" x14ac:dyDescent="0.15">
      <c r="BK4537"/>
      <c r="BL4537" s="15"/>
    </row>
    <row r="4538" spans="63:64" x14ac:dyDescent="0.15">
      <c r="BK4538"/>
      <c r="BL4538" s="15"/>
    </row>
    <row r="4539" spans="63:64" x14ac:dyDescent="0.15">
      <c r="BK4539"/>
      <c r="BL4539" s="15"/>
    </row>
    <row r="4540" spans="63:64" x14ac:dyDescent="0.15">
      <c r="BK4540"/>
      <c r="BL4540" s="15"/>
    </row>
    <row r="4541" spans="63:64" x14ac:dyDescent="0.15">
      <c r="BK4541"/>
      <c r="BL4541" s="15"/>
    </row>
    <row r="4542" spans="63:64" x14ac:dyDescent="0.15">
      <c r="BK4542"/>
      <c r="BL4542" s="15"/>
    </row>
    <row r="4543" spans="63:64" x14ac:dyDescent="0.15">
      <c r="BK4543"/>
      <c r="BL4543" s="15"/>
    </row>
    <row r="4544" spans="63:64" x14ac:dyDescent="0.15">
      <c r="BK4544"/>
      <c r="BL4544" s="15"/>
    </row>
    <row r="4545" spans="63:64" x14ac:dyDescent="0.15">
      <c r="BK4545"/>
      <c r="BL4545" s="15"/>
    </row>
    <row r="4546" spans="63:64" x14ac:dyDescent="0.15">
      <c r="BK4546"/>
      <c r="BL4546" s="15"/>
    </row>
    <row r="4547" spans="63:64" x14ac:dyDescent="0.15">
      <c r="BK4547"/>
      <c r="BL4547" s="15"/>
    </row>
    <row r="4548" spans="63:64" x14ac:dyDescent="0.15">
      <c r="BK4548"/>
      <c r="BL4548" s="15"/>
    </row>
    <row r="4549" spans="63:64" x14ac:dyDescent="0.15">
      <c r="BK4549"/>
      <c r="BL4549" s="15"/>
    </row>
    <row r="4550" spans="63:64" x14ac:dyDescent="0.15">
      <c r="BK4550"/>
      <c r="BL4550" s="15"/>
    </row>
    <row r="4551" spans="63:64" x14ac:dyDescent="0.15">
      <c r="BK4551"/>
      <c r="BL4551" s="15"/>
    </row>
    <row r="4552" spans="63:64" x14ac:dyDescent="0.15">
      <c r="BK4552"/>
      <c r="BL4552" s="15"/>
    </row>
    <row r="4553" spans="63:64" x14ac:dyDescent="0.15">
      <c r="BK4553"/>
      <c r="BL4553" s="15"/>
    </row>
    <row r="4554" spans="63:64" x14ac:dyDescent="0.15">
      <c r="BK4554"/>
      <c r="BL4554" s="15"/>
    </row>
    <row r="4555" spans="63:64" x14ac:dyDescent="0.15">
      <c r="BK4555"/>
      <c r="BL4555" s="15"/>
    </row>
    <row r="4556" spans="63:64" x14ac:dyDescent="0.15">
      <c r="BK4556"/>
      <c r="BL4556" s="15"/>
    </row>
    <row r="4557" spans="63:64" x14ac:dyDescent="0.15">
      <c r="BK4557"/>
      <c r="BL4557" s="15"/>
    </row>
    <row r="4558" spans="63:64" x14ac:dyDescent="0.15">
      <c r="BK4558"/>
      <c r="BL4558" s="15"/>
    </row>
    <row r="4559" spans="63:64" x14ac:dyDescent="0.15">
      <c r="BK4559"/>
      <c r="BL4559" s="15"/>
    </row>
    <row r="4560" spans="63:64" x14ac:dyDescent="0.15">
      <c r="BK4560"/>
      <c r="BL4560" s="15"/>
    </row>
    <row r="4561" spans="63:64" x14ac:dyDescent="0.15">
      <c r="BK4561"/>
      <c r="BL4561" s="15"/>
    </row>
    <row r="4562" spans="63:64" x14ac:dyDescent="0.15">
      <c r="BK4562"/>
      <c r="BL4562" s="15"/>
    </row>
    <row r="4563" spans="63:64" x14ac:dyDescent="0.15">
      <c r="BK4563"/>
      <c r="BL4563" s="15"/>
    </row>
    <row r="4564" spans="63:64" x14ac:dyDescent="0.15">
      <c r="BK4564"/>
      <c r="BL4564" s="15"/>
    </row>
    <row r="4565" spans="63:64" x14ac:dyDescent="0.15">
      <c r="BK4565"/>
      <c r="BL4565" s="15"/>
    </row>
    <row r="4566" spans="63:64" x14ac:dyDescent="0.15">
      <c r="BK4566"/>
      <c r="BL4566" s="15"/>
    </row>
    <row r="4567" spans="63:64" x14ac:dyDescent="0.15">
      <c r="BK4567"/>
      <c r="BL4567" s="15"/>
    </row>
    <row r="4568" spans="63:64" x14ac:dyDescent="0.15">
      <c r="BK4568"/>
      <c r="BL4568" s="15"/>
    </row>
    <row r="4569" spans="63:64" x14ac:dyDescent="0.15">
      <c r="BK4569"/>
      <c r="BL4569" s="15"/>
    </row>
    <row r="4570" spans="63:64" x14ac:dyDescent="0.15">
      <c r="BK4570"/>
      <c r="BL4570" s="15"/>
    </row>
    <row r="4571" spans="63:64" x14ac:dyDescent="0.15">
      <c r="BK4571"/>
      <c r="BL4571" s="15"/>
    </row>
    <row r="4572" spans="63:64" x14ac:dyDescent="0.15">
      <c r="BK4572"/>
      <c r="BL4572" s="15"/>
    </row>
    <row r="4573" spans="63:64" x14ac:dyDescent="0.15">
      <c r="BK4573"/>
      <c r="BL4573" s="15"/>
    </row>
    <row r="4574" spans="63:64" x14ac:dyDescent="0.15">
      <c r="BK4574"/>
      <c r="BL4574" s="15"/>
    </row>
    <row r="4575" spans="63:64" x14ac:dyDescent="0.15">
      <c r="BK4575"/>
      <c r="BL4575" s="15"/>
    </row>
    <row r="4576" spans="63:64" x14ac:dyDescent="0.15">
      <c r="BK4576"/>
      <c r="BL4576" s="15"/>
    </row>
    <row r="4577" spans="63:64" x14ac:dyDescent="0.15">
      <c r="BK4577"/>
      <c r="BL4577" s="15"/>
    </row>
    <row r="4578" spans="63:64" x14ac:dyDescent="0.15">
      <c r="BK4578"/>
      <c r="BL4578" s="15"/>
    </row>
    <row r="4579" spans="63:64" x14ac:dyDescent="0.15">
      <c r="BK4579"/>
      <c r="BL4579" s="15"/>
    </row>
    <row r="4580" spans="63:64" x14ac:dyDescent="0.15">
      <c r="BK4580"/>
      <c r="BL4580" s="15"/>
    </row>
    <row r="4581" spans="63:64" x14ac:dyDescent="0.15">
      <c r="BK4581"/>
      <c r="BL4581" s="15"/>
    </row>
    <row r="4582" spans="63:64" x14ac:dyDescent="0.15">
      <c r="BK4582"/>
      <c r="BL4582" s="15"/>
    </row>
    <row r="4583" spans="63:64" x14ac:dyDescent="0.15">
      <c r="BK4583"/>
      <c r="BL4583" s="15"/>
    </row>
    <row r="4584" spans="63:64" x14ac:dyDescent="0.15">
      <c r="BK4584"/>
      <c r="BL4584" s="15"/>
    </row>
    <row r="4585" spans="63:64" x14ac:dyDescent="0.15">
      <c r="BK4585"/>
      <c r="BL4585" s="15"/>
    </row>
    <row r="4586" spans="63:64" x14ac:dyDescent="0.15">
      <c r="BK4586"/>
      <c r="BL4586" s="15"/>
    </row>
    <row r="4587" spans="63:64" x14ac:dyDescent="0.15">
      <c r="BK4587"/>
      <c r="BL4587" s="15"/>
    </row>
    <row r="4588" spans="63:64" x14ac:dyDescent="0.15">
      <c r="BK4588"/>
      <c r="BL4588" s="15"/>
    </row>
    <row r="4589" spans="63:64" x14ac:dyDescent="0.15">
      <c r="BK4589"/>
      <c r="BL4589" s="15"/>
    </row>
    <row r="4590" spans="63:64" x14ac:dyDescent="0.15">
      <c r="BK4590"/>
      <c r="BL4590" s="15"/>
    </row>
    <row r="4591" spans="63:64" x14ac:dyDescent="0.15">
      <c r="BK4591"/>
      <c r="BL4591" s="15"/>
    </row>
    <row r="4592" spans="63:64" x14ac:dyDescent="0.15">
      <c r="BK4592"/>
      <c r="BL4592" s="15"/>
    </row>
    <row r="4593" spans="63:64" x14ac:dyDescent="0.15">
      <c r="BK4593"/>
      <c r="BL4593" s="15"/>
    </row>
    <row r="4594" spans="63:64" x14ac:dyDescent="0.15">
      <c r="BK4594"/>
      <c r="BL4594" s="15"/>
    </row>
    <row r="4595" spans="63:64" x14ac:dyDescent="0.15">
      <c r="BK4595"/>
      <c r="BL4595" s="15"/>
    </row>
    <row r="4596" spans="63:64" x14ac:dyDescent="0.15">
      <c r="BK4596"/>
      <c r="BL4596" s="15"/>
    </row>
    <row r="4597" spans="63:64" x14ac:dyDescent="0.15">
      <c r="BK4597"/>
      <c r="BL4597" s="15"/>
    </row>
    <row r="4598" spans="63:64" x14ac:dyDescent="0.15">
      <c r="BK4598"/>
      <c r="BL4598" s="15"/>
    </row>
    <row r="4599" spans="63:64" x14ac:dyDescent="0.15">
      <c r="BK4599"/>
      <c r="BL4599" s="15"/>
    </row>
    <row r="4600" spans="63:64" x14ac:dyDescent="0.15">
      <c r="BK4600"/>
      <c r="BL4600" s="15"/>
    </row>
    <row r="4601" spans="63:64" x14ac:dyDescent="0.15">
      <c r="BK4601"/>
      <c r="BL4601" s="15"/>
    </row>
    <row r="4602" spans="63:64" x14ac:dyDescent="0.15">
      <c r="BK4602"/>
      <c r="BL4602" s="15"/>
    </row>
    <row r="4603" spans="63:64" x14ac:dyDescent="0.15">
      <c r="BK4603"/>
      <c r="BL4603" s="15"/>
    </row>
    <row r="4604" spans="63:64" x14ac:dyDescent="0.15">
      <c r="BK4604"/>
      <c r="BL4604" s="15"/>
    </row>
    <row r="4605" spans="63:64" x14ac:dyDescent="0.15">
      <c r="BK4605"/>
      <c r="BL4605" s="15"/>
    </row>
    <row r="4606" spans="63:64" x14ac:dyDescent="0.15">
      <c r="BK4606"/>
      <c r="BL4606" s="15"/>
    </row>
    <row r="4607" spans="63:64" x14ac:dyDescent="0.15">
      <c r="BK4607"/>
      <c r="BL4607" s="15"/>
    </row>
    <row r="4608" spans="63:64" x14ac:dyDescent="0.15">
      <c r="BK4608"/>
      <c r="BL4608" s="15"/>
    </row>
    <row r="4609" spans="63:64" x14ac:dyDescent="0.15">
      <c r="BK4609"/>
      <c r="BL4609" s="15"/>
    </row>
    <row r="4610" spans="63:64" x14ac:dyDescent="0.15">
      <c r="BK4610"/>
      <c r="BL4610" s="15"/>
    </row>
    <row r="4611" spans="63:64" x14ac:dyDescent="0.15">
      <c r="BK4611"/>
      <c r="BL4611" s="15"/>
    </row>
    <row r="4612" spans="63:64" x14ac:dyDescent="0.15">
      <c r="BK4612"/>
      <c r="BL4612" s="15"/>
    </row>
    <row r="4613" spans="63:64" x14ac:dyDescent="0.15">
      <c r="BK4613"/>
      <c r="BL4613" s="15"/>
    </row>
    <row r="4614" spans="63:64" x14ac:dyDescent="0.15">
      <c r="BK4614"/>
      <c r="BL4614" s="15"/>
    </row>
    <row r="4615" spans="63:64" x14ac:dyDescent="0.15">
      <c r="BK4615"/>
      <c r="BL4615" s="15"/>
    </row>
    <row r="4616" spans="63:64" x14ac:dyDescent="0.15">
      <c r="BK4616"/>
      <c r="BL4616" s="15"/>
    </row>
    <row r="4617" spans="63:64" x14ac:dyDescent="0.15">
      <c r="BK4617"/>
      <c r="BL4617" s="15"/>
    </row>
    <row r="4618" spans="63:64" x14ac:dyDescent="0.15">
      <c r="BK4618"/>
      <c r="BL4618" s="15"/>
    </row>
    <row r="4619" spans="63:64" x14ac:dyDescent="0.15">
      <c r="BK4619"/>
      <c r="BL4619" s="15"/>
    </row>
    <row r="4620" spans="63:64" x14ac:dyDescent="0.15">
      <c r="BK4620"/>
      <c r="BL4620" s="15"/>
    </row>
    <row r="4621" spans="63:64" x14ac:dyDescent="0.15">
      <c r="BK4621"/>
      <c r="BL4621" s="15"/>
    </row>
    <row r="4622" spans="63:64" x14ac:dyDescent="0.15">
      <c r="BK4622"/>
      <c r="BL4622" s="15"/>
    </row>
    <row r="4623" spans="63:64" x14ac:dyDescent="0.15">
      <c r="BK4623"/>
      <c r="BL4623" s="15"/>
    </row>
    <row r="4624" spans="63:64" x14ac:dyDescent="0.15">
      <c r="BK4624"/>
      <c r="BL4624" s="15"/>
    </row>
    <row r="4625" spans="63:64" x14ac:dyDescent="0.15">
      <c r="BK4625"/>
      <c r="BL4625" s="15"/>
    </row>
    <row r="4626" spans="63:64" x14ac:dyDescent="0.15">
      <c r="BK4626"/>
      <c r="BL4626" s="15"/>
    </row>
    <row r="4627" spans="63:64" x14ac:dyDescent="0.15">
      <c r="BK4627"/>
      <c r="BL4627" s="15"/>
    </row>
    <row r="4628" spans="63:64" x14ac:dyDescent="0.15">
      <c r="BK4628"/>
      <c r="BL4628" s="15"/>
    </row>
    <row r="4629" spans="63:64" x14ac:dyDescent="0.15">
      <c r="BK4629"/>
      <c r="BL4629" s="15"/>
    </row>
    <row r="4630" spans="63:64" x14ac:dyDescent="0.15">
      <c r="BK4630"/>
      <c r="BL4630" s="15"/>
    </row>
    <row r="4631" spans="63:64" x14ac:dyDescent="0.15">
      <c r="BK4631"/>
      <c r="BL4631" s="15"/>
    </row>
    <row r="4632" spans="63:64" x14ac:dyDescent="0.15">
      <c r="BK4632"/>
      <c r="BL4632" s="15"/>
    </row>
    <row r="4633" spans="63:64" x14ac:dyDescent="0.15">
      <c r="BK4633"/>
      <c r="BL4633" s="15"/>
    </row>
    <row r="4634" spans="63:64" x14ac:dyDescent="0.15">
      <c r="BK4634"/>
      <c r="BL4634" s="15"/>
    </row>
    <row r="4635" spans="63:64" x14ac:dyDescent="0.15">
      <c r="BK4635"/>
      <c r="BL4635" s="15"/>
    </row>
    <row r="4636" spans="63:64" x14ac:dyDescent="0.15">
      <c r="BK4636"/>
      <c r="BL4636" s="15"/>
    </row>
    <row r="4637" spans="63:64" x14ac:dyDescent="0.15">
      <c r="BK4637"/>
      <c r="BL4637" s="15"/>
    </row>
    <row r="4638" spans="63:64" x14ac:dyDescent="0.15">
      <c r="BK4638"/>
      <c r="BL4638" s="15"/>
    </row>
    <row r="4639" spans="63:64" x14ac:dyDescent="0.15">
      <c r="BK4639"/>
      <c r="BL4639" s="15"/>
    </row>
    <row r="4640" spans="63:64" x14ac:dyDescent="0.15">
      <c r="BK4640"/>
      <c r="BL4640" s="15"/>
    </row>
    <row r="4641" spans="63:64" x14ac:dyDescent="0.15">
      <c r="BK4641"/>
      <c r="BL4641" s="15"/>
    </row>
    <row r="4642" spans="63:64" x14ac:dyDescent="0.15">
      <c r="BK4642"/>
      <c r="BL4642" s="15"/>
    </row>
    <row r="4643" spans="63:64" x14ac:dyDescent="0.15">
      <c r="BK4643"/>
      <c r="BL4643" s="15"/>
    </row>
    <row r="4644" spans="63:64" x14ac:dyDescent="0.15">
      <c r="BK4644"/>
      <c r="BL4644" s="15"/>
    </row>
    <row r="4645" spans="63:64" x14ac:dyDescent="0.15">
      <c r="BK4645"/>
      <c r="BL4645" s="15"/>
    </row>
    <row r="4646" spans="63:64" x14ac:dyDescent="0.15">
      <c r="BK4646"/>
      <c r="BL4646" s="15"/>
    </row>
    <row r="4647" spans="63:64" x14ac:dyDescent="0.15">
      <c r="BK4647"/>
      <c r="BL4647" s="15"/>
    </row>
    <row r="4648" spans="63:64" x14ac:dyDescent="0.15">
      <c r="BK4648"/>
      <c r="BL4648" s="15"/>
    </row>
    <row r="4649" spans="63:64" x14ac:dyDescent="0.15">
      <c r="BK4649"/>
      <c r="BL4649" s="15"/>
    </row>
    <row r="4650" spans="63:64" x14ac:dyDescent="0.15">
      <c r="BK4650"/>
      <c r="BL4650" s="15"/>
    </row>
    <row r="4651" spans="63:64" x14ac:dyDescent="0.15">
      <c r="BK4651"/>
      <c r="BL4651" s="15"/>
    </row>
    <row r="4652" spans="63:64" x14ac:dyDescent="0.15">
      <c r="BK4652"/>
      <c r="BL4652" s="15"/>
    </row>
    <row r="4653" spans="63:64" x14ac:dyDescent="0.15">
      <c r="BK4653"/>
      <c r="BL4653" s="15"/>
    </row>
    <row r="4654" spans="63:64" x14ac:dyDescent="0.15">
      <c r="BK4654"/>
      <c r="BL4654" s="15"/>
    </row>
    <row r="4655" spans="63:64" x14ac:dyDescent="0.15">
      <c r="BK4655"/>
      <c r="BL4655" s="15"/>
    </row>
    <row r="4656" spans="63:64" x14ac:dyDescent="0.15">
      <c r="BK4656"/>
      <c r="BL4656" s="15"/>
    </row>
    <row r="4657" spans="63:64" x14ac:dyDescent="0.15">
      <c r="BK4657"/>
      <c r="BL4657" s="15"/>
    </row>
    <row r="4658" spans="63:64" x14ac:dyDescent="0.15">
      <c r="BK4658"/>
      <c r="BL4658" s="15"/>
    </row>
    <row r="4659" spans="63:64" x14ac:dyDescent="0.15">
      <c r="BK4659"/>
      <c r="BL4659" s="15"/>
    </row>
    <row r="4660" spans="63:64" x14ac:dyDescent="0.15">
      <c r="BK4660"/>
      <c r="BL4660" s="15"/>
    </row>
    <row r="4661" spans="63:64" x14ac:dyDescent="0.15">
      <c r="BK4661"/>
      <c r="BL4661" s="15"/>
    </row>
    <row r="4662" spans="63:64" x14ac:dyDescent="0.15">
      <c r="BK4662"/>
      <c r="BL4662" s="15"/>
    </row>
    <row r="4663" spans="63:64" x14ac:dyDescent="0.15">
      <c r="BK4663"/>
      <c r="BL4663" s="15"/>
    </row>
    <row r="4664" spans="63:64" x14ac:dyDescent="0.15">
      <c r="BK4664"/>
      <c r="BL4664" s="15"/>
    </row>
    <row r="4665" spans="63:64" x14ac:dyDescent="0.15">
      <c r="BK4665"/>
      <c r="BL4665" s="15"/>
    </row>
    <row r="4666" spans="63:64" x14ac:dyDescent="0.15">
      <c r="BK4666"/>
      <c r="BL4666" s="15"/>
    </row>
    <row r="4667" spans="63:64" x14ac:dyDescent="0.15">
      <c r="BK4667"/>
      <c r="BL4667" s="15"/>
    </row>
    <row r="4668" spans="63:64" x14ac:dyDescent="0.15">
      <c r="BK4668"/>
      <c r="BL4668" s="15"/>
    </row>
    <row r="4669" spans="63:64" x14ac:dyDescent="0.15">
      <c r="BK4669"/>
      <c r="BL4669" s="15"/>
    </row>
    <row r="4670" spans="63:64" x14ac:dyDescent="0.15">
      <c r="BK4670"/>
      <c r="BL4670" s="15"/>
    </row>
    <row r="4671" spans="63:64" x14ac:dyDescent="0.15">
      <c r="BK4671"/>
      <c r="BL4671" s="15"/>
    </row>
    <row r="4672" spans="63:64" x14ac:dyDescent="0.15">
      <c r="BK4672"/>
      <c r="BL4672" s="15"/>
    </row>
    <row r="4673" spans="63:64" x14ac:dyDescent="0.15">
      <c r="BK4673"/>
      <c r="BL4673" s="15"/>
    </row>
    <row r="4674" spans="63:64" x14ac:dyDescent="0.15">
      <c r="BK4674"/>
      <c r="BL4674" s="15"/>
    </row>
    <row r="4675" spans="63:64" x14ac:dyDescent="0.15">
      <c r="BK4675"/>
      <c r="BL4675" s="15"/>
    </row>
    <row r="4676" spans="63:64" x14ac:dyDescent="0.15">
      <c r="BK4676"/>
      <c r="BL4676" s="15"/>
    </row>
    <row r="4677" spans="63:64" x14ac:dyDescent="0.15">
      <c r="BK4677"/>
      <c r="BL4677" s="15"/>
    </row>
    <row r="4678" spans="63:64" x14ac:dyDescent="0.15">
      <c r="BK4678"/>
      <c r="BL4678" s="15"/>
    </row>
    <row r="4679" spans="63:64" x14ac:dyDescent="0.15">
      <c r="BK4679"/>
      <c r="BL4679" s="15"/>
    </row>
    <row r="4680" spans="63:64" x14ac:dyDescent="0.15">
      <c r="BK4680"/>
      <c r="BL4680" s="15"/>
    </row>
    <row r="4681" spans="63:64" x14ac:dyDescent="0.15">
      <c r="BK4681"/>
      <c r="BL4681" s="15"/>
    </row>
    <row r="4682" spans="63:64" x14ac:dyDescent="0.15">
      <c r="BK4682"/>
      <c r="BL4682" s="15"/>
    </row>
    <row r="4683" spans="63:64" x14ac:dyDescent="0.15">
      <c r="BK4683"/>
      <c r="BL4683" s="15"/>
    </row>
    <row r="4684" spans="63:64" x14ac:dyDescent="0.15">
      <c r="BK4684"/>
      <c r="BL4684" s="15"/>
    </row>
    <row r="4685" spans="63:64" x14ac:dyDescent="0.15">
      <c r="BK4685"/>
      <c r="BL4685" s="15"/>
    </row>
    <row r="4686" spans="63:64" x14ac:dyDescent="0.15">
      <c r="BK4686"/>
      <c r="BL4686" s="15"/>
    </row>
    <row r="4687" spans="63:64" x14ac:dyDescent="0.15">
      <c r="BK4687"/>
      <c r="BL4687" s="15"/>
    </row>
    <row r="4688" spans="63:64" x14ac:dyDescent="0.15">
      <c r="BK4688"/>
      <c r="BL4688" s="15"/>
    </row>
    <row r="4689" spans="63:64" x14ac:dyDescent="0.15">
      <c r="BK4689"/>
      <c r="BL4689" s="15"/>
    </row>
    <row r="4690" spans="63:64" x14ac:dyDescent="0.15">
      <c r="BK4690"/>
      <c r="BL4690" s="15"/>
    </row>
    <row r="4691" spans="63:64" x14ac:dyDescent="0.15">
      <c r="BK4691"/>
      <c r="BL4691" s="15"/>
    </row>
    <row r="4692" spans="63:64" x14ac:dyDescent="0.15">
      <c r="BK4692"/>
      <c r="BL4692" s="15"/>
    </row>
    <row r="4693" spans="63:64" x14ac:dyDescent="0.15">
      <c r="BK4693"/>
      <c r="BL4693" s="15"/>
    </row>
    <row r="4694" spans="63:64" x14ac:dyDescent="0.15">
      <c r="BK4694"/>
      <c r="BL4694" s="15"/>
    </row>
    <row r="4695" spans="63:64" x14ac:dyDescent="0.15">
      <c r="BK4695"/>
      <c r="BL4695" s="15"/>
    </row>
    <row r="4696" spans="63:64" x14ac:dyDescent="0.15">
      <c r="BK4696"/>
      <c r="BL4696" s="15"/>
    </row>
    <row r="4697" spans="63:64" x14ac:dyDescent="0.15">
      <c r="BK4697"/>
      <c r="BL4697" s="15"/>
    </row>
    <row r="4698" spans="63:64" x14ac:dyDescent="0.15">
      <c r="BK4698"/>
      <c r="BL4698" s="15"/>
    </row>
    <row r="4699" spans="63:64" x14ac:dyDescent="0.15">
      <c r="BK4699"/>
      <c r="BL4699" s="15"/>
    </row>
    <row r="4700" spans="63:64" x14ac:dyDescent="0.15">
      <c r="BK4700"/>
      <c r="BL4700" s="15"/>
    </row>
    <row r="4701" spans="63:64" x14ac:dyDescent="0.15">
      <c r="BK4701"/>
      <c r="BL4701" s="15"/>
    </row>
    <row r="4702" spans="63:64" x14ac:dyDescent="0.15">
      <c r="BK4702"/>
      <c r="BL4702" s="15"/>
    </row>
    <row r="4703" spans="63:64" x14ac:dyDescent="0.15">
      <c r="BK4703"/>
      <c r="BL4703" s="15"/>
    </row>
    <row r="4704" spans="63:64" x14ac:dyDescent="0.15">
      <c r="BK4704"/>
      <c r="BL4704" s="15"/>
    </row>
    <row r="4705" spans="63:64" x14ac:dyDescent="0.15">
      <c r="BK4705"/>
      <c r="BL4705" s="15"/>
    </row>
    <row r="4706" spans="63:64" x14ac:dyDescent="0.15">
      <c r="BK4706"/>
      <c r="BL4706" s="15"/>
    </row>
    <row r="4707" spans="63:64" x14ac:dyDescent="0.15">
      <c r="BK4707"/>
      <c r="BL4707" s="15"/>
    </row>
    <row r="4708" spans="63:64" x14ac:dyDescent="0.15">
      <c r="BK4708"/>
      <c r="BL4708" s="15"/>
    </row>
    <row r="4709" spans="63:64" x14ac:dyDescent="0.15">
      <c r="BK4709"/>
      <c r="BL4709" s="15"/>
    </row>
    <row r="4710" spans="63:64" x14ac:dyDescent="0.15">
      <c r="BK4710"/>
      <c r="BL4710" s="15"/>
    </row>
    <row r="4711" spans="63:64" x14ac:dyDescent="0.15">
      <c r="BK4711"/>
      <c r="BL4711" s="15"/>
    </row>
    <row r="4712" spans="63:64" x14ac:dyDescent="0.15">
      <c r="BK4712"/>
      <c r="BL4712" s="15"/>
    </row>
    <row r="4713" spans="63:64" x14ac:dyDescent="0.15">
      <c r="BK4713"/>
      <c r="BL4713" s="15"/>
    </row>
    <row r="4714" spans="63:64" x14ac:dyDescent="0.15">
      <c r="BK4714"/>
      <c r="BL4714" s="15"/>
    </row>
    <row r="4715" spans="63:64" x14ac:dyDescent="0.15">
      <c r="BK4715"/>
      <c r="BL4715" s="15"/>
    </row>
    <row r="4716" spans="63:64" x14ac:dyDescent="0.15">
      <c r="BK4716"/>
      <c r="BL4716" s="15"/>
    </row>
    <row r="4717" spans="63:64" x14ac:dyDescent="0.15">
      <c r="BK4717"/>
      <c r="BL4717" s="15"/>
    </row>
    <row r="4718" spans="63:64" x14ac:dyDescent="0.15">
      <c r="BK4718"/>
      <c r="BL4718" s="15"/>
    </row>
    <row r="4719" spans="63:64" x14ac:dyDescent="0.15">
      <c r="BK4719"/>
      <c r="BL4719" s="15"/>
    </row>
    <row r="4720" spans="63:64" x14ac:dyDescent="0.15">
      <c r="BK4720"/>
      <c r="BL4720" s="15"/>
    </row>
    <row r="4721" spans="63:64" x14ac:dyDescent="0.15">
      <c r="BK4721"/>
      <c r="BL4721" s="15"/>
    </row>
    <row r="4722" spans="63:64" x14ac:dyDescent="0.15">
      <c r="BK4722"/>
      <c r="BL4722" s="15"/>
    </row>
    <row r="4723" spans="63:64" x14ac:dyDescent="0.15">
      <c r="BK4723"/>
      <c r="BL4723" s="15"/>
    </row>
    <row r="4724" spans="63:64" x14ac:dyDescent="0.15">
      <c r="BK4724"/>
      <c r="BL4724" s="15"/>
    </row>
    <row r="4725" spans="63:64" x14ac:dyDescent="0.15">
      <c r="BK4725"/>
      <c r="BL4725" s="15"/>
    </row>
    <row r="4726" spans="63:64" x14ac:dyDescent="0.15">
      <c r="BK4726"/>
      <c r="BL4726" s="15"/>
    </row>
    <row r="4727" spans="63:64" x14ac:dyDescent="0.15">
      <c r="BK4727"/>
      <c r="BL4727" s="15"/>
    </row>
    <row r="4728" spans="63:64" x14ac:dyDescent="0.15">
      <c r="BK4728"/>
      <c r="BL4728" s="15"/>
    </row>
    <row r="4729" spans="63:64" x14ac:dyDescent="0.15">
      <c r="BK4729"/>
      <c r="BL4729" s="15"/>
    </row>
    <row r="4730" spans="63:64" x14ac:dyDescent="0.15">
      <c r="BK4730"/>
      <c r="BL4730" s="15"/>
    </row>
    <row r="4731" spans="63:64" x14ac:dyDescent="0.15">
      <c r="BK4731"/>
      <c r="BL4731" s="15"/>
    </row>
    <row r="4732" spans="63:64" x14ac:dyDescent="0.15">
      <c r="BK4732"/>
      <c r="BL4732" s="15"/>
    </row>
    <row r="4733" spans="63:64" x14ac:dyDescent="0.15">
      <c r="BK4733"/>
      <c r="BL4733" s="15"/>
    </row>
    <row r="4734" spans="63:64" x14ac:dyDescent="0.15">
      <c r="BK4734"/>
      <c r="BL4734" s="15"/>
    </row>
    <row r="4735" spans="63:64" x14ac:dyDescent="0.15">
      <c r="BK4735"/>
      <c r="BL4735" s="15"/>
    </row>
    <row r="4736" spans="63:64" x14ac:dyDescent="0.15">
      <c r="BK4736"/>
      <c r="BL4736" s="15"/>
    </row>
    <row r="4737" spans="63:64" x14ac:dyDescent="0.15">
      <c r="BK4737"/>
      <c r="BL4737" s="15"/>
    </row>
    <row r="4738" spans="63:64" x14ac:dyDescent="0.15">
      <c r="BK4738"/>
      <c r="BL4738" s="15"/>
    </row>
    <row r="4739" spans="63:64" x14ac:dyDescent="0.15">
      <c r="BK4739"/>
      <c r="BL4739" s="15"/>
    </row>
    <row r="4740" spans="63:64" x14ac:dyDescent="0.15">
      <c r="BK4740"/>
      <c r="BL4740" s="15"/>
    </row>
    <row r="4741" spans="63:64" x14ac:dyDescent="0.15">
      <c r="BK4741"/>
      <c r="BL4741" s="15"/>
    </row>
    <row r="4742" spans="63:64" x14ac:dyDescent="0.15">
      <c r="BK4742"/>
      <c r="BL4742" s="15"/>
    </row>
    <row r="4743" spans="63:64" x14ac:dyDescent="0.15">
      <c r="BK4743"/>
      <c r="BL4743" s="15"/>
    </row>
    <row r="4744" spans="63:64" x14ac:dyDescent="0.15">
      <c r="BK4744"/>
      <c r="BL4744" s="15"/>
    </row>
    <row r="4745" spans="63:64" x14ac:dyDescent="0.15">
      <c r="BK4745"/>
      <c r="BL4745" s="15"/>
    </row>
    <row r="4746" spans="63:64" x14ac:dyDescent="0.15">
      <c r="BK4746"/>
      <c r="BL4746" s="15"/>
    </row>
    <row r="4747" spans="63:64" x14ac:dyDescent="0.15">
      <c r="BK4747"/>
      <c r="BL4747" s="15"/>
    </row>
    <row r="4748" spans="63:64" x14ac:dyDescent="0.15">
      <c r="BK4748"/>
      <c r="BL4748" s="15"/>
    </row>
    <row r="4749" spans="63:64" x14ac:dyDescent="0.15">
      <c r="BK4749"/>
      <c r="BL4749" s="15"/>
    </row>
    <row r="4750" spans="63:64" x14ac:dyDescent="0.15">
      <c r="BK4750"/>
      <c r="BL4750" s="15"/>
    </row>
    <row r="4751" spans="63:64" x14ac:dyDescent="0.15">
      <c r="BK4751"/>
      <c r="BL4751" s="15"/>
    </row>
    <row r="4752" spans="63:64" x14ac:dyDescent="0.15">
      <c r="BK4752"/>
      <c r="BL4752" s="15"/>
    </row>
    <row r="4753" spans="63:64" x14ac:dyDescent="0.15">
      <c r="BK4753"/>
      <c r="BL4753" s="15"/>
    </row>
    <row r="4754" spans="63:64" x14ac:dyDescent="0.15">
      <c r="BK4754"/>
      <c r="BL4754" s="15"/>
    </row>
    <row r="4755" spans="63:64" x14ac:dyDescent="0.15">
      <c r="BK4755"/>
      <c r="BL4755" s="15"/>
    </row>
    <row r="4756" spans="63:64" x14ac:dyDescent="0.15">
      <c r="BK4756"/>
      <c r="BL4756" s="15"/>
    </row>
    <row r="4757" spans="63:64" x14ac:dyDescent="0.15">
      <c r="BK4757"/>
      <c r="BL4757" s="15"/>
    </row>
    <row r="4758" spans="63:64" x14ac:dyDescent="0.15">
      <c r="BK4758"/>
      <c r="BL4758" s="15"/>
    </row>
    <row r="4759" spans="63:64" x14ac:dyDescent="0.15">
      <c r="BK4759"/>
      <c r="BL4759" s="15"/>
    </row>
    <row r="4760" spans="63:64" x14ac:dyDescent="0.15">
      <c r="BK4760"/>
      <c r="BL4760" s="15"/>
    </row>
    <row r="4761" spans="63:64" x14ac:dyDescent="0.15">
      <c r="BK4761"/>
      <c r="BL4761" s="15"/>
    </row>
    <row r="4762" spans="63:64" x14ac:dyDescent="0.15">
      <c r="BK4762"/>
      <c r="BL4762" s="15"/>
    </row>
    <row r="4763" spans="63:64" x14ac:dyDescent="0.15">
      <c r="BK4763"/>
      <c r="BL4763" s="15"/>
    </row>
    <row r="4764" spans="63:64" x14ac:dyDescent="0.15">
      <c r="BK4764"/>
      <c r="BL4764" s="15"/>
    </row>
    <row r="4765" spans="63:64" x14ac:dyDescent="0.15">
      <c r="BK4765"/>
      <c r="BL4765" s="15"/>
    </row>
    <row r="4766" spans="63:64" x14ac:dyDescent="0.15">
      <c r="BK4766"/>
      <c r="BL4766" s="15"/>
    </row>
    <row r="4767" spans="63:64" x14ac:dyDescent="0.15">
      <c r="BK4767"/>
      <c r="BL4767" s="15"/>
    </row>
    <row r="4768" spans="63:64" x14ac:dyDescent="0.15">
      <c r="BK4768"/>
      <c r="BL4768" s="15"/>
    </row>
    <row r="4769" spans="63:64" x14ac:dyDescent="0.15">
      <c r="BK4769"/>
      <c r="BL4769" s="15"/>
    </row>
    <row r="4770" spans="63:64" x14ac:dyDescent="0.15">
      <c r="BK4770"/>
      <c r="BL4770" s="15"/>
    </row>
    <row r="4771" spans="63:64" x14ac:dyDescent="0.15">
      <c r="BK4771"/>
      <c r="BL4771" s="15"/>
    </row>
    <row r="4772" spans="63:64" x14ac:dyDescent="0.15">
      <c r="BK4772"/>
      <c r="BL4772" s="15"/>
    </row>
    <row r="4773" spans="63:64" x14ac:dyDescent="0.15">
      <c r="BK4773"/>
      <c r="BL4773" s="15"/>
    </row>
    <row r="4774" spans="63:64" x14ac:dyDescent="0.15">
      <c r="BK4774"/>
      <c r="BL4774" s="15"/>
    </row>
    <row r="4775" spans="63:64" x14ac:dyDescent="0.15">
      <c r="BK4775"/>
      <c r="BL4775" s="15"/>
    </row>
    <row r="4776" spans="63:64" x14ac:dyDescent="0.15">
      <c r="BK4776"/>
      <c r="BL4776" s="15"/>
    </row>
    <row r="4777" spans="63:64" x14ac:dyDescent="0.15">
      <c r="BK4777"/>
      <c r="BL4777" s="15"/>
    </row>
    <row r="4778" spans="63:64" x14ac:dyDescent="0.15">
      <c r="BK4778"/>
      <c r="BL4778" s="15"/>
    </row>
    <row r="4779" spans="63:64" x14ac:dyDescent="0.15">
      <c r="BK4779"/>
      <c r="BL4779" s="15"/>
    </row>
    <row r="4780" spans="63:64" x14ac:dyDescent="0.15">
      <c r="BK4780"/>
      <c r="BL4780" s="15"/>
    </row>
    <row r="4781" spans="63:64" x14ac:dyDescent="0.15">
      <c r="BK4781"/>
      <c r="BL4781" s="15"/>
    </row>
    <row r="4782" spans="63:64" x14ac:dyDescent="0.15">
      <c r="BK4782"/>
      <c r="BL4782" s="15"/>
    </row>
    <row r="4783" spans="63:64" x14ac:dyDescent="0.15">
      <c r="BK4783"/>
      <c r="BL4783" s="15"/>
    </row>
    <row r="4784" spans="63:64" x14ac:dyDescent="0.15">
      <c r="BK4784"/>
      <c r="BL4784" s="15"/>
    </row>
    <row r="4785" spans="63:64" x14ac:dyDescent="0.15">
      <c r="BK4785"/>
      <c r="BL4785" s="15"/>
    </row>
    <row r="4786" spans="63:64" x14ac:dyDescent="0.15">
      <c r="BK4786"/>
      <c r="BL4786" s="15"/>
    </row>
    <row r="4787" spans="63:64" x14ac:dyDescent="0.15">
      <c r="BK4787"/>
      <c r="BL4787" s="15"/>
    </row>
    <row r="4788" spans="63:64" x14ac:dyDescent="0.15">
      <c r="BK4788"/>
      <c r="BL4788" s="15"/>
    </row>
    <row r="4789" spans="63:64" x14ac:dyDescent="0.15">
      <c r="BK4789"/>
      <c r="BL4789" s="15"/>
    </row>
    <row r="4790" spans="63:64" x14ac:dyDescent="0.15">
      <c r="BK4790"/>
      <c r="BL4790" s="15"/>
    </row>
    <row r="4791" spans="63:64" x14ac:dyDescent="0.15">
      <c r="BK4791"/>
      <c r="BL4791" s="15"/>
    </row>
    <row r="4792" spans="63:64" x14ac:dyDescent="0.15">
      <c r="BK4792"/>
      <c r="BL4792" s="15"/>
    </row>
    <row r="4793" spans="63:64" x14ac:dyDescent="0.15">
      <c r="BK4793"/>
      <c r="BL4793" s="15"/>
    </row>
    <row r="4794" spans="63:64" x14ac:dyDescent="0.15">
      <c r="BK4794"/>
      <c r="BL4794" s="15"/>
    </row>
    <row r="4795" spans="63:64" x14ac:dyDescent="0.15">
      <c r="BK4795"/>
      <c r="BL4795" s="15"/>
    </row>
    <row r="4796" spans="63:64" x14ac:dyDescent="0.15">
      <c r="BK4796"/>
      <c r="BL4796" s="15"/>
    </row>
    <row r="4797" spans="63:64" x14ac:dyDescent="0.15">
      <c r="BK4797"/>
      <c r="BL4797" s="15"/>
    </row>
    <row r="4798" spans="63:64" x14ac:dyDescent="0.15">
      <c r="BK4798"/>
      <c r="BL4798" s="15"/>
    </row>
    <row r="4799" spans="63:64" x14ac:dyDescent="0.15">
      <c r="BK4799"/>
      <c r="BL4799" s="15"/>
    </row>
    <row r="4800" spans="63:64" x14ac:dyDescent="0.15">
      <c r="BK4800"/>
      <c r="BL4800" s="15"/>
    </row>
    <row r="4801" spans="63:64" x14ac:dyDescent="0.15">
      <c r="BK4801"/>
      <c r="BL4801" s="15"/>
    </row>
    <row r="4802" spans="63:64" x14ac:dyDescent="0.15">
      <c r="BK4802"/>
      <c r="BL4802" s="15"/>
    </row>
    <row r="4803" spans="63:64" x14ac:dyDescent="0.15">
      <c r="BK4803"/>
      <c r="BL4803" s="15"/>
    </row>
    <row r="4804" spans="63:64" x14ac:dyDescent="0.15">
      <c r="BK4804"/>
      <c r="BL4804" s="15"/>
    </row>
    <row r="4805" spans="63:64" x14ac:dyDescent="0.15">
      <c r="BK4805"/>
      <c r="BL4805" s="15"/>
    </row>
    <row r="4806" spans="63:64" x14ac:dyDescent="0.15">
      <c r="BK4806"/>
      <c r="BL4806" s="15"/>
    </row>
    <row r="4807" spans="63:64" x14ac:dyDescent="0.15">
      <c r="BK4807"/>
      <c r="BL4807" s="15"/>
    </row>
    <row r="4808" spans="63:64" x14ac:dyDescent="0.15">
      <c r="BK4808"/>
      <c r="BL4808" s="15"/>
    </row>
    <row r="4809" spans="63:64" x14ac:dyDescent="0.15">
      <c r="BK4809"/>
      <c r="BL4809" s="15"/>
    </row>
    <row r="4810" spans="63:64" x14ac:dyDescent="0.15">
      <c r="BK4810"/>
      <c r="BL4810" s="15"/>
    </row>
    <row r="4811" spans="63:64" x14ac:dyDescent="0.15">
      <c r="BK4811"/>
      <c r="BL4811" s="15"/>
    </row>
    <row r="4812" spans="63:64" x14ac:dyDescent="0.15">
      <c r="BK4812"/>
      <c r="BL4812" s="15"/>
    </row>
    <row r="4813" spans="63:64" x14ac:dyDescent="0.15">
      <c r="BK4813"/>
      <c r="BL4813" s="15"/>
    </row>
    <row r="4814" spans="63:64" x14ac:dyDescent="0.15">
      <c r="BK4814"/>
      <c r="BL4814" s="15"/>
    </row>
    <row r="4815" spans="63:64" x14ac:dyDescent="0.15">
      <c r="BK4815"/>
      <c r="BL4815" s="15"/>
    </row>
    <row r="4816" spans="63:64" x14ac:dyDescent="0.15">
      <c r="BK4816"/>
      <c r="BL4816" s="15"/>
    </row>
    <row r="4817" spans="63:64" x14ac:dyDescent="0.15">
      <c r="BK4817"/>
      <c r="BL4817" s="15"/>
    </row>
    <row r="4818" spans="63:64" x14ac:dyDescent="0.15">
      <c r="BK4818"/>
      <c r="BL4818" s="15"/>
    </row>
    <row r="4819" spans="63:64" x14ac:dyDescent="0.15">
      <c r="BK4819"/>
      <c r="BL4819" s="15"/>
    </row>
    <row r="4820" spans="63:64" x14ac:dyDescent="0.15">
      <c r="BK4820"/>
      <c r="BL4820" s="15"/>
    </row>
    <row r="4821" spans="63:64" x14ac:dyDescent="0.15">
      <c r="BK4821"/>
      <c r="BL4821" s="15"/>
    </row>
    <row r="4822" spans="63:64" x14ac:dyDescent="0.15">
      <c r="BK4822"/>
      <c r="BL4822" s="15"/>
    </row>
    <row r="4823" spans="63:64" x14ac:dyDescent="0.15">
      <c r="BK4823"/>
      <c r="BL4823" s="15"/>
    </row>
    <row r="4824" spans="63:64" x14ac:dyDescent="0.15">
      <c r="BK4824"/>
      <c r="BL4824" s="15"/>
    </row>
    <row r="4825" spans="63:64" x14ac:dyDescent="0.15">
      <c r="BK4825"/>
      <c r="BL4825" s="15"/>
    </row>
    <row r="4826" spans="63:64" x14ac:dyDescent="0.15">
      <c r="BK4826"/>
      <c r="BL4826" s="15"/>
    </row>
    <row r="4827" spans="63:64" x14ac:dyDescent="0.15">
      <c r="BK4827"/>
      <c r="BL4827" s="15"/>
    </row>
    <row r="4828" spans="63:64" x14ac:dyDescent="0.15">
      <c r="BK4828"/>
      <c r="BL4828" s="15"/>
    </row>
    <row r="4829" spans="63:64" x14ac:dyDescent="0.15">
      <c r="BK4829"/>
      <c r="BL4829" s="15"/>
    </row>
    <row r="4830" spans="63:64" x14ac:dyDescent="0.15">
      <c r="BK4830"/>
      <c r="BL4830" s="15"/>
    </row>
    <row r="4831" spans="63:64" x14ac:dyDescent="0.15">
      <c r="BK4831"/>
      <c r="BL4831" s="15"/>
    </row>
    <row r="4832" spans="63:64" x14ac:dyDescent="0.15">
      <c r="BK4832"/>
      <c r="BL4832" s="15"/>
    </row>
    <row r="4833" spans="63:64" x14ac:dyDescent="0.15">
      <c r="BK4833"/>
      <c r="BL4833" s="15"/>
    </row>
    <row r="4834" spans="63:64" x14ac:dyDescent="0.15">
      <c r="BK4834"/>
      <c r="BL4834" s="15"/>
    </row>
    <row r="4835" spans="63:64" x14ac:dyDescent="0.15">
      <c r="BK4835"/>
      <c r="BL4835" s="15"/>
    </row>
    <row r="4836" spans="63:64" x14ac:dyDescent="0.15">
      <c r="BK4836"/>
      <c r="BL4836" s="15"/>
    </row>
    <row r="4837" spans="63:64" x14ac:dyDescent="0.15">
      <c r="BK4837"/>
      <c r="BL4837" s="15"/>
    </row>
    <row r="4838" spans="63:64" x14ac:dyDescent="0.15">
      <c r="BK4838"/>
      <c r="BL4838" s="15"/>
    </row>
    <row r="4839" spans="63:64" x14ac:dyDescent="0.15">
      <c r="BK4839"/>
      <c r="BL4839" s="15"/>
    </row>
    <row r="4840" spans="63:64" x14ac:dyDescent="0.15">
      <c r="BK4840"/>
      <c r="BL4840" s="15"/>
    </row>
    <row r="4841" spans="63:64" x14ac:dyDescent="0.15">
      <c r="BK4841"/>
      <c r="BL4841" s="15"/>
    </row>
    <row r="4842" spans="63:64" x14ac:dyDescent="0.15">
      <c r="BK4842"/>
      <c r="BL4842" s="15"/>
    </row>
    <row r="4843" spans="63:64" x14ac:dyDescent="0.15">
      <c r="BK4843"/>
      <c r="BL4843" s="15"/>
    </row>
    <row r="4844" spans="63:64" x14ac:dyDescent="0.15">
      <c r="BK4844"/>
      <c r="BL4844" s="15"/>
    </row>
    <row r="4845" spans="63:64" x14ac:dyDescent="0.15">
      <c r="BK4845"/>
      <c r="BL4845" s="15"/>
    </row>
    <row r="4846" spans="63:64" x14ac:dyDescent="0.15">
      <c r="BK4846"/>
      <c r="BL4846" s="15"/>
    </row>
    <row r="4847" spans="63:64" x14ac:dyDescent="0.15">
      <c r="BK4847"/>
      <c r="BL4847" s="15"/>
    </row>
    <row r="4848" spans="63:64" x14ac:dyDescent="0.15">
      <c r="BK4848"/>
      <c r="BL4848" s="15"/>
    </row>
    <row r="4849" spans="63:64" x14ac:dyDescent="0.15">
      <c r="BK4849"/>
      <c r="BL4849" s="15"/>
    </row>
    <row r="4850" spans="63:64" x14ac:dyDescent="0.15">
      <c r="BK4850"/>
      <c r="BL4850" s="15"/>
    </row>
    <row r="4851" spans="63:64" x14ac:dyDescent="0.15">
      <c r="BK4851"/>
      <c r="BL4851" s="15"/>
    </row>
    <row r="4852" spans="63:64" x14ac:dyDescent="0.15">
      <c r="BK4852"/>
      <c r="BL4852" s="15"/>
    </row>
    <row r="4853" spans="63:64" x14ac:dyDescent="0.15">
      <c r="BK4853"/>
      <c r="BL4853" s="15"/>
    </row>
    <row r="4854" spans="63:64" x14ac:dyDescent="0.15">
      <c r="BK4854"/>
      <c r="BL4854" s="15"/>
    </row>
    <row r="4855" spans="63:64" x14ac:dyDescent="0.15">
      <c r="BK4855"/>
      <c r="BL4855" s="15"/>
    </row>
    <row r="4856" spans="63:64" x14ac:dyDescent="0.15">
      <c r="BK4856"/>
      <c r="BL4856" s="15"/>
    </row>
    <row r="4857" spans="63:64" x14ac:dyDescent="0.15">
      <c r="BK4857"/>
      <c r="BL4857" s="15"/>
    </row>
    <row r="4858" spans="63:64" x14ac:dyDescent="0.15">
      <c r="BK4858"/>
      <c r="BL4858" s="15"/>
    </row>
    <row r="4859" spans="63:64" x14ac:dyDescent="0.15">
      <c r="BK4859"/>
      <c r="BL4859" s="15"/>
    </row>
    <row r="4860" spans="63:64" x14ac:dyDescent="0.15">
      <c r="BK4860"/>
      <c r="BL4860" s="15"/>
    </row>
    <row r="4861" spans="63:64" x14ac:dyDescent="0.15">
      <c r="BK4861"/>
      <c r="BL4861" s="15"/>
    </row>
    <row r="4862" spans="63:64" x14ac:dyDescent="0.15">
      <c r="BK4862"/>
      <c r="BL4862" s="15"/>
    </row>
    <row r="4863" spans="63:64" x14ac:dyDescent="0.15">
      <c r="BK4863"/>
      <c r="BL4863" s="15"/>
    </row>
    <row r="4864" spans="63:64" x14ac:dyDescent="0.15">
      <c r="BK4864"/>
      <c r="BL4864" s="15"/>
    </row>
    <row r="4865" spans="63:64" x14ac:dyDescent="0.15">
      <c r="BK4865"/>
      <c r="BL4865" s="15"/>
    </row>
    <row r="4866" spans="63:64" x14ac:dyDescent="0.15">
      <c r="BK4866"/>
      <c r="BL4866" s="15"/>
    </row>
    <row r="4867" spans="63:64" x14ac:dyDescent="0.15">
      <c r="BK4867"/>
      <c r="BL4867" s="15"/>
    </row>
    <row r="4868" spans="63:64" x14ac:dyDescent="0.15">
      <c r="BK4868"/>
      <c r="BL4868" s="15"/>
    </row>
    <row r="4869" spans="63:64" x14ac:dyDescent="0.15">
      <c r="BK4869"/>
      <c r="BL4869" s="15"/>
    </row>
    <row r="4870" spans="63:64" x14ac:dyDescent="0.15">
      <c r="BK4870"/>
      <c r="BL4870" s="15"/>
    </row>
    <row r="4871" spans="63:64" x14ac:dyDescent="0.15">
      <c r="BK4871"/>
      <c r="BL4871" s="15"/>
    </row>
    <row r="4872" spans="63:64" x14ac:dyDescent="0.15">
      <c r="BK4872"/>
      <c r="BL4872" s="15"/>
    </row>
    <row r="4873" spans="63:64" x14ac:dyDescent="0.15">
      <c r="BK4873"/>
      <c r="BL4873" s="15"/>
    </row>
    <row r="4874" spans="63:64" x14ac:dyDescent="0.15">
      <c r="BK4874"/>
      <c r="BL4874" s="15"/>
    </row>
    <row r="4875" spans="63:64" x14ac:dyDescent="0.15">
      <c r="BK4875"/>
      <c r="BL4875" s="15"/>
    </row>
    <row r="4876" spans="63:64" x14ac:dyDescent="0.15">
      <c r="BK4876"/>
      <c r="BL4876" s="15"/>
    </row>
    <row r="4877" spans="63:64" x14ac:dyDescent="0.15">
      <c r="BK4877"/>
      <c r="BL4877" s="15"/>
    </row>
    <row r="4878" spans="63:64" x14ac:dyDescent="0.15">
      <c r="BK4878"/>
      <c r="BL4878" s="15"/>
    </row>
    <row r="4879" spans="63:64" x14ac:dyDescent="0.15">
      <c r="BK4879"/>
      <c r="BL4879" s="15"/>
    </row>
    <row r="4880" spans="63:64" x14ac:dyDescent="0.15">
      <c r="BK4880"/>
      <c r="BL4880" s="15"/>
    </row>
    <row r="4881" spans="63:64" x14ac:dyDescent="0.15">
      <c r="BK4881"/>
      <c r="BL4881" s="15"/>
    </row>
    <row r="4882" spans="63:64" x14ac:dyDescent="0.15">
      <c r="BK4882"/>
      <c r="BL4882" s="15"/>
    </row>
    <row r="4883" spans="63:64" x14ac:dyDescent="0.15">
      <c r="BK4883"/>
      <c r="BL4883" s="15"/>
    </row>
    <row r="4884" spans="63:64" x14ac:dyDescent="0.15">
      <c r="BK4884"/>
      <c r="BL4884" s="15"/>
    </row>
    <row r="4885" spans="63:64" x14ac:dyDescent="0.15">
      <c r="BK4885"/>
      <c r="BL4885" s="15"/>
    </row>
    <row r="4886" spans="63:64" x14ac:dyDescent="0.15">
      <c r="BK4886"/>
      <c r="BL4886" s="15"/>
    </row>
    <row r="4887" spans="63:64" x14ac:dyDescent="0.15">
      <c r="BK4887"/>
      <c r="BL4887" s="15"/>
    </row>
    <row r="4888" spans="63:64" x14ac:dyDescent="0.15">
      <c r="BK4888"/>
      <c r="BL4888" s="15"/>
    </row>
    <row r="4889" spans="63:64" x14ac:dyDescent="0.15">
      <c r="BK4889"/>
      <c r="BL4889" s="15"/>
    </row>
    <row r="4890" spans="63:64" x14ac:dyDescent="0.15">
      <c r="BK4890"/>
      <c r="BL4890" s="15"/>
    </row>
    <row r="4891" spans="63:64" x14ac:dyDescent="0.15">
      <c r="BK4891"/>
      <c r="BL4891" s="15"/>
    </row>
    <row r="4892" spans="63:64" x14ac:dyDescent="0.15">
      <c r="BK4892"/>
      <c r="BL4892" s="15"/>
    </row>
    <row r="4893" spans="63:64" x14ac:dyDescent="0.15">
      <c r="BK4893"/>
      <c r="BL4893" s="15"/>
    </row>
    <row r="4894" spans="63:64" x14ac:dyDescent="0.15">
      <c r="BK4894"/>
      <c r="BL4894" s="15"/>
    </row>
    <row r="4895" spans="63:64" x14ac:dyDescent="0.15">
      <c r="BK4895"/>
      <c r="BL4895" s="15"/>
    </row>
    <row r="4896" spans="63:64" x14ac:dyDescent="0.15">
      <c r="BK4896"/>
      <c r="BL4896" s="15"/>
    </row>
    <row r="4897" spans="63:64" x14ac:dyDescent="0.15">
      <c r="BK4897"/>
      <c r="BL4897" s="15"/>
    </row>
    <row r="4898" spans="63:64" x14ac:dyDescent="0.15">
      <c r="BK4898"/>
      <c r="BL4898" s="15"/>
    </row>
    <row r="4899" spans="63:64" x14ac:dyDescent="0.15">
      <c r="BK4899"/>
      <c r="BL4899" s="15"/>
    </row>
    <row r="4900" spans="63:64" x14ac:dyDescent="0.15">
      <c r="BK4900"/>
      <c r="BL4900" s="15"/>
    </row>
    <row r="4901" spans="63:64" x14ac:dyDescent="0.15">
      <c r="BK4901"/>
      <c r="BL4901" s="15"/>
    </row>
    <row r="4902" spans="63:64" x14ac:dyDescent="0.15">
      <c r="BK4902"/>
      <c r="BL4902" s="15"/>
    </row>
    <row r="4903" spans="63:64" x14ac:dyDescent="0.15">
      <c r="BK4903"/>
      <c r="BL4903" s="15"/>
    </row>
    <row r="4904" spans="63:64" x14ac:dyDescent="0.15">
      <c r="BK4904"/>
      <c r="BL4904" s="15"/>
    </row>
    <row r="4905" spans="63:64" x14ac:dyDescent="0.15">
      <c r="BK4905"/>
      <c r="BL4905" s="15"/>
    </row>
    <row r="4906" spans="63:64" x14ac:dyDescent="0.15">
      <c r="BK4906"/>
      <c r="BL4906" s="15"/>
    </row>
    <row r="4907" spans="63:64" x14ac:dyDescent="0.15">
      <c r="BK4907"/>
      <c r="BL4907" s="15"/>
    </row>
    <row r="4908" spans="63:64" x14ac:dyDescent="0.15">
      <c r="BK4908"/>
      <c r="BL4908" s="15"/>
    </row>
    <row r="4909" spans="63:64" x14ac:dyDescent="0.15">
      <c r="BK4909"/>
      <c r="BL4909" s="15"/>
    </row>
    <row r="4910" spans="63:64" x14ac:dyDescent="0.15">
      <c r="BK4910"/>
      <c r="BL4910" s="15"/>
    </row>
    <row r="4911" spans="63:64" x14ac:dyDescent="0.15">
      <c r="BK4911"/>
      <c r="BL4911" s="15"/>
    </row>
    <row r="4912" spans="63:64" x14ac:dyDescent="0.15">
      <c r="BK4912"/>
      <c r="BL4912" s="15"/>
    </row>
    <row r="4913" spans="63:64" x14ac:dyDescent="0.15">
      <c r="BK4913"/>
      <c r="BL4913" s="15"/>
    </row>
    <row r="4914" spans="63:64" x14ac:dyDescent="0.15">
      <c r="BK4914"/>
      <c r="BL4914" s="15"/>
    </row>
    <row r="4915" spans="63:64" x14ac:dyDescent="0.15">
      <c r="BK4915"/>
      <c r="BL4915" s="15"/>
    </row>
    <row r="4916" spans="63:64" x14ac:dyDescent="0.15">
      <c r="BK4916"/>
      <c r="BL4916" s="15"/>
    </row>
    <row r="4917" spans="63:64" x14ac:dyDescent="0.15">
      <c r="BK4917"/>
      <c r="BL4917" s="15"/>
    </row>
    <row r="4918" spans="63:64" x14ac:dyDescent="0.15">
      <c r="BK4918"/>
      <c r="BL4918" s="15"/>
    </row>
    <row r="4919" spans="63:64" x14ac:dyDescent="0.15">
      <c r="BK4919"/>
      <c r="BL4919" s="15"/>
    </row>
    <row r="4920" spans="63:64" x14ac:dyDescent="0.15">
      <c r="BK4920"/>
      <c r="BL4920" s="15"/>
    </row>
    <row r="4921" spans="63:64" x14ac:dyDescent="0.15">
      <c r="BK4921"/>
      <c r="BL4921" s="15"/>
    </row>
    <row r="4922" spans="63:64" x14ac:dyDescent="0.15">
      <c r="BK4922"/>
      <c r="BL4922" s="15"/>
    </row>
    <row r="4923" spans="63:64" x14ac:dyDescent="0.15">
      <c r="BK4923"/>
      <c r="BL4923" s="15"/>
    </row>
    <row r="4924" spans="63:64" x14ac:dyDescent="0.15">
      <c r="BK4924"/>
      <c r="BL4924" s="15"/>
    </row>
    <row r="4925" spans="63:64" x14ac:dyDescent="0.15">
      <c r="BK4925"/>
      <c r="BL4925" s="15"/>
    </row>
    <row r="4926" spans="63:64" x14ac:dyDescent="0.15">
      <c r="BK4926"/>
      <c r="BL4926" s="15"/>
    </row>
    <row r="4927" spans="63:64" x14ac:dyDescent="0.15">
      <c r="BK4927"/>
      <c r="BL4927" s="15"/>
    </row>
    <row r="4928" spans="63:64" x14ac:dyDescent="0.15">
      <c r="BK4928"/>
      <c r="BL4928" s="15"/>
    </row>
    <row r="4929" spans="63:64" x14ac:dyDescent="0.15">
      <c r="BK4929"/>
      <c r="BL4929" s="15"/>
    </row>
    <row r="4930" spans="63:64" x14ac:dyDescent="0.15">
      <c r="BK4930"/>
      <c r="BL4930" s="15"/>
    </row>
    <row r="4931" spans="63:64" x14ac:dyDescent="0.15">
      <c r="BK4931"/>
      <c r="BL4931" s="15"/>
    </row>
    <row r="4932" spans="63:64" x14ac:dyDescent="0.15">
      <c r="BK4932"/>
      <c r="BL4932" s="15"/>
    </row>
    <row r="4933" spans="63:64" x14ac:dyDescent="0.15">
      <c r="BK4933"/>
      <c r="BL4933" s="15"/>
    </row>
    <row r="4934" spans="63:64" x14ac:dyDescent="0.15">
      <c r="BK4934"/>
      <c r="BL4934" s="15"/>
    </row>
    <row r="4935" spans="63:64" x14ac:dyDescent="0.15">
      <c r="BK4935"/>
      <c r="BL4935" s="15"/>
    </row>
    <row r="4936" spans="63:64" x14ac:dyDescent="0.15">
      <c r="BK4936"/>
      <c r="BL4936" s="15"/>
    </row>
    <row r="4937" spans="63:64" x14ac:dyDescent="0.15">
      <c r="BK4937"/>
      <c r="BL4937" s="15"/>
    </row>
    <row r="4938" spans="63:64" x14ac:dyDescent="0.15">
      <c r="BK4938"/>
      <c r="BL4938" s="15"/>
    </row>
    <row r="4939" spans="63:64" x14ac:dyDescent="0.15">
      <c r="BK4939"/>
      <c r="BL4939" s="15"/>
    </row>
    <row r="4940" spans="63:64" x14ac:dyDescent="0.15">
      <c r="BK4940"/>
      <c r="BL4940" s="15"/>
    </row>
    <row r="4941" spans="63:64" x14ac:dyDescent="0.15">
      <c r="BK4941"/>
      <c r="BL4941" s="15"/>
    </row>
    <row r="4942" spans="63:64" x14ac:dyDescent="0.15">
      <c r="BK4942"/>
      <c r="BL4942" s="15"/>
    </row>
    <row r="4943" spans="63:64" x14ac:dyDescent="0.15">
      <c r="BK4943"/>
      <c r="BL4943" s="15"/>
    </row>
    <row r="4944" spans="63:64" x14ac:dyDescent="0.15">
      <c r="BK4944"/>
      <c r="BL4944" s="15"/>
    </row>
    <row r="4945" spans="63:64" x14ac:dyDescent="0.15">
      <c r="BK4945"/>
      <c r="BL4945" s="15"/>
    </row>
    <row r="4946" spans="63:64" x14ac:dyDescent="0.15">
      <c r="BK4946"/>
      <c r="BL4946" s="15"/>
    </row>
    <row r="4947" spans="63:64" x14ac:dyDescent="0.15">
      <c r="BK4947"/>
      <c r="BL4947" s="15"/>
    </row>
    <row r="4948" spans="63:64" x14ac:dyDescent="0.15">
      <c r="BK4948"/>
      <c r="BL4948" s="15"/>
    </row>
    <row r="4949" spans="63:64" x14ac:dyDescent="0.15">
      <c r="BK4949"/>
      <c r="BL4949" s="15"/>
    </row>
    <row r="4950" spans="63:64" x14ac:dyDescent="0.15">
      <c r="BK4950"/>
      <c r="BL4950" s="15"/>
    </row>
    <row r="4951" spans="63:64" x14ac:dyDescent="0.15">
      <c r="BK4951"/>
      <c r="BL4951" s="15"/>
    </row>
    <row r="4952" spans="63:64" x14ac:dyDescent="0.15">
      <c r="BK4952"/>
      <c r="BL4952" s="15"/>
    </row>
    <row r="4953" spans="63:64" x14ac:dyDescent="0.15">
      <c r="BK4953"/>
      <c r="BL4953" s="15"/>
    </row>
    <row r="4954" spans="63:64" x14ac:dyDescent="0.15">
      <c r="BK4954"/>
      <c r="BL4954" s="15"/>
    </row>
    <row r="4955" spans="63:64" x14ac:dyDescent="0.15">
      <c r="BK4955"/>
      <c r="BL4955" s="15"/>
    </row>
    <row r="4956" spans="63:64" x14ac:dyDescent="0.15">
      <c r="BK4956"/>
      <c r="BL4956" s="15"/>
    </row>
    <row r="4957" spans="63:64" x14ac:dyDescent="0.15">
      <c r="BK4957"/>
      <c r="BL4957" s="15"/>
    </row>
    <row r="4958" spans="63:64" x14ac:dyDescent="0.15">
      <c r="BK4958"/>
      <c r="BL4958" s="15"/>
    </row>
    <row r="4959" spans="63:64" x14ac:dyDescent="0.15">
      <c r="BK4959"/>
      <c r="BL4959" s="15"/>
    </row>
    <row r="4960" spans="63:64" x14ac:dyDescent="0.15">
      <c r="BK4960"/>
      <c r="BL4960" s="15"/>
    </row>
    <row r="4961" spans="63:64" x14ac:dyDescent="0.15">
      <c r="BK4961"/>
      <c r="BL4961" s="15"/>
    </row>
    <row r="4962" spans="63:64" x14ac:dyDescent="0.15">
      <c r="BK4962"/>
      <c r="BL4962" s="15"/>
    </row>
    <row r="4963" spans="63:64" x14ac:dyDescent="0.15">
      <c r="BK4963"/>
      <c r="BL4963" s="15"/>
    </row>
    <row r="4964" spans="63:64" x14ac:dyDescent="0.15">
      <c r="BK4964"/>
      <c r="BL4964" s="15"/>
    </row>
    <row r="4965" spans="63:64" x14ac:dyDescent="0.15">
      <c r="BK4965"/>
      <c r="BL4965" s="15"/>
    </row>
    <row r="4966" spans="63:64" x14ac:dyDescent="0.15">
      <c r="BK4966"/>
      <c r="BL4966" s="15"/>
    </row>
    <row r="4967" spans="63:64" x14ac:dyDescent="0.15">
      <c r="BK4967"/>
      <c r="BL4967" s="15"/>
    </row>
    <row r="4968" spans="63:64" x14ac:dyDescent="0.15">
      <c r="BK4968"/>
      <c r="BL4968" s="15"/>
    </row>
    <row r="4969" spans="63:64" x14ac:dyDescent="0.15">
      <c r="BK4969"/>
      <c r="BL4969" s="15"/>
    </row>
    <row r="4970" spans="63:64" x14ac:dyDescent="0.15">
      <c r="BK4970"/>
      <c r="BL4970" s="15"/>
    </row>
    <row r="4971" spans="63:64" x14ac:dyDescent="0.15">
      <c r="BK4971"/>
      <c r="BL4971" s="15"/>
    </row>
    <row r="4972" spans="63:64" x14ac:dyDescent="0.15">
      <c r="BK4972"/>
      <c r="BL4972" s="15"/>
    </row>
    <row r="4973" spans="63:64" x14ac:dyDescent="0.15">
      <c r="BK4973"/>
      <c r="BL4973" s="15"/>
    </row>
    <row r="4974" spans="63:64" x14ac:dyDescent="0.15">
      <c r="BK4974"/>
      <c r="BL4974" s="15"/>
    </row>
    <row r="4975" spans="63:64" x14ac:dyDescent="0.15">
      <c r="BK4975"/>
      <c r="BL4975" s="15"/>
    </row>
    <row r="4976" spans="63:64" x14ac:dyDescent="0.15">
      <c r="BK4976"/>
      <c r="BL4976" s="15"/>
    </row>
    <row r="4977" spans="63:64" x14ac:dyDescent="0.15">
      <c r="BK4977"/>
      <c r="BL4977" s="15"/>
    </row>
    <row r="4978" spans="63:64" x14ac:dyDescent="0.15">
      <c r="BK4978"/>
      <c r="BL4978" s="15"/>
    </row>
    <row r="4979" spans="63:64" x14ac:dyDescent="0.15">
      <c r="BK4979"/>
      <c r="BL4979" s="15"/>
    </row>
    <row r="4980" spans="63:64" x14ac:dyDescent="0.15">
      <c r="BK4980"/>
      <c r="BL4980" s="15"/>
    </row>
    <row r="4981" spans="63:64" x14ac:dyDescent="0.15">
      <c r="BK4981"/>
      <c r="BL4981" s="15"/>
    </row>
    <row r="4982" spans="63:64" x14ac:dyDescent="0.15">
      <c r="BK4982"/>
      <c r="BL4982" s="15"/>
    </row>
    <row r="4983" spans="63:64" x14ac:dyDescent="0.15">
      <c r="BK4983"/>
      <c r="BL4983" s="15"/>
    </row>
    <row r="4984" spans="63:64" x14ac:dyDescent="0.15">
      <c r="BK4984"/>
      <c r="BL4984" s="15"/>
    </row>
    <row r="4985" spans="63:64" x14ac:dyDescent="0.15">
      <c r="BK4985"/>
      <c r="BL4985" s="15"/>
    </row>
    <row r="4986" spans="63:64" x14ac:dyDescent="0.15">
      <c r="BK4986"/>
      <c r="BL4986" s="15"/>
    </row>
    <row r="4987" spans="63:64" x14ac:dyDescent="0.15">
      <c r="BK4987"/>
      <c r="BL4987" s="15"/>
    </row>
    <row r="4988" spans="63:64" x14ac:dyDescent="0.15">
      <c r="BK4988"/>
      <c r="BL4988" s="15"/>
    </row>
    <row r="4989" spans="63:64" x14ac:dyDescent="0.15">
      <c r="BK4989"/>
      <c r="BL4989" s="15"/>
    </row>
    <row r="4990" spans="63:64" x14ac:dyDescent="0.15">
      <c r="BK4990"/>
      <c r="BL4990" s="15"/>
    </row>
    <row r="4991" spans="63:64" x14ac:dyDescent="0.15">
      <c r="BK4991"/>
      <c r="BL4991" s="15"/>
    </row>
    <row r="4992" spans="63:64" x14ac:dyDescent="0.15">
      <c r="BK4992"/>
      <c r="BL4992" s="15"/>
    </row>
    <row r="4993" spans="63:64" x14ac:dyDescent="0.15">
      <c r="BK4993"/>
      <c r="BL4993" s="15"/>
    </row>
    <row r="4994" spans="63:64" x14ac:dyDescent="0.15">
      <c r="BK4994"/>
      <c r="BL4994" s="15"/>
    </row>
    <row r="4995" spans="63:64" x14ac:dyDescent="0.15">
      <c r="BK4995"/>
      <c r="BL4995" s="15"/>
    </row>
    <row r="4996" spans="63:64" x14ac:dyDescent="0.15">
      <c r="BK4996"/>
      <c r="BL4996" s="15"/>
    </row>
    <row r="4997" spans="63:64" x14ac:dyDescent="0.15">
      <c r="BK4997"/>
      <c r="BL4997" s="15"/>
    </row>
    <row r="4998" spans="63:64" x14ac:dyDescent="0.15">
      <c r="BK4998"/>
      <c r="BL4998" s="15"/>
    </row>
    <row r="4999" spans="63:64" x14ac:dyDescent="0.15">
      <c r="BK4999"/>
      <c r="BL4999" s="15"/>
    </row>
    <row r="5000" spans="63:64" x14ac:dyDescent="0.15">
      <c r="BK5000"/>
      <c r="BL5000" s="15"/>
    </row>
    <row r="5001" spans="63:64" x14ac:dyDescent="0.15">
      <c r="BK5001"/>
      <c r="BL5001" s="15"/>
    </row>
    <row r="5002" spans="63:64" x14ac:dyDescent="0.15">
      <c r="BK5002"/>
      <c r="BL5002" s="15"/>
    </row>
    <row r="5003" spans="63:64" x14ac:dyDescent="0.15">
      <c r="BK5003"/>
      <c r="BL5003" s="15"/>
    </row>
    <row r="5004" spans="63:64" x14ac:dyDescent="0.15">
      <c r="BK5004"/>
      <c r="BL5004" s="15"/>
    </row>
    <row r="5005" spans="63:64" x14ac:dyDescent="0.15">
      <c r="BK5005"/>
      <c r="BL5005" s="15"/>
    </row>
    <row r="5006" spans="63:64" x14ac:dyDescent="0.15">
      <c r="BK5006"/>
      <c r="BL5006" s="15"/>
    </row>
    <row r="5007" spans="63:64" x14ac:dyDescent="0.15">
      <c r="BK5007"/>
      <c r="BL5007" s="15"/>
    </row>
    <row r="5008" spans="63:64" x14ac:dyDescent="0.15">
      <c r="BK5008"/>
      <c r="BL5008" s="15"/>
    </row>
    <row r="5009" spans="63:64" x14ac:dyDescent="0.15">
      <c r="BK5009"/>
      <c r="BL5009" s="15"/>
    </row>
    <row r="5010" spans="63:64" x14ac:dyDescent="0.15">
      <c r="BK5010"/>
      <c r="BL5010" s="15"/>
    </row>
    <row r="5011" spans="63:64" x14ac:dyDescent="0.15">
      <c r="BK5011"/>
      <c r="BL5011" s="15"/>
    </row>
    <row r="5012" spans="63:64" x14ac:dyDescent="0.15">
      <c r="BK5012"/>
      <c r="BL5012" s="15"/>
    </row>
    <row r="5013" spans="63:64" x14ac:dyDescent="0.15">
      <c r="BK5013"/>
      <c r="BL5013" s="15"/>
    </row>
    <row r="5014" spans="63:64" x14ac:dyDescent="0.15">
      <c r="BK5014"/>
      <c r="BL5014" s="15"/>
    </row>
    <row r="5015" spans="63:64" x14ac:dyDescent="0.15">
      <c r="BK5015"/>
      <c r="BL5015" s="15"/>
    </row>
    <row r="5016" spans="63:64" x14ac:dyDescent="0.15">
      <c r="BK5016"/>
      <c r="BL5016" s="15"/>
    </row>
    <row r="5017" spans="63:64" x14ac:dyDescent="0.15">
      <c r="BK5017"/>
      <c r="BL5017" s="15"/>
    </row>
    <row r="5018" spans="63:64" x14ac:dyDescent="0.15">
      <c r="BK5018"/>
      <c r="BL5018" s="15"/>
    </row>
    <row r="5019" spans="63:64" x14ac:dyDescent="0.15">
      <c r="BK5019"/>
      <c r="BL5019" s="15"/>
    </row>
    <row r="5020" spans="63:64" x14ac:dyDescent="0.15">
      <c r="BK5020"/>
      <c r="BL5020" s="15"/>
    </row>
    <row r="5021" spans="63:64" x14ac:dyDescent="0.15">
      <c r="BK5021"/>
      <c r="BL5021" s="15"/>
    </row>
    <row r="5022" spans="63:64" x14ac:dyDescent="0.15">
      <c r="BK5022"/>
      <c r="BL5022" s="15"/>
    </row>
    <row r="5023" spans="63:64" x14ac:dyDescent="0.15">
      <c r="BK5023"/>
      <c r="BL5023" s="15"/>
    </row>
    <row r="5024" spans="63:64" x14ac:dyDescent="0.15">
      <c r="BK5024"/>
      <c r="BL5024" s="15"/>
    </row>
    <row r="5025" spans="63:64" x14ac:dyDescent="0.15">
      <c r="BK5025"/>
      <c r="BL5025" s="15"/>
    </row>
    <row r="5026" spans="63:64" x14ac:dyDescent="0.15">
      <c r="BK5026"/>
      <c r="BL5026" s="15"/>
    </row>
    <row r="5027" spans="63:64" x14ac:dyDescent="0.15">
      <c r="BK5027"/>
      <c r="BL5027" s="15"/>
    </row>
    <row r="5028" spans="63:64" x14ac:dyDescent="0.15">
      <c r="BK5028"/>
      <c r="BL5028" s="15"/>
    </row>
    <row r="5029" spans="63:64" x14ac:dyDescent="0.15">
      <c r="BK5029"/>
      <c r="BL5029" s="15"/>
    </row>
    <row r="5030" spans="63:64" x14ac:dyDescent="0.15">
      <c r="BK5030"/>
      <c r="BL5030" s="15"/>
    </row>
    <row r="5031" spans="63:64" x14ac:dyDescent="0.15">
      <c r="BK5031"/>
      <c r="BL5031" s="15"/>
    </row>
    <row r="5032" spans="63:64" x14ac:dyDescent="0.15">
      <c r="BK5032"/>
      <c r="BL5032" s="15"/>
    </row>
    <row r="5033" spans="63:64" x14ac:dyDescent="0.15">
      <c r="BK5033"/>
      <c r="BL5033" s="15"/>
    </row>
    <row r="5034" spans="63:64" x14ac:dyDescent="0.15">
      <c r="BK5034"/>
      <c r="BL5034" s="15"/>
    </row>
    <row r="5035" spans="63:64" x14ac:dyDescent="0.15">
      <c r="BK5035"/>
      <c r="BL5035" s="15"/>
    </row>
    <row r="5036" spans="63:64" x14ac:dyDescent="0.15">
      <c r="BK5036"/>
      <c r="BL5036" s="15"/>
    </row>
    <row r="5037" spans="63:64" x14ac:dyDescent="0.15">
      <c r="BK5037"/>
      <c r="BL5037" s="15"/>
    </row>
    <row r="5038" spans="63:64" x14ac:dyDescent="0.15">
      <c r="BK5038"/>
      <c r="BL5038" s="15"/>
    </row>
    <row r="5039" spans="63:64" x14ac:dyDescent="0.15">
      <c r="BK5039"/>
      <c r="BL5039" s="15"/>
    </row>
    <row r="5040" spans="63:64" x14ac:dyDescent="0.15">
      <c r="BK5040"/>
      <c r="BL5040" s="15"/>
    </row>
    <row r="5041" spans="63:64" x14ac:dyDescent="0.15">
      <c r="BK5041"/>
      <c r="BL5041" s="15"/>
    </row>
    <row r="5042" spans="63:64" x14ac:dyDescent="0.15">
      <c r="BK5042"/>
      <c r="BL5042" s="15"/>
    </row>
    <row r="5043" spans="63:64" x14ac:dyDescent="0.15">
      <c r="BK5043"/>
      <c r="BL5043" s="15"/>
    </row>
    <row r="5044" spans="63:64" x14ac:dyDescent="0.15">
      <c r="BK5044"/>
      <c r="BL5044" s="15"/>
    </row>
    <row r="5045" spans="63:64" x14ac:dyDescent="0.15">
      <c r="BK5045"/>
      <c r="BL5045" s="15"/>
    </row>
    <row r="5046" spans="63:64" x14ac:dyDescent="0.15">
      <c r="BK5046"/>
      <c r="BL5046" s="15"/>
    </row>
    <row r="5047" spans="63:64" x14ac:dyDescent="0.15">
      <c r="BK5047"/>
      <c r="BL5047" s="15"/>
    </row>
    <row r="5048" spans="63:64" x14ac:dyDescent="0.15">
      <c r="BK5048"/>
      <c r="BL5048" s="15"/>
    </row>
    <row r="5049" spans="63:64" x14ac:dyDescent="0.15">
      <c r="BK5049"/>
      <c r="BL5049" s="15"/>
    </row>
    <row r="5050" spans="63:64" x14ac:dyDescent="0.15">
      <c r="BK5050"/>
      <c r="BL5050" s="15"/>
    </row>
    <row r="5051" spans="63:64" x14ac:dyDescent="0.15">
      <c r="BK5051"/>
      <c r="BL5051" s="15"/>
    </row>
    <row r="5052" spans="63:64" x14ac:dyDescent="0.15">
      <c r="BK5052"/>
      <c r="BL5052" s="15"/>
    </row>
    <row r="5053" spans="63:64" x14ac:dyDescent="0.15">
      <c r="BK5053"/>
      <c r="BL5053" s="15"/>
    </row>
    <row r="5054" spans="63:64" x14ac:dyDescent="0.15">
      <c r="BK5054"/>
      <c r="BL5054" s="15"/>
    </row>
    <row r="5055" spans="63:64" x14ac:dyDescent="0.15">
      <c r="BK5055"/>
      <c r="BL5055" s="15"/>
    </row>
    <row r="5056" spans="63:64" x14ac:dyDescent="0.15">
      <c r="BK5056"/>
      <c r="BL5056" s="15"/>
    </row>
    <row r="5057" spans="63:64" x14ac:dyDescent="0.15">
      <c r="BK5057"/>
      <c r="BL5057" s="15"/>
    </row>
    <row r="5058" spans="63:64" x14ac:dyDescent="0.15">
      <c r="BK5058"/>
      <c r="BL5058" s="15"/>
    </row>
    <row r="5059" spans="63:64" x14ac:dyDescent="0.15">
      <c r="BK5059"/>
      <c r="BL5059" s="15"/>
    </row>
    <row r="5060" spans="63:64" x14ac:dyDescent="0.15">
      <c r="BK5060"/>
      <c r="BL5060" s="15"/>
    </row>
    <row r="5061" spans="63:64" x14ac:dyDescent="0.15">
      <c r="BK5061"/>
      <c r="BL5061" s="15"/>
    </row>
    <row r="5062" spans="63:64" x14ac:dyDescent="0.15">
      <c r="BK5062"/>
      <c r="BL5062" s="15"/>
    </row>
    <row r="5063" spans="63:64" x14ac:dyDescent="0.15">
      <c r="BK5063"/>
      <c r="BL5063" s="15"/>
    </row>
    <row r="5064" spans="63:64" x14ac:dyDescent="0.15">
      <c r="BK5064"/>
      <c r="BL5064" s="15"/>
    </row>
    <row r="5065" spans="63:64" x14ac:dyDescent="0.15">
      <c r="BK5065"/>
      <c r="BL5065" s="15"/>
    </row>
    <row r="5066" spans="63:64" x14ac:dyDescent="0.15">
      <c r="BK5066"/>
      <c r="BL5066" s="15"/>
    </row>
    <row r="5067" spans="63:64" x14ac:dyDescent="0.15">
      <c r="BK5067"/>
      <c r="BL5067" s="15"/>
    </row>
    <row r="5068" spans="63:64" x14ac:dyDescent="0.15">
      <c r="BK5068"/>
      <c r="BL5068" s="15"/>
    </row>
    <row r="5069" spans="63:64" x14ac:dyDescent="0.15">
      <c r="BK5069"/>
      <c r="BL5069" s="15"/>
    </row>
    <row r="5070" spans="63:64" x14ac:dyDescent="0.15">
      <c r="BK5070"/>
      <c r="BL5070" s="15"/>
    </row>
    <row r="5071" spans="63:64" x14ac:dyDescent="0.15">
      <c r="BK5071"/>
      <c r="BL5071" s="15"/>
    </row>
    <row r="5072" spans="63:64" x14ac:dyDescent="0.15">
      <c r="BK5072"/>
      <c r="BL5072" s="15"/>
    </row>
    <row r="5073" spans="63:64" x14ac:dyDescent="0.15">
      <c r="BK5073"/>
      <c r="BL5073" s="15"/>
    </row>
    <row r="5074" spans="63:64" x14ac:dyDescent="0.15">
      <c r="BK5074"/>
      <c r="BL5074" s="15"/>
    </row>
    <row r="5075" spans="63:64" x14ac:dyDescent="0.15">
      <c r="BK5075"/>
      <c r="BL5075" s="15"/>
    </row>
    <row r="5076" spans="63:64" x14ac:dyDescent="0.15">
      <c r="BK5076"/>
      <c r="BL5076" s="15"/>
    </row>
    <row r="5077" spans="63:64" x14ac:dyDescent="0.15">
      <c r="BK5077"/>
      <c r="BL5077" s="15"/>
    </row>
    <row r="5078" spans="63:64" x14ac:dyDescent="0.15">
      <c r="BK5078"/>
      <c r="BL5078" s="15"/>
    </row>
    <row r="5079" spans="63:64" x14ac:dyDescent="0.15">
      <c r="BK5079"/>
      <c r="BL5079" s="15"/>
    </row>
    <row r="5080" spans="63:64" x14ac:dyDescent="0.15">
      <c r="BK5080"/>
      <c r="BL5080" s="15"/>
    </row>
    <row r="5081" spans="63:64" x14ac:dyDescent="0.15">
      <c r="BK5081"/>
      <c r="BL5081" s="15"/>
    </row>
    <row r="5082" spans="63:64" x14ac:dyDescent="0.15">
      <c r="BK5082"/>
      <c r="BL5082" s="15"/>
    </row>
    <row r="5083" spans="63:64" x14ac:dyDescent="0.15">
      <c r="BK5083"/>
      <c r="BL5083" s="15"/>
    </row>
    <row r="5084" spans="63:64" x14ac:dyDescent="0.15">
      <c r="BK5084"/>
      <c r="BL5084" s="15"/>
    </row>
    <row r="5085" spans="63:64" x14ac:dyDescent="0.15">
      <c r="BK5085"/>
      <c r="BL5085" s="15"/>
    </row>
    <row r="5086" spans="63:64" x14ac:dyDescent="0.15">
      <c r="BK5086"/>
      <c r="BL5086" s="15"/>
    </row>
    <row r="5087" spans="63:64" x14ac:dyDescent="0.15">
      <c r="BK5087"/>
      <c r="BL5087" s="15"/>
    </row>
    <row r="5088" spans="63:64" x14ac:dyDescent="0.15">
      <c r="BK5088"/>
      <c r="BL5088" s="15"/>
    </row>
    <row r="5089" spans="63:64" x14ac:dyDescent="0.15">
      <c r="BK5089"/>
      <c r="BL5089" s="15"/>
    </row>
    <row r="5090" spans="63:64" x14ac:dyDescent="0.15">
      <c r="BK5090"/>
      <c r="BL5090" s="15"/>
    </row>
    <row r="5091" spans="63:64" x14ac:dyDescent="0.15">
      <c r="BK5091"/>
      <c r="BL5091" s="15"/>
    </row>
    <row r="5092" spans="63:64" x14ac:dyDescent="0.15">
      <c r="BK5092"/>
      <c r="BL5092" s="15"/>
    </row>
    <row r="5093" spans="63:64" x14ac:dyDescent="0.15">
      <c r="BK5093"/>
      <c r="BL5093" s="15"/>
    </row>
    <row r="5094" spans="63:64" x14ac:dyDescent="0.15">
      <c r="BK5094"/>
      <c r="BL5094" s="15"/>
    </row>
    <row r="5095" spans="63:64" x14ac:dyDescent="0.15">
      <c r="BK5095"/>
      <c r="BL5095" s="15"/>
    </row>
    <row r="5096" spans="63:64" x14ac:dyDescent="0.15">
      <c r="BK5096"/>
      <c r="BL5096" s="15"/>
    </row>
    <row r="5097" spans="63:64" x14ac:dyDescent="0.15">
      <c r="BK5097"/>
      <c r="BL5097" s="15"/>
    </row>
    <row r="5098" spans="63:64" x14ac:dyDescent="0.15">
      <c r="BK5098"/>
      <c r="BL5098" s="15"/>
    </row>
    <row r="5099" spans="63:64" x14ac:dyDescent="0.15">
      <c r="BK5099"/>
      <c r="BL5099" s="15"/>
    </row>
    <row r="5100" spans="63:64" x14ac:dyDescent="0.15">
      <c r="BK5100"/>
      <c r="BL5100" s="15"/>
    </row>
    <row r="5101" spans="63:64" x14ac:dyDescent="0.15">
      <c r="BK5101"/>
      <c r="BL5101" s="15"/>
    </row>
    <row r="5102" spans="63:64" x14ac:dyDescent="0.15">
      <c r="BK5102"/>
      <c r="BL5102" s="15"/>
    </row>
    <row r="5103" spans="63:64" x14ac:dyDescent="0.15">
      <c r="BK5103"/>
      <c r="BL5103" s="15"/>
    </row>
    <row r="5104" spans="63:64" x14ac:dyDescent="0.15">
      <c r="BK5104"/>
      <c r="BL5104" s="15"/>
    </row>
    <row r="5105" spans="63:64" x14ac:dyDescent="0.15">
      <c r="BK5105"/>
      <c r="BL5105" s="15"/>
    </row>
    <row r="5106" spans="63:64" x14ac:dyDescent="0.15">
      <c r="BK5106"/>
      <c r="BL5106" s="15"/>
    </row>
    <row r="5107" spans="63:64" x14ac:dyDescent="0.15">
      <c r="BK5107"/>
      <c r="BL5107" s="15"/>
    </row>
    <row r="5108" spans="63:64" x14ac:dyDescent="0.15">
      <c r="BK5108"/>
      <c r="BL5108" s="15"/>
    </row>
    <row r="5109" spans="63:64" x14ac:dyDescent="0.15">
      <c r="BK5109"/>
      <c r="BL5109" s="15"/>
    </row>
    <row r="5110" spans="63:64" x14ac:dyDescent="0.15">
      <c r="BK5110"/>
      <c r="BL5110" s="15"/>
    </row>
    <row r="5111" spans="63:64" x14ac:dyDescent="0.15">
      <c r="BK5111"/>
      <c r="BL5111" s="15"/>
    </row>
    <row r="5112" spans="63:64" x14ac:dyDescent="0.15">
      <c r="BK5112"/>
      <c r="BL5112" s="15"/>
    </row>
    <row r="5113" spans="63:64" x14ac:dyDescent="0.15">
      <c r="BK5113"/>
      <c r="BL5113" s="15"/>
    </row>
    <row r="5114" spans="63:64" x14ac:dyDescent="0.15">
      <c r="BK5114"/>
      <c r="BL5114" s="15"/>
    </row>
    <row r="5115" spans="63:64" x14ac:dyDescent="0.15">
      <c r="BK5115"/>
      <c r="BL5115" s="15"/>
    </row>
    <row r="5116" spans="63:64" x14ac:dyDescent="0.15">
      <c r="BK5116"/>
      <c r="BL5116" s="15"/>
    </row>
    <row r="5117" spans="63:64" x14ac:dyDescent="0.15">
      <c r="BK5117"/>
      <c r="BL5117" s="15"/>
    </row>
    <row r="5118" spans="63:64" x14ac:dyDescent="0.15">
      <c r="BK5118"/>
      <c r="BL5118" s="15"/>
    </row>
    <row r="5119" spans="63:64" x14ac:dyDescent="0.15">
      <c r="BK5119"/>
      <c r="BL5119" s="15"/>
    </row>
    <row r="5120" spans="63:64" x14ac:dyDescent="0.15">
      <c r="BK5120"/>
      <c r="BL5120" s="15"/>
    </row>
    <row r="5121" spans="63:64" x14ac:dyDescent="0.15">
      <c r="BK5121"/>
      <c r="BL5121" s="15"/>
    </row>
    <row r="5122" spans="63:64" x14ac:dyDescent="0.15">
      <c r="BK5122"/>
      <c r="BL5122" s="15"/>
    </row>
    <row r="5123" spans="63:64" x14ac:dyDescent="0.15">
      <c r="BK5123"/>
      <c r="BL5123" s="15"/>
    </row>
    <row r="5124" spans="63:64" x14ac:dyDescent="0.15">
      <c r="BK5124"/>
      <c r="BL5124" s="15"/>
    </row>
    <row r="5125" spans="63:64" x14ac:dyDescent="0.15">
      <c r="BK5125"/>
      <c r="BL5125" s="15"/>
    </row>
    <row r="5126" spans="63:64" x14ac:dyDescent="0.15">
      <c r="BK5126"/>
      <c r="BL5126" s="15"/>
    </row>
    <row r="5127" spans="63:64" x14ac:dyDescent="0.15">
      <c r="BK5127"/>
      <c r="BL5127" s="15"/>
    </row>
    <row r="5128" spans="63:64" x14ac:dyDescent="0.15">
      <c r="BK5128"/>
      <c r="BL5128" s="15"/>
    </row>
    <row r="5129" spans="63:64" x14ac:dyDescent="0.15">
      <c r="BK5129"/>
      <c r="BL5129" s="15"/>
    </row>
    <row r="5130" spans="63:64" x14ac:dyDescent="0.15">
      <c r="BK5130"/>
      <c r="BL5130" s="15"/>
    </row>
    <row r="5131" spans="63:64" x14ac:dyDescent="0.15">
      <c r="BK5131"/>
      <c r="BL5131" s="15"/>
    </row>
    <row r="5132" spans="63:64" x14ac:dyDescent="0.15">
      <c r="BK5132"/>
      <c r="BL5132" s="15"/>
    </row>
    <row r="5133" spans="63:64" x14ac:dyDescent="0.15">
      <c r="BK5133"/>
      <c r="BL5133" s="15"/>
    </row>
    <row r="5134" spans="63:64" x14ac:dyDescent="0.15">
      <c r="BK5134"/>
      <c r="BL5134" s="15"/>
    </row>
    <row r="5135" spans="63:64" x14ac:dyDescent="0.15">
      <c r="BK5135"/>
      <c r="BL5135" s="15"/>
    </row>
    <row r="5136" spans="63:64" x14ac:dyDescent="0.15">
      <c r="BK5136"/>
      <c r="BL5136" s="15"/>
    </row>
    <row r="5137" spans="63:64" x14ac:dyDescent="0.15">
      <c r="BK5137"/>
      <c r="BL5137" s="15"/>
    </row>
    <row r="5138" spans="63:64" x14ac:dyDescent="0.15">
      <c r="BK5138"/>
      <c r="BL5138" s="15"/>
    </row>
    <row r="5139" spans="63:64" x14ac:dyDescent="0.15">
      <c r="BK5139"/>
      <c r="BL5139" s="15"/>
    </row>
    <row r="5140" spans="63:64" x14ac:dyDescent="0.15">
      <c r="BK5140"/>
      <c r="BL5140" s="15"/>
    </row>
    <row r="5141" spans="63:64" x14ac:dyDescent="0.15">
      <c r="BK5141"/>
      <c r="BL5141" s="15"/>
    </row>
    <row r="5142" spans="63:64" x14ac:dyDescent="0.15">
      <c r="BK5142"/>
      <c r="BL5142" s="15"/>
    </row>
    <row r="5143" spans="63:64" x14ac:dyDescent="0.15">
      <c r="BK5143"/>
      <c r="BL5143" s="15"/>
    </row>
    <row r="5144" spans="63:64" x14ac:dyDescent="0.15">
      <c r="BK5144"/>
      <c r="BL5144" s="15"/>
    </row>
    <row r="5145" spans="63:64" x14ac:dyDescent="0.15">
      <c r="BK5145"/>
      <c r="BL5145" s="15"/>
    </row>
    <row r="5146" spans="63:64" x14ac:dyDescent="0.15">
      <c r="BK5146"/>
      <c r="BL5146" s="15"/>
    </row>
    <row r="5147" spans="63:64" x14ac:dyDescent="0.15">
      <c r="BK5147"/>
      <c r="BL5147" s="15"/>
    </row>
    <row r="5148" spans="63:64" x14ac:dyDescent="0.15">
      <c r="BK5148"/>
      <c r="BL5148" s="15"/>
    </row>
    <row r="5149" spans="63:64" x14ac:dyDescent="0.15">
      <c r="BK5149"/>
      <c r="BL5149" s="15"/>
    </row>
    <row r="5150" spans="63:64" x14ac:dyDescent="0.15">
      <c r="BK5150"/>
      <c r="BL5150" s="15"/>
    </row>
    <row r="5151" spans="63:64" x14ac:dyDescent="0.15">
      <c r="BK5151"/>
      <c r="BL5151" s="15"/>
    </row>
    <row r="5152" spans="63:64" x14ac:dyDescent="0.15">
      <c r="BK5152"/>
      <c r="BL5152" s="15"/>
    </row>
    <row r="5153" spans="63:64" x14ac:dyDescent="0.15">
      <c r="BK5153"/>
      <c r="BL5153" s="15"/>
    </row>
    <row r="5154" spans="63:64" x14ac:dyDescent="0.15">
      <c r="BK5154"/>
      <c r="BL5154" s="15"/>
    </row>
    <row r="5155" spans="63:64" x14ac:dyDescent="0.15">
      <c r="BK5155"/>
      <c r="BL5155" s="15"/>
    </row>
    <row r="5156" spans="63:64" x14ac:dyDescent="0.15">
      <c r="BK5156"/>
      <c r="BL5156" s="15"/>
    </row>
    <row r="5157" spans="63:64" x14ac:dyDescent="0.15">
      <c r="BK5157"/>
      <c r="BL5157" s="15"/>
    </row>
    <row r="5158" spans="63:64" x14ac:dyDescent="0.15">
      <c r="BK5158"/>
      <c r="BL5158" s="15"/>
    </row>
    <row r="5159" spans="63:64" x14ac:dyDescent="0.15">
      <c r="BK5159"/>
      <c r="BL5159" s="15"/>
    </row>
    <row r="5160" spans="63:64" x14ac:dyDescent="0.15">
      <c r="BK5160"/>
      <c r="BL5160" s="15"/>
    </row>
    <row r="5161" spans="63:64" x14ac:dyDescent="0.15">
      <c r="BK5161"/>
      <c r="BL5161" s="15"/>
    </row>
    <row r="5162" spans="63:64" x14ac:dyDescent="0.15">
      <c r="BK5162"/>
      <c r="BL5162" s="15"/>
    </row>
    <row r="5163" spans="63:64" x14ac:dyDescent="0.15">
      <c r="BK5163"/>
      <c r="BL5163" s="15"/>
    </row>
    <row r="5164" spans="63:64" x14ac:dyDescent="0.15">
      <c r="BK5164"/>
      <c r="BL5164" s="15"/>
    </row>
    <row r="5165" spans="63:64" x14ac:dyDescent="0.15">
      <c r="BK5165"/>
      <c r="BL5165" s="15"/>
    </row>
    <row r="5166" spans="63:64" x14ac:dyDescent="0.15">
      <c r="BK5166"/>
      <c r="BL5166" s="15"/>
    </row>
    <row r="5167" spans="63:64" x14ac:dyDescent="0.15">
      <c r="BK5167"/>
      <c r="BL5167" s="15"/>
    </row>
    <row r="5168" spans="63:64" x14ac:dyDescent="0.15">
      <c r="BK5168"/>
      <c r="BL5168" s="15"/>
    </row>
    <row r="5169" spans="63:64" x14ac:dyDescent="0.15">
      <c r="BK5169"/>
      <c r="BL5169" s="15"/>
    </row>
    <row r="5170" spans="63:64" x14ac:dyDescent="0.15">
      <c r="BK5170"/>
      <c r="BL5170" s="15"/>
    </row>
    <row r="5171" spans="63:64" x14ac:dyDescent="0.15">
      <c r="BK5171"/>
      <c r="BL5171" s="15"/>
    </row>
    <row r="5172" spans="63:64" x14ac:dyDescent="0.15">
      <c r="BK5172"/>
      <c r="BL5172" s="15"/>
    </row>
    <row r="5173" spans="63:64" x14ac:dyDescent="0.15">
      <c r="BK5173"/>
      <c r="BL5173" s="15"/>
    </row>
    <row r="5174" spans="63:64" x14ac:dyDescent="0.15">
      <c r="BK5174"/>
      <c r="BL5174" s="15"/>
    </row>
    <row r="5175" spans="63:64" x14ac:dyDescent="0.15">
      <c r="BK5175"/>
      <c r="BL5175" s="15"/>
    </row>
    <row r="5176" spans="63:64" x14ac:dyDescent="0.15">
      <c r="BK5176"/>
      <c r="BL5176" s="15"/>
    </row>
    <row r="5177" spans="63:64" x14ac:dyDescent="0.15">
      <c r="BK5177"/>
      <c r="BL5177" s="15"/>
    </row>
    <row r="5178" spans="63:64" x14ac:dyDescent="0.15">
      <c r="BK5178"/>
      <c r="BL5178" s="15"/>
    </row>
    <row r="5179" spans="63:64" x14ac:dyDescent="0.15">
      <c r="BK5179"/>
      <c r="BL5179" s="15"/>
    </row>
    <row r="5180" spans="63:64" x14ac:dyDescent="0.15">
      <c r="BK5180"/>
      <c r="BL5180" s="15"/>
    </row>
    <row r="5181" spans="63:64" x14ac:dyDescent="0.15">
      <c r="BK5181"/>
      <c r="BL5181" s="15"/>
    </row>
    <row r="5182" spans="63:64" x14ac:dyDescent="0.15">
      <c r="BK5182"/>
      <c r="BL5182" s="15"/>
    </row>
    <row r="5183" spans="63:64" x14ac:dyDescent="0.15">
      <c r="BK5183"/>
      <c r="BL5183" s="15"/>
    </row>
    <row r="5184" spans="63:64" x14ac:dyDescent="0.15">
      <c r="BK5184"/>
      <c r="BL5184" s="15"/>
    </row>
    <row r="5185" spans="63:64" x14ac:dyDescent="0.15">
      <c r="BK5185"/>
      <c r="BL5185" s="15"/>
    </row>
    <row r="5186" spans="63:64" x14ac:dyDescent="0.15">
      <c r="BK5186"/>
      <c r="BL5186" s="15"/>
    </row>
    <row r="5187" spans="63:64" x14ac:dyDescent="0.15">
      <c r="BK5187"/>
      <c r="BL5187" s="15"/>
    </row>
    <row r="5188" spans="63:64" x14ac:dyDescent="0.15">
      <c r="BK5188"/>
      <c r="BL5188" s="15"/>
    </row>
    <row r="5189" spans="63:64" x14ac:dyDescent="0.15">
      <c r="BK5189"/>
      <c r="BL5189" s="15"/>
    </row>
    <row r="5190" spans="63:64" x14ac:dyDescent="0.15">
      <c r="BK5190"/>
      <c r="BL5190" s="15"/>
    </row>
    <row r="5191" spans="63:64" x14ac:dyDescent="0.15">
      <c r="BK5191"/>
      <c r="BL5191" s="15"/>
    </row>
    <row r="5192" spans="63:64" x14ac:dyDescent="0.15">
      <c r="BK5192"/>
      <c r="BL5192" s="15"/>
    </row>
    <row r="5193" spans="63:64" x14ac:dyDescent="0.15">
      <c r="BK5193"/>
      <c r="BL5193" s="15"/>
    </row>
    <row r="5194" spans="63:64" x14ac:dyDescent="0.15">
      <c r="BK5194"/>
      <c r="BL5194" s="15"/>
    </row>
    <row r="5195" spans="63:64" x14ac:dyDescent="0.15">
      <c r="BK5195"/>
      <c r="BL5195" s="15"/>
    </row>
    <row r="5196" spans="63:64" x14ac:dyDescent="0.15">
      <c r="BK5196"/>
      <c r="BL5196" s="15"/>
    </row>
    <row r="5197" spans="63:64" x14ac:dyDescent="0.15">
      <c r="BK5197"/>
      <c r="BL5197" s="15"/>
    </row>
    <row r="5198" spans="63:64" x14ac:dyDescent="0.15">
      <c r="BK5198"/>
      <c r="BL5198" s="15"/>
    </row>
    <row r="5199" spans="63:64" x14ac:dyDescent="0.15">
      <c r="BK5199"/>
      <c r="BL5199" s="15"/>
    </row>
    <row r="5200" spans="63:64" x14ac:dyDescent="0.15">
      <c r="BK5200"/>
      <c r="BL5200" s="15"/>
    </row>
    <row r="5201" spans="63:64" x14ac:dyDescent="0.15">
      <c r="BK5201"/>
      <c r="BL5201" s="15"/>
    </row>
    <row r="5202" spans="63:64" x14ac:dyDescent="0.15">
      <c r="BK5202"/>
      <c r="BL5202" s="15"/>
    </row>
    <row r="5203" spans="63:64" x14ac:dyDescent="0.15">
      <c r="BK5203"/>
      <c r="BL5203" s="15"/>
    </row>
    <row r="5204" spans="63:64" x14ac:dyDescent="0.15">
      <c r="BK5204"/>
      <c r="BL5204" s="15"/>
    </row>
    <row r="5205" spans="63:64" x14ac:dyDescent="0.15">
      <c r="BK5205"/>
      <c r="BL5205" s="15"/>
    </row>
    <row r="5206" spans="63:64" x14ac:dyDescent="0.15">
      <c r="BK5206"/>
      <c r="BL5206" s="15"/>
    </row>
    <row r="5207" spans="63:64" x14ac:dyDescent="0.15">
      <c r="BK5207"/>
      <c r="BL5207" s="15"/>
    </row>
    <row r="5208" spans="63:64" x14ac:dyDescent="0.15">
      <c r="BK5208"/>
      <c r="BL5208" s="15"/>
    </row>
    <row r="5209" spans="63:64" x14ac:dyDescent="0.15">
      <c r="BK5209"/>
      <c r="BL5209" s="15"/>
    </row>
    <row r="5210" spans="63:64" x14ac:dyDescent="0.15">
      <c r="BK5210"/>
      <c r="BL5210" s="15"/>
    </row>
    <row r="5211" spans="63:64" x14ac:dyDescent="0.15">
      <c r="BK5211"/>
      <c r="BL5211" s="15"/>
    </row>
    <row r="5212" spans="63:64" x14ac:dyDescent="0.15">
      <c r="BK5212"/>
      <c r="BL5212" s="15"/>
    </row>
    <row r="5213" spans="63:64" x14ac:dyDescent="0.15">
      <c r="BK5213"/>
      <c r="BL5213" s="15"/>
    </row>
    <row r="5214" spans="63:64" x14ac:dyDescent="0.15">
      <c r="BK5214"/>
      <c r="BL5214" s="15"/>
    </row>
    <row r="5215" spans="63:64" x14ac:dyDescent="0.15">
      <c r="BK5215"/>
      <c r="BL5215" s="15"/>
    </row>
    <row r="5216" spans="63:64" x14ac:dyDescent="0.15">
      <c r="BK5216"/>
      <c r="BL5216" s="15"/>
    </row>
    <row r="5217" spans="63:64" x14ac:dyDescent="0.15">
      <c r="BK5217"/>
      <c r="BL5217" s="15"/>
    </row>
    <row r="5218" spans="63:64" x14ac:dyDescent="0.15">
      <c r="BK5218"/>
      <c r="BL5218" s="15"/>
    </row>
    <row r="5219" spans="63:64" x14ac:dyDescent="0.15">
      <c r="BK5219"/>
      <c r="BL5219" s="15"/>
    </row>
    <row r="5220" spans="63:64" x14ac:dyDescent="0.15">
      <c r="BK5220"/>
      <c r="BL5220" s="15"/>
    </row>
    <row r="5221" spans="63:64" x14ac:dyDescent="0.15">
      <c r="BK5221"/>
      <c r="BL5221" s="15"/>
    </row>
    <row r="5222" spans="63:64" x14ac:dyDescent="0.15">
      <c r="BK5222"/>
      <c r="BL5222" s="15"/>
    </row>
    <row r="5223" spans="63:64" x14ac:dyDescent="0.15">
      <c r="BK5223"/>
      <c r="BL5223" s="15"/>
    </row>
    <row r="5224" spans="63:64" x14ac:dyDescent="0.15">
      <c r="BK5224"/>
      <c r="BL5224" s="15"/>
    </row>
    <row r="5225" spans="63:64" x14ac:dyDescent="0.15">
      <c r="BK5225"/>
      <c r="BL5225" s="15"/>
    </row>
    <row r="5226" spans="63:64" x14ac:dyDescent="0.15">
      <c r="BK5226"/>
      <c r="BL5226" s="15"/>
    </row>
    <row r="5227" spans="63:64" x14ac:dyDescent="0.15">
      <c r="BK5227"/>
      <c r="BL5227" s="15"/>
    </row>
    <row r="5228" spans="63:64" x14ac:dyDescent="0.15">
      <c r="BK5228"/>
      <c r="BL5228" s="15"/>
    </row>
    <row r="5229" spans="63:64" x14ac:dyDescent="0.15">
      <c r="BK5229"/>
      <c r="BL5229" s="15"/>
    </row>
    <row r="5230" spans="63:64" x14ac:dyDescent="0.15">
      <c r="BK5230"/>
      <c r="BL5230" s="15"/>
    </row>
    <row r="5231" spans="63:64" x14ac:dyDescent="0.15">
      <c r="BK5231"/>
      <c r="BL5231" s="15"/>
    </row>
    <row r="5232" spans="63:64" x14ac:dyDescent="0.15">
      <c r="BK5232"/>
      <c r="BL5232" s="15"/>
    </row>
    <row r="5233" spans="63:64" x14ac:dyDescent="0.15">
      <c r="BK5233"/>
      <c r="BL5233" s="15"/>
    </row>
    <row r="5234" spans="63:64" x14ac:dyDescent="0.15">
      <c r="BK5234"/>
      <c r="BL5234" s="15"/>
    </row>
    <row r="5235" spans="63:64" x14ac:dyDescent="0.15">
      <c r="BK5235"/>
      <c r="BL5235" s="15"/>
    </row>
    <row r="5236" spans="63:64" x14ac:dyDescent="0.15">
      <c r="BK5236"/>
      <c r="BL5236" s="15"/>
    </row>
    <row r="5237" spans="63:64" x14ac:dyDescent="0.15">
      <c r="BK5237"/>
      <c r="BL5237" s="15"/>
    </row>
    <row r="5238" spans="63:64" x14ac:dyDescent="0.15">
      <c r="BK5238"/>
      <c r="BL5238" s="15"/>
    </row>
    <row r="5239" spans="63:64" x14ac:dyDescent="0.15">
      <c r="BK5239"/>
      <c r="BL5239" s="15"/>
    </row>
    <row r="5240" spans="63:64" x14ac:dyDescent="0.15">
      <c r="BK5240"/>
      <c r="BL5240" s="15"/>
    </row>
    <row r="5241" spans="63:64" x14ac:dyDescent="0.15">
      <c r="BK5241"/>
      <c r="BL5241" s="15"/>
    </row>
    <row r="5242" spans="63:64" x14ac:dyDescent="0.15">
      <c r="BK5242"/>
      <c r="BL5242" s="15"/>
    </row>
    <row r="5243" spans="63:64" x14ac:dyDescent="0.15">
      <c r="BK5243"/>
      <c r="BL5243" s="15"/>
    </row>
    <row r="5244" spans="63:64" x14ac:dyDescent="0.15">
      <c r="BK5244"/>
      <c r="BL5244" s="15"/>
    </row>
    <row r="5245" spans="63:64" x14ac:dyDescent="0.15">
      <c r="BK5245"/>
      <c r="BL5245" s="15"/>
    </row>
    <row r="5246" spans="63:64" x14ac:dyDescent="0.15">
      <c r="BK5246"/>
      <c r="BL5246" s="15"/>
    </row>
    <row r="5247" spans="63:64" x14ac:dyDescent="0.15">
      <c r="BK5247"/>
      <c r="BL5247" s="15"/>
    </row>
    <row r="5248" spans="63:64" x14ac:dyDescent="0.15">
      <c r="BK5248"/>
      <c r="BL5248" s="15"/>
    </row>
    <row r="5249" spans="63:64" x14ac:dyDescent="0.15">
      <c r="BK5249"/>
      <c r="BL5249" s="15"/>
    </row>
    <row r="5250" spans="63:64" x14ac:dyDescent="0.15">
      <c r="BK5250"/>
      <c r="BL5250" s="15"/>
    </row>
    <row r="5251" spans="63:64" x14ac:dyDescent="0.15">
      <c r="BK5251"/>
      <c r="BL5251" s="15"/>
    </row>
    <row r="5252" spans="63:64" x14ac:dyDescent="0.15">
      <c r="BK5252"/>
      <c r="BL5252" s="15"/>
    </row>
    <row r="5253" spans="63:64" x14ac:dyDescent="0.15">
      <c r="BK5253"/>
      <c r="BL5253" s="15"/>
    </row>
    <row r="5254" spans="63:64" x14ac:dyDescent="0.15">
      <c r="BK5254"/>
      <c r="BL5254" s="15"/>
    </row>
    <row r="5255" spans="63:64" x14ac:dyDescent="0.15">
      <c r="BK5255"/>
      <c r="BL5255" s="15"/>
    </row>
    <row r="5256" spans="63:64" x14ac:dyDescent="0.15">
      <c r="BK5256"/>
      <c r="BL5256" s="15"/>
    </row>
    <row r="5257" spans="63:64" x14ac:dyDescent="0.15">
      <c r="BK5257"/>
      <c r="BL5257" s="15"/>
    </row>
    <row r="5258" spans="63:64" x14ac:dyDescent="0.15">
      <c r="BK5258"/>
      <c r="BL5258" s="15"/>
    </row>
    <row r="5259" spans="63:64" x14ac:dyDescent="0.15">
      <c r="BK5259"/>
      <c r="BL5259" s="15"/>
    </row>
    <row r="5260" spans="63:64" x14ac:dyDescent="0.15">
      <c r="BK5260"/>
      <c r="BL5260" s="15"/>
    </row>
    <row r="5261" spans="63:64" x14ac:dyDescent="0.15">
      <c r="BK5261"/>
      <c r="BL5261" s="15"/>
    </row>
    <row r="5262" spans="63:64" x14ac:dyDescent="0.15">
      <c r="BK5262"/>
      <c r="BL5262" s="15"/>
    </row>
    <row r="5263" spans="63:64" x14ac:dyDescent="0.15">
      <c r="BK5263"/>
      <c r="BL5263" s="15"/>
    </row>
    <row r="5264" spans="63:64" x14ac:dyDescent="0.15">
      <c r="BK5264"/>
      <c r="BL5264" s="15"/>
    </row>
    <row r="5265" spans="63:64" x14ac:dyDescent="0.15">
      <c r="BK5265"/>
      <c r="BL5265" s="15"/>
    </row>
    <row r="5266" spans="63:64" x14ac:dyDescent="0.15">
      <c r="BK5266"/>
      <c r="BL5266" s="15"/>
    </row>
    <row r="5267" spans="63:64" x14ac:dyDescent="0.15">
      <c r="BK5267"/>
      <c r="BL5267" s="15"/>
    </row>
    <row r="5268" spans="63:64" x14ac:dyDescent="0.15">
      <c r="BK5268"/>
      <c r="BL5268" s="15"/>
    </row>
    <row r="5269" spans="63:64" x14ac:dyDescent="0.15">
      <c r="BK5269"/>
      <c r="BL5269" s="15"/>
    </row>
    <row r="5270" spans="63:64" x14ac:dyDescent="0.15">
      <c r="BK5270"/>
      <c r="BL5270" s="15"/>
    </row>
    <row r="5271" spans="63:64" x14ac:dyDescent="0.15">
      <c r="BK5271"/>
      <c r="BL5271" s="15"/>
    </row>
    <row r="5272" spans="63:64" x14ac:dyDescent="0.15">
      <c r="BK5272"/>
      <c r="BL5272" s="15"/>
    </row>
    <row r="5273" spans="63:64" x14ac:dyDescent="0.15">
      <c r="BK5273"/>
      <c r="BL5273" s="15"/>
    </row>
    <row r="5274" spans="63:64" x14ac:dyDescent="0.15">
      <c r="BK5274"/>
      <c r="BL5274" s="15"/>
    </row>
    <row r="5275" spans="63:64" x14ac:dyDescent="0.15">
      <c r="BK5275"/>
      <c r="BL5275" s="15"/>
    </row>
    <row r="5276" spans="63:64" x14ac:dyDescent="0.15">
      <c r="BK5276"/>
      <c r="BL5276" s="15"/>
    </row>
    <row r="5277" spans="63:64" x14ac:dyDescent="0.15">
      <c r="BK5277"/>
      <c r="BL5277" s="15"/>
    </row>
    <row r="5278" spans="63:64" x14ac:dyDescent="0.15">
      <c r="BK5278"/>
      <c r="BL5278" s="15"/>
    </row>
    <row r="5279" spans="63:64" x14ac:dyDescent="0.15">
      <c r="BK5279"/>
      <c r="BL5279" s="15"/>
    </row>
    <row r="5280" spans="63:64" x14ac:dyDescent="0.15">
      <c r="BK5280"/>
      <c r="BL5280" s="15"/>
    </row>
    <row r="5281" spans="63:64" x14ac:dyDescent="0.15">
      <c r="BK5281"/>
      <c r="BL5281" s="15"/>
    </row>
    <row r="5282" spans="63:64" x14ac:dyDescent="0.15">
      <c r="BK5282"/>
      <c r="BL5282" s="15"/>
    </row>
    <row r="5283" spans="63:64" x14ac:dyDescent="0.15">
      <c r="BK5283"/>
      <c r="BL5283" s="15"/>
    </row>
    <row r="5284" spans="63:64" x14ac:dyDescent="0.15">
      <c r="BK5284"/>
      <c r="BL5284" s="15"/>
    </row>
    <row r="5285" spans="63:64" x14ac:dyDescent="0.15">
      <c r="BK5285"/>
      <c r="BL5285" s="15"/>
    </row>
    <row r="5286" spans="63:64" x14ac:dyDescent="0.15">
      <c r="BK5286"/>
      <c r="BL5286" s="15"/>
    </row>
    <row r="5287" spans="63:64" x14ac:dyDescent="0.15">
      <c r="BK5287"/>
      <c r="BL5287" s="15"/>
    </row>
    <row r="5288" spans="63:64" x14ac:dyDescent="0.15">
      <c r="BK5288"/>
      <c r="BL5288" s="15"/>
    </row>
    <row r="5289" spans="63:64" x14ac:dyDescent="0.15">
      <c r="BK5289"/>
      <c r="BL5289" s="15"/>
    </row>
    <row r="5290" spans="63:64" x14ac:dyDescent="0.15">
      <c r="BK5290"/>
      <c r="BL5290" s="15"/>
    </row>
    <row r="5291" spans="63:64" x14ac:dyDescent="0.15">
      <c r="BK5291"/>
      <c r="BL5291" s="15"/>
    </row>
    <row r="5292" spans="63:64" x14ac:dyDescent="0.15">
      <c r="BK5292"/>
      <c r="BL5292" s="15"/>
    </row>
    <row r="5293" spans="63:64" x14ac:dyDescent="0.15">
      <c r="BK5293"/>
      <c r="BL5293" s="15"/>
    </row>
    <row r="5294" spans="63:64" x14ac:dyDescent="0.15">
      <c r="BK5294"/>
      <c r="BL5294" s="15"/>
    </row>
    <row r="5295" spans="63:64" x14ac:dyDescent="0.15">
      <c r="BK5295"/>
      <c r="BL5295" s="15"/>
    </row>
    <row r="5296" spans="63:64" x14ac:dyDescent="0.15">
      <c r="BK5296"/>
      <c r="BL5296" s="15"/>
    </row>
    <row r="5297" spans="63:64" x14ac:dyDescent="0.15">
      <c r="BK5297"/>
      <c r="BL5297" s="15"/>
    </row>
    <row r="5298" spans="63:64" x14ac:dyDescent="0.15">
      <c r="BK5298"/>
      <c r="BL5298" s="15"/>
    </row>
    <row r="5299" spans="63:64" x14ac:dyDescent="0.15">
      <c r="BK5299"/>
      <c r="BL5299" s="15"/>
    </row>
    <row r="5300" spans="63:64" x14ac:dyDescent="0.15">
      <c r="BK5300"/>
      <c r="BL5300" s="15"/>
    </row>
    <row r="5301" spans="63:64" x14ac:dyDescent="0.15">
      <c r="BK5301"/>
      <c r="BL5301" s="15"/>
    </row>
    <row r="5302" spans="63:64" x14ac:dyDescent="0.15">
      <c r="BK5302"/>
      <c r="BL5302" s="15"/>
    </row>
    <row r="5303" spans="63:64" x14ac:dyDescent="0.15">
      <c r="BK5303"/>
      <c r="BL5303" s="15"/>
    </row>
    <row r="5304" spans="63:64" x14ac:dyDescent="0.15">
      <c r="BK5304"/>
      <c r="BL5304" s="15"/>
    </row>
    <row r="5305" spans="63:64" x14ac:dyDescent="0.15">
      <c r="BK5305"/>
      <c r="BL5305" s="15"/>
    </row>
    <row r="5306" spans="63:64" x14ac:dyDescent="0.15">
      <c r="BK5306"/>
      <c r="BL5306" s="15"/>
    </row>
    <row r="5307" spans="63:64" x14ac:dyDescent="0.15">
      <c r="BK5307"/>
      <c r="BL5307" s="15"/>
    </row>
    <row r="5308" spans="63:64" x14ac:dyDescent="0.15">
      <c r="BK5308"/>
      <c r="BL5308" s="15"/>
    </row>
    <row r="5309" spans="63:64" x14ac:dyDescent="0.15">
      <c r="BK5309"/>
      <c r="BL5309" s="15"/>
    </row>
    <row r="5310" spans="63:64" x14ac:dyDescent="0.15">
      <c r="BK5310"/>
      <c r="BL5310" s="15"/>
    </row>
    <row r="5311" spans="63:64" x14ac:dyDescent="0.15">
      <c r="BK5311"/>
      <c r="BL5311" s="15"/>
    </row>
    <row r="5312" spans="63:64" x14ac:dyDescent="0.15">
      <c r="BK5312"/>
      <c r="BL5312" s="15"/>
    </row>
    <row r="5313" spans="63:64" x14ac:dyDescent="0.15">
      <c r="BK5313"/>
      <c r="BL5313" s="15"/>
    </row>
    <row r="5314" spans="63:64" x14ac:dyDescent="0.15">
      <c r="BK5314"/>
      <c r="BL5314" s="15"/>
    </row>
    <row r="5315" spans="63:64" x14ac:dyDescent="0.15">
      <c r="BK5315"/>
      <c r="BL5315" s="15"/>
    </row>
    <row r="5316" spans="63:64" x14ac:dyDescent="0.15">
      <c r="BK5316"/>
      <c r="BL5316" s="15"/>
    </row>
    <row r="5317" spans="63:64" x14ac:dyDescent="0.15">
      <c r="BK5317"/>
      <c r="BL5317" s="15"/>
    </row>
    <row r="5318" spans="63:64" x14ac:dyDescent="0.15">
      <c r="BK5318"/>
      <c r="BL5318" s="15"/>
    </row>
    <row r="5319" spans="63:64" x14ac:dyDescent="0.15">
      <c r="BK5319"/>
      <c r="BL5319" s="15"/>
    </row>
    <row r="5320" spans="63:64" x14ac:dyDescent="0.15">
      <c r="BK5320"/>
      <c r="BL5320" s="15"/>
    </row>
    <row r="5321" spans="63:64" x14ac:dyDescent="0.15">
      <c r="BK5321"/>
      <c r="BL5321" s="15"/>
    </row>
    <row r="5322" spans="63:64" x14ac:dyDescent="0.15">
      <c r="BK5322"/>
      <c r="BL5322" s="15"/>
    </row>
    <row r="5323" spans="63:64" x14ac:dyDescent="0.15">
      <c r="BK5323"/>
      <c r="BL5323" s="15"/>
    </row>
    <row r="5324" spans="63:64" x14ac:dyDescent="0.15">
      <c r="BK5324"/>
      <c r="BL5324" s="15"/>
    </row>
    <row r="5325" spans="63:64" x14ac:dyDescent="0.15">
      <c r="BK5325"/>
      <c r="BL5325" s="15"/>
    </row>
    <row r="5326" spans="63:64" x14ac:dyDescent="0.15">
      <c r="BK5326"/>
      <c r="BL5326" s="15"/>
    </row>
    <row r="5327" spans="63:64" x14ac:dyDescent="0.15">
      <c r="BK5327"/>
      <c r="BL5327" s="15"/>
    </row>
    <row r="5328" spans="63:64" x14ac:dyDescent="0.15">
      <c r="BK5328"/>
      <c r="BL5328" s="15"/>
    </row>
    <row r="5329" spans="63:64" x14ac:dyDescent="0.15">
      <c r="BK5329"/>
      <c r="BL5329" s="15"/>
    </row>
    <row r="5330" spans="63:64" x14ac:dyDescent="0.15">
      <c r="BK5330"/>
      <c r="BL5330" s="15"/>
    </row>
    <row r="5331" spans="63:64" x14ac:dyDescent="0.15">
      <c r="BK5331"/>
      <c r="BL5331" s="15"/>
    </row>
    <row r="5332" spans="63:64" x14ac:dyDescent="0.15">
      <c r="BK5332"/>
      <c r="BL5332" s="15"/>
    </row>
    <row r="5333" spans="63:64" x14ac:dyDescent="0.15">
      <c r="BK5333"/>
      <c r="BL5333" s="15"/>
    </row>
    <row r="5334" spans="63:64" x14ac:dyDescent="0.15">
      <c r="BK5334"/>
      <c r="BL5334" s="15"/>
    </row>
    <row r="5335" spans="63:64" x14ac:dyDescent="0.15">
      <c r="BK5335"/>
      <c r="BL5335" s="15"/>
    </row>
    <row r="5336" spans="63:64" x14ac:dyDescent="0.15">
      <c r="BK5336"/>
      <c r="BL5336" s="15"/>
    </row>
    <row r="5337" spans="63:64" x14ac:dyDescent="0.15">
      <c r="BK5337"/>
      <c r="BL5337" s="15"/>
    </row>
    <row r="5338" spans="63:64" x14ac:dyDescent="0.15">
      <c r="BK5338"/>
      <c r="BL5338" s="15"/>
    </row>
    <row r="5339" spans="63:64" x14ac:dyDescent="0.15">
      <c r="BK5339"/>
      <c r="BL5339" s="15"/>
    </row>
    <row r="5340" spans="63:64" x14ac:dyDescent="0.15">
      <c r="BK5340"/>
      <c r="BL5340" s="15"/>
    </row>
    <row r="5341" spans="63:64" x14ac:dyDescent="0.15">
      <c r="BK5341"/>
      <c r="BL5341" s="15"/>
    </row>
    <row r="5342" spans="63:64" x14ac:dyDescent="0.15">
      <c r="BK5342"/>
      <c r="BL5342" s="15"/>
    </row>
    <row r="5343" spans="63:64" x14ac:dyDescent="0.15">
      <c r="BK5343"/>
      <c r="BL5343" s="15"/>
    </row>
    <row r="5344" spans="63:64" x14ac:dyDescent="0.15">
      <c r="BK5344"/>
      <c r="BL5344" s="15"/>
    </row>
    <row r="5345" spans="63:64" x14ac:dyDescent="0.15">
      <c r="BK5345"/>
      <c r="BL5345" s="15"/>
    </row>
    <row r="5346" spans="63:64" x14ac:dyDescent="0.15">
      <c r="BK5346"/>
      <c r="BL5346" s="15"/>
    </row>
    <row r="5347" spans="63:64" x14ac:dyDescent="0.15">
      <c r="BK5347"/>
      <c r="BL5347" s="15"/>
    </row>
    <row r="5348" spans="63:64" x14ac:dyDescent="0.15">
      <c r="BK5348"/>
      <c r="BL5348" s="15"/>
    </row>
    <row r="5349" spans="63:64" x14ac:dyDescent="0.15">
      <c r="BK5349"/>
      <c r="BL5349" s="15"/>
    </row>
    <row r="5350" spans="63:64" x14ac:dyDescent="0.15">
      <c r="BK5350"/>
      <c r="BL5350" s="15"/>
    </row>
    <row r="5351" spans="63:64" x14ac:dyDescent="0.15">
      <c r="BK5351"/>
      <c r="BL5351" s="15"/>
    </row>
    <row r="5352" spans="63:64" x14ac:dyDescent="0.15">
      <c r="BK5352"/>
      <c r="BL5352" s="15"/>
    </row>
    <row r="5353" spans="63:64" x14ac:dyDescent="0.15">
      <c r="BK5353"/>
      <c r="BL5353" s="15"/>
    </row>
    <row r="5354" spans="63:64" x14ac:dyDescent="0.15">
      <c r="BK5354"/>
      <c r="BL5354" s="15"/>
    </row>
    <row r="5355" spans="63:64" x14ac:dyDescent="0.15">
      <c r="BK5355"/>
      <c r="BL5355" s="15"/>
    </row>
    <row r="5356" spans="63:64" x14ac:dyDescent="0.15">
      <c r="BK5356"/>
      <c r="BL5356" s="15"/>
    </row>
    <row r="5357" spans="63:64" x14ac:dyDescent="0.15">
      <c r="BK5357"/>
      <c r="BL5357" s="15"/>
    </row>
    <row r="5358" spans="63:64" x14ac:dyDescent="0.15">
      <c r="BK5358"/>
      <c r="BL5358" s="15"/>
    </row>
    <row r="5359" spans="63:64" x14ac:dyDescent="0.15">
      <c r="BK5359"/>
      <c r="BL5359" s="15"/>
    </row>
    <row r="5360" spans="63:64" x14ac:dyDescent="0.15">
      <c r="BK5360"/>
      <c r="BL5360" s="15"/>
    </row>
    <row r="5361" spans="63:64" x14ac:dyDescent="0.15">
      <c r="BK5361"/>
      <c r="BL5361" s="15"/>
    </row>
    <row r="5362" spans="63:64" x14ac:dyDescent="0.15">
      <c r="BK5362"/>
      <c r="BL5362" s="15"/>
    </row>
    <row r="5363" spans="63:64" x14ac:dyDescent="0.15">
      <c r="BK5363"/>
      <c r="BL5363" s="15"/>
    </row>
    <row r="5364" spans="63:64" x14ac:dyDescent="0.15">
      <c r="BK5364"/>
      <c r="BL5364" s="15"/>
    </row>
    <row r="5365" spans="63:64" x14ac:dyDescent="0.15">
      <c r="BK5365"/>
      <c r="BL5365" s="15"/>
    </row>
    <row r="5366" spans="63:64" x14ac:dyDescent="0.15">
      <c r="BK5366"/>
      <c r="BL5366" s="15"/>
    </row>
    <row r="5367" spans="63:64" x14ac:dyDescent="0.15">
      <c r="BK5367"/>
      <c r="BL5367" s="15"/>
    </row>
    <row r="5368" spans="63:64" x14ac:dyDescent="0.15">
      <c r="BK5368"/>
      <c r="BL5368" s="15"/>
    </row>
    <row r="5369" spans="63:64" x14ac:dyDescent="0.15">
      <c r="BK5369"/>
      <c r="BL5369" s="15"/>
    </row>
    <row r="5370" spans="63:64" x14ac:dyDescent="0.15">
      <c r="BK5370"/>
      <c r="BL5370" s="15"/>
    </row>
    <row r="5371" spans="63:64" x14ac:dyDescent="0.15">
      <c r="BK5371"/>
      <c r="BL5371" s="15"/>
    </row>
    <row r="5372" spans="63:64" x14ac:dyDescent="0.15">
      <c r="BK5372"/>
      <c r="BL5372" s="15"/>
    </row>
    <row r="5373" spans="63:64" x14ac:dyDescent="0.15">
      <c r="BK5373"/>
      <c r="BL5373" s="15"/>
    </row>
    <row r="5374" spans="63:64" x14ac:dyDescent="0.15">
      <c r="BK5374"/>
      <c r="BL5374" s="15"/>
    </row>
    <row r="5375" spans="63:64" x14ac:dyDescent="0.15">
      <c r="BK5375"/>
      <c r="BL5375" s="15"/>
    </row>
    <row r="5376" spans="63:64" x14ac:dyDescent="0.15">
      <c r="BK5376"/>
      <c r="BL5376" s="15"/>
    </row>
    <row r="5377" spans="63:64" x14ac:dyDescent="0.15">
      <c r="BK5377"/>
      <c r="BL5377" s="15"/>
    </row>
    <row r="5378" spans="63:64" x14ac:dyDescent="0.15">
      <c r="BK5378"/>
      <c r="BL5378" s="15"/>
    </row>
    <row r="5379" spans="63:64" x14ac:dyDescent="0.15">
      <c r="BK5379"/>
      <c r="BL5379" s="15"/>
    </row>
    <row r="5380" spans="63:64" x14ac:dyDescent="0.15">
      <c r="BK5380"/>
      <c r="BL5380" s="15"/>
    </row>
    <row r="5381" spans="63:64" x14ac:dyDescent="0.15">
      <c r="BK5381"/>
      <c r="BL5381" s="15"/>
    </row>
    <row r="5382" spans="63:64" x14ac:dyDescent="0.15">
      <c r="BK5382"/>
      <c r="BL5382" s="15"/>
    </row>
    <row r="5383" spans="63:64" x14ac:dyDescent="0.15">
      <c r="BK5383"/>
      <c r="BL5383" s="15"/>
    </row>
    <row r="5384" spans="63:64" x14ac:dyDescent="0.15">
      <c r="BK5384"/>
      <c r="BL5384" s="15"/>
    </row>
    <row r="5385" spans="63:64" x14ac:dyDescent="0.15">
      <c r="BK5385"/>
      <c r="BL5385" s="15"/>
    </row>
    <row r="5386" spans="63:64" x14ac:dyDescent="0.15">
      <c r="BK5386"/>
      <c r="BL5386" s="15"/>
    </row>
    <row r="5387" spans="63:64" x14ac:dyDescent="0.15">
      <c r="BK5387"/>
      <c r="BL5387" s="15"/>
    </row>
    <row r="5388" spans="63:64" x14ac:dyDescent="0.15">
      <c r="BK5388"/>
      <c r="BL5388" s="15"/>
    </row>
    <row r="5389" spans="63:64" x14ac:dyDescent="0.15">
      <c r="BK5389"/>
      <c r="BL5389" s="15"/>
    </row>
    <row r="5390" spans="63:64" x14ac:dyDescent="0.15">
      <c r="BK5390"/>
      <c r="BL5390" s="15"/>
    </row>
    <row r="5391" spans="63:64" x14ac:dyDescent="0.15">
      <c r="BK5391"/>
      <c r="BL5391" s="15"/>
    </row>
    <row r="5392" spans="63:64" x14ac:dyDescent="0.15">
      <c r="BK5392"/>
      <c r="BL5392" s="15"/>
    </row>
    <row r="5393" spans="63:64" x14ac:dyDescent="0.15">
      <c r="BK5393"/>
      <c r="BL5393" s="15"/>
    </row>
    <row r="5394" spans="63:64" x14ac:dyDescent="0.15">
      <c r="BK5394"/>
      <c r="BL5394" s="15"/>
    </row>
    <row r="5395" spans="63:64" x14ac:dyDescent="0.15">
      <c r="BK5395"/>
      <c r="BL5395" s="15"/>
    </row>
    <row r="5396" spans="63:64" x14ac:dyDescent="0.15">
      <c r="BK5396"/>
      <c r="BL5396" s="15"/>
    </row>
    <row r="5397" spans="63:64" x14ac:dyDescent="0.15">
      <c r="BK5397"/>
      <c r="BL5397" s="15"/>
    </row>
    <row r="5398" spans="63:64" x14ac:dyDescent="0.15">
      <c r="BK5398"/>
      <c r="BL5398" s="15"/>
    </row>
    <row r="5399" spans="63:64" x14ac:dyDescent="0.15">
      <c r="BK5399"/>
      <c r="BL5399" s="15"/>
    </row>
    <row r="5400" spans="63:64" x14ac:dyDescent="0.15">
      <c r="BK5400"/>
      <c r="BL5400" s="15"/>
    </row>
    <row r="5401" spans="63:64" x14ac:dyDescent="0.15">
      <c r="BK5401"/>
      <c r="BL5401" s="15"/>
    </row>
    <row r="5402" spans="63:64" x14ac:dyDescent="0.15">
      <c r="BK5402"/>
      <c r="BL5402" s="15"/>
    </row>
    <row r="5403" spans="63:64" x14ac:dyDescent="0.15">
      <c r="BK5403"/>
      <c r="BL5403" s="15"/>
    </row>
    <row r="5404" spans="63:64" x14ac:dyDescent="0.15">
      <c r="BK5404"/>
      <c r="BL5404" s="15"/>
    </row>
    <row r="5405" spans="63:64" x14ac:dyDescent="0.15">
      <c r="BK5405"/>
      <c r="BL5405" s="15"/>
    </row>
    <row r="5406" spans="63:64" x14ac:dyDescent="0.15">
      <c r="BK5406"/>
      <c r="BL5406" s="15"/>
    </row>
    <row r="5407" spans="63:64" x14ac:dyDescent="0.15">
      <c r="BK5407"/>
      <c r="BL5407" s="15"/>
    </row>
    <row r="5408" spans="63:64" x14ac:dyDescent="0.15">
      <c r="BK5408"/>
      <c r="BL5408" s="15"/>
    </row>
    <row r="5409" spans="63:64" x14ac:dyDescent="0.15">
      <c r="BK5409"/>
      <c r="BL5409" s="15"/>
    </row>
    <row r="5410" spans="63:64" x14ac:dyDescent="0.15">
      <c r="BK5410"/>
      <c r="BL5410" s="15"/>
    </row>
    <row r="5411" spans="63:64" x14ac:dyDescent="0.15">
      <c r="BK5411"/>
      <c r="BL5411" s="15"/>
    </row>
    <row r="5412" spans="63:64" x14ac:dyDescent="0.15">
      <c r="BK5412"/>
      <c r="BL5412" s="15"/>
    </row>
    <row r="5413" spans="63:64" x14ac:dyDescent="0.15">
      <c r="BK5413"/>
      <c r="BL5413" s="15"/>
    </row>
    <row r="5414" spans="63:64" x14ac:dyDescent="0.15">
      <c r="BK5414"/>
      <c r="BL5414" s="15"/>
    </row>
    <row r="5415" spans="63:64" x14ac:dyDescent="0.15">
      <c r="BK5415"/>
      <c r="BL5415" s="15"/>
    </row>
    <row r="5416" spans="63:64" x14ac:dyDescent="0.15">
      <c r="BK5416"/>
      <c r="BL5416" s="15"/>
    </row>
    <row r="5417" spans="63:64" x14ac:dyDescent="0.15">
      <c r="BK5417"/>
      <c r="BL5417" s="15"/>
    </row>
    <row r="5418" spans="63:64" x14ac:dyDescent="0.15">
      <c r="BK5418"/>
      <c r="BL5418" s="15"/>
    </row>
    <row r="5419" spans="63:64" x14ac:dyDescent="0.15">
      <c r="BK5419"/>
      <c r="BL5419" s="15"/>
    </row>
    <row r="5420" spans="63:64" x14ac:dyDescent="0.15">
      <c r="BK5420"/>
      <c r="BL5420" s="15"/>
    </row>
    <row r="5421" spans="63:64" x14ac:dyDescent="0.15">
      <c r="BK5421"/>
      <c r="BL5421" s="15"/>
    </row>
    <row r="5422" spans="63:64" x14ac:dyDescent="0.15">
      <c r="BK5422"/>
      <c r="BL5422" s="15"/>
    </row>
    <row r="5423" spans="63:64" x14ac:dyDescent="0.15">
      <c r="BK5423"/>
      <c r="BL5423" s="15"/>
    </row>
    <row r="5424" spans="63:64" x14ac:dyDescent="0.15">
      <c r="BK5424"/>
      <c r="BL5424" s="15"/>
    </row>
    <row r="5425" spans="63:64" x14ac:dyDescent="0.15">
      <c r="BK5425"/>
      <c r="BL5425" s="15"/>
    </row>
    <row r="5426" spans="63:64" x14ac:dyDescent="0.15">
      <c r="BK5426"/>
      <c r="BL5426" s="15"/>
    </row>
    <row r="5427" spans="63:64" x14ac:dyDescent="0.15">
      <c r="BK5427"/>
      <c r="BL5427" s="15"/>
    </row>
    <row r="5428" spans="63:64" x14ac:dyDescent="0.15">
      <c r="BK5428"/>
      <c r="BL5428" s="15"/>
    </row>
    <row r="5429" spans="63:64" x14ac:dyDescent="0.15">
      <c r="BK5429"/>
      <c r="BL5429" s="15"/>
    </row>
    <row r="5430" spans="63:64" x14ac:dyDescent="0.15">
      <c r="BK5430"/>
      <c r="BL5430" s="15"/>
    </row>
    <row r="5431" spans="63:64" x14ac:dyDescent="0.15">
      <c r="BK5431"/>
      <c r="BL5431" s="15"/>
    </row>
    <row r="5432" spans="63:64" x14ac:dyDescent="0.15">
      <c r="BK5432"/>
      <c r="BL5432" s="15"/>
    </row>
    <row r="5433" spans="63:64" x14ac:dyDescent="0.15">
      <c r="BK5433"/>
      <c r="BL5433" s="15"/>
    </row>
    <row r="5434" spans="63:64" x14ac:dyDescent="0.15">
      <c r="BK5434"/>
      <c r="BL5434" s="15"/>
    </row>
    <row r="5435" spans="63:64" x14ac:dyDescent="0.15">
      <c r="BK5435"/>
      <c r="BL5435" s="15"/>
    </row>
    <row r="5436" spans="63:64" x14ac:dyDescent="0.15">
      <c r="BK5436"/>
      <c r="BL5436" s="15"/>
    </row>
    <row r="5437" spans="63:64" x14ac:dyDescent="0.15">
      <c r="BK5437"/>
      <c r="BL5437" s="15"/>
    </row>
    <row r="5438" spans="63:64" x14ac:dyDescent="0.15">
      <c r="BK5438"/>
      <c r="BL5438" s="15"/>
    </row>
    <row r="5439" spans="63:64" x14ac:dyDescent="0.15">
      <c r="BK5439"/>
      <c r="BL5439" s="15"/>
    </row>
    <row r="5440" spans="63:64" x14ac:dyDescent="0.15">
      <c r="BK5440"/>
      <c r="BL5440" s="15"/>
    </row>
    <row r="5441" spans="63:64" x14ac:dyDescent="0.15">
      <c r="BK5441"/>
      <c r="BL5441" s="15"/>
    </row>
    <row r="5442" spans="63:64" x14ac:dyDescent="0.15">
      <c r="BK5442"/>
      <c r="BL5442" s="15"/>
    </row>
    <row r="5443" spans="63:64" x14ac:dyDescent="0.15">
      <c r="BK5443"/>
      <c r="BL5443" s="15"/>
    </row>
    <row r="5444" spans="63:64" x14ac:dyDescent="0.15">
      <c r="BK5444"/>
      <c r="BL5444" s="15"/>
    </row>
    <row r="5445" spans="63:64" x14ac:dyDescent="0.15">
      <c r="BK5445"/>
      <c r="BL5445" s="15"/>
    </row>
    <row r="5446" spans="63:64" x14ac:dyDescent="0.15">
      <c r="BK5446"/>
      <c r="BL5446" s="15"/>
    </row>
    <row r="5447" spans="63:64" x14ac:dyDescent="0.15">
      <c r="BK5447"/>
      <c r="BL5447" s="15"/>
    </row>
    <row r="5448" spans="63:64" x14ac:dyDescent="0.15">
      <c r="BK5448"/>
      <c r="BL5448" s="15"/>
    </row>
    <row r="5449" spans="63:64" x14ac:dyDescent="0.15">
      <c r="BK5449"/>
      <c r="BL5449" s="15"/>
    </row>
    <row r="5450" spans="63:64" x14ac:dyDescent="0.15">
      <c r="BK5450"/>
      <c r="BL5450" s="15"/>
    </row>
    <row r="5451" spans="63:64" x14ac:dyDescent="0.15">
      <c r="BK5451"/>
      <c r="BL5451" s="15"/>
    </row>
    <row r="5452" spans="63:64" x14ac:dyDescent="0.15">
      <c r="BK5452"/>
      <c r="BL5452" s="15"/>
    </row>
    <row r="5453" spans="63:64" x14ac:dyDescent="0.15">
      <c r="BK5453"/>
      <c r="BL5453" s="15"/>
    </row>
    <row r="5454" spans="63:64" x14ac:dyDescent="0.15">
      <c r="BK5454"/>
      <c r="BL5454" s="15"/>
    </row>
    <row r="5455" spans="63:64" x14ac:dyDescent="0.15">
      <c r="BK5455"/>
      <c r="BL5455" s="15"/>
    </row>
    <row r="5456" spans="63:64" x14ac:dyDescent="0.15">
      <c r="BK5456"/>
      <c r="BL5456" s="15"/>
    </row>
    <row r="5457" spans="63:64" x14ac:dyDescent="0.15">
      <c r="BK5457"/>
      <c r="BL5457" s="15"/>
    </row>
    <row r="5458" spans="63:64" x14ac:dyDescent="0.15">
      <c r="BK5458"/>
      <c r="BL5458" s="15"/>
    </row>
    <row r="5459" spans="63:64" x14ac:dyDescent="0.15">
      <c r="BK5459"/>
      <c r="BL5459" s="15"/>
    </row>
    <row r="5460" spans="63:64" x14ac:dyDescent="0.15">
      <c r="BK5460"/>
      <c r="BL5460" s="15"/>
    </row>
    <row r="5461" spans="63:64" x14ac:dyDescent="0.15">
      <c r="BK5461"/>
      <c r="BL5461" s="15"/>
    </row>
    <row r="5462" spans="63:64" x14ac:dyDescent="0.15">
      <c r="BK5462"/>
      <c r="BL5462" s="15"/>
    </row>
    <row r="5463" spans="63:64" x14ac:dyDescent="0.15">
      <c r="BK5463"/>
      <c r="BL5463" s="15"/>
    </row>
    <row r="5464" spans="63:64" x14ac:dyDescent="0.15">
      <c r="BK5464"/>
      <c r="BL5464" s="15"/>
    </row>
    <row r="5465" spans="63:64" x14ac:dyDescent="0.15">
      <c r="BK5465"/>
      <c r="BL5465" s="15"/>
    </row>
    <row r="5466" spans="63:64" x14ac:dyDescent="0.15">
      <c r="BK5466"/>
      <c r="BL5466" s="15"/>
    </row>
    <row r="5467" spans="63:64" x14ac:dyDescent="0.15">
      <c r="BK5467"/>
      <c r="BL5467" s="15"/>
    </row>
    <row r="5468" spans="63:64" x14ac:dyDescent="0.15">
      <c r="BK5468"/>
      <c r="BL5468" s="15"/>
    </row>
    <row r="5469" spans="63:64" x14ac:dyDescent="0.15">
      <c r="BK5469"/>
      <c r="BL5469" s="15"/>
    </row>
    <row r="5470" spans="63:64" x14ac:dyDescent="0.15">
      <c r="BK5470"/>
      <c r="BL5470" s="15"/>
    </row>
    <row r="5471" spans="63:64" x14ac:dyDescent="0.15">
      <c r="BK5471"/>
      <c r="BL5471" s="15"/>
    </row>
    <row r="5472" spans="63:64" x14ac:dyDescent="0.15">
      <c r="BK5472"/>
      <c r="BL5472" s="15"/>
    </row>
    <row r="5473" spans="63:64" x14ac:dyDescent="0.15">
      <c r="BK5473"/>
      <c r="BL5473" s="15"/>
    </row>
    <row r="5474" spans="63:64" x14ac:dyDescent="0.15">
      <c r="BK5474"/>
      <c r="BL5474" s="15"/>
    </row>
    <row r="5475" spans="63:64" x14ac:dyDescent="0.15">
      <c r="BK5475"/>
      <c r="BL5475" s="15"/>
    </row>
    <row r="5476" spans="63:64" x14ac:dyDescent="0.15">
      <c r="BK5476"/>
      <c r="BL5476" s="15"/>
    </row>
    <row r="5477" spans="63:64" x14ac:dyDescent="0.15">
      <c r="BK5477"/>
      <c r="BL5477" s="15"/>
    </row>
    <row r="5478" spans="63:64" x14ac:dyDescent="0.15">
      <c r="BK5478"/>
      <c r="BL5478" s="15"/>
    </row>
    <row r="5479" spans="63:64" x14ac:dyDescent="0.15">
      <c r="BK5479"/>
      <c r="BL5479" s="15"/>
    </row>
    <row r="5480" spans="63:64" x14ac:dyDescent="0.15">
      <c r="BK5480"/>
      <c r="BL5480" s="15"/>
    </row>
    <row r="5481" spans="63:64" x14ac:dyDescent="0.15">
      <c r="BK5481"/>
      <c r="BL5481" s="15"/>
    </row>
    <row r="5482" spans="63:64" x14ac:dyDescent="0.15">
      <c r="BK5482"/>
      <c r="BL5482" s="15"/>
    </row>
    <row r="5483" spans="63:64" x14ac:dyDescent="0.15">
      <c r="BK5483"/>
      <c r="BL5483" s="15"/>
    </row>
    <row r="5484" spans="63:64" x14ac:dyDescent="0.15">
      <c r="BK5484"/>
      <c r="BL5484" s="15"/>
    </row>
    <row r="5485" spans="63:64" x14ac:dyDescent="0.15">
      <c r="BK5485"/>
      <c r="BL5485" s="15"/>
    </row>
    <row r="5486" spans="63:64" x14ac:dyDescent="0.15">
      <c r="BK5486"/>
      <c r="BL5486" s="15"/>
    </row>
    <row r="5487" spans="63:64" x14ac:dyDescent="0.15">
      <c r="BK5487"/>
      <c r="BL5487" s="15"/>
    </row>
    <row r="5488" spans="63:64" x14ac:dyDescent="0.15">
      <c r="BK5488"/>
      <c r="BL5488" s="15"/>
    </row>
    <row r="5489" spans="63:64" x14ac:dyDescent="0.15">
      <c r="BK5489"/>
      <c r="BL5489" s="15"/>
    </row>
    <row r="5490" spans="63:64" x14ac:dyDescent="0.15">
      <c r="BK5490"/>
      <c r="BL5490" s="15"/>
    </row>
    <row r="5491" spans="63:64" x14ac:dyDescent="0.15">
      <c r="BK5491"/>
      <c r="BL5491" s="15"/>
    </row>
    <row r="5492" spans="63:64" x14ac:dyDescent="0.15">
      <c r="BK5492"/>
      <c r="BL5492" s="15"/>
    </row>
    <row r="5493" spans="63:64" x14ac:dyDescent="0.15">
      <c r="BK5493"/>
      <c r="BL5493" s="15"/>
    </row>
    <row r="5494" spans="63:64" x14ac:dyDescent="0.15">
      <c r="BK5494"/>
      <c r="BL5494" s="15"/>
    </row>
    <row r="5495" spans="63:64" x14ac:dyDescent="0.15">
      <c r="BK5495"/>
      <c r="BL5495" s="15"/>
    </row>
    <row r="5496" spans="63:64" x14ac:dyDescent="0.15">
      <c r="BK5496"/>
      <c r="BL5496" s="15"/>
    </row>
    <row r="5497" spans="63:64" x14ac:dyDescent="0.15">
      <c r="BK5497"/>
      <c r="BL5497" s="15"/>
    </row>
    <row r="5498" spans="63:64" x14ac:dyDescent="0.15">
      <c r="BK5498"/>
      <c r="BL5498" s="15"/>
    </row>
    <row r="5499" spans="63:64" x14ac:dyDescent="0.15">
      <c r="BK5499"/>
      <c r="BL5499" s="15"/>
    </row>
    <row r="5500" spans="63:64" x14ac:dyDescent="0.15">
      <c r="BK5500"/>
      <c r="BL5500" s="15"/>
    </row>
    <row r="5501" spans="63:64" x14ac:dyDescent="0.15">
      <c r="BK5501"/>
      <c r="BL5501" s="15"/>
    </row>
    <row r="5502" spans="63:64" x14ac:dyDescent="0.15">
      <c r="BK5502"/>
      <c r="BL5502" s="15"/>
    </row>
    <row r="5503" spans="63:64" x14ac:dyDescent="0.15">
      <c r="BK5503"/>
      <c r="BL5503" s="15"/>
    </row>
    <row r="5504" spans="63:64" x14ac:dyDescent="0.15">
      <c r="BK5504"/>
      <c r="BL5504" s="15"/>
    </row>
    <row r="5505" spans="63:64" x14ac:dyDescent="0.15">
      <c r="BK5505"/>
      <c r="BL5505" s="15"/>
    </row>
    <row r="5506" spans="63:64" x14ac:dyDescent="0.15">
      <c r="BK5506"/>
      <c r="BL5506" s="15"/>
    </row>
    <row r="5507" spans="63:64" x14ac:dyDescent="0.15">
      <c r="BK5507"/>
      <c r="BL5507" s="15"/>
    </row>
    <row r="5508" spans="63:64" x14ac:dyDescent="0.15">
      <c r="BK5508"/>
      <c r="BL5508" s="15"/>
    </row>
    <row r="5509" spans="63:64" x14ac:dyDescent="0.15">
      <c r="BK5509"/>
      <c r="BL5509" s="15"/>
    </row>
    <row r="5510" spans="63:64" x14ac:dyDescent="0.15">
      <c r="BK5510"/>
      <c r="BL5510" s="15"/>
    </row>
    <row r="5511" spans="63:64" x14ac:dyDescent="0.15">
      <c r="BK5511"/>
      <c r="BL5511" s="15"/>
    </row>
    <row r="5512" spans="63:64" x14ac:dyDescent="0.15">
      <c r="BK5512"/>
      <c r="BL5512" s="15"/>
    </row>
    <row r="5513" spans="63:64" x14ac:dyDescent="0.15">
      <c r="BK5513"/>
      <c r="BL5513" s="15"/>
    </row>
    <row r="5514" spans="63:64" x14ac:dyDescent="0.15">
      <c r="BK5514"/>
      <c r="BL5514" s="15"/>
    </row>
    <row r="5515" spans="63:64" x14ac:dyDescent="0.15">
      <c r="BK5515"/>
      <c r="BL5515" s="15"/>
    </row>
    <row r="5516" spans="63:64" x14ac:dyDescent="0.15">
      <c r="BK5516"/>
      <c r="BL5516" s="15"/>
    </row>
    <row r="5517" spans="63:64" x14ac:dyDescent="0.15">
      <c r="BK5517"/>
      <c r="BL5517" s="15"/>
    </row>
    <row r="5518" spans="63:64" x14ac:dyDescent="0.15">
      <c r="BK5518"/>
      <c r="BL5518" s="15"/>
    </row>
    <row r="5519" spans="63:64" x14ac:dyDescent="0.15">
      <c r="BK5519"/>
      <c r="BL5519" s="15"/>
    </row>
    <row r="5520" spans="63:64" x14ac:dyDescent="0.15">
      <c r="BK5520"/>
      <c r="BL5520" s="15"/>
    </row>
    <row r="5521" spans="63:64" x14ac:dyDescent="0.15">
      <c r="BK5521"/>
      <c r="BL5521" s="15"/>
    </row>
    <row r="5522" spans="63:64" x14ac:dyDescent="0.15">
      <c r="BK5522"/>
      <c r="BL5522" s="15"/>
    </row>
    <row r="5523" spans="63:64" x14ac:dyDescent="0.15">
      <c r="BK5523"/>
      <c r="BL5523" s="15"/>
    </row>
    <row r="5524" spans="63:64" x14ac:dyDescent="0.15">
      <c r="BK5524"/>
      <c r="BL5524" s="15"/>
    </row>
    <row r="5525" spans="63:64" x14ac:dyDescent="0.15">
      <c r="BK5525"/>
      <c r="BL5525" s="15"/>
    </row>
    <row r="5526" spans="63:64" x14ac:dyDescent="0.15">
      <c r="BK5526"/>
      <c r="BL5526" s="15"/>
    </row>
    <row r="5527" spans="63:64" x14ac:dyDescent="0.15">
      <c r="BK5527"/>
      <c r="BL5527" s="15"/>
    </row>
    <row r="5528" spans="63:64" x14ac:dyDescent="0.15">
      <c r="BK5528"/>
      <c r="BL5528" s="15"/>
    </row>
    <row r="5529" spans="63:64" x14ac:dyDescent="0.15">
      <c r="BK5529"/>
      <c r="BL5529" s="15"/>
    </row>
    <row r="5530" spans="63:64" x14ac:dyDescent="0.15">
      <c r="BK5530"/>
      <c r="BL5530" s="15"/>
    </row>
    <row r="5531" spans="63:64" x14ac:dyDescent="0.15">
      <c r="BK5531"/>
      <c r="BL5531" s="15"/>
    </row>
    <row r="5532" spans="63:64" x14ac:dyDescent="0.15">
      <c r="BK5532"/>
      <c r="BL5532" s="15"/>
    </row>
    <row r="5533" spans="63:64" x14ac:dyDescent="0.15">
      <c r="BK5533"/>
      <c r="BL5533" s="15"/>
    </row>
    <row r="5534" spans="63:64" x14ac:dyDescent="0.15">
      <c r="BK5534"/>
      <c r="BL5534" s="15"/>
    </row>
    <row r="5535" spans="63:64" x14ac:dyDescent="0.15">
      <c r="BK5535"/>
      <c r="BL5535" s="15"/>
    </row>
    <row r="5536" spans="63:64" x14ac:dyDescent="0.15">
      <c r="BK5536"/>
      <c r="BL5536" s="15"/>
    </row>
    <row r="5537" spans="63:64" x14ac:dyDescent="0.15">
      <c r="BK5537"/>
      <c r="BL5537" s="15"/>
    </row>
    <row r="5538" spans="63:64" x14ac:dyDescent="0.15">
      <c r="BK5538"/>
      <c r="BL5538" s="15"/>
    </row>
    <row r="5539" spans="63:64" x14ac:dyDescent="0.15">
      <c r="BK5539"/>
      <c r="BL5539" s="15"/>
    </row>
    <row r="5540" spans="63:64" x14ac:dyDescent="0.15">
      <c r="BK5540"/>
      <c r="BL5540" s="15"/>
    </row>
    <row r="5541" spans="63:64" x14ac:dyDescent="0.15">
      <c r="BK5541"/>
      <c r="BL5541" s="15"/>
    </row>
    <row r="5542" spans="63:64" x14ac:dyDescent="0.15">
      <c r="BK5542"/>
      <c r="BL5542" s="15"/>
    </row>
    <row r="5543" spans="63:64" x14ac:dyDescent="0.15">
      <c r="BK5543"/>
      <c r="BL5543" s="15"/>
    </row>
    <row r="5544" spans="63:64" x14ac:dyDescent="0.15">
      <c r="BK5544"/>
      <c r="BL5544" s="15"/>
    </row>
    <row r="5545" spans="63:64" x14ac:dyDescent="0.15">
      <c r="BK5545"/>
      <c r="BL5545" s="15"/>
    </row>
    <row r="5546" spans="63:64" x14ac:dyDescent="0.15">
      <c r="BK5546"/>
      <c r="BL5546" s="15"/>
    </row>
    <row r="5547" spans="63:64" x14ac:dyDescent="0.15">
      <c r="BK5547"/>
      <c r="BL5547" s="15"/>
    </row>
    <row r="5548" spans="63:64" x14ac:dyDescent="0.15">
      <c r="BK5548"/>
      <c r="BL5548" s="15"/>
    </row>
    <row r="5549" spans="63:64" x14ac:dyDescent="0.15">
      <c r="BK5549"/>
      <c r="BL5549" s="15"/>
    </row>
    <row r="5550" spans="63:64" x14ac:dyDescent="0.15">
      <c r="BK5550"/>
      <c r="BL5550" s="15"/>
    </row>
    <row r="5551" spans="63:64" x14ac:dyDescent="0.15">
      <c r="BK5551"/>
      <c r="BL5551" s="15"/>
    </row>
    <row r="5552" spans="63:64" x14ac:dyDescent="0.15">
      <c r="BK5552"/>
      <c r="BL5552" s="15"/>
    </row>
    <row r="5553" spans="63:64" x14ac:dyDescent="0.15">
      <c r="BK5553"/>
      <c r="BL5553" s="15"/>
    </row>
    <row r="5554" spans="63:64" x14ac:dyDescent="0.15">
      <c r="BK5554"/>
      <c r="BL5554" s="15"/>
    </row>
    <row r="5555" spans="63:64" x14ac:dyDescent="0.15">
      <c r="BK5555"/>
      <c r="BL5555" s="15"/>
    </row>
    <row r="5556" spans="63:64" x14ac:dyDescent="0.15">
      <c r="BK5556"/>
      <c r="BL5556" s="15"/>
    </row>
    <row r="5557" spans="63:64" x14ac:dyDescent="0.15">
      <c r="BK5557"/>
      <c r="BL5557" s="15"/>
    </row>
    <row r="5558" spans="63:64" x14ac:dyDescent="0.15">
      <c r="BK5558"/>
      <c r="BL5558" s="15"/>
    </row>
    <row r="5559" spans="63:64" x14ac:dyDescent="0.15">
      <c r="BK5559"/>
      <c r="BL5559" s="15"/>
    </row>
    <row r="5560" spans="63:64" x14ac:dyDescent="0.15">
      <c r="BK5560"/>
      <c r="BL5560" s="15"/>
    </row>
    <row r="5561" spans="63:64" x14ac:dyDescent="0.15">
      <c r="BK5561"/>
      <c r="BL5561" s="15"/>
    </row>
    <row r="5562" spans="63:64" x14ac:dyDescent="0.15">
      <c r="BK5562"/>
      <c r="BL5562" s="15"/>
    </row>
    <row r="5563" spans="63:64" x14ac:dyDescent="0.15">
      <c r="BK5563"/>
      <c r="BL5563" s="15"/>
    </row>
    <row r="5564" spans="63:64" x14ac:dyDescent="0.15">
      <c r="BK5564"/>
      <c r="BL5564" s="15"/>
    </row>
    <row r="5565" spans="63:64" x14ac:dyDescent="0.15">
      <c r="BK5565"/>
      <c r="BL5565" s="15"/>
    </row>
    <row r="5566" spans="63:64" x14ac:dyDescent="0.15">
      <c r="BK5566"/>
      <c r="BL5566" s="15"/>
    </row>
    <row r="5567" spans="63:64" x14ac:dyDescent="0.15">
      <c r="BK5567"/>
      <c r="BL5567" s="15"/>
    </row>
    <row r="5568" spans="63:64" x14ac:dyDescent="0.15">
      <c r="BK5568"/>
      <c r="BL5568" s="15"/>
    </row>
    <row r="5569" spans="63:64" x14ac:dyDescent="0.15">
      <c r="BK5569"/>
      <c r="BL5569" s="15"/>
    </row>
    <row r="5570" spans="63:64" x14ac:dyDescent="0.15">
      <c r="BK5570"/>
      <c r="BL5570" s="15"/>
    </row>
    <row r="5571" spans="63:64" x14ac:dyDescent="0.15">
      <c r="BK5571"/>
      <c r="BL5571" s="15"/>
    </row>
    <row r="5572" spans="63:64" x14ac:dyDescent="0.15">
      <c r="BK5572"/>
      <c r="BL5572" s="15"/>
    </row>
    <row r="5573" spans="63:64" x14ac:dyDescent="0.15">
      <c r="BK5573"/>
      <c r="BL5573" s="15"/>
    </row>
    <row r="5574" spans="63:64" x14ac:dyDescent="0.15">
      <c r="BK5574"/>
      <c r="BL5574" s="15"/>
    </row>
    <row r="5575" spans="63:64" x14ac:dyDescent="0.15">
      <c r="BK5575"/>
      <c r="BL5575" s="15"/>
    </row>
    <row r="5576" spans="63:64" x14ac:dyDescent="0.15">
      <c r="BK5576"/>
      <c r="BL5576" s="15"/>
    </row>
    <row r="5577" spans="63:64" x14ac:dyDescent="0.15">
      <c r="BK5577"/>
      <c r="BL5577" s="15"/>
    </row>
    <row r="5578" spans="63:64" x14ac:dyDescent="0.15">
      <c r="BK5578"/>
      <c r="BL5578" s="15"/>
    </row>
    <row r="5579" spans="63:64" x14ac:dyDescent="0.15">
      <c r="BK5579"/>
      <c r="BL5579" s="15"/>
    </row>
    <row r="5580" spans="63:64" x14ac:dyDescent="0.15">
      <c r="BK5580"/>
      <c r="BL5580" s="15"/>
    </row>
    <row r="5581" spans="63:64" x14ac:dyDescent="0.15">
      <c r="BK5581"/>
      <c r="BL5581" s="15"/>
    </row>
    <row r="5582" spans="63:64" x14ac:dyDescent="0.15">
      <c r="BK5582"/>
      <c r="BL5582" s="15"/>
    </row>
    <row r="5583" spans="63:64" x14ac:dyDescent="0.15">
      <c r="BK5583"/>
      <c r="BL5583" s="15"/>
    </row>
    <row r="5584" spans="63:64" x14ac:dyDescent="0.15">
      <c r="BK5584"/>
      <c r="BL5584" s="15"/>
    </row>
    <row r="5585" spans="63:64" x14ac:dyDescent="0.15">
      <c r="BK5585"/>
      <c r="BL5585" s="15"/>
    </row>
    <row r="5586" spans="63:64" x14ac:dyDescent="0.15">
      <c r="BK5586"/>
      <c r="BL5586" s="15"/>
    </row>
    <row r="5587" spans="63:64" x14ac:dyDescent="0.15">
      <c r="BK5587"/>
      <c r="BL5587" s="15"/>
    </row>
    <row r="5588" spans="63:64" x14ac:dyDescent="0.15">
      <c r="BK5588"/>
      <c r="BL5588" s="15"/>
    </row>
    <row r="5589" spans="63:64" x14ac:dyDescent="0.15">
      <c r="BK5589"/>
      <c r="BL5589" s="15"/>
    </row>
    <row r="5590" spans="63:64" x14ac:dyDescent="0.15">
      <c r="BK5590"/>
      <c r="BL5590" s="15"/>
    </row>
    <row r="5591" spans="63:64" x14ac:dyDescent="0.15">
      <c r="BK5591"/>
      <c r="BL5591" s="15"/>
    </row>
    <row r="5592" spans="63:64" x14ac:dyDescent="0.15">
      <c r="BK5592"/>
      <c r="BL5592" s="15"/>
    </row>
    <row r="5593" spans="63:64" x14ac:dyDescent="0.15">
      <c r="BK5593"/>
      <c r="BL5593" s="15"/>
    </row>
    <row r="5594" spans="63:64" x14ac:dyDescent="0.15">
      <c r="BK5594"/>
      <c r="BL5594" s="15"/>
    </row>
    <row r="5595" spans="63:64" x14ac:dyDescent="0.15">
      <c r="BK5595"/>
      <c r="BL5595" s="15"/>
    </row>
    <row r="5596" spans="63:64" x14ac:dyDescent="0.15">
      <c r="BK5596"/>
      <c r="BL5596" s="15"/>
    </row>
    <row r="5597" spans="63:64" x14ac:dyDescent="0.15">
      <c r="BK5597"/>
      <c r="BL5597" s="15"/>
    </row>
    <row r="5598" spans="63:64" x14ac:dyDescent="0.15">
      <c r="BK5598"/>
      <c r="BL5598" s="15"/>
    </row>
    <row r="5599" spans="63:64" x14ac:dyDescent="0.15">
      <c r="BK5599"/>
      <c r="BL5599" s="15"/>
    </row>
    <row r="5600" spans="63:64" x14ac:dyDescent="0.15">
      <c r="BK5600"/>
      <c r="BL5600" s="15"/>
    </row>
    <row r="5601" spans="63:64" x14ac:dyDescent="0.15">
      <c r="BK5601"/>
      <c r="BL5601" s="15"/>
    </row>
    <row r="5602" spans="63:64" x14ac:dyDescent="0.15">
      <c r="BK5602"/>
      <c r="BL5602" s="15"/>
    </row>
    <row r="5603" spans="63:64" x14ac:dyDescent="0.15">
      <c r="BK5603"/>
      <c r="BL5603" s="15"/>
    </row>
    <row r="5604" spans="63:64" x14ac:dyDescent="0.15">
      <c r="BK5604"/>
      <c r="BL5604" s="15"/>
    </row>
    <row r="5605" spans="63:64" x14ac:dyDescent="0.15">
      <c r="BK5605"/>
      <c r="BL5605" s="15"/>
    </row>
    <row r="5606" spans="63:64" x14ac:dyDescent="0.15">
      <c r="BK5606"/>
      <c r="BL5606" s="15"/>
    </row>
    <row r="5607" spans="63:64" x14ac:dyDescent="0.15">
      <c r="BK5607"/>
      <c r="BL5607" s="15"/>
    </row>
    <row r="5608" spans="63:64" x14ac:dyDescent="0.15">
      <c r="BK5608"/>
      <c r="BL5608" s="15"/>
    </row>
    <row r="5609" spans="63:64" x14ac:dyDescent="0.15">
      <c r="BK5609"/>
      <c r="BL5609" s="15"/>
    </row>
    <row r="5610" spans="63:64" x14ac:dyDescent="0.15">
      <c r="BK5610"/>
      <c r="BL5610" s="15"/>
    </row>
    <row r="5611" spans="63:64" x14ac:dyDescent="0.15">
      <c r="BK5611"/>
      <c r="BL5611" s="15"/>
    </row>
    <row r="5612" spans="63:64" x14ac:dyDescent="0.15">
      <c r="BK5612"/>
      <c r="BL5612" s="15"/>
    </row>
    <row r="5613" spans="63:64" x14ac:dyDescent="0.15">
      <c r="BK5613"/>
      <c r="BL5613" s="15"/>
    </row>
    <row r="5614" spans="63:64" x14ac:dyDescent="0.15">
      <c r="BK5614"/>
      <c r="BL5614" s="15"/>
    </row>
    <row r="5615" spans="63:64" x14ac:dyDescent="0.15">
      <c r="BK5615"/>
      <c r="BL5615" s="15"/>
    </row>
    <row r="5616" spans="63:64" x14ac:dyDescent="0.15">
      <c r="BK5616"/>
      <c r="BL5616" s="15"/>
    </row>
    <row r="5617" spans="63:64" x14ac:dyDescent="0.15">
      <c r="BK5617"/>
      <c r="BL5617" s="15"/>
    </row>
    <row r="5618" spans="63:64" x14ac:dyDescent="0.15">
      <c r="BK5618"/>
      <c r="BL5618" s="15"/>
    </row>
    <row r="5619" spans="63:64" x14ac:dyDescent="0.15">
      <c r="BK5619"/>
      <c r="BL5619" s="15"/>
    </row>
    <row r="5620" spans="63:64" x14ac:dyDescent="0.15">
      <c r="BK5620"/>
      <c r="BL5620" s="15"/>
    </row>
    <row r="5621" spans="63:64" x14ac:dyDescent="0.15">
      <c r="BK5621"/>
      <c r="BL5621" s="15"/>
    </row>
    <row r="5622" spans="63:64" x14ac:dyDescent="0.15">
      <c r="BK5622"/>
      <c r="BL5622" s="15"/>
    </row>
    <row r="5623" spans="63:64" x14ac:dyDescent="0.15">
      <c r="BK5623"/>
      <c r="BL5623" s="15"/>
    </row>
    <row r="5624" spans="63:64" x14ac:dyDescent="0.15">
      <c r="BK5624"/>
      <c r="BL5624" s="15"/>
    </row>
    <row r="5625" spans="63:64" x14ac:dyDescent="0.15">
      <c r="BK5625"/>
      <c r="BL5625" s="15"/>
    </row>
    <row r="5626" spans="63:64" x14ac:dyDescent="0.15">
      <c r="BK5626"/>
      <c r="BL5626" s="15"/>
    </row>
    <row r="5627" spans="63:64" x14ac:dyDescent="0.15">
      <c r="BK5627"/>
      <c r="BL5627" s="15"/>
    </row>
    <row r="5628" spans="63:64" x14ac:dyDescent="0.15">
      <c r="BK5628"/>
      <c r="BL5628" s="15"/>
    </row>
    <row r="5629" spans="63:64" x14ac:dyDescent="0.15">
      <c r="BK5629"/>
      <c r="BL5629" s="15"/>
    </row>
    <row r="5630" spans="63:64" x14ac:dyDescent="0.15">
      <c r="BK5630"/>
      <c r="BL5630" s="15"/>
    </row>
    <row r="5631" spans="63:64" x14ac:dyDescent="0.15">
      <c r="BK5631"/>
      <c r="BL5631" s="15"/>
    </row>
    <row r="5632" spans="63:64" x14ac:dyDescent="0.15">
      <c r="BK5632"/>
      <c r="BL5632" s="15"/>
    </row>
    <row r="5633" spans="63:64" x14ac:dyDescent="0.15">
      <c r="BK5633"/>
      <c r="BL5633" s="15"/>
    </row>
    <row r="5634" spans="63:64" x14ac:dyDescent="0.15">
      <c r="BK5634"/>
      <c r="BL5634" s="15"/>
    </row>
    <row r="5635" spans="63:64" x14ac:dyDescent="0.15">
      <c r="BK5635"/>
      <c r="BL5635" s="15"/>
    </row>
    <row r="5636" spans="63:64" x14ac:dyDescent="0.15">
      <c r="BK5636"/>
      <c r="BL5636" s="15"/>
    </row>
    <row r="5637" spans="63:64" x14ac:dyDescent="0.15">
      <c r="BK5637"/>
      <c r="BL5637" s="15"/>
    </row>
    <row r="5638" spans="63:64" x14ac:dyDescent="0.15">
      <c r="BK5638"/>
      <c r="BL5638" s="15"/>
    </row>
    <row r="5639" spans="63:64" x14ac:dyDescent="0.15">
      <c r="BK5639"/>
      <c r="BL5639" s="15"/>
    </row>
    <row r="5640" spans="63:64" x14ac:dyDescent="0.15">
      <c r="BK5640"/>
      <c r="BL5640" s="15"/>
    </row>
    <row r="5641" spans="63:64" x14ac:dyDescent="0.15">
      <c r="BK5641"/>
      <c r="BL5641" s="15"/>
    </row>
    <row r="5642" spans="63:64" x14ac:dyDescent="0.15">
      <c r="BK5642"/>
      <c r="BL5642" s="15"/>
    </row>
    <row r="5643" spans="63:64" x14ac:dyDescent="0.15">
      <c r="BK5643"/>
      <c r="BL5643" s="15"/>
    </row>
    <row r="5644" spans="63:64" x14ac:dyDescent="0.15">
      <c r="BK5644"/>
      <c r="BL5644" s="15"/>
    </row>
    <row r="5645" spans="63:64" x14ac:dyDescent="0.15">
      <c r="BK5645"/>
      <c r="BL5645" s="15"/>
    </row>
    <row r="5646" spans="63:64" x14ac:dyDescent="0.15">
      <c r="BK5646"/>
      <c r="BL5646" s="15"/>
    </row>
    <row r="5647" spans="63:64" x14ac:dyDescent="0.15">
      <c r="BK5647"/>
      <c r="BL5647" s="15"/>
    </row>
    <row r="5648" spans="63:64" x14ac:dyDescent="0.15">
      <c r="BK5648"/>
      <c r="BL5648" s="15"/>
    </row>
    <row r="5649" spans="63:64" x14ac:dyDescent="0.15">
      <c r="BK5649"/>
      <c r="BL5649" s="15"/>
    </row>
    <row r="5650" spans="63:64" x14ac:dyDescent="0.15">
      <c r="BK5650"/>
      <c r="BL5650" s="15"/>
    </row>
    <row r="5651" spans="63:64" x14ac:dyDescent="0.15">
      <c r="BK5651"/>
      <c r="BL5651" s="15"/>
    </row>
    <row r="5652" spans="63:64" x14ac:dyDescent="0.15">
      <c r="BK5652"/>
      <c r="BL5652" s="15"/>
    </row>
    <row r="5653" spans="63:64" x14ac:dyDescent="0.15">
      <c r="BK5653"/>
      <c r="BL5653" s="15"/>
    </row>
    <row r="5654" spans="63:64" x14ac:dyDescent="0.15">
      <c r="BK5654"/>
      <c r="BL5654" s="15"/>
    </row>
    <row r="5655" spans="63:64" x14ac:dyDescent="0.15">
      <c r="BK5655"/>
      <c r="BL5655" s="15"/>
    </row>
    <row r="5656" spans="63:64" x14ac:dyDescent="0.15">
      <c r="BK5656"/>
      <c r="BL5656" s="15"/>
    </row>
    <row r="5657" spans="63:64" x14ac:dyDescent="0.15">
      <c r="BK5657"/>
      <c r="BL5657" s="15"/>
    </row>
    <row r="5658" spans="63:64" x14ac:dyDescent="0.15">
      <c r="BK5658"/>
      <c r="BL5658" s="15"/>
    </row>
    <row r="5659" spans="63:64" x14ac:dyDescent="0.15">
      <c r="BK5659"/>
      <c r="BL5659" s="15"/>
    </row>
    <row r="5660" spans="63:64" x14ac:dyDescent="0.15">
      <c r="BK5660"/>
      <c r="BL5660" s="15"/>
    </row>
    <row r="5661" spans="63:64" x14ac:dyDescent="0.15">
      <c r="BK5661"/>
      <c r="BL5661" s="15"/>
    </row>
    <row r="5662" spans="63:64" x14ac:dyDescent="0.15">
      <c r="BK5662"/>
      <c r="BL5662" s="15"/>
    </row>
    <row r="5663" spans="63:64" x14ac:dyDescent="0.15">
      <c r="BK5663"/>
      <c r="BL5663" s="15"/>
    </row>
    <row r="5664" spans="63:64" x14ac:dyDescent="0.15">
      <c r="BK5664"/>
      <c r="BL5664" s="15"/>
    </row>
    <row r="5665" spans="63:64" x14ac:dyDescent="0.15">
      <c r="BK5665"/>
      <c r="BL5665" s="15"/>
    </row>
    <row r="5666" spans="63:64" x14ac:dyDescent="0.15">
      <c r="BK5666"/>
      <c r="BL5666" s="15"/>
    </row>
    <row r="5667" spans="63:64" x14ac:dyDescent="0.15">
      <c r="BK5667"/>
      <c r="BL5667" s="15"/>
    </row>
    <row r="5668" spans="63:64" x14ac:dyDescent="0.15">
      <c r="BK5668"/>
      <c r="BL5668" s="15"/>
    </row>
    <row r="5669" spans="63:64" x14ac:dyDescent="0.15">
      <c r="BK5669"/>
      <c r="BL5669" s="15"/>
    </row>
    <row r="5670" spans="63:64" x14ac:dyDescent="0.15">
      <c r="BK5670"/>
      <c r="BL5670" s="15"/>
    </row>
    <row r="5671" spans="63:64" x14ac:dyDescent="0.15">
      <c r="BK5671"/>
      <c r="BL5671" s="15"/>
    </row>
    <row r="5672" spans="63:64" x14ac:dyDescent="0.15">
      <c r="BK5672"/>
      <c r="BL5672" s="15"/>
    </row>
    <row r="5673" spans="63:64" x14ac:dyDescent="0.15">
      <c r="BK5673"/>
      <c r="BL5673" s="15"/>
    </row>
    <row r="5674" spans="63:64" x14ac:dyDescent="0.15">
      <c r="BK5674"/>
      <c r="BL5674" s="15"/>
    </row>
    <row r="5675" spans="63:64" x14ac:dyDescent="0.15">
      <c r="BK5675"/>
      <c r="BL5675" s="15"/>
    </row>
    <row r="5676" spans="63:64" x14ac:dyDescent="0.15">
      <c r="BK5676"/>
      <c r="BL5676" s="15"/>
    </row>
    <row r="5677" spans="63:64" x14ac:dyDescent="0.15">
      <c r="BK5677"/>
      <c r="BL5677" s="15"/>
    </row>
    <row r="5678" spans="63:64" x14ac:dyDescent="0.15">
      <c r="BK5678"/>
      <c r="BL5678" s="15"/>
    </row>
    <row r="5679" spans="63:64" x14ac:dyDescent="0.15">
      <c r="BK5679"/>
      <c r="BL5679" s="15"/>
    </row>
    <row r="5680" spans="63:64" x14ac:dyDescent="0.15">
      <c r="BK5680"/>
      <c r="BL5680" s="15"/>
    </row>
    <row r="5681" spans="63:64" x14ac:dyDescent="0.15">
      <c r="BK5681"/>
      <c r="BL5681" s="15"/>
    </row>
    <row r="5682" spans="63:64" x14ac:dyDescent="0.15">
      <c r="BK5682"/>
      <c r="BL5682" s="15"/>
    </row>
    <row r="5683" spans="63:64" x14ac:dyDescent="0.15">
      <c r="BK5683"/>
      <c r="BL5683" s="15"/>
    </row>
    <row r="5684" spans="63:64" x14ac:dyDescent="0.15">
      <c r="BK5684"/>
      <c r="BL5684" s="15"/>
    </row>
    <row r="5685" spans="63:64" x14ac:dyDescent="0.15">
      <c r="BK5685"/>
      <c r="BL5685" s="15"/>
    </row>
    <row r="5686" spans="63:64" x14ac:dyDescent="0.15">
      <c r="BK5686"/>
      <c r="BL5686" s="15"/>
    </row>
    <row r="5687" spans="63:64" x14ac:dyDescent="0.15">
      <c r="BK5687"/>
      <c r="BL5687" s="15"/>
    </row>
    <row r="5688" spans="63:64" x14ac:dyDescent="0.15">
      <c r="BK5688"/>
      <c r="BL5688" s="15"/>
    </row>
    <row r="5689" spans="63:64" x14ac:dyDescent="0.15">
      <c r="BK5689"/>
      <c r="BL5689" s="15"/>
    </row>
    <row r="5690" spans="63:64" x14ac:dyDescent="0.15">
      <c r="BK5690"/>
      <c r="BL5690" s="15"/>
    </row>
    <row r="5691" spans="63:64" x14ac:dyDescent="0.15">
      <c r="BK5691"/>
      <c r="BL5691" s="15"/>
    </row>
    <row r="5692" spans="63:64" x14ac:dyDescent="0.15">
      <c r="BK5692"/>
      <c r="BL5692" s="15"/>
    </row>
    <row r="5693" spans="63:64" x14ac:dyDescent="0.15">
      <c r="BK5693"/>
      <c r="BL5693" s="15"/>
    </row>
    <row r="5694" spans="63:64" x14ac:dyDescent="0.15">
      <c r="BK5694"/>
      <c r="BL5694" s="15"/>
    </row>
    <row r="5695" spans="63:64" x14ac:dyDescent="0.15">
      <c r="BK5695"/>
      <c r="BL5695" s="15"/>
    </row>
    <row r="5696" spans="63:64" x14ac:dyDescent="0.15">
      <c r="BK5696"/>
      <c r="BL5696" s="15"/>
    </row>
    <row r="5697" spans="63:64" x14ac:dyDescent="0.15">
      <c r="BK5697"/>
      <c r="BL5697" s="15"/>
    </row>
    <row r="5698" spans="63:64" x14ac:dyDescent="0.15">
      <c r="BK5698"/>
      <c r="BL5698" s="15"/>
    </row>
    <row r="5699" spans="63:64" x14ac:dyDescent="0.15">
      <c r="BK5699"/>
      <c r="BL5699" s="15"/>
    </row>
    <row r="5700" spans="63:64" x14ac:dyDescent="0.15">
      <c r="BK5700"/>
      <c r="BL5700" s="15"/>
    </row>
    <row r="5701" spans="63:64" x14ac:dyDescent="0.15">
      <c r="BK5701"/>
      <c r="BL5701" s="15"/>
    </row>
    <row r="5702" spans="63:64" x14ac:dyDescent="0.15">
      <c r="BK5702"/>
      <c r="BL5702" s="15"/>
    </row>
    <row r="5703" spans="63:64" x14ac:dyDescent="0.15">
      <c r="BK5703"/>
      <c r="BL5703" s="15"/>
    </row>
    <row r="5704" spans="63:64" x14ac:dyDescent="0.15">
      <c r="BK5704"/>
      <c r="BL5704" s="15"/>
    </row>
    <row r="5705" spans="63:64" x14ac:dyDescent="0.15">
      <c r="BK5705"/>
      <c r="BL5705" s="15"/>
    </row>
    <row r="5706" spans="63:64" x14ac:dyDescent="0.15">
      <c r="BK5706"/>
      <c r="BL5706" s="15"/>
    </row>
    <row r="5707" spans="63:64" x14ac:dyDescent="0.15">
      <c r="BK5707"/>
      <c r="BL5707" s="15"/>
    </row>
    <row r="5708" spans="63:64" x14ac:dyDescent="0.15">
      <c r="BK5708"/>
      <c r="BL5708" s="15"/>
    </row>
    <row r="5709" spans="63:64" x14ac:dyDescent="0.15">
      <c r="BK5709"/>
      <c r="BL5709" s="15"/>
    </row>
    <row r="5710" spans="63:64" x14ac:dyDescent="0.15">
      <c r="BK5710"/>
      <c r="BL5710" s="15"/>
    </row>
    <row r="5711" spans="63:64" x14ac:dyDescent="0.15">
      <c r="BK5711"/>
      <c r="BL5711" s="15"/>
    </row>
    <row r="5712" spans="63:64" x14ac:dyDescent="0.15">
      <c r="BK5712"/>
      <c r="BL5712" s="15"/>
    </row>
    <row r="5713" spans="63:64" x14ac:dyDescent="0.15">
      <c r="BK5713"/>
      <c r="BL5713" s="15"/>
    </row>
    <row r="5714" spans="63:64" x14ac:dyDescent="0.15">
      <c r="BK5714"/>
      <c r="BL5714" s="15"/>
    </row>
    <row r="5715" spans="63:64" x14ac:dyDescent="0.15">
      <c r="BK5715"/>
      <c r="BL5715" s="15"/>
    </row>
    <row r="5716" spans="63:64" x14ac:dyDescent="0.15">
      <c r="BK5716"/>
      <c r="BL5716" s="15"/>
    </row>
    <row r="5717" spans="63:64" x14ac:dyDescent="0.15">
      <c r="BK5717"/>
      <c r="BL5717" s="15"/>
    </row>
    <row r="5718" spans="63:64" x14ac:dyDescent="0.15">
      <c r="BK5718"/>
      <c r="BL5718" s="15"/>
    </row>
    <row r="5719" spans="63:64" x14ac:dyDescent="0.15">
      <c r="BK5719"/>
      <c r="BL5719" s="15"/>
    </row>
    <row r="5720" spans="63:64" x14ac:dyDescent="0.15">
      <c r="BK5720"/>
      <c r="BL5720" s="15"/>
    </row>
    <row r="5721" spans="63:64" x14ac:dyDescent="0.15">
      <c r="BK5721"/>
      <c r="BL5721" s="15"/>
    </row>
    <row r="5722" spans="63:64" x14ac:dyDescent="0.15">
      <c r="BK5722"/>
      <c r="BL5722" s="15"/>
    </row>
    <row r="5723" spans="63:64" x14ac:dyDescent="0.15">
      <c r="BK5723"/>
      <c r="BL5723" s="15"/>
    </row>
    <row r="5724" spans="63:64" x14ac:dyDescent="0.15">
      <c r="BK5724"/>
      <c r="BL5724" s="15"/>
    </row>
    <row r="5725" spans="63:64" x14ac:dyDescent="0.15">
      <c r="BK5725"/>
      <c r="BL5725" s="15"/>
    </row>
    <row r="5726" spans="63:64" x14ac:dyDescent="0.15">
      <c r="BK5726"/>
      <c r="BL5726" s="15"/>
    </row>
    <row r="5727" spans="63:64" x14ac:dyDescent="0.15">
      <c r="BK5727"/>
      <c r="BL5727" s="15"/>
    </row>
    <row r="5728" spans="63:64" x14ac:dyDescent="0.15">
      <c r="BK5728"/>
      <c r="BL5728" s="15"/>
    </row>
    <row r="5729" spans="63:64" x14ac:dyDescent="0.15">
      <c r="BK5729"/>
      <c r="BL5729" s="15"/>
    </row>
    <row r="5730" spans="63:64" x14ac:dyDescent="0.15">
      <c r="BK5730"/>
      <c r="BL5730" s="15"/>
    </row>
    <row r="5731" spans="63:64" x14ac:dyDescent="0.15">
      <c r="BK5731"/>
      <c r="BL5731" s="15"/>
    </row>
    <row r="5732" spans="63:64" x14ac:dyDescent="0.15">
      <c r="BK5732"/>
      <c r="BL5732" s="15"/>
    </row>
    <row r="5733" spans="63:64" x14ac:dyDescent="0.15">
      <c r="BK5733"/>
      <c r="BL5733" s="15"/>
    </row>
    <row r="5734" spans="63:64" x14ac:dyDescent="0.15">
      <c r="BK5734"/>
      <c r="BL5734" s="15"/>
    </row>
    <row r="5735" spans="63:64" x14ac:dyDescent="0.15">
      <c r="BK5735"/>
      <c r="BL5735" s="15"/>
    </row>
    <row r="5736" spans="63:64" x14ac:dyDescent="0.15">
      <c r="BK5736"/>
      <c r="BL5736" s="15"/>
    </row>
    <row r="5737" spans="63:64" x14ac:dyDescent="0.15">
      <c r="BK5737"/>
      <c r="BL5737" s="15"/>
    </row>
    <row r="5738" spans="63:64" x14ac:dyDescent="0.15">
      <c r="BK5738"/>
      <c r="BL5738" s="15"/>
    </row>
    <row r="5739" spans="63:64" x14ac:dyDescent="0.15">
      <c r="BK5739"/>
      <c r="BL5739" s="15"/>
    </row>
    <row r="5740" spans="63:64" x14ac:dyDescent="0.15">
      <c r="BK5740"/>
      <c r="BL5740" s="15"/>
    </row>
    <row r="5741" spans="63:64" x14ac:dyDescent="0.15">
      <c r="BK5741"/>
      <c r="BL5741" s="15"/>
    </row>
    <row r="5742" spans="63:64" x14ac:dyDescent="0.15">
      <c r="BK5742"/>
      <c r="BL5742" s="15"/>
    </row>
    <row r="5743" spans="63:64" x14ac:dyDescent="0.15">
      <c r="BK5743"/>
      <c r="BL5743" s="15"/>
    </row>
    <row r="5744" spans="63:64" x14ac:dyDescent="0.15">
      <c r="BK5744"/>
      <c r="BL5744" s="15"/>
    </row>
    <row r="5745" spans="63:64" x14ac:dyDescent="0.15">
      <c r="BK5745"/>
      <c r="BL5745" s="15"/>
    </row>
    <row r="5746" spans="63:64" x14ac:dyDescent="0.15">
      <c r="BK5746"/>
      <c r="BL5746" s="15"/>
    </row>
    <row r="5747" spans="63:64" x14ac:dyDescent="0.15">
      <c r="BK5747"/>
      <c r="BL5747" s="15"/>
    </row>
    <row r="5748" spans="63:64" x14ac:dyDescent="0.15">
      <c r="BK5748"/>
      <c r="BL5748" s="15"/>
    </row>
    <row r="5749" spans="63:64" x14ac:dyDescent="0.15">
      <c r="BK5749"/>
      <c r="BL5749" s="15"/>
    </row>
    <row r="5750" spans="63:64" x14ac:dyDescent="0.15">
      <c r="BK5750"/>
      <c r="BL5750" s="15"/>
    </row>
    <row r="5751" spans="63:64" x14ac:dyDescent="0.15">
      <c r="BK5751"/>
      <c r="BL5751" s="15"/>
    </row>
    <row r="5752" spans="63:64" x14ac:dyDescent="0.15">
      <c r="BK5752"/>
      <c r="BL5752" s="15"/>
    </row>
    <row r="5753" spans="63:64" x14ac:dyDescent="0.15">
      <c r="BK5753"/>
      <c r="BL5753" s="15"/>
    </row>
    <row r="5754" spans="63:64" x14ac:dyDescent="0.15">
      <c r="BK5754"/>
      <c r="BL5754" s="15"/>
    </row>
    <row r="5755" spans="63:64" x14ac:dyDescent="0.15">
      <c r="BK5755"/>
      <c r="BL5755" s="15"/>
    </row>
    <row r="5756" spans="63:64" x14ac:dyDescent="0.15">
      <c r="BK5756"/>
      <c r="BL5756" s="15"/>
    </row>
    <row r="5757" spans="63:64" x14ac:dyDescent="0.15">
      <c r="BK5757"/>
      <c r="BL5757" s="15"/>
    </row>
    <row r="5758" spans="63:64" x14ac:dyDescent="0.15">
      <c r="BK5758"/>
      <c r="BL5758" s="15"/>
    </row>
    <row r="5759" spans="63:64" x14ac:dyDescent="0.15">
      <c r="BK5759"/>
      <c r="BL5759" s="15"/>
    </row>
    <row r="5760" spans="63:64" x14ac:dyDescent="0.15">
      <c r="BK5760"/>
      <c r="BL5760" s="15"/>
    </row>
    <row r="5761" spans="63:64" x14ac:dyDescent="0.15">
      <c r="BK5761"/>
      <c r="BL5761" s="15"/>
    </row>
    <row r="5762" spans="63:64" x14ac:dyDescent="0.15">
      <c r="BK5762"/>
      <c r="BL5762" s="15"/>
    </row>
    <row r="5763" spans="63:64" x14ac:dyDescent="0.15">
      <c r="BK5763"/>
      <c r="BL5763" s="15"/>
    </row>
    <row r="5764" spans="63:64" x14ac:dyDescent="0.15">
      <c r="BK5764"/>
      <c r="BL5764" s="15"/>
    </row>
    <row r="5765" spans="63:64" x14ac:dyDescent="0.15">
      <c r="BK5765"/>
      <c r="BL5765" s="15"/>
    </row>
    <row r="5766" spans="63:64" x14ac:dyDescent="0.15">
      <c r="BK5766"/>
      <c r="BL5766" s="15"/>
    </row>
    <row r="5767" spans="63:64" x14ac:dyDescent="0.15">
      <c r="BK5767"/>
      <c r="BL5767" s="15"/>
    </row>
    <row r="5768" spans="63:64" x14ac:dyDescent="0.15">
      <c r="BK5768"/>
      <c r="BL5768" s="15"/>
    </row>
    <row r="5769" spans="63:64" x14ac:dyDescent="0.15">
      <c r="BK5769"/>
      <c r="BL5769" s="15"/>
    </row>
    <row r="5770" spans="63:64" x14ac:dyDescent="0.15">
      <c r="BK5770"/>
      <c r="BL5770" s="15"/>
    </row>
    <row r="5771" spans="63:64" x14ac:dyDescent="0.15">
      <c r="BK5771"/>
      <c r="BL5771" s="15"/>
    </row>
    <row r="5772" spans="63:64" x14ac:dyDescent="0.15">
      <c r="BK5772"/>
      <c r="BL5772" s="15"/>
    </row>
    <row r="5773" spans="63:64" x14ac:dyDescent="0.15">
      <c r="BK5773"/>
      <c r="BL5773" s="15"/>
    </row>
    <row r="5774" spans="63:64" x14ac:dyDescent="0.15">
      <c r="BK5774"/>
      <c r="BL5774" s="15"/>
    </row>
    <row r="5775" spans="63:64" x14ac:dyDescent="0.15">
      <c r="BK5775"/>
      <c r="BL5775" s="15"/>
    </row>
    <row r="5776" spans="63:64" x14ac:dyDescent="0.15">
      <c r="BK5776"/>
      <c r="BL5776" s="15"/>
    </row>
    <row r="5777" spans="63:64" x14ac:dyDescent="0.15">
      <c r="BK5777"/>
      <c r="BL5777" s="15"/>
    </row>
    <row r="5778" spans="63:64" x14ac:dyDescent="0.15">
      <c r="BK5778"/>
      <c r="BL5778" s="15"/>
    </row>
    <row r="5779" spans="63:64" x14ac:dyDescent="0.15">
      <c r="BK5779"/>
      <c r="BL5779" s="15"/>
    </row>
    <row r="5780" spans="63:64" x14ac:dyDescent="0.15">
      <c r="BK5780"/>
      <c r="BL5780" s="15"/>
    </row>
    <row r="5781" spans="63:64" x14ac:dyDescent="0.15">
      <c r="BK5781"/>
      <c r="BL5781" s="15"/>
    </row>
    <row r="5782" spans="63:64" x14ac:dyDescent="0.15">
      <c r="BK5782"/>
      <c r="BL5782" s="15"/>
    </row>
    <row r="5783" spans="63:64" x14ac:dyDescent="0.15">
      <c r="BK5783"/>
      <c r="BL5783" s="15"/>
    </row>
    <row r="5784" spans="63:64" x14ac:dyDescent="0.15">
      <c r="BK5784"/>
      <c r="BL5784" s="15"/>
    </row>
    <row r="5785" spans="63:64" x14ac:dyDescent="0.15">
      <c r="BK5785"/>
      <c r="BL5785" s="15"/>
    </row>
    <row r="5786" spans="63:64" x14ac:dyDescent="0.15">
      <c r="BK5786"/>
      <c r="BL5786" s="15"/>
    </row>
    <row r="5787" spans="63:64" x14ac:dyDescent="0.15">
      <c r="BK5787"/>
      <c r="BL5787" s="15"/>
    </row>
    <row r="5788" spans="63:64" x14ac:dyDescent="0.15">
      <c r="BK5788"/>
      <c r="BL5788" s="15"/>
    </row>
    <row r="5789" spans="63:64" x14ac:dyDescent="0.15">
      <c r="BK5789"/>
      <c r="BL5789" s="15"/>
    </row>
    <row r="5790" spans="63:64" x14ac:dyDescent="0.15">
      <c r="BK5790"/>
      <c r="BL5790" s="15"/>
    </row>
    <row r="5791" spans="63:64" x14ac:dyDescent="0.15">
      <c r="BK5791"/>
      <c r="BL5791" s="15"/>
    </row>
    <row r="5792" spans="63:64" x14ac:dyDescent="0.15">
      <c r="BK5792"/>
      <c r="BL5792" s="15"/>
    </row>
    <row r="5793" spans="63:64" x14ac:dyDescent="0.15">
      <c r="BK5793"/>
      <c r="BL5793" s="15"/>
    </row>
    <row r="5794" spans="63:64" x14ac:dyDescent="0.15">
      <c r="BK5794"/>
      <c r="BL5794" s="15"/>
    </row>
    <row r="5795" spans="63:64" x14ac:dyDescent="0.15">
      <c r="BK5795"/>
      <c r="BL5795" s="15"/>
    </row>
    <row r="5796" spans="63:64" x14ac:dyDescent="0.15">
      <c r="BK5796"/>
      <c r="BL5796" s="15"/>
    </row>
    <row r="5797" spans="63:64" x14ac:dyDescent="0.15">
      <c r="BK5797"/>
      <c r="BL5797" s="15"/>
    </row>
    <row r="5798" spans="63:64" x14ac:dyDescent="0.15">
      <c r="BK5798"/>
      <c r="BL5798" s="15"/>
    </row>
    <row r="5799" spans="63:64" x14ac:dyDescent="0.15">
      <c r="BK5799"/>
      <c r="BL5799" s="15"/>
    </row>
    <row r="5800" spans="63:64" x14ac:dyDescent="0.15">
      <c r="BK5800"/>
      <c r="BL5800" s="15"/>
    </row>
    <row r="5801" spans="63:64" x14ac:dyDescent="0.15">
      <c r="BK5801"/>
      <c r="BL5801" s="15"/>
    </row>
    <row r="5802" spans="63:64" x14ac:dyDescent="0.15">
      <c r="BK5802"/>
      <c r="BL5802" s="15"/>
    </row>
    <row r="5803" spans="63:64" x14ac:dyDescent="0.15">
      <c r="BK5803"/>
      <c r="BL5803" s="15"/>
    </row>
    <row r="5804" spans="63:64" x14ac:dyDescent="0.15">
      <c r="BK5804"/>
      <c r="BL5804" s="15"/>
    </row>
    <row r="5805" spans="63:64" x14ac:dyDescent="0.15">
      <c r="BK5805"/>
      <c r="BL5805" s="15"/>
    </row>
    <row r="5806" spans="63:64" x14ac:dyDescent="0.15">
      <c r="BK5806"/>
      <c r="BL5806" s="15"/>
    </row>
    <row r="5807" spans="63:64" x14ac:dyDescent="0.15">
      <c r="BK5807"/>
      <c r="BL5807" s="15"/>
    </row>
    <row r="5808" spans="63:64" x14ac:dyDescent="0.15">
      <c r="BK5808"/>
      <c r="BL5808" s="15"/>
    </row>
    <row r="5809" spans="63:64" x14ac:dyDescent="0.15">
      <c r="BK5809"/>
      <c r="BL5809" s="15"/>
    </row>
    <row r="5810" spans="63:64" x14ac:dyDescent="0.15">
      <c r="BK5810"/>
      <c r="BL5810" s="15"/>
    </row>
    <row r="5811" spans="63:64" x14ac:dyDescent="0.15">
      <c r="BK5811"/>
      <c r="BL5811" s="15"/>
    </row>
    <row r="5812" spans="63:64" x14ac:dyDescent="0.15">
      <c r="BK5812"/>
      <c r="BL5812" s="15"/>
    </row>
    <row r="5813" spans="63:64" x14ac:dyDescent="0.15">
      <c r="BK5813"/>
      <c r="BL5813" s="15"/>
    </row>
    <row r="5814" spans="63:64" x14ac:dyDescent="0.15">
      <c r="BK5814"/>
      <c r="BL5814" s="15"/>
    </row>
    <row r="5815" spans="63:64" x14ac:dyDescent="0.15">
      <c r="BK5815"/>
      <c r="BL5815" s="15"/>
    </row>
    <row r="5816" spans="63:64" x14ac:dyDescent="0.15">
      <c r="BK5816"/>
      <c r="BL5816" s="15"/>
    </row>
    <row r="5817" spans="63:64" x14ac:dyDescent="0.15">
      <c r="BK5817"/>
      <c r="BL5817" s="15"/>
    </row>
    <row r="5818" spans="63:64" x14ac:dyDescent="0.15">
      <c r="BK5818"/>
      <c r="BL5818" s="15"/>
    </row>
    <row r="5819" spans="63:64" x14ac:dyDescent="0.15">
      <c r="BK5819"/>
      <c r="BL5819" s="15"/>
    </row>
    <row r="5820" spans="63:64" x14ac:dyDescent="0.15">
      <c r="BK5820"/>
      <c r="BL5820" s="15"/>
    </row>
    <row r="5821" spans="63:64" x14ac:dyDescent="0.15">
      <c r="BK5821"/>
      <c r="BL5821" s="15"/>
    </row>
    <row r="5822" spans="63:64" x14ac:dyDescent="0.15">
      <c r="BK5822"/>
      <c r="BL5822" s="15"/>
    </row>
    <row r="5823" spans="63:64" x14ac:dyDescent="0.15">
      <c r="BK5823"/>
      <c r="BL5823" s="15"/>
    </row>
    <row r="5824" spans="63:64" x14ac:dyDescent="0.15">
      <c r="BK5824"/>
      <c r="BL5824" s="15"/>
    </row>
    <row r="5825" spans="63:64" x14ac:dyDescent="0.15">
      <c r="BK5825"/>
      <c r="BL5825" s="15"/>
    </row>
    <row r="5826" spans="63:64" x14ac:dyDescent="0.15">
      <c r="BK5826"/>
      <c r="BL5826" s="15"/>
    </row>
    <row r="5827" spans="63:64" x14ac:dyDescent="0.15">
      <c r="BK5827"/>
      <c r="BL5827" s="15"/>
    </row>
    <row r="5828" spans="63:64" x14ac:dyDescent="0.15">
      <c r="BK5828"/>
      <c r="BL5828" s="15"/>
    </row>
    <row r="5829" spans="63:64" x14ac:dyDescent="0.15">
      <c r="BK5829"/>
      <c r="BL5829" s="15"/>
    </row>
    <row r="5830" spans="63:64" x14ac:dyDescent="0.15">
      <c r="BK5830"/>
      <c r="BL5830" s="15"/>
    </row>
    <row r="5831" spans="63:64" x14ac:dyDescent="0.15">
      <c r="BK5831"/>
      <c r="BL5831" s="15"/>
    </row>
    <row r="5832" spans="63:64" x14ac:dyDescent="0.15">
      <c r="BK5832"/>
      <c r="BL5832" s="15"/>
    </row>
    <row r="5833" spans="63:64" x14ac:dyDescent="0.15">
      <c r="BK5833"/>
      <c r="BL5833" s="15"/>
    </row>
    <row r="5834" spans="63:64" x14ac:dyDescent="0.15">
      <c r="BK5834"/>
      <c r="BL5834" s="15"/>
    </row>
    <row r="5835" spans="63:64" x14ac:dyDescent="0.15">
      <c r="BK5835"/>
      <c r="BL5835" s="15"/>
    </row>
    <row r="5836" spans="63:64" x14ac:dyDescent="0.15">
      <c r="BK5836"/>
      <c r="BL5836" s="15"/>
    </row>
    <row r="5837" spans="63:64" x14ac:dyDescent="0.15">
      <c r="BK5837"/>
      <c r="BL5837" s="15"/>
    </row>
    <row r="5838" spans="63:64" x14ac:dyDescent="0.15">
      <c r="BK5838"/>
      <c r="BL5838" s="15"/>
    </row>
    <row r="5839" spans="63:64" x14ac:dyDescent="0.15">
      <c r="BK5839"/>
      <c r="BL5839" s="15"/>
    </row>
    <row r="5840" spans="63:64" x14ac:dyDescent="0.15">
      <c r="BK5840"/>
      <c r="BL5840" s="15"/>
    </row>
    <row r="5841" spans="63:64" x14ac:dyDescent="0.15">
      <c r="BK5841"/>
      <c r="BL5841" s="15"/>
    </row>
    <row r="5842" spans="63:64" x14ac:dyDescent="0.15">
      <c r="BK5842"/>
      <c r="BL5842" s="15"/>
    </row>
    <row r="5843" spans="63:64" x14ac:dyDescent="0.15">
      <c r="BK5843"/>
      <c r="BL5843" s="15"/>
    </row>
    <row r="5844" spans="63:64" x14ac:dyDescent="0.15">
      <c r="BK5844"/>
      <c r="BL5844" s="15"/>
    </row>
    <row r="5845" spans="63:64" x14ac:dyDescent="0.15">
      <c r="BK5845"/>
      <c r="BL5845" s="15"/>
    </row>
    <row r="5846" spans="63:64" x14ac:dyDescent="0.15">
      <c r="BK5846"/>
      <c r="BL5846" s="15"/>
    </row>
    <row r="5847" spans="63:64" x14ac:dyDescent="0.15">
      <c r="BK5847"/>
      <c r="BL5847" s="15"/>
    </row>
    <row r="5848" spans="63:64" x14ac:dyDescent="0.15">
      <c r="BK5848"/>
      <c r="BL5848" s="15"/>
    </row>
    <row r="5849" spans="63:64" x14ac:dyDescent="0.15">
      <c r="BK5849"/>
      <c r="BL5849" s="15"/>
    </row>
    <row r="5850" spans="63:64" x14ac:dyDescent="0.15">
      <c r="BK5850"/>
      <c r="BL5850" s="15"/>
    </row>
    <row r="5851" spans="63:64" x14ac:dyDescent="0.15">
      <c r="BK5851"/>
      <c r="BL5851" s="15"/>
    </row>
    <row r="5852" spans="63:64" x14ac:dyDescent="0.15">
      <c r="BK5852"/>
      <c r="BL5852" s="15"/>
    </row>
    <row r="5853" spans="63:64" x14ac:dyDescent="0.15">
      <c r="BK5853"/>
      <c r="BL5853" s="15"/>
    </row>
    <row r="5854" spans="63:64" x14ac:dyDescent="0.15">
      <c r="BK5854"/>
      <c r="BL5854" s="15"/>
    </row>
    <row r="5855" spans="63:64" x14ac:dyDescent="0.15">
      <c r="BK5855"/>
      <c r="BL5855" s="15"/>
    </row>
    <row r="5856" spans="63:64" x14ac:dyDescent="0.15">
      <c r="BK5856"/>
      <c r="BL5856" s="15"/>
    </row>
    <row r="5857" spans="63:64" x14ac:dyDescent="0.15">
      <c r="BK5857"/>
      <c r="BL5857" s="15"/>
    </row>
    <row r="5858" spans="63:64" x14ac:dyDescent="0.15">
      <c r="BK5858"/>
      <c r="BL5858" s="15"/>
    </row>
    <row r="5859" spans="63:64" x14ac:dyDescent="0.15">
      <c r="BK5859"/>
      <c r="BL5859" s="15"/>
    </row>
    <row r="5860" spans="63:64" x14ac:dyDescent="0.15">
      <c r="BK5860"/>
      <c r="BL5860" s="15"/>
    </row>
    <row r="5861" spans="63:64" x14ac:dyDescent="0.15">
      <c r="BK5861"/>
      <c r="BL5861" s="15"/>
    </row>
    <row r="5862" spans="63:64" x14ac:dyDescent="0.15">
      <c r="BK5862"/>
      <c r="BL5862" s="15"/>
    </row>
    <row r="5863" spans="63:64" x14ac:dyDescent="0.15">
      <c r="BK5863"/>
      <c r="BL5863" s="15"/>
    </row>
    <row r="5864" spans="63:64" x14ac:dyDescent="0.15">
      <c r="BK5864"/>
      <c r="BL5864" s="15"/>
    </row>
    <row r="5865" spans="63:64" x14ac:dyDescent="0.15">
      <c r="BK5865"/>
      <c r="BL5865" s="15"/>
    </row>
    <row r="5866" spans="63:64" x14ac:dyDescent="0.15">
      <c r="BK5866"/>
      <c r="BL5866" s="15"/>
    </row>
    <row r="5867" spans="63:64" x14ac:dyDescent="0.15">
      <c r="BK5867"/>
      <c r="BL5867" s="15"/>
    </row>
    <row r="5868" spans="63:64" x14ac:dyDescent="0.15">
      <c r="BK5868"/>
      <c r="BL5868" s="15"/>
    </row>
    <row r="5869" spans="63:64" x14ac:dyDescent="0.15">
      <c r="BK5869"/>
      <c r="BL5869" s="15"/>
    </row>
    <row r="5870" spans="63:64" x14ac:dyDescent="0.15">
      <c r="BK5870"/>
      <c r="BL5870" s="15"/>
    </row>
    <row r="5871" spans="63:64" x14ac:dyDescent="0.15">
      <c r="BK5871"/>
      <c r="BL5871" s="15"/>
    </row>
    <row r="5872" spans="63:64" x14ac:dyDescent="0.15">
      <c r="BK5872"/>
      <c r="BL5872" s="15"/>
    </row>
    <row r="5873" spans="63:64" x14ac:dyDescent="0.15">
      <c r="BK5873"/>
      <c r="BL5873" s="15"/>
    </row>
    <row r="5874" spans="63:64" x14ac:dyDescent="0.15">
      <c r="BK5874"/>
      <c r="BL5874" s="15"/>
    </row>
    <row r="5875" spans="63:64" x14ac:dyDescent="0.15">
      <c r="BK5875"/>
      <c r="BL5875" s="15"/>
    </row>
    <row r="5876" spans="63:64" x14ac:dyDescent="0.15">
      <c r="BK5876"/>
      <c r="BL5876" s="15"/>
    </row>
    <row r="5877" spans="63:64" x14ac:dyDescent="0.15">
      <c r="BK5877"/>
      <c r="BL5877" s="15"/>
    </row>
    <row r="5878" spans="63:64" x14ac:dyDescent="0.15">
      <c r="BK5878"/>
      <c r="BL5878" s="15"/>
    </row>
    <row r="5879" spans="63:64" x14ac:dyDescent="0.15">
      <c r="BK5879"/>
      <c r="BL5879" s="15"/>
    </row>
    <row r="5880" spans="63:64" x14ac:dyDescent="0.15">
      <c r="BK5880"/>
      <c r="BL5880" s="15"/>
    </row>
    <row r="5881" spans="63:64" x14ac:dyDescent="0.15">
      <c r="BK5881"/>
      <c r="BL5881" s="15"/>
    </row>
    <row r="5882" spans="63:64" x14ac:dyDescent="0.15">
      <c r="BK5882"/>
      <c r="BL5882" s="15"/>
    </row>
    <row r="5883" spans="63:64" x14ac:dyDescent="0.15">
      <c r="BK5883"/>
      <c r="BL5883" s="15"/>
    </row>
    <row r="5884" spans="63:64" x14ac:dyDescent="0.15">
      <c r="BK5884"/>
      <c r="BL5884" s="15"/>
    </row>
    <row r="5885" spans="63:64" x14ac:dyDescent="0.15">
      <c r="BK5885"/>
      <c r="BL5885" s="15"/>
    </row>
    <row r="5886" spans="63:64" x14ac:dyDescent="0.15">
      <c r="BK5886"/>
      <c r="BL5886" s="15"/>
    </row>
    <row r="5887" spans="63:64" x14ac:dyDescent="0.15">
      <c r="BK5887"/>
      <c r="BL5887" s="15"/>
    </row>
    <row r="5888" spans="63:64" x14ac:dyDescent="0.15">
      <c r="BK5888"/>
      <c r="BL5888" s="15"/>
    </row>
    <row r="5889" spans="63:64" x14ac:dyDescent="0.15">
      <c r="BK5889"/>
      <c r="BL5889" s="15"/>
    </row>
    <row r="5890" spans="63:64" x14ac:dyDescent="0.15">
      <c r="BK5890"/>
      <c r="BL5890" s="15"/>
    </row>
    <row r="5891" spans="63:64" x14ac:dyDescent="0.15">
      <c r="BK5891"/>
      <c r="BL5891" s="15"/>
    </row>
    <row r="5892" spans="63:64" x14ac:dyDescent="0.15">
      <c r="BK5892"/>
      <c r="BL5892" s="15"/>
    </row>
    <row r="5893" spans="63:64" x14ac:dyDescent="0.15">
      <c r="BK5893"/>
      <c r="BL5893" s="15"/>
    </row>
    <row r="5894" spans="63:64" x14ac:dyDescent="0.15">
      <c r="BK5894"/>
      <c r="BL5894" s="15"/>
    </row>
    <row r="5895" spans="63:64" x14ac:dyDescent="0.15">
      <c r="BK5895"/>
      <c r="BL5895" s="15"/>
    </row>
    <row r="5896" spans="63:64" x14ac:dyDescent="0.15">
      <c r="BK5896"/>
      <c r="BL5896" s="15"/>
    </row>
    <row r="5897" spans="63:64" x14ac:dyDescent="0.15">
      <c r="BK5897"/>
      <c r="BL5897" s="15"/>
    </row>
    <row r="5898" spans="63:64" x14ac:dyDescent="0.15">
      <c r="BK5898"/>
      <c r="BL5898" s="15"/>
    </row>
    <row r="5899" spans="63:64" x14ac:dyDescent="0.15">
      <c r="BK5899"/>
      <c r="BL5899" s="15"/>
    </row>
    <row r="5900" spans="63:64" x14ac:dyDescent="0.15">
      <c r="BK5900"/>
      <c r="BL5900" s="15"/>
    </row>
    <row r="5901" spans="63:64" x14ac:dyDescent="0.15">
      <c r="BK5901"/>
      <c r="BL5901" s="15"/>
    </row>
    <row r="5902" spans="63:64" x14ac:dyDescent="0.15">
      <c r="BK5902"/>
      <c r="BL5902" s="15"/>
    </row>
    <row r="5903" spans="63:64" x14ac:dyDescent="0.15">
      <c r="BK5903"/>
      <c r="BL5903" s="15"/>
    </row>
    <row r="5904" spans="63:64" x14ac:dyDescent="0.15">
      <c r="BK5904"/>
      <c r="BL5904" s="15"/>
    </row>
    <row r="5905" spans="63:64" x14ac:dyDescent="0.15">
      <c r="BK5905"/>
      <c r="BL5905" s="15"/>
    </row>
    <row r="5906" spans="63:64" x14ac:dyDescent="0.15">
      <c r="BK5906"/>
      <c r="BL5906" s="15"/>
    </row>
    <row r="5907" spans="63:64" x14ac:dyDescent="0.15">
      <c r="BK5907"/>
      <c r="BL5907" s="15"/>
    </row>
    <row r="5908" spans="63:64" x14ac:dyDescent="0.15">
      <c r="BK5908"/>
      <c r="BL5908" s="15"/>
    </row>
    <row r="5909" spans="63:64" x14ac:dyDescent="0.15">
      <c r="BK5909"/>
      <c r="BL5909" s="15"/>
    </row>
    <row r="5910" spans="63:64" x14ac:dyDescent="0.15">
      <c r="BK5910"/>
      <c r="BL5910" s="15"/>
    </row>
    <row r="5911" spans="63:64" x14ac:dyDescent="0.15">
      <c r="BK5911"/>
      <c r="BL5911" s="15"/>
    </row>
    <row r="5912" spans="63:64" x14ac:dyDescent="0.15">
      <c r="BK5912"/>
      <c r="BL5912" s="15"/>
    </row>
    <row r="5913" spans="63:64" x14ac:dyDescent="0.15">
      <c r="BK5913"/>
      <c r="BL5913" s="15"/>
    </row>
    <row r="5914" spans="63:64" x14ac:dyDescent="0.15">
      <c r="BK5914"/>
      <c r="BL5914" s="15"/>
    </row>
    <row r="5915" spans="63:64" x14ac:dyDescent="0.15">
      <c r="BK5915"/>
      <c r="BL5915" s="15"/>
    </row>
    <row r="5916" spans="63:64" x14ac:dyDescent="0.15">
      <c r="BK5916"/>
      <c r="BL5916" s="15"/>
    </row>
    <row r="5917" spans="63:64" x14ac:dyDescent="0.15">
      <c r="BK5917"/>
      <c r="BL5917" s="15"/>
    </row>
    <row r="5918" spans="63:64" x14ac:dyDescent="0.15">
      <c r="BK5918"/>
      <c r="BL5918" s="15"/>
    </row>
    <row r="5919" spans="63:64" x14ac:dyDescent="0.15">
      <c r="BK5919"/>
      <c r="BL5919" s="15"/>
    </row>
    <row r="5920" spans="63:64" x14ac:dyDescent="0.15">
      <c r="BK5920"/>
      <c r="BL5920" s="15"/>
    </row>
    <row r="5921" spans="63:64" x14ac:dyDescent="0.15">
      <c r="BK5921"/>
      <c r="BL5921" s="15"/>
    </row>
    <row r="5922" spans="63:64" x14ac:dyDescent="0.15">
      <c r="BK5922"/>
      <c r="BL5922" s="15"/>
    </row>
    <row r="5923" spans="63:64" x14ac:dyDescent="0.15">
      <c r="BK5923"/>
      <c r="BL5923" s="15"/>
    </row>
    <row r="5924" spans="63:64" x14ac:dyDescent="0.15">
      <c r="BK5924"/>
      <c r="BL5924" s="15"/>
    </row>
    <row r="5925" spans="63:64" x14ac:dyDescent="0.15">
      <c r="BK5925"/>
      <c r="BL5925" s="15"/>
    </row>
    <row r="5926" spans="63:64" x14ac:dyDescent="0.15">
      <c r="BK5926"/>
      <c r="BL5926" s="15"/>
    </row>
    <row r="5927" spans="63:64" x14ac:dyDescent="0.15">
      <c r="BK5927"/>
      <c r="BL5927" s="15"/>
    </row>
    <row r="5928" spans="63:64" x14ac:dyDescent="0.15">
      <c r="BK5928"/>
      <c r="BL5928" s="15"/>
    </row>
    <row r="5929" spans="63:64" x14ac:dyDescent="0.15">
      <c r="BK5929"/>
      <c r="BL5929" s="15"/>
    </row>
    <row r="5930" spans="63:64" x14ac:dyDescent="0.15">
      <c r="BK5930"/>
      <c r="BL5930" s="15"/>
    </row>
    <row r="5931" spans="63:64" x14ac:dyDescent="0.15">
      <c r="BK5931"/>
      <c r="BL5931" s="15"/>
    </row>
    <row r="5932" spans="63:64" x14ac:dyDescent="0.15">
      <c r="BK5932"/>
      <c r="BL5932" s="15"/>
    </row>
    <row r="5933" spans="63:64" x14ac:dyDescent="0.15">
      <c r="BK5933"/>
      <c r="BL5933" s="15"/>
    </row>
    <row r="5934" spans="63:64" x14ac:dyDescent="0.15">
      <c r="BK5934"/>
      <c r="BL5934" s="15"/>
    </row>
    <row r="5935" spans="63:64" x14ac:dyDescent="0.15">
      <c r="BK5935"/>
      <c r="BL5935" s="15"/>
    </row>
    <row r="5936" spans="63:64" x14ac:dyDescent="0.15">
      <c r="BK5936"/>
      <c r="BL5936" s="15"/>
    </row>
    <row r="5937" spans="63:64" x14ac:dyDescent="0.15">
      <c r="BK5937"/>
      <c r="BL5937" s="15"/>
    </row>
    <row r="5938" spans="63:64" x14ac:dyDescent="0.15">
      <c r="BK5938"/>
      <c r="BL5938" s="15"/>
    </row>
    <row r="5939" spans="63:64" x14ac:dyDescent="0.15">
      <c r="BK5939"/>
      <c r="BL5939" s="15"/>
    </row>
    <row r="5940" spans="63:64" x14ac:dyDescent="0.15">
      <c r="BK5940"/>
      <c r="BL5940" s="15"/>
    </row>
    <row r="5941" spans="63:64" x14ac:dyDescent="0.15">
      <c r="BK5941"/>
      <c r="BL5941" s="15"/>
    </row>
    <row r="5942" spans="63:64" x14ac:dyDescent="0.15">
      <c r="BK5942"/>
      <c r="BL5942" s="15"/>
    </row>
    <row r="5943" spans="63:64" x14ac:dyDescent="0.15">
      <c r="BK5943"/>
      <c r="BL5943" s="15"/>
    </row>
    <row r="5944" spans="63:64" x14ac:dyDescent="0.15">
      <c r="BK5944"/>
      <c r="BL5944" s="15"/>
    </row>
    <row r="5945" spans="63:64" x14ac:dyDescent="0.15">
      <c r="BK5945"/>
      <c r="BL5945" s="15"/>
    </row>
    <row r="5946" spans="63:64" x14ac:dyDescent="0.15">
      <c r="BK5946"/>
      <c r="BL5946" s="15"/>
    </row>
    <row r="5947" spans="63:64" x14ac:dyDescent="0.15">
      <c r="BK5947"/>
      <c r="BL5947" s="15"/>
    </row>
    <row r="5948" spans="63:64" x14ac:dyDescent="0.15">
      <c r="BK5948"/>
      <c r="BL5948" s="15"/>
    </row>
    <row r="5949" spans="63:64" x14ac:dyDescent="0.15">
      <c r="BK5949"/>
      <c r="BL5949" s="15"/>
    </row>
    <row r="5950" spans="63:64" x14ac:dyDescent="0.15">
      <c r="BK5950"/>
      <c r="BL5950" s="15"/>
    </row>
    <row r="5951" spans="63:64" x14ac:dyDescent="0.15">
      <c r="BK5951"/>
      <c r="BL5951" s="15"/>
    </row>
    <row r="5952" spans="63:64" x14ac:dyDescent="0.15">
      <c r="BK5952"/>
      <c r="BL5952" s="15"/>
    </row>
    <row r="5953" spans="63:64" x14ac:dyDescent="0.15">
      <c r="BK5953"/>
      <c r="BL5953" s="15"/>
    </row>
    <row r="5954" spans="63:64" x14ac:dyDescent="0.15">
      <c r="BK5954"/>
      <c r="BL5954" s="15"/>
    </row>
    <row r="5955" spans="63:64" x14ac:dyDescent="0.15">
      <c r="BK5955"/>
      <c r="BL5955" s="15"/>
    </row>
    <row r="5956" spans="63:64" x14ac:dyDescent="0.15">
      <c r="BK5956"/>
      <c r="BL5956" s="15"/>
    </row>
    <row r="5957" spans="63:64" x14ac:dyDescent="0.15">
      <c r="BK5957"/>
      <c r="BL5957" s="15"/>
    </row>
    <row r="5958" spans="63:64" x14ac:dyDescent="0.15">
      <c r="BK5958"/>
      <c r="BL5958" s="15"/>
    </row>
    <row r="5959" spans="63:64" x14ac:dyDescent="0.15">
      <c r="BK5959"/>
      <c r="BL5959" s="15"/>
    </row>
    <row r="5960" spans="63:64" x14ac:dyDescent="0.15">
      <c r="BK5960"/>
      <c r="BL5960" s="15"/>
    </row>
    <row r="5961" spans="63:64" x14ac:dyDescent="0.15">
      <c r="BK5961"/>
      <c r="BL5961" s="15"/>
    </row>
    <row r="5962" spans="63:64" x14ac:dyDescent="0.15">
      <c r="BK5962"/>
      <c r="BL5962" s="15"/>
    </row>
    <row r="5963" spans="63:64" x14ac:dyDescent="0.15">
      <c r="BK5963"/>
      <c r="BL5963" s="15"/>
    </row>
    <row r="5964" spans="63:64" x14ac:dyDescent="0.15">
      <c r="BK5964"/>
      <c r="BL5964" s="15"/>
    </row>
    <row r="5965" spans="63:64" x14ac:dyDescent="0.15">
      <c r="BK5965"/>
      <c r="BL5965" s="15"/>
    </row>
    <row r="5966" spans="63:64" x14ac:dyDescent="0.15">
      <c r="BK5966"/>
      <c r="BL5966" s="15"/>
    </row>
    <row r="5967" spans="63:64" x14ac:dyDescent="0.15">
      <c r="BK5967"/>
      <c r="BL5967" s="15"/>
    </row>
    <row r="5968" spans="63:64" x14ac:dyDescent="0.15">
      <c r="BK5968"/>
      <c r="BL5968" s="15"/>
    </row>
    <row r="5969" spans="63:64" x14ac:dyDescent="0.15">
      <c r="BK5969"/>
      <c r="BL5969" s="15"/>
    </row>
    <row r="5970" spans="63:64" x14ac:dyDescent="0.15">
      <c r="BK5970"/>
      <c r="BL5970" s="15"/>
    </row>
    <row r="5971" spans="63:64" x14ac:dyDescent="0.15">
      <c r="BK5971"/>
      <c r="BL5971" s="15"/>
    </row>
    <row r="5972" spans="63:64" x14ac:dyDescent="0.15">
      <c r="BK5972"/>
      <c r="BL5972" s="15"/>
    </row>
    <row r="5973" spans="63:64" x14ac:dyDescent="0.15">
      <c r="BK5973"/>
      <c r="BL5973" s="15"/>
    </row>
    <row r="5974" spans="63:64" x14ac:dyDescent="0.15">
      <c r="BK5974"/>
      <c r="BL5974" s="15"/>
    </row>
    <row r="5975" spans="63:64" x14ac:dyDescent="0.15">
      <c r="BK5975"/>
      <c r="BL5975" s="15"/>
    </row>
    <row r="5976" spans="63:64" x14ac:dyDescent="0.15">
      <c r="BK5976"/>
      <c r="BL5976" s="15"/>
    </row>
    <row r="5977" spans="63:64" x14ac:dyDescent="0.15">
      <c r="BK5977"/>
      <c r="BL5977" s="15"/>
    </row>
    <row r="5978" spans="63:64" x14ac:dyDescent="0.15">
      <c r="BK5978"/>
      <c r="BL5978" s="15"/>
    </row>
    <row r="5979" spans="63:64" x14ac:dyDescent="0.15">
      <c r="BK5979"/>
      <c r="BL5979" s="15"/>
    </row>
    <row r="5980" spans="63:64" x14ac:dyDescent="0.15">
      <c r="BK5980"/>
      <c r="BL5980" s="15"/>
    </row>
    <row r="5981" spans="63:64" x14ac:dyDescent="0.15">
      <c r="BK5981"/>
      <c r="BL5981" s="15"/>
    </row>
    <row r="5982" spans="63:64" x14ac:dyDescent="0.15">
      <c r="BK5982"/>
      <c r="BL5982" s="15"/>
    </row>
    <row r="5983" spans="63:64" x14ac:dyDescent="0.15">
      <c r="BK5983"/>
      <c r="BL5983" s="15"/>
    </row>
    <row r="5984" spans="63:64" x14ac:dyDescent="0.15">
      <c r="BK5984"/>
      <c r="BL5984" s="15"/>
    </row>
    <row r="5985" spans="63:64" x14ac:dyDescent="0.15">
      <c r="BK5985"/>
      <c r="BL5985" s="15"/>
    </row>
    <row r="5986" spans="63:64" x14ac:dyDescent="0.15">
      <c r="BK5986"/>
      <c r="BL5986" s="15"/>
    </row>
    <row r="5987" spans="63:64" x14ac:dyDescent="0.15">
      <c r="BK5987"/>
      <c r="BL5987" s="15"/>
    </row>
    <row r="5988" spans="63:64" x14ac:dyDescent="0.15">
      <c r="BK5988"/>
      <c r="BL5988" s="15"/>
    </row>
    <row r="5989" spans="63:64" x14ac:dyDescent="0.15">
      <c r="BK5989"/>
      <c r="BL5989" s="15"/>
    </row>
    <row r="5990" spans="63:64" x14ac:dyDescent="0.15">
      <c r="BK5990"/>
      <c r="BL5990" s="15"/>
    </row>
    <row r="5991" spans="63:64" x14ac:dyDescent="0.15">
      <c r="BK5991"/>
      <c r="BL5991" s="15"/>
    </row>
    <row r="5992" spans="63:64" x14ac:dyDescent="0.15">
      <c r="BK5992"/>
      <c r="BL5992" s="15"/>
    </row>
    <row r="5993" spans="63:64" x14ac:dyDescent="0.15">
      <c r="BK5993"/>
      <c r="BL5993" s="15"/>
    </row>
    <row r="5994" spans="63:64" x14ac:dyDescent="0.15">
      <c r="BK5994"/>
      <c r="BL5994" s="15"/>
    </row>
    <row r="5995" spans="63:64" x14ac:dyDescent="0.15">
      <c r="BK5995"/>
      <c r="BL5995" s="15"/>
    </row>
    <row r="5996" spans="63:64" x14ac:dyDescent="0.15">
      <c r="BK5996"/>
      <c r="BL5996" s="15"/>
    </row>
    <row r="5997" spans="63:64" x14ac:dyDescent="0.15">
      <c r="BK5997"/>
      <c r="BL5997" s="15"/>
    </row>
    <row r="5998" spans="63:64" x14ac:dyDescent="0.15">
      <c r="BK5998"/>
      <c r="BL5998" s="15"/>
    </row>
    <row r="5999" spans="63:64" x14ac:dyDescent="0.15">
      <c r="BK5999"/>
      <c r="BL5999" s="15"/>
    </row>
    <row r="6000" spans="63:64" x14ac:dyDescent="0.15">
      <c r="BK6000"/>
      <c r="BL6000" s="15"/>
    </row>
    <row r="6001" spans="63:64" x14ac:dyDescent="0.15">
      <c r="BK6001"/>
      <c r="BL6001" s="15"/>
    </row>
    <row r="6002" spans="63:64" x14ac:dyDescent="0.15">
      <c r="BK6002"/>
      <c r="BL6002" s="15"/>
    </row>
    <row r="6003" spans="63:64" x14ac:dyDescent="0.15">
      <c r="BK6003"/>
      <c r="BL6003" s="15"/>
    </row>
    <row r="6004" spans="63:64" x14ac:dyDescent="0.15">
      <c r="BK6004"/>
      <c r="BL6004" s="15"/>
    </row>
    <row r="6005" spans="63:64" x14ac:dyDescent="0.15">
      <c r="BK6005"/>
      <c r="BL6005" s="15"/>
    </row>
    <row r="6006" spans="63:64" x14ac:dyDescent="0.15">
      <c r="BK6006"/>
      <c r="BL6006" s="15"/>
    </row>
    <row r="6007" spans="63:64" x14ac:dyDescent="0.15">
      <c r="BK6007"/>
      <c r="BL6007" s="15"/>
    </row>
    <row r="6008" spans="63:64" x14ac:dyDescent="0.15">
      <c r="BK6008"/>
      <c r="BL6008" s="15"/>
    </row>
    <row r="6009" spans="63:64" x14ac:dyDescent="0.15">
      <c r="BK6009"/>
      <c r="BL6009" s="15"/>
    </row>
    <row r="6010" spans="63:64" x14ac:dyDescent="0.15">
      <c r="BK6010"/>
      <c r="BL6010" s="15"/>
    </row>
    <row r="6011" spans="63:64" x14ac:dyDescent="0.15">
      <c r="BK6011"/>
      <c r="BL6011" s="15"/>
    </row>
    <row r="6012" spans="63:64" x14ac:dyDescent="0.15">
      <c r="BK6012"/>
      <c r="BL6012" s="15"/>
    </row>
    <row r="6013" spans="63:64" x14ac:dyDescent="0.15">
      <c r="BK6013"/>
      <c r="BL6013" s="15"/>
    </row>
    <row r="6014" spans="63:64" x14ac:dyDescent="0.15">
      <c r="BK6014"/>
      <c r="BL6014" s="15"/>
    </row>
    <row r="6015" spans="63:64" x14ac:dyDescent="0.15">
      <c r="BK6015"/>
      <c r="BL6015" s="15"/>
    </row>
    <row r="6016" spans="63:64" x14ac:dyDescent="0.15">
      <c r="BK6016"/>
      <c r="BL6016" s="15"/>
    </row>
    <row r="6017" spans="63:64" x14ac:dyDescent="0.15">
      <c r="BK6017"/>
      <c r="BL6017" s="15"/>
    </row>
    <row r="6018" spans="63:64" x14ac:dyDescent="0.15">
      <c r="BK6018"/>
      <c r="BL6018" s="15"/>
    </row>
    <row r="6019" spans="63:64" x14ac:dyDescent="0.15">
      <c r="BK6019"/>
      <c r="BL6019" s="15"/>
    </row>
    <row r="6020" spans="63:64" x14ac:dyDescent="0.15">
      <c r="BK6020"/>
      <c r="BL6020" s="15"/>
    </row>
    <row r="6021" spans="63:64" x14ac:dyDescent="0.15">
      <c r="BK6021"/>
      <c r="BL6021" s="15"/>
    </row>
    <row r="6022" spans="63:64" x14ac:dyDescent="0.15">
      <c r="BK6022"/>
      <c r="BL6022" s="15"/>
    </row>
    <row r="6023" spans="63:64" x14ac:dyDescent="0.15">
      <c r="BK6023"/>
      <c r="BL6023" s="15"/>
    </row>
    <row r="6024" spans="63:64" x14ac:dyDescent="0.15">
      <c r="BK6024"/>
      <c r="BL6024" s="15"/>
    </row>
    <row r="6025" spans="63:64" x14ac:dyDescent="0.15">
      <c r="BK6025"/>
      <c r="BL6025" s="15"/>
    </row>
    <row r="6026" spans="63:64" x14ac:dyDescent="0.15">
      <c r="BK6026"/>
      <c r="BL6026" s="15"/>
    </row>
    <row r="6027" spans="63:64" x14ac:dyDescent="0.15">
      <c r="BK6027"/>
      <c r="BL6027" s="15"/>
    </row>
    <row r="6028" spans="63:64" x14ac:dyDescent="0.15">
      <c r="BK6028"/>
      <c r="BL6028" s="15"/>
    </row>
    <row r="6029" spans="63:64" x14ac:dyDescent="0.15">
      <c r="BK6029"/>
      <c r="BL6029" s="15"/>
    </row>
    <row r="6030" spans="63:64" x14ac:dyDescent="0.15">
      <c r="BK6030"/>
      <c r="BL6030" s="15"/>
    </row>
    <row r="6031" spans="63:64" x14ac:dyDescent="0.15">
      <c r="BK6031"/>
      <c r="BL6031" s="15"/>
    </row>
    <row r="6032" spans="63:64" x14ac:dyDescent="0.15">
      <c r="BK6032"/>
      <c r="BL6032" s="15"/>
    </row>
    <row r="6033" spans="63:64" x14ac:dyDescent="0.15">
      <c r="BK6033"/>
      <c r="BL6033" s="15"/>
    </row>
    <row r="6034" spans="63:64" x14ac:dyDescent="0.15">
      <c r="BK6034"/>
      <c r="BL6034" s="15"/>
    </row>
    <row r="6035" spans="63:64" x14ac:dyDescent="0.15">
      <c r="BK6035"/>
      <c r="BL6035" s="15"/>
    </row>
    <row r="6036" spans="63:64" x14ac:dyDescent="0.15">
      <c r="BK6036"/>
      <c r="BL6036" s="15"/>
    </row>
    <row r="6037" spans="63:64" x14ac:dyDescent="0.15">
      <c r="BK6037"/>
      <c r="BL6037" s="15"/>
    </row>
    <row r="6038" spans="63:64" x14ac:dyDescent="0.15">
      <c r="BK6038"/>
      <c r="BL6038" s="15"/>
    </row>
    <row r="6039" spans="63:64" x14ac:dyDescent="0.15">
      <c r="BK6039"/>
      <c r="BL6039" s="15"/>
    </row>
    <row r="6040" spans="63:64" x14ac:dyDescent="0.15">
      <c r="BK6040"/>
      <c r="BL6040" s="15"/>
    </row>
    <row r="6041" spans="63:64" x14ac:dyDescent="0.15">
      <c r="BK6041"/>
      <c r="BL6041" s="15"/>
    </row>
    <row r="6042" spans="63:64" x14ac:dyDescent="0.15">
      <c r="BK6042"/>
      <c r="BL6042" s="15"/>
    </row>
    <row r="6043" spans="63:64" x14ac:dyDescent="0.15">
      <c r="BK6043"/>
      <c r="BL6043" s="15"/>
    </row>
    <row r="6044" spans="63:64" x14ac:dyDescent="0.15">
      <c r="BK6044"/>
      <c r="BL6044" s="15"/>
    </row>
    <row r="6045" spans="63:64" x14ac:dyDescent="0.15">
      <c r="BK6045"/>
      <c r="BL6045" s="15"/>
    </row>
    <row r="6046" spans="63:64" x14ac:dyDescent="0.15">
      <c r="BK6046"/>
      <c r="BL6046" s="15"/>
    </row>
    <row r="6047" spans="63:64" x14ac:dyDescent="0.15">
      <c r="BK6047"/>
      <c r="BL6047" s="15"/>
    </row>
    <row r="6048" spans="63:64" x14ac:dyDescent="0.15">
      <c r="BK6048"/>
      <c r="BL6048" s="15"/>
    </row>
    <row r="6049" spans="63:64" x14ac:dyDescent="0.15">
      <c r="BK6049"/>
      <c r="BL6049" s="15"/>
    </row>
    <row r="6050" spans="63:64" x14ac:dyDescent="0.15">
      <c r="BK6050"/>
      <c r="BL6050" s="15"/>
    </row>
    <row r="6051" spans="63:64" x14ac:dyDescent="0.15">
      <c r="BK6051"/>
      <c r="BL6051" s="15"/>
    </row>
    <row r="6052" spans="63:64" x14ac:dyDescent="0.15">
      <c r="BK6052"/>
      <c r="BL6052" s="15"/>
    </row>
    <row r="6053" spans="63:64" x14ac:dyDescent="0.15">
      <c r="BK6053"/>
      <c r="BL6053" s="15"/>
    </row>
    <row r="6054" spans="63:64" x14ac:dyDescent="0.15">
      <c r="BK6054"/>
      <c r="BL6054" s="15"/>
    </row>
    <row r="6055" spans="63:64" x14ac:dyDescent="0.15">
      <c r="BK6055"/>
      <c r="BL6055" s="15"/>
    </row>
    <row r="6056" spans="63:64" x14ac:dyDescent="0.15">
      <c r="BK6056"/>
      <c r="BL6056" s="15"/>
    </row>
    <row r="6057" spans="63:64" x14ac:dyDescent="0.15">
      <c r="BK6057"/>
      <c r="BL6057" s="15"/>
    </row>
    <row r="6058" spans="63:64" x14ac:dyDescent="0.15">
      <c r="BK6058"/>
      <c r="BL6058" s="15"/>
    </row>
    <row r="6059" spans="63:64" x14ac:dyDescent="0.15">
      <c r="BK6059"/>
      <c r="BL6059" s="15"/>
    </row>
    <row r="6060" spans="63:64" x14ac:dyDescent="0.15">
      <c r="BK6060"/>
      <c r="BL6060" s="15"/>
    </row>
    <row r="6061" spans="63:64" x14ac:dyDescent="0.15">
      <c r="BK6061"/>
      <c r="BL6061" s="15"/>
    </row>
    <row r="6062" spans="63:64" x14ac:dyDescent="0.15">
      <c r="BK6062"/>
      <c r="BL6062" s="15"/>
    </row>
    <row r="6063" spans="63:64" x14ac:dyDescent="0.15">
      <c r="BK6063"/>
      <c r="BL6063" s="15"/>
    </row>
    <row r="6064" spans="63:64" x14ac:dyDescent="0.15">
      <c r="BK6064"/>
      <c r="BL6064" s="15"/>
    </row>
    <row r="6065" spans="63:64" x14ac:dyDescent="0.15">
      <c r="BK6065"/>
      <c r="BL6065" s="15"/>
    </row>
    <row r="6066" spans="63:64" x14ac:dyDescent="0.15">
      <c r="BK6066"/>
      <c r="BL6066" s="15"/>
    </row>
    <row r="6067" spans="63:64" x14ac:dyDescent="0.15">
      <c r="BK6067"/>
      <c r="BL6067" s="15"/>
    </row>
    <row r="6068" spans="63:64" x14ac:dyDescent="0.15">
      <c r="BK6068"/>
      <c r="BL6068" s="15"/>
    </row>
    <row r="6069" spans="63:64" x14ac:dyDescent="0.15">
      <c r="BK6069"/>
      <c r="BL6069" s="15"/>
    </row>
    <row r="6070" spans="63:64" x14ac:dyDescent="0.15">
      <c r="BK6070"/>
      <c r="BL6070" s="15"/>
    </row>
    <row r="6071" spans="63:64" x14ac:dyDescent="0.15">
      <c r="BK6071"/>
      <c r="BL6071" s="15"/>
    </row>
    <row r="6072" spans="63:64" x14ac:dyDescent="0.15">
      <c r="BK6072"/>
      <c r="BL6072" s="15"/>
    </row>
    <row r="6073" spans="63:64" x14ac:dyDescent="0.15">
      <c r="BK6073"/>
      <c r="BL6073" s="15"/>
    </row>
    <row r="6074" spans="63:64" x14ac:dyDescent="0.15">
      <c r="BK6074"/>
      <c r="BL6074" s="15"/>
    </row>
    <row r="6075" spans="63:64" x14ac:dyDescent="0.15">
      <c r="BK6075"/>
      <c r="BL6075" s="15"/>
    </row>
    <row r="6076" spans="63:64" x14ac:dyDescent="0.15">
      <c r="BK6076"/>
      <c r="BL6076" s="15"/>
    </row>
    <row r="6077" spans="63:64" x14ac:dyDescent="0.15">
      <c r="BK6077"/>
      <c r="BL6077" s="15"/>
    </row>
    <row r="6078" spans="63:64" x14ac:dyDescent="0.15">
      <c r="BK6078"/>
      <c r="BL6078" s="15"/>
    </row>
    <row r="6079" spans="63:64" x14ac:dyDescent="0.15">
      <c r="BK6079"/>
      <c r="BL6079" s="15"/>
    </row>
    <row r="6080" spans="63:64" x14ac:dyDescent="0.15">
      <c r="BK6080"/>
      <c r="BL6080" s="15"/>
    </row>
    <row r="6081" spans="63:64" x14ac:dyDescent="0.15">
      <c r="BK6081"/>
      <c r="BL6081" s="15"/>
    </row>
    <row r="6082" spans="63:64" x14ac:dyDescent="0.15">
      <c r="BK6082"/>
      <c r="BL6082" s="15"/>
    </row>
    <row r="6083" spans="63:64" x14ac:dyDescent="0.15">
      <c r="BK6083"/>
      <c r="BL6083" s="15"/>
    </row>
    <row r="6084" spans="63:64" x14ac:dyDescent="0.15">
      <c r="BK6084"/>
      <c r="BL6084" s="15"/>
    </row>
    <row r="6085" spans="63:64" x14ac:dyDescent="0.15">
      <c r="BK6085"/>
      <c r="BL6085" s="15"/>
    </row>
    <row r="6086" spans="63:64" x14ac:dyDescent="0.15">
      <c r="BK6086"/>
      <c r="BL6086" s="15"/>
    </row>
    <row r="6087" spans="63:64" x14ac:dyDescent="0.15">
      <c r="BK6087"/>
      <c r="BL6087" s="15"/>
    </row>
    <row r="6088" spans="63:64" x14ac:dyDescent="0.15">
      <c r="BK6088"/>
      <c r="BL6088" s="15"/>
    </row>
    <row r="6089" spans="63:64" x14ac:dyDescent="0.15">
      <c r="BK6089"/>
      <c r="BL6089" s="15"/>
    </row>
    <row r="6090" spans="63:64" x14ac:dyDescent="0.15">
      <c r="BK6090"/>
      <c r="BL6090" s="15"/>
    </row>
    <row r="6091" spans="63:64" x14ac:dyDescent="0.15">
      <c r="BK6091"/>
      <c r="BL6091" s="15"/>
    </row>
    <row r="6092" spans="63:64" x14ac:dyDescent="0.15">
      <c r="BK6092"/>
      <c r="BL6092" s="15"/>
    </row>
    <row r="6093" spans="63:64" x14ac:dyDescent="0.15">
      <c r="BK6093"/>
      <c r="BL6093" s="15"/>
    </row>
    <row r="6094" spans="63:64" x14ac:dyDescent="0.15">
      <c r="BK6094"/>
      <c r="BL6094" s="15"/>
    </row>
    <row r="6095" spans="63:64" x14ac:dyDescent="0.15">
      <c r="BK6095"/>
      <c r="BL6095" s="15"/>
    </row>
    <row r="6096" spans="63:64" x14ac:dyDescent="0.15">
      <c r="BK6096"/>
      <c r="BL6096" s="15"/>
    </row>
    <row r="6097" spans="63:64" x14ac:dyDescent="0.15">
      <c r="BK6097"/>
      <c r="BL6097" s="15"/>
    </row>
    <row r="6098" spans="63:64" x14ac:dyDescent="0.15">
      <c r="BK6098"/>
      <c r="BL6098" s="15"/>
    </row>
    <row r="6099" spans="63:64" x14ac:dyDescent="0.15">
      <c r="BK6099"/>
      <c r="BL6099" s="15"/>
    </row>
    <row r="6100" spans="63:64" x14ac:dyDescent="0.15">
      <c r="BK6100"/>
      <c r="BL6100" s="15"/>
    </row>
    <row r="6101" spans="63:64" x14ac:dyDescent="0.15">
      <c r="BK6101"/>
      <c r="BL6101" s="15"/>
    </row>
    <row r="6102" spans="63:64" x14ac:dyDescent="0.15">
      <c r="BK6102"/>
      <c r="BL6102" s="15"/>
    </row>
    <row r="6103" spans="63:64" x14ac:dyDescent="0.15">
      <c r="BK6103"/>
      <c r="BL6103" s="15"/>
    </row>
    <row r="6104" spans="63:64" x14ac:dyDescent="0.15">
      <c r="BK6104"/>
      <c r="BL6104" s="15"/>
    </row>
    <row r="6105" spans="63:64" x14ac:dyDescent="0.15">
      <c r="BK6105"/>
      <c r="BL6105" s="15"/>
    </row>
    <row r="6106" spans="63:64" x14ac:dyDescent="0.15">
      <c r="BK6106"/>
      <c r="BL6106" s="15"/>
    </row>
    <row r="6107" spans="63:64" x14ac:dyDescent="0.15">
      <c r="BK6107"/>
      <c r="BL6107" s="15"/>
    </row>
    <row r="6108" spans="63:64" x14ac:dyDescent="0.15">
      <c r="BK6108"/>
      <c r="BL6108" s="15"/>
    </row>
    <row r="6109" spans="63:64" x14ac:dyDescent="0.15">
      <c r="BK6109"/>
      <c r="BL6109" s="15"/>
    </row>
    <row r="6110" spans="63:64" x14ac:dyDescent="0.15">
      <c r="BK6110"/>
      <c r="BL6110" s="15"/>
    </row>
    <row r="6111" spans="63:64" x14ac:dyDescent="0.15">
      <c r="BK6111"/>
      <c r="BL6111" s="15"/>
    </row>
    <row r="6112" spans="63:64" x14ac:dyDescent="0.15">
      <c r="BK6112"/>
      <c r="BL6112" s="15"/>
    </row>
    <row r="6113" spans="63:64" x14ac:dyDescent="0.15">
      <c r="BK6113"/>
      <c r="BL6113" s="15"/>
    </row>
    <row r="6114" spans="63:64" x14ac:dyDescent="0.15">
      <c r="BK6114"/>
      <c r="BL6114" s="15"/>
    </row>
    <row r="6115" spans="63:64" x14ac:dyDescent="0.15">
      <c r="BK6115"/>
      <c r="BL6115" s="15"/>
    </row>
    <row r="6116" spans="63:64" x14ac:dyDescent="0.15">
      <c r="BK6116"/>
      <c r="BL6116" s="15"/>
    </row>
    <row r="6117" spans="63:64" x14ac:dyDescent="0.15">
      <c r="BK6117"/>
      <c r="BL6117" s="15"/>
    </row>
    <row r="6118" spans="63:64" x14ac:dyDescent="0.15">
      <c r="BK6118"/>
      <c r="BL6118" s="15"/>
    </row>
    <row r="6119" spans="63:64" x14ac:dyDescent="0.15">
      <c r="BK6119"/>
      <c r="BL6119" s="15"/>
    </row>
    <row r="6120" spans="63:64" x14ac:dyDescent="0.15">
      <c r="BK6120"/>
      <c r="BL6120" s="15"/>
    </row>
    <row r="6121" spans="63:64" x14ac:dyDescent="0.15">
      <c r="BK6121"/>
      <c r="BL6121" s="15"/>
    </row>
    <row r="6122" spans="63:64" x14ac:dyDescent="0.15">
      <c r="BK6122"/>
      <c r="BL6122" s="15"/>
    </row>
    <row r="6123" spans="63:64" x14ac:dyDescent="0.15">
      <c r="BK6123"/>
      <c r="BL6123" s="15"/>
    </row>
    <row r="6124" spans="63:64" x14ac:dyDescent="0.15">
      <c r="BK6124"/>
      <c r="BL6124" s="15"/>
    </row>
    <row r="6125" spans="63:64" x14ac:dyDescent="0.15">
      <c r="BK6125"/>
      <c r="BL6125" s="15"/>
    </row>
    <row r="6126" spans="63:64" x14ac:dyDescent="0.15">
      <c r="BK6126"/>
      <c r="BL6126" s="15"/>
    </row>
    <row r="6127" spans="63:64" x14ac:dyDescent="0.15">
      <c r="BK6127"/>
      <c r="BL6127" s="15"/>
    </row>
    <row r="6128" spans="63:64" x14ac:dyDescent="0.15">
      <c r="BK6128"/>
      <c r="BL6128" s="15"/>
    </row>
    <row r="6129" spans="63:64" x14ac:dyDescent="0.15">
      <c r="BK6129"/>
      <c r="BL6129" s="15"/>
    </row>
    <row r="6130" spans="63:64" x14ac:dyDescent="0.15">
      <c r="BK6130"/>
      <c r="BL6130" s="15"/>
    </row>
    <row r="6131" spans="63:64" x14ac:dyDescent="0.15">
      <c r="BK6131"/>
      <c r="BL6131" s="15"/>
    </row>
    <row r="6132" spans="63:64" x14ac:dyDescent="0.15">
      <c r="BK6132"/>
      <c r="BL6132" s="15"/>
    </row>
    <row r="6133" spans="63:64" x14ac:dyDescent="0.15">
      <c r="BK6133"/>
      <c r="BL6133" s="15"/>
    </row>
    <row r="6134" spans="63:64" x14ac:dyDescent="0.15">
      <c r="BK6134"/>
      <c r="BL6134" s="15"/>
    </row>
    <row r="6135" spans="63:64" x14ac:dyDescent="0.15">
      <c r="BK6135"/>
      <c r="BL6135" s="15"/>
    </row>
    <row r="6136" spans="63:64" x14ac:dyDescent="0.15">
      <c r="BK6136"/>
      <c r="BL6136" s="15"/>
    </row>
    <row r="6137" spans="63:64" x14ac:dyDescent="0.15">
      <c r="BK6137"/>
      <c r="BL6137" s="15"/>
    </row>
    <row r="6138" spans="63:64" x14ac:dyDescent="0.15">
      <c r="BK6138"/>
      <c r="BL6138" s="15"/>
    </row>
    <row r="6139" spans="63:64" x14ac:dyDescent="0.15">
      <c r="BK6139"/>
      <c r="BL6139" s="15"/>
    </row>
    <row r="6140" spans="63:64" x14ac:dyDescent="0.15">
      <c r="BK6140"/>
      <c r="BL6140" s="15"/>
    </row>
    <row r="6141" spans="63:64" x14ac:dyDescent="0.15">
      <c r="BK6141"/>
      <c r="BL6141" s="15"/>
    </row>
    <row r="6142" spans="63:64" x14ac:dyDescent="0.15">
      <c r="BK6142"/>
      <c r="BL6142" s="15"/>
    </row>
    <row r="6143" spans="63:64" x14ac:dyDescent="0.15">
      <c r="BK6143"/>
      <c r="BL6143" s="15"/>
    </row>
    <row r="6144" spans="63:64" x14ac:dyDescent="0.15">
      <c r="BK6144"/>
      <c r="BL6144" s="15"/>
    </row>
    <row r="6145" spans="63:64" x14ac:dyDescent="0.15">
      <c r="BK6145"/>
      <c r="BL6145" s="15"/>
    </row>
    <row r="6146" spans="63:64" x14ac:dyDescent="0.15">
      <c r="BK6146"/>
      <c r="BL6146" s="15"/>
    </row>
    <row r="6147" spans="63:64" x14ac:dyDescent="0.15">
      <c r="BK6147"/>
      <c r="BL6147" s="15"/>
    </row>
    <row r="6148" spans="63:64" x14ac:dyDescent="0.15">
      <c r="BK6148"/>
      <c r="BL6148" s="15"/>
    </row>
    <row r="6149" spans="63:64" x14ac:dyDescent="0.15">
      <c r="BK6149"/>
      <c r="BL6149" s="15"/>
    </row>
    <row r="6150" spans="63:64" x14ac:dyDescent="0.15">
      <c r="BK6150"/>
      <c r="BL6150" s="15"/>
    </row>
    <row r="6151" spans="63:64" x14ac:dyDescent="0.15">
      <c r="BK6151"/>
      <c r="BL6151" s="15"/>
    </row>
    <row r="6152" spans="63:64" x14ac:dyDescent="0.15">
      <c r="BK6152"/>
      <c r="BL6152" s="15"/>
    </row>
    <row r="6153" spans="63:64" x14ac:dyDescent="0.15">
      <c r="BK6153"/>
      <c r="BL6153" s="15"/>
    </row>
    <row r="6154" spans="63:64" x14ac:dyDescent="0.15">
      <c r="BK6154"/>
      <c r="BL6154" s="15"/>
    </row>
    <row r="6155" spans="63:64" x14ac:dyDescent="0.15">
      <c r="BK6155"/>
      <c r="BL6155" s="15"/>
    </row>
    <row r="6156" spans="63:64" x14ac:dyDescent="0.15">
      <c r="BK6156"/>
      <c r="BL6156" s="15"/>
    </row>
    <row r="6157" spans="63:64" x14ac:dyDescent="0.15">
      <c r="BK6157"/>
      <c r="BL6157" s="15"/>
    </row>
    <row r="6158" spans="63:64" x14ac:dyDescent="0.15">
      <c r="BK6158"/>
      <c r="BL6158" s="15"/>
    </row>
    <row r="6159" spans="63:64" x14ac:dyDescent="0.15">
      <c r="BK6159"/>
      <c r="BL6159" s="15"/>
    </row>
    <row r="6160" spans="63:64" x14ac:dyDescent="0.15">
      <c r="BK6160"/>
      <c r="BL6160" s="15"/>
    </row>
    <row r="6161" spans="63:64" x14ac:dyDescent="0.15">
      <c r="BK6161"/>
      <c r="BL6161" s="15"/>
    </row>
    <row r="6162" spans="63:64" x14ac:dyDescent="0.15">
      <c r="BK6162"/>
      <c r="BL6162" s="15"/>
    </row>
    <row r="6163" spans="63:64" x14ac:dyDescent="0.15">
      <c r="BK6163"/>
      <c r="BL6163" s="15"/>
    </row>
    <row r="6164" spans="63:64" x14ac:dyDescent="0.15">
      <c r="BK6164"/>
      <c r="BL6164" s="15"/>
    </row>
    <row r="6165" spans="63:64" x14ac:dyDescent="0.15">
      <c r="BK6165"/>
      <c r="BL6165" s="15"/>
    </row>
    <row r="6166" spans="63:64" x14ac:dyDescent="0.15">
      <c r="BK6166"/>
      <c r="BL6166" s="15"/>
    </row>
    <row r="6167" spans="63:64" x14ac:dyDescent="0.15">
      <c r="BK6167"/>
      <c r="BL6167" s="15"/>
    </row>
    <row r="6168" spans="63:64" x14ac:dyDescent="0.15">
      <c r="BK6168"/>
      <c r="BL6168" s="15"/>
    </row>
    <row r="6169" spans="63:64" x14ac:dyDescent="0.15">
      <c r="BK6169"/>
      <c r="BL6169" s="15"/>
    </row>
    <row r="6170" spans="63:64" x14ac:dyDescent="0.15">
      <c r="BK6170"/>
      <c r="BL6170" s="15"/>
    </row>
    <row r="6171" spans="63:64" x14ac:dyDescent="0.15">
      <c r="BK6171"/>
      <c r="BL6171" s="15"/>
    </row>
    <row r="6172" spans="63:64" x14ac:dyDescent="0.15">
      <c r="BK6172"/>
      <c r="BL6172" s="15"/>
    </row>
    <row r="6173" spans="63:64" x14ac:dyDescent="0.15">
      <c r="BK6173"/>
      <c r="BL6173" s="15"/>
    </row>
    <row r="6174" spans="63:64" x14ac:dyDescent="0.15">
      <c r="BK6174"/>
      <c r="BL6174" s="15"/>
    </row>
    <row r="6175" spans="63:64" x14ac:dyDescent="0.15">
      <c r="BK6175"/>
      <c r="BL6175" s="15"/>
    </row>
    <row r="6176" spans="63:64" x14ac:dyDescent="0.15">
      <c r="BK6176"/>
      <c r="BL6176" s="15"/>
    </row>
    <row r="6177" spans="63:64" x14ac:dyDescent="0.15">
      <c r="BK6177"/>
      <c r="BL6177" s="15"/>
    </row>
    <row r="6178" spans="63:64" x14ac:dyDescent="0.15">
      <c r="BK6178"/>
      <c r="BL6178" s="15"/>
    </row>
    <row r="6179" spans="63:64" x14ac:dyDescent="0.15">
      <c r="BK6179"/>
      <c r="BL6179" s="15"/>
    </row>
    <row r="6180" spans="63:64" x14ac:dyDescent="0.15">
      <c r="BK6180"/>
      <c r="BL6180" s="15"/>
    </row>
    <row r="6181" spans="63:64" x14ac:dyDescent="0.15">
      <c r="BK6181"/>
      <c r="BL6181" s="15"/>
    </row>
    <row r="6182" spans="63:64" x14ac:dyDescent="0.15">
      <c r="BK6182"/>
      <c r="BL6182" s="15"/>
    </row>
    <row r="6183" spans="63:64" x14ac:dyDescent="0.15">
      <c r="BK6183"/>
      <c r="BL6183" s="15"/>
    </row>
    <row r="6184" spans="63:64" x14ac:dyDescent="0.15">
      <c r="BK6184"/>
      <c r="BL6184" s="15"/>
    </row>
    <row r="6185" spans="63:64" x14ac:dyDescent="0.15">
      <c r="BK6185"/>
      <c r="BL6185" s="15"/>
    </row>
    <row r="6186" spans="63:64" x14ac:dyDescent="0.15">
      <c r="BK6186"/>
      <c r="BL6186" s="15"/>
    </row>
    <row r="6187" spans="63:64" x14ac:dyDescent="0.15">
      <c r="BK6187"/>
      <c r="BL6187" s="15"/>
    </row>
    <row r="6188" spans="63:64" x14ac:dyDescent="0.15">
      <c r="BK6188"/>
      <c r="BL6188" s="15"/>
    </row>
    <row r="6189" spans="63:64" x14ac:dyDescent="0.15">
      <c r="BK6189"/>
      <c r="BL6189" s="15"/>
    </row>
    <row r="6190" spans="63:64" x14ac:dyDescent="0.15">
      <c r="BK6190"/>
      <c r="BL6190" s="15"/>
    </row>
    <row r="6191" spans="63:64" x14ac:dyDescent="0.15">
      <c r="BK6191"/>
      <c r="BL6191" s="15"/>
    </row>
    <row r="6192" spans="63:64" x14ac:dyDescent="0.15">
      <c r="BK6192"/>
      <c r="BL6192" s="15"/>
    </row>
    <row r="6193" spans="63:64" x14ac:dyDescent="0.15">
      <c r="BK6193"/>
      <c r="BL6193" s="15"/>
    </row>
    <row r="6194" spans="63:64" x14ac:dyDescent="0.15">
      <c r="BK6194"/>
      <c r="BL6194" s="15"/>
    </row>
    <row r="6195" spans="63:64" x14ac:dyDescent="0.15">
      <c r="BK6195"/>
      <c r="BL6195" s="15"/>
    </row>
    <row r="6196" spans="63:64" x14ac:dyDescent="0.15">
      <c r="BK6196"/>
      <c r="BL6196" s="15"/>
    </row>
    <row r="6197" spans="63:64" x14ac:dyDescent="0.15">
      <c r="BK6197"/>
      <c r="BL6197" s="15"/>
    </row>
    <row r="6198" spans="63:64" x14ac:dyDescent="0.15">
      <c r="BK6198"/>
      <c r="BL6198" s="15"/>
    </row>
    <row r="6199" spans="63:64" x14ac:dyDescent="0.15">
      <c r="BK6199"/>
      <c r="BL6199" s="15"/>
    </row>
    <row r="6200" spans="63:64" x14ac:dyDescent="0.15">
      <c r="BK6200"/>
      <c r="BL6200" s="15"/>
    </row>
    <row r="6201" spans="63:64" x14ac:dyDescent="0.15">
      <c r="BK6201"/>
      <c r="BL6201" s="15"/>
    </row>
    <row r="6202" spans="63:64" x14ac:dyDescent="0.15">
      <c r="BK6202"/>
      <c r="BL6202" s="15"/>
    </row>
    <row r="6203" spans="63:64" x14ac:dyDescent="0.15">
      <c r="BK6203"/>
      <c r="BL6203" s="15"/>
    </row>
    <row r="6204" spans="63:64" x14ac:dyDescent="0.15">
      <c r="BK6204"/>
      <c r="BL6204" s="15"/>
    </row>
    <row r="6205" spans="63:64" x14ac:dyDescent="0.15">
      <c r="BK6205"/>
      <c r="BL6205" s="15"/>
    </row>
    <row r="6206" spans="63:64" x14ac:dyDescent="0.15">
      <c r="BK6206"/>
      <c r="BL6206" s="15"/>
    </row>
    <row r="6207" spans="63:64" x14ac:dyDescent="0.15">
      <c r="BK6207"/>
      <c r="BL6207" s="15"/>
    </row>
    <row r="6208" spans="63:64" x14ac:dyDescent="0.15">
      <c r="BK6208"/>
      <c r="BL6208" s="15"/>
    </row>
    <row r="6209" spans="63:64" x14ac:dyDescent="0.15">
      <c r="BK6209"/>
      <c r="BL6209" s="15"/>
    </row>
    <row r="6210" spans="63:64" x14ac:dyDescent="0.15">
      <c r="BK6210"/>
      <c r="BL6210" s="15"/>
    </row>
    <row r="6211" spans="63:64" x14ac:dyDescent="0.15">
      <c r="BK6211"/>
      <c r="BL6211" s="15"/>
    </row>
    <row r="6212" spans="63:64" x14ac:dyDescent="0.15">
      <c r="BK6212"/>
      <c r="BL6212" s="15"/>
    </row>
    <row r="6213" spans="63:64" x14ac:dyDescent="0.15">
      <c r="BK6213"/>
      <c r="BL6213" s="15"/>
    </row>
    <row r="6214" spans="63:64" x14ac:dyDescent="0.15">
      <c r="BK6214"/>
      <c r="BL6214" s="15"/>
    </row>
    <row r="6215" spans="63:64" x14ac:dyDescent="0.15">
      <c r="BK6215"/>
      <c r="BL6215" s="15"/>
    </row>
    <row r="6216" spans="63:64" x14ac:dyDescent="0.15">
      <c r="BK6216"/>
      <c r="BL6216" s="15"/>
    </row>
    <row r="6217" spans="63:64" x14ac:dyDescent="0.15">
      <c r="BK6217"/>
      <c r="BL6217" s="15"/>
    </row>
    <row r="6218" spans="63:64" x14ac:dyDescent="0.15">
      <c r="BK6218"/>
      <c r="BL6218" s="15"/>
    </row>
    <row r="6219" spans="63:64" x14ac:dyDescent="0.15">
      <c r="BK6219"/>
      <c r="BL6219" s="15"/>
    </row>
    <row r="6220" spans="63:64" x14ac:dyDescent="0.15">
      <c r="BK6220"/>
      <c r="BL6220" s="15"/>
    </row>
    <row r="6221" spans="63:64" x14ac:dyDescent="0.15">
      <c r="BK6221"/>
      <c r="BL6221" s="15"/>
    </row>
    <row r="6222" spans="63:64" x14ac:dyDescent="0.15">
      <c r="BK6222"/>
      <c r="BL6222" s="15"/>
    </row>
    <row r="6223" spans="63:64" x14ac:dyDescent="0.15">
      <c r="BK6223"/>
      <c r="BL6223" s="15"/>
    </row>
    <row r="6224" spans="63:64" x14ac:dyDescent="0.15">
      <c r="BK6224"/>
      <c r="BL6224" s="15"/>
    </row>
    <row r="6225" spans="63:64" x14ac:dyDescent="0.15">
      <c r="BK6225"/>
      <c r="BL6225" s="15"/>
    </row>
    <row r="6226" spans="63:64" x14ac:dyDescent="0.15">
      <c r="BK6226"/>
      <c r="BL6226" s="15"/>
    </row>
    <row r="6227" spans="63:64" x14ac:dyDescent="0.15">
      <c r="BK6227"/>
      <c r="BL6227" s="15"/>
    </row>
    <row r="6228" spans="63:64" x14ac:dyDescent="0.15">
      <c r="BK6228"/>
      <c r="BL6228" s="15"/>
    </row>
    <row r="6229" spans="63:64" x14ac:dyDescent="0.15">
      <c r="BK6229"/>
      <c r="BL6229" s="15"/>
    </row>
    <row r="6230" spans="63:64" x14ac:dyDescent="0.15">
      <c r="BK6230"/>
      <c r="BL6230" s="15"/>
    </row>
    <row r="6231" spans="63:64" x14ac:dyDescent="0.15">
      <c r="BK6231"/>
      <c r="BL6231" s="15"/>
    </row>
    <row r="6232" spans="63:64" x14ac:dyDescent="0.15">
      <c r="BK6232"/>
      <c r="BL6232" s="15"/>
    </row>
    <row r="6233" spans="63:64" x14ac:dyDescent="0.15">
      <c r="BK6233"/>
      <c r="BL6233" s="15"/>
    </row>
    <row r="6234" spans="63:64" x14ac:dyDescent="0.15">
      <c r="BK6234"/>
      <c r="BL6234" s="15"/>
    </row>
    <row r="6235" spans="63:64" x14ac:dyDescent="0.15">
      <c r="BK6235"/>
      <c r="BL6235" s="15"/>
    </row>
    <row r="6236" spans="63:64" x14ac:dyDescent="0.15">
      <c r="BK6236"/>
      <c r="BL6236" s="15"/>
    </row>
    <row r="6237" spans="63:64" x14ac:dyDescent="0.15">
      <c r="BK6237"/>
      <c r="BL6237" s="15"/>
    </row>
    <row r="6238" spans="63:64" x14ac:dyDescent="0.15">
      <c r="BK6238"/>
      <c r="BL6238" s="15"/>
    </row>
    <row r="6239" spans="63:64" x14ac:dyDescent="0.15">
      <c r="BK6239"/>
      <c r="BL6239" s="15"/>
    </row>
    <row r="6240" spans="63:64" x14ac:dyDescent="0.15">
      <c r="BK6240"/>
      <c r="BL6240" s="15"/>
    </row>
    <row r="6241" spans="63:64" x14ac:dyDescent="0.15">
      <c r="BK6241"/>
      <c r="BL6241" s="15"/>
    </row>
    <row r="6242" spans="63:64" x14ac:dyDescent="0.15">
      <c r="BK6242"/>
      <c r="BL6242" s="15"/>
    </row>
    <row r="6243" spans="63:64" x14ac:dyDescent="0.15">
      <c r="BK6243"/>
      <c r="BL6243" s="15"/>
    </row>
    <row r="6244" spans="63:64" x14ac:dyDescent="0.15">
      <c r="BK6244"/>
      <c r="BL6244" s="15"/>
    </row>
    <row r="6245" spans="63:64" x14ac:dyDescent="0.15">
      <c r="BK6245"/>
      <c r="BL6245" s="15"/>
    </row>
    <row r="6246" spans="63:64" x14ac:dyDescent="0.15">
      <c r="BK6246"/>
      <c r="BL6246" s="15"/>
    </row>
    <row r="6247" spans="63:64" x14ac:dyDescent="0.15">
      <c r="BK6247"/>
      <c r="BL6247" s="15"/>
    </row>
    <row r="6248" spans="63:64" x14ac:dyDescent="0.15">
      <c r="BK6248"/>
      <c r="BL6248" s="15"/>
    </row>
    <row r="6249" spans="63:64" x14ac:dyDescent="0.15">
      <c r="BK6249"/>
      <c r="BL6249" s="15"/>
    </row>
    <row r="6250" spans="63:64" x14ac:dyDescent="0.15">
      <c r="BK6250"/>
      <c r="BL6250" s="15"/>
    </row>
    <row r="6251" spans="63:64" x14ac:dyDescent="0.15">
      <c r="BK6251"/>
      <c r="BL6251" s="15"/>
    </row>
    <row r="6252" spans="63:64" x14ac:dyDescent="0.15">
      <c r="BK6252"/>
      <c r="BL6252" s="15"/>
    </row>
    <row r="6253" spans="63:64" x14ac:dyDescent="0.15">
      <c r="BK6253"/>
      <c r="BL6253" s="15"/>
    </row>
    <row r="6254" spans="63:64" x14ac:dyDescent="0.15">
      <c r="BK6254"/>
      <c r="BL6254" s="15"/>
    </row>
    <row r="6255" spans="63:64" x14ac:dyDescent="0.15">
      <c r="BK6255"/>
      <c r="BL6255" s="15"/>
    </row>
    <row r="6256" spans="63:64" x14ac:dyDescent="0.15">
      <c r="BK6256"/>
      <c r="BL6256" s="15"/>
    </row>
    <row r="6257" spans="63:64" x14ac:dyDescent="0.15">
      <c r="BK6257"/>
      <c r="BL6257" s="15"/>
    </row>
    <row r="6258" spans="63:64" x14ac:dyDescent="0.15">
      <c r="BK6258"/>
      <c r="BL6258" s="15"/>
    </row>
    <row r="6259" spans="63:64" x14ac:dyDescent="0.15">
      <c r="BK6259"/>
      <c r="BL6259" s="15"/>
    </row>
    <row r="6260" spans="63:64" x14ac:dyDescent="0.15">
      <c r="BK6260"/>
      <c r="BL6260" s="15"/>
    </row>
    <row r="6261" spans="63:64" x14ac:dyDescent="0.15">
      <c r="BK6261"/>
      <c r="BL6261" s="15"/>
    </row>
    <row r="6262" spans="63:64" x14ac:dyDescent="0.15">
      <c r="BK6262"/>
      <c r="BL6262" s="15"/>
    </row>
    <row r="6263" spans="63:64" x14ac:dyDescent="0.15">
      <c r="BK6263"/>
      <c r="BL6263" s="15"/>
    </row>
    <row r="6264" spans="63:64" x14ac:dyDescent="0.15">
      <c r="BK6264"/>
      <c r="BL6264" s="15"/>
    </row>
    <row r="6265" spans="63:64" x14ac:dyDescent="0.15">
      <c r="BK6265"/>
      <c r="BL6265" s="15"/>
    </row>
    <row r="6266" spans="63:64" x14ac:dyDescent="0.15">
      <c r="BK6266"/>
      <c r="BL6266" s="15"/>
    </row>
    <row r="6267" spans="63:64" x14ac:dyDescent="0.15">
      <c r="BK6267"/>
      <c r="BL6267" s="15"/>
    </row>
    <row r="6268" spans="63:64" x14ac:dyDescent="0.15">
      <c r="BK6268"/>
      <c r="BL6268" s="15"/>
    </row>
    <row r="6269" spans="63:64" x14ac:dyDescent="0.15">
      <c r="BK6269"/>
      <c r="BL6269" s="15"/>
    </row>
    <row r="6270" spans="63:64" x14ac:dyDescent="0.15">
      <c r="BK6270"/>
      <c r="BL6270" s="15"/>
    </row>
    <row r="6271" spans="63:64" x14ac:dyDescent="0.15">
      <c r="BK6271"/>
      <c r="BL6271" s="15"/>
    </row>
    <row r="6272" spans="63:64" x14ac:dyDescent="0.15">
      <c r="BK6272"/>
      <c r="BL6272" s="15"/>
    </row>
    <row r="6273" spans="63:64" x14ac:dyDescent="0.15">
      <c r="BK6273"/>
      <c r="BL6273" s="15"/>
    </row>
    <row r="6274" spans="63:64" x14ac:dyDescent="0.15">
      <c r="BK6274"/>
      <c r="BL6274" s="15"/>
    </row>
    <row r="6275" spans="63:64" x14ac:dyDescent="0.15">
      <c r="BK6275"/>
      <c r="BL6275" s="15"/>
    </row>
    <row r="6276" spans="63:64" x14ac:dyDescent="0.15">
      <c r="BK6276"/>
      <c r="BL6276" s="15"/>
    </row>
    <row r="6277" spans="63:64" x14ac:dyDescent="0.15">
      <c r="BK6277"/>
      <c r="BL6277" s="15"/>
    </row>
    <row r="6278" spans="63:64" x14ac:dyDescent="0.15">
      <c r="BK6278"/>
      <c r="BL6278" s="15"/>
    </row>
    <row r="6279" spans="63:64" x14ac:dyDescent="0.15">
      <c r="BK6279"/>
      <c r="BL6279" s="15"/>
    </row>
    <row r="6280" spans="63:64" x14ac:dyDescent="0.15">
      <c r="BK6280"/>
      <c r="BL6280" s="15"/>
    </row>
    <row r="6281" spans="63:64" x14ac:dyDescent="0.15">
      <c r="BK6281"/>
      <c r="BL6281" s="15"/>
    </row>
    <row r="6282" spans="63:64" x14ac:dyDescent="0.15">
      <c r="BK6282"/>
      <c r="BL6282" s="15"/>
    </row>
    <row r="6283" spans="63:64" x14ac:dyDescent="0.15">
      <c r="BK6283"/>
      <c r="BL6283" s="15"/>
    </row>
    <row r="6284" spans="63:64" x14ac:dyDescent="0.15">
      <c r="BK6284"/>
      <c r="BL6284" s="15"/>
    </row>
    <row r="6285" spans="63:64" x14ac:dyDescent="0.15">
      <c r="BK6285"/>
      <c r="BL6285" s="15"/>
    </row>
    <row r="6286" spans="63:64" x14ac:dyDescent="0.15">
      <c r="BK6286"/>
      <c r="BL6286" s="15"/>
    </row>
    <row r="6287" spans="63:64" x14ac:dyDescent="0.15">
      <c r="BK6287"/>
      <c r="BL6287" s="15"/>
    </row>
    <row r="6288" spans="63:64" x14ac:dyDescent="0.15">
      <c r="BK6288"/>
      <c r="BL6288" s="15"/>
    </row>
    <row r="6289" spans="63:64" x14ac:dyDescent="0.15">
      <c r="BK6289"/>
      <c r="BL6289" s="15"/>
    </row>
    <row r="6290" spans="63:64" x14ac:dyDescent="0.15">
      <c r="BK6290"/>
      <c r="BL6290" s="15"/>
    </row>
    <row r="6291" spans="63:64" x14ac:dyDescent="0.15">
      <c r="BK6291"/>
      <c r="BL6291" s="15"/>
    </row>
    <row r="6292" spans="63:64" x14ac:dyDescent="0.15">
      <c r="BK6292"/>
      <c r="BL6292" s="15"/>
    </row>
    <row r="6293" spans="63:64" x14ac:dyDescent="0.15">
      <c r="BK6293"/>
      <c r="BL6293" s="15"/>
    </row>
    <row r="6294" spans="63:64" x14ac:dyDescent="0.15">
      <c r="BK6294"/>
      <c r="BL6294" s="15"/>
    </row>
    <row r="6295" spans="63:64" x14ac:dyDescent="0.15">
      <c r="BK6295"/>
      <c r="BL6295" s="15"/>
    </row>
    <row r="6296" spans="63:64" x14ac:dyDescent="0.15">
      <c r="BK6296"/>
      <c r="BL6296" s="15"/>
    </row>
    <row r="6297" spans="63:64" x14ac:dyDescent="0.15">
      <c r="BK6297"/>
      <c r="BL6297" s="15"/>
    </row>
    <row r="6298" spans="63:64" x14ac:dyDescent="0.15">
      <c r="BK6298"/>
      <c r="BL6298" s="15"/>
    </row>
    <row r="6299" spans="63:64" x14ac:dyDescent="0.15">
      <c r="BK6299"/>
      <c r="BL6299" s="15"/>
    </row>
    <row r="6300" spans="63:64" x14ac:dyDescent="0.15">
      <c r="BK6300"/>
      <c r="BL6300" s="15"/>
    </row>
    <row r="6301" spans="63:64" x14ac:dyDescent="0.15">
      <c r="BK6301"/>
      <c r="BL6301" s="15"/>
    </row>
    <row r="6302" spans="63:64" x14ac:dyDescent="0.15">
      <c r="BK6302"/>
      <c r="BL6302" s="15"/>
    </row>
    <row r="6303" spans="63:64" x14ac:dyDescent="0.15">
      <c r="BK6303"/>
      <c r="BL6303" s="15"/>
    </row>
    <row r="6304" spans="63:64" x14ac:dyDescent="0.15">
      <c r="BK6304"/>
      <c r="BL6304" s="15"/>
    </row>
    <row r="6305" spans="63:64" x14ac:dyDescent="0.15">
      <c r="BK6305"/>
      <c r="BL6305" s="15"/>
    </row>
    <row r="6306" spans="63:64" x14ac:dyDescent="0.15">
      <c r="BK6306"/>
      <c r="BL6306" s="15"/>
    </row>
    <row r="6307" spans="63:64" x14ac:dyDescent="0.15">
      <c r="BK6307"/>
      <c r="BL6307" s="15"/>
    </row>
    <row r="6308" spans="63:64" x14ac:dyDescent="0.15">
      <c r="BK6308"/>
      <c r="BL6308" s="15"/>
    </row>
    <row r="6309" spans="63:64" x14ac:dyDescent="0.15">
      <c r="BK6309"/>
      <c r="BL6309" s="15"/>
    </row>
    <row r="6310" spans="63:64" x14ac:dyDescent="0.15">
      <c r="BK6310"/>
      <c r="BL6310" s="15"/>
    </row>
    <row r="6311" spans="63:64" x14ac:dyDescent="0.15">
      <c r="BK6311"/>
      <c r="BL6311" s="15"/>
    </row>
    <row r="6312" spans="63:64" x14ac:dyDescent="0.15">
      <c r="BK6312"/>
      <c r="BL6312" s="15"/>
    </row>
    <row r="6313" spans="63:64" x14ac:dyDescent="0.15">
      <c r="BK6313"/>
      <c r="BL6313" s="15"/>
    </row>
    <row r="6314" spans="63:64" x14ac:dyDescent="0.15">
      <c r="BK6314"/>
      <c r="BL6314" s="15"/>
    </row>
    <row r="6315" spans="63:64" x14ac:dyDescent="0.15">
      <c r="BK6315"/>
      <c r="BL6315" s="15"/>
    </row>
    <row r="6316" spans="63:64" x14ac:dyDescent="0.15">
      <c r="BK6316"/>
      <c r="BL6316" s="15"/>
    </row>
    <row r="6317" spans="63:64" x14ac:dyDescent="0.15">
      <c r="BK6317"/>
      <c r="BL6317" s="15"/>
    </row>
    <row r="6318" spans="63:64" x14ac:dyDescent="0.15">
      <c r="BK6318"/>
      <c r="BL6318" s="15"/>
    </row>
    <row r="6319" spans="63:64" x14ac:dyDescent="0.15">
      <c r="BK6319"/>
      <c r="BL6319" s="15"/>
    </row>
    <row r="6320" spans="63:64" x14ac:dyDescent="0.15">
      <c r="BK6320"/>
      <c r="BL6320" s="15"/>
    </row>
    <row r="6321" spans="63:64" x14ac:dyDescent="0.15">
      <c r="BK6321"/>
      <c r="BL6321" s="15"/>
    </row>
    <row r="6322" spans="63:64" x14ac:dyDescent="0.15">
      <c r="BK6322"/>
      <c r="BL6322" s="15"/>
    </row>
    <row r="6323" spans="63:64" x14ac:dyDescent="0.15">
      <c r="BK6323"/>
      <c r="BL6323" s="15"/>
    </row>
    <row r="6324" spans="63:64" x14ac:dyDescent="0.15">
      <c r="BK6324"/>
      <c r="BL6324" s="15"/>
    </row>
    <row r="6325" spans="63:64" x14ac:dyDescent="0.15">
      <c r="BK6325"/>
      <c r="BL6325" s="15"/>
    </row>
    <row r="6326" spans="63:64" x14ac:dyDescent="0.15">
      <c r="BK6326"/>
      <c r="BL6326" s="15"/>
    </row>
    <row r="6327" spans="63:64" x14ac:dyDescent="0.15">
      <c r="BK6327"/>
      <c r="BL6327" s="15"/>
    </row>
    <row r="6328" spans="63:64" x14ac:dyDescent="0.15">
      <c r="BK6328"/>
      <c r="BL6328" s="15"/>
    </row>
    <row r="6329" spans="63:64" x14ac:dyDescent="0.15">
      <c r="BK6329"/>
      <c r="BL6329" s="15"/>
    </row>
    <row r="6330" spans="63:64" x14ac:dyDescent="0.15">
      <c r="BK6330"/>
      <c r="BL6330" s="15"/>
    </row>
    <row r="6331" spans="63:64" x14ac:dyDescent="0.15">
      <c r="BK6331"/>
      <c r="BL6331" s="15"/>
    </row>
    <row r="6332" spans="63:64" x14ac:dyDescent="0.15">
      <c r="BK6332"/>
      <c r="BL6332" s="15"/>
    </row>
    <row r="6333" spans="63:64" x14ac:dyDescent="0.15">
      <c r="BK6333"/>
      <c r="BL6333" s="15"/>
    </row>
    <row r="6334" spans="63:64" x14ac:dyDescent="0.15">
      <c r="BK6334"/>
      <c r="BL6334" s="15"/>
    </row>
    <row r="6335" spans="63:64" x14ac:dyDescent="0.15">
      <c r="BK6335"/>
      <c r="BL6335" s="15"/>
    </row>
    <row r="6336" spans="63:64" x14ac:dyDescent="0.15">
      <c r="BK6336"/>
      <c r="BL6336" s="15"/>
    </row>
    <row r="6337" spans="63:64" x14ac:dyDescent="0.15">
      <c r="BK6337"/>
      <c r="BL6337" s="15"/>
    </row>
    <row r="6338" spans="63:64" x14ac:dyDescent="0.15">
      <c r="BK6338"/>
      <c r="BL6338" s="15"/>
    </row>
    <row r="6339" spans="63:64" x14ac:dyDescent="0.15">
      <c r="BK6339"/>
      <c r="BL6339" s="15"/>
    </row>
    <row r="6340" spans="63:64" x14ac:dyDescent="0.15">
      <c r="BK6340"/>
      <c r="BL6340" s="15"/>
    </row>
    <row r="6341" spans="63:64" x14ac:dyDescent="0.15">
      <c r="BK6341"/>
      <c r="BL6341" s="15"/>
    </row>
    <row r="6342" spans="63:64" x14ac:dyDescent="0.15">
      <c r="BK6342"/>
      <c r="BL6342" s="15"/>
    </row>
    <row r="6343" spans="63:64" x14ac:dyDescent="0.15">
      <c r="BK6343"/>
      <c r="BL6343" s="15"/>
    </row>
    <row r="6344" spans="63:64" x14ac:dyDescent="0.15">
      <c r="BK6344"/>
      <c r="BL6344" s="15"/>
    </row>
    <row r="6345" spans="63:64" x14ac:dyDescent="0.15">
      <c r="BK6345"/>
      <c r="BL6345" s="15"/>
    </row>
    <row r="6346" spans="63:64" x14ac:dyDescent="0.15">
      <c r="BK6346"/>
      <c r="BL6346" s="15"/>
    </row>
    <row r="6347" spans="63:64" x14ac:dyDescent="0.15">
      <c r="BK6347"/>
      <c r="BL6347" s="15"/>
    </row>
    <row r="6348" spans="63:64" x14ac:dyDescent="0.15">
      <c r="BK6348"/>
      <c r="BL6348" s="15"/>
    </row>
    <row r="6349" spans="63:64" x14ac:dyDescent="0.15">
      <c r="BK6349"/>
      <c r="BL6349" s="15"/>
    </row>
    <row r="6350" spans="63:64" x14ac:dyDescent="0.15">
      <c r="BK6350"/>
      <c r="BL6350" s="15"/>
    </row>
    <row r="6351" spans="63:64" x14ac:dyDescent="0.15">
      <c r="BK6351"/>
      <c r="BL6351" s="15"/>
    </row>
    <row r="6352" spans="63:64" x14ac:dyDescent="0.15">
      <c r="BK6352"/>
      <c r="BL6352" s="15"/>
    </row>
    <row r="6353" spans="63:64" x14ac:dyDescent="0.15">
      <c r="BK6353"/>
      <c r="BL6353" s="15"/>
    </row>
    <row r="6354" spans="63:64" x14ac:dyDescent="0.15">
      <c r="BK6354"/>
      <c r="BL6354" s="15"/>
    </row>
    <row r="6355" spans="63:64" x14ac:dyDescent="0.15">
      <c r="BK6355"/>
      <c r="BL6355" s="15"/>
    </row>
    <row r="6356" spans="63:64" x14ac:dyDescent="0.15">
      <c r="BK6356"/>
      <c r="BL6356" s="15"/>
    </row>
    <row r="6357" spans="63:64" x14ac:dyDescent="0.15">
      <c r="BK6357"/>
      <c r="BL6357" s="15"/>
    </row>
    <row r="6358" spans="63:64" x14ac:dyDescent="0.15">
      <c r="BK6358"/>
      <c r="BL6358" s="15"/>
    </row>
    <row r="6359" spans="63:64" x14ac:dyDescent="0.15">
      <c r="BK6359"/>
      <c r="BL6359" s="15"/>
    </row>
    <row r="6360" spans="63:64" x14ac:dyDescent="0.15">
      <c r="BK6360"/>
      <c r="BL6360" s="15"/>
    </row>
    <row r="6361" spans="63:64" x14ac:dyDescent="0.15">
      <c r="BK6361"/>
      <c r="BL6361" s="15"/>
    </row>
    <row r="6362" spans="63:64" x14ac:dyDescent="0.15">
      <c r="BK6362"/>
      <c r="BL6362" s="15"/>
    </row>
    <row r="6363" spans="63:64" x14ac:dyDescent="0.15">
      <c r="BK6363"/>
      <c r="BL6363" s="15"/>
    </row>
    <row r="6364" spans="63:64" x14ac:dyDescent="0.15">
      <c r="BK6364"/>
      <c r="BL6364" s="15"/>
    </row>
    <row r="6365" spans="63:64" x14ac:dyDescent="0.15">
      <c r="BK6365"/>
      <c r="BL6365" s="15"/>
    </row>
    <row r="6366" spans="63:64" x14ac:dyDescent="0.15">
      <c r="BK6366"/>
      <c r="BL6366" s="15"/>
    </row>
    <row r="6367" spans="63:64" x14ac:dyDescent="0.15">
      <c r="BK6367"/>
      <c r="BL6367" s="15"/>
    </row>
    <row r="6368" spans="63:64" x14ac:dyDescent="0.15">
      <c r="BK6368"/>
      <c r="BL6368" s="15"/>
    </row>
    <row r="6369" spans="63:64" x14ac:dyDescent="0.15">
      <c r="BK6369"/>
      <c r="BL6369" s="15"/>
    </row>
    <row r="6370" spans="63:64" x14ac:dyDescent="0.15">
      <c r="BK6370"/>
      <c r="BL6370" s="15"/>
    </row>
    <row r="6371" spans="63:64" x14ac:dyDescent="0.15">
      <c r="BK6371"/>
      <c r="BL6371" s="15"/>
    </row>
    <row r="6372" spans="63:64" x14ac:dyDescent="0.15">
      <c r="BK6372"/>
      <c r="BL6372" s="15"/>
    </row>
    <row r="6373" spans="63:64" x14ac:dyDescent="0.15">
      <c r="BK6373"/>
      <c r="BL6373" s="15"/>
    </row>
    <row r="6374" spans="63:64" x14ac:dyDescent="0.15">
      <c r="BK6374"/>
      <c r="BL6374" s="15"/>
    </row>
    <row r="6375" spans="63:64" x14ac:dyDescent="0.15">
      <c r="BK6375"/>
      <c r="BL6375" s="15"/>
    </row>
    <row r="6376" spans="63:64" x14ac:dyDescent="0.15">
      <c r="BK6376"/>
      <c r="BL6376" s="15"/>
    </row>
    <row r="6377" spans="63:64" x14ac:dyDescent="0.15">
      <c r="BK6377"/>
      <c r="BL6377" s="15"/>
    </row>
    <row r="6378" spans="63:64" x14ac:dyDescent="0.15">
      <c r="BK6378"/>
      <c r="BL6378" s="15"/>
    </row>
    <row r="6379" spans="63:64" x14ac:dyDescent="0.15">
      <c r="BK6379"/>
      <c r="BL6379" s="15"/>
    </row>
    <row r="6380" spans="63:64" x14ac:dyDescent="0.15">
      <c r="BK6380"/>
      <c r="BL6380" s="15"/>
    </row>
    <row r="6381" spans="63:64" x14ac:dyDescent="0.15">
      <c r="BK6381"/>
      <c r="BL6381" s="15"/>
    </row>
    <row r="6382" spans="63:64" x14ac:dyDescent="0.15">
      <c r="BK6382"/>
      <c r="BL6382" s="15"/>
    </row>
    <row r="6383" spans="63:64" x14ac:dyDescent="0.15">
      <c r="BK6383"/>
      <c r="BL6383" s="15"/>
    </row>
    <row r="6384" spans="63:64" x14ac:dyDescent="0.15">
      <c r="BK6384"/>
      <c r="BL6384" s="15"/>
    </row>
    <row r="6385" spans="63:64" x14ac:dyDescent="0.15">
      <c r="BK6385"/>
      <c r="BL6385" s="15"/>
    </row>
    <row r="6386" spans="63:64" x14ac:dyDescent="0.15">
      <c r="BK6386"/>
      <c r="BL6386" s="15"/>
    </row>
    <row r="6387" spans="63:64" x14ac:dyDescent="0.15">
      <c r="BK6387"/>
      <c r="BL6387" s="15"/>
    </row>
    <row r="6388" spans="63:64" x14ac:dyDescent="0.15">
      <c r="BK6388"/>
      <c r="BL6388" s="15"/>
    </row>
    <row r="6389" spans="63:64" x14ac:dyDescent="0.15">
      <c r="BK6389"/>
      <c r="BL6389" s="15"/>
    </row>
    <row r="6390" spans="63:64" x14ac:dyDescent="0.15">
      <c r="BK6390"/>
      <c r="BL6390" s="15"/>
    </row>
    <row r="6391" spans="63:64" x14ac:dyDescent="0.15">
      <c r="BK6391"/>
      <c r="BL6391" s="15"/>
    </row>
    <row r="6392" spans="63:64" x14ac:dyDescent="0.15">
      <c r="BK6392"/>
      <c r="BL6392" s="15"/>
    </row>
    <row r="6393" spans="63:64" x14ac:dyDescent="0.15">
      <c r="BK6393"/>
      <c r="BL6393" s="15"/>
    </row>
    <row r="6394" spans="63:64" x14ac:dyDescent="0.15">
      <c r="BK6394"/>
      <c r="BL6394" s="15"/>
    </row>
    <row r="6395" spans="63:64" x14ac:dyDescent="0.15">
      <c r="BK6395"/>
      <c r="BL6395" s="15"/>
    </row>
    <row r="6396" spans="63:64" x14ac:dyDescent="0.15">
      <c r="BK6396"/>
      <c r="BL6396" s="15"/>
    </row>
    <row r="6397" spans="63:64" x14ac:dyDescent="0.15">
      <c r="BK6397"/>
      <c r="BL6397" s="15"/>
    </row>
    <row r="6398" spans="63:64" x14ac:dyDescent="0.15">
      <c r="BK6398"/>
      <c r="BL6398" s="15"/>
    </row>
    <row r="6399" spans="63:64" x14ac:dyDescent="0.15">
      <c r="BK6399"/>
      <c r="BL6399" s="15"/>
    </row>
    <row r="6400" spans="63:64" x14ac:dyDescent="0.15">
      <c r="BK6400"/>
      <c r="BL6400" s="15"/>
    </row>
    <row r="6401" spans="63:64" x14ac:dyDescent="0.15">
      <c r="BK6401"/>
      <c r="BL6401" s="15"/>
    </row>
    <row r="6402" spans="63:64" x14ac:dyDescent="0.15">
      <c r="BK6402"/>
      <c r="BL6402" s="15"/>
    </row>
    <row r="6403" spans="63:64" x14ac:dyDescent="0.15">
      <c r="BK6403"/>
      <c r="BL6403" s="15"/>
    </row>
    <row r="6404" spans="63:64" x14ac:dyDescent="0.15">
      <c r="BK6404"/>
      <c r="BL6404" s="15"/>
    </row>
    <row r="6405" spans="63:64" x14ac:dyDescent="0.15">
      <c r="BK6405"/>
      <c r="BL6405" s="15"/>
    </row>
    <row r="6406" spans="63:64" x14ac:dyDescent="0.15">
      <c r="BK6406"/>
      <c r="BL6406" s="15"/>
    </row>
    <row r="6407" spans="63:64" x14ac:dyDescent="0.15">
      <c r="BK6407"/>
      <c r="BL6407" s="15"/>
    </row>
    <row r="6408" spans="63:64" x14ac:dyDescent="0.15">
      <c r="BK6408"/>
      <c r="BL6408" s="15"/>
    </row>
    <row r="6409" spans="63:64" x14ac:dyDescent="0.15">
      <c r="BK6409"/>
      <c r="BL6409" s="15"/>
    </row>
    <row r="6410" spans="63:64" x14ac:dyDescent="0.15">
      <c r="BK6410"/>
      <c r="BL6410" s="15"/>
    </row>
    <row r="6411" spans="63:64" x14ac:dyDescent="0.15">
      <c r="BK6411"/>
      <c r="BL6411" s="15"/>
    </row>
    <row r="6412" spans="63:64" x14ac:dyDescent="0.15">
      <c r="BK6412"/>
      <c r="BL6412" s="15"/>
    </row>
    <row r="6413" spans="63:64" x14ac:dyDescent="0.15">
      <c r="BK6413"/>
      <c r="BL6413" s="15"/>
    </row>
    <row r="6414" spans="63:64" x14ac:dyDescent="0.15">
      <c r="BK6414"/>
      <c r="BL6414" s="15"/>
    </row>
    <row r="6415" spans="63:64" x14ac:dyDescent="0.15">
      <c r="BK6415"/>
      <c r="BL6415" s="15"/>
    </row>
    <row r="6416" spans="63:64" x14ac:dyDescent="0.15">
      <c r="BK6416"/>
      <c r="BL6416" s="15"/>
    </row>
    <row r="6417" spans="63:64" x14ac:dyDescent="0.15">
      <c r="BK6417"/>
      <c r="BL6417" s="15"/>
    </row>
    <row r="6418" spans="63:64" x14ac:dyDescent="0.15">
      <c r="BK6418"/>
      <c r="BL6418" s="15"/>
    </row>
    <row r="6419" spans="63:64" x14ac:dyDescent="0.15">
      <c r="BK6419"/>
      <c r="BL6419" s="15"/>
    </row>
    <row r="6420" spans="63:64" x14ac:dyDescent="0.15">
      <c r="BK6420"/>
      <c r="BL6420" s="15"/>
    </row>
    <row r="6421" spans="63:64" x14ac:dyDescent="0.15">
      <c r="BK6421"/>
      <c r="BL6421" s="15"/>
    </row>
    <row r="6422" spans="63:64" x14ac:dyDescent="0.15">
      <c r="BK6422"/>
      <c r="BL6422" s="15"/>
    </row>
    <row r="6423" spans="63:64" x14ac:dyDescent="0.15">
      <c r="BK6423"/>
      <c r="BL6423" s="15"/>
    </row>
    <row r="6424" spans="63:64" x14ac:dyDescent="0.15">
      <c r="BK6424"/>
      <c r="BL6424" s="15"/>
    </row>
    <row r="6425" spans="63:64" x14ac:dyDescent="0.15">
      <c r="BK6425"/>
      <c r="BL6425" s="15"/>
    </row>
    <row r="6426" spans="63:64" x14ac:dyDescent="0.15">
      <c r="BK6426"/>
      <c r="BL6426" s="15"/>
    </row>
    <row r="6427" spans="63:64" x14ac:dyDescent="0.15">
      <c r="BK6427"/>
      <c r="BL6427" s="15"/>
    </row>
    <row r="6428" spans="63:64" x14ac:dyDescent="0.15">
      <c r="BK6428"/>
      <c r="BL6428" s="15"/>
    </row>
    <row r="6429" spans="63:64" x14ac:dyDescent="0.15">
      <c r="BK6429"/>
      <c r="BL6429" s="15"/>
    </row>
    <row r="6430" spans="63:64" x14ac:dyDescent="0.15">
      <c r="BK6430"/>
      <c r="BL6430" s="15"/>
    </row>
    <row r="6431" spans="63:64" x14ac:dyDescent="0.15">
      <c r="BK6431"/>
      <c r="BL6431" s="15"/>
    </row>
    <row r="6432" spans="63:64" x14ac:dyDescent="0.15">
      <c r="BK6432"/>
      <c r="BL6432" s="15"/>
    </row>
    <row r="6433" spans="63:64" x14ac:dyDescent="0.15">
      <c r="BK6433"/>
      <c r="BL6433" s="15"/>
    </row>
    <row r="6434" spans="63:64" x14ac:dyDescent="0.15">
      <c r="BK6434"/>
      <c r="BL6434" s="15"/>
    </row>
    <row r="6435" spans="63:64" x14ac:dyDescent="0.15">
      <c r="BK6435"/>
      <c r="BL6435" s="15"/>
    </row>
    <row r="6436" spans="63:64" x14ac:dyDescent="0.15">
      <c r="BK6436"/>
      <c r="BL6436" s="15"/>
    </row>
    <row r="6437" spans="63:64" x14ac:dyDescent="0.15">
      <c r="BK6437"/>
      <c r="BL6437" s="15"/>
    </row>
    <row r="6438" spans="63:64" x14ac:dyDescent="0.15">
      <c r="BK6438"/>
      <c r="BL6438" s="15"/>
    </row>
    <row r="6439" spans="63:64" x14ac:dyDescent="0.15">
      <c r="BK6439"/>
      <c r="BL6439" s="15"/>
    </row>
    <row r="6440" spans="63:64" x14ac:dyDescent="0.15">
      <c r="BK6440"/>
      <c r="BL6440" s="15"/>
    </row>
    <row r="6441" spans="63:64" x14ac:dyDescent="0.15">
      <c r="BK6441"/>
      <c r="BL6441" s="15"/>
    </row>
    <row r="6442" spans="63:64" x14ac:dyDescent="0.15">
      <c r="BK6442"/>
      <c r="BL6442" s="15"/>
    </row>
    <row r="6443" spans="63:64" x14ac:dyDescent="0.15">
      <c r="BK6443"/>
      <c r="BL6443" s="15"/>
    </row>
    <row r="6444" spans="63:64" x14ac:dyDescent="0.15">
      <c r="BK6444"/>
      <c r="BL6444" s="15"/>
    </row>
    <row r="6445" spans="63:64" x14ac:dyDescent="0.15">
      <c r="BK6445"/>
      <c r="BL6445" s="15"/>
    </row>
    <row r="6446" spans="63:64" x14ac:dyDescent="0.15">
      <c r="BK6446"/>
      <c r="BL6446" s="15"/>
    </row>
    <row r="6447" spans="63:64" x14ac:dyDescent="0.15">
      <c r="BK6447"/>
      <c r="BL6447" s="15"/>
    </row>
    <row r="6448" spans="63:64" x14ac:dyDescent="0.15">
      <c r="BK6448"/>
      <c r="BL6448" s="15"/>
    </row>
    <row r="6449" spans="63:64" x14ac:dyDescent="0.15">
      <c r="BK6449"/>
      <c r="BL6449" s="15"/>
    </row>
    <row r="6450" spans="63:64" x14ac:dyDescent="0.15">
      <c r="BK6450"/>
      <c r="BL6450" s="15"/>
    </row>
    <row r="6451" spans="63:64" x14ac:dyDescent="0.15">
      <c r="BK6451"/>
      <c r="BL6451" s="15"/>
    </row>
    <row r="6452" spans="63:64" x14ac:dyDescent="0.15">
      <c r="BK6452"/>
      <c r="BL6452" s="15"/>
    </row>
    <row r="6453" spans="63:64" x14ac:dyDescent="0.15">
      <c r="BK6453"/>
      <c r="BL6453" s="15"/>
    </row>
    <row r="6454" spans="63:64" x14ac:dyDescent="0.15">
      <c r="BK6454"/>
      <c r="BL6454" s="15"/>
    </row>
    <row r="6455" spans="63:64" x14ac:dyDescent="0.15">
      <c r="BK6455"/>
      <c r="BL6455" s="15"/>
    </row>
    <row r="6456" spans="63:64" x14ac:dyDescent="0.15">
      <c r="BK6456"/>
      <c r="BL6456" s="15"/>
    </row>
    <row r="6457" spans="63:64" x14ac:dyDescent="0.15">
      <c r="BK6457"/>
      <c r="BL6457" s="15"/>
    </row>
    <row r="6458" spans="63:64" x14ac:dyDescent="0.15">
      <c r="BK6458"/>
      <c r="BL6458" s="15"/>
    </row>
    <row r="6459" spans="63:64" x14ac:dyDescent="0.15">
      <c r="BK6459"/>
      <c r="BL6459" s="15"/>
    </row>
    <row r="6460" spans="63:64" x14ac:dyDescent="0.15">
      <c r="BK6460"/>
      <c r="BL6460" s="15"/>
    </row>
    <row r="6461" spans="63:64" x14ac:dyDescent="0.15">
      <c r="BK6461"/>
      <c r="BL6461" s="15"/>
    </row>
    <row r="6462" spans="63:64" x14ac:dyDescent="0.15">
      <c r="BK6462"/>
      <c r="BL6462" s="15"/>
    </row>
    <row r="6463" spans="63:64" x14ac:dyDescent="0.15">
      <c r="BK6463"/>
      <c r="BL6463" s="15"/>
    </row>
    <row r="6464" spans="63:64" x14ac:dyDescent="0.15">
      <c r="BK6464"/>
      <c r="BL6464" s="15"/>
    </row>
    <row r="6465" spans="63:64" x14ac:dyDescent="0.15">
      <c r="BK6465"/>
      <c r="BL6465" s="15"/>
    </row>
    <row r="6466" spans="63:64" x14ac:dyDescent="0.15">
      <c r="BK6466"/>
      <c r="BL6466" s="15"/>
    </row>
    <row r="6467" spans="63:64" x14ac:dyDescent="0.15">
      <c r="BK6467"/>
      <c r="BL6467" s="15"/>
    </row>
    <row r="6468" spans="63:64" x14ac:dyDescent="0.15">
      <c r="BK6468"/>
      <c r="BL6468" s="15"/>
    </row>
    <row r="6469" spans="63:64" x14ac:dyDescent="0.15">
      <c r="BK6469"/>
      <c r="BL6469" s="15"/>
    </row>
    <row r="6470" spans="63:64" x14ac:dyDescent="0.15">
      <c r="BK6470"/>
      <c r="BL6470" s="15"/>
    </row>
    <row r="6471" spans="63:64" x14ac:dyDescent="0.15">
      <c r="BK6471"/>
      <c r="BL6471" s="15"/>
    </row>
    <row r="6472" spans="63:64" x14ac:dyDescent="0.15">
      <c r="BK6472"/>
      <c r="BL6472" s="15"/>
    </row>
    <row r="6473" spans="63:64" x14ac:dyDescent="0.15">
      <c r="BK6473"/>
      <c r="BL6473" s="15"/>
    </row>
    <row r="6474" spans="63:64" x14ac:dyDescent="0.15">
      <c r="BK6474"/>
      <c r="BL6474" s="15"/>
    </row>
    <row r="6475" spans="63:64" x14ac:dyDescent="0.15">
      <c r="BK6475"/>
      <c r="BL6475" s="15"/>
    </row>
    <row r="6476" spans="63:64" x14ac:dyDescent="0.15">
      <c r="BK6476"/>
      <c r="BL6476" s="15"/>
    </row>
    <row r="6477" spans="63:64" x14ac:dyDescent="0.15">
      <c r="BK6477"/>
      <c r="BL6477" s="15"/>
    </row>
    <row r="6478" spans="63:64" x14ac:dyDescent="0.15">
      <c r="BK6478"/>
      <c r="BL6478" s="15"/>
    </row>
    <row r="6479" spans="63:64" x14ac:dyDescent="0.15">
      <c r="BK6479"/>
      <c r="BL6479" s="15"/>
    </row>
    <row r="6480" spans="63:64" x14ac:dyDescent="0.15">
      <c r="BK6480"/>
      <c r="BL6480" s="15"/>
    </row>
    <row r="6481" spans="63:64" x14ac:dyDescent="0.15">
      <c r="BK6481"/>
      <c r="BL6481" s="15"/>
    </row>
    <row r="6482" spans="63:64" x14ac:dyDescent="0.15">
      <c r="BK6482"/>
      <c r="BL6482" s="15"/>
    </row>
    <row r="6483" spans="63:64" x14ac:dyDescent="0.15">
      <c r="BK6483"/>
      <c r="BL6483" s="15"/>
    </row>
    <row r="6484" spans="63:64" x14ac:dyDescent="0.15">
      <c r="BK6484"/>
      <c r="BL6484" s="15"/>
    </row>
    <row r="6485" spans="63:64" x14ac:dyDescent="0.15">
      <c r="BK6485"/>
      <c r="BL6485" s="15"/>
    </row>
    <row r="6486" spans="63:64" x14ac:dyDescent="0.15">
      <c r="BK6486"/>
      <c r="BL6486" s="15"/>
    </row>
    <row r="6487" spans="63:64" x14ac:dyDescent="0.15">
      <c r="BK6487"/>
      <c r="BL6487" s="15"/>
    </row>
    <row r="6488" spans="63:64" x14ac:dyDescent="0.15">
      <c r="BK6488"/>
      <c r="BL6488" s="15"/>
    </row>
    <row r="6489" spans="63:64" x14ac:dyDescent="0.15">
      <c r="BK6489"/>
      <c r="BL6489" s="15"/>
    </row>
    <row r="6490" spans="63:64" x14ac:dyDescent="0.15">
      <c r="BK6490"/>
      <c r="BL6490" s="15"/>
    </row>
    <row r="6491" spans="63:64" x14ac:dyDescent="0.15">
      <c r="BK6491"/>
      <c r="BL6491" s="15"/>
    </row>
    <row r="6492" spans="63:64" x14ac:dyDescent="0.15">
      <c r="BK6492"/>
      <c r="BL6492" s="15"/>
    </row>
    <row r="6493" spans="63:64" x14ac:dyDescent="0.15">
      <c r="BK6493"/>
      <c r="BL6493" s="15"/>
    </row>
    <row r="6494" spans="63:64" x14ac:dyDescent="0.15">
      <c r="BK6494"/>
      <c r="BL6494" s="15"/>
    </row>
    <row r="6495" spans="63:64" x14ac:dyDescent="0.15">
      <c r="BK6495"/>
      <c r="BL6495" s="15"/>
    </row>
    <row r="6496" spans="63:64" x14ac:dyDescent="0.15">
      <c r="BK6496"/>
      <c r="BL6496" s="15"/>
    </row>
    <row r="6497" spans="63:64" x14ac:dyDescent="0.15">
      <c r="BK6497"/>
      <c r="BL6497" s="15"/>
    </row>
    <row r="6498" spans="63:64" x14ac:dyDescent="0.15">
      <c r="BK6498"/>
      <c r="BL6498" s="15"/>
    </row>
    <row r="6499" spans="63:64" x14ac:dyDescent="0.15">
      <c r="BK6499"/>
      <c r="BL6499" s="15"/>
    </row>
    <row r="6500" spans="63:64" x14ac:dyDescent="0.15">
      <c r="BK6500"/>
      <c r="BL6500" s="15"/>
    </row>
    <row r="6501" spans="63:64" x14ac:dyDescent="0.15">
      <c r="BK6501"/>
      <c r="BL6501" s="15"/>
    </row>
    <row r="6502" spans="63:64" x14ac:dyDescent="0.15">
      <c r="BK6502"/>
      <c r="BL6502" s="15"/>
    </row>
    <row r="6503" spans="63:64" x14ac:dyDescent="0.15">
      <c r="BK6503"/>
      <c r="BL6503" s="15"/>
    </row>
    <row r="6504" spans="63:64" x14ac:dyDescent="0.15">
      <c r="BK6504"/>
      <c r="BL6504" s="15"/>
    </row>
    <row r="6505" spans="63:64" x14ac:dyDescent="0.15">
      <c r="BK6505"/>
      <c r="BL6505" s="15"/>
    </row>
    <row r="6506" spans="63:64" x14ac:dyDescent="0.15">
      <c r="BK6506"/>
      <c r="BL6506" s="15"/>
    </row>
    <row r="6507" spans="63:64" x14ac:dyDescent="0.15">
      <c r="BK6507"/>
      <c r="BL6507" s="15"/>
    </row>
    <row r="6508" spans="63:64" x14ac:dyDescent="0.15">
      <c r="BK6508"/>
      <c r="BL6508" s="15"/>
    </row>
    <row r="6509" spans="63:64" x14ac:dyDescent="0.15">
      <c r="BK6509"/>
      <c r="BL6509" s="15"/>
    </row>
    <row r="6510" spans="63:64" x14ac:dyDescent="0.15">
      <c r="BK6510"/>
      <c r="BL6510" s="15"/>
    </row>
    <row r="6511" spans="63:64" x14ac:dyDescent="0.15">
      <c r="BK6511"/>
      <c r="BL6511" s="15"/>
    </row>
    <row r="6512" spans="63:64" x14ac:dyDescent="0.15">
      <c r="BK6512"/>
      <c r="BL6512" s="15"/>
    </row>
    <row r="6513" spans="63:64" x14ac:dyDescent="0.15">
      <c r="BK6513"/>
      <c r="BL6513" s="15"/>
    </row>
    <row r="6514" spans="63:64" x14ac:dyDescent="0.15">
      <c r="BK6514"/>
      <c r="BL6514" s="15"/>
    </row>
    <row r="6515" spans="63:64" x14ac:dyDescent="0.15">
      <c r="BK6515"/>
      <c r="BL6515" s="15"/>
    </row>
    <row r="6516" spans="63:64" x14ac:dyDescent="0.15">
      <c r="BK6516"/>
      <c r="BL6516" s="15"/>
    </row>
    <row r="6517" spans="63:64" x14ac:dyDescent="0.15">
      <c r="BK6517"/>
      <c r="BL6517" s="15"/>
    </row>
    <row r="6518" spans="63:64" x14ac:dyDescent="0.15">
      <c r="BK6518"/>
      <c r="BL6518" s="15"/>
    </row>
    <row r="6519" spans="63:64" x14ac:dyDescent="0.15">
      <c r="BK6519"/>
      <c r="BL6519" s="15"/>
    </row>
    <row r="6520" spans="63:64" x14ac:dyDescent="0.15">
      <c r="BK6520"/>
      <c r="BL6520" s="15"/>
    </row>
    <row r="6521" spans="63:64" x14ac:dyDescent="0.15">
      <c r="BK6521"/>
      <c r="BL6521" s="15"/>
    </row>
    <row r="6522" spans="63:64" x14ac:dyDescent="0.15">
      <c r="BK6522"/>
      <c r="BL6522" s="15"/>
    </row>
    <row r="6523" spans="63:64" x14ac:dyDescent="0.15">
      <c r="BK6523"/>
      <c r="BL6523" s="15"/>
    </row>
    <row r="6524" spans="63:64" x14ac:dyDescent="0.15">
      <c r="BK6524"/>
      <c r="BL6524" s="15"/>
    </row>
    <row r="6525" spans="63:64" x14ac:dyDescent="0.15">
      <c r="BK6525"/>
      <c r="BL6525" s="15"/>
    </row>
    <row r="6526" spans="63:64" x14ac:dyDescent="0.15">
      <c r="BK6526"/>
      <c r="BL6526" s="15"/>
    </row>
    <row r="6527" spans="63:64" x14ac:dyDescent="0.15">
      <c r="BK6527"/>
      <c r="BL6527" s="15"/>
    </row>
    <row r="6528" spans="63:64" x14ac:dyDescent="0.15">
      <c r="BK6528"/>
      <c r="BL6528" s="15"/>
    </row>
    <row r="6529" spans="63:64" x14ac:dyDescent="0.15">
      <c r="BK6529"/>
      <c r="BL6529" s="15"/>
    </row>
    <row r="6530" spans="63:64" x14ac:dyDescent="0.15">
      <c r="BK6530"/>
      <c r="BL6530" s="15"/>
    </row>
    <row r="6531" spans="63:64" x14ac:dyDescent="0.15">
      <c r="BK6531"/>
      <c r="BL6531" s="15"/>
    </row>
    <row r="6532" spans="63:64" x14ac:dyDescent="0.15">
      <c r="BK6532"/>
      <c r="BL6532" s="15"/>
    </row>
    <row r="6533" spans="63:64" x14ac:dyDescent="0.15">
      <c r="BK6533"/>
      <c r="BL6533" s="15"/>
    </row>
    <row r="6534" spans="63:64" x14ac:dyDescent="0.15">
      <c r="BK6534"/>
      <c r="BL6534" s="15"/>
    </row>
    <row r="6535" spans="63:64" x14ac:dyDescent="0.15">
      <c r="BK6535"/>
      <c r="BL6535" s="15"/>
    </row>
    <row r="6536" spans="63:64" x14ac:dyDescent="0.15">
      <c r="BK6536"/>
      <c r="BL6536" s="15"/>
    </row>
    <row r="6537" spans="63:64" x14ac:dyDescent="0.15">
      <c r="BK6537"/>
      <c r="BL6537" s="15"/>
    </row>
    <row r="6538" spans="63:64" x14ac:dyDescent="0.15">
      <c r="BK6538"/>
      <c r="BL6538" s="15"/>
    </row>
    <row r="6539" spans="63:64" x14ac:dyDescent="0.15">
      <c r="BK6539"/>
      <c r="BL6539" s="15"/>
    </row>
    <row r="6540" spans="63:64" x14ac:dyDescent="0.15">
      <c r="BK6540"/>
      <c r="BL6540" s="15"/>
    </row>
    <row r="6541" spans="63:64" x14ac:dyDescent="0.15">
      <c r="BK6541"/>
      <c r="BL6541" s="15"/>
    </row>
    <row r="6542" spans="63:64" x14ac:dyDescent="0.15">
      <c r="BK6542"/>
      <c r="BL6542" s="15"/>
    </row>
    <row r="6543" spans="63:64" x14ac:dyDescent="0.15">
      <c r="BK6543"/>
      <c r="BL6543" s="15"/>
    </row>
    <row r="6544" spans="63:64" x14ac:dyDescent="0.15">
      <c r="BK6544"/>
      <c r="BL6544" s="15"/>
    </row>
    <row r="6545" spans="63:64" x14ac:dyDescent="0.15">
      <c r="BK6545"/>
      <c r="BL6545" s="15"/>
    </row>
    <row r="6546" spans="63:64" x14ac:dyDescent="0.15">
      <c r="BK6546"/>
      <c r="BL6546" s="15"/>
    </row>
    <row r="6547" spans="63:64" x14ac:dyDescent="0.15">
      <c r="BK6547"/>
      <c r="BL6547" s="15"/>
    </row>
    <row r="6548" spans="63:64" x14ac:dyDescent="0.15">
      <c r="BK6548"/>
      <c r="BL6548" s="15"/>
    </row>
    <row r="6549" spans="63:64" x14ac:dyDescent="0.15">
      <c r="BK6549"/>
      <c r="BL6549" s="15"/>
    </row>
    <row r="6550" spans="63:64" x14ac:dyDescent="0.15">
      <c r="BK6550"/>
      <c r="BL6550" s="15"/>
    </row>
    <row r="6551" spans="63:64" x14ac:dyDescent="0.15">
      <c r="BK6551"/>
      <c r="BL6551" s="15"/>
    </row>
    <row r="6552" spans="63:64" x14ac:dyDescent="0.15">
      <c r="BK6552"/>
      <c r="BL6552" s="15"/>
    </row>
    <row r="6553" spans="63:64" x14ac:dyDescent="0.15">
      <c r="BK6553"/>
      <c r="BL6553" s="15"/>
    </row>
    <row r="6554" spans="63:64" x14ac:dyDescent="0.15">
      <c r="BK6554"/>
      <c r="BL6554" s="15"/>
    </row>
    <row r="6555" spans="63:64" x14ac:dyDescent="0.15">
      <c r="BK6555"/>
      <c r="BL6555" s="15"/>
    </row>
    <row r="6556" spans="63:64" x14ac:dyDescent="0.15">
      <c r="BK6556"/>
      <c r="BL6556" s="15"/>
    </row>
    <row r="6557" spans="63:64" x14ac:dyDescent="0.15">
      <c r="BK6557"/>
      <c r="BL6557" s="15"/>
    </row>
    <row r="6558" spans="63:64" x14ac:dyDescent="0.15">
      <c r="BK6558"/>
      <c r="BL6558" s="15"/>
    </row>
    <row r="6559" spans="63:64" x14ac:dyDescent="0.15">
      <c r="BK6559"/>
      <c r="BL6559" s="15"/>
    </row>
    <row r="6560" spans="63:64" x14ac:dyDescent="0.15">
      <c r="BK6560"/>
      <c r="BL6560" s="15"/>
    </row>
    <row r="6561" spans="63:64" x14ac:dyDescent="0.15">
      <c r="BK6561"/>
      <c r="BL6561" s="15"/>
    </row>
    <row r="6562" spans="63:64" x14ac:dyDescent="0.15">
      <c r="BK6562"/>
      <c r="BL6562" s="15"/>
    </row>
    <row r="6563" spans="63:64" x14ac:dyDescent="0.15">
      <c r="BK6563"/>
      <c r="BL6563" s="15"/>
    </row>
    <row r="6564" spans="63:64" x14ac:dyDescent="0.15">
      <c r="BK6564"/>
      <c r="BL6564" s="15"/>
    </row>
    <row r="6565" spans="63:64" x14ac:dyDescent="0.15">
      <c r="BK6565"/>
      <c r="BL6565" s="15"/>
    </row>
    <row r="6566" spans="63:64" x14ac:dyDescent="0.15">
      <c r="BK6566"/>
      <c r="BL6566" s="15"/>
    </row>
    <row r="6567" spans="63:64" x14ac:dyDescent="0.15">
      <c r="BK6567"/>
      <c r="BL6567" s="15"/>
    </row>
    <row r="6568" spans="63:64" x14ac:dyDescent="0.15">
      <c r="BK6568"/>
      <c r="BL6568" s="15"/>
    </row>
    <row r="6569" spans="63:64" x14ac:dyDescent="0.15">
      <c r="BK6569"/>
      <c r="BL6569" s="15"/>
    </row>
    <row r="6570" spans="63:64" x14ac:dyDescent="0.15">
      <c r="BK6570"/>
      <c r="BL6570" s="15"/>
    </row>
    <row r="6571" spans="63:64" x14ac:dyDescent="0.15">
      <c r="BK6571"/>
      <c r="BL6571" s="15"/>
    </row>
    <row r="6572" spans="63:64" x14ac:dyDescent="0.15">
      <c r="BK6572"/>
      <c r="BL6572" s="15"/>
    </row>
    <row r="6573" spans="63:64" x14ac:dyDescent="0.15">
      <c r="BK6573"/>
      <c r="BL6573" s="15"/>
    </row>
    <row r="6574" spans="63:64" x14ac:dyDescent="0.15">
      <c r="BK6574"/>
      <c r="BL6574" s="15"/>
    </row>
    <row r="6575" spans="63:64" x14ac:dyDescent="0.15">
      <c r="BK6575"/>
      <c r="BL6575" s="15"/>
    </row>
    <row r="6576" spans="63:64" x14ac:dyDescent="0.15">
      <c r="BK6576"/>
      <c r="BL6576" s="15"/>
    </row>
    <row r="6577" spans="63:64" x14ac:dyDescent="0.15">
      <c r="BK6577"/>
      <c r="BL6577" s="15"/>
    </row>
    <row r="6578" spans="63:64" x14ac:dyDescent="0.15">
      <c r="BK6578"/>
      <c r="BL6578" s="15"/>
    </row>
    <row r="6579" spans="63:64" x14ac:dyDescent="0.15">
      <c r="BK6579"/>
      <c r="BL6579" s="15"/>
    </row>
    <row r="6580" spans="63:64" x14ac:dyDescent="0.15">
      <c r="BK6580"/>
      <c r="BL6580" s="15"/>
    </row>
    <row r="6581" spans="63:64" x14ac:dyDescent="0.15">
      <c r="BK6581"/>
      <c r="BL6581" s="15"/>
    </row>
    <row r="6582" spans="63:64" x14ac:dyDescent="0.15">
      <c r="BK6582"/>
      <c r="BL6582" s="15"/>
    </row>
    <row r="6583" spans="63:64" x14ac:dyDescent="0.15">
      <c r="BK6583"/>
      <c r="BL6583" s="15"/>
    </row>
    <row r="6584" spans="63:64" x14ac:dyDescent="0.15">
      <c r="BK6584"/>
      <c r="BL6584" s="15"/>
    </row>
    <row r="6585" spans="63:64" x14ac:dyDescent="0.15">
      <c r="BK6585"/>
      <c r="BL6585" s="15"/>
    </row>
    <row r="6586" spans="63:64" x14ac:dyDescent="0.15">
      <c r="BK6586"/>
      <c r="BL6586" s="15"/>
    </row>
    <row r="6587" spans="63:64" x14ac:dyDescent="0.15">
      <c r="BK6587"/>
      <c r="BL6587" s="15"/>
    </row>
    <row r="6588" spans="63:64" x14ac:dyDescent="0.15">
      <c r="BK6588"/>
      <c r="BL6588" s="15"/>
    </row>
    <row r="6589" spans="63:64" x14ac:dyDescent="0.15">
      <c r="BK6589"/>
      <c r="BL6589" s="15"/>
    </row>
    <row r="6590" spans="63:64" x14ac:dyDescent="0.15">
      <c r="BK6590"/>
      <c r="BL6590" s="15"/>
    </row>
    <row r="6591" spans="63:64" x14ac:dyDescent="0.15">
      <c r="BK6591"/>
      <c r="BL6591" s="15"/>
    </row>
    <row r="6592" spans="63:64" x14ac:dyDescent="0.15">
      <c r="BK6592"/>
      <c r="BL6592" s="15"/>
    </row>
    <row r="6593" spans="63:64" x14ac:dyDescent="0.15">
      <c r="BK6593"/>
      <c r="BL6593" s="15"/>
    </row>
    <row r="6594" spans="63:64" x14ac:dyDescent="0.15">
      <c r="BK6594"/>
      <c r="BL6594" s="15"/>
    </row>
    <row r="6595" spans="63:64" x14ac:dyDescent="0.15">
      <c r="BK6595"/>
      <c r="BL6595" s="15"/>
    </row>
    <row r="6596" spans="63:64" x14ac:dyDescent="0.15">
      <c r="BK6596"/>
      <c r="BL6596" s="15"/>
    </row>
    <row r="6597" spans="63:64" x14ac:dyDescent="0.15">
      <c r="BK6597"/>
      <c r="BL6597" s="15"/>
    </row>
    <row r="6598" spans="63:64" x14ac:dyDescent="0.15">
      <c r="BK6598"/>
      <c r="BL6598" s="15"/>
    </row>
    <row r="6599" spans="63:64" x14ac:dyDescent="0.15">
      <c r="BK6599"/>
      <c r="BL6599" s="15"/>
    </row>
    <row r="6600" spans="63:64" x14ac:dyDescent="0.15">
      <c r="BK6600"/>
      <c r="BL6600" s="15"/>
    </row>
    <row r="6601" spans="63:64" x14ac:dyDescent="0.15">
      <c r="BK6601"/>
      <c r="BL6601" s="15"/>
    </row>
    <row r="6602" spans="63:64" x14ac:dyDescent="0.15">
      <c r="BK6602"/>
      <c r="BL6602" s="15"/>
    </row>
    <row r="6603" spans="63:64" x14ac:dyDescent="0.15">
      <c r="BK6603"/>
      <c r="BL6603" s="15"/>
    </row>
    <row r="6604" spans="63:64" x14ac:dyDescent="0.15">
      <c r="BK6604"/>
      <c r="BL6604" s="15"/>
    </row>
    <row r="6605" spans="63:64" x14ac:dyDescent="0.15">
      <c r="BK6605"/>
      <c r="BL6605" s="15"/>
    </row>
    <row r="6606" spans="63:64" x14ac:dyDescent="0.15">
      <c r="BK6606"/>
      <c r="BL6606" s="15"/>
    </row>
    <row r="6607" spans="63:64" x14ac:dyDescent="0.15">
      <c r="BK6607"/>
      <c r="BL6607" s="15"/>
    </row>
    <row r="6608" spans="63:64" x14ac:dyDescent="0.15">
      <c r="BK6608"/>
      <c r="BL6608" s="15"/>
    </row>
    <row r="6609" spans="63:64" x14ac:dyDescent="0.15">
      <c r="BK6609"/>
      <c r="BL6609" s="15"/>
    </row>
    <row r="6610" spans="63:64" x14ac:dyDescent="0.15">
      <c r="BK6610"/>
      <c r="BL6610" s="15"/>
    </row>
    <row r="6611" spans="63:64" x14ac:dyDescent="0.15">
      <c r="BK6611"/>
      <c r="BL6611" s="15"/>
    </row>
    <row r="6612" spans="63:64" x14ac:dyDescent="0.15">
      <c r="BK6612"/>
      <c r="BL6612" s="15"/>
    </row>
    <row r="6613" spans="63:64" x14ac:dyDescent="0.15">
      <c r="BK6613"/>
      <c r="BL6613" s="15"/>
    </row>
    <row r="6614" spans="63:64" x14ac:dyDescent="0.15">
      <c r="BK6614"/>
      <c r="BL6614" s="15"/>
    </row>
    <row r="6615" spans="63:64" x14ac:dyDescent="0.15">
      <c r="BK6615"/>
      <c r="BL6615" s="15"/>
    </row>
    <row r="6616" spans="63:64" x14ac:dyDescent="0.15">
      <c r="BK6616"/>
      <c r="BL6616" s="15"/>
    </row>
    <row r="6617" spans="63:64" x14ac:dyDescent="0.15">
      <c r="BK6617"/>
      <c r="BL6617" s="15"/>
    </row>
    <row r="6618" spans="63:64" x14ac:dyDescent="0.15">
      <c r="BK6618"/>
      <c r="BL6618" s="15"/>
    </row>
    <row r="6619" spans="63:64" x14ac:dyDescent="0.15">
      <c r="BK6619"/>
      <c r="BL6619" s="15"/>
    </row>
    <row r="6620" spans="63:64" x14ac:dyDescent="0.15">
      <c r="BK6620"/>
      <c r="BL6620" s="15"/>
    </row>
    <row r="6621" spans="63:64" x14ac:dyDescent="0.15">
      <c r="BK6621"/>
      <c r="BL6621" s="15"/>
    </row>
    <row r="6622" spans="63:64" x14ac:dyDescent="0.15">
      <c r="BK6622"/>
      <c r="BL6622" s="15"/>
    </row>
    <row r="6623" spans="63:64" x14ac:dyDescent="0.15">
      <c r="BK6623"/>
      <c r="BL6623" s="15"/>
    </row>
    <row r="6624" spans="63:64" x14ac:dyDescent="0.15">
      <c r="BK6624"/>
      <c r="BL6624" s="15"/>
    </row>
    <row r="6625" spans="63:64" x14ac:dyDescent="0.15">
      <c r="BK6625"/>
      <c r="BL6625" s="15"/>
    </row>
    <row r="6626" spans="63:64" x14ac:dyDescent="0.15">
      <c r="BK6626"/>
      <c r="BL6626" s="15"/>
    </row>
    <row r="6627" spans="63:64" x14ac:dyDescent="0.15">
      <c r="BK6627"/>
      <c r="BL6627" s="15"/>
    </row>
    <row r="6628" spans="63:64" x14ac:dyDescent="0.15">
      <c r="BK6628"/>
      <c r="BL6628" s="15"/>
    </row>
    <row r="6629" spans="63:64" x14ac:dyDescent="0.15">
      <c r="BK6629"/>
      <c r="BL6629" s="15"/>
    </row>
    <row r="6630" spans="63:64" x14ac:dyDescent="0.15">
      <c r="BK6630"/>
      <c r="BL6630" s="15"/>
    </row>
    <row r="6631" spans="63:64" x14ac:dyDescent="0.15">
      <c r="BK6631"/>
      <c r="BL6631" s="15"/>
    </row>
    <row r="6632" spans="63:64" x14ac:dyDescent="0.15">
      <c r="BK6632"/>
      <c r="BL6632" s="15"/>
    </row>
    <row r="6633" spans="63:64" x14ac:dyDescent="0.15">
      <c r="BK6633"/>
      <c r="BL6633" s="15"/>
    </row>
    <row r="6634" spans="63:64" x14ac:dyDescent="0.15">
      <c r="BK6634"/>
      <c r="BL6634" s="15"/>
    </row>
    <row r="6635" spans="63:64" x14ac:dyDescent="0.15">
      <c r="BK6635"/>
      <c r="BL6635" s="15"/>
    </row>
    <row r="6636" spans="63:64" x14ac:dyDescent="0.15">
      <c r="BK6636"/>
      <c r="BL6636" s="15"/>
    </row>
    <row r="6637" spans="63:64" x14ac:dyDescent="0.15">
      <c r="BK6637"/>
      <c r="BL6637" s="15"/>
    </row>
    <row r="6638" spans="63:64" x14ac:dyDescent="0.15">
      <c r="BK6638"/>
      <c r="BL6638" s="15"/>
    </row>
    <row r="6639" spans="63:64" x14ac:dyDescent="0.15">
      <c r="BK6639"/>
      <c r="BL6639" s="15"/>
    </row>
    <row r="6640" spans="63:64" x14ac:dyDescent="0.15">
      <c r="BK6640"/>
      <c r="BL6640" s="15"/>
    </row>
    <row r="6641" spans="63:64" x14ac:dyDescent="0.15">
      <c r="BK6641"/>
      <c r="BL6641" s="15"/>
    </row>
    <row r="6642" spans="63:64" x14ac:dyDescent="0.15">
      <c r="BK6642"/>
      <c r="BL6642" s="15"/>
    </row>
    <row r="6643" spans="63:64" x14ac:dyDescent="0.15">
      <c r="BK6643"/>
      <c r="BL6643" s="15"/>
    </row>
    <row r="6644" spans="63:64" x14ac:dyDescent="0.15">
      <c r="BK6644"/>
      <c r="BL6644" s="15"/>
    </row>
    <row r="6645" spans="63:64" x14ac:dyDescent="0.15">
      <c r="BK6645"/>
      <c r="BL6645" s="15"/>
    </row>
    <row r="6646" spans="63:64" x14ac:dyDescent="0.15">
      <c r="BK6646"/>
      <c r="BL6646" s="15"/>
    </row>
    <row r="6647" spans="63:64" x14ac:dyDescent="0.15">
      <c r="BK6647"/>
      <c r="BL6647" s="15"/>
    </row>
    <row r="6648" spans="63:64" x14ac:dyDescent="0.15">
      <c r="BK6648"/>
      <c r="BL6648" s="15"/>
    </row>
    <row r="6649" spans="63:64" x14ac:dyDescent="0.15">
      <c r="BK6649"/>
      <c r="BL6649" s="15"/>
    </row>
    <row r="6650" spans="63:64" x14ac:dyDescent="0.15">
      <c r="BK6650"/>
      <c r="BL6650" s="15"/>
    </row>
    <row r="6651" spans="63:64" x14ac:dyDescent="0.15">
      <c r="BK6651"/>
      <c r="BL6651" s="15"/>
    </row>
    <row r="6652" spans="63:64" x14ac:dyDescent="0.15">
      <c r="BK6652"/>
      <c r="BL6652" s="15"/>
    </row>
    <row r="6653" spans="63:64" x14ac:dyDescent="0.15">
      <c r="BK6653"/>
      <c r="BL6653" s="15"/>
    </row>
    <row r="6654" spans="63:64" x14ac:dyDescent="0.15">
      <c r="BK6654"/>
      <c r="BL6654" s="15"/>
    </row>
    <row r="6655" spans="63:64" x14ac:dyDescent="0.15">
      <c r="BK6655"/>
      <c r="BL6655" s="15"/>
    </row>
    <row r="6656" spans="63:64" x14ac:dyDescent="0.15">
      <c r="BK6656"/>
      <c r="BL6656" s="15"/>
    </row>
    <row r="6657" spans="63:64" x14ac:dyDescent="0.15">
      <c r="BK6657"/>
      <c r="BL6657" s="15"/>
    </row>
    <row r="6658" spans="63:64" x14ac:dyDescent="0.15">
      <c r="BK6658"/>
      <c r="BL6658" s="15"/>
    </row>
    <row r="6659" spans="63:64" x14ac:dyDescent="0.15">
      <c r="BK6659"/>
      <c r="BL6659" s="15"/>
    </row>
    <row r="6660" spans="63:64" x14ac:dyDescent="0.15">
      <c r="BK6660"/>
      <c r="BL6660" s="15"/>
    </row>
    <row r="6661" spans="63:64" x14ac:dyDescent="0.15">
      <c r="BK6661"/>
      <c r="BL6661" s="15"/>
    </row>
    <row r="6662" spans="63:64" x14ac:dyDescent="0.15">
      <c r="BK6662"/>
      <c r="BL6662" s="15"/>
    </row>
    <row r="6663" spans="63:64" x14ac:dyDescent="0.15">
      <c r="BK6663"/>
      <c r="BL6663" s="15"/>
    </row>
    <row r="6664" spans="63:64" x14ac:dyDescent="0.15">
      <c r="BK6664"/>
      <c r="BL6664" s="15"/>
    </row>
    <row r="6665" spans="63:64" x14ac:dyDescent="0.15">
      <c r="BK6665"/>
      <c r="BL6665" s="15"/>
    </row>
    <row r="6666" spans="63:64" x14ac:dyDescent="0.15">
      <c r="BK6666"/>
      <c r="BL6666" s="15"/>
    </row>
    <row r="6667" spans="63:64" x14ac:dyDescent="0.15">
      <c r="BK6667"/>
      <c r="BL6667" s="15"/>
    </row>
    <row r="6668" spans="63:64" x14ac:dyDescent="0.15">
      <c r="BK6668"/>
      <c r="BL6668" s="15"/>
    </row>
    <row r="6669" spans="63:64" x14ac:dyDescent="0.15">
      <c r="BK6669"/>
      <c r="BL6669" s="15"/>
    </row>
    <row r="6670" spans="63:64" x14ac:dyDescent="0.15">
      <c r="BK6670"/>
      <c r="BL6670" s="15"/>
    </row>
    <row r="6671" spans="63:64" x14ac:dyDescent="0.15">
      <c r="BK6671"/>
      <c r="BL6671" s="15"/>
    </row>
    <row r="6672" spans="63:64" x14ac:dyDescent="0.15">
      <c r="BK6672"/>
      <c r="BL6672" s="15"/>
    </row>
    <row r="6673" spans="63:64" x14ac:dyDescent="0.15">
      <c r="BK6673"/>
      <c r="BL6673" s="15"/>
    </row>
    <row r="6674" spans="63:64" x14ac:dyDescent="0.15">
      <c r="BK6674"/>
      <c r="BL6674" s="15"/>
    </row>
    <row r="6675" spans="63:64" x14ac:dyDescent="0.15">
      <c r="BK6675"/>
      <c r="BL6675" s="15"/>
    </row>
    <row r="6676" spans="63:64" x14ac:dyDescent="0.15">
      <c r="BK6676"/>
      <c r="BL6676" s="15"/>
    </row>
    <row r="6677" spans="63:64" x14ac:dyDescent="0.15">
      <c r="BK6677"/>
      <c r="BL6677" s="15"/>
    </row>
    <row r="6678" spans="63:64" x14ac:dyDescent="0.15">
      <c r="BK6678"/>
      <c r="BL6678" s="15"/>
    </row>
    <row r="6679" spans="63:64" x14ac:dyDescent="0.15">
      <c r="BK6679"/>
      <c r="BL6679" s="15"/>
    </row>
    <row r="6680" spans="63:64" x14ac:dyDescent="0.15">
      <c r="BK6680"/>
      <c r="BL6680" s="15"/>
    </row>
    <row r="6681" spans="63:64" x14ac:dyDescent="0.15">
      <c r="BK6681"/>
      <c r="BL6681" s="15"/>
    </row>
    <row r="6682" spans="63:64" x14ac:dyDescent="0.15">
      <c r="BK6682"/>
      <c r="BL6682" s="15"/>
    </row>
    <row r="6683" spans="63:64" x14ac:dyDescent="0.15">
      <c r="BK6683"/>
      <c r="BL6683" s="15"/>
    </row>
    <row r="6684" spans="63:64" x14ac:dyDescent="0.15">
      <c r="BK6684"/>
      <c r="BL6684" s="15"/>
    </row>
    <row r="6685" spans="63:64" x14ac:dyDescent="0.15">
      <c r="BK6685"/>
      <c r="BL6685" s="15"/>
    </row>
    <row r="6686" spans="63:64" x14ac:dyDescent="0.15">
      <c r="BK6686"/>
      <c r="BL6686" s="15"/>
    </row>
    <row r="6687" spans="63:64" x14ac:dyDescent="0.15">
      <c r="BK6687"/>
      <c r="BL6687" s="15"/>
    </row>
    <row r="6688" spans="63:64" x14ac:dyDescent="0.15">
      <c r="BK6688"/>
      <c r="BL6688" s="15"/>
    </row>
    <row r="6689" spans="63:64" x14ac:dyDescent="0.15">
      <c r="BK6689"/>
      <c r="BL6689" s="15"/>
    </row>
    <row r="6690" spans="63:64" x14ac:dyDescent="0.15">
      <c r="BK6690"/>
      <c r="BL6690" s="15"/>
    </row>
    <row r="6691" spans="63:64" x14ac:dyDescent="0.15">
      <c r="BK6691"/>
      <c r="BL6691" s="15"/>
    </row>
    <row r="6692" spans="63:64" x14ac:dyDescent="0.15">
      <c r="BK6692"/>
      <c r="BL6692" s="15"/>
    </row>
    <row r="6693" spans="63:64" x14ac:dyDescent="0.15">
      <c r="BK6693"/>
      <c r="BL6693" s="15"/>
    </row>
    <row r="6694" spans="63:64" x14ac:dyDescent="0.15">
      <c r="BK6694"/>
      <c r="BL6694" s="15"/>
    </row>
    <row r="6695" spans="63:64" x14ac:dyDescent="0.15">
      <c r="BK6695"/>
      <c r="BL6695" s="15"/>
    </row>
    <row r="6696" spans="63:64" x14ac:dyDescent="0.15">
      <c r="BK6696"/>
      <c r="BL6696" s="15"/>
    </row>
    <row r="6697" spans="63:64" x14ac:dyDescent="0.15">
      <c r="BK6697"/>
      <c r="BL6697" s="15"/>
    </row>
    <row r="6698" spans="63:64" x14ac:dyDescent="0.15">
      <c r="BK6698"/>
      <c r="BL6698" s="15"/>
    </row>
    <row r="6699" spans="63:64" x14ac:dyDescent="0.15">
      <c r="BK6699"/>
      <c r="BL6699" s="15"/>
    </row>
    <row r="6700" spans="63:64" x14ac:dyDescent="0.15">
      <c r="BK6700"/>
      <c r="BL6700" s="15"/>
    </row>
    <row r="6701" spans="63:64" x14ac:dyDescent="0.15">
      <c r="BK6701"/>
      <c r="BL6701" s="15"/>
    </row>
    <row r="6702" spans="63:64" x14ac:dyDescent="0.15">
      <c r="BK6702"/>
      <c r="BL6702" s="15"/>
    </row>
    <row r="6703" spans="63:64" x14ac:dyDescent="0.15">
      <c r="BK6703"/>
      <c r="BL6703" s="15"/>
    </row>
    <row r="6704" spans="63:64" x14ac:dyDescent="0.15">
      <c r="BK6704"/>
      <c r="BL6704" s="15"/>
    </row>
    <row r="6705" spans="63:64" x14ac:dyDescent="0.15">
      <c r="BK6705"/>
      <c r="BL6705" s="15"/>
    </row>
    <row r="6706" spans="63:64" x14ac:dyDescent="0.15">
      <c r="BK6706"/>
      <c r="BL6706" s="15"/>
    </row>
    <row r="6707" spans="63:64" x14ac:dyDescent="0.15">
      <c r="BK6707"/>
      <c r="BL6707" s="15"/>
    </row>
    <row r="6708" spans="63:64" x14ac:dyDescent="0.15">
      <c r="BK6708"/>
      <c r="BL6708" s="15"/>
    </row>
    <row r="6709" spans="63:64" x14ac:dyDescent="0.15">
      <c r="BK6709"/>
      <c r="BL6709" s="15"/>
    </row>
    <row r="6710" spans="63:64" x14ac:dyDescent="0.15">
      <c r="BK6710"/>
      <c r="BL6710" s="15"/>
    </row>
    <row r="6711" spans="63:64" x14ac:dyDescent="0.15">
      <c r="BK6711"/>
      <c r="BL6711" s="15"/>
    </row>
    <row r="6712" spans="63:64" x14ac:dyDescent="0.15">
      <c r="BK6712"/>
      <c r="BL6712" s="15"/>
    </row>
    <row r="6713" spans="63:64" x14ac:dyDescent="0.15">
      <c r="BK6713"/>
      <c r="BL6713" s="15"/>
    </row>
    <row r="6714" spans="63:64" x14ac:dyDescent="0.15">
      <c r="BK6714"/>
      <c r="BL6714" s="15"/>
    </row>
    <row r="6715" spans="63:64" x14ac:dyDescent="0.15">
      <c r="BK6715"/>
      <c r="BL6715" s="15"/>
    </row>
    <row r="6716" spans="63:64" x14ac:dyDescent="0.15">
      <c r="BK6716"/>
      <c r="BL6716" s="15"/>
    </row>
    <row r="6717" spans="63:64" x14ac:dyDescent="0.15">
      <c r="BK6717"/>
      <c r="BL6717" s="15"/>
    </row>
    <row r="6718" spans="63:64" x14ac:dyDescent="0.15">
      <c r="BK6718"/>
      <c r="BL6718" s="15"/>
    </row>
    <row r="6719" spans="63:64" x14ac:dyDescent="0.15">
      <c r="BK6719"/>
      <c r="BL6719" s="15"/>
    </row>
    <row r="6720" spans="63:64" x14ac:dyDescent="0.15">
      <c r="BK6720"/>
      <c r="BL6720" s="15"/>
    </row>
    <row r="6721" spans="63:64" x14ac:dyDescent="0.15">
      <c r="BK6721"/>
      <c r="BL6721" s="15"/>
    </row>
    <row r="6722" spans="63:64" x14ac:dyDescent="0.15">
      <c r="BK6722"/>
      <c r="BL6722" s="15"/>
    </row>
    <row r="6723" spans="63:64" x14ac:dyDescent="0.15">
      <c r="BK6723"/>
      <c r="BL6723" s="15"/>
    </row>
    <row r="6724" spans="63:64" x14ac:dyDescent="0.15">
      <c r="BK6724"/>
      <c r="BL6724" s="15"/>
    </row>
    <row r="6725" spans="63:64" x14ac:dyDescent="0.15">
      <c r="BK6725"/>
      <c r="BL6725" s="15"/>
    </row>
    <row r="6726" spans="63:64" x14ac:dyDescent="0.15">
      <c r="BK6726"/>
      <c r="BL6726" s="15"/>
    </row>
    <row r="6727" spans="63:64" x14ac:dyDescent="0.15">
      <c r="BK6727"/>
      <c r="BL6727" s="15"/>
    </row>
    <row r="6728" spans="63:64" x14ac:dyDescent="0.15">
      <c r="BK6728"/>
      <c r="BL6728" s="15"/>
    </row>
    <row r="6729" spans="63:64" x14ac:dyDescent="0.15">
      <c r="BK6729"/>
      <c r="BL6729" s="15"/>
    </row>
    <row r="6730" spans="63:64" x14ac:dyDescent="0.15">
      <c r="BK6730"/>
      <c r="BL6730" s="15"/>
    </row>
    <row r="6731" spans="63:64" x14ac:dyDescent="0.15">
      <c r="BK6731"/>
      <c r="BL6731" s="15"/>
    </row>
    <row r="6732" spans="63:64" x14ac:dyDescent="0.15">
      <c r="BK6732"/>
      <c r="BL6732" s="15"/>
    </row>
    <row r="6733" spans="63:64" x14ac:dyDescent="0.15">
      <c r="BK6733"/>
      <c r="BL6733" s="15"/>
    </row>
    <row r="6734" spans="63:64" x14ac:dyDescent="0.15">
      <c r="BK6734"/>
      <c r="BL6734" s="15"/>
    </row>
    <row r="6735" spans="63:64" x14ac:dyDescent="0.15">
      <c r="BK6735"/>
      <c r="BL6735" s="15"/>
    </row>
    <row r="6736" spans="63:64" x14ac:dyDescent="0.15">
      <c r="BK6736"/>
      <c r="BL6736" s="15"/>
    </row>
    <row r="6737" spans="63:64" x14ac:dyDescent="0.15">
      <c r="BK6737"/>
      <c r="BL6737" s="15"/>
    </row>
    <row r="6738" spans="63:64" x14ac:dyDescent="0.15">
      <c r="BK6738"/>
      <c r="BL6738" s="15"/>
    </row>
    <row r="6739" spans="63:64" x14ac:dyDescent="0.15">
      <c r="BK6739"/>
      <c r="BL6739" s="15"/>
    </row>
    <row r="6740" spans="63:64" x14ac:dyDescent="0.15">
      <c r="BK6740"/>
      <c r="BL6740" s="15"/>
    </row>
    <row r="6741" spans="63:64" x14ac:dyDescent="0.15">
      <c r="BK6741"/>
      <c r="BL6741" s="15"/>
    </row>
    <row r="6742" spans="63:64" x14ac:dyDescent="0.15">
      <c r="BK6742"/>
      <c r="BL6742" s="15"/>
    </row>
    <row r="6743" spans="63:64" x14ac:dyDescent="0.15">
      <c r="BK6743"/>
      <c r="BL6743" s="15"/>
    </row>
    <row r="6744" spans="63:64" x14ac:dyDescent="0.15">
      <c r="BK6744"/>
      <c r="BL6744" s="15"/>
    </row>
    <row r="6745" spans="63:64" x14ac:dyDescent="0.15">
      <c r="BK6745"/>
      <c r="BL6745" s="15"/>
    </row>
    <row r="6746" spans="63:64" x14ac:dyDescent="0.15">
      <c r="BK6746"/>
      <c r="BL6746" s="15"/>
    </row>
    <row r="6747" spans="63:64" x14ac:dyDescent="0.15">
      <c r="BK6747"/>
      <c r="BL6747" s="15"/>
    </row>
    <row r="6748" spans="63:64" x14ac:dyDescent="0.15">
      <c r="BK6748"/>
      <c r="BL6748" s="15"/>
    </row>
    <row r="6749" spans="63:64" x14ac:dyDescent="0.15">
      <c r="BK6749"/>
      <c r="BL6749" s="15"/>
    </row>
    <row r="6750" spans="63:64" x14ac:dyDescent="0.15">
      <c r="BK6750"/>
      <c r="BL6750" s="15"/>
    </row>
    <row r="6751" spans="63:64" x14ac:dyDescent="0.15">
      <c r="BK6751"/>
      <c r="BL6751" s="15"/>
    </row>
    <row r="6752" spans="63:64" x14ac:dyDescent="0.15">
      <c r="BK6752"/>
      <c r="BL6752" s="15"/>
    </row>
    <row r="6753" spans="63:64" x14ac:dyDescent="0.15">
      <c r="BK6753"/>
      <c r="BL6753" s="15"/>
    </row>
    <row r="6754" spans="63:64" x14ac:dyDescent="0.15">
      <c r="BK6754"/>
      <c r="BL6754" s="15"/>
    </row>
    <row r="6755" spans="63:64" x14ac:dyDescent="0.15">
      <c r="BK6755"/>
      <c r="BL6755" s="15"/>
    </row>
    <row r="6756" spans="63:64" x14ac:dyDescent="0.15">
      <c r="BK6756"/>
      <c r="BL6756" s="15"/>
    </row>
    <row r="6757" spans="63:64" x14ac:dyDescent="0.15">
      <c r="BK6757"/>
      <c r="BL6757" s="15"/>
    </row>
    <row r="6758" spans="63:64" x14ac:dyDescent="0.15">
      <c r="BK6758"/>
      <c r="BL6758" s="15"/>
    </row>
    <row r="6759" spans="63:64" x14ac:dyDescent="0.15">
      <c r="BK6759"/>
      <c r="BL6759" s="15"/>
    </row>
    <row r="6760" spans="63:64" x14ac:dyDescent="0.15">
      <c r="BK6760"/>
      <c r="BL6760" s="15"/>
    </row>
    <row r="6761" spans="63:64" x14ac:dyDescent="0.15">
      <c r="BK6761"/>
      <c r="BL6761" s="15"/>
    </row>
    <row r="6762" spans="63:64" x14ac:dyDescent="0.15">
      <c r="BK6762"/>
      <c r="BL6762" s="15"/>
    </row>
    <row r="6763" spans="63:64" x14ac:dyDescent="0.15">
      <c r="BK6763"/>
      <c r="BL6763" s="15"/>
    </row>
    <row r="6764" spans="63:64" x14ac:dyDescent="0.15">
      <c r="BK6764"/>
      <c r="BL6764" s="15"/>
    </row>
    <row r="6765" spans="63:64" x14ac:dyDescent="0.15">
      <c r="BK6765"/>
      <c r="BL6765" s="15"/>
    </row>
    <row r="6766" spans="63:64" x14ac:dyDescent="0.15">
      <c r="BK6766"/>
      <c r="BL6766" s="15"/>
    </row>
    <row r="6767" spans="63:64" x14ac:dyDescent="0.15">
      <c r="BK6767"/>
      <c r="BL6767" s="15"/>
    </row>
    <row r="6768" spans="63:64" x14ac:dyDescent="0.15">
      <c r="BK6768"/>
      <c r="BL6768" s="15"/>
    </row>
    <row r="6769" spans="63:64" x14ac:dyDescent="0.15">
      <c r="BK6769"/>
      <c r="BL6769" s="15"/>
    </row>
    <row r="6770" spans="63:64" x14ac:dyDescent="0.15">
      <c r="BK6770"/>
      <c r="BL6770" s="15"/>
    </row>
    <row r="6771" spans="63:64" x14ac:dyDescent="0.15">
      <c r="BK6771"/>
      <c r="BL6771" s="15"/>
    </row>
    <row r="6772" spans="63:64" x14ac:dyDescent="0.15">
      <c r="BK6772"/>
      <c r="BL6772" s="15"/>
    </row>
    <row r="6773" spans="63:64" x14ac:dyDescent="0.15">
      <c r="BK6773"/>
      <c r="BL6773" s="15"/>
    </row>
    <row r="6774" spans="63:64" x14ac:dyDescent="0.15">
      <c r="BK6774"/>
      <c r="BL6774" s="15"/>
    </row>
    <row r="6775" spans="63:64" x14ac:dyDescent="0.15">
      <c r="BK6775"/>
      <c r="BL6775" s="15"/>
    </row>
    <row r="6776" spans="63:64" x14ac:dyDescent="0.15">
      <c r="BK6776"/>
      <c r="BL6776" s="15"/>
    </row>
    <row r="6777" spans="63:64" x14ac:dyDescent="0.15">
      <c r="BK6777"/>
      <c r="BL6777" s="15"/>
    </row>
    <row r="6778" spans="63:64" x14ac:dyDescent="0.15">
      <c r="BK6778"/>
      <c r="BL6778" s="15"/>
    </row>
    <row r="6779" spans="63:64" x14ac:dyDescent="0.15">
      <c r="BK6779"/>
      <c r="BL6779" s="15"/>
    </row>
    <row r="6780" spans="63:64" x14ac:dyDescent="0.15">
      <c r="BK6780"/>
      <c r="BL6780" s="15"/>
    </row>
    <row r="6781" spans="63:64" x14ac:dyDescent="0.15">
      <c r="BK6781"/>
      <c r="BL6781" s="15"/>
    </row>
    <row r="6782" spans="63:64" x14ac:dyDescent="0.15">
      <c r="BK6782"/>
      <c r="BL6782" s="15"/>
    </row>
    <row r="6783" spans="63:64" x14ac:dyDescent="0.15">
      <c r="BK6783"/>
      <c r="BL6783" s="15"/>
    </row>
    <row r="6784" spans="63:64" x14ac:dyDescent="0.15">
      <c r="BK6784"/>
      <c r="BL6784" s="15"/>
    </row>
    <row r="6785" spans="63:64" x14ac:dyDescent="0.15">
      <c r="BK6785"/>
      <c r="BL6785" s="15"/>
    </row>
    <row r="6786" spans="63:64" x14ac:dyDescent="0.15">
      <c r="BK6786"/>
      <c r="BL6786" s="15"/>
    </row>
    <row r="6787" spans="63:64" x14ac:dyDescent="0.15">
      <c r="BK6787"/>
      <c r="BL6787" s="15"/>
    </row>
    <row r="6788" spans="63:64" x14ac:dyDescent="0.15">
      <c r="BK6788"/>
      <c r="BL6788" s="15"/>
    </row>
    <row r="6789" spans="63:64" x14ac:dyDescent="0.15">
      <c r="BK6789"/>
      <c r="BL6789" s="15"/>
    </row>
    <row r="6790" spans="63:64" x14ac:dyDescent="0.15">
      <c r="BK6790"/>
      <c r="BL6790" s="15"/>
    </row>
    <row r="6791" spans="63:64" x14ac:dyDescent="0.15">
      <c r="BK6791"/>
      <c r="BL6791" s="15"/>
    </row>
    <row r="6792" spans="63:64" x14ac:dyDescent="0.15">
      <c r="BK6792"/>
      <c r="BL6792" s="15"/>
    </row>
    <row r="6793" spans="63:64" x14ac:dyDescent="0.15">
      <c r="BK6793"/>
      <c r="BL6793" s="15"/>
    </row>
    <row r="6794" spans="63:64" x14ac:dyDescent="0.15">
      <c r="BK6794"/>
      <c r="BL6794" s="15"/>
    </row>
    <row r="6795" spans="63:64" x14ac:dyDescent="0.15">
      <c r="BK6795"/>
      <c r="BL6795" s="15"/>
    </row>
    <row r="6796" spans="63:64" x14ac:dyDescent="0.15">
      <c r="BK6796"/>
      <c r="BL6796" s="15"/>
    </row>
    <row r="6797" spans="63:64" x14ac:dyDescent="0.15">
      <c r="BK6797"/>
      <c r="BL6797" s="15"/>
    </row>
    <row r="6798" spans="63:64" x14ac:dyDescent="0.15">
      <c r="BK6798"/>
      <c r="BL6798" s="15"/>
    </row>
    <row r="6799" spans="63:64" x14ac:dyDescent="0.15">
      <c r="BK6799"/>
      <c r="BL6799" s="15"/>
    </row>
    <row r="6800" spans="63:64" x14ac:dyDescent="0.15">
      <c r="BK6800"/>
      <c r="BL6800" s="15"/>
    </row>
    <row r="6801" spans="63:64" x14ac:dyDescent="0.15">
      <c r="BK6801"/>
      <c r="BL6801" s="15"/>
    </row>
    <row r="6802" spans="63:64" x14ac:dyDescent="0.15">
      <c r="BK6802"/>
      <c r="BL6802" s="15"/>
    </row>
    <row r="6803" spans="63:64" x14ac:dyDescent="0.15">
      <c r="BK6803"/>
      <c r="BL6803" s="15"/>
    </row>
    <row r="6804" spans="63:64" x14ac:dyDescent="0.15">
      <c r="BK6804"/>
      <c r="BL6804" s="15"/>
    </row>
    <row r="6805" spans="63:64" x14ac:dyDescent="0.15">
      <c r="BK6805"/>
      <c r="BL6805" s="15"/>
    </row>
    <row r="6806" spans="63:64" x14ac:dyDescent="0.15">
      <c r="BK6806"/>
      <c r="BL6806" s="15"/>
    </row>
    <row r="6807" spans="63:64" x14ac:dyDescent="0.15">
      <c r="BK6807"/>
      <c r="BL6807" s="15"/>
    </row>
    <row r="6808" spans="63:64" x14ac:dyDescent="0.15">
      <c r="BK6808"/>
      <c r="BL6808" s="15"/>
    </row>
    <row r="6809" spans="63:64" x14ac:dyDescent="0.15">
      <c r="BK6809"/>
      <c r="BL6809" s="15"/>
    </row>
    <row r="6810" spans="63:64" x14ac:dyDescent="0.15">
      <c r="BK6810"/>
      <c r="BL6810" s="15"/>
    </row>
    <row r="6811" spans="63:64" x14ac:dyDescent="0.15">
      <c r="BK6811"/>
      <c r="BL6811" s="15"/>
    </row>
    <row r="6812" spans="63:64" x14ac:dyDescent="0.15">
      <c r="BK6812"/>
      <c r="BL6812" s="15"/>
    </row>
    <row r="6813" spans="63:64" x14ac:dyDescent="0.15">
      <c r="BK6813"/>
      <c r="BL6813" s="15"/>
    </row>
    <row r="6814" spans="63:64" x14ac:dyDescent="0.15">
      <c r="BK6814"/>
      <c r="BL6814" s="15"/>
    </row>
    <row r="6815" spans="63:64" x14ac:dyDescent="0.15">
      <c r="BK6815"/>
      <c r="BL6815" s="15"/>
    </row>
    <row r="6816" spans="63:64" x14ac:dyDescent="0.15">
      <c r="BK6816"/>
      <c r="BL6816" s="15"/>
    </row>
    <row r="6817" spans="63:64" x14ac:dyDescent="0.15">
      <c r="BK6817"/>
      <c r="BL6817" s="15"/>
    </row>
    <row r="6818" spans="63:64" x14ac:dyDescent="0.15">
      <c r="BK6818"/>
      <c r="BL6818" s="15"/>
    </row>
    <row r="6819" spans="63:64" x14ac:dyDescent="0.15">
      <c r="BK6819"/>
      <c r="BL6819" s="15"/>
    </row>
    <row r="6820" spans="63:64" x14ac:dyDescent="0.15">
      <c r="BK6820"/>
      <c r="BL6820" s="15"/>
    </row>
    <row r="6821" spans="63:64" x14ac:dyDescent="0.15">
      <c r="BK6821"/>
      <c r="BL6821" s="15"/>
    </row>
    <row r="6822" spans="63:64" x14ac:dyDescent="0.15">
      <c r="BK6822"/>
      <c r="BL6822" s="15"/>
    </row>
    <row r="6823" spans="63:64" x14ac:dyDescent="0.15">
      <c r="BK6823"/>
      <c r="BL6823" s="15"/>
    </row>
    <row r="6824" spans="63:64" x14ac:dyDescent="0.15">
      <c r="BK6824"/>
      <c r="BL6824" s="15"/>
    </row>
    <row r="6825" spans="63:64" x14ac:dyDescent="0.15">
      <c r="BK6825"/>
      <c r="BL6825" s="15"/>
    </row>
    <row r="6826" spans="63:64" x14ac:dyDescent="0.15">
      <c r="BK6826"/>
      <c r="BL6826" s="15"/>
    </row>
    <row r="6827" spans="63:64" x14ac:dyDescent="0.15">
      <c r="BK6827"/>
      <c r="BL6827" s="15"/>
    </row>
    <row r="6828" spans="63:64" x14ac:dyDescent="0.15">
      <c r="BK6828"/>
      <c r="BL6828" s="15"/>
    </row>
    <row r="6829" spans="63:64" x14ac:dyDescent="0.15">
      <c r="BK6829"/>
      <c r="BL6829" s="15"/>
    </row>
    <row r="6830" spans="63:64" x14ac:dyDescent="0.15">
      <c r="BK6830"/>
      <c r="BL6830" s="15"/>
    </row>
    <row r="6831" spans="63:64" x14ac:dyDescent="0.15">
      <c r="BK6831"/>
      <c r="BL6831" s="15"/>
    </row>
    <row r="6832" spans="63:64" x14ac:dyDescent="0.15">
      <c r="BK6832"/>
      <c r="BL6832" s="15"/>
    </row>
    <row r="6833" spans="63:64" x14ac:dyDescent="0.15">
      <c r="BK6833"/>
      <c r="BL6833" s="15"/>
    </row>
    <row r="6834" spans="63:64" x14ac:dyDescent="0.15">
      <c r="BK6834"/>
      <c r="BL6834" s="15"/>
    </row>
    <row r="6835" spans="63:64" x14ac:dyDescent="0.15">
      <c r="BK6835"/>
      <c r="BL6835" s="15"/>
    </row>
    <row r="6836" spans="63:64" x14ac:dyDescent="0.15">
      <c r="BK6836"/>
      <c r="BL6836" s="15"/>
    </row>
    <row r="6837" spans="63:64" x14ac:dyDescent="0.15">
      <c r="BK6837"/>
      <c r="BL6837" s="15"/>
    </row>
    <row r="6838" spans="63:64" x14ac:dyDescent="0.15">
      <c r="BK6838"/>
      <c r="BL6838" s="15"/>
    </row>
    <row r="6839" spans="63:64" x14ac:dyDescent="0.15">
      <c r="BK6839"/>
      <c r="BL6839" s="15"/>
    </row>
    <row r="6840" spans="63:64" x14ac:dyDescent="0.15">
      <c r="BK6840"/>
      <c r="BL6840" s="15"/>
    </row>
    <row r="6841" spans="63:64" x14ac:dyDescent="0.15">
      <c r="BK6841"/>
      <c r="BL6841" s="15"/>
    </row>
    <row r="6842" spans="63:64" x14ac:dyDescent="0.15">
      <c r="BK6842"/>
      <c r="BL6842" s="15"/>
    </row>
    <row r="6843" spans="63:64" x14ac:dyDescent="0.15">
      <c r="BK6843"/>
      <c r="BL6843" s="15"/>
    </row>
    <row r="6844" spans="63:64" x14ac:dyDescent="0.15">
      <c r="BK6844"/>
      <c r="BL6844" s="15"/>
    </row>
    <row r="6845" spans="63:64" x14ac:dyDescent="0.15">
      <c r="BK6845"/>
      <c r="BL6845" s="15"/>
    </row>
    <row r="6846" spans="63:64" x14ac:dyDescent="0.15">
      <c r="BK6846"/>
      <c r="BL6846" s="15"/>
    </row>
    <row r="6847" spans="63:64" x14ac:dyDescent="0.15">
      <c r="BK6847"/>
      <c r="BL6847" s="15"/>
    </row>
    <row r="6848" spans="63:64" x14ac:dyDescent="0.15">
      <c r="BK6848"/>
      <c r="BL6848" s="15"/>
    </row>
    <row r="6849" spans="63:64" x14ac:dyDescent="0.15">
      <c r="BK6849"/>
      <c r="BL6849" s="15"/>
    </row>
    <row r="6850" spans="63:64" x14ac:dyDescent="0.15">
      <c r="BK6850"/>
      <c r="BL6850" s="15"/>
    </row>
    <row r="6851" spans="63:64" x14ac:dyDescent="0.15">
      <c r="BK6851"/>
      <c r="BL6851" s="15"/>
    </row>
    <row r="6852" spans="63:64" x14ac:dyDescent="0.15">
      <c r="BK6852"/>
      <c r="BL6852" s="15"/>
    </row>
    <row r="6853" spans="63:64" x14ac:dyDescent="0.15">
      <c r="BK6853"/>
      <c r="BL6853" s="15"/>
    </row>
    <row r="6854" spans="63:64" x14ac:dyDescent="0.15">
      <c r="BK6854"/>
      <c r="BL6854" s="15"/>
    </row>
    <row r="6855" spans="63:64" x14ac:dyDescent="0.15">
      <c r="BK6855"/>
      <c r="BL6855" s="15"/>
    </row>
    <row r="6856" spans="63:64" x14ac:dyDescent="0.15">
      <c r="BK6856"/>
      <c r="BL6856" s="15"/>
    </row>
    <row r="6857" spans="63:64" x14ac:dyDescent="0.15">
      <c r="BK6857"/>
      <c r="BL6857" s="15"/>
    </row>
    <row r="6858" spans="63:64" x14ac:dyDescent="0.15">
      <c r="BK6858"/>
      <c r="BL6858" s="15"/>
    </row>
    <row r="6859" spans="63:64" x14ac:dyDescent="0.15">
      <c r="BK6859"/>
      <c r="BL6859" s="15"/>
    </row>
    <row r="6860" spans="63:64" x14ac:dyDescent="0.15">
      <c r="BK6860"/>
      <c r="BL6860" s="15"/>
    </row>
    <row r="6861" spans="63:64" x14ac:dyDescent="0.15">
      <c r="BK6861"/>
      <c r="BL6861" s="15"/>
    </row>
    <row r="6862" spans="63:64" x14ac:dyDescent="0.15">
      <c r="BK6862"/>
      <c r="BL6862" s="15"/>
    </row>
    <row r="6863" spans="63:64" x14ac:dyDescent="0.15">
      <c r="BK6863"/>
      <c r="BL6863" s="15"/>
    </row>
    <row r="6864" spans="63:64" x14ac:dyDescent="0.15">
      <c r="BK6864"/>
      <c r="BL6864" s="15"/>
    </row>
    <row r="6865" spans="63:64" x14ac:dyDescent="0.15">
      <c r="BK6865"/>
      <c r="BL6865" s="15"/>
    </row>
    <row r="6866" spans="63:64" x14ac:dyDescent="0.15">
      <c r="BK6866"/>
      <c r="BL6866" s="15"/>
    </row>
    <row r="6867" spans="63:64" x14ac:dyDescent="0.15">
      <c r="BK6867"/>
      <c r="BL6867" s="15"/>
    </row>
    <row r="6868" spans="63:64" x14ac:dyDescent="0.15">
      <c r="BK6868"/>
      <c r="BL6868" s="15"/>
    </row>
    <row r="6869" spans="63:64" x14ac:dyDescent="0.15">
      <c r="BK6869"/>
      <c r="BL6869" s="15"/>
    </row>
    <row r="6870" spans="63:64" x14ac:dyDescent="0.15">
      <c r="BK6870"/>
      <c r="BL6870" s="15"/>
    </row>
    <row r="6871" spans="63:64" x14ac:dyDescent="0.15">
      <c r="BK6871"/>
      <c r="BL6871" s="15"/>
    </row>
    <row r="6872" spans="63:64" x14ac:dyDescent="0.15">
      <c r="BK6872"/>
      <c r="BL6872" s="15"/>
    </row>
    <row r="6873" spans="63:64" x14ac:dyDescent="0.15">
      <c r="BK6873"/>
      <c r="BL6873" s="15"/>
    </row>
    <row r="6874" spans="63:64" x14ac:dyDescent="0.15">
      <c r="BK6874"/>
      <c r="BL6874" s="15"/>
    </row>
    <row r="6875" spans="63:64" x14ac:dyDescent="0.15">
      <c r="BK6875"/>
      <c r="BL6875" s="15"/>
    </row>
    <row r="6876" spans="63:64" x14ac:dyDescent="0.15">
      <c r="BK6876"/>
      <c r="BL6876" s="15"/>
    </row>
    <row r="6877" spans="63:64" x14ac:dyDescent="0.15">
      <c r="BK6877"/>
      <c r="BL6877" s="15"/>
    </row>
    <row r="6878" spans="63:64" x14ac:dyDescent="0.15">
      <c r="BK6878"/>
      <c r="BL6878" s="15"/>
    </row>
    <row r="6879" spans="63:64" x14ac:dyDescent="0.15">
      <c r="BK6879"/>
      <c r="BL6879" s="15"/>
    </row>
    <row r="6880" spans="63:64" x14ac:dyDescent="0.15">
      <c r="BK6880"/>
      <c r="BL6880" s="15"/>
    </row>
    <row r="6881" spans="63:64" x14ac:dyDescent="0.15">
      <c r="BK6881"/>
      <c r="BL6881" s="15"/>
    </row>
    <row r="6882" spans="63:64" x14ac:dyDescent="0.15">
      <c r="BK6882"/>
      <c r="BL6882" s="15"/>
    </row>
    <row r="6883" spans="63:64" x14ac:dyDescent="0.15">
      <c r="BK6883"/>
      <c r="BL6883" s="15"/>
    </row>
    <row r="6884" spans="63:64" x14ac:dyDescent="0.15">
      <c r="BK6884"/>
      <c r="BL6884" s="15"/>
    </row>
    <row r="6885" spans="63:64" x14ac:dyDescent="0.15">
      <c r="BK6885"/>
      <c r="BL6885" s="15"/>
    </row>
    <row r="6886" spans="63:64" x14ac:dyDescent="0.15">
      <c r="BK6886"/>
      <c r="BL6886" s="15"/>
    </row>
    <row r="6887" spans="63:64" x14ac:dyDescent="0.15">
      <c r="BK6887"/>
      <c r="BL6887" s="15"/>
    </row>
    <row r="6888" spans="63:64" x14ac:dyDescent="0.15">
      <c r="BK6888"/>
      <c r="BL6888" s="15"/>
    </row>
    <row r="6889" spans="63:64" x14ac:dyDescent="0.15">
      <c r="BK6889"/>
      <c r="BL6889" s="15"/>
    </row>
    <row r="6890" spans="63:64" x14ac:dyDescent="0.15">
      <c r="BK6890"/>
      <c r="BL6890" s="15"/>
    </row>
    <row r="6891" spans="63:64" x14ac:dyDescent="0.15">
      <c r="BK6891"/>
      <c r="BL6891" s="15"/>
    </row>
    <row r="6892" spans="63:64" x14ac:dyDescent="0.15">
      <c r="BK6892"/>
      <c r="BL6892" s="15"/>
    </row>
    <row r="6893" spans="63:64" x14ac:dyDescent="0.15">
      <c r="BK6893"/>
      <c r="BL6893" s="15"/>
    </row>
    <row r="6894" spans="63:64" x14ac:dyDescent="0.15">
      <c r="BK6894"/>
      <c r="BL6894" s="15"/>
    </row>
    <row r="6895" spans="63:64" x14ac:dyDescent="0.15">
      <c r="BK6895"/>
      <c r="BL6895" s="15"/>
    </row>
    <row r="6896" spans="63:64" x14ac:dyDescent="0.15">
      <c r="BK6896"/>
      <c r="BL6896" s="15"/>
    </row>
    <row r="6897" spans="63:64" x14ac:dyDescent="0.15">
      <c r="BK6897"/>
      <c r="BL6897" s="15"/>
    </row>
    <row r="6898" spans="63:64" x14ac:dyDescent="0.15">
      <c r="BK6898"/>
      <c r="BL6898" s="15"/>
    </row>
    <row r="6899" spans="63:64" x14ac:dyDescent="0.15">
      <c r="BK6899"/>
      <c r="BL6899" s="15"/>
    </row>
    <row r="6900" spans="63:64" x14ac:dyDescent="0.15">
      <c r="BK6900"/>
      <c r="BL6900" s="15"/>
    </row>
    <row r="6901" spans="63:64" x14ac:dyDescent="0.15">
      <c r="BK6901"/>
      <c r="BL6901" s="15"/>
    </row>
    <row r="6902" spans="63:64" x14ac:dyDescent="0.15">
      <c r="BK6902"/>
      <c r="BL6902" s="15"/>
    </row>
    <row r="6903" spans="63:64" x14ac:dyDescent="0.15">
      <c r="BK6903"/>
      <c r="BL6903" s="15"/>
    </row>
    <row r="6904" spans="63:64" x14ac:dyDescent="0.15">
      <c r="BK6904"/>
      <c r="BL6904" s="15"/>
    </row>
    <row r="6905" spans="63:64" x14ac:dyDescent="0.15">
      <c r="BK6905"/>
      <c r="BL6905" s="15"/>
    </row>
    <row r="6906" spans="63:64" x14ac:dyDescent="0.15">
      <c r="BK6906"/>
      <c r="BL6906" s="15"/>
    </row>
    <row r="6907" spans="63:64" x14ac:dyDescent="0.15">
      <c r="BK6907"/>
      <c r="BL6907" s="15"/>
    </row>
    <row r="6908" spans="63:64" x14ac:dyDescent="0.15">
      <c r="BK6908"/>
      <c r="BL6908" s="15"/>
    </row>
    <row r="6909" spans="63:64" x14ac:dyDescent="0.15">
      <c r="BK6909"/>
      <c r="BL6909" s="15"/>
    </row>
    <row r="6910" spans="63:64" x14ac:dyDescent="0.15">
      <c r="BK6910"/>
      <c r="BL6910" s="15"/>
    </row>
    <row r="6911" spans="63:64" x14ac:dyDescent="0.15">
      <c r="BK6911"/>
      <c r="BL6911" s="15"/>
    </row>
    <row r="6912" spans="63:64" x14ac:dyDescent="0.15">
      <c r="BK6912"/>
      <c r="BL6912" s="15"/>
    </row>
    <row r="6913" spans="63:64" x14ac:dyDescent="0.15">
      <c r="BK6913"/>
      <c r="BL6913" s="15"/>
    </row>
    <row r="6914" spans="63:64" x14ac:dyDescent="0.15">
      <c r="BK6914"/>
      <c r="BL6914" s="15"/>
    </row>
    <row r="6915" spans="63:64" x14ac:dyDescent="0.15">
      <c r="BK6915"/>
      <c r="BL6915" s="15"/>
    </row>
    <row r="6916" spans="63:64" x14ac:dyDescent="0.15">
      <c r="BK6916"/>
      <c r="BL6916" s="15"/>
    </row>
    <row r="6917" spans="63:64" x14ac:dyDescent="0.15">
      <c r="BK6917"/>
      <c r="BL6917" s="15"/>
    </row>
    <row r="6918" spans="63:64" x14ac:dyDescent="0.15">
      <c r="BK6918"/>
      <c r="BL6918" s="15"/>
    </row>
    <row r="6919" spans="63:64" x14ac:dyDescent="0.15">
      <c r="BK6919"/>
      <c r="BL6919" s="15"/>
    </row>
    <row r="6920" spans="63:64" x14ac:dyDescent="0.15">
      <c r="BK6920"/>
      <c r="BL6920" s="15"/>
    </row>
    <row r="6921" spans="63:64" x14ac:dyDescent="0.15">
      <c r="BK6921"/>
      <c r="BL6921" s="15"/>
    </row>
    <row r="6922" spans="63:64" x14ac:dyDescent="0.15">
      <c r="BK6922"/>
      <c r="BL6922" s="15"/>
    </row>
    <row r="6923" spans="63:64" x14ac:dyDescent="0.15">
      <c r="BK6923"/>
      <c r="BL6923" s="15"/>
    </row>
    <row r="6924" spans="63:64" x14ac:dyDescent="0.15">
      <c r="BK6924"/>
      <c r="BL6924" s="15"/>
    </row>
    <row r="6925" spans="63:64" x14ac:dyDescent="0.15">
      <c r="BK6925"/>
      <c r="BL6925" s="15"/>
    </row>
    <row r="6926" spans="63:64" x14ac:dyDescent="0.15">
      <c r="BK6926"/>
      <c r="BL6926" s="15"/>
    </row>
    <row r="6927" spans="63:64" x14ac:dyDescent="0.15">
      <c r="BK6927"/>
      <c r="BL6927" s="15"/>
    </row>
    <row r="6928" spans="63:64" x14ac:dyDescent="0.15">
      <c r="BK6928"/>
      <c r="BL6928" s="15"/>
    </row>
    <row r="6929" spans="63:64" x14ac:dyDescent="0.15">
      <c r="BK6929"/>
      <c r="BL6929" s="15"/>
    </row>
    <row r="6930" spans="63:64" x14ac:dyDescent="0.15">
      <c r="BK6930"/>
      <c r="BL6930" s="15"/>
    </row>
    <row r="6931" spans="63:64" x14ac:dyDescent="0.15">
      <c r="BK6931"/>
      <c r="BL6931" s="15"/>
    </row>
    <row r="6932" spans="63:64" x14ac:dyDescent="0.15">
      <c r="BK6932"/>
      <c r="BL6932" s="15"/>
    </row>
    <row r="6933" spans="63:64" x14ac:dyDescent="0.15">
      <c r="BK6933"/>
      <c r="BL6933" s="15"/>
    </row>
    <row r="6934" spans="63:64" x14ac:dyDescent="0.15">
      <c r="BK6934"/>
      <c r="BL6934" s="15"/>
    </row>
    <row r="6935" spans="63:64" x14ac:dyDescent="0.15">
      <c r="BK6935"/>
      <c r="BL6935" s="15"/>
    </row>
    <row r="6936" spans="63:64" x14ac:dyDescent="0.15">
      <c r="BK6936"/>
      <c r="BL6936" s="15"/>
    </row>
    <row r="6937" spans="63:64" x14ac:dyDescent="0.15">
      <c r="BK6937"/>
      <c r="BL6937" s="15"/>
    </row>
    <row r="6938" spans="63:64" x14ac:dyDescent="0.15">
      <c r="BK6938"/>
      <c r="BL6938" s="15"/>
    </row>
    <row r="6939" spans="63:64" x14ac:dyDescent="0.15">
      <c r="BK6939"/>
      <c r="BL6939" s="15"/>
    </row>
    <row r="6940" spans="63:64" x14ac:dyDescent="0.15">
      <c r="BK6940"/>
      <c r="BL6940" s="15"/>
    </row>
    <row r="6941" spans="63:64" x14ac:dyDescent="0.15">
      <c r="BK6941"/>
      <c r="BL6941" s="15"/>
    </row>
    <row r="6942" spans="63:64" x14ac:dyDescent="0.15">
      <c r="BK6942"/>
      <c r="BL6942" s="15"/>
    </row>
    <row r="6943" spans="63:64" x14ac:dyDescent="0.15">
      <c r="BK6943"/>
      <c r="BL6943" s="15"/>
    </row>
    <row r="6944" spans="63:64" x14ac:dyDescent="0.15">
      <c r="BK6944"/>
      <c r="BL6944" s="15"/>
    </row>
    <row r="6945" spans="63:64" x14ac:dyDescent="0.15">
      <c r="BK6945"/>
      <c r="BL6945" s="15"/>
    </row>
    <row r="6946" spans="63:64" x14ac:dyDescent="0.15">
      <c r="BK6946"/>
      <c r="BL6946" s="15"/>
    </row>
    <row r="6947" spans="63:64" x14ac:dyDescent="0.15">
      <c r="BK6947"/>
      <c r="BL6947" s="15"/>
    </row>
    <row r="6948" spans="63:64" x14ac:dyDescent="0.15">
      <c r="BK6948"/>
      <c r="BL6948" s="15"/>
    </row>
    <row r="6949" spans="63:64" x14ac:dyDescent="0.15">
      <c r="BK6949"/>
      <c r="BL6949" s="15"/>
    </row>
    <row r="6950" spans="63:64" x14ac:dyDescent="0.15">
      <c r="BK6950"/>
      <c r="BL6950" s="15"/>
    </row>
    <row r="6951" spans="63:64" x14ac:dyDescent="0.15">
      <c r="BK6951"/>
      <c r="BL6951" s="15"/>
    </row>
    <row r="6952" spans="63:64" x14ac:dyDescent="0.15">
      <c r="BK6952"/>
      <c r="BL6952" s="15"/>
    </row>
    <row r="6953" spans="63:64" x14ac:dyDescent="0.15">
      <c r="BK6953"/>
      <c r="BL6953" s="15"/>
    </row>
    <row r="6954" spans="63:64" x14ac:dyDescent="0.15">
      <c r="BK6954"/>
      <c r="BL6954" s="15"/>
    </row>
    <row r="6955" spans="63:64" x14ac:dyDescent="0.15">
      <c r="BK6955"/>
      <c r="BL6955" s="15"/>
    </row>
    <row r="6956" spans="63:64" x14ac:dyDescent="0.15">
      <c r="BK6956"/>
      <c r="BL6956" s="15"/>
    </row>
    <row r="6957" spans="63:64" x14ac:dyDescent="0.15">
      <c r="BK6957"/>
      <c r="BL6957" s="15"/>
    </row>
    <row r="6958" spans="63:64" x14ac:dyDescent="0.15">
      <c r="BK6958"/>
      <c r="BL6958" s="15"/>
    </row>
    <row r="6959" spans="63:64" x14ac:dyDescent="0.15">
      <c r="BK6959"/>
      <c r="BL6959" s="15"/>
    </row>
    <row r="6960" spans="63:64" x14ac:dyDescent="0.15">
      <c r="BK6960"/>
      <c r="BL6960" s="15"/>
    </row>
    <row r="6961" spans="63:64" x14ac:dyDescent="0.15">
      <c r="BK6961"/>
      <c r="BL6961" s="15"/>
    </row>
    <row r="6962" spans="63:64" x14ac:dyDescent="0.15">
      <c r="BK6962"/>
      <c r="BL6962" s="15"/>
    </row>
    <row r="6963" spans="63:64" x14ac:dyDescent="0.15">
      <c r="BK6963"/>
      <c r="BL6963" s="15"/>
    </row>
    <row r="6964" spans="63:64" x14ac:dyDescent="0.15">
      <c r="BK6964"/>
      <c r="BL6964" s="15"/>
    </row>
    <row r="6965" spans="63:64" x14ac:dyDescent="0.15">
      <c r="BK6965"/>
      <c r="BL6965" s="15"/>
    </row>
    <row r="6966" spans="63:64" x14ac:dyDescent="0.15">
      <c r="BK6966"/>
      <c r="BL6966" s="15"/>
    </row>
    <row r="6967" spans="63:64" x14ac:dyDescent="0.15">
      <c r="BK6967"/>
      <c r="BL6967" s="15"/>
    </row>
    <row r="6968" spans="63:64" x14ac:dyDescent="0.15">
      <c r="BK6968"/>
      <c r="BL6968" s="15"/>
    </row>
    <row r="6969" spans="63:64" x14ac:dyDescent="0.15">
      <c r="BK6969"/>
      <c r="BL6969" s="15"/>
    </row>
    <row r="6970" spans="63:64" x14ac:dyDescent="0.15">
      <c r="BK6970"/>
      <c r="BL6970" s="15"/>
    </row>
    <row r="6971" spans="63:64" x14ac:dyDescent="0.15">
      <c r="BK6971"/>
      <c r="BL6971" s="15"/>
    </row>
    <row r="6972" spans="63:64" x14ac:dyDescent="0.15">
      <c r="BK6972"/>
      <c r="BL6972" s="15"/>
    </row>
    <row r="6973" spans="63:64" x14ac:dyDescent="0.15">
      <c r="BK6973"/>
      <c r="BL6973" s="15"/>
    </row>
    <row r="6974" spans="63:64" x14ac:dyDescent="0.15">
      <c r="BK6974"/>
      <c r="BL6974" s="15"/>
    </row>
    <row r="6975" spans="63:64" x14ac:dyDescent="0.15">
      <c r="BK6975"/>
      <c r="BL6975" s="15"/>
    </row>
    <row r="6976" spans="63:64" x14ac:dyDescent="0.15">
      <c r="BK6976"/>
      <c r="BL6976" s="15"/>
    </row>
    <row r="6977" spans="63:64" x14ac:dyDescent="0.15">
      <c r="BK6977"/>
      <c r="BL6977" s="15"/>
    </row>
    <row r="6978" spans="63:64" x14ac:dyDescent="0.15">
      <c r="BK6978"/>
      <c r="BL6978" s="15"/>
    </row>
    <row r="6979" spans="63:64" x14ac:dyDescent="0.15">
      <c r="BK6979"/>
      <c r="BL6979" s="15"/>
    </row>
    <row r="6980" spans="63:64" x14ac:dyDescent="0.15">
      <c r="BK6980"/>
      <c r="BL6980" s="15"/>
    </row>
    <row r="6981" spans="63:64" x14ac:dyDescent="0.15">
      <c r="BK6981"/>
      <c r="BL6981" s="15"/>
    </row>
    <row r="6982" spans="63:64" x14ac:dyDescent="0.15">
      <c r="BK6982"/>
      <c r="BL6982" s="15"/>
    </row>
    <row r="6983" spans="63:64" x14ac:dyDescent="0.15">
      <c r="BK6983"/>
      <c r="BL6983" s="15"/>
    </row>
    <row r="6984" spans="63:64" x14ac:dyDescent="0.15">
      <c r="BK6984"/>
      <c r="BL6984" s="15"/>
    </row>
    <row r="6985" spans="63:64" x14ac:dyDescent="0.15">
      <c r="BK6985"/>
      <c r="BL6985" s="15"/>
    </row>
    <row r="6986" spans="63:64" x14ac:dyDescent="0.15">
      <c r="BK6986"/>
      <c r="BL6986" s="15"/>
    </row>
    <row r="6987" spans="63:64" x14ac:dyDescent="0.15">
      <c r="BK6987"/>
      <c r="BL6987" s="15"/>
    </row>
    <row r="6988" spans="63:64" x14ac:dyDescent="0.15">
      <c r="BK6988"/>
      <c r="BL6988" s="15"/>
    </row>
    <row r="6989" spans="63:64" x14ac:dyDescent="0.15">
      <c r="BK6989"/>
      <c r="BL6989" s="15"/>
    </row>
    <row r="6990" spans="63:64" x14ac:dyDescent="0.15">
      <c r="BK6990"/>
      <c r="BL6990" s="15"/>
    </row>
    <row r="6991" spans="63:64" x14ac:dyDescent="0.15">
      <c r="BK6991"/>
      <c r="BL6991" s="15"/>
    </row>
    <row r="6992" spans="63:64" x14ac:dyDescent="0.15">
      <c r="BK6992"/>
      <c r="BL6992" s="15"/>
    </row>
    <row r="6993" spans="63:64" x14ac:dyDescent="0.15">
      <c r="BK6993"/>
      <c r="BL6993" s="15"/>
    </row>
    <row r="6994" spans="63:64" x14ac:dyDescent="0.15">
      <c r="BK6994"/>
      <c r="BL6994" s="15"/>
    </row>
    <row r="6995" spans="63:64" x14ac:dyDescent="0.15">
      <c r="BK6995"/>
      <c r="BL6995" s="15"/>
    </row>
    <row r="6996" spans="63:64" x14ac:dyDescent="0.15">
      <c r="BK6996"/>
      <c r="BL6996" s="15"/>
    </row>
    <row r="6997" spans="63:64" x14ac:dyDescent="0.15">
      <c r="BK6997"/>
      <c r="BL6997" s="15"/>
    </row>
    <row r="6998" spans="63:64" x14ac:dyDescent="0.15">
      <c r="BK6998"/>
      <c r="BL6998" s="15"/>
    </row>
    <row r="6999" spans="63:64" x14ac:dyDescent="0.15">
      <c r="BK6999"/>
      <c r="BL6999" s="15"/>
    </row>
    <row r="7000" spans="63:64" x14ac:dyDescent="0.15">
      <c r="BK7000"/>
      <c r="BL7000" s="15"/>
    </row>
    <row r="7001" spans="63:64" x14ac:dyDescent="0.15">
      <c r="BK7001"/>
      <c r="BL7001" s="15"/>
    </row>
    <row r="7002" spans="63:64" x14ac:dyDescent="0.15">
      <c r="BK7002"/>
      <c r="BL7002" s="15"/>
    </row>
    <row r="7003" spans="63:64" x14ac:dyDescent="0.15">
      <c r="BK7003"/>
      <c r="BL7003" s="15"/>
    </row>
    <row r="7004" spans="63:64" x14ac:dyDescent="0.15">
      <c r="BK7004"/>
      <c r="BL7004" s="15"/>
    </row>
    <row r="7005" spans="63:64" x14ac:dyDescent="0.15">
      <c r="BK7005"/>
      <c r="BL7005" s="15"/>
    </row>
    <row r="7006" spans="63:64" x14ac:dyDescent="0.15">
      <c r="BK7006"/>
      <c r="BL7006" s="15"/>
    </row>
    <row r="7007" spans="63:64" x14ac:dyDescent="0.15">
      <c r="BK7007"/>
      <c r="BL7007" s="15"/>
    </row>
    <row r="7008" spans="63:64" x14ac:dyDescent="0.15">
      <c r="BK7008"/>
      <c r="BL7008" s="15"/>
    </row>
    <row r="7009" spans="63:64" x14ac:dyDescent="0.15">
      <c r="BK7009"/>
      <c r="BL7009" s="15"/>
    </row>
    <row r="7010" spans="63:64" x14ac:dyDescent="0.15">
      <c r="BK7010"/>
      <c r="BL7010" s="15"/>
    </row>
    <row r="7011" spans="63:64" x14ac:dyDescent="0.15">
      <c r="BK7011"/>
      <c r="BL7011" s="15"/>
    </row>
    <row r="7012" spans="63:64" x14ac:dyDescent="0.15">
      <c r="BK7012"/>
      <c r="BL7012" s="15"/>
    </row>
    <row r="7013" spans="63:64" x14ac:dyDescent="0.15">
      <c r="BK7013"/>
      <c r="BL7013" s="15"/>
    </row>
    <row r="7014" spans="63:64" x14ac:dyDescent="0.15">
      <c r="BK7014"/>
      <c r="BL7014" s="15"/>
    </row>
    <row r="7015" spans="63:64" x14ac:dyDescent="0.15">
      <c r="BK7015"/>
      <c r="BL7015" s="15"/>
    </row>
    <row r="7016" spans="63:64" x14ac:dyDescent="0.15">
      <c r="BK7016"/>
      <c r="BL7016" s="15"/>
    </row>
    <row r="7017" spans="63:64" x14ac:dyDescent="0.15">
      <c r="BK7017"/>
      <c r="BL7017" s="15"/>
    </row>
    <row r="7018" spans="63:64" x14ac:dyDescent="0.15">
      <c r="BK7018"/>
      <c r="BL7018" s="15"/>
    </row>
    <row r="7019" spans="63:64" x14ac:dyDescent="0.15">
      <c r="BK7019"/>
      <c r="BL7019" s="15"/>
    </row>
    <row r="7020" spans="63:64" x14ac:dyDescent="0.15">
      <c r="BK7020"/>
      <c r="BL7020" s="15"/>
    </row>
    <row r="7021" spans="63:64" x14ac:dyDescent="0.15">
      <c r="BK7021"/>
      <c r="BL7021" s="15"/>
    </row>
    <row r="7022" spans="63:64" x14ac:dyDescent="0.15">
      <c r="BK7022"/>
      <c r="BL7022" s="15"/>
    </row>
    <row r="7023" spans="63:64" x14ac:dyDescent="0.15">
      <c r="BK7023"/>
      <c r="BL7023" s="15"/>
    </row>
    <row r="7024" spans="63:64" x14ac:dyDescent="0.15">
      <c r="BK7024"/>
      <c r="BL7024" s="15"/>
    </row>
    <row r="7025" spans="63:64" x14ac:dyDescent="0.15">
      <c r="BK7025"/>
      <c r="BL7025" s="15"/>
    </row>
    <row r="7026" spans="63:64" x14ac:dyDescent="0.15">
      <c r="BK7026"/>
      <c r="BL7026" s="15"/>
    </row>
    <row r="7027" spans="63:64" x14ac:dyDescent="0.15">
      <c r="BK7027"/>
      <c r="BL7027" s="15"/>
    </row>
    <row r="7028" spans="63:64" x14ac:dyDescent="0.15">
      <c r="BK7028"/>
      <c r="BL7028" s="15"/>
    </row>
    <row r="7029" spans="63:64" x14ac:dyDescent="0.15">
      <c r="BK7029"/>
      <c r="BL7029" s="15"/>
    </row>
    <row r="7030" spans="63:64" x14ac:dyDescent="0.15">
      <c r="BK7030"/>
      <c r="BL7030" s="15"/>
    </row>
    <row r="7031" spans="63:64" x14ac:dyDescent="0.15">
      <c r="BK7031"/>
      <c r="BL7031" s="15"/>
    </row>
    <row r="7032" spans="63:64" x14ac:dyDescent="0.15">
      <c r="BK7032"/>
      <c r="BL7032" s="15"/>
    </row>
    <row r="7033" spans="63:64" x14ac:dyDescent="0.15">
      <c r="BK7033"/>
      <c r="BL7033" s="15"/>
    </row>
    <row r="7034" spans="63:64" x14ac:dyDescent="0.15">
      <c r="BK7034"/>
      <c r="BL7034" s="15"/>
    </row>
    <row r="7035" spans="63:64" x14ac:dyDescent="0.15">
      <c r="BK7035"/>
      <c r="BL7035" s="15"/>
    </row>
    <row r="7036" spans="63:64" x14ac:dyDescent="0.15">
      <c r="BK7036"/>
      <c r="BL7036" s="15"/>
    </row>
    <row r="7037" spans="63:64" x14ac:dyDescent="0.15">
      <c r="BK7037"/>
      <c r="BL7037" s="15"/>
    </row>
    <row r="7038" spans="63:64" x14ac:dyDescent="0.15">
      <c r="BK7038"/>
      <c r="BL7038" s="15"/>
    </row>
    <row r="7039" spans="63:64" x14ac:dyDescent="0.15">
      <c r="BK7039"/>
      <c r="BL7039" s="15"/>
    </row>
    <row r="7040" spans="63:64" x14ac:dyDescent="0.15">
      <c r="BK7040"/>
      <c r="BL7040" s="15"/>
    </row>
    <row r="7041" spans="63:64" x14ac:dyDescent="0.15">
      <c r="BK7041"/>
      <c r="BL7041" s="15"/>
    </row>
    <row r="7042" spans="63:64" x14ac:dyDescent="0.15">
      <c r="BK7042"/>
      <c r="BL7042" s="15"/>
    </row>
    <row r="7043" spans="63:64" x14ac:dyDescent="0.15">
      <c r="BK7043"/>
      <c r="BL7043" s="15"/>
    </row>
    <row r="7044" spans="63:64" x14ac:dyDescent="0.15">
      <c r="BK7044"/>
      <c r="BL7044" s="15"/>
    </row>
    <row r="7045" spans="63:64" x14ac:dyDescent="0.15">
      <c r="BK7045"/>
      <c r="BL7045" s="15"/>
    </row>
    <row r="7046" spans="63:64" x14ac:dyDescent="0.15">
      <c r="BK7046"/>
      <c r="BL7046" s="15"/>
    </row>
    <row r="7047" spans="63:64" x14ac:dyDescent="0.15">
      <c r="BK7047"/>
      <c r="BL7047" s="15"/>
    </row>
    <row r="7048" spans="63:64" x14ac:dyDescent="0.15">
      <c r="BK7048"/>
      <c r="BL7048" s="15"/>
    </row>
    <row r="7049" spans="63:64" x14ac:dyDescent="0.15">
      <c r="BK7049"/>
      <c r="BL7049" s="15"/>
    </row>
    <row r="7050" spans="63:64" x14ac:dyDescent="0.15">
      <c r="BK7050"/>
      <c r="BL7050" s="15"/>
    </row>
    <row r="7051" spans="63:64" x14ac:dyDescent="0.15">
      <c r="BK7051"/>
      <c r="BL7051" s="15"/>
    </row>
    <row r="7052" spans="63:64" x14ac:dyDescent="0.15">
      <c r="BK7052"/>
      <c r="BL7052" s="15"/>
    </row>
    <row r="7053" spans="63:64" x14ac:dyDescent="0.15">
      <c r="BK7053"/>
      <c r="BL7053" s="15"/>
    </row>
    <row r="7054" spans="63:64" x14ac:dyDescent="0.15">
      <c r="BK7054"/>
      <c r="BL7054" s="15"/>
    </row>
    <row r="7055" spans="63:64" x14ac:dyDescent="0.15">
      <c r="BK7055"/>
      <c r="BL7055" s="15"/>
    </row>
    <row r="7056" spans="63:64" x14ac:dyDescent="0.15">
      <c r="BK7056"/>
      <c r="BL7056" s="15"/>
    </row>
    <row r="7057" spans="63:64" x14ac:dyDescent="0.15">
      <c r="BK7057"/>
      <c r="BL7057" s="15"/>
    </row>
    <row r="7058" spans="63:64" x14ac:dyDescent="0.15">
      <c r="BK7058"/>
      <c r="BL7058" s="15"/>
    </row>
    <row r="7059" spans="63:64" x14ac:dyDescent="0.15">
      <c r="BK7059"/>
      <c r="BL7059" s="15"/>
    </row>
    <row r="7060" spans="63:64" x14ac:dyDescent="0.15">
      <c r="BK7060"/>
      <c r="BL7060" s="15"/>
    </row>
    <row r="7061" spans="63:64" x14ac:dyDescent="0.15">
      <c r="BK7061"/>
      <c r="BL7061" s="15"/>
    </row>
    <row r="7062" spans="63:64" x14ac:dyDescent="0.15">
      <c r="BK7062"/>
      <c r="BL7062" s="15"/>
    </row>
    <row r="7063" spans="63:64" x14ac:dyDescent="0.15">
      <c r="BK7063"/>
      <c r="BL7063" s="15"/>
    </row>
    <row r="7064" spans="63:64" x14ac:dyDescent="0.15">
      <c r="BK7064"/>
      <c r="BL7064" s="15"/>
    </row>
    <row r="7065" spans="63:64" x14ac:dyDescent="0.15">
      <c r="BK7065"/>
      <c r="BL7065" s="15"/>
    </row>
    <row r="7066" spans="63:64" x14ac:dyDescent="0.15">
      <c r="BK7066"/>
      <c r="BL7066" s="15"/>
    </row>
    <row r="7067" spans="63:64" x14ac:dyDescent="0.15">
      <c r="BK7067"/>
      <c r="BL7067" s="15"/>
    </row>
    <row r="7068" spans="63:64" x14ac:dyDescent="0.15">
      <c r="BK7068"/>
      <c r="BL7068" s="15"/>
    </row>
    <row r="7069" spans="63:64" x14ac:dyDescent="0.15">
      <c r="BK7069"/>
      <c r="BL7069" s="15"/>
    </row>
    <row r="7070" spans="63:64" x14ac:dyDescent="0.15">
      <c r="BK7070"/>
      <c r="BL7070" s="15"/>
    </row>
    <row r="7071" spans="63:64" x14ac:dyDescent="0.15">
      <c r="BK7071"/>
      <c r="BL7071" s="15"/>
    </row>
    <row r="7072" spans="63:64" x14ac:dyDescent="0.15">
      <c r="BK7072"/>
      <c r="BL7072" s="15"/>
    </row>
    <row r="7073" spans="63:64" x14ac:dyDescent="0.15">
      <c r="BK7073"/>
      <c r="BL7073" s="15"/>
    </row>
    <row r="7074" spans="63:64" x14ac:dyDescent="0.15">
      <c r="BK7074"/>
      <c r="BL7074" s="15"/>
    </row>
    <row r="7075" spans="63:64" x14ac:dyDescent="0.15">
      <c r="BK7075"/>
      <c r="BL7075" s="15"/>
    </row>
    <row r="7076" spans="63:64" x14ac:dyDescent="0.15">
      <c r="BK7076"/>
      <c r="BL7076" s="15"/>
    </row>
    <row r="7077" spans="63:64" x14ac:dyDescent="0.15">
      <c r="BK7077"/>
      <c r="BL7077" s="15"/>
    </row>
    <row r="7078" spans="63:64" x14ac:dyDescent="0.15">
      <c r="BK7078"/>
      <c r="BL7078" s="15"/>
    </row>
    <row r="7079" spans="63:64" x14ac:dyDescent="0.15">
      <c r="BK7079"/>
      <c r="BL7079" s="15"/>
    </row>
    <row r="7080" spans="63:64" x14ac:dyDescent="0.15">
      <c r="BK7080"/>
      <c r="BL7080" s="15"/>
    </row>
    <row r="7081" spans="63:64" x14ac:dyDescent="0.15">
      <c r="BK7081"/>
      <c r="BL7081" s="15"/>
    </row>
    <row r="7082" spans="63:64" x14ac:dyDescent="0.15">
      <c r="BK7082"/>
      <c r="BL7082" s="15"/>
    </row>
    <row r="7083" spans="63:64" x14ac:dyDescent="0.15">
      <c r="BK7083"/>
      <c r="BL7083" s="15"/>
    </row>
    <row r="7084" spans="63:64" x14ac:dyDescent="0.15">
      <c r="BK7084"/>
      <c r="BL7084" s="15"/>
    </row>
    <row r="7085" spans="63:64" x14ac:dyDescent="0.15">
      <c r="BK7085"/>
      <c r="BL7085" s="15"/>
    </row>
    <row r="7086" spans="63:64" x14ac:dyDescent="0.15">
      <c r="BK7086"/>
      <c r="BL7086" s="15"/>
    </row>
    <row r="7087" spans="63:64" x14ac:dyDescent="0.15">
      <c r="BK7087"/>
      <c r="BL7087" s="15"/>
    </row>
    <row r="7088" spans="63:64" x14ac:dyDescent="0.15">
      <c r="BK7088"/>
      <c r="BL7088" s="15"/>
    </row>
    <row r="7089" spans="63:64" x14ac:dyDescent="0.15">
      <c r="BK7089"/>
      <c r="BL7089" s="15"/>
    </row>
    <row r="7090" spans="63:64" x14ac:dyDescent="0.15">
      <c r="BK7090"/>
      <c r="BL7090" s="15"/>
    </row>
    <row r="7091" spans="63:64" x14ac:dyDescent="0.15">
      <c r="BK7091"/>
      <c r="BL7091" s="15"/>
    </row>
    <row r="7092" spans="63:64" x14ac:dyDescent="0.15">
      <c r="BK7092"/>
      <c r="BL7092" s="15"/>
    </row>
    <row r="7093" spans="63:64" x14ac:dyDescent="0.15">
      <c r="BK7093"/>
      <c r="BL7093" s="15"/>
    </row>
    <row r="7094" spans="63:64" x14ac:dyDescent="0.15">
      <c r="BK7094"/>
      <c r="BL7094" s="15"/>
    </row>
    <row r="7095" spans="63:64" x14ac:dyDescent="0.15">
      <c r="BK7095"/>
      <c r="BL7095" s="15"/>
    </row>
    <row r="7096" spans="63:64" x14ac:dyDescent="0.15">
      <c r="BK7096"/>
      <c r="BL7096" s="15"/>
    </row>
    <row r="7097" spans="63:64" x14ac:dyDescent="0.15">
      <c r="BK7097"/>
      <c r="BL7097" s="15"/>
    </row>
    <row r="7098" spans="63:64" x14ac:dyDescent="0.15">
      <c r="BK7098"/>
      <c r="BL7098" s="15"/>
    </row>
    <row r="7099" spans="63:64" x14ac:dyDescent="0.15">
      <c r="BK7099"/>
      <c r="BL7099" s="15"/>
    </row>
    <row r="7100" spans="63:64" x14ac:dyDescent="0.15">
      <c r="BK7100"/>
      <c r="BL7100" s="15"/>
    </row>
    <row r="7101" spans="63:64" x14ac:dyDescent="0.15">
      <c r="BK7101"/>
      <c r="BL7101" s="15"/>
    </row>
    <row r="7102" spans="63:64" x14ac:dyDescent="0.15">
      <c r="BK7102"/>
      <c r="BL7102" s="15"/>
    </row>
    <row r="7103" spans="63:64" x14ac:dyDescent="0.15">
      <c r="BK7103"/>
      <c r="BL7103" s="15"/>
    </row>
    <row r="7104" spans="63:64" x14ac:dyDescent="0.15">
      <c r="BK7104"/>
      <c r="BL7104" s="15"/>
    </row>
    <row r="7105" spans="63:64" x14ac:dyDescent="0.15">
      <c r="BK7105"/>
      <c r="BL7105" s="15"/>
    </row>
    <row r="7106" spans="63:64" x14ac:dyDescent="0.15">
      <c r="BK7106"/>
      <c r="BL7106" s="15"/>
    </row>
    <row r="7107" spans="63:64" x14ac:dyDescent="0.15">
      <c r="BK7107"/>
      <c r="BL7107" s="15"/>
    </row>
    <row r="7108" spans="63:64" x14ac:dyDescent="0.15">
      <c r="BK7108"/>
      <c r="BL7108" s="15"/>
    </row>
    <row r="7109" spans="63:64" x14ac:dyDescent="0.15">
      <c r="BK7109"/>
      <c r="BL7109" s="15"/>
    </row>
    <row r="7110" spans="63:64" x14ac:dyDescent="0.15">
      <c r="BK7110"/>
      <c r="BL7110" s="15"/>
    </row>
    <row r="7111" spans="63:64" x14ac:dyDescent="0.15">
      <c r="BK7111"/>
      <c r="BL7111" s="15"/>
    </row>
    <row r="7112" spans="63:64" x14ac:dyDescent="0.15">
      <c r="BK7112"/>
      <c r="BL7112" s="15"/>
    </row>
    <row r="7113" spans="63:64" x14ac:dyDescent="0.15">
      <c r="BK7113"/>
      <c r="BL7113" s="15"/>
    </row>
    <row r="7114" spans="63:64" x14ac:dyDescent="0.15">
      <c r="BK7114"/>
      <c r="BL7114" s="15"/>
    </row>
    <row r="7115" spans="63:64" x14ac:dyDescent="0.15">
      <c r="BK7115"/>
      <c r="BL7115" s="15"/>
    </row>
    <row r="7116" spans="63:64" x14ac:dyDescent="0.15">
      <c r="BK7116"/>
      <c r="BL7116" s="15"/>
    </row>
    <row r="7117" spans="63:64" x14ac:dyDescent="0.15">
      <c r="BK7117"/>
      <c r="BL7117" s="15"/>
    </row>
    <row r="7118" spans="63:64" x14ac:dyDescent="0.15">
      <c r="BK7118"/>
      <c r="BL7118" s="15"/>
    </row>
    <row r="7119" spans="63:64" x14ac:dyDescent="0.15">
      <c r="BK7119"/>
      <c r="BL7119" s="15"/>
    </row>
    <row r="7120" spans="63:64" x14ac:dyDescent="0.15">
      <c r="BK7120"/>
      <c r="BL7120" s="15"/>
    </row>
    <row r="7121" spans="63:64" x14ac:dyDescent="0.15">
      <c r="BK7121"/>
      <c r="BL7121" s="15"/>
    </row>
    <row r="7122" spans="63:64" x14ac:dyDescent="0.15">
      <c r="BK7122"/>
      <c r="BL7122" s="15"/>
    </row>
    <row r="7123" spans="63:64" x14ac:dyDescent="0.15">
      <c r="BK7123"/>
      <c r="BL7123" s="15"/>
    </row>
    <row r="7124" spans="63:64" x14ac:dyDescent="0.15">
      <c r="BK7124"/>
      <c r="BL7124" s="15"/>
    </row>
    <row r="7125" spans="63:64" x14ac:dyDescent="0.15">
      <c r="BK7125"/>
      <c r="BL7125" s="15"/>
    </row>
    <row r="7126" spans="63:64" x14ac:dyDescent="0.15">
      <c r="BK7126"/>
      <c r="BL7126" s="15"/>
    </row>
    <row r="7127" spans="63:64" x14ac:dyDescent="0.15">
      <c r="BK7127"/>
      <c r="BL7127" s="15"/>
    </row>
    <row r="7128" spans="63:64" x14ac:dyDescent="0.15">
      <c r="BK7128"/>
      <c r="BL7128" s="15"/>
    </row>
    <row r="7129" spans="63:64" x14ac:dyDescent="0.15">
      <c r="BK7129"/>
      <c r="BL7129" s="15"/>
    </row>
    <row r="7130" spans="63:64" x14ac:dyDescent="0.15">
      <c r="BK7130"/>
      <c r="BL7130" s="15"/>
    </row>
    <row r="7131" spans="63:64" x14ac:dyDescent="0.15">
      <c r="BK7131"/>
      <c r="BL7131" s="15"/>
    </row>
    <row r="7132" spans="63:64" x14ac:dyDescent="0.15">
      <c r="BK7132"/>
      <c r="BL7132" s="15"/>
    </row>
    <row r="7133" spans="63:64" x14ac:dyDescent="0.15">
      <c r="BK7133"/>
      <c r="BL7133" s="15"/>
    </row>
    <row r="7134" spans="63:64" x14ac:dyDescent="0.15">
      <c r="BK7134"/>
      <c r="BL7134" s="15"/>
    </row>
    <row r="7135" spans="63:64" x14ac:dyDescent="0.15">
      <c r="BK7135"/>
      <c r="BL7135" s="15"/>
    </row>
    <row r="7136" spans="63:64" x14ac:dyDescent="0.15">
      <c r="BK7136"/>
      <c r="BL7136" s="15"/>
    </row>
    <row r="7137" spans="63:64" x14ac:dyDescent="0.15">
      <c r="BK7137"/>
      <c r="BL7137" s="15"/>
    </row>
    <row r="7138" spans="63:64" x14ac:dyDescent="0.15">
      <c r="BK7138"/>
      <c r="BL7138" s="15"/>
    </row>
    <row r="7139" spans="63:64" x14ac:dyDescent="0.15">
      <c r="BK7139"/>
      <c r="BL7139" s="15"/>
    </row>
    <row r="7140" spans="63:64" x14ac:dyDescent="0.15">
      <c r="BK7140"/>
      <c r="BL7140" s="15"/>
    </row>
    <row r="7141" spans="63:64" x14ac:dyDescent="0.15">
      <c r="BK7141"/>
      <c r="BL7141" s="15"/>
    </row>
    <row r="7142" spans="63:64" x14ac:dyDescent="0.15">
      <c r="BK7142"/>
      <c r="BL7142" s="15"/>
    </row>
    <row r="7143" spans="63:64" x14ac:dyDescent="0.15">
      <c r="BK7143"/>
      <c r="BL7143" s="15"/>
    </row>
    <row r="7144" spans="63:64" x14ac:dyDescent="0.15">
      <c r="BK7144"/>
      <c r="BL7144" s="15"/>
    </row>
    <row r="7145" spans="63:64" x14ac:dyDescent="0.15">
      <c r="BK7145"/>
      <c r="BL7145" s="15"/>
    </row>
    <row r="7146" spans="63:64" x14ac:dyDescent="0.15">
      <c r="BK7146"/>
      <c r="BL7146" s="15"/>
    </row>
    <row r="7147" spans="63:64" x14ac:dyDescent="0.15">
      <c r="BK7147"/>
      <c r="BL7147" s="15"/>
    </row>
    <row r="7148" spans="63:64" x14ac:dyDescent="0.15">
      <c r="BK7148"/>
      <c r="BL7148" s="15"/>
    </row>
    <row r="7149" spans="63:64" x14ac:dyDescent="0.15">
      <c r="BK7149"/>
      <c r="BL7149" s="15"/>
    </row>
    <row r="7150" spans="63:64" x14ac:dyDescent="0.15">
      <c r="BK7150"/>
      <c r="BL7150" s="15"/>
    </row>
    <row r="7151" spans="63:64" x14ac:dyDescent="0.15">
      <c r="BK7151"/>
      <c r="BL7151" s="15"/>
    </row>
    <row r="7152" spans="63:64" x14ac:dyDescent="0.15">
      <c r="BK7152"/>
      <c r="BL7152" s="15"/>
    </row>
    <row r="7153" spans="63:64" x14ac:dyDescent="0.15">
      <c r="BK7153"/>
      <c r="BL7153" s="15"/>
    </row>
    <row r="7154" spans="63:64" x14ac:dyDescent="0.15">
      <c r="BK7154"/>
      <c r="BL7154" s="15"/>
    </row>
    <row r="7155" spans="63:64" x14ac:dyDescent="0.15">
      <c r="BK7155"/>
      <c r="BL7155" s="15"/>
    </row>
    <row r="7156" spans="63:64" x14ac:dyDescent="0.15">
      <c r="BK7156"/>
      <c r="BL7156" s="15"/>
    </row>
    <row r="7157" spans="63:64" x14ac:dyDescent="0.15">
      <c r="BK7157"/>
      <c r="BL7157" s="15"/>
    </row>
    <row r="7158" spans="63:64" x14ac:dyDescent="0.15">
      <c r="BK7158"/>
      <c r="BL7158" s="15"/>
    </row>
    <row r="7159" spans="63:64" x14ac:dyDescent="0.15">
      <c r="BK7159"/>
      <c r="BL7159" s="15"/>
    </row>
    <row r="7160" spans="63:64" x14ac:dyDescent="0.15">
      <c r="BK7160"/>
      <c r="BL7160" s="15"/>
    </row>
    <row r="7161" spans="63:64" x14ac:dyDescent="0.15">
      <c r="BK7161"/>
      <c r="BL7161" s="15"/>
    </row>
    <row r="7162" spans="63:64" x14ac:dyDescent="0.15">
      <c r="BK7162"/>
      <c r="BL7162" s="15"/>
    </row>
    <row r="7163" spans="63:64" x14ac:dyDescent="0.15">
      <c r="BK7163"/>
      <c r="BL7163" s="15"/>
    </row>
    <row r="7164" spans="63:64" x14ac:dyDescent="0.15">
      <c r="BK7164"/>
      <c r="BL7164" s="15"/>
    </row>
    <row r="7165" spans="63:64" x14ac:dyDescent="0.15">
      <c r="BK7165"/>
      <c r="BL7165" s="15"/>
    </row>
    <row r="7166" spans="63:64" x14ac:dyDescent="0.15">
      <c r="BK7166"/>
      <c r="BL7166" s="15"/>
    </row>
    <row r="7167" spans="63:64" x14ac:dyDescent="0.15">
      <c r="BK7167"/>
      <c r="BL7167" s="15"/>
    </row>
    <row r="7168" spans="63:64" x14ac:dyDescent="0.15">
      <c r="BK7168"/>
      <c r="BL7168" s="15"/>
    </row>
    <row r="7169" spans="63:64" x14ac:dyDescent="0.15">
      <c r="BK7169"/>
      <c r="BL7169" s="15"/>
    </row>
    <row r="7170" spans="63:64" x14ac:dyDescent="0.15">
      <c r="BK7170"/>
      <c r="BL7170" s="15"/>
    </row>
    <row r="7171" spans="63:64" x14ac:dyDescent="0.15">
      <c r="BK7171"/>
      <c r="BL7171" s="15"/>
    </row>
    <row r="7172" spans="63:64" x14ac:dyDescent="0.15">
      <c r="BK7172"/>
      <c r="BL7172" s="15"/>
    </row>
    <row r="7173" spans="63:64" x14ac:dyDescent="0.15">
      <c r="BK7173"/>
      <c r="BL7173" s="15"/>
    </row>
    <row r="7174" spans="63:64" x14ac:dyDescent="0.15">
      <c r="BK7174"/>
      <c r="BL7174" s="15"/>
    </row>
    <row r="7175" spans="63:64" x14ac:dyDescent="0.15">
      <c r="BK7175"/>
      <c r="BL7175" s="15"/>
    </row>
    <row r="7176" spans="63:64" x14ac:dyDescent="0.15">
      <c r="BK7176"/>
      <c r="BL7176" s="15"/>
    </row>
    <row r="7177" spans="63:64" x14ac:dyDescent="0.15">
      <c r="BK7177"/>
      <c r="BL7177" s="15"/>
    </row>
    <row r="7178" spans="63:64" x14ac:dyDescent="0.15">
      <c r="BK7178"/>
      <c r="BL7178" s="15"/>
    </row>
    <row r="7179" spans="63:64" x14ac:dyDescent="0.15">
      <c r="BK7179"/>
      <c r="BL7179" s="15"/>
    </row>
    <row r="7180" spans="63:64" x14ac:dyDescent="0.15">
      <c r="BK7180"/>
      <c r="BL7180" s="15"/>
    </row>
    <row r="7181" spans="63:64" x14ac:dyDescent="0.15">
      <c r="BK7181"/>
      <c r="BL7181" s="15"/>
    </row>
    <row r="7182" spans="63:64" x14ac:dyDescent="0.15">
      <c r="BK7182"/>
      <c r="BL7182" s="15"/>
    </row>
    <row r="7183" spans="63:64" x14ac:dyDescent="0.15">
      <c r="BK7183"/>
      <c r="BL7183" s="15"/>
    </row>
    <row r="7184" spans="63:64" x14ac:dyDescent="0.15">
      <c r="BK7184"/>
      <c r="BL7184" s="15"/>
    </row>
    <row r="7185" spans="63:64" x14ac:dyDescent="0.15">
      <c r="BK7185"/>
      <c r="BL7185" s="15"/>
    </row>
    <row r="7186" spans="63:64" x14ac:dyDescent="0.15">
      <c r="BK7186"/>
      <c r="BL7186" s="15"/>
    </row>
    <row r="7187" spans="63:64" x14ac:dyDescent="0.15">
      <c r="BK7187"/>
      <c r="BL7187" s="15"/>
    </row>
    <row r="7188" spans="63:64" x14ac:dyDescent="0.15">
      <c r="BK7188"/>
      <c r="BL7188" s="15"/>
    </row>
    <row r="7189" spans="63:64" x14ac:dyDescent="0.15">
      <c r="BK7189"/>
      <c r="BL7189" s="15"/>
    </row>
    <row r="7190" spans="63:64" x14ac:dyDescent="0.15">
      <c r="BK7190"/>
      <c r="BL7190" s="15"/>
    </row>
    <row r="7191" spans="63:64" x14ac:dyDescent="0.15">
      <c r="BK7191"/>
      <c r="BL7191" s="15"/>
    </row>
    <row r="7192" spans="63:64" x14ac:dyDescent="0.15">
      <c r="BK7192"/>
      <c r="BL7192" s="15"/>
    </row>
    <row r="7193" spans="63:64" x14ac:dyDescent="0.15">
      <c r="BK7193"/>
      <c r="BL7193" s="15"/>
    </row>
    <row r="7194" spans="63:64" x14ac:dyDescent="0.15">
      <c r="BK7194"/>
      <c r="BL7194" s="15"/>
    </row>
    <row r="7195" spans="63:64" x14ac:dyDescent="0.15">
      <c r="BK7195"/>
      <c r="BL7195" s="15"/>
    </row>
    <row r="7196" spans="63:64" x14ac:dyDescent="0.15">
      <c r="BK7196"/>
      <c r="BL7196" s="15"/>
    </row>
    <row r="7197" spans="63:64" x14ac:dyDescent="0.15">
      <c r="BK7197"/>
      <c r="BL7197" s="15"/>
    </row>
    <row r="7198" spans="63:64" x14ac:dyDescent="0.15">
      <c r="BK7198"/>
      <c r="BL7198" s="15"/>
    </row>
    <row r="7199" spans="63:64" x14ac:dyDescent="0.15">
      <c r="BK7199"/>
      <c r="BL7199" s="15"/>
    </row>
    <row r="7200" spans="63:64" x14ac:dyDescent="0.15">
      <c r="BK7200"/>
      <c r="BL7200" s="15"/>
    </row>
    <row r="7201" spans="63:64" x14ac:dyDescent="0.15">
      <c r="BK7201"/>
      <c r="BL7201" s="15"/>
    </row>
    <row r="7202" spans="63:64" x14ac:dyDescent="0.15">
      <c r="BK7202"/>
      <c r="BL7202" s="15"/>
    </row>
    <row r="7203" spans="63:64" x14ac:dyDescent="0.15">
      <c r="BK7203"/>
      <c r="BL7203" s="15"/>
    </row>
    <row r="7204" spans="63:64" x14ac:dyDescent="0.15">
      <c r="BK7204"/>
      <c r="BL7204" s="15"/>
    </row>
    <row r="7205" spans="63:64" x14ac:dyDescent="0.15">
      <c r="BK7205"/>
      <c r="BL7205" s="15"/>
    </row>
    <row r="7206" spans="63:64" x14ac:dyDescent="0.15">
      <c r="BK7206"/>
      <c r="BL7206" s="15"/>
    </row>
    <row r="7207" spans="63:64" x14ac:dyDescent="0.15">
      <c r="BK7207"/>
      <c r="BL7207" s="15"/>
    </row>
    <row r="7208" spans="63:64" x14ac:dyDescent="0.15">
      <c r="BK7208"/>
      <c r="BL7208" s="15"/>
    </row>
    <row r="7209" spans="63:64" x14ac:dyDescent="0.15">
      <c r="BK7209"/>
      <c r="BL7209" s="15"/>
    </row>
    <row r="7210" spans="63:64" x14ac:dyDescent="0.15">
      <c r="BK7210"/>
      <c r="BL7210" s="15"/>
    </row>
    <row r="7211" spans="63:64" x14ac:dyDescent="0.15">
      <c r="BK7211"/>
      <c r="BL7211" s="15"/>
    </row>
    <row r="7212" spans="63:64" x14ac:dyDescent="0.15">
      <c r="BK7212"/>
      <c r="BL7212" s="15"/>
    </row>
    <row r="7213" spans="63:64" x14ac:dyDescent="0.15">
      <c r="BK7213"/>
      <c r="BL7213" s="15"/>
    </row>
    <row r="7214" spans="63:64" x14ac:dyDescent="0.15">
      <c r="BK7214"/>
      <c r="BL7214" s="15"/>
    </row>
    <row r="7215" spans="63:64" x14ac:dyDescent="0.15">
      <c r="BK7215"/>
      <c r="BL7215" s="15"/>
    </row>
    <row r="7216" spans="63:64" x14ac:dyDescent="0.15">
      <c r="BK7216"/>
      <c r="BL7216" s="15"/>
    </row>
    <row r="7217" spans="63:64" x14ac:dyDescent="0.15">
      <c r="BK7217"/>
      <c r="BL7217" s="15"/>
    </row>
    <row r="7218" spans="63:64" x14ac:dyDescent="0.15">
      <c r="BK7218"/>
      <c r="BL7218" s="15"/>
    </row>
    <row r="7219" spans="63:64" x14ac:dyDescent="0.15">
      <c r="BK7219"/>
      <c r="BL7219" s="15"/>
    </row>
    <row r="7220" spans="63:64" x14ac:dyDescent="0.15">
      <c r="BK7220"/>
      <c r="BL7220" s="15"/>
    </row>
    <row r="7221" spans="63:64" x14ac:dyDescent="0.15">
      <c r="BK7221"/>
      <c r="BL7221" s="15"/>
    </row>
    <row r="7222" spans="63:64" x14ac:dyDescent="0.15">
      <c r="BK7222"/>
      <c r="BL7222" s="15"/>
    </row>
    <row r="7223" spans="63:64" x14ac:dyDescent="0.15">
      <c r="BK7223"/>
      <c r="BL7223" s="15"/>
    </row>
    <row r="7224" spans="63:64" x14ac:dyDescent="0.15">
      <c r="BK7224"/>
      <c r="BL7224" s="15"/>
    </row>
    <row r="7225" spans="63:64" x14ac:dyDescent="0.15">
      <c r="BK7225"/>
      <c r="BL7225" s="15"/>
    </row>
    <row r="7226" spans="63:64" x14ac:dyDescent="0.15">
      <c r="BK7226"/>
      <c r="BL7226" s="15"/>
    </row>
    <row r="7227" spans="63:64" x14ac:dyDescent="0.15">
      <c r="BK7227"/>
      <c r="BL7227" s="15"/>
    </row>
    <row r="7228" spans="63:64" x14ac:dyDescent="0.15">
      <c r="BK7228"/>
      <c r="BL7228" s="15"/>
    </row>
    <row r="7229" spans="63:64" x14ac:dyDescent="0.15">
      <c r="BK7229"/>
      <c r="BL7229" s="15"/>
    </row>
    <row r="7230" spans="63:64" x14ac:dyDescent="0.15">
      <c r="BK7230"/>
      <c r="BL7230" s="15"/>
    </row>
    <row r="7231" spans="63:64" x14ac:dyDescent="0.15">
      <c r="BK7231"/>
      <c r="BL7231" s="15"/>
    </row>
    <row r="7232" spans="63:64" x14ac:dyDescent="0.15">
      <c r="BK7232"/>
      <c r="BL7232" s="15"/>
    </row>
    <row r="7233" spans="63:64" x14ac:dyDescent="0.15">
      <c r="BK7233"/>
      <c r="BL7233" s="15"/>
    </row>
    <row r="7234" spans="63:64" x14ac:dyDescent="0.15">
      <c r="BK7234"/>
      <c r="BL7234" s="15"/>
    </row>
    <row r="7235" spans="63:64" x14ac:dyDescent="0.15">
      <c r="BK7235"/>
      <c r="BL7235" s="15"/>
    </row>
    <row r="7236" spans="63:64" x14ac:dyDescent="0.15">
      <c r="BK7236"/>
      <c r="BL7236" s="15"/>
    </row>
    <row r="7237" spans="63:64" x14ac:dyDescent="0.15">
      <c r="BK7237"/>
      <c r="BL7237" s="15"/>
    </row>
    <row r="7238" spans="63:64" x14ac:dyDescent="0.15">
      <c r="BK7238"/>
      <c r="BL7238" s="15"/>
    </row>
    <row r="7239" spans="63:64" x14ac:dyDescent="0.15">
      <c r="BK7239"/>
      <c r="BL7239" s="15"/>
    </row>
    <row r="7240" spans="63:64" x14ac:dyDescent="0.15">
      <c r="BK7240"/>
      <c r="BL7240" s="15"/>
    </row>
    <row r="7241" spans="63:64" x14ac:dyDescent="0.15">
      <c r="BK7241"/>
      <c r="BL7241" s="15"/>
    </row>
    <row r="7242" spans="63:64" x14ac:dyDescent="0.15">
      <c r="BK7242"/>
      <c r="BL7242" s="15"/>
    </row>
    <row r="7243" spans="63:64" x14ac:dyDescent="0.15">
      <c r="BK7243"/>
      <c r="BL7243" s="15"/>
    </row>
    <row r="7244" spans="63:64" x14ac:dyDescent="0.15">
      <c r="BK7244"/>
      <c r="BL7244" s="15"/>
    </row>
    <row r="7245" spans="63:64" x14ac:dyDescent="0.15">
      <c r="BK7245"/>
      <c r="BL7245" s="15"/>
    </row>
    <row r="7246" spans="63:64" x14ac:dyDescent="0.15">
      <c r="BK7246"/>
      <c r="BL7246" s="15"/>
    </row>
    <row r="7247" spans="63:64" x14ac:dyDescent="0.15">
      <c r="BK7247"/>
      <c r="BL7247" s="15"/>
    </row>
    <row r="7248" spans="63:64" x14ac:dyDescent="0.15">
      <c r="BK7248"/>
      <c r="BL7248" s="15"/>
    </row>
    <row r="7249" spans="63:64" x14ac:dyDescent="0.15">
      <c r="BK7249"/>
      <c r="BL7249" s="15"/>
    </row>
    <row r="7250" spans="63:64" x14ac:dyDescent="0.15">
      <c r="BK7250"/>
      <c r="BL7250" s="15"/>
    </row>
    <row r="7251" spans="63:64" x14ac:dyDescent="0.15">
      <c r="BK7251"/>
      <c r="BL7251" s="15"/>
    </row>
    <row r="7252" spans="63:64" x14ac:dyDescent="0.15">
      <c r="BK7252"/>
      <c r="BL7252" s="15"/>
    </row>
    <row r="7253" spans="63:64" x14ac:dyDescent="0.15">
      <c r="BK7253"/>
      <c r="BL7253" s="15"/>
    </row>
    <row r="7254" spans="63:64" x14ac:dyDescent="0.15">
      <c r="BK7254"/>
      <c r="BL7254" s="15"/>
    </row>
    <row r="7255" spans="63:64" x14ac:dyDescent="0.15">
      <c r="BK7255"/>
      <c r="BL7255" s="15"/>
    </row>
    <row r="7256" spans="63:64" x14ac:dyDescent="0.15">
      <c r="BK7256"/>
      <c r="BL7256" s="15"/>
    </row>
    <row r="7257" spans="63:64" x14ac:dyDescent="0.15">
      <c r="BK7257"/>
      <c r="BL7257" s="15"/>
    </row>
    <row r="7258" spans="63:64" x14ac:dyDescent="0.15">
      <c r="BK7258"/>
      <c r="BL7258" s="15"/>
    </row>
    <row r="7259" spans="63:64" x14ac:dyDescent="0.15">
      <c r="BK7259"/>
      <c r="BL7259" s="15"/>
    </row>
    <row r="7260" spans="63:64" x14ac:dyDescent="0.15">
      <c r="BK7260"/>
      <c r="BL7260" s="15"/>
    </row>
    <row r="7261" spans="63:64" x14ac:dyDescent="0.15">
      <c r="BK7261"/>
      <c r="BL7261" s="15"/>
    </row>
    <row r="7262" spans="63:64" x14ac:dyDescent="0.15">
      <c r="BK7262"/>
      <c r="BL7262" s="15"/>
    </row>
    <row r="7263" spans="63:64" x14ac:dyDescent="0.15">
      <c r="BK7263"/>
      <c r="BL7263" s="15"/>
    </row>
    <row r="7264" spans="63:64" x14ac:dyDescent="0.15">
      <c r="BK7264"/>
      <c r="BL7264" s="15"/>
    </row>
    <row r="7265" spans="63:64" x14ac:dyDescent="0.15">
      <c r="BK7265"/>
      <c r="BL7265" s="15"/>
    </row>
    <row r="7266" spans="63:64" x14ac:dyDescent="0.15">
      <c r="BK7266"/>
      <c r="BL7266" s="15"/>
    </row>
    <row r="7267" spans="63:64" x14ac:dyDescent="0.15">
      <c r="BK7267"/>
      <c r="BL7267" s="15"/>
    </row>
    <row r="7268" spans="63:64" x14ac:dyDescent="0.15">
      <c r="BK7268"/>
      <c r="BL7268" s="15"/>
    </row>
    <row r="7269" spans="63:64" x14ac:dyDescent="0.15">
      <c r="BK7269"/>
      <c r="BL7269" s="15"/>
    </row>
    <row r="7270" spans="63:64" x14ac:dyDescent="0.15">
      <c r="BK7270"/>
      <c r="BL7270" s="15"/>
    </row>
    <row r="7271" spans="63:64" x14ac:dyDescent="0.15">
      <c r="BK7271"/>
      <c r="BL7271" s="15"/>
    </row>
    <row r="7272" spans="63:64" x14ac:dyDescent="0.15">
      <c r="BK7272"/>
      <c r="BL7272" s="15"/>
    </row>
    <row r="7273" spans="63:64" x14ac:dyDescent="0.15">
      <c r="BK7273"/>
      <c r="BL7273" s="15"/>
    </row>
    <row r="7274" spans="63:64" x14ac:dyDescent="0.15">
      <c r="BK7274"/>
      <c r="BL7274" s="15"/>
    </row>
    <row r="7275" spans="63:64" x14ac:dyDescent="0.15">
      <c r="BK7275"/>
      <c r="BL7275" s="15"/>
    </row>
    <row r="7276" spans="63:64" x14ac:dyDescent="0.15">
      <c r="BK7276"/>
      <c r="BL7276" s="15"/>
    </row>
    <row r="7277" spans="63:64" x14ac:dyDescent="0.15">
      <c r="BK7277"/>
      <c r="BL7277" s="15"/>
    </row>
    <row r="7278" spans="63:64" x14ac:dyDescent="0.15">
      <c r="BK7278"/>
      <c r="BL7278" s="15"/>
    </row>
    <row r="7279" spans="63:64" x14ac:dyDescent="0.15">
      <c r="BK7279"/>
      <c r="BL7279" s="15"/>
    </row>
    <row r="7280" spans="63:64" x14ac:dyDescent="0.15">
      <c r="BK7280"/>
      <c r="BL7280" s="15"/>
    </row>
    <row r="7281" spans="63:64" x14ac:dyDescent="0.15">
      <c r="BK7281"/>
      <c r="BL7281" s="15"/>
    </row>
    <row r="7282" spans="63:64" x14ac:dyDescent="0.15">
      <c r="BK7282"/>
      <c r="BL7282" s="15"/>
    </row>
    <row r="7283" spans="63:64" x14ac:dyDescent="0.15">
      <c r="BK7283"/>
      <c r="BL7283" s="15"/>
    </row>
    <row r="7284" spans="63:64" x14ac:dyDescent="0.15">
      <c r="BK7284"/>
      <c r="BL7284" s="15"/>
    </row>
    <row r="7285" spans="63:64" x14ac:dyDescent="0.15">
      <c r="BK7285"/>
      <c r="BL7285" s="15"/>
    </row>
    <row r="7286" spans="63:64" x14ac:dyDescent="0.15">
      <c r="BK7286"/>
      <c r="BL7286" s="15"/>
    </row>
    <row r="7287" spans="63:64" x14ac:dyDescent="0.15">
      <c r="BK7287"/>
      <c r="BL7287" s="15"/>
    </row>
    <row r="7288" spans="63:64" x14ac:dyDescent="0.15">
      <c r="BK7288"/>
      <c r="BL7288" s="15"/>
    </row>
    <row r="7289" spans="63:64" x14ac:dyDescent="0.15">
      <c r="BK7289"/>
      <c r="BL7289" s="15"/>
    </row>
    <row r="7290" spans="63:64" x14ac:dyDescent="0.15">
      <c r="BK7290"/>
      <c r="BL7290" s="15"/>
    </row>
    <row r="7291" spans="63:64" x14ac:dyDescent="0.15">
      <c r="BK7291"/>
      <c r="BL7291" s="15"/>
    </row>
    <row r="7292" spans="63:64" x14ac:dyDescent="0.15">
      <c r="BK7292"/>
      <c r="BL7292" s="15"/>
    </row>
    <row r="7293" spans="63:64" x14ac:dyDescent="0.15">
      <c r="BK7293"/>
      <c r="BL7293" s="15"/>
    </row>
    <row r="7294" spans="63:64" x14ac:dyDescent="0.15">
      <c r="BK7294"/>
      <c r="BL7294" s="15"/>
    </row>
    <row r="7295" spans="63:64" x14ac:dyDescent="0.15">
      <c r="BK7295"/>
      <c r="BL7295" s="15"/>
    </row>
    <row r="7296" spans="63:64" x14ac:dyDescent="0.15">
      <c r="BK7296"/>
      <c r="BL7296" s="15"/>
    </row>
    <row r="7297" spans="63:64" x14ac:dyDescent="0.15">
      <c r="BK7297"/>
      <c r="BL7297" s="15"/>
    </row>
    <row r="7298" spans="63:64" x14ac:dyDescent="0.15">
      <c r="BK7298"/>
      <c r="BL7298" s="15"/>
    </row>
    <row r="7299" spans="63:64" x14ac:dyDescent="0.15">
      <c r="BK7299"/>
      <c r="BL7299" s="15"/>
    </row>
    <row r="7300" spans="63:64" x14ac:dyDescent="0.15">
      <c r="BK7300"/>
      <c r="BL7300" s="15"/>
    </row>
    <row r="7301" spans="63:64" x14ac:dyDescent="0.15">
      <c r="BK7301"/>
      <c r="BL7301" s="15"/>
    </row>
    <row r="7302" spans="63:64" x14ac:dyDescent="0.15">
      <c r="BK7302"/>
      <c r="BL7302" s="15"/>
    </row>
    <row r="7303" spans="63:64" x14ac:dyDescent="0.15">
      <c r="BK7303"/>
      <c r="BL7303" s="15"/>
    </row>
    <row r="7304" spans="63:64" x14ac:dyDescent="0.15">
      <c r="BK7304"/>
      <c r="BL7304" s="15"/>
    </row>
    <row r="7305" spans="63:64" x14ac:dyDescent="0.15">
      <c r="BK7305"/>
      <c r="BL7305" s="15"/>
    </row>
    <row r="7306" spans="63:64" x14ac:dyDescent="0.15">
      <c r="BK7306"/>
      <c r="BL7306" s="15"/>
    </row>
    <row r="7307" spans="63:64" x14ac:dyDescent="0.15">
      <c r="BK7307"/>
      <c r="BL7307" s="15"/>
    </row>
    <row r="7308" spans="63:64" x14ac:dyDescent="0.15">
      <c r="BK7308"/>
      <c r="BL7308" s="15"/>
    </row>
    <row r="7309" spans="63:64" x14ac:dyDescent="0.15">
      <c r="BK7309"/>
      <c r="BL7309" s="15"/>
    </row>
    <row r="7310" spans="63:64" x14ac:dyDescent="0.15">
      <c r="BK7310"/>
      <c r="BL7310" s="15"/>
    </row>
    <row r="7311" spans="63:64" x14ac:dyDescent="0.15">
      <c r="BK7311"/>
      <c r="BL7311" s="15"/>
    </row>
    <row r="7312" spans="63:64" x14ac:dyDescent="0.15">
      <c r="BK7312"/>
      <c r="BL7312" s="15"/>
    </row>
    <row r="7313" spans="63:64" x14ac:dyDescent="0.15">
      <c r="BK7313"/>
      <c r="BL7313" s="15"/>
    </row>
    <row r="7314" spans="63:64" x14ac:dyDescent="0.15">
      <c r="BK7314"/>
      <c r="BL7314" s="15"/>
    </row>
    <row r="7315" spans="63:64" x14ac:dyDescent="0.15">
      <c r="BK7315"/>
      <c r="BL7315" s="15"/>
    </row>
    <row r="7316" spans="63:64" x14ac:dyDescent="0.15">
      <c r="BK7316"/>
      <c r="BL7316" s="15"/>
    </row>
    <row r="7317" spans="63:64" x14ac:dyDescent="0.15">
      <c r="BK7317"/>
      <c r="BL7317" s="15"/>
    </row>
    <row r="7318" spans="63:64" x14ac:dyDescent="0.15">
      <c r="BK7318"/>
      <c r="BL7318" s="15"/>
    </row>
    <row r="7319" spans="63:64" x14ac:dyDescent="0.15">
      <c r="BK7319"/>
      <c r="BL7319" s="15"/>
    </row>
    <row r="7320" spans="63:64" x14ac:dyDescent="0.15">
      <c r="BK7320"/>
      <c r="BL7320" s="15"/>
    </row>
    <row r="7321" spans="63:64" x14ac:dyDescent="0.15">
      <c r="BK7321"/>
      <c r="BL7321" s="15"/>
    </row>
    <row r="7322" spans="63:64" x14ac:dyDescent="0.15">
      <c r="BK7322"/>
      <c r="BL7322" s="15"/>
    </row>
    <row r="7323" spans="63:64" x14ac:dyDescent="0.15">
      <c r="BK7323"/>
      <c r="BL7323" s="15"/>
    </row>
    <row r="7324" spans="63:64" x14ac:dyDescent="0.15">
      <c r="BK7324"/>
      <c r="BL7324" s="15"/>
    </row>
    <row r="7325" spans="63:64" x14ac:dyDescent="0.15">
      <c r="BK7325"/>
      <c r="BL7325" s="15"/>
    </row>
    <row r="7326" spans="63:64" x14ac:dyDescent="0.15">
      <c r="BK7326"/>
      <c r="BL7326" s="15"/>
    </row>
    <row r="7327" spans="63:64" x14ac:dyDescent="0.15">
      <c r="BK7327"/>
      <c r="BL7327" s="15"/>
    </row>
    <row r="7328" spans="63:64" x14ac:dyDescent="0.15">
      <c r="BK7328"/>
      <c r="BL7328" s="15"/>
    </row>
    <row r="7329" spans="63:64" x14ac:dyDescent="0.15">
      <c r="BK7329"/>
      <c r="BL7329" s="15"/>
    </row>
    <row r="7330" spans="63:64" x14ac:dyDescent="0.15">
      <c r="BK7330"/>
      <c r="BL7330" s="15"/>
    </row>
    <row r="7331" spans="63:64" x14ac:dyDescent="0.15">
      <c r="BK7331"/>
      <c r="BL7331" s="15"/>
    </row>
    <row r="7332" spans="63:64" x14ac:dyDescent="0.15">
      <c r="BK7332"/>
      <c r="BL7332" s="15"/>
    </row>
    <row r="7333" spans="63:64" x14ac:dyDescent="0.15">
      <c r="BK7333"/>
      <c r="BL7333" s="15"/>
    </row>
    <row r="7334" spans="63:64" x14ac:dyDescent="0.15">
      <c r="BK7334"/>
      <c r="BL7334" s="15"/>
    </row>
    <row r="7335" spans="63:64" x14ac:dyDescent="0.15">
      <c r="BK7335"/>
      <c r="BL7335" s="15"/>
    </row>
    <row r="7336" spans="63:64" x14ac:dyDescent="0.15">
      <c r="BK7336"/>
      <c r="BL7336" s="15"/>
    </row>
    <row r="7337" spans="63:64" x14ac:dyDescent="0.15">
      <c r="BK7337"/>
      <c r="BL7337" s="15"/>
    </row>
    <row r="7338" spans="63:64" x14ac:dyDescent="0.15">
      <c r="BK7338"/>
      <c r="BL7338" s="15"/>
    </row>
    <row r="7339" spans="63:64" x14ac:dyDescent="0.15">
      <c r="BK7339"/>
      <c r="BL7339" s="15"/>
    </row>
    <row r="7340" spans="63:64" x14ac:dyDescent="0.15">
      <c r="BK7340"/>
      <c r="BL7340" s="15"/>
    </row>
    <row r="7341" spans="63:64" x14ac:dyDescent="0.15">
      <c r="BK7341"/>
      <c r="BL7341" s="15"/>
    </row>
    <row r="7342" spans="63:64" x14ac:dyDescent="0.15">
      <c r="BK7342"/>
      <c r="BL7342" s="15"/>
    </row>
    <row r="7343" spans="63:64" x14ac:dyDescent="0.15">
      <c r="BK7343"/>
      <c r="BL7343" s="15"/>
    </row>
    <row r="7344" spans="63:64" x14ac:dyDescent="0.15">
      <c r="BK7344"/>
      <c r="BL7344" s="15"/>
    </row>
    <row r="7345" spans="63:64" x14ac:dyDescent="0.15">
      <c r="BK7345"/>
      <c r="BL7345" s="15"/>
    </row>
    <row r="7346" spans="63:64" x14ac:dyDescent="0.15">
      <c r="BK7346"/>
      <c r="BL7346" s="15"/>
    </row>
    <row r="7347" spans="63:64" x14ac:dyDescent="0.15">
      <c r="BK7347"/>
      <c r="BL7347" s="15"/>
    </row>
    <row r="7348" spans="63:64" x14ac:dyDescent="0.15">
      <c r="BK7348"/>
      <c r="BL7348" s="15"/>
    </row>
    <row r="7349" spans="63:64" x14ac:dyDescent="0.15">
      <c r="BK7349"/>
      <c r="BL7349" s="15"/>
    </row>
    <row r="7350" spans="63:64" x14ac:dyDescent="0.15">
      <c r="BK7350"/>
      <c r="BL7350" s="15"/>
    </row>
    <row r="7351" spans="63:64" x14ac:dyDescent="0.15">
      <c r="BK7351"/>
      <c r="BL7351" s="15"/>
    </row>
    <row r="7352" spans="63:64" x14ac:dyDescent="0.15">
      <c r="BK7352"/>
      <c r="BL7352" s="15"/>
    </row>
    <row r="7353" spans="63:64" x14ac:dyDescent="0.15">
      <c r="BK7353"/>
      <c r="BL7353" s="15"/>
    </row>
    <row r="7354" spans="63:64" x14ac:dyDescent="0.15">
      <c r="BK7354"/>
      <c r="BL7354" s="15"/>
    </row>
    <row r="7355" spans="63:64" x14ac:dyDescent="0.15">
      <c r="BK7355"/>
      <c r="BL7355" s="15"/>
    </row>
    <row r="7356" spans="63:64" x14ac:dyDescent="0.15">
      <c r="BK7356"/>
      <c r="BL7356" s="15"/>
    </row>
    <row r="7357" spans="63:64" x14ac:dyDescent="0.15">
      <c r="BK7357"/>
      <c r="BL7357" s="15"/>
    </row>
    <row r="7358" spans="63:64" x14ac:dyDescent="0.15">
      <c r="BK7358"/>
      <c r="BL7358" s="15"/>
    </row>
    <row r="7359" spans="63:64" x14ac:dyDescent="0.15">
      <c r="BK7359"/>
      <c r="BL7359" s="15"/>
    </row>
    <row r="7360" spans="63:64" x14ac:dyDescent="0.15">
      <c r="BK7360"/>
      <c r="BL7360" s="15"/>
    </row>
    <row r="7361" spans="63:64" x14ac:dyDescent="0.15">
      <c r="BK7361"/>
      <c r="BL7361" s="15"/>
    </row>
    <row r="7362" spans="63:64" x14ac:dyDescent="0.15">
      <c r="BK7362"/>
      <c r="BL7362" s="15"/>
    </row>
    <row r="7363" spans="63:64" x14ac:dyDescent="0.15">
      <c r="BK7363"/>
      <c r="BL7363" s="15"/>
    </row>
    <row r="7364" spans="63:64" x14ac:dyDescent="0.15">
      <c r="BK7364"/>
      <c r="BL7364" s="15"/>
    </row>
    <row r="7365" spans="63:64" x14ac:dyDescent="0.15">
      <c r="BK7365"/>
      <c r="BL7365" s="15"/>
    </row>
    <row r="7366" spans="63:64" x14ac:dyDescent="0.15">
      <c r="BK7366"/>
      <c r="BL7366" s="15"/>
    </row>
    <row r="7367" spans="63:64" x14ac:dyDescent="0.15">
      <c r="BK7367"/>
      <c r="BL7367" s="15"/>
    </row>
    <row r="7368" spans="63:64" x14ac:dyDescent="0.15">
      <c r="BK7368"/>
      <c r="BL7368" s="15"/>
    </row>
    <row r="7369" spans="63:64" x14ac:dyDescent="0.15">
      <c r="BK7369"/>
      <c r="BL7369" s="15"/>
    </row>
    <row r="7370" spans="63:64" x14ac:dyDescent="0.15">
      <c r="BK7370"/>
      <c r="BL7370" s="15"/>
    </row>
    <row r="7371" spans="63:64" x14ac:dyDescent="0.15">
      <c r="BK7371"/>
      <c r="BL7371" s="15"/>
    </row>
    <row r="7372" spans="63:64" x14ac:dyDescent="0.15">
      <c r="BK7372"/>
      <c r="BL7372" s="15"/>
    </row>
    <row r="7373" spans="63:64" x14ac:dyDescent="0.15">
      <c r="BK7373"/>
      <c r="BL7373" s="15"/>
    </row>
    <row r="7374" spans="63:64" x14ac:dyDescent="0.15">
      <c r="BK7374"/>
      <c r="BL7374" s="15"/>
    </row>
    <row r="7375" spans="63:64" x14ac:dyDescent="0.15">
      <c r="BK7375"/>
      <c r="BL7375" s="15"/>
    </row>
    <row r="7376" spans="63:64" x14ac:dyDescent="0.15">
      <c r="BK7376"/>
      <c r="BL7376" s="15"/>
    </row>
    <row r="7377" spans="63:64" x14ac:dyDescent="0.15">
      <c r="BK7377"/>
      <c r="BL7377" s="15"/>
    </row>
    <row r="7378" spans="63:64" x14ac:dyDescent="0.15">
      <c r="BK7378"/>
      <c r="BL7378" s="15"/>
    </row>
    <row r="7379" spans="63:64" x14ac:dyDescent="0.15">
      <c r="BK7379"/>
      <c r="BL7379" s="15"/>
    </row>
    <row r="7380" spans="63:64" x14ac:dyDescent="0.15">
      <c r="BK7380"/>
      <c r="BL7380" s="15"/>
    </row>
    <row r="7381" spans="63:64" x14ac:dyDescent="0.15">
      <c r="BK7381"/>
      <c r="BL7381" s="15"/>
    </row>
    <row r="7382" spans="63:64" x14ac:dyDescent="0.15">
      <c r="BK7382"/>
      <c r="BL7382" s="15"/>
    </row>
    <row r="7383" spans="63:64" x14ac:dyDescent="0.15">
      <c r="BK7383"/>
      <c r="BL7383" s="15"/>
    </row>
    <row r="7384" spans="63:64" x14ac:dyDescent="0.15">
      <c r="BK7384"/>
      <c r="BL7384" s="15"/>
    </row>
    <row r="7385" spans="63:64" x14ac:dyDescent="0.15">
      <c r="BK7385"/>
      <c r="BL7385" s="15"/>
    </row>
    <row r="7386" spans="63:64" x14ac:dyDescent="0.15">
      <c r="BK7386"/>
      <c r="BL7386" s="15"/>
    </row>
    <row r="7387" spans="63:64" x14ac:dyDescent="0.15">
      <c r="BK7387"/>
      <c r="BL7387" s="15"/>
    </row>
    <row r="7388" spans="63:64" x14ac:dyDescent="0.15">
      <c r="BK7388"/>
      <c r="BL7388" s="15"/>
    </row>
    <row r="7389" spans="63:64" x14ac:dyDescent="0.15">
      <c r="BK7389"/>
      <c r="BL7389" s="15"/>
    </row>
    <row r="7390" spans="63:64" x14ac:dyDescent="0.15">
      <c r="BK7390"/>
      <c r="BL7390" s="15"/>
    </row>
    <row r="7391" spans="63:64" x14ac:dyDescent="0.15">
      <c r="BK7391"/>
      <c r="BL7391" s="15"/>
    </row>
    <row r="7392" spans="63:64" x14ac:dyDescent="0.15">
      <c r="BK7392"/>
      <c r="BL7392" s="15"/>
    </row>
    <row r="7393" spans="63:64" x14ac:dyDescent="0.15">
      <c r="BK7393"/>
      <c r="BL7393" s="15"/>
    </row>
    <row r="7394" spans="63:64" x14ac:dyDescent="0.15">
      <c r="BK7394"/>
      <c r="BL7394" s="15"/>
    </row>
    <row r="7395" spans="63:64" x14ac:dyDescent="0.15">
      <c r="BK7395"/>
      <c r="BL7395" s="15"/>
    </row>
    <row r="7396" spans="63:64" x14ac:dyDescent="0.15">
      <c r="BK7396"/>
      <c r="BL7396" s="15"/>
    </row>
    <row r="7397" spans="63:64" x14ac:dyDescent="0.15">
      <c r="BK7397"/>
      <c r="BL7397" s="15"/>
    </row>
    <row r="7398" spans="63:64" x14ac:dyDescent="0.15">
      <c r="BK7398"/>
      <c r="BL7398" s="15"/>
    </row>
    <row r="7399" spans="63:64" x14ac:dyDescent="0.15">
      <c r="BK7399"/>
      <c r="BL7399" s="15"/>
    </row>
    <row r="7400" spans="63:64" x14ac:dyDescent="0.15">
      <c r="BK7400"/>
      <c r="BL7400" s="15"/>
    </row>
    <row r="7401" spans="63:64" x14ac:dyDescent="0.15">
      <c r="BK7401"/>
      <c r="BL7401" s="15"/>
    </row>
    <row r="7402" spans="63:64" x14ac:dyDescent="0.15">
      <c r="BK7402"/>
      <c r="BL7402" s="15"/>
    </row>
    <row r="7403" spans="63:64" x14ac:dyDescent="0.15">
      <c r="BK7403"/>
      <c r="BL7403" s="15"/>
    </row>
    <row r="7404" spans="63:64" x14ac:dyDescent="0.15">
      <c r="BK7404"/>
      <c r="BL7404" s="15"/>
    </row>
    <row r="7405" spans="63:64" x14ac:dyDescent="0.15">
      <c r="BK7405"/>
      <c r="BL7405" s="15"/>
    </row>
    <row r="7406" spans="63:64" x14ac:dyDescent="0.15">
      <c r="BK7406"/>
      <c r="BL7406" s="15"/>
    </row>
    <row r="7407" spans="63:64" x14ac:dyDescent="0.15">
      <c r="BK7407"/>
      <c r="BL7407" s="15"/>
    </row>
    <row r="7408" spans="63:64" x14ac:dyDescent="0.15">
      <c r="BK7408"/>
      <c r="BL7408" s="15"/>
    </row>
    <row r="7409" spans="63:64" x14ac:dyDescent="0.15">
      <c r="BK7409"/>
      <c r="BL7409" s="15"/>
    </row>
    <row r="7410" spans="63:64" x14ac:dyDescent="0.15">
      <c r="BK7410"/>
      <c r="BL7410" s="15"/>
    </row>
    <row r="7411" spans="63:64" x14ac:dyDescent="0.15">
      <c r="BK7411"/>
      <c r="BL7411" s="15"/>
    </row>
    <row r="7412" spans="63:64" x14ac:dyDescent="0.15">
      <c r="BK7412"/>
      <c r="BL7412" s="15"/>
    </row>
    <row r="7413" spans="63:64" x14ac:dyDescent="0.15">
      <c r="BK7413"/>
      <c r="BL7413" s="15"/>
    </row>
    <row r="7414" spans="63:64" x14ac:dyDescent="0.15">
      <c r="BK7414"/>
      <c r="BL7414" s="15"/>
    </row>
    <row r="7415" spans="63:64" x14ac:dyDescent="0.15">
      <c r="BK7415"/>
      <c r="BL7415" s="15"/>
    </row>
    <row r="7416" spans="63:64" x14ac:dyDescent="0.15">
      <c r="BK7416"/>
      <c r="BL7416" s="15"/>
    </row>
    <row r="7417" spans="63:64" x14ac:dyDescent="0.15">
      <c r="BK7417"/>
      <c r="BL7417" s="15"/>
    </row>
    <row r="7418" spans="63:64" x14ac:dyDescent="0.15">
      <c r="BK7418"/>
      <c r="BL7418" s="15"/>
    </row>
    <row r="7419" spans="63:64" x14ac:dyDescent="0.15">
      <c r="BK7419"/>
      <c r="BL7419" s="15"/>
    </row>
    <row r="7420" spans="63:64" x14ac:dyDescent="0.15">
      <c r="BK7420"/>
      <c r="BL7420" s="15"/>
    </row>
    <row r="7421" spans="63:64" x14ac:dyDescent="0.15">
      <c r="BK7421"/>
      <c r="BL7421" s="15"/>
    </row>
    <row r="7422" spans="63:64" x14ac:dyDescent="0.15">
      <c r="BK7422"/>
      <c r="BL7422" s="15"/>
    </row>
    <row r="7423" spans="63:64" x14ac:dyDescent="0.15">
      <c r="BK7423"/>
      <c r="BL7423" s="15"/>
    </row>
    <row r="7424" spans="63:64" x14ac:dyDescent="0.15">
      <c r="BK7424"/>
      <c r="BL7424" s="15"/>
    </row>
    <row r="7425" spans="63:64" x14ac:dyDescent="0.15">
      <c r="BK7425"/>
      <c r="BL7425" s="15"/>
    </row>
    <row r="7426" spans="63:64" x14ac:dyDescent="0.15">
      <c r="BK7426"/>
      <c r="BL7426" s="15"/>
    </row>
    <row r="7427" spans="63:64" x14ac:dyDescent="0.15">
      <c r="BK7427"/>
      <c r="BL7427" s="15"/>
    </row>
    <row r="7428" spans="63:64" x14ac:dyDescent="0.15">
      <c r="BK7428"/>
      <c r="BL7428" s="15"/>
    </row>
    <row r="7429" spans="63:64" x14ac:dyDescent="0.15">
      <c r="BK7429"/>
      <c r="BL7429" s="15"/>
    </row>
    <row r="7430" spans="63:64" x14ac:dyDescent="0.15">
      <c r="BK7430"/>
      <c r="BL7430" s="15"/>
    </row>
    <row r="7431" spans="63:64" x14ac:dyDescent="0.15">
      <c r="BK7431"/>
      <c r="BL7431" s="15"/>
    </row>
    <row r="7432" spans="63:64" x14ac:dyDescent="0.15">
      <c r="BK7432"/>
      <c r="BL7432" s="15"/>
    </row>
    <row r="7433" spans="63:64" x14ac:dyDescent="0.15">
      <c r="BK7433"/>
      <c r="BL7433" s="15"/>
    </row>
    <row r="7434" spans="63:64" x14ac:dyDescent="0.15">
      <c r="BK7434"/>
      <c r="BL7434" s="15"/>
    </row>
    <row r="7435" spans="63:64" x14ac:dyDescent="0.15">
      <c r="BK7435"/>
      <c r="BL7435" s="15"/>
    </row>
    <row r="7436" spans="63:64" x14ac:dyDescent="0.15">
      <c r="BK7436"/>
      <c r="BL7436" s="15"/>
    </row>
    <row r="7437" spans="63:64" x14ac:dyDescent="0.15">
      <c r="BK7437"/>
      <c r="BL7437" s="15"/>
    </row>
    <row r="7438" spans="63:64" x14ac:dyDescent="0.15">
      <c r="BK7438"/>
      <c r="BL7438" s="15"/>
    </row>
    <row r="7439" spans="63:64" x14ac:dyDescent="0.15">
      <c r="BK7439"/>
      <c r="BL7439" s="15"/>
    </row>
    <row r="7440" spans="63:64" x14ac:dyDescent="0.15">
      <c r="BK7440"/>
      <c r="BL7440" s="15"/>
    </row>
    <row r="7441" spans="63:64" x14ac:dyDescent="0.15">
      <c r="BK7441"/>
      <c r="BL7441" s="15"/>
    </row>
    <row r="7442" spans="63:64" x14ac:dyDescent="0.15">
      <c r="BK7442"/>
      <c r="BL7442" s="15"/>
    </row>
    <row r="7443" spans="63:64" x14ac:dyDescent="0.15">
      <c r="BK7443"/>
      <c r="BL7443" s="15"/>
    </row>
    <row r="7444" spans="63:64" x14ac:dyDescent="0.15">
      <c r="BK7444"/>
      <c r="BL7444" s="15"/>
    </row>
    <row r="7445" spans="63:64" x14ac:dyDescent="0.15">
      <c r="BK7445"/>
      <c r="BL7445" s="15"/>
    </row>
    <row r="7446" spans="63:64" x14ac:dyDescent="0.15">
      <c r="BK7446"/>
      <c r="BL7446" s="15"/>
    </row>
    <row r="7447" spans="63:64" x14ac:dyDescent="0.15">
      <c r="BK7447"/>
      <c r="BL7447" s="15"/>
    </row>
    <row r="7448" spans="63:64" x14ac:dyDescent="0.15">
      <c r="BK7448"/>
      <c r="BL7448" s="15"/>
    </row>
    <row r="7449" spans="63:64" x14ac:dyDescent="0.15">
      <c r="BK7449"/>
      <c r="BL7449" s="15"/>
    </row>
    <row r="7450" spans="63:64" x14ac:dyDescent="0.15">
      <c r="BK7450"/>
      <c r="BL7450" s="15"/>
    </row>
    <row r="7451" spans="63:64" x14ac:dyDescent="0.15">
      <c r="BK7451"/>
      <c r="BL7451" s="15"/>
    </row>
    <row r="7452" spans="63:64" x14ac:dyDescent="0.15">
      <c r="BK7452"/>
      <c r="BL7452" s="15"/>
    </row>
    <row r="7453" spans="63:64" x14ac:dyDescent="0.15">
      <c r="BK7453"/>
      <c r="BL7453" s="15"/>
    </row>
    <row r="7454" spans="63:64" x14ac:dyDescent="0.15">
      <c r="BK7454"/>
      <c r="BL7454" s="15"/>
    </row>
    <row r="7455" spans="63:64" x14ac:dyDescent="0.15">
      <c r="BK7455"/>
      <c r="BL7455" s="15"/>
    </row>
    <row r="7456" spans="63:64" x14ac:dyDescent="0.15">
      <c r="BK7456"/>
      <c r="BL7456" s="15"/>
    </row>
    <row r="7457" spans="63:64" x14ac:dyDescent="0.15">
      <c r="BK7457"/>
      <c r="BL7457" s="15"/>
    </row>
    <row r="7458" spans="63:64" x14ac:dyDescent="0.15">
      <c r="BK7458"/>
      <c r="BL7458" s="15"/>
    </row>
    <row r="7459" spans="63:64" x14ac:dyDescent="0.15">
      <c r="BK7459"/>
      <c r="BL7459" s="15"/>
    </row>
    <row r="7460" spans="63:64" x14ac:dyDescent="0.15">
      <c r="BK7460"/>
      <c r="BL7460" s="15"/>
    </row>
    <row r="7461" spans="63:64" x14ac:dyDescent="0.15">
      <c r="BK7461"/>
      <c r="BL7461" s="15"/>
    </row>
    <row r="7462" spans="63:64" x14ac:dyDescent="0.15">
      <c r="BK7462"/>
      <c r="BL7462" s="15"/>
    </row>
    <row r="7463" spans="63:64" x14ac:dyDescent="0.15">
      <c r="BK7463"/>
      <c r="BL7463" s="15"/>
    </row>
    <row r="7464" spans="63:64" x14ac:dyDescent="0.15">
      <c r="BK7464"/>
      <c r="BL7464" s="15"/>
    </row>
    <row r="7465" spans="63:64" x14ac:dyDescent="0.15">
      <c r="BK7465"/>
      <c r="BL7465" s="15"/>
    </row>
    <row r="7466" spans="63:64" x14ac:dyDescent="0.15">
      <c r="BK7466"/>
      <c r="BL7466" s="15"/>
    </row>
    <row r="7467" spans="63:64" x14ac:dyDescent="0.15">
      <c r="BK7467"/>
      <c r="BL7467" s="15"/>
    </row>
    <row r="7468" spans="63:64" x14ac:dyDescent="0.15">
      <c r="BK7468"/>
      <c r="BL7468" s="15"/>
    </row>
    <row r="7469" spans="63:64" x14ac:dyDescent="0.15">
      <c r="BK7469"/>
      <c r="BL7469" s="15"/>
    </row>
    <row r="7470" spans="63:64" x14ac:dyDescent="0.15">
      <c r="BK7470"/>
      <c r="BL7470" s="15"/>
    </row>
    <row r="7471" spans="63:64" x14ac:dyDescent="0.15">
      <c r="BK7471"/>
      <c r="BL7471" s="15"/>
    </row>
    <row r="7472" spans="63:64" x14ac:dyDescent="0.15">
      <c r="BK7472"/>
      <c r="BL7472" s="15"/>
    </row>
    <row r="7473" spans="63:64" x14ac:dyDescent="0.15">
      <c r="BK7473"/>
      <c r="BL7473" s="15"/>
    </row>
    <row r="7474" spans="63:64" x14ac:dyDescent="0.15">
      <c r="BK7474"/>
      <c r="BL7474" s="15"/>
    </row>
    <row r="7475" spans="63:64" x14ac:dyDescent="0.15">
      <c r="BK7475"/>
      <c r="BL7475" s="15"/>
    </row>
    <row r="7476" spans="63:64" x14ac:dyDescent="0.15">
      <c r="BK7476"/>
      <c r="BL7476" s="15"/>
    </row>
    <row r="7477" spans="63:64" x14ac:dyDescent="0.15">
      <c r="BK7477"/>
      <c r="BL7477" s="15"/>
    </row>
    <row r="7478" spans="63:64" x14ac:dyDescent="0.15">
      <c r="BK7478"/>
      <c r="BL7478" s="15"/>
    </row>
    <row r="7479" spans="63:64" x14ac:dyDescent="0.15">
      <c r="BK7479"/>
      <c r="BL7479" s="15"/>
    </row>
    <row r="7480" spans="63:64" x14ac:dyDescent="0.15">
      <c r="BK7480"/>
      <c r="BL7480" s="15"/>
    </row>
    <row r="7481" spans="63:64" x14ac:dyDescent="0.15">
      <c r="BK7481"/>
      <c r="BL7481" s="15"/>
    </row>
    <row r="7482" spans="63:64" x14ac:dyDescent="0.15">
      <c r="BK7482"/>
      <c r="BL7482" s="15"/>
    </row>
    <row r="7483" spans="63:64" x14ac:dyDescent="0.15">
      <c r="BK7483"/>
      <c r="BL7483" s="15"/>
    </row>
    <row r="7484" spans="63:64" x14ac:dyDescent="0.15">
      <c r="BK7484"/>
      <c r="BL7484" s="15"/>
    </row>
    <row r="7485" spans="63:64" x14ac:dyDescent="0.15">
      <c r="BK7485"/>
      <c r="BL7485" s="15"/>
    </row>
    <row r="7486" spans="63:64" x14ac:dyDescent="0.15">
      <c r="BK7486"/>
      <c r="BL7486" s="15"/>
    </row>
    <row r="7487" spans="63:64" x14ac:dyDescent="0.15">
      <c r="BK7487"/>
      <c r="BL7487" s="15"/>
    </row>
    <row r="7488" spans="63:64" x14ac:dyDescent="0.15">
      <c r="BK7488"/>
      <c r="BL7488" s="15"/>
    </row>
    <row r="7489" spans="63:64" x14ac:dyDescent="0.15">
      <c r="BK7489"/>
      <c r="BL7489" s="15"/>
    </row>
    <row r="7490" spans="63:64" x14ac:dyDescent="0.15">
      <c r="BK7490"/>
      <c r="BL7490" s="15"/>
    </row>
    <row r="7491" spans="63:64" x14ac:dyDescent="0.15">
      <c r="BK7491"/>
      <c r="BL7491" s="15"/>
    </row>
    <row r="7492" spans="63:64" x14ac:dyDescent="0.15">
      <c r="BK7492"/>
      <c r="BL7492" s="15"/>
    </row>
    <row r="7493" spans="63:64" x14ac:dyDescent="0.15">
      <c r="BK7493"/>
      <c r="BL7493" s="15"/>
    </row>
    <row r="7494" spans="63:64" x14ac:dyDescent="0.15">
      <c r="BK7494"/>
      <c r="BL7494" s="15"/>
    </row>
    <row r="7495" spans="63:64" x14ac:dyDescent="0.15">
      <c r="BK7495"/>
      <c r="BL7495" s="15"/>
    </row>
    <row r="7496" spans="63:64" x14ac:dyDescent="0.15">
      <c r="BK7496"/>
      <c r="BL7496" s="15"/>
    </row>
    <row r="7497" spans="63:64" x14ac:dyDescent="0.15">
      <c r="BK7497"/>
      <c r="BL7497" s="15"/>
    </row>
    <row r="7498" spans="63:64" x14ac:dyDescent="0.15">
      <c r="BK7498"/>
      <c r="BL7498" s="15"/>
    </row>
    <row r="7499" spans="63:64" x14ac:dyDescent="0.15">
      <c r="BK7499"/>
      <c r="BL7499" s="15"/>
    </row>
    <row r="7500" spans="63:64" x14ac:dyDescent="0.15">
      <c r="BK7500"/>
      <c r="BL7500" s="15"/>
    </row>
    <row r="7501" spans="63:64" x14ac:dyDescent="0.15">
      <c r="BK7501"/>
      <c r="BL7501" s="15"/>
    </row>
    <row r="7502" spans="63:64" x14ac:dyDescent="0.15">
      <c r="BK7502"/>
      <c r="BL7502" s="15"/>
    </row>
    <row r="7503" spans="63:64" x14ac:dyDescent="0.15">
      <c r="BK7503"/>
      <c r="BL7503" s="15"/>
    </row>
    <row r="7504" spans="63:64" x14ac:dyDescent="0.15">
      <c r="BK7504"/>
      <c r="BL7504" s="15"/>
    </row>
    <row r="7505" spans="63:64" x14ac:dyDescent="0.15">
      <c r="BK7505"/>
      <c r="BL7505" s="15"/>
    </row>
    <row r="7506" spans="63:64" x14ac:dyDescent="0.15">
      <c r="BK7506"/>
      <c r="BL7506" s="15"/>
    </row>
    <row r="7507" spans="63:64" x14ac:dyDescent="0.15">
      <c r="BK7507"/>
      <c r="BL7507" s="15"/>
    </row>
    <row r="7508" spans="63:64" x14ac:dyDescent="0.15">
      <c r="BK7508"/>
      <c r="BL7508" s="15"/>
    </row>
    <row r="7509" spans="63:64" x14ac:dyDescent="0.15">
      <c r="BK7509"/>
      <c r="BL7509" s="15"/>
    </row>
    <row r="7510" spans="63:64" x14ac:dyDescent="0.15">
      <c r="BK7510"/>
      <c r="BL7510" s="15"/>
    </row>
    <row r="7511" spans="63:64" x14ac:dyDescent="0.15">
      <c r="BK7511"/>
      <c r="BL7511" s="15"/>
    </row>
    <row r="7512" spans="63:64" x14ac:dyDescent="0.15">
      <c r="BK7512"/>
      <c r="BL7512" s="15"/>
    </row>
    <row r="7513" spans="63:64" x14ac:dyDescent="0.15">
      <c r="BK7513"/>
      <c r="BL7513" s="15"/>
    </row>
    <row r="7514" spans="63:64" x14ac:dyDescent="0.15">
      <c r="BK7514"/>
      <c r="BL7514" s="15"/>
    </row>
    <row r="7515" spans="63:64" x14ac:dyDescent="0.15">
      <c r="BK7515"/>
      <c r="BL7515" s="15"/>
    </row>
    <row r="7516" spans="63:64" x14ac:dyDescent="0.15">
      <c r="BK7516"/>
      <c r="BL7516" s="15"/>
    </row>
    <row r="7517" spans="63:64" x14ac:dyDescent="0.15">
      <c r="BK7517"/>
      <c r="BL7517" s="15"/>
    </row>
    <row r="7518" spans="63:64" x14ac:dyDescent="0.15">
      <c r="BK7518"/>
      <c r="BL7518" s="15"/>
    </row>
    <row r="7519" spans="63:64" x14ac:dyDescent="0.15">
      <c r="BK7519"/>
      <c r="BL7519" s="15"/>
    </row>
    <row r="7520" spans="63:64" x14ac:dyDescent="0.15">
      <c r="BK7520"/>
      <c r="BL7520" s="15"/>
    </row>
    <row r="7521" spans="63:64" x14ac:dyDescent="0.15">
      <c r="BK7521"/>
      <c r="BL7521" s="15"/>
    </row>
    <row r="7522" spans="63:64" x14ac:dyDescent="0.15">
      <c r="BK7522"/>
      <c r="BL7522" s="15"/>
    </row>
    <row r="7523" spans="63:64" x14ac:dyDescent="0.15">
      <c r="BK7523"/>
      <c r="BL7523" s="15"/>
    </row>
    <row r="7524" spans="63:64" x14ac:dyDescent="0.15">
      <c r="BK7524"/>
      <c r="BL7524" s="15"/>
    </row>
    <row r="7525" spans="63:64" x14ac:dyDescent="0.15">
      <c r="BK7525"/>
      <c r="BL7525" s="15"/>
    </row>
    <row r="7526" spans="63:64" x14ac:dyDescent="0.15">
      <c r="BK7526"/>
      <c r="BL7526" s="15"/>
    </row>
    <row r="7527" spans="63:64" x14ac:dyDescent="0.15">
      <c r="BK7527"/>
      <c r="BL7527" s="15"/>
    </row>
    <row r="7528" spans="63:64" x14ac:dyDescent="0.15">
      <c r="BK7528"/>
      <c r="BL7528" s="15"/>
    </row>
    <row r="7529" spans="63:64" x14ac:dyDescent="0.15">
      <c r="BK7529"/>
      <c r="BL7529" s="15"/>
    </row>
    <row r="7530" spans="63:64" x14ac:dyDescent="0.15">
      <c r="BK7530"/>
      <c r="BL7530" s="15"/>
    </row>
    <row r="7531" spans="63:64" x14ac:dyDescent="0.15">
      <c r="BK7531"/>
      <c r="BL7531" s="15"/>
    </row>
    <row r="7532" spans="63:64" x14ac:dyDescent="0.15">
      <c r="BK7532"/>
      <c r="BL7532" s="15"/>
    </row>
    <row r="7533" spans="63:64" x14ac:dyDescent="0.15">
      <c r="BK7533"/>
      <c r="BL7533" s="15"/>
    </row>
    <row r="7534" spans="63:64" x14ac:dyDescent="0.15">
      <c r="BK7534"/>
      <c r="BL7534" s="15"/>
    </row>
    <row r="7535" spans="63:64" x14ac:dyDescent="0.15">
      <c r="BK7535"/>
      <c r="BL7535" s="15"/>
    </row>
    <row r="7536" spans="63:64" x14ac:dyDescent="0.15">
      <c r="BK7536"/>
      <c r="BL7536" s="15"/>
    </row>
    <row r="7537" spans="63:64" x14ac:dyDescent="0.15">
      <c r="BK7537"/>
      <c r="BL7537" s="15"/>
    </row>
    <row r="7538" spans="63:64" x14ac:dyDescent="0.15">
      <c r="BK7538"/>
      <c r="BL7538" s="15"/>
    </row>
    <row r="7539" spans="63:64" x14ac:dyDescent="0.15">
      <c r="BK7539"/>
      <c r="BL7539" s="15"/>
    </row>
    <row r="7540" spans="63:64" x14ac:dyDescent="0.15">
      <c r="BK7540"/>
      <c r="BL7540" s="15"/>
    </row>
    <row r="7541" spans="63:64" x14ac:dyDescent="0.15">
      <c r="BK7541"/>
      <c r="BL7541" s="15"/>
    </row>
    <row r="7542" spans="63:64" x14ac:dyDescent="0.15">
      <c r="BK7542"/>
      <c r="BL7542" s="15"/>
    </row>
    <row r="7543" spans="63:64" x14ac:dyDescent="0.15">
      <c r="BK7543"/>
      <c r="BL7543" s="15"/>
    </row>
    <row r="7544" spans="63:64" x14ac:dyDescent="0.15">
      <c r="BK7544"/>
      <c r="BL7544" s="15"/>
    </row>
    <row r="7545" spans="63:64" x14ac:dyDescent="0.15">
      <c r="BK7545"/>
      <c r="BL7545" s="15"/>
    </row>
    <row r="7546" spans="63:64" x14ac:dyDescent="0.15">
      <c r="BK7546"/>
      <c r="BL7546" s="15"/>
    </row>
    <row r="7547" spans="63:64" x14ac:dyDescent="0.15">
      <c r="BK7547"/>
      <c r="BL7547" s="15"/>
    </row>
    <row r="7548" spans="63:64" x14ac:dyDescent="0.15">
      <c r="BK7548"/>
      <c r="BL7548" s="15"/>
    </row>
    <row r="7549" spans="63:64" x14ac:dyDescent="0.15">
      <c r="BK7549"/>
      <c r="BL7549" s="15"/>
    </row>
    <row r="7550" spans="63:64" x14ac:dyDescent="0.15">
      <c r="BK7550"/>
      <c r="BL7550" s="15"/>
    </row>
    <row r="7551" spans="63:64" x14ac:dyDescent="0.15">
      <c r="BK7551"/>
      <c r="BL7551" s="15"/>
    </row>
    <row r="7552" spans="63:64" x14ac:dyDescent="0.15">
      <c r="BK7552"/>
      <c r="BL7552" s="15"/>
    </row>
    <row r="7553" spans="63:64" x14ac:dyDescent="0.15">
      <c r="BK7553"/>
      <c r="BL7553" s="15"/>
    </row>
    <row r="7554" spans="63:64" x14ac:dyDescent="0.15">
      <c r="BK7554"/>
      <c r="BL7554" s="15"/>
    </row>
    <row r="7555" spans="63:64" x14ac:dyDescent="0.15">
      <c r="BK7555"/>
      <c r="BL7555" s="15"/>
    </row>
    <row r="7556" spans="63:64" x14ac:dyDescent="0.15">
      <c r="BK7556"/>
      <c r="BL7556" s="15"/>
    </row>
    <row r="7557" spans="63:64" x14ac:dyDescent="0.15">
      <c r="BK7557"/>
      <c r="BL7557" s="15"/>
    </row>
    <row r="7558" spans="63:64" x14ac:dyDescent="0.15">
      <c r="BK7558"/>
      <c r="BL7558" s="15"/>
    </row>
    <row r="7559" spans="63:64" x14ac:dyDescent="0.15">
      <c r="BK7559"/>
      <c r="BL7559" s="15"/>
    </row>
    <row r="7560" spans="63:64" x14ac:dyDescent="0.15">
      <c r="BK7560"/>
      <c r="BL7560" s="15"/>
    </row>
    <row r="7561" spans="63:64" x14ac:dyDescent="0.15">
      <c r="BK7561"/>
      <c r="BL7561" s="15"/>
    </row>
    <row r="7562" spans="63:64" x14ac:dyDescent="0.15">
      <c r="BK7562"/>
      <c r="BL7562" s="15"/>
    </row>
    <row r="7563" spans="63:64" x14ac:dyDescent="0.15">
      <c r="BK7563"/>
      <c r="BL7563" s="15"/>
    </row>
    <row r="7564" spans="63:64" x14ac:dyDescent="0.15">
      <c r="BK7564"/>
      <c r="BL7564" s="15"/>
    </row>
    <row r="7565" spans="63:64" x14ac:dyDescent="0.15">
      <c r="BK7565"/>
      <c r="BL7565" s="15"/>
    </row>
    <row r="7566" spans="63:64" x14ac:dyDescent="0.15">
      <c r="BK7566"/>
      <c r="BL7566" s="15"/>
    </row>
    <row r="7567" spans="63:64" x14ac:dyDescent="0.15">
      <c r="BK7567"/>
      <c r="BL7567" s="15"/>
    </row>
    <row r="7568" spans="63:64" x14ac:dyDescent="0.15">
      <c r="BK7568"/>
      <c r="BL7568" s="15"/>
    </row>
    <row r="7569" spans="63:64" x14ac:dyDescent="0.15">
      <c r="BK7569"/>
      <c r="BL7569" s="15"/>
    </row>
    <row r="7570" spans="63:64" x14ac:dyDescent="0.15">
      <c r="BK7570"/>
      <c r="BL7570" s="15"/>
    </row>
    <row r="7571" spans="63:64" x14ac:dyDescent="0.15">
      <c r="BK7571"/>
      <c r="BL7571" s="15"/>
    </row>
    <row r="7572" spans="63:64" x14ac:dyDescent="0.15">
      <c r="BK7572"/>
      <c r="BL7572" s="15"/>
    </row>
    <row r="7573" spans="63:64" x14ac:dyDescent="0.15">
      <c r="BK7573"/>
      <c r="BL7573" s="15"/>
    </row>
    <row r="7574" spans="63:64" x14ac:dyDescent="0.15">
      <c r="BK7574"/>
      <c r="BL7574" s="15"/>
    </row>
    <row r="7575" spans="63:64" x14ac:dyDescent="0.15">
      <c r="BK7575"/>
      <c r="BL7575" s="15"/>
    </row>
    <row r="7576" spans="63:64" x14ac:dyDescent="0.15">
      <c r="BK7576"/>
      <c r="BL7576" s="15"/>
    </row>
    <row r="7577" spans="63:64" x14ac:dyDescent="0.15">
      <c r="BK7577"/>
      <c r="BL7577" s="15"/>
    </row>
    <row r="7578" spans="63:64" x14ac:dyDescent="0.15">
      <c r="BK7578"/>
      <c r="BL7578" s="15"/>
    </row>
    <row r="7579" spans="63:64" x14ac:dyDescent="0.15">
      <c r="BK7579"/>
      <c r="BL7579" s="15"/>
    </row>
    <row r="7580" spans="63:64" x14ac:dyDescent="0.15">
      <c r="BK7580"/>
      <c r="BL7580" s="15"/>
    </row>
    <row r="7581" spans="63:64" x14ac:dyDescent="0.15">
      <c r="BK7581"/>
      <c r="BL7581" s="15"/>
    </row>
    <row r="7582" spans="63:64" x14ac:dyDescent="0.15">
      <c r="BK7582"/>
      <c r="BL7582" s="15"/>
    </row>
    <row r="7583" spans="63:64" x14ac:dyDescent="0.15">
      <c r="BK7583"/>
      <c r="BL7583" s="15"/>
    </row>
    <row r="7584" spans="63:64" x14ac:dyDescent="0.15">
      <c r="BK7584"/>
      <c r="BL7584" s="15"/>
    </row>
    <row r="7585" spans="63:64" x14ac:dyDescent="0.15">
      <c r="BK7585"/>
      <c r="BL7585" s="15"/>
    </row>
    <row r="7586" spans="63:64" x14ac:dyDescent="0.15">
      <c r="BK7586"/>
      <c r="BL7586" s="15"/>
    </row>
    <row r="7587" spans="63:64" x14ac:dyDescent="0.15">
      <c r="BK7587"/>
      <c r="BL7587" s="15"/>
    </row>
    <row r="7588" spans="63:64" x14ac:dyDescent="0.15">
      <c r="BK7588"/>
      <c r="BL7588" s="15"/>
    </row>
    <row r="7589" spans="63:64" x14ac:dyDescent="0.15">
      <c r="BK7589"/>
      <c r="BL7589" s="15"/>
    </row>
    <row r="7590" spans="63:64" x14ac:dyDescent="0.15">
      <c r="BK7590"/>
      <c r="BL7590" s="15"/>
    </row>
    <row r="7591" spans="63:64" x14ac:dyDescent="0.15">
      <c r="BK7591"/>
      <c r="BL7591" s="15"/>
    </row>
    <row r="7592" spans="63:64" x14ac:dyDescent="0.15">
      <c r="BK7592"/>
      <c r="BL7592" s="15"/>
    </row>
    <row r="7593" spans="63:64" x14ac:dyDescent="0.15">
      <c r="BK7593"/>
      <c r="BL7593" s="15"/>
    </row>
    <row r="7594" spans="63:64" x14ac:dyDescent="0.15">
      <c r="BK7594"/>
      <c r="BL7594" s="15"/>
    </row>
    <row r="7595" spans="63:64" x14ac:dyDescent="0.15">
      <c r="BK7595"/>
      <c r="BL7595" s="15"/>
    </row>
    <row r="7596" spans="63:64" x14ac:dyDescent="0.15">
      <c r="BK7596"/>
      <c r="BL7596" s="15"/>
    </row>
    <row r="7597" spans="63:64" x14ac:dyDescent="0.15">
      <c r="BK7597"/>
      <c r="BL7597" s="15"/>
    </row>
    <row r="7598" spans="63:64" x14ac:dyDescent="0.15">
      <c r="BK7598"/>
      <c r="BL7598" s="15"/>
    </row>
    <row r="7599" spans="63:64" x14ac:dyDescent="0.15">
      <c r="BK7599"/>
      <c r="BL7599" s="15"/>
    </row>
    <row r="7600" spans="63:64" x14ac:dyDescent="0.15">
      <c r="BK7600"/>
      <c r="BL7600" s="15"/>
    </row>
    <row r="7601" spans="63:64" x14ac:dyDescent="0.15">
      <c r="BK7601"/>
      <c r="BL7601" s="15"/>
    </row>
    <row r="7602" spans="63:64" x14ac:dyDescent="0.15">
      <c r="BK7602"/>
      <c r="BL7602" s="15"/>
    </row>
    <row r="7603" spans="63:64" x14ac:dyDescent="0.15">
      <c r="BK7603"/>
      <c r="BL7603" s="15"/>
    </row>
    <row r="7604" spans="63:64" x14ac:dyDescent="0.15">
      <c r="BK7604"/>
      <c r="BL7604" s="15"/>
    </row>
    <row r="7605" spans="63:64" x14ac:dyDescent="0.15">
      <c r="BK7605"/>
      <c r="BL7605" s="15"/>
    </row>
    <row r="7606" spans="63:64" x14ac:dyDescent="0.15">
      <c r="BK7606"/>
      <c r="BL7606" s="15"/>
    </row>
    <row r="7607" spans="63:64" x14ac:dyDescent="0.15">
      <c r="BK7607"/>
      <c r="BL7607" s="15"/>
    </row>
    <row r="7608" spans="63:64" x14ac:dyDescent="0.15">
      <c r="BK7608"/>
      <c r="BL7608" s="15"/>
    </row>
    <row r="7609" spans="63:64" x14ac:dyDescent="0.15">
      <c r="BK7609"/>
      <c r="BL7609" s="15"/>
    </row>
    <row r="7610" spans="63:64" x14ac:dyDescent="0.15">
      <c r="BK7610"/>
      <c r="BL7610" s="15"/>
    </row>
    <row r="7611" spans="63:64" x14ac:dyDescent="0.15">
      <c r="BK7611"/>
      <c r="BL7611" s="15"/>
    </row>
    <row r="7612" spans="63:64" x14ac:dyDescent="0.15">
      <c r="BK7612"/>
      <c r="BL7612" s="15"/>
    </row>
    <row r="7613" spans="63:64" x14ac:dyDescent="0.15">
      <c r="BK7613"/>
      <c r="BL7613" s="15"/>
    </row>
    <row r="7614" spans="63:64" x14ac:dyDescent="0.15">
      <c r="BK7614"/>
      <c r="BL7614" s="15"/>
    </row>
    <row r="7615" spans="63:64" x14ac:dyDescent="0.15">
      <c r="BK7615"/>
      <c r="BL7615" s="15"/>
    </row>
    <row r="7616" spans="63:64" x14ac:dyDescent="0.15">
      <c r="BK7616"/>
      <c r="BL7616" s="15"/>
    </row>
    <row r="7617" spans="63:64" x14ac:dyDescent="0.15">
      <c r="BK7617"/>
      <c r="BL7617" s="15"/>
    </row>
    <row r="7618" spans="63:64" x14ac:dyDescent="0.15">
      <c r="BK7618"/>
      <c r="BL7618" s="15"/>
    </row>
    <row r="7619" spans="63:64" x14ac:dyDescent="0.15">
      <c r="BK7619"/>
      <c r="BL7619" s="15"/>
    </row>
    <row r="7620" spans="63:64" x14ac:dyDescent="0.15">
      <c r="BK7620"/>
      <c r="BL7620" s="15"/>
    </row>
    <row r="7621" spans="63:64" x14ac:dyDescent="0.15">
      <c r="BK7621"/>
      <c r="BL7621" s="15"/>
    </row>
    <row r="7622" spans="63:64" x14ac:dyDescent="0.15">
      <c r="BK7622"/>
      <c r="BL7622" s="15"/>
    </row>
    <row r="7623" spans="63:64" x14ac:dyDescent="0.15">
      <c r="BK7623"/>
      <c r="BL7623" s="15"/>
    </row>
    <row r="7624" spans="63:64" x14ac:dyDescent="0.15">
      <c r="BK7624"/>
      <c r="BL7624" s="15"/>
    </row>
    <row r="7625" spans="63:64" x14ac:dyDescent="0.15">
      <c r="BK7625"/>
      <c r="BL7625" s="15"/>
    </row>
    <row r="7626" spans="63:64" x14ac:dyDescent="0.15">
      <c r="BK7626"/>
      <c r="BL7626" s="15"/>
    </row>
    <row r="7627" spans="63:64" x14ac:dyDescent="0.15">
      <c r="BK7627"/>
      <c r="BL7627" s="15"/>
    </row>
    <row r="7628" spans="63:64" x14ac:dyDescent="0.15">
      <c r="BK7628"/>
      <c r="BL7628" s="15"/>
    </row>
    <row r="7629" spans="63:64" x14ac:dyDescent="0.15">
      <c r="BK7629"/>
      <c r="BL7629" s="15"/>
    </row>
    <row r="7630" spans="63:64" x14ac:dyDescent="0.15">
      <c r="BK7630"/>
      <c r="BL7630" s="15"/>
    </row>
    <row r="7631" spans="63:64" x14ac:dyDescent="0.15">
      <c r="BK7631"/>
      <c r="BL7631" s="15"/>
    </row>
    <row r="7632" spans="63:64" x14ac:dyDescent="0.15">
      <c r="BK7632"/>
      <c r="BL7632" s="15"/>
    </row>
    <row r="7633" spans="63:64" x14ac:dyDescent="0.15">
      <c r="BK7633"/>
      <c r="BL7633" s="15"/>
    </row>
    <row r="7634" spans="63:64" x14ac:dyDescent="0.15">
      <c r="BK7634"/>
      <c r="BL7634" s="15"/>
    </row>
    <row r="7635" spans="63:64" x14ac:dyDescent="0.15">
      <c r="BK7635"/>
      <c r="BL7635" s="15"/>
    </row>
    <row r="7636" spans="63:64" x14ac:dyDescent="0.15">
      <c r="BK7636"/>
      <c r="BL7636" s="15"/>
    </row>
    <row r="7637" spans="63:64" x14ac:dyDescent="0.15">
      <c r="BK7637"/>
      <c r="BL7637" s="15"/>
    </row>
    <row r="7638" spans="63:64" x14ac:dyDescent="0.15">
      <c r="BK7638"/>
      <c r="BL7638" s="15"/>
    </row>
    <row r="7639" spans="63:64" x14ac:dyDescent="0.15">
      <c r="BK7639"/>
      <c r="BL7639" s="15"/>
    </row>
    <row r="7640" spans="63:64" x14ac:dyDescent="0.15">
      <c r="BK7640"/>
      <c r="BL7640" s="15"/>
    </row>
    <row r="7641" spans="63:64" x14ac:dyDescent="0.15">
      <c r="BK7641"/>
      <c r="BL7641" s="15"/>
    </row>
    <row r="7642" spans="63:64" x14ac:dyDescent="0.15">
      <c r="BK7642"/>
      <c r="BL7642" s="15"/>
    </row>
    <row r="7643" spans="63:64" x14ac:dyDescent="0.15">
      <c r="BK7643"/>
      <c r="BL7643" s="15"/>
    </row>
    <row r="7644" spans="63:64" x14ac:dyDescent="0.15">
      <c r="BK7644"/>
      <c r="BL7644" s="15"/>
    </row>
    <row r="7645" spans="63:64" x14ac:dyDescent="0.15">
      <c r="BK7645"/>
      <c r="BL7645" s="15"/>
    </row>
    <row r="7646" spans="63:64" x14ac:dyDescent="0.15">
      <c r="BK7646"/>
      <c r="BL7646" s="15"/>
    </row>
    <row r="7647" spans="63:64" x14ac:dyDescent="0.15">
      <c r="BK7647"/>
      <c r="BL7647" s="15"/>
    </row>
    <row r="7648" spans="63:64" x14ac:dyDescent="0.15">
      <c r="BK7648"/>
      <c r="BL7648" s="15"/>
    </row>
    <row r="7649" spans="63:64" x14ac:dyDescent="0.15">
      <c r="BK7649"/>
      <c r="BL7649" s="15"/>
    </row>
    <row r="7650" spans="63:64" x14ac:dyDescent="0.15">
      <c r="BK7650"/>
      <c r="BL7650" s="15"/>
    </row>
    <row r="7651" spans="63:64" x14ac:dyDescent="0.15">
      <c r="BK7651"/>
      <c r="BL7651" s="15"/>
    </row>
    <row r="7652" spans="63:64" x14ac:dyDescent="0.15">
      <c r="BK7652"/>
      <c r="BL7652" s="15"/>
    </row>
    <row r="7653" spans="63:64" x14ac:dyDescent="0.15">
      <c r="BK7653"/>
      <c r="BL7653" s="15"/>
    </row>
    <row r="7654" spans="63:64" x14ac:dyDescent="0.15">
      <c r="BK7654"/>
      <c r="BL7654" s="15"/>
    </row>
    <row r="7655" spans="63:64" x14ac:dyDescent="0.15">
      <c r="BK7655"/>
      <c r="BL7655" s="15"/>
    </row>
    <row r="7656" spans="63:64" x14ac:dyDescent="0.15">
      <c r="BK7656"/>
      <c r="BL7656" s="15"/>
    </row>
    <row r="7657" spans="63:64" x14ac:dyDescent="0.15">
      <c r="BK7657"/>
      <c r="BL7657" s="15"/>
    </row>
    <row r="7658" spans="63:64" x14ac:dyDescent="0.15">
      <c r="BK7658"/>
      <c r="BL7658" s="15"/>
    </row>
    <row r="7659" spans="63:64" x14ac:dyDescent="0.15">
      <c r="BK7659"/>
      <c r="BL7659" s="15"/>
    </row>
    <row r="7660" spans="63:64" x14ac:dyDescent="0.15">
      <c r="BK7660"/>
      <c r="BL7660" s="15"/>
    </row>
    <row r="7661" spans="63:64" x14ac:dyDescent="0.15">
      <c r="BK7661"/>
      <c r="BL7661" s="15"/>
    </row>
    <row r="7662" spans="63:64" x14ac:dyDescent="0.15">
      <c r="BK7662"/>
      <c r="BL7662" s="15"/>
    </row>
    <row r="7663" spans="63:64" x14ac:dyDescent="0.15">
      <c r="BK7663"/>
      <c r="BL7663" s="15"/>
    </row>
    <row r="7664" spans="63:64" x14ac:dyDescent="0.15">
      <c r="BK7664"/>
      <c r="BL7664" s="15"/>
    </row>
    <row r="7665" spans="63:64" x14ac:dyDescent="0.15">
      <c r="BK7665"/>
      <c r="BL7665" s="15"/>
    </row>
    <row r="7666" spans="63:64" x14ac:dyDescent="0.15">
      <c r="BK7666"/>
      <c r="BL7666" s="15"/>
    </row>
    <row r="7667" spans="63:64" x14ac:dyDescent="0.15">
      <c r="BK7667"/>
      <c r="BL7667" s="15"/>
    </row>
    <row r="7668" spans="63:64" x14ac:dyDescent="0.15">
      <c r="BK7668"/>
      <c r="BL7668" s="15"/>
    </row>
    <row r="7669" spans="63:64" x14ac:dyDescent="0.15">
      <c r="BK7669"/>
      <c r="BL7669" s="15"/>
    </row>
    <row r="7670" spans="63:64" x14ac:dyDescent="0.15">
      <c r="BK7670"/>
      <c r="BL7670" s="15"/>
    </row>
    <row r="7671" spans="63:64" x14ac:dyDescent="0.15">
      <c r="BK7671"/>
      <c r="BL7671" s="15"/>
    </row>
    <row r="7672" spans="63:64" x14ac:dyDescent="0.15">
      <c r="BK7672"/>
      <c r="BL7672" s="15"/>
    </row>
    <row r="7673" spans="63:64" x14ac:dyDescent="0.15">
      <c r="BK7673"/>
      <c r="BL7673" s="15"/>
    </row>
    <row r="7674" spans="63:64" x14ac:dyDescent="0.15">
      <c r="BK7674"/>
      <c r="BL7674" s="15"/>
    </row>
    <row r="7675" spans="63:64" x14ac:dyDescent="0.15">
      <c r="BK7675"/>
      <c r="BL7675" s="15"/>
    </row>
    <row r="7676" spans="63:64" x14ac:dyDescent="0.15">
      <c r="BK7676"/>
      <c r="BL7676" s="15"/>
    </row>
    <row r="7677" spans="63:64" x14ac:dyDescent="0.15">
      <c r="BK7677"/>
      <c r="BL7677" s="15"/>
    </row>
    <row r="7678" spans="63:64" x14ac:dyDescent="0.15">
      <c r="BK7678"/>
      <c r="BL7678" s="15"/>
    </row>
    <row r="7679" spans="63:64" x14ac:dyDescent="0.15">
      <c r="BK7679"/>
      <c r="BL7679" s="15"/>
    </row>
    <row r="7680" spans="63:64" x14ac:dyDescent="0.15">
      <c r="BK7680"/>
      <c r="BL7680" s="15"/>
    </row>
    <row r="7681" spans="63:64" x14ac:dyDescent="0.15">
      <c r="BK7681"/>
      <c r="BL7681" s="15"/>
    </row>
    <row r="7682" spans="63:64" x14ac:dyDescent="0.15">
      <c r="BK7682"/>
      <c r="BL7682" s="15"/>
    </row>
    <row r="7683" spans="63:64" x14ac:dyDescent="0.15">
      <c r="BK7683"/>
      <c r="BL7683" s="15"/>
    </row>
    <row r="7684" spans="63:64" x14ac:dyDescent="0.15">
      <c r="BK7684"/>
      <c r="BL7684" s="15"/>
    </row>
    <row r="7685" spans="63:64" x14ac:dyDescent="0.15">
      <c r="BK7685"/>
      <c r="BL7685" s="15"/>
    </row>
    <row r="7686" spans="63:64" x14ac:dyDescent="0.15">
      <c r="BK7686"/>
      <c r="BL7686" s="15"/>
    </row>
    <row r="7687" spans="63:64" x14ac:dyDescent="0.15">
      <c r="BK7687"/>
      <c r="BL7687" s="15"/>
    </row>
    <row r="7688" spans="63:64" x14ac:dyDescent="0.15">
      <c r="BK7688"/>
      <c r="BL7688" s="15"/>
    </row>
    <row r="7689" spans="63:64" x14ac:dyDescent="0.15">
      <c r="BK7689"/>
      <c r="BL7689" s="15"/>
    </row>
    <row r="7690" spans="63:64" x14ac:dyDescent="0.15">
      <c r="BK7690"/>
      <c r="BL7690" s="15"/>
    </row>
    <row r="7691" spans="63:64" x14ac:dyDescent="0.15">
      <c r="BK7691"/>
      <c r="BL7691" s="15"/>
    </row>
    <row r="7692" spans="63:64" x14ac:dyDescent="0.15">
      <c r="BK7692"/>
      <c r="BL7692" s="15"/>
    </row>
    <row r="7693" spans="63:64" x14ac:dyDescent="0.15">
      <c r="BK7693"/>
      <c r="BL7693" s="15"/>
    </row>
    <row r="7694" spans="63:64" x14ac:dyDescent="0.15">
      <c r="BK7694"/>
      <c r="BL7694" s="15"/>
    </row>
    <row r="7695" spans="63:64" x14ac:dyDescent="0.15">
      <c r="BK7695"/>
      <c r="BL7695" s="15"/>
    </row>
    <row r="7696" spans="63:64" x14ac:dyDescent="0.15">
      <c r="BK7696"/>
      <c r="BL7696" s="15"/>
    </row>
    <row r="7697" spans="63:64" x14ac:dyDescent="0.15">
      <c r="BK7697"/>
      <c r="BL7697" s="15"/>
    </row>
    <row r="7698" spans="63:64" x14ac:dyDescent="0.15">
      <c r="BK7698"/>
      <c r="BL7698" s="15"/>
    </row>
    <row r="7699" spans="63:64" x14ac:dyDescent="0.15">
      <c r="BK7699"/>
      <c r="BL7699" s="15"/>
    </row>
    <row r="7700" spans="63:64" x14ac:dyDescent="0.15">
      <c r="BK7700"/>
      <c r="BL7700" s="15"/>
    </row>
    <row r="7701" spans="63:64" x14ac:dyDescent="0.15">
      <c r="BK7701"/>
      <c r="BL7701" s="15"/>
    </row>
    <row r="7702" spans="63:64" x14ac:dyDescent="0.15">
      <c r="BK7702"/>
      <c r="BL7702" s="15"/>
    </row>
    <row r="7703" spans="63:64" x14ac:dyDescent="0.15">
      <c r="BK7703"/>
      <c r="BL7703" s="15"/>
    </row>
    <row r="7704" spans="63:64" x14ac:dyDescent="0.15">
      <c r="BK7704"/>
      <c r="BL7704" s="15"/>
    </row>
    <row r="7705" spans="63:64" x14ac:dyDescent="0.15">
      <c r="BK7705"/>
      <c r="BL7705" s="15"/>
    </row>
    <row r="7706" spans="63:64" x14ac:dyDescent="0.15">
      <c r="BK7706"/>
      <c r="BL7706" s="15"/>
    </row>
    <row r="7707" spans="63:64" x14ac:dyDescent="0.15">
      <c r="BK7707"/>
      <c r="BL7707" s="15"/>
    </row>
    <row r="7708" spans="63:64" x14ac:dyDescent="0.15">
      <c r="BK7708"/>
      <c r="BL7708" s="15"/>
    </row>
    <row r="7709" spans="63:64" x14ac:dyDescent="0.15">
      <c r="BK7709"/>
      <c r="BL7709" s="15"/>
    </row>
    <row r="7710" spans="63:64" x14ac:dyDescent="0.15">
      <c r="BK7710"/>
      <c r="BL7710" s="15"/>
    </row>
    <row r="7711" spans="63:64" x14ac:dyDescent="0.15">
      <c r="BK7711"/>
      <c r="BL7711" s="15"/>
    </row>
    <row r="7712" spans="63:64" x14ac:dyDescent="0.15">
      <c r="BK7712"/>
      <c r="BL7712" s="15"/>
    </row>
    <row r="7713" spans="63:64" x14ac:dyDescent="0.15">
      <c r="BK7713"/>
      <c r="BL7713" s="15"/>
    </row>
    <row r="7714" spans="63:64" x14ac:dyDescent="0.15">
      <c r="BK7714"/>
      <c r="BL7714" s="15"/>
    </row>
    <row r="7715" spans="63:64" x14ac:dyDescent="0.15">
      <c r="BK7715"/>
      <c r="BL7715" s="15"/>
    </row>
    <row r="7716" spans="63:64" x14ac:dyDescent="0.15">
      <c r="BK7716"/>
      <c r="BL7716" s="15"/>
    </row>
    <row r="7717" spans="63:64" x14ac:dyDescent="0.15">
      <c r="BK7717"/>
      <c r="BL7717" s="15"/>
    </row>
    <row r="7718" spans="63:64" x14ac:dyDescent="0.15">
      <c r="BK7718"/>
      <c r="BL7718" s="15"/>
    </row>
    <row r="7719" spans="63:64" x14ac:dyDescent="0.15">
      <c r="BK7719"/>
      <c r="BL7719" s="15"/>
    </row>
    <row r="7720" spans="63:64" x14ac:dyDescent="0.15">
      <c r="BK7720"/>
      <c r="BL7720" s="15"/>
    </row>
    <row r="7721" spans="63:64" x14ac:dyDescent="0.15">
      <c r="BK7721"/>
      <c r="BL7721" s="15"/>
    </row>
    <row r="7722" spans="63:64" x14ac:dyDescent="0.15">
      <c r="BK7722"/>
      <c r="BL7722" s="15"/>
    </row>
    <row r="7723" spans="63:64" x14ac:dyDescent="0.15">
      <c r="BK7723"/>
      <c r="BL7723" s="15"/>
    </row>
    <row r="7724" spans="63:64" x14ac:dyDescent="0.15">
      <c r="BK7724"/>
      <c r="BL7724" s="15"/>
    </row>
    <row r="7725" spans="63:64" x14ac:dyDescent="0.15">
      <c r="BK7725"/>
      <c r="BL7725" s="15"/>
    </row>
    <row r="7726" spans="63:64" x14ac:dyDescent="0.15">
      <c r="BK7726"/>
      <c r="BL7726" s="15"/>
    </row>
    <row r="7727" spans="63:64" x14ac:dyDescent="0.15">
      <c r="BK7727"/>
      <c r="BL7727" s="15"/>
    </row>
    <row r="7728" spans="63:64" x14ac:dyDescent="0.15">
      <c r="BK7728"/>
      <c r="BL7728" s="15"/>
    </row>
    <row r="7729" spans="63:64" x14ac:dyDescent="0.15">
      <c r="BK7729"/>
      <c r="BL7729" s="15"/>
    </row>
    <row r="7730" spans="63:64" x14ac:dyDescent="0.15">
      <c r="BK7730"/>
      <c r="BL7730" s="15"/>
    </row>
    <row r="7731" spans="63:64" x14ac:dyDescent="0.15">
      <c r="BK7731"/>
      <c r="BL7731" s="15"/>
    </row>
    <row r="7732" spans="63:64" x14ac:dyDescent="0.15">
      <c r="BK7732"/>
      <c r="BL7732" s="15"/>
    </row>
    <row r="7733" spans="63:64" x14ac:dyDescent="0.15">
      <c r="BK7733"/>
      <c r="BL7733" s="15"/>
    </row>
    <row r="7734" spans="63:64" x14ac:dyDescent="0.15">
      <c r="BK7734"/>
      <c r="BL7734" s="15"/>
    </row>
    <row r="7735" spans="63:64" x14ac:dyDescent="0.15">
      <c r="BK7735"/>
      <c r="BL7735" s="15"/>
    </row>
    <row r="7736" spans="63:64" x14ac:dyDescent="0.15">
      <c r="BK7736"/>
      <c r="BL7736" s="15"/>
    </row>
    <row r="7737" spans="63:64" x14ac:dyDescent="0.15">
      <c r="BK7737"/>
      <c r="BL7737" s="15"/>
    </row>
    <row r="7738" spans="63:64" x14ac:dyDescent="0.15">
      <c r="BK7738"/>
      <c r="BL7738" s="15"/>
    </row>
    <row r="7739" spans="63:64" x14ac:dyDescent="0.15">
      <c r="BK7739"/>
      <c r="BL7739" s="15"/>
    </row>
    <row r="7740" spans="63:64" x14ac:dyDescent="0.15">
      <c r="BK7740"/>
      <c r="BL7740" s="15"/>
    </row>
    <row r="7741" spans="63:64" x14ac:dyDescent="0.15">
      <c r="BK7741"/>
      <c r="BL7741" s="15"/>
    </row>
    <row r="7742" spans="63:64" x14ac:dyDescent="0.15">
      <c r="BK7742"/>
      <c r="BL7742" s="15"/>
    </row>
    <row r="7743" spans="63:64" x14ac:dyDescent="0.15">
      <c r="BK7743"/>
      <c r="BL7743" s="15"/>
    </row>
    <row r="7744" spans="63:64" x14ac:dyDescent="0.15">
      <c r="BK7744"/>
      <c r="BL7744" s="15"/>
    </row>
    <row r="7745" spans="63:64" x14ac:dyDescent="0.15">
      <c r="BK7745"/>
      <c r="BL7745" s="15"/>
    </row>
    <row r="7746" spans="63:64" x14ac:dyDescent="0.15">
      <c r="BK7746"/>
      <c r="BL7746" s="15"/>
    </row>
    <row r="7747" spans="63:64" x14ac:dyDescent="0.15">
      <c r="BK7747"/>
      <c r="BL7747" s="15"/>
    </row>
    <row r="7748" spans="63:64" x14ac:dyDescent="0.15">
      <c r="BK7748"/>
      <c r="BL7748" s="15"/>
    </row>
    <row r="7749" spans="63:64" x14ac:dyDescent="0.15">
      <c r="BK7749"/>
      <c r="BL7749" s="15"/>
    </row>
    <row r="7750" spans="63:64" x14ac:dyDescent="0.15">
      <c r="BK7750"/>
      <c r="BL7750" s="15"/>
    </row>
    <row r="7751" spans="63:64" x14ac:dyDescent="0.15">
      <c r="BK7751"/>
      <c r="BL7751" s="15"/>
    </row>
    <row r="7752" spans="63:64" x14ac:dyDescent="0.15">
      <c r="BK7752"/>
      <c r="BL7752" s="15"/>
    </row>
    <row r="7753" spans="63:64" x14ac:dyDescent="0.15">
      <c r="BK7753"/>
      <c r="BL7753" s="15"/>
    </row>
    <row r="7754" spans="63:64" x14ac:dyDescent="0.15">
      <c r="BK7754"/>
      <c r="BL7754" s="15"/>
    </row>
    <row r="7755" spans="63:64" x14ac:dyDescent="0.15">
      <c r="BK7755"/>
      <c r="BL7755" s="15"/>
    </row>
    <row r="7756" spans="63:64" x14ac:dyDescent="0.15">
      <c r="BK7756"/>
      <c r="BL7756" s="15"/>
    </row>
    <row r="7757" spans="63:64" x14ac:dyDescent="0.15">
      <c r="BK7757"/>
      <c r="BL7757" s="15"/>
    </row>
    <row r="7758" spans="63:64" x14ac:dyDescent="0.15">
      <c r="BK7758"/>
      <c r="BL7758" s="15"/>
    </row>
    <row r="7759" spans="63:64" x14ac:dyDescent="0.15">
      <c r="BK7759"/>
      <c r="BL7759" s="15"/>
    </row>
    <row r="7760" spans="63:64" x14ac:dyDescent="0.15">
      <c r="BK7760"/>
      <c r="BL7760" s="15"/>
    </row>
    <row r="7761" spans="63:64" x14ac:dyDescent="0.15">
      <c r="BK7761"/>
      <c r="BL7761" s="15"/>
    </row>
    <row r="7762" spans="63:64" x14ac:dyDescent="0.15">
      <c r="BK7762"/>
      <c r="BL7762" s="15"/>
    </row>
    <row r="7763" spans="63:64" x14ac:dyDescent="0.15">
      <c r="BK7763"/>
      <c r="BL7763" s="15"/>
    </row>
    <row r="7764" spans="63:64" x14ac:dyDescent="0.15">
      <c r="BK7764"/>
      <c r="BL7764" s="15"/>
    </row>
    <row r="7765" spans="63:64" x14ac:dyDescent="0.15">
      <c r="BK7765"/>
      <c r="BL7765" s="15"/>
    </row>
    <row r="7766" spans="63:64" x14ac:dyDescent="0.15">
      <c r="BK7766"/>
      <c r="BL7766" s="15"/>
    </row>
    <row r="7767" spans="63:64" x14ac:dyDescent="0.15">
      <c r="BK7767"/>
      <c r="BL7767" s="15"/>
    </row>
    <row r="7768" spans="63:64" x14ac:dyDescent="0.15">
      <c r="BK7768"/>
      <c r="BL7768" s="15"/>
    </row>
    <row r="7769" spans="63:64" x14ac:dyDescent="0.15">
      <c r="BK7769"/>
      <c r="BL7769" s="15"/>
    </row>
    <row r="7770" spans="63:64" x14ac:dyDescent="0.15">
      <c r="BK7770"/>
      <c r="BL7770" s="15"/>
    </row>
    <row r="7771" spans="63:64" x14ac:dyDescent="0.15">
      <c r="BK7771"/>
      <c r="BL7771" s="15"/>
    </row>
    <row r="7772" spans="63:64" x14ac:dyDescent="0.15">
      <c r="BK7772"/>
      <c r="BL7772" s="15"/>
    </row>
    <row r="7773" spans="63:64" x14ac:dyDescent="0.15">
      <c r="BK7773"/>
      <c r="BL7773" s="15"/>
    </row>
    <row r="7774" spans="63:64" x14ac:dyDescent="0.15">
      <c r="BK7774"/>
      <c r="BL7774" s="15"/>
    </row>
    <row r="7775" spans="63:64" x14ac:dyDescent="0.15">
      <c r="BK7775"/>
      <c r="BL7775" s="15"/>
    </row>
    <row r="7776" spans="63:64" x14ac:dyDescent="0.15">
      <c r="BK7776"/>
      <c r="BL7776" s="15"/>
    </row>
    <row r="7777" spans="63:64" x14ac:dyDescent="0.15">
      <c r="BK7777"/>
      <c r="BL7777" s="15"/>
    </row>
    <row r="7778" spans="63:64" x14ac:dyDescent="0.15">
      <c r="BK7778"/>
      <c r="BL7778" s="15"/>
    </row>
    <row r="7779" spans="63:64" x14ac:dyDescent="0.15">
      <c r="BK7779"/>
      <c r="BL7779" s="15"/>
    </row>
    <row r="7780" spans="63:64" x14ac:dyDescent="0.15">
      <c r="BK7780"/>
      <c r="BL7780" s="15"/>
    </row>
    <row r="7781" spans="63:64" x14ac:dyDescent="0.15">
      <c r="BK7781"/>
      <c r="BL7781" s="15"/>
    </row>
    <row r="7782" spans="63:64" x14ac:dyDescent="0.15">
      <c r="BK7782"/>
      <c r="BL7782" s="15"/>
    </row>
    <row r="7783" spans="63:64" x14ac:dyDescent="0.15">
      <c r="BK7783"/>
      <c r="BL7783" s="15"/>
    </row>
    <row r="7784" spans="63:64" x14ac:dyDescent="0.15">
      <c r="BK7784"/>
      <c r="BL7784" s="15"/>
    </row>
    <row r="7785" spans="63:64" x14ac:dyDescent="0.15">
      <c r="BK7785"/>
      <c r="BL7785" s="15"/>
    </row>
    <row r="7786" spans="63:64" x14ac:dyDescent="0.15">
      <c r="BK7786"/>
      <c r="BL7786" s="15"/>
    </row>
    <row r="7787" spans="63:64" x14ac:dyDescent="0.15">
      <c r="BK7787"/>
      <c r="BL7787" s="15"/>
    </row>
    <row r="7788" spans="63:64" x14ac:dyDescent="0.15">
      <c r="BK7788"/>
      <c r="BL7788" s="15"/>
    </row>
    <row r="7789" spans="63:64" x14ac:dyDescent="0.15">
      <c r="BK7789"/>
      <c r="BL7789" s="15"/>
    </row>
    <row r="7790" spans="63:64" x14ac:dyDescent="0.15">
      <c r="BK7790"/>
      <c r="BL7790" s="15"/>
    </row>
    <row r="7791" spans="63:64" x14ac:dyDescent="0.15">
      <c r="BK7791"/>
      <c r="BL7791" s="15"/>
    </row>
    <row r="7792" spans="63:64" x14ac:dyDescent="0.15">
      <c r="BK7792"/>
      <c r="BL7792" s="15"/>
    </row>
    <row r="7793" spans="63:64" x14ac:dyDescent="0.15">
      <c r="BK7793"/>
      <c r="BL7793" s="15"/>
    </row>
    <row r="7794" spans="63:64" x14ac:dyDescent="0.15">
      <c r="BK7794"/>
      <c r="BL7794" s="15"/>
    </row>
    <row r="7795" spans="63:64" x14ac:dyDescent="0.15">
      <c r="BK7795"/>
      <c r="BL7795" s="15"/>
    </row>
    <row r="7796" spans="63:64" x14ac:dyDescent="0.15">
      <c r="BK7796"/>
      <c r="BL7796" s="15"/>
    </row>
    <row r="7797" spans="63:64" x14ac:dyDescent="0.15">
      <c r="BK7797"/>
      <c r="BL7797" s="15"/>
    </row>
    <row r="7798" spans="63:64" x14ac:dyDescent="0.15">
      <c r="BK7798"/>
      <c r="BL7798" s="15"/>
    </row>
    <row r="7799" spans="63:64" x14ac:dyDescent="0.15">
      <c r="BK7799"/>
      <c r="BL7799" s="15"/>
    </row>
    <row r="7800" spans="63:64" x14ac:dyDescent="0.15">
      <c r="BK7800"/>
      <c r="BL7800" s="15"/>
    </row>
    <row r="7801" spans="63:64" x14ac:dyDescent="0.15">
      <c r="BK7801"/>
      <c r="BL7801" s="15"/>
    </row>
    <row r="7802" spans="63:64" x14ac:dyDescent="0.15">
      <c r="BK7802"/>
      <c r="BL7802" s="15"/>
    </row>
    <row r="7803" spans="63:64" x14ac:dyDescent="0.15">
      <c r="BK7803"/>
      <c r="BL7803" s="15"/>
    </row>
    <row r="7804" spans="63:64" x14ac:dyDescent="0.15">
      <c r="BK7804"/>
      <c r="BL7804" s="15"/>
    </row>
    <row r="7805" spans="63:64" x14ac:dyDescent="0.15">
      <c r="BK7805"/>
      <c r="BL7805" s="15"/>
    </row>
    <row r="7806" spans="63:64" x14ac:dyDescent="0.15">
      <c r="BK7806"/>
      <c r="BL7806" s="15"/>
    </row>
    <row r="7807" spans="63:64" x14ac:dyDescent="0.15">
      <c r="BK7807"/>
      <c r="BL7807" s="15"/>
    </row>
    <row r="7808" spans="63:64" x14ac:dyDescent="0.15">
      <c r="BK7808"/>
      <c r="BL7808" s="15"/>
    </row>
    <row r="7809" spans="63:64" x14ac:dyDescent="0.15">
      <c r="BK7809"/>
      <c r="BL7809" s="15"/>
    </row>
    <row r="7810" spans="63:64" x14ac:dyDescent="0.15">
      <c r="BK7810"/>
      <c r="BL7810" s="15"/>
    </row>
    <row r="7811" spans="63:64" x14ac:dyDescent="0.15">
      <c r="BK7811"/>
      <c r="BL7811" s="15"/>
    </row>
    <row r="7812" spans="63:64" x14ac:dyDescent="0.15">
      <c r="BK7812"/>
      <c r="BL7812" s="15"/>
    </row>
    <row r="7813" spans="63:64" x14ac:dyDescent="0.15">
      <c r="BK7813"/>
      <c r="BL7813" s="15"/>
    </row>
    <row r="7814" spans="63:64" x14ac:dyDescent="0.15">
      <c r="BK7814"/>
      <c r="BL7814" s="15"/>
    </row>
    <row r="7815" spans="63:64" x14ac:dyDescent="0.15">
      <c r="BK7815"/>
      <c r="BL7815" s="15"/>
    </row>
    <row r="7816" spans="63:64" x14ac:dyDescent="0.15">
      <c r="BK7816"/>
      <c r="BL7816" s="15"/>
    </row>
    <row r="7817" spans="63:64" x14ac:dyDescent="0.15">
      <c r="BK7817"/>
      <c r="BL7817" s="15"/>
    </row>
    <row r="7818" spans="63:64" x14ac:dyDescent="0.15">
      <c r="BK7818"/>
      <c r="BL7818" s="15"/>
    </row>
    <row r="7819" spans="63:64" x14ac:dyDescent="0.15">
      <c r="BK7819"/>
      <c r="BL7819" s="15"/>
    </row>
    <row r="7820" spans="63:64" x14ac:dyDescent="0.15">
      <c r="BK7820"/>
      <c r="BL7820" s="15"/>
    </row>
    <row r="7821" spans="63:64" x14ac:dyDescent="0.15">
      <c r="BK7821"/>
      <c r="BL7821" s="15"/>
    </row>
    <row r="7822" spans="63:64" x14ac:dyDescent="0.15">
      <c r="BK7822"/>
      <c r="BL7822" s="15"/>
    </row>
    <row r="7823" spans="63:64" x14ac:dyDescent="0.15">
      <c r="BK7823"/>
      <c r="BL7823" s="15"/>
    </row>
    <row r="7824" spans="63:64" x14ac:dyDescent="0.15">
      <c r="BK7824"/>
      <c r="BL7824" s="15"/>
    </row>
    <row r="7825" spans="63:64" x14ac:dyDescent="0.15">
      <c r="BK7825"/>
      <c r="BL7825" s="15"/>
    </row>
    <row r="7826" spans="63:64" x14ac:dyDescent="0.15">
      <c r="BK7826"/>
      <c r="BL7826" s="15"/>
    </row>
    <row r="7827" spans="63:64" x14ac:dyDescent="0.15">
      <c r="BK7827"/>
      <c r="BL7827" s="15"/>
    </row>
    <row r="7828" spans="63:64" x14ac:dyDescent="0.15">
      <c r="BK7828"/>
      <c r="BL7828" s="15"/>
    </row>
    <row r="7829" spans="63:64" x14ac:dyDescent="0.15">
      <c r="BK7829"/>
      <c r="BL7829" s="15"/>
    </row>
    <row r="7830" spans="63:64" x14ac:dyDescent="0.15">
      <c r="BK7830"/>
      <c r="BL7830" s="15"/>
    </row>
    <row r="7831" spans="63:64" x14ac:dyDescent="0.15">
      <c r="BK7831"/>
      <c r="BL7831" s="15"/>
    </row>
    <row r="7832" spans="63:64" x14ac:dyDescent="0.15">
      <c r="BK7832"/>
      <c r="BL7832" s="15"/>
    </row>
    <row r="7833" spans="63:64" x14ac:dyDescent="0.15">
      <c r="BK7833"/>
      <c r="BL7833" s="15"/>
    </row>
    <row r="7834" spans="63:64" x14ac:dyDescent="0.15">
      <c r="BK7834"/>
      <c r="BL7834" s="15"/>
    </row>
    <row r="7835" spans="63:64" x14ac:dyDescent="0.15">
      <c r="BK7835"/>
      <c r="BL7835" s="15"/>
    </row>
    <row r="7836" spans="63:64" x14ac:dyDescent="0.15">
      <c r="BK7836"/>
      <c r="BL7836" s="15"/>
    </row>
    <row r="7837" spans="63:64" x14ac:dyDescent="0.15">
      <c r="BK7837"/>
      <c r="BL7837" s="15"/>
    </row>
    <row r="7838" spans="63:64" x14ac:dyDescent="0.15">
      <c r="BK7838"/>
      <c r="BL7838" s="15"/>
    </row>
    <row r="7839" spans="63:64" x14ac:dyDescent="0.15">
      <c r="BK7839"/>
      <c r="BL7839" s="15"/>
    </row>
    <row r="7840" spans="63:64" x14ac:dyDescent="0.15">
      <c r="BK7840"/>
      <c r="BL7840" s="15"/>
    </row>
    <row r="7841" spans="63:64" x14ac:dyDescent="0.15">
      <c r="BK7841"/>
      <c r="BL7841" s="15"/>
    </row>
    <row r="7842" spans="63:64" x14ac:dyDescent="0.15">
      <c r="BK7842"/>
      <c r="BL7842" s="15"/>
    </row>
    <row r="7843" spans="63:64" x14ac:dyDescent="0.15">
      <c r="BK7843"/>
      <c r="BL7843" s="15"/>
    </row>
    <row r="7844" spans="63:64" x14ac:dyDescent="0.15">
      <c r="BK7844"/>
      <c r="BL7844" s="15"/>
    </row>
    <row r="7845" spans="63:64" x14ac:dyDescent="0.15">
      <c r="BK7845"/>
      <c r="BL7845" s="15"/>
    </row>
    <row r="7846" spans="63:64" x14ac:dyDescent="0.15">
      <c r="BK7846"/>
      <c r="BL7846" s="15"/>
    </row>
    <row r="7847" spans="63:64" x14ac:dyDescent="0.15">
      <c r="BK7847"/>
      <c r="BL7847" s="15"/>
    </row>
    <row r="7848" spans="63:64" x14ac:dyDescent="0.15">
      <c r="BK7848"/>
      <c r="BL7848" s="15"/>
    </row>
    <row r="7849" spans="63:64" x14ac:dyDescent="0.15">
      <c r="BK7849"/>
      <c r="BL7849" s="15"/>
    </row>
    <row r="7850" spans="63:64" x14ac:dyDescent="0.15">
      <c r="BK7850"/>
      <c r="BL7850" s="15"/>
    </row>
    <row r="7851" spans="63:64" x14ac:dyDescent="0.15">
      <c r="BK7851"/>
      <c r="BL7851" s="15"/>
    </row>
    <row r="7852" spans="63:64" x14ac:dyDescent="0.15">
      <c r="BK7852"/>
      <c r="BL7852" s="15"/>
    </row>
    <row r="7853" spans="63:64" x14ac:dyDescent="0.15">
      <c r="BK7853"/>
      <c r="BL7853" s="15"/>
    </row>
    <row r="7854" spans="63:64" x14ac:dyDescent="0.15">
      <c r="BK7854"/>
      <c r="BL7854" s="15"/>
    </row>
    <row r="7855" spans="63:64" x14ac:dyDescent="0.15">
      <c r="BK7855"/>
      <c r="BL7855" s="15"/>
    </row>
    <row r="7856" spans="63:64" x14ac:dyDescent="0.15">
      <c r="BK7856"/>
      <c r="BL7856" s="15"/>
    </row>
    <row r="7857" spans="63:64" x14ac:dyDescent="0.15">
      <c r="BK7857"/>
      <c r="BL7857" s="15"/>
    </row>
    <row r="7858" spans="63:64" x14ac:dyDescent="0.15">
      <c r="BK7858"/>
      <c r="BL7858" s="15"/>
    </row>
    <row r="7859" spans="63:64" x14ac:dyDescent="0.15">
      <c r="BK7859"/>
      <c r="BL7859" s="15"/>
    </row>
    <row r="7860" spans="63:64" x14ac:dyDescent="0.15">
      <c r="BK7860"/>
      <c r="BL7860" s="15"/>
    </row>
    <row r="7861" spans="63:64" x14ac:dyDescent="0.15">
      <c r="BK7861"/>
      <c r="BL7861" s="15"/>
    </row>
    <row r="7862" spans="63:64" x14ac:dyDescent="0.15">
      <c r="BK7862"/>
      <c r="BL7862" s="15"/>
    </row>
    <row r="7863" spans="63:64" x14ac:dyDescent="0.15">
      <c r="BK7863"/>
      <c r="BL7863" s="15"/>
    </row>
    <row r="7864" spans="63:64" x14ac:dyDescent="0.15">
      <c r="BK7864"/>
      <c r="BL7864" s="15"/>
    </row>
    <row r="7865" spans="63:64" x14ac:dyDescent="0.15">
      <c r="BK7865"/>
      <c r="BL7865" s="15"/>
    </row>
    <row r="7866" spans="63:64" x14ac:dyDescent="0.15">
      <c r="BK7866"/>
      <c r="BL7866" s="15"/>
    </row>
    <row r="7867" spans="63:64" x14ac:dyDescent="0.15">
      <c r="BK7867"/>
      <c r="BL7867" s="15"/>
    </row>
    <row r="7868" spans="63:64" x14ac:dyDescent="0.15">
      <c r="BK7868"/>
      <c r="BL7868" s="15"/>
    </row>
    <row r="7869" spans="63:64" x14ac:dyDescent="0.15">
      <c r="BK7869"/>
      <c r="BL7869" s="15"/>
    </row>
    <row r="7870" spans="63:64" x14ac:dyDescent="0.15">
      <c r="BK7870"/>
      <c r="BL7870" s="15"/>
    </row>
    <row r="7871" spans="63:64" x14ac:dyDescent="0.15">
      <c r="BK7871"/>
      <c r="BL7871" s="15"/>
    </row>
    <row r="7872" spans="63:64" x14ac:dyDescent="0.15">
      <c r="BK7872"/>
      <c r="BL7872" s="15"/>
    </row>
    <row r="7873" spans="63:64" x14ac:dyDescent="0.15">
      <c r="BK7873"/>
      <c r="BL7873" s="15"/>
    </row>
    <row r="7874" spans="63:64" x14ac:dyDescent="0.15">
      <c r="BK7874"/>
      <c r="BL7874" s="15"/>
    </row>
    <row r="7875" spans="63:64" x14ac:dyDescent="0.15">
      <c r="BK7875"/>
      <c r="BL7875" s="15"/>
    </row>
    <row r="7876" spans="63:64" x14ac:dyDescent="0.15">
      <c r="BK7876"/>
      <c r="BL7876" s="15"/>
    </row>
    <row r="7877" spans="63:64" x14ac:dyDescent="0.15">
      <c r="BK7877"/>
      <c r="BL7877" s="15"/>
    </row>
    <row r="7878" spans="63:64" x14ac:dyDescent="0.15">
      <c r="BK7878"/>
      <c r="BL7878" s="15"/>
    </row>
    <row r="7879" spans="63:64" x14ac:dyDescent="0.15">
      <c r="BK7879"/>
      <c r="BL7879" s="15"/>
    </row>
    <row r="7880" spans="63:64" x14ac:dyDescent="0.15">
      <c r="BK7880"/>
      <c r="BL7880" s="15"/>
    </row>
    <row r="7881" spans="63:64" x14ac:dyDescent="0.15">
      <c r="BK7881"/>
      <c r="BL7881" s="15"/>
    </row>
    <row r="7882" spans="63:64" x14ac:dyDescent="0.15">
      <c r="BK7882"/>
      <c r="BL7882" s="15"/>
    </row>
    <row r="7883" spans="63:64" x14ac:dyDescent="0.15">
      <c r="BK7883"/>
      <c r="BL7883" s="15"/>
    </row>
    <row r="7884" spans="63:64" x14ac:dyDescent="0.15">
      <c r="BK7884"/>
      <c r="BL7884" s="15"/>
    </row>
    <row r="7885" spans="63:64" x14ac:dyDescent="0.15">
      <c r="BK7885"/>
      <c r="BL7885" s="15"/>
    </row>
    <row r="7886" spans="63:64" x14ac:dyDescent="0.15">
      <c r="BK7886"/>
      <c r="BL7886" s="15"/>
    </row>
    <row r="7887" spans="63:64" x14ac:dyDescent="0.15">
      <c r="BK7887"/>
      <c r="BL7887" s="15"/>
    </row>
    <row r="7888" spans="63:64" x14ac:dyDescent="0.15">
      <c r="BK7888"/>
      <c r="BL7888" s="15"/>
    </row>
    <row r="7889" spans="63:64" x14ac:dyDescent="0.15">
      <c r="BK7889"/>
      <c r="BL7889" s="15"/>
    </row>
    <row r="7890" spans="63:64" x14ac:dyDescent="0.15">
      <c r="BK7890"/>
      <c r="BL7890" s="15"/>
    </row>
    <row r="7891" spans="63:64" x14ac:dyDescent="0.15">
      <c r="BK7891"/>
      <c r="BL7891" s="15"/>
    </row>
    <row r="7892" spans="63:64" x14ac:dyDescent="0.15">
      <c r="BK7892"/>
      <c r="BL7892" s="15"/>
    </row>
    <row r="7893" spans="63:64" x14ac:dyDescent="0.15">
      <c r="BK7893"/>
      <c r="BL7893" s="15"/>
    </row>
    <row r="7894" spans="63:64" x14ac:dyDescent="0.15">
      <c r="BK7894"/>
      <c r="BL7894" s="15"/>
    </row>
    <row r="7895" spans="63:64" x14ac:dyDescent="0.15">
      <c r="BK7895"/>
      <c r="BL7895" s="15"/>
    </row>
    <row r="7896" spans="63:64" x14ac:dyDescent="0.15">
      <c r="BK7896"/>
      <c r="BL7896" s="15"/>
    </row>
    <row r="7897" spans="63:64" x14ac:dyDescent="0.15">
      <c r="BK7897"/>
      <c r="BL7897" s="15"/>
    </row>
    <row r="7898" spans="63:64" x14ac:dyDescent="0.15">
      <c r="BK7898"/>
      <c r="BL7898" s="15"/>
    </row>
    <row r="7899" spans="63:64" x14ac:dyDescent="0.15">
      <c r="BK7899"/>
      <c r="BL7899" s="15"/>
    </row>
    <row r="7900" spans="63:64" x14ac:dyDescent="0.15">
      <c r="BK7900"/>
      <c r="BL7900" s="15"/>
    </row>
    <row r="7901" spans="63:64" x14ac:dyDescent="0.15">
      <c r="BK7901"/>
      <c r="BL7901" s="15"/>
    </row>
    <row r="7902" spans="63:64" x14ac:dyDescent="0.15">
      <c r="BK7902"/>
      <c r="BL7902" s="15"/>
    </row>
    <row r="7903" spans="63:64" x14ac:dyDescent="0.15">
      <c r="BK7903"/>
      <c r="BL7903" s="15"/>
    </row>
    <row r="7904" spans="63:64" x14ac:dyDescent="0.15">
      <c r="BK7904"/>
      <c r="BL7904" s="15"/>
    </row>
    <row r="7905" spans="63:64" x14ac:dyDescent="0.15">
      <c r="BK7905"/>
      <c r="BL7905" s="15"/>
    </row>
    <row r="7906" spans="63:64" x14ac:dyDescent="0.15">
      <c r="BK7906"/>
      <c r="BL7906" s="15"/>
    </row>
    <row r="7907" spans="63:64" x14ac:dyDescent="0.15">
      <c r="BK7907"/>
      <c r="BL7907" s="15"/>
    </row>
    <row r="7908" spans="63:64" x14ac:dyDescent="0.15">
      <c r="BK7908"/>
      <c r="BL7908" s="15"/>
    </row>
    <row r="7909" spans="63:64" x14ac:dyDescent="0.15">
      <c r="BK7909"/>
      <c r="BL7909" s="15"/>
    </row>
    <row r="7910" spans="63:64" x14ac:dyDescent="0.15">
      <c r="BK7910"/>
      <c r="BL7910" s="15"/>
    </row>
    <row r="7911" spans="63:64" x14ac:dyDescent="0.15">
      <c r="BK7911"/>
      <c r="BL7911" s="15"/>
    </row>
    <row r="7912" spans="63:64" x14ac:dyDescent="0.15">
      <c r="BK7912"/>
      <c r="BL7912" s="15"/>
    </row>
    <row r="7913" spans="63:64" x14ac:dyDescent="0.15">
      <c r="BK7913"/>
      <c r="BL7913" s="15"/>
    </row>
    <row r="7914" spans="63:64" x14ac:dyDescent="0.15">
      <c r="BK7914"/>
      <c r="BL7914" s="15"/>
    </row>
    <row r="7915" spans="63:64" x14ac:dyDescent="0.15">
      <c r="BK7915"/>
      <c r="BL7915" s="15"/>
    </row>
    <row r="7916" spans="63:64" x14ac:dyDescent="0.15">
      <c r="BK7916"/>
      <c r="BL7916" s="15"/>
    </row>
    <row r="7917" spans="63:64" x14ac:dyDescent="0.15">
      <c r="BK7917"/>
      <c r="BL7917" s="15"/>
    </row>
    <row r="7918" spans="63:64" x14ac:dyDescent="0.15">
      <c r="BK7918"/>
      <c r="BL7918" s="15"/>
    </row>
    <row r="7919" spans="63:64" x14ac:dyDescent="0.15">
      <c r="BK7919"/>
      <c r="BL7919" s="15"/>
    </row>
    <row r="7920" spans="63:64" x14ac:dyDescent="0.15">
      <c r="BK7920"/>
      <c r="BL7920" s="15"/>
    </row>
    <row r="7921" spans="63:64" x14ac:dyDescent="0.15">
      <c r="BK7921"/>
      <c r="BL7921" s="15"/>
    </row>
    <row r="7922" spans="63:64" x14ac:dyDescent="0.15">
      <c r="BK7922"/>
      <c r="BL7922" s="15"/>
    </row>
    <row r="7923" spans="63:64" x14ac:dyDescent="0.15">
      <c r="BK7923"/>
      <c r="BL7923" s="15"/>
    </row>
    <row r="7924" spans="63:64" x14ac:dyDescent="0.15">
      <c r="BK7924"/>
      <c r="BL7924" s="15"/>
    </row>
    <row r="7925" spans="63:64" x14ac:dyDescent="0.15">
      <c r="BK7925"/>
      <c r="BL7925" s="15"/>
    </row>
    <row r="7926" spans="63:64" x14ac:dyDescent="0.15">
      <c r="BK7926"/>
      <c r="BL7926" s="15"/>
    </row>
    <row r="7927" spans="63:64" x14ac:dyDescent="0.15">
      <c r="BK7927"/>
      <c r="BL7927" s="15"/>
    </row>
    <row r="7928" spans="63:64" x14ac:dyDescent="0.15">
      <c r="BK7928"/>
      <c r="BL7928" s="15"/>
    </row>
    <row r="7929" spans="63:64" x14ac:dyDescent="0.15">
      <c r="BK7929"/>
      <c r="BL7929" s="15"/>
    </row>
    <row r="7930" spans="63:64" x14ac:dyDescent="0.15">
      <c r="BK7930"/>
      <c r="BL7930" s="15"/>
    </row>
    <row r="7931" spans="63:64" x14ac:dyDescent="0.15">
      <c r="BK7931"/>
      <c r="BL7931" s="15"/>
    </row>
    <row r="7932" spans="63:64" x14ac:dyDescent="0.15">
      <c r="BK7932"/>
      <c r="BL7932" s="15"/>
    </row>
    <row r="7933" spans="63:64" x14ac:dyDescent="0.15">
      <c r="BK7933"/>
      <c r="BL7933" s="15"/>
    </row>
    <row r="7934" spans="63:64" x14ac:dyDescent="0.15">
      <c r="BK7934"/>
      <c r="BL7934" s="15"/>
    </row>
    <row r="7935" spans="63:64" x14ac:dyDescent="0.15">
      <c r="BK7935"/>
      <c r="BL7935" s="15"/>
    </row>
    <row r="7936" spans="63:64" x14ac:dyDescent="0.15">
      <c r="BK7936"/>
      <c r="BL7936" s="15"/>
    </row>
    <row r="7937" spans="63:64" x14ac:dyDescent="0.15">
      <c r="BK7937"/>
      <c r="BL7937" s="15"/>
    </row>
    <row r="7938" spans="63:64" x14ac:dyDescent="0.15">
      <c r="BK7938"/>
      <c r="BL7938" s="15"/>
    </row>
    <row r="7939" spans="63:64" x14ac:dyDescent="0.15">
      <c r="BK7939"/>
      <c r="BL7939" s="15"/>
    </row>
    <row r="7940" spans="63:64" x14ac:dyDescent="0.15">
      <c r="BK7940"/>
      <c r="BL7940" s="15"/>
    </row>
    <row r="7941" spans="63:64" x14ac:dyDescent="0.15">
      <c r="BK7941"/>
      <c r="BL7941" s="15"/>
    </row>
    <row r="7942" spans="63:64" x14ac:dyDescent="0.15">
      <c r="BK7942"/>
      <c r="BL7942" s="15"/>
    </row>
    <row r="7943" spans="63:64" x14ac:dyDescent="0.15">
      <c r="BK7943"/>
      <c r="BL7943" s="15"/>
    </row>
    <row r="7944" spans="63:64" x14ac:dyDescent="0.15">
      <c r="BK7944"/>
      <c r="BL7944" s="15"/>
    </row>
    <row r="7945" spans="63:64" x14ac:dyDescent="0.15">
      <c r="BK7945"/>
      <c r="BL7945" s="15"/>
    </row>
    <row r="7946" spans="63:64" x14ac:dyDescent="0.15">
      <c r="BK7946"/>
      <c r="BL7946" s="15"/>
    </row>
    <row r="7947" spans="63:64" x14ac:dyDescent="0.15">
      <c r="BK7947"/>
      <c r="BL7947" s="15"/>
    </row>
    <row r="7948" spans="63:64" x14ac:dyDescent="0.15">
      <c r="BK7948"/>
      <c r="BL7948" s="15"/>
    </row>
    <row r="7949" spans="63:64" x14ac:dyDescent="0.15">
      <c r="BK7949"/>
      <c r="BL7949" s="15"/>
    </row>
    <row r="7950" spans="63:64" x14ac:dyDescent="0.15">
      <c r="BK7950"/>
      <c r="BL7950" s="15"/>
    </row>
    <row r="7951" spans="63:64" x14ac:dyDescent="0.15">
      <c r="BK7951"/>
      <c r="BL7951" s="15"/>
    </row>
    <row r="7952" spans="63:64" x14ac:dyDescent="0.15">
      <c r="BK7952"/>
      <c r="BL7952" s="15"/>
    </row>
    <row r="7953" spans="63:64" x14ac:dyDescent="0.15">
      <c r="BK7953"/>
      <c r="BL7953" s="15"/>
    </row>
    <row r="7954" spans="63:64" x14ac:dyDescent="0.15">
      <c r="BK7954"/>
      <c r="BL7954" s="15"/>
    </row>
    <row r="7955" spans="63:64" x14ac:dyDescent="0.15">
      <c r="BK7955"/>
      <c r="BL7955" s="15"/>
    </row>
    <row r="7956" spans="63:64" x14ac:dyDescent="0.15">
      <c r="BK7956"/>
      <c r="BL7956" s="15"/>
    </row>
    <row r="7957" spans="63:64" x14ac:dyDescent="0.15">
      <c r="BK7957"/>
      <c r="BL7957" s="15"/>
    </row>
    <row r="7958" spans="63:64" x14ac:dyDescent="0.15">
      <c r="BK7958"/>
      <c r="BL7958" s="15"/>
    </row>
    <row r="7959" spans="63:64" x14ac:dyDescent="0.15">
      <c r="BK7959"/>
      <c r="BL7959" s="15"/>
    </row>
    <row r="7960" spans="63:64" x14ac:dyDescent="0.15">
      <c r="BK7960"/>
      <c r="BL7960" s="15"/>
    </row>
    <row r="7961" spans="63:64" x14ac:dyDescent="0.15">
      <c r="BK7961"/>
      <c r="BL7961" s="15"/>
    </row>
    <row r="7962" spans="63:64" x14ac:dyDescent="0.15">
      <c r="BK7962"/>
      <c r="BL7962" s="15"/>
    </row>
    <row r="7963" spans="63:64" x14ac:dyDescent="0.15">
      <c r="BK7963"/>
      <c r="BL7963" s="15"/>
    </row>
    <row r="7964" spans="63:64" x14ac:dyDescent="0.15">
      <c r="BK7964"/>
      <c r="BL7964" s="15"/>
    </row>
    <row r="7965" spans="63:64" x14ac:dyDescent="0.15">
      <c r="BK7965"/>
      <c r="BL7965" s="15"/>
    </row>
    <row r="7966" spans="63:64" x14ac:dyDescent="0.15">
      <c r="BK7966"/>
      <c r="BL7966" s="15"/>
    </row>
    <row r="7967" spans="63:64" x14ac:dyDescent="0.15">
      <c r="BK7967"/>
      <c r="BL7967" s="15"/>
    </row>
    <row r="7968" spans="63:64" x14ac:dyDescent="0.15">
      <c r="BK7968"/>
      <c r="BL7968" s="15"/>
    </row>
    <row r="7969" spans="63:64" x14ac:dyDescent="0.15">
      <c r="BK7969"/>
      <c r="BL7969" s="15"/>
    </row>
    <row r="7970" spans="63:64" x14ac:dyDescent="0.15">
      <c r="BK7970"/>
      <c r="BL7970" s="15"/>
    </row>
    <row r="7971" spans="63:64" x14ac:dyDescent="0.15">
      <c r="BK7971"/>
      <c r="BL7971" s="15"/>
    </row>
    <row r="7972" spans="63:64" x14ac:dyDescent="0.15">
      <c r="BK7972"/>
      <c r="BL7972" s="15"/>
    </row>
    <row r="7973" spans="63:64" x14ac:dyDescent="0.15">
      <c r="BK7973"/>
      <c r="BL7973" s="15"/>
    </row>
    <row r="7974" spans="63:64" x14ac:dyDescent="0.15">
      <c r="BK7974"/>
      <c r="BL7974" s="15"/>
    </row>
    <row r="7975" spans="63:64" x14ac:dyDescent="0.15">
      <c r="BK7975"/>
      <c r="BL7975" s="15"/>
    </row>
    <row r="7976" spans="63:64" x14ac:dyDescent="0.15">
      <c r="BK7976"/>
      <c r="BL7976" s="15"/>
    </row>
    <row r="7977" spans="63:64" x14ac:dyDescent="0.15">
      <c r="BK7977"/>
      <c r="BL7977" s="15"/>
    </row>
    <row r="7978" spans="63:64" x14ac:dyDescent="0.15">
      <c r="BK7978"/>
      <c r="BL7978" s="15"/>
    </row>
    <row r="7979" spans="63:64" x14ac:dyDescent="0.15">
      <c r="BK7979"/>
      <c r="BL7979" s="15"/>
    </row>
    <row r="7980" spans="63:64" x14ac:dyDescent="0.15">
      <c r="BK7980"/>
      <c r="BL7980" s="15"/>
    </row>
    <row r="7981" spans="63:64" x14ac:dyDescent="0.15">
      <c r="BK7981"/>
      <c r="BL7981" s="15"/>
    </row>
    <row r="7982" spans="63:64" x14ac:dyDescent="0.15">
      <c r="BK7982"/>
      <c r="BL7982" s="15"/>
    </row>
    <row r="7983" spans="63:64" x14ac:dyDescent="0.15">
      <c r="BK7983"/>
      <c r="BL7983" s="15"/>
    </row>
    <row r="7984" spans="63:64" x14ac:dyDescent="0.15">
      <c r="BK7984"/>
      <c r="BL7984" s="15"/>
    </row>
    <row r="7985" spans="63:64" x14ac:dyDescent="0.15">
      <c r="BK7985"/>
      <c r="BL7985" s="15"/>
    </row>
    <row r="7986" spans="63:64" x14ac:dyDescent="0.15">
      <c r="BK7986"/>
      <c r="BL7986" s="15"/>
    </row>
    <row r="7987" spans="63:64" x14ac:dyDescent="0.15">
      <c r="BK7987"/>
      <c r="BL7987" s="15"/>
    </row>
    <row r="7988" spans="63:64" x14ac:dyDescent="0.15">
      <c r="BK7988"/>
      <c r="BL7988" s="15"/>
    </row>
    <row r="7989" spans="63:64" x14ac:dyDescent="0.15">
      <c r="BK7989"/>
      <c r="BL7989" s="15"/>
    </row>
    <row r="7990" spans="63:64" x14ac:dyDescent="0.15">
      <c r="BK7990"/>
      <c r="BL7990" s="15"/>
    </row>
    <row r="7991" spans="63:64" x14ac:dyDescent="0.15">
      <c r="BK7991"/>
      <c r="BL7991" s="15"/>
    </row>
    <row r="7992" spans="63:64" x14ac:dyDescent="0.15">
      <c r="BK7992"/>
      <c r="BL7992" s="15"/>
    </row>
    <row r="7993" spans="63:64" x14ac:dyDescent="0.15">
      <c r="BK7993"/>
      <c r="BL7993" s="15"/>
    </row>
    <row r="7994" spans="63:64" x14ac:dyDescent="0.15">
      <c r="BK7994"/>
      <c r="BL7994" s="15"/>
    </row>
    <row r="7995" spans="63:64" x14ac:dyDescent="0.15">
      <c r="BK7995"/>
      <c r="BL7995" s="15"/>
    </row>
    <row r="7996" spans="63:64" x14ac:dyDescent="0.15">
      <c r="BK7996"/>
      <c r="BL7996" s="15"/>
    </row>
    <row r="7997" spans="63:64" x14ac:dyDescent="0.15">
      <c r="BK7997"/>
      <c r="BL7997" s="15"/>
    </row>
    <row r="7998" spans="63:64" x14ac:dyDescent="0.15">
      <c r="BK7998"/>
      <c r="BL7998" s="15"/>
    </row>
    <row r="7999" spans="63:64" x14ac:dyDescent="0.15">
      <c r="BK7999"/>
      <c r="BL7999" s="15"/>
    </row>
    <row r="8000" spans="63:64" x14ac:dyDescent="0.15">
      <c r="BK8000"/>
      <c r="BL8000" s="15"/>
    </row>
    <row r="8001" spans="63:64" x14ac:dyDescent="0.15">
      <c r="BK8001"/>
      <c r="BL8001" s="15"/>
    </row>
    <row r="8002" spans="63:64" x14ac:dyDescent="0.15">
      <c r="BK8002"/>
      <c r="BL8002" s="15"/>
    </row>
    <row r="8003" spans="63:64" x14ac:dyDescent="0.15">
      <c r="BK8003"/>
      <c r="BL8003" s="15"/>
    </row>
    <row r="8004" spans="63:64" x14ac:dyDescent="0.15">
      <c r="BK8004"/>
      <c r="BL8004" s="15"/>
    </row>
    <row r="8005" spans="63:64" x14ac:dyDescent="0.15">
      <c r="BK8005"/>
      <c r="BL8005" s="15"/>
    </row>
    <row r="8006" spans="63:64" x14ac:dyDescent="0.15">
      <c r="BK8006"/>
      <c r="BL8006" s="15"/>
    </row>
    <row r="8007" spans="63:64" x14ac:dyDescent="0.15">
      <c r="BK8007"/>
      <c r="BL8007" s="15"/>
    </row>
    <row r="8008" spans="63:64" x14ac:dyDescent="0.15">
      <c r="BK8008"/>
      <c r="BL8008" s="15"/>
    </row>
    <row r="8009" spans="63:64" x14ac:dyDescent="0.15">
      <c r="BK8009"/>
      <c r="BL8009" s="15"/>
    </row>
    <row r="8010" spans="63:64" x14ac:dyDescent="0.15">
      <c r="BK8010"/>
      <c r="BL8010" s="15"/>
    </row>
    <row r="8011" spans="63:64" x14ac:dyDescent="0.15">
      <c r="BK8011"/>
      <c r="BL8011" s="15"/>
    </row>
    <row r="8012" spans="63:64" x14ac:dyDescent="0.15">
      <c r="BK8012"/>
      <c r="BL8012" s="15"/>
    </row>
    <row r="8013" spans="63:64" x14ac:dyDescent="0.15">
      <c r="BK8013"/>
      <c r="BL8013" s="15"/>
    </row>
    <row r="8014" spans="63:64" x14ac:dyDescent="0.15">
      <c r="BK8014"/>
      <c r="BL8014" s="15"/>
    </row>
    <row r="8015" spans="63:64" x14ac:dyDescent="0.15">
      <c r="BK8015"/>
      <c r="BL8015" s="15"/>
    </row>
    <row r="8016" spans="63:64" x14ac:dyDescent="0.15">
      <c r="BK8016"/>
      <c r="BL8016" s="15"/>
    </row>
    <row r="8017" spans="63:64" x14ac:dyDescent="0.15">
      <c r="BK8017"/>
      <c r="BL8017" s="15"/>
    </row>
    <row r="8018" spans="63:64" x14ac:dyDescent="0.15">
      <c r="BK8018"/>
      <c r="BL8018" s="15"/>
    </row>
    <row r="8019" spans="63:64" x14ac:dyDescent="0.15">
      <c r="BK8019"/>
      <c r="BL8019" s="15"/>
    </row>
    <row r="8020" spans="63:64" x14ac:dyDescent="0.15">
      <c r="BK8020"/>
      <c r="BL8020" s="15"/>
    </row>
    <row r="8021" spans="63:64" x14ac:dyDescent="0.15">
      <c r="BK8021"/>
      <c r="BL8021" s="15"/>
    </row>
    <row r="8022" spans="63:64" x14ac:dyDescent="0.15">
      <c r="BK8022"/>
      <c r="BL8022" s="15"/>
    </row>
    <row r="8023" spans="63:64" x14ac:dyDescent="0.15">
      <c r="BK8023"/>
      <c r="BL8023" s="15"/>
    </row>
    <row r="8024" spans="63:64" x14ac:dyDescent="0.15">
      <c r="BK8024"/>
      <c r="BL8024" s="15"/>
    </row>
    <row r="8025" spans="63:64" x14ac:dyDescent="0.15">
      <c r="BK8025"/>
      <c r="BL8025" s="15"/>
    </row>
    <row r="8026" spans="63:64" x14ac:dyDescent="0.15">
      <c r="BK8026"/>
      <c r="BL8026" s="15"/>
    </row>
    <row r="8027" spans="63:64" x14ac:dyDescent="0.15">
      <c r="BK8027"/>
      <c r="BL8027" s="15"/>
    </row>
    <row r="8028" spans="63:64" x14ac:dyDescent="0.15">
      <c r="BK8028"/>
      <c r="BL8028" s="15"/>
    </row>
    <row r="8029" spans="63:64" x14ac:dyDescent="0.15">
      <c r="BK8029"/>
      <c r="BL8029" s="15"/>
    </row>
    <row r="8030" spans="63:64" x14ac:dyDescent="0.15">
      <c r="BK8030"/>
      <c r="BL8030" s="15"/>
    </row>
    <row r="8031" spans="63:64" x14ac:dyDescent="0.15">
      <c r="BK8031"/>
      <c r="BL8031" s="15"/>
    </row>
    <row r="8032" spans="63:64" x14ac:dyDescent="0.15">
      <c r="BK8032"/>
      <c r="BL8032" s="15"/>
    </row>
    <row r="8033" spans="63:64" x14ac:dyDescent="0.15">
      <c r="BK8033"/>
      <c r="BL8033" s="15"/>
    </row>
    <row r="8034" spans="63:64" x14ac:dyDescent="0.15">
      <c r="BK8034"/>
      <c r="BL8034" s="15"/>
    </row>
    <row r="8035" spans="63:64" x14ac:dyDescent="0.15">
      <c r="BK8035"/>
      <c r="BL8035" s="15"/>
    </row>
    <row r="8036" spans="63:64" x14ac:dyDescent="0.15">
      <c r="BK8036"/>
      <c r="BL8036" s="15"/>
    </row>
    <row r="8037" spans="63:64" x14ac:dyDescent="0.15">
      <c r="BK8037"/>
      <c r="BL8037" s="15"/>
    </row>
    <row r="8038" spans="63:64" x14ac:dyDescent="0.15">
      <c r="BK8038"/>
      <c r="BL8038" s="15"/>
    </row>
    <row r="8039" spans="63:64" x14ac:dyDescent="0.15">
      <c r="BK8039"/>
      <c r="BL8039" s="15"/>
    </row>
    <row r="8040" spans="63:64" x14ac:dyDescent="0.15">
      <c r="BK8040"/>
      <c r="BL8040" s="15"/>
    </row>
    <row r="8041" spans="63:64" x14ac:dyDescent="0.15">
      <c r="BK8041"/>
      <c r="BL8041" s="15"/>
    </row>
    <row r="8042" spans="63:64" x14ac:dyDescent="0.15">
      <c r="BK8042"/>
      <c r="BL8042" s="15"/>
    </row>
    <row r="8043" spans="63:64" x14ac:dyDescent="0.15">
      <c r="BK8043"/>
      <c r="BL8043" s="15"/>
    </row>
    <row r="8044" spans="63:64" x14ac:dyDescent="0.15">
      <c r="BK8044"/>
      <c r="BL8044" s="15"/>
    </row>
    <row r="8045" spans="63:64" x14ac:dyDescent="0.15">
      <c r="BK8045"/>
      <c r="BL8045" s="15"/>
    </row>
    <row r="8046" spans="63:64" x14ac:dyDescent="0.15">
      <c r="BK8046"/>
      <c r="BL8046" s="15"/>
    </row>
    <row r="8047" spans="63:64" x14ac:dyDescent="0.15">
      <c r="BK8047"/>
      <c r="BL8047" s="15"/>
    </row>
    <row r="8048" spans="63:64" x14ac:dyDescent="0.15">
      <c r="BK8048"/>
      <c r="BL8048" s="15"/>
    </row>
    <row r="8049" spans="63:64" x14ac:dyDescent="0.15">
      <c r="BK8049"/>
      <c r="BL8049" s="15"/>
    </row>
    <row r="8050" spans="63:64" x14ac:dyDescent="0.15">
      <c r="BK8050"/>
      <c r="BL8050" s="15"/>
    </row>
    <row r="8051" spans="63:64" x14ac:dyDescent="0.15">
      <c r="BK8051"/>
      <c r="BL8051" s="15"/>
    </row>
    <row r="8052" spans="63:64" x14ac:dyDescent="0.15">
      <c r="BK8052"/>
      <c r="BL8052" s="15"/>
    </row>
    <row r="8053" spans="63:64" x14ac:dyDescent="0.15">
      <c r="BK8053"/>
      <c r="BL8053" s="15"/>
    </row>
    <row r="8054" spans="63:64" x14ac:dyDescent="0.15">
      <c r="BK8054"/>
      <c r="BL8054" s="15"/>
    </row>
    <row r="8055" spans="63:64" x14ac:dyDescent="0.15">
      <c r="BK8055"/>
      <c r="BL8055" s="15"/>
    </row>
    <row r="8056" spans="63:64" x14ac:dyDescent="0.15">
      <c r="BK8056"/>
      <c r="BL8056" s="15"/>
    </row>
    <row r="8057" spans="63:64" x14ac:dyDescent="0.15">
      <c r="BK8057"/>
      <c r="BL8057" s="15"/>
    </row>
    <row r="8058" spans="63:64" x14ac:dyDescent="0.15">
      <c r="BK8058"/>
      <c r="BL8058" s="15"/>
    </row>
    <row r="8059" spans="63:64" x14ac:dyDescent="0.15">
      <c r="BK8059"/>
      <c r="BL8059" s="15"/>
    </row>
    <row r="8060" spans="63:64" x14ac:dyDescent="0.15">
      <c r="BK8060"/>
      <c r="BL8060" s="15"/>
    </row>
    <row r="8061" spans="63:64" x14ac:dyDescent="0.15">
      <c r="BK8061"/>
      <c r="BL8061" s="15"/>
    </row>
    <row r="8062" spans="63:64" x14ac:dyDescent="0.15">
      <c r="BK8062"/>
      <c r="BL8062" s="15"/>
    </row>
    <row r="8063" spans="63:64" x14ac:dyDescent="0.15">
      <c r="BK8063"/>
      <c r="BL8063" s="15"/>
    </row>
    <row r="8064" spans="63:64" x14ac:dyDescent="0.15">
      <c r="BK8064"/>
      <c r="BL8064" s="15"/>
    </row>
    <row r="8065" spans="63:64" x14ac:dyDescent="0.15">
      <c r="BK8065"/>
      <c r="BL8065" s="15"/>
    </row>
    <row r="8066" spans="63:64" x14ac:dyDescent="0.15">
      <c r="BK8066"/>
      <c r="BL8066" s="15"/>
    </row>
    <row r="8067" spans="63:64" x14ac:dyDescent="0.15">
      <c r="BK8067"/>
      <c r="BL8067" s="15"/>
    </row>
    <row r="8068" spans="63:64" x14ac:dyDescent="0.15">
      <c r="BK8068"/>
      <c r="BL8068" s="15"/>
    </row>
    <row r="8069" spans="63:64" x14ac:dyDescent="0.15">
      <c r="BK8069"/>
      <c r="BL8069" s="15"/>
    </row>
    <row r="8070" spans="63:64" x14ac:dyDescent="0.15">
      <c r="BK8070"/>
      <c r="BL8070" s="15"/>
    </row>
    <row r="8071" spans="63:64" x14ac:dyDescent="0.15">
      <c r="BK8071"/>
      <c r="BL8071" s="15"/>
    </row>
    <row r="8072" spans="63:64" x14ac:dyDescent="0.15">
      <c r="BK8072"/>
      <c r="BL8072" s="15"/>
    </row>
    <row r="8073" spans="63:64" x14ac:dyDescent="0.15">
      <c r="BK8073"/>
      <c r="BL8073" s="15"/>
    </row>
    <row r="8074" spans="63:64" x14ac:dyDescent="0.15">
      <c r="BK8074"/>
      <c r="BL8074" s="15"/>
    </row>
    <row r="8075" spans="63:64" x14ac:dyDescent="0.15">
      <c r="BK8075"/>
      <c r="BL8075" s="15"/>
    </row>
    <row r="8076" spans="63:64" x14ac:dyDescent="0.15">
      <c r="BK8076"/>
      <c r="BL8076" s="15"/>
    </row>
    <row r="8077" spans="63:64" x14ac:dyDescent="0.15">
      <c r="BK8077"/>
      <c r="BL8077" s="15"/>
    </row>
    <row r="8078" spans="63:64" x14ac:dyDescent="0.15">
      <c r="BK8078"/>
      <c r="BL8078" s="15"/>
    </row>
    <row r="8079" spans="63:64" x14ac:dyDescent="0.15">
      <c r="BK8079"/>
      <c r="BL8079" s="15"/>
    </row>
    <row r="8080" spans="63:64" x14ac:dyDescent="0.15">
      <c r="BK8080"/>
      <c r="BL8080" s="15"/>
    </row>
    <row r="8081" spans="63:64" x14ac:dyDescent="0.15">
      <c r="BK8081"/>
      <c r="BL8081" s="15"/>
    </row>
    <row r="8082" spans="63:64" x14ac:dyDescent="0.15">
      <c r="BK8082"/>
      <c r="BL8082" s="15"/>
    </row>
    <row r="8083" spans="63:64" x14ac:dyDescent="0.15">
      <c r="BK8083"/>
      <c r="BL8083" s="15"/>
    </row>
    <row r="8084" spans="63:64" x14ac:dyDescent="0.15">
      <c r="BK8084"/>
      <c r="BL8084" s="15"/>
    </row>
    <row r="8085" spans="63:64" x14ac:dyDescent="0.15">
      <c r="BK8085"/>
      <c r="BL8085" s="15"/>
    </row>
    <row r="8086" spans="63:64" x14ac:dyDescent="0.15">
      <c r="BK8086"/>
      <c r="BL8086" s="15"/>
    </row>
    <row r="8087" spans="63:64" x14ac:dyDescent="0.15">
      <c r="BK8087"/>
      <c r="BL8087" s="15"/>
    </row>
    <row r="8088" spans="63:64" x14ac:dyDescent="0.15">
      <c r="BK8088"/>
      <c r="BL8088" s="15"/>
    </row>
    <row r="8089" spans="63:64" x14ac:dyDescent="0.15">
      <c r="BK8089"/>
      <c r="BL8089" s="15"/>
    </row>
    <row r="8090" spans="63:64" x14ac:dyDescent="0.15">
      <c r="BK8090"/>
      <c r="BL8090" s="15"/>
    </row>
    <row r="8091" spans="63:64" x14ac:dyDescent="0.15">
      <c r="BK8091"/>
      <c r="BL8091" s="15"/>
    </row>
    <row r="8092" spans="63:64" x14ac:dyDescent="0.15">
      <c r="BK8092"/>
      <c r="BL8092" s="15"/>
    </row>
    <row r="8093" spans="63:64" x14ac:dyDescent="0.15">
      <c r="BK8093"/>
      <c r="BL8093" s="15"/>
    </row>
    <row r="8094" spans="63:64" x14ac:dyDescent="0.15">
      <c r="BK8094"/>
      <c r="BL8094" s="15"/>
    </row>
    <row r="8095" spans="63:64" x14ac:dyDescent="0.15">
      <c r="BK8095"/>
      <c r="BL8095" s="15"/>
    </row>
    <row r="8096" spans="63:64" x14ac:dyDescent="0.15">
      <c r="BK8096"/>
      <c r="BL8096" s="15"/>
    </row>
    <row r="8097" spans="63:64" x14ac:dyDescent="0.15">
      <c r="BK8097"/>
      <c r="BL8097" s="15"/>
    </row>
    <row r="8098" spans="63:64" x14ac:dyDescent="0.15">
      <c r="BK8098"/>
      <c r="BL8098" s="15"/>
    </row>
    <row r="8099" spans="63:64" x14ac:dyDescent="0.15">
      <c r="BK8099"/>
      <c r="BL8099" s="15"/>
    </row>
    <row r="8100" spans="63:64" x14ac:dyDescent="0.15">
      <c r="BK8100"/>
      <c r="BL8100" s="15"/>
    </row>
    <row r="8101" spans="63:64" x14ac:dyDescent="0.15">
      <c r="BK8101"/>
      <c r="BL8101" s="15"/>
    </row>
    <row r="8102" spans="63:64" x14ac:dyDescent="0.15">
      <c r="BK8102"/>
      <c r="BL8102" s="15"/>
    </row>
    <row r="8103" spans="63:64" x14ac:dyDescent="0.15">
      <c r="BK8103"/>
      <c r="BL8103" s="15"/>
    </row>
    <row r="8104" spans="63:64" x14ac:dyDescent="0.15">
      <c r="BK8104"/>
      <c r="BL8104" s="15"/>
    </row>
    <row r="8105" spans="63:64" x14ac:dyDescent="0.15">
      <c r="BK8105"/>
      <c r="BL8105" s="15"/>
    </row>
    <row r="8106" spans="63:64" x14ac:dyDescent="0.15">
      <c r="BK8106"/>
      <c r="BL8106" s="15"/>
    </row>
    <row r="8107" spans="63:64" x14ac:dyDescent="0.15">
      <c r="BK8107"/>
      <c r="BL8107" s="15"/>
    </row>
    <row r="8108" spans="63:64" x14ac:dyDescent="0.15">
      <c r="BK8108"/>
      <c r="BL8108" s="15"/>
    </row>
    <row r="8109" spans="63:64" x14ac:dyDescent="0.15">
      <c r="BK8109"/>
      <c r="BL8109" s="15"/>
    </row>
    <row r="8110" spans="63:64" x14ac:dyDescent="0.15">
      <c r="BK8110"/>
      <c r="BL8110" s="15"/>
    </row>
    <row r="8111" spans="63:64" x14ac:dyDescent="0.15">
      <c r="BK8111"/>
      <c r="BL8111" s="15"/>
    </row>
    <row r="8112" spans="63:64" x14ac:dyDescent="0.15">
      <c r="BK8112"/>
      <c r="BL8112" s="15"/>
    </row>
    <row r="8113" spans="63:64" x14ac:dyDescent="0.15">
      <c r="BK8113"/>
      <c r="BL8113" s="15"/>
    </row>
    <row r="8114" spans="63:64" x14ac:dyDescent="0.15">
      <c r="BK8114"/>
      <c r="BL8114" s="15"/>
    </row>
    <row r="8115" spans="63:64" x14ac:dyDescent="0.15">
      <c r="BK8115"/>
      <c r="BL8115" s="15"/>
    </row>
    <row r="8116" spans="63:64" x14ac:dyDescent="0.15">
      <c r="BK8116"/>
      <c r="BL8116" s="15"/>
    </row>
    <row r="8117" spans="63:64" x14ac:dyDescent="0.15">
      <c r="BK8117"/>
      <c r="BL8117" s="15"/>
    </row>
    <row r="8118" spans="63:64" x14ac:dyDescent="0.15">
      <c r="BK8118"/>
      <c r="BL8118" s="15"/>
    </row>
    <row r="8119" spans="63:64" x14ac:dyDescent="0.15">
      <c r="BK8119"/>
      <c r="BL8119" s="15"/>
    </row>
    <row r="8120" spans="63:64" x14ac:dyDescent="0.15">
      <c r="BK8120"/>
      <c r="BL8120" s="15"/>
    </row>
    <row r="8121" spans="63:64" x14ac:dyDescent="0.15">
      <c r="BK8121"/>
      <c r="BL8121" s="15"/>
    </row>
    <row r="8122" spans="63:64" x14ac:dyDescent="0.15">
      <c r="BK8122"/>
      <c r="BL8122" s="15"/>
    </row>
    <row r="8123" spans="63:64" x14ac:dyDescent="0.15">
      <c r="BK8123"/>
      <c r="BL8123" s="15"/>
    </row>
    <row r="8124" spans="63:64" x14ac:dyDescent="0.15">
      <c r="BK8124"/>
      <c r="BL8124" s="15"/>
    </row>
    <row r="8125" spans="63:64" x14ac:dyDescent="0.15">
      <c r="BK8125"/>
      <c r="BL8125" s="15"/>
    </row>
    <row r="8126" spans="63:64" x14ac:dyDescent="0.15">
      <c r="BK8126"/>
      <c r="BL8126" s="15"/>
    </row>
    <row r="8127" spans="63:64" x14ac:dyDescent="0.15">
      <c r="BK8127"/>
      <c r="BL8127" s="15"/>
    </row>
    <row r="8128" spans="63:64" x14ac:dyDescent="0.15">
      <c r="BK8128"/>
      <c r="BL8128" s="15"/>
    </row>
    <row r="8129" spans="63:64" x14ac:dyDescent="0.15">
      <c r="BK8129"/>
      <c r="BL8129" s="15"/>
    </row>
    <row r="8130" spans="63:64" x14ac:dyDescent="0.15">
      <c r="BK8130"/>
      <c r="BL8130" s="15"/>
    </row>
    <row r="8131" spans="63:64" x14ac:dyDescent="0.15">
      <c r="BK8131"/>
      <c r="BL8131" s="15"/>
    </row>
    <row r="8132" spans="63:64" x14ac:dyDescent="0.15">
      <c r="BK8132"/>
      <c r="BL8132" s="15"/>
    </row>
    <row r="8133" spans="63:64" x14ac:dyDescent="0.15">
      <c r="BK8133"/>
      <c r="BL8133" s="15"/>
    </row>
    <row r="8134" spans="63:64" x14ac:dyDescent="0.15">
      <c r="BK8134"/>
      <c r="BL8134" s="15"/>
    </row>
    <row r="8135" spans="63:64" x14ac:dyDescent="0.15">
      <c r="BK8135"/>
      <c r="BL8135" s="15"/>
    </row>
    <row r="8136" spans="63:64" x14ac:dyDescent="0.15">
      <c r="BK8136"/>
      <c r="BL8136" s="15"/>
    </row>
    <row r="8137" spans="63:64" x14ac:dyDescent="0.15">
      <c r="BK8137"/>
      <c r="BL8137" s="15"/>
    </row>
    <row r="8138" spans="63:64" x14ac:dyDescent="0.15">
      <c r="BK8138"/>
      <c r="BL8138" s="15"/>
    </row>
    <row r="8139" spans="63:64" x14ac:dyDescent="0.15">
      <c r="BK8139"/>
      <c r="BL8139" s="15"/>
    </row>
    <row r="8140" spans="63:64" x14ac:dyDescent="0.15">
      <c r="BK8140"/>
      <c r="BL8140" s="15"/>
    </row>
    <row r="8141" spans="63:64" x14ac:dyDescent="0.15">
      <c r="BK8141"/>
      <c r="BL8141" s="15"/>
    </row>
    <row r="8142" spans="63:64" x14ac:dyDescent="0.15">
      <c r="BK8142"/>
      <c r="BL8142" s="15"/>
    </row>
    <row r="8143" spans="63:64" x14ac:dyDescent="0.15">
      <c r="BK8143"/>
      <c r="BL8143" s="15"/>
    </row>
    <row r="8144" spans="63:64" x14ac:dyDescent="0.15">
      <c r="BK8144"/>
      <c r="BL8144" s="15"/>
    </row>
    <row r="8145" spans="63:64" x14ac:dyDescent="0.15">
      <c r="BK8145"/>
      <c r="BL8145" s="15"/>
    </row>
    <row r="8146" spans="63:64" x14ac:dyDescent="0.15">
      <c r="BK8146"/>
      <c r="BL8146" s="15"/>
    </row>
    <row r="8147" spans="63:64" x14ac:dyDescent="0.15">
      <c r="BK8147"/>
      <c r="BL8147" s="15"/>
    </row>
    <row r="8148" spans="63:64" x14ac:dyDescent="0.15">
      <c r="BK8148"/>
      <c r="BL8148" s="15"/>
    </row>
    <row r="8149" spans="63:64" x14ac:dyDescent="0.15">
      <c r="BK8149"/>
      <c r="BL8149" s="15"/>
    </row>
    <row r="8150" spans="63:64" x14ac:dyDescent="0.15">
      <c r="BK8150"/>
      <c r="BL8150" s="15"/>
    </row>
    <row r="8151" spans="63:64" x14ac:dyDescent="0.15">
      <c r="BK8151"/>
      <c r="BL8151" s="15"/>
    </row>
    <row r="8152" spans="63:64" x14ac:dyDescent="0.15">
      <c r="BK8152"/>
      <c r="BL8152" s="15"/>
    </row>
    <row r="8153" spans="63:64" x14ac:dyDescent="0.15">
      <c r="BK8153"/>
      <c r="BL8153" s="15"/>
    </row>
    <row r="8154" spans="63:64" x14ac:dyDescent="0.15">
      <c r="BK8154"/>
      <c r="BL8154" s="15"/>
    </row>
    <row r="8155" spans="63:64" x14ac:dyDescent="0.15">
      <c r="BK8155"/>
      <c r="BL8155" s="15"/>
    </row>
    <row r="8156" spans="63:64" x14ac:dyDescent="0.15">
      <c r="BK8156"/>
      <c r="BL8156" s="15"/>
    </row>
    <row r="8157" spans="63:64" x14ac:dyDescent="0.15">
      <c r="BK8157"/>
      <c r="BL8157" s="15"/>
    </row>
    <row r="8158" spans="63:64" x14ac:dyDescent="0.15">
      <c r="BK8158"/>
      <c r="BL8158" s="15"/>
    </row>
    <row r="8159" spans="63:64" x14ac:dyDescent="0.15">
      <c r="BK8159"/>
      <c r="BL8159" s="15"/>
    </row>
    <row r="8160" spans="63:64" x14ac:dyDescent="0.15">
      <c r="BK8160"/>
      <c r="BL8160" s="15"/>
    </row>
    <row r="8161" spans="63:64" x14ac:dyDescent="0.15">
      <c r="BK8161"/>
      <c r="BL8161" s="15"/>
    </row>
    <row r="8162" spans="63:64" x14ac:dyDescent="0.15">
      <c r="BK8162"/>
      <c r="BL8162" s="15"/>
    </row>
    <row r="8163" spans="63:64" x14ac:dyDescent="0.15">
      <c r="BK8163"/>
      <c r="BL8163" s="15"/>
    </row>
    <row r="8164" spans="63:64" x14ac:dyDescent="0.15">
      <c r="BK8164"/>
      <c r="BL8164" s="15"/>
    </row>
    <row r="8165" spans="63:64" x14ac:dyDescent="0.15">
      <c r="BK8165"/>
      <c r="BL8165" s="15"/>
    </row>
    <row r="8166" spans="63:64" x14ac:dyDescent="0.15">
      <c r="BK8166"/>
      <c r="BL8166" s="15"/>
    </row>
    <row r="8167" spans="63:64" x14ac:dyDescent="0.15">
      <c r="BK8167"/>
      <c r="BL8167" s="15"/>
    </row>
    <row r="8168" spans="63:64" x14ac:dyDescent="0.15">
      <c r="BK8168"/>
      <c r="BL8168" s="15"/>
    </row>
    <row r="8169" spans="63:64" x14ac:dyDescent="0.15">
      <c r="BK8169"/>
      <c r="BL8169" s="15"/>
    </row>
    <row r="8170" spans="63:64" x14ac:dyDescent="0.15">
      <c r="BK8170"/>
      <c r="BL8170" s="15"/>
    </row>
    <row r="8171" spans="63:64" x14ac:dyDescent="0.15">
      <c r="BK8171"/>
      <c r="BL8171" s="15"/>
    </row>
    <row r="8172" spans="63:64" x14ac:dyDescent="0.15">
      <c r="BK8172"/>
      <c r="BL8172" s="15"/>
    </row>
    <row r="8173" spans="63:64" x14ac:dyDescent="0.15">
      <c r="BK8173"/>
      <c r="BL8173" s="15"/>
    </row>
    <row r="8174" spans="63:64" x14ac:dyDescent="0.15">
      <c r="BK8174"/>
      <c r="BL8174" s="15"/>
    </row>
    <row r="8175" spans="63:64" x14ac:dyDescent="0.15">
      <c r="BK8175"/>
      <c r="BL8175" s="15"/>
    </row>
    <row r="8176" spans="63:64" x14ac:dyDescent="0.15">
      <c r="BK8176"/>
      <c r="BL8176" s="15"/>
    </row>
    <row r="8177" spans="63:64" x14ac:dyDescent="0.15">
      <c r="BK8177"/>
      <c r="BL8177" s="15"/>
    </row>
    <row r="8178" spans="63:64" x14ac:dyDescent="0.15">
      <c r="BK8178"/>
      <c r="BL8178" s="15"/>
    </row>
    <row r="8179" spans="63:64" x14ac:dyDescent="0.15">
      <c r="BK8179"/>
      <c r="BL8179" s="15"/>
    </row>
    <row r="8180" spans="63:64" x14ac:dyDescent="0.15">
      <c r="BK8180"/>
      <c r="BL8180" s="15"/>
    </row>
    <row r="8181" spans="63:64" x14ac:dyDescent="0.15">
      <c r="BK8181"/>
      <c r="BL8181" s="15"/>
    </row>
    <row r="8182" spans="63:64" x14ac:dyDescent="0.15">
      <c r="BK8182"/>
      <c r="BL8182" s="15"/>
    </row>
    <row r="8183" spans="63:64" x14ac:dyDescent="0.15">
      <c r="BK8183"/>
      <c r="BL8183" s="15"/>
    </row>
    <row r="8184" spans="63:64" x14ac:dyDescent="0.15">
      <c r="BK8184"/>
      <c r="BL8184" s="15"/>
    </row>
    <row r="8185" spans="63:64" x14ac:dyDescent="0.15">
      <c r="BK8185"/>
      <c r="BL8185" s="15"/>
    </row>
    <row r="8186" spans="63:64" x14ac:dyDescent="0.15">
      <c r="BK8186"/>
      <c r="BL8186" s="15"/>
    </row>
    <row r="8187" spans="63:64" x14ac:dyDescent="0.15">
      <c r="BK8187"/>
      <c r="BL8187" s="15"/>
    </row>
    <row r="8188" spans="63:64" x14ac:dyDescent="0.15">
      <c r="BK8188"/>
      <c r="BL8188" s="15"/>
    </row>
    <row r="8189" spans="63:64" x14ac:dyDescent="0.15">
      <c r="BK8189"/>
      <c r="BL8189" s="15"/>
    </row>
    <row r="8190" spans="63:64" x14ac:dyDescent="0.15">
      <c r="BK8190"/>
      <c r="BL8190" s="15"/>
    </row>
    <row r="8191" spans="63:64" x14ac:dyDescent="0.15">
      <c r="BK8191"/>
      <c r="BL8191" s="15"/>
    </row>
    <row r="8192" spans="63:64" x14ac:dyDescent="0.15">
      <c r="BK8192"/>
      <c r="BL8192" s="15"/>
    </row>
    <row r="8193" spans="63:64" x14ac:dyDescent="0.15">
      <c r="BK8193"/>
      <c r="BL8193" s="15"/>
    </row>
    <row r="8194" spans="63:64" x14ac:dyDescent="0.15">
      <c r="BK8194"/>
      <c r="BL8194" s="15"/>
    </row>
    <row r="8195" spans="63:64" x14ac:dyDescent="0.15">
      <c r="BK8195"/>
      <c r="BL8195" s="15"/>
    </row>
    <row r="8196" spans="63:64" x14ac:dyDescent="0.15">
      <c r="BK8196"/>
      <c r="BL8196" s="15"/>
    </row>
    <row r="8197" spans="63:64" x14ac:dyDescent="0.15">
      <c r="BK8197"/>
      <c r="BL8197" s="15"/>
    </row>
    <row r="8198" spans="63:64" x14ac:dyDescent="0.15">
      <c r="BK8198"/>
      <c r="BL8198" s="15"/>
    </row>
    <row r="8199" spans="63:64" x14ac:dyDescent="0.15">
      <c r="BK8199"/>
      <c r="BL8199" s="15"/>
    </row>
    <row r="8200" spans="63:64" x14ac:dyDescent="0.15">
      <c r="BK8200"/>
      <c r="BL8200" s="15"/>
    </row>
    <row r="8201" spans="63:64" x14ac:dyDescent="0.15">
      <c r="BK8201"/>
      <c r="BL8201" s="15"/>
    </row>
    <row r="8202" spans="63:64" x14ac:dyDescent="0.15">
      <c r="BK8202"/>
      <c r="BL8202" s="15"/>
    </row>
    <row r="8203" spans="63:64" x14ac:dyDescent="0.15">
      <c r="BK8203"/>
      <c r="BL8203" s="15"/>
    </row>
    <row r="8204" spans="63:64" x14ac:dyDescent="0.15">
      <c r="BK8204"/>
      <c r="BL8204" s="15"/>
    </row>
    <row r="8205" spans="63:64" x14ac:dyDescent="0.15">
      <c r="BK8205"/>
      <c r="BL8205" s="15"/>
    </row>
    <row r="8206" spans="63:64" x14ac:dyDescent="0.15">
      <c r="BK8206"/>
      <c r="BL8206" s="15"/>
    </row>
    <row r="8207" spans="63:64" x14ac:dyDescent="0.15">
      <c r="BK8207"/>
      <c r="BL8207" s="15"/>
    </row>
    <row r="8208" spans="63:64" x14ac:dyDescent="0.15">
      <c r="BK8208"/>
      <c r="BL8208" s="15"/>
    </row>
    <row r="8209" spans="63:64" x14ac:dyDescent="0.15">
      <c r="BK8209"/>
      <c r="BL8209" s="15"/>
    </row>
    <row r="8210" spans="63:64" x14ac:dyDescent="0.15">
      <c r="BK8210"/>
      <c r="BL8210" s="15"/>
    </row>
    <row r="8211" spans="63:64" x14ac:dyDescent="0.15">
      <c r="BK8211"/>
      <c r="BL8211" s="15"/>
    </row>
    <row r="8212" spans="63:64" x14ac:dyDescent="0.15">
      <c r="BK8212"/>
      <c r="BL8212" s="15"/>
    </row>
    <row r="8213" spans="63:64" x14ac:dyDescent="0.15">
      <c r="BK8213"/>
      <c r="BL8213" s="15"/>
    </row>
    <row r="8214" spans="63:64" x14ac:dyDescent="0.15">
      <c r="BK8214"/>
      <c r="BL8214" s="15"/>
    </row>
    <row r="8215" spans="63:64" x14ac:dyDescent="0.15">
      <c r="BK8215"/>
      <c r="BL8215" s="15"/>
    </row>
    <row r="8216" spans="63:64" x14ac:dyDescent="0.15">
      <c r="BK8216"/>
      <c r="BL8216" s="15"/>
    </row>
    <row r="8217" spans="63:64" x14ac:dyDescent="0.15">
      <c r="BK8217"/>
      <c r="BL8217" s="15"/>
    </row>
    <row r="8218" spans="63:64" x14ac:dyDescent="0.15">
      <c r="BK8218"/>
      <c r="BL8218" s="15"/>
    </row>
    <row r="8219" spans="63:64" x14ac:dyDescent="0.15">
      <c r="BK8219"/>
      <c r="BL8219" s="15"/>
    </row>
    <row r="8220" spans="63:64" x14ac:dyDescent="0.15">
      <c r="BK8220"/>
      <c r="BL8220" s="15"/>
    </row>
    <row r="8221" spans="63:64" x14ac:dyDescent="0.15">
      <c r="BK8221"/>
      <c r="BL8221" s="15"/>
    </row>
    <row r="8222" spans="63:64" x14ac:dyDescent="0.15">
      <c r="BK8222"/>
      <c r="BL8222" s="15"/>
    </row>
    <row r="8223" spans="63:64" x14ac:dyDescent="0.15">
      <c r="BK8223"/>
      <c r="BL8223" s="15"/>
    </row>
    <row r="8224" spans="63:64" x14ac:dyDescent="0.15">
      <c r="BK8224"/>
      <c r="BL8224" s="15"/>
    </row>
    <row r="8225" spans="63:64" x14ac:dyDescent="0.15">
      <c r="BK8225"/>
      <c r="BL8225" s="15"/>
    </row>
    <row r="8226" spans="63:64" x14ac:dyDescent="0.15">
      <c r="BK8226"/>
      <c r="BL8226" s="15"/>
    </row>
    <row r="8227" spans="63:64" x14ac:dyDescent="0.15">
      <c r="BK8227"/>
      <c r="BL8227" s="15"/>
    </row>
    <row r="8228" spans="63:64" x14ac:dyDescent="0.15">
      <c r="BK8228"/>
      <c r="BL8228" s="15"/>
    </row>
    <row r="8229" spans="63:64" x14ac:dyDescent="0.15">
      <c r="BK8229"/>
      <c r="BL8229" s="15"/>
    </row>
    <row r="8230" spans="63:64" x14ac:dyDescent="0.15">
      <c r="BK8230"/>
      <c r="BL8230" s="15"/>
    </row>
    <row r="8231" spans="63:64" x14ac:dyDescent="0.15">
      <c r="BK8231"/>
      <c r="BL8231" s="15"/>
    </row>
    <row r="8232" spans="63:64" x14ac:dyDescent="0.15">
      <c r="BK8232"/>
      <c r="BL8232" s="15"/>
    </row>
    <row r="8233" spans="63:64" x14ac:dyDescent="0.15">
      <c r="BK8233"/>
      <c r="BL8233" s="15"/>
    </row>
    <row r="8234" spans="63:64" x14ac:dyDescent="0.15">
      <c r="BK8234"/>
      <c r="BL8234" s="15"/>
    </row>
    <row r="8235" spans="63:64" x14ac:dyDescent="0.15">
      <c r="BK8235"/>
      <c r="BL8235" s="15"/>
    </row>
    <row r="8236" spans="63:64" x14ac:dyDescent="0.15">
      <c r="BK8236"/>
      <c r="BL8236" s="15"/>
    </row>
    <row r="8237" spans="63:64" x14ac:dyDescent="0.15">
      <c r="BK8237"/>
      <c r="BL8237" s="15"/>
    </row>
    <row r="8238" spans="63:64" x14ac:dyDescent="0.15">
      <c r="BK8238"/>
      <c r="BL8238" s="15"/>
    </row>
    <row r="8239" spans="63:64" x14ac:dyDescent="0.15">
      <c r="BK8239"/>
      <c r="BL8239" s="15"/>
    </row>
    <row r="8240" spans="63:64" x14ac:dyDescent="0.15">
      <c r="BK8240"/>
      <c r="BL8240" s="15"/>
    </row>
    <row r="8241" spans="63:64" x14ac:dyDescent="0.15">
      <c r="BK8241"/>
      <c r="BL8241" s="15"/>
    </row>
    <row r="8242" spans="63:64" x14ac:dyDescent="0.15">
      <c r="BK8242"/>
      <c r="BL8242" s="15"/>
    </row>
    <row r="8243" spans="63:64" x14ac:dyDescent="0.15">
      <c r="BK8243"/>
      <c r="BL8243" s="15"/>
    </row>
    <row r="8244" spans="63:64" x14ac:dyDescent="0.15">
      <c r="BK8244"/>
      <c r="BL8244" s="15"/>
    </row>
    <row r="8245" spans="63:64" x14ac:dyDescent="0.15">
      <c r="BK8245"/>
      <c r="BL8245" s="15"/>
    </row>
    <row r="8246" spans="63:64" x14ac:dyDescent="0.15">
      <c r="BK8246"/>
      <c r="BL8246" s="15"/>
    </row>
    <row r="8247" spans="63:64" x14ac:dyDescent="0.15">
      <c r="BK8247"/>
      <c r="BL8247" s="15"/>
    </row>
    <row r="8248" spans="63:64" x14ac:dyDescent="0.15">
      <c r="BK8248"/>
      <c r="BL8248" s="15"/>
    </row>
    <row r="8249" spans="63:64" x14ac:dyDescent="0.15">
      <c r="BK8249"/>
      <c r="BL8249" s="15"/>
    </row>
    <row r="8250" spans="63:64" x14ac:dyDescent="0.15">
      <c r="BK8250"/>
      <c r="BL8250" s="15"/>
    </row>
    <row r="8251" spans="63:64" x14ac:dyDescent="0.15">
      <c r="BK8251"/>
      <c r="BL8251" s="15"/>
    </row>
    <row r="8252" spans="63:64" x14ac:dyDescent="0.15">
      <c r="BK8252"/>
      <c r="BL8252" s="15"/>
    </row>
    <row r="8253" spans="63:64" x14ac:dyDescent="0.15">
      <c r="BK8253"/>
      <c r="BL8253" s="15"/>
    </row>
    <row r="8254" spans="63:64" x14ac:dyDescent="0.15">
      <c r="BK8254"/>
      <c r="BL8254" s="15"/>
    </row>
    <row r="8255" spans="63:64" x14ac:dyDescent="0.15">
      <c r="BK8255"/>
      <c r="BL8255" s="15"/>
    </row>
    <row r="8256" spans="63:64" x14ac:dyDescent="0.15">
      <c r="BK8256"/>
      <c r="BL8256" s="15"/>
    </row>
    <row r="8257" spans="63:64" x14ac:dyDescent="0.15">
      <c r="BK8257"/>
      <c r="BL8257" s="15"/>
    </row>
    <row r="8258" spans="63:64" x14ac:dyDescent="0.15">
      <c r="BK8258"/>
      <c r="BL8258" s="15"/>
    </row>
    <row r="8259" spans="63:64" x14ac:dyDescent="0.15">
      <c r="BK8259"/>
      <c r="BL8259" s="15"/>
    </row>
    <row r="8260" spans="63:64" x14ac:dyDescent="0.15">
      <c r="BK8260"/>
      <c r="BL8260" s="15"/>
    </row>
    <row r="8261" spans="63:64" x14ac:dyDescent="0.15">
      <c r="BK8261"/>
      <c r="BL8261" s="15"/>
    </row>
    <row r="8262" spans="63:64" x14ac:dyDescent="0.15">
      <c r="BK8262"/>
      <c r="BL8262" s="15"/>
    </row>
    <row r="8263" spans="63:64" x14ac:dyDescent="0.15">
      <c r="BK8263"/>
      <c r="BL8263" s="15"/>
    </row>
    <row r="8264" spans="63:64" x14ac:dyDescent="0.15">
      <c r="BK8264"/>
      <c r="BL8264" s="15"/>
    </row>
    <row r="8265" spans="63:64" x14ac:dyDescent="0.15">
      <c r="BK8265"/>
      <c r="BL8265" s="15"/>
    </row>
    <row r="8266" spans="63:64" x14ac:dyDescent="0.15">
      <c r="BK8266"/>
      <c r="BL8266" s="15"/>
    </row>
    <row r="8267" spans="63:64" x14ac:dyDescent="0.15">
      <c r="BK8267"/>
      <c r="BL8267" s="15"/>
    </row>
    <row r="8268" spans="63:64" x14ac:dyDescent="0.15">
      <c r="BK8268"/>
      <c r="BL8268" s="15"/>
    </row>
    <row r="8269" spans="63:64" x14ac:dyDescent="0.15">
      <c r="BK8269"/>
      <c r="BL8269" s="15"/>
    </row>
    <row r="8270" spans="63:64" x14ac:dyDescent="0.15">
      <c r="BK8270"/>
      <c r="BL8270" s="15"/>
    </row>
    <row r="8271" spans="63:64" x14ac:dyDescent="0.15">
      <c r="BK8271"/>
      <c r="BL8271" s="15"/>
    </row>
    <row r="8272" spans="63:64" x14ac:dyDescent="0.15">
      <c r="BK8272"/>
      <c r="BL8272" s="15"/>
    </row>
    <row r="8273" spans="63:64" x14ac:dyDescent="0.15">
      <c r="BK8273"/>
      <c r="BL8273" s="15"/>
    </row>
    <row r="8274" spans="63:64" x14ac:dyDescent="0.15">
      <c r="BK8274"/>
      <c r="BL8274" s="15"/>
    </row>
    <row r="8275" spans="63:64" x14ac:dyDescent="0.15">
      <c r="BK8275"/>
      <c r="BL8275" s="15"/>
    </row>
    <row r="8276" spans="63:64" x14ac:dyDescent="0.15">
      <c r="BK8276"/>
      <c r="BL8276" s="15"/>
    </row>
    <row r="8277" spans="63:64" x14ac:dyDescent="0.15">
      <c r="BK8277"/>
      <c r="BL8277" s="15"/>
    </row>
    <row r="8278" spans="63:64" x14ac:dyDescent="0.15">
      <c r="BK8278"/>
      <c r="BL8278" s="15"/>
    </row>
    <row r="8279" spans="63:64" x14ac:dyDescent="0.15">
      <c r="BK8279"/>
      <c r="BL8279" s="15"/>
    </row>
    <row r="8280" spans="63:64" x14ac:dyDescent="0.15">
      <c r="BK8280"/>
      <c r="BL8280" s="15"/>
    </row>
    <row r="8281" spans="63:64" x14ac:dyDescent="0.15">
      <c r="BK8281"/>
      <c r="BL8281" s="15"/>
    </row>
    <row r="8282" spans="63:64" x14ac:dyDescent="0.15">
      <c r="BK8282"/>
      <c r="BL8282" s="15"/>
    </row>
    <row r="8283" spans="63:64" x14ac:dyDescent="0.15">
      <c r="BK8283"/>
      <c r="BL8283" s="15"/>
    </row>
    <row r="8284" spans="63:64" x14ac:dyDescent="0.15">
      <c r="BK8284"/>
      <c r="BL8284" s="15"/>
    </row>
    <row r="8285" spans="63:64" x14ac:dyDescent="0.15">
      <c r="BK8285"/>
      <c r="BL8285" s="15"/>
    </row>
    <row r="8286" spans="63:64" x14ac:dyDescent="0.15">
      <c r="BK8286"/>
      <c r="BL8286" s="15"/>
    </row>
    <row r="8287" spans="63:64" x14ac:dyDescent="0.15">
      <c r="BK8287"/>
      <c r="BL8287" s="15"/>
    </row>
    <row r="8288" spans="63:64" x14ac:dyDescent="0.15">
      <c r="BK8288"/>
      <c r="BL8288" s="15"/>
    </row>
    <row r="8289" spans="63:64" x14ac:dyDescent="0.15">
      <c r="BK8289"/>
      <c r="BL8289" s="15"/>
    </row>
    <row r="8290" spans="63:64" x14ac:dyDescent="0.15">
      <c r="BK8290"/>
      <c r="BL8290" s="15"/>
    </row>
    <row r="8291" spans="63:64" x14ac:dyDescent="0.15">
      <c r="BK8291"/>
      <c r="BL8291" s="15"/>
    </row>
    <row r="8292" spans="63:64" x14ac:dyDescent="0.15">
      <c r="BK8292"/>
      <c r="BL8292" s="15"/>
    </row>
    <row r="8293" spans="63:64" x14ac:dyDescent="0.15">
      <c r="BK8293"/>
      <c r="BL8293" s="15"/>
    </row>
    <row r="8294" spans="63:64" x14ac:dyDescent="0.15">
      <c r="BK8294"/>
      <c r="BL8294" s="15"/>
    </row>
    <row r="8295" spans="63:64" x14ac:dyDescent="0.15">
      <c r="BK8295"/>
      <c r="BL8295" s="15"/>
    </row>
    <row r="8296" spans="63:64" x14ac:dyDescent="0.15">
      <c r="BK8296"/>
      <c r="BL8296" s="15"/>
    </row>
    <row r="8297" spans="63:64" x14ac:dyDescent="0.15">
      <c r="BK8297"/>
      <c r="BL8297" s="15"/>
    </row>
    <row r="8298" spans="63:64" x14ac:dyDescent="0.15">
      <c r="BK8298"/>
      <c r="BL8298" s="15"/>
    </row>
    <row r="8299" spans="63:64" x14ac:dyDescent="0.15">
      <c r="BK8299"/>
      <c r="BL8299" s="15"/>
    </row>
    <row r="8300" spans="63:64" x14ac:dyDescent="0.15">
      <c r="BK8300"/>
      <c r="BL8300" s="15"/>
    </row>
    <row r="8301" spans="63:64" x14ac:dyDescent="0.15">
      <c r="BK8301"/>
      <c r="BL8301" s="15"/>
    </row>
    <row r="8302" spans="63:64" x14ac:dyDescent="0.15">
      <c r="BK8302"/>
      <c r="BL8302" s="15"/>
    </row>
    <row r="8303" spans="63:64" x14ac:dyDescent="0.15">
      <c r="BK8303"/>
      <c r="BL8303" s="15"/>
    </row>
    <row r="8304" spans="63:64" x14ac:dyDescent="0.15">
      <c r="BK8304"/>
      <c r="BL8304" s="15"/>
    </row>
    <row r="8305" spans="63:64" x14ac:dyDescent="0.15">
      <c r="BK8305"/>
      <c r="BL8305" s="15"/>
    </row>
    <row r="8306" spans="63:64" x14ac:dyDescent="0.15">
      <c r="BK8306"/>
      <c r="BL8306" s="15"/>
    </row>
    <row r="8307" spans="63:64" x14ac:dyDescent="0.15">
      <c r="BK8307"/>
      <c r="BL8307" s="15"/>
    </row>
    <row r="8308" spans="63:64" x14ac:dyDescent="0.15">
      <c r="BK8308"/>
      <c r="BL8308" s="15"/>
    </row>
    <row r="8309" spans="63:64" x14ac:dyDescent="0.15">
      <c r="BK8309"/>
      <c r="BL8309" s="15"/>
    </row>
    <row r="8310" spans="63:64" x14ac:dyDescent="0.15">
      <c r="BK8310"/>
      <c r="BL8310" s="15"/>
    </row>
    <row r="8311" spans="63:64" x14ac:dyDescent="0.15">
      <c r="BK8311"/>
      <c r="BL8311" s="15"/>
    </row>
    <row r="8312" spans="63:64" x14ac:dyDescent="0.15">
      <c r="BK8312"/>
      <c r="BL8312" s="15"/>
    </row>
    <row r="8313" spans="63:64" x14ac:dyDescent="0.15">
      <c r="BK8313"/>
      <c r="BL8313" s="15"/>
    </row>
    <row r="8314" spans="63:64" x14ac:dyDescent="0.15">
      <c r="BK8314"/>
      <c r="BL8314" s="15"/>
    </row>
    <row r="8315" spans="63:64" x14ac:dyDescent="0.15">
      <c r="BK8315"/>
      <c r="BL8315" s="15"/>
    </row>
    <row r="8316" spans="63:64" x14ac:dyDescent="0.15">
      <c r="BK8316"/>
      <c r="BL8316" s="15"/>
    </row>
    <row r="8317" spans="63:64" x14ac:dyDescent="0.15">
      <c r="BK8317"/>
      <c r="BL8317" s="15"/>
    </row>
    <row r="8318" spans="63:64" x14ac:dyDescent="0.15">
      <c r="BK8318"/>
      <c r="BL8318" s="15"/>
    </row>
    <row r="8319" spans="63:64" x14ac:dyDescent="0.15">
      <c r="BK8319"/>
      <c r="BL8319" s="15"/>
    </row>
    <row r="8320" spans="63:64" x14ac:dyDescent="0.15">
      <c r="BK8320"/>
      <c r="BL8320" s="15"/>
    </row>
    <row r="8321" spans="63:64" x14ac:dyDescent="0.15">
      <c r="BK8321"/>
      <c r="BL8321" s="15"/>
    </row>
    <row r="8322" spans="63:64" x14ac:dyDescent="0.15">
      <c r="BK8322"/>
      <c r="BL8322" s="15"/>
    </row>
    <row r="8323" spans="63:64" x14ac:dyDescent="0.15">
      <c r="BK8323"/>
      <c r="BL8323" s="15"/>
    </row>
    <row r="8324" spans="63:64" x14ac:dyDescent="0.15">
      <c r="BK8324"/>
      <c r="BL8324" s="15"/>
    </row>
    <row r="8325" spans="63:64" x14ac:dyDescent="0.15">
      <c r="BK8325"/>
      <c r="BL8325" s="15"/>
    </row>
    <row r="8326" spans="63:64" x14ac:dyDescent="0.15">
      <c r="BK8326"/>
      <c r="BL8326" s="15"/>
    </row>
    <row r="8327" spans="63:64" x14ac:dyDescent="0.15">
      <c r="BK8327"/>
      <c r="BL8327" s="15"/>
    </row>
    <row r="8328" spans="63:64" x14ac:dyDescent="0.15">
      <c r="BK8328"/>
      <c r="BL8328" s="15"/>
    </row>
    <row r="8329" spans="63:64" x14ac:dyDescent="0.15">
      <c r="BK8329"/>
      <c r="BL8329" s="15"/>
    </row>
    <row r="8330" spans="63:64" x14ac:dyDescent="0.15">
      <c r="BK8330"/>
      <c r="BL8330" s="15"/>
    </row>
    <row r="8331" spans="63:64" x14ac:dyDescent="0.15">
      <c r="BK8331"/>
      <c r="BL8331" s="15"/>
    </row>
    <row r="8332" spans="63:64" x14ac:dyDescent="0.15">
      <c r="BK8332"/>
      <c r="BL8332" s="15"/>
    </row>
    <row r="8333" spans="63:64" x14ac:dyDescent="0.15">
      <c r="BK8333"/>
      <c r="BL8333" s="15"/>
    </row>
    <row r="8334" spans="63:64" x14ac:dyDescent="0.15">
      <c r="BK8334"/>
      <c r="BL8334" s="15"/>
    </row>
    <row r="8335" spans="63:64" x14ac:dyDescent="0.15">
      <c r="BK8335"/>
      <c r="BL8335" s="15"/>
    </row>
    <row r="8336" spans="63:64" x14ac:dyDescent="0.15">
      <c r="BK8336"/>
      <c r="BL8336" s="15"/>
    </row>
    <row r="8337" spans="63:64" x14ac:dyDescent="0.15">
      <c r="BK8337"/>
      <c r="BL8337" s="15"/>
    </row>
    <row r="8338" spans="63:64" x14ac:dyDescent="0.15">
      <c r="BK8338"/>
      <c r="BL8338" s="15"/>
    </row>
    <row r="8339" spans="63:64" x14ac:dyDescent="0.15">
      <c r="BK8339"/>
      <c r="BL8339" s="15"/>
    </row>
    <row r="8340" spans="63:64" x14ac:dyDescent="0.15">
      <c r="BK8340"/>
      <c r="BL8340" s="15"/>
    </row>
    <row r="8341" spans="63:64" x14ac:dyDescent="0.15">
      <c r="BK8341"/>
      <c r="BL8341" s="15"/>
    </row>
    <row r="8342" spans="63:64" x14ac:dyDescent="0.15">
      <c r="BK8342"/>
      <c r="BL8342" s="15"/>
    </row>
    <row r="8343" spans="63:64" x14ac:dyDescent="0.15">
      <c r="BK8343"/>
      <c r="BL8343" s="15"/>
    </row>
    <row r="8344" spans="63:64" x14ac:dyDescent="0.15">
      <c r="BK8344"/>
      <c r="BL8344" s="15"/>
    </row>
    <row r="8345" spans="63:64" x14ac:dyDescent="0.15">
      <c r="BK8345"/>
      <c r="BL8345" s="15"/>
    </row>
    <row r="8346" spans="63:64" x14ac:dyDescent="0.15">
      <c r="BK8346"/>
      <c r="BL8346" s="15"/>
    </row>
    <row r="8347" spans="63:64" x14ac:dyDescent="0.15">
      <c r="BK8347"/>
      <c r="BL8347" s="15"/>
    </row>
    <row r="8348" spans="63:64" x14ac:dyDescent="0.15">
      <c r="BK8348"/>
      <c r="BL8348" s="15"/>
    </row>
    <row r="8349" spans="63:64" x14ac:dyDescent="0.15">
      <c r="BK8349"/>
      <c r="BL8349" s="15"/>
    </row>
    <row r="8350" spans="63:64" x14ac:dyDescent="0.15">
      <c r="BK8350"/>
      <c r="BL8350" s="15"/>
    </row>
    <row r="8351" spans="63:64" x14ac:dyDescent="0.15">
      <c r="BK8351"/>
      <c r="BL8351" s="15"/>
    </row>
    <row r="8352" spans="63:64" x14ac:dyDescent="0.15">
      <c r="BK8352"/>
      <c r="BL8352" s="15"/>
    </row>
    <row r="8353" spans="63:64" x14ac:dyDescent="0.15">
      <c r="BK8353"/>
      <c r="BL8353" s="15"/>
    </row>
    <row r="8354" spans="63:64" x14ac:dyDescent="0.15">
      <c r="BK8354"/>
      <c r="BL8354" s="15"/>
    </row>
    <row r="8355" spans="63:64" x14ac:dyDescent="0.15">
      <c r="BK8355"/>
      <c r="BL8355" s="15"/>
    </row>
    <row r="8356" spans="63:64" x14ac:dyDescent="0.15">
      <c r="BK8356"/>
      <c r="BL8356" s="15"/>
    </row>
    <row r="8357" spans="63:64" x14ac:dyDescent="0.15">
      <c r="BK8357"/>
      <c r="BL8357" s="15"/>
    </row>
    <row r="8358" spans="63:64" x14ac:dyDescent="0.15">
      <c r="BK8358"/>
      <c r="BL8358" s="15"/>
    </row>
    <row r="8359" spans="63:64" x14ac:dyDescent="0.15">
      <c r="BK8359"/>
      <c r="BL8359" s="15"/>
    </row>
    <row r="8360" spans="63:64" x14ac:dyDescent="0.15">
      <c r="BK8360"/>
      <c r="BL8360" s="15"/>
    </row>
    <row r="8361" spans="63:64" x14ac:dyDescent="0.15">
      <c r="BK8361"/>
      <c r="BL8361" s="15"/>
    </row>
    <row r="8362" spans="63:64" x14ac:dyDescent="0.15">
      <c r="BK8362"/>
      <c r="BL8362" s="15"/>
    </row>
    <row r="8363" spans="63:64" x14ac:dyDescent="0.15">
      <c r="BK8363"/>
      <c r="BL8363" s="15"/>
    </row>
    <row r="8364" spans="63:64" x14ac:dyDescent="0.15">
      <c r="BK8364"/>
      <c r="BL8364" s="15"/>
    </row>
    <row r="8365" spans="63:64" x14ac:dyDescent="0.15">
      <c r="BK8365"/>
      <c r="BL8365" s="15"/>
    </row>
    <row r="8366" spans="63:64" x14ac:dyDescent="0.15">
      <c r="BK8366"/>
      <c r="BL8366" s="15"/>
    </row>
    <row r="8367" spans="63:64" x14ac:dyDescent="0.15">
      <c r="BK8367"/>
      <c r="BL8367" s="15"/>
    </row>
    <row r="8368" spans="63:64" x14ac:dyDescent="0.15">
      <c r="BK8368"/>
      <c r="BL8368" s="15"/>
    </row>
    <row r="8369" spans="63:64" x14ac:dyDescent="0.15">
      <c r="BK8369"/>
      <c r="BL8369" s="15"/>
    </row>
    <row r="8370" spans="63:64" x14ac:dyDescent="0.15">
      <c r="BK8370"/>
      <c r="BL8370" s="15"/>
    </row>
    <row r="8371" spans="63:64" x14ac:dyDescent="0.15">
      <c r="BK8371"/>
      <c r="BL8371" s="15"/>
    </row>
    <row r="8372" spans="63:64" x14ac:dyDescent="0.15">
      <c r="BK8372"/>
      <c r="BL8372" s="15"/>
    </row>
    <row r="8373" spans="63:64" x14ac:dyDescent="0.15">
      <c r="BK8373"/>
      <c r="BL8373" s="15"/>
    </row>
    <row r="8374" spans="63:64" x14ac:dyDescent="0.15">
      <c r="BK8374"/>
      <c r="BL8374" s="15"/>
    </row>
    <row r="8375" spans="63:64" x14ac:dyDescent="0.15">
      <c r="BK8375"/>
      <c r="BL8375" s="15"/>
    </row>
    <row r="8376" spans="63:64" x14ac:dyDescent="0.15">
      <c r="BK8376"/>
      <c r="BL8376" s="15"/>
    </row>
    <row r="8377" spans="63:64" x14ac:dyDescent="0.15">
      <c r="BK8377"/>
      <c r="BL8377" s="15"/>
    </row>
    <row r="8378" spans="63:64" x14ac:dyDescent="0.15">
      <c r="BK8378"/>
      <c r="BL8378" s="15"/>
    </row>
    <row r="8379" spans="63:64" x14ac:dyDescent="0.15">
      <c r="BK8379"/>
      <c r="BL8379" s="15"/>
    </row>
    <row r="8380" spans="63:64" x14ac:dyDescent="0.15">
      <c r="BK8380"/>
      <c r="BL8380" s="15"/>
    </row>
    <row r="8381" spans="63:64" x14ac:dyDescent="0.15">
      <c r="BK8381"/>
      <c r="BL8381" s="15"/>
    </row>
    <row r="8382" spans="63:64" x14ac:dyDescent="0.15">
      <c r="BK8382"/>
      <c r="BL8382" s="15"/>
    </row>
    <row r="8383" spans="63:64" x14ac:dyDescent="0.15">
      <c r="BK8383"/>
      <c r="BL8383" s="15"/>
    </row>
    <row r="8384" spans="63:64" x14ac:dyDescent="0.15">
      <c r="BK8384"/>
      <c r="BL8384" s="15"/>
    </row>
    <row r="8385" spans="63:64" x14ac:dyDescent="0.15">
      <c r="BK8385"/>
      <c r="BL8385" s="15"/>
    </row>
    <row r="8386" spans="63:64" x14ac:dyDescent="0.15">
      <c r="BK8386"/>
      <c r="BL8386" s="15"/>
    </row>
    <row r="8387" spans="63:64" x14ac:dyDescent="0.15">
      <c r="BK8387"/>
      <c r="BL8387" s="15"/>
    </row>
    <row r="8388" spans="63:64" x14ac:dyDescent="0.15">
      <c r="BK8388"/>
      <c r="BL8388" s="15"/>
    </row>
    <row r="8389" spans="63:64" x14ac:dyDescent="0.15">
      <c r="BK8389"/>
      <c r="BL8389" s="15"/>
    </row>
    <row r="8390" spans="63:64" x14ac:dyDescent="0.15">
      <c r="BK8390"/>
      <c r="BL8390" s="15"/>
    </row>
    <row r="8391" spans="63:64" x14ac:dyDescent="0.15">
      <c r="BK8391"/>
      <c r="BL8391" s="15"/>
    </row>
    <row r="8392" spans="63:64" x14ac:dyDescent="0.15">
      <c r="BK8392"/>
      <c r="BL8392" s="15"/>
    </row>
    <row r="8393" spans="63:64" x14ac:dyDescent="0.15">
      <c r="BK8393"/>
      <c r="BL8393" s="15"/>
    </row>
    <row r="8394" spans="63:64" x14ac:dyDescent="0.15">
      <c r="BK8394"/>
      <c r="BL8394" s="15"/>
    </row>
    <row r="8395" spans="63:64" x14ac:dyDescent="0.15">
      <c r="BK8395"/>
      <c r="BL8395" s="15"/>
    </row>
    <row r="8396" spans="63:64" x14ac:dyDescent="0.15">
      <c r="BK8396"/>
      <c r="BL8396" s="15"/>
    </row>
    <row r="8397" spans="63:64" x14ac:dyDescent="0.15">
      <c r="BK8397"/>
      <c r="BL8397" s="15"/>
    </row>
    <row r="8398" spans="63:64" x14ac:dyDescent="0.15">
      <c r="BK8398"/>
      <c r="BL8398" s="15"/>
    </row>
    <row r="8399" spans="63:64" x14ac:dyDescent="0.15">
      <c r="BK8399"/>
      <c r="BL8399" s="15"/>
    </row>
    <row r="8400" spans="63:64" x14ac:dyDescent="0.15">
      <c r="BK8400"/>
      <c r="BL8400" s="15"/>
    </row>
    <row r="8401" spans="63:64" x14ac:dyDescent="0.15">
      <c r="BK8401"/>
      <c r="BL8401" s="15"/>
    </row>
    <row r="8402" spans="63:64" x14ac:dyDescent="0.15">
      <c r="BK8402"/>
      <c r="BL8402" s="15"/>
    </row>
    <row r="8403" spans="63:64" x14ac:dyDescent="0.15">
      <c r="BK8403"/>
      <c r="BL8403" s="15"/>
    </row>
    <row r="8404" spans="63:64" x14ac:dyDescent="0.15">
      <c r="BK8404"/>
      <c r="BL8404" s="15"/>
    </row>
    <row r="8405" spans="63:64" x14ac:dyDescent="0.15">
      <c r="BK8405"/>
      <c r="BL8405" s="15"/>
    </row>
    <row r="8406" spans="63:64" x14ac:dyDescent="0.15">
      <c r="BK8406"/>
      <c r="BL8406" s="15"/>
    </row>
    <row r="8407" spans="63:64" x14ac:dyDescent="0.15">
      <c r="BK8407"/>
      <c r="BL8407" s="15"/>
    </row>
    <row r="8408" spans="63:64" x14ac:dyDescent="0.15">
      <c r="BK8408"/>
      <c r="BL8408" s="15"/>
    </row>
    <row r="8409" spans="63:64" x14ac:dyDescent="0.15">
      <c r="BK8409"/>
      <c r="BL8409" s="15"/>
    </row>
    <row r="8410" spans="63:64" x14ac:dyDescent="0.15">
      <c r="BK8410"/>
      <c r="BL8410" s="15"/>
    </row>
    <row r="8411" spans="63:64" x14ac:dyDescent="0.15">
      <c r="BK8411"/>
      <c r="BL8411" s="15"/>
    </row>
    <row r="8412" spans="63:64" x14ac:dyDescent="0.15">
      <c r="BK8412"/>
      <c r="BL8412" s="15"/>
    </row>
    <row r="8413" spans="63:64" x14ac:dyDescent="0.15">
      <c r="BK8413"/>
      <c r="BL8413" s="15"/>
    </row>
    <row r="8414" spans="63:64" x14ac:dyDescent="0.15">
      <c r="BK8414"/>
      <c r="BL8414" s="15"/>
    </row>
    <row r="8415" spans="63:64" x14ac:dyDescent="0.15">
      <c r="BK8415"/>
      <c r="BL8415" s="15"/>
    </row>
    <row r="8416" spans="63:64" x14ac:dyDescent="0.15">
      <c r="BK8416"/>
      <c r="BL8416" s="15"/>
    </row>
    <row r="8417" spans="63:64" x14ac:dyDescent="0.15">
      <c r="BK8417"/>
      <c r="BL8417" s="15"/>
    </row>
    <row r="8418" spans="63:64" x14ac:dyDescent="0.15">
      <c r="BK8418"/>
      <c r="BL8418" s="15"/>
    </row>
    <row r="8419" spans="63:64" x14ac:dyDescent="0.15">
      <c r="BK8419"/>
      <c r="BL8419" s="15"/>
    </row>
    <row r="8420" spans="63:64" x14ac:dyDescent="0.15">
      <c r="BK8420"/>
      <c r="BL8420" s="15"/>
    </row>
    <row r="8421" spans="63:64" x14ac:dyDescent="0.15">
      <c r="BK8421"/>
      <c r="BL8421" s="15"/>
    </row>
    <row r="8422" spans="63:64" x14ac:dyDescent="0.15">
      <c r="BK8422"/>
      <c r="BL8422" s="15"/>
    </row>
    <row r="8423" spans="63:64" x14ac:dyDescent="0.15">
      <c r="BK8423"/>
      <c r="BL8423" s="15"/>
    </row>
    <row r="8424" spans="63:64" x14ac:dyDescent="0.15">
      <c r="BK8424"/>
      <c r="BL8424" s="15"/>
    </row>
    <row r="8425" spans="63:64" x14ac:dyDescent="0.15">
      <c r="BK8425"/>
      <c r="BL8425" s="15"/>
    </row>
    <row r="8426" spans="63:64" x14ac:dyDescent="0.15">
      <c r="BK8426"/>
      <c r="BL8426" s="15"/>
    </row>
    <row r="8427" spans="63:64" x14ac:dyDescent="0.15">
      <c r="BK8427"/>
      <c r="BL8427" s="15"/>
    </row>
    <row r="8428" spans="63:64" x14ac:dyDescent="0.15">
      <c r="BK8428"/>
      <c r="BL8428" s="15"/>
    </row>
    <row r="8429" spans="63:64" x14ac:dyDescent="0.15">
      <c r="BK8429"/>
      <c r="BL8429" s="15"/>
    </row>
    <row r="8430" spans="63:64" x14ac:dyDescent="0.15">
      <c r="BK8430"/>
      <c r="BL8430" s="15"/>
    </row>
    <row r="8431" spans="63:64" x14ac:dyDescent="0.15">
      <c r="BK8431"/>
      <c r="BL8431" s="15"/>
    </row>
    <row r="8432" spans="63:64" x14ac:dyDescent="0.15">
      <c r="BK8432"/>
      <c r="BL8432" s="15"/>
    </row>
    <row r="8433" spans="63:64" x14ac:dyDescent="0.15">
      <c r="BK8433"/>
      <c r="BL8433" s="15"/>
    </row>
    <row r="8434" spans="63:64" x14ac:dyDescent="0.15">
      <c r="BK8434"/>
      <c r="BL8434" s="15"/>
    </row>
    <row r="8435" spans="63:64" x14ac:dyDescent="0.15">
      <c r="BK8435"/>
      <c r="BL8435" s="15"/>
    </row>
    <row r="8436" spans="63:64" x14ac:dyDescent="0.15">
      <c r="BK8436"/>
      <c r="BL8436" s="15"/>
    </row>
    <row r="8437" spans="63:64" x14ac:dyDescent="0.15">
      <c r="BK8437"/>
      <c r="BL8437" s="15"/>
    </row>
    <row r="8438" spans="63:64" x14ac:dyDescent="0.15">
      <c r="BK8438"/>
      <c r="BL8438" s="15"/>
    </row>
    <row r="8439" spans="63:64" x14ac:dyDescent="0.15">
      <c r="BK8439"/>
      <c r="BL8439" s="15"/>
    </row>
    <row r="8440" spans="63:64" x14ac:dyDescent="0.15">
      <c r="BK8440"/>
      <c r="BL8440" s="15"/>
    </row>
    <row r="8441" spans="63:64" x14ac:dyDescent="0.15">
      <c r="BK8441"/>
      <c r="BL8441" s="15"/>
    </row>
    <row r="8442" spans="63:64" x14ac:dyDescent="0.15">
      <c r="BK8442"/>
      <c r="BL8442" s="15"/>
    </row>
    <row r="8443" spans="63:64" x14ac:dyDescent="0.15">
      <c r="BK8443"/>
      <c r="BL8443" s="15"/>
    </row>
    <row r="8444" spans="63:64" x14ac:dyDescent="0.15">
      <c r="BK8444"/>
      <c r="BL8444" s="15"/>
    </row>
    <row r="8445" spans="63:64" x14ac:dyDescent="0.15">
      <c r="BK8445"/>
      <c r="BL8445" s="15"/>
    </row>
    <row r="8446" spans="63:64" x14ac:dyDescent="0.15">
      <c r="BK8446"/>
      <c r="BL8446" s="15"/>
    </row>
    <row r="8447" spans="63:64" x14ac:dyDescent="0.15">
      <c r="BK8447"/>
      <c r="BL8447" s="15"/>
    </row>
    <row r="8448" spans="63:64" x14ac:dyDescent="0.15">
      <c r="BK8448"/>
      <c r="BL8448" s="15"/>
    </row>
    <row r="8449" spans="63:64" x14ac:dyDescent="0.15">
      <c r="BK8449"/>
      <c r="BL8449" s="15"/>
    </row>
    <row r="8450" spans="63:64" x14ac:dyDescent="0.15">
      <c r="BK8450"/>
      <c r="BL8450" s="15"/>
    </row>
    <row r="8451" spans="63:64" x14ac:dyDescent="0.15">
      <c r="BK8451"/>
      <c r="BL8451" s="15"/>
    </row>
    <row r="8452" spans="63:64" x14ac:dyDescent="0.15">
      <c r="BK8452"/>
      <c r="BL8452" s="15"/>
    </row>
    <row r="8453" spans="63:64" x14ac:dyDescent="0.15">
      <c r="BK8453"/>
      <c r="BL8453" s="15"/>
    </row>
    <row r="8454" spans="63:64" x14ac:dyDescent="0.15">
      <c r="BK8454"/>
      <c r="BL8454" s="15"/>
    </row>
    <row r="8455" spans="63:64" x14ac:dyDescent="0.15">
      <c r="BK8455"/>
      <c r="BL8455" s="15"/>
    </row>
    <row r="8456" spans="63:64" x14ac:dyDescent="0.15">
      <c r="BK8456"/>
      <c r="BL8456" s="15"/>
    </row>
    <row r="8457" spans="63:64" x14ac:dyDescent="0.15">
      <c r="BK8457"/>
      <c r="BL8457" s="15"/>
    </row>
    <row r="8458" spans="63:64" x14ac:dyDescent="0.15">
      <c r="BK8458"/>
      <c r="BL8458" s="15"/>
    </row>
    <row r="8459" spans="63:64" x14ac:dyDescent="0.15">
      <c r="BK8459"/>
      <c r="BL8459" s="15"/>
    </row>
    <row r="8460" spans="63:64" x14ac:dyDescent="0.15">
      <c r="BK8460"/>
      <c r="BL8460" s="15"/>
    </row>
    <row r="8461" spans="63:64" x14ac:dyDescent="0.15">
      <c r="BK8461"/>
      <c r="BL8461" s="15"/>
    </row>
    <row r="8462" spans="63:64" x14ac:dyDescent="0.15">
      <c r="BK8462"/>
      <c r="BL8462" s="15"/>
    </row>
    <row r="8463" spans="63:64" x14ac:dyDescent="0.15">
      <c r="BK8463"/>
      <c r="BL8463" s="15"/>
    </row>
    <row r="8464" spans="63:64" x14ac:dyDescent="0.15">
      <c r="BK8464"/>
      <c r="BL8464" s="15"/>
    </row>
    <row r="8465" spans="63:64" x14ac:dyDescent="0.15">
      <c r="BK8465"/>
      <c r="BL8465" s="15"/>
    </row>
    <row r="8466" spans="63:64" x14ac:dyDescent="0.15">
      <c r="BK8466"/>
      <c r="BL8466" s="15"/>
    </row>
    <row r="8467" spans="63:64" x14ac:dyDescent="0.15">
      <c r="BK8467"/>
      <c r="BL8467" s="15"/>
    </row>
    <row r="8468" spans="63:64" x14ac:dyDescent="0.15">
      <c r="BK8468"/>
      <c r="BL8468" s="15"/>
    </row>
    <row r="8469" spans="63:64" x14ac:dyDescent="0.15">
      <c r="BK8469"/>
      <c r="BL8469" s="15"/>
    </row>
    <row r="8470" spans="63:64" x14ac:dyDescent="0.15">
      <c r="BK8470"/>
      <c r="BL8470" s="15"/>
    </row>
    <row r="8471" spans="63:64" x14ac:dyDescent="0.15">
      <c r="BK8471"/>
      <c r="BL8471" s="15"/>
    </row>
    <row r="8472" spans="63:64" x14ac:dyDescent="0.15">
      <c r="BK8472"/>
      <c r="BL8472" s="15"/>
    </row>
    <row r="8473" spans="63:64" x14ac:dyDescent="0.15">
      <c r="BK8473"/>
      <c r="BL8473" s="15"/>
    </row>
    <row r="8474" spans="63:64" x14ac:dyDescent="0.15">
      <c r="BK8474"/>
      <c r="BL8474" s="15"/>
    </row>
    <row r="8475" spans="63:64" x14ac:dyDescent="0.15">
      <c r="BK8475"/>
      <c r="BL8475" s="15"/>
    </row>
    <row r="8476" spans="63:64" x14ac:dyDescent="0.15">
      <c r="BK8476"/>
      <c r="BL8476" s="15"/>
    </row>
    <row r="8477" spans="63:64" x14ac:dyDescent="0.15">
      <c r="BK8477"/>
      <c r="BL8477" s="15"/>
    </row>
    <row r="8478" spans="63:64" x14ac:dyDescent="0.15">
      <c r="BK8478"/>
      <c r="BL8478" s="15"/>
    </row>
    <row r="8479" spans="63:64" x14ac:dyDescent="0.15">
      <c r="BK8479"/>
      <c r="BL8479" s="15"/>
    </row>
    <row r="8480" spans="63:64" x14ac:dyDescent="0.15">
      <c r="BK8480"/>
      <c r="BL8480" s="15"/>
    </row>
    <row r="8481" spans="63:64" x14ac:dyDescent="0.15">
      <c r="BK8481"/>
      <c r="BL8481" s="15"/>
    </row>
    <row r="8482" spans="63:64" x14ac:dyDescent="0.15">
      <c r="BK8482"/>
      <c r="BL8482" s="15"/>
    </row>
    <row r="8483" spans="63:64" x14ac:dyDescent="0.15">
      <c r="BK8483"/>
      <c r="BL8483" s="15"/>
    </row>
    <row r="8484" spans="63:64" x14ac:dyDescent="0.15">
      <c r="BK8484"/>
      <c r="BL8484" s="15"/>
    </row>
    <row r="8485" spans="63:64" x14ac:dyDescent="0.15">
      <c r="BK8485"/>
      <c r="BL8485" s="15"/>
    </row>
    <row r="8486" spans="63:64" x14ac:dyDescent="0.15">
      <c r="BK8486"/>
      <c r="BL8486" s="15"/>
    </row>
    <row r="8487" spans="63:64" x14ac:dyDescent="0.15">
      <c r="BK8487"/>
      <c r="BL8487" s="15"/>
    </row>
    <row r="8488" spans="63:64" x14ac:dyDescent="0.15">
      <c r="BK8488"/>
      <c r="BL8488" s="15"/>
    </row>
    <row r="8489" spans="63:64" x14ac:dyDescent="0.15">
      <c r="BK8489"/>
      <c r="BL8489" s="15"/>
    </row>
    <row r="8490" spans="63:64" x14ac:dyDescent="0.15">
      <c r="BK8490"/>
      <c r="BL8490" s="15"/>
    </row>
    <row r="8491" spans="63:64" x14ac:dyDescent="0.15">
      <c r="BK8491"/>
      <c r="BL8491" s="15"/>
    </row>
    <row r="8492" spans="63:64" x14ac:dyDescent="0.15">
      <c r="BK8492"/>
      <c r="BL8492" s="15"/>
    </row>
    <row r="8493" spans="63:64" x14ac:dyDescent="0.15">
      <c r="BK8493"/>
      <c r="BL8493" s="15"/>
    </row>
    <row r="8494" spans="63:64" x14ac:dyDescent="0.15">
      <c r="BK8494"/>
      <c r="BL8494" s="15"/>
    </row>
    <row r="8495" spans="63:64" x14ac:dyDescent="0.15">
      <c r="BK8495"/>
      <c r="BL8495" s="15"/>
    </row>
    <row r="8496" spans="63:64" x14ac:dyDescent="0.15">
      <c r="BK8496"/>
      <c r="BL8496" s="15"/>
    </row>
    <row r="8497" spans="63:64" x14ac:dyDescent="0.15">
      <c r="BK8497"/>
      <c r="BL8497" s="15"/>
    </row>
    <row r="8498" spans="63:64" x14ac:dyDescent="0.15">
      <c r="BK8498"/>
      <c r="BL8498" s="15"/>
    </row>
    <row r="8499" spans="63:64" x14ac:dyDescent="0.15">
      <c r="BK8499"/>
      <c r="BL8499" s="15"/>
    </row>
    <row r="8500" spans="63:64" x14ac:dyDescent="0.15">
      <c r="BK8500"/>
      <c r="BL8500" s="15"/>
    </row>
    <row r="8501" spans="63:64" x14ac:dyDescent="0.15">
      <c r="BK8501"/>
      <c r="BL8501" s="15"/>
    </row>
    <row r="8502" spans="63:64" x14ac:dyDescent="0.15">
      <c r="BK8502"/>
      <c r="BL8502" s="15"/>
    </row>
    <row r="8503" spans="63:64" x14ac:dyDescent="0.15">
      <c r="BK8503"/>
      <c r="BL8503" s="15"/>
    </row>
    <row r="8504" spans="63:64" x14ac:dyDescent="0.15">
      <c r="BK8504"/>
      <c r="BL8504" s="15"/>
    </row>
    <row r="8505" spans="63:64" x14ac:dyDescent="0.15">
      <c r="BK8505"/>
      <c r="BL8505" s="15"/>
    </row>
    <row r="8506" spans="63:64" x14ac:dyDescent="0.15">
      <c r="BK8506"/>
      <c r="BL8506" s="15"/>
    </row>
    <row r="8507" spans="63:64" x14ac:dyDescent="0.15">
      <c r="BK8507"/>
      <c r="BL8507" s="15"/>
    </row>
    <row r="8508" spans="63:64" x14ac:dyDescent="0.15">
      <c r="BK8508"/>
      <c r="BL8508" s="15"/>
    </row>
    <row r="8509" spans="63:64" x14ac:dyDescent="0.15">
      <c r="BK8509"/>
      <c r="BL8509" s="15"/>
    </row>
    <row r="8510" spans="63:64" x14ac:dyDescent="0.15">
      <c r="BK8510"/>
      <c r="BL8510" s="15"/>
    </row>
    <row r="8511" spans="63:64" x14ac:dyDescent="0.15">
      <c r="BK8511"/>
      <c r="BL8511" s="15"/>
    </row>
    <row r="8512" spans="63:64" x14ac:dyDescent="0.15">
      <c r="BK8512"/>
      <c r="BL8512" s="15"/>
    </row>
    <row r="8513" spans="63:64" x14ac:dyDescent="0.15">
      <c r="BK8513"/>
      <c r="BL8513" s="15"/>
    </row>
    <row r="8514" spans="63:64" x14ac:dyDescent="0.15">
      <c r="BK8514"/>
      <c r="BL8514" s="15"/>
    </row>
    <row r="8515" spans="63:64" x14ac:dyDescent="0.15">
      <c r="BK8515"/>
      <c r="BL8515" s="15"/>
    </row>
    <row r="8516" spans="63:64" x14ac:dyDescent="0.15">
      <c r="BK8516"/>
      <c r="BL8516" s="15"/>
    </row>
    <row r="8517" spans="63:64" x14ac:dyDescent="0.15">
      <c r="BK8517"/>
      <c r="BL8517" s="15"/>
    </row>
    <row r="8518" spans="63:64" x14ac:dyDescent="0.15">
      <c r="BK8518"/>
      <c r="BL8518" s="15"/>
    </row>
    <row r="8519" spans="63:64" x14ac:dyDescent="0.15">
      <c r="BK8519"/>
      <c r="BL8519" s="15"/>
    </row>
    <row r="8520" spans="63:64" x14ac:dyDescent="0.15">
      <c r="BK8520"/>
      <c r="BL8520" s="15"/>
    </row>
    <row r="8521" spans="63:64" x14ac:dyDescent="0.15">
      <c r="BK8521"/>
      <c r="BL8521" s="15"/>
    </row>
    <row r="8522" spans="63:64" x14ac:dyDescent="0.15">
      <c r="BK8522"/>
      <c r="BL8522" s="15"/>
    </row>
    <row r="8523" spans="63:64" x14ac:dyDescent="0.15">
      <c r="BK8523"/>
      <c r="BL8523" s="15"/>
    </row>
    <row r="8524" spans="63:64" x14ac:dyDescent="0.15">
      <c r="BK8524"/>
      <c r="BL8524" s="15"/>
    </row>
    <row r="8525" spans="63:64" x14ac:dyDescent="0.15">
      <c r="BK8525"/>
      <c r="BL8525" s="15"/>
    </row>
    <row r="8526" spans="63:64" x14ac:dyDescent="0.15">
      <c r="BK8526"/>
      <c r="BL8526" s="15"/>
    </row>
    <row r="8527" spans="63:64" x14ac:dyDescent="0.15">
      <c r="BK8527"/>
      <c r="BL8527" s="15"/>
    </row>
    <row r="8528" spans="63:64" x14ac:dyDescent="0.15">
      <c r="BK8528"/>
      <c r="BL8528" s="15"/>
    </row>
    <row r="8529" spans="63:64" x14ac:dyDescent="0.15">
      <c r="BK8529"/>
      <c r="BL8529" s="15"/>
    </row>
    <row r="8530" spans="63:64" x14ac:dyDescent="0.15">
      <c r="BK8530"/>
      <c r="BL8530" s="15"/>
    </row>
    <row r="8531" spans="63:64" x14ac:dyDescent="0.15">
      <c r="BK8531"/>
      <c r="BL8531" s="15"/>
    </row>
    <row r="8532" spans="63:64" x14ac:dyDescent="0.15">
      <c r="BK8532"/>
      <c r="BL8532" s="15"/>
    </row>
    <row r="8533" spans="63:64" x14ac:dyDescent="0.15">
      <c r="BK8533"/>
      <c r="BL8533" s="15"/>
    </row>
    <row r="8534" spans="63:64" x14ac:dyDescent="0.15">
      <c r="BK8534"/>
      <c r="BL8534" s="15"/>
    </row>
    <row r="8535" spans="63:64" x14ac:dyDescent="0.15">
      <c r="BK8535"/>
      <c r="BL8535" s="15"/>
    </row>
    <row r="8536" spans="63:64" x14ac:dyDescent="0.15">
      <c r="BK8536"/>
      <c r="BL8536" s="15"/>
    </row>
    <row r="8537" spans="63:64" x14ac:dyDescent="0.15">
      <c r="BK8537"/>
      <c r="BL8537" s="15"/>
    </row>
    <row r="8538" spans="63:64" x14ac:dyDescent="0.15">
      <c r="BK8538"/>
      <c r="BL8538" s="15"/>
    </row>
    <row r="8539" spans="63:64" x14ac:dyDescent="0.15">
      <c r="BK8539"/>
      <c r="BL8539" s="15"/>
    </row>
    <row r="8540" spans="63:64" x14ac:dyDescent="0.15">
      <c r="BK8540"/>
      <c r="BL8540" s="15"/>
    </row>
    <row r="8541" spans="63:64" x14ac:dyDescent="0.15">
      <c r="BK8541"/>
      <c r="BL8541" s="15"/>
    </row>
    <row r="8542" spans="63:64" x14ac:dyDescent="0.15">
      <c r="BK8542"/>
      <c r="BL8542" s="15"/>
    </row>
    <row r="8543" spans="63:64" x14ac:dyDescent="0.15">
      <c r="BK8543"/>
      <c r="BL8543" s="15"/>
    </row>
    <row r="8544" spans="63:64" x14ac:dyDescent="0.15">
      <c r="BK8544"/>
      <c r="BL8544" s="15"/>
    </row>
    <row r="8545" spans="63:64" x14ac:dyDescent="0.15">
      <c r="BK8545"/>
      <c r="BL8545" s="15"/>
    </row>
    <row r="8546" spans="63:64" x14ac:dyDescent="0.15">
      <c r="BK8546"/>
      <c r="BL8546" s="15"/>
    </row>
    <row r="8547" spans="63:64" x14ac:dyDescent="0.15">
      <c r="BK8547"/>
      <c r="BL8547" s="15"/>
    </row>
    <row r="8548" spans="63:64" x14ac:dyDescent="0.15">
      <c r="BK8548"/>
      <c r="BL8548" s="15"/>
    </row>
    <row r="8549" spans="63:64" x14ac:dyDescent="0.15">
      <c r="BK8549"/>
      <c r="BL8549" s="15"/>
    </row>
    <row r="8550" spans="63:64" x14ac:dyDescent="0.15">
      <c r="BK8550"/>
      <c r="BL8550" s="15"/>
    </row>
    <row r="8551" spans="63:64" x14ac:dyDescent="0.15">
      <c r="BK8551"/>
      <c r="BL8551" s="15"/>
    </row>
    <row r="8552" spans="63:64" x14ac:dyDescent="0.15">
      <c r="BK8552"/>
      <c r="BL8552" s="15"/>
    </row>
    <row r="8553" spans="63:64" x14ac:dyDescent="0.15">
      <c r="BK8553"/>
      <c r="BL8553" s="15"/>
    </row>
    <row r="8554" spans="63:64" x14ac:dyDescent="0.15">
      <c r="BK8554"/>
      <c r="BL8554" s="15"/>
    </row>
    <row r="8555" spans="63:64" x14ac:dyDescent="0.15">
      <c r="BK8555"/>
      <c r="BL8555" s="15"/>
    </row>
    <row r="8556" spans="63:64" x14ac:dyDescent="0.15">
      <c r="BK8556"/>
      <c r="BL8556" s="15"/>
    </row>
    <row r="8557" spans="63:64" x14ac:dyDescent="0.15">
      <c r="BK8557"/>
      <c r="BL8557" s="15"/>
    </row>
    <row r="8558" spans="63:64" x14ac:dyDescent="0.15">
      <c r="BK8558"/>
      <c r="BL8558" s="15"/>
    </row>
    <row r="8559" spans="63:64" x14ac:dyDescent="0.15">
      <c r="BK8559"/>
      <c r="BL8559" s="15"/>
    </row>
    <row r="8560" spans="63:64" x14ac:dyDescent="0.15">
      <c r="BK8560"/>
      <c r="BL8560" s="15"/>
    </row>
    <row r="8561" spans="63:64" x14ac:dyDescent="0.15">
      <c r="BK8561"/>
      <c r="BL8561" s="15"/>
    </row>
    <row r="8562" spans="63:64" x14ac:dyDescent="0.15">
      <c r="BK8562"/>
      <c r="BL8562" s="15"/>
    </row>
    <row r="8563" spans="63:64" x14ac:dyDescent="0.15">
      <c r="BK8563"/>
      <c r="BL8563" s="15"/>
    </row>
    <row r="8564" spans="63:64" x14ac:dyDescent="0.15">
      <c r="BK8564"/>
      <c r="BL8564" s="15"/>
    </row>
    <row r="8565" spans="63:64" x14ac:dyDescent="0.15">
      <c r="BK8565"/>
      <c r="BL8565" s="15"/>
    </row>
    <row r="8566" spans="63:64" x14ac:dyDescent="0.15">
      <c r="BK8566"/>
      <c r="BL8566" s="15"/>
    </row>
    <row r="8567" spans="63:64" x14ac:dyDescent="0.15">
      <c r="BK8567"/>
      <c r="BL8567" s="15"/>
    </row>
    <row r="8568" spans="63:64" x14ac:dyDescent="0.15">
      <c r="BK8568"/>
      <c r="BL8568" s="15"/>
    </row>
    <row r="8569" spans="63:64" x14ac:dyDescent="0.15">
      <c r="BK8569"/>
      <c r="BL8569" s="15"/>
    </row>
    <row r="8570" spans="63:64" x14ac:dyDescent="0.15">
      <c r="BK8570"/>
      <c r="BL8570" s="15"/>
    </row>
    <row r="8571" spans="63:64" x14ac:dyDescent="0.15">
      <c r="BK8571"/>
      <c r="BL8571" s="15"/>
    </row>
    <row r="8572" spans="63:64" x14ac:dyDescent="0.15">
      <c r="BK8572"/>
      <c r="BL8572" s="15"/>
    </row>
    <row r="8573" spans="63:64" x14ac:dyDescent="0.15">
      <c r="BK8573"/>
      <c r="BL8573" s="15"/>
    </row>
    <row r="8574" spans="63:64" x14ac:dyDescent="0.15">
      <c r="BK8574"/>
      <c r="BL8574" s="15"/>
    </row>
    <row r="8575" spans="63:64" x14ac:dyDescent="0.15">
      <c r="BK8575"/>
      <c r="BL8575" s="15"/>
    </row>
    <row r="8576" spans="63:64" x14ac:dyDescent="0.15">
      <c r="BK8576"/>
      <c r="BL8576" s="15"/>
    </row>
    <row r="8577" spans="63:64" x14ac:dyDescent="0.15">
      <c r="BK8577"/>
      <c r="BL8577" s="15"/>
    </row>
    <row r="8578" spans="63:64" x14ac:dyDescent="0.15">
      <c r="BK8578"/>
      <c r="BL8578" s="15"/>
    </row>
    <row r="8579" spans="63:64" x14ac:dyDescent="0.15">
      <c r="BK8579"/>
      <c r="BL8579" s="15"/>
    </row>
    <row r="8580" spans="63:64" x14ac:dyDescent="0.15">
      <c r="BK8580"/>
      <c r="BL8580" s="15"/>
    </row>
    <row r="8581" spans="63:64" x14ac:dyDescent="0.15">
      <c r="BK8581"/>
      <c r="BL8581" s="15"/>
    </row>
    <row r="8582" spans="63:64" x14ac:dyDescent="0.15">
      <c r="BK8582"/>
      <c r="BL8582" s="15"/>
    </row>
    <row r="8583" spans="63:64" x14ac:dyDescent="0.15">
      <c r="BK8583"/>
      <c r="BL8583" s="15"/>
    </row>
    <row r="8584" spans="63:64" x14ac:dyDescent="0.15">
      <c r="BK8584"/>
      <c r="BL8584" s="15"/>
    </row>
    <row r="8585" spans="63:64" x14ac:dyDescent="0.15">
      <c r="BK8585"/>
      <c r="BL8585" s="15"/>
    </row>
    <row r="8586" spans="63:64" x14ac:dyDescent="0.15">
      <c r="BK8586"/>
      <c r="BL8586" s="15"/>
    </row>
    <row r="8587" spans="63:64" x14ac:dyDescent="0.15">
      <c r="BK8587"/>
      <c r="BL8587" s="15"/>
    </row>
    <row r="8588" spans="63:64" x14ac:dyDescent="0.15">
      <c r="BK8588"/>
      <c r="BL8588" s="15"/>
    </row>
    <row r="8589" spans="63:64" x14ac:dyDescent="0.15">
      <c r="BK8589"/>
      <c r="BL8589" s="15"/>
    </row>
    <row r="8590" spans="63:64" x14ac:dyDescent="0.15">
      <c r="BK8590"/>
      <c r="BL8590" s="15"/>
    </row>
    <row r="8591" spans="63:64" x14ac:dyDescent="0.15">
      <c r="BK8591"/>
      <c r="BL8591" s="15"/>
    </row>
    <row r="8592" spans="63:64" x14ac:dyDescent="0.15">
      <c r="BK8592"/>
      <c r="BL8592" s="15"/>
    </row>
    <row r="8593" spans="63:64" x14ac:dyDescent="0.15">
      <c r="BK8593"/>
      <c r="BL8593" s="15"/>
    </row>
    <row r="8594" spans="63:64" x14ac:dyDescent="0.15">
      <c r="BK8594"/>
      <c r="BL8594" s="15"/>
    </row>
    <row r="8595" spans="63:64" x14ac:dyDescent="0.15">
      <c r="BK8595"/>
      <c r="BL8595" s="15"/>
    </row>
    <row r="8596" spans="63:64" x14ac:dyDescent="0.15">
      <c r="BK8596"/>
      <c r="BL8596" s="15"/>
    </row>
    <row r="8597" spans="63:64" x14ac:dyDescent="0.15">
      <c r="BK8597"/>
      <c r="BL8597" s="15"/>
    </row>
    <row r="8598" spans="63:64" x14ac:dyDescent="0.15">
      <c r="BK8598"/>
      <c r="BL8598" s="15"/>
    </row>
    <row r="8599" spans="63:64" x14ac:dyDescent="0.15">
      <c r="BK8599"/>
      <c r="BL8599" s="15"/>
    </row>
    <row r="8600" spans="63:64" x14ac:dyDescent="0.15">
      <c r="BK8600"/>
      <c r="BL8600" s="15"/>
    </row>
    <row r="8601" spans="63:64" x14ac:dyDescent="0.15">
      <c r="BK8601"/>
      <c r="BL8601" s="15"/>
    </row>
    <row r="8602" spans="63:64" x14ac:dyDescent="0.15">
      <c r="BK8602"/>
      <c r="BL8602" s="15"/>
    </row>
    <row r="8603" spans="63:64" x14ac:dyDescent="0.15">
      <c r="BK8603"/>
      <c r="BL8603" s="15"/>
    </row>
    <row r="8604" spans="63:64" x14ac:dyDescent="0.15">
      <c r="BK8604"/>
      <c r="BL8604" s="15"/>
    </row>
    <row r="8605" spans="63:64" x14ac:dyDescent="0.15">
      <c r="BK8605"/>
      <c r="BL8605" s="15"/>
    </row>
    <row r="8606" spans="63:64" x14ac:dyDescent="0.15">
      <c r="BK8606"/>
      <c r="BL8606" s="15"/>
    </row>
    <row r="8607" spans="63:64" x14ac:dyDescent="0.15">
      <c r="BK8607"/>
      <c r="BL8607" s="15"/>
    </row>
    <row r="8608" spans="63:64" x14ac:dyDescent="0.15">
      <c r="BK8608"/>
      <c r="BL8608" s="15"/>
    </row>
    <row r="8609" spans="63:64" x14ac:dyDescent="0.15">
      <c r="BK8609"/>
      <c r="BL8609" s="15"/>
    </row>
    <row r="8610" spans="63:64" x14ac:dyDescent="0.15">
      <c r="BK8610"/>
      <c r="BL8610" s="15"/>
    </row>
    <row r="8611" spans="63:64" x14ac:dyDescent="0.15">
      <c r="BK8611"/>
      <c r="BL8611" s="15"/>
    </row>
    <row r="8612" spans="63:64" x14ac:dyDescent="0.15">
      <c r="BK8612"/>
      <c r="BL8612" s="15"/>
    </row>
    <row r="8613" spans="63:64" x14ac:dyDescent="0.15">
      <c r="BK8613"/>
      <c r="BL8613" s="15"/>
    </row>
    <row r="8614" spans="63:64" x14ac:dyDescent="0.15">
      <c r="BK8614"/>
      <c r="BL8614" s="15"/>
    </row>
    <row r="8615" spans="63:64" x14ac:dyDescent="0.15">
      <c r="BK8615"/>
      <c r="BL8615" s="15"/>
    </row>
    <row r="8616" spans="63:64" x14ac:dyDescent="0.15">
      <c r="BK8616"/>
      <c r="BL8616" s="15"/>
    </row>
    <row r="8617" spans="63:64" x14ac:dyDescent="0.15">
      <c r="BK8617"/>
      <c r="BL8617" s="15"/>
    </row>
    <row r="8618" spans="63:64" x14ac:dyDescent="0.15">
      <c r="BK8618"/>
      <c r="BL8618" s="15"/>
    </row>
    <row r="8619" spans="63:64" x14ac:dyDescent="0.15">
      <c r="BK8619"/>
      <c r="BL8619" s="15"/>
    </row>
    <row r="8620" spans="63:64" x14ac:dyDescent="0.15">
      <c r="BK8620"/>
      <c r="BL8620" s="15"/>
    </row>
    <row r="8621" spans="63:64" x14ac:dyDescent="0.15">
      <c r="BK8621"/>
      <c r="BL8621" s="15"/>
    </row>
    <row r="8622" spans="63:64" x14ac:dyDescent="0.15">
      <c r="BK8622"/>
      <c r="BL8622" s="15"/>
    </row>
    <row r="8623" spans="63:64" x14ac:dyDescent="0.15">
      <c r="BK8623"/>
      <c r="BL8623" s="15"/>
    </row>
    <row r="8624" spans="63:64" x14ac:dyDescent="0.15">
      <c r="BK8624"/>
      <c r="BL8624" s="15"/>
    </row>
    <row r="8625" spans="63:64" x14ac:dyDescent="0.15">
      <c r="BK8625"/>
      <c r="BL8625" s="15"/>
    </row>
    <row r="8626" spans="63:64" x14ac:dyDescent="0.15">
      <c r="BK8626"/>
      <c r="BL8626" s="15"/>
    </row>
    <row r="8627" spans="63:64" x14ac:dyDescent="0.15">
      <c r="BK8627"/>
      <c r="BL8627" s="15"/>
    </row>
    <row r="8628" spans="63:64" x14ac:dyDescent="0.15">
      <c r="BK8628"/>
      <c r="BL8628" s="15"/>
    </row>
    <row r="8629" spans="63:64" x14ac:dyDescent="0.15">
      <c r="BK8629"/>
      <c r="BL8629" s="15"/>
    </row>
    <row r="8630" spans="63:64" x14ac:dyDescent="0.15">
      <c r="BK8630"/>
      <c r="BL8630" s="15"/>
    </row>
    <row r="8631" spans="63:64" x14ac:dyDescent="0.15">
      <c r="BK8631"/>
      <c r="BL8631" s="15"/>
    </row>
    <row r="8632" spans="63:64" x14ac:dyDescent="0.15">
      <c r="BK8632"/>
      <c r="BL8632" s="15"/>
    </row>
    <row r="8633" spans="63:64" x14ac:dyDescent="0.15">
      <c r="BK8633"/>
      <c r="BL8633" s="15"/>
    </row>
    <row r="8634" spans="63:64" x14ac:dyDescent="0.15">
      <c r="BK8634"/>
      <c r="BL8634" s="15"/>
    </row>
    <row r="8635" spans="63:64" x14ac:dyDescent="0.15">
      <c r="BK8635"/>
      <c r="BL8635" s="15"/>
    </row>
    <row r="8636" spans="63:64" x14ac:dyDescent="0.15">
      <c r="BK8636"/>
      <c r="BL8636" s="15"/>
    </row>
    <row r="8637" spans="63:64" x14ac:dyDescent="0.15">
      <c r="BK8637"/>
      <c r="BL8637" s="15"/>
    </row>
    <row r="8638" spans="63:64" x14ac:dyDescent="0.15">
      <c r="BK8638"/>
      <c r="BL8638" s="15"/>
    </row>
    <row r="8639" spans="63:64" x14ac:dyDescent="0.15">
      <c r="BK8639"/>
      <c r="BL8639" s="15"/>
    </row>
    <row r="8640" spans="63:64" x14ac:dyDescent="0.15">
      <c r="BK8640"/>
      <c r="BL8640" s="15"/>
    </row>
    <row r="8641" spans="63:64" x14ac:dyDescent="0.15">
      <c r="BK8641"/>
      <c r="BL8641" s="15"/>
    </row>
    <row r="8642" spans="63:64" x14ac:dyDescent="0.15">
      <c r="BK8642"/>
      <c r="BL8642" s="15"/>
    </row>
    <row r="8643" spans="63:64" x14ac:dyDescent="0.15">
      <c r="BK8643"/>
      <c r="BL8643" s="15"/>
    </row>
    <row r="8644" spans="63:64" x14ac:dyDescent="0.15">
      <c r="BK8644"/>
      <c r="BL8644" s="15"/>
    </row>
    <row r="8645" spans="63:64" x14ac:dyDescent="0.15">
      <c r="BK8645"/>
      <c r="BL8645" s="15"/>
    </row>
    <row r="8646" spans="63:64" x14ac:dyDescent="0.15">
      <c r="BK8646"/>
      <c r="BL8646" s="15"/>
    </row>
    <row r="8647" spans="63:64" x14ac:dyDescent="0.15">
      <c r="BK8647"/>
      <c r="BL8647" s="15"/>
    </row>
    <row r="8648" spans="63:64" x14ac:dyDescent="0.15">
      <c r="BK8648"/>
      <c r="BL8648" s="15"/>
    </row>
    <row r="8649" spans="63:64" x14ac:dyDescent="0.15">
      <c r="BK8649"/>
      <c r="BL8649" s="15"/>
    </row>
    <row r="8650" spans="63:64" x14ac:dyDescent="0.15">
      <c r="BK8650"/>
      <c r="BL8650" s="15"/>
    </row>
    <row r="8651" spans="63:64" x14ac:dyDescent="0.15">
      <c r="BK8651"/>
      <c r="BL8651" s="15"/>
    </row>
    <row r="8652" spans="63:64" x14ac:dyDescent="0.15">
      <c r="BK8652"/>
      <c r="BL8652" s="15"/>
    </row>
    <row r="8653" spans="63:64" x14ac:dyDescent="0.15">
      <c r="BK8653"/>
      <c r="BL8653" s="15"/>
    </row>
    <row r="8654" spans="63:64" x14ac:dyDescent="0.15">
      <c r="BK8654"/>
      <c r="BL8654" s="15"/>
    </row>
    <row r="8655" spans="63:64" x14ac:dyDescent="0.15">
      <c r="BK8655"/>
      <c r="BL8655" s="15"/>
    </row>
    <row r="8656" spans="63:64" x14ac:dyDescent="0.15">
      <c r="BK8656"/>
      <c r="BL8656" s="15"/>
    </row>
    <row r="8657" spans="63:64" x14ac:dyDescent="0.15">
      <c r="BK8657"/>
      <c r="BL8657" s="15"/>
    </row>
    <row r="8658" spans="63:64" x14ac:dyDescent="0.15">
      <c r="BK8658"/>
      <c r="BL8658" s="15"/>
    </row>
    <row r="8659" spans="63:64" x14ac:dyDescent="0.15">
      <c r="BK8659"/>
      <c r="BL8659" s="15"/>
    </row>
    <row r="8660" spans="63:64" x14ac:dyDescent="0.15">
      <c r="BK8660"/>
      <c r="BL8660" s="15"/>
    </row>
    <row r="8661" spans="63:64" x14ac:dyDescent="0.15">
      <c r="BK8661"/>
      <c r="BL8661" s="15"/>
    </row>
    <row r="8662" spans="63:64" x14ac:dyDescent="0.15">
      <c r="BK8662"/>
      <c r="BL8662" s="15"/>
    </row>
    <row r="8663" spans="63:64" x14ac:dyDescent="0.15">
      <c r="BK8663"/>
      <c r="BL8663" s="15"/>
    </row>
    <row r="8664" spans="63:64" x14ac:dyDescent="0.15">
      <c r="BK8664"/>
      <c r="BL8664" s="15"/>
    </row>
    <row r="8665" spans="63:64" x14ac:dyDescent="0.15">
      <c r="BK8665"/>
      <c r="BL8665" s="15"/>
    </row>
    <row r="8666" spans="63:64" x14ac:dyDescent="0.15">
      <c r="BK8666"/>
      <c r="BL8666" s="15"/>
    </row>
    <row r="8667" spans="63:64" x14ac:dyDescent="0.15">
      <c r="BK8667"/>
      <c r="BL8667" s="15"/>
    </row>
    <row r="8668" spans="63:64" x14ac:dyDescent="0.15">
      <c r="BK8668"/>
      <c r="BL8668" s="15"/>
    </row>
    <row r="8669" spans="63:64" x14ac:dyDescent="0.15">
      <c r="BK8669"/>
      <c r="BL8669" s="15"/>
    </row>
    <row r="8670" spans="63:64" x14ac:dyDescent="0.15">
      <c r="BK8670"/>
      <c r="BL8670" s="15"/>
    </row>
    <row r="8671" spans="63:64" x14ac:dyDescent="0.15">
      <c r="BK8671"/>
      <c r="BL8671" s="15"/>
    </row>
    <row r="8672" spans="63:64" x14ac:dyDescent="0.15">
      <c r="BK8672"/>
      <c r="BL8672" s="15"/>
    </row>
    <row r="8673" spans="63:64" x14ac:dyDescent="0.15">
      <c r="BK8673"/>
      <c r="BL8673" s="15"/>
    </row>
    <row r="8674" spans="63:64" x14ac:dyDescent="0.15">
      <c r="BK8674"/>
      <c r="BL8674" s="15"/>
    </row>
    <row r="8675" spans="63:64" x14ac:dyDescent="0.15">
      <c r="BK8675"/>
      <c r="BL8675" s="15"/>
    </row>
    <row r="8676" spans="63:64" x14ac:dyDescent="0.15">
      <c r="BK8676"/>
      <c r="BL8676" s="15"/>
    </row>
    <row r="8677" spans="63:64" x14ac:dyDescent="0.15">
      <c r="BK8677"/>
      <c r="BL8677" s="15"/>
    </row>
    <row r="8678" spans="63:64" x14ac:dyDescent="0.15">
      <c r="BK8678"/>
      <c r="BL8678" s="15"/>
    </row>
    <row r="8679" spans="63:64" x14ac:dyDescent="0.15">
      <c r="BK8679"/>
      <c r="BL8679" s="15"/>
    </row>
    <row r="8680" spans="63:64" x14ac:dyDescent="0.15">
      <c r="BK8680"/>
      <c r="BL8680" s="15"/>
    </row>
    <row r="8681" spans="63:64" x14ac:dyDescent="0.15">
      <c r="BK8681"/>
      <c r="BL8681" s="15"/>
    </row>
    <row r="8682" spans="63:64" x14ac:dyDescent="0.15">
      <c r="BK8682"/>
      <c r="BL8682" s="15"/>
    </row>
    <row r="8683" spans="63:64" x14ac:dyDescent="0.15">
      <c r="BK8683"/>
      <c r="BL8683" s="15"/>
    </row>
    <row r="8684" spans="63:64" x14ac:dyDescent="0.15">
      <c r="BK8684"/>
      <c r="BL8684" s="15"/>
    </row>
    <row r="8685" spans="63:64" x14ac:dyDescent="0.15">
      <c r="BK8685"/>
      <c r="BL8685" s="15"/>
    </row>
    <row r="8686" spans="63:64" x14ac:dyDescent="0.15">
      <c r="BK8686"/>
      <c r="BL8686" s="15"/>
    </row>
    <row r="8687" spans="63:64" x14ac:dyDescent="0.15">
      <c r="BK8687"/>
      <c r="BL8687" s="15"/>
    </row>
    <row r="8688" spans="63:64" x14ac:dyDescent="0.15">
      <c r="BK8688"/>
      <c r="BL8688" s="15"/>
    </row>
    <row r="8689" spans="63:64" x14ac:dyDescent="0.15">
      <c r="BK8689"/>
      <c r="BL8689" s="15"/>
    </row>
    <row r="8690" spans="63:64" x14ac:dyDescent="0.15">
      <c r="BK8690"/>
      <c r="BL8690" s="15"/>
    </row>
    <row r="8691" spans="63:64" x14ac:dyDescent="0.15">
      <c r="BK8691"/>
      <c r="BL8691" s="15"/>
    </row>
    <row r="8692" spans="63:64" x14ac:dyDescent="0.15">
      <c r="BK8692"/>
      <c r="BL8692" s="15"/>
    </row>
    <row r="8693" spans="63:64" x14ac:dyDescent="0.15">
      <c r="BK8693"/>
      <c r="BL8693" s="15"/>
    </row>
    <row r="8694" spans="63:64" x14ac:dyDescent="0.15">
      <c r="BK8694"/>
      <c r="BL8694" s="15"/>
    </row>
    <row r="8695" spans="63:64" x14ac:dyDescent="0.15">
      <c r="BK8695"/>
      <c r="BL8695" s="15"/>
    </row>
    <row r="8696" spans="63:64" x14ac:dyDescent="0.15">
      <c r="BK8696"/>
      <c r="BL8696" s="15"/>
    </row>
    <row r="8697" spans="63:64" x14ac:dyDescent="0.15">
      <c r="BK8697"/>
      <c r="BL8697" s="15"/>
    </row>
    <row r="8698" spans="63:64" x14ac:dyDescent="0.15">
      <c r="BK8698"/>
      <c r="BL8698" s="15"/>
    </row>
    <row r="8699" spans="63:64" x14ac:dyDescent="0.15">
      <c r="BK8699"/>
      <c r="BL8699" s="15"/>
    </row>
    <row r="8700" spans="63:64" x14ac:dyDescent="0.15">
      <c r="BK8700"/>
      <c r="BL8700" s="15"/>
    </row>
    <row r="8701" spans="63:64" x14ac:dyDescent="0.15">
      <c r="BK8701"/>
      <c r="BL8701" s="15"/>
    </row>
    <row r="8702" spans="63:64" x14ac:dyDescent="0.15">
      <c r="BK8702"/>
      <c r="BL8702" s="15"/>
    </row>
    <row r="8703" spans="63:64" x14ac:dyDescent="0.15">
      <c r="BK8703"/>
      <c r="BL8703" s="15"/>
    </row>
    <row r="8704" spans="63:64" x14ac:dyDescent="0.15">
      <c r="BK8704"/>
      <c r="BL8704" s="15"/>
    </row>
    <row r="8705" spans="63:64" x14ac:dyDescent="0.15">
      <c r="BK8705"/>
      <c r="BL8705" s="15"/>
    </row>
    <row r="8706" spans="63:64" x14ac:dyDescent="0.15">
      <c r="BK8706"/>
      <c r="BL8706" s="15"/>
    </row>
    <row r="8707" spans="63:64" x14ac:dyDescent="0.15">
      <c r="BK8707"/>
      <c r="BL8707" s="15"/>
    </row>
    <row r="8708" spans="63:64" x14ac:dyDescent="0.15">
      <c r="BK8708"/>
      <c r="BL8708" s="15"/>
    </row>
    <row r="8709" spans="63:64" x14ac:dyDescent="0.15">
      <c r="BK8709"/>
      <c r="BL8709" s="15"/>
    </row>
    <row r="8710" spans="63:64" x14ac:dyDescent="0.15">
      <c r="BK8710"/>
      <c r="BL8710" s="15"/>
    </row>
    <row r="8711" spans="63:64" x14ac:dyDescent="0.15">
      <c r="BK8711"/>
      <c r="BL8711" s="15"/>
    </row>
    <row r="8712" spans="63:64" x14ac:dyDescent="0.15">
      <c r="BK8712"/>
      <c r="BL8712" s="15"/>
    </row>
    <row r="8713" spans="63:64" x14ac:dyDescent="0.15">
      <c r="BK8713"/>
      <c r="BL8713" s="15"/>
    </row>
    <row r="8714" spans="63:64" x14ac:dyDescent="0.15">
      <c r="BK8714"/>
      <c r="BL8714" s="15"/>
    </row>
    <row r="8715" spans="63:64" x14ac:dyDescent="0.15">
      <c r="BK8715"/>
      <c r="BL8715" s="15"/>
    </row>
    <row r="8716" spans="63:64" x14ac:dyDescent="0.15">
      <c r="BK8716"/>
      <c r="BL8716" s="15"/>
    </row>
    <row r="8717" spans="63:64" x14ac:dyDescent="0.15">
      <c r="BK8717"/>
      <c r="BL8717" s="15"/>
    </row>
    <row r="8718" spans="63:64" x14ac:dyDescent="0.15">
      <c r="BK8718"/>
      <c r="BL8718" s="15"/>
    </row>
    <row r="8719" spans="63:64" x14ac:dyDescent="0.15">
      <c r="BK8719"/>
      <c r="BL8719" s="15"/>
    </row>
    <row r="8720" spans="63:64" x14ac:dyDescent="0.15">
      <c r="BK8720"/>
      <c r="BL8720" s="15"/>
    </row>
    <row r="8721" spans="63:64" x14ac:dyDescent="0.15">
      <c r="BK8721"/>
      <c r="BL8721" s="15"/>
    </row>
    <row r="8722" spans="63:64" x14ac:dyDescent="0.15">
      <c r="BK8722"/>
      <c r="BL8722" s="15"/>
    </row>
    <row r="8723" spans="63:64" x14ac:dyDescent="0.15">
      <c r="BK8723"/>
      <c r="BL8723" s="15"/>
    </row>
    <row r="8724" spans="63:64" x14ac:dyDescent="0.15">
      <c r="BK8724"/>
      <c r="BL8724" s="15"/>
    </row>
    <row r="8725" spans="63:64" x14ac:dyDescent="0.15">
      <c r="BK8725"/>
      <c r="BL8725" s="15"/>
    </row>
    <row r="8726" spans="63:64" x14ac:dyDescent="0.15">
      <c r="BK8726"/>
      <c r="BL8726" s="15"/>
    </row>
    <row r="8727" spans="63:64" x14ac:dyDescent="0.15">
      <c r="BK8727"/>
      <c r="BL8727" s="15"/>
    </row>
    <row r="8728" spans="63:64" x14ac:dyDescent="0.15">
      <c r="BK8728"/>
      <c r="BL8728" s="15"/>
    </row>
    <row r="8729" spans="63:64" x14ac:dyDescent="0.15">
      <c r="BK8729"/>
      <c r="BL8729" s="15"/>
    </row>
    <row r="8730" spans="63:64" x14ac:dyDescent="0.15">
      <c r="BK8730"/>
      <c r="BL8730" s="15"/>
    </row>
    <row r="8731" spans="63:64" x14ac:dyDescent="0.15">
      <c r="BK8731"/>
      <c r="BL8731" s="15"/>
    </row>
    <row r="8732" spans="63:64" x14ac:dyDescent="0.15">
      <c r="BK8732"/>
      <c r="BL8732" s="15"/>
    </row>
    <row r="8733" spans="63:64" x14ac:dyDescent="0.15">
      <c r="BK8733"/>
      <c r="BL8733" s="15"/>
    </row>
    <row r="8734" spans="63:64" x14ac:dyDescent="0.15">
      <c r="BK8734"/>
      <c r="BL8734" s="15"/>
    </row>
    <row r="8735" spans="63:64" x14ac:dyDescent="0.15">
      <c r="BK8735"/>
      <c r="BL8735" s="15"/>
    </row>
    <row r="8736" spans="63:64" x14ac:dyDescent="0.15">
      <c r="BK8736"/>
      <c r="BL8736" s="15"/>
    </row>
    <row r="8737" spans="63:64" x14ac:dyDescent="0.15">
      <c r="BK8737"/>
      <c r="BL8737" s="15"/>
    </row>
    <row r="8738" spans="63:64" x14ac:dyDescent="0.15">
      <c r="BK8738"/>
      <c r="BL8738" s="15"/>
    </row>
    <row r="8739" spans="63:64" x14ac:dyDescent="0.15">
      <c r="BK8739"/>
      <c r="BL8739" s="15"/>
    </row>
    <row r="8740" spans="63:64" x14ac:dyDescent="0.15">
      <c r="BK8740"/>
      <c r="BL8740" s="15"/>
    </row>
    <row r="8741" spans="63:64" x14ac:dyDescent="0.15">
      <c r="BK8741"/>
      <c r="BL8741" s="15"/>
    </row>
    <row r="8742" spans="63:64" x14ac:dyDescent="0.15">
      <c r="BK8742"/>
      <c r="BL8742" s="15"/>
    </row>
    <row r="8743" spans="63:64" x14ac:dyDescent="0.15">
      <c r="BK8743"/>
      <c r="BL8743" s="15"/>
    </row>
    <row r="8744" spans="63:64" x14ac:dyDescent="0.15">
      <c r="BK8744"/>
      <c r="BL8744" s="15"/>
    </row>
    <row r="8745" spans="63:64" x14ac:dyDescent="0.15">
      <c r="BK8745"/>
      <c r="BL8745" s="15"/>
    </row>
    <row r="8746" spans="63:64" x14ac:dyDescent="0.15">
      <c r="BK8746"/>
      <c r="BL8746" s="15"/>
    </row>
    <row r="8747" spans="63:64" x14ac:dyDescent="0.15">
      <c r="BK8747"/>
      <c r="BL8747" s="15"/>
    </row>
    <row r="8748" spans="63:64" x14ac:dyDescent="0.15">
      <c r="BK8748"/>
      <c r="BL8748" s="15"/>
    </row>
    <row r="8749" spans="63:64" x14ac:dyDescent="0.15">
      <c r="BK8749"/>
      <c r="BL8749" s="15"/>
    </row>
    <row r="8750" spans="63:64" x14ac:dyDescent="0.15">
      <c r="BK8750"/>
      <c r="BL8750" s="15"/>
    </row>
    <row r="8751" spans="63:64" x14ac:dyDescent="0.15">
      <c r="BK8751"/>
      <c r="BL8751" s="15"/>
    </row>
    <row r="8752" spans="63:64" x14ac:dyDescent="0.15">
      <c r="BK8752"/>
      <c r="BL8752" s="15"/>
    </row>
    <row r="8753" spans="63:64" x14ac:dyDescent="0.15">
      <c r="BK8753"/>
      <c r="BL8753" s="15"/>
    </row>
    <row r="8754" spans="63:64" x14ac:dyDescent="0.15">
      <c r="BK8754"/>
      <c r="BL8754" s="15"/>
    </row>
    <row r="8755" spans="63:64" x14ac:dyDescent="0.15">
      <c r="BK8755"/>
      <c r="BL8755" s="15"/>
    </row>
    <row r="8756" spans="63:64" x14ac:dyDescent="0.15">
      <c r="BK8756"/>
      <c r="BL8756" s="15"/>
    </row>
    <row r="8757" spans="63:64" x14ac:dyDescent="0.15">
      <c r="BK8757"/>
      <c r="BL8757" s="15"/>
    </row>
    <row r="8758" spans="63:64" x14ac:dyDescent="0.15">
      <c r="BK8758"/>
      <c r="BL8758" s="15"/>
    </row>
    <row r="8759" spans="63:64" x14ac:dyDescent="0.15">
      <c r="BK8759"/>
      <c r="BL8759" s="15"/>
    </row>
    <row r="8760" spans="63:64" x14ac:dyDescent="0.15">
      <c r="BK8760"/>
      <c r="BL8760" s="15"/>
    </row>
    <row r="8761" spans="63:64" x14ac:dyDescent="0.15">
      <c r="BK8761"/>
      <c r="BL8761" s="15"/>
    </row>
    <row r="8762" spans="63:64" x14ac:dyDescent="0.15">
      <c r="BK8762"/>
      <c r="BL8762" s="15"/>
    </row>
    <row r="8763" spans="63:64" x14ac:dyDescent="0.15">
      <c r="BK8763"/>
      <c r="BL8763" s="15"/>
    </row>
    <row r="8764" spans="63:64" x14ac:dyDescent="0.15">
      <c r="BK8764"/>
      <c r="BL8764" s="15"/>
    </row>
    <row r="8765" spans="63:64" x14ac:dyDescent="0.15">
      <c r="BK8765"/>
      <c r="BL8765" s="15"/>
    </row>
    <row r="8766" spans="63:64" x14ac:dyDescent="0.15">
      <c r="BK8766"/>
      <c r="BL8766" s="15"/>
    </row>
    <row r="8767" spans="63:64" x14ac:dyDescent="0.15">
      <c r="BK8767"/>
      <c r="BL8767" s="15"/>
    </row>
    <row r="8768" spans="63:64" x14ac:dyDescent="0.15">
      <c r="BK8768"/>
      <c r="BL8768" s="15"/>
    </row>
    <row r="8769" spans="63:64" x14ac:dyDescent="0.15">
      <c r="BK8769"/>
      <c r="BL8769" s="15"/>
    </row>
    <row r="8770" spans="63:64" x14ac:dyDescent="0.15">
      <c r="BK8770"/>
      <c r="BL8770" s="15"/>
    </row>
    <row r="8771" spans="63:64" x14ac:dyDescent="0.15">
      <c r="BK8771"/>
      <c r="BL8771" s="15"/>
    </row>
    <row r="8772" spans="63:64" x14ac:dyDescent="0.15">
      <c r="BK8772"/>
      <c r="BL8772" s="15"/>
    </row>
    <row r="8773" spans="63:64" x14ac:dyDescent="0.15">
      <c r="BK8773"/>
      <c r="BL8773" s="15"/>
    </row>
    <row r="8774" spans="63:64" x14ac:dyDescent="0.15">
      <c r="BK8774"/>
      <c r="BL8774" s="15"/>
    </row>
    <row r="8775" spans="63:64" x14ac:dyDescent="0.15">
      <c r="BK8775"/>
      <c r="BL8775" s="15"/>
    </row>
    <row r="8776" spans="63:64" x14ac:dyDescent="0.15">
      <c r="BK8776"/>
      <c r="BL8776" s="15"/>
    </row>
    <row r="8777" spans="63:64" x14ac:dyDescent="0.15">
      <c r="BK8777"/>
      <c r="BL8777" s="15"/>
    </row>
    <row r="8778" spans="63:64" x14ac:dyDescent="0.15">
      <c r="BK8778"/>
      <c r="BL8778" s="15"/>
    </row>
    <row r="8779" spans="63:64" x14ac:dyDescent="0.15">
      <c r="BK8779"/>
      <c r="BL8779" s="15"/>
    </row>
    <row r="8780" spans="63:64" x14ac:dyDescent="0.15">
      <c r="BK8780"/>
      <c r="BL8780" s="15"/>
    </row>
    <row r="8781" spans="63:64" x14ac:dyDescent="0.15">
      <c r="BK8781"/>
      <c r="BL8781" s="15"/>
    </row>
    <row r="8782" spans="63:64" x14ac:dyDescent="0.15">
      <c r="BK8782"/>
      <c r="BL8782" s="15"/>
    </row>
    <row r="8783" spans="63:64" x14ac:dyDescent="0.15">
      <c r="BK8783"/>
      <c r="BL8783" s="15"/>
    </row>
    <row r="8784" spans="63:64" x14ac:dyDescent="0.15">
      <c r="BK8784"/>
      <c r="BL8784" s="15"/>
    </row>
    <row r="8785" spans="63:64" x14ac:dyDescent="0.15">
      <c r="BK8785"/>
      <c r="BL8785" s="15"/>
    </row>
    <row r="8786" spans="63:64" x14ac:dyDescent="0.15">
      <c r="BK8786"/>
      <c r="BL8786" s="15"/>
    </row>
    <row r="8787" spans="63:64" x14ac:dyDescent="0.15">
      <c r="BK8787"/>
      <c r="BL8787" s="15"/>
    </row>
    <row r="8788" spans="63:64" x14ac:dyDescent="0.15">
      <c r="BK8788"/>
      <c r="BL8788" s="15"/>
    </row>
    <row r="8789" spans="63:64" x14ac:dyDescent="0.15">
      <c r="BK8789"/>
      <c r="BL8789" s="15"/>
    </row>
    <row r="8790" spans="63:64" x14ac:dyDescent="0.15">
      <c r="BK8790"/>
      <c r="BL8790" s="15"/>
    </row>
    <row r="8791" spans="63:64" x14ac:dyDescent="0.15">
      <c r="BK8791"/>
      <c r="BL8791" s="15"/>
    </row>
    <row r="8792" spans="63:64" x14ac:dyDescent="0.15">
      <c r="BK8792"/>
      <c r="BL8792" s="15"/>
    </row>
    <row r="8793" spans="63:64" x14ac:dyDescent="0.15">
      <c r="BK8793"/>
      <c r="BL8793" s="15"/>
    </row>
    <row r="8794" spans="63:64" x14ac:dyDescent="0.15">
      <c r="BK8794"/>
      <c r="BL8794" s="15"/>
    </row>
    <row r="8795" spans="63:64" x14ac:dyDescent="0.15">
      <c r="BK8795"/>
      <c r="BL8795" s="15"/>
    </row>
    <row r="8796" spans="63:64" x14ac:dyDescent="0.15">
      <c r="BK8796"/>
      <c r="BL8796" s="15"/>
    </row>
    <row r="8797" spans="63:64" x14ac:dyDescent="0.15">
      <c r="BK8797"/>
      <c r="BL8797" s="15"/>
    </row>
    <row r="8798" spans="63:64" x14ac:dyDescent="0.15">
      <c r="BK8798"/>
      <c r="BL8798" s="15"/>
    </row>
    <row r="8799" spans="63:64" x14ac:dyDescent="0.15">
      <c r="BK8799"/>
      <c r="BL8799" s="15"/>
    </row>
    <row r="8800" spans="63:64" x14ac:dyDescent="0.15">
      <c r="BK8800"/>
      <c r="BL8800" s="15"/>
    </row>
    <row r="8801" spans="63:64" x14ac:dyDescent="0.15">
      <c r="BK8801"/>
      <c r="BL8801" s="15"/>
    </row>
    <row r="8802" spans="63:64" x14ac:dyDescent="0.15">
      <c r="BK8802"/>
      <c r="BL8802" s="15"/>
    </row>
    <row r="8803" spans="63:64" x14ac:dyDescent="0.15">
      <c r="BK8803"/>
      <c r="BL8803" s="15"/>
    </row>
    <row r="8804" spans="63:64" x14ac:dyDescent="0.15">
      <c r="BK8804"/>
      <c r="BL8804" s="15"/>
    </row>
    <row r="8805" spans="63:64" x14ac:dyDescent="0.15">
      <c r="BK8805"/>
      <c r="BL8805" s="15"/>
    </row>
    <row r="8806" spans="63:64" x14ac:dyDescent="0.15">
      <c r="BK8806"/>
      <c r="BL8806" s="15"/>
    </row>
    <row r="8807" spans="63:64" x14ac:dyDescent="0.15">
      <c r="BK8807"/>
      <c r="BL8807" s="15"/>
    </row>
    <row r="8808" spans="63:64" x14ac:dyDescent="0.15">
      <c r="BK8808"/>
      <c r="BL8808" s="15"/>
    </row>
    <row r="8809" spans="63:64" x14ac:dyDescent="0.15">
      <c r="BK8809"/>
      <c r="BL8809" s="15"/>
    </row>
    <row r="8810" spans="63:64" x14ac:dyDescent="0.15">
      <c r="BK8810"/>
      <c r="BL8810" s="15"/>
    </row>
    <row r="8811" spans="63:64" x14ac:dyDescent="0.15">
      <c r="BK8811"/>
      <c r="BL8811" s="15"/>
    </row>
    <row r="8812" spans="63:64" x14ac:dyDescent="0.15">
      <c r="BK8812"/>
      <c r="BL8812" s="15"/>
    </row>
    <row r="8813" spans="63:64" x14ac:dyDescent="0.15">
      <c r="BK8813"/>
      <c r="BL8813" s="15"/>
    </row>
    <row r="8814" spans="63:64" x14ac:dyDescent="0.15">
      <c r="BK8814"/>
      <c r="BL8814" s="15"/>
    </row>
    <row r="8815" spans="63:64" x14ac:dyDescent="0.15">
      <c r="BK8815"/>
      <c r="BL8815" s="15"/>
    </row>
    <row r="8816" spans="63:64" x14ac:dyDescent="0.15">
      <c r="BK8816"/>
      <c r="BL8816" s="15"/>
    </row>
    <row r="8817" spans="63:64" x14ac:dyDescent="0.15">
      <c r="BK8817"/>
      <c r="BL8817" s="15"/>
    </row>
    <row r="8818" spans="63:64" x14ac:dyDescent="0.15">
      <c r="BK8818"/>
      <c r="BL8818" s="15"/>
    </row>
    <row r="8819" spans="63:64" x14ac:dyDescent="0.15">
      <c r="BK8819"/>
      <c r="BL8819" s="15"/>
    </row>
    <row r="8820" spans="63:64" x14ac:dyDescent="0.15">
      <c r="BK8820"/>
      <c r="BL8820" s="15"/>
    </row>
    <row r="8821" spans="63:64" x14ac:dyDescent="0.15">
      <c r="BK8821"/>
      <c r="BL8821" s="15"/>
    </row>
    <row r="8822" spans="63:64" x14ac:dyDescent="0.15">
      <c r="BK8822"/>
      <c r="BL8822" s="15"/>
    </row>
    <row r="8823" spans="63:64" x14ac:dyDescent="0.15">
      <c r="BK8823"/>
      <c r="BL8823" s="15"/>
    </row>
    <row r="8824" spans="63:64" x14ac:dyDescent="0.15">
      <c r="BK8824"/>
      <c r="BL8824" s="15"/>
    </row>
    <row r="8825" spans="63:64" x14ac:dyDescent="0.15">
      <c r="BK8825"/>
      <c r="BL8825" s="15"/>
    </row>
    <row r="8826" spans="63:64" x14ac:dyDescent="0.15">
      <c r="BK8826"/>
      <c r="BL8826" s="15"/>
    </row>
    <row r="8827" spans="63:64" x14ac:dyDescent="0.15">
      <c r="BK8827"/>
      <c r="BL8827" s="15"/>
    </row>
    <row r="8828" spans="63:64" x14ac:dyDescent="0.15">
      <c r="BK8828"/>
      <c r="BL8828" s="15"/>
    </row>
    <row r="8829" spans="63:64" x14ac:dyDescent="0.15">
      <c r="BK8829"/>
      <c r="BL8829" s="15"/>
    </row>
    <row r="8830" spans="63:64" x14ac:dyDescent="0.15">
      <c r="BK8830"/>
      <c r="BL8830" s="15"/>
    </row>
    <row r="8831" spans="63:64" x14ac:dyDescent="0.15">
      <c r="BK8831"/>
      <c r="BL8831" s="15"/>
    </row>
    <row r="8832" spans="63:64" x14ac:dyDescent="0.15">
      <c r="BK8832"/>
      <c r="BL8832" s="15"/>
    </row>
    <row r="8833" spans="63:64" x14ac:dyDescent="0.15">
      <c r="BK8833"/>
      <c r="BL8833" s="15"/>
    </row>
    <row r="8834" spans="63:64" x14ac:dyDescent="0.15">
      <c r="BK8834"/>
      <c r="BL8834" s="15"/>
    </row>
    <row r="8835" spans="63:64" x14ac:dyDescent="0.15">
      <c r="BK8835"/>
      <c r="BL8835" s="15"/>
    </row>
    <row r="8836" spans="63:64" x14ac:dyDescent="0.15">
      <c r="BK8836"/>
      <c r="BL8836" s="15"/>
    </row>
    <row r="8837" spans="63:64" x14ac:dyDescent="0.15">
      <c r="BK8837"/>
      <c r="BL8837" s="15"/>
    </row>
    <row r="8838" spans="63:64" x14ac:dyDescent="0.15">
      <c r="BK8838"/>
      <c r="BL8838" s="15"/>
    </row>
    <row r="8839" spans="63:64" x14ac:dyDescent="0.15">
      <c r="BK8839"/>
      <c r="BL8839" s="15"/>
    </row>
    <row r="8840" spans="63:64" x14ac:dyDescent="0.15">
      <c r="BK8840"/>
      <c r="BL8840" s="15"/>
    </row>
    <row r="8841" spans="63:64" x14ac:dyDescent="0.15">
      <c r="BK8841"/>
      <c r="BL8841" s="15"/>
    </row>
    <row r="8842" spans="63:64" x14ac:dyDescent="0.15">
      <c r="BK8842"/>
      <c r="BL8842" s="15"/>
    </row>
    <row r="8843" spans="63:64" x14ac:dyDescent="0.15">
      <c r="BK8843"/>
      <c r="BL8843" s="15"/>
    </row>
    <row r="8844" spans="63:64" x14ac:dyDescent="0.15">
      <c r="BK8844"/>
      <c r="BL8844" s="15"/>
    </row>
    <row r="8845" spans="63:64" x14ac:dyDescent="0.15">
      <c r="BK8845"/>
      <c r="BL8845" s="15"/>
    </row>
    <row r="8846" spans="63:64" x14ac:dyDescent="0.15">
      <c r="BK8846"/>
      <c r="BL8846" s="15"/>
    </row>
    <row r="8847" spans="63:64" x14ac:dyDescent="0.15">
      <c r="BK8847"/>
      <c r="BL8847" s="15"/>
    </row>
    <row r="8848" spans="63:64" x14ac:dyDescent="0.15">
      <c r="BK8848"/>
      <c r="BL8848" s="15"/>
    </row>
    <row r="8849" spans="63:64" x14ac:dyDescent="0.15">
      <c r="BK8849"/>
      <c r="BL8849" s="15"/>
    </row>
    <row r="8850" spans="63:64" x14ac:dyDescent="0.15">
      <c r="BK8850"/>
      <c r="BL8850" s="15"/>
    </row>
    <row r="8851" spans="63:64" x14ac:dyDescent="0.15">
      <c r="BK8851"/>
      <c r="BL8851" s="15"/>
    </row>
    <row r="8852" spans="63:64" x14ac:dyDescent="0.15">
      <c r="BK8852"/>
      <c r="BL8852" s="15"/>
    </row>
    <row r="8853" spans="63:64" x14ac:dyDescent="0.15">
      <c r="BK8853"/>
      <c r="BL8853" s="15"/>
    </row>
    <row r="8854" spans="63:64" x14ac:dyDescent="0.15">
      <c r="BK8854"/>
      <c r="BL8854" s="15"/>
    </row>
    <row r="8855" spans="63:64" x14ac:dyDescent="0.15">
      <c r="BK8855"/>
      <c r="BL8855" s="15"/>
    </row>
    <row r="8856" spans="63:64" x14ac:dyDescent="0.15">
      <c r="BK8856"/>
      <c r="BL8856" s="15"/>
    </row>
    <row r="8857" spans="63:64" x14ac:dyDescent="0.15">
      <c r="BK8857"/>
      <c r="BL8857" s="15"/>
    </row>
    <row r="8858" spans="63:64" x14ac:dyDescent="0.15">
      <c r="BK8858"/>
      <c r="BL8858" s="15"/>
    </row>
    <row r="8859" spans="63:64" x14ac:dyDescent="0.15">
      <c r="BK8859"/>
      <c r="BL8859" s="15"/>
    </row>
    <row r="8860" spans="63:64" x14ac:dyDescent="0.15">
      <c r="BK8860"/>
      <c r="BL8860" s="15"/>
    </row>
    <row r="8861" spans="63:64" x14ac:dyDescent="0.15">
      <c r="BK8861"/>
      <c r="BL8861" s="15"/>
    </row>
    <row r="8862" spans="63:64" x14ac:dyDescent="0.15">
      <c r="BK8862"/>
      <c r="BL8862" s="15"/>
    </row>
    <row r="8863" spans="63:64" x14ac:dyDescent="0.15">
      <c r="BK8863"/>
      <c r="BL8863" s="15"/>
    </row>
    <row r="8864" spans="63:64" x14ac:dyDescent="0.15">
      <c r="BK8864"/>
      <c r="BL8864" s="15"/>
    </row>
    <row r="8865" spans="63:64" x14ac:dyDescent="0.15">
      <c r="BK8865"/>
      <c r="BL8865" s="15"/>
    </row>
    <row r="8866" spans="63:64" x14ac:dyDescent="0.15">
      <c r="BK8866"/>
      <c r="BL8866" s="15"/>
    </row>
    <row r="8867" spans="63:64" x14ac:dyDescent="0.15">
      <c r="BK8867"/>
      <c r="BL8867" s="15"/>
    </row>
    <row r="8868" spans="63:64" x14ac:dyDescent="0.15">
      <c r="BK8868"/>
      <c r="BL8868" s="15"/>
    </row>
    <row r="8869" spans="63:64" x14ac:dyDescent="0.15">
      <c r="BK8869"/>
      <c r="BL8869" s="15"/>
    </row>
    <row r="8870" spans="63:64" x14ac:dyDescent="0.15">
      <c r="BK8870"/>
      <c r="BL8870" s="15"/>
    </row>
    <row r="8871" spans="63:64" x14ac:dyDescent="0.15">
      <c r="BK8871"/>
      <c r="BL8871" s="15"/>
    </row>
    <row r="8872" spans="63:64" x14ac:dyDescent="0.15">
      <c r="BK8872"/>
      <c r="BL8872" s="15"/>
    </row>
    <row r="8873" spans="63:64" x14ac:dyDescent="0.15">
      <c r="BK8873"/>
      <c r="BL8873" s="15"/>
    </row>
    <row r="8874" spans="63:64" x14ac:dyDescent="0.15">
      <c r="BK8874"/>
      <c r="BL8874" s="15"/>
    </row>
    <row r="8875" spans="63:64" x14ac:dyDescent="0.15">
      <c r="BK8875"/>
      <c r="BL8875" s="15"/>
    </row>
    <row r="8876" spans="63:64" x14ac:dyDescent="0.15">
      <c r="BK8876"/>
      <c r="BL8876" s="15"/>
    </row>
    <row r="8877" spans="63:64" x14ac:dyDescent="0.15">
      <c r="BK8877"/>
      <c r="BL8877" s="15"/>
    </row>
    <row r="8878" spans="63:64" x14ac:dyDescent="0.15">
      <c r="BK8878"/>
      <c r="BL8878" s="15"/>
    </row>
    <row r="8879" spans="63:64" x14ac:dyDescent="0.15">
      <c r="BK8879"/>
      <c r="BL8879" s="15"/>
    </row>
    <row r="8880" spans="63:64" x14ac:dyDescent="0.15">
      <c r="BK8880"/>
      <c r="BL8880" s="15"/>
    </row>
    <row r="8881" spans="63:64" x14ac:dyDescent="0.15">
      <c r="BK8881"/>
      <c r="BL8881" s="15"/>
    </row>
    <row r="8882" spans="63:64" x14ac:dyDescent="0.15">
      <c r="BK8882"/>
      <c r="BL8882" s="15"/>
    </row>
    <row r="8883" spans="63:64" x14ac:dyDescent="0.15">
      <c r="BK8883"/>
      <c r="BL8883" s="15"/>
    </row>
    <row r="8884" spans="63:64" x14ac:dyDescent="0.15">
      <c r="BK8884"/>
      <c r="BL8884" s="15"/>
    </row>
    <row r="8885" spans="63:64" x14ac:dyDescent="0.15">
      <c r="BK8885"/>
      <c r="BL8885" s="15"/>
    </row>
    <row r="8886" spans="63:64" x14ac:dyDescent="0.15">
      <c r="BK8886"/>
      <c r="BL8886" s="15"/>
    </row>
    <row r="8887" spans="63:64" x14ac:dyDescent="0.15">
      <c r="BK8887"/>
      <c r="BL8887" s="15"/>
    </row>
    <row r="8888" spans="63:64" x14ac:dyDescent="0.15">
      <c r="BK8888"/>
      <c r="BL8888" s="15"/>
    </row>
    <row r="8889" spans="63:64" x14ac:dyDescent="0.15">
      <c r="BK8889"/>
      <c r="BL8889" s="15"/>
    </row>
    <row r="8890" spans="63:64" x14ac:dyDescent="0.15">
      <c r="BK8890"/>
      <c r="BL8890" s="15"/>
    </row>
    <row r="8891" spans="63:64" x14ac:dyDescent="0.15">
      <c r="BK8891"/>
      <c r="BL8891" s="15"/>
    </row>
    <row r="8892" spans="63:64" x14ac:dyDescent="0.15">
      <c r="BK8892"/>
      <c r="BL8892" s="15"/>
    </row>
    <row r="8893" spans="63:64" x14ac:dyDescent="0.15">
      <c r="BK8893"/>
      <c r="BL8893" s="15"/>
    </row>
    <row r="8894" spans="63:64" x14ac:dyDescent="0.15">
      <c r="BK8894"/>
      <c r="BL8894" s="15"/>
    </row>
    <row r="8895" spans="63:64" x14ac:dyDescent="0.15">
      <c r="BK8895"/>
      <c r="BL8895" s="15"/>
    </row>
    <row r="8896" spans="63:64" x14ac:dyDescent="0.15">
      <c r="BK8896"/>
      <c r="BL8896" s="15"/>
    </row>
    <row r="8897" spans="63:64" x14ac:dyDescent="0.15">
      <c r="BK8897"/>
      <c r="BL8897" s="15"/>
    </row>
    <row r="8898" spans="63:64" x14ac:dyDescent="0.15">
      <c r="BK8898"/>
      <c r="BL8898" s="15"/>
    </row>
    <row r="8899" spans="63:64" x14ac:dyDescent="0.15">
      <c r="BK8899"/>
      <c r="BL8899" s="15"/>
    </row>
    <row r="8900" spans="63:64" x14ac:dyDescent="0.15">
      <c r="BK8900"/>
      <c r="BL8900" s="15"/>
    </row>
    <row r="8901" spans="63:64" x14ac:dyDescent="0.15">
      <c r="BK8901"/>
      <c r="BL8901" s="15"/>
    </row>
    <row r="8902" spans="63:64" x14ac:dyDescent="0.15">
      <c r="BK8902"/>
      <c r="BL8902" s="15"/>
    </row>
    <row r="8903" spans="63:64" x14ac:dyDescent="0.15">
      <c r="BK8903"/>
      <c r="BL8903" s="15"/>
    </row>
    <row r="8904" spans="63:64" x14ac:dyDescent="0.15">
      <c r="BK8904"/>
      <c r="BL8904" s="15"/>
    </row>
    <row r="8905" spans="63:64" x14ac:dyDescent="0.15">
      <c r="BK8905"/>
      <c r="BL8905" s="15"/>
    </row>
    <row r="8906" spans="63:64" x14ac:dyDescent="0.15">
      <c r="BK8906"/>
      <c r="BL8906" s="15"/>
    </row>
    <row r="8907" spans="63:64" x14ac:dyDescent="0.15">
      <c r="BK8907"/>
      <c r="BL8907" s="15"/>
    </row>
    <row r="8908" spans="63:64" x14ac:dyDescent="0.15">
      <c r="BK8908"/>
      <c r="BL8908" s="15"/>
    </row>
    <row r="8909" spans="63:64" x14ac:dyDescent="0.15">
      <c r="BK8909"/>
      <c r="BL8909" s="15"/>
    </row>
    <row r="8910" spans="63:64" x14ac:dyDescent="0.15">
      <c r="BK8910"/>
      <c r="BL8910" s="15"/>
    </row>
    <row r="8911" spans="63:64" x14ac:dyDescent="0.15">
      <c r="BK8911"/>
      <c r="BL8911" s="15"/>
    </row>
    <row r="8912" spans="63:64" x14ac:dyDescent="0.15">
      <c r="BK8912"/>
      <c r="BL8912" s="15"/>
    </row>
    <row r="8913" spans="63:64" x14ac:dyDescent="0.15">
      <c r="BK8913"/>
      <c r="BL8913" s="15"/>
    </row>
    <row r="8914" spans="63:64" x14ac:dyDescent="0.15">
      <c r="BK8914"/>
      <c r="BL8914" s="15"/>
    </row>
    <row r="8915" spans="63:64" x14ac:dyDescent="0.15">
      <c r="BK8915"/>
      <c r="BL8915" s="15"/>
    </row>
    <row r="8916" spans="63:64" x14ac:dyDescent="0.15">
      <c r="BK8916"/>
      <c r="BL8916" s="15"/>
    </row>
    <row r="8917" spans="63:64" x14ac:dyDescent="0.15">
      <c r="BK8917"/>
      <c r="BL8917" s="15"/>
    </row>
    <row r="8918" spans="63:64" x14ac:dyDescent="0.15">
      <c r="BK8918"/>
      <c r="BL8918" s="15"/>
    </row>
    <row r="8919" spans="63:64" x14ac:dyDescent="0.15">
      <c r="BK8919"/>
      <c r="BL8919" s="15"/>
    </row>
    <row r="8920" spans="63:64" x14ac:dyDescent="0.15">
      <c r="BK8920"/>
      <c r="BL8920" s="15"/>
    </row>
    <row r="8921" spans="63:64" x14ac:dyDescent="0.15">
      <c r="BK8921"/>
      <c r="BL8921" s="15"/>
    </row>
    <row r="8922" spans="63:64" x14ac:dyDescent="0.15">
      <c r="BK8922"/>
      <c r="BL8922" s="15"/>
    </row>
    <row r="8923" spans="63:64" x14ac:dyDescent="0.15">
      <c r="BK8923"/>
      <c r="BL8923" s="15"/>
    </row>
    <row r="8924" spans="63:64" x14ac:dyDescent="0.15">
      <c r="BK8924"/>
      <c r="BL8924" s="15"/>
    </row>
    <row r="8925" spans="63:64" x14ac:dyDescent="0.15">
      <c r="BK8925"/>
      <c r="BL8925" s="15"/>
    </row>
    <row r="8926" spans="63:64" x14ac:dyDescent="0.15">
      <c r="BK8926"/>
      <c r="BL8926" s="15"/>
    </row>
    <row r="8927" spans="63:64" x14ac:dyDescent="0.15">
      <c r="BK8927"/>
      <c r="BL8927" s="15"/>
    </row>
    <row r="8928" spans="63:64" x14ac:dyDescent="0.15">
      <c r="BK8928"/>
      <c r="BL8928" s="15"/>
    </row>
    <row r="8929" spans="63:64" x14ac:dyDescent="0.15">
      <c r="BK8929"/>
      <c r="BL8929" s="15"/>
    </row>
    <row r="8930" spans="63:64" x14ac:dyDescent="0.15">
      <c r="BK8930"/>
      <c r="BL8930" s="15"/>
    </row>
    <row r="8931" spans="63:64" x14ac:dyDescent="0.15">
      <c r="BK8931"/>
      <c r="BL8931" s="15"/>
    </row>
    <row r="8932" spans="63:64" x14ac:dyDescent="0.15">
      <c r="BK8932"/>
      <c r="BL8932" s="15"/>
    </row>
    <row r="8933" spans="63:64" x14ac:dyDescent="0.15">
      <c r="BK8933"/>
      <c r="BL8933" s="15"/>
    </row>
    <row r="8934" spans="63:64" x14ac:dyDescent="0.15">
      <c r="BK8934"/>
      <c r="BL8934" s="15"/>
    </row>
    <row r="8935" spans="63:64" x14ac:dyDescent="0.15">
      <c r="BK8935"/>
      <c r="BL8935" s="15"/>
    </row>
    <row r="8936" spans="63:64" x14ac:dyDescent="0.15">
      <c r="BK8936"/>
      <c r="BL8936" s="15"/>
    </row>
    <row r="8937" spans="63:64" x14ac:dyDescent="0.15">
      <c r="BK8937"/>
      <c r="BL8937" s="15"/>
    </row>
    <row r="8938" spans="63:64" x14ac:dyDescent="0.15">
      <c r="BK8938"/>
      <c r="BL8938" s="15"/>
    </row>
    <row r="8939" spans="63:64" x14ac:dyDescent="0.15">
      <c r="BK8939"/>
      <c r="BL8939" s="15"/>
    </row>
    <row r="8940" spans="63:64" x14ac:dyDescent="0.15">
      <c r="BK8940"/>
      <c r="BL8940" s="15"/>
    </row>
    <row r="8941" spans="63:64" x14ac:dyDescent="0.15">
      <c r="BK8941"/>
      <c r="BL8941" s="15"/>
    </row>
    <row r="8942" spans="63:64" x14ac:dyDescent="0.15">
      <c r="BK8942"/>
      <c r="BL8942" s="15"/>
    </row>
    <row r="8943" spans="63:64" x14ac:dyDescent="0.15">
      <c r="BK8943"/>
      <c r="BL8943" s="15"/>
    </row>
    <row r="8944" spans="63:64" x14ac:dyDescent="0.15">
      <c r="BK8944"/>
      <c r="BL8944" s="15"/>
    </row>
    <row r="8945" spans="63:64" x14ac:dyDescent="0.15">
      <c r="BK8945"/>
      <c r="BL8945" s="15"/>
    </row>
    <row r="8946" spans="63:64" x14ac:dyDescent="0.15">
      <c r="BK8946"/>
      <c r="BL8946" s="15"/>
    </row>
    <row r="8947" spans="63:64" x14ac:dyDescent="0.15">
      <c r="BK8947"/>
      <c r="BL8947" s="15"/>
    </row>
    <row r="8948" spans="63:64" x14ac:dyDescent="0.15">
      <c r="BK8948"/>
      <c r="BL8948" s="15"/>
    </row>
    <row r="8949" spans="63:64" x14ac:dyDescent="0.15">
      <c r="BK8949"/>
      <c r="BL8949" s="15"/>
    </row>
    <row r="8950" spans="63:64" x14ac:dyDescent="0.15">
      <c r="BK8950"/>
      <c r="BL8950" s="15"/>
    </row>
    <row r="8951" spans="63:64" x14ac:dyDescent="0.15">
      <c r="BK8951"/>
      <c r="BL8951" s="15"/>
    </row>
    <row r="8952" spans="63:64" x14ac:dyDescent="0.15">
      <c r="BK8952"/>
      <c r="BL8952" s="15"/>
    </row>
    <row r="8953" spans="63:64" x14ac:dyDescent="0.15">
      <c r="BK8953"/>
      <c r="BL8953" s="15"/>
    </row>
    <row r="8954" spans="63:64" x14ac:dyDescent="0.15">
      <c r="BK8954"/>
      <c r="BL8954" s="15"/>
    </row>
    <row r="8955" spans="63:64" x14ac:dyDescent="0.15">
      <c r="BK8955"/>
      <c r="BL8955" s="15"/>
    </row>
    <row r="8956" spans="63:64" x14ac:dyDescent="0.15">
      <c r="BK8956"/>
      <c r="BL8956" s="15"/>
    </row>
    <row r="8957" spans="63:64" x14ac:dyDescent="0.15">
      <c r="BK8957"/>
      <c r="BL8957" s="15"/>
    </row>
    <row r="8958" spans="63:64" x14ac:dyDescent="0.15">
      <c r="BK8958"/>
      <c r="BL8958" s="15"/>
    </row>
    <row r="8959" spans="63:64" x14ac:dyDescent="0.15">
      <c r="BK8959"/>
      <c r="BL8959" s="15"/>
    </row>
    <row r="8960" spans="63:64" x14ac:dyDescent="0.15">
      <c r="BK8960"/>
      <c r="BL8960" s="15"/>
    </row>
    <row r="8961" spans="63:64" x14ac:dyDescent="0.15">
      <c r="BK8961"/>
      <c r="BL8961" s="15"/>
    </row>
    <row r="8962" spans="63:64" x14ac:dyDescent="0.15">
      <c r="BK8962"/>
      <c r="BL8962" s="15"/>
    </row>
    <row r="8963" spans="63:64" x14ac:dyDescent="0.15">
      <c r="BK8963"/>
      <c r="BL8963" s="15"/>
    </row>
    <row r="8964" spans="63:64" x14ac:dyDescent="0.15">
      <c r="BK8964"/>
      <c r="BL8964" s="15"/>
    </row>
    <row r="8965" spans="63:64" x14ac:dyDescent="0.15">
      <c r="BK8965"/>
      <c r="BL8965" s="15"/>
    </row>
    <row r="8966" spans="63:64" x14ac:dyDescent="0.15">
      <c r="BK8966"/>
      <c r="BL8966" s="15"/>
    </row>
    <row r="8967" spans="63:64" x14ac:dyDescent="0.15">
      <c r="BK8967"/>
      <c r="BL8967" s="15"/>
    </row>
    <row r="8968" spans="63:64" x14ac:dyDescent="0.15">
      <c r="BK8968"/>
      <c r="BL8968" s="15"/>
    </row>
    <row r="8969" spans="63:64" x14ac:dyDescent="0.15">
      <c r="BK8969"/>
      <c r="BL8969" s="15"/>
    </row>
    <row r="8970" spans="63:64" x14ac:dyDescent="0.15">
      <c r="BK8970"/>
      <c r="BL8970" s="15"/>
    </row>
    <row r="8971" spans="63:64" x14ac:dyDescent="0.15">
      <c r="BK8971"/>
      <c r="BL8971" s="15"/>
    </row>
    <row r="8972" spans="63:64" x14ac:dyDescent="0.15">
      <c r="BK8972"/>
      <c r="BL8972" s="15"/>
    </row>
    <row r="8973" spans="63:64" x14ac:dyDescent="0.15">
      <c r="BK8973"/>
      <c r="BL8973" s="15"/>
    </row>
    <row r="8974" spans="63:64" x14ac:dyDescent="0.15">
      <c r="BK8974"/>
      <c r="BL8974" s="15"/>
    </row>
    <row r="8975" spans="63:64" x14ac:dyDescent="0.15">
      <c r="BK8975"/>
      <c r="BL8975" s="15"/>
    </row>
    <row r="8976" spans="63:64" x14ac:dyDescent="0.15">
      <c r="BK8976"/>
      <c r="BL8976" s="15"/>
    </row>
    <row r="8977" spans="63:64" x14ac:dyDescent="0.15">
      <c r="BK8977"/>
      <c r="BL8977" s="15"/>
    </row>
    <row r="8978" spans="63:64" x14ac:dyDescent="0.15">
      <c r="BK8978"/>
      <c r="BL8978" s="15"/>
    </row>
    <row r="8979" spans="63:64" x14ac:dyDescent="0.15">
      <c r="BK8979"/>
      <c r="BL8979" s="15"/>
    </row>
    <row r="8980" spans="63:64" x14ac:dyDescent="0.15">
      <c r="BK8980"/>
      <c r="BL8980" s="15"/>
    </row>
    <row r="8981" spans="63:64" x14ac:dyDescent="0.15">
      <c r="BK8981"/>
      <c r="BL8981" s="15"/>
    </row>
    <row r="8982" spans="63:64" x14ac:dyDescent="0.15">
      <c r="BK8982"/>
      <c r="BL8982" s="15"/>
    </row>
    <row r="8983" spans="63:64" x14ac:dyDescent="0.15">
      <c r="BK8983"/>
      <c r="BL8983" s="15"/>
    </row>
    <row r="8984" spans="63:64" x14ac:dyDescent="0.15">
      <c r="BK8984"/>
      <c r="BL8984" s="15"/>
    </row>
    <row r="8985" spans="63:64" x14ac:dyDescent="0.15">
      <c r="BK8985"/>
      <c r="BL8985" s="15"/>
    </row>
    <row r="8986" spans="63:64" x14ac:dyDescent="0.15">
      <c r="BK8986"/>
      <c r="BL8986" s="15"/>
    </row>
    <row r="8987" spans="63:64" x14ac:dyDescent="0.15">
      <c r="BK8987"/>
      <c r="BL8987" s="15"/>
    </row>
    <row r="8988" spans="63:64" x14ac:dyDescent="0.15">
      <c r="BK8988"/>
      <c r="BL8988" s="15"/>
    </row>
    <row r="8989" spans="63:64" x14ac:dyDescent="0.15">
      <c r="BK8989"/>
      <c r="BL8989" s="15"/>
    </row>
    <row r="8990" spans="63:64" x14ac:dyDescent="0.15">
      <c r="BK8990"/>
      <c r="BL8990" s="15"/>
    </row>
    <row r="8991" spans="63:64" x14ac:dyDescent="0.15">
      <c r="BK8991"/>
      <c r="BL8991" s="15"/>
    </row>
    <row r="8992" spans="63:64" x14ac:dyDescent="0.15">
      <c r="BK8992"/>
      <c r="BL8992" s="15"/>
    </row>
    <row r="8993" spans="63:64" x14ac:dyDescent="0.15">
      <c r="BK8993"/>
      <c r="BL8993" s="15"/>
    </row>
    <row r="8994" spans="63:64" x14ac:dyDescent="0.15">
      <c r="BK8994"/>
      <c r="BL8994" s="15"/>
    </row>
    <row r="8995" spans="63:64" x14ac:dyDescent="0.15">
      <c r="BK8995"/>
      <c r="BL8995" s="15"/>
    </row>
    <row r="8996" spans="63:64" x14ac:dyDescent="0.15">
      <c r="BK8996"/>
      <c r="BL8996" s="15"/>
    </row>
    <row r="8997" spans="63:64" x14ac:dyDescent="0.15">
      <c r="BK8997"/>
      <c r="BL8997" s="15"/>
    </row>
    <row r="8998" spans="63:64" x14ac:dyDescent="0.15">
      <c r="BK8998"/>
      <c r="BL8998" s="15"/>
    </row>
    <row r="8999" spans="63:64" x14ac:dyDescent="0.15">
      <c r="BK8999"/>
      <c r="BL8999" s="15"/>
    </row>
    <row r="9000" spans="63:64" x14ac:dyDescent="0.15">
      <c r="BK9000"/>
      <c r="BL9000" s="15"/>
    </row>
    <row r="9001" spans="63:64" x14ac:dyDescent="0.15">
      <c r="BK9001"/>
      <c r="BL9001" s="15"/>
    </row>
    <row r="9002" spans="63:64" x14ac:dyDescent="0.15">
      <c r="BK9002"/>
      <c r="BL9002" s="15"/>
    </row>
    <row r="9003" spans="63:64" x14ac:dyDescent="0.15">
      <c r="BK9003"/>
      <c r="BL9003" s="15"/>
    </row>
    <row r="9004" spans="63:64" x14ac:dyDescent="0.15">
      <c r="BK9004"/>
      <c r="BL9004" s="15"/>
    </row>
    <row r="9005" spans="63:64" x14ac:dyDescent="0.15">
      <c r="BK9005"/>
      <c r="BL9005" s="15"/>
    </row>
    <row r="9006" spans="63:64" x14ac:dyDescent="0.15">
      <c r="BK9006"/>
      <c r="BL9006" s="15"/>
    </row>
    <row r="9007" spans="63:64" x14ac:dyDescent="0.15">
      <c r="BK9007"/>
      <c r="BL9007" s="15"/>
    </row>
    <row r="9008" spans="63:64" x14ac:dyDescent="0.15">
      <c r="BK9008"/>
      <c r="BL9008" s="15"/>
    </row>
    <row r="9009" spans="63:64" x14ac:dyDescent="0.15">
      <c r="BK9009"/>
      <c r="BL9009" s="15"/>
    </row>
    <row r="9010" spans="63:64" x14ac:dyDescent="0.15">
      <c r="BK9010"/>
      <c r="BL9010" s="15"/>
    </row>
    <row r="9011" spans="63:64" x14ac:dyDescent="0.15">
      <c r="BK9011"/>
      <c r="BL9011" s="15"/>
    </row>
    <row r="9012" spans="63:64" x14ac:dyDescent="0.15">
      <c r="BK9012"/>
      <c r="BL9012" s="15"/>
    </row>
    <row r="9013" spans="63:64" x14ac:dyDescent="0.15">
      <c r="BK9013"/>
      <c r="BL9013" s="15"/>
    </row>
    <row r="9014" spans="63:64" x14ac:dyDescent="0.15">
      <c r="BK9014"/>
      <c r="BL9014" s="15"/>
    </row>
    <row r="9015" spans="63:64" x14ac:dyDescent="0.15">
      <c r="BK9015"/>
      <c r="BL9015" s="15"/>
    </row>
    <row r="9016" spans="63:64" x14ac:dyDescent="0.15">
      <c r="BK9016"/>
      <c r="BL9016" s="15"/>
    </row>
    <row r="9017" spans="63:64" x14ac:dyDescent="0.15">
      <c r="BK9017"/>
      <c r="BL9017" s="15"/>
    </row>
    <row r="9018" spans="63:64" x14ac:dyDescent="0.15">
      <c r="BK9018"/>
      <c r="BL9018" s="15"/>
    </row>
    <row r="9019" spans="63:64" x14ac:dyDescent="0.15">
      <c r="BK9019"/>
      <c r="BL9019" s="15"/>
    </row>
    <row r="9020" spans="63:64" x14ac:dyDescent="0.15">
      <c r="BK9020"/>
      <c r="BL9020" s="15"/>
    </row>
    <row r="9021" spans="63:64" x14ac:dyDescent="0.15">
      <c r="BK9021"/>
      <c r="BL9021" s="15"/>
    </row>
    <row r="9022" spans="63:64" x14ac:dyDescent="0.15">
      <c r="BK9022"/>
      <c r="BL9022" s="15"/>
    </row>
    <row r="9023" spans="63:64" x14ac:dyDescent="0.15">
      <c r="BK9023"/>
      <c r="BL9023" s="15"/>
    </row>
    <row r="9024" spans="63:64" x14ac:dyDescent="0.15">
      <c r="BK9024"/>
      <c r="BL9024" s="15"/>
    </row>
    <row r="9025" spans="63:64" x14ac:dyDescent="0.15">
      <c r="BK9025"/>
      <c r="BL9025" s="15"/>
    </row>
    <row r="9026" spans="63:64" x14ac:dyDescent="0.15">
      <c r="BK9026"/>
      <c r="BL9026" s="15"/>
    </row>
    <row r="9027" spans="63:64" x14ac:dyDescent="0.15">
      <c r="BK9027"/>
      <c r="BL9027" s="15"/>
    </row>
    <row r="9028" spans="63:64" x14ac:dyDescent="0.15">
      <c r="BK9028"/>
      <c r="BL9028" s="15"/>
    </row>
    <row r="9029" spans="63:64" x14ac:dyDescent="0.15">
      <c r="BK9029"/>
      <c r="BL9029" s="15"/>
    </row>
    <row r="9030" spans="63:64" x14ac:dyDescent="0.15">
      <c r="BK9030"/>
      <c r="BL9030" s="15"/>
    </row>
    <row r="9031" spans="63:64" x14ac:dyDescent="0.15">
      <c r="BK9031"/>
      <c r="BL9031" s="15"/>
    </row>
    <row r="9032" spans="63:64" x14ac:dyDescent="0.15">
      <c r="BK9032"/>
      <c r="BL9032" s="15"/>
    </row>
    <row r="9033" spans="63:64" x14ac:dyDescent="0.15">
      <c r="BK9033"/>
      <c r="BL9033" s="15"/>
    </row>
    <row r="9034" spans="63:64" x14ac:dyDescent="0.15">
      <c r="BK9034"/>
      <c r="BL9034" s="15"/>
    </row>
    <row r="9035" spans="63:64" x14ac:dyDescent="0.15">
      <c r="BK9035"/>
      <c r="BL9035" s="15"/>
    </row>
    <row r="9036" spans="63:64" x14ac:dyDescent="0.15">
      <c r="BK9036"/>
      <c r="BL9036" s="15"/>
    </row>
    <row r="9037" spans="63:64" x14ac:dyDescent="0.15">
      <c r="BK9037"/>
      <c r="BL9037" s="15"/>
    </row>
    <row r="9038" spans="63:64" x14ac:dyDescent="0.15">
      <c r="BK9038"/>
      <c r="BL9038" s="15"/>
    </row>
    <row r="9039" spans="63:64" x14ac:dyDescent="0.15">
      <c r="BK9039"/>
      <c r="BL9039" s="15"/>
    </row>
    <row r="9040" spans="63:64" x14ac:dyDescent="0.15">
      <c r="BK9040"/>
      <c r="BL9040" s="15"/>
    </row>
    <row r="9041" spans="63:64" x14ac:dyDescent="0.15">
      <c r="BK9041"/>
      <c r="BL9041" s="15"/>
    </row>
    <row r="9042" spans="63:64" x14ac:dyDescent="0.15">
      <c r="BK9042"/>
      <c r="BL9042" s="15"/>
    </row>
    <row r="9043" spans="63:64" x14ac:dyDescent="0.15">
      <c r="BK9043"/>
      <c r="BL9043" s="15"/>
    </row>
    <row r="9044" spans="63:64" x14ac:dyDescent="0.15">
      <c r="BK9044"/>
      <c r="BL9044" s="15"/>
    </row>
    <row r="9045" spans="63:64" x14ac:dyDescent="0.15">
      <c r="BK9045"/>
      <c r="BL9045" s="15"/>
    </row>
    <row r="9046" spans="63:64" x14ac:dyDescent="0.15">
      <c r="BK9046"/>
      <c r="BL9046" s="15"/>
    </row>
    <row r="9047" spans="63:64" x14ac:dyDescent="0.15">
      <c r="BK9047"/>
      <c r="BL9047" s="15"/>
    </row>
    <row r="9048" spans="63:64" x14ac:dyDescent="0.15">
      <c r="BK9048"/>
      <c r="BL9048" s="15"/>
    </row>
    <row r="9049" spans="63:64" x14ac:dyDescent="0.15">
      <c r="BK9049"/>
      <c r="BL9049" s="15"/>
    </row>
    <row r="9050" spans="63:64" x14ac:dyDescent="0.15">
      <c r="BK9050"/>
      <c r="BL9050" s="15"/>
    </row>
    <row r="9051" spans="63:64" x14ac:dyDescent="0.15">
      <c r="BK9051"/>
      <c r="BL9051" s="15"/>
    </row>
    <row r="9052" spans="63:64" x14ac:dyDescent="0.15">
      <c r="BK9052"/>
      <c r="BL9052" s="15"/>
    </row>
    <row r="9053" spans="63:64" x14ac:dyDescent="0.15">
      <c r="BK9053"/>
      <c r="BL9053" s="15"/>
    </row>
    <row r="9054" spans="63:64" x14ac:dyDescent="0.15">
      <c r="BK9054"/>
      <c r="BL9054" s="15"/>
    </row>
    <row r="9055" spans="63:64" x14ac:dyDescent="0.15">
      <c r="BK9055"/>
      <c r="BL9055" s="15"/>
    </row>
    <row r="9056" spans="63:64" x14ac:dyDescent="0.15">
      <c r="BK9056"/>
      <c r="BL9056" s="15"/>
    </row>
    <row r="9057" spans="63:64" x14ac:dyDescent="0.15">
      <c r="BK9057"/>
      <c r="BL9057" s="15"/>
    </row>
    <row r="9058" spans="63:64" x14ac:dyDescent="0.15">
      <c r="BK9058"/>
      <c r="BL9058" s="15"/>
    </row>
    <row r="9059" spans="63:64" x14ac:dyDescent="0.15">
      <c r="BK9059"/>
      <c r="BL9059" s="15"/>
    </row>
    <row r="9060" spans="63:64" x14ac:dyDescent="0.15">
      <c r="BK9060"/>
      <c r="BL9060" s="15"/>
    </row>
    <row r="9061" spans="63:64" x14ac:dyDescent="0.15">
      <c r="BK9061"/>
      <c r="BL9061" s="15"/>
    </row>
    <row r="9062" spans="63:64" x14ac:dyDescent="0.15">
      <c r="BK9062"/>
      <c r="BL9062" s="15"/>
    </row>
    <row r="9063" spans="63:64" x14ac:dyDescent="0.15">
      <c r="BK9063"/>
      <c r="BL9063" s="15"/>
    </row>
    <row r="9064" spans="63:64" x14ac:dyDescent="0.15">
      <c r="BK9064"/>
      <c r="BL9064" s="15"/>
    </row>
    <row r="9065" spans="63:64" x14ac:dyDescent="0.15">
      <c r="BK9065"/>
      <c r="BL9065" s="15"/>
    </row>
    <row r="9066" spans="63:64" x14ac:dyDescent="0.15">
      <c r="BK9066"/>
      <c r="BL9066" s="15"/>
    </row>
    <row r="9067" spans="63:64" x14ac:dyDescent="0.15">
      <c r="BK9067"/>
      <c r="BL9067" s="15"/>
    </row>
    <row r="9068" spans="63:64" x14ac:dyDescent="0.15">
      <c r="BK9068"/>
      <c r="BL9068" s="15"/>
    </row>
    <row r="9069" spans="63:64" x14ac:dyDescent="0.15">
      <c r="BK9069"/>
      <c r="BL9069" s="15"/>
    </row>
    <row r="9070" spans="63:64" x14ac:dyDescent="0.15">
      <c r="BK9070"/>
      <c r="BL9070" s="15"/>
    </row>
    <row r="9071" spans="63:64" x14ac:dyDescent="0.15">
      <c r="BK9071"/>
      <c r="BL9071" s="15"/>
    </row>
    <row r="9072" spans="63:64" x14ac:dyDescent="0.15">
      <c r="BK9072"/>
      <c r="BL9072" s="15"/>
    </row>
    <row r="9073" spans="63:64" x14ac:dyDescent="0.15">
      <c r="BK9073"/>
      <c r="BL9073" s="15"/>
    </row>
    <row r="9074" spans="63:64" x14ac:dyDescent="0.15">
      <c r="BK9074"/>
      <c r="BL9074" s="15"/>
    </row>
    <row r="9075" spans="63:64" x14ac:dyDescent="0.15">
      <c r="BK9075"/>
      <c r="BL9075" s="15"/>
    </row>
    <row r="9076" spans="63:64" x14ac:dyDescent="0.15">
      <c r="BK9076"/>
      <c r="BL9076" s="15"/>
    </row>
    <row r="9077" spans="63:64" x14ac:dyDescent="0.15">
      <c r="BK9077"/>
      <c r="BL9077" s="15"/>
    </row>
    <row r="9078" spans="63:64" x14ac:dyDescent="0.15">
      <c r="BK9078"/>
      <c r="BL9078" s="15"/>
    </row>
    <row r="9079" spans="63:64" x14ac:dyDescent="0.15">
      <c r="BK9079"/>
      <c r="BL9079" s="15"/>
    </row>
    <row r="9080" spans="63:64" x14ac:dyDescent="0.15">
      <c r="BK9080"/>
      <c r="BL9080" s="15"/>
    </row>
    <row r="9081" spans="63:64" x14ac:dyDescent="0.15">
      <c r="BK9081"/>
      <c r="BL9081" s="15"/>
    </row>
    <row r="9082" spans="63:64" x14ac:dyDescent="0.15">
      <c r="BK9082"/>
      <c r="BL9082" s="15"/>
    </row>
    <row r="9083" spans="63:64" x14ac:dyDescent="0.15">
      <c r="BK9083"/>
      <c r="BL9083" s="15"/>
    </row>
    <row r="9084" spans="63:64" x14ac:dyDescent="0.15">
      <c r="BK9084"/>
      <c r="BL9084" s="15"/>
    </row>
    <row r="9085" spans="63:64" x14ac:dyDescent="0.15">
      <c r="BK9085"/>
      <c r="BL9085" s="15"/>
    </row>
    <row r="9086" spans="63:64" x14ac:dyDescent="0.15">
      <c r="BK9086"/>
      <c r="BL9086" s="15"/>
    </row>
    <row r="9087" spans="63:64" x14ac:dyDescent="0.15">
      <c r="BK9087"/>
      <c r="BL9087" s="15"/>
    </row>
    <row r="9088" spans="63:64" x14ac:dyDescent="0.15">
      <c r="BK9088"/>
      <c r="BL9088" s="15"/>
    </row>
    <row r="9089" spans="63:64" x14ac:dyDescent="0.15">
      <c r="BK9089"/>
      <c r="BL9089" s="15"/>
    </row>
    <row r="9090" spans="63:64" x14ac:dyDescent="0.15">
      <c r="BK9090"/>
      <c r="BL9090" s="15"/>
    </row>
    <row r="9091" spans="63:64" x14ac:dyDescent="0.15">
      <c r="BK9091"/>
      <c r="BL9091" s="15"/>
    </row>
    <row r="9092" spans="63:64" x14ac:dyDescent="0.15">
      <c r="BK9092"/>
      <c r="BL9092" s="15"/>
    </row>
    <row r="9093" spans="63:64" x14ac:dyDescent="0.15">
      <c r="BK9093"/>
      <c r="BL9093" s="15"/>
    </row>
    <row r="9094" spans="63:64" x14ac:dyDescent="0.15">
      <c r="BK9094"/>
      <c r="BL9094" s="15"/>
    </row>
    <row r="9095" spans="63:64" x14ac:dyDescent="0.15">
      <c r="BK9095"/>
      <c r="BL9095" s="15"/>
    </row>
    <row r="9096" spans="63:64" x14ac:dyDescent="0.15">
      <c r="BK9096"/>
      <c r="BL9096" s="15"/>
    </row>
    <row r="9097" spans="63:64" x14ac:dyDescent="0.15">
      <c r="BK9097"/>
      <c r="BL9097" s="15"/>
    </row>
    <row r="9098" spans="63:64" x14ac:dyDescent="0.15">
      <c r="BK9098"/>
      <c r="BL9098" s="15"/>
    </row>
    <row r="9099" spans="63:64" x14ac:dyDescent="0.15">
      <c r="BK9099"/>
      <c r="BL9099" s="15"/>
    </row>
    <row r="9100" spans="63:64" x14ac:dyDescent="0.15">
      <c r="BK9100"/>
      <c r="BL9100" s="15"/>
    </row>
    <row r="9101" spans="63:64" x14ac:dyDescent="0.15">
      <c r="BK9101"/>
      <c r="BL9101" s="15"/>
    </row>
    <row r="9102" spans="63:64" x14ac:dyDescent="0.15">
      <c r="BK9102"/>
      <c r="BL9102" s="15"/>
    </row>
    <row r="9103" spans="63:64" x14ac:dyDescent="0.15">
      <c r="BK9103"/>
      <c r="BL9103" s="15"/>
    </row>
    <row r="9104" spans="63:64" x14ac:dyDescent="0.15">
      <c r="BK9104"/>
      <c r="BL9104" s="15"/>
    </row>
    <row r="9105" spans="63:64" x14ac:dyDescent="0.15">
      <c r="BK9105"/>
      <c r="BL9105" s="15"/>
    </row>
    <row r="9106" spans="63:64" x14ac:dyDescent="0.15">
      <c r="BK9106"/>
      <c r="BL9106" s="15"/>
    </row>
    <row r="9107" spans="63:64" x14ac:dyDescent="0.15">
      <c r="BK9107"/>
      <c r="BL9107" s="15"/>
    </row>
    <row r="9108" spans="63:64" x14ac:dyDescent="0.15">
      <c r="BK9108"/>
      <c r="BL9108" s="15"/>
    </row>
    <row r="9109" spans="63:64" x14ac:dyDescent="0.15">
      <c r="BK9109"/>
      <c r="BL9109" s="15"/>
    </row>
    <row r="9110" spans="63:64" x14ac:dyDescent="0.15">
      <c r="BK9110"/>
      <c r="BL9110" s="15"/>
    </row>
    <row r="9111" spans="63:64" x14ac:dyDescent="0.15">
      <c r="BK9111"/>
      <c r="BL9111" s="15"/>
    </row>
    <row r="9112" spans="63:64" x14ac:dyDescent="0.15">
      <c r="BK9112"/>
      <c r="BL9112" s="15"/>
    </row>
    <row r="9113" spans="63:64" x14ac:dyDescent="0.15">
      <c r="BK9113"/>
      <c r="BL9113" s="15"/>
    </row>
    <row r="9114" spans="63:64" x14ac:dyDescent="0.15">
      <c r="BK9114"/>
      <c r="BL9114" s="15"/>
    </row>
    <row r="9115" spans="63:64" x14ac:dyDescent="0.15">
      <c r="BK9115"/>
      <c r="BL9115" s="15"/>
    </row>
    <row r="9116" spans="63:64" x14ac:dyDescent="0.15">
      <c r="BK9116"/>
      <c r="BL9116" s="15"/>
    </row>
    <row r="9117" spans="63:64" x14ac:dyDescent="0.15">
      <c r="BK9117"/>
      <c r="BL9117" s="15"/>
    </row>
    <row r="9118" spans="63:64" x14ac:dyDescent="0.15">
      <c r="BK9118"/>
      <c r="BL9118" s="15"/>
    </row>
    <row r="9119" spans="63:64" x14ac:dyDescent="0.15">
      <c r="BK9119"/>
      <c r="BL9119" s="15"/>
    </row>
    <row r="9120" spans="63:64" x14ac:dyDescent="0.15">
      <c r="BK9120"/>
      <c r="BL9120" s="15"/>
    </row>
    <row r="9121" spans="63:64" x14ac:dyDescent="0.15">
      <c r="BK9121"/>
      <c r="BL9121" s="15"/>
    </row>
    <row r="9122" spans="63:64" x14ac:dyDescent="0.15">
      <c r="BK9122"/>
      <c r="BL9122" s="15"/>
    </row>
    <row r="9123" spans="63:64" x14ac:dyDescent="0.15">
      <c r="BK9123"/>
      <c r="BL9123" s="15"/>
    </row>
    <row r="9124" spans="63:64" x14ac:dyDescent="0.15">
      <c r="BK9124"/>
      <c r="BL9124" s="15"/>
    </row>
    <row r="9125" spans="63:64" x14ac:dyDescent="0.15">
      <c r="BK9125"/>
      <c r="BL9125" s="15"/>
    </row>
    <row r="9126" spans="63:64" x14ac:dyDescent="0.15">
      <c r="BK9126"/>
      <c r="BL9126" s="15"/>
    </row>
    <row r="9127" spans="63:64" x14ac:dyDescent="0.15">
      <c r="BK9127"/>
      <c r="BL9127" s="15"/>
    </row>
    <row r="9128" spans="63:64" x14ac:dyDescent="0.15">
      <c r="BK9128"/>
      <c r="BL9128" s="15"/>
    </row>
    <row r="9129" spans="63:64" x14ac:dyDescent="0.15">
      <c r="BK9129"/>
      <c r="BL9129" s="15"/>
    </row>
    <row r="9130" spans="63:64" x14ac:dyDescent="0.15">
      <c r="BK9130"/>
      <c r="BL9130" s="15"/>
    </row>
    <row r="9131" spans="63:64" x14ac:dyDescent="0.15">
      <c r="BK9131"/>
      <c r="BL9131" s="15"/>
    </row>
    <row r="9132" spans="63:64" x14ac:dyDescent="0.15">
      <c r="BK9132"/>
      <c r="BL9132" s="15"/>
    </row>
    <row r="9133" spans="63:64" x14ac:dyDescent="0.15">
      <c r="BK9133"/>
      <c r="BL9133" s="15"/>
    </row>
    <row r="9134" spans="63:64" x14ac:dyDescent="0.15">
      <c r="BK9134"/>
      <c r="BL9134" s="15"/>
    </row>
    <row r="9135" spans="63:64" x14ac:dyDescent="0.15">
      <c r="BK9135"/>
      <c r="BL9135" s="15"/>
    </row>
    <row r="9136" spans="63:64" x14ac:dyDescent="0.15">
      <c r="BK9136"/>
      <c r="BL9136" s="15"/>
    </row>
    <row r="9137" spans="63:64" x14ac:dyDescent="0.15">
      <c r="BK9137"/>
      <c r="BL9137" s="15"/>
    </row>
    <row r="9138" spans="63:64" x14ac:dyDescent="0.15">
      <c r="BK9138"/>
      <c r="BL9138" s="15"/>
    </row>
    <row r="9139" spans="63:64" x14ac:dyDescent="0.15">
      <c r="BK9139"/>
      <c r="BL9139" s="15"/>
    </row>
    <row r="9140" spans="63:64" x14ac:dyDescent="0.15">
      <c r="BK9140"/>
      <c r="BL9140" s="15"/>
    </row>
    <row r="9141" spans="63:64" x14ac:dyDescent="0.15">
      <c r="BK9141"/>
      <c r="BL9141" s="15"/>
    </row>
    <row r="9142" spans="63:64" x14ac:dyDescent="0.15">
      <c r="BK9142"/>
      <c r="BL9142" s="15"/>
    </row>
    <row r="9143" spans="63:64" x14ac:dyDescent="0.15">
      <c r="BK9143"/>
      <c r="BL9143" s="15"/>
    </row>
    <row r="9144" spans="63:64" x14ac:dyDescent="0.15">
      <c r="BK9144"/>
      <c r="BL9144" s="15"/>
    </row>
    <row r="9145" spans="63:64" x14ac:dyDescent="0.15">
      <c r="BK9145"/>
      <c r="BL9145" s="15"/>
    </row>
    <row r="9146" spans="63:64" x14ac:dyDescent="0.15">
      <c r="BK9146"/>
      <c r="BL9146" s="15"/>
    </row>
    <row r="9147" spans="63:64" x14ac:dyDescent="0.15">
      <c r="BK9147"/>
      <c r="BL9147" s="15"/>
    </row>
    <row r="9148" spans="63:64" x14ac:dyDescent="0.15">
      <c r="BK9148"/>
      <c r="BL9148" s="15"/>
    </row>
    <row r="9149" spans="63:64" x14ac:dyDescent="0.15">
      <c r="BK9149"/>
      <c r="BL9149" s="15"/>
    </row>
    <row r="9150" spans="63:64" x14ac:dyDescent="0.15">
      <c r="BK9150"/>
      <c r="BL9150" s="15"/>
    </row>
    <row r="9151" spans="63:64" x14ac:dyDescent="0.15">
      <c r="BK9151"/>
      <c r="BL9151" s="15"/>
    </row>
    <row r="9152" spans="63:64" x14ac:dyDescent="0.15">
      <c r="BK9152"/>
      <c r="BL9152" s="15"/>
    </row>
    <row r="9153" spans="63:64" x14ac:dyDescent="0.15">
      <c r="BK9153"/>
      <c r="BL9153" s="15"/>
    </row>
    <row r="9154" spans="63:64" x14ac:dyDescent="0.15">
      <c r="BK9154"/>
      <c r="BL9154" s="15"/>
    </row>
    <row r="9155" spans="63:64" x14ac:dyDescent="0.15">
      <c r="BK9155"/>
      <c r="BL9155" s="15"/>
    </row>
    <row r="9156" spans="63:64" x14ac:dyDescent="0.15">
      <c r="BK9156"/>
      <c r="BL9156" s="15"/>
    </row>
    <row r="9157" spans="63:64" x14ac:dyDescent="0.15">
      <c r="BK9157"/>
      <c r="BL9157" s="15"/>
    </row>
    <row r="9158" spans="63:64" x14ac:dyDescent="0.15">
      <c r="BK9158"/>
      <c r="BL9158" s="15"/>
    </row>
    <row r="9159" spans="63:64" x14ac:dyDescent="0.15">
      <c r="BK9159"/>
      <c r="BL9159" s="15"/>
    </row>
    <row r="9160" spans="63:64" x14ac:dyDescent="0.15">
      <c r="BK9160"/>
      <c r="BL9160" s="15"/>
    </row>
    <row r="9161" spans="63:64" x14ac:dyDescent="0.15">
      <c r="BK9161"/>
      <c r="BL9161" s="15"/>
    </row>
    <row r="9162" spans="63:64" x14ac:dyDescent="0.15">
      <c r="BK9162"/>
      <c r="BL9162" s="15"/>
    </row>
    <row r="9163" spans="63:64" x14ac:dyDescent="0.15">
      <c r="BK9163"/>
      <c r="BL9163" s="15"/>
    </row>
    <row r="9164" spans="63:64" x14ac:dyDescent="0.15">
      <c r="BK9164"/>
      <c r="BL9164" s="15"/>
    </row>
    <row r="9165" spans="63:64" x14ac:dyDescent="0.15">
      <c r="BK9165"/>
      <c r="BL9165" s="15"/>
    </row>
    <row r="9166" spans="63:64" x14ac:dyDescent="0.15">
      <c r="BK9166"/>
      <c r="BL9166" s="15"/>
    </row>
    <row r="9167" spans="63:64" x14ac:dyDescent="0.15">
      <c r="BK9167"/>
      <c r="BL9167" s="15"/>
    </row>
    <row r="9168" spans="63:64" x14ac:dyDescent="0.15">
      <c r="BK9168"/>
      <c r="BL9168" s="15"/>
    </row>
    <row r="9169" spans="63:64" x14ac:dyDescent="0.15">
      <c r="BK9169"/>
      <c r="BL9169" s="15"/>
    </row>
    <row r="9170" spans="63:64" x14ac:dyDescent="0.15">
      <c r="BK9170"/>
      <c r="BL9170" s="15"/>
    </row>
    <row r="9171" spans="63:64" x14ac:dyDescent="0.15">
      <c r="BK9171"/>
      <c r="BL9171" s="15"/>
    </row>
    <row r="9172" spans="63:64" x14ac:dyDescent="0.15">
      <c r="BK9172"/>
      <c r="BL9172" s="15"/>
    </row>
    <row r="9173" spans="63:64" x14ac:dyDescent="0.15">
      <c r="BK9173"/>
      <c r="BL9173" s="15"/>
    </row>
    <row r="9174" spans="63:64" x14ac:dyDescent="0.15">
      <c r="BK9174"/>
      <c r="BL9174" s="15"/>
    </row>
    <row r="9175" spans="63:64" x14ac:dyDescent="0.15">
      <c r="BK9175"/>
      <c r="BL9175" s="15"/>
    </row>
    <row r="9176" spans="63:64" x14ac:dyDescent="0.15">
      <c r="BK9176"/>
      <c r="BL9176" s="15"/>
    </row>
    <row r="9177" spans="63:64" x14ac:dyDescent="0.15">
      <c r="BK9177"/>
      <c r="BL9177" s="15"/>
    </row>
    <row r="9178" spans="63:64" x14ac:dyDescent="0.15">
      <c r="BK9178"/>
      <c r="BL9178" s="15"/>
    </row>
    <row r="9179" spans="63:64" x14ac:dyDescent="0.15">
      <c r="BK9179"/>
      <c r="BL9179" s="15"/>
    </row>
    <row r="9180" spans="63:64" x14ac:dyDescent="0.15">
      <c r="BK9180"/>
      <c r="BL9180" s="15"/>
    </row>
    <row r="9181" spans="63:64" x14ac:dyDescent="0.15">
      <c r="BK9181"/>
      <c r="BL9181" s="15"/>
    </row>
    <row r="9182" spans="63:64" x14ac:dyDescent="0.15">
      <c r="BK9182"/>
      <c r="BL9182" s="15"/>
    </row>
    <row r="9183" spans="63:64" x14ac:dyDescent="0.15">
      <c r="BK9183"/>
      <c r="BL9183" s="15"/>
    </row>
    <row r="9184" spans="63:64" x14ac:dyDescent="0.15">
      <c r="BK9184"/>
      <c r="BL9184" s="15"/>
    </row>
    <row r="9185" spans="63:64" x14ac:dyDescent="0.15">
      <c r="BK9185"/>
      <c r="BL9185" s="15"/>
    </row>
    <row r="9186" spans="63:64" x14ac:dyDescent="0.15">
      <c r="BK9186"/>
      <c r="BL9186" s="15"/>
    </row>
    <row r="9187" spans="63:64" x14ac:dyDescent="0.15">
      <c r="BK9187"/>
      <c r="BL9187" s="15"/>
    </row>
    <row r="9188" spans="63:64" x14ac:dyDescent="0.15">
      <c r="BK9188"/>
      <c r="BL9188" s="15"/>
    </row>
    <row r="9189" spans="63:64" x14ac:dyDescent="0.15">
      <c r="BK9189"/>
      <c r="BL9189" s="15"/>
    </row>
    <row r="9190" spans="63:64" x14ac:dyDescent="0.15">
      <c r="BK9190"/>
      <c r="BL9190" s="15"/>
    </row>
    <row r="9191" spans="63:64" x14ac:dyDescent="0.15">
      <c r="BK9191"/>
      <c r="BL9191" s="15"/>
    </row>
    <row r="9192" spans="63:64" x14ac:dyDescent="0.15">
      <c r="BK9192"/>
      <c r="BL9192" s="15"/>
    </row>
    <row r="9193" spans="63:64" x14ac:dyDescent="0.15">
      <c r="BK9193"/>
      <c r="BL9193" s="15"/>
    </row>
    <row r="9194" spans="63:64" x14ac:dyDescent="0.15">
      <c r="BK9194"/>
      <c r="BL9194" s="15"/>
    </row>
    <row r="9195" spans="63:64" x14ac:dyDescent="0.15">
      <c r="BK9195"/>
      <c r="BL9195" s="15"/>
    </row>
    <row r="9196" spans="63:64" x14ac:dyDescent="0.15">
      <c r="BK9196"/>
      <c r="BL9196" s="15"/>
    </row>
    <row r="9197" spans="63:64" x14ac:dyDescent="0.15">
      <c r="BK9197"/>
      <c r="BL9197" s="15"/>
    </row>
    <row r="9198" spans="63:64" x14ac:dyDescent="0.15">
      <c r="BK9198"/>
      <c r="BL9198" s="15"/>
    </row>
    <row r="9199" spans="63:64" x14ac:dyDescent="0.15">
      <c r="BK9199"/>
      <c r="BL9199" s="15"/>
    </row>
    <row r="9200" spans="63:64" x14ac:dyDescent="0.15">
      <c r="BK9200"/>
      <c r="BL9200" s="15"/>
    </row>
    <row r="9201" spans="63:64" x14ac:dyDescent="0.15">
      <c r="BK9201"/>
      <c r="BL9201" s="15"/>
    </row>
    <row r="9202" spans="63:64" x14ac:dyDescent="0.15">
      <c r="BK9202"/>
      <c r="BL9202" s="15"/>
    </row>
    <row r="9203" spans="63:64" x14ac:dyDescent="0.15">
      <c r="BK9203"/>
      <c r="BL9203" s="15"/>
    </row>
    <row r="9204" spans="63:64" x14ac:dyDescent="0.15">
      <c r="BK9204"/>
      <c r="BL9204" s="15"/>
    </row>
    <row r="9205" spans="63:64" x14ac:dyDescent="0.15">
      <c r="BK9205"/>
      <c r="BL9205" s="15"/>
    </row>
    <row r="9206" spans="63:64" x14ac:dyDescent="0.15">
      <c r="BK9206"/>
      <c r="BL9206" s="15"/>
    </row>
    <row r="9207" spans="63:64" x14ac:dyDescent="0.15">
      <c r="BK9207"/>
      <c r="BL9207" s="15"/>
    </row>
    <row r="9208" spans="63:64" x14ac:dyDescent="0.15">
      <c r="BK9208"/>
      <c r="BL9208" s="15"/>
    </row>
    <row r="9209" spans="63:64" x14ac:dyDescent="0.15">
      <c r="BK9209"/>
      <c r="BL9209" s="15"/>
    </row>
    <row r="9210" spans="63:64" x14ac:dyDescent="0.15">
      <c r="BK9210"/>
      <c r="BL9210" s="15"/>
    </row>
    <row r="9211" spans="63:64" x14ac:dyDescent="0.15">
      <c r="BK9211"/>
      <c r="BL9211" s="15"/>
    </row>
    <row r="9212" spans="63:64" x14ac:dyDescent="0.15">
      <c r="BK9212"/>
      <c r="BL9212" s="15"/>
    </row>
    <row r="9213" spans="63:64" x14ac:dyDescent="0.15">
      <c r="BK9213"/>
      <c r="BL9213" s="15"/>
    </row>
    <row r="9214" spans="63:64" x14ac:dyDescent="0.15">
      <c r="BK9214"/>
      <c r="BL9214" s="15"/>
    </row>
    <row r="9215" spans="63:64" x14ac:dyDescent="0.15">
      <c r="BK9215"/>
      <c r="BL9215" s="15"/>
    </row>
    <row r="9216" spans="63:64" x14ac:dyDescent="0.15">
      <c r="BK9216"/>
      <c r="BL9216" s="15"/>
    </row>
    <row r="9217" spans="63:64" x14ac:dyDescent="0.15">
      <c r="BK9217"/>
      <c r="BL9217" s="15"/>
    </row>
    <row r="9218" spans="63:64" x14ac:dyDescent="0.15">
      <c r="BK9218"/>
      <c r="BL9218" s="15"/>
    </row>
    <row r="9219" spans="63:64" x14ac:dyDescent="0.15">
      <c r="BK9219"/>
      <c r="BL9219" s="15"/>
    </row>
    <row r="9220" spans="63:64" x14ac:dyDescent="0.15">
      <c r="BK9220"/>
      <c r="BL9220" s="15"/>
    </row>
    <row r="9221" spans="63:64" x14ac:dyDescent="0.15">
      <c r="BK9221"/>
      <c r="BL9221" s="15"/>
    </row>
    <row r="9222" spans="63:64" x14ac:dyDescent="0.15">
      <c r="BK9222"/>
      <c r="BL9222" s="15"/>
    </row>
    <row r="9223" spans="63:64" x14ac:dyDescent="0.15">
      <c r="BK9223"/>
      <c r="BL9223" s="15"/>
    </row>
    <row r="9224" spans="63:64" x14ac:dyDescent="0.15">
      <c r="BK9224"/>
      <c r="BL9224" s="15"/>
    </row>
    <row r="9225" spans="63:64" x14ac:dyDescent="0.15">
      <c r="BK9225"/>
      <c r="BL9225" s="15"/>
    </row>
    <row r="9226" spans="63:64" x14ac:dyDescent="0.15">
      <c r="BK9226"/>
      <c r="BL9226" s="15"/>
    </row>
    <row r="9227" spans="63:64" x14ac:dyDescent="0.15">
      <c r="BK9227"/>
      <c r="BL9227" s="15"/>
    </row>
    <row r="9228" spans="63:64" x14ac:dyDescent="0.15">
      <c r="BK9228"/>
      <c r="BL9228" s="15"/>
    </row>
    <row r="9229" spans="63:64" x14ac:dyDescent="0.15">
      <c r="BK9229"/>
      <c r="BL9229" s="15"/>
    </row>
    <row r="9230" spans="63:64" x14ac:dyDescent="0.15">
      <c r="BK9230"/>
      <c r="BL9230" s="15"/>
    </row>
    <row r="9231" spans="63:64" x14ac:dyDescent="0.15">
      <c r="BK9231"/>
      <c r="BL9231" s="15"/>
    </row>
    <row r="9232" spans="63:64" x14ac:dyDescent="0.15">
      <c r="BK9232"/>
      <c r="BL9232" s="15"/>
    </row>
    <row r="9233" spans="63:64" x14ac:dyDescent="0.15">
      <c r="BK9233"/>
      <c r="BL9233" s="15"/>
    </row>
    <row r="9234" spans="63:64" x14ac:dyDescent="0.15">
      <c r="BK9234"/>
      <c r="BL9234" s="15"/>
    </row>
    <row r="9235" spans="63:64" x14ac:dyDescent="0.15">
      <c r="BK9235"/>
      <c r="BL9235" s="15"/>
    </row>
    <row r="9236" spans="63:64" x14ac:dyDescent="0.15">
      <c r="BK9236"/>
      <c r="BL9236" s="15"/>
    </row>
    <row r="9237" spans="63:64" x14ac:dyDescent="0.15">
      <c r="BK9237"/>
      <c r="BL9237" s="15"/>
    </row>
    <row r="9238" spans="63:64" x14ac:dyDescent="0.15">
      <c r="BK9238"/>
      <c r="BL9238" s="15"/>
    </row>
    <row r="9239" spans="63:64" x14ac:dyDescent="0.15">
      <c r="BK9239"/>
      <c r="BL9239" s="15"/>
    </row>
    <row r="9240" spans="63:64" x14ac:dyDescent="0.15">
      <c r="BK9240"/>
      <c r="BL9240" s="15"/>
    </row>
    <row r="9241" spans="63:64" x14ac:dyDescent="0.15">
      <c r="BK9241"/>
      <c r="BL9241" s="15"/>
    </row>
    <row r="9242" spans="63:64" x14ac:dyDescent="0.15">
      <c r="BK9242"/>
      <c r="BL9242" s="15"/>
    </row>
    <row r="9243" spans="63:64" x14ac:dyDescent="0.15">
      <c r="BK9243"/>
      <c r="BL9243" s="15"/>
    </row>
    <row r="9244" spans="63:64" x14ac:dyDescent="0.15">
      <c r="BK9244"/>
      <c r="BL9244" s="15"/>
    </row>
    <row r="9245" spans="63:64" x14ac:dyDescent="0.15">
      <c r="BK9245"/>
      <c r="BL9245" s="15"/>
    </row>
    <row r="9246" spans="63:64" x14ac:dyDescent="0.15">
      <c r="BK9246"/>
      <c r="BL9246" s="15"/>
    </row>
    <row r="9247" spans="63:64" x14ac:dyDescent="0.15">
      <c r="BK9247"/>
      <c r="BL9247" s="15"/>
    </row>
    <row r="9248" spans="63:64" x14ac:dyDescent="0.15">
      <c r="BK9248"/>
      <c r="BL9248" s="15"/>
    </row>
    <row r="9249" spans="63:64" x14ac:dyDescent="0.15">
      <c r="BK9249"/>
      <c r="BL9249" s="15"/>
    </row>
    <row r="9250" spans="63:64" x14ac:dyDescent="0.15">
      <c r="BK9250"/>
      <c r="BL9250" s="15"/>
    </row>
    <row r="9251" spans="63:64" x14ac:dyDescent="0.15">
      <c r="BK9251"/>
      <c r="BL9251" s="15"/>
    </row>
    <row r="9252" spans="63:64" x14ac:dyDescent="0.15">
      <c r="BK9252"/>
      <c r="BL9252" s="15"/>
    </row>
    <row r="9253" spans="63:64" x14ac:dyDescent="0.15">
      <c r="BK9253"/>
      <c r="BL9253" s="15"/>
    </row>
    <row r="9254" spans="63:64" x14ac:dyDescent="0.15">
      <c r="BK9254"/>
      <c r="BL9254" s="15"/>
    </row>
    <row r="9255" spans="63:64" x14ac:dyDescent="0.15">
      <c r="BK9255"/>
      <c r="BL9255" s="15"/>
    </row>
    <row r="9256" spans="63:64" x14ac:dyDescent="0.15">
      <c r="BK9256"/>
      <c r="BL9256" s="15"/>
    </row>
    <row r="9257" spans="63:64" x14ac:dyDescent="0.15">
      <c r="BK9257"/>
      <c r="BL9257" s="15"/>
    </row>
    <row r="9258" spans="63:64" x14ac:dyDescent="0.15">
      <c r="BK9258"/>
      <c r="BL9258" s="15"/>
    </row>
    <row r="9259" spans="63:64" x14ac:dyDescent="0.15">
      <c r="BK9259"/>
      <c r="BL9259" s="15"/>
    </row>
    <row r="9260" spans="63:64" x14ac:dyDescent="0.15">
      <c r="BK9260"/>
      <c r="BL9260" s="15"/>
    </row>
    <row r="9261" spans="63:64" x14ac:dyDescent="0.15">
      <c r="BK9261"/>
      <c r="BL9261" s="15"/>
    </row>
    <row r="9262" spans="63:64" x14ac:dyDescent="0.15">
      <c r="BK9262"/>
      <c r="BL9262" s="15"/>
    </row>
    <row r="9263" spans="63:64" x14ac:dyDescent="0.15">
      <c r="BK9263"/>
      <c r="BL9263" s="15"/>
    </row>
    <row r="9264" spans="63:64" x14ac:dyDescent="0.15">
      <c r="BK9264"/>
      <c r="BL9264" s="15"/>
    </row>
    <row r="9265" spans="63:64" x14ac:dyDescent="0.15">
      <c r="BK9265"/>
      <c r="BL9265" s="15"/>
    </row>
    <row r="9266" spans="63:64" x14ac:dyDescent="0.15">
      <c r="BK9266"/>
      <c r="BL9266" s="15"/>
    </row>
    <row r="9267" spans="63:64" x14ac:dyDescent="0.15">
      <c r="BK9267"/>
      <c r="BL9267" s="15"/>
    </row>
    <row r="9268" spans="63:64" x14ac:dyDescent="0.15">
      <c r="BK9268"/>
      <c r="BL9268" s="15"/>
    </row>
    <row r="9269" spans="63:64" x14ac:dyDescent="0.15">
      <c r="BK9269"/>
      <c r="BL9269" s="15"/>
    </row>
    <row r="9270" spans="63:64" x14ac:dyDescent="0.15">
      <c r="BK9270"/>
      <c r="BL9270" s="15"/>
    </row>
    <row r="9271" spans="63:64" x14ac:dyDescent="0.15">
      <c r="BK9271"/>
      <c r="BL9271" s="15"/>
    </row>
    <row r="9272" spans="63:64" x14ac:dyDescent="0.15">
      <c r="BK9272"/>
      <c r="BL9272" s="15"/>
    </row>
    <row r="9273" spans="63:64" x14ac:dyDescent="0.15">
      <c r="BK9273"/>
      <c r="BL9273" s="15"/>
    </row>
    <row r="9274" spans="63:64" x14ac:dyDescent="0.15">
      <c r="BK9274"/>
      <c r="BL9274" s="15"/>
    </row>
    <row r="9275" spans="63:64" x14ac:dyDescent="0.15">
      <c r="BK9275"/>
      <c r="BL9275" s="15"/>
    </row>
    <row r="9276" spans="63:64" x14ac:dyDescent="0.15">
      <c r="BK9276"/>
      <c r="BL9276" s="15"/>
    </row>
    <row r="9277" spans="63:64" x14ac:dyDescent="0.15">
      <c r="BK9277"/>
      <c r="BL9277" s="15"/>
    </row>
    <row r="9278" spans="63:64" x14ac:dyDescent="0.15">
      <c r="BK9278"/>
      <c r="BL9278" s="15"/>
    </row>
    <row r="9279" spans="63:64" x14ac:dyDescent="0.15">
      <c r="BK9279"/>
      <c r="BL9279" s="15"/>
    </row>
    <row r="9280" spans="63:64" x14ac:dyDescent="0.15">
      <c r="BK9280"/>
      <c r="BL9280" s="15"/>
    </row>
    <row r="9281" spans="63:64" x14ac:dyDescent="0.15">
      <c r="BK9281"/>
      <c r="BL9281" s="15"/>
    </row>
    <row r="9282" spans="63:64" x14ac:dyDescent="0.15">
      <c r="BK9282"/>
      <c r="BL9282" s="15"/>
    </row>
    <row r="9283" spans="63:64" x14ac:dyDescent="0.15">
      <c r="BK9283"/>
      <c r="BL9283" s="15"/>
    </row>
    <row r="9284" spans="63:64" x14ac:dyDescent="0.15">
      <c r="BK9284"/>
      <c r="BL9284" s="15"/>
    </row>
    <row r="9285" spans="63:64" x14ac:dyDescent="0.15">
      <c r="BK9285"/>
      <c r="BL9285" s="15"/>
    </row>
    <row r="9286" spans="63:64" x14ac:dyDescent="0.15">
      <c r="BK9286"/>
      <c r="BL9286" s="15"/>
    </row>
    <row r="9287" spans="63:64" x14ac:dyDescent="0.15">
      <c r="BK9287"/>
      <c r="BL9287" s="15"/>
    </row>
    <row r="9288" spans="63:64" x14ac:dyDescent="0.15">
      <c r="BK9288"/>
      <c r="BL9288" s="15"/>
    </row>
    <row r="9289" spans="63:64" x14ac:dyDescent="0.15">
      <c r="BK9289"/>
      <c r="BL9289" s="15"/>
    </row>
    <row r="9290" spans="63:64" x14ac:dyDescent="0.15">
      <c r="BK9290"/>
      <c r="BL9290" s="15"/>
    </row>
    <row r="9291" spans="63:64" x14ac:dyDescent="0.15">
      <c r="BK9291"/>
      <c r="BL9291" s="15"/>
    </row>
    <row r="9292" spans="63:64" x14ac:dyDescent="0.15">
      <c r="BK9292"/>
      <c r="BL9292" s="15"/>
    </row>
    <row r="9293" spans="63:64" x14ac:dyDescent="0.15">
      <c r="BK9293"/>
      <c r="BL9293" s="15"/>
    </row>
    <row r="9294" spans="63:64" x14ac:dyDescent="0.15">
      <c r="BK9294"/>
      <c r="BL9294" s="15"/>
    </row>
    <row r="9295" spans="63:64" x14ac:dyDescent="0.15">
      <c r="BK9295"/>
      <c r="BL9295" s="15"/>
    </row>
    <row r="9296" spans="63:64" x14ac:dyDescent="0.15">
      <c r="BK9296"/>
      <c r="BL9296" s="15"/>
    </row>
    <row r="9297" spans="63:64" x14ac:dyDescent="0.15">
      <c r="BK9297"/>
      <c r="BL9297" s="15"/>
    </row>
    <row r="9298" spans="63:64" x14ac:dyDescent="0.15">
      <c r="BK9298"/>
      <c r="BL9298" s="15"/>
    </row>
    <row r="9299" spans="63:64" x14ac:dyDescent="0.15">
      <c r="BK9299"/>
      <c r="BL9299" s="15"/>
    </row>
    <row r="9300" spans="63:64" x14ac:dyDescent="0.15">
      <c r="BK9300"/>
      <c r="BL9300" s="15"/>
    </row>
    <row r="9301" spans="63:64" x14ac:dyDescent="0.15">
      <c r="BK9301"/>
      <c r="BL9301" s="15"/>
    </row>
    <row r="9302" spans="63:64" x14ac:dyDescent="0.15">
      <c r="BK9302"/>
      <c r="BL9302" s="15"/>
    </row>
    <row r="9303" spans="63:64" x14ac:dyDescent="0.15">
      <c r="BK9303"/>
      <c r="BL9303" s="15"/>
    </row>
    <row r="9304" spans="63:64" x14ac:dyDescent="0.15">
      <c r="BK9304"/>
      <c r="BL9304" s="15"/>
    </row>
    <row r="9305" spans="63:64" x14ac:dyDescent="0.15">
      <c r="BK9305"/>
      <c r="BL9305" s="15"/>
    </row>
    <row r="9306" spans="63:64" x14ac:dyDescent="0.15">
      <c r="BK9306"/>
      <c r="BL9306" s="15"/>
    </row>
    <row r="9307" spans="63:64" x14ac:dyDescent="0.15">
      <c r="BK9307"/>
      <c r="BL9307" s="15"/>
    </row>
    <row r="9308" spans="63:64" x14ac:dyDescent="0.15">
      <c r="BK9308"/>
      <c r="BL9308" s="15"/>
    </row>
    <row r="9309" spans="63:64" x14ac:dyDescent="0.15">
      <c r="BK9309"/>
      <c r="BL9309" s="15"/>
    </row>
    <row r="9310" spans="63:64" x14ac:dyDescent="0.15">
      <c r="BK9310"/>
      <c r="BL9310" s="15"/>
    </row>
    <row r="9311" spans="63:64" x14ac:dyDescent="0.15">
      <c r="BK9311"/>
      <c r="BL9311" s="15"/>
    </row>
    <row r="9312" spans="63:64" x14ac:dyDescent="0.15">
      <c r="BK9312"/>
      <c r="BL9312" s="15"/>
    </row>
    <row r="9313" spans="63:64" x14ac:dyDescent="0.15">
      <c r="BK9313"/>
      <c r="BL9313" s="15"/>
    </row>
    <row r="9314" spans="63:64" x14ac:dyDescent="0.15">
      <c r="BK9314"/>
      <c r="BL9314" s="15"/>
    </row>
    <row r="9315" spans="63:64" x14ac:dyDescent="0.15">
      <c r="BK9315"/>
      <c r="BL9315" s="15"/>
    </row>
    <row r="9316" spans="63:64" x14ac:dyDescent="0.15">
      <c r="BK9316"/>
      <c r="BL9316" s="15"/>
    </row>
    <row r="9317" spans="63:64" x14ac:dyDescent="0.15">
      <c r="BK9317"/>
      <c r="BL9317" s="15"/>
    </row>
    <row r="9318" spans="63:64" x14ac:dyDescent="0.15">
      <c r="BK9318"/>
      <c r="BL9318" s="15"/>
    </row>
    <row r="9319" spans="63:64" x14ac:dyDescent="0.15">
      <c r="BK9319"/>
      <c r="BL9319" s="15"/>
    </row>
    <row r="9320" spans="63:64" x14ac:dyDescent="0.15">
      <c r="BK9320"/>
      <c r="BL9320" s="15"/>
    </row>
    <row r="9321" spans="63:64" x14ac:dyDescent="0.15">
      <c r="BK9321"/>
      <c r="BL9321" s="15"/>
    </row>
    <row r="9322" spans="63:64" x14ac:dyDescent="0.15">
      <c r="BK9322"/>
      <c r="BL9322" s="15"/>
    </row>
    <row r="9323" spans="63:64" x14ac:dyDescent="0.15">
      <c r="BK9323"/>
      <c r="BL9323" s="15"/>
    </row>
    <row r="9324" spans="63:64" x14ac:dyDescent="0.15">
      <c r="BK9324"/>
      <c r="BL9324" s="15"/>
    </row>
    <row r="9325" spans="63:64" x14ac:dyDescent="0.15">
      <c r="BK9325"/>
      <c r="BL9325" s="15"/>
    </row>
    <row r="9326" spans="63:64" x14ac:dyDescent="0.15">
      <c r="BK9326"/>
      <c r="BL9326" s="15"/>
    </row>
    <row r="9327" spans="63:64" x14ac:dyDescent="0.15">
      <c r="BK9327"/>
      <c r="BL9327" s="15"/>
    </row>
    <row r="9328" spans="63:64" x14ac:dyDescent="0.15">
      <c r="BK9328"/>
      <c r="BL9328" s="15"/>
    </row>
    <row r="9329" spans="63:64" x14ac:dyDescent="0.15">
      <c r="BK9329"/>
      <c r="BL9329" s="15"/>
    </row>
    <row r="9330" spans="63:64" x14ac:dyDescent="0.15">
      <c r="BK9330"/>
      <c r="BL9330" s="15"/>
    </row>
    <row r="9331" spans="63:64" x14ac:dyDescent="0.15">
      <c r="BK9331"/>
      <c r="BL9331" s="15"/>
    </row>
    <row r="9332" spans="63:64" x14ac:dyDescent="0.15">
      <c r="BK9332"/>
      <c r="BL9332" s="15"/>
    </row>
    <row r="9333" spans="63:64" x14ac:dyDescent="0.15">
      <c r="BK9333"/>
      <c r="BL9333" s="15"/>
    </row>
    <row r="9334" spans="63:64" x14ac:dyDescent="0.15">
      <c r="BK9334"/>
      <c r="BL9334" s="15"/>
    </row>
    <row r="9335" spans="63:64" x14ac:dyDescent="0.15">
      <c r="BK9335"/>
      <c r="BL9335" s="15"/>
    </row>
    <row r="9336" spans="63:64" x14ac:dyDescent="0.15">
      <c r="BK9336"/>
      <c r="BL9336" s="15"/>
    </row>
    <row r="9337" spans="63:64" x14ac:dyDescent="0.15">
      <c r="BK9337"/>
      <c r="BL9337" s="15"/>
    </row>
    <row r="9338" spans="63:64" x14ac:dyDescent="0.15">
      <c r="BK9338"/>
      <c r="BL9338" s="15"/>
    </row>
    <row r="9339" spans="63:64" x14ac:dyDescent="0.15">
      <c r="BK9339"/>
      <c r="BL9339" s="15"/>
    </row>
    <row r="9340" spans="63:64" x14ac:dyDescent="0.15">
      <c r="BK9340"/>
      <c r="BL9340" s="15"/>
    </row>
    <row r="9341" spans="63:64" x14ac:dyDescent="0.15">
      <c r="BK9341"/>
      <c r="BL9341" s="15"/>
    </row>
    <row r="9342" spans="63:64" x14ac:dyDescent="0.15">
      <c r="BK9342"/>
      <c r="BL9342" s="15"/>
    </row>
    <row r="9343" spans="63:64" x14ac:dyDescent="0.15">
      <c r="BK9343"/>
      <c r="BL9343" s="15"/>
    </row>
    <row r="9344" spans="63:64" x14ac:dyDescent="0.15">
      <c r="BK9344"/>
      <c r="BL9344" s="15"/>
    </row>
    <row r="9345" spans="63:64" x14ac:dyDescent="0.15">
      <c r="BK9345"/>
      <c r="BL9345" s="15"/>
    </row>
    <row r="9346" spans="63:64" x14ac:dyDescent="0.15">
      <c r="BK9346"/>
      <c r="BL9346" s="15"/>
    </row>
    <row r="9347" spans="63:64" x14ac:dyDescent="0.15">
      <c r="BK9347"/>
      <c r="BL9347" s="15"/>
    </row>
    <row r="9348" spans="63:64" x14ac:dyDescent="0.15">
      <c r="BK9348"/>
      <c r="BL9348" s="15"/>
    </row>
    <row r="9349" spans="63:64" x14ac:dyDescent="0.15">
      <c r="BK9349"/>
      <c r="BL9349" s="15"/>
    </row>
    <row r="9350" spans="63:64" x14ac:dyDescent="0.15">
      <c r="BK9350"/>
      <c r="BL9350" s="15"/>
    </row>
    <row r="9351" spans="63:64" x14ac:dyDescent="0.15">
      <c r="BK9351"/>
      <c r="BL9351" s="15"/>
    </row>
    <row r="9352" spans="63:64" x14ac:dyDescent="0.15">
      <c r="BK9352"/>
      <c r="BL9352" s="15"/>
    </row>
    <row r="9353" spans="63:64" x14ac:dyDescent="0.15">
      <c r="BK9353"/>
      <c r="BL9353" s="15"/>
    </row>
    <row r="9354" spans="63:64" x14ac:dyDescent="0.15">
      <c r="BK9354"/>
      <c r="BL9354" s="15"/>
    </row>
    <row r="9355" spans="63:64" x14ac:dyDescent="0.15">
      <c r="BK9355"/>
      <c r="BL9355" s="15"/>
    </row>
    <row r="9356" spans="63:64" x14ac:dyDescent="0.15">
      <c r="BK9356"/>
      <c r="BL9356" s="15"/>
    </row>
    <row r="9357" spans="63:64" x14ac:dyDescent="0.15">
      <c r="BK9357"/>
      <c r="BL9357" s="15"/>
    </row>
    <row r="9358" spans="63:64" x14ac:dyDescent="0.15">
      <c r="BK9358"/>
      <c r="BL9358" s="15"/>
    </row>
    <row r="9359" spans="63:64" x14ac:dyDescent="0.15">
      <c r="BK9359"/>
      <c r="BL9359" s="15"/>
    </row>
    <row r="9360" spans="63:64" x14ac:dyDescent="0.15">
      <c r="BK9360"/>
      <c r="BL9360" s="15"/>
    </row>
    <row r="9361" spans="63:64" x14ac:dyDescent="0.15">
      <c r="BK9361"/>
      <c r="BL9361" s="15"/>
    </row>
    <row r="9362" spans="63:64" x14ac:dyDescent="0.15">
      <c r="BK9362"/>
      <c r="BL9362" s="15"/>
    </row>
    <row r="9363" spans="63:64" x14ac:dyDescent="0.15">
      <c r="BK9363"/>
      <c r="BL9363" s="15"/>
    </row>
    <row r="9364" spans="63:64" x14ac:dyDescent="0.15">
      <c r="BK9364"/>
      <c r="BL9364" s="15"/>
    </row>
    <row r="9365" spans="63:64" x14ac:dyDescent="0.15">
      <c r="BK9365"/>
      <c r="BL9365" s="15"/>
    </row>
    <row r="9366" spans="63:64" x14ac:dyDescent="0.15">
      <c r="BK9366"/>
      <c r="BL9366" s="15"/>
    </row>
    <row r="9367" spans="63:64" x14ac:dyDescent="0.15">
      <c r="BK9367"/>
      <c r="BL9367" s="15"/>
    </row>
    <row r="9368" spans="63:64" x14ac:dyDescent="0.15">
      <c r="BK9368"/>
      <c r="BL9368" s="15"/>
    </row>
    <row r="9369" spans="63:64" x14ac:dyDescent="0.15">
      <c r="BK9369"/>
      <c r="BL9369" s="15"/>
    </row>
    <row r="9370" spans="63:64" x14ac:dyDescent="0.15">
      <c r="BK9370"/>
      <c r="BL9370" s="15"/>
    </row>
    <row r="9371" spans="63:64" x14ac:dyDescent="0.15">
      <c r="BK9371"/>
      <c r="BL9371" s="15"/>
    </row>
    <row r="9372" spans="63:64" x14ac:dyDescent="0.15">
      <c r="BK9372"/>
      <c r="BL9372" s="15"/>
    </row>
    <row r="9373" spans="63:64" x14ac:dyDescent="0.15">
      <c r="BK9373"/>
      <c r="BL9373" s="15"/>
    </row>
    <row r="9374" spans="63:64" x14ac:dyDescent="0.15">
      <c r="BK9374"/>
      <c r="BL9374" s="15"/>
    </row>
    <row r="9375" spans="63:64" x14ac:dyDescent="0.15">
      <c r="BK9375"/>
      <c r="BL9375" s="15"/>
    </row>
    <row r="9376" spans="63:64" x14ac:dyDescent="0.15">
      <c r="BK9376"/>
      <c r="BL9376" s="15"/>
    </row>
    <row r="9377" spans="63:64" x14ac:dyDescent="0.15">
      <c r="BK9377"/>
      <c r="BL9377" s="15"/>
    </row>
    <row r="9378" spans="63:64" x14ac:dyDescent="0.15">
      <c r="BK9378"/>
      <c r="BL9378" s="15"/>
    </row>
    <row r="9379" spans="63:64" x14ac:dyDescent="0.15">
      <c r="BK9379"/>
      <c r="BL9379" s="15"/>
    </row>
    <row r="9380" spans="63:64" x14ac:dyDescent="0.15">
      <c r="BK9380"/>
      <c r="BL9380" s="15"/>
    </row>
    <row r="9381" spans="63:64" x14ac:dyDescent="0.15">
      <c r="BK9381"/>
      <c r="BL9381" s="15"/>
    </row>
    <row r="9382" spans="63:64" x14ac:dyDescent="0.15">
      <c r="BK9382"/>
      <c r="BL9382" s="15"/>
    </row>
    <row r="9383" spans="63:64" x14ac:dyDescent="0.15">
      <c r="BK9383"/>
      <c r="BL9383" s="15"/>
    </row>
    <row r="9384" spans="63:64" x14ac:dyDescent="0.15">
      <c r="BK9384"/>
      <c r="BL9384" s="15"/>
    </row>
    <row r="9385" spans="63:64" x14ac:dyDescent="0.15">
      <c r="BK9385"/>
      <c r="BL9385" s="15"/>
    </row>
    <row r="9386" spans="63:64" x14ac:dyDescent="0.15">
      <c r="BK9386"/>
      <c r="BL9386" s="15"/>
    </row>
    <row r="9387" spans="63:64" x14ac:dyDescent="0.15">
      <c r="BK9387"/>
      <c r="BL9387" s="15"/>
    </row>
    <row r="9388" spans="63:64" x14ac:dyDescent="0.15">
      <c r="BK9388"/>
      <c r="BL9388" s="15"/>
    </row>
    <row r="9389" spans="63:64" x14ac:dyDescent="0.15">
      <c r="BK9389"/>
      <c r="BL9389" s="15"/>
    </row>
    <row r="9390" spans="63:64" x14ac:dyDescent="0.15">
      <c r="BK9390"/>
      <c r="BL9390" s="15"/>
    </row>
    <row r="9391" spans="63:64" x14ac:dyDescent="0.15">
      <c r="BK9391"/>
      <c r="BL9391" s="15"/>
    </row>
    <row r="9392" spans="63:64" x14ac:dyDescent="0.15">
      <c r="BK9392"/>
      <c r="BL9392" s="15"/>
    </row>
    <row r="9393" spans="63:64" x14ac:dyDescent="0.15">
      <c r="BK9393"/>
      <c r="BL9393" s="15"/>
    </row>
    <row r="9394" spans="63:64" x14ac:dyDescent="0.15">
      <c r="BK9394"/>
      <c r="BL9394" s="15"/>
    </row>
    <row r="9395" spans="63:64" x14ac:dyDescent="0.15">
      <c r="BK9395"/>
      <c r="BL9395" s="15"/>
    </row>
    <row r="9396" spans="63:64" x14ac:dyDescent="0.15">
      <c r="BK9396"/>
      <c r="BL9396" s="15"/>
    </row>
    <row r="9397" spans="63:64" x14ac:dyDescent="0.15">
      <c r="BK9397"/>
      <c r="BL9397" s="15"/>
    </row>
    <row r="9398" spans="63:64" x14ac:dyDescent="0.15">
      <c r="BK9398"/>
      <c r="BL9398" s="15"/>
    </row>
    <row r="9399" spans="63:64" x14ac:dyDescent="0.15">
      <c r="BK9399"/>
      <c r="BL9399" s="15"/>
    </row>
    <row r="9400" spans="63:64" x14ac:dyDescent="0.15">
      <c r="BK9400"/>
      <c r="BL9400" s="15"/>
    </row>
    <row r="9401" spans="63:64" x14ac:dyDescent="0.15">
      <c r="BK9401"/>
      <c r="BL9401" s="15"/>
    </row>
    <row r="9402" spans="63:64" x14ac:dyDescent="0.15">
      <c r="BK9402"/>
      <c r="BL9402" s="15"/>
    </row>
    <row r="9403" spans="63:64" x14ac:dyDescent="0.15">
      <c r="BK9403"/>
      <c r="BL9403" s="15"/>
    </row>
    <row r="9404" spans="63:64" x14ac:dyDescent="0.15">
      <c r="BK9404"/>
      <c r="BL9404" s="15"/>
    </row>
    <row r="9405" spans="63:64" x14ac:dyDescent="0.15">
      <c r="BK9405"/>
      <c r="BL9405" s="15"/>
    </row>
    <row r="9406" spans="63:64" x14ac:dyDescent="0.15">
      <c r="BK9406"/>
      <c r="BL9406" s="15"/>
    </row>
    <row r="9407" spans="63:64" x14ac:dyDescent="0.15">
      <c r="BK9407"/>
      <c r="BL9407" s="15"/>
    </row>
    <row r="9408" spans="63:64" x14ac:dyDescent="0.15">
      <c r="BK9408"/>
      <c r="BL9408" s="15"/>
    </row>
    <row r="9409" spans="63:64" x14ac:dyDescent="0.15">
      <c r="BK9409"/>
      <c r="BL9409" s="15"/>
    </row>
    <row r="9410" spans="63:64" x14ac:dyDescent="0.15">
      <c r="BK9410"/>
      <c r="BL9410" s="15"/>
    </row>
    <row r="9411" spans="63:64" x14ac:dyDescent="0.15">
      <c r="BK9411"/>
      <c r="BL9411" s="15"/>
    </row>
    <row r="9412" spans="63:64" x14ac:dyDescent="0.15">
      <c r="BK9412"/>
      <c r="BL9412" s="15"/>
    </row>
    <row r="9413" spans="63:64" x14ac:dyDescent="0.15">
      <c r="BK9413"/>
      <c r="BL9413" s="15"/>
    </row>
    <row r="9414" spans="63:64" x14ac:dyDescent="0.15">
      <c r="BK9414"/>
      <c r="BL9414" s="15"/>
    </row>
    <row r="9415" spans="63:64" x14ac:dyDescent="0.15">
      <c r="BK9415"/>
      <c r="BL9415" s="15"/>
    </row>
    <row r="9416" spans="63:64" x14ac:dyDescent="0.15">
      <c r="BK9416"/>
      <c r="BL9416" s="15"/>
    </row>
    <row r="9417" spans="63:64" x14ac:dyDescent="0.15">
      <c r="BK9417"/>
      <c r="BL9417" s="15"/>
    </row>
    <row r="9418" spans="63:64" x14ac:dyDescent="0.15">
      <c r="BK9418"/>
      <c r="BL9418" s="15"/>
    </row>
    <row r="9419" spans="63:64" x14ac:dyDescent="0.15">
      <c r="BK9419"/>
      <c r="BL9419" s="15"/>
    </row>
    <row r="9420" spans="63:64" x14ac:dyDescent="0.15">
      <c r="BK9420"/>
      <c r="BL9420" s="15"/>
    </row>
    <row r="9421" spans="63:64" x14ac:dyDescent="0.15">
      <c r="BK9421"/>
      <c r="BL9421" s="15"/>
    </row>
    <row r="9422" spans="63:64" x14ac:dyDescent="0.15">
      <c r="BK9422"/>
      <c r="BL9422" s="15"/>
    </row>
    <row r="9423" spans="63:64" x14ac:dyDescent="0.15">
      <c r="BK9423"/>
      <c r="BL9423" s="15"/>
    </row>
    <row r="9424" spans="63:64" x14ac:dyDescent="0.15">
      <c r="BK9424"/>
      <c r="BL9424" s="15"/>
    </row>
    <row r="9425" spans="63:64" x14ac:dyDescent="0.15">
      <c r="BK9425"/>
      <c r="BL9425" s="15"/>
    </row>
    <row r="9426" spans="63:64" x14ac:dyDescent="0.15">
      <c r="BK9426"/>
      <c r="BL9426" s="15"/>
    </row>
    <row r="9427" spans="63:64" x14ac:dyDescent="0.15">
      <c r="BK9427"/>
      <c r="BL9427" s="15"/>
    </row>
    <row r="9428" spans="63:64" x14ac:dyDescent="0.15">
      <c r="BK9428"/>
      <c r="BL9428" s="15"/>
    </row>
    <row r="9429" spans="63:64" x14ac:dyDescent="0.15">
      <c r="BK9429"/>
      <c r="BL9429" s="15"/>
    </row>
    <row r="9430" spans="63:64" x14ac:dyDescent="0.15">
      <c r="BK9430"/>
      <c r="BL9430" s="15"/>
    </row>
    <row r="9431" spans="63:64" x14ac:dyDescent="0.15">
      <c r="BK9431"/>
      <c r="BL9431" s="15"/>
    </row>
    <row r="9432" spans="63:64" x14ac:dyDescent="0.15">
      <c r="BK9432"/>
      <c r="BL9432" s="15"/>
    </row>
    <row r="9433" spans="63:64" x14ac:dyDescent="0.15">
      <c r="BK9433"/>
      <c r="BL9433" s="15"/>
    </row>
    <row r="9434" spans="63:64" x14ac:dyDescent="0.15">
      <c r="BK9434"/>
      <c r="BL9434" s="15"/>
    </row>
    <row r="9435" spans="63:64" x14ac:dyDescent="0.15">
      <c r="BK9435"/>
      <c r="BL9435" s="15"/>
    </row>
    <row r="9436" spans="63:64" x14ac:dyDescent="0.15">
      <c r="BK9436"/>
      <c r="BL9436" s="15"/>
    </row>
    <row r="9437" spans="63:64" x14ac:dyDescent="0.15">
      <c r="BK9437"/>
      <c r="BL9437" s="15"/>
    </row>
    <row r="9438" spans="63:64" x14ac:dyDescent="0.15">
      <c r="BK9438"/>
      <c r="BL9438" s="15"/>
    </row>
    <row r="9439" spans="63:64" x14ac:dyDescent="0.15">
      <c r="BK9439"/>
      <c r="BL9439" s="15"/>
    </row>
    <row r="9440" spans="63:64" x14ac:dyDescent="0.15">
      <c r="BK9440"/>
      <c r="BL9440" s="15"/>
    </row>
    <row r="9441" spans="63:64" x14ac:dyDescent="0.15">
      <c r="BK9441"/>
      <c r="BL9441" s="15"/>
    </row>
    <row r="9442" spans="63:64" x14ac:dyDescent="0.15">
      <c r="BK9442"/>
      <c r="BL9442" s="15"/>
    </row>
    <row r="9443" spans="63:64" x14ac:dyDescent="0.15">
      <c r="BK9443"/>
      <c r="BL9443" s="15"/>
    </row>
    <row r="9444" spans="63:64" x14ac:dyDescent="0.15">
      <c r="BK9444"/>
      <c r="BL9444" s="15"/>
    </row>
    <row r="9445" spans="63:64" x14ac:dyDescent="0.15">
      <c r="BK9445"/>
      <c r="BL9445" s="15"/>
    </row>
    <row r="9446" spans="63:64" x14ac:dyDescent="0.15">
      <c r="BK9446"/>
      <c r="BL9446" s="15"/>
    </row>
    <row r="9447" spans="63:64" x14ac:dyDescent="0.15">
      <c r="BK9447"/>
      <c r="BL9447" s="15"/>
    </row>
    <row r="9448" spans="63:64" x14ac:dyDescent="0.15">
      <c r="BK9448"/>
      <c r="BL9448" s="15"/>
    </row>
    <row r="9449" spans="63:64" x14ac:dyDescent="0.15">
      <c r="BK9449"/>
      <c r="BL9449" s="15"/>
    </row>
    <row r="9450" spans="63:64" x14ac:dyDescent="0.15">
      <c r="BK9450"/>
      <c r="BL9450" s="15"/>
    </row>
    <row r="9451" spans="63:64" x14ac:dyDescent="0.15">
      <c r="BK9451"/>
      <c r="BL9451" s="15"/>
    </row>
    <row r="9452" spans="63:64" x14ac:dyDescent="0.15">
      <c r="BK9452"/>
      <c r="BL9452" s="15"/>
    </row>
    <row r="9453" spans="63:64" x14ac:dyDescent="0.15">
      <c r="BK9453"/>
      <c r="BL9453" s="15"/>
    </row>
    <row r="9454" spans="63:64" x14ac:dyDescent="0.15">
      <c r="BK9454"/>
      <c r="BL9454" s="15"/>
    </row>
    <row r="9455" spans="63:64" x14ac:dyDescent="0.15">
      <c r="BK9455"/>
      <c r="BL9455" s="15"/>
    </row>
    <row r="9456" spans="63:64" x14ac:dyDescent="0.15">
      <c r="BK9456"/>
      <c r="BL9456" s="15"/>
    </row>
    <row r="9457" spans="63:64" x14ac:dyDescent="0.15">
      <c r="BK9457"/>
      <c r="BL9457" s="15"/>
    </row>
    <row r="9458" spans="63:64" x14ac:dyDescent="0.15">
      <c r="BK9458"/>
      <c r="BL9458" s="15"/>
    </row>
    <row r="9459" spans="63:64" x14ac:dyDescent="0.15">
      <c r="BK9459"/>
      <c r="BL9459" s="15"/>
    </row>
    <row r="9460" spans="63:64" x14ac:dyDescent="0.15">
      <c r="BK9460"/>
      <c r="BL9460" s="15"/>
    </row>
    <row r="9461" spans="63:64" x14ac:dyDescent="0.15">
      <c r="BK9461"/>
      <c r="BL9461" s="15"/>
    </row>
    <row r="9462" spans="63:64" x14ac:dyDescent="0.15">
      <c r="BK9462"/>
      <c r="BL9462" s="15"/>
    </row>
    <row r="9463" spans="63:64" x14ac:dyDescent="0.15">
      <c r="BK9463"/>
      <c r="BL9463" s="15"/>
    </row>
    <row r="9464" spans="63:64" x14ac:dyDescent="0.15">
      <c r="BK9464"/>
      <c r="BL9464" s="15"/>
    </row>
    <row r="9465" spans="63:64" x14ac:dyDescent="0.15">
      <c r="BK9465"/>
      <c r="BL9465" s="15"/>
    </row>
    <row r="9466" spans="63:64" x14ac:dyDescent="0.15">
      <c r="BK9466"/>
      <c r="BL9466" s="15"/>
    </row>
    <row r="9467" spans="63:64" x14ac:dyDescent="0.15">
      <c r="BK9467"/>
      <c r="BL9467" s="15"/>
    </row>
    <row r="9468" spans="63:64" x14ac:dyDescent="0.15">
      <c r="BK9468"/>
      <c r="BL9468" s="15"/>
    </row>
    <row r="9469" spans="63:64" x14ac:dyDescent="0.15">
      <c r="BK9469"/>
      <c r="BL9469" s="15"/>
    </row>
    <row r="9470" spans="63:64" x14ac:dyDescent="0.15">
      <c r="BK9470"/>
      <c r="BL9470" s="15"/>
    </row>
    <row r="9471" spans="63:64" x14ac:dyDescent="0.15">
      <c r="BK9471"/>
      <c r="BL9471" s="15"/>
    </row>
    <row r="9472" spans="63:64" x14ac:dyDescent="0.15">
      <c r="BK9472"/>
      <c r="BL9472" s="15"/>
    </row>
    <row r="9473" spans="63:64" x14ac:dyDescent="0.15">
      <c r="BK9473"/>
      <c r="BL9473" s="15"/>
    </row>
    <row r="9474" spans="63:64" x14ac:dyDescent="0.15">
      <c r="BK9474"/>
      <c r="BL9474" s="15"/>
    </row>
    <row r="9475" spans="63:64" x14ac:dyDescent="0.15">
      <c r="BK9475"/>
      <c r="BL9475" s="15"/>
    </row>
    <row r="9476" spans="63:64" x14ac:dyDescent="0.15">
      <c r="BK9476"/>
      <c r="BL9476" s="15"/>
    </row>
    <row r="9477" spans="63:64" x14ac:dyDescent="0.15">
      <c r="BK9477"/>
      <c r="BL9477" s="15"/>
    </row>
    <row r="9478" spans="63:64" x14ac:dyDescent="0.15">
      <c r="BK9478"/>
      <c r="BL9478" s="15"/>
    </row>
    <row r="9479" spans="63:64" x14ac:dyDescent="0.15">
      <c r="BK9479"/>
      <c r="BL9479" s="15"/>
    </row>
    <row r="9480" spans="63:64" x14ac:dyDescent="0.15">
      <c r="BK9480"/>
      <c r="BL9480" s="15"/>
    </row>
    <row r="9481" spans="63:64" x14ac:dyDescent="0.15">
      <c r="BK9481"/>
      <c r="BL9481" s="15"/>
    </row>
    <row r="9482" spans="63:64" x14ac:dyDescent="0.15">
      <c r="BK9482"/>
      <c r="BL9482" s="15"/>
    </row>
    <row r="9483" spans="63:64" x14ac:dyDescent="0.15">
      <c r="BK9483"/>
      <c r="BL9483" s="15"/>
    </row>
    <row r="9484" spans="63:64" x14ac:dyDescent="0.15">
      <c r="BK9484"/>
      <c r="BL9484" s="15"/>
    </row>
    <row r="9485" spans="63:64" x14ac:dyDescent="0.15">
      <c r="BK9485"/>
      <c r="BL9485" s="15"/>
    </row>
    <row r="9486" spans="63:64" x14ac:dyDescent="0.15">
      <c r="BK9486"/>
      <c r="BL9486" s="15"/>
    </row>
    <row r="9487" spans="63:64" x14ac:dyDescent="0.15">
      <c r="BK9487"/>
      <c r="BL9487" s="15"/>
    </row>
    <row r="9488" spans="63:64" x14ac:dyDescent="0.15">
      <c r="BK9488"/>
      <c r="BL9488" s="15"/>
    </row>
    <row r="9489" spans="63:64" x14ac:dyDescent="0.15">
      <c r="BK9489"/>
      <c r="BL9489" s="15"/>
    </row>
    <row r="9490" spans="63:64" x14ac:dyDescent="0.15">
      <c r="BK9490"/>
      <c r="BL9490" s="15"/>
    </row>
    <row r="9491" spans="63:64" x14ac:dyDescent="0.15">
      <c r="BK9491"/>
      <c r="BL9491" s="15"/>
    </row>
    <row r="9492" spans="63:64" x14ac:dyDescent="0.15">
      <c r="BK9492"/>
      <c r="BL9492" s="15"/>
    </row>
    <row r="9493" spans="63:64" x14ac:dyDescent="0.15">
      <c r="BK9493"/>
      <c r="BL9493" s="15"/>
    </row>
    <row r="9494" spans="63:64" x14ac:dyDescent="0.15">
      <c r="BK9494"/>
      <c r="BL9494" s="15"/>
    </row>
    <row r="9495" spans="63:64" x14ac:dyDescent="0.15">
      <c r="BK9495"/>
      <c r="BL9495" s="15"/>
    </row>
    <row r="9496" spans="63:64" x14ac:dyDescent="0.15">
      <c r="BK9496"/>
      <c r="BL9496" s="15"/>
    </row>
    <row r="9497" spans="63:64" x14ac:dyDescent="0.15">
      <c r="BK9497"/>
      <c r="BL9497" s="15"/>
    </row>
    <row r="9498" spans="63:64" x14ac:dyDescent="0.15">
      <c r="BK9498"/>
      <c r="BL9498" s="15"/>
    </row>
    <row r="9499" spans="63:64" x14ac:dyDescent="0.15">
      <c r="BK9499"/>
      <c r="BL9499" s="15"/>
    </row>
    <row r="9500" spans="63:64" x14ac:dyDescent="0.15">
      <c r="BK9500"/>
      <c r="BL9500" s="15"/>
    </row>
    <row r="9501" spans="63:64" x14ac:dyDescent="0.15">
      <c r="BK9501"/>
      <c r="BL9501" s="15"/>
    </row>
    <row r="9502" spans="63:64" x14ac:dyDescent="0.15">
      <c r="BK9502"/>
      <c r="BL9502" s="15"/>
    </row>
    <row r="9503" spans="63:64" x14ac:dyDescent="0.15">
      <c r="BK9503"/>
      <c r="BL9503" s="15"/>
    </row>
    <row r="9504" spans="63:64" x14ac:dyDescent="0.15">
      <c r="BK9504"/>
      <c r="BL9504" s="15"/>
    </row>
    <row r="9505" spans="63:64" x14ac:dyDescent="0.15">
      <c r="BK9505"/>
      <c r="BL9505" s="15"/>
    </row>
    <row r="9506" spans="63:64" x14ac:dyDescent="0.15">
      <c r="BK9506"/>
      <c r="BL9506" s="15"/>
    </row>
    <row r="9507" spans="63:64" x14ac:dyDescent="0.15">
      <c r="BK9507"/>
      <c r="BL9507" s="15"/>
    </row>
    <row r="9508" spans="63:64" x14ac:dyDescent="0.15">
      <c r="BK9508"/>
      <c r="BL9508" s="15"/>
    </row>
    <row r="9509" spans="63:64" x14ac:dyDescent="0.15">
      <c r="BK9509"/>
      <c r="BL9509" s="15"/>
    </row>
    <row r="9510" spans="63:64" x14ac:dyDescent="0.15">
      <c r="BK9510"/>
      <c r="BL9510" s="15"/>
    </row>
    <row r="9511" spans="63:64" x14ac:dyDescent="0.15">
      <c r="BK9511"/>
      <c r="BL9511" s="15"/>
    </row>
    <row r="9512" spans="63:64" x14ac:dyDescent="0.15">
      <c r="BK9512"/>
      <c r="BL9512" s="15"/>
    </row>
    <row r="9513" spans="63:64" x14ac:dyDescent="0.15">
      <c r="BK9513"/>
      <c r="BL9513" s="15"/>
    </row>
    <row r="9514" spans="63:64" x14ac:dyDescent="0.15">
      <c r="BK9514"/>
      <c r="BL9514" s="15"/>
    </row>
    <row r="9515" spans="63:64" x14ac:dyDescent="0.15">
      <c r="BK9515"/>
      <c r="BL9515" s="15"/>
    </row>
    <row r="9516" spans="63:64" x14ac:dyDescent="0.15">
      <c r="BK9516"/>
      <c r="BL9516" s="15"/>
    </row>
    <row r="9517" spans="63:64" x14ac:dyDescent="0.15">
      <c r="BK9517"/>
      <c r="BL9517" s="15"/>
    </row>
    <row r="9518" spans="63:64" x14ac:dyDescent="0.15">
      <c r="BK9518"/>
      <c r="BL9518" s="15"/>
    </row>
    <row r="9519" spans="63:64" x14ac:dyDescent="0.15">
      <c r="BK9519"/>
      <c r="BL9519" s="15"/>
    </row>
    <row r="9520" spans="63:64" x14ac:dyDescent="0.15">
      <c r="BK9520"/>
      <c r="BL9520" s="15"/>
    </row>
    <row r="9521" spans="63:64" x14ac:dyDescent="0.15">
      <c r="BK9521"/>
      <c r="BL9521" s="15"/>
    </row>
    <row r="9522" spans="63:64" x14ac:dyDescent="0.15">
      <c r="BK9522"/>
      <c r="BL9522" s="15"/>
    </row>
    <row r="9523" spans="63:64" x14ac:dyDescent="0.15">
      <c r="BK9523"/>
      <c r="BL9523" s="15"/>
    </row>
    <row r="9524" spans="63:64" x14ac:dyDescent="0.15">
      <c r="BK9524"/>
      <c r="BL9524" s="15"/>
    </row>
    <row r="9525" spans="63:64" x14ac:dyDescent="0.15">
      <c r="BK9525"/>
      <c r="BL9525" s="15"/>
    </row>
    <row r="9526" spans="63:64" x14ac:dyDescent="0.15">
      <c r="BK9526"/>
      <c r="BL9526" s="15"/>
    </row>
    <row r="9527" spans="63:64" x14ac:dyDescent="0.15">
      <c r="BK9527"/>
      <c r="BL9527" s="15"/>
    </row>
    <row r="9528" spans="63:64" x14ac:dyDescent="0.15">
      <c r="BK9528"/>
      <c r="BL9528" s="15"/>
    </row>
    <row r="9529" spans="63:64" x14ac:dyDescent="0.15">
      <c r="BK9529"/>
      <c r="BL9529" s="15"/>
    </row>
    <row r="9530" spans="63:64" x14ac:dyDescent="0.15">
      <c r="BK9530"/>
      <c r="BL9530" s="15"/>
    </row>
    <row r="9531" spans="63:64" x14ac:dyDescent="0.15">
      <c r="BK9531"/>
      <c r="BL9531" s="15"/>
    </row>
    <row r="9532" spans="63:64" x14ac:dyDescent="0.15">
      <c r="BK9532"/>
      <c r="BL9532" s="15"/>
    </row>
    <row r="9533" spans="63:64" x14ac:dyDescent="0.15">
      <c r="BK9533"/>
      <c r="BL9533" s="15"/>
    </row>
    <row r="9534" spans="63:64" x14ac:dyDescent="0.15">
      <c r="BK9534"/>
      <c r="BL9534" s="15"/>
    </row>
    <row r="9535" spans="63:64" x14ac:dyDescent="0.15">
      <c r="BK9535"/>
      <c r="BL9535" s="15"/>
    </row>
    <row r="9536" spans="63:64" x14ac:dyDescent="0.15">
      <c r="BK9536"/>
      <c r="BL9536" s="15"/>
    </row>
    <row r="9537" spans="63:64" x14ac:dyDescent="0.15">
      <c r="BK9537"/>
      <c r="BL9537" s="15"/>
    </row>
    <row r="9538" spans="63:64" x14ac:dyDescent="0.15">
      <c r="BK9538"/>
      <c r="BL9538" s="15"/>
    </row>
    <row r="9539" spans="63:64" x14ac:dyDescent="0.15">
      <c r="BK9539"/>
      <c r="BL9539" s="15"/>
    </row>
    <row r="9540" spans="63:64" x14ac:dyDescent="0.15">
      <c r="BK9540"/>
      <c r="BL9540" s="15"/>
    </row>
    <row r="9541" spans="63:64" x14ac:dyDescent="0.15">
      <c r="BK9541"/>
      <c r="BL9541" s="15"/>
    </row>
    <row r="9542" spans="63:64" x14ac:dyDescent="0.15">
      <c r="BK9542"/>
      <c r="BL9542" s="15"/>
    </row>
    <row r="9543" spans="63:64" x14ac:dyDescent="0.15">
      <c r="BK9543"/>
      <c r="BL9543" s="15"/>
    </row>
    <row r="9544" spans="63:64" x14ac:dyDescent="0.15">
      <c r="BK9544"/>
      <c r="BL9544" s="15"/>
    </row>
    <row r="9545" spans="63:64" x14ac:dyDescent="0.15">
      <c r="BK9545"/>
      <c r="BL9545" s="15"/>
    </row>
    <row r="9546" spans="63:64" x14ac:dyDescent="0.15">
      <c r="BK9546"/>
      <c r="BL9546" s="15"/>
    </row>
    <row r="9547" spans="63:64" x14ac:dyDescent="0.15">
      <c r="BK9547"/>
      <c r="BL9547" s="15"/>
    </row>
    <row r="9548" spans="63:64" x14ac:dyDescent="0.15">
      <c r="BK9548"/>
      <c r="BL9548" s="15"/>
    </row>
    <row r="9549" spans="63:64" x14ac:dyDescent="0.15">
      <c r="BK9549"/>
      <c r="BL9549" s="15"/>
    </row>
    <row r="9550" spans="63:64" x14ac:dyDescent="0.15">
      <c r="BK9550"/>
      <c r="BL9550" s="15"/>
    </row>
    <row r="9551" spans="63:64" x14ac:dyDescent="0.15">
      <c r="BK9551"/>
      <c r="BL9551" s="15"/>
    </row>
    <row r="9552" spans="63:64" x14ac:dyDescent="0.15">
      <c r="BK9552"/>
      <c r="BL9552" s="15"/>
    </row>
    <row r="9553" spans="63:64" x14ac:dyDescent="0.15">
      <c r="BK9553"/>
      <c r="BL9553" s="15"/>
    </row>
    <row r="9554" spans="63:64" x14ac:dyDescent="0.15">
      <c r="BK9554"/>
      <c r="BL9554" s="15"/>
    </row>
    <row r="9555" spans="63:64" x14ac:dyDescent="0.15">
      <c r="BK9555"/>
      <c r="BL9555" s="15"/>
    </row>
    <row r="9556" spans="63:64" x14ac:dyDescent="0.15">
      <c r="BK9556"/>
      <c r="BL9556" s="15"/>
    </row>
    <row r="9557" spans="63:64" x14ac:dyDescent="0.15">
      <c r="BK9557"/>
      <c r="BL9557" s="15"/>
    </row>
    <row r="9558" spans="63:64" x14ac:dyDescent="0.15">
      <c r="BK9558"/>
      <c r="BL9558" s="15"/>
    </row>
    <row r="9559" spans="63:64" x14ac:dyDescent="0.15">
      <c r="BK9559"/>
      <c r="BL9559" s="15"/>
    </row>
    <row r="9560" spans="63:64" x14ac:dyDescent="0.15">
      <c r="BK9560"/>
      <c r="BL9560" s="15"/>
    </row>
    <row r="9561" spans="63:64" x14ac:dyDescent="0.15">
      <c r="BK9561"/>
      <c r="BL9561" s="15"/>
    </row>
    <row r="9562" spans="63:64" x14ac:dyDescent="0.15">
      <c r="BK9562"/>
      <c r="BL9562" s="15"/>
    </row>
    <row r="9563" spans="63:64" x14ac:dyDescent="0.15">
      <c r="BK9563"/>
      <c r="BL9563" s="15"/>
    </row>
    <row r="9564" spans="63:64" x14ac:dyDescent="0.15">
      <c r="BK9564"/>
      <c r="BL9564" s="15"/>
    </row>
    <row r="9565" spans="63:64" x14ac:dyDescent="0.15">
      <c r="BK9565"/>
      <c r="BL9565" s="15"/>
    </row>
    <row r="9566" spans="63:64" x14ac:dyDescent="0.15">
      <c r="BK9566"/>
      <c r="BL9566" s="15"/>
    </row>
    <row r="9567" spans="63:64" x14ac:dyDescent="0.15">
      <c r="BK9567"/>
      <c r="BL9567" s="15"/>
    </row>
    <row r="9568" spans="63:64" x14ac:dyDescent="0.15">
      <c r="BK9568"/>
      <c r="BL9568" s="15"/>
    </row>
    <row r="9569" spans="63:64" x14ac:dyDescent="0.15">
      <c r="BK9569"/>
      <c r="BL9569" s="15"/>
    </row>
    <row r="9570" spans="63:64" x14ac:dyDescent="0.15">
      <c r="BK9570"/>
      <c r="BL9570" s="15"/>
    </row>
    <row r="9571" spans="63:64" x14ac:dyDescent="0.15">
      <c r="BK9571"/>
      <c r="BL9571" s="15"/>
    </row>
    <row r="9572" spans="63:64" x14ac:dyDescent="0.15">
      <c r="BK9572"/>
      <c r="BL9572" s="15"/>
    </row>
    <row r="9573" spans="63:64" x14ac:dyDescent="0.15">
      <c r="BK9573"/>
      <c r="BL9573" s="15"/>
    </row>
    <row r="9574" spans="63:64" x14ac:dyDescent="0.15">
      <c r="BK9574"/>
      <c r="BL9574" s="15"/>
    </row>
    <row r="9575" spans="63:64" x14ac:dyDescent="0.15">
      <c r="BK9575"/>
      <c r="BL9575" s="15"/>
    </row>
    <row r="9576" spans="63:64" x14ac:dyDescent="0.15">
      <c r="BK9576"/>
      <c r="BL9576" s="15"/>
    </row>
    <row r="9577" spans="63:64" x14ac:dyDescent="0.15">
      <c r="BK9577"/>
      <c r="BL9577" s="15"/>
    </row>
    <row r="9578" spans="63:64" x14ac:dyDescent="0.15">
      <c r="BK9578"/>
      <c r="BL9578" s="15"/>
    </row>
    <row r="9579" spans="63:64" x14ac:dyDescent="0.15">
      <c r="BK9579"/>
      <c r="BL9579" s="15"/>
    </row>
    <row r="9580" spans="63:64" x14ac:dyDescent="0.15">
      <c r="BK9580"/>
      <c r="BL9580" s="15"/>
    </row>
    <row r="9581" spans="63:64" x14ac:dyDescent="0.15">
      <c r="BK9581"/>
      <c r="BL9581" s="15"/>
    </row>
    <row r="9582" spans="63:64" x14ac:dyDescent="0.15">
      <c r="BK9582"/>
      <c r="BL9582" s="15"/>
    </row>
    <row r="9583" spans="63:64" x14ac:dyDescent="0.15">
      <c r="BK9583"/>
      <c r="BL9583" s="15"/>
    </row>
    <row r="9584" spans="63:64" x14ac:dyDescent="0.15">
      <c r="BK9584"/>
      <c r="BL9584" s="15"/>
    </row>
    <row r="9585" spans="63:64" x14ac:dyDescent="0.15">
      <c r="BK9585"/>
      <c r="BL9585" s="15"/>
    </row>
    <row r="9586" spans="63:64" x14ac:dyDescent="0.15">
      <c r="BK9586"/>
      <c r="BL9586" s="15"/>
    </row>
    <row r="9587" spans="63:64" x14ac:dyDescent="0.15">
      <c r="BK9587"/>
      <c r="BL9587" s="15"/>
    </row>
    <row r="9588" spans="63:64" x14ac:dyDescent="0.15">
      <c r="BK9588"/>
      <c r="BL9588" s="15"/>
    </row>
    <row r="9589" spans="63:64" x14ac:dyDescent="0.15">
      <c r="BK9589"/>
      <c r="BL9589" s="15"/>
    </row>
    <row r="9590" spans="63:64" x14ac:dyDescent="0.15">
      <c r="BK9590"/>
      <c r="BL9590" s="15"/>
    </row>
    <row r="9591" spans="63:64" x14ac:dyDescent="0.15">
      <c r="BK9591"/>
      <c r="BL9591" s="15"/>
    </row>
    <row r="9592" spans="63:64" x14ac:dyDescent="0.15">
      <c r="BK9592"/>
      <c r="BL9592" s="15"/>
    </row>
    <row r="9593" spans="63:64" x14ac:dyDescent="0.15">
      <c r="BK9593"/>
      <c r="BL9593" s="15"/>
    </row>
    <row r="9594" spans="63:64" x14ac:dyDescent="0.15">
      <c r="BK9594"/>
      <c r="BL9594" s="15"/>
    </row>
    <row r="9595" spans="63:64" x14ac:dyDescent="0.15">
      <c r="BK9595"/>
      <c r="BL9595" s="15"/>
    </row>
    <row r="9596" spans="63:64" x14ac:dyDescent="0.15">
      <c r="BK9596"/>
      <c r="BL9596" s="15"/>
    </row>
    <row r="9597" spans="63:64" x14ac:dyDescent="0.15">
      <c r="BK9597"/>
      <c r="BL9597" s="15"/>
    </row>
    <row r="9598" spans="63:64" x14ac:dyDescent="0.15">
      <c r="BK9598"/>
      <c r="BL9598" s="15"/>
    </row>
    <row r="9599" spans="63:64" x14ac:dyDescent="0.15">
      <c r="BK9599"/>
      <c r="BL9599" s="15"/>
    </row>
    <row r="9600" spans="63:64" x14ac:dyDescent="0.15">
      <c r="BK9600"/>
      <c r="BL9600" s="15"/>
    </row>
    <row r="9601" spans="63:64" x14ac:dyDescent="0.15">
      <c r="BK9601"/>
      <c r="BL9601" s="15"/>
    </row>
    <row r="9602" spans="63:64" x14ac:dyDescent="0.15">
      <c r="BK9602"/>
      <c r="BL9602" s="15"/>
    </row>
    <row r="9603" spans="63:64" x14ac:dyDescent="0.15">
      <c r="BK9603"/>
      <c r="BL9603" s="15"/>
    </row>
    <row r="9604" spans="63:64" x14ac:dyDescent="0.15">
      <c r="BK9604"/>
      <c r="BL9604" s="15"/>
    </row>
    <row r="9605" spans="63:64" x14ac:dyDescent="0.15">
      <c r="BK9605"/>
      <c r="BL9605" s="15"/>
    </row>
    <row r="9606" spans="63:64" x14ac:dyDescent="0.15">
      <c r="BK9606"/>
      <c r="BL9606" s="15"/>
    </row>
    <row r="9607" spans="63:64" x14ac:dyDescent="0.15">
      <c r="BK9607"/>
      <c r="BL9607" s="15"/>
    </row>
    <row r="9608" spans="63:64" x14ac:dyDescent="0.15">
      <c r="BK9608"/>
      <c r="BL9608" s="15"/>
    </row>
    <row r="9609" spans="63:64" x14ac:dyDescent="0.15">
      <c r="BK9609"/>
      <c r="BL9609" s="15"/>
    </row>
    <row r="9610" spans="63:64" x14ac:dyDescent="0.15">
      <c r="BK9610"/>
      <c r="BL9610" s="15"/>
    </row>
    <row r="9611" spans="63:64" x14ac:dyDescent="0.15">
      <c r="BK9611"/>
      <c r="BL9611" s="15"/>
    </row>
    <row r="9612" spans="63:64" x14ac:dyDescent="0.15">
      <c r="BK9612"/>
      <c r="BL9612" s="15"/>
    </row>
    <row r="9613" spans="63:64" x14ac:dyDescent="0.15">
      <c r="BK9613"/>
      <c r="BL9613" s="15"/>
    </row>
    <row r="9614" spans="63:64" x14ac:dyDescent="0.15">
      <c r="BK9614"/>
      <c r="BL9614" s="15"/>
    </row>
    <row r="9615" spans="63:64" x14ac:dyDescent="0.15">
      <c r="BK9615"/>
      <c r="BL9615" s="15"/>
    </row>
    <row r="9616" spans="63:64" x14ac:dyDescent="0.15">
      <c r="BK9616"/>
      <c r="BL9616" s="15"/>
    </row>
    <row r="9617" spans="63:64" x14ac:dyDescent="0.15">
      <c r="BK9617"/>
      <c r="BL9617" s="15"/>
    </row>
    <row r="9618" spans="63:64" x14ac:dyDescent="0.15">
      <c r="BK9618"/>
      <c r="BL9618" s="15"/>
    </row>
    <row r="9619" spans="63:64" x14ac:dyDescent="0.15">
      <c r="BK9619"/>
      <c r="BL9619" s="15"/>
    </row>
    <row r="9620" spans="63:64" x14ac:dyDescent="0.15">
      <c r="BK9620"/>
      <c r="BL9620" s="15"/>
    </row>
    <row r="9621" spans="63:64" x14ac:dyDescent="0.15">
      <c r="BK9621"/>
      <c r="BL9621" s="15"/>
    </row>
    <row r="9622" spans="63:64" x14ac:dyDescent="0.15">
      <c r="BK9622"/>
      <c r="BL9622" s="15"/>
    </row>
    <row r="9623" spans="63:64" x14ac:dyDescent="0.15">
      <c r="BK9623"/>
      <c r="BL9623" s="15"/>
    </row>
    <row r="9624" spans="63:64" x14ac:dyDescent="0.15">
      <c r="BK9624"/>
      <c r="BL9624" s="15"/>
    </row>
    <row r="9625" spans="63:64" x14ac:dyDescent="0.15">
      <c r="BK9625"/>
      <c r="BL9625" s="15"/>
    </row>
    <row r="9626" spans="63:64" x14ac:dyDescent="0.15">
      <c r="BK9626"/>
      <c r="BL9626" s="15"/>
    </row>
    <row r="9627" spans="63:64" x14ac:dyDescent="0.15">
      <c r="BK9627"/>
      <c r="BL9627" s="15"/>
    </row>
    <row r="9628" spans="63:64" x14ac:dyDescent="0.15">
      <c r="BK9628"/>
      <c r="BL9628" s="15"/>
    </row>
    <row r="9629" spans="63:64" x14ac:dyDescent="0.15">
      <c r="BK9629"/>
      <c r="BL9629" s="15"/>
    </row>
    <row r="9630" spans="63:64" x14ac:dyDescent="0.15">
      <c r="BK9630"/>
      <c r="BL9630" s="15"/>
    </row>
    <row r="9631" spans="63:64" x14ac:dyDescent="0.15">
      <c r="BK9631"/>
      <c r="BL9631" s="15"/>
    </row>
    <row r="9632" spans="63:64" x14ac:dyDescent="0.15">
      <c r="BK9632"/>
      <c r="BL9632" s="15"/>
    </row>
    <row r="9633" spans="63:64" x14ac:dyDescent="0.15">
      <c r="BK9633"/>
      <c r="BL9633" s="15"/>
    </row>
    <row r="9634" spans="63:64" x14ac:dyDescent="0.15">
      <c r="BK9634"/>
      <c r="BL9634" s="15"/>
    </row>
    <row r="9635" spans="63:64" x14ac:dyDescent="0.15">
      <c r="BK9635"/>
      <c r="BL9635" s="15"/>
    </row>
    <row r="9636" spans="63:64" x14ac:dyDescent="0.15">
      <c r="BK9636"/>
      <c r="BL9636" s="15"/>
    </row>
    <row r="9637" spans="63:64" x14ac:dyDescent="0.15">
      <c r="BK9637"/>
      <c r="BL9637" s="15"/>
    </row>
    <row r="9638" spans="63:64" x14ac:dyDescent="0.15">
      <c r="BK9638"/>
      <c r="BL9638" s="15"/>
    </row>
    <row r="9639" spans="63:64" x14ac:dyDescent="0.15">
      <c r="BK9639"/>
      <c r="BL9639" s="15"/>
    </row>
    <row r="9640" spans="63:64" x14ac:dyDescent="0.15">
      <c r="BK9640"/>
      <c r="BL9640" s="15"/>
    </row>
    <row r="9641" spans="63:64" x14ac:dyDescent="0.15">
      <c r="BK9641"/>
      <c r="BL9641" s="15"/>
    </row>
    <row r="9642" spans="63:64" x14ac:dyDescent="0.15">
      <c r="BK9642"/>
      <c r="BL9642" s="15"/>
    </row>
    <row r="9643" spans="63:64" x14ac:dyDescent="0.15">
      <c r="BK9643"/>
      <c r="BL9643" s="15"/>
    </row>
    <row r="9644" spans="63:64" x14ac:dyDescent="0.15">
      <c r="BK9644"/>
      <c r="BL9644" s="15"/>
    </row>
    <row r="9645" spans="63:64" x14ac:dyDescent="0.15">
      <c r="BK9645"/>
      <c r="BL9645" s="15"/>
    </row>
    <row r="9646" spans="63:64" x14ac:dyDescent="0.15">
      <c r="BK9646"/>
      <c r="BL9646" s="15"/>
    </row>
    <row r="9647" spans="63:64" x14ac:dyDescent="0.15">
      <c r="BK9647"/>
      <c r="BL9647" s="15"/>
    </row>
    <row r="9648" spans="63:64" x14ac:dyDescent="0.15">
      <c r="BK9648"/>
      <c r="BL9648" s="15"/>
    </row>
    <row r="9649" spans="63:64" x14ac:dyDescent="0.15">
      <c r="BK9649"/>
      <c r="BL9649" s="15"/>
    </row>
    <row r="9650" spans="63:64" x14ac:dyDescent="0.15">
      <c r="BK9650"/>
      <c r="BL9650" s="15"/>
    </row>
    <row r="9651" spans="63:64" x14ac:dyDescent="0.15">
      <c r="BK9651"/>
      <c r="BL9651" s="15"/>
    </row>
    <row r="9652" spans="63:64" x14ac:dyDescent="0.15">
      <c r="BK9652"/>
      <c r="BL9652" s="15"/>
    </row>
    <row r="9653" spans="63:64" x14ac:dyDescent="0.15">
      <c r="BK9653"/>
      <c r="BL9653" s="15"/>
    </row>
    <row r="9654" spans="63:64" x14ac:dyDescent="0.15">
      <c r="BK9654"/>
      <c r="BL9654" s="15"/>
    </row>
    <row r="9655" spans="63:64" x14ac:dyDescent="0.15">
      <c r="BK9655"/>
      <c r="BL9655" s="15"/>
    </row>
    <row r="9656" spans="63:64" x14ac:dyDescent="0.15">
      <c r="BK9656"/>
      <c r="BL9656" s="15"/>
    </row>
    <row r="9657" spans="63:64" x14ac:dyDescent="0.15">
      <c r="BK9657"/>
      <c r="BL9657" s="15"/>
    </row>
    <row r="9658" spans="63:64" x14ac:dyDescent="0.15">
      <c r="BK9658"/>
      <c r="BL9658" s="15"/>
    </row>
    <row r="9659" spans="63:64" x14ac:dyDescent="0.15">
      <c r="BK9659"/>
      <c r="BL9659" s="15"/>
    </row>
    <row r="9660" spans="63:64" x14ac:dyDescent="0.15">
      <c r="BK9660"/>
      <c r="BL9660" s="15"/>
    </row>
    <row r="9661" spans="63:64" x14ac:dyDescent="0.15">
      <c r="BK9661"/>
      <c r="BL9661" s="15"/>
    </row>
    <row r="9662" spans="63:64" x14ac:dyDescent="0.15">
      <c r="BK9662"/>
      <c r="BL9662" s="15"/>
    </row>
    <row r="9663" spans="63:64" x14ac:dyDescent="0.15">
      <c r="BK9663"/>
      <c r="BL9663" s="15"/>
    </row>
    <row r="9664" spans="63:64" x14ac:dyDescent="0.15">
      <c r="BK9664"/>
      <c r="BL9664" s="15"/>
    </row>
    <row r="9665" spans="63:64" x14ac:dyDescent="0.15">
      <c r="BK9665"/>
      <c r="BL9665" s="15"/>
    </row>
    <row r="9666" spans="63:64" x14ac:dyDescent="0.15">
      <c r="BK9666"/>
      <c r="BL9666" s="15"/>
    </row>
    <row r="9667" spans="63:64" x14ac:dyDescent="0.15">
      <c r="BK9667"/>
      <c r="BL9667" s="15"/>
    </row>
    <row r="9668" spans="63:64" x14ac:dyDescent="0.15">
      <c r="BK9668"/>
      <c r="BL9668" s="15"/>
    </row>
    <row r="9669" spans="63:64" x14ac:dyDescent="0.15">
      <c r="BK9669"/>
      <c r="BL9669" s="15"/>
    </row>
    <row r="9670" spans="63:64" x14ac:dyDescent="0.15">
      <c r="BK9670"/>
      <c r="BL9670" s="15"/>
    </row>
    <row r="9671" spans="63:64" x14ac:dyDescent="0.15">
      <c r="BK9671"/>
      <c r="BL9671" s="15"/>
    </row>
    <row r="9672" spans="63:64" x14ac:dyDescent="0.15">
      <c r="BK9672"/>
      <c r="BL9672" s="15"/>
    </row>
    <row r="9673" spans="63:64" x14ac:dyDescent="0.15">
      <c r="BK9673"/>
      <c r="BL9673" s="15"/>
    </row>
    <row r="9674" spans="63:64" x14ac:dyDescent="0.15">
      <c r="BK9674"/>
      <c r="BL9674" s="15"/>
    </row>
    <row r="9675" spans="63:64" x14ac:dyDescent="0.15">
      <c r="BK9675"/>
      <c r="BL9675" s="15"/>
    </row>
    <row r="9676" spans="63:64" x14ac:dyDescent="0.15">
      <c r="BK9676"/>
      <c r="BL9676" s="15"/>
    </row>
    <row r="9677" spans="63:64" x14ac:dyDescent="0.15">
      <c r="BK9677"/>
      <c r="BL9677" s="15"/>
    </row>
    <row r="9678" spans="63:64" x14ac:dyDescent="0.15">
      <c r="BK9678"/>
      <c r="BL9678" s="15"/>
    </row>
    <row r="9679" spans="63:64" x14ac:dyDescent="0.15">
      <c r="BK9679"/>
      <c r="BL9679" s="15"/>
    </row>
    <row r="9680" spans="63:64" x14ac:dyDescent="0.15">
      <c r="BK9680"/>
      <c r="BL9680" s="15"/>
    </row>
    <row r="9681" spans="63:64" x14ac:dyDescent="0.15">
      <c r="BK9681"/>
      <c r="BL9681" s="15"/>
    </row>
    <row r="9682" spans="63:64" x14ac:dyDescent="0.15">
      <c r="BK9682"/>
      <c r="BL9682" s="15"/>
    </row>
    <row r="9683" spans="63:64" x14ac:dyDescent="0.15">
      <c r="BK9683"/>
      <c r="BL9683" s="15"/>
    </row>
    <row r="9684" spans="63:64" x14ac:dyDescent="0.15">
      <c r="BK9684"/>
      <c r="BL9684" s="15"/>
    </row>
    <row r="9685" spans="63:64" x14ac:dyDescent="0.15">
      <c r="BK9685"/>
      <c r="BL9685" s="15"/>
    </row>
    <row r="9686" spans="63:64" x14ac:dyDescent="0.15">
      <c r="BK9686"/>
      <c r="BL9686" s="15"/>
    </row>
    <row r="9687" spans="63:64" x14ac:dyDescent="0.15">
      <c r="BK9687"/>
      <c r="BL9687" s="15"/>
    </row>
    <row r="9688" spans="63:64" x14ac:dyDescent="0.15">
      <c r="BK9688"/>
      <c r="BL9688" s="15"/>
    </row>
    <row r="9689" spans="63:64" x14ac:dyDescent="0.15">
      <c r="BK9689"/>
      <c r="BL9689" s="15"/>
    </row>
    <row r="9690" spans="63:64" x14ac:dyDescent="0.15">
      <c r="BK9690"/>
      <c r="BL9690" s="15"/>
    </row>
    <row r="9691" spans="63:64" x14ac:dyDescent="0.15">
      <c r="BK9691"/>
      <c r="BL9691" s="15"/>
    </row>
    <row r="9692" spans="63:64" x14ac:dyDescent="0.15">
      <c r="BK9692"/>
      <c r="BL9692" s="15"/>
    </row>
    <row r="9693" spans="63:64" x14ac:dyDescent="0.15">
      <c r="BK9693"/>
      <c r="BL9693" s="15"/>
    </row>
    <row r="9694" spans="63:64" x14ac:dyDescent="0.15">
      <c r="BK9694"/>
      <c r="BL9694" s="15"/>
    </row>
    <row r="9695" spans="63:64" x14ac:dyDescent="0.15">
      <c r="BK9695"/>
      <c r="BL9695" s="15"/>
    </row>
    <row r="9696" spans="63:64" x14ac:dyDescent="0.15">
      <c r="BK9696"/>
      <c r="BL9696" s="15"/>
    </row>
    <row r="9697" spans="63:64" x14ac:dyDescent="0.15">
      <c r="BK9697"/>
      <c r="BL9697" s="15"/>
    </row>
    <row r="9698" spans="63:64" x14ac:dyDescent="0.15">
      <c r="BK9698"/>
      <c r="BL9698" s="15"/>
    </row>
    <row r="9699" spans="63:64" x14ac:dyDescent="0.15">
      <c r="BK9699"/>
      <c r="BL9699" s="15"/>
    </row>
    <row r="9700" spans="63:64" x14ac:dyDescent="0.15">
      <c r="BK9700"/>
      <c r="BL9700" s="15"/>
    </row>
    <row r="9701" spans="63:64" x14ac:dyDescent="0.15">
      <c r="BK9701"/>
      <c r="BL9701" s="15"/>
    </row>
    <row r="9702" spans="63:64" x14ac:dyDescent="0.15">
      <c r="BK9702"/>
      <c r="BL9702" s="15"/>
    </row>
    <row r="9703" spans="63:64" x14ac:dyDescent="0.15">
      <c r="BK9703"/>
      <c r="BL9703" s="15"/>
    </row>
    <row r="9704" spans="63:64" x14ac:dyDescent="0.15">
      <c r="BK9704"/>
      <c r="BL9704" s="15"/>
    </row>
    <row r="9705" spans="63:64" x14ac:dyDescent="0.15">
      <c r="BK9705"/>
      <c r="BL9705" s="15"/>
    </row>
    <row r="9706" spans="63:64" x14ac:dyDescent="0.15">
      <c r="BK9706"/>
      <c r="BL9706" s="15"/>
    </row>
    <row r="9707" spans="63:64" x14ac:dyDescent="0.15">
      <c r="BK9707"/>
      <c r="BL9707" s="15"/>
    </row>
    <row r="9708" spans="63:64" x14ac:dyDescent="0.15">
      <c r="BK9708"/>
      <c r="BL9708" s="15"/>
    </row>
    <row r="9709" spans="63:64" x14ac:dyDescent="0.15">
      <c r="BK9709"/>
      <c r="BL9709" s="15"/>
    </row>
    <row r="9710" spans="63:64" x14ac:dyDescent="0.15">
      <c r="BK9710"/>
      <c r="BL9710" s="15"/>
    </row>
    <row r="9711" spans="63:64" x14ac:dyDescent="0.15">
      <c r="BK9711"/>
      <c r="BL9711" s="15"/>
    </row>
    <row r="9712" spans="63:64" x14ac:dyDescent="0.15">
      <c r="BK9712"/>
      <c r="BL9712" s="15"/>
    </row>
    <row r="9713" spans="63:64" x14ac:dyDescent="0.15">
      <c r="BK9713"/>
      <c r="BL9713" s="15"/>
    </row>
    <row r="9714" spans="63:64" x14ac:dyDescent="0.15">
      <c r="BK9714"/>
      <c r="BL9714" s="15"/>
    </row>
    <row r="9715" spans="63:64" x14ac:dyDescent="0.15">
      <c r="BK9715"/>
      <c r="BL9715" s="15"/>
    </row>
    <row r="9716" spans="63:64" x14ac:dyDescent="0.15">
      <c r="BK9716"/>
      <c r="BL9716" s="15"/>
    </row>
    <row r="9717" spans="63:64" x14ac:dyDescent="0.15">
      <c r="BK9717"/>
      <c r="BL9717" s="15"/>
    </row>
    <row r="9718" spans="63:64" x14ac:dyDescent="0.15">
      <c r="BK9718"/>
      <c r="BL9718" s="15"/>
    </row>
    <row r="9719" spans="63:64" x14ac:dyDescent="0.15">
      <c r="BK9719"/>
      <c r="BL9719" s="15"/>
    </row>
    <row r="9720" spans="63:64" x14ac:dyDescent="0.15">
      <c r="BK9720"/>
      <c r="BL9720" s="15"/>
    </row>
    <row r="9721" spans="63:64" x14ac:dyDescent="0.15">
      <c r="BK9721"/>
      <c r="BL9721" s="15"/>
    </row>
    <row r="9722" spans="63:64" x14ac:dyDescent="0.15">
      <c r="BK9722"/>
      <c r="BL9722" s="15"/>
    </row>
    <row r="9723" spans="63:64" x14ac:dyDescent="0.15">
      <c r="BK9723"/>
      <c r="BL9723" s="15"/>
    </row>
    <row r="9724" spans="63:64" x14ac:dyDescent="0.15">
      <c r="BK9724"/>
      <c r="BL9724" s="15"/>
    </row>
    <row r="9725" spans="63:64" x14ac:dyDescent="0.15">
      <c r="BK9725"/>
      <c r="BL9725" s="15"/>
    </row>
    <row r="9726" spans="63:64" x14ac:dyDescent="0.15">
      <c r="BK9726"/>
      <c r="BL9726" s="15"/>
    </row>
    <row r="9727" spans="63:64" x14ac:dyDescent="0.15">
      <c r="BK9727"/>
      <c r="BL9727" s="15"/>
    </row>
    <row r="9728" spans="63:64" x14ac:dyDescent="0.15">
      <c r="BK9728"/>
      <c r="BL9728" s="15"/>
    </row>
    <row r="9729" spans="63:64" x14ac:dyDescent="0.15">
      <c r="BK9729"/>
      <c r="BL9729" s="15"/>
    </row>
    <row r="9730" spans="63:64" x14ac:dyDescent="0.15">
      <c r="BK9730"/>
      <c r="BL9730" s="15"/>
    </row>
    <row r="9731" spans="63:64" x14ac:dyDescent="0.15">
      <c r="BK9731"/>
      <c r="BL9731" s="15"/>
    </row>
    <row r="9732" spans="63:64" x14ac:dyDescent="0.15">
      <c r="BK9732"/>
      <c r="BL9732" s="15"/>
    </row>
    <row r="9733" spans="63:64" x14ac:dyDescent="0.15">
      <c r="BK9733"/>
      <c r="BL9733" s="15"/>
    </row>
    <row r="9734" spans="63:64" x14ac:dyDescent="0.15">
      <c r="BK9734"/>
      <c r="BL9734" s="15"/>
    </row>
    <row r="9735" spans="63:64" x14ac:dyDescent="0.15">
      <c r="BK9735"/>
      <c r="BL9735" s="15"/>
    </row>
    <row r="9736" spans="63:64" x14ac:dyDescent="0.15">
      <c r="BK9736"/>
      <c r="BL9736" s="15"/>
    </row>
    <row r="9737" spans="63:64" x14ac:dyDescent="0.15">
      <c r="BK9737"/>
      <c r="BL9737" s="15"/>
    </row>
    <row r="9738" spans="63:64" x14ac:dyDescent="0.15">
      <c r="BK9738"/>
      <c r="BL9738" s="15"/>
    </row>
    <row r="9739" spans="63:64" x14ac:dyDescent="0.15">
      <c r="BK9739"/>
      <c r="BL9739" s="15"/>
    </row>
    <row r="9740" spans="63:64" x14ac:dyDescent="0.15">
      <c r="BK9740"/>
      <c r="BL9740" s="15"/>
    </row>
    <row r="9741" spans="63:64" x14ac:dyDescent="0.15">
      <c r="BK9741"/>
      <c r="BL9741" s="15"/>
    </row>
    <row r="9742" spans="63:64" x14ac:dyDescent="0.15">
      <c r="BK9742"/>
      <c r="BL9742" s="15"/>
    </row>
    <row r="9743" spans="63:64" x14ac:dyDescent="0.15">
      <c r="BK9743"/>
      <c r="BL9743" s="15"/>
    </row>
    <row r="9744" spans="63:64" x14ac:dyDescent="0.15">
      <c r="BK9744"/>
      <c r="BL9744" s="15"/>
    </row>
    <row r="9745" spans="63:64" x14ac:dyDescent="0.15">
      <c r="BK9745"/>
      <c r="BL9745" s="15"/>
    </row>
    <row r="9746" spans="63:64" x14ac:dyDescent="0.15">
      <c r="BK9746"/>
      <c r="BL9746" s="15"/>
    </row>
    <row r="9747" spans="63:64" x14ac:dyDescent="0.15">
      <c r="BK9747"/>
      <c r="BL9747" s="15"/>
    </row>
    <row r="9748" spans="63:64" x14ac:dyDescent="0.15">
      <c r="BK9748"/>
      <c r="BL9748" s="15"/>
    </row>
    <row r="9749" spans="63:64" x14ac:dyDescent="0.15">
      <c r="BK9749"/>
      <c r="BL9749" s="15"/>
    </row>
    <row r="9750" spans="63:64" x14ac:dyDescent="0.15">
      <c r="BK9750"/>
      <c r="BL9750" s="15"/>
    </row>
    <row r="9751" spans="63:64" x14ac:dyDescent="0.15">
      <c r="BK9751"/>
      <c r="BL9751" s="15"/>
    </row>
    <row r="9752" spans="63:64" x14ac:dyDescent="0.15">
      <c r="BK9752"/>
      <c r="BL9752" s="15"/>
    </row>
    <row r="9753" spans="63:64" x14ac:dyDescent="0.15">
      <c r="BK9753"/>
      <c r="BL9753" s="15"/>
    </row>
    <row r="9754" spans="63:64" x14ac:dyDescent="0.15">
      <c r="BK9754"/>
      <c r="BL9754" s="15"/>
    </row>
    <row r="9755" spans="63:64" x14ac:dyDescent="0.15">
      <c r="BK9755"/>
      <c r="BL9755" s="15"/>
    </row>
    <row r="9756" spans="63:64" x14ac:dyDescent="0.15">
      <c r="BK9756"/>
      <c r="BL9756" s="15"/>
    </row>
    <row r="9757" spans="63:64" x14ac:dyDescent="0.15">
      <c r="BK9757"/>
      <c r="BL9757" s="15"/>
    </row>
    <row r="9758" spans="63:64" x14ac:dyDescent="0.15">
      <c r="BK9758"/>
      <c r="BL9758" s="15"/>
    </row>
    <row r="9759" spans="63:64" x14ac:dyDescent="0.15">
      <c r="BK9759"/>
      <c r="BL9759" s="15"/>
    </row>
    <row r="9760" spans="63:64" x14ac:dyDescent="0.15">
      <c r="BK9760"/>
      <c r="BL9760" s="15"/>
    </row>
    <row r="9761" spans="63:64" x14ac:dyDescent="0.15">
      <c r="BK9761"/>
      <c r="BL9761" s="15"/>
    </row>
    <row r="9762" spans="63:64" x14ac:dyDescent="0.15">
      <c r="BK9762"/>
      <c r="BL9762" s="15"/>
    </row>
    <row r="9763" spans="63:64" x14ac:dyDescent="0.15">
      <c r="BK9763"/>
      <c r="BL9763" s="15"/>
    </row>
    <row r="9764" spans="63:64" x14ac:dyDescent="0.15">
      <c r="BK9764"/>
      <c r="BL9764" s="15"/>
    </row>
    <row r="9765" spans="63:64" x14ac:dyDescent="0.15">
      <c r="BK9765"/>
      <c r="BL9765" s="15"/>
    </row>
    <row r="9766" spans="63:64" x14ac:dyDescent="0.15">
      <c r="BK9766"/>
      <c r="BL9766" s="15"/>
    </row>
    <row r="9767" spans="63:64" x14ac:dyDescent="0.15">
      <c r="BK9767"/>
      <c r="BL9767" s="15"/>
    </row>
    <row r="9768" spans="63:64" x14ac:dyDescent="0.15">
      <c r="BK9768"/>
      <c r="BL9768" s="15"/>
    </row>
    <row r="9769" spans="63:64" x14ac:dyDescent="0.15">
      <c r="BK9769"/>
      <c r="BL9769" s="15"/>
    </row>
    <row r="9770" spans="63:64" x14ac:dyDescent="0.15">
      <c r="BK9770"/>
      <c r="BL9770" s="15"/>
    </row>
    <row r="9771" spans="63:64" x14ac:dyDescent="0.15">
      <c r="BK9771"/>
      <c r="BL9771" s="15"/>
    </row>
    <row r="9772" spans="63:64" x14ac:dyDescent="0.15">
      <c r="BK9772"/>
      <c r="BL9772" s="15"/>
    </row>
    <row r="9773" spans="63:64" x14ac:dyDescent="0.15">
      <c r="BK9773"/>
      <c r="BL9773" s="15"/>
    </row>
    <row r="9774" spans="63:64" x14ac:dyDescent="0.15">
      <c r="BK9774"/>
      <c r="BL9774" s="15"/>
    </row>
    <row r="9775" spans="63:64" x14ac:dyDescent="0.15">
      <c r="BK9775"/>
      <c r="BL9775" s="15"/>
    </row>
    <row r="9776" spans="63:64" x14ac:dyDescent="0.15">
      <c r="BK9776"/>
      <c r="BL9776" s="15"/>
    </row>
    <row r="9777" spans="63:64" x14ac:dyDescent="0.15">
      <c r="BK9777"/>
      <c r="BL9777" s="15"/>
    </row>
    <row r="9778" spans="63:64" x14ac:dyDescent="0.15">
      <c r="BK9778"/>
      <c r="BL9778" s="15"/>
    </row>
    <row r="9779" spans="63:64" x14ac:dyDescent="0.15">
      <c r="BK9779"/>
      <c r="BL9779" s="15"/>
    </row>
    <row r="9780" spans="63:64" x14ac:dyDescent="0.15">
      <c r="BK9780"/>
      <c r="BL9780" s="15"/>
    </row>
    <row r="9781" spans="63:64" x14ac:dyDescent="0.15">
      <c r="BK9781"/>
      <c r="BL9781" s="15"/>
    </row>
    <row r="9782" spans="63:64" x14ac:dyDescent="0.15">
      <c r="BK9782"/>
      <c r="BL9782" s="15"/>
    </row>
    <row r="9783" spans="63:64" x14ac:dyDescent="0.15">
      <c r="BK9783"/>
      <c r="BL9783" s="15"/>
    </row>
    <row r="9784" spans="63:64" x14ac:dyDescent="0.15">
      <c r="BK9784"/>
      <c r="BL9784" s="15"/>
    </row>
    <row r="9785" spans="63:64" x14ac:dyDescent="0.15">
      <c r="BK9785"/>
      <c r="BL9785" s="15"/>
    </row>
    <row r="9786" spans="63:64" x14ac:dyDescent="0.15">
      <c r="BK9786"/>
      <c r="BL9786" s="15"/>
    </row>
    <row r="9787" spans="63:64" x14ac:dyDescent="0.15">
      <c r="BK9787"/>
      <c r="BL9787" s="15"/>
    </row>
    <row r="9788" spans="63:64" x14ac:dyDescent="0.15">
      <c r="BK9788"/>
      <c r="BL9788" s="15"/>
    </row>
    <row r="9789" spans="63:64" x14ac:dyDescent="0.15">
      <c r="BK9789"/>
      <c r="BL9789" s="15"/>
    </row>
    <row r="9790" spans="63:64" x14ac:dyDescent="0.15">
      <c r="BK9790"/>
      <c r="BL9790" s="15"/>
    </row>
    <row r="9791" spans="63:64" x14ac:dyDescent="0.15">
      <c r="BK9791"/>
      <c r="BL9791" s="15"/>
    </row>
    <row r="9792" spans="63:64" x14ac:dyDescent="0.15">
      <c r="BK9792"/>
      <c r="BL9792" s="15"/>
    </row>
    <row r="9793" spans="63:64" x14ac:dyDescent="0.15">
      <c r="BK9793"/>
      <c r="BL9793" s="15"/>
    </row>
    <row r="9794" spans="63:64" x14ac:dyDescent="0.15">
      <c r="BK9794"/>
      <c r="BL9794" s="15"/>
    </row>
    <row r="9795" spans="63:64" x14ac:dyDescent="0.15">
      <c r="BK9795"/>
      <c r="BL9795" s="15"/>
    </row>
    <row r="9796" spans="63:64" x14ac:dyDescent="0.15">
      <c r="BK9796"/>
      <c r="BL9796" s="15"/>
    </row>
    <row r="9797" spans="63:64" x14ac:dyDescent="0.15">
      <c r="BK9797"/>
      <c r="BL9797" s="15"/>
    </row>
    <row r="9798" spans="63:64" x14ac:dyDescent="0.15">
      <c r="BK9798"/>
      <c r="BL9798" s="15"/>
    </row>
    <row r="9799" spans="63:64" x14ac:dyDescent="0.15">
      <c r="BK9799"/>
      <c r="BL9799" s="15"/>
    </row>
    <row r="9800" spans="63:64" x14ac:dyDescent="0.15">
      <c r="BK9800"/>
      <c r="BL9800" s="15"/>
    </row>
    <row r="9801" spans="63:64" x14ac:dyDescent="0.15">
      <c r="BK9801"/>
      <c r="BL9801" s="15"/>
    </row>
    <row r="9802" spans="63:64" x14ac:dyDescent="0.15">
      <c r="BK9802"/>
      <c r="BL9802" s="15"/>
    </row>
    <row r="9803" spans="63:64" x14ac:dyDescent="0.15">
      <c r="BK9803"/>
      <c r="BL9803" s="15"/>
    </row>
    <row r="9804" spans="63:64" x14ac:dyDescent="0.15">
      <c r="BK9804"/>
      <c r="BL9804" s="15"/>
    </row>
    <row r="9805" spans="63:64" x14ac:dyDescent="0.15">
      <c r="BK9805"/>
      <c r="BL9805" s="15"/>
    </row>
    <row r="9806" spans="63:64" x14ac:dyDescent="0.15">
      <c r="BK9806"/>
      <c r="BL9806" s="15"/>
    </row>
    <row r="9807" spans="63:64" x14ac:dyDescent="0.15">
      <c r="BK9807"/>
      <c r="BL9807" s="15"/>
    </row>
    <row r="9808" spans="63:64" x14ac:dyDescent="0.15">
      <c r="BK9808"/>
      <c r="BL9808" s="15"/>
    </row>
    <row r="9809" spans="63:64" x14ac:dyDescent="0.15">
      <c r="BK9809"/>
      <c r="BL9809" s="15"/>
    </row>
    <row r="9810" spans="63:64" x14ac:dyDescent="0.15">
      <c r="BK9810"/>
      <c r="BL9810" s="15"/>
    </row>
    <row r="9811" spans="63:64" x14ac:dyDescent="0.15">
      <c r="BK9811"/>
      <c r="BL9811" s="15"/>
    </row>
    <row r="9812" spans="63:64" x14ac:dyDescent="0.15">
      <c r="BK9812"/>
      <c r="BL9812" s="15"/>
    </row>
    <row r="9813" spans="63:64" x14ac:dyDescent="0.15">
      <c r="BK9813"/>
      <c r="BL9813" s="15"/>
    </row>
    <row r="9814" spans="63:64" x14ac:dyDescent="0.15">
      <c r="BK9814"/>
      <c r="BL9814" s="15"/>
    </row>
    <row r="9815" spans="63:64" x14ac:dyDescent="0.15">
      <c r="BK9815"/>
      <c r="BL9815" s="15"/>
    </row>
    <row r="9816" spans="63:64" x14ac:dyDescent="0.15">
      <c r="BK9816"/>
      <c r="BL9816" s="15"/>
    </row>
    <row r="9817" spans="63:64" x14ac:dyDescent="0.15">
      <c r="BK9817"/>
      <c r="BL9817" s="15"/>
    </row>
    <row r="9818" spans="63:64" x14ac:dyDescent="0.15">
      <c r="BK9818"/>
      <c r="BL9818" s="15"/>
    </row>
    <row r="9819" spans="63:64" x14ac:dyDescent="0.15">
      <c r="BK9819"/>
      <c r="BL9819" s="15"/>
    </row>
    <row r="9820" spans="63:64" x14ac:dyDescent="0.15">
      <c r="BK9820"/>
      <c r="BL9820" s="15"/>
    </row>
    <row r="9821" spans="63:64" x14ac:dyDescent="0.15">
      <c r="BK9821"/>
      <c r="BL9821" s="15"/>
    </row>
    <row r="9822" spans="63:64" x14ac:dyDescent="0.15">
      <c r="BK9822"/>
      <c r="BL9822" s="15"/>
    </row>
    <row r="9823" spans="63:64" x14ac:dyDescent="0.15">
      <c r="BK9823"/>
      <c r="BL9823" s="15"/>
    </row>
    <row r="9824" spans="63:64" x14ac:dyDescent="0.15">
      <c r="BK9824"/>
      <c r="BL9824" s="15"/>
    </row>
    <row r="9825" spans="63:64" x14ac:dyDescent="0.15">
      <c r="BK9825"/>
      <c r="BL9825" s="15"/>
    </row>
    <row r="9826" spans="63:64" x14ac:dyDescent="0.15">
      <c r="BK9826"/>
      <c r="BL9826" s="15"/>
    </row>
    <row r="9827" spans="63:64" x14ac:dyDescent="0.15">
      <c r="BK9827"/>
      <c r="BL9827" s="15"/>
    </row>
    <row r="9828" spans="63:64" x14ac:dyDescent="0.15">
      <c r="BK9828"/>
      <c r="BL9828" s="15"/>
    </row>
    <row r="9829" spans="63:64" x14ac:dyDescent="0.15">
      <c r="BK9829"/>
      <c r="BL9829" s="15"/>
    </row>
    <row r="9830" spans="63:64" x14ac:dyDescent="0.15">
      <c r="BK9830"/>
      <c r="BL9830" s="15"/>
    </row>
    <row r="9831" spans="63:64" x14ac:dyDescent="0.15">
      <c r="BK9831"/>
      <c r="BL9831" s="15"/>
    </row>
    <row r="9832" spans="63:64" x14ac:dyDescent="0.15">
      <c r="BK9832"/>
      <c r="BL9832" s="15"/>
    </row>
    <row r="9833" spans="63:64" x14ac:dyDescent="0.15">
      <c r="BK9833"/>
      <c r="BL9833" s="15"/>
    </row>
    <row r="9834" spans="63:64" x14ac:dyDescent="0.15">
      <c r="BK9834"/>
      <c r="BL9834" s="15"/>
    </row>
    <row r="9835" spans="63:64" x14ac:dyDescent="0.15">
      <c r="BK9835"/>
      <c r="BL9835" s="15"/>
    </row>
    <row r="9836" spans="63:64" x14ac:dyDescent="0.15">
      <c r="BK9836"/>
      <c r="BL9836" s="15"/>
    </row>
    <row r="9837" spans="63:64" x14ac:dyDescent="0.15">
      <c r="BK9837"/>
      <c r="BL9837" s="15"/>
    </row>
    <row r="9838" spans="63:64" x14ac:dyDescent="0.15">
      <c r="BK9838"/>
      <c r="BL9838" s="15"/>
    </row>
    <row r="9839" spans="63:64" x14ac:dyDescent="0.15">
      <c r="BK9839"/>
      <c r="BL9839" s="15"/>
    </row>
    <row r="9840" spans="63:64" x14ac:dyDescent="0.15">
      <c r="BK9840"/>
      <c r="BL9840" s="15"/>
    </row>
    <row r="9841" spans="63:64" x14ac:dyDescent="0.15">
      <c r="BK9841"/>
      <c r="BL9841" s="15"/>
    </row>
    <row r="9842" spans="63:64" x14ac:dyDescent="0.15">
      <c r="BK9842"/>
      <c r="BL9842" s="15"/>
    </row>
    <row r="9843" spans="63:64" x14ac:dyDescent="0.15">
      <c r="BK9843"/>
      <c r="BL9843" s="15"/>
    </row>
    <row r="9844" spans="63:64" x14ac:dyDescent="0.15">
      <c r="BK9844"/>
      <c r="BL9844" s="15"/>
    </row>
    <row r="9845" spans="63:64" x14ac:dyDescent="0.15">
      <c r="BK9845"/>
      <c r="BL9845" s="15"/>
    </row>
    <row r="9846" spans="63:64" x14ac:dyDescent="0.15">
      <c r="BK9846"/>
      <c r="BL9846" s="15"/>
    </row>
    <row r="9847" spans="63:64" x14ac:dyDescent="0.15">
      <c r="BK9847"/>
      <c r="BL9847" s="15"/>
    </row>
    <row r="9848" spans="63:64" x14ac:dyDescent="0.15">
      <c r="BK9848"/>
      <c r="BL9848" s="15"/>
    </row>
    <row r="9849" spans="63:64" x14ac:dyDescent="0.15">
      <c r="BK9849"/>
      <c r="BL9849" s="15"/>
    </row>
    <row r="9850" spans="63:64" x14ac:dyDescent="0.15">
      <c r="BK9850"/>
      <c r="BL9850" s="15"/>
    </row>
    <row r="9851" spans="63:64" x14ac:dyDescent="0.15">
      <c r="BK9851"/>
      <c r="BL9851" s="15"/>
    </row>
    <row r="9852" spans="63:64" x14ac:dyDescent="0.15">
      <c r="BK9852"/>
      <c r="BL9852" s="15"/>
    </row>
    <row r="9853" spans="63:64" x14ac:dyDescent="0.15">
      <c r="BK9853"/>
      <c r="BL9853" s="15"/>
    </row>
    <row r="9854" spans="63:64" x14ac:dyDescent="0.15">
      <c r="BK9854"/>
      <c r="BL9854" s="15"/>
    </row>
    <row r="9855" spans="63:64" x14ac:dyDescent="0.15">
      <c r="BK9855"/>
      <c r="BL9855" s="15"/>
    </row>
    <row r="9856" spans="63:64" x14ac:dyDescent="0.15">
      <c r="BK9856"/>
      <c r="BL9856" s="15"/>
    </row>
    <row r="9857" spans="63:64" x14ac:dyDescent="0.15">
      <c r="BK9857"/>
      <c r="BL9857" s="15"/>
    </row>
    <row r="9858" spans="63:64" x14ac:dyDescent="0.15">
      <c r="BK9858"/>
      <c r="BL9858" s="15"/>
    </row>
    <row r="9859" spans="63:64" x14ac:dyDescent="0.15">
      <c r="BK9859"/>
      <c r="BL9859" s="15"/>
    </row>
    <row r="9860" spans="63:64" x14ac:dyDescent="0.15">
      <c r="BK9860"/>
      <c r="BL9860" s="15"/>
    </row>
    <row r="9861" spans="63:64" x14ac:dyDescent="0.15">
      <c r="BK9861"/>
      <c r="BL9861" s="15"/>
    </row>
    <row r="9862" spans="63:64" x14ac:dyDescent="0.15">
      <c r="BK9862"/>
      <c r="BL9862" s="15"/>
    </row>
    <row r="9863" spans="63:64" x14ac:dyDescent="0.15">
      <c r="BK9863"/>
      <c r="BL9863" s="15"/>
    </row>
    <row r="9864" spans="63:64" x14ac:dyDescent="0.15">
      <c r="BK9864"/>
      <c r="BL9864" s="15"/>
    </row>
    <row r="9865" spans="63:64" x14ac:dyDescent="0.15">
      <c r="BK9865"/>
      <c r="BL9865" s="15"/>
    </row>
    <row r="9866" spans="63:64" x14ac:dyDescent="0.15">
      <c r="BK9866"/>
      <c r="BL9866" s="15"/>
    </row>
    <row r="9867" spans="63:64" x14ac:dyDescent="0.15">
      <c r="BK9867"/>
      <c r="BL9867" s="15"/>
    </row>
    <row r="9868" spans="63:64" x14ac:dyDescent="0.15">
      <c r="BK9868"/>
      <c r="BL9868" s="15"/>
    </row>
    <row r="9869" spans="63:64" x14ac:dyDescent="0.15">
      <c r="BK9869"/>
      <c r="BL9869" s="15"/>
    </row>
    <row r="9870" spans="63:64" x14ac:dyDescent="0.15">
      <c r="BK9870"/>
      <c r="BL9870" s="15"/>
    </row>
    <row r="9871" spans="63:64" x14ac:dyDescent="0.15">
      <c r="BK9871"/>
      <c r="BL9871" s="15"/>
    </row>
    <row r="9872" spans="63:64" x14ac:dyDescent="0.15">
      <c r="BK9872"/>
      <c r="BL9872" s="15"/>
    </row>
    <row r="9873" spans="63:64" x14ac:dyDescent="0.15">
      <c r="BK9873"/>
      <c r="BL9873" s="15"/>
    </row>
    <row r="9874" spans="63:64" x14ac:dyDescent="0.15">
      <c r="BK9874"/>
      <c r="BL9874" s="15"/>
    </row>
    <row r="9875" spans="63:64" x14ac:dyDescent="0.15">
      <c r="BK9875"/>
      <c r="BL9875" s="15"/>
    </row>
    <row r="9876" spans="63:64" x14ac:dyDescent="0.15">
      <c r="BK9876"/>
      <c r="BL9876" s="15"/>
    </row>
    <row r="9877" spans="63:64" x14ac:dyDescent="0.15">
      <c r="BK9877"/>
      <c r="BL9877" s="15"/>
    </row>
    <row r="9878" spans="63:64" x14ac:dyDescent="0.15">
      <c r="BK9878"/>
      <c r="BL9878" s="15"/>
    </row>
    <row r="9879" spans="63:64" x14ac:dyDescent="0.15">
      <c r="BK9879"/>
      <c r="BL9879" s="15"/>
    </row>
    <row r="9880" spans="63:64" x14ac:dyDescent="0.15">
      <c r="BK9880"/>
      <c r="BL9880" s="15"/>
    </row>
    <row r="9881" spans="63:64" x14ac:dyDescent="0.15">
      <c r="BK9881"/>
      <c r="BL9881" s="15"/>
    </row>
    <row r="9882" spans="63:64" x14ac:dyDescent="0.15">
      <c r="BK9882"/>
      <c r="BL9882" s="15"/>
    </row>
    <row r="9883" spans="63:64" x14ac:dyDescent="0.15">
      <c r="BK9883"/>
      <c r="BL9883" s="15"/>
    </row>
    <row r="9884" spans="63:64" x14ac:dyDescent="0.15">
      <c r="BK9884"/>
      <c r="BL9884" s="15"/>
    </row>
    <row r="9885" spans="63:64" x14ac:dyDescent="0.15">
      <c r="BK9885"/>
      <c r="BL9885" s="15"/>
    </row>
    <row r="9886" spans="63:64" x14ac:dyDescent="0.15">
      <c r="BK9886"/>
      <c r="BL9886" s="15"/>
    </row>
    <row r="9887" spans="63:64" x14ac:dyDescent="0.15">
      <c r="BK9887"/>
      <c r="BL9887" s="15"/>
    </row>
    <row r="9888" spans="63:64" x14ac:dyDescent="0.15">
      <c r="BK9888"/>
      <c r="BL9888" s="15"/>
    </row>
    <row r="9889" spans="63:64" x14ac:dyDescent="0.15">
      <c r="BK9889"/>
      <c r="BL9889" s="15"/>
    </row>
    <row r="9890" spans="63:64" x14ac:dyDescent="0.15">
      <c r="BK9890"/>
      <c r="BL9890" s="15"/>
    </row>
    <row r="9891" spans="63:64" x14ac:dyDescent="0.15">
      <c r="BK9891"/>
      <c r="BL9891" s="15"/>
    </row>
    <row r="9892" spans="63:64" x14ac:dyDescent="0.15">
      <c r="BK9892"/>
      <c r="BL9892" s="15"/>
    </row>
    <row r="9893" spans="63:64" x14ac:dyDescent="0.15">
      <c r="BK9893"/>
      <c r="BL9893" s="15"/>
    </row>
    <row r="9894" spans="63:64" x14ac:dyDescent="0.15">
      <c r="BK9894"/>
      <c r="BL9894" s="15"/>
    </row>
    <row r="9895" spans="63:64" x14ac:dyDescent="0.15">
      <c r="BK9895"/>
      <c r="BL9895" s="15"/>
    </row>
    <row r="9896" spans="63:64" x14ac:dyDescent="0.15">
      <c r="BK9896"/>
      <c r="BL9896" s="15"/>
    </row>
    <row r="9897" spans="63:64" x14ac:dyDescent="0.15">
      <c r="BK9897"/>
      <c r="BL9897" s="15"/>
    </row>
    <row r="9898" spans="63:64" x14ac:dyDescent="0.15">
      <c r="BK9898"/>
      <c r="BL9898" s="15"/>
    </row>
    <row r="9899" spans="63:64" x14ac:dyDescent="0.15">
      <c r="BK9899"/>
      <c r="BL9899" s="15"/>
    </row>
    <row r="9900" spans="63:64" x14ac:dyDescent="0.15">
      <c r="BK9900"/>
      <c r="BL9900" s="15"/>
    </row>
    <row r="9901" spans="63:64" x14ac:dyDescent="0.15">
      <c r="BK9901"/>
      <c r="BL9901" s="15"/>
    </row>
    <row r="9902" spans="63:64" x14ac:dyDescent="0.15">
      <c r="BK9902"/>
      <c r="BL9902" s="15"/>
    </row>
    <row r="9903" spans="63:64" x14ac:dyDescent="0.15">
      <c r="BK9903"/>
      <c r="BL9903" s="15"/>
    </row>
    <row r="9904" spans="63:64" x14ac:dyDescent="0.15">
      <c r="BK9904"/>
      <c r="BL9904" s="15"/>
    </row>
    <row r="9905" spans="63:64" x14ac:dyDescent="0.15">
      <c r="BK9905"/>
      <c r="BL9905" s="15"/>
    </row>
    <row r="9906" spans="63:64" x14ac:dyDescent="0.15">
      <c r="BK9906"/>
      <c r="BL9906" s="15"/>
    </row>
    <row r="9907" spans="63:64" x14ac:dyDescent="0.15">
      <c r="BK9907"/>
      <c r="BL9907" s="15"/>
    </row>
    <row r="9908" spans="63:64" x14ac:dyDescent="0.15">
      <c r="BK9908"/>
      <c r="BL9908" s="15"/>
    </row>
    <row r="9909" spans="63:64" x14ac:dyDescent="0.15">
      <c r="BK9909"/>
      <c r="BL9909" s="15"/>
    </row>
    <row r="9910" spans="63:64" x14ac:dyDescent="0.15">
      <c r="BK9910"/>
      <c r="BL9910" s="15"/>
    </row>
    <row r="9911" spans="63:64" x14ac:dyDescent="0.15">
      <c r="BK9911"/>
      <c r="BL9911" s="15"/>
    </row>
    <row r="9912" spans="63:64" x14ac:dyDescent="0.15">
      <c r="BK9912"/>
      <c r="BL9912" s="15"/>
    </row>
    <row r="9913" spans="63:64" x14ac:dyDescent="0.15">
      <c r="BK9913"/>
      <c r="BL9913" s="15"/>
    </row>
    <row r="9914" spans="63:64" x14ac:dyDescent="0.15">
      <c r="BK9914"/>
      <c r="BL9914" s="15"/>
    </row>
    <row r="9915" spans="63:64" x14ac:dyDescent="0.15">
      <c r="BK9915"/>
      <c r="BL9915" s="15"/>
    </row>
    <row r="9916" spans="63:64" x14ac:dyDescent="0.15">
      <c r="BK9916"/>
      <c r="BL9916" s="15"/>
    </row>
    <row r="9917" spans="63:64" x14ac:dyDescent="0.15">
      <c r="BK9917"/>
      <c r="BL9917" s="15"/>
    </row>
    <row r="9918" spans="63:64" x14ac:dyDescent="0.15">
      <c r="BK9918"/>
      <c r="BL9918" s="15"/>
    </row>
    <row r="9919" spans="63:64" x14ac:dyDescent="0.15">
      <c r="BK9919"/>
      <c r="BL9919" s="15"/>
    </row>
    <row r="9920" spans="63:64" x14ac:dyDescent="0.15">
      <c r="BK9920"/>
      <c r="BL9920" s="15"/>
    </row>
    <row r="9921" spans="63:64" x14ac:dyDescent="0.15">
      <c r="BK9921"/>
      <c r="BL9921" s="15"/>
    </row>
    <row r="9922" spans="63:64" x14ac:dyDescent="0.15">
      <c r="BK9922"/>
      <c r="BL9922" s="15"/>
    </row>
    <row r="9923" spans="63:64" x14ac:dyDescent="0.15">
      <c r="BK9923"/>
      <c r="BL9923" s="15"/>
    </row>
    <row r="9924" spans="63:64" x14ac:dyDescent="0.15">
      <c r="BK9924"/>
      <c r="BL9924" s="15"/>
    </row>
    <row r="9925" spans="63:64" x14ac:dyDescent="0.15">
      <c r="BK9925"/>
      <c r="BL9925" s="15"/>
    </row>
    <row r="9926" spans="63:64" x14ac:dyDescent="0.15">
      <c r="BK9926"/>
      <c r="BL9926" s="15"/>
    </row>
    <row r="9927" spans="63:64" x14ac:dyDescent="0.15">
      <c r="BK9927"/>
      <c r="BL9927" s="15"/>
    </row>
    <row r="9928" spans="63:64" x14ac:dyDescent="0.15">
      <c r="BK9928"/>
      <c r="BL9928" s="15"/>
    </row>
    <row r="9929" spans="63:64" x14ac:dyDescent="0.15">
      <c r="BK9929"/>
      <c r="BL9929" s="15"/>
    </row>
    <row r="9930" spans="63:64" x14ac:dyDescent="0.15">
      <c r="BK9930"/>
      <c r="BL9930" s="15"/>
    </row>
    <row r="9931" spans="63:64" x14ac:dyDescent="0.15">
      <c r="BK9931"/>
      <c r="BL9931" s="15"/>
    </row>
    <row r="9932" spans="63:64" x14ac:dyDescent="0.15">
      <c r="BK9932"/>
      <c r="BL9932" s="15"/>
    </row>
    <row r="9933" spans="63:64" x14ac:dyDescent="0.15">
      <c r="BK9933"/>
      <c r="BL9933" s="15"/>
    </row>
    <row r="9934" spans="63:64" x14ac:dyDescent="0.15">
      <c r="BK9934"/>
      <c r="BL9934" s="15"/>
    </row>
    <row r="9935" spans="63:64" x14ac:dyDescent="0.15">
      <c r="BK9935"/>
      <c r="BL9935" s="15"/>
    </row>
    <row r="9936" spans="63:64" x14ac:dyDescent="0.15">
      <c r="BK9936"/>
      <c r="BL9936" s="15"/>
    </row>
    <row r="9937" spans="63:64" x14ac:dyDescent="0.15">
      <c r="BK9937"/>
      <c r="BL9937" s="15"/>
    </row>
    <row r="9938" spans="63:64" x14ac:dyDescent="0.15">
      <c r="BK9938"/>
      <c r="BL9938" s="15"/>
    </row>
    <row r="9939" spans="63:64" x14ac:dyDescent="0.15">
      <c r="BK9939"/>
      <c r="BL9939" s="15"/>
    </row>
    <row r="9940" spans="63:64" x14ac:dyDescent="0.15">
      <c r="BK9940"/>
      <c r="BL9940" s="15"/>
    </row>
    <row r="9941" spans="63:64" x14ac:dyDescent="0.15">
      <c r="BK9941"/>
      <c r="BL9941" s="15"/>
    </row>
    <row r="9942" spans="63:64" x14ac:dyDescent="0.15">
      <c r="BK9942"/>
      <c r="BL9942" s="15"/>
    </row>
    <row r="9943" spans="63:64" x14ac:dyDescent="0.15">
      <c r="BK9943"/>
      <c r="BL9943" s="15"/>
    </row>
    <row r="9944" spans="63:64" x14ac:dyDescent="0.15">
      <c r="BK9944"/>
      <c r="BL9944" s="15"/>
    </row>
    <row r="9945" spans="63:64" x14ac:dyDescent="0.15">
      <c r="BK9945"/>
      <c r="BL9945" s="15"/>
    </row>
    <row r="9946" spans="63:64" x14ac:dyDescent="0.15">
      <c r="BK9946"/>
      <c r="BL9946" s="15"/>
    </row>
    <row r="9947" spans="63:64" x14ac:dyDescent="0.15">
      <c r="BK9947"/>
      <c r="BL9947" s="15"/>
    </row>
    <row r="9948" spans="63:64" x14ac:dyDescent="0.15">
      <c r="BK9948"/>
      <c r="BL9948" s="15"/>
    </row>
    <row r="9949" spans="63:64" x14ac:dyDescent="0.15">
      <c r="BK9949"/>
      <c r="BL9949" s="15"/>
    </row>
    <row r="9950" spans="63:64" x14ac:dyDescent="0.15">
      <c r="BK9950"/>
      <c r="BL9950" s="15"/>
    </row>
    <row r="9951" spans="63:64" x14ac:dyDescent="0.15">
      <c r="BK9951"/>
      <c r="BL9951" s="15"/>
    </row>
    <row r="9952" spans="63:64" x14ac:dyDescent="0.15">
      <c r="BK9952"/>
      <c r="BL9952" s="15"/>
    </row>
    <row r="9953" spans="63:64" x14ac:dyDescent="0.15">
      <c r="BK9953"/>
      <c r="BL9953" s="15"/>
    </row>
    <row r="9954" spans="63:64" x14ac:dyDescent="0.15">
      <c r="BK9954"/>
      <c r="BL9954" s="15"/>
    </row>
    <row r="9955" spans="63:64" x14ac:dyDescent="0.15">
      <c r="BK9955"/>
      <c r="BL9955" s="15"/>
    </row>
    <row r="9956" spans="63:64" x14ac:dyDescent="0.15">
      <c r="BK9956"/>
      <c r="BL9956" s="15"/>
    </row>
    <row r="9957" spans="63:64" x14ac:dyDescent="0.15">
      <c r="BK9957"/>
      <c r="BL9957" s="15"/>
    </row>
    <row r="9958" spans="63:64" x14ac:dyDescent="0.15">
      <c r="BK9958"/>
      <c r="BL9958" s="15"/>
    </row>
    <row r="9959" spans="63:64" x14ac:dyDescent="0.15">
      <c r="BK9959"/>
      <c r="BL9959" s="15"/>
    </row>
    <row r="9960" spans="63:64" x14ac:dyDescent="0.15">
      <c r="BK9960"/>
      <c r="BL9960" s="15"/>
    </row>
    <row r="9961" spans="63:64" x14ac:dyDescent="0.15">
      <c r="BK9961"/>
      <c r="BL9961" s="15"/>
    </row>
    <row r="9962" spans="63:64" x14ac:dyDescent="0.15">
      <c r="BK9962"/>
      <c r="BL9962" s="15"/>
    </row>
    <row r="9963" spans="63:64" x14ac:dyDescent="0.15">
      <c r="BK9963"/>
      <c r="BL9963" s="15"/>
    </row>
    <row r="9964" spans="63:64" x14ac:dyDescent="0.15">
      <c r="BK9964"/>
      <c r="BL9964" s="15"/>
    </row>
    <row r="9965" spans="63:64" x14ac:dyDescent="0.15">
      <c r="BK9965"/>
      <c r="BL9965" s="15"/>
    </row>
    <row r="9966" spans="63:64" x14ac:dyDescent="0.15">
      <c r="BK9966"/>
      <c r="BL9966" s="15"/>
    </row>
    <row r="9967" spans="63:64" x14ac:dyDescent="0.15">
      <c r="BK9967"/>
      <c r="BL9967" s="15"/>
    </row>
    <row r="9968" spans="63:64" x14ac:dyDescent="0.15">
      <c r="BK9968"/>
      <c r="BL9968" s="15"/>
    </row>
    <row r="9969" spans="63:64" x14ac:dyDescent="0.15">
      <c r="BK9969"/>
      <c r="BL9969" s="15"/>
    </row>
    <row r="9970" spans="63:64" x14ac:dyDescent="0.15">
      <c r="BK9970"/>
      <c r="BL9970" s="15"/>
    </row>
    <row r="9971" spans="63:64" x14ac:dyDescent="0.15">
      <c r="BK9971"/>
      <c r="BL9971" s="15"/>
    </row>
    <row r="9972" spans="63:64" x14ac:dyDescent="0.15">
      <c r="BK9972"/>
      <c r="BL9972" s="15"/>
    </row>
    <row r="9973" spans="63:64" x14ac:dyDescent="0.15">
      <c r="BK9973"/>
      <c r="BL9973" s="15"/>
    </row>
    <row r="9974" spans="63:64" x14ac:dyDescent="0.15">
      <c r="BK9974"/>
      <c r="BL9974" s="15"/>
    </row>
    <row r="9975" spans="63:64" x14ac:dyDescent="0.15">
      <c r="BK9975"/>
      <c r="BL9975" s="15"/>
    </row>
    <row r="9976" spans="63:64" x14ac:dyDescent="0.15">
      <c r="BK9976"/>
      <c r="BL9976" s="15"/>
    </row>
    <row r="9977" spans="63:64" x14ac:dyDescent="0.15">
      <c r="BK9977"/>
      <c r="BL9977" s="15"/>
    </row>
    <row r="9978" spans="63:64" x14ac:dyDescent="0.15">
      <c r="BK9978"/>
      <c r="BL9978" s="15"/>
    </row>
    <row r="9979" spans="63:64" x14ac:dyDescent="0.15">
      <c r="BK9979"/>
      <c r="BL9979" s="15"/>
    </row>
    <row r="9980" spans="63:64" x14ac:dyDescent="0.15">
      <c r="BK9980"/>
      <c r="BL9980" s="15"/>
    </row>
    <row r="9981" spans="63:64" x14ac:dyDescent="0.15">
      <c r="BK9981"/>
      <c r="BL9981" s="15"/>
    </row>
    <row r="9982" spans="63:64" x14ac:dyDescent="0.15">
      <c r="BK9982"/>
      <c r="BL9982" s="15"/>
    </row>
    <row r="9983" spans="63:64" x14ac:dyDescent="0.15">
      <c r="BK9983"/>
      <c r="BL9983" s="15"/>
    </row>
    <row r="9984" spans="63:64" x14ac:dyDescent="0.15">
      <c r="BK9984"/>
      <c r="BL9984" s="15"/>
    </row>
    <row r="9985" spans="63:64" x14ac:dyDescent="0.15">
      <c r="BK9985"/>
      <c r="BL9985" s="15"/>
    </row>
    <row r="9986" spans="63:64" x14ac:dyDescent="0.15">
      <c r="BK9986"/>
      <c r="BL9986" s="15"/>
    </row>
    <row r="9987" spans="63:64" x14ac:dyDescent="0.15">
      <c r="BK9987"/>
      <c r="BL9987" s="15"/>
    </row>
    <row r="9988" spans="63:64" x14ac:dyDescent="0.15">
      <c r="BK9988"/>
      <c r="BL9988" s="15"/>
    </row>
    <row r="9989" spans="63:64" x14ac:dyDescent="0.15">
      <c r="BK9989"/>
      <c r="BL9989" s="15"/>
    </row>
    <row r="9990" spans="63:64" x14ac:dyDescent="0.15">
      <c r="BK9990"/>
      <c r="BL9990" s="15"/>
    </row>
    <row r="9991" spans="63:64" x14ac:dyDescent="0.15">
      <c r="BK9991"/>
      <c r="BL9991" s="15"/>
    </row>
    <row r="9992" spans="63:64" x14ac:dyDescent="0.15">
      <c r="BK9992"/>
      <c r="BL9992" s="15"/>
    </row>
    <row r="9993" spans="63:64" x14ac:dyDescent="0.15">
      <c r="BK9993"/>
      <c r="BL9993" s="15"/>
    </row>
    <row r="9994" spans="63:64" x14ac:dyDescent="0.15">
      <c r="BK9994"/>
      <c r="BL9994" s="15"/>
    </row>
    <row r="9995" spans="63:64" x14ac:dyDescent="0.15">
      <c r="BK9995"/>
      <c r="BL9995" s="15"/>
    </row>
    <row r="9996" spans="63:64" x14ac:dyDescent="0.15">
      <c r="BK9996"/>
      <c r="BL9996" s="15"/>
    </row>
    <row r="9997" spans="63:64" x14ac:dyDescent="0.15">
      <c r="BK9997"/>
      <c r="BL9997" s="15"/>
    </row>
    <row r="9998" spans="63:64" x14ac:dyDescent="0.15">
      <c r="BK9998"/>
      <c r="BL9998" s="15"/>
    </row>
    <row r="9999" spans="63:64" x14ac:dyDescent="0.15">
      <c r="BK9999"/>
      <c r="BL9999" s="15"/>
    </row>
    <row r="10000" spans="63:64" x14ac:dyDescent="0.15">
      <c r="BK10000"/>
      <c r="BL10000" s="15"/>
    </row>
    <row r="10001" spans="63:64" x14ac:dyDescent="0.15">
      <c r="BK10001"/>
      <c r="BL10001" s="15"/>
    </row>
    <row r="10002" spans="63:64" x14ac:dyDescent="0.15">
      <c r="BK10002"/>
      <c r="BL10002" s="15"/>
    </row>
    <row r="10003" spans="63:64" x14ac:dyDescent="0.15">
      <c r="BK10003"/>
      <c r="BL10003" s="15"/>
    </row>
    <row r="10004" spans="63:64" x14ac:dyDescent="0.15">
      <c r="BK10004"/>
      <c r="BL10004" s="15"/>
    </row>
    <row r="10005" spans="63:64" x14ac:dyDescent="0.15">
      <c r="BK10005"/>
      <c r="BL10005" s="15"/>
    </row>
    <row r="10006" spans="63:64" x14ac:dyDescent="0.15">
      <c r="BK10006"/>
      <c r="BL10006" s="15"/>
    </row>
    <row r="10007" spans="63:64" x14ac:dyDescent="0.15">
      <c r="BK10007"/>
      <c r="BL10007" s="15"/>
    </row>
    <row r="10008" spans="63:64" x14ac:dyDescent="0.15">
      <c r="BK10008"/>
      <c r="BL10008" s="15"/>
    </row>
    <row r="10009" spans="63:64" x14ac:dyDescent="0.15">
      <c r="BK10009"/>
      <c r="BL10009" s="15"/>
    </row>
    <row r="10010" spans="63:64" x14ac:dyDescent="0.15">
      <c r="BK10010"/>
      <c r="BL10010" s="15"/>
    </row>
    <row r="10011" spans="63:64" x14ac:dyDescent="0.15">
      <c r="BK10011"/>
      <c r="BL10011" s="15"/>
    </row>
    <row r="10012" spans="63:64" x14ac:dyDescent="0.15">
      <c r="BK10012"/>
      <c r="BL10012" s="15"/>
    </row>
    <row r="10013" spans="63:64" x14ac:dyDescent="0.15">
      <c r="BK10013"/>
      <c r="BL10013" s="15"/>
    </row>
    <row r="10014" spans="63:64" x14ac:dyDescent="0.15">
      <c r="BK10014"/>
      <c r="BL10014" s="15"/>
    </row>
    <row r="10015" spans="63:64" x14ac:dyDescent="0.15">
      <c r="BK10015"/>
      <c r="BL10015" s="15"/>
    </row>
    <row r="10016" spans="63:64" x14ac:dyDescent="0.15">
      <c r="BK10016"/>
      <c r="BL10016" s="15"/>
    </row>
    <row r="10017" spans="63:64" x14ac:dyDescent="0.15">
      <c r="BK10017"/>
      <c r="BL10017" s="15"/>
    </row>
    <row r="10018" spans="63:64" x14ac:dyDescent="0.15">
      <c r="BK10018"/>
      <c r="BL10018" s="15"/>
    </row>
    <row r="10019" spans="63:64" x14ac:dyDescent="0.15">
      <c r="BK10019"/>
      <c r="BL10019" s="15"/>
    </row>
    <row r="10020" spans="63:64" x14ac:dyDescent="0.15">
      <c r="BK10020"/>
      <c r="BL10020" s="15"/>
    </row>
    <row r="10021" spans="63:64" x14ac:dyDescent="0.15">
      <c r="BK10021"/>
      <c r="BL10021" s="15"/>
    </row>
    <row r="10022" spans="63:64" x14ac:dyDescent="0.15">
      <c r="BK10022"/>
      <c r="BL10022" s="15"/>
    </row>
    <row r="10023" spans="63:64" x14ac:dyDescent="0.15">
      <c r="BK10023"/>
      <c r="BL10023" s="15"/>
    </row>
    <row r="10024" spans="63:64" x14ac:dyDescent="0.15">
      <c r="BK10024"/>
      <c r="BL10024" s="15"/>
    </row>
    <row r="10025" spans="63:64" x14ac:dyDescent="0.15">
      <c r="BK10025"/>
      <c r="BL10025" s="15"/>
    </row>
    <row r="10026" spans="63:64" x14ac:dyDescent="0.15">
      <c r="BK10026"/>
      <c r="BL10026" s="15"/>
    </row>
    <row r="10027" spans="63:64" x14ac:dyDescent="0.15">
      <c r="BK10027"/>
      <c r="BL10027" s="15"/>
    </row>
    <row r="10028" spans="63:64" x14ac:dyDescent="0.15">
      <c r="BK10028"/>
      <c r="BL10028" s="15"/>
    </row>
    <row r="10029" spans="63:64" x14ac:dyDescent="0.15">
      <c r="BK10029"/>
      <c r="BL10029" s="15"/>
    </row>
    <row r="10030" spans="63:64" x14ac:dyDescent="0.15">
      <c r="BK10030"/>
      <c r="BL10030" s="15"/>
    </row>
    <row r="10031" spans="63:64" x14ac:dyDescent="0.15">
      <c r="BK10031"/>
      <c r="BL10031" s="15"/>
    </row>
    <row r="10032" spans="63:64" x14ac:dyDescent="0.15">
      <c r="BK10032"/>
      <c r="BL10032" s="15"/>
    </row>
    <row r="10033" spans="63:64" x14ac:dyDescent="0.15">
      <c r="BK10033"/>
      <c r="BL10033" s="15"/>
    </row>
    <row r="10034" spans="63:64" x14ac:dyDescent="0.15">
      <c r="BK10034"/>
      <c r="BL10034" s="15"/>
    </row>
    <row r="10035" spans="63:64" x14ac:dyDescent="0.15">
      <c r="BK10035"/>
      <c r="BL10035" s="15"/>
    </row>
    <row r="10036" spans="63:64" x14ac:dyDescent="0.15">
      <c r="BK10036"/>
      <c r="BL10036" s="15"/>
    </row>
    <row r="10037" spans="63:64" x14ac:dyDescent="0.15">
      <c r="BK10037"/>
      <c r="BL10037" s="15"/>
    </row>
    <row r="10038" spans="63:64" x14ac:dyDescent="0.15">
      <c r="BK10038"/>
      <c r="BL10038" s="15"/>
    </row>
    <row r="10039" spans="63:64" x14ac:dyDescent="0.15">
      <c r="BK10039"/>
      <c r="BL10039" s="15"/>
    </row>
    <row r="10040" spans="63:64" x14ac:dyDescent="0.15">
      <c r="BK10040"/>
      <c r="BL10040" s="15"/>
    </row>
    <row r="10041" spans="63:64" x14ac:dyDescent="0.15">
      <c r="BK10041"/>
      <c r="BL10041" s="15"/>
    </row>
    <row r="10042" spans="63:64" x14ac:dyDescent="0.15">
      <c r="BK10042"/>
      <c r="BL10042" s="15"/>
    </row>
    <row r="10043" spans="63:64" x14ac:dyDescent="0.15">
      <c r="BK10043"/>
      <c r="BL10043" s="15"/>
    </row>
    <row r="10044" spans="63:64" x14ac:dyDescent="0.15">
      <c r="BK10044"/>
      <c r="BL10044" s="15"/>
    </row>
    <row r="10045" spans="63:64" x14ac:dyDescent="0.15">
      <c r="BK10045"/>
      <c r="BL10045" s="15"/>
    </row>
    <row r="10046" spans="63:64" x14ac:dyDescent="0.15">
      <c r="BK10046"/>
      <c r="BL10046" s="15"/>
    </row>
    <row r="10047" spans="63:64" x14ac:dyDescent="0.15">
      <c r="BK10047"/>
      <c r="BL10047" s="15"/>
    </row>
    <row r="10048" spans="63:64" x14ac:dyDescent="0.15">
      <c r="BK10048"/>
      <c r="BL10048" s="15"/>
    </row>
    <row r="10049" spans="63:64" x14ac:dyDescent="0.15">
      <c r="BK10049"/>
      <c r="BL10049" s="15"/>
    </row>
    <row r="10050" spans="63:64" x14ac:dyDescent="0.15">
      <c r="BK10050"/>
      <c r="BL10050" s="15"/>
    </row>
    <row r="10051" spans="63:64" x14ac:dyDescent="0.15">
      <c r="BK10051"/>
      <c r="BL10051" s="15"/>
    </row>
    <row r="10052" spans="63:64" x14ac:dyDescent="0.15">
      <c r="BK10052"/>
      <c r="BL10052" s="15"/>
    </row>
    <row r="10053" spans="63:64" x14ac:dyDescent="0.15">
      <c r="BK10053"/>
      <c r="BL10053" s="15"/>
    </row>
    <row r="10054" spans="63:64" x14ac:dyDescent="0.15">
      <c r="BK10054"/>
      <c r="BL10054" s="15"/>
    </row>
    <row r="10055" spans="63:64" x14ac:dyDescent="0.15">
      <c r="BK10055"/>
      <c r="BL10055" s="15"/>
    </row>
    <row r="10056" spans="63:64" x14ac:dyDescent="0.15">
      <c r="BK10056"/>
      <c r="BL10056" s="15"/>
    </row>
    <row r="10057" spans="63:64" x14ac:dyDescent="0.15">
      <c r="BK10057"/>
      <c r="BL10057" s="15"/>
    </row>
    <row r="10058" spans="63:64" x14ac:dyDescent="0.15">
      <c r="BK10058"/>
      <c r="BL10058" s="15"/>
    </row>
    <row r="10059" spans="63:64" x14ac:dyDescent="0.15">
      <c r="BK10059"/>
      <c r="BL10059" s="15"/>
    </row>
    <row r="10060" spans="63:64" x14ac:dyDescent="0.15">
      <c r="BK10060"/>
      <c r="BL10060" s="15"/>
    </row>
    <row r="10061" spans="63:64" x14ac:dyDescent="0.15">
      <c r="BK10061"/>
      <c r="BL10061" s="15"/>
    </row>
    <row r="10062" spans="63:64" x14ac:dyDescent="0.15">
      <c r="BK10062"/>
      <c r="BL10062" s="15"/>
    </row>
    <row r="10063" spans="63:64" x14ac:dyDescent="0.15">
      <c r="BK10063"/>
      <c r="BL10063" s="15"/>
    </row>
    <row r="10064" spans="63:64" x14ac:dyDescent="0.15">
      <c r="BK10064"/>
      <c r="BL10064" s="15"/>
    </row>
    <row r="10065" spans="63:64" x14ac:dyDescent="0.15">
      <c r="BK10065"/>
      <c r="BL10065" s="15"/>
    </row>
    <row r="10066" spans="63:64" x14ac:dyDescent="0.15">
      <c r="BK10066"/>
      <c r="BL10066" s="15"/>
    </row>
    <row r="10067" spans="63:64" x14ac:dyDescent="0.15">
      <c r="BK10067"/>
      <c r="BL10067" s="15"/>
    </row>
    <row r="10068" spans="63:64" x14ac:dyDescent="0.15">
      <c r="BK10068"/>
      <c r="BL10068" s="15"/>
    </row>
    <row r="10069" spans="63:64" x14ac:dyDescent="0.15">
      <c r="BK10069"/>
      <c r="BL10069" s="15"/>
    </row>
    <row r="10070" spans="63:64" x14ac:dyDescent="0.15">
      <c r="BK10070"/>
      <c r="BL10070" s="15"/>
    </row>
    <row r="10071" spans="63:64" x14ac:dyDescent="0.15">
      <c r="BK10071"/>
      <c r="BL10071" s="15"/>
    </row>
    <row r="10072" spans="63:64" x14ac:dyDescent="0.15">
      <c r="BK10072"/>
      <c r="BL10072" s="15"/>
    </row>
    <row r="10073" spans="63:64" x14ac:dyDescent="0.15">
      <c r="BK10073"/>
      <c r="BL10073" s="15"/>
    </row>
    <row r="10074" spans="63:64" x14ac:dyDescent="0.15">
      <c r="BK10074"/>
      <c r="BL10074" s="15"/>
    </row>
    <row r="10075" spans="63:64" x14ac:dyDescent="0.15">
      <c r="BK10075"/>
      <c r="BL10075" s="15"/>
    </row>
    <row r="10076" spans="63:64" x14ac:dyDescent="0.15">
      <c r="BK10076"/>
      <c r="BL10076" s="15"/>
    </row>
    <row r="10077" spans="63:64" x14ac:dyDescent="0.15">
      <c r="BK10077"/>
      <c r="BL10077" s="15"/>
    </row>
    <row r="10078" spans="63:64" x14ac:dyDescent="0.15">
      <c r="BK10078"/>
      <c r="BL10078" s="15"/>
    </row>
    <row r="10079" spans="63:64" x14ac:dyDescent="0.15">
      <c r="BK10079"/>
      <c r="BL10079" s="15"/>
    </row>
    <row r="10080" spans="63:64" x14ac:dyDescent="0.15">
      <c r="BK10080"/>
      <c r="BL10080" s="15"/>
    </row>
    <row r="10081" spans="63:64" x14ac:dyDescent="0.15">
      <c r="BK10081"/>
      <c r="BL10081" s="15"/>
    </row>
    <row r="10082" spans="63:64" x14ac:dyDescent="0.15">
      <c r="BK10082"/>
      <c r="BL10082" s="15"/>
    </row>
    <row r="10083" spans="63:64" x14ac:dyDescent="0.15">
      <c r="BK10083"/>
      <c r="BL10083" s="15"/>
    </row>
    <row r="10084" spans="63:64" x14ac:dyDescent="0.15">
      <c r="BK10084"/>
      <c r="BL10084" s="15"/>
    </row>
    <row r="10085" spans="63:64" x14ac:dyDescent="0.15">
      <c r="BK10085"/>
      <c r="BL10085" s="15"/>
    </row>
    <row r="10086" spans="63:64" x14ac:dyDescent="0.15">
      <c r="BK10086"/>
      <c r="BL10086" s="15"/>
    </row>
    <row r="10087" spans="63:64" x14ac:dyDescent="0.15">
      <c r="BK10087"/>
      <c r="BL10087" s="15"/>
    </row>
    <row r="10088" spans="63:64" x14ac:dyDescent="0.15">
      <c r="BK10088"/>
      <c r="BL10088" s="15"/>
    </row>
    <row r="10089" spans="63:64" x14ac:dyDescent="0.15">
      <c r="BK10089"/>
      <c r="BL10089" s="15"/>
    </row>
    <row r="10090" spans="63:64" x14ac:dyDescent="0.15">
      <c r="BK10090"/>
      <c r="BL10090" s="15"/>
    </row>
    <row r="10091" spans="63:64" x14ac:dyDescent="0.15">
      <c r="BK10091"/>
      <c r="BL10091" s="15"/>
    </row>
    <row r="10092" spans="63:64" x14ac:dyDescent="0.15">
      <c r="BK10092"/>
      <c r="BL10092" s="15"/>
    </row>
    <row r="10093" spans="63:64" x14ac:dyDescent="0.15">
      <c r="BK10093"/>
      <c r="BL10093" s="15"/>
    </row>
    <row r="10094" spans="63:64" x14ac:dyDescent="0.15">
      <c r="BK10094"/>
      <c r="BL10094" s="15"/>
    </row>
    <row r="10095" spans="63:64" x14ac:dyDescent="0.15">
      <c r="BK10095"/>
      <c r="BL10095" s="15"/>
    </row>
    <row r="10096" spans="63:64" x14ac:dyDescent="0.15">
      <c r="BK10096"/>
      <c r="BL10096" s="15"/>
    </row>
    <row r="10097" spans="63:64" x14ac:dyDescent="0.15">
      <c r="BK10097"/>
      <c r="BL10097" s="15"/>
    </row>
    <row r="10098" spans="63:64" x14ac:dyDescent="0.15">
      <c r="BK10098"/>
      <c r="BL10098" s="15"/>
    </row>
    <row r="10099" spans="63:64" x14ac:dyDescent="0.15">
      <c r="BK10099"/>
      <c r="BL10099" s="15"/>
    </row>
    <row r="10100" spans="63:64" x14ac:dyDescent="0.15">
      <c r="BK10100"/>
      <c r="BL10100" s="15"/>
    </row>
    <row r="10101" spans="63:64" x14ac:dyDescent="0.15">
      <c r="BK10101"/>
      <c r="BL10101" s="15"/>
    </row>
    <row r="10102" spans="63:64" x14ac:dyDescent="0.15">
      <c r="BK10102"/>
      <c r="BL10102" s="15"/>
    </row>
    <row r="10103" spans="63:64" x14ac:dyDescent="0.15">
      <c r="BK10103"/>
      <c r="BL10103" s="15"/>
    </row>
    <row r="10104" spans="63:64" x14ac:dyDescent="0.15">
      <c r="BK10104"/>
      <c r="BL10104" s="15"/>
    </row>
    <row r="10105" spans="63:64" x14ac:dyDescent="0.15">
      <c r="BK10105"/>
      <c r="BL10105" s="15"/>
    </row>
    <row r="10106" spans="63:64" x14ac:dyDescent="0.15">
      <c r="BK10106"/>
      <c r="BL10106" s="15"/>
    </row>
    <row r="10107" spans="63:64" x14ac:dyDescent="0.15">
      <c r="BK10107"/>
      <c r="BL10107" s="15"/>
    </row>
    <row r="10108" spans="63:64" x14ac:dyDescent="0.15">
      <c r="BK10108"/>
      <c r="BL10108" s="15"/>
    </row>
    <row r="10109" spans="63:64" x14ac:dyDescent="0.15">
      <c r="BK10109"/>
      <c r="BL10109" s="15"/>
    </row>
    <row r="10110" spans="63:64" x14ac:dyDescent="0.15">
      <c r="BK10110"/>
      <c r="BL10110" s="15"/>
    </row>
    <row r="10111" spans="63:64" x14ac:dyDescent="0.15">
      <c r="BK10111"/>
      <c r="BL10111" s="15"/>
    </row>
    <row r="10112" spans="63:64" x14ac:dyDescent="0.15">
      <c r="BK10112"/>
      <c r="BL10112" s="15"/>
    </row>
    <row r="10113" spans="63:64" x14ac:dyDescent="0.15">
      <c r="BK10113"/>
      <c r="BL10113" s="15"/>
    </row>
    <row r="10114" spans="63:64" x14ac:dyDescent="0.15">
      <c r="BK10114"/>
      <c r="BL10114" s="15"/>
    </row>
    <row r="10115" spans="63:64" x14ac:dyDescent="0.15">
      <c r="BK10115"/>
      <c r="BL10115" s="15"/>
    </row>
    <row r="10116" spans="63:64" x14ac:dyDescent="0.15">
      <c r="BK10116"/>
      <c r="BL10116" s="15"/>
    </row>
    <row r="10117" spans="63:64" x14ac:dyDescent="0.15">
      <c r="BK10117"/>
      <c r="BL10117" s="15"/>
    </row>
    <row r="10118" spans="63:64" x14ac:dyDescent="0.15">
      <c r="BK10118"/>
      <c r="BL10118" s="15"/>
    </row>
    <row r="10119" spans="63:64" x14ac:dyDescent="0.15">
      <c r="BK10119"/>
      <c r="BL10119" s="15"/>
    </row>
    <row r="10120" spans="63:64" x14ac:dyDescent="0.15">
      <c r="BK10120"/>
      <c r="BL10120" s="15"/>
    </row>
    <row r="10121" spans="63:64" x14ac:dyDescent="0.15">
      <c r="BK10121"/>
      <c r="BL10121" s="15"/>
    </row>
    <row r="10122" spans="63:64" x14ac:dyDescent="0.15">
      <c r="BK10122"/>
      <c r="BL10122" s="15"/>
    </row>
    <row r="10123" spans="63:64" x14ac:dyDescent="0.15">
      <c r="BK10123"/>
      <c r="BL10123" s="15"/>
    </row>
    <row r="10124" spans="63:64" x14ac:dyDescent="0.15">
      <c r="BK10124"/>
      <c r="BL10124" s="15"/>
    </row>
    <row r="10125" spans="63:64" x14ac:dyDescent="0.15">
      <c r="BK10125"/>
      <c r="BL10125" s="15"/>
    </row>
    <row r="10126" spans="63:64" x14ac:dyDescent="0.15">
      <c r="BK10126"/>
      <c r="BL10126" s="15"/>
    </row>
    <row r="10127" spans="63:64" x14ac:dyDescent="0.15">
      <c r="BK10127"/>
      <c r="BL10127" s="15"/>
    </row>
    <row r="10128" spans="63:64" x14ac:dyDescent="0.15">
      <c r="BK10128"/>
      <c r="BL10128" s="15"/>
    </row>
    <row r="10129" spans="63:64" x14ac:dyDescent="0.15">
      <c r="BK10129"/>
      <c r="BL10129" s="15"/>
    </row>
    <row r="10130" spans="63:64" x14ac:dyDescent="0.15">
      <c r="BK10130"/>
      <c r="BL10130" s="15"/>
    </row>
    <row r="10131" spans="63:64" x14ac:dyDescent="0.15">
      <c r="BK10131"/>
      <c r="BL10131" s="15"/>
    </row>
    <row r="10132" spans="63:64" x14ac:dyDescent="0.15">
      <c r="BK10132"/>
      <c r="BL10132" s="15"/>
    </row>
    <row r="10133" spans="63:64" x14ac:dyDescent="0.15">
      <c r="BK10133"/>
      <c r="BL10133" s="15"/>
    </row>
    <row r="10134" spans="63:64" x14ac:dyDescent="0.15">
      <c r="BK10134"/>
      <c r="BL10134" s="15"/>
    </row>
    <row r="10135" spans="63:64" x14ac:dyDescent="0.15">
      <c r="BK10135"/>
      <c r="BL10135" s="15"/>
    </row>
    <row r="10136" spans="63:64" x14ac:dyDescent="0.15">
      <c r="BK10136"/>
      <c r="BL10136" s="15"/>
    </row>
    <row r="10137" spans="63:64" x14ac:dyDescent="0.15">
      <c r="BK10137"/>
      <c r="BL10137" s="15"/>
    </row>
    <row r="10138" spans="63:64" x14ac:dyDescent="0.15">
      <c r="BK10138"/>
      <c r="BL10138" s="15"/>
    </row>
    <row r="10139" spans="63:64" x14ac:dyDescent="0.15">
      <c r="BK10139"/>
      <c r="BL10139" s="15"/>
    </row>
    <row r="10140" spans="63:64" x14ac:dyDescent="0.15">
      <c r="BK10140"/>
      <c r="BL10140" s="15"/>
    </row>
    <row r="10141" spans="63:64" x14ac:dyDescent="0.15">
      <c r="BK10141"/>
      <c r="BL10141" s="15"/>
    </row>
    <row r="10142" spans="63:64" x14ac:dyDescent="0.15">
      <c r="BK10142"/>
      <c r="BL10142" s="15"/>
    </row>
    <row r="10143" spans="63:64" x14ac:dyDescent="0.15">
      <c r="BK10143"/>
      <c r="BL10143" s="15"/>
    </row>
    <row r="10144" spans="63:64" x14ac:dyDescent="0.15">
      <c r="BK10144"/>
      <c r="BL10144" s="15"/>
    </row>
    <row r="10145" spans="63:64" x14ac:dyDescent="0.15">
      <c r="BK10145"/>
      <c r="BL10145" s="15"/>
    </row>
    <row r="10146" spans="63:64" x14ac:dyDescent="0.15">
      <c r="BK10146"/>
      <c r="BL10146" s="15"/>
    </row>
    <row r="10147" spans="63:64" x14ac:dyDescent="0.15">
      <c r="BK10147"/>
      <c r="BL10147" s="15"/>
    </row>
    <row r="10148" spans="63:64" x14ac:dyDescent="0.15">
      <c r="BK10148"/>
      <c r="BL10148" s="15"/>
    </row>
    <row r="10149" spans="63:64" x14ac:dyDescent="0.15">
      <c r="BK10149"/>
      <c r="BL10149" s="15"/>
    </row>
    <row r="10150" spans="63:64" x14ac:dyDescent="0.15">
      <c r="BK10150"/>
      <c r="BL10150" s="15"/>
    </row>
    <row r="10151" spans="63:64" x14ac:dyDescent="0.15">
      <c r="BK10151"/>
      <c r="BL10151" s="15"/>
    </row>
    <row r="10152" spans="63:64" x14ac:dyDescent="0.15">
      <c r="BK10152"/>
      <c r="BL10152" s="15"/>
    </row>
    <row r="10153" spans="63:64" x14ac:dyDescent="0.15">
      <c r="BK10153"/>
      <c r="BL10153" s="15"/>
    </row>
    <row r="10154" spans="63:64" x14ac:dyDescent="0.15">
      <c r="BK10154"/>
      <c r="BL10154" s="15"/>
    </row>
    <row r="10155" spans="63:64" x14ac:dyDescent="0.15">
      <c r="BK10155"/>
      <c r="BL10155" s="15"/>
    </row>
    <row r="10156" spans="63:64" x14ac:dyDescent="0.15">
      <c r="BK10156"/>
      <c r="BL10156" s="15"/>
    </row>
    <row r="10157" spans="63:64" x14ac:dyDescent="0.15">
      <c r="BK10157"/>
      <c r="BL10157" s="15"/>
    </row>
    <row r="10158" spans="63:64" x14ac:dyDescent="0.15">
      <c r="BK10158"/>
      <c r="BL10158" s="15"/>
    </row>
    <row r="10159" spans="63:64" x14ac:dyDescent="0.15">
      <c r="BK10159"/>
      <c r="BL10159" s="15"/>
    </row>
    <row r="10160" spans="63:64" x14ac:dyDescent="0.15">
      <c r="BK10160"/>
      <c r="BL10160" s="15"/>
    </row>
    <row r="10161" spans="63:64" x14ac:dyDescent="0.15">
      <c r="BK10161"/>
      <c r="BL10161" s="15"/>
    </row>
    <row r="10162" spans="63:64" x14ac:dyDescent="0.15">
      <c r="BK10162"/>
      <c r="BL10162" s="15"/>
    </row>
    <row r="10163" spans="63:64" x14ac:dyDescent="0.15">
      <c r="BK10163"/>
      <c r="BL10163" s="15"/>
    </row>
    <row r="10164" spans="63:64" x14ac:dyDescent="0.15">
      <c r="BK10164"/>
      <c r="BL10164" s="15"/>
    </row>
    <row r="10165" spans="63:64" x14ac:dyDescent="0.15">
      <c r="BK10165"/>
      <c r="BL10165" s="15"/>
    </row>
    <row r="10166" spans="63:64" x14ac:dyDescent="0.15">
      <c r="BK10166"/>
      <c r="BL10166" s="15"/>
    </row>
    <row r="10167" spans="63:64" x14ac:dyDescent="0.15">
      <c r="BK10167"/>
      <c r="BL10167" s="15"/>
    </row>
    <row r="10168" spans="63:64" x14ac:dyDescent="0.15">
      <c r="BK10168"/>
      <c r="BL10168" s="15"/>
    </row>
    <row r="10169" spans="63:64" x14ac:dyDescent="0.15">
      <c r="BK10169"/>
      <c r="BL10169" s="15"/>
    </row>
    <row r="10170" spans="63:64" x14ac:dyDescent="0.15">
      <c r="BK10170"/>
      <c r="BL10170" s="15"/>
    </row>
    <row r="10171" spans="63:64" x14ac:dyDescent="0.15">
      <c r="BK10171"/>
      <c r="BL10171" s="15"/>
    </row>
    <row r="10172" spans="63:64" x14ac:dyDescent="0.15">
      <c r="BK10172"/>
      <c r="BL10172" s="15"/>
    </row>
    <row r="10173" spans="63:64" x14ac:dyDescent="0.15">
      <c r="BK10173"/>
      <c r="BL10173" s="15"/>
    </row>
    <row r="10174" spans="63:64" x14ac:dyDescent="0.15">
      <c r="BK10174"/>
      <c r="BL10174" s="15"/>
    </row>
    <row r="10175" spans="63:64" x14ac:dyDescent="0.15">
      <c r="BK10175"/>
      <c r="BL10175" s="15"/>
    </row>
    <row r="10176" spans="63:64" x14ac:dyDescent="0.15">
      <c r="BK10176"/>
      <c r="BL10176" s="15"/>
    </row>
    <row r="10177" spans="63:64" x14ac:dyDescent="0.15">
      <c r="BK10177"/>
      <c r="BL10177" s="15"/>
    </row>
    <row r="10178" spans="63:64" x14ac:dyDescent="0.15">
      <c r="BK10178"/>
      <c r="BL10178" s="15"/>
    </row>
    <row r="10179" spans="63:64" x14ac:dyDescent="0.15">
      <c r="BK10179"/>
      <c r="BL10179" s="15"/>
    </row>
    <row r="10180" spans="63:64" x14ac:dyDescent="0.15">
      <c r="BK10180"/>
      <c r="BL10180" s="15"/>
    </row>
    <row r="10181" spans="63:64" x14ac:dyDescent="0.15">
      <c r="BK10181"/>
      <c r="BL10181" s="15"/>
    </row>
    <row r="10182" spans="63:64" x14ac:dyDescent="0.15">
      <c r="BK10182"/>
      <c r="BL10182" s="15"/>
    </row>
    <row r="10183" spans="63:64" x14ac:dyDescent="0.15">
      <c r="BK10183"/>
      <c r="BL10183" s="15"/>
    </row>
    <row r="10184" spans="63:64" x14ac:dyDescent="0.15">
      <c r="BK10184"/>
      <c r="BL10184" s="15"/>
    </row>
    <row r="10185" spans="63:64" x14ac:dyDescent="0.15">
      <c r="BK10185"/>
      <c r="BL10185" s="15"/>
    </row>
    <row r="10186" spans="63:64" x14ac:dyDescent="0.15">
      <c r="BK10186"/>
      <c r="BL10186" s="15"/>
    </row>
    <row r="10187" spans="63:64" x14ac:dyDescent="0.15">
      <c r="BK10187"/>
      <c r="BL10187" s="15"/>
    </row>
    <row r="10188" spans="63:64" x14ac:dyDescent="0.15">
      <c r="BK10188"/>
      <c r="BL10188" s="15"/>
    </row>
    <row r="10189" spans="63:64" x14ac:dyDescent="0.15">
      <c r="BK10189"/>
      <c r="BL10189" s="15"/>
    </row>
    <row r="10190" spans="63:64" x14ac:dyDescent="0.15">
      <c r="BK10190"/>
      <c r="BL10190" s="15"/>
    </row>
    <row r="10191" spans="63:64" x14ac:dyDescent="0.15">
      <c r="BK10191"/>
      <c r="BL10191" s="15"/>
    </row>
    <row r="10192" spans="63:64" x14ac:dyDescent="0.15">
      <c r="BK10192"/>
      <c r="BL10192" s="15"/>
    </row>
    <row r="10193" spans="63:64" x14ac:dyDescent="0.15">
      <c r="BK10193"/>
      <c r="BL10193" s="15"/>
    </row>
    <row r="10194" spans="63:64" x14ac:dyDescent="0.15">
      <c r="BK10194"/>
      <c r="BL10194" s="15"/>
    </row>
    <row r="10195" spans="63:64" x14ac:dyDescent="0.15">
      <c r="BK10195"/>
      <c r="BL10195" s="15"/>
    </row>
    <row r="10196" spans="63:64" x14ac:dyDescent="0.15">
      <c r="BK10196"/>
      <c r="BL10196" s="15"/>
    </row>
    <row r="10197" spans="63:64" x14ac:dyDescent="0.15">
      <c r="BK10197"/>
      <c r="BL10197" s="15"/>
    </row>
    <row r="10198" spans="63:64" x14ac:dyDescent="0.15">
      <c r="BK10198"/>
      <c r="BL10198" s="15"/>
    </row>
    <row r="10199" spans="63:64" x14ac:dyDescent="0.15">
      <c r="BK10199"/>
      <c r="BL10199" s="15"/>
    </row>
    <row r="10200" spans="63:64" x14ac:dyDescent="0.15">
      <c r="BK10200"/>
      <c r="BL10200" s="15"/>
    </row>
    <row r="10201" spans="63:64" x14ac:dyDescent="0.15">
      <c r="BK10201"/>
      <c r="BL10201" s="15"/>
    </row>
    <row r="10202" spans="63:64" x14ac:dyDescent="0.15">
      <c r="BK10202"/>
      <c r="BL10202" s="15"/>
    </row>
    <row r="10203" spans="63:64" x14ac:dyDescent="0.15">
      <c r="BK10203"/>
      <c r="BL10203" s="15"/>
    </row>
    <row r="10204" spans="63:64" x14ac:dyDescent="0.15">
      <c r="BK10204"/>
      <c r="BL10204" s="15"/>
    </row>
    <row r="10205" spans="63:64" x14ac:dyDescent="0.15">
      <c r="BK10205"/>
      <c r="BL10205" s="15"/>
    </row>
    <row r="10206" spans="63:64" x14ac:dyDescent="0.15">
      <c r="BK10206"/>
      <c r="BL10206" s="15"/>
    </row>
    <row r="10207" spans="63:64" x14ac:dyDescent="0.15">
      <c r="BK10207"/>
      <c r="BL10207" s="15"/>
    </row>
    <row r="10208" spans="63:64" x14ac:dyDescent="0.15">
      <c r="BK10208"/>
      <c r="BL10208" s="15"/>
    </row>
    <row r="10209" spans="63:64" x14ac:dyDescent="0.15">
      <c r="BK10209"/>
      <c r="BL10209" s="15"/>
    </row>
    <row r="10210" spans="63:64" x14ac:dyDescent="0.15">
      <c r="BK10210"/>
      <c r="BL10210" s="15"/>
    </row>
    <row r="10211" spans="63:64" x14ac:dyDescent="0.15">
      <c r="BK10211"/>
      <c r="BL10211" s="15"/>
    </row>
    <row r="10212" spans="63:64" x14ac:dyDescent="0.15">
      <c r="BK10212"/>
      <c r="BL10212" s="15"/>
    </row>
    <row r="10213" spans="63:64" x14ac:dyDescent="0.15">
      <c r="BK10213"/>
      <c r="BL10213" s="15"/>
    </row>
    <row r="10214" spans="63:64" x14ac:dyDescent="0.15">
      <c r="BK10214"/>
      <c r="BL10214" s="15"/>
    </row>
    <row r="10215" spans="63:64" x14ac:dyDescent="0.15">
      <c r="BK10215"/>
      <c r="BL10215" s="15"/>
    </row>
    <row r="10216" spans="63:64" x14ac:dyDescent="0.15">
      <c r="BK10216"/>
      <c r="BL10216" s="15"/>
    </row>
    <row r="10217" spans="63:64" x14ac:dyDescent="0.15">
      <c r="BK10217"/>
      <c r="BL10217" s="15"/>
    </row>
    <row r="10218" spans="63:64" x14ac:dyDescent="0.15">
      <c r="BK10218"/>
      <c r="BL10218" s="15"/>
    </row>
    <row r="10219" spans="63:64" x14ac:dyDescent="0.15">
      <c r="BK10219"/>
      <c r="BL10219" s="15"/>
    </row>
    <row r="10220" spans="63:64" x14ac:dyDescent="0.15">
      <c r="BK10220"/>
      <c r="BL10220" s="15"/>
    </row>
    <row r="10221" spans="63:64" x14ac:dyDescent="0.15">
      <c r="BK10221"/>
      <c r="BL10221" s="15"/>
    </row>
    <row r="10222" spans="63:64" x14ac:dyDescent="0.15">
      <c r="BK10222"/>
      <c r="BL10222" s="15"/>
    </row>
    <row r="10223" spans="63:64" x14ac:dyDescent="0.15">
      <c r="BK10223"/>
      <c r="BL10223" s="15"/>
    </row>
    <row r="10224" spans="63:64" x14ac:dyDescent="0.15">
      <c r="BK10224"/>
      <c r="BL10224" s="15"/>
    </row>
    <row r="10225" spans="63:64" x14ac:dyDescent="0.15">
      <c r="BK10225"/>
      <c r="BL10225" s="15"/>
    </row>
    <row r="10226" spans="63:64" x14ac:dyDescent="0.15">
      <c r="BK10226"/>
      <c r="BL10226" s="15"/>
    </row>
    <row r="10227" spans="63:64" x14ac:dyDescent="0.15">
      <c r="BK10227"/>
      <c r="BL10227" s="15"/>
    </row>
    <row r="10228" spans="63:64" x14ac:dyDescent="0.15">
      <c r="BK10228"/>
      <c r="BL10228" s="15"/>
    </row>
    <row r="10229" spans="63:64" x14ac:dyDescent="0.15">
      <c r="BK10229"/>
      <c r="BL10229" s="15"/>
    </row>
    <row r="10230" spans="63:64" x14ac:dyDescent="0.15">
      <c r="BK10230"/>
      <c r="BL10230" s="15"/>
    </row>
    <row r="10231" spans="63:64" x14ac:dyDescent="0.15">
      <c r="BK10231"/>
      <c r="BL10231" s="15"/>
    </row>
    <row r="10232" spans="63:64" x14ac:dyDescent="0.15">
      <c r="BK10232"/>
      <c r="BL10232" s="15"/>
    </row>
    <row r="10233" spans="63:64" x14ac:dyDescent="0.15">
      <c r="BK10233"/>
      <c r="BL10233" s="15"/>
    </row>
    <row r="10234" spans="63:64" x14ac:dyDescent="0.15">
      <c r="BK10234"/>
      <c r="BL10234" s="15"/>
    </row>
    <row r="10235" spans="63:64" x14ac:dyDescent="0.15">
      <c r="BK10235"/>
      <c r="BL10235" s="15"/>
    </row>
    <row r="10236" spans="63:64" x14ac:dyDescent="0.15">
      <c r="BK10236"/>
      <c r="BL10236" s="15"/>
    </row>
    <row r="10237" spans="63:64" x14ac:dyDescent="0.15">
      <c r="BK10237"/>
      <c r="BL10237" s="15"/>
    </row>
    <row r="10238" spans="63:64" x14ac:dyDescent="0.15">
      <c r="BK10238"/>
      <c r="BL10238" s="15"/>
    </row>
    <row r="10239" spans="63:64" x14ac:dyDescent="0.15">
      <c r="BK10239"/>
      <c r="BL10239" s="15"/>
    </row>
    <row r="10240" spans="63:64" x14ac:dyDescent="0.15">
      <c r="BK10240"/>
      <c r="BL10240" s="15"/>
    </row>
    <row r="10241" spans="63:64" x14ac:dyDescent="0.15">
      <c r="BK10241"/>
      <c r="BL10241" s="15"/>
    </row>
    <row r="10242" spans="63:64" x14ac:dyDescent="0.15">
      <c r="BK10242"/>
      <c r="BL10242" s="15"/>
    </row>
    <row r="10243" spans="63:64" x14ac:dyDescent="0.15">
      <c r="BK10243"/>
      <c r="BL10243" s="15"/>
    </row>
    <row r="10244" spans="63:64" x14ac:dyDescent="0.15">
      <c r="BK10244"/>
      <c r="BL10244" s="15"/>
    </row>
    <row r="10245" spans="63:64" x14ac:dyDescent="0.15">
      <c r="BK10245"/>
      <c r="BL10245" s="15"/>
    </row>
    <row r="10246" spans="63:64" x14ac:dyDescent="0.15">
      <c r="BK10246"/>
      <c r="BL10246" s="15"/>
    </row>
    <row r="10247" spans="63:64" x14ac:dyDescent="0.15">
      <c r="BK10247"/>
      <c r="BL10247" s="15"/>
    </row>
    <row r="10248" spans="63:64" x14ac:dyDescent="0.15">
      <c r="BK10248"/>
      <c r="BL10248" s="15"/>
    </row>
    <row r="10249" spans="63:64" x14ac:dyDescent="0.15">
      <c r="BK10249"/>
      <c r="BL10249" s="15"/>
    </row>
    <row r="10250" spans="63:64" x14ac:dyDescent="0.15">
      <c r="BK10250"/>
      <c r="BL10250" s="15"/>
    </row>
    <row r="10251" spans="63:64" x14ac:dyDescent="0.15">
      <c r="BK10251"/>
      <c r="BL10251" s="15"/>
    </row>
    <row r="10252" spans="63:64" x14ac:dyDescent="0.15">
      <c r="BK10252"/>
      <c r="BL10252" s="15"/>
    </row>
    <row r="10253" spans="63:64" x14ac:dyDescent="0.15">
      <c r="BK10253"/>
      <c r="BL10253" s="15"/>
    </row>
    <row r="10254" spans="63:64" x14ac:dyDescent="0.15">
      <c r="BK10254"/>
      <c r="BL10254" s="15"/>
    </row>
    <row r="10255" spans="63:64" x14ac:dyDescent="0.15">
      <c r="BK10255"/>
      <c r="BL10255" s="15"/>
    </row>
    <row r="10256" spans="63:64" x14ac:dyDescent="0.15">
      <c r="BK10256"/>
      <c r="BL10256" s="15"/>
    </row>
    <row r="10257" spans="63:64" x14ac:dyDescent="0.15">
      <c r="BK10257"/>
      <c r="BL10257" s="15"/>
    </row>
    <row r="10258" spans="63:64" x14ac:dyDescent="0.15">
      <c r="BK10258"/>
      <c r="BL10258" s="15"/>
    </row>
    <row r="10259" spans="63:64" x14ac:dyDescent="0.15">
      <c r="BK10259"/>
      <c r="BL10259" s="15"/>
    </row>
    <row r="10260" spans="63:64" x14ac:dyDescent="0.15">
      <c r="BK10260"/>
      <c r="BL10260" s="15"/>
    </row>
    <row r="10261" spans="63:64" x14ac:dyDescent="0.15">
      <c r="BK10261"/>
      <c r="BL10261" s="15"/>
    </row>
    <row r="10262" spans="63:64" x14ac:dyDescent="0.15">
      <c r="BK10262"/>
      <c r="BL10262" s="15"/>
    </row>
    <row r="10263" spans="63:64" x14ac:dyDescent="0.15">
      <c r="BK10263"/>
      <c r="BL10263" s="15"/>
    </row>
    <row r="10264" spans="63:64" x14ac:dyDescent="0.15">
      <c r="BK10264"/>
      <c r="BL10264" s="15"/>
    </row>
    <row r="10265" spans="63:64" x14ac:dyDescent="0.15">
      <c r="BK10265"/>
      <c r="BL10265" s="15"/>
    </row>
    <row r="10266" spans="63:64" x14ac:dyDescent="0.15">
      <c r="BK10266"/>
      <c r="BL10266" s="15"/>
    </row>
    <row r="10267" spans="63:64" x14ac:dyDescent="0.15">
      <c r="BK10267"/>
      <c r="BL10267" s="15"/>
    </row>
    <row r="10268" spans="63:64" x14ac:dyDescent="0.15">
      <c r="BK10268"/>
      <c r="BL10268" s="15"/>
    </row>
    <row r="10269" spans="63:64" x14ac:dyDescent="0.15">
      <c r="BK10269"/>
      <c r="BL10269" s="15"/>
    </row>
    <row r="10270" spans="63:64" x14ac:dyDescent="0.15">
      <c r="BK10270"/>
      <c r="BL10270" s="15"/>
    </row>
    <row r="10271" spans="63:64" x14ac:dyDescent="0.15">
      <c r="BK10271"/>
      <c r="BL10271" s="15"/>
    </row>
    <row r="10272" spans="63:64" x14ac:dyDescent="0.15">
      <c r="BK10272"/>
      <c r="BL10272" s="15"/>
    </row>
    <row r="10273" spans="63:64" x14ac:dyDescent="0.15">
      <c r="BK10273"/>
      <c r="BL10273" s="15"/>
    </row>
    <row r="10274" spans="63:64" x14ac:dyDescent="0.15">
      <c r="BK10274"/>
      <c r="BL10274" s="15"/>
    </row>
    <row r="10275" spans="63:64" x14ac:dyDescent="0.15">
      <c r="BK10275"/>
      <c r="BL10275" s="15"/>
    </row>
    <row r="10276" spans="63:64" x14ac:dyDescent="0.15">
      <c r="BK10276"/>
      <c r="BL10276" s="15"/>
    </row>
    <row r="10277" spans="63:64" x14ac:dyDescent="0.15">
      <c r="BK10277"/>
      <c r="BL10277" s="15"/>
    </row>
    <row r="10278" spans="63:64" x14ac:dyDescent="0.15">
      <c r="BK10278"/>
      <c r="BL10278" s="15"/>
    </row>
    <row r="10279" spans="63:64" x14ac:dyDescent="0.15">
      <c r="BK10279"/>
      <c r="BL10279" s="15"/>
    </row>
    <row r="10280" spans="63:64" x14ac:dyDescent="0.15">
      <c r="BK10280"/>
      <c r="BL10280" s="15"/>
    </row>
    <row r="10281" spans="63:64" x14ac:dyDescent="0.15">
      <c r="BK10281"/>
      <c r="BL10281" s="15"/>
    </row>
    <row r="10282" spans="63:64" x14ac:dyDescent="0.15">
      <c r="BK10282"/>
      <c r="BL10282" s="15"/>
    </row>
    <row r="10283" spans="63:64" x14ac:dyDescent="0.15">
      <c r="BK10283"/>
      <c r="BL10283" s="15"/>
    </row>
    <row r="10284" spans="63:64" x14ac:dyDescent="0.15">
      <c r="BK10284"/>
      <c r="BL10284" s="15"/>
    </row>
    <row r="10285" spans="63:64" x14ac:dyDescent="0.15">
      <c r="BK10285"/>
      <c r="BL10285" s="15"/>
    </row>
    <row r="10286" spans="63:64" x14ac:dyDescent="0.15">
      <c r="BK10286"/>
      <c r="BL10286" s="15"/>
    </row>
    <row r="10287" spans="63:64" x14ac:dyDescent="0.15">
      <c r="BK10287"/>
      <c r="BL10287" s="15"/>
    </row>
    <row r="10288" spans="63:64" x14ac:dyDescent="0.15">
      <c r="BK10288"/>
      <c r="BL10288" s="15"/>
    </row>
    <row r="10289" spans="63:64" x14ac:dyDescent="0.15">
      <c r="BK10289"/>
      <c r="BL10289" s="15"/>
    </row>
    <row r="10290" spans="63:64" x14ac:dyDescent="0.15">
      <c r="BK10290"/>
      <c r="BL10290" s="15"/>
    </row>
    <row r="10291" spans="63:64" x14ac:dyDescent="0.15">
      <c r="BK10291"/>
      <c r="BL10291" s="15"/>
    </row>
    <row r="10292" spans="63:64" x14ac:dyDescent="0.15">
      <c r="BK10292"/>
      <c r="BL10292" s="15"/>
    </row>
    <row r="10293" spans="63:64" x14ac:dyDescent="0.15">
      <c r="BK10293"/>
      <c r="BL10293" s="15"/>
    </row>
    <row r="10294" spans="63:64" x14ac:dyDescent="0.15">
      <c r="BK10294"/>
      <c r="BL10294" s="15"/>
    </row>
    <row r="10295" spans="63:64" x14ac:dyDescent="0.15">
      <c r="BK10295"/>
      <c r="BL10295" s="15"/>
    </row>
    <row r="10296" spans="63:64" x14ac:dyDescent="0.15">
      <c r="BK10296"/>
      <c r="BL10296" s="15"/>
    </row>
    <row r="10297" spans="63:64" x14ac:dyDescent="0.15">
      <c r="BK10297"/>
      <c r="BL10297" s="15"/>
    </row>
    <row r="10298" spans="63:64" x14ac:dyDescent="0.15">
      <c r="BK10298"/>
      <c r="BL10298" s="15"/>
    </row>
    <row r="10299" spans="63:64" x14ac:dyDescent="0.15">
      <c r="BK10299"/>
      <c r="BL10299" s="15"/>
    </row>
    <row r="10300" spans="63:64" x14ac:dyDescent="0.15">
      <c r="BK10300"/>
      <c r="BL10300" s="15"/>
    </row>
    <row r="10301" spans="63:64" x14ac:dyDescent="0.15">
      <c r="BK10301"/>
      <c r="BL10301" s="15"/>
    </row>
    <row r="10302" spans="63:64" x14ac:dyDescent="0.15">
      <c r="BK10302"/>
      <c r="BL10302" s="15"/>
    </row>
    <row r="10303" spans="63:64" x14ac:dyDescent="0.15">
      <c r="BK10303"/>
      <c r="BL10303" s="15"/>
    </row>
    <row r="10304" spans="63:64" x14ac:dyDescent="0.15">
      <c r="BK10304"/>
      <c r="BL10304" s="15"/>
    </row>
    <row r="10305" spans="63:64" x14ac:dyDescent="0.15">
      <c r="BK10305"/>
      <c r="BL10305" s="15"/>
    </row>
    <row r="10306" spans="63:64" x14ac:dyDescent="0.15">
      <c r="BK10306"/>
      <c r="BL10306" s="15"/>
    </row>
    <row r="10307" spans="63:64" x14ac:dyDescent="0.15">
      <c r="BK10307"/>
      <c r="BL10307" s="15"/>
    </row>
    <row r="10308" spans="63:64" x14ac:dyDescent="0.15">
      <c r="BK10308"/>
      <c r="BL10308" s="15"/>
    </row>
    <row r="10309" spans="63:64" x14ac:dyDescent="0.15">
      <c r="BK10309"/>
      <c r="BL10309" s="15"/>
    </row>
    <row r="10310" spans="63:64" x14ac:dyDescent="0.15">
      <c r="BK10310"/>
      <c r="BL10310" s="15"/>
    </row>
    <row r="10311" spans="63:64" x14ac:dyDescent="0.15">
      <c r="BK10311"/>
      <c r="BL10311" s="15"/>
    </row>
    <row r="10312" spans="63:64" x14ac:dyDescent="0.15">
      <c r="BK10312"/>
      <c r="BL10312" s="15"/>
    </row>
    <row r="10313" spans="63:64" x14ac:dyDescent="0.15">
      <c r="BK10313"/>
      <c r="BL10313" s="15"/>
    </row>
    <row r="10314" spans="63:64" x14ac:dyDescent="0.15">
      <c r="BK10314"/>
      <c r="BL10314" s="15"/>
    </row>
    <row r="10315" spans="63:64" x14ac:dyDescent="0.15">
      <c r="BK10315"/>
      <c r="BL10315" s="15"/>
    </row>
    <row r="10316" spans="63:64" x14ac:dyDescent="0.15">
      <c r="BK10316"/>
      <c r="BL10316" s="15"/>
    </row>
    <row r="10317" spans="63:64" x14ac:dyDescent="0.15">
      <c r="BK10317"/>
      <c r="BL10317" s="15"/>
    </row>
    <row r="10318" spans="63:64" x14ac:dyDescent="0.15">
      <c r="BK10318"/>
      <c r="BL10318" s="15"/>
    </row>
    <row r="10319" spans="63:64" x14ac:dyDescent="0.15">
      <c r="BK10319"/>
      <c r="BL10319" s="15"/>
    </row>
    <row r="10320" spans="63:64" x14ac:dyDescent="0.15">
      <c r="BK10320"/>
      <c r="BL10320" s="15"/>
    </row>
    <row r="10321" spans="63:64" x14ac:dyDescent="0.15">
      <c r="BK10321"/>
      <c r="BL10321" s="15"/>
    </row>
    <row r="10322" spans="63:64" x14ac:dyDescent="0.15">
      <c r="BK10322"/>
      <c r="BL10322" s="15"/>
    </row>
    <row r="10323" spans="63:64" x14ac:dyDescent="0.15">
      <c r="BK10323"/>
      <c r="BL10323" s="15"/>
    </row>
    <row r="10324" spans="63:64" x14ac:dyDescent="0.15">
      <c r="BK10324"/>
      <c r="BL10324" s="15"/>
    </row>
    <row r="10325" spans="63:64" x14ac:dyDescent="0.15">
      <c r="BK10325"/>
      <c r="BL10325" s="15"/>
    </row>
    <row r="10326" spans="63:64" x14ac:dyDescent="0.15">
      <c r="BK10326"/>
      <c r="BL10326" s="15"/>
    </row>
    <row r="10327" spans="63:64" x14ac:dyDescent="0.15">
      <c r="BK10327"/>
      <c r="BL10327" s="15"/>
    </row>
    <row r="10328" spans="63:64" x14ac:dyDescent="0.15">
      <c r="BK10328"/>
      <c r="BL10328" s="15"/>
    </row>
    <row r="10329" spans="63:64" x14ac:dyDescent="0.15">
      <c r="BK10329"/>
      <c r="BL10329" s="15"/>
    </row>
    <row r="10330" spans="63:64" x14ac:dyDescent="0.15">
      <c r="BK10330"/>
      <c r="BL10330" s="15"/>
    </row>
    <row r="10331" spans="63:64" x14ac:dyDescent="0.15">
      <c r="BK10331"/>
      <c r="BL10331" s="15"/>
    </row>
    <row r="10332" spans="63:64" x14ac:dyDescent="0.15">
      <c r="BK10332"/>
      <c r="BL10332" s="15"/>
    </row>
    <row r="10333" spans="63:64" x14ac:dyDescent="0.15">
      <c r="BK10333"/>
      <c r="BL10333" s="15"/>
    </row>
    <row r="10334" spans="63:64" x14ac:dyDescent="0.15">
      <c r="BK10334"/>
      <c r="BL10334" s="15"/>
    </row>
    <row r="10335" spans="63:64" x14ac:dyDescent="0.15">
      <c r="BK10335"/>
      <c r="BL10335" s="15"/>
    </row>
    <row r="10336" spans="63:64" x14ac:dyDescent="0.15">
      <c r="BK10336"/>
      <c r="BL10336" s="15"/>
    </row>
    <row r="10337" spans="63:64" x14ac:dyDescent="0.15">
      <c r="BK10337"/>
      <c r="BL10337" s="15"/>
    </row>
    <row r="10338" spans="63:64" x14ac:dyDescent="0.15">
      <c r="BK10338"/>
      <c r="BL10338" s="15"/>
    </row>
    <row r="10339" spans="63:64" x14ac:dyDescent="0.15">
      <c r="BK10339"/>
      <c r="BL10339" s="15"/>
    </row>
    <row r="10340" spans="63:64" x14ac:dyDescent="0.15">
      <c r="BK10340"/>
      <c r="BL10340" s="15"/>
    </row>
    <row r="10341" spans="63:64" x14ac:dyDescent="0.15">
      <c r="BK10341"/>
      <c r="BL10341" s="15"/>
    </row>
    <row r="10342" spans="63:64" x14ac:dyDescent="0.15">
      <c r="BK10342"/>
      <c r="BL10342" s="15"/>
    </row>
    <row r="10343" spans="63:64" x14ac:dyDescent="0.15">
      <c r="BK10343"/>
      <c r="BL10343" s="15"/>
    </row>
    <row r="10344" spans="63:64" x14ac:dyDescent="0.15">
      <c r="BK10344"/>
      <c r="BL10344" s="15"/>
    </row>
    <row r="10345" spans="63:64" x14ac:dyDescent="0.15">
      <c r="BK10345"/>
      <c r="BL10345" s="15"/>
    </row>
    <row r="10346" spans="63:64" x14ac:dyDescent="0.15">
      <c r="BK10346"/>
      <c r="BL10346" s="15"/>
    </row>
    <row r="10347" spans="63:64" x14ac:dyDescent="0.15">
      <c r="BK10347"/>
      <c r="BL10347" s="15"/>
    </row>
    <row r="10348" spans="63:64" x14ac:dyDescent="0.15">
      <c r="BK10348"/>
      <c r="BL10348" s="15"/>
    </row>
    <row r="10349" spans="63:64" x14ac:dyDescent="0.15">
      <c r="BK10349"/>
      <c r="BL10349" s="15"/>
    </row>
    <row r="10350" spans="63:64" x14ac:dyDescent="0.15">
      <c r="BK10350"/>
      <c r="BL10350" s="15"/>
    </row>
    <row r="10351" spans="63:64" x14ac:dyDescent="0.15">
      <c r="BK10351"/>
      <c r="BL10351" s="15"/>
    </row>
    <row r="10352" spans="63:64" x14ac:dyDescent="0.15">
      <c r="BK10352"/>
      <c r="BL10352" s="15"/>
    </row>
    <row r="10353" spans="63:64" x14ac:dyDescent="0.15">
      <c r="BK10353"/>
      <c r="BL10353" s="15"/>
    </row>
    <row r="10354" spans="63:64" x14ac:dyDescent="0.15">
      <c r="BK10354"/>
      <c r="BL10354" s="15"/>
    </row>
    <row r="10355" spans="63:64" x14ac:dyDescent="0.15">
      <c r="BK10355"/>
      <c r="BL10355" s="15"/>
    </row>
    <row r="10356" spans="63:64" x14ac:dyDescent="0.15">
      <c r="BK10356"/>
      <c r="BL10356" s="15"/>
    </row>
    <row r="10357" spans="63:64" x14ac:dyDescent="0.15">
      <c r="BK10357"/>
      <c r="BL10357" s="15"/>
    </row>
    <row r="10358" spans="63:64" x14ac:dyDescent="0.15">
      <c r="BK10358"/>
      <c r="BL10358" s="15"/>
    </row>
    <row r="10359" spans="63:64" x14ac:dyDescent="0.15">
      <c r="BK10359"/>
      <c r="BL10359" s="15"/>
    </row>
    <row r="10360" spans="63:64" x14ac:dyDescent="0.15">
      <c r="BK10360"/>
      <c r="BL10360" s="15"/>
    </row>
    <row r="10361" spans="63:64" x14ac:dyDescent="0.15">
      <c r="BK10361"/>
      <c r="BL10361" s="15"/>
    </row>
    <row r="10362" spans="63:64" x14ac:dyDescent="0.15">
      <c r="BK10362"/>
      <c r="BL10362" s="15"/>
    </row>
    <row r="10363" spans="63:64" x14ac:dyDescent="0.15">
      <c r="BK10363"/>
      <c r="BL10363" s="15"/>
    </row>
    <row r="10364" spans="63:64" x14ac:dyDescent="0.15">
      <c r="BK10364"/>
      <c r="BL10364" s="15"/>
    </row>
    <row r="10365" spans="63:64" x14ac:dyDescent="0.15">
      <c r="BK10365"/>
      <c r="BL10365" s="15"/>
    </row>
    <row r="10366" spans="63:64" x14ac:dyDescent="0.15">
      <c r="BK10366"/>
      <c r="BL10366" s="15"/>
    </row>
    <row r="10367" spans="63:64" x14ac:dyDescent="0.15">
      <c r="BK10367"/>
      <c r="BL10367" s="15"/>
    </row>
    <row r="10368" spans="63:64" x14ac:dyDescent="0.15">
      <c r="BK10368"/>
      <c r="BL10368" s="15"/>
    </row>
    <row r="10369" spans="63:64" x14ac:dyDescent="0.15">
      <c r="BK10369"/>
      <c r="BL10369" s="15"/>
    </row>
    <row r="10370" spans="63:64" x14ac:dyDescent="0.15">
      <c r="BK10370"/>
      <c r="BL10370" s="15"/>
    </row>
    <row r="10371" spans="63:64" x14ac:dyDescent="0.15">
      <c r="BK10371"/>
      <c r="BL10371" s="15"/>
    </row>
    <row r="10372" spans="63:64" x14ac:dyDescent="0.15">
      <c r="BK10372"/>
      <c r="BL10372" s="15"/>
    </row>
    <row r="10373" spans="63:64" x14ac:dyDescent="0.15">
      <c r="BK10373"/>
      <c r="BL10373" s="15"/>
    </row>
    <row r="10374" spans="63:64" x14ac:dyDescent="0.15">
      <c r="BK10374"/>
      <c r="BL10374" s="15"/>
    </row>
    <row r="10375" spans="63:64" x14ac:dyDescent="0.15">
      <c r="BK10375"/>
      <c r="BL10375" s="15"/>
    </row>
    <row r="10376" spans="63:64" x14ac:dyDescent="0.15">
      <c r="BK10376"/>
      <c r="BL10376" s="15"/>
    </row>
    <row r="10377" spans="63:64" x14ac:dyDescent="0.15">
      <c r="BK10377"/>
      <c r="BL10377" s="15"/>
    </row>
    <row r="10378" spans="63:64" x14ac:dyDescent="0.15">
      <c r="BK10378"/>
      <c r="BL10378" s="15"/>
    </row>
    <row r="10379" spans="63:64" x14ac:dyDescent="0.15">
      <c r="BK10379"/>
      <c r="BL10379" s="15"/>
    </row>
    <row r="10380" spans="63:64" x14ac:dyDescent="0.15">
      <c r="BK10380"/>
      <c r="BL10380" s="15"/>
    </row>
    <row r="10381" spans="63:64" x14ac:dyDescent="0.15">
      <c r="BK10381"/>
      <c r="BL10381" s="15"/>
    </row>
    <row r="10382" spans="63:64" x14ac:dyDescent="0.15">
      <c r="BK10382"/>
      <c r="BL10382" s="15"/>
    </row>
    <row r="10383" spans="63:64" x14ac:dyDescent="0.15">
      <c r="BK10383"/>
      <c r="BL10383" s="15"/>
    </row>
    <row r="10384" spans="63:64" x14ac:dyDescent="0.15">
      <c r="BK10384"/>
      <c r="BL10384" s="15"/>
    </row>
    <row r="10385" spans="63:64" x14ac:dyDescent="0.15">
      <c r="BK10385"/>
      <c r="BL10385" s="15"/>
    </row>
    <row r="10386" spans="63:64" x14ac:dyDescent="0.15">
      <c r="BK10386"/>
      <c r="BL10386" s="15"/>
    </row>
    <row r="10387" spans="63:64" x14ac:dyDescent="0.15">
      <c r="BK10387"/>
      <c r="BL10387" s="15"/>
    </row>
    <row r="10388" spans="63:64" x14ac:dyDescent="0.15">
      <c r="BK10388"/>
      <c r="BL10388" s="15"/>
    </row>
    <row r="10389" spans="63:64" x14ac:dyDescent="0.15">
      <c r="BK10389"/>
      <c r="BL10389" s="15"/>
    </row>
    <row r="10390" spans="63:64" x14ac:dyDescent="0.15">
      <c r="BK10390"/>
      <c r="BL10390" s="15"/>
    </row>
    <row r="10391" spans="63:64" x14ac:dyDescent="0.15">
      <c r="BK10391"/>
      <c r="BL10391" s="15"/>
    </row>
    <row r="10392" spans="63:64" x14ac:dyDescent="0.15">
      <c r="BK10392"/>
      <c r="BL10392" s="15"/>
    </row>
    <row r="10393" spans="63:64" x14ac:dyDescent="0.15">
      <c r="BK10393"/>
      <c r="BL10393" s="15"/>
    </row>
    <row r="10394" spans="63:64" x14ac:dyDescent="0.15">
      <c r="BK10394"/>
      <c r="BL10394" s="15"/>
    </row>
    <row r="10395" spans="63:64" x14ac:dyDescent="0.15">
      <c r="BK10395"/>
      <c r="BL10395" s="15"/>
    </row>
    <row r="10396" spans="63:64" x14ac:dyDescent="0.15">
      <c r="BK10396"/>
      <c r="BL10396" s="15"/>
    </row>
    <row r="10397" spans="63:64" x14ac:dyDescent="0.15">
      <c r="BK10397"/>
      <c r="BL10397" s="15"/>
    </row>
    <row r="10398" spans="63:64" x14ac:dyDescent="0.15">
      <c r="BK10398"/>
      <c r="BL10398" s="15"/>
    </row>
    <row r="10399" spans="63:64" x14ac:dyDescent="0.15">
      <c r="BK10399"/>
      <c r="BL10399" s="15"/>
    </row>
    <row r="10400" spans="63:64" x14ac:dyDescent="0.15">
      <c r="BK10400"/>
      <c r="BL10400" s="15"/>
    </row>
    <row r="10401" spans="63:64" x14ac:dyDescent="0.15">
      <c r="BK10401"/>
      <c r="BL10401" s="15"/>
    </row>
    <row r="10402" spans="63:64" x14ac:dyDescent="0.15">
      <c r="BK10402"/>
      <c r="BL10402" s="15"/>
    </row>
    <row r="10403" spans="63:64" x14ac:dyDescent="0.15">
      <c r="BK10403"/>
      <c r="BL10403" s="15"/>
    </row>
    <row r="10404" spans="63:64" x14ac:dyDescent="0.15">
      <c r="BK10404"/>
      <c r="BL10404" s="15"/>
    </row>
    <row r="10405" spans="63:64" x14ac:dyDescent="0.15">
      <c r="BK10405"/>
      <c r="BL10405" s="15"/>
    </row>
    <row r="10406" spans="63:64" x14ac:dyDescent="0.15">
      <c r="BK10406"/>
      <c r="BL10406" s="15"/>
    </row>
    <row r="10407" spans="63:64" x14ac:dyDescent="0.15">
      <c r="BK10407"/>
      <c r="BL10407" s="15"/>
    </row>
    <row r="10408" spans="63:64" x14ac:dyDescent="0.15">
      <c r="BK10408"/>
      <c r="BL10408" s="15"/>
    </row>
    <row r="10409" spans="63:64" x14ac:dyDescent="0.15">
      <c r="BK10409"/>
      <c r="BL10409" s="15"/>
    </row>
    <row r="10410" spans="63:64" x14ac:dyDescent="0.15">
      <c r="BK10410"/>
      <c r="BL10410" s="15"/>
    </row>
    <row r="10411" spans="63:64" x14ac:dyDescent="0.15">
      <c r="BK10411"/>
      <c r="BL10411" s="15"/>
    </row>
    <row r="10412" spans="63:64" x14ac:dyDescent="0.15">
      <c r="BK10412"/>
      <c r="BL10412" s="15"/>
    </row>
    <row r="10413" spans="63:64" x14ac:dyDescent="0.15">
      <c r="BK10413"/>
      <c r="BL10413" s="15"/>
    </row>
    <row r="10414" spans="63:64" x14ac:dyDescent="0.15">
      <c r="BK10414"/>
      <c r="BL10414" s="15"/>
    </row>
    <row r="10415" spans="63:64" x14ac:dyDescent="0.15">
      <c r="BK10415"/>
      <c r="BL10415" s="15"/>
    </row>
    <row r="10416" spans="63:64" x14ac:dyDescent="0.15">
      <c r="BK10416"/>
      <c r="BL10416" s="15"/>
    </row>
    <row r="10417" spans="63:64" x14ac:dyDescent="0.15">
      <c r="BK10417"/>
      <c r="BL10417" s="15"/>
    </row>
    <row r="10418" spans="63:64" x14ac:dyDescent="0.15">
      <c r="BK10418"/>
      <c r="BL10418" s="15"/>
    </row>
    <row r="10419" spans="63:64" x14ac:dyDescent="0.15">
      <c r="BK10419"/>
      <c r="BL10419" s="15"/>
    </row>
    <row r="10420" spans="63:64" x14ac:dyDescent="0.15">
      <c r="BK10420"/>
      <c r="BL10420" s="15"/>
    </row>
    <row r="10421" spans="63:64" x14ac:dyDescent="0.15">
      <c r="BK10421"/>
      <c r="BL10421" s="15"/>
    </row>
    <row r="10422" spans="63:64" x14ac:dyDescent="0.15">
      <c r="BK10422"/>
      <c r="BL10422" s="15"/>
    </row>
    <row r="10423" spans="63:64" x14ac:dyDescent="0.15">
      <c r="BK10423"/>
      <c r="BL10423" s="15"/>
    </row>
    <row r="10424" spans="63:64" x14ac:dyDescent="0.15">
      <c r="BK10424"/>
      <c r="BL10424" s="15"/>
    </row>
    <row r="10425" spans="63:64" x14ac:dyDescent="0.15">
      <c r="BK10425"/>
      <c r="BL10425" s="15"/>
    </row>
    <row r="10426" spans="63:64" x14ac:dyDescent="0.15">
      <c r="BK10426"/>
      <c r="BL10426" s="15"/>
    </row>
    <row r="10427" spans="63:64" x14ac:dyDescent="0.15">
      <c r="BK10427"/>
      <c r="BL10427" s="15"/>
    </row>
    <row r="10428" spans="63:64" x14ac:dyDescent="0.15">
      <c r="BK10428"/>
      <c r="BL10428" s="15"/>
    </row>
    <row r="10429" spans="63:64" x14ac:dyDescent="0.15">
      <c r="BK10429"/>
      <c r="BL10429" s="15"/>
    </row>
    <row r="10430" spans="63:64" x14ac:dyDescent="0.15">
      <c r="BK10430"/>
      <c r="BL10430" s="15"/>
    </row>
    <row r="10431" spans="63:64" x14ac:dyDescent="0.15">
      <c r="BK10431"/>
      <c r="BL10431" s="15"/>
    </row>
    <row r="10432" spans="63:64" x14ac:dyDescent="0.15">
      <c r="BK10432"/>
      <c r="BL10432" s="15"/>
    </row>
    <row r="10433" spans="63:64" x14ac:dyDescent="0.15">
      <c r="BK10433"/>
      <c r="BL10433" s="15"/>
    </row>
    <row r="10434" spans="63:64" x14ac:dyDescent="0.15">
      <c r="BK10434"/>
      <c r="BL10434" s="15"/>
    </row>
    <row r="10435" spans="63:64" x14ac:dyDescent="0.15">
      <c r="BK10435"/>
      <c r="BL10435" s="15"/>
    </row>
    <row r="10436" spans="63:64" x14ac:dyDescent="0.15">
      <c r="BK10436"/>
      <c r="BL10436" s="15"/>
    </row>
    <row r="10437" spans="63:64" x14ac:dyDescent="0.15">
      <c r="BK10437"/>
      <c r="BL10437" s="15"/>
    </row>
    <row r="10438" spans="63:64" x14ac:dyDescent="0.15">
      <c r="BK10438"/>
      <c r="BL10438" s="15"/>
    </row>
    <row r="10439" spans="63:64" x14ac:dyDescent="0.15">
      <c r="BK10439"/>
      <c r="BL10439" s="15"/>
    </row>
    <row r="10440" spans="63:64" x14ac:dyDescent="0.15">
      <c r="BK10440"/>
      <c r="BL10440" s="15"/>
    </row>
    <row r="10441" spans="63:64" x14ac:dyDescent="0.15">
      <c r="BK10441"/>
      <c r="BL10441" s="15"/>
    </row>
    <row r="10442" spans="63:64" x14ac:dyDescent="0.15">
      <c r="BK10442"/>
      <c r="BL10442" s="15"/>
    </row>
    <row r="10443" spans="63:64" x14ac:dyDescent="0.15">
      <c r="BK10443"/>
      <c r="BL10443" s="15"/>
    </row>
    <row r="10444" spans="63:64" x14ac:dyDescent="0.15">
      <c r="BK10444"/>
      <c r="BL10444" s="15"/>
    </row>
    <row r="10445" spans="63:64" x14ac:dyDescent="0.15">
      <c r="BK10445"/>
      <c r="BL10445" s="15"/>
    </row>
    <row r="10446" spans="63:64" x14ac:dyDescent="0.15">
      <c r="BK10446"/>
      <c r="BL10446" s="15"/>
    </row>
    <row r="10447" spans="63:64" x14ac:dyDescent="0.15">
      <c r="BK10447"/>
      <c r="BL10447" s="15"/>
    </row>
    <row r="10448" spans="63:64" x14ac:dyDescent="0.15">
      <c r="BK10448"/>
      <c r="BL10448" s="15"/>
    </row>
    <row r="10449" spans="63:64" x14ac:dyDescent="0.15">
      <c r="BK10449"/>
      <c r="BL10449" s="15"/>
    </row>
    <row r="10450" spans="63:64" x14ac:dyDescent="0.15">
      <c r="BK10450"/>
      <c r="BL10450" s="15"/>
    </row>
    <row r="10451" spans="63:64" x14ac:dyDescent="0.15">
      <c r="BK10451"/>
      <c r="BL10451" s="15"/>
    </row>
    <row r="10452" spans="63:64" x14ac:dyDescent="0.15">
      <c r="BK10452"/>
      <c r="BL10452" s="15"/>
    </row>
    <row r="10453" spans="63:64" x14ac:dyDescent="0.15">
      <c r="BK10453"/>
      <c r="BL10453" s="15"/>
    </row>
    <row r="10454" spans="63:64" x14ac:dyDescent="0.15">
      <c r="BK10454"/>
      <c r="BL10454" s="15"/>
    </row>
    <row r="10455" spans="63:64" x14ac:dyDescent="0.15">
      <c r="BK10455"/>
      <c r="BL10455" s="15"/>
    </row>
    <row r="10456" spans="63:64" x14ac:dyDescent="0.15">
      <c r="BK10456"/>
      <c r="BL10456" s="15"/>
    </row>
    <row r="10457" spans="63:64" x14ac:dyDescent="0.15">
      <c r="BK10457"/>
      <c r="BL10457" s="15"/>
    </row>
    <row r="10458" spans="63:64" x14ac:dyDescent="0.15">
      <c r="BK10458"/>
      <c r="BL10458" s="15"/>
    </row>
    <row r="10459" spans="63:64" x14ac:dyDescent="0.15">
      <c r="BK10459"/>
      <c r="BL10459" s="15"/>
    </row>
    <row r="10460" spans="63:64" x14ac:dyDescent="0.15">
      <c r="BK10460"/>
      <c r="BL10460" s="15"/>
    </row>
    <row r="10461" spans="63:64" x14ac:dyDescent="0.15">
      <c r="BK10461"/>
      <c r="BL10461" s="15"/>
    </row>
    <row r="10462" spans="63:64" x14ac:dyDescent="0.15">
      <c r="BK10462"/>
      <c r="BL10462" s="15"/>
    </row>
    <row r="10463" spans="63:64" x14ac:dyDescent="0.15">
      <c r="BK10463"/>
      <c r="BL10463" s="15"/>
    </row>
    <row r="10464" spans="63:64" x14ac:dyDescent="0.15">
      <c r="BK10464"/>
      <c r="BL10464" s="15"/>
    </row>
    <row r="10465" spans="63:64" x14ac:dyDescent="0.15">
      <c r="BK10465"/>
      <c r="BL10465" s="15"/>
    </row>
    <row r="10466" spans="63:64" x14ac:dyDescent="0.15">
      <c r="BK10466"/>
      <c r="BL10466" s="15"/>
    </row>
    <row r="10467" spans="63:64" x14ac:dyDescent="0.15">
      <c r="BK10467"/>
      <c r="BL10467" s="15"/>
    </row>
    <row r="10468" spans="63:64" x14ac:dyDescent="0.15">
      <c r="BK10468"/>
      <c r="BL10468" s="15"/>
    </row>
    <row r="10469" spans="63:64" x14ac:dyDescent="0.15">
      <c r="BK10469"/>
      <c r="BL10469" s="15"/>
    </row>
    <row r="10470" spans="63:64" x14ac:dyDescent="0.15">
      <c r="BK10470"/>
      <c r="BL10470" s="15"/>
    </row>
    <row r="10471" spans="63:64" x14ac:dyDescent="0.15">
      <c r="BK10471"/>
      <c r="BL10471" s="15"/>
    </row>
    <row r="10472" spans="63:64" x14ac:dyDescent="0.15">
      <c r="BK10472"/>
      <c r="BL10472" s="15"/>
    </row>
    <row r="10473" spans="63:64" x14ac:dyDescent="0.15">
      <c r="BK10473"/>
      <c r="BL10473" s="15"/>
    </row>
    <row r="10474" spans="63:64" x14ac:dyDescent="0.15">
      <c r="BK10474"/>
      <c r="BL10474" s="15"/>
    </row>
    <row r="10475" spans="63:64" x14ac:dyDescent="0.15">
      <c r="BK10475"/>
      <c r="BL10475" s="15"/>
    </row>
    <row r="10476" spans="63:64" x14ac:dyDescent="0.15">
      <c r="BK10476"/>
      <c r="BL10476" s="15"/>
    </row>
    <row r="10477" spans="63:64" x14ac:dyDescent="0.15">
      <c r="BK10477"/>
      <c r="BL10477" s="15"/>
    </row>
    <row r="10478" spans="63:64" x14ac:dyDescent="0.15">
      <c r="BK10478"/>
      <c r="BL10478" s="15"/>
    </row>
    <row r="10479" spans="63:64" x14ac:dyDescent="0.15">
      <c r="BK10479"/>
      <c r="BL10479" s="15"/>
    </row>
    <row r="10480" spans="63:64" x14ac:dyDescent="0.15">
      <c r="BK10480"/>
      <c r="BL10480" s="15"/>
    </row>
    <row r="10481" spans="63:64" x14ac:dyDescent="0.15">
      <c r="BK10481"/>
      <c r="BL10481" s="15"/>
    </row>
    <row r="10482" spans="63:64" x14ac:dyDescent="0.15">
      <c r="BK10482"/>
      <c r="BL10482" s="15"/>
    </row>
    <row r="10483" spans="63:64" x14ac:dyDescent="0.15">
      <c r="BK10483"/>
      <c r="BL10483" s="15"/>
    </row>
    <row r="10484" spans="63:64" x14ac:dyDescent="0.15">
      <c r="BK10484"/>
      <c r="BL10484" s="15"/>
    </row>
    <row r="10485" spans="63:64" x14ac:dyDescent="0.15">
      <c r="BK10485"/>
      <c r="BL10485" s="15"/>
    </row>
    <row r="10486" spans="63:64" x14ac:dyDescent="0.15">
      <c r="BK10486"/>
      <c r="BL10486" s="15"/>
    </row>
    <row r="10487" spans="63:64" x14ac:dyDescent="0.15">
      <c r="BK10487"/>
      <c r="BL10487" s="15"/>
    </row>
    <row r="10488" spans="63:64" x14ac:dyDescent="0.15">
      <c r="BK10488"/>
      <c r="BL10488" s="15"/>
    </row>
    <row r="10489" spans="63:64" x14ac:dyDescent="0.15">
      <c r="BK10489"/>
      <c r="BL10489" s="15"/>
    </row>
    <row r="10490" spans="63:64" x14ac:dyDescent="0.15">
      <c r="BK10490"/>
      <c r="BL10490" s="15"/>
    </row>
    <row r="10491" spans="63:64" x14ac:dyDescent="0.15">
      <c r="BK10491"/>
      <c r="BL10491" s="15"/>
    </row>
    <row r="10492" spans="63:64" x14ac:dyDescent="0.15">
      <c r="BK10492"/>
      <c r="BL10492" s="15"/>
    </row>
    <row r="10493" spans="63:64" x14ac:dyDescent="0.15">
      <c r="BK10493"/>
      <c r="BL10493" s="15"/>
    </row>
    <row r="10494" spans="63:64" x14ac:dyDescent="0.15">
      <c r="BK10494"/>
      <c r="BL10494" s="15"/>
    </row>
    <row r="10495" spans="63:64" x14ac:dyDescent="0.15">
      <c r="BK10495"/>
      <c r="BL10495" s="15"/>
    </row>
    <row r="10496" spans="63:64" x14ac:dyDescent="0.15">
      <c r="BK10496"/>
      <c r="BL10496" s="15"/>
    </row>
    <row r="10497" spans="63:64" x14ac:dyDescent="0.15">
      <c r="BK10497"/>
      <c r="BL10497" s="15"/>
    </row>
    <row r="10498" spans="63:64" x14ac:dyDescent="0.15">
      <c r="BK10498"/>
      <c r="BL10498" s="15"/>
    </row>
    <row r="10499" spans="63:64" x14ac:dyDescent="0.15">
      <c r="BK10499"/>
      <c r="BL10499" s="15"/>
    </row>
    <row r="10500" spans="63:64" x14ac:dyDescent="0.15">
      <c r="BK10500"/>
      <c r="BL10500" s="15"/>
    </row>
    <row r="10501" spans="63:64" x14ac:dyDescent="0.15">
      <c r="BK10501"/>
      <c r="BL10501" s="15"/>
    </row>
    <row r="10502" spans="63:64" x14ac:dyDescent="0.15">
      <c r="BK10502"/>
      <c r="BL10502" s="15"/>
    </row>
    <row r="10503" spans="63:64" x14ac:dyDescent="0.15">
      <c r="BK10503"/>
      <c r="BL10503" s="15"/>
    </row>
    <row r="10504" spans="63:64" x14ac:dyDescent="0.15">
      <c r="BK10504"/>
      <c r="BL10504" s="15"/>
    </row>
    <row r="10505" spans="63:64" x14ac:dyDescent="0.15">
      <c r="BK10505"/>
      <c r="BL10505" s="15"/>
    </row>
    <row r="10506" spans="63:64" x14ac:dyDescent="0.15">
      <c r="BK10506"/>
      <c r="BL10506" s="15"/>
    </row>
    <row r="10507" spans="63:64" x14ac:dyDescent="0.15">
      <c r="BK10507"/>
      <c r="BL10507" s="15"/>
    </row>
    <row r="10508" spans="63:64" x14ac:dyDescent="0.15">
      <c r="BK10508"/>
      <c r="BL10508" s="15"/>
    </row>
    <row r="10509" spans="63:64" x14ac:dyDescent="0.15">
      <c r="BK10509"/>
      <c r="BL10509" s="15"/>
    </row>
    <row r="10510" spans="63:64" x14ac:dyDescent="0.15">
      <c r="BK10510"/>
      <c r="BL10510" s="15"/>
    </row>
    <row r="10511" spans="63:64" x14ac:dyDescent="0.15">
      <c r="BK10511"/>
      <c r="BL10511" s="15"/>
    </row>
    <row r="10512" spans="63:64" x14ac:dyDescent="0.15">
      <c r="BK10512"/>
      <c r="BL10512" s="15"/>
    </row>
    <row r="10513" spans="63:64" x14ac:dyDescent="0.15">
      <c r="BK10513"/>
      <c r="BL10513" s="15"/>
    </row>
    <row r="10514" spans="63:64" x14ac:dyDescent="0.15">
      <c r="BK10514"/>
      <c r="BL10514" s="15"/>
    </row>
    <row r="10515" spans="63:64" x14ac:dyDescent="0.15">
      <c r="BK10515"/>
      <c r="BL10515" s="15"/>
    </row>
    <row r="10516" spans="63:64" x14ac:dyDescent="0.15">
      <c r="BK10516"/>
      <c r="BL10516" s="15"/>
    </row>
    <row r="10517" spans="63:64" x14ac:dyDescent="0.15">
      <c r="BK10517"/>
      <c r="BL10517" s="15"/>
    </row>
    <row r="10518" spans="63:64" x14ac:dyDescent="0.15">
      <c r="BK10518"/>
      <c r="BL10518" s="15"/>
    </row>
    <row r="10519" spans="63:64" x14ac:dyDescent="0.15">
      <c r="BK10519"/>
      <c r="BL10519" s="15"/>
    </row>
    <row r="10520" spans="63:64" x14ac:dyDescent="0.15">
      <c r="BK10520"/>
      <c r="BL10520" s="15"/>
    </row>
    <row r="10521" spans="63:64" x14ac:dyDescent="0.15">
      <c r="BK10521"/>
      <c r="BL10521" s="15"/>
    </row>
    <row r="10522" spans="63:64" x14ac:dyDescent="0.15">
      <c r="BK10522"/>
      <c r="BL10522" s="15"/>
    </row>
    <row r="10523" spans="63:64" x14ac:dyDescent="0.15">
      <c r="BK10523"/>
      <c r="BL10523" s="15"/>
    </row>
    <row r="10524" spans="63:64" x14ac:dyDescent="0.15">
      <c r="BK10524"/>
      <c r="BL10524" s="15"/>
    </row>
    <row r="10525" spans="63:64" x14ac:dyDescent="0.15">
      <c r="BK10525"/>
      <c r="BL10525" s="15"/>
    </row>
    <row r="10526" spans="63:64" x14ac:dyDescent="0.15">
      <c r="BK10526"/>
      <c r="BL10526" s="15"/>
    </row>
    <row r="10527" spans="63:64" x14ac:dyDescent="0.15">
      <c r="BK10527"/>
      <c r="BL10527" s="15"/>
    </row>
    <row r="10528" spans="63:64" x14ac:dyDescent="0.15">
      <c r="BK10528"/>
      <c r="BL10528" s="15"/>
    </row>
    <row r="10529" spans="63:64" x14ac:dyDescent="0.15">
      <c r="BK10529"/>
      <c r="BL10529" s="15"/>
    </row>
    <row r="10530" spans="63:64" x14ac:dyDescent="0.15">
      <c r="BK10530"/>
      <c r="BL10530" s="15"/>
    </row>
    <row r="10531" spans="63:64" x14ac:dyDescent="0.15">
      <c r="BK10531"/>
      <c r="BL10531" s="15"/>
    </row>
    <row r="10532" spans="63:64" x14ac:dyDescent="0.15">
      <c r="BK10532"/>
      <c r="BL10532" s="15"/>
    </row>
    <row r="10533" spans="63:64" x14ac:dyDescent="0.15">
      <c r="BK10533"/>
      <c r="BL10533" s="15"/>
    </row>
    <row r="10534" spans="63:64" x14ac:dyDescent="0.15">
      <c r="BK10534"/>
      <c r="BL10534" s="15"/>
    </row>
    <row r="10535" spans="63:64" x14ac:dyDescent="0.15">
      <c r="BK10535"/>
      <c r="BL10535" s="15"/>
    </row>
    <row r="10536" spans="63:64" x14ac:dyDescent="0.15">
      <c r="BK10536"/>
      <c r="BL10536" s="15"/>
    </row>
    <row r="10537" spans="63:64" x14ac:dyDescent="0.15">
      <c r="BK10537"/>
      <c r="BL10537" s="15"/>
    </row>
    <row r="10538" spans="63:64" x14ac:dyDescent="0.15">
      <c r="BK10538"/>
      <c r="BL10538" s="15"/>
    </row>
    <row r="10539" spans="63:64" x14ac:dyDescent="0.15">
      <c r="BK10539"/>
      <c r="BL10539" s="15"/>
    </row>
    <row r="10540" spans="63:64" x14ac:dyDescent="0.15">
      <c r="BK10540"/>
      <c r="BL10540" s="15"/>
    </row>
    <row r="10541" spans="63:64" x14ac:dyDescent="0.15">
      <c r="BK10541"/>
      <c r="BL10541" s="15"/>
    </row>
    <row r="10542" spans="63:64" x14ac:dyDescent="0.15">
      <c r="BK10542"/>
      <c r="BL10542" s="15"/>
    </row>
    <row r="10543" spans="63:64" x14ac:dyDescent="0.15">
      <c r="BK10543"/>
      <c r="BL10543" s="15"/>
    </row>
    <row r="10544" spans="63:64" x14ac:dyDescent="0.15">
      <c r="BK10544"/>
      <c r="BL10544" s="15"/>
    </row>
    <row r="10545" spans="63:64" x14ac:dyDescent="0.15">
      <c r="BK10545"/>
      <c r="BL10545" s="15"/>
    </row>
    <row r="10546" spans="63:64" x14ac:dyDescent="0.15">
      <c r="BK10546"/>
      <c r="BL10546" s="15"/>
    </row>
    <row r="10547" spans="63:64" x14ac:dyDescent="0.15">
      <c r="BK10547"/>
      <c r="BL10547" s="15"/>
    </row>
    <row r="10548" spans="63:64" x14ac:dyDescent="0.15">
      <c r="BK10548"/>
      <c r="BL10548" s="15"/>
    </row>
    <row r="10549" spans="63:64" x14ac:dyDescent="0.15">
      <c r="BK10549"/>
      <c r="BL10549" s="15"/>
    </row>
    <row r="10550" spans="63:64" x14ac:dyDescent="0.15">
      <c r="BK10550"/>
      <c r="BL10550" s="15"/>
    </row>
    <row r="10551" spans="63:64" x14ac:dyDescent="0.15">
      <c r="BK10551"/>
      <c r="BL10551" s="15"/>
    </row>
    <row r="10552" spans="63:64" x14ac:dyDescent="0.15">
      <c r="BK10552"/>
      <c r="BL10552" s="15"/>
    </row>
    <row r="10553" spans="63:64" x14ac:dyDescent="0.15">
      <c r="BK10553"/>
      <c r="BL10553" s="15"/>
    </row>
    <row r="10554" spans="63:64" x14ac:dyDescent="0.15">
      <c r="BK10554"/>
      <c r="BL10554" s="15"/>
    </row>
    <row r="10555" spans="63:64" x14ac:dyDescent="0.15">
      <c r="BK10555"/>
      <c r="BL10555" s="15"/>
    </row>
    <row r="10556" spans="63:64" x14ac:dyDescent="0.15">
      <c r="BK10556"/>
      <c r="BL10556" s="15"/>
    </row>
    <row r="10557" spans="63:64" x14ac:dyDescent="0.15">
      <c r="BK10557"/>
      <c r="BL10557" s="15"/>
    </row>
    <row r="10558" spans="63:64" x14ac:dyDescent="0.15">
      <c r="BK10558"/>
      <c r="BL10558" s="15"/>
    </row>
    <row r="10559" spans="63:64" x14ac:dyDescent="0.15">
      <c r="BK10559"/>
      <c r="BL10559" s="15"/>
    </row>
    <row r="10560" spans="63:64" x14ac:dyDescent="0.15">
      <c r="BK10560"/>
      <c r="BL10560" s="15"/>
    </row>
    <row r="10561" spans="63:64" x14ac:dyDescent="0.15">
      <c r="BK10561"/>
      <c r="BL10561" s="15"/>
    </row>
    <row r="10562" spans="63:64" x14ac:dyDescent="0.15">
      <c r="BK10562"/>
      <c r="BL10562" s="15"/>
    </row>
    <row r="10563" spans="63:64" x14ac:dyDescent="0.15">
      <c r="BK10563"/>
      <c r="BL10563" s="15"/>
    </row>
    <row r="10564" spans="63:64" x14ac:dyDescent="0.15">
      <c r="BK10564"/>
      <c r="BL10564" s="15"/>
    </row>
    <row r="10565" spans="63:64" x14ac:dyDescent="0.15">
      <c r="BK10565"/>
      <c r="BL10565" s="15"/>
    </row>
    <row r="10566" spans="63:64" x14ac:dyDescent="0.15">
      <c r="BK10566"/>
      <c r="BL10566" s="15"/>
    </row>
    <row r="10567" spans="63:64" x14ac:dyDescent="0.15">
      <c r="BK10567"/>
      <c r="BL10567" s="15"/>
    </row>
    <row r="10568" spans="63:64" x14ac:dyDescent="0.15">
      <c r="BK10568"/>
      <c r="BL10568" s="15"/>
    </row>
    <row r="10569" spans="63:64" x14ac:dyDescent="0.15">
      <c r="BK10569"/>
      <c r="BL10569" s="15"/>
    </row>
    <row r="10570" spans="63:64" x14ac:dyDescent="0.15">
      <c r="BK10570"/>
      <c r="BL10570" s="15"/>
    </row>
    <row r="10571" spans="63:64" x14ac:dyDescent="0.15">
      <c r="BK10571"/>
      <c r="BL10571" s="15"/>
    </row>
    <row r="10572" spans="63:64" x14ac:dyDescent="0.15">
      <c r="BK10572"/>
      <c r="BL10572" s="15"/>
    </row>
    <row r="10573" spans="63:64" x14ac:dyDescent="0.15">
      <c r="BK10573"/>
      <c r="BL10573" s="15"/>
    </row>
    <row r="10574" spans="63:64" x14ac:dyDescent="0.15">
      <c r="BK10574"/>
      <c r="BL10574" s="15"/>
    </row>
    <row r="10575" spans="63:64" x14ac:dyDescent="0.15">
      <c r="BK10575"/>
      <c r="BL10575" s="15"/>
    </row>
    <row r="10576" spans="63:64" x14ac:dyDescent="0.15">
      <c r="BK10576"/>
      <c r="BL10576" s="15"/>
    </row>
    <row r="10577" spans="63:64" x14ac:dyDescent="0.15">
      <c r="BK10577"/>
      <c r="BL10577" s="15"/>
    </row>
    <row r="10578" spans="63:64" x14ac:dyDescent="0.15">
      <c r="BK10578"/>
      <c r="BL10578" s="15"/>
    </row>
    <row r="10579" spans="63:64" x14ac:dyDescent="0.15">
      <c r="BK10579"/>
      <c r="BL10579" s="15"/>
    </row>
    <row r="10580" spans="63:64" x14ac:dyDescent="0.15">
      <c r="BK10580"/>
      <c r="BL10580" s="15"/>
    </row>
    <row r="10581" spans="63:64" x14ac:dyDescent="0.15">
      <c r="BK10581"/>
      <c r="BL10581" s="15"/>
    </row>
    <row r="10582" spans="63:64" x14ac:dyDescent="0.15">
      <c r="BK10582"/>
      <c r="BL10582" s="15"/>
    </row>
    <row r="10583" spans="63:64" x14ac:dyDescent="0.15">
      <c r="BK10583"/>
      <c r="BL10583" s="15"/>
    </row>
    <row r="10584" spans="63:64" x14ac:dyDescent="0.15">
      <c r="BK10584"/>
      <c r="BL10584" s="15"/>
    </row>
    <row r="10585" spans="63:64" x14ac:dyDescent="0.15">
      <c r="BK10585"/>
      <c r="BL10585" s="15"/>
    </row>
    <row r="10586" spans="63:64" x14ac:dyDescent="0.15">
      <c r="BK10586"/>
      <c r="BL10586" s="15"/>
    </row>
    <row r="10587" spans="63:64" x14ac:dyDescent="0.15">
      <c r="BK10587"/>
      <c r="BL10587" s="15"/>
    </row>
    <row r="10588" spans="63:64" x14ac:dyDescent="0.15">
      <c r="BK10588"/>
      <c r="BL10588" s="15"/>
    </row>
    <row r="10589" spans="63:64" x14ac:dyDescent="0.15">
      <c r="BK10589"/>
      <c r="BL10589" s="15"/>
    </row>
    <row r="10590" spans="63:64" x14ac:dyDescent="0.15">
      <c r="BK10590"/>
      <c r="BL10590" s="15"/>
    </row>
    <row r="10591" spans="63:64" x14ac:dyDescent="0.15">
      <c r="BK10591"/>
      <c r="BL10591" s="15"/>
    </row>
    <row r="10592" spans="63:64" x14ac:dyDescent="0.15">
      <c r="BK10592"/>
      <c r="BL10592" s="15"/>
    </row>
    <row r="10593" spans="63:64" x14ac:dyDescent="0.15">
      <c r="BK10593"/>
      <c r="BL10593" s="15"/>
    </row>
    <row r="10594" spans="63:64" x14ac:dyDescent="0.15">
      <c r="BK10594"/>
      <c r="BL10594" s="15"/>
    </row>
    <row r="10595" spans="63:64" x14ac:dyDescent="0.15">
      <c r="BK10595"/>
      <c r="BL10595" s="15"/>
    </row>
    <row r="10596" spans="63:64" x14ac:dyDescent="0.15">
      <c r="BK10596"/>
      <c r="BL10596" s="15"/>
    </row>
    <row r="10597" spans="63:64" x14ac:dyDescent="0.15">
      <c r="BK10597"/>
      <c r="BL10597" s="15"/>
    </row>
    <row r="10598" spans="63:64" x14ac:dyDescent="0.15">
      <c r="BK10598"/>
      <c r="BL10598" s="15"/>
    </row>
    <row r="10599" spans="63:64" x14ac:dyDescent="0.15">
      <c r="BK10599"/>
      <c r="BL10599" s="15"/>
    </row>
    <row r="10600" spans="63:64" x14ac:dyDescent="0.15">
      <c r="BK10600"/>
      <c r="BL10600" s="15"/>
    </row>
    <row r="10601" spans="63:64" x14ac:dyDescent="0.15">
      <c r="BK10601"/>
      <c r="BL10601" s="15"/>
    </row>
    <row r="10602" spans="63:64" x14ac:dyDescent="0.15">
      <c r="BK10602"/>
      <c r="BL10602" s="15"/>
    </row>
    <row r="10603" spans="63:64" x14ac:dyDescent="0.15">
      <c r="BK10603"/>
      <c r="BL10603" s="15"/>
    </row>
    <row r="10604" spans="63:64" x14ac:dyDescent="0.15">
      <c r="BK10604"/>
      <c r="BL10604" s="15"/>
    </row>
    <row r="10605" spans="63:64" x14ac:dyDescent="0.15">
      <c r="BK10605"/>
      <c r="BL10605" s="15"/>
    </row>
    <row r="10606" spans="63:64" x14ac:dyDescent="0.15">
      <c r="BK10606"/>
      <c r="BL10606" s="15"/>
    </row>
    <row r="10607" spans="63:64" x14ac:dyDescent="0.15">
      <c r="BK10607"/>
      <c r="BL10607" s="15"/>
    </row>
    <row r="10608" spans="63:64" x14ac:dyDescent="0.15">
      <c r="BK10608"/>
      <c r="BL10608" s="15"/>
    </row>
    <row r="10609" spans="63:64" x14ac:dyDescent="0.15">
      <c r="BK10609"/>
      <c r="BL10609" s="15"/>
    </row>
    <row r="10610" spans="63:64" x14ac:dyDescent="0.15">
      <c r="BK10610"/>
      <c r="BL10610" s="15"/>
    </row>
    <row r="10611" spans="63:64" x14ac:dyDescent="0.15">
      <c r="BK10611"/>
      <c r="BL10611" s="15"/>
    </row>
    <row r="10612" spans="63:64" x14ac:dyDescent="0.15">
      <c r="BK10612"/>
      <c r="BL10612" s="15"/>
    </row>
    <row r="10613" spans="63:64" x14ac:dyDescent="0.15">
      <c r="BK10613"/>
      <c r="BL10613" s="15"/>
    </row>
    <row r="10614" spans="63:64" x14ac:dyDescent="0.15">
      <c r="BK10614"/>
      <c r="BL10614" s="15"/>
    </row>
    <row r="10615" spans="63:64" x14ac:dyDescent="0.15">
      <c r="BK10615"/>
      <c r="BL10615" s="15"/>
    </row>
    <row r="10616" spans="63:64" x14ac:dyDescent="0.15">
      <c r="BK10616"/>
      <c r="BL10616" s="15"/>
    </row>
    <row r="10617" spans="63:64" x14ac:dyDescent="0.15">
      <c r="BK10617"/>
      <c r="BL10617" s="15"/>
    </row>
    <row r="10618" spans="63:64" x14ac:dyDescent="0.15">
      <c r="BK10618"/>
      <c r="BL10618" s="15"/>
    </row>
    <row r="10619" spans="63:64" x14ac:dyDescent="0.15">
      <c r="BK10619"/>
      <c r="BL10619" s="15"/>
    </row>
    <row r="10620" spans="63:64" x14ac:dyDescent="0.15">
      <c r="BK10620"/>
      <c r="BL10620" s="15"/>
    </row>
    <row r="10621" spans="63:64" x14ac:dyDescent="0.15">
      <c r="BK10621"/>
      <c r="BL10621" s="15"/>
    </row>
    <row r="10622" spans="63:64" x14ac:dyDescent="0.15">
      <c r="BK10622"/>
      <c r="BL10622" s="15"/>
    </row>
    <row r="10623" spans="63:64" x14ac:dyDescent="0.15">
      <c r="BK10623"/>
      <c r="BL10623" s="15"/>
    </row>
    <row r="10624" spans="63:64" x14ac:dyDescent="0.15">
      <c r="BK10624"/>
      <c r="BL10624" s="15"/>
    </row>
    <row r="10625" spans="63:64" x14ac:dyDescent="0.15">
      <c r="BK10625"/>
      <c r="BL10625" s="15"/>
    </row>
    <row r="10626" spans="63:64" x14ac:dyDescent="0.15">
      <c r="BK10626"/>
      <c r="BL10626" s="15"/>
    </row>
    <row r="10627" spans="63:64" x14ac:dyDescent="0.15">
      <c r="BK10627"/>
      <c r="BL10627" s="15"/>
    </row>
    <row r="10628" spans="63:64" x14ac:dyDescent="0.15">
      <c r="BK10628"/>
      <c r="BL10628" s="15"/>
    </row>
    <row r="10629" spans="63:64" x14ac:dyDescent="0.15">
      <c r="BK10629"/>
      <c r="BL10629" s="15"/>
    </row>
    <row r="10630" spans="63:64" x14ac:dyDescent="0.15">
      <c r="BK10630"/>
      <c r="BL10630" s="15"/>
    </row>
    <row r="10631" spans="63:64" x14ac:dyDescent="0.15">
      <c r="BK10631"/>
      <c r="BL10631" s="15"/>
    </row>
    <row r="10632" spans="63:64" x14ac:dyDescent="0.15">
      <c r="BK10632"/>
      <c r="BL10632" s="15"/>
    </row>
    <row r="10633" spans="63:64" x14ac:dyDescent="0.15">
      <c r="BK10633"/>
      <c r="BL10633" s="15"/>
    </row>
    <row r="10634" spans="63:64" x14ac:dyDescent="0.15">
      <c r="BK10634"/>
      <c r="BL10634" s="15"/>
    </row>
    <row r="10635" spans="63:64" x14ac:dyDescent="0.15">
      <c r="BK10635"/>
      <c r="BL10635" s="15"/>
    </row>
    <row r="10636" spans="63:64" x14ac:dyDescent="0.15">
      <c r="BK10636"/>
      <c r="BL10636" s="15"/>
    </row>
    <row r="10637" spans="63:64" x14ac:dyDescent="0.15">
      <c r="BK10637"/>
      <c r="BL10637" s="15"/>
    </row>
    <row r="10638" spans="63:64" x14ac:dyDescent="0.15">
      <c r="BK10638"/>
      <c r="BL10638" s="15"/>
    </row>
    <row r="10639" spans="63:64" x14ac:dyDescent="0.15">
      <c r="BK10639"/>
      <c r="BL10639" s="15"/>
    </row>
    <row r="10640" spans="63:64" x14ac:dyDescent="0.15">
      <c r="BK10640"/>
      <c r="BL10640" s="15"/>
    </row>
    <row r="10641" spans="63:64" x14ac:dyDescent="0.15">
      <c r="BK10641"/>
      <c r="BL10641" s="15"/>
    </row>
    <row r="10642" spans="63:64" x14ac:dyDescent="0.15">
      <c r="BK10642"/>
      <c r="BL10642" s="15"/>
    </row>
    <row r="10643" spans="63:64" x14ac:dyDescent="0.15">
      <c r="BK10643"/>
      <c r="BL10643" s="15"/>
    </row>
    <row r="10644" spans="63:64" x14ac:dyDescent="0.15">
      <c r="BK10644"/>
      <c r="BL10644" s="15"/>
    </row>
    <row r="10645" spans="63:64" x14ac:dyDescent="0.15">
      <c r="BK10645"/>
      <c r="BL10645" s="15"/>
    </row>
    <row r="10646" spans="63:64" x14ac:dyDescent="0.15">
      <c r="BK10646"/>
      <c r="BL10646" s="15"/>
    </row>
    <row r="10647" spans="63:64" x14ac:dyDescent="0.15">
      <c r="BK10647"/>
      <c r="BL10647" s="15"/>
    </row>
    <row r="10648" spans="63:64" x14ac:dyDescent="0.15">
      <c r="BK10648"/>
      <c r="BL10648" s="15"/>
    </row>
    <row r="10649" spans="63:64" x14ac:dyDescent="0.15">
      <c r="BK10649"/>
      <c r="BL10649" s="15"/>
    </row>
    <row r="10650" spans="63:64" x14ac:dyDescent="0.15">
      <c r="BK10650"/>
      <c r="BL10650" s="15"/>
    </row>
    <row r="10651" spans="63:64" x14ac:dyDescent="0.15">
      <c r="BK10651"/>
      <c r="BL10651" s="15"/>
    </row>
    <row r="10652" spans="63:64" x14ac:dyDescent="0.15">
      <c r="BK10652"/>
      <c r="BL10652" s="15"/>
    </row>
    <row r="10653" spans="63:64" x14ac:dyDescent="0.15">
      <c r="BK10653"/>
      <c r="BL10653" s="15"/>
    </row>
    <row r="10654" spans="63:64" x14ac:dyDescent="0.15">
      <c r="BK10654"/>
      <c r="BL10654" s="15"/>
    </row>
    <row r="10655" spans="63:64" x14ac:dyDescent="0.15">
      <c r="BK10655"/>
      <c r="BL10655" s="15"/>
    </row>
    <row r="10656" spans="63:64" x14ac:dyDescent="0.15">
      <c r="BK10656"/>
      <c r="BL10656" s="15"/>
    </row>
    <row r="10657" spans="63:64" x14ac:dyDescent="0.15">
      <c r="BK10657"/>
      <c r="BL10657" s="15"/>
    </row>
    <row r="10658" spans="63:64" x14ac:dyDescent="0.15">
      <c r="BK10658"/>
      <c r="BL10658" s="15"/>
    </row>
    <row r="10659" spans="63:64" x14ac:dyDescent="0.15">
      <c r="BK10659"/>
      <c r="BL10659" s="15"/>
    </row>
    <row r="10660" spans="63:64" x14ac:dyDescent="0.15">
      <c r="BK10660"/>
      <c r="BL10660" s="15"/>
    </row>
    <row r="10661" spans="63:64" x14ac:dyDescent="0.15">
      <c r="BK10661"/>
      <c r="BL10661" s="15"/>
    </row>
    <row r="10662" spans="63:64" x14ac:dyDescent="0.15">
      <c r="BK10662"/>
      <c r="BL10662" s="15"/>
    </row>
    <row r="10663" spans="63:64" x14ac:dyDescent="0.15">
      <c r="BK10663"/>
      <c r="BL10663" s="15"/>
    </row>
    <row r="10664" spans="63:64" x14ac:dyDescent="0.15">
      <c r="BK10664"/>
      <c r="BL10664" s="15"/>
    </row>
    <row r="10665" spans="63:64" x14ac:dyDescent="0.15">
      <c r="BK10665"/>
      <c r="BL10665" s="15"/>
    </row>
    <row r="10666" spans="63:64" x14ac:dyDescent="0.15">
      <c r="BK10666"/>
      <c r="BL10666" s="15"/>
    </row>
    <row r="10667" spans="63:64" x14ac:dyDescent="0.15">
      <c r="BK10667"/>
      <c r="BL10667" s="15"/>
    </row>
    <row r="10668" spans="63:64" x14ac:dyDescent="0.15">
      <c r="BK10668"/>
      <c r="BL10668" s="15"/>
    </row>
    <row r="10669" spans="63:64" x14ac:dyDescent="0.15">
      <c r="BK10669"/>
      <c r="BL10669" s="15"/>
    </row>
    <row r="10670" spans="63:64" x14ac:dyDescent="0.15">
      <c r="BK10670"/>
      <c r="BL10670" s="15"/>
    </row>
    <row r="10671" spans="63:64" x14ac:dyDescent="0.15">
      <c r="BK10671"/>
      <c r="BL10671" s="15"/>
    </row>
    <row r="10672" spans="63:64" x14ac:dyDescent="0.15">
      <c r="BK10672"/>
      <c r="BL10672" s="15"/>
    </row>
    <row r="10673" spans="63:64" x14ac:dyDescent="0.15">
      <c r="BK10673"/>
      <c r="BL10673" s="15"/>
    </row>
    <row r="10674" spans="63:64" x14ac:dyDescent="0.15">
      <c r="BK10674"/>
      <c r="BL10674" s="15"/>
    </row>
    <row r="10675" spans="63:64" x14ac:dyDescent="0.15">
      <c r="BK10675"/>
      <c r="BL10675" s="15"/>
    </row>
    <row r="10676" spans="63:64" x14ac:dyDescent="0.15">
      <c r="BK10676"/>
      <c r="BL10676" s="15"/>
    </row>
    <row r="10677" spans="63:64" x14ac:dyDescent="0.15">
      <c r="BK10677"/>
      <c r="BL10677" s="15"/>
    </row>
    <row r="10678" spans="63:64" x14ac:dyDescent="0.15">
      <c r="BK10678"/>
      <c r="BL10678" s="15"/>
    </row>
    <row r="10679" spans="63:64" x14ac:dyDescent="0.15">
      <c r="BK10679"/>
      <c r="BL10679" s="15"/>
    </row>
    <row r="10680" spans="63:64" x14ac:dyDescent="0.15">
      <c r="BK10680"/>
      <c r="BL10680" s="15"/>
    </row>
    <row r="10681" spans="63:64" x14ac:dyDescent="0.15">
      <c r="BK10681"/>
      <c r="BL10681" s="15"/>
    </row>
    <row r="10682" spans="63:64" x14ac:dyDescent="0.15">
      <c r="BK10682"/>
      <c r="BL10682" s="15"/>
    </row>
    <row r="10683" spans="63:64" x14ac:dyDescent="0.15">
      <c r="BK10683"/>
      <c r="BL10683" s="15"/>
    </row>
    <row r="10684" spans="63:64" x14ac:dyDescent="0.15">
      <c r="BK10684"/>
      <c r="BL10684" s="15"/>
    </row>
    <row r="10685" spans="63:64" x14ac:dyDescent="0.15">
      <c r="BK10685"/>
      <c r="BL10685" s="15"/>
    </row>
    <row r="10686" spans="63:64" x14ac:dyDescent="0.15">
      <c r="BK10686"/>
      <c r="BL10686" s="15"/>
    </row>
    <row r="10687" spans="63:64" x14ac:dyDescent="0.15">
      <c r="BK10687"/>
      <c r="BL10687" s="15"/>
    </row>
    <row r="10688" spans="63:64" x14ac:dyDescent="0.15">
      <c r="BK10688"/>
      <c r="BL10688" s="15"/>
    </row>
    <row r="10689" spans="63:64" x14ac:dyDescent="0.15">
      <c r="BK10689"/>
      <c r="BL10689" s="15"/>
    </row>
    <row r="10690" spans="63:64" x14ac:dyDescent="0.15">
      <c r="BK10690"/>
      <c r="BL10690" s="15"/>
    </row>
    <row r="10691" spans="63:64" x14ac:dyDescent="0.15">
      <c r="BK10691"/>
      <c r="BL10691" s="15"/>
    </row>
    <row r="10692" spans="63:64" x14ac:dyDescent="0.15">
      <c r="BK10692"/>
      <c r="BL10692" s="15"/>
    </row>
    <row r="10693" spans="63:64" x14ac:dyDescent="0.15">
      <c r="BK10693"/>
      <c r="BL10693" s="15"/>
    </row>
    <row r="10694" spans="63:64" x14ac:dyDescent="0.15">
      <c r="BK10694"/>
      <c r="BL10694" s="15"/>
    </row>
    <row r="10695" spans="63:64" x14ac:dyDescent="0.15">
      <c r="BK10695"/>
      <c r="BL10695" s="15"/>
    </row>
    <row r="10696" spans="63:64" x14ac:dyDescent="0.15">
      <c r="BK10696"/>
      <c r="BL10696" s="15"/>
    </row>
    <row r="10697" spans="63:64" x14ac:dyDescent="0.15">
      <c r="BK10697"/>
      <c r="BL10697" s="15"/>
    </row>
    <row r="10698" spans="63:64" x14ac:dyDescent="0.15">
      <c r="BK10698"/>
      <c r="BL10698" s="15"/>
    </row>
    <row r="10699" spans="63:64" x14ac:dyDescent="0.15">
      <c r="BK10699"/>
      <c r="BL10699" s="15"/>
    </row>
    <row r="10700" spans="63:64" x14ac:dyDescent="0.15">
      <c r="BK10700"/>
      <c r="BL10700" s="15"/>
    </row>
    <row r="10701" spans="63:64" x14ac:dyDescent="0.15">
      <c r="BK10701"/>
      <c r="BL10701" s="15"/>
    </row>
    <row r="10702" spans="63:64" x14ac:dyDescent="0.15">
      <c r="BK10702"/>
      <c r="BL10702" s="15"/>
    </row>
    <row r="10703" spans="63:64" x14ac:dyDescent="0.15">
      <c r="BK10703"/>
      <c r="BL10703" s="15"/>
    </row>
    <row r="10704" spans="63:64" x14ac:dyDescent="0.15">
      <c r="BK10704"/>
      <c r="BL10704" s="15"/>
    </row>
    <row r="10705" spans="63:64" x14ac:dyDescent="0.15">
      <c r="BK10705"/>
      <c r="BL10705" s="15"/>
    </row>
    <row r="10706" spans="63:64" x14ac:dyDescent="0.15">
      <c r="BK10706"/>
      <c r="BL10706" s="15"/>
    </row>
    <row r="10707" spans="63:64" x14ac:dyDescent="0.15">
      <c r="BK10707"/>
      <c r="BL10707" s="15"/>
    </row>
    <row r="10708" spans="63:64" x14ac:dyDescent="0.15">
      <c r="BK10708"/>
      <c r="BL10708" s="15"/>
    </row>
    <row r="10709" spans="63:64" x14ac:dyDescent="0.15">
      <c r="BK10709"/>
      <c r="BL10709" s="15"/>
    </row>
    <row r="10710" spans="63:64" x14ac:dyDescent="0.15">
      <c r="BK10710"/>
      <c r="BL10710" s="15"/>
    </row>
    <row r="10711" spans="63:64" x14ac:dyDescent="0.15">
      <c r="BK10711"/>
      <c r="BL10711" s="15"/>
    </row>
    <row r="10712" spans="63:64" x14ac:dyDescent="0.15">
      <c r="BK10712"/>
      <c r="BL10712" s="15"/>
    </row>
    <row r="10713" spans="63:64" x14ac:dyDescent="0.15">
      <c r="BK10713"/>
      <c r="BL10713" s="15"/>
    </row>
    <row r="10714" spans="63:64" x14ac:dyDescent="0.15">
      <c r="BK10714"/>
      <c r="BL10714" s="15"/>
    </row>
    <row r="10715" spans="63:64" x14ac:dyDescent="0.15">
      <c r="BK10715"/>
      <c r="BL10715" s="15"/>
    </row>
    <row r="10716" spans="63:64" x14ac:dyDescent="0.15">
      <c r="BK10716"/>
      <c r="BL10716" s="15"/>
    </row>
    <row r="10717" spans="63:64" x14ac:dyDescent="0.15">
      <c r="BK10717"/>
      <c r="BL10717" s="15"/>
    </row>
    <row r="10718" spans="63:64" x14ac:dyDescent="0.15">
      <c r="BK10718"/>
      <c r="BL10718" s="15"/>
    </row>
    <row r="10719" spans="63:64" x14ac:dyDescent="0.15">
      <c r="BK10719"/>
      <c r="BL10719" s="15"/>
    </row>
    <row r="10720" spans="63:64" x14ac:dyDescent="0.15">
      <c r="BK10720"/>
      <c r="BL10720" s="15"/>
    </row>
    <row r="10721" spans="63:64" x14ac:dyDescent="0.15">
      <c r="BK10721"/>
      <c r="BL10721" s="15"/>
    </row>
    <row r="10722" spans="63:64" x14ac:dyDescent="0.15">
      <c r="BK10722"/>
      <c r="BL10722" s="15"/>
    </row>
    <row r="10723" spans="63:64" x14ac:dyDescent="0.15">
      <c r="BK10723"/>
      <c r="BL10723" s="15"/>
    </row>
    <row r="10724" spans="63:64" x14ac:dyDescent="0.15">
      <c r="BK10724"/>
      <c r="BL10724" s="15"/>
    </row>
    <row r="10725" spans="63:64" x14ac:dyDescent="0.15">
      <c r="BK10725"/>
      <c r="BL10725" s="15"/>
    </row>
    <row r="10726" spans="63:64" x14ac:dyDescent="0.15">
      <c r="BK10726"/>
      <c r="BL10726" s="15"/>
    </row>
    <row r="10727" spans="63:64" x14ac:dyDescent="0.15">
      <c r="BK10727"/>
      <c r="BL10727" s="15"/>
    </row>
    <row r="10728" spans="63:64" x14ac:dyDescent="0.15">
      <c r="BK10728"/>
      <c r="BL10728" s="15"/>
    </row>
    <row r="10729" spans="63:64" x14ac:dyDescent="0.15">
      <c r="BK10729"/>
      <c r="BL10729" s="15"/>
    </row>
    <row r="10730" spans="63:64" x14ac:dyDescent="0.15">
      <c r="BK10730"/>
      <c r="BL10730" s="15"/>
    </row>
    <row r="10731" spans="63:64" x14ac:dyDescent="0.15">
      <c r="BK10731"/>
      <c r="BL10731" s="15"/>
    </row>
    <row r="10732" spans="63:64" x14ac:dyDescent="0.15">
      <c r="BK10732"/>
      <c r="BL10732" s="15"/>
    </row>
    <row r="10733" spans="63:64" x14ac:dyDescent="0.15">
      <c r="BK10733"/>
      <c r="BL10733" s="15"/>
    </row>
    <row r="10734" spans="63:64" x14ac:dyDescent="0.15">
      <c r="BK10734"/>
      <c r="BL10734" s="15"/>
    </row>
    <row r="10735" spans="63:64" x14ac:dyDescent="0.15">
      <c r="BK10735"/>
      <c r="BL10735" s="15"/>
    </row>
    <row r="10736" spans="63:64" x14ac:dyDescent="0.15">
      <c r="BK10736"/>
      <c r="BL10736" s="15"/>
    </row>
    <row r="10737" spans="63:64" x14ac:dyDescent="0.15">
      <c r="BK10737"/>
      <c r="BL10737" s="15"/>
    </row>
    <row r="10738" spans="63:64" x14ac:dyDescent="0.15">
      <c r="BK10738"/>
      <c r="BL10738" s="15"/>
    </row>
    <row r="10739" spans="63:64" x14ac:dyDescent="0.15">
      <c r="BK10739"/>
      <c r="BL10739" s="15"/>
    </row>
    <row r="10740" spans="63:64" x14ac:dyDescent="0.15">
      <c r="BK10740"/>
      <c r="BL10740" s="15"/>
    </row>
    <row r="10741" spans="63:64" x14ac:dyDescent="0.15">
      <c r="BK10741"/>
      <c r="BL10741" s="15"/>
    </row>
    <row r="10742" spans="63:64" x14ac:dyDescent="0.15">
      <c r="BK10742"/>
      <c r="BL10742" s="15"/>
    </row>
    <row r="10743" spans="63:64" x14ac:dyDescent="0.15">
      <c r="BK10743"/>
      <c r="BL10743" s="15"/>
    </row>
    <row r="10744" spans="63:64" x14ac:dyDescent="0.15">
      <c r="BK10744"/>
      <c r="BL10744" s="15"/>
    </row>
    <row r="10745" spans="63:64" x14ac:dyDescent="0.15">
      <c r="BK10745"/>
      <c r="BL10745" s="15"/>
    </row>
    <row r="10746" spans="63:64" x14ac:dyDescent="0.15">
      <c r="BK10746"/>
      <c r="BL10746" s="15"/>
    </row>
    <row r="10747" spans="63:64" x14ac:dyDescent="0.15">
      <c r="BK10747"/>
      <c r="BL10747" s="15"/>
    </row>
    <row r="10748" spans="63:64" x14ac:dyDescent="0.15">
      <c r="BK10748"/>
      <c r="BL10748" s="15"/>
    </row>
    <row r="10749" spans="63:64" x14ac:dyDescent="0.15">
      <c r="BK10749"/>
      <c r="BL10749" s="15"/>
    </row>
    <row r="10750" spans="63:64" x14ac:dyDescent="0.15">
      <c r="BK10750"/>
      <c r="BL10750" s="15"/>
    </row>
    <row r="10751" spans="63:64" x14ac:dyDescent="0.15">
      <c r="BK10751"/>
      <c r="BL10751" s="15"/>
    </row>
    <row r="10752" spans="63:64" x14ac:dyDescent="0.15">
      <c r="BK10752"/>
      <c r="BL10752" s="15"/>
    </row>
    <row r="10753" spans="63:64" x14ac:dyDescent="0.15">
      <c r="BK10753"/>
      <c r="BL10753" s="15"/>
    </row>
    <row r="10754" spans="63:64" x14ac:dyDescent="0.15">
      <c r="BK10754"/>
      <c r="BL10754" s="15"/>
    </row>
    <row r="10755" spans="63:64" x14ac:dyDescent="0.15">
      <c r="BK10755"/>
      <c r="BL10755" s="15"/>
    </row>
    <row r="10756" spans="63:64" x14ac:dyDescent="0.15">
      <c r="BK10756"/>
      <c r="BL10756" s="15"/>
    </row>
    <row r="10757" spans="63:64" x14ac:dyDescent="0.15">
      <c r="BK10757"/>
      <c r="BL10757" s="15"/>
    </row>
    <row r="10758" spans="63:64" x14ac:dyDescent="0.15">
      <c r="BK10758"/>
      <c r="BL10758" s="15"/>
    </row>
    <row r="10759" spans="63:64" x14ac:dyDescent="0.15">
      <c r="BK10759"/>
      <c r="BL10759" s="15"/>
    </row>
    <row r="10760" spans="63:64" x14ac:dyDescent="0.15">
      <c r="BK10760"/>
      <c r="BL10760" s="15"/>
    </row>
    <row r="10761" spans="63:64" x14ac:dyDescent="0.15">
      <c r="BK10761"/>
      <c r="BL10761" s="15"/>
    </row>
    <row r="10762" spans="63:64" x14ac:dyDescent="0.15">
      <c r="BK10762"/>
      <c r="BL10762" s="15"/>
    </row>
    <row r="10763" spans="63:64" x14ac:dyDescent="0.15">
      <c r="BK10763"/>
      <c r="BL10763" s="15"/>
    </row>
    <row r="10764" spans="63:64" x14ac:dyDescent="0.15">
      <c r="BK10764"/>
      <c r="BL10764" s="15"/>
    </row>
    <row r="10765" spans="63:64" x14ac:dyDescent="0.15">
      <c r="BK10765"/>
      <c r="BL10765" s="15"/>
    </row>
    <row r="10766" spans="63:64" x14ac:dyDescent="0.15">
      <c r="BK10766"/>
      <c r="BL10766" s="15"/>
    </row>
    <row r="10767" spans="63:64" x14ac:dyDescent="0.15">
      <c r="BK10767"/>
      <c r="BL10767" s="15"/>
    </row>
    <row r="10768" spans="63:64" x14ac:dyDescent="0.15">
      <c r="BK10768"/>
      <c r="BL10768" s="15"/>
    </row>
    <row r="10769" spans="63:64" x14ac:dyDescent="0.15">
      <c r="BK10769"/>
      <c r="BL10769" s="15"/>
    </row>
    <row r="10770" spans="63:64" x14ac:dyDescent="0.15">
      <c r="BK10770"/>
      <c r="BL10770" s="15"/>
    </row>
    <row r="10771" spans="63:64" x14ac:dyDescent="0.15">
      <c r="BK10771"/>
      <c r="BL10771" s="15"/>
    </row>
    <row r="10772" spans="63:64" x14ac:dyDescent="0.15">
      <c r="BK10772"/>
      <c r="BL10772" s="15"/>
    </row>
    <row r="10773" spans="63:64" x14ac:dyDescent="0.15">
      <c r="BK10773"/>
      <c r="BL10773" s="15"/>
    </row>
    <row r="10774" spans="63:64" x14ac:dyDescent="0.15">
      <c r="BK10774"/>
      <c r="BL10774" s="15"/>
    </row>
    <row r="10775" spans="63:64" x14ac:dyDescent="0.15">
      <c r="BK10775"/>
      <c r="BL10775" s="15"/>
    </row>
    <row r="10776" spans="63:64" x14ac:dyDescent="0.15">
      <c r="BK10776"/>
      <c r="BL10776" s="15"/>
    </row>
    <row r="10777" spans="63:64" x14ac:dyDescent="0.15">
      <c r="BK10777"/>
      <c r="BL10777" s="15"/>
    </row>
    <row r="10778" spans="63:64" x14ac:dyDescent="0.15">
      <c r="BK10778"/>
      <c r="BL10778" s="15"/>
    </row>
    <row r="10779" spans="63:64" x14ac:dyDescent="0.15">
      <c r="BK10779"/>
      <c r="BL10779" s="15"/>
    </row>
    <row r="10780" spans="63:64" x14ac:dyDescent="0.15">
      <c r="BK10780"/>
      <c r="BL10780" s="15"/>
    </row>
    <row r="10781" spans="63:64" x14ac:dyDescent="0.15">
      <c r="BK10781"/>
      <c r="BL10781" s="15"/>
    </row>
    <row r="10782" spans="63:64" x14ac:dyDescent="0.15">
      <c r="BK10782"/>
      <c r="BL10782" s="15"/>
    </row>
    <row r="10783" spans="63:64" x14ac:dyDescent="0.15">
      <c r="BK10783"/>
      <c r="BL10783" s="15"/>
    </row>
    <row r="10784" spans="63:64" x14ac:dyDescent="0.15">
      <c r="BK10784"/>
      <c r="BL10784" s="15"/>
    </row>
    <row r="10785" spans="63:64" x14ac:dyDescent="0.15">
      <c r="BK10785"/>
      <c r="BL10785" s="15"/>
    </row>
    <row r="10786" spans="63:64" x14ac:dyDescent="0.15">
      <c r="BK10786"/>
      <c r="BL10786" s="15"/>
    </row>
    <row r="10787" spans="63:64" x14ac:dyDescent="0.15">
      <c r="BK10787"/>
      <c r="BL10787" s="15"/>
    </row>
    <row r="10788" spans="63:64" x14ac:dyDescent="0.15">
      <c r="BK10788"/>
      <c r="BL10788" s="15"/>
    </row>
    <row r="10789" spans="63:64" x14ac:dyDescent="0.15">
      <c r="BK10789"/>
      <c r="BL10789" s="15"/>
    </row>
    <row r="10790" spans="63:64" x14ac:dyDescent="0.15">
      <c r="BK10790"/>
      <c r="BL10790" s="15"/>
    </row>
    <row r="10791" spans="63:64" x14ac:dyDescent="0.15">
      <c r="BK10791"/>
      <c r="BL10791" s="15"/>
    </row>
    <row r="10792" spans="63:64" x14ac:dyDescent="0.15">
      <c r="BK10792"/>
      <c r="BL10792" s="15"/>
    </row>
    <row r="10793" spans="63:64" x14ac:dyDescent="0.15">
      <c r="BK10793"/>
      <c r="BL10793" s="15"/>
    </row>
    <row r="10794" spans="63:64" x14ac:dyDescent="0.15">
      <c r="BK10794"/>
      <c r="BL10794" s="15"/>
    </row>
    <row r="10795" spans="63:64" x14ac:dyDescent="0.15">
      <c r="BK10795"/>
      <c r="BL10795" s="15"/>
    </row>
    <row r="10796" spans="63:64" x14ac:dyDescent="0.15">
      <c r="BK10796"/>
      <c r="BL10796" s="15"/>
    </row>
    <row r="10797" spans="63:64" x14ac:dyDescent="0.15">
      <c r="BK10797"/>
      <c r="BL10797" s="15"/>
    </row>
    <row r="10798" spans="63:64" x14ac:dyDescent="0.15">
      <c r="BK10798"/>
      <c r="BL10798" s="15"/>
    </row>
    <row r="10799" spans="63:64" x14ac:dyDescent="0.15">
      <c r="BK10799"/>
      <c r="BL10799" s="15"/>
    </row>
    <row r="10800" spans="63:64" x14ac:dyDescent="0.15">
      <c r="BK10800"/>
      <c r="BL10800" s="15"/>
    </row>
    <row r="10801" spans="63:64" x14ac:dyDescent="0.15">
      <c r="BK10801"/>
      <c r="BL10801" s="15"/>
    </row>
    <row r="10802" spans="63:64" x14ac:dyDescent="0.15">
      <c r="BK10802"/>
      <c r="BL10802" s="15"/>
    </row>
    <row r="10803" spans="63:64" x14ac:dyDescent="0.15">
      <c r="BK10803"/>
      <c r="BL10803" s="15"/>
    </row>
    <row r="10804" spans="63:64" x14ac:dyDescent="0.15">
      <c r="BK10804"/>
      <c r="BL10804" s="15"/>
    </row>
    <row r="10805" spans="63:64" x14ac:dyDescent="0.15">
      <c r="BK10805"/>
      <c r="BL10805" s="15"/>
    </row>
    <row r="10806" spans="63:64" x14ac:dyDescent="0.15">
      <c r="BK10806"/>
      <c r="BL10806" s="15"/>
    </row>
    <row r="10807" spans="63:64" x14ac:dyDescent="0.15">
      <c r="BK10807"/>
      <c r="BL10807" s="15"/>
    </row>
    <row r="10808" spans="63:64" x14ac:dyDescent="0.15">
      <c r="BK10808"/>
      <c r="BL10808" s="15"/>
    </row>
    <row r="10809" spans="63:64" x14ac:dyDescent="0.15">
      <c r="BK10809"/>
      <c r="BL10809" s="15"/>
    </row>
    <row r="10810" spans="63:64" x14ac:dyDescent="0.15">
      <c r="BK10810"/>
      <c r="BL10810" s="15"/>
    </row>
    <row r="10811" spans="63:64" x14ac:dyDescent="0.15">
      <c r="BK10811"/>
      <c r="BL10811" s="15"/>
    </row>
    <row r="10812" spans="63:64" x14ac:dyDescent="0.15">
      <c r="BK10812"/>
      <c r="BL10812" s="15"/>
    </row>
    <row r="10813" spans="63:64" x14ac:dyDescent="0.15">
      <c r="BK10813"/>
      <c r="BL10813" s="15"/>
    </row>
    <row r="10814" spans="63:64" x14ac:dyDescent="0.15">
      <c r="BK10814"/>
      <c r="BL10814" s="15"/>
    </row>
    <row r="10815" spans="63:64" x14ac:dyDescent="0.15">
      <c r="BK10815"/>
      <c r="BL10815" s="15"/>
    </row>
    <row r="10816" spans="63:64" x14ac:dyDescent="0.15">
      <c r="BK10816"/>
      <c r="BL10816" s="15"/>
    </row>
    <row r="10817" spans="63:64" x14ac:dyDescent="0.15">
      <c r="BK10817"/>
      <c r="BL10817" s="15"/>
    </row>
    <row r="10818" spans="63:64" x14ac:dyDescent="0.15">
      <c r="BK10818"/>
      <c r="BL10818" s="15"/>
    </row>
    <row r="10819" spans="63:64" x14ac:dyDescent="0.15">
      <c r="BK10819"/>
      <c r="BL10819" s="15"/>
    </row>
    <row r="10820" spans="63:64" x14ac:dyDescent="0.15">
      <c r="BK10820"/>
      <c r="BL10820" s="15"/>
    </row>
    <row r="10821" spans="63:64" x14ac:dyDescent="0.15">
      <c r="BK10821"/>
      <c r="BL10821" s="15"/>
    </row>
    <row r="10822" spans="63:64" x14ac:dyDescent="0.15">
      <c r="BK10822"/>
      <c r="BL10822" s="15"/>
    </row>
    <row r="10823" spans="63:64" x14ac:dyDescent="0.15">
      <c r="BK10823"/>
      <c r="BL10823" s="15"/>
    </row>
    <row r="10824" spans="63:64" x14ac:dyDescent="0.15">
      <c r="BK10824"/>
      <c r="BL10824" s="15"/>
    </row>
    <row r="10825" spans="63:64" x14ac:dyDescent="0.15">
      <c r="BK10825"/>
      <c r="BL10825" s="15"/>
    </row>
    <row r="10826" spans="63:64" x14ac:dyDescent="0.15">
      <c r="BK10826"/>
      <c r="BL10826" s="15"/>
    </row>
    <row r="10827" spans="63:64" x14ac:dyDescent="0.15">
      <c r="BK10827"/>
      <c r="BL10827" s="15"/>
    </row>
    <row r="10828" spans="63:64" x14ac:dyDescent="0.15">
      <c r="BK10828"/>
      <c r="BL10828" s="15"/>
    </row>
    <row r="10829" spans="63:64" x14ac:dyDescent="0.15">
      <c r="BK10829"/>
      <c r="BL10829" s="15"/>
    </row>
    <row r="10830" spans="63:64" x14ac:dyDescent="0.15">
      <c r="BK10830"/>
      <c r="BL10830" s="15"/>
    </row>
    <row r="10831" spans="63:64" x14ac:dyDescent="0.15">
      <c r="BK10831"/>
      <c r="BL10831" s="15"/>
    </row>
    <row r="10832" spans="63:64" x14ac:dyDescent="0.15">
      <c r="BK10832"/>
      <c r="BL10832" s="15"/>
    </row>
    <row r="10833" spans="63:64" x14ac:dyDescent="0.15">
      <c r="BK10833"/>
      <c r="BL10833" s="15"/>
    </row>
    <row r="10834" spans="63:64" x14ac:dyDescent="0.15">
      <c r="BK10834"/>
      <c r="BL10834" s="15"/>
    </row>
    <row r="10835" spans="63:64" x14ac:dyDescent="0.15">
      <c r="BK10835"/>
      <c r="BL10835" s="15"/>
    </row>
    <row r="10836" spans="63:64" x14ac:dyDescent="0.15">
      <c r="BK10836"/>
      <c r="BL10836" s="15"/>
    </row>
    <row r="10837" spans="63:64" x14ac:dyDescent="0.15">
      <c r="BK10837"/>
      <c r="BL10837" s="15"/>
    </row>
    <row r="10838" spans="63:64" x14ac:dyDescent="0.15">
      <c r="BK10838"/>
      <c r="BL10838" s="15"/>
    </row>
    <row r="10839" spans="63:64" x14ac:dyDescent="0.15">
      <c r="BK10839"/>
      <c r="BL10839" s="15"/>
    </row>
    <row r="10840" spans="63:64" x14ac:dyDescent="0.15">
      <c r="BK10840"/>
      <c r="BL10840" s="15"/>
    </row>
    <row r="10841" spans="63:64" x14ac:dyDescent="0.15">
      <c r="BK10841"/>
      <c r="BL10841" s="15"/>
    </row>
    <row r="10842" spans="63:64" x14ac:dyDescent="0.15">
      <c r="BK10842"/>
      <c r="BL10842" s="15"/>
    </row>
    <row r="10843" spans="63:64" x14ac:dyDescent="0.15">
      <c r="BK10843"/>
      <c r="BL10843" s="15"/>
    </row>
    <row r="10844" spans="63:64" x14ac:dyDescent="0.15">
      <c r="BK10844"/>
      <c r="BL10844" s="15"/>
    </row>
    <row r="10845" spans="63:64" x14ac:dyDescent="0.15">
      <c r="BK10845"/>
      <c r="BL10845" s="15"/>
    </row>
    <row r="10846" spans="63:64" x14ac:dyDescent="0.15">
      <c r="BK10846"/>
      <c r="BL10846" s="15"/>
    </row>
    <row r="10847" spans="63:64" x14ac:dyDescent="0.15">
      <c r="BK10847"/>
      <c r="BL10847" s="15"/>
    </row>
    <row r="10848" spans="63:64" x14ac:dyDescent="0.15">
      <c r="BK10848"/>
      <c r="BL10848" s="15"/>
    </row>
    <row r="10849" spans="63:64" x14ac:dyDescent="0.15">
      <c r="BK10849"/>
      <c r="BL10849" s="15"/>
    </row>
    <row r="10850" spans="63:64" x14ac:dyDescent="0.15">
      <c r="BK10850"/>
      <c r="BL10850" s="15"/>
    </row>
    <row r="10851" spans="63:64" x14ac:dyDescent="0.15">
      <c r="BK10851"/>
      <c r="BL10851" s="15"/>
    </row>
    <row r="10852" spans="63:64" x14ac:dyDescent="0.15">
      <c r="BK10852"/>
      <c r="BL10852" s="15"/>
    </row>
    <row r="10853" spans="63:64" x14ac:dyDescent="0.15">
      <c r="BK10853"/>
      <c r="BL10853" s="15"/>
    </row>
    <row r="10854" spans="63:64" x14ac:dyDescent="0.15">
      <c r="BK10854"/>
      <c r="BL10854" s="15"/>
    </row>
    <row r="10855" spans="63:64" x14ac:dyDescent="0.15">
      <c r="BK10855"/>
      <c r="BL10855" s="15"/>
    </row>
    <row r="10856" spans="63:64" x14ac:dyDescent="0.15">
      <c r="BK10856"/>
      <c r="BL10856" s="15"/>
    </row>
    <row r="10857" spans="63:64" x14ac:dyDescent="0.15">
      <c r="BK10857"/>
      <c r="BL10857" s="15"/>
    </row>
    <row r="10858" spans="63:64" x14ac:dyDescent="0.15">
      <c r="BK10858"/>
      <c r="BL10858" s="15"/>
    </row>
    <row r="10859" spans="63:64" x14ac:dyDescent="0.15">
      <c r="BK10859"/>
      <c r="BL10859" s="15"/>
    </row>
    <row r="10860" spans="63:64" x14ac:dyDescent="0.15">
      <c r="BK10860"/>
      <c r="BL10860" s="15"/>
    </row>
    <row r="10861" spans="63:64" x14ac:dyDescent="0.15">
      <c r="BK10861"/>
      <c r="BL10861" s="15"/>
    </row>
    <row r="10862" spans="63:64" x14ac:dyDescent="0.15">
      <c r="BK10862"/>
      <c r="BL10862" s="15"/>
    </row>
    <row r="10863" spans="63:64" x14ac:dyDescent="0.15">
      <c r="BK10863"/>
      <c r="BL10863" s="15"/>
    </row>
    <row r="10864" spans="63:64" x14ac:dyDescent="0.15">
      <c r="BK10864"/>
      <c r="BL10864" s="15"/>
    </row>
    <row r="10865" spans="63:64" x14ac:dyDescent="0.15">
      <c r="BK10865"/>
      <c r="BL10865" s="15"/>
    </row>
    <row r="10866" spans="63:64" x14ac:dyDescent="0.15">
      <c r="BK10866"/>
      <c r="BL10866" s="15"/>
    </row>
    <row r="10867" spans="63:64" x14ac:dyDescent="0.15">
      <c r="BK10867"/>
      <c r="BL10867" s="15"/>
    </row>
    <row r="10868" spans="63:64" x14ac:dyDescent="0.15">
      <c r="BK10868"/>
      <c r="BL10868" s="15"/>
    </row>
    <row r="10869" spans="63:64" x14ac:dyDescent="0.15">
      <c r="BK10869"/>
      <c r="BL10869" s="15"/>
    </row>
    <row r="10870" spans="63:64" x14ac:dyDescent="0.15">
      <c r="BK10870"/>
      <c r="BL10870" s="15"/>
    </row>
    <row r="10871" spans="63:64" x14ac:dyDescent="0.15">
      <c r="BK10871"/>
      <c r="BL10871" s="15"/>
    </row>
    <row r="10872" spans="63:64" x14ac:dyDescent="0.15">
      <c r="BK10872"/>
      <c r="BL10872" s="15"/>
    </row>
    <row r="10873" spans="63:64" x14ac:dyDescent="0.15">
      <c r="BK10873"/>
      <c r="BL10873" s="15"/>
    </row>
    <row r="10874" spans="63:64" x14ac:dyDescent="0.15">
      <c r="BK10874"/>
      <c r="BL10874" s="15"/>
    </row>
    <row r="10875" spans="63:64" x14ac:dyDescent="0.15">
      <c r="BK10875"/>
      <c r="BL10875" s="15"/>
    </row>
    <row r="10876" spans="63:64" x14ac:dyDescent="0.15">
      <c r="BK10876"/>
      <c r="BL10876" s="15"/>
    </row>
    <row r="10877" spans="63:64" x14ac:dyDescent="0.15">
      <c r="BK10877"/>
      <c r="BL10877" s="15"/>
    </row>
    <row r="10878" spans="63:64" x14ac:dyDescent="0.15">
      <c r="BK10878"/>
      <c r="BL10878" s="15"/>
    </row>
    <row r="10879" spans="63:64" x14ac:dyDescent="0.15">
      <c r="BK10879"/>
      <c r="BL10879" s="15"/>
    </row>
    <row r="10880" spans="63:64" x14ac:dyDescent="0.15">
      <c r="BK10880"/>
      <c r="BL10880" s="15"/>
    </row>
    <row r="10881" spans="63:64" x14ac:dyDescent="0.15">
      <c r="BK10881"/>
      <c r="BL10881" s="15"/>
    </row>
    <row r="10882" spans="63:64" x14ac:dyDescent="0.15">
      <c r="BK10882"/>
      <c r="BL10882" s="15"/>
    </row>
    <row r="10883" spans="63:64" x14ac:dyDescent="0.15">
      <c r="BK10883"/>
      <c r="BL10883" s="15"/>
    </row>
    <row r="10884" spans="63:64" x14ac:dyDescent="0.15">
      <c r="BK10884"/>
      <c r="BL10884" s="15"/>
    </row>
    <row r="10885" spans="63:64" x14ac:dyDescent="0.15">
      <c r="BK10885"/>
      <c r="BL10885" s="15"/>
    </row>
    <row r="10886" spans="63:64" x14ac:dyDescent="0.15">
      <c r="BK10886"/>
      <c r="BL10886" s="15"/>
    </row>
    <row r="10887" spans="63:64" x14ac:dyDescent="0.15">
      <c r="BK10887"/>
      <c r="BL10887" s="15"/>
    </row>
    <row r="10888" spans="63:64" x14ac:dyDescent="0.15">
      <c r="BK10888"/>
      <c r="BL10888" s="15"/>
    </row>
    <row r="10889" spans="63:64" x14ac:dyDescent="0.15">
      <c r="BK10889"/>
      <c r="BL10889" s="15"/>
    </row>
    <row r="10890" spans="63:64" x14ac:dyDescent="0.15">
      <c r="BK10890"/>
      <c r="BL10890" s="15"/>
    </row>
    <row r="10891" spans="63:64" x14ac:dyDescent="0.15">
      <c r="BK10891"/>
      <c r="BL10891" s="15"/>
    </row>
    <row r="10892" spans="63:64" x14ac:dyDescent="0.15">
      <c r="BK10892"/>
      <c r="BL10892" s="15"/>
    </row>
    <row r="10893" spans="63:64" x14ac:dyDescent="0.15">
      <c r="BK10893"/>
      <c r="BL10893" s="15"/>
    </row>
    <row r="10894" spans="63:64" x14ac:dyDescent="0.15">
      <c r="BK10894"/>
      <c r="BL10894" s="15"/>
    </row>
    <row r="10895" spans="63:64" x14ac:dyDescent="0.15">
      <c r="BK10895"/>
      <c r="BL10895" s="15"/>
    </row>
    <row r="10896" spans="63:64" x14ac:dyDescent="0.15">
      <c r="BK10896"/>
      <c r="BL10896" s="15"/>
    </row>
    <row r="10897" spans="63:64" x14ac:dyDescent="0.15">
      <c r="BK10897"/>
      <c r="BL10897" s="15"/>
    </row>
    <row r="10898" spans="63:64" x14ac:dyDescent="0.15">
      <c r="BK10898"/>
      <c r="BL10898" s="15"/>
    </row>
    <row r="10899" spans="63:64" x14ac:dyDescent="0.15">
      <c r="BK10899"/>
      <c r="BL10899" s="15"/>
    </row>
    <row r="10900" spans="63:64" x14ac:dyDescent="0.15">
      <c r="BK10900"/>
      <c r="BL10900" s="15"/>
    </row>
    <row r="10901" spans="63:64" x14ac:dyDescent="0.15">
      <c r="BK10901"/>
      <c r="BL10901" s="15"/>
    </row>
    <row r="10902" spans="63:64" x14ac:dyDescent="0.15">
      <c r="BK10902"/>
      <c r="BL10902" s="15"/>
    </row>
    <row r="10903" spans="63:64" x14ac:dyDescent="0.15">
      <c r="BK10903"/>
      <c r="BL10903" s="15"/>
    </row>
    <row r="10904" spans="63:64" x14ac:dyDescent="0.15">
      <c r="BK10904"/>
      <c r="BL10904" s="15"/>
    </row>
    <row r="10905" spans="63:64" x14ac:dyDescent="0.15">
      <c r="BK10905"/>
      <c r="BL10905" s="15"/>
    </row>
    <row r="10906" spans="63:64" x14ac:dyDescent="0.15">
      <c r="BK10906"/>
      <c r="BL10906" s="15"/>
    </row>
    <row r="10907" spans="63:64" x14ac:dyDescent="0.15">
      <c r="BK10907"/>
      <c r="BL10907" s="15"/>
    </row>
    <row r="10908" spans="63:64" x14ac:dyDescent="0.15">
      <c r="BK10908"/>
      <c r="BL10908" s="15"/>
    </row>
    <row r="10909" spans="63:64" x14ac:dyDescent="0.15">
      <c r="BK10909"/>
      <c r="BL10909" s="15"/>
    </row>
    <row r="10910" spans="63:64" x14ac:dyDescent="0.15">
      <c r="BK10910"/>
      <c r="BL10910" s="15"/>
    </row>
    <row r="10911" spans="63:64" x14ac:dyDescent="0.15">
      <c r="BK10911"/>
      <c r="BL10911" s="15"/>
    </row>
    <row r="10912" spans="63:64" x14ac:dyDescent="0.15">
      <c r="BK10912"/>
      <c r="BL10912" s="15"/>
    </row>
    <row r="10913" spans="63:64" x14ac:dyDescent="0.15">
      <c r="BK10913"/>
      <c r="BL10913" s="15"/>
    </row>
    <row r="10914" spans="63:64" x14ac:dyDescent="0.15">
      <c r="BK10914"/>
      <c r="BL10914" s="15"/>
    </row>
    <row r="10915" spans="63:64" x14ac:dyDescent="0.15">
      <c r="BK10915"/>
      <c r="BL10915" s="15"/>
    </row>
    <row r="10916" spans="63:64" x14ac:dyDescent="0.15">
      <c r="BK10916"/>
      <c r="BL10916" s="15"/>
    </row>
    <row r="10917" spans="63:64" x14ac:dyDescent="0.15">
      <c r="BK10917"/>
      <c r="BL10917" s="15"/>
    </row>
    <row r="10918" spans="63:64" x14ac:dyDescent="0.15">
      <c r="BK10918"/>
      <c r="BL10918" s="15"/>
    </row>
    <row r="10919" spans="63:64" x14ac:dyDescent="0.15">
      <c r="BK10919"/>
      <c r="BL10919" s="15"/>
    </row>
    <row r="10920" spans="63:64" x14ac:dyDescent="0.15">
      <c r="BK10920"/>
      <c r="BL10920" s="15"/>
    </row>
    <row r="10921" spans="63:64" x14ac:dyDescent="0.15">
      <c r="BK10921"/>
      <c r="BL10921" s="15"/>
    </row>
    <row r="10922" spans="63:64" x14ac:dyDescent="0.15">
      <c r="BK10922"/>
      <c r="BL10922" s="15"/>
    </row>
    <row r="10923" spans="63:64" x14ac:dyDescent="0.15">
      <c r="BK10923"/>
      <c r="BL10923" s="15"/>
    </row>
    <row r="10924" spans="63:64" x14ac:dyDescent="0.15">
      <c r="BK10924"/>
      <c r="BL10924" s="15"/>
    </row>
    <row r="10925" spans="63:64" x14ac:dyDescent="0.15">
      <c r="BK10925"/>
      <c r="BL10925" s="15"/>
    </row>
    <row r="10926" spans="63:64" x14ac:dyDescent="0.15">
      <c r="BK10926"/>
      <c r="BL10926" s="15"/>
    </row>
    <row r="10927" spans="63:64" x14ac:dyDescent="0.15">
      <c r="BK10927"/>
      <c r="BL10927" s="15"/>
    </row>
    <row r="10928" spans="63:64" x14ac:dyDescent="0.15">
      <c r="BK10928"/>
      <c r="BL10928" s="15"/>
    </row>
    <row r="10929" spans="63:64" x14ac:dyDescent="0.15">
      <c r="BK10929"/>
      <c r="BL10929" s="15"/>
    </row>
    <row r="10930" spans="63:64" x14ac:dyDescent="0.15">
      <c r="BK10930"/>
      <c r="BL10930" s="15"/>
    </row>
    <row r="10931" spans="63:64" x14ac:dyDescent="0.15">
      <c r="BK10931"/>
      <c r="BL10931" s="15"/>
    </row>
    <row r="10932" spans="63:64" x14ac:dyDescent="0.15">
      <c r="BK10932"/>
      <c r="BL10932" s="15"/>
    </row>
    <row r="10933" spans="63:64" x14ac:dyDescent="0.15">
      <c r="BK10933"/>
      <c r="BL10933" s="15"/>
    </row>
    <row r="10934" spans="63:64" x14ac:dyDescent="0.15">
      <c r="BK10934"/>
      <c r="BL10934" s="15"/>
    </row>
    <row r="10935" spans="63:64" x14ac:dyDescent="0.15">
      <c r="BK10935"/>
      <c r="BL10935" s="15"/>
    </row>
    <row r="10936" spans="63:64" x14ac:dyDescent="0.15">
      <c r="BK10936"/>
      <c r="BL10936" s="15"/>
    </row>
    <row r="10937" spans="63:64" x14ac:dyDescent="0.15">
      <c r="BK10937"/>
      <c r="BL10937" s="15"/>
    </row>
    <row r="10938" spans="63:64" x14ac:dyDescent="0.15">
      <c r="BK10938"/>
      <c r="BL10938" s="15"/>
    </row>
    <row r="10939" spans="63:64" x14ac:dyDescent="0.15">
      <c r="BK10939"/>
      <c r="BL10939" s="15"/>
    </row>
    <row r="10940" spans="63:64" x14ac:dyDescent="0.15">
      <c r="BK10940"/>
      <c r="BL10940" s="15"/>
    </row>
    <row r="10941" spans="63:64" x14ac:dyDescent="0.15">
      <c r="BK10941"/>
      <c r="BL10941" s="15"/>
    </row>
    <row r="10942" spans="63:64" x14ac:dyDescent="0.15">
      <c r="BK10942"/>
      <c r="BL10942" s="15"/>
    </row>
    <row r="10943" spans="63:64" x14ac:dyDescent="0.15">
      <c r="BK10943"/>
      <c r="BL10943" s="15"/>
    </row>
    <row r="10944" spans="63:64" x14ac:dyDescent="0.15">
      <c r="BK10944"/>
      <c r="BL10944" s="15"/>
    </row>
    <row r="10945" spans="63:64" x14ac:dyDescent="0.15">
      <c r="BK10945"/>
      <c r="BL10945" s="15"/>
    </row>
    <row r="10946" spans="63:64" x14ac:dyDescent="0.15">
      <c r="BK10946"/>
      <c r="BL10946" s="15"/>
    </row>
    <row r="10947" spans="63:64" x14ac:dyDescent="0.15">
      <c r="BK10947"/>
      <c r="BL10947" s="15"/>
    </row>
    <row r="10948" spans="63:64" x14ac:dyDescent="0.15">
      <c r="BK10948"/>
      <c r="BL10948" s="15"/>
    </row>
    <row r="10949" spans="63:64" x14ac:dyDescent="0.15">
      <c r="BK10949"/>
      <c r="BL10949" s="15"/>
    </row>
    <row r="10950" spans="63:64" x14ac:dyDescent="0.15">
      <c r="BK10950"/>
      <c r="BL10950" s="15"/>
    </row>
    <row r="10951" spans="63:64" x14ac:dyDescent="0.15">
      <c r="BK10951"/>
      <c r="BL10951" s="15"/>
    </row>
    <row r="10952" spans="63:64" x14ac:dyDescent="0.15">
      <c r="BK10952"/>
      <c r="BL10952" s="15"/>
    </row>
    <row r="10953" spans="63:64" x14ac:dyDescent="0.15">
      <c r="BK10953"/>
      <c r="BL10953" s="15"/>
    </row>
    <row r="10954" spans="63:64" x14ac:dyDescent="0.15">
      <c r="BK10954"/>
      <c r="BL10954" s="15"/>
    </row>
    <row r="10955" spans="63:64" x14ac:dyDescent="0.15">
      <c r="BK10955"/>
      <c r="BL10955" s="15"/>
    </row>
    <row r="10956" spans="63:64" x14ac:dyDescent="0.15">
      <c r="BK10956"/>
      <c r="BL10956" s="15"/>
    </row>
    <row r="10957" spans="63:64" x14ac:dyDescent="0.15">
      <c r="BK10957"/>
      <c r="BL10957" s="15"/>
    </row>
    <row r="10958" spans="63:64" x14ac:dyDescent="0.15">
      <c r="BK10958"/>
      <c r="BL10958" s="15"/>
    </row>
    <row r="10959" spans="63:64" x14ac:dyDescent="0.15">
      <c r="BK10959"/>
      <c r="BL10959" s="15"/>
    </row>
    <row r="10960" spans="63:64" x14ac:dyDescent="0.15">
      <c r="BK10960"/>
      <c r="BL10960" s="15"/>
    </row>
    <row r="10961" spans="63:64" x14ac:dyDescent="0.15">
      <c r="BK10961"/>
      <c r="BL10961" s="15"/>
    </row>
    <row r="10962" spans="63:64" x14ac:dyDescent="0.15">
      <c r="BK10962"/>
      <c r="BL10962" s="15"/>
    </row>
    <row r="10963" spans="63:64" x14ac:dyDescent="0.15">
      <c r="BK10963"/>
      <c r="BL10963" s="15"/>
    </row>
    <row r="10964" spans="63:64" x14ac:dyDescent="0.15">
      <c r="BK10964"/>
      <c r="BL10964" s="15"/>
    </row>
    <row r="10965" spans="63:64" x14ac:dyDescent="0.15">
      <c r="BK10965"/>
      <c r="BL10965" s="15"/>
    </row>
    <row r="10966" spans="63:64" x14ac:dyDescent="0.15">
      <c r="BK10966"/>
      <c r="BL10966" s="15"/>
    </row>
    <row r="10967" spans="63:64" x14ac:dyDescent="0.15">
      <c r="BK10967"/>
      <c r="BL10967" s="15"/>
    </row>
    <row r="10968" spans="63:64" x14ac:dyDescent="0.15">
      <c r="BK10968"/>
      <c r="BL10968" s="15"/>
    </row>
    <row r="10969" spans="63:64" x14ac:dyDescent="0.15">
      <c r="BK10969"/>
      <c r="BL10969" s="15"/>
    </row>
    <row r="10970" spans="63:64" x14ac:dyDescent="0.15">
      <c r="BK10970"/>
      <c r="BL10970" s="15"/>
    </row>
    <row r="10971" spans="63:64" x14ac:dyDescent="0.15">
      <c r="BK10971"/>
      <c r="BL10971" s="15"/>
    </row>
    <row r="10972" spans="63:64" x14ac:dyDescent="0.15">
      <c r="BK10972"/>
      <c r="BL10972" s="15"/>
    </row>
    <row r="10973" spans="63:64" x14ac:dyDescent="0.15">
      <c r="BK10973"/>
      <c r="BL10973" s="15"/>
    </row>
    <row r="10974" spans="63:64" x14ac:dyDescent="0.15">
      <c r="BK10974"/>
      <c r="BL10974" s="15"/>
    </row>
    <row r="10975" spans="63:64" x14ac:dyDescent="0.15">
      <c r="BK10975"/>
      <c r="BL10975" s="15"/>
    </row>
    <row r="10976" spans="63:64" x14ac:dyDescent="0.15">
      <c r="BK10976"/>
      <c r="BL10976" s="15"/>
    </row>
    <row r="10977" spans="63:64" x14ac:dyDescent="0.15">
      <c r="BK10977"/>
      <c r="BL10977" s="15"/>
    </row>
    <row r="10978" spans="63:64" x14ac:dyDescent="0.15">
      <c r="BK10978"/>
      <c r="BL10978" s="15"/>
    </row>
    <row r="10979" spans="63:64" x14ac:dyDescent="0.15">
      <c r="BK10979"/>
      <c r="BL10979" s="15"/>
    </row>
    <row r="10980" spans="63:64" x14ac:dyDescent="0.15">
      <c r="BK10980"/>
      <c r="BL10980" s="15"/>
    </row>
    <row r="10981" spans="63:64" x14ac:dyDescent="0.15">
      <c r="BK10981"/>
      <c r="BL10981" s="15"/>
    </row>
    <row r="10982" spans="63:64" x14ac:dyDescent="0.15">
      <c r="BK10982"/>
      <c r="BL10982" s="15"/>
    </row>
    <row r="10983" spans="63:64" x14ac:dyDescent="0.15">
      <c r="BK10983"/>
      <c r="BL10983" s="15"/>
    </row>
    <row r="10984" spans="63:64" x14ac:dyDescent="0.15">
      <c r="BK10984"/>
      <c r="BL10984" s="15"/>
    </row>
    <row r="10985" spans="63:64" x14ac:dyDescent="0.15">
      <c r="BK10985"/>
      <c r="BL10985" s="15"/>
    </row>
    <row r="10986" spans="63:64" x14ac:dyDescent="0.15">
      <c r="BK10986"/>
      <c r="BL10986" s="15"/>
    </row>
    <row r="10987" spans="63:64" x14ac:dyDescent="0.15">
      <c r="BK10987"/>
      <c r="BL10987" s="15"/>
    </row>
    <row r="10988" spans="63:64" x14ac:dyDescent="0.15">
      <c r="BK10988"/>
      <c r="BL10988" s="15"/>
    </row>
    <row r="10989" spans="63:64" x14ac:dyDescent="0.15">
      <c r="BK10989"/>
      <c r="BL10989" s="15"/>
    </row>
    <row r="10990" spans="63:64" x14ac:dyDescent="0.15">
      <c r="BK10990"/>
      <c r="BL10990" s="15"/>
    </row>
    <row r="10991" spans="63:64" x14ac:dyDescent="0.15">
      <c r="BK10991"/>
      <c r="BL10991" s="15"/>
    </row>
    <row r="10992" spans="63:64" x14ac:dyDescent="0.15">
      <c r="BK10992"/>
      <c r="BL10992" s="15"/>
    </row>
    <row r="10993" spans="63:64" x14ac:dyDescent="0.15">
      <c r="BK10993"/>
      <c r="BL10993" s="15"/>
    </row>
    <row r="10994" spans="63:64" x14ac:dyDescent="0.15">
      <c r="BK10994"/>
      <c r="BL10994" s="15"/>
    </row>
    <row r="10995" spans="63:64" x14ac:dyDescent="0.15">
      <c r="BK10995"/>
      <c r="BL10995" s="15"/>
    </row>
    <row r="10996" spans="63:64" x14ac:dyDescent="0.15">
      <c r="BK10996"/>
      <c r="BL10996" s="15"/>
    </row>
    <row r="10997" spans="63:64" x14ac:dyDescent="0.15">
      <c r="BK10997"/>
      <c r="BL10997" s="15"/>
    </row>
    <row r="10998" spans="63:64" x14ac:dyDescent="0.15">
      <c r="BK10998"/>
      <c r="BL10998" s="15"/>
    </row>
    <row r="10999" spans="63:64" x14ac:dyDescent="0.15">
      <c r="BK10999"/>
      <c r="BL10999" s="15"/>
    </row>
    <row r="11000" spans="63:64" x14ac:dyDescent="0.15">
      <c r="BK11000"/>
      <c r="BL11000" s="15"/>
    </row>
    <row r="11001" spans="63:64" x14ac:dyDescent="0.15">
      <c r="BK11001"/>
      <c r="BL11001" s="15"/>
    </row>
    <row r="11002" spans="63:64" x14ac:dyDescent="0.15">
      <c r="BK11002"/>
      <c r="BL11002" s="15"/>
    </row>
    <row r="11003" spans="63:64" x14ac:dyDescent="0.15">
      <c r="BK11003"/>
      <c r="BL11003" s="15"/>
    </row>
    <row r="11004" spans="63:64" x14ac:dyDescent="0.15">
      <c r="BK11004"/>
      <c r="BL11004" s="15"/>
    </row>
    <row r="11005" spans="63:64" x14ac:dyDescent="0.15">
      <c r="BK11005"/>
      <c r="BL11005" s="15"/>
    </row>
    <row r="11006" spans="63:64" x14ac:dyDescent="0.15">
      <c r="BK11006"/>
      <c r="BL11006" s="15"/>
    </row>
    <row r="11007" spans="63:64" x14ac:dyDescent="0.15">
      <c r="BK11007"/>
      <c r="BL11007" s="15"/>
    </row>
    <row r="11008" spans="63:64" x14ac:dyDescent="0.15">
      <c r="BK11008"/>
      <c r="BL11008" s="15"/>
    </row>
    <row r="11009" spans="63:64" x14ac:dyDescent="0.15">
      <c r="BK11009"/>
      <c r="BL11009" s="15"/>
    </row>
    <row r="11010" spans="63:64" x14ac:dyDescent="0.15">
      <c r="BK11010"/>
      <c r="BL11010" s="15"/>
    </row>
    <row r="11011" spans="63:64" x14ac:dyDescent="0.15">
      <c r="BK11011"/>
      <c r="BL11011" s="15"/>
    </row>
    <row r="11012" spans="63:64" x14ac:dyDescent="0.15">
      <c r="BK11012"/>
      <c r="BL11012" s="15"/>
    </row>
    <row r="11013" spans="63:64" x14ac:dyDescent="0.15">
      <c r="BK11013"/>
      <c r="BL11013" s="15"/>
    </row>
    <row r="11014" spans="63:64" x14ac:dyDescent="0.15">
      <c r="BK11014"/>
      <c r="BL11014" s="15"/>
    </row>
    <row r="11015" spans="63:64" x14ac:dyDescent="0.15">
      <c r="BK11015"/>
      <c r="BL11015" s="15"/>
    </row>
    <row r="11016" spans="63:64" x14ac:dyDescent="0.15">
      <c r="BK11016"/>
      <c r="BL11016" s="15"/>
    </row>
    <row r="11017" spans="63:64" x14ac:dyDescent="0.15">
      <c r="BK11017"/>
      <c r="BL11017" s="15"/>
    </row>
    <row r="11018" spans="63:64" x14ac:dyDescent="0.15">
      <c r="BK11018"/>
      <c r="BL11018" s="15"/>
    </row>
    <row r="11019" spans="63:64" x14ac:dyDescent="0.15">
      <c r="BK11019"/>
      <c r="BL11019" s="15"/>
    </row>
    <row r="11020" spans="63:64" x14ac:dyDescent="0.15">
      <c r="BK11020"/>
      <c r="BL11020" s="15"/>
    </row>
    <row r="11021" spans="63:64" x14ac:dyDescent="0.15">
      <c r="BK11021"/>
      <c r="BL11021" s="15"/>
    </row>
    <row r="11022" spans="63:64" x14ac:dyDescent="0.15">
      <c r="BK11022"/>
      <c r="BL11022" s="15"/>
    </row>
    <row r="11023" spans="63:64" x14ac:dyDescent="0.15">
      <c r="BK11023"/>
      <c r="BL11023" s="15"/>
    </row>
    <row r="11024" spans="63:64" x14ac:dyDescent="0.15">
      <c r="BK11024"/>
      <c r="BL11024" s="15"/>
    </row>
    <row r="11025" spans="63:64" x14ac:dyDescent="0.15">
      <c r="BK11025"/>
      <c r="BL11025" s="15"/>
    </row>
    <row r="11026" spans="63:64" x14ac:dyDescent="0.15">
      <c r="BK11026"/>
      <c r="BL11026" s="15"/>
    </row>
    <row r="11027" spans="63:64" x14ac:dyDescent="0.15">
      <c r="BK11027"/>
      <c r="BL11027" s="15"/>
    </row>
    <row r="11028" spans="63:64" x14ac:dyDescent="0.15">
      <c r="BK11028"/>
      <c r="BL11028" s="15"/>
    </row>
    <row r="11029" spans="63:64" x14ac:dyDescent="0.15">
      <c r="BK11029"/>
      <c r="BL11029" s="15"/>
    </row>
    <row r="11030" spans="63:64" x14ac:dyDescent="0.15">
      <c r="BK11030"/>
      <c r="BL11030" s="15"/>
    </row>
    <row r="11031" spans="63:64" x14ac:dyDescent="0.15">
      <c r="BK11031"/>
      <c r="BL11031" s="15"/>
    </row>
    <row r="11032" spans="63:64" x14ac:dyDescent="0.15">
      <c r="BK11032"/>
      <c r="BL11032" s="15"/>
    </row>
    <row r="11033" spans="63:64" x14ac:dyDescent="0.15">
      <c r="BK11033"/>
      <c r="BL11033" s="15"/>
    </row>
    <row r="11034" spans="63:64" x14ac:dyDescent="0.15">
      <c r="BK11034"/>
      <c r="BL11034" s="15"/>
    </row>
    <row r="11035" spans="63:64" x14ac:dyDescent="0.15">
      <c r="BK11035"/>
      <c r="BL11035" s="15"/>
    </row>
    <row r="11036" spans="63:64" x14ac:dyDescent="0.15">
      <c r="BK11036"/>
      <c r="BL11036" s="15"/>
    </row>
    <row r="11037" spans="63:64" x14ac:dyDescent="0.15">
      <c r="BK11037"/>
      <c r="BL11037" s="15"/>
    </row>
    <row r="11038" spans="63:64" x14ac:dyDescent="0.15">
      <c r="BK11038"/>
      <c r="BL11038" s="15"/>
    </row>
    <row r="11039" spans="63:64" x14ac:dyDescent="0.15">
      <c r="BK11039"/>
      <c r="BL11039" s="15"/>
    </row>
    <row r="11040" spans="63:64" x14ac:dyDescent="0.15">
      <c r="BK11040"/>
      <c r="BL11040" s="15"/>
    </row>
    <row r="11041" spans="63:64" x14ac:dyDescent="0.15">
      <c r="BK11041"/>
      <c r="BL11041" s="15"/>
    </row>
    <row r="11042" spans="63:64" x14ac:dyDescent="0.15">
      <c r="BK11042"/>
      <c r="BL11042" s="15"/>
    </row>
    <row r="11043" spans="63:64" x14ac:dyDescent="0.15">
      <c r="BK11043"/>
      <c r="BL11043" s="15"/>
    </row>
    <row r="11044" spans="63:64" x14ac:dyDescent="0.15">
      <c r="BK11044"/>
      <c r="BL11044" s="15"/>
    </row>
    <row r="11045" spans="63:64" x14ac:dyDescent="0.15">
      <c r="BK11045"/>
      <c r="BL11045" s="15"/>
    </row>
    <row r="11046" spans="63:64" x14ac:dyDescent="0.15">
      <c r="BK11046"/>
      <c r="BL11046" s="15"/>
    </row>
    <row r="11047" spans="63:64" x14ac:dyDescent="0.15">
      <c r="BK11047"/>
      <c r="BL11047" s="15"/>
    </row>
    <row r="11048" spans="63:64" x14ac:dyDescent="0.15">
      <c r="BK11048"/>
      <c r="BL11048" s="15"/>
    </row>
    <row r="11049" spans="63:64" x14ac:dyDescent="0.15">
      <c r="BK11049"/>
      <c r="BL11049" s="15"/>
    </row>
    <row r="11050" spans="63:64" x14ac:dyDescent="0.15">
      <c r="BK11050"/>
      <c r="BL11050" s="15"/>
    </row>
    <row r="11051" spans="63:64" x14ac:dyDescent="0.15">
      <c r="BK11051"/>
      <c r="BL11051" s="15"/>
    </row>
    <row r="11052" spans="63:64" x14ac:dyDescent="0.15">
      <c r="BK11052"/>
      <c r="BL11052" s="15"/>
    </row>
    <row r="11053" spans="63:64" x14ac:dyDescent="0.15">
      <c r="BK11053"/>
      <c r="BL11053" s="15"/>
    </row>
    <row r="11054" spans="63:64" x14ac:dyDescent="0.15">
      <c r="BK11054"/>
      <c r="BL11054" s="15"/>
    </row>
    <row r="11055" spans="63:64" x14ac:dyDescent="0.15">
      <c r="BK11055"/>
      <c r="BL11055" s="15"/>
    </row>
    <row r="11056" spans="63:64" x14ac:dyDescent="0.15">
      <c r="BK11056"/>
      <c r="BL11056" s="15"/>
    </row>
    <row r="11057" spans="63:64" x14ac:dyDescent="0.15">
      <c r="BK11057"/>
      <c r="BL11057" s="15"/>
    </row>
    <row r="11058" spans="63:64" x14ac:dyDescent="0.15">
      <c r="BK11058"/>
      <c r="BL11058" s="15"/>
    </row>
    <row r="11059" spans="63:64" x14ac:dyDescent="0.15">
      <c r="BK11059"/>
      <c r="BL11059" s="15"/>
    </row>
    <row r="11060" spans="63:64" x14ac:dyDescent="0.15">
      <c r="BK11060"/>
      <c r="BL11060" s="15"/>
    </row>
    <row r="11061" spans="63:64" x14ac:dyDescent="0.15">
      <c r="BK11061"/>
      <c r="BL11061" s="15"/>
    </row>
    <row r="11062" spans="63:64" x14ac:dyDescent="0.15">
      <c r="BK11062"/>
      <c r="BL11062" s="15"/>
    </row>
    <row r="11063" spans="63:64" x14ac:dyDescent="0.15">
      <c r="BK11063"/>
      <c r="BL11063" s="15"/>
    </row>
    <row r="11064" spans="63:64" x14ac:dyDescent="0.15">
      <c r="BK11064"/>
      <c r="BL11064" s="15"/>
    </row>
    <row r="11065" spans="63:64" x14ac:dyDescent="0.15">
      <c r="BK11065"/>
      <c r="BL11065" s="15"/>
    </row>
    <row r="11066" spans="63:64" x14ac:dyDescent="0.15">
      <c r="BK11066"/>
      <c r="BL11066" s="15"/>
    </row>
    <row r="11067" spans="63:64" x14ac:dyDescent="0.15">
      <c r="BK11067"/>
      <c r="BL11067" s="15"/>
    </row>
    <row r="11068" spans="63:64" x14ac:dyDescent="0.15">
      <c r="BK11068"/>
      <c r="BL11068" s="15"/>
    </row>
    <row r="11069" spans="63:64" x14ac:dyDescent="0.15">
      <c r="BK11069"/>
      <c r="BL11069" s="15"/>
    </row>
    <row r="11070" spans="63:64" x14ac:dyDescent="0.15">
      <c r="BK11070"/>
      <c r="BL11070" s="15"/>
    </row>
    <row r="11071" spans="63:64" x14ac:dyDescent="0.15">
      <c r="BK11071"/>
      <c r="BL11071" s="15"/>
    </row>
    <row r="11072" spans="63:64" x14ac:dyDescent="0.15">
      <c r="BK11072"/>
      <c r="BL11072" s="15"/>
    </row>
    <row r="11073" spans="63:64" x14ac:dyDescent="0.15">
      <c r="BK11073"/>
      <c r="BL11073" s="15"/>
    </row>
    <row r="11074" spans="63:64" x14ac:dyDescent="0.15">
      <c r="BK11074"/>
      <c r="BL11074" s="15"/>
    </row>
    <row r="11075" spans="63:64" x14ac:dyDescent="0.15">
      <c r="BK11075"/>
      <c r="BL11075" s="15"/>
    </row>
    <row r="11076" spans="63:64" x14ac:dyDescent="0.15">
      <c r="BK11076"/>
      <c r="BL11076" s="15"/>
    </row>
    <row r="11077" spans="63:64" x14ac:dyDescent="0.15">
      <c r="BK11077"/>
      <c r="BL11077" s="15"/>
    </row>
    <row r="11078" spans="63:64" x14ac:dyDescent="0.15">
      <c r="BK11078"/>
      <c r="BL11078" s="15"/>
    </row>
    <row r="11079" spans="63:64" x14ac:dyDescent="0.15">
      <c r="BK11079"/>
      <c r="BL11079" s="15"/>
    </row>
    <row r="11080" spans="63:64" x14ac:dyDescent="0.15">
      <c r="BK11080"/>
      <c r="BL11080" s="15"/>
    </row>
    <row r="11081" spans="63:64" x14ac:dyDescent="0.15">
      <c r="BK11081"/>
      <c r="BL11081" s="15"/>
    </row>
    <row r="11082" spans="63:64" x14ac:dyDescent="0.15">
      <c r="BK11082"/>
      <c r="BL11082" s="15"/>
    </row>
    <row r="11083" spans="63:64" x14ac:dyDescent="0.15">
      <c r="BK11083"/>
      <c r="BL11083" s="15"/>
    </row>
    <row r="11084" spans="63:64" x14ac:dyDescent="0.15">
      <c r="BK11084"/>
      <c r="BL11084" s="15"/>
    </row>
    <row r="11085" spans="63:64" x14ac:dyDescent="0.15">
      <c r="BK11085"/>
      <c r="BL11085" s="15"/>
    </row>
    <row r="11086" spans="63:64" x14ac:dyDescent="0.15">
      <c r="BK11086"/>
      <c r="BL11086" s="15"/>
    </row>
    <row r="11087" spans="63:64" x14ac:dyDescent="0.15">
      <c r="BK11087"/>
      <c r="BL11087" s="15"/>
    </row>
    <row r="11088" spans="63:64" x14ac:dyDescent="0.15">
      <c r="BK11088"/>
      <c r="BL11088" s="15"/>
    </row>
    <row r="11089" spans="63:64" x14ac:dyDescent="0.15">
      <c r="BK11089"/>
      <c r="BL11089" s="15"/>
    </row>
    <row r="11090" spans="63:64" x14ac:dyDescent="0.15">
      <c r="BK11090"/>
      <c r="BL11090" s="15"/>
    </row>
    <row r="11091" spans="63:64" x14ac:dyDescent="0.15">
      <c r="BK11091"/>
      <c r="BL11091" s="15"/>
    </row>
    <row r="11092" spans="63:64" x14ac:dyDescent="0.15">
      <c r="BK11092"/>
      <c r="BL11092" s="15"/>
    </row>
    <row r="11093" spans="63:64" x14ac:dyDescent="0.15">
      <c r="BK11093"/>
      <c r="BL11093" s="15"/>
    </row>
    <row r="11094" spans="63:64" x14ac:dyDescent="0.15">
      <c r="BK11094"/>
      <c r="BL11094" s="15"/>
    </row>
    <row r="11095" spans="63:64" x14ac:dyDescent="0.15">
      <c r="BK11095"/>
      <c r="BL11095" s="15"/>
    </row>
    <row r="11096" spans="63:64" x14ac:dyDescent="0.15">
      <c r="BK11096"/>
      <c r="BL11096" s="15"/>
    </row>
    <row r="11097" spans="63:64" x14ac:dyDescent="0.15">
      <c r="BK11097"/>
      <c r="BL11097" s="15"/>
    </row>
    <row r="11098" spans="63:64" x14ac:dyDescent="0.15">
      <c r="BK11098"/>
      <c r="BL11098" s="15"/>
    </row>
    <row r="11099" spans="63:64" x14ac:dyDescent="0.15">
      <c r="BK11099"/>
      <c r="BL11099" s="15"/>
    </row>
    <row r="11100" spans="63:64" x14ac:dyDescent="0.15">
      <c r="BK11100"/>
      <c r="BL11100" s="15"/>
    </row>
    <row r="11101" spans="63:64" x14ac:dyDescent="0.15">
      <c r="BK11101"/>
      <c r="BL11101" s="15"/>
    </row>
    <row r="11102" spans="63:64" x14ac:dyDescent="0.15">
      <c r="BK11102"/>
      <c r="BL11102" s="15"/>
    </row>
    <row r="11103" spans="63:64" x14ac:dyDescent="0.15">
      <c r="BK11103"/>
      <c r="BL11103" s="15"/>
    </row>
    <row r="11104" spans="63:64" x14ac:dyDescent="0.15">
      <c r="BK11104"/>
      <c r="BL11104" s="15"/>
    </row>
    <row r="11105" spans="63:64" x14ac:dyDescent="0.15">
      <c r="BK11105"/>
      <c r="BL11105" s="15"/>
    </row>
    <row r="11106" spans="63:64" x14ac:dyDescent="0.15">
      <c r="BK11106"/>
      <c r="BL11106" s="15"/>
    </row>
    <row r="11107" spans="63:64" x14ac:dyDescent="0.15">
      <c r="BK11107"/>
      <c r="BL11107" s="15"/>
    </row>
    <row r="11108" spans="63:64" x14ac:dyDescent="0.15">
      <c r="BK11108"/>
      <c r="BL11108" s="15"/>
    </row>
    <row r="11109" spans="63:64" x14ac:dyDescent="0.15">
      <c r="BK11109"/>
      <c r="BL11109" s="15"/>
    </row>
    <row r="11110" spans="63:64" x14ac:dyDescent="0.15">
      <c r="BK11110"/>
      <c r="BL11110" s="15"/>
    </row>
    <row r="11111" spans="63:64" x14ac:dyDescent="0.15">
      <c r="BK11111"/>
      <c r="BL11111" s="15"/>
    </row>
    <row r="11112" spans="63:64" x14ac:dyDescent="0.15">
      <c r="BK11112"/>
      <c r="BL11112" s="15"/>
    </row>
    <row r="11113" spans="63:64" x14ac:dyDescent="0.15">
      <c r="BK11113"/>
      <c r="BL11113" s="15"/>
    </row>
    <row r="11114" spans="63:64" x14ac:dyDescent="0.15">
      <c r="BK11114"/>
      <c r="BL11114" s="15"/>
    </row>
    <row r="11115" spans="63:64" x14ac:dyDescent="0.15">
      <c r="BK11115"/>
      <c r="BL11115" s="15"/>
    </row>
    <row r="11116" spans="63:64" x14ac:dyDescent="0.15">
      <c r="BK11116"/>
      <c r="BL11116" s="15"/>
    </row>
    <row r="11117" spans="63:64" x14ac:dyDescent="0.15">
      <c r="BK11117"/>
      <c r="BL11117" s="15"/>
    </row>
    <row r="11118" spans="63:64" x14ac:dyDescent="0.15">
      <c r="BK11118"/>
      <c r="BL11118" s="15"/>
    </row>
    <row r="11119" spans="63:64" x14ac:dyDescent="0.15">
      <c r="BK11119"/>
      <c r="BL11119" s="15"/>
    </row>
    <row r="11120" spans="63:64" x14ac:dyDescent="0.15">
      <c r="BK11120"/>
      <c r="BL11120" s="15"/>
    </row>
    <row r="11121" spans="63:64" x14ac:dyDescent="0.15">
      <c r="BK11121"/>
      <c r="BL11121" s="15"/>
    </row>
    <row r="11122" spans="63:64" x14ac:dyDescent="0.15">
      <c r="BK11122"/>
      <c r="BL11122" s="15"/>
    </row>
    <row r="11123" spans="63:64" x14ac:dyDescent="0.15">
      <c r="BK11123"/>
      <c r="BL11123" s="15"/>
    </row>
    <row r="11124" spans="63:64" x14ac:dyDescent="0.15">
      <c r="BK11124"/>
      <c r="BL11124" s="15"/>
    </row>
    <row r="11125" spans="63:64" x14ac:dyDescent="0.15">
      <c r="BK11125"/>
      <c r="BL11125" s="15"/>
    </row>
    <row r="11126" spans="63:64" x14ac:dyDescent="0.15">
      <c r="BK11126"/>
      <c r="BL11126" s="15"/>
    </row>
    <row r="11127" spans="63:64" x14ac:dyDescent="0.15">
      <c r="BK11127"/>
      <c r="BL11127" s="15"/>
    </row>
    <row r="11128" spans="63:64" x14ac:dyDescent="0.15">
      <c r="BK11128"/>
      <c r="BL11128" s="15"/>
    </row>
    <row r="11129" spans="63:64" x14ac:dyDescent="0.15">
      <c r="BK11129"/>
      <c r="BL11129" s="15"/>
    </row>
    <row r="11130" spans="63:64" x14ac:dyDescent="0.15">
      <c r="BK11130"/>
      <c r="BL11130" s="15"/>
    </row>
    <row r="11131" spans="63:64" x14ac:dyDescent="0.15">
      <c r="BK11131"/>
      <c r="BL11131" s="15"/>
    </row>
    <row r="11132" spans="63:64" x14ac:dyDescent="0.15">
      <c r="BK11132"/>
      <c r="BL11132" s="15"/>
    </row>
    <row r="11133" spans="63:64" x14ac:dyDescent="0.15">
      <c r="BK11133"/>
      <c r="BL11133" s="15"/>
    </row>
    <row r="11134" spans="63:64" x14ac:dyDescent="0.15">
      <c r="BK11134"/>
      <c r="BL11134" s="15"/>
    </row>
    <row r="11135" spans="63:64" x14ac:dyDescent="0.15">
      <c r="BK11135"/>
      <c r="BL11135" s="15"/>
    </row>
    <row r="11136" spans="63:64" x14ac:dyDescent="0.15">
      <c r="BK11136"/>
      <c r="BL11136" s="15"/>
    </row>
    <row r="11137" spans="63:64" x14ac:dyDescent="0.15">
      <c r="BK11137"/>
      <c r="BL11137" s="15"/>
    </row>
    <row r="11138" spans="63:64" x14ac:dyDescent="0.15">
      <c r="BK11138"/>
      <c r="BL11138" s="15"/>
    </row>
    <row r="11139" spans="63:64" x14ac:dyDescent="0.15">
      <c r="BK11139"/>
      <c r="BL11139" s="15"/>
    </row>
    <row r="11140" spans="63:64" x14ac:dyDescent="0.15">
      <c r="BK11140"/>
      <c r="BL11140" s="15"/>
    </row>
    <row r="11141" spans="63:64" x14ac:dyDescent="0.15">
      <c r="BK11141"/>
      <c r="BL11141" s="15"/>
    </row>
    <row r="11142" spans="63:64" x14ac:dyDescent="0.15">
      <c r="BK11142"/>
      <c r="BL11142" s="15"/>
    </row>
    <row r="11143" spans="63:64" x14ac:dyDescent="0.15">
      <c r="BK11143"/>
      <c r="BL11143" s="15"/>
    </row>
    <row r="11144" spans="63:64" x14ac:dyDescent="0.15">
      <c r="BK11144"/>
      <c r="BL11144" s="15"/>
    </row>
    <row r="11145" spans="63:64" x14ac:dyDescent="0.15">
      <c r="BK11145"/>
      <c r="BL11145" s="15"/>
    </row>
    <row r="11146" spans="63:64" x14ac:dyDescent="0.15">
      <c r="BK11146"/>
      <c r="BL11146" s="15"/>
    </row>
    <row r="11147" spans="63:64" x14ac:dyDescent="0.15">
      <c r="BK11147"/>
      <c r="BL11147" s="15"/>
    </row>
    <row r="11148" spans="63:64" x14ac:dyDescent="0.15">
      <c r="BK11148"/>
      <c r="BL11148" s="15"/>
    </row>
    <row r="11149" spans="63:64" x14ac:dyDescent="0.15">
      <c r="BK11149"/>
      <c r="BL11149" s="15"/>
    </row>
    <row r="11150" spans="63:64" x14ac:dyDescent="0.15">
      <c r="BK11150"/>
      <c r="BL11150" s="15"/>
    </row>
    <row r="11151" spans="63:64" x14ac:dyDescent="0.15">
      <c r="BK11151"/>
      <c r="BL11151" s="15"/>
    </row>
    <row r="11152" spans="63:64" x14ac:dyDescent="0.15">
      <c r="BK11152"/>
      <c r="BL11152" s="15"/>
    </row>
    <row r="11153" spans="63:64" x14ac:dyDescent="0.15">
      <c r="BK11153"/>
      <c r="BL11153" s="15"/>
    </row>
    <row r="11154" spans="63:64" x14ac:dyDescent="0.15">
      <c r="BK11154"/>
      <c r="BL11154" s="15"/>
    </row>
    <row r="11155" spans="63:64" x14ac:dyDescent="0.15">
      <c r="BK11155"/>
      <c r="BL11155" s="15"/>
    </row>
    <row r="11156" spans="63:64" x14ac:dyDescent="0.15">
      <c r="BK11156"/>
      <c r="BL11156" s="15"/>
    </row>
    <row r="11157" spans="63:64" x14ac:dyDescent="0.15">
      <c r="BK11157"/>
      <c r="BL11157" s="15"/>
    </row>
    <row r="11158" spans="63:64" x14ac:dyDescent="0.15">
      <c r="BK11158"/>
      <c r="BL11158" s="15"/>
    </row>
    <row r="11159" spans="63:64" x14ac:dyDescent="0.15">
      <c r="BK11159"/>
      <c r="BL11159" s="15"/>
    </row>
    <row r="11160" spans="63:64" x14ac:dyDescent="0.15">
      <c r="BK11160"/>
      <c r="BL11160" s="15"/>
    </row>
    <row r="11161" spans="63:64" x14ac:dyDescent="0.15">
      <c r="BK11161"/>
      <c r="BL11161" s="15"/>
    </row>
    <row r="11162" spans="63:64" x14ac:dyDescent="0.15">
      <c r="BK11162"/>
      <c r="BL11162" s="15"/>
    </row>
    <row r="11163" spans="63:64" x14ac:dyDescent="0.15">
      <c r="BK11163"/>
      <c r="BL11163" s="15"/>
    </row>
    <row r="11164" spans="63:64" x14ac:dyDescent="0.15">
      <c r="BK11164"/>
      <c r="BL11164" s="15"/>
    </row>
    <row r="11165" spans="63:64" x14ac:dyDescent="0.15">
      <c r="BK11165"/>
      <c r="BL11165" s="15"/>
    </row>
    <row r="11166" spans="63:64" x14ac:dyDescent="0.15">
      <c r="BK11166"/>
      <c r="BL11166" s="15"/>
    </row>
    <row r="11167" spans="63:64" x14ac:dyDescent="0.15">
      <c r="BK11167"/>
      <c r="BL11167" s="15"/>
    </row>
    <row r="11168" spans="63:64" x14ac:dyDescent="0.15">
      <c r="BK11168"/>
      <c r="BL11168" s="15"/>
    </row>
    <row r="11169" spans="63:64" x14ac:dyDescent="0.15">
      <c r="BK11169"/>
      <c r="BL11169" s="15"/>
    </row>
    <row r="11170" spans="63:64" x14ac:dyDescent="0.15">
      <c r="BK11170"/>
      <c r="BL11170" s="15"/>
    </row>
    <row r="11171" spans="63:64" x14ac:dyDescent="0.15">
      <c r="BK11171"/>
      <c r="BL11171" s="15"/>
    </row>
    <row r="11172" spans="63:64" x14ac:dyDescent="0.15">
      <c r="BK11172"/>
      <c r="BL11172" s="15"/>
    </row>
    <row r="11173" spans="63:64" x14ac:dyDescent="0.15">
      <c r="BK11173"/>
      <c r="BL11173" s="15"/>
    </row>
    <row r="11174" spans="63:64" x14ac:dyDescent="0.15">
      <c r="BK11174"/>
      <c r="BL11174" s="15"/>
    </row>
    <row r="11175" spans="63:64" x14ac:dyDescent="0.15">
      <c r="BK11175"/>
      <c r="BL11175" s="15"/>
    </row>
    <row r="11176" spans="63:64" x14ac:dyDescent="0.15">
      <c r="BK11176"/>
      <c r="BL11176" s="15"/>
    </row>
    <row r="11177" spans="63:64" x14ac:dyDescent="0.15">
      <c r="BK11177"/>
      <c r="BL11177" s="15"/>
    </row>
    <row r="11178" spans="63:64" x14ac:dyDescent="0.15">
      <c r="BK11178"/>
      <c r="BL11178" s="15"/>
    </row>
    <row r="11179" spans="63:64" x14ac:dyDescent="0.15">
      <c r="BK11179"/>
      <c r="BL11179" s="15"/>
    </row>
    <row r="11180" spans="63:64" x14ac:dyDescent="0.15">
      <c r="BK11180"/>
      <c r="BL11180" s="15"/>
    </row>
    <row r="11181" spans="63:64" x14ac:dyDescent="0.15">
      <c r="BK11181"/>
      <c r="BL11181" s="15"/>
    </row>
    <row r="11182" spans="63:64" x14ac:dyDescent="0.15">
      <c r="BK11182"/>
      <c r="BL11182" s="15"/>
    </row>
    <row r="11183" spans="63:64" x14ac:dyDescent="0.15">
      <c r="BK11183"/>
      <c r="BL11183" s="15"/>
    </row>
    <row r="11184" spans="63:64" x14ac:dyDescent="0.15">
      <c r="BK11184"/>
      <c r="BL11184" s="15"/>
    </row>
    <row r="11185" spans="63:64" x14ac:dyDescent="0.15">
      <c r="BK11185"/>
      <c r="BL11185" s="15"/>
    </row>
    <row r="11186" spans="63:64" x14ac:dyDescent="0.15">
      <c r="BK11186"/>
      <c r="BL11186" s="15"/>
    </row>
    <row r="11187" spans="63:64" x14ac:dyDescent="0.15">
      <c r="BK11187"/>
      <c r="BL11187" s="15"/>
    </row>
    <row r="11188" spans="63:64" x14ac:dyDescent="0.15">
      <c r="BK11188"/>
      <c r="BL11188" s="15"/>
    </row>
    <row r="11189" spans="63:64" x14ac:dyDescent="0.15">
      <c r="BK11189"/>
      <c r="BL11189" s="15"/>
    </row>
    <row r="11190" spans="63:64" x14ac:dyDescent="0.15">
      <c r="BK11190"/>
      <c r="BL11190" s="15"/>
    </row>
    <row r="11191" spans="63:64" x14ac:dyDescent="0.15">
      <c r="BK11191"/>
      <c r="BL11191" s="15"/>
    </row>
    <row r="11192" spans="63:64" x14ac:dyDescent="0.15">
      <c r="BK11192"/>
      <c r="BL11192" s="15"/>
    </row>
    <row r="11193" spans="63:64" x14ac:dyDescent="0.15">
      <c r="BK11193"/>
      <c r="BL11193" s="15"/>
    </row>
    <row r="11194" spans="63:64" x14ac:dyDescent="0.15">
      <c r="BK11194"/>
      <c r="BL11194" s="15"/>
    </row>
    <row r="11195" spans="63:64" x14ac:dyDescent="0.15">
      <c r="BK11195"/>
      <c r="BL11195" s="15"/>
    </row>
    <row r="11196" spans="63:64" x14ac:dyDescent="0.15">
      <c r="BK11196"/>
      <c r="BL11196" s="15"/>
    </row>
    <row r="11197" spans="63:64" x14ac:dyDescent="0.15">
      <c r="BK11197"/>
      <c r="BL11197" s="15"/>
    </row>
    <row r="11198" spans="63:64" x14ac:dyDescent="0.15">
      <c r="BK11198"/>
      <c r="BL11198" s="15"/>
    </row>
    <row r="11199" spans="63:64" x14ac:dyDescent="0.15">
      <c r="BK11199"/>
      <c r="BL11199" s="15"/>
    </row>
    <row r="11200" spans="63:64" x14ac:dyDescent="0.15">
      <c r="BK11200"/>
      <c r="BL11200" s="15"/>
    </row>
    <row r="11201" spans="63:64" x14ac:dyDescent="0.15">
      <c r="BK11201"/>
      <c r="BL11201" s="15"/>
    </row>
    <row r="11202" spans="63:64" x14ac:dyDescent="0.15">
      <c r="BK11202"/>
      <c r="BL11202" s="15"/>
    </row>
    <row r="11203" spans="63:64" x14ac:dyDescent="0.15">
      <c r="BK11203"/>
      <c r="BL11203" s="15"/>
    </row>
    <row r="11204" spans="63:64" x14ac:dyDescent="0.15">
      <c r="BK11204"/>
      <c r="BL11204" s="15"/>
    </row>
    <row r="11205" spans="63:64" x14ac:dyDescent="0.15">
      <c r="BK11205"/>
      <c r="BL11205" s="15"/>
    </row>
    <row r="11206" spans="63:64" x14ac:dyDescent="0.15">
      <c r="BK11206"/>
      <c r="BL11206" s="15"/>
    </row>
    <row r="11207" spans="63:64" x14ac:dyDescent="0.15">
      <c r="BK11207"/>
      <c r="BL11207" s="15"/>
    </row>
    <row r="11208" spans="63:64" x14ac:dyDescent="0.15">
      <c r="BK11208"/>
      <c r="BL11208" s="15"/>
    </row>
    <row r="11209" spans="63:64" x14ac:dyDescent="0.15">
      <c r="BK11209"/>
      <c r="BL11209" s="15"/>
    </row>
    <row r="11210" spans="63:64" x14ac:dyDescent="0.15">
      <c r="BK11210"/>
      <c r="BL11210" s="15"/>
    </row>
    <row r="11211" spans="63:64" x14ac:dyDescent="0.15">
      <c r="BK11211"/>
      <c r="BL11211" s="15"/>
    </row>
    <row r="11212" spans="63:64" x14ac:dyDescent="0.15">
      <c r="BK11212"/>
      <c r="BL11212" s="15"/>
    </row>
    <row r="11213" spans="63:64" x14ac:dyDescent="0.15">
      <c r="BK11213"/>
      <c r="BL11213" s="15"/>
    </row>
    <row r="11214" spans="63:64" x14ac:dyDescent="0.15">
      <c r="BK11214"/>
      <c r="BL11214" s="15"/>
    </row>
    <row r="11215" spans="63:64" x14ac:dyDescent="0.15">
      <c r="BK11215"/>
      <c r="BL11215" s="15"/>
    </row>
    <row r="11216" spans="63:64" x14ac:dyDescent="0.15">
      <c r="BK11216"/>
      <c r="BL11216" s="15"/>
    </row>
    <row r="11217" spans="63:64" x14ac:dyDescent="0.15">
      <c r="BK11217"/>
      <c r="BL11217" s="15"/>
    </row>
    <row r="11218" spans="63:64" x14ac:dyDescent="0.15">
      <c r="BK11218"/>
      <c r="BL11218" s="15"/>
    </row>
    <row r="11219" spans="63:64" x14ac:dyDescent="0.15">
      <c r="BK11219"/>
      <c r="BL11219" s="15"/>
    </row>
    <row r="11220" spans="63:64" x14ac:dyDescent="0.15">
      <c r="BK11220"/>
      <c r="BL11220" s="15"/>
    </row>
    <row r="11221" spans="63:64" x14ac:dyDescent="0.15">
      <c r="BK11221"/>
      <c r="BL11221" s="15"/>
    </row>
    <row r="11222" spans="63:64" x14ac:dyDescent="0.15">
      <c r="BK11222"/>
      <c r="BL11222" s="15"/>
    </row>
    <row r="11223" spans="63:64" x14ac:dyDescent="0.15">
      <c r="BK11223"/>
      <c r="BL11223" s="15"/>
    </row>
    <row r="11224" spans="63:64" x14ac:dyDescent="0.15">
      <c r="BK11224"/>
      <c r="BL11224" s="15"/>
    </row>
    <row r="11225" spans="63:64" x14ac:dyDescent="0.15">
      <c r="BK11225"/>
      <c r="BL11225" s="15"/>
    </row>
    <row r="11226" spans="63:64" x14ac:dyDescent="0.15">
      <c r="BK11226"/>
      <c r="BL11226" s="15"/>
    </row>
    <row r="11227" spans="63:64" x14ac:dyDescent="0.15">
      <c r="BK11227"/>
      <c r="BL11227" s="15"/>
    </row>
    <row r="11228" spans="63:64" x14ac:dyDescent="0.15">
      <c r="BK11228"/>
      <c r="BL11228" s="15"/>
    </row>
    <row r="11229" spans="63:64" x14ac:dyDescent="0.15">
      <c r="BK11229"/>
      <c r="BL11229" s="15"/>
    </row>
    <row r="11230" spans="63:64" x14ac:dyDescent="0.15">
      <c r="BK11230"/>
      <c r="BL11230" s="15"/>
    </row>
    <row r="11231" spans="63:64" x14ac:dyDescent="0.15">
      <c r="BK11231"/>
      <c r="BL11231" s="15"/>
    </row>
    <row r="11232" spans="63:64" x14ac:dyDescent="0.15">
      <c r="BK11232"/>
      <c r="BL11232" s="15"/>
    </row>
    <row r="11233" spans="63:64" x14ac:dyDescent="0.15">
      <c r="BK11233"/>
      <c r="BL11233" s="15"/>
    </row>
    <row r="11234" spans="63:64" x14ac:dyDescent="0.15">
      <c r="BK11234"/>
      <c r="BL11234" s="15"/>
    </row>
    <row r="11235" spans="63:64" x14ac:dyDescent="0.15">
      <c r="BK11235"/>
      <c r="BL11235" s="15"/>
    </row>
    <row r="11236" spans="63:64" x14ac:dyDescent="0.15">
      <c r="BK11236"/>
      <c r="BL11236" s="15"/>
    </row>
    <row r="11237" spans="63:64" x14ac:dyDescent="0.15">
      <c r="BK11237"/>
      <c r="BL11237" s="15"/>
    </row>
    <row r="11238" spans="63:64" x14ac:dyDescent="0.15">
      <c r="BK11238"/>
      <c r="BL11238" s="15"/>
    </row>
    <row r="11239" spans="63:64" x14ac:dyDescent="0.15">
      <c r="BK11239"/>
      <c r="BL11239" s="15"/>
    </row>
    <row r="11240" spans="63:64" x14ac:dyDescent="0.15">
      <c r="BK11240"/>
      <c r="BL11240" s="15"/>
    </row>
    <row r="11241" spans="63:64" x14ac:dyDescent="0.15">
      <c r="BK11241"/>
      <c r="BL11241" s="15"/>
    </row>
    <row r="11242" spans="63:64" x14ac:dyDescent="0.15">
      <c r="BK11242"/>
      <c r="BL11242" s="15"/>
    </row>
    <row r="11243" spans="63:64" x14ac:dyDescent="0.15">
      <c r="BK11243"/>
      <c r="BL11243" s="15"/>
    </row>
    <row r="11244" spans="63:64" x14ac:dyDescent="0.15">
      <c r="BK11244"/>
      <c r="BL11244" s="15"/>
    </row>
    <row r="11245" spans="63:64" x14ac:dyDescent="0.15">
      <c r="BK11245"/>
      <c r="BL11245" s="15"/>
    </row>
    <row r="11246" spans="63:64" x14ac:dyDescent="0.15">
      <c r="BK11246"/>
      <c r="BL11246" s="15"/>
    </row>
    <row r="11247" spans="63:64" x14ac:dyDescent="0.15">
      <c r="BK11247"/>
      <c r="BL11247" s="15"/>
    </row>
    <row r="11248" spans="63:64" x14ac:dyDescent="0.15">
      <c r="BK11248"/>
      <c r="BL11248" s="15"/>
    </row>
    <row r="11249" spans="63:64" x14ac:dyDescent="0.15">
      <c r="BK11249"/>
      <c r="BL11249" s="15"/>
    </row>
    <row r="11250" spans="63:64" x14ac:dyDescent="0.15">
      <c r="BK11250"/>
      <c r="BL11250" s="15"/>
    </row>
    <row r="11251" spans="63:64" x14ac:dyDescent="0.15">
      <c r="BK11251"/>
      <c r="BL11251" s="15"/>
    </row>
    <row r="11252" spans="63:64" x14ac:dyDescent="0.15">
      <c r="BK11252"/>
      <c r="BL11252" s="15"/>
    </row>
    <row r="11253" spans="63:64" x14ac:dyDescent="0.15">
      <c r="BK11253"/>
      <c r="BL11253" s="15"/>
    </row>
    <row r="11254" spans="63:64" x14ac:dyDescent="0.15">
      <c r="BK11254"/>
      <c r="BL11254" s="15"/>
    </row>
    <row r="11255" spans="63:64" x14ac:dyDescent="0.15">
      <c r="BK11255"/>
      <c r="BL11255" s="15"/>
    </row>
    <row r="11256" spans="63:64" x14ac:dyDescent="0.15">
      <c r="BK11256"/>
      <c r="BL11256" s="15"/>
    </row>
    <row r="11257" spans="63:64" x14ac:dyDescent="0.15">
      <c r="BK11257"/>
      <c r="BL11257" s="15"/>
    </row>
    <row r="11258" spans="63:64" x14ac:dyDescent="0.15">
      <c r="BK11258"/>
      <c r="BL11258" s="15"/>
    </row>
    <row r="11259" spans="63:64" x14ac:dyDescent="0.15">
      <c r="BK11259"/>
      <c r="BL11259" s="15"/>
    </row>
    <row r="11260" spans="63:64" x14ac:dyDescent="0.15">
      <c r="BK11260"/>
      <c r="BL11260" s="15"/>
    </row>
    <row r="11261" spans="63:64" x14ac:dyDescent="0.15">
      <c r="BK11261"/>
      <c r="BL11261" s="15"/>
    </row>
    <row r="11262" spans="63:64" x14ac:dyDescent="0.15">
      <c r="BK11262"/>
      <c r="BL11262" s="15"/>
    </row>
    <row r="11263" spans="63:64" x14ac:dyDescent="0.15">
      <c r="BK11263"/>
      <c r="BL11263" s="15"/>
    </row>
    <row r="11264" spans="63:64" x14ac:dyDescent="0.15">
      <c r="BK11264"/>
      <c r="BL11264" s="15"/>
    </row>
    <row r="11265" spans="63:64" x14ac:dyDescent="0.15">
      <c r="BK11265"/>
      <c r="BL11265" s="15"/>
    </row>
    <row r="11266" spans="63:64" x14ac:dyDescent="0.15">
      <c r="BK11266"/>
      <c r="BL11266" s="15"/>
    </row>
    <row r="11267" spans="63:64" x14ac:dyDescent="0.15">
      <c r="BK11267"/>
      <c r="BL11267" s="15"/>
    </row>
    <row r="11268" spans="63:64" x14ac:dyDescent="0.15">
      <c r="BK11268"/>
      <c r="BL11268" s="15"/>
    </row>
    <row r="11269" spans="63:64" x14ac:dyDescent="0.15">
      <c r="BK11269"/>
      <c r="BL11269" s="15"/>
    </row>
    <row r="11270" spans="63:64" x14ac:dyDescent="0.15">
      <c r="BK11270"/>
      <c r="BL11270" s="15"/>
    </row>
    <row r="11271" spans="63:64" x14ac:dyDescent="0.15">
      <c r="BK11271"/>
      <c r="BL11271" s="15"/>
    </row>
    <row r="11272" spans="63:64" x14ac:dyDescent="0.15">
      <c r="BK11272"/>
      <c r="BL11272" s="15"/>
    </row>
    <row r="11273" spans="63:64" x14ac:dyDescent="0.15">
      <c r="BK11273"/>
      <c r="BL11273" s="15"/>
    </row>
    <row r="11274" spans="63:64" x14ac:dyDescent="0.15">
      <c r="BK11274"/>
      <c r="BL11274" s="15"/>
    </row>
    <row r="11275" spans="63:64" x14ac:dyDescent="0.15">
      <c r="BK11275"/>
      <c r="BL11275" s="15"/>
    </row>
    <row r="11276" spans="63:64" x14ac:dyDescent="0.15">
      <c r="BK11276"/>
      <c r="BL11276" s="15"/>
    </row>
    <row r="11277" spans="63:64" x14ac:dyDescent="0.15">
      <c r="BK11277"/>
      <c r="BL11277" s="15"/>
    </row>
    <row r="11278" spans="63:64" x14ac:dyDescent="0.15">
      <c r="BK11278"/>
      <c r="BL11278" s="15"/>
    </row>
    <row r="11279" spans="63:64" x14ac:dyDescent="0.15">
      <c r="BK11279"/>
      <c r="BL11279" s="15"/>
    </row>
    <row r="11280" spans="63:64" x14ac:dyDescent="0.15">
      <c r="BK11280"/>
      <c r="BL11280" s="15"/>
    </row>
    <row r="11281" spans="63:64" x14ac:dyDescent="0.15">
      <c r="BK11281"/>
      <c r="BL11281" s="15"/>
    </row>
    <row r="11282" spans="63:64" x14ac:dyDescent="0.15">
      <c r="BK11282"/>
      <c r="BL11282" s="15"/>
    </row>
    <row r="11283" spans="63:64" x14ac:dyDescent="0.15">
      <c r="BK11283"/>
      <c r="BL11283" s="15"/>
    </row>
    <row r="11284" spans="63:64" x14ac:dyDescent="0.15">
      <c r="BK11284"/>
      <c r="BL11284" s="15"/>
    </row>
    <row r="11285" spans="63:64" x14ac:dyDescent="0.15">
      <c r="BK11285"/>
      <c r="BL11285" s="15"/>
    </row>
    <row r="11286" spans="63:64" x14ac:dyDescent="0.15">
      <c r="BK11286"/>
      <c r="BL11286" s="15"/>
    </row>
    <row r="11287" spans="63:64" x14ac:dyDescent="0.15">
      <c r="BK11287"/>
      <c r="BL11287" s="15"/>
    </row>
    <row r="11288" spans="63:64" x14ac:dyDescent="0.15">
      <c r="BK11288"/>
      <c r="BL11288" s="15"/>
    </row>
    <row r="11289" spans="63:64" x14ac:dyDescent="0.15">
      <c r="BK11289"/>
      <c r="BL11289" s="15"/>
    </row>
    <row r="11290" spans="63:64" x14ac:dyDescent="0.15">
      <c r="BK11290"/>
      <c r="BL11290" s="15"/>
    </row>
    <row r="11291" spans="63:64" x14ac:dyDescent="0.15">
      <c r="BK11291"/>
      <c r="BL11291" s="15"/>
    </row>
    <row r="11292" spans="63:64" x14ac:dyDescent="0.15">
      <c r="BK11292"/>
      <c r="BL11292" s="15"/>
    </row>
    <row r="11293" spans="63:64" x14ac:dyDescent="0.15">
      <c r="BK11293"/>
      <c r="BL11293" s="15"/>
    </row>
    <row r="11294" spans="63:64" x14ac:dyDescent="0.15">
      <c r="BK11294"/>
      <c r="BL11294" s="15"/>
    </row>
    <row r="11295" spans="63:64" x14ac:dyDescent="0.15">
      <c r="BK11295"/>
      <c r="BL11295" s="15"/>
    </row>
    <row r="11296" spans="63:64" x14ac:dyDescent="0.15">
      <c r="BK11296"/>
      <c r="BL11296" s="15"/>
    </row>
    <row r="11297" spans="63:64" x14ac:dyDescent="0.15">
      <c r="BK11297"/>
      <c r="BL11297" s="15"/>
    </row>
    <row r="11298" spans="63:64" x14ac:dyDescent="0.15">
      <c r="BK11298"/>
      <c r="BL11298" s="15"/>
    </row>
    <row r="11299" spans="63:64" x14ac:dyDescent="0.15">
      <c r="BK11299"/>
      <c r="BL11299" s="15"/>
    </row>
    <row r="11300" spans="63:64" x14ac:dyDescent="0.15">
      <c r="BK11300"/>
      <c r="BL11300" s="15"/>
    </row>
    <row r="11301" spans="63:64" x14ac:dyDescent="0.15">
      <c r="BK11301"/>
      <c r="BL11301" s="15"/>
    </row>
    <row r="11302" spans="63:64" x14ac:dyDescent="0.15">
      <c r="BK11302"/>
      <c r="BL11302" s="15"/>
    </row>
    <row r="11303" spans="63:64" x14ac:dyDescent="0.15">
      <c r="BK11303"/>
      <c r="BL11303" s="15"/>
    </row>
    <row r="11304" spans="63:64" x14ac:dyDescent="0.15">
      <c r="BK11304"/>
      <c r="BL11304" s="15"/>
    </row>
    <row r="11305" spans="63:64" x14ac:dyDescent="0.15">
      <c r="BK11305"/>
      <c r="BL11305" s="15"/>
    </row>
    <row r="11306" spans="63:64" x14ac:dyDescent="0.15">
      <c r="BK11306"/>
      <c r="BL11306" s="15"/>
    </row>
    <row r="11307" spans="63:64" x14ac:dyDescent="0.15">
      <c r="BK11307"/>
      <c r="BL11307" s="15"/>
    </row>
    <row r="11308" spans="63:64" x14ac:dyDescent="0.15">
      <c r="BK11308"/>
      <c r="BL11308" s="15"/>
    </row>
    <row r="11309" spans="63:64" x14ac:dyDescent="0.15">
      <c r="BK11309"/>
      <c r="BL11309" s="15"/>
    </row>
    <row r="11310" spans="63:64" x14ac:dyDescent="0.15">
      <c r="BK11310"/>
      <c r="BL11310" s="15"/>
    </row>
    <row r="11311" spans="63:64" x14ac:dyDescent="0.15">
      <c r="BK11311"/>
      <c r="BL11311" s="15"/>
    </row>
    <row r="11312" spans="63:64" x14ac:dyDescent="0.15">
      <c r="BK11312"/>
      <c r="BL11312" s="15"/>
    </row>
    <row r="11313" spans="63:64" x14ac:dyDescent="0.15">
      <c r="BK11313"/>
      <c r="BL11313" s="15"/>
    </row>
    <row r="11314" spans="63:64" x14ac:dyDescent="0.15">
      <c r="BK11314"/>
      <c r="BL11314" s="15"/>
    </row>
    <row r="11315" spans="63:64" x14ac:dyDescent="0.15">
      <c r="BK11315"/>
      <c r="BL11315" s="15"/>
    </row>
    <row r="11316" spans="63:64" x14ac:dyDescent="0.15">
      <c r="BK11316"/>
      <c r="BL11316" s="15"/>
    </row>
    <row r="11317" spans="63:64" x14ac:dyDescent="0.15">
      <c r="BK11317"/>
      <c r="BL11317" s="15"/>
    </row>
    <row r="11318" spans="63:64" x14ac:dyDescent="0.15">
      <c r="BK11318"/>
      <c r="BL11318" s="15"/>
    </row>
    <row r="11319" spans="63:64" x14ac:dyDescent="0.15">
      <c r="BK11319"/>
      <c r="BL11319" s="15"/>
    </row>
    <row r="11320" spans="63:64" x14ac:dyDescent="0.15">
      <c r="BK11320"/>
      <c r="BL11320" s="15"/>
    </row>
    <row r="11321" spans="63:64" x14ac:dyDescent="0.15">
      <c r="BK11321"/>
      <c r="BL11321" s="15"/>
    </row>
    <row r="11322" spans="63:64" x14ac:dyDescent="0.15">
      <c r="BK11322"/>
      <c r="BL11322" s="15"/>
    </row>
    <row r="11323" spans="63:64" x14ac:dyDescent="0.15">
      <c r="BK11323"/>
      <c r="BL11323" s="15"/>
    </row>
    <row r="11324" spans="63:64" x14ac:dyDescent="0.15">
      <c r="BK11324"/>
      <c r="BL11324" s="15"/>
    </row>
    <row r="11325" spans="63:64" x14ac:dyDescent="0.15">
      <c r="BK11325"/>
      <c r="BL11325" s="15"/>
    </row>
    <row r="11326" spans="63:64" x14ac:dyDescent="0.15">
      <c r="BK11326"/>
      <c r="BL11326" s="15"/>
    </row>
    <row r="11327" spans="63:64" x14ac:dyDescent="0.15">
      <c r="BK11327"/>
      <c r="BL11327" s="15"/>
    </row>
    <row r="11328" spans="63:64" x14ac:dyDescent="0.15">
      <c r="BK11328"/>
      <c r="BL11328" s="15"/>
    </row>
    <row r="11329" spans="63:64" x14ac:dyDescent="0.15">
      <c r="BK11329"/>
      <c r="BL11329" s="15"/>
    </row>
    <row r="11330" spans="63:64" x14ac:dyDescent="0.15">
      <c r="BK11330"/>
      <c r="BL11330" s="15"/>
    </row>
    <row r="11331" spans="63:64" x14ac:dyDescent="0.15">
      <c r="BK11331"/>
      <c r="BL11331" s="15"/>
    </row>
    <row r="11332" spans="63:64" x14ac:dyDescent="0.15">
      <c r="BK11332"/>
      <c r="BL11332" s="15"/>
    </row>
    <row r="11333" spans="63:64" x14ac:dyDescent="0.15">
      <c r="BK11333"/>
      <c r="BL11333" s="15"/>
    </row>
    <row r="11334" spans="63:64" x14ac:dyDescent="0.15">
      <c r="BK11334"/>
      <c r="BL11334" s="15"/>
    </row>
    <row r="11335" spans="63:64" x14ac:dyDescent="0.15">
      <c r="BK11335"/>
      <c r="BL11335" s="15"/>
    </row>
    <row r="11336" spans="63:64" x14ac:dyDescent="0.15">
      <c r="BK11336"/>
      <c r="BL11336" s="15"/>
    </row>
    <row r="11337" spans="63:64" x14ac:dyDescent="0.15">
      <c r="BK11337"/>
      <c r="BL11337" s="15"/>
    </row>
    <row r="11338" spans="63:64" x14ac:dyDescent="0.15">
      <c r="BK11338"/>
      <c r="BL11338" s="15"/>
    </row>
    <row r="11339" spans="63:64" x14ac:dyDescent="0.15">
      <c r="BK11339"/>
      <c r="BL11339" s="15"/>
    </row>
    <row r="11340" spans="63:64" x14ac:dyDescent="0.15">
      <c r="BK11340"/>
      <c r="BL11340" s="15"/>
    </row>
    <row r="11341" spans="63:64" x14ac:dyDescent="0.15">
      <c r="BK11341"/>
      <c r="BL11341" s="15"/>
    </row>
    <row r="11342" spans="63:64" x14ac:dyDescent="0.15">
      <c r="BK11342"/>
      <c r="BL11342" s="15"/>
    </row>
    <row r="11343" spans="63:64" x14ac:dyDescent="0.15">
      <c r="BK11343"/>
      <c r="BL11343" s="15"/>
    </row>
    <row r="11344" spans="63:64" x14ac:dyDescent="0.15">
      <c r="BK11344"/>
      <c r="BL11344" s="15"/>
    </row>
    <row r="11345" spans="63:64" x14ac:dyDescent="0.15">
      <c r="BK11345"/>
      <c r="BL11345" s="15"/>
    </row>
    <row r="11346" spans="63:64" x14ac:dyDescent="0.15">
      <c r="BK11346"/>
      <c r="BL11346" s="15"/>
    </row>
    <row r="11347" spans="63:64" x14ac:dyDescent="0.15">
      <c r="BK11347"/>
      <c r="BL11347" s="15"/>
    </row>
    <row r="11348" spans="63:64" x14ac:dyDescent="0.15">
      <c r="BK11348"/>
      <c r="BL11348" s="15"/>
    </row>
    <row r="11349" spans="63:64" x14ac:dyDescent="0.15">
      <c r="BK11349"/>
      <c r="BL11349" s="15"/>
    </row>
    <row r="11350" spans="63:64" x14ac:dyDescent="0.15">
      <c r="BK11350"/>
      <c r="BL11350" s="15"/>
    </row>
    <row r="11351" spans="63:64" x14ac:dyDescent="0.15">
      <c r="BK11351"/>
      <c r="BL11351" s="15"/>
    </row>
    <row r="11352" spans="63:64" x14ac:dyDescent="0.15">
      <c r="BK11352"/>
      <c r="BL11352" s="15"/>
    </row>
    <row r="11353" spans="63:64" x14ac:dyDescent="0.15">
      <c r="BK11353"/>
      <c r="BL11353" s="15"/>
    </row>
    <row r="11354" spans="63:64" x14ac:dyDescent="0.15">
      <c r="BK11354"/>
      <c r="BL11354" s="15"/>
    </row>
    <row r="11355" spans="63:64" x14ac:dyDescent="0.15">
      <c r="BK11355"/>
      <c r="BL11355" s="15"/>
    </row>
    <row r="11356" spans="63:64" x14ac:dyDescent="0.15">
      <c r="BK11356"/>
      <c r="BL11356" s="15"/>
    </row>
    <row r="11357" spans="63:64" x14ac:dyDescent="0.15">
      <c r="BK11357"/>
      <c r="BL11357" s="15"/>
    </row>
    <row r="11358" spans="63:64" x14ac:dyDescent="0.15">
      <c r="BK11358"/>
      <c r="BL11358" s="15"/>
    </row>
    <row r="11359" spans="63:64" x14ac:dyDescent="0.15">
      <c r="BK11359"/>
      <c r="BL11359" s="15"/>
    </row>
    <row r="11360" spans="63:64" x14ac:dyDescent="0.15">
      <c r="BK11360"/>
      <c r="BL11360" s="15"/>
    </row>
    <row r="11361" spans="63:64" x14ac:dyDescent="0.15">
      <c r="BK11361"/>
      <c r="BL11361" s="15"/>
    </row>
    <row r="11362" spans="63:64" x14ac:dyDescent="0.15">
      <c r="BK11362"/>
      <c r="BL11362" s="15"/>
    </row>
    <row r="11363" spans="63:64" x14ac:dyDescent="0.15">
      <c r="BK11363"/>
      <c r="BL11363" s="15"/>
    </row>
    <row r="11364" spans="63:64" x14ac:dyDescent="0.15">
      <c r="BK11364"/>
      <c r="BL11364" s="15"/>
    </row>
    <row r="11365" spans="63:64" x14ac:dyDescent="0.15">
      <c r="BK11365"/>
      <c r="BL11365" s="15"/>
    </row>
    <row r="11366" spans="63:64" x14ac:dyDescent="0.15">
      <c r="BK11366"/>
      <c r="BL11366" s="15"/>
    </row>
    <row r="11367" spans="63:64" x14ac:dyDescent="0.15">
      <c r="BK11367"/>
      <c r="BL11367" s="15"/>
    </row>
    <row r="11368" spans="63:64" x14ac:dyDescent="0.15">
      <c r="BK11368"/>
      <c r="BL11368" s="15"/>
    </row>
    <row r="11369" spans="63:64" x14ac:dyDescent="0.15">
      <c r="BK11369"/>
      <c r="BL11369" s="15"/>
    </row>
    <row r="11370" spans="63:64" x14ac:dyDescent="0.15">
      <c r="BK11370"/>
      <c r="BL11370" s="15"/>
    </row>
    <row r="11371" spans="63:64" x14ac:dyDescent="0.15">
      <c r="BK11371"/>
      <c r="BL11371" s="15"/>
    </row>
    <row r="11372" spans="63:64" x14ac:dyDescent="0.15">
      <c r="BK11372"/>
      <c r="BL11372" s="15"/>
    </row>
    <row r="11373" spans="63:64" x14ac:dyDescent="0.15">
      <c r="BK11373"/>
      <c r="BL11373" s="15"/>
    </row>
    <row r="11374" spans="63:64" x14ac:dyDescent="0.15">
      <c r="BK11374"/>
      <c r="BL11374" s="15"/>
    </row>
    <row r="11375" spans="63:64" x14ac:dyDescent="0.15">
      <c r="BK11375"/>
      <c r="BL11375" s="15"/>
    </row>
    <row r="11376" spans="63:64" x14ac:dyDescent="0.15">
      <c r="BK11376"/>
      <c r="BL11376" s="15"/>
    </row>
    <row r="11377" spans="63:64" x14ac:dyDescent="0.15">
      <c r="BK11377"/>
      <c r="BL11377" s="15"/>
    </row>
    <row r="11378" spans="63:64" x14ac:dyDescent="0.15">
      <c r="BK11378"/>
      <c r="BL11378" s="15"/>
    </row>
    <row r="11379" spans="63:64" x14ac:dyDescent="0.15">
      <c r="BK11379"/>
      <c r="BL11379" s="15"/>
    </row>
    <row r="11380" spans="63:64" x14ac:dyDescent="0.15">
      <c r="BK11380"/>
      <c r="BL11380" s="15"/>
    </row>
    <row r="11381" spans="63:64" x14ac:dyDescent="0.15">
      <c r="BK11381"/>
      <c r="BL11381" s="15"/>
    </row>
    <row r="11382" spans="63:64" x14ac:dyDescent="0.15">
      <c r="BK11382"/>
      <c r="BL11382" s="15"/>
    </row>
    <row r="11383" spans="63:64" x14ac:dyDescent="0.15">
      <c r="BK11383"/>
      <c r="BL11383" s="15"/>
    </row>
    <row r="11384" spans="63:64" x14ac:dyDescent="0.15">
      <c r="BK11384"/>
      <c r="BL11384" s="15"/>
    </row>
    <row r="11385" spans="63:64" x14ac:dyDescent="0.15">
      <c r="BK11385"/>
      <c r="BL11385" s="15"/>
    </row>
    <row r="11386" spans="63:64" x14ac:dyDescent="0.15">
      <c r="BK11386"/>
      <c r="BL11386" s="15"/>
    </row>
    <row r="11387" spans="63:64" x14ac:dyDescent="0.15">
      <c r="BK11387"/>
      <c r="BL11387" s="15"/>
    </row>
    <row r="11388" spans="63:64" x14ac:dyDescent="0.15">
      <c r="BK11388"/>
      <c r="BL11388" s="15"/>
    </row>
    <row r="11389" spans="63:64" x14ac:dyDescent="0.15">
      <c r="BK11389"/>
      <c r="BL11389" s="15"/>
    </row>
    <row r="11390" spans="63:64" x14ac:dyDescent="0.15">
      <c r="BK11390"/>
      <c r="BL11390" s="15"/>
    </row>
    <row r="11391" spans="63:64" x14ac:dyDescent="0.15">
      <c r="BK11391"/>
      <c r="BL11391" s="15"/>
    </row>
    <row r="11392" spans="63:64" x14ac:dyDescent="0.15">
      <c r="BK11392"/>
      <c r="BL11392" s="15"/>
    </row>
    <row r="11393" spans="63:64" x14ac:dyDescent="0.15">
      <c r="BK11393"/>
      <c r="BL11393" s="15"/>
    </row>
    <row r="11394" spans="63:64" x14ac:dyDescent="0.15">
      <c r="BK11394"/>
      <c r="BL11394" s="15"/>
    </row>
    <row r="11395" spans="63:64" x14ac:dyDescent="0.15">
      <c r="BK11395"/>
      <c r="BL11395" s="15"/>
    </row>
    <row r="11396" spans="63:64" x14ac:dyDescent="0.15">
      <c r="BK11396"/>
      <c r="BL11396" s="15"/>
    </row>
    <row r="11397" spans="63:64" x14ac:dyDescent="0.15">
      <c r="BK11397"/>
      <c r="BL11397" s="15"/>
    </row>
    <row r="11398" spans="63:64" x14ac:dyDescent="0.15">
      <c r="BK11398"/>
      <c r="BL11398" s="15"/>
    </row>
    <row r="11399" spans="63:64" x14ac:dyDescent="0.15">
      <c r="BK11399"/>
      <c r="BL11399" s="15"/>
    </row>
    <row r="11400" spans="63:64" x14ac:dyDescent="0.15">
      <c r="BK11400"/>
      <c r="BL11400" s="15"/>
    </row>
    <row r="11401" spans="63:64" x14ac:dyDescent="0.15">
      <c r="BK11401"/>
      <c r="BL11401" s="15"/>
    </row>
    <row r="11402" spans="63:64" x14ac:dyDescent="0.15">
      <c r="BK11402"/>
      <c r="BL11402" s="15"/>
    </row>
    <row r="11403" spans="63:64" x14ac:dyDescent="0.15">
      <c r="BK11403"/>
      <c r="BL11403" s="15"/>
    </row>
    <row r="11404" spans="63:64" x14ac:dyDescent="0.15">
      <c r="BK11404"/>
      <c r="BL11404" s="15"/>
    </row>
    <row r="11405" spans="63:64" x14ac:dyDescent="0.15">
      <c r="BK11405"/>
      <c r="BL11405" s="15"/>
    </row>
    <row r="11406" spans="63:64" x14ac:dyDescent="0.15">
      <c r="BK11406"/>
      <c r="BL11406" s="15"/>
    </row>
    <row r="11407" spans="63:64" x14ac:dyDescent="0.15">
      <c r="BK11407"/>
      <c r="BL11407" s="15"/>
    </row>
    <row r="11408" spans="63:64" x14ac:dyDescent="0.15">
      <c r="BK11408"/>
      <c r="BL11408" s="15"/>
    </row>
    <row r="11409" spans="63:64" x14ac:dyDescent="0.15">
      <c r="BK11409"/>
      <c r="BL11409" s="15"/>
    </row>
    <row r="11410" spans="63:64" x14ac:dyDescent="0.15">
      <c r="BK11410"/>
      <c r="BL11410" s="15"/>
    </row>
    <row r="11411" spans="63:64" x14ac:dyDescent="0.15">
      <c r="BK11411"/>
      <c r="BL11411" s="15"/>
    </row>
    <row r="11412" spans="63:64" x14ac:dyDescent="0.15">
      <c r="BK11412"/>
      <c r="BL11412" s="15"/>
    </row>
    <row r="11413" spans="63:64" x14ac:dyDescent="0.15">
      <c r="BK11413"/>
      <c r="BL11413" s="15"/>
    </row>
    <row r="11414" spans="63:64" x14ac:dyDescent="0.15">
      <c r="BK11414"/>
      <c r="BL11414" s="15"/>
    </row>
    <row r="11415" spans="63:64" x14ac:dyDescent="0.15">
      <c r="BK11415"/>
      <c r="BL11415" s="15"/>
    </row>
    <row r="11416" spans="63:64" x14ac:dyDescent="0.15">
      <c r="BK11416"/>
      <c r="BL11416" s="15"/>
    </row>
    <row r="11417" spans="63:64" x14ac:dyDescent="0.15">
      <c r="BK11417"/>
      <c r="BL11417" s="15"/>
    </row>
    <row r="11418" spans="63:64" x14ac:dyDescent="0.15">
      <c r="BK11418"/>
      <c r="BL11418" s="15"/>
    </row>
    <row r="11419" spans="63:64" x14ac:dyDescent="0.15">
      <c r="BK11419"/>
      <c r="BL11419" s="15"/>
    </row>
    <row r="11420" spans="63:64" x14ac:dyDescent="0.15">
      <c r="BK11420"/>
      <c r="BL11420" s="15"/>
    </row>
    <row r="11421" spans="63:64" x14ac:dyDescent="0.15">
      <c r="BK11421"/>
      <c r="BL11421" s="15"/>
    </row>
    <row r="11422" spans="63:64" x14ac:dyDescent="0.15">
      <c r="BK11422"/>
      <c r="BL11422" s="15"/>
    </row>
    <row r="11423" spans="63:64" x14ac:dyDescent="0.15">
      <c r="BK11423"/>
      <c r="BL11423" s="15"/>
    </row>
    <row r="11424" spans="63:64" x14ac:dyDescent="0.15">
      <c r="BK11424"/>
      <c r="BL11424" s="15"/>
    </row>
    <row r="11425" spans="63:64" x14ac:dyDescent="0.15">
      <c r="BK11425"/>
      <c r="BL11425" s="15"/>
    </row>
    <row r="11426" spans="63:64" x14ac:dyDescent="0.15">
      <c r="BK11426"/>
      <c r="BL11426" s="15"/>
    </row>
    <row r="11427" spans="63:64" x14ac:dyDescent="0.15">
      <c r="BK11427"/>
      <c r="BL11427" s="15"/>
    </row>
    <row r="11428" spans="63:64" x14ac:dyDescent="0.15">
      <c r="BK11428"/>
      <c r="BL11428" s="15"/>
    </row>
    <row r="11429" spans="63:64" x14ac:dyDescent="0.15">
      <c r="BK11429"/>
      <c r="BL11429" s="15"/>
    </row>
    <row r="11430" spans="63:64" x14ac:dyDescent="0.15">
      <c r="BK11430"/>
      <c r="BL11430" s="15"/>
    </row>
    <row r="11431" spans="63:64" x14ac:dyDescent="0.15">
      <c r="BK11431"/>
      <c r="BL11431" s="15"/>
    </row>
    <row r="11432" spans="63:64" x14ac:dyDescent="0.15">
      <c r="BK11432"/>
      <c r="BL11432" s="15"/>
    </row>
    <row r="11433" spans="63:64" x14ac:dyDescent="0.15">
      <c r="BK11433"/>
      <c r="BL11433" s="15"/>
    </row>
    <row r="11434" spans="63:64" x14ac:dyDescent="0.15">
      <c r="BK11434"/>
      <c r="BL11434" s="15"/>
    </row>
    <row r="11435" spans="63:64" x14ac:dyDescent="0.15">
      <c r="BK11435"/>
      <c r="BL11435" s="15"/>
    </row>
    <row r="11436" spans="63:64" x14ac:dyDescent="0.15">
      <c r="BK11436"/>
      <c r="BL11436" s="15"/>
    </row>
    <row r="11437" spans="63:64" x14ac:dyDescent="0.15">
      <c r="BK11437"/>
      <c r="BL11437" s="15"/>
    </row>
    <row r="11438" spans="63:64" x14ac:dyDescent="0.15">
      <c r="BK11438"/>
      <c r="BL11438" s="15"/>
    </row>
    <row r="11439" spans="63:64" x14ac:dyDescent="0.15">
      <c r="BK11439"/>
      <c r="BL11439" s="15"/>
    </row>
    <row r="11440" spans="63:64" x14ac:dyDescent="0.15">
      <c r="BK11440"/>
      <c r="BL11440" s="15"/>
    </row>
    <row r="11441" spans="63:64" x14ac:dyDescent="0.15">
      <c r="BK11441"/>
      <c r="BL11441" s="15"/>
    </row>
    <row r="11442" spans="63:64" x14ac:dyDescent="0.15">
      <c r="BK11442"/>
      <c r="BL11442" s="15"/>
    </row>
    <row r="11443" spans="63:64" x14ac:dyDescent="0.15">
      <c r="BK11443"/>
      <c r="BL11443" s="15"/>
    </row>
    <row r="11444" spans="63:64" x14ac:dyDescent="0.15">
      <c r="BK11444"/>
      <c r="BL11444" s="15"/>
    </row>
    <row r="11445" spans="63:64" x14ac:dyDescent="0.15">
      <c r="BK11445"/>
      <c r="BL11445" s="15"/>
    </row>
    <row r="11446" spans="63:64" x14ac:dyDescent="0.15">
      <c r="BK11446"/>
      <c r="BL11446" s="15"/>
    </row>
    <row r="11447" spans="63:64" x14ac:dyDescent="0.15">
      <c r="BK11447"/>
      <c r="BL11447" s="15"/>
    </row>
    <row r="11448" spans="63:64" x14ac:dyDescent="0.15">
      <c r="BK11448"/>
      <c r="BL11448" s="15"/>
    </row>
    <row r="11449" spans="63:64" x14ac:dyDescent="0.15">
      <c r="BK11449"/>
      <c r="BL11449" s="15"/>
    </row>
    <row r="11450" spans="63:64" x14ac:dyDescent="0.15">
      <c r="BK11450"/>
      <c r="BL11450" s="15"/>
    </row>
    <row r="11451" spans="63:64" x14ac:dyDescent="0.15">
      <c r="BK11451"/>
      <c r="BL11451" s="15"/>
    </row>
    <row r="11452" spans="63:64" x14ac:dyDescent="0.15">
      <c r="BK11452"/>
      <c r="BL11452" s="15"/>
    </row>
    <row r="11453" spans="63:64" x14ac:dyDescent="0.15">
      <c r="BK11453"/>
      <c r="BL11453" s="15"/>
    </row>
    <row r="11454" spans="63:64" x14ac:dyDescent="0.15">
      <c r="BK11454"/>
      <c r="BL11454" s="15"/>
    </row>
    <row r="11455" spans="63:64" x14ac:dyDescent="0.15">
      <c r="BK11455"/>
      <c r="BL11455" s="15"/>
    </row>
    <row r="11456" spans="63:64" x14ac:dyDescent="0.15">
      <c r="BK11456"/>
      <c r="BL11456" s="15"/>
    </row>
    <row r="11457" spans="63:64" x14ac:dyDescent="0.15">
      <c r="BK11457"/>
      <c r="BL11457" s="15"/>
    </row>
    <row r="11458" spans="63:64" x14ac:dyDescent="0.15">
      <c r="BK11458"/>
      <c r="BL11458" s="15"/>
    </row>
    <row r="11459" spans="63:64" x14ac:dyDescent="0.15">
      <c r="BK11459"/>
      <c r="BL11459" s="15"/>
    </row>
    <row r="11460" spans="63:64" x14ac:dyDescent="0.15">
      <c r="BK11460"/>
      <c r="BL11460" s="15"/>
    </row>
    <row r="11461" spans="63:64" x14ac:dyDescent="0.15">
      <c r="BK11461"/>
      <c r="BL11461" s="15"/>
    </row>
    <row r="11462" spans="63:64" x14ac:dyDescent="0.15">
      <c r="BK11462"/>
      <c r="BL11462" s="15"/>
    </row>
    <row r="11463" spans="63:64" x14ac:dyDescent="0.15">
      <c r="BK11463"/>
      <c r="BL11463" s="15"/>
    </row>
    <row r="11464" spans="63:64" x14ac:dyDescent="0.15">
      <c r="BK11464"/>
      <c r="BL11464" s="15"/>
    </row>
    <row r="11465" spans="63:64" x14ac:dyDescent="0.15">
      <c r="BK11465"/>
      <c r="BL11465" s="15"/>
    </row>
    <row r="11466" spans="63:64" x14ac:dyDescent="0.15">
      <c r="BK11466"/>
      <c r="BL11466" s="15"/>
    </row>
    <row r="11467" spans="63:64" x14ac:dyDescent="0.15">
      <c r="BK11467"/>
      <c r="BL11467" s="15"/>
    </row>
    <row r="11468" spans="63:64" x14ac:dyDescent="0.15">
      <c r="BK11468"/>
      <c r="BL11468" s="15"/>
    </row>
    <row r="11469" spans="63:64" x14ac:dyDescent="0.15">
      <c r="BK11469"/>
      <c r="BL11469" s="15"/>
    </row>
    <row r="11470" spans="63:64" x14ac:dyDescent="0.15">
      <c r="BK11470"/>
      <c r="BL11470" s="15"/>
    </row>
    <row r="11471" spans="63:64" x14ac:dyDescent="0.15">
      <c r="BK11471"/>
      <c r="BL11471" s="15"/>
    </row>
    <row r="11472" spans="63:64" x14ac:dyDescent="0.15">
      <c r="BK11472"/>
      <c r="BL11472" s="15"/>
    </row>
    <row r="11473" spans="63:64" x14ac:dyDescent="0.15">
      <c r="BK11473"/>
      <c r="BL11473" s="15"/>
    </row>
    <row r="11474" spans="63:64" x14ac:dyDescent="0.15">
      <c r="BK11474"/>
      <c r="BL11474" s="15"/>
    </row>
    <row r="11475" spans="63:64" x14ac:dyDescent="0.15">
      <c r="BK11475"/>
      <c r="BL11475" s="15"/>
    </row>
    <row r="11476" spans="63:64" x14ac:dyDescent="0.15">
      <c r="BK11476"/>
      <c r="BL11476" s="15"/>
    </row>
    <row r="11477" spans="63:64" x14ac:dyDescent="0.15">
      <c r="BK11477"/>
      <c r="BL11477" s="15"/>
    </row>
    <row r="11478" spans="63:64" x14ac:dyDescent="0.15">
      <c r="BK11478"/>
      <c r="BL11478" s="15"/>
    </row>
    <row r="11479" spans="63:64" x14ac:dyDescent="0.15">
      <c r="BK11479"/>
      <c r="BL11479" s="15"/>
    </row>
    <row r="11480" spans="63:64" x14ac:dyDescent="0.15">
      <c r="BK11480"/>
      <c r="BL11480" s="15"/>
    </row>
    <row r="11481" spans="63:64" x14ac:dyDescent="0.15">
      <c r="BK11481"/>
      <c r="BL11481" s="15"/>
    </row>
    <row r="11482" spans="63:64" x14ac:dyDescent="0.15">
      <c r="BK11482"/>
      <c r="BL11482" s="15"/>
    </row>
    <row r="11483" spans="63:64" x14ac:dyDescent="0.15">
      <c r="BK11483"/>
      <c r="BL11483" s="15"/>
    </row>
    <row r="11484" spans="63:64" x14ac:dyDescent="0.15">
      <c r="BK11484"/>
      <c r="BL11484" s="15"/>
    </row>
    <row r="11485" spans="63:64" x14ac:dyDescent="0.15">
      <c r="BK11485"/>
      <c r="BL11485" s="15"/>
    </row>
    <row r="11486" spans="63:64" x14ac:dyDescent="0.15">
      <c r="BK11486"/>
      <c r="BL11486" s="15"/>
    </row>
    <row r="11487" spans="63:64" x14ac:dyDescent="0.15">
      <c r="BK11487"/>
      <c r="BL11487" s="15"/>
    </row>
    <row r="11488" spans="63:64" x14ac:dyDescent="0.15">
      <c r="BK11488"/>
      <c r="BL11488" s="15"/>
    </row>
    <row r="11489" spans="63:64" x14ac:dyDescent="0.15">
      <c r="BK11489"/>
      <c r="BL11489" s="15"/>
    </row>
    <row r="11490" spans="63:64" x14ac:dyDescent="0.15">
      <c r="BK11490"/>
      <c r="BL11490" s="15"/>
    </row>
    <row r="11491" spans="63:64" x14ac:dyDescent="0.15">
      <c r="BK11491"/>
      <c r="BL11491" s="15"/>
    </row>
    <row r="11492" spans="63:64" x14ac:dyDescent="0.15">
      <c r="BK11492"/>
      <c r="BL11492" s="15"/>
    </row>
    <row r="11493" spans="63:64" x14ac:dyDescent="0.15">
      <c r="BK11493"/>
      <c r="BL11493" s="15"/>
    </row>
    <row r="11494" spans="63:64" x14ac:dyDescent="0.15">
      <c r="BK11494"/>
      <c r="BL11494" s="15"/>
    </row>
    <row r="11495" spans="63:64" x14ac:dyDescent="0.15">
      <c r="BK11495"/>
      <c r="BL11495" s="15"/>
    </row>
    <row r="11496" spans="63:64" x14ac:dyDescent="0.15">
      <c r="BK11496"/>
      <c r="BL11496" s="15"/>
    </row>
    <row r="11497" spans="63:64" x14ac:dyDescent="0.15">
      <c r="BK11497"/>
      <c r="BL11497" s="15"/>
    </row>
    <row r="11498" spans="63:64" x14ac:dyDescent="0.15">
      <c r="BK11498"/>
      <c r="BL11498" s="15"/>
    </row>
    <row r="11499" spans="63:64" x14ac:dyDescent="0.15">
      <c r="BK11499"/>
      <c r="BL11499" s="15"/>
    </row>
    <row r="11500" spans="63:64" x14ac:dyDescent="0.15">
      <c r="BK11500"/>
      <c r="BL11500" s="15"/>
    </row>
    <row r="11501" spans="63:64" x14ac:dyDescent="0.15">
      <c r="BK11501"/>
      <c r="BL11501" s="15"/>
    </row>
    <row r="11502" spans="63:64" x14ac:dyDescent="0.15">
      <c r="BK11502"/>
      <c r="BL11502" s="15"/>
    </row>
    <row r="11503" spans="63:64" x14ac:dyDescent="0.15">
      <c r="BK11503"/>
      <c r="BL11503" s="15"/>
    </row>
    <row r="11504" spans="63:64" x14ac:dyDescent="0.15">
      <c r="BK11504"/>
      <c r="BL11504" s="15"/>
    </row>
    <row r="11505" spans="63:64" x14ac:dyDescent="0.15">
      <c r="BK11505"/>
      <c r="BL11505" s="15"/>
    </row>
    <row r="11506" spans="63:64" x14ac:dyDescent="0.15">
      <c r="BK11506"/>
      <c r="BL11506" s="15"/>
    </row>
    <row r="11507" spans="63:64" x14ac:dyDescent="0.15">
      <c r="BK11507"/>
      <c r="BL11507" s="15"/>
    </row>
    <row r="11508" spans="63:64" x14ac:dyDescent="0.15">
      <c r="BK11508"/>
      <c r="BL11508" s="15"/>
    </row>
    <row r="11509" spans="63:64" x14ac:dyDescent="0.15">
      <c r="BK11509"/>
      <c r="BL11509" s="15"/>
    </row>
    <row r="11510" spans="63:64" x14ac:dyDescent="0.15">
      <c r="BK11510"/>
      <c r="BL11510" s="15"/>
    </row>
    <row r="11511" spans="63:64" x14ac:dyDescent="0.15">
      <c r="BK11511"/>
      <c r="BL11511" s="15"/>
    </row>
    <row r="11512" spans="63:64" x14ac:dyDescent="0.15">
      <c r="BK11512"/>
      <c r="BL11512" s="15"/>
    </row>
    <row r="11513" spans="63:64" x14ac:dyDescent="0.15">
      <c r="BK11513"/>
      <c r="BL11513" s="15"/>
    </row>
    <row r="11514" spans="63:64" x14ac:dyDescent="0.15">
      <c r="BK11514"/>
      <c r="BL11514" s="15"/>
    </row>
    <row r="11515" spans="63:64" x14ac:dyDescent="0.15">
      <c r="BK11515"/>
      <c r="BL11515" s="15"/>
    </row>
    <row r="11516" spans="63:64" x14ac:dyDescent="0.15">
      <c r="BK11516"/>
      <c r="BL11516" s="15"/>
    </row>
    <row r="11517" spans="63:64" x14ac:dyDescent="0.15">
      <c r="BK11517"/>
      <c r="BL11517" s="15"/>
    </row>
    <row r="11518" spans="63:64" x14ac:dyDescent="0.15">
      <c r="BK11518"/>
      <c r="BL11518" s="15"/>
    </row>
    <row r="11519" spans="63:64" x14ac:dyDescent="0.15">
      <c r="BK11519"/>
      <c r="BL11519" s="15"/>
    </row>
    <row r="11520" spans="63:64" x14ac:dyDescent="0.15">
      <c r="BK11520"/>
      <c r="BL11520" s="15"/>
    </row>
    <row r="11521" spans="63:64" x14ac:dyDescent="0.15">
      <c r="BK11521"/>
      <c r="BL11521" s="15"/>
    </row>
    <row r="11522" spans="63:64" x14ac:dyDescent="0.15">
      <c r="BK11522"/>
      <c r="BL11522" s="15"/>
    </row>
    <row r="11523" spans="63:64" x14ac:dyDescent="0.15">
      <c r="BK11523"/>
      <c r="BL11523" s="15"/>
    </row>
    <row r="11524" spans="63:64" x14ac:dyDescent="0.15">
      <c r="BK11524"/>
      <c r="BL11524" s="15"/>
    </row>
    <row r="11525" spans="63:64" x14ac:dyDescent="0.15">
      <c r="BK11525"/>
      <c r="BL11525" s="15"/>
    </row>
    <row r="11526" spans="63:64" x14ac:dyDescent="0.15">
      <c r="BK11526"/>
      <c r="BL11526" s="15"/>
    </row>
    <row r="11527" spans="63:64" x14ac:dyDescent="0.15">
      <c r="BK11527"/>
      <c r="BL11527" s="15"/>
    </row>
    <row r="11528" spans="63:64" x14ac:dyDescent="0.15">
      <c r="BK11528"/>
      <c r="BL11528" s="15"/>
    </row>
    <row r="11529" spans="63:64" x14ac:dyDescent="0.15">
      <c r="BK11529"/>
      <c r="BL11529" s="15"/>
    </row>
    <row r="11530" spans="63:64" x14ac:dyDescent="0.15">
      <c r="BK11530"/>
      <c r="BL11530" s="15"/>
    </row>
    <row r="11531" spans="63:64" x14ac:dyDescent="0.15">
      <c r="BK11531"/>
      <c r="BL11531" s="15"/>
    </row>
    <row r="11532" spans="63:64" x14ac:dyDescent="0.15">
      <c r="BK11532"/>
      <c r="BL11532" s="15"/>
    </row>
    <row r="11533" spans="63:64" x14ac:dyDescent="0.15">
      <c r="BK11533"/>
      <c r="BL11533" s="15"/>
    </row>
    <row r="11534" spans="63:64" x14ac:dyDescent="0.15">
      <c r="BK11534"/>
      <c r="BL11534" s="15"/>
    </row>
    <row r="11535" spans="63:64" x14ac:dyDescent="0.15">
      <c r="BK11535"/>
      <c r="BL11535" s="15"/>
    </row>
    <row r="11536" spans="63:64" x14ac:dyDescent="0.15">
      <c r="BK11536"/>
      <c r="BL11536" s="15"/>
    </row>
    <row r="11537" spans="63:64" x14ac:dyDescent="0.15">
      <c r="BK11537"/>
      <c r="BL11537" s="15"/>
    </row>
    <row r="11538" spans="63:64" x14ac:dyDescent="0.15">
      <c r="BK11538"/>
      <c r="BL11538" s="15"/>
    </row>
    <row r="11539" spans="63:64" x14ac:dyDescent="0.15">
      <c r="BK11539"/>
      <c r="BL11539" s="15"/>
    </row>
    <row r="11540" spans="63:64" x14ac:dyDescent="0.15">
      <c r="BK11540"/>
      <c r="BL11540" s="15"/>
    </row>
    <row r="11541" spans="63:64" x14ac:dyDescent="0.15">
      <c r="BK11541"/>
      <c r="BL11541" s="15"/>
    </row>
    <row r="11542" spans="63:64" x14ac:dyDescent="0.15">
      <c r="BK11542"/>
      <c r="BL11542" s="15"/>
    </row>
    <row r="11543" spans="63:64" x14ac:dyDescent="0.15">
      <c r="BK11543"/>
      <c r="BL11543" s="15"/>
    </row>
    <row r="11544" spans="63:64" x14ac:dyDescent="0.15">
      <c r="BK11544"/>
      <c r="BL11544" s="15"/>
    </row>
    <row r="11545" spans="63:64" x14ac:dyDescent="0.15">
      <c r="BK11545"/>
      <c r="BL11545" s="15"/>
    </row>
    <row r="11546" spans="63:64" x14ac:dyDescent="0.15">
      <c r="BK11546"/>
      <c r="BL11546" s="15"/>
    </row>
    <row r="11547" spans="63:64" x14ac:dyDescent="0.15">
      <c r="BK11547"/>
      <c r="BL11547" s="15"/>
    </row>
    <row r="11548" spans="63:64" x14ac:dyDescent="0.15">
      <c r="BK11548"/>
      <c r="BL11548" s="15"/>
    </row>
    <row r="11549" spans="63:64" x14ac:dyDescent="0.15">
      <c r="BK11549"/>
      <c r="BL11549" s="15"/>
    </row>
    <row r="11550" spans="63:64" x14ac:dyDescent="0.15">
      <c r="BK11550"/>
      <c r="BL11550" s="15"/>
    </row>
    <row r="11551" spans="63:64" x14ac:dyDescent="0.15">
      <c r="BK11551"/>
      <c r="BL11551" s="15"/>
    </row>
    <row r="11552" spans="63:64" x14ac:dyDescent="0.15">
      <c r="BK11552"/>
      <c r="BL11552" s="15"/>
    </row>
    <row r="11553" spans="63:64" x14ac:dyDescent="0.15">
      <c r="BK11553"/>
      <c r="BL11553" s="15"/>
    </row>
    <row r="11554" spans="63:64" x14ac:dyDescent="0.15">
      <c r="BK11554"/>
      <c r="BL11554" s="15"/>
    </row>
    <row r="11555" spans="63:64" x14ac:dyDescent="0.15">
      <c r="BK11555"/>
      <c r="BL11555" s="15"/>
    </row>
    <row r="11556" spans="63:64" x14ac:dyDescent="0.15">
      <c r="BK11556"/>
      <c r="BL11556" s="15"/>
    </row>
    <row r="11557" spans="63:64" x14ac:dyDescent="0.15">
      <c r="BK11557"/>
      <c r="BL11557" s="15"/>
    </row>
    <row r="11558" spans="63:64" x14ac:dyDescent="0.15">
      <c r="BK11558"/>
      <c r="BL11558" s="15"/>
    </row>
    <row r="11559" spans="63:64" x14ac:dyDescent="0.15">
      <c r="BK11559"/>
      <c r="BL11559" s="15"/>
    </row>
    <row r="11560" spans="63:64" x14ac:dyDescent="0.15">
      <c r="BK11560"/>
      <c r="BL11560" s="15"/>
    </row>
    <row r="11561" spans="63:64" x14ac:dyDescent="0.15">
      <c r="BK11561"/>
      <c r="BL11561" s="15"/>
    </row>
    <row r="11562" spans="63:64" x14ac:dyDescent="0.15">
      <c r="BK11562"/>
      <c r="BL11562" s="15"/>
    </row>
    <row r="11563" spans="63:64" x14ac:dyDescent="0.15">
      <c r="BK11563"/>
      <c r="BL11563" s="15"/>
    </row>
    <row r="11564" spans="63:64" x14ac:dyDescent="0.15">
      <c r="BK11564"/>
      <c r="BL11564" s="15"/>
    </row>
    <row r="11565" spans="63:64" x14ac:dyDescent="0.15">
      <c r="BK11565"/>
      <c r="BL11565" s="15"/>
    </row>
    <row r="11566" spans="63:64" x14ac:dyDescent="0.15">
      <c r="BK11566"/>
      <c r="BL11566" s="15"/>
    </row>
    <row r="11567" spans="63:64" x14ac:dyDescent="0.15">
      <c r="BK11567"/>
      <c r="BL11567" s="15"/>
    </row>
    <row r="11568" spans="63:64" x14ac:dyDescent="0.15">
      <c r="BK11568"/>
      <c r="BL11568" s="15"/>
    </row>
    <row r="11569" spans="63:64" x14ac:dyDescent="0.15">
      <c r="BK11569"/>
      <c r="BL11569" s="15"/>
    </row>
    <row r="11570" spans="63:64" x14ac:dyDescent="0.15">
      <c r="BK11570"/>
      <c r="BL11570" s="15"/>
    </row>
    <row r="11571" spans="63:64" x14ac:dyDescent="0.15">
      <c r="BK11571"/>
      <c r="BL11571" s="15"/>
    </row>
    <row r="11572" spans="63:64" x14ac:dyDescent="0.15">
      <c r="BK11572"/>
      <c r="BL11572" s="15"/>
    </row>
    <row r="11573" spans="63:64" x14ac:dyDescent="0.15">
      <c r="BK11573"/>
      <c r="BL11573" s="15"/>
    </row>
    <row r="11574" spans="63:64" x14ac:dyDescent="0.15">
      <c r="BK11574"/>
      <c r="BL11574" s="15"/>
    </row>
    <row r="11575" spans="63:64" x14ac:dyDescent="0.15">
      <c r="BK11575"/>
      <c r="BL11575" s="15"/>
    </row>
    <row r="11576" spans="63:64" x14ac:dyDescent="0.15">
      <c r="BK11576"/>
      <c r="BL11576" s="15"/>
    </row>
    <row r="11577" spans="63:64" x14ac:dyDescent="0.15">
      <c r="BK11577"/>
      <c r="BL11577" s="15"/>
    </row>
    <row r="11578" spans="63:64" x14ac:dyDescent="0.15">
      <c r="BK11578"/>
      <c r="BL11578" s="15"/>
    </row>
    <row r="11579" spans="63:64" x14ac:dyDescent="0.15">
      <c r="BK11579"/>
      <c r="BL11579" s="15"/>
    </row>
    <row r="11580" spans="63:64" x14ac:dyDescent="0.15">
      <c r="BK11580"/>
      <c r="BL11580" s="15"/>
    </row>
    <row r="11581" spans="63:64" x14ac:dyDescent="0.15">
      <c r="BK11581"/>
      <c r="BL11581" s="15"/>
    </row>
    <row r="11582" spans="63:64" x14ac:dyDescent="0.15">
      <c r="BK11582"/>
      <c r="BL11582" s="15"/>
    </row>
    <row r="11583" spans="63:64" x14ac:dyDescent="0.15">
      <c r="BK11583"/>
      <c r="BL11583" s="15"/>
    </row>
    <row r="11584" spans="63:64" x14ac:dyDescent="0.15">
      <c r="BK11584"/>
      <c r="BL11584" s="15"/>
    </row>
    <row r="11585" spans="63:64" x14ac:dyDescent="0.15">
      <c r="BK11585"/>
      <c r="BL11585" s="15"/>
    </row>
    <row r="11586" spans="63:64" x14ac:dyDescent="0.15">
      <c r="BK11586"/>
      <c r="BL11586" s="15"/>
    </row>
    <row r="11587" spans="63:64" x14ac:dyDescent="0.15">
      <c r="BK11587"/>
      <c r="BL11587" s="15"/>
    </row>
    <row r="11588" spans="63:64" x14ac:dyDescent="0.15">
      <c r="BK11588"/>
      <c r="BL11588" s="15"/>
    </row>
    <row r="11589" spans="63:64" x14ac:dyDescent="0.15">
      <c r="BK11589"/>
      <c r="BL11589" s="15"/>
    </row>
    <row r="11590" spans="63:64" x14ac:dyDescent="0.15">
      <c r="BK11590"/>
      <c r="BL11590" s="15"/>
    </row>
    <row r="11591" spans="63:64" x14ac:dyDescent="0.15">
      <c r="BK11591"/>
      <c r="BL11591" s="15"/>
    </row>
    <row r="11592" spans="63:64" x14ac:dyDescent="0.15">
      <c r="BK11592"/>
      <c r="BL11592" s="15"/>
    </row>
    <row r="11593" spans="63:64" x14ac:dyDescent="0.15">
      <c r="BK11593"/>
      <c r="BL11593" s="15"/>
    </row>
    <row r="11594" spans="63:64" x14ac:dyDescent="0.15">
      <c r="BK11594"/>
      <c r="BL11594" s="15"/>
    </row>
    <row r="11595" spans="63:64" x14ac:dyDescent="0.15">
      <c r="BK11595"/>
      <c r="BL11595" s="15"/>
    </row>
    <row r="11596" spans="63:64" x14ac:dyDescent="0.15">
      <c r="BK11596"/>
      <c r="BL11596" s="15"/>
    </row>
    <row r="11597" spans="63:64" x14ac:dyDescent="0.15">
      <c r="BK11597"/>
      <c r="BL11597" s="15"/>
    </row>
    <row r="11598" spans="63:64" x14ac:dyDescent="0.15">
      <c r="BK11598"/>
      <c r="BL11598" s="15"/>
    </row>
    <row r="11599" spans="63:64" x14ac:dyDescent="0.15">
      <c r="BK11599"/>
      <c r="BL11599" s="15"/>
    </row>
    <row r="11600" spans="63:64" x14ac:dyDescent="0.15">
      <c r="BK11600"/>
      <c r="BL11600" s="15"/>
    </row>
    <row r="11601" spans="63:64" x14ac:dyDescent="0.15">
      <c r="BK11601"/>
      <c r="BL11601" s="15"/>
    </row>
    <row r="11602" spans="63:64" x14ac:dyDescent="0.15">
      <c r="BK11602"/>
      <c r="BL11602" s="15"/>
    </row>
    <row r="11603" spans="63:64" x14ac:dyDescent="0.15">
      <c r="BK11603"/>
      <c r="BL11603" s="15"/>
    </row>
    <row r="11604" spans="63:64" x14ac:dyDescent="0.15">
      <c r="BK11604"/>
      <c r="BL11604" s="15"/>
    </row>
    <row r="11605" spans="63:64" x14ac:dyDescent="0.15">
      <c r="BK11605"/>
      <c r="BL11605" s="15"/>
    </row>
    <row r="11606" spans="63:64" x14ac:dyDescent="0.15">
      <c r="BK11606"/>
      <c r="BL11606" s="15"/>
    </row>
    <row r="11607" spans="63:64" x14ac:dyDescent="0.15">
      <c r="BK11607"/>
      <c r="BL11607" s="15"/>
    </row>
    <row r="11608" spans="63:64" x14ac:dyDescent="0.15">
      <c r="BK11608"/>
      <c r="BL11608" s="15"/>
    </row>
    <row r="11609" spans="63:64" x14ac:dyDescent="0.15">
      <c r="BK11609"/>
      <c r="BL11609" s="15"/>
    </row>
    <row r="11610" spans="63:64" x14ac:dyDescent="0.15">
      <c r="BK11610"/>
      <c r="BL11610" s="15"/>
    </row>
    <row r="11611" spans="63:64" x14ac:dyDescent="0.15">
      <c r="BK11611"/>
      <c r="BL11611" s="15"/>
    </row>
    <row r="11612" spans="63:64" x14ac:dyDescent="0.15">
      <c r="BK11612"/>
      <c r="BL11612" s="15"/>
    </row>
    <row r="11613" spans="63:64" x14ac:dyDescent="0.15">
      <c r="BK11613"/>
      <c r="BL11613" s="15"/>
    </row>
    <row r="11614" spans="63:64" x14ac:dyDescent="0.15">
      <c r="BK11614"/>
      <c r="BL11614" s="15"/>
    </row>
    <row r="11615" spans="63:64" x14ac:dyDescent="0.15">
      <c r="BK11615"/>
      <c r="BL11615" s="15"/>
    </row>
    <row r="11616" spans="63:64" x14ac:dyDescent="0.15">
      <c r="BK11616"/>
      <c r="BL11616" s="15"/>
    </row>
    <row r="11617" spans="63:64" x14ac:dyDescent="0.15">
      <c r="BK11617"/>
      <c r="BL11617" s="15"/>
    </row>
    <row r="11618" spans="63:64" x14ac:dyDescent="0.15">
      <c r="BK11618"/>
      <c r="BL11618" s="15"/>
    </row>
    <row r="11619" spans="63:64" x14ac:dyDescent="0.15">
      <c r="BK11619"/>
      <c r="BL11619" s="15"/>
    </row>
    <row r="11620" spans="63:64" x14ac:dyDescent="0.15">
      <c r="BK11620"/>
      <c r="BL11620" s="15"/>
    </row>
    <row r="11621" spans="63:64" x14ac:dyDescent="0.15">
      <c r="BK11621"/>
      <c r="BL11621" s="15"/>
    </row>
    <row r="11622" spans="63:64" x14ac:dyDescent="0.15">
      <c r="BK11622"/>
      <c r="BL11622" s="15"/>
    </row>
    <row r="11623" spans="63:64" x14ac:dyDescent="0.15">
      <c r="BK11623"/>
      <c r="BL11623" s="15"/>
    </row>
    <row r="11624" spans="63:64" x14ac:dyDescent="0.15">
      <c r="BK11624"/>
      <c r="BL11624" s="15"/>
    </row>
    <row r="11625" spans="63:64" x14ac:dyDescent="0.15">
      <c r="BK11625"/>
      <c r="BL11625" s="15"/>
    </row>
    <row r="11626" spans="63:64" x14ac:dyDescent="0.15">
      <c r="BK11626"/>
      <c r="BL11626" s="15"/>
    </row>
    <row r="11627" spans="63:64" x14ac:dyDescent="0.15">
      <c r="BK11627"/>
      <c r="BL11627" s="15"/>
    </row>
    <row r="11628" spans="63:64" x14ac:dyDescent="0.15">
      <c r="BK11628"/>
      <c r="BL11628" s="15"/>
    </row>
    <row r="11629" spans="63:64" x14ac:dyDescent="0.15">
      <c r="BK11629"/>
      <c r="BL11629" s="15"/>
    </row>
    <row r="11630" spans="63:64" x14ac:dyDescent="0.15">
      <c r="BK11630"/>
      <c r="BL11630" s="15"/>
    </row>
    <row r="11631" spans="63:64" x14ac:dyDescent="0.15">
      <c r="BK11631"/>
      <c r="BL11631" s="15"/>
    </row>
    <row r="11632" spans="63:64" x14ac:dyDescent="0.15">
      <c r="BK11632"/>
      <c r="BL11632" s="15"/>
    </row>
    <row r="11633" spans="63:64" x14ac:dyDescent="0.15">
      <c r="BK11633"/>
      <c r="BL11633" s="15"/>
    </row>
    <row r="11634" spans="63:64" x14ac:dyDescent="0.15">
      <c r="BK11634"/>
      <c r="BL11634" s="15"/>
    </row>
    <row r="11635" spans="63:64" x14ac:dyDescent="0.15">
      <c r="BK11635"/>
      <c r="BL11635" s="15"/>
    </row>
    <row r="11636" spans="63:64" x14ac:dyDescent="0.15">
      <c r="BK11636"/>
      <c r="BL11636" s="15"/>
    </row>
    <row r="11637" spans="63:64" x14ac:dyDescent="0.15">
      <c r="BK11637"/>
      <c r="BL11637" s="15"/>
    </row>
    <row r="11638" spans="63:64" x14ac:dyDescent="0.15">
      <c r="BK11638"/>
      <c r="BL11638" s="15"/>
    </row>
    <row r="11639" spans="63:64" x14ac:dyDescent="0.15">
      <c r="BK11639"/>
      <c r="BL11639" s="15"/>
    </row>
    <row r="11640" spans="63:64" x14ac:dyDescent="0.15">
      <c r="BK11640"/>
      <c r="BL11640" s="15"/>
    </row>
    <row r="11641" spans="63:64" x14ac:dyDescent="0.15">
      <c r="BK11641"/>
      <c r="BL11641" s="15"/>
    </row>
    <row r="11642" spans="63:64" x14ac:dyDescent="0.15">
      <c r="BK11642"/>
      <c r="BL11642" s="15"/>
    </row>
    <row r="11643" spans="63:64" x14ac:dyDescent="0.15">
      <c r="BK11643"/>
      <c r="BL11643" s="15"/>
    </row>
    <row r="11644" spans="63:64" x14ac:dyDescent="0.15">
      <c r="BK11644"/>
      <c r="BL11644" s="15"/>
    </row>
    <row r="11645" spans="63:64" x14ac:dyDescent="0.15">
      <c r="BK11645"/>
      <c r="BL11645" s="15"/>
    </row>
    <row r="11646" spans="63:64" x14ac:dyDescent="0.15">
      <c r="BK11646"/>
      <c r="BL11646" s="15"/>
    </row>
    <row r="11647" spans="63:64" x14ac:dyDescent="0.15">
      <c r="BK11647"/>
      <c r="BL11647" s="15"/>
    </row>
    <row r="11648" spans="63:64" x14ac:dyDescent="0.15">
      <c r="BK11648"/>
      <c r="BL11648" s="15"/>
    </row>
    <row r="11649" spans="63:64" x14ac:dyDescent="0.15">
      <c r="BK11649"/>
      <c r="BL11649" s="15"/>
    </row>
    <row r="11650" spans="63:64" x14ac:dyDescent="0.15">
      <c r="BK11650"/>
      <c r="BL11650" s="15"/>
    </row>
    <row r="11651" spans="63:64" x14ac:dyDescent="0.15">
      <c r="BK11651"/>
      <c r="BL11651" s="15"/>
    </row>
    <row r="11652" spans="63:64" x14ac:dyDescent="0.15">
      <c r="BK11652"/>
      <c r="BL11652" s="15"/>
    </row>
    <row r="11653" spans="63:64" x14ac:dyDescent="0.15">
      <c r="BK11653"/>
      <c r="BL11653" s="15"/>
    </row>
    <row r="11654" spans="63:64" x14ac:dyDescent="0.15">
      <c r="BK11654"/>
      <c r="BL11654" s="15"/>
    </row>
    <row r="11655" spans="63:64" x14ac:dyDescent="0.15">
      <c r="BK11655"/>
      <c r="BL11655" s="15"/>
    </row>
    <row r="11656" spans="63:64" x14ac:dyDescent="0.15">
      <c r="BK11656"/>
      <c r="BL11656" s="15"/>
    </row>
    <row r="11657" spans="63:64" x14ac:dyDescent="0.15">
      <c r="BK11657"/>
      <c r="BL11657" s="15"/>
    </row>
    <row r="11658" spans="63:64" x14ac:dyDescent="0.15">
      <c r="BK11658"/>
      <c r="BL11658" s="15"/>
    </row>
    <row r="11659" spans="63:64" x14ac:dyDescent="0.15">
      <c r="BK11659"/>
      <c r="BL11659" s="15"/>
    </row>
    <row r="11660" spans="63:64" x14ac:dyDescent="0.15">
      <c r="BK11660"/>
      <c r="BL11660" s="15"/>
    </row>
    <row r="11661" spans="63:64" x14ac:dyDescent="0.15">
      <c r="BK11661"/>
      <c r="BL11661" s="15"/>
    </row>
    <row r="11662" spans="63:64" x14ac:dyDescent="0.15">
      <c r="BK11662"/>
      <c r="BL11662" s="15"/>
    </row>
    <row r="11663" spans="63:64" x14ac:dyDescent="0.15">
      <c r="BK11663"/>
      <c r="BL11663" s="15"/>
    </row>
    <row r="11664" spans="63:64" x14ac:dyDescent="0.15">
      <c r="BK11664"/>
      <c r="BL11664" s="15"/>
    </row>
    <row r="11665" spans="63:64" x14ac:dyDescent="0.15">
      <c r="BK11665"/>
      <c r="BL11665" s="15"/>
    </row>
    <row r="11666" spans="63:64" x14ac:dyDescent="0.15">
      <c r="BK11666"/>
      <c r="BL11666" s="15"/>
    </row>
    <row r="11667" spans="63:64" x14ac:dyDescent="0.15">
      <c r="BK11667"/>
      <c r="BL11667" s="15"/>
    </row>
    <row r="11668" spans="63:64" x14ac:dyDescent="0.15">
      <c r="BK11668"/>
      <c r="BL11668" s="15"/>
    </row>
    <row r="11669" spans="63:64" x14ac:dyDescent="0.15">
      <c r="BK11669"/>
      <c r="BL11669" s="15"/>
    </row>
    <row r="11670" spans="63:64" x14ac:dyDescent="0.15">
      <c r="BK11670"/>
      <c r="BL11670" s="15"/>
    </row>
    <row r="11671" spans="63:64" x14ac:dyDescent="0.15">
      <c r="BK11671"/>
      <c r="BL11671" s="15"/>
    </row>
    <row r="11672" spans="63:64" x14ac:dyDescent="0.15">
      <c r="BK11672"/>
      <c r="BL11672" s="15"/>
    </row>
    <row r="11673" spans="63:64" x14ac:dyDescent="0.15">
      <c r="BK11673"/>
      <c r="BL11673" s="15"/>
    </row>
    <row r="11674" spans="63:64" x14ac:dyDescent="0.15">
      <c r="BK11674"/>
      <c r="BL11674" s="15"/>
    </row>
    <row r="11675" spans="63:64" x14ac:dyDescent="0.15">
      <c r="BK11675"/>
      <c r="BL11675" s="15"/>
    </row>
    <row r="11676" spans="63:64" x14ac:dyDescent="0.15">
      <c r="BK11676"/>
      <c r="BL11676" s="15"/>
    </row>
    <row r="11677" spans="63:64" x14ac:dyDescent="0.15">
      <c r="BK11677"/>
      <c r="BL11677" s="15"/>
    </row>
    <row r="11678" spans="63:64" x14ac:dyDescent="0.15">
      <c r="BK11678"/>
      <c r="BL11678" s="15"/>
    </row>
    <row r="11679" spans="63:64" x14ac:dyDescent="0.15">
      <c r="BK11679"/>
      <c r="BL11679" s="15"/>
    </row>
    <row r="11680" spans="63:64" x14ac:dyDescent="0.15">
      <c r="BK11680"/>
      <c r="BL11680" s="15"/>
    </row>
    <row r="11681" spans="63:64" x14ac:dyDescent="0.15">
      <c r="BK11681"/>
      <c r="BL11681" s="15"/>
    </row>
    <row r="11682" spans="63:64" x14ac:dyDescent="0.15">
      <c r="BK11682"/>
      <c r="BL11682" s="15"/>
    </row>
    <row r="11683" spans="63:64" x14ac:dyDescent="0.15">
      <c r="BK11683"/>
      <c r="BL11683" s="15"/>
    </row>
    <row r="11684" spans="63:64" x14ac:dyDescent="0.15">
      <c r="BK11684"/>
      <c r="BL11684" s="15"/>
    </row>
    <row r="11685" spans="63:64" x14ac:dyDescent="0.15">
      <c r="BK11685"/>
      <c r="BL11685" s="15"/>
    </row>
    <row r="11686" spans="63:64" x14ac:dyDescent="0.15">
      <c r="BK11686"/>
      <c r="BL11686" s="15"/>
    </row>
    <row r="11687" spans="63:64" x14ac:dyDescent="0.15">
      <c r="BK11687"/>
      <c r="BL11687" s="15"/>
    </row>
    <row r="11688" spans="63:64" x14ac:dyDescent="0.15">
      <c r="BK11688"/>
      <c r="BL11688" s="15"/>
    </row>
    <row r="11689" spans="63:64" x14ac:dyDescent="0.15">
      <c r="BK11689"/>
      <c r="BL11689" s="15"/>
    </row>
    <row r="11690" spans="63:64" x14ac:dyDescent="0.15">
      <c r="BK11690"/>
      <c r="BL11690" s="15"/>
    </row>
    <row r="11691" spans="63:64" x14ac:dyDescent="0.15">
      <c r="BK11691"/>
      <c r="BL11691" s="15"/>
    </row>
    <row r="11692" spans="63:64" x14ac:dyDescent="0.15">
      <c r="BK11692"/>
      <c r="BL11692" s="15"/>
    </row>
    <row r="11693" spans="63:64" x14ac:dyDescent="0.15">
      <c r="BK11693"/>
      <c r="BL11693" s="15"/>
    </row>
    <row r="11694" spans="63:64" x14ac:dyDescent="0.15">
      <c r="BK11694"/>
      <c r="BL11694" s="15"/>
    </row>
    <row r="11695" spans="63:64" x14ac:dyDescent="0.15">
      <c r="BK11695"/>
      <c r="BL11695" s="15"/>
    </row>
    <row r="11696" spans="63:64" x14ac:dyDescent="0.15">
      <c r="BK11696"/>
      <c r="BL11696" s="15"/>
    </row>
    <row r="11697" spans="63:64" x14ac:dyDescent="0.15">
      <c r="BK11697"/>
      <c r="BL11697" s="15"/>
    </row>
    <row r="11698" spans="63:64" x14ac:dyDescent="0.15">
      <c r="BK11698"/>
      <c r="BL11698" s="15"/>
    </row>
    <row r="11699" spans="63:64" x14ac:dyDescent="0.15">
      <c r="BK11699"/>
      <c r="BL11699" s="15"/>
    </row>
    <row r="11700" spans="63:64" x14ac:dyDescent="0.15">
      <c r="BK11700"/>
      <c r="BL11700" s="15"/>
    </row>
    <row r="11701" spans="63:64" x14ac:dyDescent="0.15">
      <c r="BK11701"/>
      <c r="BL11701" s="15"/>
    </row>
    <row r="11702" spans="63:64" x14ac:dyDescent="0.15">
      <c r="BK11702"/>
      <c r="BL11702" s="15"/>
    </row>
    <row r="11703" spans="63:64" x14ac:dyDescent="0.15">
      <c r="BK11703"/>
      <c r="BL11703" s="15"/>
    </row>
    <row r="11704" spans="63:64" x14ac:dyDescent="0.15">
      <c r="BK11704"/>
      <c r="BL11704" s="15"/>
    </row>
    <row r="11705" spans="63:64" x14ac:dyDescent="0.15">
      <c r="BK11705"/>
      <c r="BL11705" s="15"/>
    </row>
    <row r="11706" spans="63:64" x14ac:dyDescent="0.15">
      <c r="BK11706"/>
      <c r="BL11706" s="15"/>
    </row>
    <row r="11707" spans="63:64" x14ac:dyDescent="0.15">
      <c r="BK11707"/>
      <c r="BL11707" s="15"/>
    </row>
    <row r="11708" spans="63:64" x14ac:dyDescent="0.15">
      <c r="BK11708"/>
      <c r="BL11708" s="15"/>
    </row>
    <row r="11709" spans="63:64" x14ac:dyDescent="0.15">
      <c r="BK11709"/>
      <c r="BL11709" s="15"/>
    </row>
    <row r="11710" spans="63:64" x14ac:dyDescent="0.15">
      <c r="BK11710"/>
      <c r="BL11710" s="15"/>
    </row>
    <row r="11711" spans="63:64" x14ac:dyDescent="0.15">
      <c r="BK11711"/>
      <c r="BL11711" s="15"/>
    </row>
    <row r="11712" spans="63:64" x14ac:dyDescent="0.15">
      <c r="BK11712"/>
      <c r="BL11712" s="15"/>
    </row>
    <row r="11713" spans="63:64" x14ac:dyDescent="0.15">
      <c r="BK11713"/>
      <c r="BL11713" s="15"/>
    </row>
    <row r="11714" spans="63:64" x14ac:dyDescent="0.15">
      <c r="BK11714"/>
      <c r="BL11714" s="15"/>
    </row>
    <row r="11715" spans="63:64" x14ac:dyDescent="0.15">
      <c r="BK11715"/>
      <c r="BL11715" s="15"/>
    </row>
    <row r="11716" spans="63:64" x14ac:dyDescent="0.15">
      <c r="BK11716"/>
      <c r="BL11716" s="15"/>
    </row>
    <row r="11717" spans="63:64" x14ac:dyDescent="0.15">
      <c r="BK11717"/>
      <c r="BL11717" s="15"/>
    </row>
    <row r="11718" spans="63:64" x14ac:dyDescent="0.15">
      <c r="BK11718"/>
      <c r="BL11718" s="15"/>
    </row>
    <row r="11719" spans="63:64" x14ac:dyDescent="0.15">
      <c r="BK11719"/>
      <c r="BL11719" s="15"/>
    </row>
    <row r="11720" spans="63:64" x14ac:dyDescent="0.15">
      <c r="BK11720"/>
      <c r="BL11720" s="15"/>
    </row>
    <row r="11721" spans="63:64" x14ac:dyDescent="0.15">
      <c r="BK11721"/>
      <c r="BL11721" s="15"/>
    </row>
    <row r="11722" spans="63:64" x14ac:dyDescent="0.15">
      <c r="BK11722"/>
      <c r="BL11722" s="15"/>
    </row>
    <row r="11723" spans="63:64" x14ac:dyDescent="0.15">
      <c r="BK11723"/>
      <c r="BL11723" s="15"/>
    </row>
    <row r="11724" spans="63:64" x14ac:dyDescent="0.15">
      <c r="BK11724"/>
      <c r="BL11724" s="15"/>
    </row>
    <row r="11725" spans="63:64" x14ac:dyDescent="0.15">
      <c r="BK11725"/>
      <c r="BL11725" s="15"/>
    </row>
    <row r="11726" spans="63:64" x14ac:dyDescent="0.15">
      <c r="BK11726"/>
      <c r="BL11726" s="15"/>
    </row>
    <row r="11727" spans="63:64" x14ac:dyDescent="0.15">
      <c r="BK11727"/>
      <c r="BL11727" s="15"/>
    </row>
    <row r="11728" spans="63:64" x14ac:dyDescent="0.15">
      <c r="BK11728"/>
      <c r="BL11728" s="15"/>
    </row>
    <row r="11729" spans="63:64" x14ac:dyDescent="0.15">
      <c r="BK11729"/>
      <c r="BL11729" s="15"/>
    </row>
    <row r="11730" spans="63:64" x14ac:dyDescent="0.15">
      <c r="BK11730"/>
      <c r="BL11730" s="15"/>
    </row>
    <row r="11731" spans="63:64" x14ac:dyDescent="0.15">
      <c r="BK11731"/>
      <c r="BL11731" s="15"/>
    </row>
    <row r="11732" spans="63:64" x14ac:dyDescent="0.15">
      <c r="BK11732"/>
      <c r="BL11732" s="15"/>
    </row>
    <row r="11733" spans="63:64" x14ac:dyDescent="0.15">
      <c r="BK11733"/>
      <c r="BL11733" s="15"/>
    </row>
    <row r="11734" spans="63:64" x14ac:dyDescent="0.15">
      <c r="BK11734"/>
      <c r="BL11734" s="15"/>
    </row>
    <row r="11735" spans="63:64" x14ac:dyDescent="0.15">
      <c r="BK11735"/>
      <c r="BL11735" s="15"/>
    </row>
    <row r="11736" spans="63:64" x14ac:dyDescent="0.15">
      <c r="BK11736"/>
      <c r="BL11736" s="15"/>
    </row>
    <row r="11737" spans="63:64" x14ac:dyDescent="0.15">
      <c r="BK11737"/>
      <c r="BL11737" s="15"/>
    </row>
    <row r="11738" spans="63:64" x14ac:dyDescent="0.15">
      <c r="BK11738"/>
      <c r="BL11738" s="15"/>
    </row>
    <row r="11739" spans="63:64" x14ac:dyDescent="0.15">
      <c r="BK11739"/>
      <c r="BL11739" s="15"/>
    </row>
    <row r="11740" spans="63:64" x14ac:dyDescent="0.15">
      <c r="BK11740"/>
      <c r="BL11740" s="15"/>
    </row>
    <row r="11741" spans="63:64" x14ac:dyDescent="0.15">
      <c r="BK11741"/>
      <c r="BL11741" s="15"/>
    </row>
    <row r="11742" spans="63:64" x14ac:dyDescent="0.15">
      <c r="BK11742"/>
      <c r="BL11742" s="15"/>
    </row>
    <row r="11743" spans="63:64" x14ac:dyDescent="0.15">
      <c r="BK11743"/>
      <c r="BL11743" s="15"/>
    </row>
    <row r="11744" spans="63:64" x14ac:dyDescent="0.15">
      <c r="BK11744"/>
      <c r="BL11744" s="15"/>
    </row>
    <row r="11745" spans="63:64" x14ac:dyDescent="0.15">
      <c r="BK11745"/>
      <c r="BL11745" s="15"/>
    </row>
    <row r="11746" spans="63:64" x14ac:dyDescent="0.15">
      <c r="BK11746"/>
      <c r="BL11746" s="15"/>
    </row>
    <row r="11747" spans="63:64" x14ac:dyDescent="0.15">
      <c r="BK11747"/>
      <c r="BL11747" s="15"/>
    </row>
    <row r="11748" spans="63:64" x14ac:dyDescent="0.15">
      <c r="BK11748"/>
      <c r="BL11748" s="15"/>
    </row>
    <row r="11749" spans="63:64" x14ac:dyDescent="0.15">
      <c r="BK11749"/>
      <c r="BL11749" s="15"/>
    </row>
    <row r="11750" spans="63:64" x14ac:dyDescent="0.15">
      <c r="BK11750"/>
      <c r="BL11750" s="15"/>
    </row>
    <row r="11751" spans="63:64" x14ac:dyDescent="0.15">
      <c r="BK11751"/>
      <c r="BL11751" s="15"/>
    </row>
    <row r="11752" spans="63:64" x14ac:dyDescent="0.15">
      <c r="BK11752"/>
      <c r="BL11752" s="15"/>
    </row>
    <row r="11753" spans="63:64" x14ac:dyDescent="0.15">
      <c r="BK11753"/>
      <c r="BL11753" s="15"/>
    </row>
    <row r="11754" spans="63:64" x14ac:dyDescent="0.15">
      <c r="BK11754"/>
      <c r="BL11754" s="15"/>
    </row>
    <row r="11755" spans="63:64" x14ac:dyDescent="0.15">
      <c r="BK11755"/>
      <c r="BL11755" s="15"/>
    </row>
    <row r="11756" spans="63:64" x14ac:dyDescent="0.15">
      <c r="BK11756"/>
      <c r="BL11756" s="15"/>
    </row>
    <row r="11757" spans="63:64" x14ac:dyDescent="0.15">
      <c r="BK11757"/>
      <c r="BL11757" s="15"/>
    </row>
    <row r="11758" spans="63:64" x14ac:dyDescent="0.15">
      <c r="BK11758"/>
      <c r="BL11758" s="15"/>
    </row>
    <row r="11759" spans="63:64" x14ac:dyDescent="0.15">
      <c r="BK11759"/>
      <c r="BL11759" s="15"/>
    </row>
    <row r="11760" spans="63:64" x14ac:dyDescent="0.15">
      <c r="BK11760"/>
      <c r="BL11760" s="15"/>
    </row>
    <row r="11761" spans="63:64" x14ac:dyDescent="0.15">
      <c r="BK11761"/>
      <c r="BL11761" s="15"/>
    </row>
    <row r="11762" spans="63:64" x14ac:dyDescent="0.15">
      <c r="BK11762"/>
      <c r="BL11762" s="15"/>
    </row>
    <row r="11763" spans="63:64" x14ac:dyDescent="0.15">
      <c r="BK11763"/>
      <c r="BL11763" s="15"/>
    </row>
    <row r="11764" spans="63:64" x14ac:dyDescent="0.15">
      <c r="BK11764"/>
      <c r="BL11764" s="15"/>
    </row>
    <row r="11765" spans="63:64" x14ac:dyDescent="0.15">
      <c r="BK11765"/>
      <c r="BL11765" s="15"/>
    </row>
    <row r="11766" spans="63:64" x14ac:dyDescent="0.15">
      <c r="BK11766"/>
      <c r="BL11766" s="15"/>
    </row>
    <row r="11767" spans="63:64" x14ac:dyDescent="0.15">
      <c r="BK11767"/>
      <c r="BL11767" s="15"/>
    </row>
    <row r="11768" spans="63:64" x14ac:dyDescent="0.15">
      <c r="BK11768"/>
      <c r="BL11768" s="15"/>
    </row>
    <row r="11769" spans="63:64" x14ac:dyDescent="0.15">
      <c r="BK11769"/>
      <c r="BL11769" s="15"/>
    </row>
    <row r="11770" spans="63:64" x14ac:dyDescent="0.15">
      <c r="BK11770"/>
      <c r="BL11770" s="15"/>
    </row>
    <row r="11771" spans="63:64" x14ac:dyDescent="0.15">
      <c r="BK11771"/>
      <c r="BL11771" s="15"/>
    </row>
    <row r="11772" spans="63:64" x14ac:dyDescent="0.15">
      <c r="BK11772"/>
      <c r="BL11772" s="15"/>
    </row>
    <row r="11773" spans="63:64" x14ac:dyDescent="0.15">
      <c r="BK11773"/>
      <c r="BL11773" s="15"/>
    </row>
    <row r="11774" spans="63:64" x14ac:dyDescent="0.15">
      <c r="BK11774"/>
      <c r="BL11774" s="15"/>
    </row>
    <row r="11775" spans="63:64" x14ac:dyDescent="0.15">
      <c r="BK11775"/>
      <c r="BL11775" s="15"/>
    </row>
    <row r="11776" spans="63:64" x14ac:dyDescent="0.15">
      <c r="BK11776"/>
      <c r="BL11776" s="15"/>
    </row>
    <row r="11777" spans="63:64" x14ac:dyDescent="0.15">
      <c r="BK11777"/>
      <c r="BL11777" s="15"/>
    </row>
    <row r="11778" spans="63:64" x14ac:dyDescent="0.15">
      <c r="BK11778"/>
      <c r="BL11778" s="15"/>
    </row>
    <row r="11779" spans="63:64" x14ac:dyDescent="0.15">
      <c r="BK11779"/>
      <c r="BL11779" s="15"/>
    </row>
    <row r="11780" spans="63:64" x14ac:dyDescent="0.15">
      <c r="BK11780"/>
      <c r="BL11780" s="15"/>
    </row>
    <row r="11781" spans="63:64" x14ac:dyDescent="0.15">
      <c r="BK11781"/>
      <c r="BL11781" s="15"/>
    </row>
    <row r="11782" spans="63:64" x14ac:dyDescent="0.15">
      <c r="BK11782"/>
      <c r="BL11782" s="15"/>
    </row>
    <row r="11783" spans="63:64" x14ac:dyDescent="0.15">
      <c r="BK11783"/>
      <c r="BL11783" s="15"/>
    </row>
    <row r="11784" spans="63:64" x14ac:dyDescent="0.15">
      <c r="BK11784"/>
      <c r="BL11784" s="15"/>
    </row>
    <row r="11785" spans="63:64" x14ac:dyDescent="0.15">
      <c r="BK11785"/>
      <c r="BL11785" s="15"/>
    </row>
    <row r="11786" spans="63:64" x14ac:dyDescent="0.15">
      <c r="BK11786"/>
      <c r="BL11786" s="15"/>
    </row>
    <row r="11787" spans="63:64" x14ac:dyDescent="0.15">
      <c r="BK11787"/>
      <c r="BL11787" s="15"/>
    </row>
    <row r="11788" spans="63:64" x14ac:dyDescent="0.15">
      <c r="BK11788"/>
      <c r="BL11788" s="15"/>
    </row>
    <row r="11789" spans="63:64" x14ac:dyDescent="0.15">
      <c r="BK11789"/>
      <c r="BL11789" s="15"/>
    </row>
    <row r="11790" spans="63:64" x14ac:dyDescent="0.15">
      <c r="BK11790"/>
      <c r="BL11790" s="15"/>
    </row>
    <row r="11791" spans="63:64" x14ac:dyDescent="0.15">
      <c r="BK11791"/>
      <c r="BL11791" s="15"/>
    </row>
    <row r="11792" spans="63:64" x14ac:dyDescent="0.15">
      <c r="BK11792"/>
      <c r="BL11792" s="15"/>
    </row>
    <row r="11793" spans="63:64" x14ac:dyDescent="0.15">
      <c r="BK11793"/>
      <c r="BL11793" s="15"/>
    </row>
    <row r="11794" spans="63:64" x14ac:dyDescent="0.15">
      <c r="BK11794"/>
      <c r="BL11794" s="15"/>
    </row>
    <row r="11795" spans="63:64" x14ac:dyDescent="0.15">
      <c r="BK11795"/>
      <c r="BL11795" s="15"/>
    </row>
    <row r="11796" spans="63:64" x14ac:dyDescent="0.15">
      <c r="BK11796"/>
      <c r="BL11796" s="15"/>
    </row>
    <row r="11797" spans="63:64" x14ac:dyDescent="0.15">
      <c r="BK11797"/>
      <c r="BL11797" s="15"/>
    </row>
    <row r="11798" spans="63:64" x14ac:dyDescent="0.15">
      <c r="BK11798"/>
      <c r="BL11798" s="15"/>
    </row>
    <row r="11799" spans="63:64" x14ac:dyDescent="0.15">
      <c r="BK11799"/>
      <c r="BL11799" s="15"/>
    </row>
    <row r="11800" spans="63:64" x14ac:dyDescent="0.15">
      <c r="BK11800"/>
      <c r="BL11800" s="15"/>
    </row>
    <row r="11801" spans="63:64" x14ac:dyDescent="0.15">
      <c r="BK11801"/>
      <c r="BL11801" s="15"/>
    </row>
    <row r="11802" spans="63:64" x14ac:dyDescent="0.15">
      <c r="BK11802"/>
      <c r="BL11802" s="15"/>
    </row>
    <row r="11803" spans="63:64" x14ac:dyDescent="0.15">
      <c r="BK11803"/>
      <c r="BL11803" s="15"/>
    </row>
    <row r="11804" spans="63:64" x14ac:dyDescent="0.15">
      <c r="BK11804"/>
      <c r="BL11804" s="15"/>
    </row>
    <row r="11805" spans="63:64" x14ac:dyDescent="0.15">
      <c r="BK11805"/>
      <c r="BL11805" s="15"/>
    </row>
    <row r="11806" spans="63:64" x14ac:dyDescent="0.15">
      <c r="BK11806"/>
      <c r="BL11806" s="15"/>
    </row>
    <row r="11807" spans="63:64" x14ac:dyDescent="0.15">
      <c r="BK11807"/>
      <c r="BL11807" s="15"/>
    </row>
    <row r="11808" spans="63:64" x14ac:dyDescent="0.15">
      <c r="BK11808"/>
      <c r="BL11808" s="15"/>
    </row>
    <row r="11809" spans="63:64" x14ac:dyDescent="0.15">
      <c r="BK11809"/>
      <c r="BL11809" s="15"/>
    </row>
    <row r="11810" spans="63:64" x14ac:dyDescent="0.15">
      <c r="BK11810"/>
      <c r="BL11810" s="15"/>
    </row>
    <row r="11811" spans="63:64" x14ac:dyDescent="0.15">
      <c r="BK11811"/>
      <c r="BL11811" s="15"/>
    </row>
    <row r="11812" spans="63:64" x14ac:dyDescent="0.15">
      <c r="BK11812"/>
      <c r="BL11812" s="15"/>
    </row>
    <row r="11813" spans="63:64" x14ac:dyDescent="0.15">
      <c r="BK11813"/>
      <c r="BL11813" s="15"/>
    </row>
    <row r="11814" spans="63:64" x14ac:dyDescent="0.15">
      <c r="BK11814"/>
      <c r="BL11814" s="15"/>
    </row>
    <row r="11815" spans="63:64" x14ac:dyDescent="0.15">
      <c r="BK11815"/>
      <c r="BL11815" s="15"/>
    </row>
    <row r="11816" spans="63:64" x14ac:dyDescent="0.15">
      <c r="BK11816"/>
      <c r="BL11816" s="15"/>
    </row>
    <row r="11817" spans="63:64" x14ac:dyDescent="0.15">
      <c r="BK11817"/>
      <c r="BL11817" s="15"/>
    </row>
    <row r="11818" spans="63:64" x14ac:dyDescent="0.15">
      <c r="BK11818"/>
      <c r="BL11818" s="15"/>
    </row>
    <row r="11819" spans="63:64" x14ac:dyDescent="0.15">
      <c r="BK11819"/>
      <c r="BL11819" s="15"/>
    </row>
    <row r="11820" spans="63:64" x14ac:dyDescent="0.15">
      <c r="BK11820"/>
      <c r="BL11820" s="15"/>
    </row>
    <row r="11821" spans="63:64" x14ac:dyDescent="0.15">
      <c r="BK11821"/>
      <c r="BL11821" s="15"/>
    </row>
    <row r="11822" spans="63:64" x14ac:dyDescent="0.15">
      <c r="BK11822"/>
      <c r="BL11822" s="15"/>
    </row>
    <row r="11823" spans="63:64" x14ac:dyDescent="0.15">
      <c r="BK11823"/>
      <c r="BL11823" s="15"/>
    </row>
    <row r="11824" spans="63:64" x14ac:dyDescent="0.15">
      <c r="BK11824"/>
      <c r="BL11824" s="15"/>
    </row>
    <row r="11825" spans="63:64" x14ac:dyDescent="0.15">
      <c r="BK11825"/>
      <c r="BL11825" s="15"/>
    </row>
    <row r="11826" spans="63:64" x14ac:dyDescent="0.15">
      <c r="BK11826"/>
      <c r="BL11826" s="15"/>
    </row>
    <row r="11827" spans="63:64" x14ac:dyDescent="0.15">
      <c r="BK11827"/>
      <c r="BL11827" s="15"/>
    </row>
    <row r="11828" spans="63:64" x14ac:dyDescent="0.15">
      <c r="BK11828"/>
      <c r="BL11828" s="15"/>
    </row>
    <row r="11829" spans="63:64" x14ac:dyDescent="0.15">
      <c r="BK11829"/>
      <c r="BL11829" s="15"/>
    </row>
    <row r="11830" spans="63:64" x14ac:dyDescent="0.15">
      <c r="BK11830"/>
      <c r="BL11830" s="15"/>
    </row>
    <row r="11831" spans="63:64" x14ac:dyDescent="0.15">
      <c r="BK11831"/>
      <c r="BL11831" s="15"/>
    </row>
    <row r="11832" spans="63:64" x14ac:dyDescent="0.15">
      <c r="BK11832"/>
      <c r="BL11832" s="15"/>
    </row>
    <row r="11833" spans="63:64" x14ac:dyDescent="0.15">
      <c r="BK11833"/>
      <c r="BL11833" s="15"/>
    </row>
    <row r="11834" spans="63:64" x14ac:dyDescent="0.15">
      <c r="BK11834"/>
      <c r="BL11834" s="15"/>
    </row>
    <row r="11835" spans="63:64" x14ac:dyDescent="0.15">
      <c r="BK11835"/>
      <c r="BL11835" s="15"/>
    </row>
    <row r="11836" spans="63:64" x14ac:dyDescent="0.15">
      <c r="BK11836"/>
      <c r="BL11836" s="15"/>
    </row>
    <row r="11837" spans="63:64" x14ac:dyDescent="0.15">
      <c r="BK11837"/>
      <c r="BL11837" s="15"/>
    </row>
    <row r="11838" spans="63:64" x14ac:dyDescent="0.15">
      <c r="BK11838"/>
      <c r="BL11838" s="15"/>
    </row>
    <row r="11839" spans="63:64" x14ac:dyDescent="0.15">
      <c r="BK11839"/>
      <c r="BL11839" s="15"/>
    </row>
    <row r="11840" spans="63:64" x14ac:dyDescent="0.15">
      <c r="BK11840"/>
      <c r="BL11840" s="15"/>
    </row>
    <row r="11841" spans="63:64" x14ac:dyDescent="0.15">
      <c r="BK11841"/>
      <c r="BL11841" s="15"/>
    </row>
    <row r="11842" spans="63:64" x14ac:dyDescent="0.15">
      <c r="BK11842"/>
      <c r="BL11842" s="15"/>
    </row>
    <row r="11843" spans="63:64" x14ac:dyDescent="0.15">
      <c r="BK11843"/>
      <c r="BL11843" s="15"/>
    </row>
    <row r="11844" spans="63:64" x14ac:dyDescent="0.15">
      <c r="BK11844"/>
      <c r="BL11844" s="15"/>
    </row>
    <row r="11845" spans="63:64" x14ac:dyDescent="0.15">
      <c r="BK11845"/>
      <c r="BL11845" s="15"/>
    </row>
    <row r="11846" spans="63:64" x14ac:dyDescent="0.15">
      <c r="BK11846"/>
      <c r="BL11846" s="15"/>
    </row>
    <row r="11847" spans="63:64" x14ac:dyDescent="0.15">
      <c r="BK11847"/>
      <c r="BL11847" s="15"/>
    </row>
    <row r="11848" spans="63:64" x14ac:dyDescent="0.15">
      <c r="BK11848"/>
      <c r="BL11848" s="15"/>
    </row>
    <row r="11849" spans="63:64" x14ac:dyDescent="0.15">
      <c r="BK11849"/>
      <c r="BL11849" s="15"/>
    </row>
    <row r="11850" spans="63:64" x14ac:dyDescent="0.15">
      <c r="BK11850"/>
      <c r="BL11850" s="15"/>
    </row>
    <row r="11851" spans="63:64" x14ac:dyDescent="0.15">
      <c r="BK11851"/>
      <c r="BL11851" s="15"/>
    </row>
    <row r="11852" spans="63:64" x14ac:dyDescent="0.15">
      <c r="BK11852"/>
      <c r="BL11852" s="15"/>
    </row>
    <row r="11853" spans="63:64" x14ac:dyDescent="0.15">
      <c r="BK11853"/>
      <c r="BL11853" s="15"/>
    </row>
    <row r="11854" spans="63:64" x14ac:dyDescent="0.15">
      <c r="BK11854"/>
      <c r="BL11854" s="15"/>
    </row>
    <row r="11855" spans="63:64" x14ac:dyDescent="0.15">
      <c r="BK11855"/>
      <c r="BL11855" s="15"/>
    </row>
    <row r="11856" spans="63:64" x14ac:dyDescent="0.15">
      <c r="BK11856"/>
      <c r="BL11856" s="15"/>
    </row>
    <row r="11857" spans="63:64" x14ac:dyDescent="0.15">
      <c r="BK11857"/>
      <c r="BL11857" s="15"/>
    </row>
    <row r="11858" spans="63:64" x14ac:dyDescent="0.15">
      <c r="BK11858"/>
      <c r="BL11858" s="15"/>
    </row>
    <row r="11859" spans="63:64" x14ac:dyDescent="0.15">
      <c r="BK11859"/>
      <c r="BL11859" s="15"/>
    </row>
    <row r="11860" spans="63:64" x14ac:dyDescent="0.15">
      <c r="BK11860"/>
      <c r="BL11860" s="15"/>
    </row>
    <row r="11861" spans="63:64" x14ac:dyDescent="0.15">
      <c r="BK11861"/>
      <c r="BL11861" s="15"/>
    </row>
    <row r="11862" spans="63:64" x14ac:dyDescent="0.15">
      <c r="BK11862"/>
      <c r="BL11862" s="15"/>
    </row>
    <row r="11863" spans="63:64" x14ac:dyDescent="0.15">
      <c r="BK11863"/>
      <c r="BL11863" s="15"/>
    </row>
    <row r="11864" spans="63:64" x14ac:dyDescent="0.15">
      <c r="BK11864"/>
      <c r="BL11864" s="15"/>
    </row>
    <row r="11865" spans="63:64" x14ac:dyDescent="0.15">
      <c r="BK11865"/>
      <c r="BL11865" s="15"/>
    </row>
    <row r="11866" spans="63:64" x14ac:dyDescent="0.15">
      <c r="BK11866"/>
      <c r="BL11866" s="15"/>
    </row>
    <row r="11867" spans="63:64" x14ac:dyDescent="0.15">
      <c r="BK11867"/>
      <c r="BL11867" s="15"/>
    </row>
    <row r="11868" spans="63:64" x14ac:dyDescent="0.15">
      <c r="BK11868"/>
      <c r="BL11868" s="15"/>
    </row>
    <row r="11869" spans="63:64" x14ac:dyDescent="0.15">
      <c r="BK11869"/>
      <c r="BL11869" s="15"/>
    </row>
    <row r="11870" spans="63:64" x14ac:dyDescent="0.15">
      <c r="BK11870"/>
      <c r="BL11870" s="15"/>
    </row>
    <row r="11871" spans="63:64" x14ac:dyDescent="0.15">
      <c r="BK11871"/>
      <c r="BL11871" s="15"/>
    </row>
    <row r="11872" spans="63:64" x14ac:dyDescent="0.15">
      <c r="BK11872"/>
      <c r="BL11872" s="15"/>
    </row>
    <row r="11873" spans="63:64" x14ac:dyDescent="0.15">
      <c r="BK11873"/>
      <c r="BL11873" s="15"/>
    </row>
    <row r="11874" spans="63:64" x14ac:dyDescent="0.15">
      <c r="BK11874"/>
      <c r="BL11874" s="15"/>
    </row>
    <row r="11875" spans="63:64" x14ac:dyDescent="0.15">
      <c r="BK11875"/>
      <c r="BL11875" s="15"/>
    </row>
    <row r="11876" spans="63:64" x14ac:dyDescent="0.15">
      <c r="BK11876"/>
      <c r="BL11876" s="15"/>
    </row>
    <row r="11877" spans="63:64" x14ac:dyDescent="0.15">
      <c r="BK11877"/>
      <c r="BL11877" s="15"/>
    </row>
    <row r="11878" spans="63:64" x14ac:dyDescent="0.15">
      <c r="BK11878"/>
      <c r="BL11878" s="15"/>
    </row>
    <row r="11879" spans="63:64" x14ac:dyDescent="0.15">
      <c r="BK11879"/>
      <c r="BL11879" s="15"/>
    </row>
    <row r="11880" spans="63:64" x14ac:dyDescent="0.15">
      <c r="BK11880"/>
      <c r="BL11880" s="15"/>
    </row>
    <row r="11881" spans="63:64" x14ac:dyDescent="0.15">
      <c r="BK11881"/>
      <c r="BL11881" s="15"/>
    </row>
    <row r="11882" spans="63:64" x14ac:dyDescent="0.15">
      <c r="BK11882"/>
      <c r="BL11882" s="15"/>
    </row>
    <row r="11883" spans="63:64" x14ac:dyDescent="0.15">
      <c r="BK11883"/>
      <c r="BL11883" s="15"/>
    </row>
    <row r="11884" spans="63:64" x14ac:dyDescent="0.15">
      <c r="BK11884"/>
      <c r="BL11884" s="15"/>
    </row>
    <row r="11885" spans="63:64" x14ac:dyDescent="0.15">
      <c r="BK11885"/>
      <c r="BL11885" s="15"/>
    </row>
    <row r="11886" spans="63:64" x14ac:dyDescent="0.15">
      <c r="BK11886"/>
      <c r="BL11886" s="15"/>
    </row>
    <row r="11887" spans="63:64" x14ac:dyDescent="0.15">
      <c r="BK11887"/>
      <c r="BL11887" s="15"/>
    </row>
    <row r="11888" spans="63:64" x14ac:dyDescent="0.15">
      <c r="BK11888"/>
      <c r="BL11888" s="15"/>
    </row>
    <row r="11889" spans="63:64" x14ac:dyDescent="0.15">
      <c r="BK11889"/>
      <c r="BL11889" s="15"/>
    </row>
    <row r="11890" spans="63:64" x14ac:dyDescent="0.15">
      <c r="BK11890"/>
      <c r="BL11890" s="15"/>
    </row>
    <row r="11891" spans="63:64" x14ac:dyDescent="0.15">
      <c r="BK11891"/>
      <c r="BL11891" s="15"/>
    </row>
    <row r="11892" spans="63:64" x14ac:dyDescent="0.15">
      <c r="BK11892"/>
      <c r="BL11892" s="15"/>
    </row>
    <row r="11893" spans="63:64" x14ac:dyDescent="0.15">
      <c r="BK11893"/>
      <c r="BL11893" s="15"/>
    </row>
    <row r="11894" spans="63:64" x14ac:dyDescent="0.15">
      <c r="BK11894"/>
      <c r="BL11894" s="15"/>
    </row>
    <row r="11895" spans="63:64" x14ac:dyDescent="0.15">
      <c r="BK11895"/>
      <c r="BL11895" s="15"/>
    </row>
    <row r="11896" spans="63:64" x14ac:dyDescent="0.15">
      <c r="BK11896"/>
      <c r="BL11896" s="15"/>
    </row>
    <row r="11897" spans="63:64" x14ac:dyDescent="0.15">
      <c r="BK11897"/>
      <c r="BL11897" s="15"/>
    </row>
    <row r="11898" spans="63:64" x14ac:dyDescent="0.15">
      <c r="BK11898"/>
      <c r="BL11898" s="15"/>
    </row>
    <row r="11899" spans="63:64" x14ac:dyDescent="0.15">
      <c r="BK11899"/>
      <c r="BL11899" s="15"/>
    </row>
    <row r="11900" spans="63:64" x14ac:dyDescent="0.15">
      <c r="BK11900"/>
      <c r="BL11900" s="15"/>
    </row>
    <row r="11901" spans="63:64" x14ac:dyDescent="0.15">
      <c r="BK11901"/>
      <c r="BL11901" s="15"/>
    </row>
    <row r="11902" spans="63:64" x14ac:dyDescent="0.15">
      <c r="BK11902"/>
      <c r="BL11902" s="15"/>
    </row>
    <row r="11903" spans="63:64" x14ac:dyDescent="0.15">
      <c r="BK11903"/>
      <c r="BL11903" s="15"/>
    </row>
    <row r="11904" spans="63:64" x14ac:dyDescent="0.15">
      <c r="BK11904"/>
      <c r="BL11904" s="15"/>
    </row>
    <row r="11905" spans="63:64" x14ac:dyDescent="0.15">
      <c r="BK11905"/>
      <c r="BL11905" s="15"/>
    </row>
    <row r="11906" spans="63:64" x14ac:dyDescent="0.15">
      <c r="BK11906"/>
      <c r="BL11906" s="15"/>
    </row>
    <row r="11907" spans="63:64" x14ac:dyDescent="0.15">
      <c r="BK11907"/>
      <c r="BL11907" s="15"/>
    </row>
    <row r="11908" spans="63:64" x14ac:dyDescent="0.15">
      <c r="BK11908"/>
      <c r="BL11908" s="15"/>
    </row>
    <row r="11909" spans="63:64" x14ac:dyDescent="0.15">
      <c r="BK11909"/>
      <c r="BL11909" s="15"/>
    </row>
    <row r="11910" spans="63:64" x14ac:dyDescent="0.15">
      <c r="BK11910"/>
      <c r="BL11910" s="15"/>
    </row>
    <row r="11911" spans="63:64" x14ac:dyDescent="0.15">
      <c r="BK11911"/>
      <c r="BL11911" s="15"/>
    </row>
    <row r="11912" spans="63:64" x14ac:dyDescent="0.15">
      <c r="BK11912"/>
      <c r="BL11912" s="15"/>
    </row>
    <row r="11913" spans="63:64" x14ac:dyDescent="0.15">
      <c r="BK11913"/>
      <c r="BL11913" s="15"/>
    </row>
    <row r="11914" spans="63:64" x14ac:dyDescent="0.15">
      <c r="BK11914"/>
      <c r="BL11914" s="15"/>
    </row>
    <row r="11915" spans="63:64" x14ac:dyDescent="0.15">
      <c r="BK11915"/>
      <c r="BL11915" s="15"/>
    </row>
    <row r="11916" spans="63:64" x14ac:dyDescent="0.15">
      <c r="BK11916"/>
      <c r="BL11916" s="15"/>
    </row>
    <row r="11917" spans="63:64" x14ac:dyDescent="0.15">
      <c r="BK11917"/>
      <c r="BL11917" s="15"/>
    </row>
    <row r="11918" spans="63:64" x14ac:dyDescent="0.15">
      <c r="BK11918"/>
      <c r="BL11918" s="15"/>
    </row>
    <row r="11919" spans="63:64" x14ac:dyDescent="0.15">
      <c r="BK11919"/>
      <c r="BL11919" s="15"/>
    </row>
    <row r="11920" spans="63:64" x14ac:dyDescent="0.15">
      <c r="BK11920"/>
      <c r="BL11920" s="15"/>
    </row>
    <row r="11921" spans="63:64" x14ac:dyDescent="0.15">
      <c r="BK11921"/>
      <c r="BL11921" s="15"/>
    </row>
    <row r="11922" spans="63:64" x14ac:dyDescent="0.15">
      <c r="BK11922"/>
      <c r="BL11922" s="15"/>
    </row>
    <row r="11923" spans="63:64" x14ac:dyDescent="0.15">
      <c r="BK11923"/>
      <c r="BL11923" s="15"/>
    </row>
    <row r="11924" spans="63:64" x14ac:dyDescent="0.15">
      <c r="BK11924"/>
      <c r="BL11924" s="15"/>
    </row>
    <row r="11925" spans="63:64" x14ac:dyDescent="0.15">
      <c r="BK11925"/>
      <c r="BL11925" s="15"/>
    </row>
    <row r="11926" spans="63:64" x14ac:dyDescent="0.15">
      <c r="BK11926"/>
      <c r="BL11926" s="15"/>
    </row>
    <row r="11927" spans="63:64" x14ac:dyDescent="0.15">
      <c r="BK11927"/>
      <c r="BL11927" s="15"/>
    </row>
    <row r="11928" spans="63:64" x14ac:dyDescent="0.15">
      <c r="BK11928"/>
      <c r="BL11928" s="15"/>
    </row>
    <row r="11929" spans="63:64" x14ac:dyDescent="0.15">
      <c r="BK11929"/>
      <c r="BL11929" s="15"/>
    </row>
    <row r="11930" spans="63:64" x14ac:dyDescent="0.15">
      <c r="BK11930"/>
      <c r="BL11930" s="15"/>
    </row>
    <row r="11931" spans="63:64" x14ac:dyDescent="0.15">
      <c r="BK11931"/>
      <c r="BL11931" s="15"/>
    </row>
    <row r="11932" spans="63:64" x14ac:dyDescent="0.15">
      <c r="BK11932"/>
      <c r="BL11932" s="15"/>
    </row>
    <row r="11933" spans="63:64" x14ac:dyDescent="0.15">
      <c r="BK11933"/>
      <c r="BL11933" s="15"/>
    </row>
    <row r="11934" spans="63:64" x14ac:dyDescent="0.15">
      <c r="BK11934"/>
      <c r="BL11934" s="15"/>
    </row>
    <row r="11935" spans="63:64" x14ac:dyDescent="0.15">
      <c r="BK11935"/>
      <c r="BL11935" s="15"/>
    </row>
    <row r="11936" spans="63:64" x14ac:dyDescent="0.15">
      <c r="BK11936"/>
      <c r="BL11936" s="15"/>
    </row>
    <row r="11937" spans="63:64" x14ac:dyDescent="0.15">
      <c r="BK11937"/>
      <c r="BL11937" s="15"/>
    </row>
    <row r="11938" spans="63:64" x14ac:dyDescent="0.15">
      <c r="BK11938"/>
      <c r="BL11938" s="15"/>
    </row>
    <row r="11939" spans="63:64" x14ac:dyDescent="0.15">
      <c r="BK11939"/>
      <c r="BL11939" s="15"/>
    </row>
    <row r="11940" spans="63:64" x14ac:dyDescent="0.15">
      <c r="BK11940"/>
      <c r="BL11940" s="15"/>
    </row>
    <row r="11941" spans="63:64" x14ac:dyDescent="0.15">
      <c r="BK11941"/>
      <c r="BL11941" s="15"/>
    </row>
    <row r="11942" spans="63:64" x14ac:dyDescent="0.15">
      <c r="BK11942"/>
      <c r="BL11942" s="15"/>
    </row>
    <row r="11943" spans="63:64" x14ac:dyDescent="0.15">
      <c r="BK11943"/>
      <c r="BL11943" s="15"/>
    </row>
    <row r="11944" spans="63:64" x14ac:dyDescent="0.15">
      <c r="BK11944"/>
      <c r="BL11944" s="15"/>
    </row>
    <row r="11945" spans="63:64" x14ac:dyDescent="0.15">
      <c r="BK11945"/>
      <c r="BL11945" s="15"/>
    </row>
    <row r="11946" spans="63:64" x14ac:dyDescent="0.15">
      <c r="BK11946"/>
      <c r="BL11946" s="15"/>
    </row>
    <row r="11947" spans="63:64" x14ac:dyDescent="0.15">
      <c r="BK11947"/>
      <c r="BL11947" s="15"/>
    </row>
    <row r="11948" spans="63:64" x14ac:dyDescent="0.15">
      <c r="BK11948"/>
      <c r="BL11948" s="15"/>
    </row>
    <row r="11949" spans="63:64" x14ac:dyDescent="0.15">
      <c r="BK11949"/>
      <c r="BL11949" s="15"/>
    </row>
    <row r="11950" spans="63:64" x14ac:dyDescent="0.15">
      <c r="BK11950"/>
      <c r="BL11950" s="15"/>
    </row>
    <row r="11951" spans="63:64" x14ac:dyDescent="0.15">
      <c r="BK11951"/>
      <c r="BL11951" s="15"/>
    </row>
    <row r="11952" spans="63:64" x14ac:dyDescent="0.15">
      <c r="BK11952"/>
      <c r="BL11952" s="15"/>
    </row>
    <row r="11953" spans="63:64" x14ac:dyDescent="0.15">
      <c r="BK11953"/>
      <c r="BL11953" s="15"/>
    </row>
    <row r="11954" spans="63:64" x14ac:dyDescent="0.15">
      <c r="BK11954"/>
      <c r="BL11954" s="15"/>
    </row>
    <row r="11955" spans="63:64" x14ac:dyDescent="0.15">
      <c r="BK11955"/>
      <c r="BL11955" s="15"/>
    </row>
    <row r="11956" spans="63:64" x14ac:dyDescent="0.15">
      <c r="BK11956"/>
      <c r="BL11956" s="15"/>
    </row>
    <row r="11957" spans="63:64" x14ac:dyDescent="0.15">
      <c r="BK11957"/>
      <c r="BL11957" s="15"/>
    </row>
    <row r="11958" spans="63:64" x14ac:dyDescent="0.15">
      <c r="BK11958"/>
      <c r="BL11958" s="15"/>
    </row>
    <row r="11959" spans="63:64" x14ac:dyDescent="0.15">
      <c r="BK11959"/>
      <c r="BL11959" s="15"/>
    </row>
    <row r="11960" spans="63:64" x14ac:dyDescent="0.15">
      <c r="BK11960"/>
      <c r="BL11960" s="15"/>
    </row>
    <row r="11961" spans="63:64" x14ac:dyDescent="0.15">
      <c r="BK11961"/>
      <c r="BL11961" s="15"/>
    </row>
    <row r="11962" spans="63:64" x14ac:dyDescent="0.15">
      <c r="BK11962"/>
      <c r="BL11962" s="15"/>
    </row>
    <row r="11963" spans="63:64" x14ac:dyDescent="0.15">
      <c r="BK11963"/>
      <c r="BL11963" s="15"/>
    </row>
    <row r="11964" spans="63:64" x14ac:dyDescent="0.15">
      <c r="BK11964"/>
      <c r="BL11964" s="15"/>
    </row>
    <row r="11965" spans="63:64" x14ac:dyDescent="0.15">
      <c r="BK11965"/>
      <c r="BL11965" s="15"/>
    </row>
    <row r="11966" spans="63:64" x14ac:dyDescent="0.15">
      <c r="BK11966"/>
      <c r="BL11966" s="15"/>
    </row>
    <row r="11967" spans="63:64" x14ac:dyDescent="0.15">
      <c r="BK11967"/>
      <c r="BL11967" s="15"/>
    </row>
    <row r="11968" spans="63:64" x14ac:dyDescent="0.15">
      <c r="BK11968"/>
      <c r="BL11968" s="15"/>
    </row>
    <row r="11969" spans="63:64" x14ac:dyDescent="0.15">
      <c r="BK11969"/>
      <c r="BL11969" s="15"/>
    </row>
    <row r="11970" spans="63:64" x14ac:dyDescent="0.15">
      <c r="BK11970"/>
      <c r="BL11970" s="15"/>
    </row>
    <row r="11971" spans="63:64" x14ac:dyDescent="0.15">
      <c r="BK11971"/>
      <c r="BL11971" s="15"/>
    </row>
    <row r="11972" spans="63:64" x14ac:dyDescent="0.15">
      <c r="BK11972"/>
      <c r="BL11972" s="15"/>
    </row>
    <row r="11973" spans="63:64" x14ac:dyDescent="0.15">
      <c r="BK11973"/>
      <c r="BL11973" s="15"/>
    </row>
    <row r="11974" spans="63:64" x14ac:dyDescent="0.15">
      <c r="BK11974"/>
      <c r="BL11974" s="15"/>
    </row>
    <row r="11975" spans="63:64" x14ac:dyDescent="0.15">
      <c r="BK11975"/>
      <c r="BL11975" s="15"/>
    </row>
    <row r="11976" spans="63:64" x14ac:dyDescent="0.15">
      <c r="BK11976"/>
      <c r="BL11976" s="15"/>
    </row>
    <row r="11977" spans="63:64" x14ac:dyDescent="0.15">
      <c r="BK11977"/>
      <c r="BL11977" s="15"/>
    </row>
    <row r="11978" spans="63:64" x14ac:dyDescent="0.15">
      <c r="BK11978"/>
      <c r="BL11978" s="15"/>
    </row>
    <row r="11979" spans="63:64" x14ac:dyDescent="0.15">
      <c r="BK11979"/>
      <c r="BL11979" s="15"/>
    </row>
    <row r="11980" spans="63:64" x14ac:dyDescent="0.15">
      <c r="BK11980"/>
      <c r="BL11980" s="15"/>
    </row>
    <row r="11981" spans="63:64" x14ac:dyDescent="0.15">
      <c r="BK11981"/>
      <c r="BL11981" s="15"/>
    </row>
    <row r="11982" spans="63:64" x14ac:dyDescent="0.15">
      <c r="BK11982"/>
      <c r="BL11982" s="15"/>
    </row>
    <row r="11983" spans="63:64" x14ac:dyDescent="0.15">
      <c r="BK11983"/>
      <c r="BL11983" s="15"/>
    </row>
    <row r="11984" spans="63:64" x14ac:dyDescent="0.15">
      <c r="BK11984"/>
      <c r="BL11984" s="15"/>
    </row>
    <row r="11985" spans="63:64" x14ac:dyDescent="0.15">
      <c r="BK11985"/>
      <c r="BL11985" s="15"/>
    </row>
    <row r="11986" spans="63:64" x14ac:dyDescent="0.15">
      <c r="BK11986"/>
      <c r="BL11986" s="15"/>
    </row>
    <row r="11987" spans="63:64" x14ac:dyDescent="0.15">
      <c r="BK11987"/>
      <c r="BL11987" s="15"/>
    </row>
    <row r="11988" spans="63:64" x14ac:dyDescent="0.15">
      <c r="BK11988"/>
      <c r="BL11988" s="15"/>
    </row>
    <row r="11989" spans="63:64" x14ac:dyDescent="0.15">
      <c r="BK11989"/>
      <c r="BL11989" s="15"/>
    </row>
    <row r="11990" spans="63:64" x14ac:dyDescent="0.15">
      <c r="BK11990"/>
      <c r="BL11990" s="15"/>
    </row>
    <row r="11991" spans="63:64" x14ac:dyDescent="0.15">
      <c r="BK11991"/>
      <c r="BL11991" s="15"/>
    </row>
    <row r="11992" spans="63:64" x14ac:dyDescent="0.15">
      <c r="BK11992"/>
      <c r="BL11992" s="15"/>
    </row>
    <row r="11993" spans="63:64" x14ac:dyDescent="0.15">
      <c r="BK11993"/>
      <c r="BL11993" s="15"/>
    </row>
    <row r="11994" spans="63:64" x14ac:dyDescent="0.15">
      <c r="BK11994"/>
      <c r="BL11994" s="15"/>
    </row>
    <row r="11995" spans="63:64" x14ac:dyDescent="0.15">
      <c r="BK11995"/>
      <c r="BL11995" s="15"/>
    </row>
    <row r="11996" spans="63:64" x14ac:dyDescent="0.15">
      <c r="BK11996"/>
      <c r="BL11996" s="15"/>
    </row>
    <row r="11997" spans="63:64" x14ac:dyDescent="0.15">
      <c r="BK11997"/>
      <c r="BL11997" s="15"/>
    </row>
    <row r="11998" spans="63:64" x14ac:dyDescent="0.15">
      <c r="BK11998"/>
      <c r="BL11998" s="15"/>
    </row>
    <row r="11999" spans="63:64" x14ac:dyDescent="0.15">
      <c r="BK11999"/>
      <c r="BL11999" s="15"/>
    </row>
    <row r="12000" spans="63:64" x14ac:dyDescent="0.15">
      <c r="BK12000"/>
      <c r="BL12000" s="15"/>
    </row>
    <row r="12001" spans="63:64" x14ac:dyDescent="0.15">
      <c r="BK12001"/>
      <c r="BL12001" s="15"/>
    </row>
    <row r="12002" spans="63:64" x14ac:dyDescent="0.15">
      <c r="BK12002"/>
      <c r="BL12002" s="15"/>
    </row>
    <row r="12003" spans="63:64" x14ac:dyDescent="0.15">
      <c r="BK12003"/>
      <c r="BL12003" s="15"/>
    </row>
    <row r="12004" spans="63:64" x14ac:dyDescent="0.15">
      <c r="BK12004"/>
      <c r="BL12004" s="15"/>
    </row>
    <row r="12005" spans="63:64" x14ac:dyDescent="0.15">
      <c r="BK12005"/>
      <c r="BL12005" s="15"/>
    </row>
    <row r="12006" spans="63:64" x14ac:dyDescent="0.15">
      <c r="BK12006"/>
      <c r="BL12006" s="15"/>
    </row>
    <row r="12007" spans="63:64" x14ac:dyDescent="0.15">
      <c r="BK12007"/>
      <c r="BL12007" s="15"/>
    </row>
    <row r="12008" spans="63:64" x14ac:dyDescent="0.15">
      <c r="BK12008"/>
      <c r="BL12008" s="15"/>
    </row>
    <row r="12009" spans="63:64" x14ac:dyDescent="0.15">
      <c r="BK12009"/>
      <c r="BL12009" s="15"/>
    </row>
    <row r="12010" spans="63:64" x14ac:dyDescent="0.15">
      <c r="BK12010"/>
      <c r="BL12010" s="15"/>
    </row>
    <row r="12011" spans="63:64" x14ac:dyDescent="0.15">
      <c r="BK12011"/>
      <c r="BL12011" s="15"/>
    </row>
    <row r="12012" spans="63:64" x14ac:dyDescent="0.15">
      <c r="BK12012"/>
      <c r="BL12012" s="15"/>
    </row>
    <row r="12013" spans="63:64" x14ac:dyDescent="0.15">
      <c r="BK12013"/>
      <c r="BL12013" s="15"/>
    </row>
    <row r="12014" spans="63:64" x14ac:dyDescent="0.15">
      <c r="BK12014"/>
      <c r="BL12014" s="15"/>
    </row>
    <row r="12015" spans="63:64" x14ac:dyDescent="0.15">
      <c r="BK12015"/>
      <c r="BL12015" s="15"/>
    </row>
    <row r="12016" spans="63:64" x14ac:dyDescent="0.15">
      <c r="BK12016"/>
      <c r="BL12016" s="15"/>
    </row>
    <row r="12017" spans="63:64" x14ac:dyDescent="0.15">
      <c r="BK12017"/>
      <c r="BL12017" s="15"/>
    </row>
    <row r="12018" spans="63:64" x14ac:dyDescent="0.15">
      <c r="BK12018"/>
      <c r="BL12018" s="15"/>
    </row>
    <row r="12019" spans="63:64" x14ac:dyDescent="0.15">
      <c r="BK12019"/>
      <c r="BL12019" s="15"/>
    </row>
    <row r="12020" spans="63:64" x14ac:dyDescent="0.15">
      <c r="BK12020"/>
      <c r="BL12020" s="15"/>
    </row>
    <row r="12021" spans="63:64" x14ac:dyDescent="0.15">
      <c r="BK12021"/>
      <c r="BL12021" s="15"/>
    </row>
    <row r="12022" spans="63:64" x14ac:dyDescent="0.15">
      <c r="BK12022"/>
      <c r="BL12022" s="15"/>
    </row>
    <row r="12023" spans="63:64" x14ac:dyDescent="0.15">
      <c r="BK12023"/>
      <c r="BL12023" s="15"/>
    </row>
    <row r="12024" spans="63:64" x14ac:dyDescent="0.15">
      <c r="BK12024"/>
      <c r="BL12024" s="15"/>
    </row>
    <row r="12025" spans="63:64" x14ac:dyDescent="0.15">
      <c r="BK12025"/>
      <c r="BL12025" s="15"/>
    </row>
    <row r="12026" spans="63:64" x14ac:dyDescent="0.15">
      <c r="BK12026"/>
      <c r="BL12026" s="15"/>
    </row>
    <row r="12027" spans="63:64" x14ac:dyDescent="0.15">
      <c r="BK12027"/>
      <c r="BL12027" s="15"/>
    </row>
    <row r="12028" spans="63:64" x14ac:dyDescent="0.15">
      <c r="BK12028"/>
      <c r="BL12028" s="15"/>
    </row>
    <row r="12029" spans="63:64" x14ac:dyDescent="0.15">
      <c r="BK12029"/>
      <c r="BL12029" s="15"/>
    </row>
    <row r="12030" spans="63:64" x14ac:dyDescent="0.15">
      <c r="BK12030"/>
      <c r="BL12030" s="15"/>
    </row>
    <row r="12031" spans="63:64" x14ac:dyDescent="0.15">
      <c r="BK12031"/>
      <c r="BL12031" s="15"/>
    </row>
    <row r="12032" spans="63:64" x14ac:dyDescent="0.15">
      <c r="BK12032"/>
      <c r="BL12032" s="15"/>
    </row>
    <row r="12033" spans="63:64" x14ac:dyDescent="0.15">
      <c r="BK12033"/>
      <c r="BL12033" s="15"/>
    </row>
    <row r="12034" spans="63:64" x14ac:dyDescent="0.15">
      <c r="BK12034"/>
      <c r="BL12034" s="15"/>
    </row>
    <row r="12035" spans="63:64" x14ac:dyDescent="0.15">
      <c r="BK12035"/>
      <c r="BL12035" s="15"/>
    </row>
    <row r="12036" spans="63:64" x14ac:dyDescent="0.15">
      <c r="BK12036"/>
      <c r="BL12036" s="15"/>
    </row>
    <row r="12037" spans="63:64" x14ac:dyDescent="0.15">
      <c r="BK12037"/>
      <c r="BL12037" s="15"/>
    </row>
    <row r="12038" spans="63:64" x14ac:dyDescent="0.15">
      <c r="BK12038"/>
      <c r="BL12038" s="15"/>
    </row>
    <row r="12039" spans="63:64" x14ac:dyDescent="0.15">
      <c r="BK12039"/>
      <c r="BL12039" s="15"/>
    </row>
    <row r="12040" spans="63:64" x14ac:dyDescent="0.15">
      <c r="BK12040"/>
      <c r="BL12040" s="15"/>
    </row>
    <row r="12041" spans="63:64" x14ac:dyDescent="0.15">
      <c r="BK12041"/>
      <c r="BL12041" s="15"/>
    </row>
    <row r="12042" spans="63:64" x14ac:dyDescent="0.15">
      <c r="BK12042"/>
      <c r="BL12042" s="15"/>
    </row>
    <row r="12043" spans="63:64" x14ac:dyDescent="0.15">
      <c r="BK12043"/>
      <c r="BL12043" s="15"/>
    </row>
    <row r="12044" spans="63:64" x14ac:dyDescent="0.15">
      <c r="BK12044"/>
      <c r="BL12044" s="15"/>
    </row>
    <row r="12045" spans="63:64" x14ac:dyDescent="0.15">
      <c r="BK12045"/>
      <c r="BL12045" s="15"/>
    </row>
    <row r="12046" spans="63:64" x14ac:dyDescent="0.15">
      <c r="BK12046"/>
      <c r="BL12046" s="15"/>
    </row>
    <row r="12047" spans="63:64" x14ac:dyDescent="0.15">
      <c r="BK12047"/>
      <c r="BL12047" s="15"/>
    </row>
    <row r="12048" spans="63:64" x14ac:dyDescent="0.15">
      <c r="BK12048"/>
      <c r="BL12048" s="15"/>
    </row>
    <row r="12049" spans="63:64" x14ac:dyDescent="0.15">
      <c r="BK12049"/>
      <c r="BL12049" s="15"/>
    </row>
    <row r="12050" spans="63:64" x14ac:dyDescent="0.15">
      <c r="BK12050"/>
      <c r="BL12050" s="15"/>
    </row>
    <row r="12051" spans="63:64" x14ac:dyDescent="0.15">
      <c r="BK12051"/>
      <c r="BL12051" s="15"/>
    </row>
    <row r="12052" spans="63:64" x14ac:dyDescent="0.15">
      <c r="BK12052"/>
      <c r="BL12052" s="15"/>
    </row>
    <row r="12053" spans="63:64" x14ac:dyDescent="0.15">
      <c r="BK12053"/>
      <c r="BL12053" s="15"/>
    </row>
    <row r="12054" spans="63:64" x14ac:dyDescent="0.15">
      <c r="BK12054"/>
      <c r="BL12054" s="15"/>
    </row>
    <row r="12055" spans="63:64" x14ac:dyDescent="0.15">
      <c r="BK12055"/>
      <c r="BL12055" s="15"/>
    </row>
    <row r="12056" spans="63:64" x14ac:dyDescent="0.15">
      <c r="BK12056"/>
      <c r="BL12056" s="15"/>
    </row>
    <row r="12057" spans="63:64" x14ac:dyDescent="0.15">
      <c r="BK12057"/>
      <c r="BL12057" s="15"/>
    </row>
    <row r="12058" spans="63:64" x14ac:dyDescent="0.15">
      <c r="BK12058"/>
      <c r="BL12058" s="15"/>
    </row>
    <row r="12059" spans="63:64" x14ac:dyDescent="0.15">
      <c r="BK12059"/>
      <c r="BL12059" s="15"/>
    </row>
    <row r="12060" spans="63:64" x14ac:dyDescent="0.15">
      <c r="BK12060"/>
      <c r="BL12060" s="15"/>
    </row>
    <row r="12061" spans="63:64" x14ac:dyDescent="0.15">
      <c r="BK12061"/>
      <c r="BL12061" s="15"/>
    </row>
    <row r="12062" spans="63:64" x14ac:dyDescent="0.15">
      <c r="BK12062"/>
      <c r="BL12062" s="15"/>
    </row>
    <row r="12063" spans="63:64" x14ac:dyDescent="0.15">
      <c r="BK12063"/>
      <c r="BL12063" s="15"/>
    </row>
    <row r="12064" spans="63:64" x14ac:dyDescent="0.15">
      <c r="BK12064"/>
      <c r="BL12064" s="15"/>
    </row>
    <row r="12065" spans="63:64" x14ac:dyDescent="0.15">
      <c r="BK12065"/>
      <c r="BL12065" s="15"/>
    </row>
    <row r="12066" spans="63:64" x14ac:dyDescent="0.15">
      <c r="BK12066"/>
      <c r="BL12066" s="15"/>
    </row>
    <row r="12067" spans="63:64" x14ac:dyDescent="0.15">
      <c r="BK12067"/>
      <c r="BL12067" s="15"/>
    </row>
    <row r="12068" spans="63:64" x14ac:dyDescent="0.15">
      <c r="BK12068"/>
      <c r="BL12068" s="15"/>
    </row>
    <row r="12069" spans="63:64" x14ac:dyDescent="0.15">
      <c r="BK12069"/>
      <c r="BL12069" s="15"/>
    </row>
    <row r="12070" spans="63:64" x14ac:dyDescent="0.15">
      <c r="BK12070"/>
      <c r="BL12070" s="15"/>
    </row>
    <row r="12071" spans="63:64" x14ac:dyDescent="0.15">
      <c r="BK12071"/>
      <c r="BL12071" s="15"/>
    </row>
    <row r="12072" spans="63:64" x14ac:dyDescent="0.15">
      <c r="BK12072"/>
      <c r="BL12072" s="15"/>
    </row>
    <row r="12073" spans="63:64" x14ac:dyDescent="0.15">
      <c r="BK12073"/>
      <c r="BL12073" s="15"/>
    </row>
    <row r="12074" spans="63:64" x14ac:dyDescent="0.15">
      <c r="BK12074"/>
      <c r="BL12074" s="15"/>
    </row>
    <row r="12075" spans="63:64" x14ac:dyDescent="0.15">
      <c r="BK12075"/>
      <c r="BL12075" s="15"/>
    </row>
    <row r="12076" spans="63:64" x14ac:dyDescent="0.15">
      <c r="BK12076"/>
      <c r="BL12076" s="15"/>
    </row>
    <row r="12077" spans="63:64" x14ac:dyDescent="0.15">
      <c r="BK12077"/>
      <c r="BL12077" s="15"/>
    </row>
    <row r="12078" spans="63:64" x14ac:dyDescent="0.15">
      <c r="BK12078"/>
      <c r="BL12078" s="15"/>
    </row>
    <row r="12079" spans="63:64" x14ac:dyDescent="0.15">
      <c r="BK12079"/>
      <c r="BL12079" s="15"/>
    </row>
    <row r="12080" spans="63:64" x14ac:dyDescent="0.15">
      <c r="BK12080"/>
      <c r="BL12080" s="15"/>
    </row>
    <row r="12081" spans="63:64" x14ac:dyDescent="0.15">
      <c r="BK12081"/>
      <c r="BL12081" s="15"/>
    </row>
    <row r="12082" spans="63:64" x14ac:dyDescent="0.15">
      <c r="BK12082"/>
      <c r="BL12082" s="15"/>
    </row>
    <row r="12083" spans="63:64" x14ac:dyDescent="0.15">
      <c r="BK12083"/>
      <c r="BL12083" s="15"/>
    </row>
    <row r="12084" spans="63:64" x14ac:dyDescent="0.15">
      <c r="BK12084"/>
      <c r="BL12084" s="15"/>
    </row>
    <row r="12085" spans="63:64" x14ac:dyDescent="0.15">
      <c r="BK12085"/>
      <c r="BL12085" s="15"/>
    </row>
    <row r="12086" spans="63:64" x14ac:dyDescent="0.15">
      <c r="BK12086"/>
      <c r="BL12086" s="15"/>
    </row>
    <row r="12087" spans="63:64" x14ac:dyDescent="0.15">
      <c r="BK12087"/>
      <c r="BL12087" s="15"/>
    </row>
    <row r="12088" spans="63:64" x14ac:dyDescent="0.15">
      <c r="BK12088"/>
      <c r="BL12088" s="15"/>
    </row>
    <row r="12089" spans="63:64" x14ac:dyDescent="0.15">
      <c r="BK12089"/>
      <c r="BL12089" s="15"/>
    </row>
    <row r="12090" spans="63:64" x14ac:dyDescent="0.15">
      <c r="BK12090"/>
      <c r="BL12090" s="15"/>
    </row>
    <row r="12091" spans="63:64" x14ac:dyDescent="0.15">
      <c r="BK12091"/>
      <c r="BL12091" s="15"/>
    </row>
    <row r="12092" spans="63:64" x14ac:dyDescent="0.15">
      <c r="BK12092"/>
      <c r="BL12092" s="15"/>
    </row>
    <row r="12093" spans="63:64" x14ac:dyDescent="0.15">
      <c r="BK12093"/>
      <c r="BL12093" s="15"/>
    </row>
    <row r="12094" spans="63:64" x14ac:dyDescent="0.15">
      <c r="BK12094"/>
      <c r="BL12094" s="15"/>
    </row>
    <row r="12095" spans="63:64" x14ac:dyDescent="0.15">
      <c r="BK12095"/>
      <c r="BL12095" s="15"/>
    </row>
    <row r="12096" spans="63:64" x14ac:dyDescent="0.15">
      <c r="BK12096"/>
      <c r="BL12096" s="15"/>
    </row>
    <row r="12097" spans="63:64" x14ac:dyDescent="0.15">
      <c r="BK12097"/>
      <c r="BL12097" s="15"/>
    </row>
    <row r="12098" spans="63:64" x14ac:dyDescent="0.15">
      <c r="BK12098"/>
      <c r="BL12098" s="15"/>
    </row>
    <row r="12099" spans="63:64" x14ac:dyDescent="0.15">
      <c r="BK12099"/>
      <c r="BL12099" s="15"/>
    </row>
    <row r="12100" spans="63:64" x14ac:dyDescent="0.15">
      <c r="BK12100"/>
      <c r="BL12100" s="15"/>
    </row>
    <row r="12101" spans="63:64" x14ac:dyDescent="0.15">
      <c r="BK12101"/>
      <c r="BL12101" s="15"/>
    </row>
    <row r="12102" spans="63:64" x14ac:dyDescent="0.15">
      <c r="BK12102"/>
      <c r="BL12102" s="15"/>
    </row>
    <row r="12103" spans="63:64" x14ac:dyDescent="0.15">
      <c r="BK12103"/>
      <c r="BL12103" s="15"/>
    </row>
    <row r="12104" spans="63:64" x14ac:dyDescent="0.15">
      <c r="BK12104"/>
      <c r="BL12104" s="15"/>
    </row>
    <row r="12105" spans="63:64" x14ac:dyDescent="0.15">
      <c r="BK12105"/>
      <c r="BL12105" s="15"/>
    </row>
    <row r="12106" spans="63:64" x14ac:dyDescent="0.15">
      <c r="BK12106"/>
      <c r="BL12106" s="15"/>
    </row>
    <row r="12107" spans="63:64" x14ac:dyDescent="0.15">
      <c r="BK12107"/>
      <c r="BL12107" s="15"/>
    </row>
    <row r="12108" spans="63:64" x14ac:dyDescent="0.15">
      <c r="BK12108"/>
      <c r="BL12108" s="15"/>
    </row>
    <row r="12109" spans="63:64" x14ac:dyDescent="0.15">
      <c r="BK12109"/>
      <c r="BL12109" s="15"/>
    </row>
    <row r="12110" spans="63:64" x14ac:dyDescent="0.15">
      <c r="BK12110"/>
      <c r="BL12110" s="15"/>
    </row>
    <row r="12111" spans="63:64" x14ac:dyDescent="0.15">
      <c r="BK12111"/>
      <c r="BL12111" s="15"/>
    </row>
    <row r="12112" spans="63:64" x14ac:dyDescent="0.15">
      <c r="BK12112"/>
      <c r="BL12112" s="15"/>
    </row>
    <row r="12113" spans="63:64" x14ac:dyDescent="0.15">
      <c r="BK12113"/>
      <c r="BL12113" s="15"/>
    </row>
    <row r="12114" spans="63:64" x14ac:dyDescent="0.15">
      <c r="BK12114"/>
      <c r="BL12114" s="15"/>
    </row>
    <row r="12115" spans="63:64" x14ac:dyDescent="0.15">
      <c r="BK12115"/>
      <c r="BL12115" s="15"/>
    </row>
    <row r="12116" spans="63:64" x14ac:dyDescent="0.15">
      <c r="BK12116"/>
      <c r="BL12116" s="15"/>
    </row>
    <row r="12117" spans="63:64" x14ac:dyDescent="0.15">
      <c r="BK12117"/>
      <c r="BL12117" s="15"/>
    </row>
    <row r="12118" spans="63:64" x14ac:dyDescent="0.15">
      <c r="BK12118"/>
      <c r="BL12118" s="15"/>
    </row>
    <row r="12119" spans="63:64" x14ac:dyDescent="0.15">
      <c r="BK12119"/>
      <c r="BL12119" s="15"/>
    </row>
    <row r="12120" spans="63:64" x14ac:dyDescent="0.15">
      <c r="BK12120"/>
      <c r="BL12120" s="15"/>
    </row>
    <row r="12121" spans="63:64" x14ac:dyDescent="0.15">
      <c r="BK12121"/>
      <c r="BL12121" s="15"/>
    </row>
    <row r="12122" spans="63:64" x14ac:dyDescent="0.15">
      <c r="BK12122"/>
      <c r="BL12122" s="15"/>
    </row>
    <row r="12123" spans="63:64" x14ac:dyDescent="0.15">
      <c r="BK12123"/>
      <c r="BL12123" s="15"/>
    </row>
    <row r="12124" spans="63:64" x14ac:dyDescent="0.15">
      <c r="BK12124"/>
      <c r="BL12124" s="15"/>
    </row>
    <row r="12125" spans="63:64" x14ac:dyDescent="0.15">
      <c r="BK12125"/>
      <c r="BL12125" s="15"/>
    </row>
    <row r="12126" spans="63:64" x14ac:dyDescent="0.15">
      <c r="BK12126"/>
      <c r="BL12126" s="15"/>
    </row>
    <row r="12127" spans="63:64" x14ac:dyDescent="0.15">
      <c r="BK12127"/>
      <c r="BL12127" s="15"/>
    </row>
    <row r="12128" spans="63:64" x14ac:dyDescent="0.15">
      <c r="BK12128"/>
      <c r="BL12128" s="15"/>
    </row>
    <row r="12129" spans="63:64" x14ac:dyDescent="0.15">
      <c r="BK12129"/>
      <c r="BL12129" s="15"/>
    </row>
    <row r="12130" spans="63:64" x14ac:dyDescent="0.15">
      <c r="BK12130"/>
      <c r="BL12130" s="15"/>
    </row>
    <row r="12131" spans="63:64" x14ac:dyDescent="0.15">
      <c r="BK12131"/>
      <c r="BL12131" s="15"/>
    </row>
    <row r="12132" spans="63:64" x14ac:dyDescent="0.15">
      <c r="BK12132"/>
      <c r="BL12132" s="15"/>
    </row>
    <row r="12133" spans="63:64" x14ac:dyDescent="0.15">
      <c r="BK12133"/>
      <c r="BL12133" s="15"/>
    </row>
    <row r="12134" spans="63:64" x14ac:dyDescent="0.15">
      <c r="BK12134"/>
      <c r="BL12134" s="15"/>
    </row>
    <row r="12135" spans="63:64" x14ac:dyDescent="0.15">
      <c r="BK12135"/>
      <c r="BL12135" s="15"/>
    </row>
    <row r="12136" spans="63:64" x14ac:dyDescent="0.15">
      <c r="BK12136"/>
      <c r="BL12136" s="15"/>
    </row>
    <row r="12137" spans="63:64" x14ac:dyDescent="0.15">
      <c r="BK12137"/>
      <c r="BL12137" s="15"/>
    </row>
    <row r="12138" spans="63:64" x14ac:dyDescent="0.15">
      <c r="BK12138"/>
      <c r="BL12138" s="15"/>
    </row>
    <row r="12139" spans="63:64" x14ac:dyDescent="0.15">
      <c r="BK12139"/>
      <c r="BL12139" s="15"/>
    </row>
    <row r="12140" spans="63:64" x14ac:dyDescent="0.15">
      <c r="BK12140"/>
      <c r="BL12140" s="15"/>
    </row>
    <row r="12141" spans="63:64" x14ac:dyDescent="0.15">
      <c r="BK12141"/>
      <c r="BL12141" s="15"/>
    </row>
    <row r="12142" spans="63:64" x14ac:dyDescent="0.15">
      <c r="BK12142"/>
      <c r="BL12142" s="15"/>
    </row>
    <row r="12143" spans="63:64" x14ac:dyDescent="0.15">
      <c r="BK12143"/>
      <c r="BL12143" s="15"/>
    </row>
    <row r="12144" spans="63:64" x14ac:dyDescent="0.15">
      <c r="BK12144"/>
      <c r="BL12144" s="15"/>
    </row>
    <row r="12145" spans="63:64" x14ac:dyDescent="0.15">
      <c r="BK12145"/>
      <c r="BL12145" s="15"/>
    </row>
    <row r="12146" spans="63:64" x14ac:dyDescent="0.15">
      <c r="BK12146"/>
      <c r="BL12146" s="15"/>
    </row>
    <row r="12147" spans="63:64" x14ac:dyDescent="0.15">
      <c r="BK12147"/>
      <c r="BL12147" s="15"/>
    </row>
    <row r="12148" spans="63:64" x14ac:dyDescent="0.15">
      <c r="BK12148"/>
      <c r="BL12148" s="15"/>
    </row>
    <row r="12149" spans="63:64" x14ac:dyDescent="0.15">
      <c r="BK12149"/>
      <c r="BL12149" s="15"/>
    </row>
    <row r="12150" spans="63:64" x14ac:dyDescent="0.15">
      <c r="BK12150"/>
      <c r="BL12150" s="15"/>
    </row>
    <row r="12151" spans="63:64" x14ac:dyDescent="0.15">
      <c r="BK12151"/>
      <c r="BL12151" s="15"/>
    </row>
    <row r="12152" spans="63:64" x14ac:dyDescent="0.15">
      <c r="BK12152"/>
      <c r="BL12152" s="15"/>
    </row>
    <row r="12153" spans="63:64" x14ac:dyDescent="0.15">
      <c r="BK12153"/>
      <c r="BL12153" s="15"/>
    </row>
    <row r="12154" spans="63:64" x14ac:dyDescent="0.15">
      <c r="BK12154"/>
      <c r="BL12154" s="15"/>
    </row>
    <row r="12155" spans="63:64" x14ac:dyDescent="0.15">
      <c r="BK12155"/>
      <c r="BL12155" s="15"/>
    </row>
    <row r="12156" spans="63:64" x14ac:dyDescent="0.15">
      <c r="BK12156"/>
      <c r="BL12156" s="15"/>
    </row>
    <row r="12157" spans="63:64" x14ac:dyDescent="0.15">
      <c r="BK12157"/>
      <c r="BL12157" s="15"/>
    </row>
    <row r="12158" spans="63:64" x14ac:dyDescent="0.15">
      <c r="BK12158"/>
      <c r="BL12158" s="15"/>
    </row>
    <row r="12159" spans="63:64" x14ac:dyDescent="0.15">
      <c r="BK12159"/>
      <c r="BL12159" s="15"/>
    </row>
    <row r="12160" spans="63:64" x14ac:dyDescent="0.15">
      <c r="BK12160"/>
      <c r="BL12160" s="15"/>
    </row>
    <row r="12161" spans="63:64" x14ac:dyDescent="0.15">
      <c r="BK12161"/>
      <c r="BL12161" s="15"/>
    </row>
    <row r="12162" spans="63:64" x14ac:dyDescent="0.15">
      <c r="BK12162"/>
      <c r="BL12162" s="15"/>
    </row>
    <row r="12163" spans="63:64" x14ac:dyDescent="0.15">
      <c r="BK12163"/>
      <c r="BL12163" s="15"/>
    </row>
    <row r="12164" spans="63:64" x14ac:dyDescent="0.15">
      <c r="BK12164"/>
      <c r="BL12164" s="15"/>
    </row>
    <row r="12165" spans="63:64" x14ac:dyDescent="0.15">
      <c r="BK12165"/>
      <c r="BL12165" s="15"/>
    </row>
    <row r="12166" spans="63:64" x14ac:dyDescent="0.15">
      <c r="BK12166"/>
      <c r="BL12166" s="15"/>
    </row>
    <row r="12167" spans="63:64" x14ac:dyDescent="0.15">
      <c r="BK12167"/>
      <c r="BL12167" s="15"/>
    </row>
    <row r="12168" spans="63:64" x14ac:dyDescent="0.15">
      <c r="BK12168"/>
      <c r="BL12168" s="15"/>
    </row>
    <row r="12169" spans="63:64" x14ac:dyDescent="0.15">
      <c r="BK12169"/>
      <c r="BL12169" s="15"/>
    </row>
    <row r="12170" spans="63:64" x14ac:dyDescent="0.15">
      <c r="BK12170"/>
      <c r="BL12170" s="15"/>
    </row>
    <row r="12171" spans="63:64" x14ac:dyDescent="0.15">
      <c r="BK12171"/>
      <c r="BL12171" s="15"/>
    </row>
    <row r="12172" spans="63:64" x14ac:dyDescent="0.15">
      <c r="BK12172"/>
      <c r="BL12172" s="15"/>
    </row>
    <row r="12173" spans="63:64" x14ac:dyDescent="0.15">
      <c r="BK12173"/>
      <c r="BL12173" s="15"/>
    </row>
    <row r="12174" spans="63:64" x14ac:dyDescent="0.15">
      <c r="BK12174"/>
      <c r="BL12174" s="15"/>
    </row>
    <row r="12175" spans="63:64" x14ac:dyDescent="0.15">
      <c r="BK12175"/>
      <c r="BL12175" s="15"/>
    </row>
    <row r="12176" spans="63:64" x14ac:dyDescent="0.15">
      <c r="BK12176"/>
      <c r="BL12176" s="15"/>
    </row>
    <row r="12177" spans="63:64" x14ac:dyDescent="0.15">
      <c r="BK12177"/>
      <c r="BL12177" s="15"/>
    </row>
    <row r="12178" spans="63:64" x14ac:dyDescent="0.15">
      <c r="BK12178"/>
      <c r="BL12178" s="15"/>
    </row>
    <row r="12179" spans="63:64" x14ac:dyDescent="0.15">
      <c r="BK12179"/>
      <c r="BL12179" s="15"/>
    </row>
    <row r="12180" spans="63:64" x14ac:dyDescent="0.15">
      <c r="BK12180"/>
      <c r="BL12180" s="15"/>
    </row>
    <row r="12181" spans="63:64" x14ac:dyDescent="0.15">
      <c r="BK12181"/>
      <c r="BL12181" s="15"/>
    </row>
    <row r="12182" spans="63:64" x14ac:dyDescent="0.15">
      <c r="BK12182"/>
      <c r="BL12182" s="15"/>
    </row>
    <row r="12183" spans="63:64" x14ac:dyDescent="0.15">
      <c r="BK12183"/>
      <c r="BL12183" s="15"/>
    </row>
    <row r="12184" spans="63:64" x14ac:dyDescent="0.15">
      <c r="BK12184"/>
      <c r="BL12184" s="15"/>
    </row>
    <row r="12185" spans="63:64" x14ac:dyDescent="0.15">
      <c r="BK12185"/>
      <c r="BL12185" s="15"/>
    </row>
    <row r="12186" spans="63:64" x14ac:dyDescent="0.15">
      <c r="BK12186"/>
      <c r="BL12186" s="15"/>
    </row>
    <row r="12187" spans="63:64" x14ac:dyDescent="0.15">
      <c r="BK12187"/>
      <c r="BL12187" s="15"/>
    </row>
    <row r="12188" spans="63:64" x14ac:dyDescent="0.15">
      <c r="BK12188"/>
      <c r="BL12188" s="15"/>
    </row>
    <row r="12189" spans="63:64" x14ac:dyDescent="0.15">
      <c r="BK12189"/>
      <c r="BL12189" s="15"/>
    </row>
    <row r="12190" spans="63:64" x14ac:dyDescent="0.15">
      <c r="BK12190"/>
      <c r="BL12190" s="15"/>
    </row>
    <row r="12191" spans="63:64" x14ac:dyDescent="0.15">
      <c r="BK12191"/>
      <c r="BL12191" s="15"/>
    </row>
    <row r="12192" spans="63:64" x14ac:dyDescent="0.15">
      <c r="BK12192"/>
      <c r="BL12192" s="15"/>
    </row>
    <row r="12193" spans="63:64" x14ac:dyDescent="0.15">
      <c r="BK12193"/>
      <c r="BL12193" s="15"/>
    </row>
    <row r="12194" spans="63:64" x14ac:dyDescent="0.15">
      <c r="BK12194"/>
      <c r="BL12194" s="15"/>
    </row>
    <row r="12195" spans="63:64" x14ac:dyDescent="0.15">
      <c r="BK12195"/>
      <c r="BL12195" s="15"/>
    </row>
    <row r="12196" spans="63:64" x14ac:dyDescent="0.15">
      <c r="BK12196"/>
      <c r="BL12196" s="15"/>
    </row>
    <row r="12197" spans="63:64" x14ac:dyDescent="0.15">
      <c r="BK12197"/>
      <c r="BL12197" s="15"/>
    </row>
    <row r="12198" spans="63:64" x14ac:dyDescent="0.15">
      <c r="BK12198"/>
      <c r="BL12198" s="15"/>
    </row>
    <row r="12199" spans="63:64" x14ac:dyDescent="0.15">
      <c r="BK12199"/>
      <c r="BL12199" s="15"/>
    </row>
    <row r="12200" spans="63:64" x14ac:dyDescent="0.15">
      <c r="BK12200"/>
      <c r="BL12200" s="15"/>
    </row>
    <row r="12201" spans="63:64" x14ac:dyDescent="0.15">
      <c r="BK12201"/>
      <c r="BL12201" s="15"/>
    </row>
    <row r="12202" spans="63:64" x14ac:dyDescent="0.15">
      <c r="BK12202"/>
      <c r="BL12202" s="15"/>
    </row>
    <row r="12203" spans="63:64" x14ac:dyDescent="0.15">
      <c r="BK12203"/>
      <c r="BL12203" s="15"/>
    </row>
    <row r="12204" spans="63:64" x14ac:dyDescent="0.15">
      <c r="BK12204"/>
      <c r="BL12204" s="15"/>
    </row>
    <row r="12205" spans="63:64" x14ac:dyDescent="0.15">
      <c r="BK12205"/>
      <c r="BL12205" s="15"/>
    </row>
    <row r="12206" spans="63:64" x14ac:dyDescent="0.15">
      <c r="BK12206"/>
      <c r="BL12206" s="15"/>
    </row>
    <row r="12207" spans="63:64" x14ac:dyDescent="0.15">
      <c r="BK12207"/>
      <c r="BL12207" s="15"/>
    </row>
    <row r="12208" spans="63:64" x14ac:dyDescent="0.15">
      <c r="BK12208"/>
      <c r="BL12208" s="15"/>
    </row>
    <row r="12209" spans="63:64" x14ac:dyDescent="0.15">
      <c r="BK12209"/>
      <c r="BL12209" s="15"/>
    </row>
    <row r="12210" spans="63:64" x14ac:dyDescent="0.15">
      <c r="BK12210"/>
      <c r="BL12210" s="15"/>
    </row>
    <row r="12211" spans="63:64" x14ac:dyDescent="0.15">
      <c r="BK12211"/>
      <c r="BL12211" s="15"/>
    </row>
    <row r="12212" spans="63:64" x14ac:dyDescent="0.15">
      <c r="BK12212"/>
      <c r="BL12212" s="15"/>
    </row>
    <row r="12213" spans="63:64" x14ac:dyDescent="0.15">
      <c r="BK12213"/>
      <c r="BL12213" s="15"/>
    </row>
    <row r="12214" spans="63:64" x14ac:dyDescent="0.15">
      <c r="BK12214"/>
      <c r="BL12214" s="15"/>
    </row>
    <row r="12215" spans="63:64" x14ac:dyDescent="0.15">
      <c r="BK12215"/>
      <c r="BL12215" s="15"/>
    </row>
    <row r="12216" spans="63:64" x14ac:dyDescent="0.15">
      <c r="BK12216"/>
      <c r="BL12216" s="15"/>
    </row>
    <row r="12217" spans="63:64" x14ac:dyDescent="0.15">
      <c r="BK12217"/>
      <c r="BL12217" s="15"/>
    </row>
    <row r="12218" spans="63:64" x14ac:dyDescent="0.15">
      <c r="BK12218"/>
      <c r="BL12218" s="15"/>
    </row>
    <row r="12219" spans="63:64" x14ac:dyDescent="0.15">
      <c r="BK12219"/>
      <c r="BL12219" s="15"/>
    </row>
    <row r="12220" spans="63:64" x14ac:dyDescent="0.15">
      <c r="BK12220"/>
      <c r="BL12220" s="15"/>
    </row>
    <row r="12221" spans="63:64" x14ac:dyDescent="0.15">
      <c r="BK12221"/>
      <c r="BL12221" s="15"/>
    </row>
    <row r="12222" spans="63:64" x14ac:dyDescent="0.15">
      <c r="BK12222"/>
      <c r="BL12222" s="15"/>
    </row>
    <row r="12223" spans="63:64" x14ac:dyDescent="0.15">
      <c r="BK12223"/>
      <c r="BL12223" s="15"/>
    </row>
    <row r="12224" spans="63:64" x14ac:dyDescent="0.15">
      <c r="BK12224"/>
      <c r="BL12224" s="15"/>
    </row>
    <row r="12225" spans="63:64" x14ac:dyDescent="0.15">
      <c r="BK12225"/>
      <c r="BL12225" s="15"/>
    </row>
    <row r="12226" spans="63:64" x14ac:dyDescent="0.15">
      <c r="BK12226"/>
      <c r="BL12226" s="15"/>
    </row>
    <row r="12227" spans="63:64" x14ac:dyDescent="0.15">
      <c r="BK12227"/>
      <c r="BL12227" s="15"/>
    </row>
    <row r="12228" spans="63:64" x14ac:dyDescent="0.15">
      <c r="BK12228"/>
      <c r="BL12228" s="15"/>
    </row>
    <row r="12229" spans="63:64" x14ac:dyDescent="0.15">
      <c r="BK12229"/>
      <c r="BL12229" s="15"/>
    </row>
    <row r="12230" spans="63:64" x14ac:dyDescent="0.15">
      <c r="BK12230"/>
      <c r="BL12230" s="15"/>
    </row>
    <row r="12231" spans="63:64" x14ac:dyDescent="0.15">
      <c r="BK12231"/>
      <c r="BL12231" s="15"/>
    </row>
    <row r="12232" spans="63:64" x14ac:dyDescent="0.15">
      <c r="BK12232"/>
      <c r="BL12232" s="15"/>
    </row>
    <row r="12233" spans="63:64" x14ac:dyDescent="0.15">
      <c r="BK12233"/>
      <c r="BL12233" s="15"/>
    </row>
    <row r="12234" spans="63:64" x14ac:dyDescent="0.15">
      <c r="BK12234"/>
      <c r="BL12234" s="15"/>
    </row>
    <row r="12235" spans="63:64" x14ac:dyDescent="0.15">
      <c r="BK12235"/>
      <c r="BL12235" s="15"/>
    </row>
    <row r="12236" spans="63:64" x14ac:dyDescent="0.15">
      <c r="BK12236"/>
      <c r="BL12236" s="15"/>
    </row>
    <row r="12237" spans="63:64" x14ac:dyDescent="0.15">
      <c r="BK12237"/>
      <c r="BL12237" s="15"/>
    </row>
    <row r="12238" spans="63:64" x14ac:dyDescent="0.15">
      <c r="BK12238"/>
      <c r="BL12238" s="15"/>
    </row>
    <row r="12239" spans="63:64" x14ac:dyDescent="0.15">
      <c r="BK12239"/>
      <c r="BL12239" s="15"/>
    </row>
    <row r="12240" spans="63:64" x14ac:dyDescent="0.15">
      <c r="BK12240"/>
      <c r="BL12240" s="15"/>
    </row>
    <row r="12241" spans="63:64" x14ac:dyDescent="0.15">
      <c r="BK12241"/>
      <c r="BL12241" s="15"/>
    </row>
    <row r="12242" spans="63:64" x14ac:dyDescent="0.15">
      <c r="BK12242"/>
      <c r="BL12242" s="15"/>
    </row>
    <row r="12243" spans="63:64" x14ac:dyDescent="0.15">
      <c r="BK12243"/>
      <c r="BL12243" s="15"/>
    </row>
    <row r="12244" spans="63:64" x14ac:dyDescent="0.15">
      <c r="BK12244"/>
      <c r="BL12244" s="15"/>
    </row>
    <row r="12245" spans="63:64" x14ac:dyDescent="0.15">
      <c r="BK12245"/>
      <c r="BL12245" s="15"/>
    </row>
    <row r="12246" spans="63:64" x14ac:dyDescent="0.15">
      <c r="BK12246"/>
      <c r="BL12246" s="15"/>
    </row>
    <row r="12247" spans="63:64" x14ac:dyDescent="0.15">
      <c r="BK12247"/>
      <c r="BL12247" s="15"/>
    </row>
    <row r="12248" spans="63:64" x14ac:dyDescent="0.15">
      <c r="BK12248"/>
      <c r="BL12248" s="15"/>
    </row>
    <row r="12249" spans="63:64" x14ac:dyDescent="0.15">
      <c r="BK12249"/>
      <c r="BL12249" s="15"/>
    </row>
    <row r="12250" spans="63:64" x14ac:dyDescent="0.15">
      <c r="BK12250"/>
      <c r="BL12250" s="15"/>
    </row>
    <row r="12251" spans="63:64" x14ac:dyDescent="0.15">
      <c r="BK12251"/>
      <c r="BL12251" s="15"/>
    </row>
    <row r="12252" spans="63:64" x14ac:dyDescent="0.15">
      <c r="BK12252"/>
      <c r="BL12252" s="15"/>
    </row>
    <row r="12253" spans="63:64" x14ac:dyDescent="0.15">
      <c r="BK12253"/>
      <c r="BL12253" s="15"/>
    </row>
    <row r="12254" spans="63:64" x14ac:dyDescent="0.15">
      <c r="BK12254"/>
      <c r="BL12254" s="15"/>
    </row>
    <row r="12255" spans="63:64" x14ac:dyDescent="0.15">
      <c r="BK12255"/>
      <c r="BL12255" s="15"/>
    </row>
    <row r="12256" spans="63:64" x14ac:dyDescent="0.15">
      <c r="BK12256"/>
      <c r="BL12256" s="15"/>
    </row>
    <row r="12257" spans="63:64" x14ac:dyDescent="0.15">
      <c r="BK12257"/>
      <c r="BL12257" s="15"/>
    </row>
    <row r="12258" spans="63:64" x14ac:dyDescent="0.15">
      <c r="BK12258"/>
      <c r="BL12258" s="15"/>
    </row>
    <row r="12259" spans="63:64" x14ac:dyDescent="0.15">
      <c r="BK12259"/>
      <c r="BL12259" s="15"/>
    </row>
    <row r="12260" spans="63:64" x14ac:dyDescent="0.15">
      <c r="BK12260"/>
      <c r="BL12260" s="15"/>
    </row>
    <row r="12261" spans="63:64" x14ac:dyDescent="0.15">
      <c r="BK12261"/>
      <c r="BL12261" s="15"/>
    </row>
    <row r="12262" spans="63:64" x14ac:dyDescent="0.15">
      <c r="BK12262"/>
      <c r="BL12262" s="15"/>
    </row>
    <row r="12263" spans="63:64" x14ac:dyDescent="0.15">
      <c r="BK12263"/>
      <c r="BL12263" s="15"/>
    </row>
    <row r="12264" spans="63:64" x14ac:dyDescent="0.15">
      <c r="BK12264"/>
      <c r="BL12264" s="15"/>
    </row>
    <row r="12265" spans="63:64" x14ac:dyDescent="0.15">
      <c r="BK12265"/>
      <c r="BL12265" s="15"/>
    </row>
    <row r="12266" spans="63:64" x14ac:dyDescent="0.15">
      <c r="BK12266"/>
      <c r="BL12266" s="15"/>
    </row>
    <row r="12267" spans="63:64" x14ac:dyDescent="0.15">
      <c r="BK12267"/>
      <c r="BL12267" s="15"/>
    </row>
    <row r="12268" spans="63:64" x14ac:dyDescent="0.15">
      <c r="BK12268"/>
      <c r="BL12268" s="15"/>
    </row>
    <row r="12269" spans="63:64" x14ac:dyDescent="0.15">
      <c r="BK12269"/>
      <c r="BL12269" s="15"/>
    </row>
    <row r="12270" spans="63:64" x14ac:dyDescent="0.15">
      <c r="BK12270"/>
      <c r="BL12270" s="15"/>
    </row>
    <row r="12271" spans="63:64" x14ac:dyDescent="0.15">
      <c r="BK12271"/>
      <c r="BL12271" s="15"/>
    </row>
    <row r="12272" spans="63:64" x14ac:dyDescent="0.15">
      <c r="BK12272"/>
      <c r="BL12272" s="15"/>
    </row>
    <row r="12273" spans="63:64" x14ac:dyDescent="0.15">
      <c r="BK12273"/>
      <c r="BL12273" s="15"/>
    </row>
    <row r="12274" spans="63:64" x14ac:dyDescent="0.15">
      <c r="BK12274"/>
      <c r="BL12274" s="15"/>
    </row>
    <row r="12275" spans="63:64" x14ac:dyDescent="0.15">
      <c r="BK12275"/>
      <c r="BL12275" s="15"/>
    </row>
    <row r="12276" spans="63:64" x14ac:dyDescent="0.15">
      <c r="BK12276"/>
      <c r="BL12276" s="15"/>
    </row>
    <row r="12277" spans="63:64" x14ac:dyDescent="0.15">
      <c r="BK12277"/>
      <c r="BL12277" s="15"/>
    </row>
    <row r="12278" spans="63:64" x14ac:dyDescent="0.15">
      <c r="BK12278"/>
      <c r="BL12278" s="15"/>
    </row>
    <row r="12279" spans="63:64" x14ac:dyDescent="0.15">
      <c r="BK12279"/>
      <c r="BL12279" s="15"/>
    </row>
    <row r="12280" spans="63:64" x14ac:dyDescent="0.15">
      <c r="BK12280"/>
      <c r="BL12280" s="15"/>
    </row>
    <row r="12281" spans="63:64" x14ac:dyDescent="0.15">
      <c r="BK12281"/>
      <c r="BL12281" s="15"/>
    </row>
    <row r="12282" spans="63:64" x14ac:dyDescent="0.15">
      <c r="BK12282"/>
      <c r="BL12282" s="15"/>
    </row>
    <row r="12283" spans="63:64" x14ac:dyDescent="0.15">
      <c r="BK12283"/>
      <c r="BL12283" s="15"/>
    </row>
    <row r="12284" spans="63:64" x14ac:dyDescent="0.15">
      <c r="BK12284"/>
      <c r="BL12284" s="15"/>
    </row>
    <row r="12285" spans="63:64" x14ac:dyDescent="0.15">
      <c r="BK12285"/>
      <c r="BL12285" s="15"/>
    </row>
    <row r="12286" spans="63:64" x14ac:dyDescent="0.15">
      <c r="BK12286"/>
      <c r="BL12286" s="15"/>
    </row>
    <row r="12287" spans="63:64" x14ac:dyDescent="0.15">
      <c r="BK12287"/>
      <c r="BL12287" s="15"/>
    </row>
    <row r="12288" spans="63:64" x14ac:dyDescent="0.15">
      <c r="BK12288"/>
      <c r="BL12288" s="15"/>
    </row>
    <row r="12289" spans="63:64" x14ac:dyDescent="0.15">
      <c r="BK12289"/>
      <c r="BL12289" s="15"/>
    </row>
    <row r="12290" spans="63:64" x14ac:dyDescent="0.15">
      <c r="BK12290"/>
      <c r="BL12290" s="15"/>
    </row>
    <row r="12291" spans="63:64" x14ac:dyDescent="0.15">
      <c r="BK12291"/>
      <c r="BL12291" s="15"/>
    </row>
    <row r="12292" spans="63:64" x14ac:dyDescent="0.15">
      <c r="BK12292"/>
      <c r="BL12292" s="15"/>
    </row>
    <row r="12293" spans="63:64" x14ac:dyDescent="0.15">
      <c r="BK12293"/>
      <c r="BL12293" s="15"/>
    </row>
    <row r="12294" spans="63:64" x14ac:dyDescent="0.15">
      <c r="BK12294"/>
      <c r="BL12294" s="15"/>
    </row>
    <row r="12295" spans="63:64" x14ac:dyDescent="0.15">
      <c r="BK12295"/>
      <c r="BL12295" s="15"/>
    </row>
    <row r="12296" spans="63:64" x14ac:dyDescent="0.15">
      <c r="BK12296"/>
      <c r="BL12296" s="15"/>
    </row>
    <row r="12297" spans="63:64" x14ac:dyDescent="0.15">
      <c r="BK12297"/>
      <c r="BL12297" s="15"/>
    </row>
    <row r="12298" spans="63:64" x14ac:dyDescent="0.15">
      <c r="BK12298"/>
      <c r="BL12298" s="15"/>
    </row>
    <row r="12299" spans="63:64" x14ac:dyDescent="0.15">
      <c r="BK12299"/>
      <c r="BL12299" s="15"/>
    </row>
    <row r="12300" spans="63:64" x14ac:dyDescent="0.15">
      <c r="BK12300"/>
      <c r="BL12300" s="15"/>
    </row>
    <row r="12301" spans="63:64" x14ac:dyDescent="0.15">
      <c r="BK12301"/>
      <c r="BL12301" s="15"/>
    </row>
    <row r="12302" spans="63:64" x14ac:dyDescent="0.15">
      <c r="BK12302"/>
      <c r="BL12302" s="15"/>
    </row>
    <row r="12303" spans="63:64" x14ac:dyDescent="0.15">
      <c r="BK12303"/>
      <c r="BL12303" s="15"/>
    </row>
    <row r="12304" spans="63:64" x14ac:dyDescent="0.15">
      <c r="BK12304"/>
      <c r="BL12304" s="15"/>
    </row>
    <row r="12305" spans="63:64" x14ac:dyDescent="0.15">
      <c r="BK12305"/>
      <c r="BL12305" s="15"/>
    </row>
    <row r="12306" spans="63:64" x14ac:dyDescent="0.15">
      <c r="BK12306"/>
      <c r="BL12306" s="15"/>
    </row>
    <row r="12307" spans="63:64" x14ac:dyDescent="0.15">
      <c r="BK12307"/>
      <c r="BL12307" s="15"/>
    </row>
    <row r="12308" spans="63:64" x14ac:dyDescent="0.15">
      <c r="BK12308"/>
      <c r="BL12308" s="15"/>
    </row>
    <row r="12309" spans="63:64" x14ac:dyDescent="0.15">
      <c r="BK12309"/>
      <c r="BL12309" s="15"/>
    </row>
    <row r="12310" spans="63:64" x14ac:dyDescent="0.15">
      <c r="BK12310"/>
      <c r="BL12310" s="15"/>
    </row>
    <row r="12311" spans="63:64" x14ac:dyDescent="0.15">
      <c r="BK12311"/>
      <c r="BL12311" s="15"/>
    </row>
    <row r="12312" spans="63:64" x14ac:dyDescent="0.15">
      <c r="BK12312"/>
      <c r="BL12312" s="15"/>
    </row>
    <row r="12313" spans="63:64" x14ac:dyDescent="0.15">
      <c r="BK12313"/>
      <c r="BL12313" s="15"/>
    </row>
    <row r="12314" spans="63:64" x14ac:dyDescent="0.15">
      <c r="BK12314"/>
      <c r="BL12314" s="15"/>
    </row>
    <row r="12315" spans="63:64" x14ac:dyDescent="0.15">
      <c r="BK12315"/>
      <c r="BL12315" s="15"/>
    </row>
    <row r="12316" spans="63:64" x14ac:dyDescent="0.15">
      <c r="BK12316"/>
      <c r="BL12316" s="15"/>
    </row>
    <row r="12317" spans="63:64" x14ac:dyDescent="0.15">
      <c r="BK12317"/>
      <c r="BL12317" s="15"/>
    </row>
    <row r="12318" spans="63:64" x14ac:dyDescent="0.15">
      <c r="BK12318"/>
      <c r="BL12318" s="15"/>
    </row>
    <row r="12319" spans="63:64" x14ac:dyDescent="0.15">
      <c r="BK12319"/>
      <c r="BL12319" s="15"/>
    </row>
    <row r="12320" spans="63:64" x14ac:dyDescent="0.15">
      <c r="BK12320"/>
      <c r="BL12320" s="15"/>
    </row>
    <row r="12321" spans="63:64" x14ac:dyDescent="0.15">
      <c r="BK12321"/>
      <c r="BL12321" s="15"/>
    </row>
    <row r="12322" spans="63:64" x14ac:dyDescent="0.15">
      <c r="BK12322"/>
      <c r="BL12322" s="15"/>
    </row>
    <row r="12323" spans="63:64" x14ac:dyDescent="0.15">
      <c r="BK12323"/>
      <c r="BL12323" s="15"/>
    </row>
    <row r="12324" spans="63:64" x14ac:dyDescent="0.15">
      <c r="BK12324"/>
      <c r="BL12324" s="15"/>
    </row>
    <row r="12325" spans="63:64" x14ac:dyDescent="0.15">
      <c r="BK12325"/>
      <c r="BL12325" s="15"/>
    </row>
    <row r="12326" spans="63:64" x14ac:dyDescent="0.15">
      <c r="BK12326"/>
      <c r="BL12326" s="15"/>
    </row>
    <row r="12327" spans="63:64" x14ac:dyDescent="0.15">
      <c r="BK12327"/>
      <c r="BL12327" s="15"/>
    </row>
    <row r="12328" spans="63:64" x14ac:dyDescent="0.15">
      <c r="BK12328"/>
      <c r="BL12328" s="15"/>
    </row>
    <row r="12329" spans="63:64" x14ac:dyDescent="0.15">
      <c r="BK12329"/>
      <c r="BL12329" s="15"/>
    </row>
    <row r="12330" spans="63:64" x14ac:dyDescent="0.15">
      <c r="BK12330"/>
      <c r="BL12330" s="15"/>
    </row>
    <row r="12331" spans="63:64" x14ac:dyDescent="0.15">
      <c r="BK12331"/>
      <c r="BL12331" s="15"/>
    </row>
    <row r="12332" spans="63:64" x14ac:dyDescent="0.15">
      <c r="BK12332"/>
      <c r="BL12332" s="15"/>
    </row>
    <row r="12333" spans="63:64" x14ac:dyDescent="0.15">
      <c r="BK12333"/>
      <c r="BL12333" s="15"/>
    </row>
    <row r="12334" spans="63:64" x14ac:dyDescent="0.15">
      <c r="BK12334"/>
      <c r="BL12334" s="15"/>
    </row>
    <row r="12335" spans="63:64" x14ac:dyDescent="0.15">
      <c r="BK12335"/>
      <c r="BL12335" s="15"/>
    </row>
    <row r="12336" spans="63:64" x14ac:dyDescent="0.15">
      <c r="BK12336"/>
      <c r="BL12336" s="15"/>
    </row>
    <row r="12337" spans="63:64" x14ac:dyDescent="0.15">
      <c r="BK12337"/>
      <c r="BL12337" s="15"/>
    </row>
    <row r="12338" spans="63:64" x14ac:dyDescent="0.15">
      <c r="BK12338"/>
      <c r="BL12338" s="15"/>
    </row>
    <row r="12339" spans="63:64" x14ac:dyDescent="0.15">
      <c r="BK12339"/>
      <c r="BL12339" s="15"/>
    </row>
    <row r="12340" spans="63:64" x14ac:dyDescent="0.15">
      <c r="BK12340"/>
      <c r="BL12340" s="15"/>
    </row>
    <row r="12341" spans="63:64" x14ac:dyDescent="0.15">
      <c r="BK12341"/>
      <c r="BL12341" s="15"/>
    </row>
    <row r="12342" spans="63:64" x14ac:dyDescent="0.15">
      <c r="BK12342"/>
      <c r="BL12342" s="15"/>
    </row>
    <row r="12343" spans="63:64" x14ac:dyDescent="0.15">
      <c r="BK12343"/>
      <c r="BL12343" s="15"/>
    </row>
    <row r="12344" spans="63:64" x14ac:dyDescent="0.15">
      <c r="BK12344"/>
      <c r="BL12344" s="15"/>
    </row>
    <row r="12345" spans="63:64" x14ac:dyDescent="0.15">
      <c r="BK12345"/>
      <c r="BL12345" s="15"/>
    </row>
    <row r="12346" spans="63:64" x14ac:dyDescent="0.15">
      <c r="BK12346"/>
      <c r="BL12346" s="15"/>
    </row>
    <row r="12347" spans="63:64" x14ac:dyDescent="0.15">
      <c r="BK12347"/>
      <c r="BL12347" s="15"/>
    </row>
    <row r="12348" spans="63:64" x14ac:dyDescent="0.15">
      <c r="BK12348"/>
      <c r="BL12348" s="15"/>
    </row>
    <row r="12349" spans="63:64" x14ac:dyDescent="0.15">
      <c r="BK12349"/>
      <c r="BL12349" s="15"/>
    </row>
    <row r="12350" spans="63:64" x14ac:dyDescent="0.15">
      <c r="BK12350"/>
      <c r="BL12350" s="15"/>
    </row>
    <row r="12351" spans="63:64" x14ac:dyDescent="0.15">
      <c r="BK12351"/>
      <c r="BL12351" s="15"/>
    </row>
    <row r="12352" spans="63:64" x14ac:dyDescent="0.15">
      <c r="BK12352"/>
      <c r="BL12352" s="15"/>
    </row>
    <row r="12353" spans="63:64" x14ac:dyDescent="0.15">
      <c r="BK12353"/>
      <c r="BL12353" s="15"/>
    </row>
    <row r="12354" spans="63:64" x14ac:dyDescent="0.15">
      <c r="BK12354"/>
      <c r="BL12354" s="15"/>
    </row>
    <row r="12355" spans="63:64" x14ac:dyDescent="0.15">
      <c r="BK12355"/>
      <c r="BL12355" s="15"/>
    </row>
    <row r="12356" spans="63:64" x14ac:dyDescent="0.15">
      <c r="BK12356"/>
      <c r="BL12356" s="15"/>
    </row>
    <row r="12357" spans="63:64" x14ac:dyDescent="0.15">
      <c r="BK12357"/>
      <c r="BL12357" s="15"/>
    </row>
    <row r="12358" spans="63:64" x14ac:dyDescent="0.15">
      <c r="BK12358"/>
      <c r="BL12358" s="15"/>
    </row>
    <row r="12359" spans="63:64" x14ac:dyDescent="0.15">
      <c r="BK12359"/>
      <c r="BL12359" s="15"/>
    </row>
    <row r="12360" spans="63:64" x14ac:dyDescent="0.15">
      <c r="BK12360"/>
      <c r="BL12360" s="15"/>
    </row>
    <row r="12361" spans="63:64" x14ac:dyDescent="0.15">
      <c r="BK12361"/>
      <c r="BL12361" s="15"/>
    </row>
    <row r="12362" spans="63:64" x14ac:dyDescent="0.15">
      <c r="BK12362"/>
      <c r="BL12362" s="15"/>
    </row>
    <row r="12363" spans="63:64" x14ac:dyDescent="0.15">
      <c r="BK12363"/>
      <c r="BL12363" s="15"/>
    </row>
    <row r="12364" spans="63:64" x14ac:dyDescent="0.15">
      <c r="BK12364"/>
      <c r="BL12364" s="15"/>
    </row>
    <row r="12365" spans="63:64" x14ac:dyDescent="0.15">
      <c r="BK12365"/>
      <c r="BL12365" s="15"/>
    </row>
    <row r="12366" spans="63:64" x14ac:dyDescent="0.15">
      <c r="BK12366"/>
      <c r="BL12366" s="15"/>
    </row>
    <row r="12367" spans="63:64" x14ac:dyDescent="0.15">
      <c r="BK12367"/>
      <c r="BL12367" s="15"/>
    </row>
    <row r="12368" spans="63:64" x14ac:dyDescent="0.15">
      <c r="BK12368"/>
      <c r="BL12368" s="15"/>
    </row>
    <row r="12369" spans="63:64" x14ac:dyDescent="0.15">
      <c r="BK12369"/>
      <c r="BL12369" s="15"/>
    </row>
    <row r="12370" spans="63:64" x14ac:dyDescent="0.15">
      <c r="BK12370"/>
      <c r="BL12370" s="15"/>
    </row>
    <row r="12371" spans="63:64" x14ac:dyDescent="0.15">
      <c r="BK12371"/>
      <c r="BL12371" s="15"/>
    </row>
    <row r="12372" spans="63:64" x14ac:dyDescent="0.15">
      <c r="BK12372"/>
      <c r="BL12372" s="15"/>
    </row>
    <row r="12373" spans="63:64" x14ac:dyDescent="0.15">
      <c r="BK12373"/>
      <c r="BL12373" s="15"/>
    </row>
    <row r="12374" spans="63:64" x14ac:dyDescent="0.15">
      <c r="BK12374"/>
      <c r="BL12374" s="15"/>
    </row>
    <row r="12375" spans="63:64" x14ac:dyDescent="0.15">
      <c r="BK12375"/>
      <c r="BL12375" s="15"/>
    </row>
    <row r="12376" spans="63:64" x14ac:dyDescent="0.15">
      <c r="BK12376"/>
      <c r="BL12376" s="15"/>
    </row>
    <row r="12377" spans="63:64" x14ac:dyDescent="0.15">
      <c r="BK12377"/>
      <c r="BL12377" s="15"/>
    </row>
    <row r="12378" spans="63:64" x14ac:dyDescent="0.15">
      <c r="BK12378"/>
      <c r="BL12378" s="15"/>
    </row>
    <row r="12379" spans="63:64" x14ac:dyDescent="0.15">
      <c r="BK12379"/>
      <c r="BL12379" s="15"/>
    </row>
    <row r="12380" spans="63:64" x14ac:dyDescent="0.15">
      <c r="BK12380"/>
      <c r="BL12380" s="15"/>
    </row>
    <row r="12381" spans="63:64" x14ac:dyDescent="0.15">
      <c r="BK12381"/>
      <c r="BL12381" s="15"/>
    </row>
    <row r="12382" spans="63:64" x14ac:dyDescent="0.15">
      <c r="BK12382"/>
      <c r="BL12382" s="15"/>
    </row>
    <row r="12383" spans="63:64" x14ac:dyDescent="0.15">
      <c r="BK12383"/>
      <c r="BL12383" s="15"/>
    </row>
    <row r="12384" spans="63:64" x14ac:dyDescent="0.15">
      <c r="BK12384"/>
      <c r="BL12384" s="15"/>
    </row>
    <row r="12385" spans="63:64" x14ac:dyDescent="0.15">
      <c r="BK12385"/>
      <c r="BL12385" s="15"/>
    </row>
    <row r="12386" spans="63:64" x14ac:dyDescent="0.15">
      <c r="BK12386"/>
      <c r="BL12386" s="15"/>
    </row>
    <row r="12387" spans="63:64" x14ac:dyDescent="0.15">
      <c r="BK12387"/>
      <c r="BL12387" s="15"/>
    </row>
    <row r="12388" spans="63:64" x14ac:dyDescent="0.15">
      <c r="BK12388"/>
      <c r="BL12388" s="15"/>
    </row>
    <row r="12389" spans="63:64" x14ac:dyDescent="0.15">
      <c r="BK12389"/>
      <c r="BL12389" s="15"/>
    </row>
    <row r="12390" spans="63:64" x14ac:dyDescent="0.15">
      <c r="BK12390"/>
      <c r="BL12390" s="15"/>
    </row>
    <row r="12391" spans="63:64" x14ac:dyDescent="0.15">
      <c r="BK12391"/>
      <c r="BL12391" s="15"/>
    </row>
    <row r="12392" spans="63:64" x14ac:dyDescent="0.15">
      <c r="BK12392"/>
      <c r="BL12392" s="15"/>
    </row>
    <row r="12393" spans="63:64" x14ac:dyDescent="0.15">
      <c r="BK12393"/>
      <c r="BL12393" s="15"/>
    </row>
    <row r="12394" spans="63:64" x14ac:dyDescent="0.15">
      <c r="BK12394"/>
      <c r="BL12394" s="15"/>
    </row>
    <row r="12395" spans="63:64" x14ac:dyDescent="0.15">
      <c r="BK12395"/>
      <c r="BL12395" s="15"/>
    </row>
    <row r="12396" spans="63:64" x14ac:dyDescent="0.15">
      <c r="BK12396"/>
      <c r="BL12396" s="15"/>
    </row>
    <row r="12397" spans="63:64" x14ac:dyDescent="0.15">
      <c r="BK12397"/>
      <c r="BL12397" s="15"/>
    </row>
    <row r="12398" spans="63:64" x14ac:dyDescent="0.15">
      <c r="BK12398"/>
      <c r="BL12398" s="15"/>
    </row>
    <row r="12399" spans="63:64" x14ac:dyDescent="0.15">
      <c r="BK12399"/>
      <c r="BL12399" s="15"/>
    </row>
    <row r="12400" spans="63:64" x14ac:dyDescent="0.15">
      <c r="BK12400"/>
      <c r="BL12400" s="15"/>
    </row>
    <row r="12401" spans="63:64" x14ac:dyDescent="0.15">
      <c r="BK12401"/>
      <c r="BL12401" s="15"/>
    </row>
    <row r="12402" spans="63:64" x14ac:dyDescent="0.15">
      <c r="BK12402"/>
      <c r="BL12402" s="15"/>
    </row>
    <row r="12403" spans="63:64" x14ac:dyDescent="0.15">
      <c r="BK12403"/>
      <c r="BL12403" s="15"/>
    </row>
    <row r="12404" spans="63:64" x14ac:dyDescent="0.15">
      <c r="BK12404"/>
      <c r="BL12404" s="15"/>
    </row>
    <row r="12405" spans="63:64" x14ac:dyDescent="0.15">
      <c r="BK12405"/>
      <c r="BL12405" s="15"/>
    </row>
    <row r="12406" spans="63:64" x14ac:dyDescent="0.15">
      <c r="BK12406"/>
      <c r="BL12406" s="15"/>
    </row>
    <row r="12407" spans="63:64" x14ac:dyDescent="0.15">
      <c r="BK12407"/>
      <c r="BL12407" s="15"/>
    </row>
    <row r="12408" spans="63:64" x14ac:dyDescent="0.15">
      <c r="BK12408"/>
      <c r="BL12408" s="15"/>
    </row>
    <row r="12409" spans="63:64" x14ac:dyDescent="0.15">
      <c r="BK12409"/>
      <c r="BL12409" s="15"/>
    </row>
    <row r="12410" spans="63:64" x14ac:dyDescent="0.15">
      <c r="BK12410"/>
      <c r="BL12410" s="15"/>
    </row>
    <row r="12411" spans="63:64" x14ac:dyDescent="0.15">
      <c r="BK12411"/>
      <c r="BL12411" s="15"/>
    </row>
    <row r="12412" spans="63:64" x14ac:dyDescent="0.15">
      <c r="BK12412"/>
      <c r="BL12412" s="15"/>
    </row>
    <row r="12413" spans="63:64" x14ac:dyDescent="0.15">
      <c r="BK12413"/>
      <c r="BL12413" s="15"/>
    </row>
    <row r="12414" spans="63:64" x14ac:dyDescent="0.15">
      <c r="BK12414"/>
      <c r="BL12414" s="15"/>
    </row>
    <row r="12415" spans="63:64" x14ac:dyDescent="0.15">
      <c r="BK12415"/>
      <c r="BL12415" s="15"/>
    </row>
    <row r="12416" spans="63:64" x14ac:dyDescent="0.15">
      <c r="BK12416"/>
      <c r="BL12416" s="15"/>
    </row>
    <row r="12417" spans="63:64" x14ac:dyDescent="0.15">
      <c r="BK12417"/>
      <c r="BL12417" s="15"/>
    </row>
    <row r="12418" spans="63:64" x14ac:dyDescent="0.15">
      <c r="BK12418"/>
      <c r="BL12418" s="15"/>
    </row>
    <row r="12419" spans="63:64" x14ac:dyDescent="0.15">
      <c r="BK12419"/>
      <c r="BL12419" s="15"/>
    </row>
    <row r="12420" spans="63:64" x14ac:dyDescent="0.15">
      <c r="BK12420"/>
      <c r="BL12420" s="15"/>
    </row>
    <row r="12421" spans="63:64" x14ac:dyDescent="0.15">
      <c r="BK12421"/>
      <c r="BL12421" s="15"/>
    </row>
    <row r="12422" spans="63:64" x14ac:dyDescent="0.15">
      <c r="BK12422"/>
      <c r="BL12422" s="15"/>
    </row>
    <row r="12423" spans="63:64" x14ac:dyDescent="0.15">
      <c r="BK12423"/>
      <c r="BL12423" s="15"/>
    </row>
    <row r="12424" spans="63:64" x14ac:dyDescent="0.15">
      <c r="BK12424"/>
      <c r="BL12424" s="15"/>
    </row>
    <row r="12425" spans="63:64" x14ac:dyDescent="0.15">
      <c r="BK12425"/>
      <c r="BL12425" s="15"/>
    </row>
    <row r="12426" spans="63:64" x14ac:dyDescent="0.15">
      <c r="BK12426"/>
      <c r="BL12426" s="15"/>
    </row>
    <row r="12427" spans="63:64" x14ac:dyDescent="0.15">
      <c r="BK12427"/>
      <c r="BL12427" s="15"/>
    </row>
    <row r="12428" spans="63:64" x14ac:dyDescent="0.15">
      <c r="BK12428"/>
      <c r="BL12428" s="15"/>
    </row>
    <row r="12429" spans="63:64" x14ac:dyDescent="0.15">
      <c r="BK12429"/>
      <c r="BL12429" s="15"/>
    </row>
    <row r="12430" spans="63:64" x14ac:dyDescent="0.15">
      <c r="BK12430"/>
      <c r="BL12430" s="15"/>
    </row>
    <row r="12431" spans="63:64" x14ac:dyDescent="0.15">
      <c r="BK12431"/>
      <c r="BL12431" s="15"/>
    </row>
    <row r="12432" spans="63:64" x14ac:dyDescent="0.15">
      <c r="BK12432"/>
      <c r="BL12432" s="15"/>
    </row>
    <row r="12433" spans="63:64" x14ac:dyDescent="0.15">
      <c r="BK12433"/>
      <c r="BL12433" s="15"/>
    </row>
    <row r="12434" spans="63:64" x14ac:dyDescent="0.15">
      <c r="BK12434"/>
      <c r="BL12434" s="15"/>
    </row>
    <row r="12435" spans="63:64" x14ac:dyDescent="0.15">
      <c r="BK12435"/>
      <c r="BL12435" s="15"/>
    </row>
    <row r="12436" spans="63:64" x14ac:dyDescent="0.15">
      <c r="BK12436"/>
      <c r="BL12436" s="15"/>
    </row>
    <row r="12437" spans="63:64" x14ac:dyDescent="0.15">
      <c r="BK12437"/>
      <c r="BL12437" s="15"/>
    </row>
    <row r="12438" spans="63:64" x14ac:dyDescent="0.15">
      <c r="BK12438"/>
      <c r="BL12438" s="15"/>
    </row>
    <row r="12439" spans="63:64" x14ac:dyDescent="0.15">
      <c r="BK12439"/>
      <c r="BL12439" s="15"/>
    </row>
    <row r="12440" spans="63:64" x14ac:dyDescent="0.15">
      <c r="BK12440"/>
      <c r="BL12440" s="15"/>
    </row>
    <row r="12441" spans="63:64" x14ac:dyDescent="0.15">
      <c r="BK12441"/>
      <c r="BL12441" s="15"/>
    </row>
    <row r="12442" spans="63:64" x14ac:dyDescent="0.15">
      <c r="BK12442"/>
      <c r="BL12442" s="15"/>
    </row>
    <row r="12443" spans="63:64" x14ac:dyDescent="0.15">
      <c r="BK12443"/>
      <c r="BL12443" s="15"/>
    </row>
    <row r="12444" spans="63:64" x14ac:dyDescent="0.15">
      <c r="BK12444"/>
      <c r="BL12444" s="15"/>
    </row>
    <row r="12445" spans="63:64" x14ac:dyDescent="0.15">
      <c r="BK12445"/>
      <c r="BL12445" s="15"/>
    </row>
    <row r="12446" spans="63:64" x14ac:dyDescent="0.15">
      <c r="BK12446"/>
      <c r="BL12446" s="15"/>
    </row>
    <row r="12447" spans="63:64" x14ac:dyDescent="0.15">
      <c r="BK12447"/>
      <c r="BL12447" s="15"/>
    </row>
    <row r="12448" spans="63:64" x14ac:dyDescent="0.15">
      <c r="BK12448"/>
      <c r="BL12448" s="15"/>
    </row>
    <row r="12449" spans="63:64" x14ac:dyDescent="0.15">
      <c r="BK12449"/>
      <c r="BL12449" s="15"/>
    </row>
    <row r="12450" spans="63:64" x14ac:dyDescent="0.15">
      <c r="BK12450"/>
      <c r="BL12450" s="15"/>
    </row>
    <row r="12451" spans="63:64" x14ac:dyDescent="0.15">
      <c r="BK12451"/>
      <c r="BL12451" s="15"/>
    </row>
    <row r="12452" spans="63:64" x14ac:dyDescent="0.15">
      <c r="BK12452"/>
      <c r="BL12452" s="15"/>
    </row>
    <row r="12453" spans="63:64" x14ac:dyDescent="0.15">
      <c r="BK12453"/>
      <c r="BL12453" s="15"/>
    </row>
    <row r="12454" spans="63:64" x14ac:dyDescent="0.15">
      <c r="BK12454"/>
      <c r="BL12454" s="15"/>
    </row>
    <row r="12455" spans="63:64" x14ac:dyDescent="0.15">
      <c r="BK12455"/>
      <c r="BL12455" s="15"/>
    </row>
    <row r="12456" spans="63:64" x14ac:dyDescent="0.15">
      <c r="BK12456"/>
      <c r="BL12456" s="15"/>
    </row>
    <row r="12457" spans="63:64" x14ac:dyDescent="0.15">
      <c r="BK12457"/>
      <c r="BL12457" s="15"/>
    </row>
    <row r="12458" spans="63:64" x14ac:dyDescent="0.15">
      <c r="BK12458"/>
      <c r="BL12458" s="15"/>
    </row>
    <row r="12459" spans="63:64" x14ac:dyDescent="0.15">
      <c r="BK12459"/>
      <c r="BL12459" s="15"/>
    </row>
    <row r="12460" spans="63:64" x14ac:dyDescent="0.15">
      <c r="BK12460"/>
      <c r="BL12460" s="15"/>
    </row>
    <row r="12461" spans="63:64" x14ac:dyDescent="0.15">
      <c r="BK12461"/>
      <c r="BL12461" s="15"/>
    </row>
    <row r="12462" spans="63:64" x14ac:dyDescent="0.15">
      <c r="BK12462"/>
      <c r="BL12462" s="15"/>
    </row>
    <row r="12463" spans="63:64" x14ac:dyDescent="0.15">
      <c r="BK12463"/>
      <c r="BL12463" s="15"/>
    </row>
    <row r="12464" spans="63:64" x14ac:dyDescent="0.15">
      <c r="BK12464"/>
      <c r="BL12464" s="15"/>
    </row>
    <row r="12465" spans="63:64" x14ac:dyDescent="0.15">
      <c r="BK12465"/>
      <c r="BL12465" s="15"/>
    </row>
    <row r="12466" spans="63:64" x14ac:dyDescent="0.15">
      <c r="BK12466"/>
      <c r="BL12466" s="15"/>
    </row>
    <row r="12467" spans="63:64" x14ac:dyDescent="0.15">
      <c r="BK12467"/>
      <c r="BL12467" s="15"/>
    </row>
    <row r="12468" spans="63:64" x14ac:dyDescent="0.15">
      <c r="BK12468"/>
      <c r="BL12468" s="15"/>
    </row>
    <row r="12469" spans="63:64" x14ac:dyDescent="0.15">
      <c r="BK12469"/>
      <c r="BL12469" s="15"/>
    </row>
    <row r="12470" spans="63:64" x14ac:dyDescent="0.15">
      <c r="BK12470"/>
      <c r="BL12470" s="15"/>
    </row>
    <row r="12471" spans="63:64" x14ac:dyDescent="0.15">
      <c r="BK12471"/>
      <c r="BL12471" s="15"/>
    </row>
    <row r="12472" spans="63:64" x14ac:dyDescent="0.15">
      <c r="BK12472"/>
      <c r="BL12472" s="15"/>
    </row>
    <row r="12473" spans="63:64" x14ac:dyDescent="0.15">
      <c r="BK12473"/>
      <c r="BL12473" s="15"/>
    </row>
    <row r="12474" spans="63:64" x14ac:dyDescent="0.15">
      <c r="BK12474"/>
      <c r="BL12474" s="15"/>
    </row>
    <row r="12475" spans="63:64" x14ac:dyDescent="0.15">
      <c r="BK12475"/>
      <c r="BL12475" s="15"/>
    </row>
    <row r="12476" spans="63:64" x14ac:dyDescent="0.15">
      <c r="BK12476"/>
      <c r="BL12476" s="15"/>
    </row>
    <row r="12477" spans="63:64" x14ac:dyDescent="0.15">
      <c r="BK12477"/>
      <c r="BL12477" s="15"/>
    </row>
    <row r="12478" spans="63:64" x14ac:dyDescent="0.15">
      <c r="BK12478"/>
      <c r="BL12478" s="15"/>
    </row>
    <row r="12479" spans="63:64" x14ac:dyDescent="0.15">
      <c r="BK12479"/>
      <c r="BL12479" s="15"/>
    </row>
    <row r="12480" spans="63:64" x14ac:dyDescent="0.15">
      <c r="BK12480"/>
      <c r="BL12480" s="15"/>
    </row>
    <row r="12481" spans="63:64" x14ac:dyDescent="0.15">
      <c r="BK12481"/>
      <c r="BL12481" s="15"/>
    </row>
    <row r="12482" spans="63:64" x14ac:dyDescent="0.15">
      <c r="BK12482"/>
      <c r="BL12482" s="15"/>
    </row>
    <row r="12483" spans="63:64" x14ac:dyDescent="0.15">
      <c r="BK12483"/>
      <c r="BL12483" s="15"/>
    </row>
    <row r="12484" spans="63:64" x14ac:dyDescent="0.15">
      <c r="BK12484"/>
      <c r="BL12484" s="15"/>
    </row>
    <row r="12485" spans="63:64" x14ac:dyDescent="0.15">
      <c r="BK12485"/>
      <c r="BL12485" s="15"/>
    </row>
    <row r="12486" spans="63:64" x14ac:dyDescent="0.15">
      <c r="BK12486"/>
      <c r="BL12486" s="15"/>
    </row>
    <row r="12487" spans="63:64" x14ac:dyDescent="0.15">
      <c r="BK12487"/>
      <c r="BL12487" s="15"/>
    </row>
    <row r="12488" spans="63:64" x14ac:dyDescent="0.15">
      <c r="BK12488"/>
      <c r="BL12488" s="15"/>
    </row>
    <row r="12489" spans="63:64" x14ac:dyDescent="0.15">
      <c r="BK12489"/>
      <c r="BL12489" s="15"/>
    </row>
    <row r="12490" spans="63:64" x14ac:dyDescent="0.15">
      <c r="BK12490"/>
      <c r="BL12490" s="15"/>
    </row>
    <row r="12491" spans="63:64" x14ac:dyDescent="0.15">
      <c r="BK12491"/>
      <c r="BL12491" s="15"/>
    </row>
    <row r="12492" spans="63:64" x14ac:dyDescent="0.15">
      <c r="BK12492"/>
      <c r="BL12492" s="15"/>
    </row>
    <row r="12493" spans="63:64" x14ac:dyDescent="0.15">
      <c r="BK12493"/>
      <c r="BL12493" s="15"/>
    </row>
    <row r="12494" spans="63:64" x14ac:dyDescent="0.15">
      <c r="BK12494"/>
      <c r="BL12494" s="15"/>
    </row>
    <row r="12495" spans="63:64" x14ac:dyDescent="0.15">
      <c r="BK12495"/>
      <c r="BL12495" s="15"/>
    </row>
    <row r="12496" spans="63:64" x14ac:dyDescent="0.15">
      <c r="BK12496"/>
      <c r="BL12496" s="15"/>
    </row>
    <row r="12497" spans="63:64" x14ac:dyDescent="0.15">
      <c r="BK12497"/>
      <c r="BL12497" s="15"/>
    </row>
    <row r="12498" spans="63:64" x14ac:dyDescent="0.15">
      <c r="BK12498"/>
      <c r="BL12498" s="15"/>
    </row>
    <row r="12499" spans="63:64" x14ac:dyDescent="0.15">
      <c r="BK12499"/>
      <c r="BL12499" s="15"/>
    </row>
    <row r="12500" spans="63:64" x14ac:dyDescent="0.15">
      <c r="BK12500"/>
      <c r="BL12500" s="15"/>
    </row>
    <row r="12501" spans="63:64" x14ac:dyDescent="0.15">
      <c r="BK12501"/>
      <c r="BL12501" s="15"/>
    </row>
    <row r="12502" spans="63:64" x14ac:dyDescent="0.15">
      <c r="BK12502"/>
      <c r="BL12502" s="15"/>
    </row>
    <row r="12503" spans="63:64" x14ac:dyDescent="0.15">
      <c r="BK12503"/>
      <c r="BL12503" s="15"/>
    </row>
    <row r="12504" spans="63:64" x14ac:dyDescent="0.15">
      <c r="BK12504"/>
      <c r="BL12504" s="15"/>
    </row>
    <row r="12505" spans="63:64" x14ac:dyDescent="0.15">
      <c r="BK12505"/>
      <c r="BL12505" s="15"/>
    </row>
    <row r="12506" spans="63:64" x14ac:dyDescent="0.15">
      <c r="BK12506"/>
      <c r="BL12506" s="15"/>
    </row>
    <row r="12507" spans="63:64" x14ac:dyDescent="0.15">
      <c r="BK12507"/>
      <c r="BL12507" s="15"/>
    </row>
    <row r="12508" spans="63:64" x14ac:dyDescent="0.15">
      <c r="BK12508"/>
      <c r="BL12508" s="15"/>
    </row>
    <row r="12509" spans="63:64" x14ac:dyDescent="0.15">
      <c r="BK12509"/>
      <c r="BL12509" s="15"/>
    </row>
    <row r="12510" spans="63:64" x14ac:dyDescent="0.15">
      <c r="BK12510"/>
      <c r="BL12510" s="15"/>
    </row>
    <row r="12511" spans="63:64" x14ac:dyDescent="0.15">
      <c r="BK12511"/>
      <c r="BL12511" s="15"/>
    </row>
    <row r="12512" spans="63:64" x14ac:dyDescent="0.15">
      <c r="BK12512"/>
      <c r="BL12512" s="15"/>
    </row>
    <row r="12513" spans="63:64" x14ac:dyDescent="0.15">
      <c r="BK12513"/>
      <c r="BL12513" s="15"/>
    </row>
    <row r="12514" spans="63:64" x14ac:dyDescent="0.15">
      <c r="BK12514"/>
      <c r="BL12514" s="15"/>
    </row>
    <row r="12515" spans="63:64" x14ac:dyDescent="0.15">
      <c r="BK12515"/>
      <c r="BL12515" s="15"/>
    </row>
    <row r="12516" spans="63:64" x14ac:dyDescent="0.15">
      <c r="BK12516"/>
      <c r="BL12516" s="15"/>
    </row>
    <row r="12517" spans="63:64" x14ac:dyDescent="0.15">
      <c r="BK12517"/>
      <c r="BL12517" s="15"/>
    </row>
    <row r="12518" spans="63:64" x14ac:dyDescent="0.15">
      <c r="BK12518"/>
      <c r="BL12518" s="15"/>
    </row>
    <row r="12519" spans="63:64" x14ac:dyDescent="0.15">
      <c r="BK12519"/>
      <c r="BL12519" s="15"/>
    </row>
    <row r="12520" spans="63:64" x14ac:dyDescent="0.15">
      <c r="BK12520"/>
      <c r="BL12520" s="15"/>
    </row>
    <row r="12521" spans="63:64" x14ac:dyDescent="0.15">
      <c r="BK12521"/>
      <c r="BL12521" s="15"/>
    </row>
    <row r="12522" spans="63:64" x14ac:dyDescent="0.15">
      <c r="BK12522"/>
      <c r="BL12522" s="15"/>
    </row>
    <row r="12523" spans="63:64" x14ac:dyDescent="0.15">
      <c r="BK12523"/>
      <c r="BL12523" s="15"/>
    </row>
    <row r="12524" spans="63:64" x14ac:dyDescent="0.15">
      <c r="BK12524"/>
      <c r="BL12524" s="15"/>
    </row>
    <row r="12525" spans="63:64" x14ac:dyDescent="0.15">
      <c r="BK12525"/>
      <c r="BL12525" s="15"/>
    </row>
    <row r="12526" spans="63:64" x14ac:dyDescent="0.15">
      <c r="BK12526"/>
      <c r="BL12526" s="15"/>
    </row>
    <row r="12527" spans="63:64" x14ac:dyDescent="0.15">
      <c r="BK12527"/>
      <c r="BL12527" s="15"/>
    </row>
    <row r="12528" spans="63:64" x14ac:dyDescent="0.15">
      <c r="BK12528"/>
      <c r="BL12528" s="15"/>
    </row>
    <row r="12529" spans="63:64" x14ac:dyDescent="0.15">
      <c r="BK12529"/>
      <c r="BL12529" s="15"/>
    </row>
    <row r="12530" spans="63:64" x14ac:dyDescent="0.15">
      <c r="BK12530"/>
      <c r="BL12530" s="15"/>
    </row>
    <row r="12531" spans="63:64" x14ac:dyDescent="0.15">
      <c r="BK12531"/>
      <c r="BL12531" s="15"/>
    </row>
    <row r="12532" spans="63:64" x14ac:dyDescent="0.15">
      <c r="BK12532"/>
      <c r="BL12532" s="15"/>
    </row>
    <row r="12533" spans="63:64" x14ac:dyDescent="0.15">
      <c r="BK12533"/>
      <c r="BL12533" s="15"/>
    </row>
    <row r="12534" spans="63:64" x14ac:dyDescent="0.15">
      <c r="BK12534"/>
      <c r="BL12534" s="15"/>
    </row>
    <row r="12535" spans="63:64" x14ac:dyDescent="0.15">
      <c r="BK12535"/>
      <c r="BL12535" s="15"/>
    </row>
    <row r="12536" spans="63:64" x14ac:dyDescent="0.15">
      <c r="BK12536"/>
      <c r="BL12536" s="15"/>
    </row>
    <row r="12537" spans="63:64" x14ac:dyDescent="0.15">
      <c r="BK12537"/>
      <c r="BL12537" s="15"/>
    </row>
    <row r="12538" spans="63:64" x14ac:dyDescent="0.15">
      <c r="BK12538"/>
      <c r="BL12538" s="15"/>
    </row>
    <row r="12539" spans="63:64" x14ac:dyDescent="0.15">
      <c r="BK12539"/>
      <c r="BL12539" s="15"/>
    </row>
    <row r="12540" spans="63:64" x14ac:dyDescent="0.15">
      <c r="BK12540"/>
      <c r="BL12540" s="15"/>
    </row>
    <row r="12541" spans="63:64" x14ac:dyDescent="0.15">
      <c r="BK12541"/>
      <c r="BL12541" s="15"/>
    </row>
    <row r="12542" spans="63:64" x14ac:dyDescent="0.15">
      <c r="BK12542"/>
      <c r="BL12542" s="15"/>
    </row>
    <row r="12543" spans="63:64" x14ac:dyDescent="0.15">
      <c r="BK12543"/>
      <c r="BL12543" s="15"/>
    </row>
    <row r="12544" spans="63:64" x14ac:dyDescent="0.15">
      <c r="BK12544"/>
      <c r="BL12544" s="15"/>
    </row>
    <row r="12545" spans="63:64" x14ac:dyDescent="0.15">
      <c r="BK12545"/>
      <c r="BL12545" s="15"/>
    </row>
    <row r="12546" spans="63:64" x14ac:dyDescent="0.15">
      <c r="BK12546"/>
      <c r="BL12546" s="15"/>
    </row>
    <row r="12547" spans="63:64" x14ac:dyDescent="0.15">
      <c r="BK12547"/>
      <c r="BL12547" s="15"/>
    </row>
    <row r="12548" spans="63:64" x14ac:dyDescent="0.15">
      <c r="BK12548"/>
      <c r="BL12548" s="15"/>
    </row>
    <row r="12549" spans="63:64" x14ac:dyDescent="0.15">
      <c r="BK12549"/>
      <c r="BL12549" s="15"/>
    </row>
    <row r="12550" spans="63:64" x14ac:dyDescent="0.15">
      <c r="BK12550"/>
      <c r="BL12550" s="15"/>
    </row>
    <row r="12551" spans="63:64" x14ac:dyDescent="0.15">
      <c r="BK12551"/>
      <c r="BL12551" s="15"/>
    </row>
    <row r="12552" spans="63:64" x14ac:dyDescent="0.15">
      <c r="BK12552"/>
      <c r="BL12552" s="15"/>
    </row>
    <row r="12553" spans="63:64" x14ac:dyDescent="0.15">
      <c r="BK12553"/>
      <c r="BL12553" s="15"/>
    </row>
    <row r="12554" spans="63:64" x14ac:dyDescent="0.15">
      <c r="BK12554"/>
      <c r="BL12554" s="15"/>
    </row>
    <row r="12555" spans="63:64" x14ac:dyDescent="0.15">
      <c r="BK12555"/>
      <c r="BL12555" s="15"/>
    </row>
    <row r="12556" spans="63:64" x14ac:dyDescent="0.15">
      <c r="BK12556"/>
      <c r="BL12556" s="15"/>
    </row>
    <row r="12557" spans="63:64" x14ac:dyDescent="0.15">
      <c r="BK12557"/>
      <c r="BL12557" s="15"/>
    </row>
    <row r="12558" spans="63:64" x14ac:dyDescent="0.15">
      <c r="BK12558"/>
      <c r="BL12558" s="15"/>
    </row>
    <row r="12559" spans="63:64" x14ac:dyDescent="0.15">
      <c r="BK12559"/>
      <c r="BL12559" s="15"/>
    </row>
    <row r="12560" spans="63:64" x14ac:dyDescent="0.15">
      <c r="BK12560"/>
      <c r="BL12560" s="15"/>
    </row>
    <row r="12561" spans="63:64" x14ac:dyDescent="0.15">
      <c r="BK12561"/>
      <c r="BL12561" s="15"/>
    </row>
    <row r="12562" spans="63:64" x14ac:dyDescent="0.15">
      <c r="BK12562"/>
      <c r="BL12562" s="15"/>
    </row>
    <row r="12563" spans="63:64" x14ac:dyDescent="0.15">
      <c r="BK12563"/>
      <c r="BL12563" s="15"/>
    </row>
    <row r="12564" spans="63:64" x14ac:dyDescent="0.15">
      <c r="BK12564"/>
      <c r="BL12564" s="15"/>
    </row>
    <row r="12565" spans="63:64" x14ac:dyDescent="0.15">
      <c r="BK12565"/>
      <c r="BL12565" s="15"/>
    </row>
    <row r="12566" spans="63:64" x14ac:dyDescent="0.15">
      <c r="BK12566"/>
      <c r="BL12566" s="15"/>
    </row>
    <row r="12567" spans="63:64" x14ac:dyDescent="0.15">
      <c r="BK12567"/>
      <c r="BL12567" s="15"/>
    </row>
    <row r="12568" spans="63:64" x14ac:dyDescent="0.15">
      <c r="BK12568"/>
      <c r="BL12568" s="15"/>
    </row>
    <row r="12569" spans="63:64" x14ac:dyDescent="0.15">
      <c r="BK12569"/>
      <c r="BL12569" s="15"/>
    </row>
    <row r="12570" spans="63:64" x14ac:dyDescent="0.15">
      <c r="BK12570"/>
      <c r="BL12570" s="15"/>
    </row>
    <row r="12571" spans="63:64" x14ac:dyDescent="0.15">
      <c r="BK12571"/>
      <c r="BL12571" s="15"/>
    </row>
    <row r="12572" spans="63:64" x14ac:dyDescent="0.15">
      <c r="BK12572"/>
      <c r="BL12572" s="15"/>
    </row>
    <row r="12573" spans="63:64" x14ac:dyDescent="0.15">
      <c r="BK12573"/>
      <c r="BL12573" s="15"/>
    </row>
    <row r="12574" spans="63:64" x14ac:dyDescent="0.15">
      <c r="BK12574"/>
      <c r="BL12574" s="15"/>
    </row>
    <row r="12575" spans="63:64" x14ac:dyDescent="0.15">
      <c r="BK12575"/>
      <c r="BL12575" s="15"/>
    </row>
    <row r="12576" spans="63:64" x14ac:dyDescent="0.15">
      <c r="BK12576"/>
      <c r="BL12576" s="15"/>
    </row>
    <row r="12577" spans="63:64" x14ac:dyDescent="0.15">
      <c r="BK12577"/>
      <c r="BL12577" s="15"/>
    </row>
    <row r="12578" spans="63:64" x14ac:dyDescent="0.15">
      <c r="BK12578"/>
      <c r="BL12578" s="15"/>
    </row>
    <row r="12579" spans="63:64" x14ac:dyDescent="0.15">
      <c r="BK12579"/>
      <c r="BL12579" s="15"/>
    </row>
    <row r="12580" spans="63:64" x14ac:dyDescent="0.15">
      <c r="BK12580"/>
      <c r="BL12580" s="15"/>
    </row>
    <row r="12581" spans="63:64" x14ac:dyDescent="0.15">
      <c r="BK12581"/>
      <c r="BL12581" s="15"/>
    </row>
    <row r="12582" spans="63:64" x14ac:dyDescent="0.15">
      <c r="BK12582"/>
      <c r="BL12582" s="15"/>
    </row>
    <row r="12583" spans="63:64" x14ac:dyDescent="0.15">
      <c r="BK12583"/>
      <c r="BL12583" s="15"/>
    </row>
    <row r="12584" spans="63:64" x14ac:dyDescent="0.15">
      <c r="BK12584"/>
      <c r="BL12584" s="15"/>
    </row>
    <row r="12585" spans="63:64" x14ac:dyDescent="0.15">
      <c r="BK12585"/>
      <c r="BL12585" s="15"/>
    </row>
    <row r="12586" spans="63:64" x14ac:dyDescent="0.15">
      <c r="BK12586"/>
      <c r="BL12586" s="15"/>
    </row>
    <row r="12587" spans="63:64" x14ac:dyDescent="0.15">
      <c r="BK12587"/>
      <c r="BL12587" s="15"/>
    </row>
    <row r="12588" spans="63:64" x14ac:dyDescent="0.15">
      <c r="BK12588"/>
      <c r="BL12588" s="15"/>
    </row>
    <row r="12589" spans="63:64" x14ac:dyDescent="0.15">
      <c r="BK12589"/>
      <c r="BL12589" s="15"/>
    </row>
    <row r="12590" spans="63:64" x14ac:dyDescent="0.15">
      <c r="BK12590"/>
      <c r="BL12590" s="15"/>
    </row>
    <row r="12591" spans="63:64" x14ac:dyDescent="0.15">
      <c r="BK12591"/>
      <c r="BL12591" s="15"/>
    </row>
    <row r="12592" spans="63:64" x14ac:dyDescent="0.15">
      <c r="BK12592"/>
      <c r="BL12592" s="15"/>
    </row>
    <row r="12593" spans="63:64" x14ac:dyDescent="0.15">
      <c r="BK12593"/>
      <c r="BL12593" s="15"/>
    </row>
    <row r="12594" spans="63:64" x14ac:dyDescent="0.15">
      <c r="BK12594"/>
      <c r="BL12594" s="15"/>
    </row>
    <row r="12595" spans="63:64" x14ac:dyDescent="0.15">
      <c r="BK12595"/>
      <c r="BL12595" s="15"/>
    </row>
    <row r="12596" spans="63:64" x14ac:dyDescent="0.15">
      <c r="BK12596"/>
      <c r="BL12596" s="15"/>
    </row>
    <row r="12597" spans="63:64" x14ac:dyDescent="0.15">
      <c r="BK12597"/>
      <c r="BL12597" s="15"/>
    </row>
    <row r="12598" spans="63:64" x14ac:dyDescent="0.15">
      <c r="BK12598"/>
      <c r="BL12598" s="15"/>
    </row>
    <row r="12599" spans="63:64" x14ac:dyDescent="0.15">
      <c r="BK12599"/>
      <c r="BL12599" s="15"/>
    </row>
    <row r="12600" spans="63:64" x14ac:dyDescent="0.15">
      <c r="BK12600"/>
      <c r="BL12600" s="15"/>
    </row>
    <row r="12601" spans="63:64" x14ac:dyDescent="0.15">
      <c r="BK12601"/>
      <c r="BL12601" s="15"/>
    </row>
    <row r="12602" spans="63:64" x14ac:dyDescent="0.15">
      <c r="BK12602"/>
      <c r="BL12602" s="15"/>
    </row>
    <row r="12603" spans="63:64" x14ac:dyDescent="0.15">
      <c r="BK12603"/>
      <c r="BL12603" s="15"/>
    </row>
    <row r="12604" spans="63:64" x14ac:dyDescent="0.15">
      <c r="BK12604"/>
      <c r="BL12604" s="15"/>
    </row>
    <row r="12605" spans="63:64" x14ac:dyDescent="0.15">
      <c r="BK12605"/>
      <c r="BL12605" s="15"/>
    </row>
    <row r="12606" spans="63:64" x14ac:dyDescent="0.15">
      <c r="BK12606"/>
      <c r="BL12606" s="15"/>
    </row>
    <row r="12607" spans="63:64" x14ac:dyDescent="0.15">
      <c r="BK12607"/>
      <c r="BL12607" s="15"/>
    </row>
    <row r="12608" spans="63:64" x14ac:dyDescent="0.15">
      <c r="BK12608"/>
      <c r="BL12608" s="15"/>
    </row>
    <row r="12609" spans="63:64" x14ac:dyDescent="0.15">
      <c r="BK12609"/>
      <c r="BL12609" s="15"/>
    </row>
    <row r="12610" spans="63:64" x14ac:dyDescent="0.15">
      <c r="BK12610"/>
      <c r="BL12610" s="15"/>
    </row>
    <row r="12611" spans="63:64" x14ac:dyDescent="0.15">
      <c r="BK12611"/>
      <c r="BL12611" s="15"/>
    </row>
    <row r="12612" spans="63:64" x14ac:dyDescent="0.15">
      <c r="BK12612"/>
      <c r="BL12612" s="15"/>
    </row>
    <row r="12613" spans="63:64" x14ac:dyDescent="0.15">
      <c r="BK12613"/>
      <c r="BL12613" s="15"/>
    </row>
    <row r="12614" spans="63:64" x14ac:dyDescent="0.15">
      <c r="BK12614"/>
      <c r="BL12614" s="15"/>
    </row>
    <row r="12615" spans="63:64" x14ac:dyDescent="0.15">
      <c r="BK12615"/>
      <c r="BL12615" s="15"/>
    </row>
    <row r="12616" spans="63:64" x14ac:dyDescent="0.15">
      <c r="BK12616"/>
      <c r="BL12616" s="15"/>
    </row>
    <row r="12617" spans="63:64" x14ac:dyDescent="0.15">
      <c r="BK12617"/>
      <c r="BL12617" s="15"/>
    </row>
    <row r="12618" spans="63:64" x14ac:dyDescent="0.15">
      <c r="BK12618"/>
      <c r="BL12618" s="15"/>
    </row>
    <row r="12619" spans="63:64" x14ac:dyDescent="0.15">
      <c r="BK12619"/>
      <c r="BL12619" s="15"/>
    </row>
    <row r="12620" spans="63:64" x14ac:dyDescent="0.15">
      <c r="BK12620"/>
      <c r="BL12620" s="15"/>
    </row>
    <row r="12621" spans="63:64" x14ac:dyDescent="0.15">
      <c r="BK12621"/>
      <c r="BL12621" s="15"/>
    </row>
    <row r="12622" spans="63:64" x14ac:dyDescent="0.15">
      <c r="BK12622"/>
      <c r="BL12622" s="15"/>
    </row>
    <row r="12623" spans="63:64" x14ac:dyDescent="0.15">
      <c r="BK12623"/>
      <c r="BL12623" s="15"/>
    </row>
    <row r="12624" spans="63:64" x14ac:dyDescent="0.15">
      <c r="BK12624"/>
      <c r="BL12624" s="15"/>
    </row>
    <row r="12625" spans="63:64" x14ac:dyDescent="0.15">
      <c r="BK12625"/>
      <c r="BL12625" s="15"/>
    </row>
    <row r="12626" spans="63:64" x14ac:dyDescent="0.15">
      <c r="BK12626"/>
      <c r="BL12626" s="15"/>
    </row>
    <row r="12627" spans="63:64" x14ac:dyDescent="0.15">
      <c r="BK12627"/>
      <c r="BL12627" s="15"/>
    </row>
    <row r="12628" spans="63:64" x14ac:dyDescent="0.15">
      <c r="BK12628"/>
      <c r="BL12628" s="15"/>
    </row>
    <row r="12629" spans="63:64" x14ac:dyDescent="0.15">
      <c r="BK12629"/>
      <c r="BL12629" s="15"/>
    </row>
    <row r="12630" spans="63:64" x14ac:dyDescent="0.15">
      <c r="BK12630"/>
      <c r="BL12630" s="15"/>
    </row>
    <row r="12631" spans="63:64" x14ac:dyDescent="0.15">
      <c r="BK12631"/>
      <c r="BL12631" s="15"/>
    </row>
    <row r="12632" spans="63:64" x14ac:dyDescent="0.15">
      <c r="BK12632"/>
      <c r="BL12632" s="15"/>
    </row>
    <row r="12633" spans="63:64" x14ac:dyDescent="0.15">
      <c r="BK12633"/>
      <c r="BL12633" s="15"/>
    </row>
    <row r="12634" spans="63:64" x14ac:dyDescent="0.15">
      <c r="BK12634"/>
      <c r="BL12634" s="15"/>
    </row>
    <row r="12635" spans="63:64" x14ac:dyDescent="0.15">
      <c r="BK12635"/>
      <c r="BL12635" s="15"/>
    </row>
    <row r="12636" spans="63:64" x14ac:dyDescent="0.15">
      <c r="BK12636"/>
      <c r="BL12636" s="15"/>
    </row>
    <row r="12637" spans="63:64" x14ac:dyDescent="0.15">
      <c r="BK12637"/>
      <c r="BL12637" s="15"/>
    </row>
    <row r="12638" spans="63:64" x14ac:dyDescent="0.15">
      <c r="BK12638"/>
      <c r="BL12638" s="15"/>
    </row>
    <row r="12639" spans="63:64" x14ac:dyDescent="0.15">
      <c r="BK12639"/>
      <c r="BL12639" s="15"/>
    </row>
    <row r="12640" spans="63:64" x14ac:dyDescent="0.15">
      <c r="BK12640"/>
      <c r="BL12640" s="15"/>
    </row>
    <row r="12641" spans="63:64" x14ac:dyDescent="0.15">
      <c r="BK12641"/>
      <c r="BL12641" s="15"/>
    </row>
    <row r="12642" spans="63:64" x14ac:dyDescent="0.15">
      <c r="BK12642"/>
      <c r="BL12642" s="15"/>
    </row>
    <row r="12643" spans="63:64" x14ac:dyDescent="0.15">
      <c r="BK12643"/>
      <c r="BL12643" s="15"/>
    </row>
    <row r="12644" spans="63:64" x14ac:dyDescent="0.15">
      <c r="BK12644"/>
      <c r="BL12644" s="15"/>
    </row>
    <row r="12645" spans="63:64" x14ac:dyDescent="0.15">
      <c r="BK12645"/>
      <c r="BL12645" s="15"/>
    </row>
    <row r="12646" spans="63:64" x14ac:dyDescent="0.15">
      <c r="BK12646"/>
      <c r="BL12646" s="15"/>
    </row>
    <row r="12647" spans="63:64" x14ac:dyDescent="0.15">
      <c r="BK12647"/>
      <c r="BL12647" s="15"/>
    </row>
    <row r="12648" spans="63:64" x14ac:dyDescent="0.15">
      <c r="BK12648"/>
      <c r="BL12648" s="15"/>
    </row>
    <row r="12649" spans="63:64" x14ac:dyDescent="0.15">
      <c r="BK12649"/>
      <c r="BL12649" s="15"/>
    </row>
    <row r="12650" spans="63:64" x14ac:dyDescent="0.15">
      <c r="BK12650"/>
      <c r="BL12650" s="15"/>
    </row>
    <row r="12651" spans="63:64" x14ac:dyDescent="0.15">
      <c r="BK12651"/>
      <c r="BL12651" s="15"/>
    </row>
    <row r="12652" spans="63:64" x14ac:dyDescent="0.15">
      <c r="BK12652"/>
      <c r="BL12652" s="15"/>
    </row>
    <row r="12653" spans="63:64" x14ac:dyDescent="0.15">
      <c r="BK12653"/>
      <c r="BL12653" s="15"/>
    </row>
    <row r="12654" spans="63:64" x14ac:dyDescent="0.15">
      <c r="BK12654"/>
      <c r="BL12654" s="15"/>
    </row>
    <row r="12655" spans="63:64" x14ac:dyDescent="0.15">
      <c r="BK12655"/>
      <c r="BL12655" s="15"/>
    </row>
    <row r="12656" spans="63:64" x14ac:dyDescent="0.15">
      <c r="BK12656"/>
      <c r="BL12656" s="15"/>
    </row>
    <row r="12657" spans="63:64" x14ac:dyDescent="0.15">
      <c r="BK12657"/>
      <c r="BL12657" s="15"/>
    </row>
    <row r="12658" spans="63:64" x14ac:dyDescent="0.15">
      <c r="BK12658"/>
      <c r="BL12658" s="15"/>
    </row>
    <row r="12659" spans="63:64" x14ac:dyDescent="0.15">
      <c r="BK12659"/>
      <c r="BL12659" s="15"/>
    </row>
    <row r="12660" spans="63:64" x14ac:dyDescent="0.15">
      <c r="BK12660"/>
      <c r="BL12660" s="15"/>
    </row>
    <row r="12661" spans="63:64" x14ac:dyDescent="0.15">
      <c r="BK12661"/>
      <c r="BL12661" s="15"/>
    </row>
    <row r="12662" spans="63:64" x14ac:dyDescent="0.15">
      <c r="BK12662"/>
      <c r="BL12662" s="15"/>
    </row>
    <row r="12663" spans="63:64" x14ac:dyDescent="0.15">
      <c r="BK12663"/>
      <c r="BL12663" s="15"/>
    </row>
    <row r="12664" spans="63:64" x14ac:dyDescent="0.15">
      <c r="BK12664"/>
      <c r="BL12664" s="15"/>
    </row>
    <row r="12665" spans="63:64" x14ac:dyDescent="0.15">
      <c r="BK12665"/>
      <c r="BL12665" s="15"/>
    </row>
    <row r="12666" spans="63:64" x14ac:dyDescent="0.15">
      <c r="BK12666"/>
      <c r="BL12666" s="15"/>
    </row>
    <row r="12667" spans="63:64" x14ac:dyDescent="0.15">
      <c r="BK12667"/>
      <c r="BL12667" s="15"/>
    </row>
    <row r="12668" spans="63:64" x14ac:dyDescent="0.15">
      <c r="BK12668"/>
      <c r="BL12668" s="15"/>
    </row>
    <row r="12669" spans="63:64" x14ac:dyDescent="0.15">
      <c r="BK12669"/>
      <c r="BL12669" s="15"/>
    </row>
    <row r="12670" spans="63:64" x14ac:dyDescent="0.15">
      <c r="BK12670"/>
      <c r="BL12670" s="15"/>
    </row>
    <row r="12671" spans="63:64" x14ac:dyDescent="0.15">
      <c r="BK12671"/>
      <c r="BL12671" s="15"/>
    </row>
    <row r="12672" spans="63:64" x14ac:dyDescent="0.15">
      <c r="BK12672"/>
      <c r="BL12672" s="15"/>
    </row>
    <row r="12673" spans="63:64" x14ac:dyDescent="0.15">
      <c r="BK12673"/>
      <c r="BL12673" s="15"/>
    </row>
    <row r="12674" spans="63:64" x14ac:dyDescent="0.15">
      <c r="BK12674"/>
      <c r="BL12674" s="15"/>
    </row>
    <row r="12675" spans="63:64" x14ac:dyDescent="0.15">
      <c r="BK12675"/>
      <c r="BL12675" s="15"/>
    </row>
    <row r="12676" spans="63:64" x14ac:dyDescent="0.15">
      <c r="BK12676"/>
      <c r="BL12676" s="15"/>
    </row>
    <row r="12677" spans="63:64" x14ac:dyDescent="0.15">
      <c r="BK12677"/>
      <c r="BL12677" s="15"/>
    </row>
    <row r="12678" spans="63:64" x14ac:dyDescent="0.15">
      <c r="BK12678"/>
      <c r="BL12678" s="15"/>
    </row>
    <row r="12679" spans="63:64" x14ac:dyDescent="0.15">
      <c r="BK12679"/>
      <c r="BL12679" s="15"/>
    </row>
    <row r="12680" spans="63:64" x14ac:dyDescent="0.15">
      <c r="BK12680"/>
      <c r="BL12680" s="15"/>
    </row>
    <row r="12681" spans="63:64" x14ac:dyDescent="0.15">
      <c r="BK12681"/>
      <c r="BL12681" s="15"/>
    </row>
    <row r="12682" spans="63:64" x14ac:dyDescent="0.15">
      <c r="BK12682"/>
      <c r="BL12682" s="15"/>
    </row>
    <row r="12683" spans="63:64" x14ac:dyDescent="0.15">
      <c r="BK12683"/>
      <c r="BL12683" s="15"/>
    </row>
    <row r="12684" spans="63:64" x14ac:dyDescent="0.15">
      <c r="BK12684"/>
      <c r="BL12684" s="15"/>
    </row>
    <row r="12685" spans="63:64" x14ac:dyDescent="0.15">
      <c r="BK12685"/>
      <c r="BL12685" s="15"/>
    </row>
    <row r="12686" spans="63:64" x14ac:dyDescent="0.15">
      <c r="BK12686"/>
      <c r="BL12686" s="15"/>
    </row>
    <row r="12687" spans="63:64" x14ac:dyDescent="0.15">
      <c r="BK12687"/>
      <c r="BL12687" s="15"/>
    </row>
    <row r="12688" spans="63:64" x14ac:dyDescent="0.15">
      <c r="BK12688"/>
      <c r="BL12688" s="15"/>
    </row>
    <row r="12689" spans="63:64" x14ac:dyDescent="0.15">
      <c r="BK12689"/>
      <c r="BL12689" s="15"/>
    </row>
    <row r="12690" spans="63:64" x14ac:dyDescent="0.15">
      <c r="BK12690"/>
      <c r="BL12690" s="15"/>
    </row>
    <row r="12691" spans="63:64" x14ac:dyDescent="0.15">
      <c r="BK12691"/>
      <c r="BL12691" s="15"/>
    </row>
    <row r="12692" spans="63:64" x14ac:dyDescent="0.15">
      <c r="BK12692"/>
      <c r="BL12692" s="15"/>
    </row>
    <row r="12693" spans="63:64" x14ac:dyDescent="0.15">
      <c r="BK12693"/>
      <c r="BL12693" s="15"/>
    </row>
    <row r="12694" spans="63:64" x14ac:dyDescent="0.15">
      <c r="BK12694"/>
      <c r="BL12694" s="15"/>
    </row>
    <row r="12695" spans="63:64" x14ac:dyDescent="0.15">
      <c r="BK12695"/>
      <c r="BL12695" s="15"/>
    </row>
    <row r="12696" spans="63:64" x14ac:dyDescent="0.15">
      <c r="BK12696"/>
      <c r="BL12696" s="15"/>
    </row>
    <row r="12697" spans="63:64" x14ac:dyDescent="0.15">
      <c r="BK12697"/>
      <c r="BL12697" s="15"/>
    </row>
    <row r="12698" spans="63:64" x14ac:dyDescent="0.15">
      <c r="BK12698"/>
      <c r="BL12698" s="15"/>
    </row>
    <row r="12699" spans="63:64" x14ac:dyDescent="0.15">
      <c r="BK12699"/>
      <c r="BL12699" s="15"/>
    </row>
    <row r="12700" spans="63:64" x14ac:dyDescent="0.15">
      <c r="BK12700"/>
      <c r="BL12700" s="15"/>
    </row>
    <row r="12701" spans="63:64" x14ac:dyDescent="0.15">
      <c r="BK12701"/>
      <c r="BL12701" s="15"/>
    </row>
    <row r="12702" spans="63:64" x14ac:dyDescent="0.15">
      <c r="BK12702"/>
      <c r="BL12702" s="15"/>
    </row>
    <row r="12703" spans="63:64" x14ac:dyDescent="0.15">
      <c r="BK12703"/>
      <c r="BL12703" s="15"/>
    </row>
    <row r="12704" spans="63:64" x14ac:dyDescent="0.15">
      <c r="BK12704"/>
      <c r="BL12704" s="15"/>
    </row>
    <row r="12705" spans="63:64" x14ac:dyDescent="0.15">
      <c r="BK12705"/>
      <c r="BL12705" s="15"/>
    </row>
    <row r="12706" spans="63:64" x14ac:dyDescent="0.15">
      <c r="BK12706"/>
      <c r="BL12706" s="15"/>
    </row>
    <row r="12707" spans="63:64" x14ac:dyDescent="0.15">
      <c r="BK12707"/>
      <c r="BL12707" s="15"/>
    </row>
    <row r="12708" spans="63:64" x14ac:dyDescent="0.15">
      <c r="BK12708"/>
      <c r="BL12708" s="15"/>
    </row>
    <row r="12709" spans="63:64" x14ac:dyDescent="0.15">
      <c r="BK12709"/>
      <c r="BL12709" s="15"/>
    </row>
    <row r="12710" spans="63:64" x14ac:dyDescent="0.15">
      <c r="BK12710"/>
      <c r="BL12710" s="15"/>
    </row>
    <row r="12711" spans="63:64" x14ac:dyDescent="0.15">
      <c r="BK12711"/>
      <c r="BL12711" s="15"/>
    </row>
    <row r="12712" spans="63:64" x14ac:dyDescent="0.15">
      <c r="BK12712"/>
      <c r="BL12712" s="15"/>
    </row>
    <row r="12713" spans="63:64" x14ac:dyDescent="0.15">
      <c r="BK12713"/>
      <c r="BL12713" s="15"/>
    </row>
    <row r="12714" spans="63:64" x14ac:dyDescent="0.15">
      <c r="BK12714"/>
      <c r="BL12714" s="15"/>
    </row>
    <row r="12715" spans="63:64" x14ac:dyDescent="0.15">
      <c r="BK12715"/>
      <c r="BL12715" s="15"/>
    </row>
    <row r="12716" spans="63:64" x14ac:dyDescent="0.15">
      <c r="BK12716"/>
      <c r="BL12716" s="15"/>
    </row>
    <row r="12717" spans="63:64" x14ac:dyDescent="0.15">
      <c r="BK12717"/>
      <c r="BL12717" s="15"/>
    </row>
    <row r="12718" spans="63:64" x14ac:dyDescent="0.15">
      <c r="BK12718"/>
      <c r="BL12718" s="15"/>
    </row>
    <row r="12719" spans="63:64" x14ac:dyDescent="0.15">
      <c r="BK12719"/>
      <c r="BL12719" s="15"/>
    </row>
    <row r="12720" spans="63:64" x14ac:dyDescent="0.15">
      <c r="BK12720"/>
      <c r="BL12720" s="15"/>
    </row>
    <row r="12721" spans="63:64" x14ac:dyDescent="0.15">
      <c r="BK12721"/>
      <c r="BL12721" s="15"/>
    </row>
    <row r="12722" spans="63:64" x14ac:dyDescent="0.15">
      <c r="BK12722"/>
      <c r="BL12722" s="15"/>
    </row>
    <row r="12723" spans="63:64" x14ac:dyDescent="0.15">
      <c r="BK12723"/>
      <c r="BL12723" s="15"/>
    </row>
    <row r="12724" spans="63:64" x14ac:dyDescent="0.15">
      <c r="BK12724"/>
      <c r="BL12724" s="15"/>
    </row>
    <row r="12725" spans="63:64" x14ac:dyDescent="0.15">
      <c r="BK12725"/>
      <c r="BL12725" s="15"/>
    </row>
    <row r="12726" spans="63:64" x14ac:dyDescent="0.15">
      <c r="BK12726"/>
      <c r="BL12726" s="15"/>
    </row>
    <row r="12727" spans="63:64" x14ac:dyDescent="0.15">
      <c r="BK12727"/>
      <c r="BL12727" s="15"/>
    </row>
    <row r="12728" spans="63:64" x14ac:dyDescent="0.15">
      <c r="BK12728"/>
      <c r="BL12728" s="15"/>
    </row>
    <row r="12729" spans="63:64" x14ac:dyDescent="0.15">
      <c r="BK12729"/>
      <c r="BL12729" s="15"/>
    </row>
    <row r="12730" spans="63:64" x14ac:dyDescent="0.15">
      <c r="BK12730"/>
      <c r="BL12730" s="15"/>
    </row>
    <row r="12731" spans="63:64" x14ac:dyDescent="0.15">
      <c r="BK12731"/>
      <c r="BL12731" s="15"/>
    </row>
    <row r="12732" spans="63:64" x14ac:dyDescent="0.15">
      <c r="BK12732"/>
      <c r="BL12732" s="15"/>
    </row>
    <row r="12733" spans="63:64" x14ac:dyDescent="0.15">
      <c r="BK12733"/>
      <c r="BL12733" s="15"/>
    </row>
    <row r="12734" spans="63:64" x14ac:dyDescent="0.15">
      <c r="BK12734"/>
      <c r="BL12734" s="15"/>
    </row>
    <row r="12735" spans="63:64" x14ac:dyDescent="0.15">
      <c r="BK12735"/>
      <c r="BL12735" s="15"/>
    </row>
    <row r="12736" spans="63:64" x14ac:dyDescent="0.15">
      <c r="BK12736"/>
      <c r="BL12736" s="15"/>
    </row>
    <row r="12737" spans="63:64" x14ac:dyDescent="0.15">
      <c r="BK12737"/>
      <c r="BL12737" s="15"/>
    </row>
    <row r="12738" spans="63:64" x14ac:dyDescent="0.15">
      <c r="BK12738"/>
      <c r="BL12738" s="15"/>
    </row>
    <row r="12739" spans="63:64" x14ac:dyDescent="0.15">
      <c r="BK12739"/>
      <c r="BL12739" s="15"/>
    </row>
    <row r="12740" spans="63:64" x14ac:dyDescent="0.15">
      <c r="BK12740"/>
      <c r="BL12740" s="15"/>
    </row>
    <row r="12741" spans="63:64" x14ac:dyDescent="0.15">
      <c r="BK12741"/>
      <c r="BL12741" s="15"/>
    </row>
    <row r="12742" spans="63:64" x14ac:dyDescent="0.15">
      <c r="BK12742"/>
      <c r="BL12742" s="15"/>
    </row>
    <row r="12743" spans="63:64" x14ac:dyDescent="0.15">
      <c r="BK12743"/>
      <c r="BL12743" s="15"/>
    </row>
    <row r="12744" spans="63:64" x14ac:dyDescent="0.15">
      <c r="BK12744"/>
      <c r="BL12744" s="15"/>
    </row>
    <row r="12745" spans="63:64" x14ac:dyDescent="0.15">
      <c r="BK12745"/>
      <c r="BL12745" s="15"/>
    </row>
    <row r="12746" spans="63:64" x14ac:dyDescent="0.15">
      <c r="BK12746"/>
      <c r="BL12746" s="15"/>
    </row>
    <row r="12747" spans="63:64" x14ac:dyDescent="0.15">
      <c r="BK12747"/>
      <c r="BL12747" s="15"/>
    </row>
    <row r="12748" spans="63:64" x14ac:dyDescent="0.15">
      <c r="BK12748"/>
      <c r="BL12748" s="15"/>
    </row>
    <row r="12749" spans="63:64" x14ac:dyDescent="0.15">
      <c r="BK12749"/>
      <c r="BL12749" s="15"/>
    </row>
    <row r="12750" spans="63:64" x14ac:dyDescent="0.15">
      <c r="BK12750"/>
      <c r="BL12750" s="15"/>
    </row>
    <row r="12751" spans="63:64" x14ac:dyDescent="0.15">
      <c r="BK12751"/>
      <c r="BL12751" s="15"/>
    </row>
    <row r="12752" spans="63:64" x14ac:dyDescent="0.15">
      <c r="BK12752"/>
      <c r="BL12752" s="15"/>
    </row>
    <row r="12753" spans="63:64" x14ac:dyDescent="0.15">
      <c r="BK12753"/>
      <c r="BL12753" s="15"/>
    </row>
    <row r="12754" spans="63:64" x14ac:dyDescent="0.15">
      <c r="BK12754"/>
      <c r="BL12754" s="15"/>
    </row>
    <row r="12755" spans="63:64" x14ac:dyDescent="0.15">
      <c r="BK12755"/>
      <c r="BL12755" s="15"/>
    </row>
    <row r="12756" spans="63:64" x14ac:dyDescent="0.15">
      <c r="BK12756"/>
      <c r="BL12756" s="15"/>
    </row>
    <row r="12757" spans="63:64" x14ac:dyDescent="0.15">
      <c r="BK12757"/>
      <c r="BL12757" s="15"/>
    </row>
    <row r="12758" spans="63:64" x14ac:dyDescent="0.15">
      <c r="BK12758"/>
      <c r="BL12758" s="15"/>
    </row>
    <row r="12759" spans="63:64" x14ac:dyDescent="0.15">
      <c r="BK12759"/>
      <c r="BL12759" s="15"/>
    </row>
    <row r="12760" spans="63:64" x14ac:dyDescent="0.15">
      <c r="BK12760"/>
      <c r="BL12760" s="15"/>
    </row>
    <row r="12761" spans="63:64" x14ac:dyDescent="0.15">
      <c r="BK12761"/>
      <c r="BL12761" s="15"/>
    </row>
    <row r="12762" spans="63:64" x14ac:dyDescent="0.15">
      <c r="BK12762"/>
      <c r="BL12762" s="15"/>
    </row>
    <row r="12763" spans="63:64" x14ac:dyDescent="0.15">
      <c r="BK12763"/>
      <c r="BL12763" s="15"/>
    </row>
    <row r="12764" spans="63:64" x14ac:dyDescent="0.15">
      <c r="BK12764"/>
      <c r="BL12764" s="15"/>
    </row>
    <row r="12765" spans="63:64" x14ac:dyDescent="0.15">
      <c r="BK12765"/>
      <c r="BL12765" s="15"/>
    </row>
    <row r="12766" spans="63:64" x14ac:dyDescent="0.15">
      <c r="BK12766"/>
      <c r="BL12766" s="15"/>
    </row>
    <row r="12767" spans="63:64" x14ac:dyDescent="0.15">
      <c r="BK12767"/>
      <c r="BL12767" s="15"/>
    </row>
    <row r="12768" spans="63:64" x14ac:dyDescent="0.15">
      <c r="BK12768"/>
      <c r="BL12768" s="15"/>
    </row>
    <row r="12769" spans="63:64" x14ac:dyDescent="0.15">
      <c r="BK12769"/>
      <c r="BL12769" s="15"/>
    </row>
    <row r="12770" spans="63:64" x14ac:dyDescent="0.15">
      <c r="BK12770"/>
      <c r="BL12770" s="15"/>
    </row>
    <row r="12771" spans="63:64" x14ac:dyDescent="0.15">
      <c r="BK12771"/>
      <c r="BL12771" s="15"/>
    </row>
    <row r="12772" spans="63:64" x14ac:dyDescent="0.15">
      <c r="BK12772"/>
      <c r="BL12772" s="15"/>
    </row>
    <row r="12773" spans="63:64" x14ac:dyDescent="0.15">
      <c r="BK12773"/>
      <c r="BL12773" s="15"/>
    </row>
    <row r="12774" spans="63:64" x14ac:dyDescent="0.15">
      <c r="BK12774"/>
      <c r="BL12774" s="15"/>
    </row>
    <row r="12775" spans="63:64" x14ac:dyDescent="0.15">
      <c r="BK12775"/>
      <c r="BL12775" s="15"/>
    </row>
    <row r="12776" spans="63:64" x14ac:dyDescent="0.15">
      <c r="BK12776"/>
      <c r="BL12776" s="15"/>
    </row>
    <row r="12777" spans="63:64" x14ac:dyDescent="0.15">
      <c r="BK12777"/>
      <c r="BL12777" s="15"/>
    </row>
    <row r="12778" spans="63:64" x14ac:dyDescent="0.15">
      <c r="BK12778"/>
      <c r="BL12778" s="15"/>
    </row>
    <row r="12779" spans="63:64" x14ac:dyDescent="0.15">
      <c r="BK12779"/>
      <c r="BL12779" s="15"/>
    </row>
    <row r="12780" spans="63:64" x14ac:dyDescent="0.15">
      <c r="BK12780"/>
      <c r="BL12780" s="15"/>
    </row>
    <row r="12781" spans="63:64" x14ac:dyDescent="0.15">
      <c r="BK12781"/>
      <c r="BL12781" s="15"/>
    </row>
    <row r="12782" spans="63:64" x14ac:dyDescent="0.15">
      <c r="BK12782"/>
      <c r="BL12782" s="15"/>
    </row>
    <row r="12783" spans="63:64" x14ac:dyDescent="0.15">
      <c r="BK12783"/>
      <c r="BL12783" s="15"/>
    </row>
    <row r="12784" spans="63:64" x14ac:dyDescent="0.15">
      <c r="BK12784"/>
      <c r="BL12784" s="15"/>
    </row>
    <row r="12785" spans="63:64" x14ac:dyDescent="0.15">
      <c r="BK12785"/>
      <c r="BL12785" s="15"/>
    </row>
    <row r="12786" spans="63:64" x14ac:dyDescent="0.15">
      <c r="BK12786"/>
      <c r="BL12786" s="15"/>
    </row>
    <row r="12787" spans="63:64" x14ac:dyDescent="0.15">
      <c r="BK12787"/>
      <c r="BL12787" s="15"/>
    </row>
    <row r="12788" spans="63:64" x14ac:dyDescent="0.15">
      <c r="BK12788"/>
      <c r="BL12788" s="15"/>
    </row>
    <row r="12789" spans="63:64" x14ac:dyDescent="0.15">
      <c r="BK12789"/>
      <c r="BL12789" s="15"/>
    </row>
    <row r="12790" spans="63:64" x14ac:dyDescent="0.15">
      <c r="BK12790"/>
      <c r="BL12790" s="15"/>
    </row>
    <row r="12791" spans="63:64" x14ac:dyDescent="0.15">
      <c r="BK12791"/>
      <c r="BL12791" s="15"/>
    </row>
    <row r="12792" spans="63:64" x14ac:dyDescent="0.15">
      <c r="BK12792"/>
      <c r="BL12792" s="15"/>
    </row>
    <row r="12793" spans="63:64" x14ac:dyDescent="0.15">
      <c r="BK12793"/>
      <c r="BL12793" s="15"/>
    </row>
    <row r="12794" spans="63:64" x14ac:dyDescent="0.15">
      <c r="BK12794"/>
      <c r="BL12794" s="15"/>
    </row>
    <row r="12795" spans="63:64" x14ac:dyDescent="0.15">
      <c r="BK12795"/>
      <c r="BL12795" s="15"/>
    </row>
    <row r="12796" spans="63:64" x14ac:dyDescent="0.15">
      <c r="BK12796"/>
      <c r="BL12796" s="15"/>
    </row>
    <row r="12797" spans="63:64" x14ac:dyDescent="0.15">
      <c r="BK12797"/>
      <c r="BL12797" s="15"/>
    </row>
    <row r="12798" spans="63:64" x14ac:dyDescent="0.15">
      <c r="BK12798"/>
      <c r="BL12798" s="15"/>
    </row>
    <row r="12799" spans="63:64" x14ac:dyDescent="0.15">
      <c r="BK12799"/>
      <c r="BL12799" s="15"/>
    </row>
    <row r="12800" spans="63:64" x14ac:dyDescent="0.15">
      <c r="BK12800"/>
      <c r="BL12800" s="15"/>
    </row>
    <row r="12801" spans="63:64" x14ac:dyDescent="0.15">
      <c r="BK12801"/>
      <c r="BL12801" s="15"/>
    </row>
    <row r="12802" spans="63:64" x14ac:dyDescent="0.15">
      <c r="BK12802"/>
      <c r="BL12802" s="15"/>
    </row>
    <row r="12803" spans="63:64" x14ac:dyDescent="0.15">
      <c r="BK12803"/>
      <c r="BL12803" s="15"/>
    </row>
    <row r="12804" spans="63:64" x14ac:dyDescent="0.15">
      <c r="BK12804"/>
      <c r="BL12804" s="15"/>
    </row>
    <row r="12805" spans="63:64" x14ac:dyDescent="0.15">
      <c r="BK12805"/>
      <c r="BL12805" s="15"/>
    </row>
    <row r="12806" spans="63:64" x14ac:dyDescent="0.15">
      <c r="BK12806"/>
      <c r="BL12806" s="15"/>
    </row>
    <row r="12807" spans="63:64" x14ac:dyDescent="0.15">
      <c r="BK12807"/>
      <c r="BL12807" s="15"/>
    </row>
    <row r="12808" spans="63:64" x14ac:dyDescent="0.15">
      <c r="BK12808"/>
      <c r="BL12808" s="15"/>
    </row>
    <row r="12809" spans="63:64" x14ac:dyDescent="0.15">
      <c r="BK12809"/>
      <c r="BL12809" s="15"/>
    </row>
    <row r="12810" spans="63:64" x14ac:dyDescent="0.15">
      <c r="BK12810"/>
      <c r="BL12810" s="15"/>
    </row>
    <row r="12811" spans="63:64" x14ac:dyDescent="0.15">
      <c r="BK12811"/>
      <c r="BL12811" s="15"/>
    </row>
    <row r="12812" spans="63:64" x14ac:dyDescent="0.15">
      <c r="BK12812"/>
      <c r="BL12812" s="15"/>
    </row>
    <row r="12813" spans="63:64" x14ac:dyDescent="0.15">
      <c r="BK12813"/>
      <c r="BL12813" s="15"/>
    </row>
    <row r="12814" spans="63:64" x14ac:dyDescent="0.15">
      <c r="BK12814"/>
      <c r="BL12814" s="15"/>
    </row>
    <row r="12815" spans="63:64" x14ac:dyDescent="0.15">
      <c r="BK12815"/>
      <c r="BL12815" s="15"/>
    </row>
    <row r="12816" spans="63:64" x14ac:dyDescent="0.15">
      <c r="BK12816"/>
      <c r="BL12816" s="15"/>
    </row>
    <row r="12817" spans="63:64" x14ac:dyDescent="0.15">
      <c r="BK12817"/>
      <c r="BL12817" s="15"/>
    </row>
    <row r="12818" spans="63:64" x14ac:dyDescent="0.15">
      <c r="BK12818"/>
      <c r="BL12818" s="15"/>
    </row>
    <row r="12819" spans="63:64" x14ac:dyDescent="0.15">
      <c r="BK12819"/>
      <c r="BL12819" s="15"/>
    </row>
    <row r="12820" spans="63:64" x14ac:dyDescent="0.15">
      <c r="BK12820"/>
      <c r="BL12820" s="15"/>
    </row>
    <row r="12821" spans="63:64" x14ac:dyDescent="0.15">
      <c r="BK12821"/>
      <c r="BL12821" s="15"/>
    </row>
    <row r="12822" spans="63:64" x14ac:dyDescent="0.15">
      <c r="BK12822"/>
      <c r="BL12822" s="15"/>
    </row>
    <row r="12823" spans="63:64" x14ac:dyDescent="0.15">
      <c r="BK12823"/>
      <c r="BL12823" s="15"/>
    </row>
    <row r="12824" spans="63:64" x14ac:dyDescent="0.15">
      <c r="BK12824"/>
      <c r="BL12824" s="15"/>
    </row>
    <row r="12825" spans="63:64" x14ac:dyDescent="0.15">
      <c r="BK12825"/>
      <c r="BL12825" s="15"/>
    </row>
    <row r="12826" spans="63:64" x14ac:dyDescent="0.15">
      <c r="BK12826"/>
      <c r="BL12826" s="15"/>
    </row>
    <row r="12827" spans="63:64" x14ac:dyDescent="0.15">
      <c r="BK12827"/>
      <c r="BL12827" s="15"/>
    </row>
    <row r="12828" spans="63:64" x14ac:dyDescent="0.15">
      <c r="BK12828"/>
      <c r="BL12828" s="15"/>
    </row>
    <row r="12829" spans="63:64" x14ac:dyDescent="0.15">
      <c r="BK12829"/>
      <c r="BL12829" s="15"/>
    </row>
    <row r="12830" spans="63:64" x14ac:dyDescent="0.15">
      <c r="BK12830"/>
      <c r="BL12830" s="15"/>
    </row>
    <row r="12831" spans="63:64" x14ac:dyDescent="0.15">
      <c r="BK12831"/>
      <c r="BL12831" s="15"/>
    </row>
    <row r="12832" spans="63:64" x14ac:dyDescent="0.15">
      <c r="BK12832"/>
      <c r="BL12832" s="15"/>
    </row>
    <row r="12833" spans="63:64" x14ac:dyDescent="0.15">
      <c r="BK12833"/>
      <c r="BL12833" s="15"/>
    </row>
    <row r="12834" spans="63:64" x14ac:dyDescent="0.15">
      <c r="BK12834"/>
      <c r="BL12834" s="15"/>
    </row>
    <row r="12835" spans="63:64" x14ac:dyDescent="0.15">
      <c r="BK12835"/>
      <c r="BL12835" s="15"/>
    </row>
    <row r="12836" spans="63:64" x14ac:dyDescent="0.15">
      <c r="BK12836"/>
      <c r="BL12836" s="15"/>
    </row>
    <row r="12837" spans="63:64" x14ac:dyDescent="0.15">
      <c r="BK12837"/>
      <c r="BL12837" s="15"/>
    </row>
    <row r="12838" spans="63:64" x14ac:dyDescent="0.15">
      <c r="BK12838"/>
      <c r="BL12838" s="15"/>
    </row>
    <row r="12839" spans="63:64" x14ac:dyDescent="0.15">
      <c r="BK12839"/>
      <c r="BL12839" s="15"/>
    </row>
    <row r="12840" spans="63:64" x14ac:dyDescent="0.15">
      <c r="BK12840"/>
      <c r="BL12840" s="15"/>
    </row>
    <row r="12841" spans="63:64" x14ac:dyDescent="0.15">
      <c r="BK12841"/>
      <c r="BL12841" s="15"/>
    </row>
    <row r="12842" spans="63:64" x14ac:dyDescent="0.15">
      <c r="BK12842"/>
      <c r="BL12842" s="15"/>
    </row>
    <row r="12843" spans="63:64" x14ac:dyDescent="0.15">
      <c r="BK12843"/>
      <c r="BL12843" s="15"/>
    </row>
    <row r="12844" spans="63:64" x14ac:dyDescent="0.15">
      <c r="BK12844"/>
      <c r="BL12844" s="15"/>
    </row>
    <row r="12845" spans="63:64" x14ac:dyDescent="0.15">
      <c r="BK12845"/>
      <c r="BL12845" s="15"/>
    </row>
    <row r="12846" spans="63:64" x14ac:dyDescent="0.15">
      <c r="BK12846"/>
      <c r="BL12846" s="15"/>
    </row>
    <row r="12847" spans="63:64" x14ac:dyDescent="0.15">
      <c r="BK12847"/>
      <c r="BL12847" s="15"/>
    </row>
    <row r="12848" spans="63:64" x14ac:dyDescent="0.15">
      <c r="BK12848"/>
      <c r="BL12848" s="15"/>
    </row>
    <row r="12849" spans="63:64" x14ac:dyDescent="0.15">
      <c r="BK12849"/>
      <c r="BL12849" s="15"/>
    </row>
    <row r="12850" spans="63:64" x14ac:dyDescent="0.15">
      <c r="BK12850"/>
      <c r="BL12850" s="15"/>
    </row>
    <row r="12851" spans="63:64" x14ac:dyDescent="0.15">
      <c r="BK12851"/>
      <c r="BL12851" s="15"/>
    </row>
    <row r="12852" spans="63:64" x14ac:dyDescent="0.15">
      <c r="BK12852"/>
      <c r="BL12852" s="15"/>
    </row>
    <row r="12853" spans="63:64" x14ac:dyDescent="0.15">
      <c r="BK12853"/>
      <c r="BL12853" s="15"/>
    </row>
    <row r="12854" spans="63:64" x14ac:dyDescent="0.15">
      <c r="BK12854"/>
      <c r="BL12854" s="15"/>
    </row>
    <row r="12855" spans="63:64" x14ac:dyDescent="0.15">
      <c r="BK12855"/>
      <c r="BL12855" s="15"/>
    </row>
    <row r="12856" spans="63:64" x14ac:dyDescent="0.15">
      <c r="BK12856"/>
      <c r="BL12856" s="15"/>
    </row>
    <row r="12857" spans="63:64" x14ac:dyDescent="0.15">
      <c r="BK12857"/>
      <c r="BL12857" s="15"/>
    </row>
    <row r="12858" spans="63:64" x14ac:dyDescent="0.15">
      <c r="BK12858"/>
      <c r="BL12858" s="15"/>
    </row>
    <row r="12859" spans="63:64" x14ac:dyDescent="0.15">
      <c r="BK12859"/>
      <c r="BL12859" s="15"/>
    </row>
    <row r="12860" spans="63:64" x14ac:dyDescent="0.15">
      <c r="BK12860"/>
      <c r="BL12860" s="15"/>
    </row>
    <row r="12861" spans="63:64" x14ac:dyDescent="0.15">
      <c r="BK12861"/>
      <c r="BL12861" s="15"/>
    </row>
    <row r="12862" spans="63:64" x14ac:dyDescent="0.15">
      <c r="BK12862"/>
      <c r="BL12862" s="15"/>
    </row>
    <row r="12863" spans="63:64" x14ac:dyDescent="0.15">
      <c r="BK12863"/>
      <c r="BL12863" s="15"/>
    </row>
    <row r="12864" spans="63:64" x14ac:dyDescent="0.15">
      <c r="BK12864"/>
      <c r="BL12864" s="15"/>
    </row>
    <row r="12865" spans="63:64" x14ac:dyDescent="0.15">
      <c r="BK12865"/>
      <c r="BL12865" s="15"/>
    </row>
    <row r="12866" spans="63:64" x14ac:dyDescent="0.15">
      <c r="BK12866"/>
      <c r="BL12866" s="15"/>
    </row>
    <row r="12867" spans="63:64" x14ac:dyDescent="0.15">
      <c r="BK12867"/>
      <c r="BL12867" s="15"/>
    </row>
    <row r="12868" spans="63:64" x14ac:dyDescent="0.15">
      <c r="BK12868"/>
      <c r="BL12868" s="15"/>
    </row>
    <row r="12869" spans="63:64" x14ac:dyDescent="0.15">
      <c r="BK12869"/>
      <c r="BL12869" s="15"/>
    </row>
    <row r="12870" spans="63:64" x14ac:dyDescent="0.15">
      <c r="BK12870"/>
      <c r="BL12870" s="15"/>
    </row>
    <row r="12871" spans="63:64" x14ac:dyDescent="0.15">
      <c r="BK12871"/>
      <c r="BL12871" s="15"/>
    </row>
    <row r="12872" spans="63:64" x14ac:dyDescent="0.15">
      <c r="BK12872"/>
      <c r="BL12872" s="15"/>
    </row>
    <row r="12873" spans="63:64" x14ac:dyDescent="0.15">
      <c r="BK12873"/>
      <c r="BL12873" s="15"/>
    </row>
    <row r="12874" spans="63:64" x14ac:dyDescent="0.15">
      <c r="BK12874"/>
      <c r="BL12874" s="15"/>
    </row>
    <row r="12875" spans="63:64" x14ac:dyDescent="0.15">
      <c r="BK12875"/>
      <c r="BL12875" s="15"/>
    </row>
    <row r="12876" spans="63:64" x14ac:dyDescent="0.15">
      <c r="BK12876"/>
      <c r="BL12876" s="15"/>
    </row>
    <row r="12877" spans="63:64" x14ac:dyDescent="0.15">
      <c r="BK12877"/>
      <c r="BL12877" s="15"/>
    </row>
    <row r="12878" spans="63:64" x14ac:dyDescent="0.15">
      <c r="BK12878"/>
      <c r="BL12878" s="15"/>
    </row>
    <row r="12879" spans="63:64" x14ac:dyDescent="0.15">
      <c r="BK12879"/>
      <c r="BL12879" s="15"/>
    </row>
    <row r="12880" spans="63:64" x14ac:dyDescent="0.15">
      <c r="BK12880"/>
      <c r="BL12880" s="15"/>
    </row>
    <row r="12881" spans="63:64" x14ac:dyDescent="0.15">
      <c r="BK12881"/>
      <c r="BL12881" s="15"/>
    </row>
    <row r="12882" spans="63:64" x14ac:dyDescent="0.15">
      <c r="BK12882"/>
      <c r="BL12882" s="15"/>
    </row>
    <row r="12883" spans="63:64" x14ac:dyDescent="0.15">
      <c r="BK12883"/>
      <c r="BL12883" s="15"/>
    </row>
    <row r="12884" spans="63:64" x14ac:dyDescent="0.15">
      <c r="BK12884"/>
      <c r="BL12884" s="15"/>
    </row>
    <row r="12885" spans="63:64" x14ac:dyDescent="0.15">
      <c r="BK12885"/>
      <c r="BL12885" s="15"/>
    </row>
    <row r="12886" spans="63:64" x14ac:dyDescent="0.15">
      <c r="BK12886"/>
      <c r="BL12886" s="15"/>
    </row>
    <row r="12887" spans="63:64" x14ac:dyDescent="0.15">
      <c r="BK12887"/>
      <c r="BL12887" s="15"/>
    </row>
    <row r="12888" spans="63:64" x14ac:dyDescent="0.15">
      <c r="BK12888"/>
      <c r="BL12888" s="15"/>
    </row>
    <row r="12889" spans="63:64" x14ac:dyDescent="0.15">
      <c r="BK12889"/>
      <c r="BL12889" s="15"/>
    </row>
    <row r="12890" spans="63:64" x14ac:dyDescent="0.15">
      <c r="BK12890"/>
      <c r="BL12890" s="15"/>
    </row>
    <row r="12891" spans="63:64" x14ac:dyDescent="0.15">
      <c r="BK12891"/>
      <c r="BL12891" s="15"/>
    </row>
    <row r="12892" spans="63:64" x14ac:dyDescent="0.15">
      <c r="BK12892"/>
      <c r="BL12892" s="15"/>
    </row>
    <row r="12893" spans="63:64" x14ac:dyDescent="0.15">
      <c r="BK12893"/>
      <c r="BL12893" s="15"/>
    </row>
    <row r="12894" spans="63:64" x14ac:dyDescent="0.15">
      <c r="BK12894"/>
      <c r="BL12894" s="15"/>
    </row>
    <row r="12895" spans="63:64" x14ac:dyDescent="0.15">
      <c r="BK12895"/>
      <c r="BL12895" s="15"/>
    </row>
    <row r="12896" spans="63:64" x14ac:dyDescent="0.15">
      <c r="BK12896"/>
      <c r="BL12896" s="15"/>
    </row>
    <row r="12897" spans="63:64" x14ac:dyDescent="0.15">
      <c r="BK12897"/>
      <c r="BL12897" s="15"/>
    </row>
    <row r="12898" spans="63:64" x14ac:dyDescent="0.15">
      <c r="BK12898"/>
      <c r="BL12898" s="15"/>
    </row>
    <row r="12899" spans="63:64" x14ac:dyDescent="0.15">
      <c r="BK12899"/>
      <c r="BL12899" s="15"/>
    </row>
    <row r="12900" spans="63:64" x14ac:dyDescent="0.15">
      <c r="BK12900"/>
      <c r="BL12900" s="15"/>
    </row>
    <row r="12901" spans="63:64" x14ac:dyDescent="0.15">
      <c r="BK12901"/>
      <c r="BL12901" s="15"/>
    </row>
    <row r="12902" spans="63:64" x14ac:dyDescent="0.15">
      <c r="BK12902"/>
      <c r="BL12902" s="15"/>
    </row>
    <row r="12903" spans="63:64" x14ac:dyDescent="0.15">
      <c r="BK12903"/>
      <c r="BL12903" s="15"/>
    </row>
    <row r="12904" spans="63:64" x14ac:dyDescent="0.15">
      <c r="BK12904"/>
      <c r="BL12904" s="15"/>
    </row>
    <row r="12905" spans="63:64" x14ac:dyDescent="0.15">
      <c r="BK12905"/>
      <c r="BL12905" s="15"/>
    </row>
    <row r="12906" spans="63:64" x14ac:dyDescent="0.15">
      <c r="BK12906"/>
      <c r="BL12906" s="15"/>
    </row>
    <row r="12907" spans="63:64" x14ac:dyDescent="0.15">
      <c r="BK12907"/>
      <c r="BL12907" s="15"/>
    </row>
    <row r="12908" spans="63:64" x14ac:dyDescent="0.15">
      <c r="BK12908"/>
      <c r="BL12908" s="15"/>
    </row>
    <row r="12909" spans="63:64" x14ac:dyDescent="0.15">
      <c r="BK12909"/>
      <c r="BL12909" s="15"/>
    </row>
    <row r="12910" spans="63:64" x14ac:dyDescent="0.15">
      <c r="BK12910"/>
      <c r="BL12910" s="15"/>
    </row>
    <row r="12911" spans="63:64" x14ac:dyDescent="0.15">
      <c r="BK12911"/>
      <c r="BL12911" s="15"/>
    </row>
    <row r="12912" spans="63:64" x14ac:dyDescent="0.15">
      <c r="BK12912"/>
      <c r="BL12912" s="15"/>
    </row>
    <row r="12913" spans="63:64" x14ac:dyDescent="0.15">
      <c r="BK12913"/>
      <c r="BL12913" s="15"/>
    </row>
    <row r="12914" spans="63:64" x14ac:dyDescent="0.15">
      <c r="BK12914"/>
      <c r="BL12914" s="15"/>
    </row>
    <row r="12915" spans="63:64" x14ac:dyDescent="0.15">
      <c r="BK12915"/>
      <c r="BL12915" s="15"/>
    </row>
    <row r="12916" spans="63:64" x14ac:dyDescent="0.15">
      <c r="BK12916"/>
      <c r="BL12916" s="15"/>
    </row>
    <row r="12917" spans="63:64" x14ac:dyDescent="0.15">
      <c r="BK12917"/>
      <c r="BL12917" s="15"/>
    </row>
    <row r="12918" spans="63:64" x14ac:dyDescent="0.15">
      <c r="BK12918"/>
      <c r="BL12918" s="15"/>
    </row>
    <row r="12919" spans="63:64" x14ac:dyDescent="0.15">
      <c r="BK12919"/>
      <c r="BL12919" s="15"/>
    </row>
    <row r="12920" spans="63:64" x14ac:dyDescent="0.15">
      <c r="BK12920"/>
      <c r="BL12920" s="15"/>
    </row>
    <row r="12921" spans="63:64" x14ac:dyDescent="0.15">
      <c r="BK12921"/>
      <c r="BL12921" s="15"/>
    </row>
    <row r="12922" spans="63:64" x14ac:dyDescent="0.15">
      <c r="BK12922"/>
      <c r="BL12922" s="15"/>
    </row>
    <row r="12923" spans="63:64" x14ac:dyDescent="0.15">
      <c r="BK12923"/>
      <c r="BL12923" s="15"/>
    </row>
    <row r="12924" spans="63:64" x14ac:dyDescent="0.15">
      <c r="BK12924"/>
      <c r="BL12924" s="15"/>
    </row>
    <row r="12925" spans="63:64" x14ac:dyDescent="0.15">
      <c r="BK12925"/>
      <c r="BL12925" s="15"/>
    </row>
    <row r="12926" spans="63:64" x14ac:dyDescent="0.15">
      <c r="BK12926"/>
      <c r="BL12926" s="15"/>
    </row>
    <row r="12927" spans="63:64" x14ac:dyDescent="0.15">
      <c r="BK12927"/>
      <c r="BL12927" s="15"/>
    </row>
    <row r="12928" spans="63:64" x14ac:dyDescent="0.15">
      <c r="BK12928"/>
      <c r="BL12928" s="15"/>
    </row>
    <row r="12929" spans="63:64" x14ac:dyDescent="0.15">
      <c r="BK12929"/>
      <c r="BL12929" s="15"/>
    </row>
    <row r="12930" spans="63:64" x14ac:dyDescent="0.15">
      <c r="BK12930"/>
      <c r="BL12930" s="15"/>
    </row>
    <row r="12931" spans="63:64" x14ac:dyDescent="0.15">
      <c r="BK12931"/>
      <c r="BL12931" s="15"/>
    </row>
    <row r="12932" spans="63:64" x14ac:dyDescent="0.15">
      <c r="BK12932"/>
      <c r="BL12932" s="15"/>
    </row>
    <row r="12933" spans="63:64" x14ac:dyDescent="0.15">
      <c r="BK12933"/>
      <c r="BL12933" s="15"/>
    </row>
    <row r="12934" spans="63:64" x14ac:dyDescent="0.15">
      <c r="BK12934"/>
      <c r="BL12934" s="15"/>
    </row>
    <row r="12935" spans="63:64" x14ac:dyDescent="0.15">
      <c r="BK12935"/>
      <c r="BL12935" s="15"/>
    </row>
    <row r="12936" spans="63:64" x14ac:dyDescent="0.15">
      <c r="BK12936"/>
      <c r="BL12936" s="15"/>
    </row>
    <row r="12937" spans="63:64" x14ac:dyDescent="0.15">
      <c r="BK12937"/>
      <c r="BL12937" s="15"/>
    </row>
    <row r="12938" spans="63:64" x14ac:dyDescent="0.15">
      <c r="BK12938"/>
      <c r="BL12938" s="15"/>
    </row>
    <row r="12939" spans="63:64" x14ac:dyDescent="0.15">
      <c r="BK12939"/>
      <c r="BL12939" s="15"/>
    </row>
    <row r="12940" spans="63:64" x14ac:dyDescent="0.15">
      <c r="BK12940"/>
      <c r="BL12940" s="15"/>
    </row>
    <row r="12941" spans="63:64" x14ac:dyDescent="0.15">
      <c r="BK12941"/>
      <c r="BL12941" s="15"/>
    </row>
    <row r="12942" spans="63:64" x14ac:dyDescent="0.15">
      <c r="BK12942"/>
      <c r="BL12942" s="15"/>
    </row>
    <row r="12943" spans="63:64" x14ac:dyDescent="0.15">
      <c r="BK12943"/>
      <c r="BL12943" s="15"/>
    </row>
    <row r="12944" spans="63:64" x14ac:dyDescent="0.15">
      <c r="BK12944"/>
      <c r="BL12944" s="15"/>
    </row>
    <row r="12945" spans="63:64" x14ac:dyDescent="0.15">
      <c r="BK12945"/>
      <c r="BL12945" s="15"/>
    </row>
    <row r="12946" spans="63:64" x14ac:dyDescent="0.15">
      <c r="BK12946"/>
      <c r="BL12946" s="15"/>
    </row>
    <row r="12947" spans="63:64" x14ac:dyDescent="0.15">
      <c r="BK12947"/>
      <c r="BL12947" s="15"/>
    </row>
    <row r="12948" spans="63:64" x14ac:dyDescent="0.15">
      <c r="BK12948"/>
      <c r="BL12948" s="15"/>
    </row>
    <row r="12949" spans="63:64" x14ac:dyDescent="0.15">
      <c r="BK12949"/>
      <c r="BL12949" s="15"/>
    </row>
    <row r="12950" spans="63:64" x14ac:dyDescent="0.15">
      <c r="BK12950"/>
      <c r="BL12950" s="15"/>
    </row>
    <row r="12951" spans="63:64" x14ac:dyDescent="0.15">
      <c r="BK12951"/>
      <c r="BL12951" s="15"/>
    </row>
    <row r="12952" spans="63:64" x14ac:dyDescent="0.15">
      <c r="BK12952"/>
      <c r="BL12952" s="15"/>
    </row>
    <row r="12953" spans="63:64" x14ac:dyDescent="0.15">
      <c r="BK12953"/>
      <c r="BL12953" s="15"/>
    </row>
    <row r="12954" spans="63:64" x14ac:dyDescent="0.15">
      <c r="BK12954"/>
      <c r="BL12954" s="15"/>
    </row>
    <row r="12955" spans="63:64" x14ac:dyDescent="0.15">
      <c r="BK12955"/>
      <c r="BL12955" s="15"/>
    </row>
    <row r="12956" spans="63:64" x14ac:dyDescent="0.15">
      <c r="BK12956"/>
      <c r="BL12956" s="15"/>
    </row>
    <row r="12957" spans="63:64" x14ac:dyDescent="0.15">
      <c r="BK12957"/>
      <c r="BL12957" s="15"/>
    </row>
    <row r="12958" spans="63:64" x14ac:dyDescent="0.15">
      <c r="BK12958"/>
      <c r="BL12958" s="15"/>
    </row>
    <row r="12959" spans="63:64" x14ac:dyDescent="0.15">
      <c r="BK12959"/>
      <c r="BL12959" s="15"/>
    </row>
    <row r="12960" spans="63:64" x14ac:dyDescent="0.15">
      <c r="BK12960"/>
      <c r="BL12960" s="15"/>
    </row>
    <row r="12961" spans="63:64" x14ac:dyDescent="0.15">
      <c r="BK12961"/>
      <c r="BL12961" s="15"/>
    </row>
    <row r="12962" spans="63:64" x14ac:dyDescent="0.15">
      <c r="BK12962"/>
      <c r="BL12962" s="15"/>
    </row>
    <row r="12963" spans="63:64" x14ac:dyDescent="0.15">
      <c r="BK12963"/>
      <c r="BL12963" s="15"/>
    </row>
    <row r="12964" spans="63:64" x14ac:dyDescent="0.15">
      <c r="BK12964"/>
      <c r="BL12964" s="15"/>
    </row>
    <row r="12965" spans="63:64" x14ac:dyDescent="0.15">
      <c r="BK12965"/>
      <c r="BL12965" s="15"/>
    </row>
    <row r="12966" spans="63:64" x14ac:dyDescent="0.15">
      <c r="BK12966"/>
      <c r="BL12966" s="15"/>
    </row>
    <row r="12967" spans="63:64" x14ac:dyDescent="0.15">
      <c r="BK12967"/>
      <c r="BL12967" s="15"/>
    </row>
    <row r="12968" spans="63:64" x14ac:dyDescent="0.15">
      <c r="BK12968"/>
      <c r="BL12968" s="15"/>
    </row>
    <row r="12969" spans="63:64" x14ac:dyDescent="0.15">
      <c r="BK12969"/>
      <c r="BL12969" s="15"/>
    </row>
    <row r="12970" spans="63:64" x14ac:dyDescent="0.15">
      <c r="BK12970"/>
      <c r="BL12970" s="15"/>
    </row>
    <row r="12971" spans="63:64" x14ac:dyDescent="0.15">
      <c r="BK12971"/>
      <c r="BL12971" s="15"/>
    </row>
    <row r="12972" spans="63:64" x14ac:dyDescent="0.15">
      <c r="BK12972"/>
      <c r="BL12972" s="15"/>
    </row>
    <row r="12973" spans="63:64" x14ac:dyDescent="0.15">
      <c r="BK12973"/>
      <c r="BL12973" s="15"/>
    </row>
    <row r="12974" spans="63:64" x14ac:dyDescent="0.15">
      <c r="BK12974"/>
      <c r="BL12974" s="15"/>
    </row>
    <row r="12975" spans="63:64" x14ac:dyDescent="0.15">
      <c r="BK12975"/>
      <c r="BL12975" s="15"/>
    </row>
    <row r="12976" spans="63:64" x14ac:dyDescent="0.15">
      <c r="BK12976"/>
      <c r="BL12976" s="15"/>
    </row>
    <row r="12977" spans="63:64" x14ac:dyDescent="0.15">
      <c r="BK12977"/>
      <c r="BL12977" s="15"/>
    </row>
    <row r="12978" spans="63:64" x14ac:dyDescent="0.15">
      <c r="BK12978"/>
      <c r="BL12978" s="15"/>
    </row>
    <row r="12979" spans="63:64" x14ac:dyDescent="0.15">
      <c r="BK12979"/>
      <c r="BL12979" s="15"/>
    </row>
    <row r="12980" spans="63:64" x14ac:dyDescent="0.15">
      <c r="BK12980"/>
      <c r="BL12980" s="15"/>
    </row>
    <row r="12981" spans="63:64" x14ac:dyDescent="0.15">
      <c r="BK12981"/>
      <c r="BL12981" s="15"/>
    </row>
    <row r="12982" spans="63:64" x14ac:dyDescent="0.15">
      <c r="BK12982"/>
      <c r="BL12982" s="15"/>
    </row>
    <row r="12983" spans="63:64" x14ac:dyDescent="0.15">
      <c r="BK12983"/>
      <c r="BL12983" s="15"/>
    </row>
    <row r="12984" spans="63:64" x14ac:dyDescent="0.15">
      <c r="BK12984"/>
      <c r="BL12984" s="15"/>
    </row>
    <row r="12985" spans="63:64" x14ac:dyDescent="0.15">
      <c r="BK12985"/>
      <c r="BL12985" s="15"/>
    </row>
    <row r="12986" spans="63:64" x14ac:dyDescent="0.15">
      <c r="BK12986"/>
      <c r="BL12986" s="15"/>
    </row>
    <row r="12987" spans="63:64" x14ac:dyDescent="0.15">
      <c r="BK12987"/>
      <c r="BL12987" s="15"/>
    </row>
    <row r="12988" spans="63:64" x14ac:dyDescent="0.15">
      <c r="BK12988"/>
      <c r="BL12988" s="15"/>
    </row>
    <row r="12989" spans="63:64" x14ac:dyDescent="0.15">
      <c r="BK12989"/>
      <c r="BL12989" s="15"/>
    </row>
    <row r="12990" spans="63:64" x14ac:dyDescent="0.15">
      <c r="BK12990"/>
      <c r="BL12990" s="15"/>
    </row>
    <row r="12991" spans="63:64" x14ac:dyDescent="0.15">
      <c r="BK12991"/>
      <c r="BL12991" s="15"/>
    </row>
    <row r="12992" spans="63:64" x14ac:dyDescent="0.15">
      <c r="BK12992"/>
      <c r="BL12992" s="15"/>
    </row>
    <row r="12993" spans="63:64" x14ac:dyDescent="0.15">
      <c r="BK12993"/>
      <c r="BL12993" s="15"/>
    </row>
    <row r="12994" spans="63:64" x14ac:dyDescent="0.15">
      <c r="BK12994"/>
      <c r="BL12994" s="15"/>
    </row>
    <row r="12995" spans="63:64" x14ac:dyDescent="0.15">
      <c r="BK12995"/>
      <c r="BL12995" s="15"/>
    </row>
    <row r="12996" spans="63:64" x14ac:dyDescent="0.15">
      <c r="BK12996"/>
      <c r="BL12996" s="15"/>
    </row>
    <row r="12997" spans="63:64" x14ac:dyDescent="0.15">
      <c r="BK12997"/>
      <c r="BL12997" s="15"/>
    </row>
    <row r="12998" spans="63:64" x14ac:dyDescent="0.15">
      <c r="BK12998"/>
      <c r="BL12998" s="15"/>
    </row>
    <row r="12999" spans="63:64" x14ac:dyDescent="0.15">
      <c r="BK12999"/>
      <c r="BL12999" s="15"/>
    </row>
    <row r="13000" spans="63:64" x14ac:dyDescent="0.15">
      <c r="BK13000"/>
      <c r="BL13000" s="15"/>
    </row>
    <row r="13001" spans="63:64" x14ac:dyDescent="0.15">
      <c r="BK13001"/>
      <c r="BL13001" s="15"/>
    </row>
    <row r="13002" spans="63:64" x14ac:dyDescent="0.15">
      <c r="BK13002"/>
      <c r="BL13002" s="15"/>
    </row>
    <row r="13003" spans="63:64" x14ac:dyDescent="0.15">
      <c r="BK13003"/>
      <c r="BL13003" s="15"/>
    </row>
    <row r="13004" spans="63:64" x14ac:dyDescent="0.15">
      <c r="BK13004"/>
      <c r="BL13004" s="15"/>
    </row>
    <row r="13005" spans="63:64" x14ac:dyDescent="0.15">
      <c r="BK13005"/>
      <c r="BL13005" s="15"/>
    </row>
    <row r="13006" spans="63:64" x14ac:dyDescent="0.15">
      <c r="BK13006"/>
      <c r="BL13006" s="15"/>
    </row>
    <row r="13007" spans="63:64" x14ac:dyDescent="0.15">
      <c r="BK13007"/>
      <c r="BL13007" s="15"/>
    </row>
    <row r="13008" spans="63:64" x14ac:dyDescent="0.15">
      <c r="BK13008"/>
      <c r="BL13008" s="15"/>
    </row>
    <row r="13009" spans="63:64" x14ac:dyDescent="0.15">
      <c r="BK13009"/>
      <c r="BL13009" s="15"/>
    </row>
    <row r="13010" spans="63:64" x14ac:dyDescent="0.15">
      <c r="BK13010"/>
      <c r="BL13010" s="15"/>
    </row>
    <row r="13011" spans="63:64" x14ac:dyDescent="0.15">
      <c r="BK13011"/>
      <c r="BL13011" s="15"/>
    </row>
    <row r="13012" spans="63:64" x14ac:dyDescent="0.15">
      <c r="BK13012"/>
      <c r="BL13012" s="15"/>
    </row>
    <row r="13013" spans="63:64" x14ac:dyDescent="0.15">
      <c r="BK13013"/>
      <c r="BL13013" s="15"/>
    </row>
    <row r="13014" spans="63:64" x14ac:dyDescent="0.15">
      <c r="BK13014"/>
      <c r="BL13014" s="15"/>
    </row>
    <row r="13015" spans="63:64" x14ac:dyDescent="0.15">
      <c r="BK13015"/>
      <c r="BL13015" s="15"/>
    </row>
    <row r="13016" spans="63:64" x14ac:dyDescent="0.15">
      <c r="BK13016"/>
      <c r="BL13016" s="15"/>
    </row>
    <row r="13017" spans="63:64" x14ac:dyDescent="0.15">
      <c r="BK13017"/>
      <c r="BL13017" s="15"/>
    </row>
    <row r="13018" spans="63:64" x14ac:dyDescent="0.15">
      <c r="BK13018"/>
      <c r="BL13018" s="15"/>
    </row>
    <row r="13019" spans="63:64" x14ac:dyDescent="0.15">
      <c r="BK13019"/>
      <c r="BL13019" s="15"/>
    </row>
    <row r="13020" spans="63:64" x14ac:dyDescent="0.15">
      <c r="BK13020"/>
      <c r="BL13020" s="15"/>
    </row>
    <row r="13021" spans="63:64" x14ac:dyDescent="0.15">
      <c r="BK13021"/>
      <c r="BL13021" s="15"/>
    </row>
    <row r="13022" spans="63:64" x14ac:dyDescent="0.15">
      <c r="BK13022"/>
      <c r="BL13022" s="15"/>
    </row>
    <row r="13023" spans="63:64" x14ac:dyDescent="0.15">
      <c r="BK13023"/>
      <c r="BL13023" s="15"/>
    </row>
    <row r="13024" spans="63:64" x14ac:dyDescent="0.15">
      <c r="BK13024"/>
      <c r="BL13024" s="15"/>
    </row>
    <row r="13025" spans="63:64" x14ac:dyDescent="0.15">
      <c r="BK13025"/>
      <c r="BL13025" s="15"/>
    </row>
    <row r="13026" spans="63:64" x14ac:dyDescent="0.15">
      <c r="BK13026"/>
      <c r="BL13026" s="15"/>
    </row>
    <row r="13027" spans="63:64" x14ac:dyDescent="0.15">
      <c r="BK13027"/>
      <c r="BL13027" s="15"/>
    </row>
    <row r="13028" spans="63:64" x14ac:dyDescent="0.15">
      <c r="BK13028"/>
      <c r="BL13028" s="15"/>
    </row>
    <row r="13029" spans="63:64" x14ac:dyDescent="0.15">
      <c r="BK13029"/>
      <c r="BL13029" s="15"/>
    </row>
    <row r="13030" spans="63:64" x14ac:dyDescent="0.15">
      <c r="BK13030"/>
      <c r="BL13030" s="15"/>
    </row>
    <row r="13031" spans="63:64" x14ac:dyDescent="0.15">
      <c r="BK13031"/>
      <c r="BL13031" s="15"/>
    </row>
    <row r="13032" spans="63:64" x14ac:dyDescent="0.15">
      <c r="BK13032"/>
      <c r="BL13032" s="15"/>
    </row>
    <row r="13033" spans="63:64" x14ac:dyDescent="0.15">
      <c r="BK13033"/>
      <c r="BL13033" s="15"/>
    </row>
    <row r="13034" spans="63:64" x14ac:dyDescent="0.15">
      <c r="BK13034"/>
      <c r="BL13034" s="15"/>
    </row>
    <row r="13035" spans="63:64" x14ac:dyDescent="0.15">
      <c r="BK13035"/>
      <c r="BL13035" s="15"/>
    </row>
    <row r="13036" spans="63:64" x14ac:dyDescent="0.15">
      <c r="BK13036"/>
      <c r="BL13036" s="15"/>
    </row>
    <row r="13037" spans="63:64" x14ac:dyDescent="0.15">
      <c r="BK13037"/>
      <c r="BL13037" s="15"/>
    </row>
    <row r="13038" spans="63:64" x14ac:dyDescent="0.15">
      <c r="BK13038"/>
      <c r="BL13038" s="15"/>
    </row>
    <row r="13039" spans="63:64" x14ac:dyDescent="0.15">
      <c r="BK13039"/>
      <c r="BL13039" s="15"/>
    </row>
    <row r="13040" spans="63:64" x14ac:dyDescent="0.15">
      <c r="BK13040"/>
      <c r="BL13040" s="15"/>
    </row>
    <row r="13041" spans="63:64" x14ac:dyDescent="0.15">
      <c r="BK13041"/>
      <c r="BL13041" s="15"/>
    </row>
    <row r="13042" spans="63:64" x14ac:dyDescent="0.15">
      <c r="BK13042"/>
      <c r="BL13042" s="15"/>
    </row>
    <row r="13043" spans="63:64" x14ac:dyDescent="0.15">
      <c r="BK13043"/>
      <c r="BL13043" s="15"/>
    </row>
    <row r="13044" spans="63:64" x14ac:dyDescent="0.15">
      <c r="BK13044"/>
      <c r="BL13044" s="15"/>
    </row>
    <row r="13045" spans="63:64" x14ac:dyDescent="0.15">
      <c r="BK13045"/>
      <c r="BL13045" s="15"/>
    </row>
    <row r="13046" spans="63:64" x14ac:dyDescent="0.15">
      <c r="BK13046"/>
      <c r="BL13046" s="15"/>
    </row>
    <row r="13047" spans="63:64" x14ac:dyDescent="0.15">
      <c r="BK13047"/>
      <c r="BL13047" s="15"/>
    </row>
    <row r="13048" spans="63:64" x14ac:dyDescent="0.15">
      <c r="BK13048"/>
      <c r="BL13048" s="15"/>
    </row>
    <row r="13049" spans="63:64" x14ac:dyDescent="0.15">
      <c r="BK13049"/>
      <c r="BL13049" s="15"/>
    </row>
    <row r="13050" spans="63:64" x14ac:dyDescent="0.15">
      <c r="BK13050"/>
      <c r="BL13050" s="15"/>
    </row>
    <row r="13051" spans="63:64" x14ac:dyDescent="0.15">
      <c r="BK13051"/>
      <c r="BL13051" s="15"/>
    </row>
    <row r="13052" spans="63:64" x14ac:dyDescent="0.15">
      <c r="BK13052"/>
      <c r="BL13052" s="15"/>
    </row>
    <row r="13053" spans="63:64" x14ac:dyDescent="0.15">
      <c r="BK13053"/>
      <c r="BL13053" s="15"/>
    </row>
    <row r="13054" spans="63:64" x14ac:dyDescent="0.15">
      <c r="BK13054"/>
      <c r="BL13054" s="15"/>
    </row>
    <row r="13055" spans="63:64" x14ac:dyDescent="0.15">
      <c r="BK13055"/>
      <c r="BL13055" s="15"/>
    </row>
    <row r="13056" spans="63:64" x14ac:dyDescent="0.15">
      <c r="BK13056"/>
      <c r="BL13056" s="15"/>
    </row>
    <row r="13057" spans="63:64" x14ac:dyDescent="0.15">
      <c r="BK13057"/>
      <c r="BL13057" s="15"/>
    </row>
    <row r="13058" spans="63:64" x14ac:dyDescent="0.15">
      <c r="BK13058"/>
      <c r="BL13058" s="15"/>
    </row>
    <row r="13059" spans="63:64" x14ac:dyDescent="0.15">
      <c r="BK13059"/>
      <c r="BL13059" s="15"/>
    </row>
    <row r="13060" spans="63:64" x14ac:dyDescent="0.15">
      <c r="BK13060"/>
      <c r="BL13060" s="15"/>
    </row>
    <row r="13061" spans="63:64" x14ac:dyDescent="0.15">
      <c r="BK13061"/>
      <c r="BL13061" s="15"/>
    </row>
    <row r="13062" spans="63:64" x14ac:dyDescent="0.15">
      <c r="BK13062"/>
      <c r="BL13062" s="15"/>
    </row>
    <row r="13063" spans="63:64" x14ac:dyDescent="0.15">
      <c r="BK13063"/>
      <c r="BL13063" s="15"/>
    </row>
    <row r="13064" spans="63:64" x14ac:dyDescent="0.15">
      <c r="BK13064"/>
      <c r="BL13064" s="15"/>
    </row>
    <row r="13065" spans="63:64" x14ac:dyDescent="0.15">
      <c r="BK13065"/>
      <c r="BL13065" s="15"/>
    </row>
    <row r="13066" spans="63:64" x14ac:dyDescent="0.15">
      <c r="BK13066"/>
      <c r="BL13066" s="15"/>
    </row>
    <row r="13067" spans="63:64" x14ac:dyDescent="0.15">
      <c r="BK13067"/>
      <c r="BL13067" s="15"/>
    </row>
    <row r="13068" spans="63:64" x14ac:dyDescent="0.15">
      <c r="BK13068"/>
      <c r="BL13068" s="15"/>
    </row>
    <row r="13069" spans="63:64" x14ac:dyDescent="0.15">
      <c r="BK13069"/>
      <c r="BL13069" s="15"/>
    </row>
    <row r="13070" spans="63:64" x14ac:dyDescent="0.15">
      <c r="BK13070"/>
      <c r="BL13070" s="15"/>
    </row>
    <row r="13071" spans="63:64" x14ac:dyDescent="0.15">
      <c r="BK13071"/>
      <c r="BL13071" s="15"/>
    </row>
    <row r="13072" spans="63:64" x14ac:dyDescent="0.15">
      <c r="BK13072"/>
      <c r="BL13072" s="15"/>
    </row>
    <row r="13073" spans="63:64" x14ac:dyDescent="0.15">
      <c r="BK13073"/>
      <c r="BL13073" s="15"/>
    </row>
    <row r="13074" spans="63:64" x14ac:dyDescent="0.15">
      <c r="BK13074"/>
      <c r="BL13074" s="15"/>
    </row>
    <row r="13075" spans="63:64" x14ac:dyDescent="0.15">
      <c r="BK13075"/>
      <c r="BL13075" s="15"/>
    </row>
    <row r="13076" spans="63:64" x14ac:dyDescent="0.15">
      <c r="BK13076"/>
      <c r="BL13076" s="15"/>
    </row>
    <row r="13077" spans="63:64" x14ac:dyDescent="0.15">
      <c r="BK13077"/>
      <c r="BL13077" s="15"/>
    </row>
    <row r="13078" spans="63:64" x14ac:dyDescent="0.15">
      <c r="BK13078"/>
      <c r="BL13078" s="15"/>
    </row>
    <row r="13079" spans="63:64" x14ac:dyDescent="0.15">
      <c r="BK13079"/>
      <c r="BL13079" s="15"/>
    </row>
    <row r="13080" spans="63:64" x14ac:dyDescent="0.15">
      <c r="BK13080"/>
      <c r="BL13080" s="15"/>
    </row>
    <row r="13081" spans="63:64" x14ac:dyDescent="0.15">
      <c r="BK13081"/>
      <c r="BL13081" s="15"/>
    </row>
    <row r="13082" spans="63:64" x14ac:dyDescent="0.15">
      <c r="BK13082"/>
      <c r="BL13082" s="15"/>
    </row>
    <row r="13083" spans="63:64" x14ac:dyDescent="0.15">
      <c r="BK13083"/>
      <c r="BL13083" s="15"/>
    </row>
    <row r="13084" spans="63:64" x14ac:dyDescent="0.15">
      <c r="BK13084"/>
      <c r="BL13084" s="15"/>
    </row>
    <row r="13085" spans="63:64" x14ac:dyDescent="0.15">
      <c r="BK13085"/>
      <c r="BL13085" s="15"/>
    </row>
    <row r="13086" spans="63:64" x14ac:dyDescent="0.15">
      <c r="BK13086"/>
      <c r="BL13086" s="15"/>
    </row>
    <row r="13087" spans="63:64" x14ac:dyDescent="0.15">
      <c r="BK13087"/>
      <c r="BL13087" s="15"/>
    </row>
    <row r="13088" spans="63:64" x14ac:dyDescent="0.15">
      <c r="BK13088"/>
      <c r="BL13088" s="15"/>
    </row>
    <row r="13089" spans="63:64" x14ac:dyDescent="0.15">
      <c r="BK13089"/>
      <c r="BL13089" s="15"/>
    </row>
    <row r="13090" spans="63:64" x14ac:dyDescent="0.15">
      <c r="BK13090"/>
      <c r="BL13090" s="15"/>
    </row>
    <row r="13091" spans="63:64" x14ac:dyDescent="0.15">
      <c r="BK13091"/>
      <c r="BL13091" s="15"/>
    </row>
    <row r="13092" spans="63:64" x14ac:dyDescent="0.15">
      <c r="BK13092"/>
      <c r="BL13092" s="15"/>
    </row>
    <row r="13093" spans="63:64" x14ac:dyDescent="0.15">
      <c r="BK13093"/>
      <c r="BL13093" s="15"/>
    </row>
    <row r="13094" spans="63:64" x14ac:dyDescent="0.15">
      <c r="BK13094"/>
      <c r="BL13094" s="15"/>
    </row>
    <row r="13095" spans="63:64" x14ac:dyDescent="0.15">
      <c r="BK13095"/>
      <c r="BL13095" s="15"/>
    </row>
    <row r="13096" spans="63:64" x14ac:dyDescent="0.15">
      <c r="BK13096"/>
      <c r="BL13096" s="15"/>
    </row>
    <row r="13097" spans="63:64" x14ac:dyDescent="0.15">
      <c r="BK13097"/>
      <c r="BL13097" s="15"/>
    </row>
    <row r="13098" spans="63:64" x14ac:dyDescent="0.15">
      <c r="BK13098"/>
      <c r="BL13098" s="15"/>
    </row>
    <row r="13099" spans="63:64" x14ac:dyDescent="0.15">
      <c r="BK13099"/>
      <c r="BL13099" s="15"/>
    </row>
    <row r="13100" spans="63:64" x14ac:dyDescent="0.15">
      <c r="BK13100"/>
      <c r="BL13100" s="15"/>
    </row>
    <row r="13101" spans="63:64" x14ac:dyDescent="0.15">
      <c r="BK13101"/>
      <c r="BL13101" s="15"/>
    </row>
    <row r="13102" spans="63:64" x14ac:dyDescent="0.15">
      <c r="BK13102"/>
      <c r="BL13102" s="15"/>
    </row>
    <row r="13103" spans="63:64" x14ac:dyDescent="0.15">
      <c r="BK13103"/>
      <c r="BL13103" s="15"/>
    </row>
    <row r="13104" spans="63:64" x14ac:dyDescent="0.15">
      <c r="BK13104"/>
      <c r="BL13104" s="15"/>
    </row>
    <row r="13105" spans="63:64" x14ac:dyDescent="0.15">
      <c r="BK13105"/>
      <c r="BL13105" s="15"/>
    </row>
    <row r="13106" spans="63:64" x14ac:dyDescent="0.15">
      <c r="BK13106"/>
      <c r="BL13106" s="15"/>
    </row>
    <row r="13107" spans="63:64" x14ac:dyDescent="0.15">
      <c r="BK13107"/>
      <c r="BL13107" s="15"/>
    </row>
    <row r="13108" spans="63:64" x14ac:dyDescent="0.15">
      <c r="BK13108"/>
      <c r="BL13108" s="15"/>
    </row>
    <row r="13109" spans="63:64" x14ac:dyDescent="0.15">
      <c r="BK13109"/>
      <c r="BL13109" s="15"/>
    </row>
    <row r="13110" spans="63:64" x14ac:dyDescent="0.15">
      <c r="BK13110"/>
      <c r="BL13110" s="15"/>
    </row>
    <row r="13111" spans="63:64" x14ac:dyDescent="0.15">
      <c r="BK13111"/>
      <c r="BL13111" s="15"/>
    </row>
    <row r="13112" spans="63:64" x14ac:dyDescent="0.15">
      <c r="BK13112"/>
      <c r="BL13112" s="15"/>
    </row>
    <row r="13113" spans="63:64" x14ac:dyDescent="0.15">
      <c r="BK13113"/>
      <c r="BL13113" s="15"/>
    </row>
    <row r="13114" spans="63:64" x14ac:dyDescent="0.15">
      <c r="BK13114"/>
      <c r="BL13114" s="15"/>
    </row>
    <row r="13115" spans="63:64" x14ac:dyDescent="0.15">
      <c r="BK13115"/>
      <c r="BL13115" s="15"/>
    </row>
    <row r="13116" spans="63:64" x14ac:dyDescent="0.15">
      <c r="BK13116"/>
      <c r="BL13116" s="15"/>
    </row>
    <row r="13117" spans="63:64" x14ac:dyDescent="0.15">
      <c r="BK13117"/>
      <c r="BL13117" s="15"/>
    </row>
    <row r="13118" spans="63:64" x14ac:dyDescent="0.15">
      <c r="BK13118"/>
      <c r="BL13118" s="15"/>
    </row>
    <row r="13119" spans="63:64" x14ac:dyDescent="0.15">
      <c r="BK13119"/>
      <c r="BL13119" s="15"/>
    </row>
    <row r="13120" spans="63:64" x14ac:dyDescent="0.15">
      <c r="BK13120"/>
      <c r="BL13120" s="15"/>
    </row>
    <row r="13121" spans="63:64" x14ac:dyDescent="0.15">
      <c r="BK13121"/>
      <c r="BL13121" s="15"/>
    </row>
    <row r="13122" spans="63:64" x14ac:dyDescent="0.15">
      <c r="BK13122"/>
      <c r="BL13122" s="15"/>
    </row>
    <row r="13123" spans="63:64" x14ac:dyDescent="0.15">
      <c r="BK13123"/>
      <c r="BL13123" s="15"/>
    </row>
    <row r="13124" spans="63:64" x14ac:dyDescent="0.15">
      <c r="BK13124"/>
      <c r="BL13124" s="15"/>
    </row>
    <row r="13125" spans="63:64" x14ac:dyDescent="0.15">
      <c r="BK13125"/>
      <c r="BL13125" s="15"/>
    </row>
    <row r="13126" spans="63:64" x14ac:dyDescent="0.15">
      <c r="BK13126"/>
      <c r="BL13126" s="15"/>
    </row>
    <row r="13127" spans="63:64" x14ac:dyDescent="0.15">
      <c r="BK13127"/>
      <c r="BL13127" s="15"/>
    </row>
    <row r="13128" spans="63:64" x14ac:dyDescent="0.15">
      <c r="BK13128"/>
      <c r="BL13128" s="15"/>
    </row>
    <row r="13129" spans="63:64" x14ac:dyDescent="0.15">
      <c r="BK13129"/>
      <c r="BL13129" s="15"/>
    </row>
    <row r="13130" spans="63:64" x14ac:dyDescent="0.15">
      <c r="BK13130"/>
      <c r="BL13130" s="15"/>
    </row>
    <row r="13131" spans="63:64" x14ac:dyDescent="0.15">
      <c r="BK13131"/>
      <c r="BL13131" s="15"/>
    </row>
    <row r="13132" spans="63:64" x14ac:dyDescent="0.15">
      <c r="BK13132"/>
      <c r="BL13132" s="15"/>
    </row>
    <row r="13133" spans="63:64" x14ac:dyDescent="0.15">
      <c r="BK13133"/>
      <c r="BL13133" s="15"/>
    </row>
    <row r="13134" spans="63:64" x14ac:dyDescent="0.15">
      <c r="BK13134"/>
      <c r="BL13134" s="15"/>
    </row>
    <row r="13135" spans="63:64" x14ac:dyDescent="0.15">
      <c r="BK13135"/>
      <c r="BL13135" s="15"/>
    </row>
    <row r="13136" spans="63:64" x14ac:dyDescent="0.15">
      <c r="BK13136"/>
      <c r="BL13136" s="15"/>
    </row>
    <row r="13137" spans="63:64" x14ac:dyDescent="0.15">
      <c r="BK13137"/>
      <c r="BL13137" s="15"/>
    </row>
    <row r="13138" spans="63:64" x14ac:dyDescent="0.15">
      <c r="BK13138"/>
      <c r="BL13138" s="15"/>
    </row>
    <row r="13139" spans="63:64" x14ac:dyDescent="0.15">
      <c r="BK13139"/>
      <c r="BL13139" s="15"/>
    </row>
    <row r="13140" spans="63:64" x14ac:dyDescent="0.15">
      <c r="BK13140"/>
      <c r="BL13140" s="15"/>
    </row>
    <row r="13141" spans="63:64" x14ac:dyDescent="0.15">
      <c r="BK13141"/>
      <c r="BL13141" s="15"/>
    </row>
    <row r="13142" spans="63:64" x14ac:dyDescent="0.15">
      <c r="BK13142"/>
      <c r="BL13142" s="15"/>
    </row>
    <row r="13143" spans="63:64" x14ac:dyDescent="0.15">
      <c r="BK13143"/>
      <c r="BL13143" s="15"/>
    </row>
    <row r="13144" spans="63:64" x14ac:dyDescent="0.15">
      <c r="BK13144"/>
      <c r="BL13144" s="15"/>
    </row>
    <row r="13145" spans="63:64" x14ac:dyDescent="0.15">
      <c r="BK13145"/>
      <c r="BL13145" s="15"/>
    </row>
    <row r="13146" spans="63:64" x14ac:dyDescent="0.15">
      <c r="BK13146"/>
      <c r="BL13146" s="15"/>
    </row>
    <row r="13147" spans="63:64" x14ac:dyDescent="0.15">
      <c r="BK13147"/>
      <c r="BL13147" s="15"/>
    </row>
    <row r="13148" spans="63:64" x14ac:dyDescent="0.15">
      <c r="BK13148"/>
      <c r="BL13148" s="15"/>
    </row>
    <row r="13149" spans="63:64" x14ac:dyDescent="0.15">
      <c r="BK13149"/>
      <c r="BL13149" s="15"/>
    </row>
    <row r="13150" spans="63:64" x14ac:dyDescent="0.15">
      <c r="BK13150"/>
      <c r="BL13150" s="15"/>
    </row>
    <row r="13151" spans="63:64" x14ac:dyDescent="0.15">
      <c r="BK13151"/>
      <c r="BL13151" s="15"/>
    </row>
    <row r="13152" spans="63:64" x14ac:dyDescent="0.15">
      <c r="BK13152"/>
      <c r="BL13152" s="15"/>
    </row>
    <row r="13153" spans="63:64" x14ac:dyDescent="0.15">
      <c r="BK13153"/>
      <c r="BL13153" s="15"/>
    </row>
    <row r="13154" spans="63:64" x14ac:dyDescent="0.15">
      <c r="BK13154"/>
      <c r="BL13154" s="15"/>
    </row>
    <row r="13155" spans="63:64" x14ac:dyDescent="0.15">
      <c r="BK13155"/>
      <c r="BL13155" s="15"/>
    </row>
    <row r="13156" spans="63:64" x14ac:dyDescent="0.15">
      <c r="BK13156"/>
      <c r="BL13156" s="15"/>
    </row>
    <row r="13157" spans="63:64" x14ac:dyDescent="0.15">
      <c r="BK13157"/>
      <c r="BL13157" s="15"/>
    </row>
    <row r="13158" spans="63:64" x14ac:dyDescent="0.15">
      <c r="BK13158"/>
      <c r="BL13158" s="15"/>
    </row>
    <row r="13159" spans="63:64" x14ac:dyDescent="0.15">
      <c r="BK13159"/>
      <c r="BL13159" s="15"/>
    </row>
    <row r="13160" spans="63:64" x14ac:dyDescent="0.15">
      <c r="BK13160"/>
      <c r="BL13160" s="15"/>
    </row>
    <row r="13161" spans="63:64" x14ac:dyDescent="0.15">
      <c r="BK13161"/>
      <c r="BL13161" s="15"/>
    </row>
    <row r="13162" spans="63:64" x14ac:dyDescent="0.15">
      <c r="BK13162"/>
      <c r="BL13162" s="15"/>
    </row>
    <row r="13163" spans="63:64" x14ac:dyDescent="0.15">
      <c r="BK13163"/>
      <c r="BL13163" s="15"/>
    </row>
    <row r="13164" spans="63:64" x14ac:dyDescent="0.15">
      <c r="BK13164"/>
      <c r="BL13164" s="15"/>
    </row>
    <row r="13165" spans="63:64" x14ac:dyDescent="0.15">
      <c r="BK13165"/>
      <c r="BL13165" s="15"/>
    </row>
    <row r="13166" spans="63:64" x14ac:dyDescent="0.15">
      <c r="BK13166"/>
      <c r="BL13166" s="15"/>
    </row>
    <row r="13167" spans="63:64" x14ac:dyDescent="0.15">
      <c r="BK13167"/>
      <c r="BL13167" s="15"/>
    </row>
    <row r="13168" spans="63:64" x14ac:dyDescent="0.15">
      <c r="BK13168"/>
      <c r="BL13168" s="15"/>
    </row>
    <row r="13169" spans="63:64" x14ac:dyDescent="0.15">
      <c r="BK13169"/>
      <c r="BL13169" s="15"/>
    </row>
    <row r="13170" spans="63:64" x14ac:dyDescent="0.15">
      <c r="BK13170"/>
      <c r="BL13170" s="15"/>
    </row>
    <row r="13171" spans="63:64" x14ac:dyDescent="0.15">
      <c r="BK13171"/>
      <c r="BL13171" s="15"/>
    </row>
    <row r="13172" spans="63:64" x14ac:dyDescent="0.15">
      <c r="BK13172"/>
      <c r="BL13172" s="15"/>
    </row>
    <row r="13173" spans="63:64" x14ac:dyDescent="0.15">
      <c r="BK13173"/>
      <c r="BL13173" s="15"/>
    </row>
    <row r="13174" spans="63:64" x14ac:dyDescent="0.15">
      <c r="BK13174"/>
      <c r="BL13174" s="15"/>
    </row>
    <row r="13175" spans="63:64" x14ac:dyDescent="0.15">
      <c r="BK13175"/>
      <c r="BL13175" s="15"/>
    </row>
    <row r="13176" spans="63:64" x14ac:dyDescent="0.15">
      <c r="BK13176"/>
      <c r="BL13176" s="15"/>
    </row>
    <row r="13177" spans="63:64" x14ac:dyDescent="0.15">
      <c r="BK13177"/>
      <c r="BL13177" s="15"/>
    </row>
    <row r="13178" spans="63:64" x14ac:dyDescent="0.15">
      <c r="BK13178"/>
      <c r="BL13178" s="15"/>
    </row>
    <row r="13179" spans="63:64" x14ac:dyDescent="0.15">
      <c r="BK13179"/>
      <c r="BL13179" s="15"/>
    </row>
    <row r="13180" spans="63:64" x14ac:dyDescent="0.15">
      <c r="BK13180"/>
      <c r="BL13180" s="15"/>
    </row>
    <row r="13181" spans="63:64" x14ac:dyDescent="0.15">
      <c r="BK13181"/>
      <c r="BL13181" s="15"/>
    </row>
    <row r="13182" spans="63:64" x14ac:dyDescent="0.15">
      <c r="BK13182"/>
      <c r="BL13182" s="15"/>
    </row>
    <row r="13183" spans="63:64" x14ac:dyDescent="0.15">
      <c r="BK13183"/>
      <c r="BL13183" s="15"/>
    </row>
    <row r="13184" spans="63:64" x14ac:dyDescent="0.15">
      <c r="BK13184"/>
      <c r="BL13184" s="15"/>
    </row>
    <row r="13185" spans="63:64" x14ac:dyDescent="0.15">
      <c r="BK13185"/>
      <c r="BL13185" s="15"/>
    </row>
    <row r="13186" spans="63:64" x14ac:dyDescent="0.15">
      <c r="BK13186"/>
      <c r="BL13186" s="15"/>
    </row>
    <row r="13187" spans="63:64" x14ac:dyDescent="0.15">
      <c r="BK13187"/>
      <c r="BL13187" s="15"/>
    </row>
    <row r="13188" spans="63:64" x14ac:dyDescent="0.15">
      <c r="BK13188"/>
      <c r="BL13188" s="15"/>
    </row>
    <row r="13189" spans="63:64" x14ac:dyDescent="0.15">
      <c r="BK13189"/>
      <c r="BL13189" s="15"/>
    </row>
    <row r="13190" spans="63:64" x14ac:dyDescent="0.15">
      <c r="BK13190"/>
      <c r="BL13190" s="15"/>
    </row>
    <row r="13191" spans="63:64" x14ac:dyDescent="0.15">
      <c r="BK13191"/>
      <c r="BL13191" s="15"/>
    </row>
    <row r="13192" spans="63:64" x14ac:dyDescent="0.15">
      <c r="BK13192"/>
      <c r="BL13192" s="15"/>
    </row>
    <row r="13193" spans="63:64" x14ac:dyDescent="0.15">
      <c r="BK13193"/>
      <c r="BL13193" s="15"/>
    </row>
    <row r="13194" spans="63:64" x14ac:dyDescent="0.15">
      <c r="BK13194"/>
      <c r="BL13194" s="15"/>
    </row>
    <row r="13195" spans="63:64" x14ac:dyDescent="0.15">
      <c r="BK13195"/>
      <c r="BL13195" s="15"/>
    </row>
    <row r="13196" spans="63:64" x14ac:dyDescent="0.15">
      <c r="BK13196"/>
      <c r="BL13196" s="15"/>
    </row>
    <row r="13197" spans="63:64" x14ac:dyDescent="0.15">
      <c r="BK13197"/>
      <c r="BL13197" s="15"/>
    </row>
    <row r="13198" spans="63:64" x14ac:dyDescent="0.15">
      <c r="BK13198"/>
      <c r="BL13198" s="15"/>
    </row>
    <row r="13199" spans="63:64" x14ac:dyDescent="0.15">
      <c r="BK13199"/>
      <c r="BL13199" s="15"/>
    </row>
    <row r="13200" spans="63:64" x14ac:dyDescent="0.15">
      <c r="BK13200"/>
      <c r="BL13200" s="15"/>
    </row>
    <row r="13201" spans="63:64" x14ac:dyDescent="0.15">
      <c r="BK13201"/>
      <c r="BL13201" s="15"/>
    </row>
    <row r="13202" spans="63:64" x14ac:dyDescent="0.15">
      <c r="BK13202"/>
      <c r="BL13202" s="15"/>
    </row>
    <row r="13203" spans="63:64" x14ac:dyDescent="0.15">
      <c r="BK13203"/>
      <c r="BL13203" s="15"/>
    </row>
    <row r="13204" spans="63:64" x14ac:dyDescent="0.15">
      <c r="BK13204"/>
      <c r="BL13204" s="15"/>
    </row>
    <row r="13205" spans="63:64" x14ac:dyDescent="0.15">
      <c r="BK13205"/>
      <c r="BL13205" s="15"/>
    </row>
    <row r="13206" spans="63:64" x14ac:dyDescent="0.15">
      <c r="BK13206"/>
      <c r="BL13206" s="15"/>
    </row>
    <row r="13207" spans="63:64" x14ac:dyDescent="0.15">
      <c r="BK13207"/>
      <c r="BL13207" s="15"/>
    </row>
    <row r="13208" spans="63:64" x14ac:dyDescent="0.15">
      <c r="BK13208"/>
      <c r="BL13208" s="15"/>
    </row>
    <row r="13209" spans="63:64" x14ac:dyDescent="0.15">
      <c r="BK13209"/>
      <c r="BL13209" s="15"/>
    </row>
    <row r="13210" spans="63:64" x14ac:dyDescent="0.15">
      <c r="BK13210"/>
      <c r="BL13210" s="15"/>
    </row>
    <row r="13211" spans="63:64" x14ac:dyDescent="0.15">
      <c r="BK13211"/>
      <c r="BL13211" s="15"/>
    </row>
    <row r="13212" spans="63:64" x14ac:dyDescent="0.15">
      <c r="BK13212"/>
      <c r="BL13212" s="15"/>
    </row>
    <row r="13213" spans="63:64" x14ac:dyDescent="0.15">
      <c r="BK13213"/>
      <c r="BL13213" s="15"/>
    </row>
    <row r="13214" spans="63:64" x14ac:dyDescent="0.15">
      <c r="BK13214"/>
      <c r="BL13214" s="15"/>
    </row>
    <row r="13215" spans="63:64" x14ac:dyDescent="0.15">
      <c r="BK13215"/>
      <c r="BL13215" s="15"/>
    </row>
    <row r="13216" spans="63:64" x14ac:dyDescent="0.15">
      <c r="BK13216"/>
      <c r="BL13216" s="15"/>
    </row>
    <row r="13217" spans="63:64" x14ac:dyDescent="0.15">
      <c r="BK13217"/>
      <c r="BL13217" s="15"/>
    </row>
    <row r="13218" spans="63:64" x14ac:dyDescent="0.15">
      <c r="BK13218"/>
      <c r="BL13218" s="15"/>
    </row>
    <row r="13219" spans="63:64" x14ac:dyDescent="0.15">
      <c r="BK13219"/>
      <c r="BL13219" s="15"/>
    </row>
    <row r="13220" spans="63:64" x14ac:dyDescent="0.15">
      <c r="BK13220"/>
      <c r="BL13220" s="15"/>
    </row>
    <row r="13221" spans="63:64" x14ac:dyDescent="0.15">
      <c r="BK13221"/>
      <c r="BL13221" s="15"/>
    </row>
    <row r="13222" spans="63:64" x14ac:dyDescent="0.15">
      <c r="BK13222"/>
      <c r="BL13222" s="15"/>
    </row>
    <row r="13223" spans="63:64" x14ac:dyDescent="0.15">
      <c r="BK13223"/>
      <c r="BL13223" s="15"/>
    </row>
    <row r="13224" spans="63:64" x14ac:dyDescent="0.15">
      <c r="BK13224"/>
      <c r="BL13224" s="15"/>
    </row>
    <row r="13225" spans="63:64" x14ac:dyDescent="0.15">
      <c r="BK13225"/>
      <c r="BL13225" s="15"/>
    </row>
    <row r="13226" spans="63:64" x14ac:dyDescent="0.15">
      <c r="BK13226"/>
      <c r="BL13226" s="15"/>
    </row>
    <row r="13227" spans="63:64" x14ac:dyDescent="0.15">
      <c r="BK13227"/>
      <c r="BL13227" s="15"/>
    </row>
    <row r="13228" spans="63:64" x14ac:dyDescent="0.15">
      <c r="BK13228"/>
      <c r="BL13228" s="15"/>
    </row>
    <row r="13229" spans="63:64" x14ac:dyDescent="0.15">
      <c r="BK13229"/>
      <c r="BL13229" s="15"/>
    </row>
    <row r="13230" spans="63:64" x14ac:dyDescent="0.15">
      <c r="BK13230"/>
      <c r="BL13230" s="15"/>
    </row>
    <row r="13231" spans="63:64" x14ac:dyDescent="0.15">
      <c r="BK13231"/>
      <c r="BL13231" s="15"/>
    </row>
    <row r="13232" spans="63:64" x14ac:dyDescent="0.15">
      <c r="BK13232"/>
      <c r="BL13232" s="15"/>
    </row>
    <row r="13233" spans="63:64" x14ac:dyDescent="0.15">
      <c r="BK13233"/>
      <c r="BL13233" s="15"/>
    </row>
    <row r="13234" spans="63:64" x14ac:dyDescent="0.15">
      <c r="BK13234"/>
      <c r="BL13234" s="15"/>
    </row>
    <row r="13235" spans="63:64" x14ac:dyDescent="0.15">
      <c r="BK13235"/>
      <c r="BL13235" s="15"/>
    </row>
    <row r="13236" spans="63:64" x14ac:dyDescent="0.15">
      <c r="BK13236"/>
      <c r="BL13236" s="15"/>
    </row>
    <row r="13237" spans="63:64" x14ac:dyDescent="0.15">
      <c r="BK13237"/>
      <c r="BL13237" s="15"/>
    </row>
    <row r="13238" spans="63:64" x14ac:dyDescent="0.15">
      <c r="BK13238"/>
      <c r="BL13238" s="15"/>
    </row>
    <row r="13239" spans="63:64" x14ac:dyDescent="0.15">
      <c r="BK13239"/>
      <c r="BL13239" s="15"/>
    </row>
    <row r="13240" spans="63:64" x14ac:dyDescent="0.15">
      <c r="BK13240"/>
      <c r="BL13240" s="15"/>
    </row>
    <row r="13241" spans="63:64" x14ac:dyDescent="0.15">
      <c r="BK13241"/>
      <c r="BL13241" s="15"/>
    </row>
    <row r="13242" spans="63:64" x14ac:dyDescent="0.15">
      <c r="BK13242"/>
      <c r="BL13242" s="15"/>
    </row>
    <row r="13243" spans="63:64" x14ac:dyDescent="0.15">
      <c r="BK13243"/>
      <c r="BL13243" s="15"/>
    </row>
    <row r="13244" spans="63:64" x14ac:dyDescent="0.15">
      <c r="BK13244"/>
      <c r="BL13244" s="15"/>
    </row>
    <row r="13245" spans="63:64" x14ac:dyDescent="0.15">
      <c r="BK13245"/>
      <c r="BL13245" s="15"/>
    </row>
    <row r="13246" spans="63:64" x14ac:dyDescent="0.15">
      <c r="BK13246"/>
      <c r="BL13246" s="15"/>
    </row>
    <row r="13247" spans="63:64" x14ac:dyDescent="0.15">
      <c r="BK13247"/>
      <c r="BL13247" s="15"/>
    </row>
    <row r="13248" spans="63:64" x14ac:dyDescent="0.15">
      <c r="BK13248"/>
      <c r="BL13248" s="15"/>
    </row>
    <row r="13249" spans="63:64" x14ac:dyDescent="0.15">
      <c r="BK13249"/>
      <c r="BL13249" s="15"/>
    </row>
    <row r="13250" spans="63:64" x14ac:dyDescent="0.15">
      <c r="BK13250"/>
      <c r="BL13250" s="15"/>
    </row>
    <row r="13251" spans="63:64" x14ac:dyDescent="0.15">
      <c r="BK13251"/>
      <c r="BL13251" s="15"/>
    </row>
    <row r="13252" spans="63:64" x14ac:dyDescent="0.15">
      <c r="BK13252"/>
      <c r="BL13252" s="15"/>
    </row>
    <row r="13253" spans="63:64" x14ac:dyDescent="0.15">
      <c r="BK13253"/>
      <c r="BL13253" s="15"/>
    </row>
    <row r="13254" spans="63:64" x14ac:dyDescent="0.15">
      <c r="BK13254"/>
      <c r="BL13254" s="15"/>
    </row>
    <row r="13255" spans="63:64" x14ac:dyDescent="0.15">
      <c r="BK13255"/>
      <c r="BL13255" s="15"/>
    </row>
    <row r="13256" spans="63:64" x14ac:dyDescent="0.15">
      <c r="BK13256"/>
      <c r="BL13256" s="15"/>
    </row>
    <row r="13257" spans="63:64" x14ac:dyDescent="0.15">
      <c r="BK13257"/>
      <c r="BL13257" s="15"/>
    </row>
    <row r="13258" spans="63:64" x14ac:dyDescent="0.15">
      <c r="BK13258"/>
      <c r="BL13258" s="15"/>
    </row>
    <row r="13259" spans="63:64" x14ac:dyDescent="0.15">
      <c r="BK13259"/>
      <c r="BL13259" s="15"/>
    </row>
    <row r="13260" spans="63:64" x14ac:dyDescent="0.15">
      <c r="BK13260"/>
      <c r="BL13260" s="15"/>
    </row>
    <row r="13261" spans="63:64" x14ac:dyDescent="0.15">
      <c r="BK13261"/>
      <c r="BL13261" s="15"/>
    </row>
    <row r="13262" spans="63:64" x14ac:dyDescent="0.15">
      <c r="BK13262"/>
      <c r="BL13262" s="15"/>
    </row>
    <row r="13263" spans="63:64" x14ac:dyDescent="0.15">
      <c r="BK13263"/>
      <c r="BL13263" s="15"/>
    </row>
    <row r="13264" spans="63:64" x14ac:dyDescent="0.15">
      <c r="BK13264"/>
      <c r="BL13264" s="15"/>
    </row>
    <row r="13265" spans="63:64" x14ac:dyDescent="0.15">
      <c r="BK13265"/>
      <c r="BL13265" s="15"/>
    </row>
    <row r="13266" spans="63:64" x14ac:dyDescent="0.15">
      <c r="BK13266"/>
      <c r="BL13266" s="15"/>
    </row>
    <row r="13267" spans="63:64" x14ac:dyDescent="0.15">
      <c r="BK13267"/>
      <c r="BL13267" s="15"/>
    </row>
    <row r="13268" spans="63:64" x14ac:dyDescent="0.15">
      <c r="BK13268"/>
      <c r="BL13268" s="15"/>
    </row>
    <row r="13269" spans="63:64" x14ac:dyDescent="0.15">
      <c r="BK13269"/>
      <c r="BL13269" s="15"/>
    </row>
    <row r="13270" spans="63:64" x14ac:dyDescent="0.15">
      <c r="BK13270"/>
      <c r="BL13270" s="15"/>
    </row>
    <row r="13271" spans="63:64" x14ac:dyDescent="0.15">
      <c r="BK13271"/>
      <c r="BL13271" s="15"/>
    </row>
    <row r="13272" spans="63:64" x14ac:dyDescent="0.15">
      <c r="BK13272"/>
      <c r="BL13272" s="15"/>
    </row>
    <row r="13273" spans="63:64" x14ac:dyDescent="0.15">
      <c r="BK13273"/>
      <c r="BL13273" s="15"/>
    </row>
    <row r="13274" spans="63:64" x14ac:dyDescent="0.15">
      <c r="BK13274"/>
      <c r="BL13274" s="15"/>
    </row>
    <row r="13275" spans="63:64" x14ac:dyDescent="0.15">
      <c r="BK13275"/>
      <c r="BL13275" s="15"/>
    </row>
    <row r="13276" spans="63:64" x14ac:dyDescent="0.15">
      <c r="BK13276"/>
      <c r="BL13276" s="15"/>
    </row>
    <row r="13277" spans="63:64" x14ac:dyDescent="0.15">
      <c r="BK13277"/>
      <c r="BL13277" s="15"/>
    </row>
    <row r="13278" spans="63:64" x14ac:dyDescent="0.15">
      <c r="BK13278"/>
      <c r="BL13278" s="15"/>
    </row>
    <row r="13279" spans="63:64" x14ac:dyDescent="0.15">
      <c r="BK13279"/>
      <c r="BL13279" s="15"/>
    </row>
    <row r="13280" spans="63:64" x14ac:dyDescent="0.15">
      <c r="BK13280"/>
      <c r="BL13280" s="15"/>
    </row>
    <row r="13281" spans="63:64" x14ac:dyDescent="0.15">
      <c r="BK13281"/>
      <c r="BL13281" s="15"/>
    </row>
    <row r="13282" spans="63:64" x14ac:dyDescent="0.15">
      <c r="BK13282"/>
      <c r="BL13282" s="15"/>
    </row>
    <row r="13283" spans="63:64" x14ac:dyDescent="0.15">
      <c r="BK13283"/>
      <c r="BL13283" s="15"/>
    </row>
    <row r="13284" spans="63:64" x14ac:dyDescent="0.15">
      <c r="BK13284"/>
      <c r="BL13284" s="15"/>
    </row>
    <row r="13285" spans="63:64" x14ac:dyDescent="0.15">
      <c r="BK13285"/>
      <c r="BL13285" s="15"/>
    </row>
    <row r="13286" spans="63:64" x14ac:dyDescent="0.15">
      <c r="BK13286"/>
      <c r="BL13286" s="15"/>
    </row>
    <row r="13287" spans="63:64" x14ac:dyDescent="0.15">
      <c r="BK13287"/>
      <c r="BL13287" s="15"/>
    </row>
    <row r="13288" spans="63:64" x14ac:dyDescent="0.15">
      <c r="BK13288"/>
      <c r="BL13288" s="15"/>
    </row>
    <row r="13289" spans="63:64" x14ac:dyDescent="0.15">
      <c r="BK13289"/>
      <c r="BL13289" s="15"/>
    </row>
    <row r="13290" spans="63:64" x14ac:dyDescent="0.15">
      <c r="BK13290"/>
      <c r="BL13290" s="15"/>
    </row>
    <row r="13291" spans="63:64" x14ac:dyDescent="0.15">
      <c r="BK13291"/>
      <c r="BL13291" s="15"/>
    </row>
    <row r="13292" spans="63:64" x14ac:dyDescent="0.15">
      <c r="BK13292"/>
      <c r="BL13292" s="15"/>
    </row>
    <row r="13293" spans="63:64" x14ac:dyDescent="0.15">
      <c r="BK13293"/>
      <c r="BL13293" s="15"/>
    </row>
    <row r="13294" spans="63:64" x14ac:dyDescent="0.15">
      <c r="BK13294"/>
      <c r="BL13294" s="15"/>
    </row>
    <row r="13295" spans="63:64" x14ac:dyDescent="0.15">
      <c r="BK13295"/>
      <c r="BL13295" s="15"/>
    </row>
    <row r="13296" spans="63:64" x14ac:dyDescent="0.15">
      <c r="BK13296"/>
      <c r="BL13296" s="15"/>
    </row>
    <row r="13297" spans="63:64" x14ac:dyDescent="0.15">
      <c r="BK13297"/>
      <c r="BL13297" s="15"/>
    </row>
    <row r="13298" spans="63:64" x14ac:dyDescent="0.15">
      <c r="BK13298"/>
      <c r="BL13298" s="15"/>
    </row>
    <row r="13299" spans="63:64" x14ac:dyDescent="0.15">
      <c r="BK13299"/>
      <c r="BL13299" s="15"/>
    </row>
    <row r="13300" spans="63:64" x14ac:dyDescent="0.15">
      <c r="BK13300"/>
      <c r="BL13300" s="15"/>
    </row>
    <row r="13301" spans="63:64" x14ac:dyDescent="0.15">
      <c r="BK13301"/>
      <c r="BL13301" s="15"/>
    </row>
    <row r="13302" spans="63:64" x14ac:dyDescent="0.15">
      <c r="BK13302"/>
      <c r="BL13302" s="15"/>
    </row>
    <row r="13303" spans="63:64" x14ac:dyDescent="0.15">
      <c r="BK13303"/>
      <c r="BL13303" s="15"/>
    </row>
    <row r="13304" spans="63:64" x14ac:dyDescent="0.15">
      <c r="BK13304"/>
      <c r="BL13304" s="15"/>
    </row>
    <row r="13305" spans="63:64" x14ac:dyDescent="0.15">
      <c r="BK13305"/>
      <c r="BL13305" s="15"/>
    </row>
    <row r="13306" spans="63:64" x14ac:dyDescent="0.15">
      <c r="BK13306"/>
      <c r="BL13306" s="15"/>
    </row>
    <row r="13307" spans="63:64" x14ac:dyDescent="0.15">
      <c r="BK13307"/>
      <c r="BL13307" s="15"/>
    </row>
    <row r="13308" spans="63:64" x14ac:dyDescent="0.15">
      <c r="BK13308"/>
      <c r="BL13308" s="15"/>
    </row>
    <row r="13309" spans="63:64" x14ac:dyDescent="0.15">
      <c r="BK13309"/>
      <c r="BL13309" s="15"/>
    </row>
    <row r="13310" spans="63:64" x14ac:dyDescent="0.15">
      <c r="BK13310"/>
      <c r="BL13310" s="15"/>
    </row>
    <row r="13311" spans="63:64" x14ac:dyDescent="0.15">
      <c r="BK13311"/>
      <c r="BL13311" s="15"/>
    </row>
    <row r="13312" spans="63:64" x14ac:dyDescent="0.15">
      <c r="BK13312"/>
      <c r="BL13312" s="15"/>
    </row>
    <row r="13313" spans="63:64" x14ac:dyDescent="0.15">
      <c r="BK13313"/>
      <c r="BL13313" s="15"/>
    </row>
    <row r="13314" spans="63:64" x14ac:dyDescent="0.15">
      <c r="BK13314"/>
      <c r="BL13314" s="15"/>
    </row>
    <row r="13315" spans="63:64" x14ac:dyDescent="0.15">
      <c r="BK13315"/>
      <c r="BL13315" s="15"/>
    </row>
    <row r="13316" spans="63:64" x14ac:dyDescent="0.15">
      <c r="BK13316"/>
      <c r="BL13316" s="15"/>
    </row>
    <row r="13317" spans="63:64" x14ac:dyDescent="0.15">
      <c r="BK13317"/>
      <c r="BL13317" s="15"/>
    </row>
    <row r="13318" spans="63:64" x14ac:dyDescent="0.15">
      <c r="BK13318"/>
      <c r="BL13318" s="15"/>
    </row>
    <row r="13319" spans="63:64" x14ac:dyDescent="0.15">
      <c r="BK13319"/>
      <c r="BL13319" s="15"/>
    </row>
    <row r="13320" spans="63:64" x14ac:dyDescent="0.15">
      <c r="BK13320"/>
      <c r="BL13320" s="15"/>
    </row>
    <row r="13321" spans="63:64" x14ac:dyDescent="0.15">
      <c r="BK13321"/>
      <c r="BL13321" s="15"/>
    </row>
    <row r="13322" spans="63:64" x14ac:dyDescent="0.15">
      <c r="BK13322"/>
      <c r="BL13322" s="15"/>
    </row>
    <row r="13323" spans="63:64" x14ac:dyDescent="0.15">
      <c r="BK13323"/>
      <c r="BL13323" s="15"/>
    </row>
    <row r="13324" spans="63:64" x14ac:dyDescent="0.15">
      <c r="BK13324"/>
      <c r="BL13324" s="15"/>
    </row>
    <row r="13325" spans="63:64" x14ac:dyDescent="0.15">
      <c r="BK13325"/>
      <c r="BL13325" s="15"/>
    </row>
    <row r="13326" spans="63:64" x14ac:dyDescent="0.15">
      <c r="BK13326"/>
      <c r="BL13326" s="15"/>
    </row>
    <row r="13327" spans="63:64" x14ac:dyDescent="0.15">
      <c r="BK13327"/>
      <c r="BL13327" s="15"/>
    </row>
    <row r="13328" spans="63:64" x14ac:dyDescent="0.15">
      <c r="BK13328"/>
      <c r="BL13328" s="15"/>
    </row>
    <row r="13329" spans="63:64" x14ac:dyDescent="0.15">
      <c r="BK13329"/>
      <c r="BL13329" s="15"/>
    </row>
    <row r="13330" spans="63:64" x14ac:dyDescent="0.15">
      <c r="BK13330"/>
      <c r="BL13330" s="15"/>
    </row>
    <row r="13331" spans="63:64" x14ac:dyDescent="0.15">
      <c r="BK13331"/>
      <c r="BL13331" s="15"/>
    </row>
    <row r="13332" spans="63:64" x14ac:dyDescent="0.15">
      <c r="BK13332"/>
      <c r="BL13332" s="15"/>
    </row>
    <row r="13333" spans="63:64" x14ac:dyDescent="0.15">
      <c r="BK13333"/>
      <c r="BL13333" s="15"/>
    </row>
    <row r="13334" spans="63:64" x14ac:dyDescent="0.15">
      <c r="BK13334"/>
      <c r="BL13334" s="15"/>
    </row>
    <row r="13335" spans="63:64" x14ac:dyDescent="0.15">
      <c r="BK13335"/>
      <c r="BL13335" s="15"/>
    </row>
    <row r="13336" spans="63:64" x14ac:dyDescent="0.15">
      <c r="BK13336"/>
      <c r="BL13336" s="15"/>
    </row>
    <row r="13337" spans="63:64" x14ac:dyDescent="0.15">
      <c r="BK13337"/>
      <c r="BL13337" s="15"/>
    </row>
    <row r="13338" spans="63:64" x14ac:dyDescent="0.15">
      <c r="BK13338"/>
      <c r="BL13338" s="15"/>
    </row>
    <row r="13339" spans="63:64" x14ac:dyDescent="0.15">
      <c r="BK13339"/>
      <c r="BL13339" s="15"/>
    </row>
    <row r="13340" spans="63:64" x14ac:dyDescent="0.15">
      <c r="BK13340"/>
      <c r="BL13340" s="15"/>
    </row>
    <row r="13341" spans="63:64" x14ac:dyDescent="0.15">
      <c r="BK13341"/>
      <c r="BL13341" s="15"/>
    </row>
    <row r="13342" spans="63:64" x14ac:dyDescent="0.15">
      <c r="BK13342"/>
      <c r="BL13342" s="15"/>
    </row>
    <row r="13343" spans="63:64" x14ac:dyDescent="0.15">
      <c r="BK13343"/>
      <c r="BL13343" s="15"/>
    </row>
    <row r="13344" spans="63:64" x14ac:dyDescent="0.15">
      <c r="BK13344"/>
      <c r="BL13344" s="15"/>
    </row>
    <row r="13345" spans="63:64" x14ac:dyDescent="0.15">
      <c r="BK13345"/>
      <c r="BL13345" s="15"/>
    </row>
    <row r="13346" spans="63:64" x14ac:dyDescent="0.15">
      <c r="BK13346"/>
      <c r="BL13346" s="15"/>
    </row>
    <row r="13347" spans="63:64" x14ac:dyDescent="0.15">
      <c r="BK13347"/>
      <c r="BL13347" s="15"/>
    </row>
    <row r="13348" spans="63:64" x14ac:dyDescent="0.15">
      <c r="BK13348"/>
      <c r="BL13348" s="15"/>
    </row>
    <row r="13349" spans="63:64" x14ac:dyDescent="0.15">
      <c r="BK13349"/>
      <c r="BL13349" s="15"/>
    </row>
    <row r="13350" spans="63:64" x14ac:dyDescent="0.15">
      <c r="BK13350"/>
      <c r="BL13350" s="15"/>
    </row>
    <row r="13351" spans="63:64" x14ac:dyDescent="0.15">
      <c r="BK13351"/>
      <c r="BL13351" s="15"/>
    </row>
    <row r="13352" spans="63:64" x14ac:dyDescent="0.15">
      <c r="BK13352"/>
      <c r="BL13352" s="15"/>
    </row>
    <row r="13353" spans="63:64" x14ac:dyDescent="0.15">
      <c r="BK13353"/>
      <c r="BL13353" s="15"/>
    </row>
    <row r="13354" spans="63:64" x14ac:dyDescent="0.15">
      <c r="BK13354"/>
      <c r="BL13354" s="15"/>
    </row>
    <row r="13355" spans="63:64" x14ac:dyDescent="0.15">
      <c r="BK13355"/>
      <c r="BL13355" s="15"/>
    </row>
    <row r="13356" spans="63:64" x14ac:dyDescent="0.15">
      <c r="BK13356"/>
      <c r="BL13356" s="15"/>
    </row>
    <row r="13357" spans="63:64" x14ac:dyDescent="0.15">
      <c r="BK13357"/>
      <c r="BL13357" s="15"/>
    </row>
    <row r="13358" spans="63:64" x14ac:dyDescent="0.15">
      <c r="BK13358"/>
      <c r="BL13358" s="15"/>
    </row>
    <row r="13359" spans="63:64" x14ac:dyDescent="0.15">
      <c r="BK13359"/>
      <c r="BL13359" s="15"/>
    </row>
    <row r="13360" spans="63:64" x14ac:dyDescent="0.15">
      <c r="BK13360"/>
      <c r="BL13360" s="15"/>
    </row>
    <row r="13361" spans="63:64" x14ac:dyDescent="0.15">
      <c r="BK13361"/>
      <c r="BL13361" s="15"/>
    </row>
    <row r="13362" spans="63:64" x14ac:dyDescent="0.15">
      <c r="BK13362"/>
      <c r="BL13362" s="15"/>
    </row>
    <row r="13363" spans="63:64" x14ac:dyDescent="0.15">
      <c r="BK13363"/>
      <c r="BL13363" s="15"/>
    </row>
    <row r="13364" spans="63:64" x14ac:dyDescent="0.15">
      <c r="BK13364"/>
      <c r="BL13364" s="15"/>
    </row>
    <row r="13365" spans="63:64" x14ac:dyDescent="0.15">
      <c r="BK13365"/>
      <c r="BL13365" s="15"/>
    </row>
    <row r="13366" spans="63:64" x14ac:dyDescent="0.15">
      <c r="BK13366"/>
      <c r="BL13366" s="15"/>
    </row>
    <row r="13367" spans="63:64" x14ac:dyDescent="0.15">
      <c r="BK13367"/>
      <c r="BL13367" s="15"/>
    </row>
    <row r="13368" spans="63:64" x14ac:dyDescent="0.15">
      <c r="BK13368"/>
      <c r="BL13368" s="15"/>
    </row>
    <row r="13369" spans="63:64" x14ac:dyDescent="0.15">
      <c r="BK13369"/>
      <c r="BL13369" s="15"/>
    </row>
    <row r="13370" spans="63:64" x14ac:dyDescent="0.15">
      <c r="BK13370"/>
      <c r="BL13370" s="15"/>
    </row>
    <row r="13371" spans="63:64" x14ac:dyDescent="0.15">
      <c r="BK13371"/>
      <c r="BL13371" s="15"/>
    </row>
    <row r="13372" spans="63:64" x14ac:dyDescent="0.15">
      <c r="BK13372"/>
      <c r="BL13372" s="15"/>
    </row>
    <row r="13373" spans="63:64" x14ac:dyDescent="0.15">
      <c r="BK13373"/>
      <c r="BL13373" s="15"/>
    </row>
    <row r="13374" spans="63:64" x14ac:dyDescent="0.15">
      <c r="BK13374"/>
      <c r="BL13374" s="15"/>
    </row>
    <row r="13375" spans="63:64" x14ac:dyDescent="0.15">
      <c r="BK13375"/>
      <c r="BL13375" s="15"/>
    </row>
    <row r="13376" spans="63:64" x14ac:dyDescent="0.15">
      <c r="BK13376"/>
      <c r="BL13376" s="15"/>
    </row>
    <row r="13377" spans="63:64" x14ac:dyDescent="0.15">
      <c r="BK13377"/>
      <c r="BL13377" s="15"/>
    </row>
    <row r="13378" spans="63:64" x14ac:dyDescent="0.15">
      <c r="BK13378"/>
      <c r="BL13378" s="15"/>
    </row>
    <row r="13379" spans="63:64" x14ac:dyDescent="0.15">
      <c r="BK13379"/>
      <c r="BL13379" s="15"/>
    </row>
    <row r="13380" spans="63:64" x14ac:dyDescent="0.15">
      <c r="BK13380"/>
      <c r="BL13380" s="15"/>
    </row>
    <row r="13381" spans="63:64" x14ac:dyDescent="0.15">
      <c r="BK13381"/>
      <c r="BL13381" s="15"/>
    </row>
    <row r="13382" spans="63:64" x14ac:dyDescent="0.15">
      <c r="BK13382"/>
      <c r="BL13382" s="15"/>
    </row>
    <row r="13383" spans="63:64" x14ac:dyDescent="0.15">
      <c r="BK13383"/>
      <c r="BL13383" s="15"/>
    </row>
    <row r="13384" spans="63:64" x14ac:dyDescent="0.15">
      <c r="BK13384"/>
      <c r="BL13384" s="15"/>
    </row>
    <row r="13385" spans="63:64" x14ac:dyDescent="0.15">
      <c r="BK13385"/>
      <c r="BL13385" s="15"/>
    </row>
    <row r="13386" spans="63:64" x14ac:dyDescent="0.15">
      <c r="BK13386"/>
      <c r="BL13386" s="15"/>
    </row>
    <row r="13387" spans="63:64" x14ac:dyDescent="0.15">
      <c r="BK13387"/>
      <c r="BL13387" s="15"/>
    </row>
    <row r="13388" spans="63:64" x14ac:dyDescent="0.15">
      <c r="BK13388"/>
      <c r="BL13388" s="15"/>
    </row>
    <row r="13389" spans="63:64" x14ac:dyDescent="0.15">
      <c r="BK13389"/>
      <c r="BL13389" s="15"/>
    </row>
    <row r="13390" spans="63:64" x14ac:dyDescent="0.15">
      <c r="BK13390"/>
      <c r="BL13390" s="15"/>
    </row>
    <row r="13391" spans="63:64" x14ac:dyDescent="0.15">
      <c r="BK13391"/>
      <c r="BL13391" s="15"/>
    </row>
    <row r="13392" spans="63:64" x14ac:dyDescent="0.15">
      <c r="BK13392"/>
      <c r="BL13392" s="15"/>
    </row>
    <row r="13393" spans="63:64" x14ac:dyDescent="0.15">
      <c r="BK13393"/>
      <c r="BL13393" s="15"/>
    </row>
    <row r="13394" spans="63:64" x14ac:dyDescent="0.15">
      <c r="BK13394"/>
      <c r="BL13394" s="15"/>
    </row>
    <row r="13395" spans="63:64" x14ac:dyDescent="0.15">
      <c r="BK13395"/>
      <c r="BL13395" s="15"/>
    </row>
    <row r="13396" spans="63:64" x14ac:dyDescent="0.15">
      <c r="BK13396"/>
      <c r="BL13396" s="15"/>
    </row>
    <row r="13397" spans="63:64" x14ac:dyDescent="0.15">
      <c r="BK13397"/>
      <c r="BL13397" s="15"/>
    </row>
    <row r="13398" spans="63:64" x14ac:dyDescent="0.15">
      <c r="BK13398"/>
      <c r="BL13398" s="15"/>
    </row>
    <row r="13399" spans="63:64" x14ac:dyDescent="0.15">
      <c r="BK13399"/>
      <c r="BL13399" s="15"/>
    </row>
    <row r="13400" spans="63:64" x14ac:dyDescent="0.15">
      <c r="BK13400"/>
      <c r="BL13400" s="15"/>
    </row>
    <row r="13401" spans="63:64" x14ac:dyDescent="0.15">
      <c r="BK13401"/>
      <c r="BL13401" s="15"/>
    </row>
    <row r="13402" spans="63:64" x14ac:dyDescent="0.15">
      <c r="BK13402"/>
      <c r="BL13402" s="15"/>
    </row>
    <row r="13403" spans="63:64" x14ac:dyDescent="0.15">
      <c r="BK13403"/>
      <c r="BL13403" s="15"/>
    </row>
    <row r="13404" spans="63:64" x14ac:dyDescent="0.15">
      <c r="BK13404"/>
      <c r="BL13404" s="15"/>
    </row>
    <row r="13405" spans="63:64" x14ac:dyDescent="0.15">
      <c r="BK13405"/>
      <c r="BL13405" s="15"/>
    </row>
    <row r="13406" spans="63:64" x14ac:dyDescent="0.15">
      <c r="BK13406"/>
      <c r="BL13406" s="15"/>
    </row>
    <row r="13407" spans="63:64" x14ac:dyDescent="0.15">
      <c r="BK13407"/>
      <c r="BL13407" s="15"/>
    </row>
    <row r="13408" spans="63:64" x14ac:dyDescent="0.15">
      <c r="BK13408"/>
      <c r="BL13408" s="15"/>
    </row>
    <row r="13409" spans="63:64" x14ac:dyDescent="0.15">
      <c r="BK13409"/>
      <c r="BL13409" s="15"/>
    </row>
    <row r="13410" spans="63:64" x14ac:dyDescent="0.15">
      <c r="BK13410"/>
      <c r="BL13410" s="15"/>
    </row>
    <row r="13411" spans="63:64" x14ac:dyDescent="0.15">
      <c r="BK13411"/>
      <c r="BL13411" s="15"/>
    </row>
    <row r="13412" spans="63:64" x14ac:dyDescent="0.15">
      <c r="BK13412"/>
      <c r="BL13412" s="15"/>
    </row>
    <row r="13413" spans="63:64" x14ac:dyDescent="0.15">
      <c r="BK13413"/>
      <c r="BL13413" s="15"/>
    </row>
    <row r="13414" spans="63:64" x14ac:dyDescent="0.15">
      <c r="BK13414"/>
      <c r="BL13414" s="15"/>
    </row>
    <row r="13415" spans="63:64" x14ac:dyDescent="0.15">
      <c r="BK13415"/>
      <c r="BL13415" s="15"/>
    </row>
    <row r="13416" spans="63:64" x14ac:dyDescent="0.15">
      <c r="BK13416"/>
      <c r="BL13416" s="15"/>
    </row>
    <row r="13417" spans="63:64" x14ac:dyDescent="0.15">
      <c r="BK13417"/>
      <c r="BL13417" s="15"/>
    </row>
    <row r="13418" spans="63:64" x14ac:dyDescent="0.15">
      <c r="BK13418"/>
      <c r="BL13418" s="15"/>
    </row>
    <row r="13419" spans="63:64" x14ac:dyDescent="0.15">
      <c r="BK13419"/>
      <c r="BL13419" s="15"/>
    </row>
    <row r="13420" spans="63:64" x14ac:dyDescent="0.15">
      <c r="BK13420"/>
      <c r="BL13420" s="15"/>
    </row>
    <row r="13421" spans="63:64" x14ac:dyDescent="0.15">
      <c r="BK13421"/>
      <c r="BL13421" s="15"/>
    </row>
    <row r="13422" spans="63:64" x14ac:dyDescent="0.15">
      <c r="BK13422"/>
      <c r="BL13422" s="15"/>
    </row>
    <row r="13423" spans="63:64" x14ac:dyDescent="0.15">
      <c r="BK13423"/>
      <c r="BL13423" s="15"/>
    </row>
    <row r="13424" spans="63:64" x14ac:dyDescent="0.15">
      <c r="BK13424"/>
      <c r="BL13424" s="15"/>
    </row>
    <row r="13425" spans="63:64" x14ac:dyDescent="0.15">
      <c r="BK13425"/>
      <c r="BL13425" s="15"/>
    </row>
    <row r="13426" spans="63:64" x14ac:dyDescent="0.15">
      <c r="BK13426"/>
      <c r="BL13426" s="15"/>
    </row>
    <row r="13427" spans="63:64" x14ac:dyDescent="0.15">
      <c r="BK13427"/>
      <c r="BL13427" s="15"/>
    </row>
    <row r="13428" spans="63:64" x14ac:dyDescent="0.15">
      <c r="BK13428"/>
      <c r="BL13428" s="15"/>
    </row>
    <row r="13429" spans="63:64" x14ac:dyDescent="0.15">
      <c r="BK13429"/>
      <c r="BL13429" s="15"/>
    </row>
    <row r="13430" spans="63:64" x14ac:dyDescent="0.15">
      <c r="BK13430"/>
      <c r="BL13430" s="15"/>
    </row>
    <row r="13431" spans="63:64" x14ac:dyDescent="0.15">
      <c r="BK13431"/>
      <c r="BL13431" s="15"/>
    </row>
    <row r="13432" spans="63:64" x14ac:dyDescent="0.15">
      <c r="BK13432"/>
      <c r="BL13432" s="15"/>
    </row>
    <row r="13433" spans="63:64" x14ac:dyDescent="0.15">
      <c r="BK13433"/>
      <c r="BL13433" s="15"/>
    </row>
    <row r="13434" spans="63:64" x14ac:dyDescent="0.15">
      <c r="BK13434"/>
      <c r="BL13434" s="15"/>
    </row>
    <row r="13435" spans="63:64" x14ac:dyDescent="0.15">
      <c r="BK13435"/>
      <c r="BL13435" s="15"/>
    </row>
    <row r="13436" spans="63:64" x14ac:dyDescent="0.15">
      <c r="BK13436"/>
      <c r="BL13436" s="15"/>
    </row>
    <row r="13437" spans="63:64" x14ac:dyDescent="0.15">
      <c r="BK13437"/>
      <c r="BL13437" s="15"/>
    </row>
    <row r="13438" spans="63:64" x14ac:dyDescent="0.15">
      <c r="BK13438"/>
      <c r="BL13438" s="15"/>
    </row>
    <row r="13439" spans="63:64" x14ac:dyDescent="0.15">
      <c r="BK13439"/>
      <c r="BL13439" s="15"/>
    </row>
    <row r="13440" spans="63:64" x14ac:dyDescent="0.15">
      <c r="BK13440"/>
      <c r="BL13440" s="15"/>
    </row>
    <row r="13441" spans="63:64" x14ac:dyDescent="0.15">
      <c r="BK13441"/>
      <c r="BL13441" s="15"/>
    </row>
    <row r="13442" spans="63:64" x14ac:dyDescent="0.15">
      <c r="BK13442"/>
      <c r="BL13442" s="15"/>
    </row>
    <row r="13443" spans="63:64" x14ac:dyDescent="0.15">
      <c r="BK13443"/>
      <c r="BL13443" s="15"/>
    </row>
    <row r="13444" spans="63:64" x14ac:dyDescent="0.15">
      <c r="BK13444"/>
      <c r="BL13444" s="15"/>
    </row>
    <row r="13445" spans="63:64" x14ac:dyDescent="0.15">
      <c r="BK13445"/>
      <c r="BL13445" s="15"/>
    </row>
    <row r="13446" spans="63:64" x14ac:dyDescent="0.15">
      <c r="BK13446"/>
      <c r="BL13446" s="15"/>
    </row>
    <row r="13447" spans="63:64" x14ac:dyDescent="0.15">
      <c r="BK13447"/>
      <c r="BL13447" s="15"/>
    </row>
    <row r="13448" spans="63:64" x14ac:dyDescent="0.15">
      <c r="BK13448"/>
      <c r="BL13448" s="15"/>
    </row>
    <row r="13449" spans="63:64" x14ac:dyDescent="0.15">
      <c r="BK13449"/>
      <c r="BL13449" s="15"/>
    </row>
    <row r="13450" spans="63:64" x14ac:dyDescent="0.15">
      <c r="BK13450"/>
      <c r="BL13450" s="15"/>
    </row>
    <row r="13451" spans="63:64" x14ac:dyDescent="0.15">
      <c r="BK13451"/>
      <c r="BL13451" s="15"/>
    </row>
    <row r="13452" spans="63:64" x14ac:dyDescent="0.15">
      <c r="BK13452"/>
      <c r="BL13452" s="15"/>
    </row>
    <row r="13453" spans="63:64" x14ac:dyDescent="0.15">
      <c r="BK13453"/>
      <c r="BL13453" s="15"/>
    </row>
    <row r="13454" spans="63:64" x14ac:dyDescent="0.15">
      <c r="BK13454"/>
      <c r="BL13454" s="15"/>
    </row>
    <row r="13455" spans="63:64" x14ac:dyDescent="0.15">
      <c r="BK13455"/>
      <c r="BL13455" s="15"/>
    </row>
    <row r="13456" spans="63:64" x14ac:dyDescent="0.15">
      <c r="BK13456"/>
      <c r="BL13456" s="15"/>
    </row>
    <row r="13457" spans="63:64" x14ac:dyDescent="0.15">
      <c r="BK13457"/>
      <c r="BL13457" s="15"/>
    </row>
    <row r="13458" spans="63:64" x14ac:dyDescent="0.15">
      <c r="BK13458"/>
      <c r="BL13458" s="15"/>
    </row>
    <row r="13459" spans="63:64" x14ac:dyDescent="0.15">
      <c r="BK13459"/>
      <c r="BL13459" s="15"/>
    </row>
    <row r="13460" spans="63:64" x14ac:dyDescent="0.15">
      <c r="BK13460"/>
      <c r="BL13460" s="15"/>
    </row>
    <row r="13461" spans="63:64" x14ac:dyDescent="0.15">
      <c r="BK13461"/>
      <c r="BL13461" s="15"/>
    </row>
    <row r="13462" spans="63:64" x14ac:dyDescent="0.15">
      <c r="BK13462"/>
      <c r="BL13462" s="15"/>
    </row>
    <row r="13463" spans="63:64" x14ac:dyDescent="0.15">
      <c r="BK13463"/>
      <c r="BL13463" s="15"/>
    </row>
    <row r="13464" spans="63:64" x14ac:dyDescent="0.15">
      <c r="BK13464"/>
      <c r="BL13464" s="15"/>
    </row>
    <row r="13465" spans="63:64" x14ac:dyDescent="0.15">
      <c r="BK13465"/>
      <c r="BL13465" s="15"/>
    </row>
    <row r="13466" spans="63:64" x14ac:dyDescent="0.15">
      <c r="BK13466"/>
      <c r="BL13466" s="15"/>
    </row>
    <row r="13467" spans="63:64" x14ac:dyDescent="0.15">
      <c r="BK13467"/>
      <c r="BL13467" s="15"/>
    </row>
    <row r="13468" spans="63:64" x14ac:dyDescent="0.15">
      <c r="BK13468"/>
      <c r="BL13468" s="15"/>
    </row>
    <row r="13469" spans="63:64" x14ac:dyDescent="0.15">
      <c r="BK13469"/>
      <c r="BL13469" s="15"/>
    </row>
    <row r="13470" spans="63:64" x14ac:dyDescent="0.15">
      <c r="BK13470"/>
      <c r="BL13470" s="15"/>
    </row>
    <row r="13471" spans="63:64" x14ac:dyDescent="0.15">
      <c r="BK13471"/>
      <c r="BL13471" s="15"/>
    </row>
    <row r="13472" spans="63:64" x14ac:dyDescent="0.15">
      <c r="BK13472"/>
      <c r="BL13472" s="15"/>
    </row>
    <row r="13473" spans="63:64" x14ac:dyDescent="0.15">
      <c r="BK13473"/>
      <c r="BL13473" s="15"/>
    </row>
    <row r="13474" spans="63:64" x14ac:dyDescent="0.15">
      <c r="BK13474"/>
      <c r="BL13474" s="15"/>
    </row>
    <row r="13475" spans="63:64" x14ac:dyDescent="0.15">
      <c r="BK13475"/>
      <c r="BL13475" s="15"/>
    </row>
    <row r="13476" spans="63:64" x14ac:dyDescent="0.15">
      <c r="BK13476"/>
      <c r="BL13476" s="15"/>
    </row>
    <row r="13477" spans="63:64" x14ac:dyDescent="0.15">
      <c r="BK13477"/>
      <c r="BL13477" s="15"/>
    </row>
    <row r="13478" spans="63:64" x14ac:dyDescent="0.15">
      <c r="BK13478"/>
      <c r="BL13478" s="15"/>
    </row>
    <row r="13479" spans="63:64" x14ac:dyDescent="0.15">
      <c r="BK13479"/>
      <c r="BL13479" s="15"/>
    </row>
    <row r="13480" spans="63:64" x14ac:dyDescent="0.15">
      <c r="BK13480"/>
      <c r="BL13480" s="15"/>
    </row>
    <row r="13481" spans="63:64" x14ac:dyDescent="0.15">
      <c r="BK13481"/>
      <c r="BL13481" s="15"/>
    </row>
    <row r="13482" spans="63:64" x14ac:dyDescent="0.15">
      <c r="BK13482"/>
      <c r="BL13482" s="15"/>
    </row>
    <row r="13483" spans="63:64" x14ac:dyDescent="0.15">
      <c r="BK13483"/>
      <c r="BL13483" s="15"/>
    </row>
    <row r="13484" spans="63:64" x14ac:dyDescent="0.15">
      <c r="BK13484"/>
      <c r="BL13484" s="15"/>
    </row>
    <row r="13485" spans="63:64" x14ac:dyDescent="0.15">
      <c r="BK13485"/>
      <c r="BL13485" s="15"/>
    </row>
    <row r="13486" spans="63:64" x14ac:dyDescent="0.15">
      <c r="BK13486"/>
      <c r="BL13486" s="15"/>
    </row>
    <row r="13487" spans="63:64" x14ac:dyDescent="0.15">
      <c r="BK13487"/>
      <c r="BL13487" s="15"/>
    </row>
    <row r="13488" spans="63:64" x14ac:dyDescent="0.15">
      <c r="BK13488"/>
      <c r="BL13488" s="15"/>
    </row>
    <row r="13489" spans="63:64" x14ac:dyDescent="0.15">
      <c r="BK13489"/>
      <c r="BL13489" s="15"/>
    </row>
    <row r="13490" spans="63:64" x14ac:dyDescent="0.15">
      <c r="BK13490"/>
      <c r="BL13490" s="15"/>
    </row>
    <row r="13491" spans="63:64" x14ac:dyDescent="0.15">
      <c r="BK13491"/>
      <c r="BL13491" s="15"/>
    </row>
    <row r="13492" spans="63:64" x14ac:dyDescent="0.15">
      <c r="BK13492"/>
      <c r="BL13492" s="15"/>
    </row>
    <row r="13493" spans="63:64" x14ac:dyDescent="0.15">
      <c r="BK13493"/>
      <c r="BL13493" s="15"/>
    </row>
    <row r="13494" spans="63:64" x14ac:dyDescent="0.15">
      <c r="BK13494"/>
      <c r="BL13494" s="15"/>
    </row>
    <row r="13495" spans="63:64" x14ac:dyDescent="0.15">
      <c r="BK13495"/>
      <c r="BL13495" s="15"/>
    </row>
    <row r="13496" spans="63:64" x14ac:dyDescent="0.15">
      <c r="BK13496"/>
      <c r="BL13496" s="15"/>
    </row>
    <row r="13497" spans="63:64" x14ac:dyDescent="0.15">
      <c r="BK13497"/>
      <c r="BL13497" s="15"/>
    </row>
    <row r="13498" spans="63:64" x14ac:dyDescent="0.15">
      <c r="BK13498"/>
      <c r="BL13498" s="15"/>
    </row>
    <row r="13499" spans="63:64" x14ac:dyDescent="0.15">
      <c r="BK13499"/>
      <c r="BL13499" s="15"/>
    </row>
    <row r="13500" spans="63:64" x14ac:dyDescent="0.15">
      <c r="BK13500"/>
      <c r="BL13500" s="15"/>
    </row>
    <row r="13501" spans="63:64" x14ac:dyDescent="0.15">
      <c r="BK13501"/>
      <c r="BL13501" s="15"/>
    </row>
    <row r="13502" spans="63:64" x14ac:dyDescent="0.15">
      <c r="BK13502"/>
      <c r="BL13502" s="15"/>
    </row>
    <row r="13503" spans="63:64" x14ac:dyDescent="0.15">
      <c r="BK13503"/>
      <c r="BL13503" s="15"/>
    </row>
    <row r="13504" spans="63:64" x14ac:dyDescent="0.15">
      <c r="BK13504"/>
      <c r="BL13504" s="15"/>
    </row>
    <row r="13505" spans="63:64" x14ac:dyDescent="0.15">
      <c r="BK13505"/>
      <c r="BL13505" s="15"/>
    </row>
    <row r="13506" spans="63:64" x14ac:dyDescent="0.15">
      <c r="BK13506"/>
      <c r="BL13506" s="15"/>
    </row>
    <row r="13507" spans="63:64" x14ac:dyDescent="0.15">
      <c r="BK13507"/>
      <c r="BL13507" s="15"/>
    </row>
    <row r="13508" spans="63:64" x14ac:dyDescent="0.15">
      <c r="BK13508"/>
      <c r="BL13508" s="15"/>
    </row>
    <row r="13509" spans="63:64" x14ac:dyDescent="0.15">
      <c r="BK13509"/>
      <c r="BL13509" s="15"/>
    </row>
    <row r="13510" spans="63:64" x14ac:dyDescent="0.15">
      <c r="BK13510"/>
      <c r="BL13510" s="15"/>
    </row>
    <row r="13511" spans="63:64" x14ac:dyDescent="0.15">
      <c r="BK13511"/>
      <c r="BL13511" s="15"/>
    </row>
    <row r="13512" spans="63:64" x14ac:dyDescent="0.15">
      <c r="BK13512"/>
      <c r="BL13512" s="15"/>
    </row>
    <row r="13513" spans="63:64" x14ac:dyDescent="0.15">
      <c r="BK13513"/>
      <c r="BL13513" s="15"/>
    </row>
    <row r="13514" spans="63:64" x14ac:dyDescent="0.15">
      <c r="BK13514"/>
      <c r="BL13514" s="15"/>
    </row>
    <row r="13515" spans="63:64" x14ac:dyDescent="0.15">
      <c r="BK13515"/>
      <c r="BL13515" s="15"/>
    </row>
    <row r="13516" spans="63:64" x14ac:dyDescent="0.15">
      <c r="BK13516"/>
      <c r="BL13516" s="15"/>
    </row>
    <row r="13517" spans="63:64" x14ac:dyDescent="0.15">
      <c r="BK13517"/>
      <c r="BL13517" s="15"/>
    </row>
    <row r="13518" spans="63:64" x14ac:dyDescent="0.15">
      <c r="BK13518"/>
      <c r="BL13518" s="15"/>
    </row>
    <row r="13519" spans="63:64" x14ac:dyDescent="0.15">
      <c r="BK13519"/>
      <c r="BL13519" s="15"/>
    </row>
    <row r="13520" spans="63:64" x14ac:dyDescent="0.15">
      <c r="BK13520"/>
      <c r="BL13520" s="15"/>
    </row>
    <row r="13521" spans="63:64" x14ac:dyDescent="0.15">
      <c r="BK13521"/>
      <c r="BL13521" s="15"/>
    </row>
    <row r="13522" spans="63:64" x14ac:dyDescent="0.15">
      <c r="BK13522"/>
      <c r="BL13522" s="15"/>
    </row>
    <row r="13523" spans="63:64" x14ac:dyDescent="0.15">
      <c r="BK13523"/>
      <c r="BL13523" s="15"/>
    </row>
    <row r="13524" spans="63:64" x14ac:dyDescent="0.15">
      <c r="BK13524"/>
      <c r="BL13524" s="15"/>
    </row>
    <row r="13525" spans="63:64" x14ac:dyDescent="0.15">
      <c r="BK13525"/>
      <c r="BL13525" s="15"/>
    </row>
    <row r="13526" spans="63:64" x14ac:dyDescent="0.15">
      <c r="BK13526"/>
      <c r="BL13526" s="15"/>
    </row>
    <row r="13527" spans="63:64" x14ac:dyDescent="0.15">
      <c r="BK13527"/>
      <c r="BL13527" s="15"/>
    </row>
    <row r="13528" spans="63:64" x14ac:dyDescent="0.15">
      <c r="BK13528"/>
      <c r="BL13528" s="15"/>
    </row>
    <row r="13529" spans="63:64" x14ac:dyDescent="0.15">
      <c r="BK13529"/>
      <c r="BL13529" s="15"/>
    </row>
    <row r="13530" spans="63:64" x14ac:dyDescent="0.15">
      <c r="BK13530"/>
      <c r="BL13530" s="15"/>
    </row>
    <row r="13531" spans="63:64" x14ac:dyDescent="0.15">
      <c r="BK13531"/>
      <c r="BL13531" s="15"/>
    </row>
    <row r="13532" spans="63:64" x14ac:dyDescent="0.15">
      <c r="BK13532"/>
      <c r="BL13532" s="15"/>
    </row>
    <row r="13533" spans="63:64" x14ac:dyDescent="0.15">
      <c r="BK13533"/>
      <c r="BL13533" s="15"/>
    </row>
    <row r="13534" spans="63:64" x14ac:dyDescent="0.15">
      <c r="BK13534"/>
      <c r="BL13534" s="15"/>
    </row>
    <row r="13535" spans="63:64" x14ac:dyDescent="0.15">
      <c r="BK13535"/>
      <c r="BL13535" s="15"/>
    </row>
    <row r="13536" spans="63:64" x14ac:dyDescent="0.15">
      <c r="BK13536"/>
      <c r="BL13536" s="15"/>
    </row>
    <row r="13537" spans="63:64" x14ac:dyDescent="0.15">
      <c r="BK13537"/>
      <c r="BL13537" s="15"/>
    </row>
    <row r="13538" spans="63:64" x14ac:dyDescent="0.15">
      <c r="BK13538"/>
      <c r="BL13538" s="15"/>
    </row>
    <row r="13539" spans="63:64" x14ac:dyDescent="0.15">
      <c r="BK13539"/>
      <c r="BL13539" s="15"/>
    </row>
    <row r="13540" spans="63:64" x14ac:dyDescent="0.15">
      <c r="BK13540"/>
      <c r="BL13540" s="15"/>
    </row>
    <row r="13541" spans="63:64" x14ac:dyDescent="0.15">
      <c r="BK13541"/>
      <c r="BL13541" s="15"/>
    </row>
    <row r="13542" spans="63:64" x14ac:dyDescent="0.15">
      <c r="BK13542"/>
      <c r="BL13542" s="15"/>
    </row>
    <row r="13543" spans="63:64" x14ac:dyDescent="0.15">
      <c r="BK13543"/>
      <c r="BL13543" s="15"/>
    </row>
    <row r="13544" spans="63:64" x14ac:dyDescent="0.15">
      <c r="BK13544"/>
      <c r="BL13544" s="15"/>
    </row>
    <row r="13545" spans="63:64" x14ac:dyDescent="0.15">
      <c r="BK13545"/>
      <c r="BL13545" s="15"/>
    </row>
    <row r="13546" spans="63:64" x14ac:dyDescent="0.15">
      <c r="BK13546"/>
      <c r="BL13546" s="15"/>
    </row>
    <row r="13547" spans="63:64" x14ac:dyDescent="0.15">
      <c r="BK13547"/>
      <c r="BL13547" s="15"/>
    </row>
    <row r="13548" spans="63:64" x14ac:dyDescent="0.15">
      <c r="BK13548"/>
      <c r="BL13548" s="15"/>
    </row>
    <row r="13549" spans="63:64" x14ac:dyDescent="0.15">
      <c r="BK13549"/>
      <c r="BL13549" s="15"/>
    </row>
    <row r="13550" spans="63:64" x14ac:dyDescent="0.15">
      <c r="BK13550"/>
      <c r="BL13550" s="15"/>
    </row>
    <row r="13551" spans="63:64" x14ac:dyDescent="0.15">
      <c r="BK13551"/>
      <c r="BL13551" s="15"/>
    </row>
    <row r="13552" spans="63:64" x14ac:dyDescent="0.15">
      <c r="BK13552"/>
      <c r="BL13552" s="15"/>
    </row>
    <row r="13553" spans="63:64" x14ac:dyDescent="0.15">
      <c r="BK13553"/>
      <c r="BL13553" s="15"/>
    </row>
    <row r="13554" spans="63:64" x14ac:dyDescent="0.15">
      <c r="BK13554"/>
      <c r="BL13554" s="15"/>
    </row>
    <row r="13555" spans="63:64" x14ac:dyDescent="0.15">
      <c r="BK13555"/>
      <c r="BL13555" s="15"/>
    </row>
    <row r="13556" spans="63:64" x14ac:dyDescent="0.15">
      <c r="BK13556"/>
      <c r="BL13556" s="15"/>
    </row>
    <row r="13557" spans="63:64" x14ac:dyDescent="0.15">
      <c r="BK13557"/>
      <c r="BL13557" s="15"/>
    </row>
    <row r="13558" spans="63:64" x14ac:dyDescent="0.15">
      <c r="BK13558"/>
      <c r="BL13558" s="15"/>
    </row>
    <row r="13559" spans="63:64" x14ac:dyDescent="0.15">
      <c r="BK13559"/>
      <c r="BL13559" s="15"/>
    </row>
    <row r="13560" spans="63:64" x14ac:dyDescent="0.15">
      <c r="BK13560"/>
      <c r="BL13560" s="15"/>
    </row>
    <row r="13561" spans="63:64" x14ac:dyDescent="0.15">
      <c r="BK13561"/>
      <c r="BL13561" s="15"/>
    </row>
    <row r="13562" spans="63:64" x14ac:dyDescent="0.15">
      <c r="BK13562"/>
      <c r="BL13562" s="15"/>
    </row>
    <row r="13563" spans="63:64" x14ac:dyDescent="0.15">
      <c r="BK13563"/>
      <c r="BL13563" s="15"/>
    </row>
    <row r="13564" spans="63:64" x14ac:dyDescent="0.15">
      <c r="BK13564"/>
      <c r="BL13564" s="15"/>
    </row>
    <row r="13565" spans="63:64" x14ac:dyDescent="0.15">
      <c r="BK13565"/>
      <c r="BL13565" s="15"/>
    </row>
    <row r="13566" spans="63:64" x14ac:dyDescent="0.15">
      <c r="BK13566"/>
      <c r="BL13566" s="15"/>
    </row>
    <row r="13567" spans="63:64" x14ac:dyDescent="0.15">
      <c r="BK13567"/>
      <c r="BL13567" s="15"/>
    </row>
    <row r="13568" spans="63:64" x14ac:dyDescent="0.15">
      <c r="BK13568"/>
      <c r="BL13568" s="15"/>
    </row>
    <row r="13569" spans="63:64" x14ac:dyDescent="0.15">
      <c r="BK13569"/>
      <c r="BL13569" s="15"/>
    </row>
    <row r="13570" spans="63:64" x14ac:dyDescent="0.15">
      <c r="BK13570"/>
      <c r="BL13570" s="15"/>
    </row>
    <row r="13571" spans="63:64" x14ac:dyDescent="0.15">
      <c r="BK13571"/>
      <c r="BL13571" s="15"/>
    </row>
    <row r="13572" spans="63:64" x14ac:dyDescent="0.15">
      <c r="BK13572"/>
      <c r="BL13572" s="15"/>
    </row>
    <row r="13573" spans="63:64" x14ac:dyDescent="0.15">
      <c r="BK13573"/>
      <c r="BL13573" s="15"/>
    </row>
    <row r="13574" spans="63:64" x14ac:dyDescent="0.15">
      <c r="BK13574"/>
      <c r="BL13574" s="15"/>
    </row>
    <row r="13575" spans="63:64" x14ac:dyDescent="0.15">
      <c r="BK13575"/>
      <c r="BL13575" s="15"/>
    </row>
    <row r="13576" spans="63:64" x14ac:dyDescent="0.15">
      <c r="BK13576"/>
      <c r="BL13576" s="15"/>
    </row>
    <row r="13577" spans="63:64" x14ac:dyDescent="0.15">
      <c r="BK13577"/>
      <c r="BL13577" s="15"/>
    </row>
    <row r="13578" spans="63:64" x14ac:dyDescent="0.15">
      <c r="BK13578"/>
      <c r="BL13578" s="15"/>
    </row>
    <row r="13579" spans="63:64" x14ac:dyDescent="0.15">
      <c r="BK13579"/>
      <c r="BL13579" s="15"/>
    </row>
    <row r="13580" spans="63:64" x14ac:dyDescent="0.15">
      <c r="BK13580"/>
      <c r="BL13580" s="15"/>
    </row>
    <row r="13581" spans="63:64" x14ac:dyDescent="0.15">
      <c r="BK13581"/>
      <c r="BL13581" s="15"/>
    </row>
    <row r="13582" spans="63:64" x14ac:dyDescent="0.15">
      <c r="BK13582"/>
      <c r="BL13582" s="15"/>
    </row>
    <row r="13583" spans="63:64" x14ac:dyDescent="0.15">
      <c r="BK13583"/>
      <c r="BL13583" s="15"/>
    </row>
    <row r="13584" spans="63:64" x14ac:dyDescent="0.15">
      <c r="BK13584"/>
      <c r="BL13584" s="15"/>
    </row>
    <row r="13585" spans="63:64" x14ac:dyDescent="0.15">
      <c r="BK13585"/>
      <c r="BL13585" s="15"/>
    </row>
    <row r="13586" spans="63:64" x14ac:dyDescent="0.15">
      <c r="BK13586"/>
      <c r="BL13586" s="15"/>
    </row>
    <row r="13587" spans="63:64" x14ac:dyDescent="0.15">
      <c r="BK13587"/>
      <c r="BL13587" s="15"/>
    </row>
    <row r="13588" spans="63:64" x14ac:dyDescent="0.15">
      <c r="BK13588"/>
      <c r="BL13588" s="15"/>
    </row>
    <row r="13589" spans="63:64" x14ac:dyDescent="0.15">
      <c r="BK13589"/>
      <c r="BL13589" s="15"/>
    </row>
    <row r="13590" spans="63:64" x14ac:dyDescent="0.15">
      <c r="BK13590"/>
      <c r="BL13590" s="15"/>
    </row>
    <row r="13591" spans="63:64" x14ac:dyDescent="0.15">
      <c r="BK13591"/>
      <c r="BL13591" s="15"/>
    </row>
    <row r="13592" spans="63:64" x14ac:dyDescent="0.15">
      <c r="BK13592"/>
      <c r="BL13592" s="15"/>
    </row>
    <row r="13593" spans="63:64" x14ac:dyDescent="0.15">
      <c r="BK13593"/>
      <c r="BL13593" s="15"/>
    </row>
    <row r="13594" spans="63:64" x14ac:dyDescent="0.15">
      <c r="BK13594"/>
      <c r="BL13594" s="15"/>
    </row>
    <row r="13595" spans="63:64" x14ac:dyDescent="0.15">
      <c r="BK13595"/>
      <c r="BL13595" s="15"/>
    </row>
    <row r="13596" spans="63:64" x14ac:dyDescent="0.15">
      <c r="BK13596"/>
      <c r="BL13596" s="15"/>
    </row>
    <row r="13597" spans="63:64" x14ac:dyDescent="0.15">
      <c r="BK13597"/>
      <c r="BL13597" s="15"/>
    </row>
    <row r="13598" spans="63:64" x14ac:dyDescent="0.15">
      <c r="BK13598"/>
      <c r="BL13598" s="15"/>
    </row>
    <row r="13599" spans="63:64" x14ac:dyDescent="0.15">
      <c r="BK13599"/>
      <c r="BL13599" s="15"/>
    </row>
    <row r="13600" spans="63:64" x14ac:dyDescent="0.15">
      <c r="BK13600"/>
      <c r="BL13600" s="15"/>
    </row>
    <row r="13601" spans="63:64" x14ac:dyDescent="0.15">
      <c r="BK13601"/>
      <c r="BL13601" s="15"/>
    </row>
    <row r="13602" spans="63:64" x14ac:dyDescent="0.15">
      <c r="BK13602"/>
      <c r="BL13602" s="15"/>
    </row>
    <row r="13603" spans="63:64" x14ac:dyDescent="0.15">
      <c r="BK13603"/>
      <c r="BL13603" s="15"/>
    </row>
    <row r="13604" spans="63:64" x14ac:dyDescent="0.15">
      <c r="BK13604"/>
      <c r="BL13604" s="15"/>
    </row>
    <row r="13605" spans="63:64" x14ac:dyDescent="0.15">
      <c r="BK13605"/>
      <c r="BL13605" s="15"/>
    </row>
    <row r="13606" spans="63:64" x14ac:dyDescent="0.15">
      <c r="BK13606"/>
      <c r="BL13606" s="15"/>
    </row>
    <row r="13607" spans="63:64" x14ac:dyDescent="0.15">
      <c r="BK13607"/>
      <c r="BL13607" s="15"/>
    </row>
    <row r="13608" spans="63:64" x14ac:dyDescent="0.15">
      <c r="BK13608"/>
      <c r="BL13608" s="15"/>
    </row>
    <row r="13609" spans="63:64" x14ac:dyDescent="0.15">
      <c r="BK13609"/>
      <c r="BL13609" s="15"/>
    </row>
    <row r="13610" spans="63:64" x14ac:dyDescent="0.15">
      <c r="BK13610"/>
      <c r="BL13610" s="15"/>
    </row>
    <row r="13611" spans="63:64" x14ac:dyDescent="0.15">
      <c r="BK13611"/>
      <c r="BL13611" s="15"/>
    </row>
    <row r="13612" spans="63:64" x14ac:dyDescent="0.15">
      <c r="BK13612"/>
      <c r="BL13612" s="15"/>
    </row>
    <row r="13613" spans="63:64" x14ac:dyDescent="0.15">
      <c r="BK13613"/>
      <c r="BL13613" s="15"/>
    </row>
    <row r="13614" spans="63:64" x14ac:dyDescent="0.15">
      <c r="BK13614"/>
      <c r="BL13614" s="15"/>
    </row>
    <row r="13615" spans="63:64" x14ac:dyDescent="0.15">
      <c r="BK13615"/>
      <c r="BL13615" s="15"/>
    </row>
    <row r="13616" spans="63:64" x14ac:dyDescent="0.15">
      <c r="BK13616"/>
      <c r="BL13616" s="15"/>
    </row>
    <row r="13617" spans="63:64" x14ac:dyDescent="0.15">
      <c r="BK13617"/>
      <c r="BL13617" s="15"/>
    </row>
    <row r="13618" spans="63:64" x14ac:dyDescent="0.15">
      <c r="BK13618"/>
      <c r="BL13618" s="15"/>
    </row>
    <row r="13619" spans="63:64" x14ac:dyDescent="0.15">
      <c r="BK13619"/>
      <c r="BL13619" s="15"/>
    </row>
    <row r="13620" spans="63:64" x14ac:dyDescent="0.15">
      <c r="BK13620"/>
      <c r="BL13620" s="15"/>
    </row>
    <row r="13621" spans="63:64" x14ac:dyDescent="0.15">
      <c r="BK13621"/>
      <c r="BL13621" s="15"/>
    </row>
    <row r="13622" spans="63:64" x14ac:dyDescent="0.15">
      <c r="BK13622"/>
      <c r="BL13622" s="15"/>
    </row>
    <row r="13623" spans="63:64" x14ac:dyDescent="0.15">
      <c r="BK13623"/>
      <c r="BL13623" s="15"/>
    </row>
    <row r="13624" spans="63:64" x14ac:dyDescent="0.15">
      <c r="BK13624"/>
      <c r="BL13624" s="15"/>
    </row>
    <row r="13625" spans="63:64" x14ac:dyDescent="0.15">
      <c r="BK13625"/>
      <c r="BL13625" s="15"/>
    </row>
    <row r="13626" spans="63:64" x14ac:dyDescent="0.15">
      <c r="BK13626"/>
      <c r="BL13626" s="15"/>
    </row>
    <row r="13627" spans="63:64" x14ac:dyDescent="0.15">
      <c r="BK13627"/>
      <c r="BL13627" s="15"/>
    </row>
    <row r="13628" spans="63:64" x14ac:dyDescent="0.15">
      <c r="BK13628"/>
      <c r="BL13628" s="15"/>
    </row>
    <row r="13629" spans="63:64" x14ac:dyDescent="0.15">
      <c r="BK13629"/>
      <c r="BL13629" s="15"/>
    </row>
    <row r="13630" spans="63:64" x14ac:dyDescent="0.15">
      <c r="BK13630"/>
      <c r="BL13630" s="15"/>
    </row>
    <row r="13631" spans="63:64" x14ac:dyDescent="0.15">
      <c r="BK13631"/>
      <c r="BL13631" s="15"/>
    </row>
    <row r="13632" spans="63:64" x14ac:dyDescent="0.15">
      <c r="BK13632"/>
      <c r="BL13632" s="15"/>
    </row>
    <row r="13633" spans="63:64" x14ac:dyDescent="0.15">
      <c r="BK13633"/>
      <c r="BL13633" s="15"/>
    </row>
    <row r="13634" spans="63:64" x14ac:dyDescent="0.15">
      <c r="BK13634"/>
      <c r="BL13634" s="15"/>
    </row>
    <row r="13635" spans="63:64" x14ac:dyDescent="0.15">
      <c r="BK13635"/>
      <c r="BL13635" s="15"/>
    </row>
    <row r="13636" spans="63:64" x14ac:dyDescent="0.15">
      <c r="BK13636"/>
      <c r="BL13636" s="15"/>
    </row>
    <row r="13637" spans="63:64" x14ac:dyDescent="0.15">
      <c r="BK13637"/>
      <c r="BL13637" s="15"/>
    </row>
    <row r="13638" spans="63:64" x14ac:dyDescent="0.15">
      <c r="BK13638"/>
      <c r="BL13638" s="15"/>
    </row>
    <row r="13639" spans="63:64" x14ac:dyDescent="0.15">
      <c r="BK13639"/>
      <c r="BL13639" s="15"/>
    </row>
    <row r="13640" spans="63:64" x14ac:dyDescent="0.15">
      <c r="BK13640"/>
      <c r="BL13640" s="15"/>
    </row>
    <row r="13641" spans="63:64" x14ac:dyDescent="0.15">
      <c r="BK13641"/>
      <c r="BL13641" s="15"/>
    </row>
    <row r="13642" spans="63:64" x14ac:dyDescent="0.15">
      <c r="BK13642"/>
      <c r="BL13642" s="15"/>
    </row>
    <row r="13643" spans="63:64" x14ac:dyDescent="0.15">
      <c r="BK13643"/>
      <c r="BL13643" s="15"/>
    </row>
    <row r="13644" spans="63:64" x14ac:dyDescent="0.15">
      <c r="BK13644"/>
      <c r="BL13644" s="15"/>
    </row>
    <row r="13645" spans="63:64" x14ac:dyDescent="0.15">
      <c r="BK13645"/>
      <c r="BL13645" s="15"/>
    </row>
    <row r="13646" spans="63:64" x14ac:dyDescent="0.15">
      <c r="BK13646"/>
      <c r="BL13646" s="15"/>
    </row>
    <row r="13647" spans="63:64" x14ac:dyDescent="0.15">
      <c r="BK13647"/>
      <c r="BL13647" s="15"/>
    </row>
    <row r="13648" spans="63:64" x14ac:dyDescent="0.15">
      <c r="BK13648"/>
      <c r="BL13648" s="15"/>
    </row>
    <row r="13649" spans="63:64" x14ac:dyDescent="0.15">
      <c r="BK13649"/>
      <c r="BL13649" s="15"/>
    </row>
    <row r="13650" spans="63:64" x14ac:dyDescent="0.15">
      <c r="BK13650"/>
      <c r="BL13650" s="15"/>
    </row>
    <row r="13651" spans="63:64" x14ac:dyDescent="0.15">
      <c r="BK13651"/>
      <c r="BL13651" s="15"/>
    </row>
    <row r="13652" spans="63:64" x14ac:dyDescent="0.15">
      <c r="BK13652"/>
      <c r="BL13652" s="15"/>
    </row>
    <row r="13653" spans="63:64" x14ac:dyDescent="0.15">
      <c r="BK13653"/>
      <c r="BL13653" s="15"/>
    </row>
    <row r="13654" spans="63:64" x14ac:dyDescent="0.15">
      <c r="BK13654"/>
      <c r="BL13654" s="15"/>
    </row>
    <row r="13655" spans="63:64" x14ac:dyDescent="0.15">
      <c r="BK13655"/>
      <c r="BL13655" s="15"/>
    </row>
    <row r="13656" spans="63:64" x14ac:dyDescent="0.15">
      <c r="BK13656"/>
      <c r="BL13656" s="15"/>
    </row>
    <row r="13657" spans="63:64" x14ac:dyDescent="0.15">
      <c r="BK13657"/>
      <c r="BL13657" s="15"/>
    </row>
    <row r="13658" spans="63:64" x14ac:dyDescent="0.15">
      <c r="BK13658"/>
      <c r="BL13658" s="15"/>
    </row>
    <row r="13659" spans="63:64" x14ac:dyDescent="0.15">
      <c r="BK13659"/>
      <c r="BL13659" s="15"/>
    </row>
    <row r="13660" spans="63:64" x14ac:dyDescent="0.15">
      <c r="BK13660"/>
      <c r="BL13660" s="15"/>
    </row>
    <row r="13661" spans="63:64" x14ac:dyDescent="0.15">
      <c r="BK13661"/>
      <c r="BL13661" s="15"/>
    </row>
    <row r="13662" spans="63:64" x14ac:dyDescent="0.15">
      <c r="BK13662"/>
      <c r="BL13662" s="15"/>
    </row>
    <row r="13663" spans="63:64" x14ac:dyDescent="0.15">
      <c r="BK13663"/>
      <c r="BL13663" s="15"/>
    </row>
    <row r="13664" spans="63:64" x14ac:dyDescent="0.15">
      <c r="BK13664"/>
      <c r="BL13664" s="15"/>
    </row>
    <row r="13665" spans="63:64" x14ac:dyDescent="0.15">
      <c r="BK13665"/>
      <c r="BL13665" s="15"/>
    </row>
    <row r="13666" spans="63:64" x14ac:dyDescent="0.15">
      <c r="BK13666"/>
      <c r="BL13666" s="15"/>
    </row>
    <row r="13667" spans="63:64" x14ac:dyDescent="0.15">
      <c r="BK13667"/>
      <c r="BL13667" s="15"/>
    </row>
    <row r="13668" spans="63:64" x14ac:dyDescent="0.15">
      <c r="BK13668"/>
      <c r="BL13668" s="15"/>
    </row>
    <row r="13669" spans="63:64" x14ac:dyDescent="0.15">
      <c r="BK13669"/>
      <c r="BL13669" s="15"/>
    </row>
    <row r="13670" spans="63:64" x14ac:dyDescent="0.15">
      <c r="BK13670"/>
      <c r="BL13670" s="15"/>
    </row>
    <row r="13671" spans="63:64" x14ac:dyDescent="0.15">
      <c r="BK13671"/>
      <c r="BL13671" s="15"/>
    </row>
    <row r="13672" spans="63:64" x14ac:dyDescent="0.15">
      <c r="BK13672"/>
      <c r="BL13672" s="15"/>
    </row>
    <row r="13673" spans="63:64" x14ac:dyDescent="0.15">
      <c r="BK13673"/>
      <c r="BL13673" s="15"/>
    </row>
    <row r="13674" spans="63:64" x14ac:dyDescent="0.15">
      <c r="BK13674"/>
      <c r="BL13674" s="15"/>
    </row>
    <row r="13675" spans="63:64" x14ac:dyDescent="0.15">
      <c r="BK13675"/>
      <c r="BL13675" s="15"/>
    </row>
    <row r="13676" spans="63:64" x14ac:dyDescent="0.15">
      <c r="BK13676"/>
      <c r="BL13676" s="15"/>
    </row>
    <row r="13677" spans="63:64" x14ac:dyDescent="0.15">
      <c r="BK13677"/>
      <c r="BL13677" s="15"/>
    </row>
    <row r="13678" spans="63:64" x14ac:dyDescent="0.15">
      <c r="BK13678"/>
      <c r="BL13678" s="15"/>
    </row>
    <row r="13679" spans="63:64" x14ac:dyDescent="0.15">
      <c r="BK13679"/>
      <c r="BL13679" s="15"/>
    </row>
    <row r="13680" spans="63:64" x14ac:dyDescent="0.15">
      <c r="BK13680"/>
      <c r="BL13680" s="15"/>
    </row>
    <row r="13681" spans="63:64" x14ac:dyDescent="0.15">
      <c r="BK13681"/>
      <c r="BL13681" s="15"/>
    </row>
    <row r="13682" spans="63:64" x14ac:dyDescent="0.15">
      <c r="BK13682"/>
      <c r="BL13682" s="15"/>
    </row>
    <row r="13683" spans="63:64" x14ac:dyDescent="0.15">
      <c r="BK13683"/>
      <c r="BL13683" s="15"/>
    </row>
    <row r="13684" spans="63:64" x14ac:dyDescent="0.15">
      <c r="BK13684"/>
      <c r="BL13684" s="15"/>
    </row>
    <row r="13685" spans="63:64" x14ac:dyDescent="0.15">
      <c r="BK13685"/>
      <c r="BL13685" s="15"/>
    </row>
    <row r="13686" spans="63:64" x14ac:dyDescent="0.15">
      <c r="BK13686"/>
      <c r="BL13686" s="15"/>
    </row>
    <row r="13687" spans="63:64" x14ac:dyDescent="0.15">
      <c r="BK13687"/>
      <c r="BL13687" s="15"/>
    </row>
    <row r="13688" spans="63:64" x14ac:dyDescent="0.15">
      <c r="BK13688"/>
      <c r="BL13688" s="15"/>
    </row>
    <row r="13689" spans="63:64" x14ac:dyDescent="0.15">
      <c r="BK13689"/>
      <c r="BL13689" s="15"/>
    </row>
    <row r="13690" spans="63:64" x14ac:dyDescent="0.15">
      <c r="BK13690"/>
      <c r="BL13690" s="15"/>
    </row>
    <row r="13691" spans="63:64" x14ac:dyDescent="0.15">
      <c r="BK13691"/>
      <c r="BL13691" s="15"/>
    </row>
    <row r="13692" spans="63:64" x14ac:dyDescent="0.15">
      <c r="BK13692"/>
      <c r="BL13692" s="15"/>
    </row>
    <row r="13693" spans="63:64" x14ac:dyDescent="0.15">
      <c r="BK13693"/>
      <c r="BL13693" s="15"/>
    </row>
    <row r="13694" spans="63:64" x14ac:dyDescent="0.15">
      <c r="BK13694"/>
      <c r="BL13694" s="15"/>
    </row>
    <row r="13695" spans="63:64" x14ac:dyDescent="0.15">
      <c r="BK13695"/>
      <c r="BL13695" s="15"/>
    </row>
    <row r="13696" spans="63:64" x14ac:dyDescent="0.15">
      <c r="BK13696"/>
      <c r="BL13696" s="15"/>
    </row>
    <row r="13697" spans="63:64" x14ac:dyDescent="0.15">
      <c r="BK13697"/>
      <c r="BL13697" s="15"/>
    </row>
    <row r="13698" spans="63:64" x14ac:dyDescent="0.15">
      <c r="BK13698"/>
      <c r="BL13698" s="15"/>
    </row>
    <row r="13699" spans="63:64" x14ac:dyDescent="0.15">
      <c r="BK13699"/>
      <c r="BL13699" s="15"/>
    </row>
    <row r="13700" spans="63:64" x14ac:dyDescent="0.15">
      <c r="BK13700"/>
      <c r="BL13700" s="15"/>
    </row>
    <row r="13701" spans="63:64" x14ac:dyDescent="0.15">
      <c r="BK13701"/>
      <c r="BL13701" s="15"/>
    </row>
    <row r="13702" spans="63:64" x14ac:dyDescent="0.15">
      <c r="BK13702"/>
      <c r="BL13702" s="15"/>
    </row>
    <row r="13703" spans="63:64" x14ac:dyDescent="0.15">
      <c r="BK13703"/>
      <c r="BL13703" s="15"/>
    </row>
    <row r="13704" spans="63:64" x14ac:dyDescent="0.15">
      <c r="BK13704"/>
      <c r="BL13704" s="15"/>
    </row>
    <row r="13705" spans="63:64" x14ac:dyDescent="0.15">
      <c r="BK13705"/>
      <c r="BL13705" s="15"/>
    </row>
    <row r="13706" spans="63:64" x14ac:dyDescent="0.15">
      <c r="BK13706"/>
      <c r="BL13706" s="15"/>
    </row>
    <row r="13707" spans="63:64" x14ac:dyDescent="0.15">
      <c r="BK13707"/>
      <c r="BL13707" s="15"/>
    </row>
    <row r="13708" spans="63:64" x14ac:dyDescent="0.15">
      <c r="BK13708"/>
      <c r="BL13708" s="15"/>
    </row>
    <row r="13709" spans="63:64" x14ac:dyDescent="0.15">
      <c r="BK13709"/>
      <c r="BL13709" s="15"/>
    </row>
    <row r="13710" spans="63:64" x14ac:dyDescent="0.15">
      <c r="BK13710"/>
      <c r="BL13710" s="15"/>
    </row>
    <row r="13711" spans="63:64" x14ac:dyDescent="0.15">
      <c r="BK13711"/>
      <c r="BL13711" s="15"/>
    </row>
    <row r="13712" spans="63:64" x14ac:dyDescent="0.15">
      <c r="BK13712"/>
      <c r="BL13712" s="15"/>
    </row>
    <row r="13713" spans="63:64" x14ac:dyDescent="0.15">
      <c r="BK13713"/>
      <c r="BL13713" s="15"/>
    </row>
    <row r="13714" spans="63:64" x14ac:dyDescent="0.15">
      <c r="BK13714"/>
      <c r="BL13714" s="15"/>
    </row>
    <row r="13715" spans="63:64" x14ac:dyDescent="0.15">
      <c r="BK13715"/>
      <c r="BL13715" s="15"/>
    </row>
    <row r="13716" spans="63:64" x14ac:dyDescent="0.15">
      <c r="BK13716"/>
      <c r="BL13716" s="15"/>
    </row>
    <row r="13717" spans="63:64" x14ac:dyDescent="0.15">
      <c r="BK13717"/>
      <c r="BL13717" s="15"/>
    </row>
    <row r="13718" spans="63:64" x14ac:dyDescent="0.15">
      <c r="BK13718"/>
      <c r="BL13718" s="15"/>
    </row>
    <row r="13719" spans="63:64" x14ac:dyDescent="0.15">
      <c r="BK13719"/>
      <c r="BL13719" s="15"/>
    </row>
    <row r="13720" spans="63:64" x14ac:dyDescent="0.15">
      <c r="BK13720"/>
      <c r="BL13720" s="15"/>
    </row>
    <row r="13721" spans="63:64" x14ac:dyDescent="0.15">
      <c r="BK13721"/>
      <c r="BL13721" s="15"/>
    </row>
    <row r="13722" spans="63:64" x14ac:dyDescent="0.15">
      <c r="BK13722"/>
      <c r="BL13722" s="15"/>
    </row>
    <row r="13723" spans="63:64" x14ac:dyDescent="0.15">
      <c r="BK13723"/>
      <c r="BL13723" s="15"/>
    </row>
    <row r="13724" spans="63:64" x14ac:dyDescent="0.15">
      <c r="BK13724"/>
      <c r="BL13724" s="15"/>
    </row>
    <row r="13725" spans="63:64" x14ac:dyDescent="0.15">
      <c r="BK13725"/>
      <c r="BL13725" s="15"/>
    </row>
    <row r="13726" spans="63:64" x14ac:dyDescent="0.15">
      <c r="BK13726"/>
      <c r="BL13726" s="15"/>
    </row>
    <row r="13727" spans="63:64" x14ac:dyDescent="0.15">
      <c r="BK13727"/>
      <c r="BL13727" s="15"/>
    </row>
    <row r="13728" spans="63:64" x14ac:dyDescent="0.15">
      <c r="BK13728"/>
      <c r="BL13728" s="15"/>
    </row>
    <row r="13729" spans="63:64" x14ac:dyDescent="0.15">
      <c r="BK13729"/>
      <c r="BL13729" s="15"/>
    </row>
    <row r="13730" spans="63:64" x14ac:dyDescent="0.15">
      <c r="BK13730"/>
      <c r="BL13730" s="15"/>
    </row>
    <row r="13731" spans="63:64" x14ac:dyDescent="0.15">
      <c r="BK13731"/>
      <c r="BL13731" s="15"/>
    </row>
    <row r="13732" spans="63:64" x14ac:dyDescent="0.15">
      <c r="BK13732"/>
      <c r="BL13732" s="15"/>
    </row>
    <row r="13733" spans="63:64" x14ac:dyDescent="0.15">
      <c r="BK13733"/>
      <c r="BL13733" s="15"/>
    </row>
    <row r="13734" spans="63:64" x14ac:dyDescent="0.15">
      <c r="BK13734"/>
      <c r="BL13734" s="15"/>
    </row>
    <row r="13735" spans="63:64" x14ac:dyDescent="0.15">
      <c r="BK13735"/>
      <c r="BL13735" s="15"/>
    </row>
    <row r="13736" spans="63:64" x14ac:dyDescent="0.15">
      <c r="BK13736"/>
      <c r="BL13736" s="15"/>
    </row>
    <row r="13737" spans="63:64" x14ac:dyDescent="0.15">
      <c r="BK13737"/>
      <c r="BL13737" s="15"/>
    </row>
    <row r="13738" spans="63:64" x14ac:dyDescent="0.15">
      <c r="BK13738"/>
      <c r="BL13738" s="15"/>
    </row>
    <row r="13739" spans="63:64" x14ac:dyDescent="0.15">
      <c r="BK13739"/>
      <c r="BL13739" s="15"/>
    </row>
    <row r="13740" spans="63:64" x14ac:dyDescent="0.15">
      <c r="BK13740"/>
      <c r="BL13740" s="15"/>
    </row>
    <row r="13741" spans="63:64" x14ac:dyDescent="0.15">
      <c r="BK13741"/>
      <c r="BL13741" s="15"/>
    </row>
    <row r="13742" spans="63:64" x14ac:dyDescent="0.15">
      <c r="BK13742"/>
      <c r="BL13742" s="15"/>
    </row>
    <row r="13743" spans="63:64" x14ac:dyDescent="0.15">
      <c r="BK13743"/>
      <c r="BL13743" s="15"/>
    </row>
    <row r="13744" spans="63:64" x14ac:dyDescent="0.15">
      <c r="BK13744"/>
      <c r="BL13744" s="15"/>
    </row>
    <row r="13745" spans="63:64" x14ac:dyDescent="0.15">
      <c r="BK13745"/>
      <c r="BL13745" s="15"/>
    </row>
    <row r="13746" spans="63:64" x14ac:dyDescent="0.15">
      <c r="BK13746"/>
      <c r="BL13746" s="15"/>
    </row>
    <row r="13747" spans="63:64" x14ac:dyDescent="0.15">
      <c r="BK13747"/>
      <c r="BL13747" s="15"/>
    </row>
    <row r="13748" spans="63:64" x14ac:dyDescent="0.15">
      <c r="BK13748"/>
      <c r="BL13748" s="15"/>
    </row>
    <row r="13749" spans="63:64" x14ac:dyDescent="0.15">
      <c r="BK13749"/>
      <c r="BL13749" s="15"/>
    </row>
    <row r="13750" spans="63:64" x14ac:dyDescent="0.15">
      <c r="BK13750"/>
      <c r="BL13750" s="15"/>
    </row>
    <row r="13751" spans="63:64" x14ac:dyDescent="0.15">
      <c r="BK13751"/>
      <c r="BL13751" s="15"/>
    </row>
    <row r="13752" spans="63:64" x14ac:dyDescent="0.15">
      <c r="BK13752"/>
      <c r="BL13752" s="15"/>
    </row>
    <row r="13753" spans="63:64" x14ac:dyDescent="0.15">
      <c r="BK13753"/>
      <c r="BL13753" s="15"/>
    </row>
    <row r="13754" spans="63:64" x14ac:dyDescent="0.15">
      <c r="BK13754"/>
      <c r="BL13754" s="15"/>
    </row>
    <row r="13755" spans="63:64" x14ac:dyDescent="0.15">
      <c r="BK13755"/>
      <c r="BL13755" s="15"/>
    </row>
    <row r="13756" spans="63:64" x14ac:dyDescent="0.15">
      <c r="BK13756"/>
      <c r="BL13756" s="15"/>
    </row>
    <row r="13757" spans="63:64" x14ac:dyDescent="0.15">
      <c r="BK13757"/>
      <c r="BL13757" s="15"/>
    </row>
    <row r="13758" spans="63:64" x14ac:dyDescent="0.15">
      <c r="BK13758"/>
      <c r="BL13758" s="15"/>
    </row>
    <row r="13759" spans="63:64" x14ac:dyDescent="0.15">
      <c r="BK13759"/>
      <c r="BL13759" s="15"/>
    </row>
    <row r="13760" spans="63:64" x14ac:dyDescent="0.15">
      <c r="BK13760"/>
      <c r="BL13760" s="15"/>
    </row>
    <row r="13761" spans="63:64" x14ac:dyDescent="0.15">
      <c r="BK13761"/>
      <c r="BL13761" s="15"/>
    </row>
    <row r="13762" spans="63:64" x14ac:dyDescent="0.15">
      <c r="BK13762"/>
      <c r="BL13762" s="15"/>
    </row>
    <row r="13763" spans="63:64" x14ac:dyDescent="0.15">
      <c r="BK13763"/>
      <c r="BL13763" s="15"/>
    </row>
    <row r="13764" spans="63:64" x14ac:dyDescent="0.15">
      <c r="BK13764"/>
      <c r="BL13764" s="15"/>
    </row>
    <row r="13765" spans="63:64" x14ac:dyDescent="0.15">
      <c r="BK13765"/>
      <c r="BL13765" s="15"/>
    </row>
    <row r="13766" spans="63:64" x14ac:dyDescent="0.15">
      <c r="BK13766"/>
      <c r="BL13766" s="15"/>
    </row>
    <row r="13767" spans="63:64" x14ac:dyDescent="0.15">
      <c r="BK13767"/>
      <c r="BL13767" s="15"/>
    </row>
    <row r="13768" spans="63:64" x14ac:dyDescent="0.15">
      <c r="BK13768"/>
      <c r="BL13768" s="15"/>
    </row>
    <row r="13769" spans="63:64" x14ac:dyDescent="0.15">
      <c r="BK13769"/>
      <c r="BL13769" s="15"/>
    </row>
    <row r="13770" spans="63:64" x14ac:dyDescent="0.15">
      <c r="BK13770"/>
      <c r="BL13770" s="15"/>
    </row>
    <row r="13771" spans="63:64" x14ac:dyDescent="0.15">
      <c r="BK13771"/>
      <c r="BL13771" s="15"/>
    </row>
    <row r="13772" spans="63:64" x14ac:dyDescent="0.15">
      <c r="BK13772"/>
      <c r="BL13772" s="15"/>
    </row>
    <row r="13773" spans="63:64" x14ac:dyDescent="0.15">
      <c r="BK13773"/>
      <c r="BL13773" s="15"/>
    </row>
    <row r="13774" spans="63:64" x14ac:dyDescent="0.15">
      <c r="BK13774"/>
      <c r="BL13774" s="15"/>
    </row>
    <row r="13775" spans="63:64" x14ac:dyDescent="0.15">
      <c r="BK13775"/>
      <c r="BL13775" s="15"/>
    </row>
    <row r="13776" spans="63:64" x14ac:dyDescent="0.15">
      <c r="BK13776"/>
      <c r="BL13776" s="15"/>
    </row>
    <row r="13777" spans="63:64" x14ac:dyDescent="0.15">
      <c r="BK13777"/>
      <c r="BL13777" s="15"/>
    </row>
    <row r="13778" spans="63:64" x14ac:dyDescent="0.15">
      <c r="BK13778"/>
      <c r="BL13778" s="15"/>
    </row>
    <row r="13779" spans="63:64" x14ac:dyDescent="0.15">
      <c r="BK13779"/>
      <c r="BL13779" s="15"/>
    </row>
    <row r="13780" spans="63:64" x14ac:dyDescent="0.15">
      <c r="BK13780"/>
      <c r="BL13780" s="15"/>
    </row>
    <row r="13781" spans="63:64" x14ac:dyDescent="0.15">
      <c r="BK13781"/>
      <c r="BL13781" s="15"/>
    </row>
    <row r="13782" spans="63:64" x14ac:dyDescent="0.15">
      <c r="BK13782"/>
      <c r="BL13782" s="15"/>
    </row>
    <row r="13783" spans="63:64" x14ac:dyDescent="0.15">
      <c r="BK13783"/>
      <c r="BL13783" s="15"/>
    </row>
    <row r="13784" spans="63:64" x14ac:dyDescent="0.15">
      <c r="BK13784"/>
      <c r="BL13784" s="15"/>
    </row>
    <row r="13785" spans="63:64" x14ac:dyDescent="0.15">
      <c r="BK13785"/>
      <c r="BL13785" s="15"/>
    </row>
    <row r="13786" spans="63:64" x14ac:dyDescent="0.15">
      <c r="BK13786"/>
      <c r="BL13786" s="15"/>
    </row>
    <row r="13787" spans="63:64" x14ac:dyDescent="0.15">
      <c r="BK13787"/>
      <c r="BL13787" s="15"/>
    </row>
    <row r="13788" spans="63:64" x14ac:dyDescent="0.15">
      <c r="BK13788"/>
      <c r="BL13788" s="15"/>
    </row>
    <row r="13789" spans="63:64" x14ac:dyDescent="0.15">
      <c r="BK13789"/>
      <c r="BL13789" s="15"/>
    </row>
    <row r="13790" spans="63:64" x14ac:dyDescent="0.15">
      <c r="BK13790"/>
      <c r="BL13790" s="15"/>
    </row>
    <row r="13791" spans="63:64" x14ac:dyDescent="0.15">
      <c r="BK13791"/>
      <c r="BL13791" s="15"/>
    </row>
    <row r="13792" spans="63:64" x14ac:dyDescent="0.15">
      <c r="BK13792"/>
      <c r="BL13792" s="15"/>
    </row>
    <row r="13793" spans="63:64" x14ac:dyDescent="0.15">
      <c r="BK13793"/>
      <c r="BL13793" s="15"/>
    </row>
    <row r="13794" spans="63:64" x14ac:dyDescent="0.15">
      <c r="BK13794"/>
      <c r="BL13794" s="15"/>
    </row>
    <row r="13795" spans="63:64" x14ac:dyDescent="0.15">
      <c r="BK13795"/>
      <c r="BL13795" s="15"/>
    </row>
    <row r="13796" spans="63:64" x14ac:dyDescent="0.15">
      <c r="BK13796"/>
      <c r="BL13796" s="15"/>
    </row>
    <row r="13797" spans="63:64" x14ac:dyDescent="0.15">
      <c r="BK13797"/>
      <c r="BL13797" s="15"/>
    </row>
    <row r="13798" spans="63:64" x14ac:dyDescent="0.15">
      <c r="BK13798"/>
      <c r="BL13798" s="15"/>
    </row>
    <row r="13799" spans="63:64" x14ac:dyDescent="0.15">
      <c r="BK13799"/>
      <c r="BL13799" s="15"/>
    </row>
    <row r="13800" spans="63:64" x14ac:dyDescent="0.15">
      <c r="BK13800"/>
      <c r="BL13800" s="15"/>
    </row>
    <row r="13801" spans="63:64" x14ac:dyDescent="0.15">
      <c r="BK13801"/>
      <c r="BL13801" s="15"/>
    </row>
    <row r="13802" spans="63:64" x14ac:dyDescent="0.15">
      <c r="BK13802"/>
      <c r="BL13802" s="15"/>
    </row>
    <row r="13803" spans="63:64" x14ac:dyDescent="0.15">
      <c r="BK13803"/>
      <c r="BL13803" s="15"/>
    </row>
    <row r="13804" spans="63:64" x14ac:dyDescent="0.15">
      <c r="BK13804"/>
      <c r="BL13804" s="15"/>
    </row>
    <row r="13805" spans="63:64" x14ac:dyDescent="0.15">
      <c r="BK13805"/>
      <c r="BL13805" s="15"/>
    </row>
    <row r="13806" spans="63:64" x14ac:dyDescent="0.15">
      <c r="BK13806"/>
      <c r="BL13806" s="15"/>
    </row>
    <row r="13807" spans="63:64" x14ac:dyDescent="0.15">
      <c r="BK13807"/>
      <c r="BL13807" s="15"/>
    </row>
    <row r="13808" spans="63:64" x14ac:dyDescent="0.15">
      <c r="BK13808"/>
      <c r="BL13808" s="15"/>
    </row>
    <row r="13809" spans="63:64" x14ac:dyDescent="0.15">
      <c r="BK13809"/>
      <c r="BL13809" s="15"/>
    </row>
    <row r="13810" spans="63:64" x14ac:dyDescent="0.15">
      <c r="BK13810"/>
      <c r="BL13810" s="15"/>
    </row>
    <row r="13811" spans="63:64" x14ac:dyDescent="0.15">
      <c r="BK13811"/>
      <c r="BL13811" s="15"/>
    </row>
    <row r="13812" spans="63:64" x14ac:dyDescent="0.15">
      <c r="BK13812"/>
      <c r="BL13812" s="15"/>
    </row>
    <row r="13813" spans="63:64" x14ac:dyDescent="0.15">
      <c r="BK13813"/>
      <c r="BL13813" s="15"/>
    </row>
    <row r="13814" spans="63:64" x14ac:dyDescent="0.15">
      <c r="BK13814"/>
      <c r="BL13814" s="15"/>
    </row>
    <row r="13815" spans="63:64" x14ac:dyDescent="0.15">
      <c r="BK13815"/>
      <c r="BL13815" s="15"/>
    </row>
    <row r="13816" spans="63:64" x14ac:dyDescent="0.15">
      <c r="BK13816"/>
      <c r="BL13816" s="15"/>
    </row>
    <row r="13817" spans="63:64" x14ac:dyDescent="0.15">
      <c r="BK13817"/>
      <c r="BL13817" s="15"/>
    </row>
    <row r="13818" spans="63:64" x14ac:dyDescent="0.15">
      <c r="BK13818"/>
      <c r="BL13818" s="15"/>
    </row>
    <row r="13819" spans="63:64" x14ac:dyDescent="0.15">
      <c r="BK13819"/>
      <c r="BL13819" s="15"/>
    </row>
    <row r="13820" spans="63:64" x14ac:dyDescent="0.15">
      <c r="BK13820"/>
      <c r="BL13820" s="15"/>
    </row>
    <row r="13821" spans="63:64" x14ac:dyDescent="0.15">
      <c r="BK13821"/>
      <c r="BL13821" s="15"/>
    </row>
    <row r="13822" spans="63:64" x14ac:dyDescent="0.15">
      <c r="BK13822"/>
      <c r="BL13822" s="15"/>
    </row>
    <row r="13823" spans="63:64" x14ac:dyDescent="0.15">
      <c r="BK13823"/>
      <c r="BL13823" s="15"/>
    </row>
    <row r="13824" spans="63:64" x14ac:dyDescent="0.15">
      <c r="BK13824"/>
      <c r="BL13824" s="15"/>
    </row>
    <row r="13825" spans="63:64" x14ac:dyDescent="0.15">
      <c r="BK13825"/>
      <c r="BL13825" s="15"/>
    </row>
    <row r="13826" spans="63:64" x14ac:dyDescent="0.15">
      <c r="BK13826"/>
      <c r="BL13826" s="15"/>
    </row>
    <row r="13827" spans="63:64" x14ac:dyDescent="0.15">
      <c r="BK13827"/>
      <c r="BL13827" s="15"/>
    </row>
    <row r="13828" spans="63:64" x14ac:dyDescent="0.15">
      <c r="BK13828"/>
      <c r="BL13828" s="15"/>
    </row>
    <row r="13829" spans="63:64" x14ac:dyDescent="0.15">
      <c r="BK13829"/>
      <c r="BL13829" s="15"/>
    </row>
    <row r="13830" spans="63:64" x14ac:dyDescent="0.15">
      <c r="BK13830"/>
      <c r="BL13830" s="15"/>
    </row>
    <row r="13831" spans="63:64" x14ac:dyDescent="0.15">
      <c r="BK13831"/>
      <c r="BL13831" s="15"/>
    </row>
    <row r="13832" spans="63:64" x14ac:dyDescent="0.15">
      <c r="BK13832"/>
      <c r="BL13832" s="15"/>
    </row>
    <row r="13833" spans="63:64" x14ac:dyDescent="0.15">
      <c r="BK13833"/>
      <c r="BL13833" s="15"/>
    </row>
    <row r="13834" spans="63:64" x14ac:dyDescent="0.15">
      <c r="BK13834"/>
      <c r="BL13834" s="15"/>
    </row>
    <row r="13835" spans="63:64" x14ac:dyDescent="0.15">
      <c r="BK13835"/>
      <c r="BL13835" s="15"/>
    </row>
    <row r="13836" spans="63:64" x14ac:dyDescent="0.15">
      <c r="BK13836"/>
      <c r="BL13836" s="15"/>
    </row>
    <row r="13837" spans="63:64" x14ac:dyDescent="0.15">
      <c r="BK13837"/>
      <c r="BL13837" s="15"/>
    </row>
    <row r="13838" spans="63:64" x14ac:dyDescent="0.15">
      <c r="BK13838"/>
      <c r="BL13838" s="15"/>
    </row>
    <row r="13839" spans="63:64" x14ac:dyDescent="0.15">
      <c r="BK13839"/>
      <c r="BL13839" s="15"/>
    </row>
    <row r="13840" spans="63:64" x14ac:dyDescent="0.15">
      <c r="BK13840"/>
      <c r="BL13840" s="15"/>
    </row>
    <row r="13841" spans="63:64" x14ac:dyDescent="0.15">
      <c r="BK13841"/>
      <c r="BL13841" s="15"/>
    </row>
    <row r="13842" spans="63:64" x14ac:dyDescent="0.15">
      <c r="BK13842"/>
      <c r="BL13842" s="15"/>
    </row>
    <row r="13843" spans="63:64" x14ac:dyDescent="0.15">
      <c r="BK13843"/>
      <c r="BL13843" s="15"/>
    </row>
    <row r="13844" spans="63:64" x14ac:dyDescent="0.15">
      <c r="BK13844"/>
      <c r="BL13844" s="15"/>
    </row>
    <row r="13845" spans="63:64" x14ac:dyDescent="0.15">
      <c r="BK13845"/>
      <c r="BL13845" s="15"/>
    </row>
    <row r="13846" spans="63:64" x14ac:dyDescent="0.15">
      <c r="BK13846"/>
      <c r="BL13846" s="15"/>
    </row>
    <row r="13847" spans="63:64" x14ac:dyDescent="0.15">
      <c r="BK13847"/>
      <c r="BL13847" s="15"/>
    </row>
    <row r="13848" spans="63:64" x14ac:dyDescent="0.15">
      <c r="BK13848"/>
      <c r="BL13848" s="15"/>
    </row>
    <row r="13849" spans="63:64" x14ac:dyDescent="0.15">
      <c r="BK13849"/>
      <c r="BL13849" s="15"/>
    </row>
    <row r="13850" spans="63:64" x14ac:dyDescent="0.15">
      <c r="BK13850"/>
      <c r="BL13850" s="15"/>
    </row>
    <row r="13851" spans="63:64" x14ac:dyDescent="0.15">
      <c r="BK13851"/>
      <c r="BL13851" s="15"/>
    </row>
    <row r="13852" spans="63:64" x14ac:dyDescent="0.15">
      <c r="BK13852"/>
      <c r="BL13852" s="15"/>
    </row>
    <row r="13853" spans="63:64" x14ac:dyDescent="0.15">
      <c r="BK13853"/>
      <c r="BL13853" s="15"/>
    </row>
    <row r="13854" spans="63:64" x14ac:dyDescent="0.15">
      <c r="BK13854"/>
      <c r="BL13854" s="15"/>
    </row>
    <row r="13855" spans="63:64" x14ac:dyDescent="0.15">
      <c r="BK13855"/>
      <c r="BL13855" s="15"/>
    </row>
    <row r="13856" spans="63:64" x14ac:dyDescent="0.15">
      <c r="BK13856"/>
      <c r="BL13856" s="15"/>
    </row>
    <row r="13857" spans="63:64" x14ac:dyDescent="0.15">
      <c r="BK13857"/>
      <c r="BL13857" s="15"/>
    </row>
    <row r="13858" spans="63:64" x14ac:dyDescent="0.15">
      <c r="BK13858"/>
      <c r="BL13858" s="15"/>
    </row>
    <row r="13859" spans="63:64" x14ac:dyDescent="0.15">
      <c r="BK13859"/>
      <c r="BL13859" s="15"/>
    </row>
    <row r="13860" spans="63:64" x14ac:dyDescent="0.15">
      <c r="BK13860"/>
      <c r="BL13860" s="15"/>
    </row>
    <row r="13861" spans="63:64" x14ac:dyDescent="0.15">
      <c r="BK13861"/>
      <c r="BL13861" s="15"/>
    </row>
    <row r="13862" spans="63:64" x14ac:dyDescent="0.15">
      <c r="BK13862"/>
      <c r="BL13862" s="15"/>
    </row>
    <row r="13863" spans="63:64" x14ac:dyDescent="0.15">
      <c r="BK13863"/>
      <c r="BL13863" s="15"/>
    </row>
    <row r="13864" spans="63:64" x14ac:dyDescent="0.15">
      <c r="BK13864"/>
      <c r="BL13864" s="15"/>
    </row>
    <row r="13865" spans="63:64" x14ac:dyDescent="0.15">
      <c r="BK13865"/>
      <c r="BL13865" s="15"/>
    </row>
    <row r="13866" spans="63:64" x14ac:dyDescent="0.15">
      <c r="BK13866"/>
      <c r="BL13866" s="15"/>
    </row>
    <row r="13867" spans="63:64" x14ac:dyDescent="0.15">
      <c r="BK13867"/>
      <c r="BL13867" s="15"/>
    </row>
    <row r="13868" spans="63:64" x14ac:dyDescent="0.15">
      <c r="BK13868"/>
      <c r="BL13868" s="15"/>
    </row>
    <row r="13869" spans="63:64" x14ac:dyDescent="0.15">
      <c r="BK13869"/>
      <c r="BL13869" s="15"/>
    </row>
    <row r="13870" spans="63:64" x14ac:dyDescent="0.15">
      <c r="BK13870"/>
      <c r="BL13870" s="15"/>
    </row>
    <row r="13871" spans="63:64" x14ac:dyDescent="0.15">
      <c r="BK13871"/>
      <c r="BL13871" s="15"/>
    </row>
    <row r="13872" spans="63:64" x14ac:dyDescent="0.15">
      <c r="BK13872"/>
      <c r="BL13872" s="15"/>
    </row>
    <row r="13873" spans="63:64" x14ac:dyDescent="0.15">
      <c r="BK13873"/>
      <c r="BL13873" s="15"/>
    </row>
    <row r="13874" spans="63:64" x14ac:dyDescent="0.15">
      <c r="BK13874"/>
      <c r="BL13874" s="15"/>
    </row>
    <row r="13875" spans="63:64" x14ac:dyDescent="0.15">
      <c r="BK13875"/>
      <c r="BL13875" s="15"/>
    </row>
    <row r="13876" spans="63:64" x14ac:dyDescent="0.15">
      <c r="BK13876"/>
      <c r="BL13876" s="15"/>
    </row>
    <row r="13877" spans="63:64" x14ac:dyDescent="0.15">
      <c r="BK13877"/>
      <c r="BL13877" s="15"/>
    </row>
    <row r="13878" spans="63:64" x14ac:dyDescent="0.15">
      <c r="BK13878"/>
      <c r="BL13878" s="15"/>
    </row>
    <row r="13879" spans="63:64" x14ac:dyDescent="0.15">
      <c r="BK13879"/>
      <c r="BL13879" s="15"/>
    </row>
    <row r="13880" spans="63:64" x14ac:dyDescent="0.15">
      <c r="BK13880"/>
      <c r="BL13880" s="15"/>
    </row>
    <row r="13881" spans="63:64" x14ac:dyDescent="0.15">
      <c r="BK13881"/>
      <c r="BL13881" s="15"/>
    </row>
    <row r="13882" spans="63:64" x14ac:dyDescent="0.15">
      <c r="BK13882"/>
      <c r="BL13882" s="15"/>
    </row>
    <row r="13883" spans="63:64" x14ac:dyDescent="0.15">
      <c r="BK13883"/>
      <c r="BL13883" s="15"/>
    </row>
    <row r="13884" spans="63:64" x14ac:dyDescent="0.15">
      <c r="BK13884"/>
      <c r="BL13884" s="15"/>
    </row>
    <row r="13885" spans="63:64" x14ac:dyDescent="0.15">
      <c r="BK13885"/>
      <c r="BL13885" s="15"/>
    </row>
    <row r="13886" spans="63:64" x14ac:dyDescent="0.15">
      <c r="BK13886"/>
      <c r="BL13886" s="15"/>
    </row>
    <row r="13887" spans="63:64" x14ac:dyDescent="0.15">
      <c r="BK13887"/>
      <c r="BL13887" s="15"/>
    </row>
    <row r="13888" spans="63:64" x14ac:dyDescent="0.15">
      <c r="BK13888"/>
      <c r="BL13888" s="15"/>
    </row>
    <row r="13889" spans="63:64" x14ac:dyDescent="0.15">
      <c r="BK13889"/>
      <c r="BL13889" s="15"/>
    </row>
    <row r="13890" spans="63:64" x14ac:dyDescent="0.15">
      <c r="BK13890"/>
      <c r="BL13890" s="15"/>
    </row>
    <row r="13891" spans="63:64" x14ac:dyDescent="0.15">
      <c r="BK13891"/>
      <c r="BL13891" s="15"/>
    </row>
    <row r="13892" spans="63:64" x14ac:dyDescent="0.15">
      <c r="BK13892"/>
      <c r="BL13892" s="15"/>
    </row>
    <row r="13893" spans="63:64" x14ac:dyDescent="0.15">
      <c r="BK13893"/>
      <c r="BL13893" s="15"/>
    </row>
    <row r="13894" spans="63:64" x14ac:dyDescent="0.15">
      <c r="BK13894"/>
      <c r="BL13894" s="15"/>
    </row>
    <row r="13895" spans="63:64" x14ac:dyDescent="0.15">
      <c r="BK13895"/>
      <c r="BL13895" s="15"/>
    </row>
    <row r="13896" spans="63:64" x14ac:dyDescent="0.15">
      <c r="BK13896"/>
      <c r="BL13896" s="15"/>
    </row>
    <row r="13897" spans="63:64" x14ac:dyDescent="0.15">
      <c r="BK13897"/>
      <c r="BL13897" s="15"/>
    </row>
    <row r="13898" spans="63:64" x14ac:dyDescent="0.15">
      <c r="BK13898"/>
      <c r="BL13898" s="15"/>
    </row>
    <row r="13899" spans="63:64" x14ac:dyDescent="0.15">
      <c r="BK13899"/>
      <c r="BL13899" s="15"/>
    </row>
    <row r="13900" spans="63:64" x14ac:dyDescent="0.15">
      <c r="BK13900"/>
      <c r="BL13900" s="15"/>
    </row>
    <row r="13901" spans="63:64" x14ac:dyDescent="0.15">
      <c r="BK13901"/>
      <c r="BL13901" s="15"/>
    </row>
    <row r="13902" spans="63:64" x14ac:dyDescent="0.15">
      <c r="BK13902"/>
      <c r="BL13902" s="15"/>
    </row>
    <row r="13903" spans="63:64" x14ac:dyDescent="0.15">
      <c r="BK13903"/>
      <c r="BL13903" s="15"/>
    </row>
    <row r="13904" spans="63:64" x14ac:dyDescent="0.15">
      <c r="BK13904"/>
      <c r="BL13904" s="15"/>
    </row>
    <row r="13905" spans="63:64" x14ac:dyDescent="0.15">
      <c r="BK13905"/>
      <c r="BL13905" s="15"/>
    </row>
    <row r="13906" spans="63:64" x14ac:dyDescent="0.15">
      <c r="BK13906"/>
      <c r="BL13906" s="15"/>
    </row>
    <row r="13907" spans="63:64" x14ac:dyDescent="0.15">
      <c r="BK13907"/>
      <c r="BL13907" s="15"/>
    </row>
    <row r="13908" spans="63:64" x14ac:dyDescent="0.15">
      <c r="BK13908"/>
      <c r="BL13908" s="15"/>
    </row>
    <row r="13909" spans="63:64" x14ac:dyDescent="0.15">
      <c r="BK13909"/>
      <c r="BL13909" s="15"/>
    </row>
    <row r="13910" spans="63:64" x14ac:dyDescent="0.15">
      <c r="BK13910"/>
      <c r="BL13910" s="15"/>
    </row>
    <row r="13911" spans="63:64" x14ac:dyDescent="0.15">
      <c r="BK13911"/>
      <c r="BL13911" s="15"/>
    </row>
    <row r="13912" spans="63:64" x14ac:dyDescent="0.15">
      <c r="BK13912"/>
      <c r="BL13912" s="15"/>
    </row>
    <row r="13913" spans="63:64" x14ac:dyDescent="0.15">
      <c r="BK13913"/>
      <c r="BL13913" s="15"/>
    </row>
    <row r="13914" spans="63:64" x14ac:dyDescent="0.15">
      <c r="BK13914"/>
      <c r="BL13914" s="15"/>
    </row>
    <row r="13915" spans="63:64" x14ac:dyDescent="0.15">
      <c r="BK13915"/>
      <c r="BL13915" s="15"/>
    </row>
    <row r="13916" spans="63:64" x14ac:dyDescent="0.15">
      <c r="BK13916"/>
      <c r="BL13916" s="15"/>
    </row>
    <row r="13917" spans="63:64" x14ac:dyDescent="0.15">
      <c r="BK13917"/>
      <c r="BL13917" s="15"/>
    </row>
    <row r="13918" spans="63:64" x14ac:dyDescent="0.15">
      <c r="BK13918"/>
      <c r="BL13918" s="15"/>
    </row>
    <row r="13919" spans="63:64" x14ac:dyDescent="0.15">
      <c r="BK13919"/>
      <c r="BL13919" s="15"/>
    </row>
    <row r="13920" spans="63:64" x14ac:dyDescent="0.15">
      <c r="BK13920"/>
      <c r="BL13920" s="15"/>
    </row>
    <row r="13921" spans="63:64" x14ac:dyDescent="0.15">
      <c r="BK13921"/>
      <c r="BL13921" s="15"/>
    </row>
    <row r="13922" spans="63:64" x14ac:dyDescent="0.15">
      <c r="BK13922"/>
      <c r="BL13922" s="15"/>
    </row>
    <row r="13923" spans="63:64" x14ac:dyDescent="0.15">
      <c r="BK13923"/>
      <c r="BL13923" s="15"/>
    </row>
    <row r="13924" spans="63:64" x14ac:dyDescent="0.15">
      <c r="BK13924"/>
      <c r="BL13924" s="15"/>
    </row>
    <row r="13925" spans="63:64" x14ac:dyDescent="0.15">
      <c r="BK13925"/>
      <c r="BL13925" s="15"/>
    </row>
    <row r="13926" spans="63:64" x14ac:dyDescent="0.15">
      <c r="BK13926"/>
      <c r="BL13926" s="15"/>
    </row>
    <row r="13927" spans="63:64" x14ac:dyDescent="0.15">
      <c r="BK13927"/>
      <c r="BL13927" s="15"/>
    </row>
    <row r="13928" spans="63:64" x14ac:dyDescent="0.15">
      <c r="BK13928"/>
      <c r="BL13928" s="15"/>
    </row>
    <row r="13929" spans="63:64" x14ac:dyDescent="0.15">
      <c r="BK13929"/>
      <c r="BL13929" s="15"/>
    </row>
    <row r="13930" spans="63:64" x14ac:dyDescent="0.15">
      <c r="BK13930"/>
      <c r="BL13930" s="15"/>
    </row>
    <row r="13931" spans="63:64" x14ac:dyDescent="0.15">
      <c r="BK13931"/>
      <c r="BL13931" s="15"/>
    </row>
    <row r="13932" spans="63:64" x14ac:dyDescent="0.15">
      <c r="BK13932"/>
      <c r="BL13932" s="15"/>
    </row>
    <row r="13933" spans="63:64" x14ac:dyDescent="0.15">
      <c r="BK13933"/>
      <c r="BL13933" s="15"/>
    </row>
    <row r="13934" spans="63:64" x14ac:dyDescent="0.15">
      <c r="BK13934"/>
      <c r="BL13934" s="15"/>
    </row>
    <row r="13935" spans="63:64" x14ac:dyDescent="0.15">
      <c r="BK13935"/>
      <c r="BL13935" s="15"/>
    </row>
    <row r="13936" spans="63:64" x14ac:dyDescent="0.15">
      <c r="BK13936"/>
      <c r="BL13936" s="15"/>
    </row>
    <row r="13937" spans="63:64" x14ac:dyDescent="0.15">
      <c r="BK13937"/>
      <c r="BL13937" s="15"/>
    </row>
    <row r="13938" spans="63:64" x14ac:dyDescent="0.15">
      <c r="BK13938"/>
      <c r="BL13938" s="15"/>
    </row>
    <row r="13939" spans="63:64" x14ac:dyDescent="0.15">
      <c r="BK13939"/>
      <c r="BL13939" s="15"/>
    </row>
    <row r="13940" spans="63:64" x14ac:dyDescent="0.15">
      <c r="BK13940"/>
      <c r="BL13940" s="15"/>
    </row>
    <row r="13941" spans="63:64" x14ac:dyDescent="0.15">
      <c r="BK13941"/>
      <c r="BL13941" s="15"/>
    </row>
    <row r="13942" spans="63:64" x14ac:dyDescent="0.15">
      <c r="BK13942"/>
      <c r="BL13942" s="15"/>
    </row>
    <row r="13943" spans="63:64" x14ac:dyDescent="0.15">
      <c r="BK13943"/>
      <c r="BL13943" s="15"/>
    </row>
    <row r="13944" spans="63:64" x14ac:dyDescent="0.15">
      <c r="BK13944"/>
      <c r="BL13944" s="15"/>
    </row>
    <row r="13945" spans="63:64" x14ac:dyDescent="0.15">
      <c r="BK13945"/>
      <c r="BL13945" s="15"/>
    </row>
    <row r="13946" spans="63:64" x14ac:dyDescent="0.15">
      <c r="BK13946"/>
      <c r="BL13946" s="15"/>
    </row>
    <row r="13947" spans="63:64" x14ac:dyDescent="0.15">
      <c r="BK13947"/>
      <c r="BL13947" s="15"/>
    </row>
    <row r="13948" spans="63:64" x14ac:dyDescent="0.15">
      <c r="BK13948"/>
      <c r="BL13948" s="15"/>
    </row>
    <row r="13949" spans="63:64" x14ac:dyDescent="0.15">
      <c r="BK13949"/>
      <c r="BL13949" s="15"/>
    </row>
    <row r="13950" spans="63:64" x14ac:dyDescent="0.15">
      <c r="BK13950"/>
      <c r="BL13950" s="15"/>
    </row>
    <row r="13951" spans="63:64" x14ac:dyDescent="0.15">
      <c r="BK13951"/>
      <c r="BL13951" s="15"/>
    </row>
    <row r="13952" spans="63:64" x14ac:dyDescent="0.15">
      <c r="BK13952"/>
      <c r="BL13952" s="15"/>
    </row>
    <row r="13953" spans="63:64" x14ac:dyDescent="0.15">
      <c r="BK13953"/>
      <c r="BL13953" s="15"/>
    </row>
    <row r="13954" spans="63:64" x14ac:dyDescent="0.15">
      <c r="BK13954"/>
      <c r="BL13954" s="15"/>
    </row>
    <row r="13955" spans="63:64" x14ac:dyDescent="0.15">
      <c r="BK13955"/>
      <c r="BL13955" s="15"/>
    </row>
    <row r="13956" spans="63:64" x14ac:dyDescent="0.15">
      <c r="BK13956"/>
      <c r="BL13956" s="15"/>
    </row>
    <row r="13957" spans="63:64" x14ac:dyDescent="0.15">
      <c r="BK13957"/>
      <c r="BL13957" s="15"/>
    </row>
    <row r="13958" spans="63:64" x14ac:dyDescent="0.15">
      <c r="BK13958"/>
      <c r="BL13958" s="15"/>
    </row>
    <row r="13959" spans="63:64" x14ac:dyDescent="0.15">
      <c r="BK13959"/>
      <c r="BL13959" s="15"/>
    </row>
    <row r="13960" spans="63:64" x14ac:dyDescent="0.15">
      <c r="BK13960"/>
      <c r="BL13960" s="15"/>
    </row>
    <row r="13961" spans="63:64" x14ac:dyDescent="0.15">
      <c r="BK13961"/>
      <c r="BL13961" s="15"/>
    </row>
    <row r="13962" spans="63:64" x14ac:dyDescent="0.15">
      <c r="BK13962"/>
      <c r="BL13962" s="15"/>
    </row>
    <row r="13963" spans="63:64" x14ac:dyDescent="0.15">
      <c r="BK13963"/>
      <c r="BL13963" s="15"/>
    </row>
    <row r="13964" spans="63:64" x14ac:dyDescent="0.15">
      <c r="BK13964"/>
      <c r="BL13964" s="15"/>
    </row>
    <row r="13965" spans="63:64" x14ac:dyDescent="0.15">
      <c r="BK13965"/>
      <c r="BL13965" s="15"/>
    </row>
    <row r="13966" spans="63:64" x14ac:dyDescent="0.15">
      <c r="BK13966"/>
      <c r="BL13966" s="15"/>
    </row>
    <row r="13967" spans="63:64" x14ac:dyDescent="0.15">
      <c r="BK13967"/>
      <c r="BL13967" s="15"/>
    </row>
    <row r="13968" spans="63:64" x14ac:dyDescent="0.15">
      <c r="BK13968"/>
      <c r="BL13968" s="15"/>
    </row>
    <row r="13969" spans="63:64" x14ac:dyDescent="0.15">
      <c r="BK13969"/>
      <c r="BL13969" s="15"/>
    </row>
    <row r="13970" spans="63:64" x14ac:dyDescent="0.15">
      <c r="BK13970"/>
      <c r="BL13970" s="15"/>
    </row>
    <row r="13971" spans="63:64" x14ac:dyDescent="0.15">
      <c r="BK13971"/>
      <c r="BL13971" s="15"/>
    </row>
    <row r="13972" spans="63:64" x14ac:dyDescent="0.15">
      <c r="BK13972"/>
      <c r="BL13972" s="15"/>
    </row>
    <row r="13973" spans="63:64" x14ac:dyDescent="0.15">
      <c r="BK13973"/>
      <c r="BL13973" s="15"/>
    </row>
    <row r="13974" spans="63:64" x14ac:dyDescent="0.15">
      <c r="BK13974"/>
      <c r="BL13974" s="15"/>
    </row>
    <row r="13975" spans="63:64" x14ac:dyDescent="0.15">
      <c r="BK13975"/>
      <c r="BL13975" s="15"/>
    </row>
    <row r="13976" spans="63:64" x14ac:dyDescent="0.15">
      <c r="BK13976"/>
      <c r="BL13976" s="15"/>
    </row>
    <row r="13977" spans="63:64" x14ac:dyDescent="0.15">
      <c r="BK13977"/>
      <c r="BL13977" s="15"/>
    </row>
    <row r="13978" spans="63:64" x14ac:dyDescent="0.15">
      <c r="BK13978"/>
      <c r="BL13978" s="15"/>
    </row>
    <row r="13979" spans="63:64" x14ac:dyDescent="0.15">
      <c r="BK13979"/>
      <c r="BL13979" s="15"/>
    </row>
    <row r="13980" spans="63:64" x14ac:dyDescent="0.15">
      <c r="BK13980"/>
      <c r="BL13980" s="15"/>
    </row>
    <row r="13981" spans="63:64" x14ac:dyDescent="0.15">
      <c r="BK13981"/>
      <c r="BL13981" s="15"/>
    </row>
    <row r="13982" spans="63:64" x14ac:dyDescent="0.15">
      <c r="BK13982"/>
      <c r="BL13982" s="15"/>
    </row>
    <row r="13983" spans="63:64" x14ac:dyDescent="0.15">
      <c r="BK13983"/>
      <c r="BL13983" s="15"/>
    </row>
    <row r="13984" spans="63:64" x14ac:dyDescent="0.15">
      <c r="BK13984"/>
      <c r="BL13984" s="15"/>
    </row>
    <row r="13985" spans="63:64" x14ac:dyDescent="0.15">
      <c r="BK13985"/>
      <c r="BL13985" s="15"/>
    </row>
    <row r="13986" spans="63:64" x14ac:dyDescent="0.15">
      <c r="BK13986"/>
      <c r="BL13986" s="15"/>
    </row>
    <row r="13987" spans="63:64" x14ac:dyDescent="0.15">
      <c r="BK13987"/>
      <c r="BL13987" s="15"/>
    </row>
    <row r="13988" spans="63:64" x14ac:dyDescent="0.15">
      <c r="BK13988"/>
      <c r="BL13988" s="15"/>
    </row>
    <row r="13989" spans="63:64" x14ac:dyDescent="0.15">
      <c r="BK13989"/>
      <c r="BL13989" s="15"/>
    </row>
    <row r="13990" spans="63:64" x14ac:dyDescent="0.15">
      <c r="BK13990"/>
      <c r="BL13990" s="15"/>
    </row>
    <row r="13991" spans="63:64" x14ac:dyDescent="0.15">
      <c r="BK13991"/>
      <c r="BL13991" s="15"/>
    </row>
    <row r="13992" spans="63:64" x14ac:dyDescent="0.15">
      <c r="BK13992"/>
      <c r="BL13992" s="15"/>
    </row>
    <row r="13993" spans="63:64" x14ac:dyDescent="0.15">
      <c r="BK13993"/>
      <c r="BL13993" s="15"/>
    </row>
    <row r="13994" spans="63:64" x14ac:dyDescent="0.15">
      <c r="BK13994"/>
      <c r="BL13994" s="15"/>
    </row>
    <row r="13995" spans="63:64" x14ac:dyDescent="0.15">
      <c r="BK13995"/>
      <c r="BL13995" s="15"/>
    </row>
    <row r="13996" spans="63:64" x14ac:dyDescent="0.15">
      <c r="BK13996"/>
      <c r="BL13996" s="15"/>
    </row>
    <row r="13997" spans="63:64" x14ac:dyDescent="0.15">
      <c r="BK13997"/>
      <c r="BL13997" s="15"/>
    </row>
    <row r="13998" spans="63:64" x14ac:dyDescent="0.15">
      <c r="BK13998"/>
      <c r="BL13998" s="15"/>
    </row>
    <row r="13999" spans="63:64" x14ac:dyDescent="0.15">
      <c r="BK13999"/>
      <c r="BL13999" s="15"/>
    </row>
    <row r="14000" spans="63:64" x14ac:dyDescent="0.15">
      <c r="BK14000"/>
      <c r="BL14000" s="15"/>
    </row>
    <row r="14001" spans="63:64" x14ac:dyDescent="0.15">
      <c r="BK14001"/>
      <c r="BL14001" s="15"/>
    </row>
    <row r="14002" spans="63:64" x14ac:dyDescent="0.15">
      <c r="BK14002"/>
      <c r="BL14002" s="15"/>
    </row>
    <row r="14003" spans="63:64" x14ac:dyDescent="0.15">
      <c r="BK14003"/>
      <c r="BL14003" s="15"/>
    </row>
    <row r="14004" spans="63:64" x14ac:dyDescent="0.15">
      <c r="BK14004"/>
      <c r="BL14004" s="15"/>
    </row>
    <row r="14005" spans="63:64" x14ac:dyDescent="0.15">
      <c r="BK14005"/>
      <c r="BL14005" s="15"/>
    </row>
    <row r="14006" spans="63:64" x14ac:dyDescent="0.15">
      <c r="BK14006"/>
      <c r="BL14006" s="15"/>
    </row>
    <row r="14007" spans="63:64" x14ac:dyDescent="0.15">
      <c r="BK14007"/>
      <c r="BL14007" s="15"/>
    </row>
    <row r="14008" spans="63:64" x14ac:dyDescent="0.15">
      <c r="BK14008"/>
      <c r="BL14008" s="15"/>
    </row>
    <row r="14009" spans="63:64" x14ac:dyDescent="0.15">
      <c r="BK14009"/>
      <c r="BL14009" s="15"/>
    </row>
    <row r="14010" spans="63:64" x14ac:dyDescent="0.15">
      <c r="BK14010"/>
      <c r="BL14010" s="15"/>
    </row>
    <row r="14011" spans="63:64" x14ac:dyDescent="0.15">
      <c r="BK14011"/>
      <c r="BL14011" s="15"/>
    </row>
    <row r="14012" spans="63:64" x14ac:dyDescent="0.15">
      <c r="BK14012"/>
      <c r="BL14012" s="15"/>
    </row>
    <row r="14013" spans="63:64" x14ac:dyDescent="0.15">
      <c r="BK14013"/>
      <c r="BL14013" s="15"/>
    </row>
    <row r="14014" spans="63:64" x14ac:dyDescent="0.15">
      <c r="BK14014"/>
      <c r="BL14014" s="15"/>
    </row>
    <row r="14015" spans="63:64" x14ac:dyDescent="0.15">
      <c r="BK14015"/>
      <c r="BL14015" s="15"/>
    </row>
    <row r="14016" spans="63:64" x14ac:dyDescent="0.15">
      <c r="BK14016"/>
      <c r="BL14016" s="15"/>
    </row>
    <row r="14017" spans="63:64" x14ac:dyDescent="0.15">
      <c r="BK14017"/>
      <c r="BL14017" s="15"/>
    </row>
    <row r="14018" spans="63:64" x14ac:dyDescent="0.15">
      <c r="BK14018"/>
      <c r="BL14018" s="15"/>
    </row>
    <row r="14019" spans="63:64" x14ac:dyDescent="0.15">
      <c r="BK14019"/>
      <c r="BL14019" s="15"/>
    </row>
    <row r="14020" spans="63:64" x14ac:dyDescent="0.15">
      <c r="BK14020"/>
      <c r="BL14020" s="15"/>
    </row>
    <row r="14021" spans="63:64" x14ac:dyDescent="0.15">
      <c r="BK14021"/>
      <c r="BL14021" s="15"/>
    </row>
    <row r="14022" spans="63:64" x14ac:dyDescent="0.15">
      <c r="BK14022"/>
      <c r="BL14022" s="15"/>
    </row>
    <row r="14023" spans="63:64" x14ac:dyDescent="0.15">
      <c r="BK14023"/>
      <c r="BL14023" s="15"/>
    </row>
    <row r="14024" spans="63:64" x14ac:dyDescent="0.15">
      <c r="BK14024"/>
      <c r="BL14024" s="15"/>
    </row>
    <row r="14025" spans="63:64" x14ac:dyDescent="0.15">
      <c r="BK14025"/>
      <c r="BL14025" s="15"/>
    </row>
    <row r="14026" spans="63:64" x14ac:dyDescent="0.15">
      <c r="BK14026"/>
      <c r="BL14026" s="15"/>
    </row>
    <row r="14027" spans="63:64" x14ac:dyDescent="0.15">
      <c r="BK14027"/>
      <c r="BL14027" s="15"/>
    </row>
    <row r="14028" spans="63:64" x14ac:dyDescent="0.15">
      <c r="BK14028"/>
      <c r="BL14028" s="15"/>
    </row>
    <row r="14029" spans="63:64" x14ac:dyDescent="0.15">
      <c r="BK14029"/>
      <c r="BL14029" s="15"/>
    </row>
    <row r="14030" spans="63:64" x14ac:dyDescent="0.15">
      <c r="BK14030"/>
      <c r="BL14030" s="15"/>
    </row>
    <row r="14031" spans="63:64" x14ac:dyDescent="0.15">
      <c r="BK14031"/>
      <c r="BL14031" s="15"/>
    </row>
    <row r="14032" spans="63:64" x14ac:dyDescent="0.15">
      <c r="BK14032"/>
      <c r="BL14032" s="15"/>
    </row>
    <row r="14033" spans="63:64" x14ac:dyDescent="0.15">
      <c r="BK14033"/>
      <c r="BL14033" s="15"/>
    </row>
    <row r="14034" spans="63:64" x14ac:dyDescent="0.15">
      <c r="BK14034"/>
      <c r="BL14034" s="15"/>
    </row>
    <row r="14035" spans="63:64" x14ac:dyDescent="0.15">
      <c r="BK14035"/>
      <c r="BL14035" s="15"/>
    </row>
    <row r="14036" spans="63:64" x14ac:dyDescent="0.15">
      <c r="BK14036"/>
      <c r="BL14036" s="15"/>
    </row>
    <row r="14037" spans="63:64" x14ac:dyDescent="0.15">
      <c r="BK14037"/>
      <c r="BL14037" s="15"/>
    </row>
    <row r="14038" spans="63:64" x14ac:dyDescent="0.15">
      <c r="BK14038"/>
      <c r="BL14038" s="15"/>
    </row>
    <row r="14039" spans="63:64" x14ac:dyDescent="0.15">
      <c r="BK14039"/>
      <c r="BL14039" s="15"/>
    </row>
    <row r="14040" spans="63:64" x14ac:dyDescent="0.15">
      <c r="BK14040"/>
      <c r="BL14040" s="15"/>
    </row>
    <row r="14041" spans="63:64" x14ac:dyDescent="0.15">
      <c r="BK14041"/>
      <c r="BL14041" s="15"/>
    </row>
    <row r="14042" spans="63:64" x14ac:dyDescent="0.15">
      <c r="BK14042"/>
      <c r="BL14042" s="15"/>
    </row>
    <row r="14043" spans="63:64" x14ac:dyDescent="0.15">
      <c r="BK14043"/>
      <c r="BL14043" s="15"/>
    </row>
    <row r="14044" spans="63:64" x14ac:dyDescent="0.15">
      <c r="BK14044"/>
      <c r="BL14044" s="15"/>
    </row>
    <row r="14045" spans="63:64" x14ac:dyDescent="0.15">
      <c r="BK14045"/>
      <c r="BL14045" s="15"/>
    </row>
    <row r="14046" spans="63:64" x14ac:dyDescent="0.15">
      <c r="BK14046"/>
      <c r="BL14046" s="15"/>
    </row>
    <row r="14047" spans="63:64" x14ac:dyDescent="0.15">
      <c r="BK14047"/>
      <c r="BL14047" s="15"/>
    </row>
    <row r="14048" spans="63:64" x14ac:dyDescent="0.15">
      <c r="BK14048"/>
      <c r="BL14048" s="15"/>
    </row>
    <row r="14049" spans="63:64" x14ac:dyDescent="0.15">
      <c r="BK14049"/>
      <c r="BL14049" s="15"/>
    </row>
    <row r="14050" spans="63:64" x14ac:dyDescent="0.15">
      <c r="BK14050"/>
      <c r="BL14050" s="15"/>
    </row>
    <row r="14051" spans="63:64" x14ac:dyDescent="0.15">
      <c r="BK14051"/>
      <c r="BL14051" s="15"/>
    </row>
    <row r="14052" spans="63:64" x14ac:dyDescent="0.15">
      <c r="BK14052"/>
      <c r="BL14052" s="15"/>
    </row>
    <row r="14053" spans="63:64" x14ac:dyDescent="0.15">
      <c r="BK14053"/>
      <c r="BL14053" s="15"/>
    </row>
    <row r="14054" spans="63:64" x14ac:dyDescent="0.15">
      <c r="BK14054"/>
      <c r="BL14054" s="15"/>
    </row>
    <row r="14055" spans="63:64" x14ac:dyDescent="0.15">
      <c r="BK14055"/>
      <c r="BL14055" s="15"/>
    </row>
    <row r="14056" spans="63:64" x14ac:dyDescent="0.15">
      <c r="BK14056"/>
      <c r="BL14056" s="15"/>
    </row>
    <row r="14057" spans="63:64" x14ac:dyDescent="0.15">
      <c r="BK14057"/>
      <c r="BL14057" s="15"/>
    </row>
    <row r="14058" spans="63:64" x14ac:dyDescent="0.15">
      <c r="BK14058"/>
      <c r="BL14058" s="15"/>
    </row>
    <row r="14059" spans="63:64" x14ac:dyDescent="0.15">
      <c r="BK14059"/>
      <c r="BL14059" s="15"/>
    </row>
    <row r="14060" spans="63:64" x14ac:dyDescent="0.15">
      <c r="BK14060"/>
      <c r="BL14060" s="15"/>
    </row>
    <row r="14061" spans="63:64" x14ac:dyDescent="0.15">
      <c r="BK14061"/>
      <c r="BL14061" s="15"/>
    </row>
    <row r="14062" spans="63:64" x14ac:dyDescent="0.15">
      <c r="BK14062"/>
      <c r="BL14062" s="15"/>
    </row>
    <row r="14063" spans="63:64" x14ac:dyDescent="0.15">
      <c r="BK14063"/>
      <c r="BL14063" s="15"/>
    </row>
    <row r="14064" spans="63:64" x14ac:dyDescent="0.15">
      <c r="BK14064"/>
      <c r="BL14064" s="15"/>
    </row>
    <row r="14065" spans="63:64" x14ac:dyDescent="0.15">
      <c r="BK14065"/>
      <c r="BL14065" s="15"/>
    </row>
    <row r="14066" spans="63:64" x14ac:dyDescent="0.15">
      <c r="BK14066"/>
      <c r="BL14066" s="15"/>
    </row>
    <row r="14067" spans="63:64" x14ac:dyDescent="0.15">
      <c r="BK14067"/>
      <c r="BL14067" s="15"/>
    </row>
    <row r="14068" spans="63:64" x14ac:dyDescent="0.15">
      <c r="BK14068"/>
      <c r="BL14068" s="15"/>
    </row>
    <row r="14069" spans="63:64" x14ac:dyDescent="0.15">
      <c r="BK14069"/>
      <c r="BL14069" s="15"/>
    </row>
    <row r="14070" spans="63:64" x14ac:dyDescent="0.15">
      <c r="BK14070"/>
      <c r="BL14070" s="15"/>
    </row>
    <row r="14071" spans="63:64" x14ac:dyDescent="0.15">
      <c r="BK14071"/>
      <c r="BL14071" s="15"/>
    </row>
    <row r="14072" spans="63:64" x14ac:dyDescent="0.15">
      <c r="BK14072"/>
      <c r="BL14072" s="15"/>
    </row>
    <row r="14073" spans="63:64" x14ac:dyDescent="0.15">
      <c r="BK14073"/>
      <c r="BL14073" s="15"/>
    </row>
    <row r="14074" spans="63:64" x14ac:dyDescent="0.15">
      <c r="BK14074"/>
      <c r="BL14074" s="15"/>
    </row>
    <row r="14075" spans="63:64" x14ac:dyDescent="0.15">
      <c r="BK14075"/>
      <c r="BL14075" s="15"/>
    </row>
    <row r="14076" spans="63:64" x14ac:dyDescent="0.15">
      <c r="BK14076"/>
      <c r="BL14076" s="15"/>
    </row>
    <row r="14077" spans="63:64" x14ac:dyDescent="0.15">
      <c r="BK14077"/>
      <c r="BL14077" s="15"/>
    </row>
    <row r="14078" spans="63:64" x14ac:dyDescent="0.15">
      <c r="BK14078"/>
      <c r="BL14078" s="15"/>
    </row>
    <row r="14079" spans="63:64" x14ac:dyDescent="0.15">
      <c r="BK14079"/>
      <c r="BL14079" s="15"/>
    </row>
    <row r="14080" spans="63:64" x14ac:dyDescent="0.15">
      <c r="BK14080"/>
      <c r="BL14080" s="15"/>
    </row>
    <row r="14081" spans="63:64" x14ac:dyDescent="0.15">
      <c r="BK14081"/>
      <c r="BL14081" s="15"/>
    </row>
    <row r="14082" spans="63:64" x14ac:dyDescent="0.15">
      <c r="BK14082"/>
      <c r="BL14082" s="15"/>
    </row>
    <row r="14083" spans="63:64" x14ac:dyDescent="0.15">
      <c r="BK14083"/>
      <c r="BL14083" s="15"/>
    </row>
    <row r="14084" spans="63:64" x14ac:dyDescent="0.15">
      <c r="BK14084"/>
      <c r="BL14084" s="15"/>
    </row>
    <row r="14085" spans="63:64" x14ac:dyDescent="0.15">
      <c r="BK14085"/>
      <c r="BL14085" s="15"/>
    </row>
    <row r="14086" spans="63:64" x14ac:dyDescent="0.15">
      <c r="BK14086"/>
      <c r="BL14086" s="15"/>
    </row>
    <row r="14087" spans="63:64" x14ac:dyDescent="0.15">
      <c r="BK14087"/>
      <c r="BL14087" s="15"/>
    </row>
    <row r="14088" spans="63:64" x14ac:dyDescent="0.15">
      <c r="BK14088"/>
      <c r="BL14088" s="15"/>
    </row>
    <row r="14089" spans="63:64" x14ac:dyDescent="0.15">
      <c r="BK14089"/>
      <c r="BL14089" s="15"/>
    </row>
    <row r="14090" spans="63:64" x14ac:dyDescent="0.15">
      <c r="BK14090"/>
      <c r="BL14090" s="15"/>
    </row>
    <row r="14091" spans="63:64" x14ac:dyDescent="0.15">
      <c r="BK14091"/>
      <c r="BL14091" s="15"/>
    </row>
    <row r="14092" spans="63:64" x14ac:dyDescent="0.15">
      <c r="BK14092"/>
      <c r="BL14092" s="15"/>
    </row>
    <row r="14093" spans="63:64" x14ac:dyDescent="0.15">
      <c r="BK14093"/>
      <c r="BL14093" s="15"/>
    </row>
    <row r="14094" spans="63:64" x14ac:dyDescent="0.15">
      <c r="BK14094"/>
      <c r="BL14094" s="15"/>
    </row>
    <row r="14095" spans="63:64" x14ac:dyDescent="0.15">
      <c r="BK14095"/>
      <c r="BL14095" s="15"/>
    </row>
    <row r="14096" spans="63:64" x14ac:dyDescent="0.15">
      <c r="BK14096"/>
      <c r="BL14096" s="15"/>
    </row>
    <row r="14097" spans="63:64" x14ac:dyDescent="0.15">
      <c r="BK14097"/>
      <c r="BL14097" s="15"/>
    </row>
    <row r="14098" spans="63:64" x14ac:dyDescent="0.15">
      <c r="BK14098"/>
      <c r="BL14098" s="15"/>
    </row>
    <row r="14099" spans="63:64" x14ac:dyDescent="0.15">
      <c r="BK14099"/>
      <c r="BL14099" s="15"/>
    </row>
    <row r="14100" spans="63:64" x14ac:dyDescent="0.15">
      <c r="BK14100"/>
      <c r="BL14100" s="15"/>
    </row>
    <row r="14101" spans="63:64" x14ac:dyDescent="0.15">
      <c r="BK14101"/>
      <c r="BL14101" s="15"/>
    </row>
    <row r="14102" spans="63:64" x14ac:dyDescent="0.15">
      <c r="BK14102"/>
      <c r="BL14102" s="15"/>
    </row>
    <row r="14103" spans="63:64" x14ac:dyDescent="0.15">
      <c r="BK14103"/>
      <c r="BL14103" s="15"/>
    </row>
    <row r="14104" spans="63:64" x14ac:dyDescent="0.15">
      <c r="BK14104"/>
      <c r="BL14104" s="15"/>
    </row>
    <row r="14105" spans="63:64" x14ac:dyDescent="0.15">
      <c r="BK14105"/>
      <c r="BL14105" s="15"/>
    </row>
    <row r="14106" spans="63:64" x14ac:dyDescent="0.15">
      <c r="BK14106"/>
      <c r="BL14106" s="15"/>
    </row>
    <row r="14107" spans="63:64" x14ac:dyDescent="0.15">
      <c r="BK14107"/>
      <c r="BL14107" s="15"/>
    </row>
    <row r="14108" spans="63:64" x14ac:dyDescent="0.15">
      <c r="BK14108"/>
      <c r="BL14108" s="15"/>
    </row>
    <row r="14109" spans="63:64" x14ac:dyDescent="0.15">
      <c r="BK14109"/>
      <c r="BL14109" s="15"/>
    </row>
    <row r="14110" spans="63:64" x14ac:dyDescent="0.15">
      <c r="BK14110"/>
      <c r="BL14110" s="15"/>
    </row>
    <row r="14111" spans="63:64" x14ac:dyDescent="0.15">
      <c r="BK14111"/>
      <c r="BL14111" s="15"/>
    </row>
    <row r="14112" spans="63:64" x14ac:dyDescent="0.15">
      <c r="BK14112"/>
      <c r="BL14112" s="15"/>
    </row>
    <row r="14113" spans="63:64" x14ac:dyDescent="0.15">
      <c r="BK14113"/>
      <c r="BL14113" s="15"/>
    </row>
    <row r="14114" spans="63:64" x14ac:dyDescent="0.15">
      <c r="BK14114"/>
      <c r="BL14114" s="15"/>
    </row>
    <row r="14115" spans="63:64" x14ac:dyDescent="0.15">
      <c r="BK14115"/>
      <c r="BL14115" s="15"/>
    </row>
    <row r="14116" spans="63:64" x14ac:dyDescent="0.15">
      <c r="BK14116"/>
      <c r="BL14116" s="15"/>
    </row>
    <row r="14117" spans="63:64" x14ac:dyDescent="0.15">
      <c r="BK14117"/>
      <c r="BL14117" s="15"/>
    </row>
    <row r="14118" spans="63:64" x14ac:dyDescent="0.15">
      <c r="BK14118"/>
      <c r="BL14118" s="15"/>
    </row>
    <row r="14119" spans="63:64" x14ac:dyDescent="0.15">
      <c r="BK14119"/>
      <c r="BL14119" s="15"/>
    </row>
    <row r="14120" spans="63:64" x14ac:dyDescent="0.15">
      <c r="BK14120"/>
      <c r="BL14120" s="15"/>
    </row>
    <row r="14121" spans="63:64" x14ac:dyDescent="0.15">
      <c r="BK14121"/>
      <c r="BL14121" s="15"/>
    </row>
    <row r="14122" spans="63:64" x14ac:dyDescent="0.15">
      <c r="BK14122"/>
      <c r="BL14122" s="15"/>
    </row>
    <row r="14123" spans="63:64" x14ac:dyDescent="0.15">
      <c r="BK14123"/>
      <c r="BL14123" s="15"/>
    </row>
    <row r="14124" spans="63:64" x14ac:dyDescent="0.15">
      <c r="BK14124"/>
      <c r="BL14124" s="15"/>
    </row>
    <row r="14125" spans="63:64" x14ac:dyDescent="0.15">
      <c r="BK14125"/>
      <c r="BL14125" s="15"/>
    </row>
    <row r="14126" spans="63:64" x14ac:dyDescent="0.15">
      <c r="BK14126"/>
      <c r="BL14126" s="15"/>
    </row>
    <row r="14127" spans="63:64" x14ac:dyDescent="0.15">
      <c r="BK14127"/>
      <c r="BL14127" s="15"/>
    </row>
    <row r="14128" spans="63:64" x14ac:dyDescent="0.15">
      <c r="BK14128"/>
      <c r="BL14128" s="15"/>
    </row>
    <row r="14129" spans="63:64" x14ac:dyDescent="0.15">
      <c r="BK14129"/>
      <c r="BL14129" s="15"/>
    </row>
    <row r="14130" spans="63:64" x14ac:dyDescent="0.15">
      <c r="BK14130"/>
      <c r="BL14130" s="15"/>
    </row>
    <row r="14131" spans="63:64" x14ac:dyDescent="0.15">
      <c r="BK14131"/>
      <c r="BL14131" s="15"/>
    </row>
    <row r="14132" spans="63:64" x14ac:dyDescent="0.15">
      <c r="BK14132"/>
      <c r="BL14132" s="15"/>
    </row>
    <row r="14133" spans="63:64" x14ac:dyDescent="0.15">
      <c r="BK14133"/>
      <c r="BL14133" s="15"/>
    </row>
    <row r="14134" spans="63:64" x14ac:dyDescent="0.15">
      <c r="BK14134"/>
      <c r="BL14134" s="15"/>
    </row>
    <row r="14135" spans="63:64" x14ac:dyDescent="0.15">
      <c r="BK14135"/>
      <c r="BL14135" s="15"/>
    </row>
    <row r="14136" spans="63:64" x14ac:dyDescent="0.15">
      <c r="BK14136"/>
      <c r="BL14136" s="15"/>
    </row>
    <row r="14137" spans="63:64" x14ac:dyDescent="0.15">
      <c r="BK14137"/>
      <c r="BL14137" s="15"/>
    </row>
    <row r="14138" spans="63:64" x14ac:dyDescent="0.15">
      <c r="BK14138"/>
      <c r="BL14138" s="15"/>
    </row>
    <row r="14139" spans="63:64" x14ac:dyDescent="0.15">
      <c r="BK14139"/>
      <c r="BL14139" s="15"/>
    </row>
    <row r="14140" spans="63:64" x14ac:dyDescent="0.15">
      <c r="BK14140"/>
      <c r="BL14140" s="15"/>
    </row>
    <row r="14141" spans="63:64" x14ac:dyDescent="0.15">
      <c r="BK14141"/>
      <c r="BL14141" s="15"/>
    </row>
    <row r="14142" spans="63:64" x14ac:dyDescent="0.15">
      <c r="BK14142"/>
      <c r="BL14142" s="15"/>
    </row>
    <row r="14143" spans="63:64" x14ac:dyDescent="0.15">
      <c r="BK14143"/>
      <c r="BL14143" s="15"/>
    </row>
    <row r="14144" spans="63:64" x14ac:dyDescent="0.15">
      <c r="BK14144"/>
      <c r="BL14144" s="15"/>
    </row>
    <row r="14145" spans="63:64" x14ac:dyDescent="0.15">
      <c r="BK14145"/>
      <c r="BL14145" s="15"/>
    </row>
    <row r="14146" spans="63:64" x14ac:dyDescent="0.15">
      <c r="BK14146"/>
      <c r="BL14146" s="15"/>
    </row>
    <row r="14147" spans="63:64" x14ac:dyDescent="0.15">
      <c r="BK14147"/>
      <c r="BL14147" s="15"/>
    </row>
    <row r="14148" spans="63:64" x14ac:dyDescent="0.15">
      <c r="BK14148"/>
      <c r="BL14148" s="15"/>
    </row>
    <row r="14149" spans="63:64" x14ac:dyDescent="0.15">
      <c r="BK14149"/>
      <c r="BL14149" s="15"/>
    </row>
    <row r="14150" spans="63:64" x14ac:dyDescent="0.15">
      <c r="BK14150"/>
      <c r="BL14150" s="15"/>
    </row>
    <row r="14151" spans="63:64" x14ac:dyDescent="0.15">
      <c r="BK14151"/>
      <c r="BL14151" s="15"/>
    </row>
    <row r="14152" spans="63:64" x14ac:dyDescent="0.15">
      <c r="BK14152"/>
      <c r="BL14152" s="15"/>
    </row>
    <row r="14153" spans="63:64" x14ac:dyDescent="0.15">
      <c r="BK14153"/>
      <c r="BL14153" s="15"/>
    </row>
    <row r="14154" spans="63:64" x14ac:dyDescent="0.15">
      <c r="BK14154"/>
      <c r="BL14154" s="15"/>
    </row>
    <row r="14155" spans="63:64" x14ac:dyDescent="0.15">
      <c r="BK14155"/>
      <c r="BL14155" s="15"/>
    </row>
    <row r="14156" spans="63:64" x14ac:dyDescent="0.15">
      <c r="BK14156"/>
      <c r="BL14156" s="15"/>
    </row>
    <row r="14157" spans="63:64" x14ac:dyDescent="0.15">
      <c r="BK14157"/>
      <c r="BL14157" s="15"/>
    </row>
    <row r="14158" spans="63:64" x14ac:dyDescent="0.15">
      <c r="BK14158"/>
      <c r="BL14158" s="15"/>
    </row>
    <row r="14159" spans="63:64" x14ac:dyDescent="0.15">
      <c r="BK14159"/>
      <c r="BL14159" s="15"/>
    </row>
    <row r="14160" spans="63:64" x14ac:dyDescent="0.15">
      <c r="BK14160"/>
      <c r="BL14160" s="15"/>
    </row>
    <row r="14161" spans="63:64" x14ac:dyDescent="0.15">
      <c r="BK14161"/>
      <c r="BL14161" s="15"/>
    </row>
    <row r="14162" spans="63:64" x14ac:dyDescent="0.15">
      <c r="BK14162"/>
      <c r="BL14162" s="15"/>
    </row>
    <row r="14163" spans="63:64" x14ac:dyDescent="0.15">
      <c r="BK14163"/>
      <c r="BL14163" s="15"/>
    </row>
    <row r="14164" spans="63:64" x14ac:dyDescent="0.15">
      <c r="BK14164"/>
      <c r="BL14164" s="15"/>
    </row>
    <row r="14165" spans="63:64" x14ac:dyDescent="0.15">
      <c r="BK14165"/>
      <c r="BL14165" s="15"/>
    </row>
    <row r="14166" spans="63:64" x14ac:dyDescent="0.15">
      <c r="BK14166"/>
      <c r="BL14166" s="15"/>
    </row>
    <row r="14167" spans="63:64" x14ac:dyDescent="0.15">
      <c r="BK14167"/>
      <c r="BL14167" s="15"/>
    </row>
    <row r="14168" spans="63:64" x14ac:dyDescent="0.15">
      <c r="BK14168"/>
      <c r="BL14168" s="15"/>
    </row>
    <row r="14169" spans="63:64" x14ac:dyDescent="0.15">
      <c r="BK14169"/>
      <c r="BL14169" s="15"/>
    </row>
    <row r="14170" spans="63:64" x14ac:dyDescent="0.15">
      <c r="BK14170"/>
      <c r="BL14170" s="15"/>
    </row>
    <row r="14171" spans="63:64" x14ac:dyDescent="0.15">
      <c r="BK14171"/>
      <c r="BL14171" s="15"/>
    </row>
    <row r="14172" spans="63:64" x14ac:dyDescent="0.15">
      <c r="BK14172"/>
      <c r="BL14172" s="15"/>
    </row>
    <row r="14173" spans="63:64" x14ac:dyDescent="0.15">
      <c r="BK14173"/>
      <c r="BL14173" s="15"/>
    </row>
    <row r="14174" spans="63:64" x14ac:dyDescent="0.15">
      <c r="BK14174"/>
      <c r="BL14174" s="15"/>
    </row>
    <row r="14175" spans="63:64" x14ac:dyDescent="0.15">
      <c r="BK14175"/>
      <c r="BL14175" s="15"/>
    </row>
    <row r="14176" spans="63:64" x14ac:dyDescent="0.15">
      <c r="BK14176"/>
      <c r="BL14176" s="15"/>
    </row>
    <row r="14177" spans="63:64" x14ac:dyDescent="0.15">
      <c r="BK14177"/>
      <c r="BL14177" s="15"/>
    </row>
    <row r="14178" spans="63:64" x14ac:dyDescent="0.15">
      <c r="BK14178"/>
      <c r="BL14178" s="15"/>
    </row>
    <row r="14179" spans="63:64" x14ac:dyDescent="0.15">
      <c r="BK14179"/>
      <c r="BL14179" s="15"/>
    </row>
    <row r="14180" spans="63:64" x14ac:dyDescent="0.15">
      <c r="BK14180"/>
      <c r="BL14180" s="15"/>
    </row>
    <row r="14181" spans="63:64" x14ac:dyDescent="0.15">
      <c r="BK14181"/>
      <c r="BL14181" s="15"/>
    </row>
    <row r="14182" spans="63:64" x14ac:dyDescent="0.15">
      <c r="BK14182"/>
      <c r="BL14182" s="15"/>
    </row>
    <row r="14183" spans="63:64" x14ac:dyDescent="0.15">
      <c r="BK14183"/>
      <c r="BL14183" s="15"/>
    </row>
    <row r="14184" spans="63:64" x14ac:dyDescent="0.15">
      <c r="BK14184"/>
      <c r="BL14184" s="15"/>
    </row>
    <row r="14185" spans="63:64" x14ac:dyDescent="0.15">
      <c r="BK14185"/>
      <c r="BL14185" s="15"/>
    </row>
    <row r="14186" spans="63:64" x14ac:dyDescent="0.15">
      <c r="BK14186"/>
      <c r="BL14186" s="15"/>
    </row>
    <row r="14187" spans="63:64" x14ac:dyDescent="0.15">
      <c r="BK14187"/>
      <c r="BL14187" s="15"/>
    </row>
    <row r="14188" spans="63:64" x14ac:dyDescent="0.15">
      <c r="BK14188"/>
      <c r="BL14188" s="15"/>
    </row>
    <row r="14189" spans="63:64" x14ac:dyDescent="0.15">
      <c r="BK14189"/>
      <c r="BL14189" s="15"/>
    </row>
    <row r="14190" spans="63:64" x14ac:dyDescent="0.15">
      <c r="BK14190"/>
      <c r="BL14190" s="15"/>
    </row>
    <row r="14191" spans="63:64" x14ac:dyDescent="0.15">
      <c r="BK14191"/>
      <c r="BL14191" s="15"/>
    </row>
    <row r="14192" spans="63:64" x14ac:dyDescent="0.15">
      <c r="BK14192"/>
      <c r="BL14192" s="15"/>
    </row>
    <row r="14193" spans="63:64" x14ac:dyDescent="0.15">
      <c r="BK14193"/>
      <c r="BL14193" s="15"/>
    </row>
    <row r="14194" spans="63:64" x14ac:dyDescent="0.15">
      <c r="BK14194"/>
      <c r="BL14194" s="15"/>
    </row>
    <row r="14195" spans="63:64" x14ac:dyDescent="0.15">
      <c r="BK14195"/>
      <c r="BL14195" s="15"/>
    </row>
    <row r="14196" spans="63:64" x14ac:dyDescent="0.15">
      <c r="BK14196"/>
      <c r="BL14196" s="15"/>
    </row>
    <row r="14197" spans="63:64" x14ac:dyDescent="0.15">
      <c r="BK14197"/>
      <c r="BL14197" s="15"/>
    </row>
    <row r="14198" spans="63:64" x14ac:dyDescent="0.15">
      <c r="BK14198"/>
      <c r="BL14198" s="15"/>
    </row>
    <row r="14199" spans="63:64" x14ac:dyDescent="0.15">
      <c r="BK14199"/>
      <c r="BL14199" s="15"/>
    </row>
    <row r="14200" spans="63:64" x14ac:dyDescent="0.15">
      <c r="BK14200"/>
      <c r="BL14200" s="15"/>
    </row>
    <row r="14201" spans="63:64" x14ac:dyDescent="0.15">
      <c r="BK14201"/>
      <c r="BL14201" s="15"/>
    </row>
    <row r="14202" spans="63:64" x14ac:dyDescent="0.15">
      <c r="BK14202"/>
      <c r="BL14202" s="15"/>
    </row>
    <row r="14203" spans="63:64" x14ac:dyDescent="0.15">
      <c r="BK14203"/>
      <c r="BL14203" s="15"/>
    </row>
    <row r="14204" spans="63:64" x14ac:dyDescent="0.15">
      <c r="BK14204"/>
      <c r="BL14204" s="15"/>
    </row>
    <row r="14205" spans="63:64" x14ac:dyDescent="0.15">
      <c r="BK14205"/>
      <c r="BL14205" s="15"/>
    </row>
    <row r="14206" spans="63:64" x14ac:dyDescent="0.15">
      <c r="BK14206"/>
      <c r="BL14206" s="15"/>
    </row>
    <row r="14207" spans="63:64" x14ac:dyDescent="0.15">
      <c r="BK14207"/>
      <c r="BL14207" s="15"/>
    </row>
    <row r="14208" spans="63:64" x14ac:dyDescent="0.15">
      <c r="BK14208"/>
      <c r="BL14208" s="15"/>
    </row>
    <row r="14209" spans="63:64" x14ac:dyDescent="0.15">
      <c r="BK14209"/>
      <c r="BL14209" s="15"/>
    </row>
    <row r="14210" spans="63:64" x14ac:dyDescent="0.15">
      <c r="BK14210"/>
      <c r="BL14210" s="15"/>
    </row>
    <row r="14211" spans="63:64" x14ac:dyDescent="0.15">
      <c r="BK14211"/>
      <c r="BL14211" s="15"/>
    </row>
    <row r="14212" spans="63:64" x14ac:dyDescent="0.15">
      <c r="BK14212"/>
      <c r="BL14212" s="15"/>
    </row>
    <row r="14213" spans="63:64" x14ac:dyDescent="0.15">
      <c r="BK14213"/>
      <c r="BL14213" s="15"/>
    </row>
    <row r="14214" spans="63:64" x14ac:dyDescent="0.15">
      <c r="BK14214"/>
      <c r="BL14214" s="15"/>
    </row>
    <row r="14215" spans="63:64" x14ac:dyDescent="0.15">
      <c r="BK14215"/>
      <c r="BL14215" s="15"/>
    </row>
    <row r="14216" spans="63:64" x14ac:dyDescent="0.15">
      <c r="BK14216"/>
      <c r="BL14216" s="15"/>
    </row>
    <row r="14217" spans="63:64" x14ac:dyDescent="0.15">
      <c r="BK14217"/>
      <c r="BL14217" s="15"/>
    </row>
    <row r="14218" spans="63:64" x14ac:dyDescent="0.15">
      <c r="BK14218"/>
      <c r="BL14218" s="15"/>
    </row>
    <row r="14219" spans="63:64" x14ac:dyDescent="0.15">
      <c r="BK14219"/>
      <c r="BL14219" s="15"/>
    </row>
    <row r="14220" spans="63:64" x14ac:dyDescent="0.15">
      <c r="BK14220"/>
      <c r="BL14220" s="15"/>
    </row>
    <row r="14221" spans="63:64" x14ac:dyDescent="0.15">
      <c r="BK14221"/>
      <c r="BL14221" s="15"/>
    </row>
    <row r="14222" spans="63:64" x14ac:dyDescent="0.15">
      <c r="BK14222"/>
      <c r="BL14222" s="15"/>
    </row>
    <row r="14223" spans="63:64" x14ac:dyDescent="0.15">
      <c r="BK14223"/>
      <c r="BL14223" s="15"/>
    </row>
    <row r="14224" spans="63:64" x14ac:dyDescent="0.15">
      <c r="BK14224"/>
      <c r="BL14224" s="15"/>
    </row>
    <row r="14225" spans="63:64" x14ac:dyDescent="0.15">
      <c r="BK14225"/>
      <c r="BL14225" s="15"/>
    </row>
    <row r="14226" spans="63:64" x14ac:dyDescent="0.15">
      <c r="BK14226"/>
      <c r="BL14226" s="15"/>
    </row>
    <row r="14227" spans="63:64" x14ac:dyDescent="0.15">
      <c r="BK14227"/>
      <c r="BL14227" s="15"/>
    </row>
    <row r="14228" spans="63:64" x14ac:dyDescent="0.15">
      <c r="BK14228"/>
      <c r="BL14228" s="15"/>
    </row>
    <row r="14229" spans="63:64" x14ac:dyDescent="0.15">
      <c r="BK14229"/>
      <c r="BL14229" s="15"/>
    </row>
    <row r="14230" spans="63:64" x14ac:dyDescent="0.15">
      <c r="BK14230"/>
      <c r="BL14230" s="15"/>
    </row>
    <row r="14231" spans="63:64" x14ac:dyDescent="0.15">
      <c r="BK14231"/>
      <c r="BL14231" s="15"/>
    </row>
    <row r="14232" spans="63:64" x14ac:dyDescent="0.15">
      <c r="BK14232"/>
      <c r="BL14232" s="15"/>
    </row>
    <row r="14233" spans="63:64" x14ac:dyDescent="0.15">
      <c r="BK14233"/>
      <c r="BL14233" s="15"/>
    </row>
    <row r="14234" spans="63:64" x14ac:dyDescent="0.15">
      <c r="BK14234"/>
      <c r="BL14234" s="15"/>
    </row>
    <row r="14235" spans="63:64" x14ac:dyDescent="0.15">
      <c r="BK14235"/>
      <c r="BL14235" s="15"/>
    </row>
    <row r="14236" spans="63:64" x14ac:dyDescent="0.15">
      <c r="BK14236"/>
      <c r="BL14236" s="15"/>
    </row>
    <row r="14237" spans="63:64" x14ac:dyDescent="0.15">
      <c r="BK14237"/>
      <c r="BL14237" s="15"/>
    </row>
    <row r="14238" spans="63:64" x14ac:dyDescent="0.15">
      <c r="BK14238"/>
      <c r="BL14238" s="15"/>
    </row>
    <row r="14239" spans="63:64" x14ac:dyDescent="0.15">
      <c r="BK14239"/>
      <c r="BL14239" s="15"/>
    </row>
    <row r="14240" spans="63:64" x14ac:dyDescent="0.15">
      <c r="BK14240"/>
      <c r="BL14240" s="15"/>
    </row>
    <row r="14241" spans="63:64" x14ac:dyDescent="0.15">
      <c r="BK14241"/>
      <c r="BL14241" s="15"/>
    </row>
    <row r="14242" spans="63:64" x14ac:dyDescent="0.15">
      <c r="BK14242"/>
      <c r="BL14242" s="15"/>
    </row>
    <row r="14243" spans="63:64" x14ac:dyDescent="0.15">
      <c r="BK14243"/>
      <c r="BL14243" s="15"/>
    </row>
    <row r="14244" spans="63:64" x14ac:dyDescent="0.15">
      <c r="BK14244"/>
      <c r="BL14244" s="15"/>
    </row>
    <row r="14245" spans="63:64" x14ac:dyDescent="0.15">
      <c r="BK14245"/>
      <c r="BL14245" s="15"/>
    </row>
    <row r="14246" spans="63:64" x14ac:dyDescent="0.15">
      <c r="BK14246"/>
      <c r="BL14246" s="15"/>
    </row>
    <row r="14247" spans="63:64" x14ac:dyDescent="0.15">
      <c r="BK14247"/>
      <c r="BL14247" s="15"/>
    </row>
    <row r="14248" spans="63:64" x14ac:dyDescent="0.15">
      <c r="BK14248"/>
      <c r="BL14248" s="15"/>
    </row>
    <row r="14249" spans="63:64" x14ac:dyDescent="0.15">
      <c r="BK14249"/>
      <c r="BL14249" s="15"/>
    </row>
    <row r="14250" spans="63:64" x14ac:dyDescent="0.15">
      <c r="BK14250"/>
      <c r="BL14250" s="15"/>
    </row>
    <row r="14251" spans="63:64" x14ac:dyDescent="0.15">
      <c r="BK14251"/>
      <c r="BL14251" s="15"/>
    </row>
    <row r="14252" spans="63:64" x14ac:dyDescent="0.15">
      <c r="BK14252"/>
      <c r="BL14252" s="15"/>
    </row>
    <row r="14253" spans="63:64" x14ac:dyDescent="0.15">
      <c r="BK14253"/>
      <c r="BL14253" s="15"/>
    </row>
    <row r="14254" spans="63:64" x14ac:dyDescent="0.15">
      <c r="BK14254"/>
      <c r="BL14254" s="15"/>
    </row>
    <row r="14255" spans="63:64" x14ac:dyDescent="0.15">
      <c r="BK14255"/>
      <c r="BL14255" s="15"/>
    </row>
    <row r="14256" spans="63:64" x14ac:dyDescent="0.15">
      <c r="BK14256"/>
      <c r="BL14256" s="15"/>
    </row>
    <row r="14257" spans="63:64" x14ac:dyDescent="0.15">
      <c r="BK14257"/>
      <c r="BL14257" s="15"/>
    </row>
    <row r="14258" spans="63:64" x14ac:dyDescent="0.15">
      <c r="BK14258"/>
      <c r="BL14258" s="15"/>
    </row>
    <row r="14259" spans="63:64" x14ac:dyDescent="0.15">
      <c r="BK14259"/>
      <c r="BL14259" s="15"/>
    </row>
    <row r="14260" spans="63:64" x14ac:dyDescent="0.15">
      <c r="BK14260"/>
      <c r="BL14260" s="15"/>
    </row>
    <row r="14261" spans="63:64" x14ac:dyDescent="0.15">
      <c r="BK14261"/>
      <c r="BL14261" s="15"/>
    </row>
    <row r="14262" spans="63:64" x14ac:dyDescent="0.15">
      <c r="BK14262"/>
      <c r="BL14262" s="15"/>
    </row>
    <row r="14263" spans="63:64" x14ac:dyDescent="0.15">
      <c r="BK14263"/>
      <c r="BL14263" s="15"/>
    </row>
    <row r="14264" spans="63:64" x14ac:dyDescent="0.15">
      <c r="BK14264"/>
      <c r="BL14264" s="15"/>
    </row>
    <row r="14265" spans="63:64" x14ac:dyDescent="0.15">
      <c r="BK14265"/>
      <c r="BL14265" s="15"/>
    </row>
    <row r="14266" spans="63:64" x14ac:dyDescent="0.15">
      <c r="BK14266"/>
      <c r="BL14266" s="15"/>
    </row>
    <row r="14267" spans="63:64" x14ac:dyDescent="0.15">
      <c r="BK14267"/>
      <c r="BL14267" s="15"/>
    </row>
    <row r="14268" spans="63:64" x14ac:dyDescent="0.15">
      <c r="BK14268"/>
      <c r="BL14268" s="15"/>
    </row>
    <row r="14269" spans="63:64" x14ac:dyDescent="0.15">
      <c r="BK14269"/>
      <c r="BL14269" s="15"/>
    </row>
    <row r="14270" spans="63:64" x14ac:dyDescent="0.15">
      <c r="BK14270"/>
      <c r="BL14270" s="15"/>
    </row>
    <row r="14271" spans="63:64" x14ac:dyDescent="0.15">
      <c r="BK14271"/>
      <c r="BL14271" s="15"/>
    </row>
    <row r="14272" spans="63:64" x14ac:dyDescent="0.15">
      <c r="BK14272"/>
      <c r="BL14272" s="15"/>
    </row>
    <row r="14273" spans="63:64" x14ac:dyDescent="0.15">
      <c r="BK14273"/>
      <c r="BL14273" s="15"/>
    </row>
    <row r="14274" spans="63:64" x14ac:dyDescent="0.15">
      <c r="BK14274"/>
      <c r="BL14274" s="15"/>
    </row>
    <row r="14275" spans="63:64" x14ac:dyDescent="0.15">
      <c r="BK14275"/>
      <c r="BL14275" s="15"/>
    </row>
    <row r="14276" spans="63:64" x14ac:dyDescent="0.15">
      <c r="BK14276"/>
      <c r="BL14276" s="15"/>
    </row>
    <row r="14277" spans="63:64" x14ac:dyDescent="0.15">
      <c r="BK14277"/>
      <c r="BL14277" s="15"/>
    </row>
    <row r="14278" spans="63:64" x14ac:dyDescent="0.15">
      <c r="BK14278"/>
      <c r="BL14278" s="15"/>
    </row>
    <row r="14279" spans="63:64" x14ac:dyDescent="0.15">
      <c r="BK14279"/>
      <c r="BL14279" s="15"/>
    </row>
    <row r="14280" spans="63:64" x14ac:dyDescent="0.15">
      <c r="BK14280"/>
      <c r="BL14280" s="15"/>
    </row>
    <row r="14281" spans="63:64" x14ac:dyDescent="0.15">
      <c r="BK14281"/>
      <c r="BL14281" s="15"/>
    </row>
    <row r="14282" spans="63:64" x14ac:dyDescent="0.15">
      <c r="BK14282"/>
      <c r="BL14282" s="15"/>
    </row>
    <row r="14283" spans="63:64" x14ac:dyDescent="0.15">
      <c r="BK14283"/>
      <c r="BL14283" s="15"/>
    </row>
    <row r="14284" spans="63:64" x14ac:dyDescent="0.15">
      <c r="BK14284"/>
      <c r="BL14284" s="15"/>
    </row>
    <row r="14285" spans="63:64" x14ac:dyDescent="0.15">
      <c r="BK14285"/>
      <c r="BL14285" s="15"/>
    </row>
    <row r="14286" spans="63:64" x14ac:dyDescent="0.15">
      <c r="BK14286"/>
      <c r="BL14286" s="15"/>
    </row>
    <row r="14287" spans="63:64" x14ac:dyDescent="0.15">
      <c r="BK14287"/>
      <c r="BL14287" s="15"/>
    </row>
    <row r="14288" spans="63:64" x14ac:dyDescent="0.15">
      <c r="BK14288"/>
      <c r="BL14288" s="15"/>
    </row>
    <row r="14289" spans="63:64" x14ac:dyDescent="0.15">
      <c r="BK14289"/>
      <c r="BL14289" s="15"/>
    </row>
    <row r="14290" spans="63:64" x14ac:dyDescent="0.15">
      <c r="BK14290"/>
      <c r="BL14290" s="15"/>
    </row>
    <row r="14291" spans="63:64" x14ac:dyDescent="0.15">
      <c r="BK14291"/>
      <c r="BL14291" s="15"/>
    </row>
    <row r="14292" spans="63:64" x14ac:dyDescent="0.15">
      <c r="BK14292"/>
      <c r="BL14292" s="15"/>
    </row>
    <row r="14293" spans="63:64" x14ac:dyDescent="0.15">
      <c r="BK14293"/>
      <c r="BL14293" s="15"/>
    </row>
    <row r="14294" spans="63:64" x14ac:dyDescent="0.15">
      <c r="BK14294"/>
      <c r="BL14294" s="15"/>
    </row>
    <row r="14295" spans="63:64" x14ac:dyDescent="0.15">
      <c r="BK14295"/>
      <c r="BL14295" s="15"/>
    </row>
    <row r="14296" spans="63:64" x14ac:dyDescent="0.15">
      <c r="BK14296"/>
      <c r="BL14296" s="15"/>
    </row>
    <row r="14297" spans="63:64" x14ac:dyDescent="0.15">
      <c r="BK14297"/>
      <c r="BL14297" s="15"/>
    </row>
    <row r="14298" spans="63:64" x14ac:dyDescent="0.15">
      <c r="BK14298"/>
      <c r="BL14298" s="15"/>
    </row>
    <row r="14299" spans="63:64" x14ac:dyDescent="0.15">
      <c r="BK14299"/>
      <c r="BL14299" s="15"/>
    </row>
    <row r="14300" spans="63:64" x14ac:dyDescent="0.15">
      <c r="BK14300"/>
      <c r="BL14300" s="15"/>
    </row>
    <row r="14301" spans="63:64" x14ac:dyDescent="0.15">
      <c r="BK14301"/>
      <c r="BL14301" s="15"/>
    </row>
    <row r="14302" spans="63:64" x14ac:dyDescent="0.15">
      <c r="BK14302"/>
      <c r="BL14302" s="15"/>
    </row>
    <row r="14303" spans="63:64" x14ac:dyDescent="0.15">
      <c r="BK14303"/>
      <c r="BL14303" s="15"/>
    </row>
    <row r="14304" spans="63:64" x14ac:dyDescent="0.15">
      <c r="BK14304"/>
      <c r="BL14304" s="15"/>
    </row>
    <row r="14305" spans="63:64" x14ac:dyDescent="0.15">
      <c r="BK14305"/>
      <c r="BL14305" s="15"/>
    </row>
    <row r="14306" spans="63:64" x14ac:dyDescent="0.15">
      <c r="BK14306"/>
      <c r="BL14306" s="15"/>
    </row>
    <row r="14307" spans="63:64" x14ac:dyDescent="0.15">
      <c r="BK14307"/>
      <c r="BL14307" s="15"/>
    </row>
    <row r="14308" spans="63:64" x14ac:dyDescent="0.15">
      <c r="BK14308"/>
      <c r="BL14308" s="15"/>
    </row>
    <row r="14309" spans="63:64" x14ac:dyDescent="0.15">
      <c r="BK14309"/>
      <c r="BL14309" s="15"/>
    </row>
    <row r="14310" spans="63:64" x14ac:dyDescent="0.15">
      <c r="BK14310"/>
      <c r="BL14310" s="15"/>
    </row>
    <row r="14311" spans="63:64" x14ac:dyDescent="0.15">
      <c r="BK14311"/>
      <c r="BL14311" s="15"/>
    </row>
    <row r="14312" spans="63:64" x14ac:dyDescent="0.15">
      <c r="BK14312"/>
      <c r="BL14312" s="15"/>
    </row>
    <row r="14313" spans="63:64" x14ac:dyDescent="0.15">
      <c r="BK14313"/>
      <c r="BL14313" s="15"/>
    </row>
    <row r="14314" spans="63:64" x14ac:dyDescent="0.15">
      <c r="BK14314"/>
      <c r="BL14314" s="15"/>
    </row>
    <row r="14315" spans="63:64" x14ac:dyDescent="0.15">
      <c r="BK14315"/>
      <c r="BL14315" s="15"/>
    </row>
    <row r="14316" spans="63:64" x14ac:dyDescent="0.15">
      <c r="BK14316"/>
      <c r="BL14316" s="15"/>
    </row>
    <row r="14317" spans="63:64" x14ac:dyDescent="0.15">
      <c r="BK14317"/>
      <c r="BL14317" s="15"/>
    </row>
    <row r="14318" spans="63:64" x14ac:dyDescent="0.15">
      <c r="BK14318"/>
      <c r="BL14318" s="15"/>
    </row>
    <row r="14319" spans="63:64" x14ac:dyDescent="0.15">
      <c r="BK14319"/>
      <c r="BL14319" s="15"/>
    </row>
    <row r="14320" spans="63:64" x14ac:dyDescent="0.15">
      <c r="BK14320"/>
      <c r="BL14320" s="15"/>
    </row>
    <row r="14321" spans="63:64" x14ac:dyDescent="0.15">
      <c r="BK14321"/>
      <c r="BL14321" s="15"/>
    </row>
    <row r="14322" spans="63:64" x14ac:dyDescent="0.15">
      <c r="BK14322"/>
      <c r="BL14322" s="15"/>
    </row>
    <row r="14323" spans="63:64" x14ac:dyDescent="0.15">
      <c r="BK14323"/>
      <c r="BL14323" s="15"/>
    </row>
    <row r="14324" spans="63:64" x14ac:dyDescent="0.15">
      <c r="BK14324"/>
      <c r="BL14324" s="15"/>
    </row>
    <row r="14325" spans="63:64" x14ac:dyDescent="0.15">
      <c r="BK14325"/>
      <c r="BL14325" s="15"/>
    </row>
    <row r="14326" spans="63:64" x14ac:dyDescent="0.15">
      <c r="BK14326"/>
      <c r="BL14326" s="15"/>
    </row>
    <row r="14327" spans="63:64" x14ac:dyDescent="0.15">
      <c r="BK14327"/>
      <c r="BL14327" s="15"/>
    </row>
    <row r="14328" spans="63:64" x14ac:dyDescent="0.15">
      <c r="BK14328"/>
      <c r="BL14328" s="15"/>
    </row>
    <row r="14329" spans="63:64" x14ac:dyDescent="0.15">
      <c r="BK14329"/>
      <c r="BL14329" s="15"/>
    </row>
    <row r="14330" spans="63:64" x14ac:dyDescent="0.15">
      <c r="BK14330"/>
      <c r="BL14330" s="15"/>
    </row>
    <row r="14331" spans="63:64" x14ac:dyDescent="0.15">
      <c r="BK14331"/>
      <c r="BL14331" s="15"/>
    </row>
    <row r="14332" spans="63:64" x14ac:dyDescent="0.15">
      <c r="BK14332"/>
      <c r="BL14332" s="15"/>
    </row>
    <row r="14333" spans="63:64" x14ac:dyDescent="0.15">
      <c r="BK14333"/>
      <c r="BL14333" s="15"/>
    </row>
    <row r="14334" spans="63:64" x14ac:dyDescent="0.15">
      <c r="BK14334"/>
      <c r="BL14334" s="15"/>
    </row>
    <row r="14335" spans="63:64" x14ac:dyDescent="0.15">
      <c r="BK14335"/>
      <c r="BL14335" s="15"/>
    </row>
    <row r="14336" spans="63:64" x14ac:dyDescent="0.15">
      <c r="BK14336"/>
      <c r="BL14336" s="15"/>
    </row>
    <row r="14337" spans="63:64" x14ac:dyDescent="0.15">
      <c r="BK14337"/>
      <c r="BL14337" s="15"/>
    </row>
    <row r="14338" spans="63:64" x14ac:dyDescent="0.15">
      <c r="BK14338"/>
      <c r="BL14338" s="15"/>
    </row>
    <row r="14339" spans="63:64" x14ac:dyDescent="0.15">
      <c r="BK14339"/>
      <c r="BL14339" s="15"/>
    </row>
    <row r="14340" spans="63:64" x14ac:dyDescent="0.15">
      <c r="BK14340"/>
      <c r="BL14340" s="15"/>
    </row>
    <row r="14341" spans="63:64" x14ac:dyDescent="0.15">
      <c r="BK14341"/>
      <c r="BL14341" s="15"/>
    </row>
    <row r="14342" spans="63:64" x14ac:dyDescent="0.15">
      <c r="BK14342"/>
      <c r="BL14342" s="15"/>
    </row>
    <row r="14343" spans="63:64" x14ac:dyDescent="0.15">
      <c r="BK14343"/>
      <c r="BL14343" s="15"/>
    </row>
    <row r="14344" spans="63:64" x14ac:dyDescent="0.15">
      <c r="BK14344"/>
      <c r="BL14344" s="15"/>
    </row>
    <row r="14345" spans="63:64" x14ac:dyDescent="0.15">
      <c r="BK14345"/>
      <c r="BL14345" s="15"/>
    </row>
    <row r="14346" spans="63:64" x14ac:dyDescent="0.15">
      <c r="BK14346"/>
      <c r="BL14346" s="15"/>
    </row>
    <row r="14347" spans="63:64" x14ac:dyDescent="0.15">
      <c r="BK14347"/>
      <c r="BL14347" s="15"/>
    </row>
    <row r="14348" spans="63:64" x14ac:dyDescent="0.15">
      <c r="BK14348"/>
      <c r="BL14348" s="15"/>
    </row>
    <row r="14349" spans="63:64" x14ac:dyDescent="0.15">
      <c r="BK14349"/>
      <c r="BL14349" s="15"/>
    </row>
    <row r="14350" spans="63:64" x14ac:dyDescent="0.15">
      <c r="BK14350"/>
      <c r="BL14350" s="15"/>
    </row>
    <row r="14351" spans="63:64" x14ac:dyDescent="0.15">
      <c r="BK14351"/>
      <c r="BL14351" s="15"/>
    </row>
    <row r="14352" spans="63:64" x14ac:dyDescent="0.15">
      <c r="BK14352"/>
      <c r="BL14352" s="15"/>
    </row>
    <row r="14353" spans="63:64" x14ac:dyDescent="0.15">
      <c r="BK14353"/>
      <c r="BL14353" s="15"/>
    </row>
    <row r="14354" spans="63:64" x14ac:dyDescent="0.15">
      <c r="BK14354"/>
      <c r="BL14354" s="15"/>
    </row>
    <row r="14355" spans="63:64" x14ac:dyDescent="0.15">
      <c r="BK14355"/>
      <c r="BL14355" s="15"/>
    </row>
    <row r="14356" spans="63:64" x14ac:dyDescent="0.15">
      <c r="BK14356"/>
      <c r="BL14356" s="15"/>
    </row>
    <row r="14357" spans="63:64" x14ac:dyDescent="0.15">
      <c r="BK14357"/>
      <c r="BL14357" s="15"/>
    </row>
    <row r="14358" spans="63:64" x14ac:dyDescent="0.15">
      <c r="BK14358"/>
      <c r="BL14358" s="15"/>
    </row>
    <row r="14359" spans="63:64" x14ac:dyDescent="0.15">
      <c r="BK14359"/>
      <c r="BL14359" s="15"/>
    </row>
    <row r="14360" spans="63:64" x14ac:dyDescent="0.15">
      <c r="BK14360"/>
      <c r="BL14360" s="15"/>
    </row>
    <row r="14361" spans="63:64" x14ac:dyDescent="0.15">
      <c r="BK14361"/>
      <c r="BL14361" s="15"/>
    </row>
    <row r="14362" spans="63:64" x14ac:dyDescent="0.15">
      <c r="BK14362"/>
      <c r="BL14362" s="15"/>
    </row>
    <row r="14363" spans="63:64" x14ac:dyDescent="0.15">
      <c r="BK14363"/>
      <c r="BL14363" s="15"/>
    </row>
    <row r="14364" spans="63:64" x14ac:dyDescent="0.15">
      <c r="BK14364"/>
      <c r="BL14364" s="15"/>
    </row>
    <row r="14365" spans="63:64" x14ac:dyDescent="0.15">
      <c r="BK14365"/>
      <c r="BL14365" s="15"/>
    </row>
    <row r="14366" spans="63:64" x14ac:dyDescent="0.15">
      <c r="BK14366"/>
      <c r="BL14366" s="15"/>
    </row>
    <row r="14367" spans="63:64" x14ac:dyDescent="0.15">
      <c r="BK14367"/>
      <c r="BL14367" s="15"/>
    </row>
    <row r="14368" spans="63:64" x14ac:dyDescent="0.15">
      <c r="BK14368"/>
      <c r="BL14368" s="15"/>
    </row>
    <row r="14369" spans="63:64" x14ac:dyDescent="0.15">
      <c r="BK14369"/>
      <c r="BL14369" s="15"/>
    </row>
    <row r="14370" spans="63:64" x14ac:dyDescent="0.15">
      <c r="BK14370"/>
      <c r="BL14370" s="15"/>
    </row>
    <row r="14371" spans="63:64" x14ac:dyDescent="0.15">
      <c r="BK14371"/>
      <c r="BL14371" s="15"/>
    </row>
    <row r="14372" spans="63:64" x14ac:dyDescent="0.15">
      <c r="BK14372"/>
      <c r="BL14372" s="15"/>
    </row>
    <row r="14373" spans="63:64" x14ac:dyDescent="0.15">
      <c r="BK14373"/>
      <c r="BL14373" s="15"/>
    </row>
    <row r="14374" spans="63:64" x14ac:dyDescent="0.15">
      <c r="BK14374"/>
      <c r="BL14374" s="15"/>
    </row>
    <row r="14375" spans="63:64" x14ac:dyDescent="0.15">
      <c r="BK14375"/>
      <c r="BL14375" s="15"/>
    </row>
    <row r="14376" spans="63:64" x14ac:dyDescent="0.15">
      <c r="BK14376"/>
      <c r="BL14376" s="15"/>
    </row>
    <row r="14377" spans="63:64" x14ac:dyDescent="0.15">
      <c r="BK14377"/>
      <c r="BL14377" s="15"/>
    </row>
    <row r="14378" spans="63:64" x14ac:dyDescent="0.15">
      <c r="BK14378"/>
      <c r="BL14378" s="15"/>
    </row>
    <row r="14379" spans="63:64" x14ac:dyDescent="0.15">
      <c r="BK14379"/>
      <c r="BL14379" s="15"/>
    </row>
    <row r="14380" spans="63:64" x14ac:dyDescent="0.15">
      <c r="BK14380"/>
      <c r="BL14380" s="15"/>
    </row>
    <row r="14381" spans="63:64" x14ac:dyDescent="0.15">
      <c r="BK14381"/>
      <c r="BL14381" s="15"/>
    </row>
    <row r="14382" spans="63:64" x14ac:dyDescent="0.15">
      <c r="BK14382"/>
      <c r="BL14382" s="15"/>
    </row>
    <row r="14383" spans="63:64" x14ac:dyDescent="0.15">
      <c r="BK14383"/>
      <c r="BL14383" s="15"/>
    </row>
    <row r="14384" spans="63:64" x14ac:dyDescent="0.15">
      <c r="BK14384"/>
      <c r="BL14384" s="15"/>
    </row>
    <row r="14385" spans="63:64" x14ac:dyDescent="0.15">
      <c r="BK14385"/>
      <c r="BL14385" s="15"/>
    </row>
    <row r="14386" spans="63:64" x14ac:dyDescent="0.15">
      <c r="BK14386"/>
      <c r="BL14386" s="15"/>
    </row>
    <row r="14387" spans="63:64" x14ac:dyDescent="0.15">
      <c r="BK14387"/>
      <c r="BL14387" s="15"/>
    </row>
    <row r="14388" spans="63:64" x14ac:dyDescent="0.15">
      <c r="BK14388"/>
      <c r="BL14388" s="15"/>
    </row>
    <row r="14389" spans="63:64" x14ac:dyDescent="0.15">
      <c r="BK14389"/>
      <c r="BL14389" s="15"/>
    </row>
    <row r="14390" spans="63:64" x14ac:dyDescent="0.15">
      <c r="BK14390"/>
      <c r="BL14390" s="15"/>
    </row>
    <row r="14391" spans="63:64" x14ac:dyDescent="0.15">
      <c r="BK14391"/>
      <c r="BL14391" s="15"/>
    </row>
    <row r="14392" spans="63:64" x14ac:dyDescent="0.15">
      <c r="BK14392"/>
      <c r="BL14392" s="15"/>
    </row>
    <row r="14393" spans="63:64" x14ac:dyDescent="0.15">
      <c r="BK14393"/>
      <c r="BL14393" s="15"/>
    </row>
    <row r="14394" spans="63:64" x14ac:dyDescent="0.15">
      <c r="BK14394"/>
      <c r="BL14394" s="15"/>
    </row>
    <row r="14395" spans="63:64" x14ac:dyDescent="0.15">
      <c r="BK14395"/>
      <c r="BL14395" s="15"/>
    </row>
    <row r="14396" spans="63:64" x14ac:dyDescent="0.15">
      <c r="BK14396"/>
      <c r="BL14396" s="15"/>
    </row>
    <row r="14397" spans="63:64" x14ac:dyDescent="0.15">
      <c r="BK14397"/>
      <c r="BL14397" s="15"/>
    </row>
    <row r="14398" spans="63:64" x14ac:dyDescent="0.15">
      <c r="BK14398"/>
      <c r="BL14398" s="15"/>
    </row>
    <row r="14399" spans="63:64" x14ac:dyDescent="0.15">
      <c r="BK14399"/>
      <c r="BL14399" s="15"/>
    </row>
    <row r="14400" spans="63:64" x14ac:dyDescent="0.15">
      <c r="BK14400"/>
      <c r="BL14400" s="15"/>
    </row>
    <row r="14401" spans="63:64" x14ac:dyDescent="0.15">
      <c r="BK14401"/>
      <c r="BL14401" s="15"/>
    </row>
    <row r="14402" spans="63:64" x14ac:dyDescent="0.15">
      <c r="BK14402"/>
      <c r="BL14402" s="15"/>
    </row>
    <row r="14403" spans="63:64" x14ac:dyDescent="0.15">
      <c r="BK14403"/>
      <c r="BL14403" s="15"/>
    </row>
    <row r="14404" spans="63:64" x14ac:dyDescent="0.15">
      <c r="BK14404"/>
      <c r="BL14404" s="15"/>
    </row>
    <row r="14405" spans="63:64" x14ac:dyDescent="0.15">
      <c r="BK14405"/>
      <c r="BL14405" s="15"/>
    </row>
    <row r="14406" spans="63:64" x14ac:dyDescent="0.15">
      <c r="BK14406"/>
      <c r="BL14406" s="15"/>
    </row>
    <row r="14407" spans="63:64" x14ac:dyDescent="0.15">
      <c r="BK14407"/>
      <c r="BL14407" s="15"/>
    </row>
    <row r="14408" spans="63:64" x14ac:dyDescent="0.15">
      <c r="BK14408"/>
      <c r="BL14408" s="15"/>
    </row>
    <row r="14409" spans="63:64" x14ac:dyDescent="0.15">
      <c r="BK14409"/>
      <c r="BL14409" s="15"/>
    </row>
    <row r="14410" spans="63:64" x14ac:dyDescent="0.15">
      <c r="BK14410"/>
      <c r="BL14410" s="15"/>
    </row>
    <row r="14411" spans="63:64" x14ac:dyDescent="0.15">
      <c r="BK14411"/>
      <c r="BL14411" s="15"/>
    </row>
    <row r="14412" spans="63:64" x14ac:dyDescent="0.15">
      <c r="BK14412"/>
      <c r="BL14412" s="15"/>
    </row>
    <row r="14413" spans="63:64" x14ac:dyDescent="0.15">
      <c r="BK14413"/>
      <c r="BL14413" s="15"/>
    </row>
    <row r="14414" spans="63:64" x14ac:dyDescent="0.15">
      <c r="BK14414"/>
      <c r="BL14414" s="15"/>
    </row>
    <row r="14415" spans="63:64" x14ac:dyDescent="0.15">
      <c r="BK14415"/>
      <c r="BL14415" s="15"/>
    </row>
    <row r="14416" spans="63:64" x14ac:dyDescent="0.15">
      <c r="BK14416"/>
      <c r="BL14416" s="15"/>
    </row>
    <row r="14417" spans="63:64" x14ac:dyDescent="0.15">
      <c r="BK14417"/>
      <c r="BL14417" s="15"/>
    </row>
    <row r="14418" spans="63:64" x14ac:dyDescent="0.15">
      <c r="BK14418"/>
      <c r="BL14418" s="15"/>
    </row>
    <row r="14419" spans="63:64" x14ac:dyDescent="0.15">
      <c r="BK14419"/>
      <c r="BL14419" s="15"/>
    </row>
    <row r="14420" spans="63:64" x14ac:dyDescent="0.15">
      <c r="BK14420"/>
      <c r="BL14420" s="15"/>
    </row>
    <row r="14421" spans="63:64" x14ac:dyDescent="0.15">
      <c r="BK14421"/>
      <c r="BL14421" s="15"/>
    </row>
    <row r="14422" spans="63:64" x14ac:dyDescent="0.15">
      <c r="BK14422"/>
      <c r="BL14422" s="15"/>
    </row>
    <row r="14423" spans="63:64" x14ac:dyDescent="0.15">
      <c r="BK14423"/>
      <c r="BL14423" s="15"/>
    </row>
    <row r="14424" spans="63:64" x14ac:dyDescent="0.15">
      <c r="BK14424"/>
      <c r="BL14424" s="15"/>
    </row>
    <row r="14425" spans="63:64" x14ac:dyDescent="0.15">
      <c r="BK14425"/>
      <c r="BL14425" s="15"/>
    </row>
    <row r="14426" spans="63:64" x14ac:dyDescent="0.15">
      <c r="BK14426"/>
      <c r="BL14426" s="15"/>
    </row>
    <row r="14427" spans="63:64" x14ac:dyDescent="0.15">
      <c r="BK14427"/>
      <c r="BL14427" s="15"/>
    </row>
    <row r="14428" spans="63:64" x14ac:dyDescent="0.15">
      <c r="BK14428"/>
      <c r="BL14428" s="15"/>
    </row>
    <row r="14429" spans="63:64" x14ac:dyDescent="0.15">
      <c r="BK14429"/>
      <c r="BL14429" s="15"/>
    </row>
    <row r="14430" spans="63:64" x14ac:dyDescent="0.15">
      <c r="BK14430"/>
      <c r="BL14430" s="15"/>
    </row>
    <row r="14431" spans="63:64" x14ac:dyDescent="0.15">
      <c r="BK14431"/>
      <c r="BL14431" s="15"/>
    </row>
    <row r="14432" spans="63:64" x14ac:dyDescent="0.15">
      <c r="BK14432"/>
      <c r="BL14432" s="15"/>
    </row>
    <row r="14433" spans="63:64" x14ac:dyDescent="0.15">
      <c r="BK14433"/>
      <c r="BL14433" s="15"/>
    </row>
    <row r="14434" spans="63:64" x14ac:dyDescent="0.15">
      <c r="BK14434"/>
      <c r="BL14434" s="15"/>
    </row>
    <row r="14435" spans="63:64" x14ac:dyDescent="0.15">
      <c r="BK14435"/>
      <c r="BL14435" s="15"/>
    </row>
    <row r="14436" spans="63:64" x14ac:dyDescent="0.15">
      <c r="BK14436"/>
      <c r="BL14436" s="15"/>
    </row>
    <row r="14437" spans="63:64" x14ac:dyDescent="0.15">
      <c r="BK14437"/>
      <c r="BL14437" s="15"/>
    </row>
    <row r="14438" spans="63:64" x14ac:dyDescent="0.15">
      <c r="BK14438"/>
      <c r="BL14438" s="15"/>
    </row>
    <row r="14439" spans="63:64" x14ac:dyDescent="0.15">
      <c r="BK14439"/>
      <c r="BL14439" s="15"/>
    </row>
    <row r="14440" spans="63:64" x14ac:dyDescent="0.15">
      <c r="BK14440"/>
      <c r="BL14440" s="15"/>
    </row>
    <row r="14441" spans="63:64" x14ac:dyDescent="0.15">
      <c r="BK14441"/>
      <c r="BL14441" s="15"/>
    </row>
    <row r="14442" spans="63:64" x14ac:dyDescent="0.15">
      <c r="BK14442"/>
      <c r="BL14442" s="15"/>
    </row>
    <row r="14443" spans="63:64" x14ac:dyDescent="0.15">
      <c r="BK14443"/>
      <c r="BL14443" s="15"/>
    </row>
    <row r="14444" spans="63:64" x14ac:dyDescent="0.15">
      <c r="BK14444"/>
      <c r="BL14444" s="15"/>
    </row>
    <row r="14445" spans="63:64" x14ac:dyDescent="0.15">
      <c r="BK14445"/>
      <c r="BL14445" s="15"/>
    </row>
    <row r="14446" spans="63:64" x14ac:dyDescent="0.15">
      <c r="BK14446"/>
      <c r="BL14446" s="15"/>
    </row>
    <row r="14447" spans="63:64" x14ac:dyDescent="0.15">
      <c r="BK14447"/>
      <c r="BL14447" s="15"/>
    </row>
    <row r="14448" spans="63:64" x14ac:dyDescent="0.15">
      <c r="BK14448"/>
      <c r="BL14448" s="15"/>
    </row>
    <row r="14449" spans="63:64" x14ac:dyDescent="0.15">
      <c r="BK14449"/>
      <c r="BL14449" s="15"/>
    </row>
    <row r="14450" spans="63:64" x14ac:dyDescent="0.15">
      <c r="BK14450"/>
      <c r="BL14450" s="15"/>
    </row>
    <row r="14451" spans="63:64" x14ac:dyDescent="0.15">
      <c r="BK14451"/>
      <c r="BL14451" s="15"/>
    </row>
    <row r="14452" spans="63:64" x14ac:dyDescent="0.15">
      <c r="BK14452"/>
      <c r="BL14452" s="15"/>
    </row>
    <row r="14453" spans="63:64" x14ac:dyDescent="0.15">
      <c r="BK14453"/>
      <c r="BL14453" s="15"/>
    </row>
    <row r="14454" spans="63:64" x14ac:dyDescent="0.15">
      <c r="BK14454"/>
      <c r="BL14454" s="15"/>
    </row>
    <row r="14455" spans="63:64" x14ac:dyDescent="0.15">
      <c r="BK14455"/>
      <c r="BL14455" s="15"/>
    </row>
    <row r="14456" spans="63:64" x14ac:dyDescent="0.15">
      <c r="BK14456"/>
      <c r="BL14456" s="15"/>
    </row>
    <row r="14457" spans="63:64" x14ac:dyDescent="0.15">
      <c r="BK14457"/>
      <c r="BL14457" s="15"/>
    </row>
    <row r="14458" spans="63:64" x14ac:dyDescent="0.15">
      <c r="BK14458"/>
      <c r="BL14458" s="15"/>
    </row>
    <row r="14459" spans="63:64" x14ac:dyDescent="0.15">
      <c r="BK14459"/>
      <c r="BL14459" s="15"/>
    </row>
    <row r="14460" spans="63:64" x14ac:dyDescent="0.15">
      <c r="BK14460"/>
      <c r="BL14460" s="15"/>
    </row>
    <row r="14461" spans="63:64" x14ac:dyDescent="0.15">
      <c r="BK14461"/>
      <c r="BL14461" s="15"/>
    </row>
    <row r="14462" spans="63:64" x14ac:dyDescent="0.15">
      <c r="BK14462"/>
      <c r="BL14462" s="15"/>
    </row>
    <row r="14463" spans="63:64" x14ac:dyDescent="0.15">
      <c r="BK14463"/>
      <c r="BL14463" s="15"/>
    </row>
    <row r="14464" spans="63:64" x14ac:dyDescent="0.15">
      <c r="BK14464"/>
      <c r="BL14464" s="15"/>
    </row>
    <row r="14465" spans="63:64" x14ac:dyDescent="0.15">
      <c r="BK14465"/>
      <c r="BL14465" s="15"/>
    </row>
    <row r="14466" spans="63:64" x14ac:dyDescent="0.15">
      <c r="BK14466"/>
      <c r="BL14466" s="15"/>
    </row>
    <row r="14467" spans="63:64" x14ac:dyDescent="0.15">
      <c r="BK14467"/>
      <c r="BL14467" s="15"/>
    </row>
    <row r="14468" spans="63:64" x14ac:dyDescent="0.15">
      <c r="BK14468"/>
      <c r="BL14468" s="15"/>
    </row>
    <row r="14469" spans="63:64" x14ac:dyDescent="0.15">
      <c r="BK14469"/>
      <c r="BL14469" s="15"/>
    </row>
    <row r="14470" spans="63:64" x14ac:dyDescent="0.15">
      <c r="BK14470"/>
      <c r="BL14470" s="15"/>
    </row>
    <row r="14471" spans="63:64" x14ac:dyDescent="0.15">
      <c r="BK14471"/>
      <c r="BL14471" s="15"/>
    </row>
    <row r="14472" spans="63:64" x14ac:dyDescent="0.15">
      <c r="BK14472"/>
      <c r="BL14472" s="15"/>
    </row>
    <row r="14473" spans="63:64" x14ac:dyDescent="0.15">
      <c r="BK14473"/>
      <c r="BL14473" s="15"/>
    </row>
    <row r="14474" spans="63:64" x14ac:dyDescent="0.15">
      <c r="BK14474"/>
      <c r="BL14474" s="15"/>
    </row>
    <row r="14475" spans="63:64" x14ac:dyDescent="0.15">
      <c r="BK14475"/>
      <c r="BL14475" s="15"/>
    </row>
    <row r="14476" spans="63:64" x14ac:dyDescent="0.15">
      <c r="BK14476"/>
      <c r="BL14476" s="15"/>
    </row>
    <row r="14477" spans="63:64" x14ac:dyDescent="0.15">
      <c r="BK14477"/>
      <c r="BL14477" s="15"/>
    </row>
    <row r="14478" spans="63:64" x14ac:dyDescent="0.15">
      <c r="BK14478"/>
      <c r="BL14478" s="15"/>
    </row>
    <row r="14479" spans="63:64" x14ac:dyDescent="0.15">
      <c r="BK14479"/>
      <c r="BL14479" s="15"/>
    </row>
    <row r="14480" spans="63:64" x14ac:dyDescent="0.15">
      <c r="BK14480"/>
      <c r="BL14480" s="15"/>
    </row>
    <row r="14481" spans="63:64" x14ac:dyDescent="0.15">
      <c r="BK14481"/>
      <c r="BL14481" s="15"/>
    </row>
    <row r="14482" spans="63:64" x14ac:dyDescent="0.15">
      <c r="BK14482"/>
      <c r="BL14482" s="15"/>
    </row>
    <row r="14483" spans="63:64" x14ac:dyDescent="0.15">
      <c r="BK14483"/>
      <c r="BL14483" s="15"/>
    </row>
    <row r="14484" spans="63:64" x14ac:dyDescent="0.15">
      <c r="BK14484"/>
      <c r="BL14484" s="15"/>
    </row>
    <row r="14485" spans="63:64" x14ac:dyDescent="0.15">
      <c r="BK14485"/>
      <c r="BL14485" s="15"/>
    </row>
    <row r="14486" spans="63:64" x14ac:dyDescent="0.15">
      <c r="BK14486"/>
      <c r="BL14486" s="15"/>
    </row>
    <row r="14487" spans="63:64" x14ac:dyDescent="0.15">
      <c r="BK14487"/>
      <c r="BL14487" s="15"/>
    </row>
    <row r="14488" spans="63:64" x14ac:dyDescent="0.15">
      <c r="BK14488"/>
      <c r="BL14488" s="15"/>
    </row>
    <row r="14489" spans="63:64" x14ac:dyDescent="0.15">
      <c r="BK14489"/>
      <c r="BL14489" s="15"/>
    </row>
    <row r="14490" spans="63:64" x14ac:dyDescent="0.15">
      <c r="BK14490"/>
      <c r="BL14490" s="15"/>
    </row>
    <row r="14491" spans="63:64" x14ac:dyDescent="0.15">
      <c r="BK14491"/>
      <c r="BL14491" s="15"/>
    </row>
    <row r="14492" spans="63:64" x14ac:dyDescent="0.15">
      <c r="BK14492"/>
      <c r="BL14492" s="15"/>
    </row>
    <row r="14493" spans="63:64" x14ac:dyDescent="0.15">
      <c r="BK14493"/>
      <c r="BL14493" s="15"/>
    </row>
    <row r="14494" spans="63:64" x14ac:dyDescent="0.15">
      <c r="BK14494"/>
      <c r="BL14494" s="15"/>
    </row>
    <row r="14495" spans="63:64" x14ac:dyDescent="0.15">
      <c r="BK14495"/>
      <c r="BL14495" s="15"/>
    </row>
    <row r="14496" spans="63:64" x14ac:dyDescent="0.15">
      <c r="BK14496"/>
      <c r="BL14496" s="15"/>
    </row>
    <row r="14497" spans="63:64" x14ac:dyDescent="0.15">
      <c r="BK14497"/>
      <c r="BL14497" s="15"/>
    </row>
    <row r="14498" spans="63:64" x14ac:dyDescent="0.15">
      <c r="BK14498"/>
      <c r="BL14498" s="15"/>
    </row>
    <row r="14499" spans="63:64" x14ac:dyDescent="0.15">
      <c r="BK14499"/>
      <c r="BL14499" s="15"/>
    </row>
    <row r="14500" spans="63:64" x14ac:dyDescent="0.15">
      <c r="BK14500"/>
      <c r="BL14500" s="15"/>
    </row>
    <row r="14501" spans="63:64" x14ac:dyDescent="0.15">
      <c r="BK14501"/>
      <c r="BL14501" s="15"/>
    </row>
    <row r="14502" spans="63:64" x14ac:dyDescent="0.15">
      <c r="BK14502"/>
      <c r="BL14502" s="15"/>
    </row>
    <row r="14503" spans="63:64" x14ac:dyDescent="0.15">
      <c r="BK14503"/>
      <c r="BL14503" s="15"/>
    </row>
    <row r="14504" spans="63:64" x14ac:dyDescent="0.15">
      <c r="BK14504"/>
      <c r="BL14504" s="15"/>
    </row>
    <row r="14505" spans="63:64" x14ac:dyDescent="0.15">
      <c r="BK14505"/>
      <c r="BL14505" s="15"/>
    </row>
    <row r="14506" spans="63:64" x14ac:dyDescent="0.15">
      <c r="BK14506"/>
      <c r="BL14506" s="15"/>
    </row>
    <row r="14507" spans="63:64" x14ac:dyDescent="0.15">
      <c r="BK14507"/>
      <c r="BL14507" s="15"/>
    </row>
    <row r="14508" spans="63:64" x14ac:dyDescent="0.15">
      <c r="BK14508"/>
      <c r="BL14508" s="15"/>
    </row>
    <row r="14509" spans="63:64" x14ac:dyDescent="0.15">
      <c r="BK14509"/>
      <c r="BL14509" s="15"/>
    </row>
    <row r="14510" spans="63:64" x14ac:dyDescent="0.15">
      <c r="BK14510"/>
      <c r="BL14510" s="15"/>
    </row>
    <row r="14511" spans="63:64" x14ac:dyDescent="0.15">
      <c r="BK14511"/>
      <c r="BL14511" s="15"/>
    </row>
    <row r="14512" spans="63:64" x14ac:dyDescent="0.15">
      <c r="BK14512"/>
      <c r="BL14512" s="15"/>
    </row>
    <row r="14513" spans="63:64" x14ac:dyDescent="0.15">
      <c r="BK14513"/>
      <c r="BL14513" s="15"/>
    </row>
    <row r="14514" spans="63:64" x14ac:dyDescent="0.15">
      <c r="BK14514"/>
      <c r="BL14514" s="15"/>
    </row>
    <row r="14515" spans="63:64" x14ac:dyDescent="0.15">
      <c r="BK14515"/>
      <c r="BL14515" s="15"/>
    </row>
    <row r="14516" spans="63:64" x14ac:dyDescent="0.15">
      <c r="BK14516"/>
      <c r="BL14516" s="15"/>
    </row>
    <row r="14517" spans="63:64" x14ac:dyDescent="0.15">
      <c r="BK14517"/>
      <c r="BL14517" s="15"/>
    </row>
    <row r="14518" spans="63:64" x14ac:dyDescent="0.15">
      <c r="BK14518"/>
      <c r="BL14518" s="15"/>
    </row>
    <row r="14519" spans="63:64" x14ac:dyDescent="0.15">
      <c r="BK14519"/>
      <c r="BL14519" s="15"/>
    </row>
    <row r="14520" spans="63:64" x14ac:dyDescent="0.15">
      <c r="BK14520"/>
      <c r="BL14520" s="15"/>
    </row>
    <row r="14521" spans="63:64" x14ac:dyDescent="0.15">
      <c r="BK14521"/>
      <c r="BL14521" s="15"/>
    </row>
    <row r="14522" spans="63:64" x14ac:dyDescent="0.15">
      <c r="BK14522"/>
      <c r="BL14522" s="15"/>
    </row>
    <row r="14523" spans="63:64" x14ac:dyDescent="0.15">
      <c r="BK14523"/>
      <c r="BL14523" s="15"/>
    </row>
    <row r="14524" spans="63:64" x14ac:dyDescent="0.15">
      <c r="BK14524"/>
      <c r="BL14524" s="15"/>
    </row>
    <row r="14525" spans="63:64" x14ac:dyDescent="0.15">
      <c r="BK14525"/>
      <c r="BL14525" s="15"/>
    </row>
    <row r="14526" spans="63:64" x14ac:dyDescent="0.15">
      <c r="BK14526"/>
      <c r="BL14526" s="15"/>
    </row>
    <row r="14527" spans="63:64" x14ac:dyDescent="0.15">
      <c r="BK14527"/>
      <c r="BL14527" s="15"/>
    </row>
    <row r="14528" spans="63:64" x14ac:dyDescent="0.15">
      <c r="BK14528"/>
      <c r="BL14528" s="15"/>
    </row>
    <row r="14529" spans="63:64" x14ac:dyDescent="0.15">
      <c r="BK14529"/>
      <c r="BL14529" s="15"/>
    </row>
    <row r="14530" spans="63:64" x14ac:dyDescent="0.15">
      <c r="BK14530"/>
      <c r="BL14530" s="15"/>
    </row>
    <row r="14531" spans="63:64" x14ac:dyDescent="0.15">
      <c r="BK14531"/>
      <c r="BL14531" s="15"/>
    </row>
    <row r="14532" spans="63:64" x14ac:dyDescent="0.15">
      <c r="BK14532"/>
      <c r="BL14532" s="15"/>
    </row>
    <row r="14533" spans="63:64" x14ac:dyDescent="0.15">
      <c r="BK14533"/>
      <c r="BL14533" s="15"/>
    </row>
    <row r="14534" spans="63:64" x14ac:dyDescent="0.15">
      <c r="BK14534"/>
      <c r="BL14534" s="15"/>
    </row>
    <row r="14535" spans="63:64" x14ac:dyDescent="0.15">
      <c r="BK14535"/>
      <c r="BL14535" s="15"/>
    </row>
    <row r="14536" spans="63:64" x14ac:dyDescent="0.15">
      <c r="BK14536"/>
      <c r="BL14536" s="15"/>
    </row>
    <row r="14537" spans="63:64" x14ac:dyDescent="0.15">
      <c r="BK14537"/>
      <c r="BL14537" s="15"/>
    </row>
    <row r="14538" spans="63:64" x14ac:dyDescent="0.15">
      <c r="BK14538"/>
      <c r="BL14538" s="15"/>
    </row>
    <row r="14539" spans="63:64" x14ac:dyDescent="0.15">
      <c r="BK14539"/>
      <c r="BL14539" s="15"/>
    </row>
    <row r="14540" spans="63:64" x14ac:dyDescent="0.15">
      <c r="BK14540"/>
      <c r="BL14540" s="15"/>
    </row>
    <row r="14541" spans="63:64" x14ac:dyDescent="0.15">
      <c r="BK14541"/>
      <c r="BL14541" s="15"/>
    </row>
    <row r="14542" spans="63:64" x14ac:dyDescent="0.15">
      <c r="BK14542"/>
      <c r="BL14542" s="15"/>
    </row>
    <row r="14543" spans="63:64" x14ac:dyDescent="0.15">
      <c r="BK14543"/>
      <c r="BL14543" s="15"/>
    </row>
    <row r="14544" spans="63:64" x14ac:dyDescent="0.15">
      <c r="BK14544"/>
      <c r="BL14544" s="15"/>
    </row>
    <row r="14545" spans="63:64" x14ac:dyDescent="0.15">
      <c r="BK14545"/>
      <c r="BL14545" s="15"/>
    </row>
    <row r="14546" spans="63:64" x14ac:dyDescent="0.15">
      <c r="BK14546"/>
      <c r="BL14546" s="15"/>
    </row>
    <row r="14547" spans="63:64" x14ac:dyDescent="0.15">
      <c r="BK14547"/>
      <c r="BL14547" s="15"/>
    </row>
    <row r="14548" spans="63:64" x14ac:dyDescent="0.15">
      <c r="BK14548"/>
      <c r="BL14548" s="15"/>
    </row>
    <row r="14549" spans="63:64" x14ac:dyDescent="0.15">
      <c r="BK14549"/>
      <c r="BL14549" s="15"/>
    </row>
    <row r="14550" spans="63:64" x14ac:dyDescent="0.15">
      <c r="BK14550"/>
      <c r="BL14550" s="15"/>
    </row>
    <row r="14551" spans="63:64" x14ac:dyDescent="0.15">
      <c r="BK14551"/>
      <c r="BL14551" s="15"/>
    </row>
    <row r="14552" spans="63:64" x14ac:dyDescent="0.15">
      <c r="BK14552"/>
      <c r="BL14552" s="15"/>
    </row>
    <row r="14553" spans="63:64" x14ac:dyDescent="0.15">
      <c r="BK14553"/>
      <c r="BL14553" s="15"/>
    </row>
    <row r="14554" spans="63:64" x14ac:dyDescent="0.15">
      <c r="BK14554"/>
      <c r="BL14554" s="15"/>
    </row>
    <row r="14555" spans="63:64" x14ac:dyDescent="0.15">
      <c r="BK14555"/>
      <c r="BL14555" s="15"/>
    </row>
    <row r="14556" spans="63:64" x14ac:dyDescent="0.15">
      <c r="BK14556"/>
      <c r="BL14556" s="15"/>
    </row>
    <row r="14557" spans="63:64" x14ac:dyDescent="0.15">
      <c r="BK14557"/>
      <c r="BL14557" s="15"/>
    </row>
    <row r="14558" spans="63:64" x14ac:dyDescent="0.15">
      <c r="BK14558"/>
      <c r="BL14558" s="15"/>
    </row>
    <row r="14559" spans="63:64" x14ac:dyDescent="0.15">
      <c r="BK14559"/>
      <c r="BL14559" s="15"/>
    </row>
    <row r="14560" spans="63:64" x14ac:dyDescent="0.15">
      <c r="BK14560"/>
      <c r="BL14560" s="15"/>
    </row>
    <row r="14561" spans="63:64" x14ac:dyDescent="0.15">
      <c r="BK14561"/>
      <c r="BL14561" s="15"/>
    </row>
    <row r="14562" spans="63:64" x14ac:dyDescent="0.15">
      <c r="BK14562"/>
      <c r="BL14562" s="15"/>
    </row>
    <row r="14563" spans="63:64" x14ac:dyDescent="0.15">
      <c r="BK14563"/>
      <c r="BL14563" s="15"/>
    </row>
    <row r="14564" spans="63:64" x14ac:dyDescent="0.15">
      <c r="BK14564"/>
      <c r="BL14564" s="15"/>
    </row>
    <row r="14565" spans="63:64" x14ac:dyDescent="0.15">
      <c r="BK14565"/>
      <c r="BL14565" s="15"/>
    </row>
    <row r="14566" spans="63:64" x14ac:dyDescent="0.15">
      <c r="BK14566"/>
      <c r="BL14566" s="15"/>
    </row>
    <row r="14567" spans="63:64" x14ac:dyDescent="0.15">
      <c r="BK14567"/>
      <c r="BL14567" s="15"/>
    </row>
    <row r="14568" spans="63:64" x14ac:dyDescent="0.15">
      <c r="BK14568"/>
      <c r="BL14568" s="15"/>
    </row>
    <row r="14569" spans="63:64" x14ac:dyDescent="0.15">
      <c r="BK14569"/>
      <c r="BL14569" s="15"/>
    </row>
    <row r="14570" spans="63:64" x14ac:dyDescent="0.15">
      <c r="BK14570"/>
      <c r="BL14570" s="15"/>
    </row>
    <row r="14571" spans="63:64" x14ac:dyDescent="0.15">
      <c r="BK14571"/>
      <c r="BL14571" s="15"/>
    </row>
    <row r="14572" spans="63:64" x14ac:dyDescent="0.15">
      <c r="BK14572"/>
      <c r="BL14572" s="15"/>
    </row>
    <row r="14573" spans="63:64" x14ac:dyDescent="0.15">
      <c r="BK14573"/>
      <c r="BL14573" s="15"/>
    </row>
    <row r="14574" spans="63:64" x14ac:dyDescent="0.15">
      <c r="BK14574"/>
      <c r="BL14574" s="15"/>
    </row>
    <row r="14575" spans="63:64" x14ac:dyDescent="0.15">
      <c r="BK14575"/>
      <c r="BL14575" s="15"/>
    </row>
    <row r="14576" spans="63:64" x14ac:dyDescent="0.15">
      <c r="BK14576"/>
      <c r="BL14576" s="15"/>
    </row>
    <row r="14577" spans="63:64" x14ac:dyDescent="0.15">
      <c r="BK14577"/>
      <c r="BL14577" s="15"/>
    </row>
    <row r="14578" spans="63:64" x14ac:dyDescent="0.15">
      <c r="BK14578"/>
      <c r="BL14578" s="15"/>
    </row>
    <row r="14579" spans="63:64" x14ac:dyDescent="0.15">
      <c r="BK14579"/>
      <c r="BL14579" s="15"/>
    </row>
    <row r="14580" spans="63:64" x14ac:dyDescent="0.15">
      <c r="BK14580"/>
      <c r="BL14580" s="15"/>
    </row>
    <row r="14581" spans="63:64" x14ac:dyDescent="0.15">
      <c r="BK14581"/>
      <c r="BL14581" s="15"/>
    </row>
    <row r="14582" spans="63:64" x14ac:dyDescent="0.15">
      <c r="BK14582"/>
      <c r="BL14582" s="15"/>
    </row>
    <row r="14583" spans="63:64" x14ac:dyDescent="0.15">
      <c r="BK14583"/>
      <c r="BL14583" s="15"/>
    </row>
    <row r="14584" spans="63:64" x14ac:dyDescent="0.15">
      <c r="BK14584"/>
      <c r="BL14584" s="15"/>
    </row>
    <row r="14585" spans="63:64" x14ac:dyDescent="0.15">
      <c r="BK14585"/>
      <c r="BL14585" s="15"/>
    </row>
    <row r="14586" spans="63:64" x14ac:dyDescent="0.15">
      <c r="BK14586"/>
      <c r="BL14586" s="15"/>
    </row>
    <row r="14587" spans="63:64" x14ac:dyDescent="0.15">
      <c r="BK14587"/>
      <c r="BL14587" s="15"/>
    </row>
    <row r="14588" spans="63:64" x14ac:dyDescent="0.15">
      <c r="BK14588"/>
      <c r="BL14588" s="15"/>
    </row>
    <row r="14589" spans="63:64" x14ac:dyDescent="0.15">
      <c r="BK14589"/>
      <c r="BL14589" s="15"/>
    </row>
    <row r="14590" spans="63:64" x14ac:dyDescent="0.15">
      <c r="BK14590"/>
      <c r="BL14590" s="15"/>
    </row>
    <row r="14591" spans="63:64" x14ac:dyDescent="0.15">
      <c r="BK14591"/>
      <c r="BL14591" s="15"/>
    </row>
    <row r="14592" spans="63:64" x14ac:dyDescent="0.15">
      <c r="BK14592"/>
      <c r="BL14592" s="15"/>
    </row>
    <row r="14593" spans="63:64" x14ac:dyDescent="0.15">
      <c r="BK14593"/>
      <c r="BL14593" s="15"/>
    </row>
    <row r="14594" spans="63:64" x14ac:dyDescent="0.15">
      <c r="BK14594"/>
      <c r="BL14594" s="15"/>
    </row>
    <row r="14595" spans="63:64" x14ac:dyDescent="0.15">
      <c r="BK14595"/>
      <c r="BL14595" s="15"/>
    </row>
    <row r="14596" spans="63:64" x14ac:dyDescent="0.15">
      <c r="BK14596"/>
      <c r="BL14596" s="15"/>
    </row>
    <row r="14597" spans="63:64" x14ac:dyDescent="0.15">
      <c r="BK14597"/>
      <c r="BL14597" s="15"/>
    </row>
    <row r="14598" spans="63:64" x14ac:dyDescent="0.15">
      <c r="BK14598"/>
      <c r="BL14598" s="15"/>
    </row>
    <row r="14599" spans="63:64" x14ac:dyDescent="0.15">
      <c r="BK14599"/>
      <c r="BL14599" s="15"/>
    </row>
    <row r="14600" spans="63:64" x14ac:dyDescent="0.15">
      <c r="BK14600"/>
      <c r="BL14600" s="15"/>
    </row>
    <row r="14601" spans="63:64" x14ac:dyDescent="0.15">
      <c r="BK14601"/>
      <c r="BL14601" s="15"/>
    </row>
    <row r="14602" spans="63:64" x14ac:dyDescent="0.15">
      <c r="BK14602"/>
      <c r="BL14602" s="15"/>
    </row>
    <row r="14603" spans="63:64" x14ac:dyDescent="0.15">
      <c r="BK14603"/>
      <c r="BL14603" s="15"/>
    </row>
    <row r="14604" spans="63:64" x14ac:dyDescent="0.15">
      <c r="BK14604"/>
      <c r="BL14604" s="15"/>
    </row>
    <row r="14605" spans="63:64" x14ac:dyDescent="0.15">
      <c r="BK14605"/>
      <c r="BL14605" s="15"/>
    </row>
    <row r="14606" spans="63:64" x14ac:dyDescent="0.15">
      <c r="BK14606"/>
      <c r="BL14606" s="15"/>
    </row>
    <row r="14607" spans="63:64" x14ac:dyDescent="0.15">
      <c r="BK14607"/>
      <c r="BL14607" s="15"/>
    </row>
    <row r="14608" spans="63:64" x14ac:dyDescent="0.15">
      <c r="BK14608"/>
      <c r="BL14608" s="15"/>
    </row>
    <row r="14609" spans="63:64" x14ac:dyDescent="0.15">
      <c r="BK14609"/>
      <c r="BL14609" s="15"/>
    </row>
    <row r="14610" spans="63:64" x14ac:dyDescent="0.15">
      <c r="BK14610"/>
      <c r="BL14610" s="15"/>
    </row>
    <row r="14611" spans="63:64" x14ac:dyDescent="0.15">
      <c r="BK14611"/>
      <c r="BL14611" s="15"/>
    </row>
    <row r="14612" spans="63:64" x14ac:dyDescent="0.15">
      <c r="BK14612"/>
      <c r="BL14612" s="15"/>
    </row>
    <row r="14613" spans="63:64" x14ac:dyDescent="0.15">
      <c r="BK14613"/>
      <c r="BL14613" s="15"/>
    </row>
    <row r="14614" spans="63:64" x14ac:dyDescent="0.15">
      <c r="BK14614"/>
      <c r="BL14614" s="15"/>
    </row>
    <row r="14615" spans="63:64" x14ac:dyDescent="0.15">
      <c r="BK14615"/>
      <c r="BL14615" s="15"/>
    </row>
    <row r="14616" spans="63:64" x14ac:dyDescent="0.15">
      <c r="BK14616"/>
      <c r="BL14616" s="15"/>
    </row>
    <row r="14617" spans="63:64" x14ac:dyDescent="0.15">
      <c r="BK14617"/>
      <c r="BL14617" s="15"/>
    </row>
    <row r="14618" spans="63:64" x14ac:dyDescent="0.15">
      <c r="BK14618"/>
      <c r="BL14618" s="15"/>
    </row>
    <row r="14619" spans="63:64" x14ac:dyDescent="0.15">
      <c r="BK14619"/>
      <c r="BL14619" s="15"/>
    </row>
    <row r="14620" spans="63:64" x14ac:dyDescent="0.15">
      <c r="BK14620"/>
      <c r="BL14620" s="15"/>
    </row>
    <row r="14621" spans="63:64" x14ac:dyDescent="0.15">
      <c r="BK14621"/>
      <c r="BL14621" s="15"/>
    </row>
    <row r="14622" spans="63:64" x14ac:dyDescent="0.15">
      <c r="BK14622"/>
      <c r="BL14622" s="15"/>
    </row>
    <row r="14623" spans="63:64" x14ac:dyDescent="0.15">
      <c r="BK14623"/>
      <c r="BL14623" s="15"/>
    </row>
    <row r="14624" spans="63:64" x14ac:dyDescent="0.15">
      <c r="BK14624"/>
      <c r="BL14624" s="15"/>
    </row>
    <row r="14625" spans="63:64" x14ac:dyDescent="0.15">
      <c r="BK14625"/>
      <c r="BL14625" s="15"/>
    </row>
    <row r="14626" spans="63:64" x14ac:dyDescent="0.15">
      <c r="BK14626"/>
      <c r="BL14626" s="15"/>
    </row>
    <row r="14627" spans="63:64" x14ac:dyDescent="0.15">
      <c r="BK14627"/>
      <c r="BL14627" s="15"/>
    </row>
    <row r="14628" spans="63:64" x14ac:dyDescent="0.15">
      <c r="BK14628"/>
      <c r="BL14628" s="15"/>
    </row>
    <row r="14629" spans="63:64" x14ac:dyDescent="0.15">
      <c r="BK14629"/>
      <c r="BL14629" s="15"/>
    </row>
    <row r="14630" spans="63:64" x14ac:dyDescent="0.15">
      <c r="BK14630"/>
      <c r="BL14630" s="15"/>
    </row>
    <row r="14631" spans="63:64" x14ac:dyDescent="0.15">
      <c r="BK14631"/>
      <c r="BL14631" s="15"/>
    </row>
    <row r="14632" spans="63:64" x14ac:dyDescent="0.15">
      <c r="BK14632"/>
      <c r="BL14632" s="15"/>
    </row>
    <row r="14633" spans="63:64" x14ac:dyDescent="0.15">
      <c r="BK14633"/>
      <c r="BL14633" s="15"/>
    </row>
    <row r="14634" spans="63:64" x14ac:dyDescent="0.15">
      <c r="BK14634"/>
      <c r="BL14634" s="15"/>
    </row>
    <row r="14635" spans="63:64" x14ac:dyDescent="0.15">
      <c r="BK14635"/>
      <c r="BL14635" s="15"/>
    </row>
    <row r="14636" spans="63:64" x14ac:dyDescent="0.15">
      <c r="BK14636"/>
      <c r="BL14636" s="15"/>
    </row>
    <row r="14637" spans="63:64" x14ac:dyDescent="0.15">
      <c r="BK14637"/>
      <c r="BL14637" s="15"/>
    </row>
    <row r="14638" spans="63:64" x14ac:dyDescent="0.15">
      <c r="BK14638"/>
      <c r="BL14638" s="15"/>
    </row>
    <row r="14639" spans="63:64" x14ac:dyDescent="0.15">
      <c r="BK14639"/>
      <c r="BL14639" s="15"/>
    </row>
    <row r="14640" spans="63:64" x14ac:dyDescent="0.15">
      <c r="BK14640"/>
      <c r="BL14640" s="15"/>
    </row>
    <row r="14641" spans="63:64" x14ac:dyDescent="0.15">
      <c r="BK14641"/>
      <c r="BL14641" s="15"/>
    </row>
    <row r="14642" spans="63:64" x14ac:dyDescent="0.15">
      <c r="BK14642"/>
      <c r="BL14642" s="15"/>
    </row>
    <row r="14643" spans="63:64" x14ac:dyDescent="0.15">
      <c r="BK14643"/>
      <c r="BL14643" s="15"/>
    </row>
    <row r="14644" spans="63:64" x14ac:dyDescent="0.15">
      <c r="BK14644"/>
      <c r="BL14644" s="15"/>
    </row>
    <row r="14645" spans="63:64" x14ac:dyDescent="0.15">
      <c r="BK14645"/>
      <c r="BL14645" s="15"/>
    </row>
    <row r="14646" spans="63:64" x14ac:dyDescent="0.15">
      <c r="BK14646"/>
      <c r="BL14646" s="15"/>
    </row>
    <row r="14647" spans="63:64" x14ac:dyDescent="0.15">
      <c r="BK14647"/>
      <c r="BL14647" s="15"/>
    </row>
    <row r="14648" spans="63:64" x14ac:dyDescent="0.15">
      <c r="BK14648"/>
      <c r="BL14648" s="15"/>
    </row>
    <row r="14649" spans="63:64" x14ac:dyDescent="0.15">
      <c r="BK14649"/>
      <c r="BL14649" s="15"/>
    </row>
    <row r="14650" spans="63:64" x14ac:dyDescent="0.15">
      <c r="BK14650"/>
      <c r="BL14650" s="15"/>
    </row>
    <row r="14651" spans="63:64" x14ac:dyDescent="0.15">
      <c r="BK14651"/>
      <c r="BL14651" s="15"/>
    </row>
    <row r="14652" spans="63:64" x14ac:dyDescent="0.15">
      <c r="BK14652"/>
      <c r="BL14652" s="15"/>
    </row>
    <row r="14653" spans="63:64" x14ac:dyDescent="0.15">
      <c r="BK14653"/>
      <c r="BL14653" s="15"/>
    </row>
    <row r="14654" spans="63:64" x14ac:dyDescent="0.15">
      <c r="BK14654"/>
      <c r="BL14654" s="15"/>
    </row>
    <row r="14655" spans="63:64" x14ac:dyDescent="0.15">
      <c r="BK14655"/>
      <c r="BL14655" s="15"/>
    </row>
    <row r="14656" spans="63:64" x14ac:dyDescent="0.15">
      <c r="BK14656"/>
      <c r="BL14656" s="15"/>
    </row>
    <row r="14657" spans="63:64" x14ac:dyDescent="0.15">
      <c r="BK14657"/>
      <c r="BL14657" s="15"/>
    </row>
    <row r="14658" spans="63:64" x14ac:dyDescent="0.15">
      <c r="BK14658"/>
      <c r="BL14658" s="15"/>
    </row>
    <row r="14659" spans="63:64" x14ac:dyDescent="0.15">
      <c r="BK14659"/>
      <c r="BL14659" s="15"/>
    </row>
    <row r="14660" spans="63:64" x14ac:dyDescent="0.15">
      <c r="BK14660"/>
      <c r="BL14660" s="15"/>
    </row>
    <row r="14661" spans="63:64" x14ac:dyDescent="0.15">
      <c r="BK14661"/>
      <c r="BL14661" s="15"/>
    </row>
    <row r="14662" spans="63:64" x14ac:dyDescent="0.15">
      <c r="BK14662"/>
      <c r="BL14662" s="15"/>
    </row>
    <row r="14663" spans="63:64" x14ac:dyDescent="0.15">
      <c r="BK14663"/>
      <c r="BL14663" s="15"/>
    </row>
    <row r="14664" spans="63:64" x14ac:dyDescent="0.15">
      <c r="BK14664"/>
      <c r="BL14664" s="15"/>
    </row>
    <row r="14665" spans="63:64" x14ac:dyDescent="0.15">
      <c r="BK14665"/>
      <c r="BL14665" s="15"/>
    </row>
    <row r="14666" spans="63:64" x14ac:dyDescent="0.15">
      <c r="BK14666"/>
      <c r="BL14666" s="15"/>
    </row>
    <row r="14667" spans="63:64" x14ac:dyDescent="0.15">
      <c r="BK14667"/>
      <c r="BL14667" s="15"/>
    </row>
    <row r="14668" spans="63:64" x14ac:dyDescent="0.15">
      <c r="BK14668"/>
      <c r="BL14668" s="15"/>
    </row>
    <row r="14669" spans="63:64" x14ac:dyDescent="0.15">
      <c r="BK14669"/>
      <c r="BL14669" s="15"/>
    </row>
    <row r="14670" spans="63:64" x14ac:dyDescent="0.15">
      <c r="BK14670"/>
      <c r="BL14670" s="15"/>
    </row>
    <row r="14671" spans="63:64" x14ac:dyDescent="0.15">
      <c r="BK14671"/>
      <c r="BL14671" s="15"/>
    </row>
    <row r="14672" spans="63:64" x14ac:dyDescent="0.15">
      <c r="BK14672"/>
      <c r="BL14672" s="15"/>
    </row>
    <row r="14673" spans="63:64" x14ac:dyDescent="0.15">
      <c r="BK14673"/>
      <c r="BL14673" s="15"/>
    </row>
    <row r="14674" spans="63:64" x14ac:dyDescent="0.15">
      <c r="BK14674"/>
      <c r="BL14674" s="15"/>
    </row>
    <row r="14675" spans="63:64" x14ac:dyDescent="0.15">
      <c r="BK14675"/>
      <c r="BL14675" s="15"/>
    </row>
    <row r="14676" spans="63:64" x14ac:dyDescent="0.15">
      <c r="BK14676"/>
      <c r="BL14676" s="15"/>
    </row>
    <row r="14677" spans="63:64" x14ac:dyDescent="0.15">
      <c r="BK14677"/>
      <c r="BL14677" s="15"/>
    </row>
    <row r="14678" spans="63:64" x14ac:dyDescent="0.15">
      <c r="BK14678"/>
      <c r="BL14678" s="15"/>
    </row>
    <row r="14679" spans="63:64" x14ac:dyDescent="0.15">
      <c r="BK14679"/>
      <c r="BL14679" s="15"/>
    </row>
    <row r="14680" spans="63:64" x14ac:dyDescent="0.15">
      <c r="BK14680"/>
      <c r="BL14680" s="15"/>
    </row>
    <row r="14681" spans="63:64" x14ac:dyDescent="0.15">
      <c r="BK14681"/>
      <c r="BL14681" s="15"/>
    </row>
    <row r="14682" spans="63:64" x14ac:dyDescent="0.15">
      <c r="BK14682"/>
      <c r="BL14682" s="15"/>
    </row>
    <row r="14683" spans="63:64" x14ac:dyDescent="0.15">
      <c r="BK14683"/>
      <c r="BL14683" s="15"/>
    </row>
    <row r="14684" spans="63:64" x14ac:dyDescent="0.15">
      <c r="BK14684"/>
      <c r="BL14684" s="15"/>
    </row>
    <row r="14685" spans="63:64" x14ac:dyDescent="0.15">
      <c r="BK14685"/>
      <c r="BL14685" s="15"/>
    </row>
    <row r="14686" spans="63:64" x14ac:dyDescent="0.15">
      <c r="BK14686"/>
      <c r="BL14686" s="15"/>
    </row>
    <row r="14687" spans="63:64" x14ac:dyDescent="0.15">
      <c r="BK14687"/>
      <c r="BL14687" s="15"/>
    </row>
    <row r="14688" spans="63:64" x14ac:dyDescent="0.15">
      <c r="BK14688"/>
      <c r="BL14688" s="15"/>
    </row>
    <row r="14689" spans="63:64" x14ac:dyDescent="0.15">
      <c r="BK14689"/>
      <c r="BL14689" s="15"/>
    </row>
    <row r="14690" spans="63:64" x14ac:dyDescent="0.15">
      <c r="BK14690"/>
      <c r="BL14690" s="15"/>
    </row>
    <row r="14691" spans="63:64" x14ac:dyDescent="0.15">
      <c r="BK14691"/>
      <c r="BL14691" s="15"/>
    </row>
    <row r="14692" spans="63:64" x14ac:dyDescent="0.15">
      <c r="BK14692"/>
      <c r="BL14692" s="15"/>
    </row>
    <row r="14693" spans="63:64" x14ac:dyDescent="0.15">
      <c r="BK14693"/>
      <c r="BL14693" s="15"/>
    </row>
    <row r="14694" spans="63:64" x14ac:dyDescent="0.15">
      <c r="BK14694"/>
      <c r="BL14694" s="15"/>
    </row>
    <row r="14695" spans="63:64" x14ac:dyDescent="0.15">
      <c r="BK14695"/>
      <c r="BL14695" s="15"/>
    </row>
    <row r="14696" spans="63:64" x14ac:dyDescent="0.15">
      <c r="BK14696"/>
      <c r="BL14696" s="15"/>
    </row>
    <row r="14697" spans="63:64" x14ac:dyDescent="0.15">
      <c r="BK14697"/>
      <c r="BL14697" s="15"/>
    </row>
    <row r="14698" spans="63:64" x14ac:dyDescent="0.15">
      <c r="BK14698"/>
      <c r="BL14698" s="15"/>
    </row>
    <row r="14699" spans="63:64" x14ac:dyDescent="0.15">
      <c r="BK14699"/>
      <c r="BL14699" s="15"/>
    </row>
    <row r="14700" spans="63:64" x14ac:dyDescent="0.15">
      <c r="BK14700"/>
      <c r="BL14700" s="15"/>
    </row>
    <row r="14701" spans="63:64" x14ac:dyDescent="0.15">
      <c r="BK14701"/>
      <c r="BL14701" s="15"/>
    </row>
    <row r="14702" spans="63:64" x14ac:dyDescent="0.15">
      <c r="BK14702"/>
      <c r="BL14702" s="15"/>
    </row>
    <row r="14703" spans="63:64" x14ac:dyDescent="0.15">
      <c r="BK14703"/>
      <c r="BL14703" s="15"/>
    </row>
    <row r="14704" spans="63:64" x14ac:dyDescent="0.15">
      <c r="BK14704"/>
      <c r="BL14704" s="15"/>
    </row>
    <row r="14705" spans="63:64" x14ac:dyDescent="0.15">
      <c r="BK14705"/>
      <c r="BL14705" s="15"/>
    </row>
    <row r="14706" spans="63:64" x14ac:dyDescent="0.15">
      <c r="BK14706"/>
      <c r="BL14706" s="15"/>
    </row>
    <row r="14707" spans="63:64" x14ac:dyDescent="0.15">
      <c r="BK14707"/>
      <c r="BL14707" s="15"/>
    </row>
    <row r="14708" spans="63:64" x14ac:dyDescent="0.15">
      <c r="BK14708"/>
      <c r="BL14708" s="15"/>
    </row>
    <row r="14709" spans="63:64" x14ac:dyDescent="0.15">
      <c r="BK14709"/>
      <c r="BL14709" s="15"/>
    </row>
    <row r="14710" spans="63:64" x14ac:dyDescent="0.15">
      <c r="BK14710"/>
      <c r="BL14710" s="15"/>
    </row>
    <row r="14711" spans="63:64" x14ac:dyDescent="0.15">
      <c r="BK14711"/>
      <c r="BL14711" s="15"/>
    </row>
    <row r="14712" spans="63:64" x14ac:dyDescent="0.15">
      <c r="BK14712"/>
      <c r="BL14712" s="15"/>
    </row>
    <row r="14713" spans="63:64" x14ac:dyDescent="0.15">
      <c r="BK14713"/>
      <c r="BL14713" s="15"/>
    </row>
    <row r="14714" spans="63:64" x14ac:dyDescent="0.15">
      <c r="BK14714"/>
      <c r="BL14714" s="15"/>
    </row>
    <row r="14715" spans="63:64" x14ac:dyDescent="0.15">
      <c r="BK14715"/>
      <c r="BL14715" s="15"/>
    </row>
    <row r="14716" spans="63:64" x14ac:dyDescent="0.15">
      <c r="BK14716"/>
      <c r="BL14716" s="15"/>
    </row>
    <row r="14717" spans="63:64" x14ac:dyDescent="0.15">
      <c r="BK14717"/>
      <c r="BL14717" s="15"/>
    </row>
    <row r="14718" spans="63:64" x14ac:dyDescent="0.15">
      <c r="BK14718"/>
      <c r="BL14718" s="15"/>
    </row>
    <row r="14719" spans="63:64" x14ac:dyDescent="0.15">
      <c r="BK14719"/>
      <c r="BL14719" s="15"/>
    </row>
    <row r="14720" spans="63:64" x14ac:dyDescent="0.15">
      <c r="BK14720"/>
      <c r="BL14720" s="15"/>
    </row>
    <row r="14721" spans="63:64" x14ac:dyDescent="0.15">
      <c r="BK14721"/>
      <c r="BL14721" s="15"/>
    </row>
    <row r="14722" spans="63:64" x14ac:dyDescent="0.15">
      <c r="BK14722"/>
      <c r="BL14722" s="15"/>
    </row>
    <row r="14723" spans="63:64" x14ac:dyDescent="0.15">
      <c r="BK14723"/>
      <c r="BL14723" s="15"/>
    </row>
    <row r="14724" spans="63:64" x14ac:dyDescent="0.15">
      <c r="BK14724"/>
      <c r="BL14724" s="15"/>
    </row>
    <row r="14725" spans="63:64" x14ac:dyDescent="0.15">
      <c r="BK14725"/>
      <c r="BL14725" s="15"/>
    </row>
    <row r="14726" spans="63:64" x14ac:dyDescent="0.15">
      <c r="BK14726"/>
      <c r="BL14726" s="15"/>
    </row>
    <row r="14727" spans="63:64" x14ac:dyDescent="0.15">
      <c r="BK14727"/>
      <c r="BL14727" s="15"/>
    </row>
    <row r="14728" spans="63:64" x14ac:dyDescent="0.15">
      <c r="BK14728"/>
      <c r="BL14728" s="15"/>
    </row>
    <row r="14729" spans="63:64" x14ac:dyDescent="0.15">
      <c r="BK14729"/>
      <c r="BL14729" s="15"/>
    </row>
    <row r="14730" spans="63:64" x14ac:dyDescent="0.15">
      <c r="BK14730"/>
      <c r="BL14730" s="15"/>
    </row>
    <row r="14731" spans="63:64" x14ac:dyDescent="0.15">
      <c r="BK14731"/>
      <c r="BL14731" s="15"/>
    </row>
    <row r="14732" spans="63:64" x14ac:dyDescent="0.15">
      <c r="BK14732"/>
      <c r="BL14732" s="15"/>
    </row>
    <row r="14733" spans="63:64" x14ac:dyDescent="0.15">
      <c r="BK14733"/>
      <c r="BL14733" s="15"/>
    </row>
    <row r="14734" spans="63:64" x14ac:dyDescent="0.15">
      <c r="BK14734"/>
      <c r="BL14734" s="15"/>
    </row>
    <row r="14735" spans="63:64" x14ac:dyDescent="0.15">
      <c r="BK14735"/>
      <c r="BL14735" s="15"/>
    </row>
    <row r="14736" spans="63:64" x14ac:dyDescent="0.15">
      <c r="BK14736"/>
      <c r="BL14736" s="15"/>
    </row>
    <row r="14737" spans="63:64" x14ac:dyDescent="0.15">
      <c r="BK14737"/>
      <c r="BL14737" s="15"/>
    </row>
    <row r="14738" spans="63:64" x14ac:dyDescent="0.15">
      <c r="BK14738"/>
      <c r="BL14738" s="15"/>
    </row>
    <row r="14739" spans="63:64" x14ac:dyDescent="0.15">
      <c r="BK14739"/>
      <c r="BL14739" s="15"/>
    </row>
    <row r="14740" spans="63:64" x14ac:dyDescent="0.15">
      <c r="BK14740"/>
      <c r="BL14740" s="15"/>
    </row>
    <row r="14741" spans="63:64" x14ac:dyDescent="0.15">
      <c r="BK14741"/>
      <c r="BL14741" s="15"/>
    </row>
    <row r="14742" spans="63:64" x14ac:dyDescent="0.15">
      <c r="BK14742"/>
      <c r="BL14742" s="15"/>
    </row>
    <row r="14743" spans="63:64" x14ac:dyDescent="0.15">
      <c r="BK14743"/>
      <c r="BL14743" s="15"/>
    </row>
    <row r="14744" spans="63:64" x14ac:dyDescent="0.15">
      <c r="BK14744"/>
      <c r="BL14744" s="15"/>
    </row>
    <row r="14745" spans="63:64" x14ac:dyDescent="0.15">
      <c r="BK14745"/>
      <c r="BL14745" s="15"/>
    </row>
    <row r="14746" spans="63:64" x14ac:dyDescent="0.15">
      <c r="BK14746"/>
      <c r="BL14746" s="15"/>
    </row>
    <row r="14747" spans="63:64" x14ac:dyDescent="0.15">
      <c r="BK14747"/>
      <c r="BL14747" s="15"/>
    </row>
    <row r="14748" spans="63:64" x14ac:dyDescent="0.15">
      <c r="BK14748"/>
      <c r="BL14748" s="15"/>
    </row>
    <row r="14749" spans="63:64" x14ac:dyDescent="0.15">
      <c r="BK14749"/>
      <c r="BL14749" s="15"/>
    </row>
    <row r="14750" spans="63:64" x14ac:dyDescent="0.15">
      <c r="BK14750"/>
      <c r="BL14750" s="15"/>
    </row>
    <row r="14751" spans="63:64" x14ac:dyDescent="0.15">
      <c r="BK14751"/>
      <c r="BL14751" s="15"/>
    </row>
    <row r="14752" spans="63:64" x14ac:dyDescent="0.15">
      <c r="BK14752"/>
      <c r="BL14752" s="15"/>
    </row>
    <row r="14753" spans="63:64" x14ac:dyDescent="0.15">
      <c r="BK14753"/>
      <c r="BL14753" s="15"/>
    </row>
    <row r="14754" spans="63:64" x14ac:dyDescent="0.15">
      <c r="BK14754"/>
      <c r="BL14754" s="15"/>
    </row>
    <row r="14755" spans="63:64" x14ac:dyDescent="0.15">
      <c r="BK14755"/>
      <c r="BL14755" s="15"/>
    </row>
    <row r="14756" spans="63:64" x14ac:dyDescent="0.15">
      <c r="BK14756"/>
      <c r="BL14756" s="15"/>
    </row>
    <row r="14757" spans="63:64" x14ac:dyDescent="0.15">
      <c r="BK14757"/>
      <c r="BL14757" s="15"/>
    </row>
    <row r="14758" spans="63:64" x14ac:dyDescent="0.15">
      <c r="BK14758"/>
      <c r="BL14758" s="15"/>
    </row>
    <row r="14759" spans="63:64" x14ac:dyDescent="0.15">
      <c r="BK14759"/>
      <c r="BL14759" s="15"/>
    </row>
    <row r="14760" spans="63:64" x14ac:dyDescent="0.15">
      <c r="BK14760"/>
      <c r="BL14760" s="15"/>
    </row>
    <row r="14761" spans="63:64" x14ac:dyDescent="0.15">
      <c r="BK14761"/>
      <c r="BL14761" s="15"/>
    </row>
    <row r="14762" spans="63:64" x14ac:dyDescent="0.15">
      <c r="BK14762"/>
      <c r="BL14762" s="15"/>
    </row>
    <row r="14763" spans="63:64" x14ac:dyDescent="0.15">
      <c r="BK14763"/>
      <c r="BL14763" s="15"/>
    </row>
    <row r="14764" spans="63:64" x14ac:dyDescent="0.15">
      <c r="BK14764"/>
      <c r="BL14764" s="15"/>
    </row>
    <row r="14765" spans="63:64" x14ac:dyDescent="0.15">
      <c r="BK14765"/>
      <c r="BL14765" s="15"/>
    </row>
    <row r="14766" spans="63:64" x14ac:dyDescent="0.15">
      <c r="BK14766"/>
      <c r="BL14766" s="15"/>
    </row>
    <row r="14767" spans="63:64" x14ac:dyDescent="0.15">
      <c r="BK14767"/>
      <c r="BL14767" s="15"/>
    </row>
    <row r="14768" spans="63:64" x14ac:dyDescent="0.15">
      <c r="BK14768"/>
      <c r="BL14768" s="15"/>
    </row>
    <row r="14769" spans="63:64" x14ac:dyDescent="0.15">
      <c r="BK14769"/>
      <c r="BL14769" s="15"/>
    </row>
    <row r="14770" spans="63:64" x14ac:dyDescent="0.15">
      <c r="BK14770"/>
      <c r="BL14770" s="15"/>
    </row>
    <row r="14771" spans="63:64" x14ac:dyDescent="0.15">
      <c r="BK14771"/>
      <c r="BL14771" s="15"/>
    </row>
    <row r="14772" spans="63:64" x14ac:dyDescent="0.15">
      <c r="BK14772"/>
      <c r="BL14772" s="15"/>
    </row>
    <row r="14773" spans="63:64" x14ac:dyDescent="0.15">
      <c r="BK14773"/>
      <c r="BL14773" s="15"/>
    </row>
    <row r="14774" spans="63:64" x14ac:dyDescent="0.15">
      <c r="BK14774"/>
      <c r="BL14774" s="15"/>
    </row>
    <row r="14775" spans="63:64" x14ac:dyDescent="0.15">
      <c r="BK14775"/>
      <c r="BL14775" s="15"/>
    </row>
    <row r="14776" spans="63:64" x14ac:dyDescent="0.15">
      <c r="BK14776"/>
      <c r="BL14776" s="15"/>
    </row>
    <row r="14777" spans="63:64" x14ac:dyDescent="0.15">
      <c r="BK14777"/>
      <c r="BL14777" s="15"/>
    </row>
    <row r="14778" spans="63:64" x14ac:dyDescent="0.15">
      <c r="BK14778"/>
      <c r="BL14778" s="15"/>
    </row>
    <row r="14779" spans="63:64" x14ac:dyDescent="0.15">
      <c r="BK14779"/>
      <c r="BL14779" s="15"/>
    </row>
    <row r="14780" spans="63:64" x14ac:dyDescent="0.15">
      <c r="BK14780"/>
      <c r="BL14780" s="15"/>
    </row>
    <row r="14781" spans="63:64" x14ac:dyDescent="0.15">
      <c r="BK14781"/>
      <c r="BL14781" s="15"/>
    </row>
    <row r="14782" spans="63:64" x14ac:dyDescent="0.15">
      <c r="BK14782"/>
      <c r="BL14782" s="15"/>
    </row>
    <row r="14783" spans="63:64" x14ac:dyDescent="0.15">
      <c r="BK14783"/>
      <c r="BL14783" s="15"/>
    </row>
    <row r="14784" spans="63:64" x14ac:dyDescent="0.15">
      <c r="BK14784"/>
      <c r="BL14784" s="15"/>
    </row>
    <row r="14785" spans="63:64" x14ac:dyDescent="0.15">
      <c r="BK14785"/>
      <c r="BL14785" s="15"/>
    </row>
    <row r="14786" spans="63:64" x14ac:dyDescent="0.15">
      <c r="BK14786"/>
      <c r="BL14786" s="15"/>
    </row>
    <row r="14787" spans="63:64" x14ac:dyDescent="0.15">
      <c r="BK14787"/>
      <c r="BL14787" s="15"/>
    </row>
    <row r="14788" spans="63:64" x14ac:dyDescent="0.15">
      <c r="BK14788"/>
      <c r="BL14788" s="15"/>
    </row>
    <row r="14789" spans="63:64" x14ac:dyDescent="0.15">
      <c r="BK14789"/>
      <c r="BL14789" s="15"/>
    </row>
    <row r="14790" spans="63:64" x14ac:dyDescent="0.15">
      <c r="BK14790"/>
      <c r="BL14790" s="15"/>
    </row>
    <row r="14791" spans="63:64" x14ac:dyDescent="0.15">
      <c r="BK14791"/>
      <c r="BL14791" s="15"/>
    </row>
    <row r="14792" spans="63:64" x14ac:dyDescent="0.15">
      <c r="BK14792"/>
      <c r="BL14792" s="15"/>
    </row>
    <row r="14793" spans="63:64" x14ac:dyDescent="0.15">
      <c r="BK14793"/>
      <c r="BL14793" s="15"/>
    </row>
    <row r="14794" spans="63:64" x14ac:dyDescent="0.15">
      <c r="BK14794"/>
      <c r="BL14794" s="15"/>
    </row>
    <row r="14795" spans="63:64" x14ac:dyDescent="0.15">
      <c r="BK14795"/>
      <c r="BL14795" s="15"/>
    </row>
    <row r="14796" spans="63:64" x14ac:dyDescent="0.15">
      <c r="BK14796"/>
      <c r="BL14796" s="15"/>
    </row>
    <row r="14797" spans="63:64" x14ac:dyDescent="0.15">
      <c r="BK14797"/>
      <c r="BL14797" s="15"/>
    </row>
    <row r="14798" spans="63:64" x14ac:dyDescent="0.15">
      <c r="BK14798"/>
      <c r="BL14798" s="15"/>
    </row>
    <row r="14799" spans="63:64" x14ac:dyDescent="0.15">
      <c r="BK14799"/>
      <c r="BL14799" s="15"/>
    </row>
    <row r="14800" spans="63:64" x14ac:dyDescent="0.15">
      <c r="BK14800"/>
      <c r="BL14800" s="15"/>
    </row>
    <row r="14801" spans="63:64" x14ac:dyDescent="0.15">
      <c r="BK14801"/>
      <c r="BL14801" s="15"/>
    </row>
    <row r="14802" spans="63:64" x14ac:dyDescent="0.15">
      <c r="BK14802"/>
      <c r="BL14802" s="15"/>
    </row>
    <row r="14803" spans="63:64" x14ac:dyDescent="0.15">
      <c r="BK14803"/>
      <c r="BL14803" s="15"/>
    </row>
    <row r="14804" spans="63:64" x14ac:dyDescent="0.15">
      <c r="BK14804"/>
      <c r="BL14804" s="15"/>
    </row>
    <row r="14805" spans="63:64" x14ac:dyDescent="0.15">
      <c r="BK14805"/>
      <c r="BL14805" s="15"/>
    </row>
    <row r="14806" spans="63:64" x14ac:dyDescent="0.15">
      <c r="BK14806"/>
      <c r="BL14806" s="15"/>
    </row>
    <row r="14807" spans="63:64" x14ac:dyDescent="0.15">
      <c r="BK14807"/>
      <c r="BL14807" s="15"/>
    </row>
    <row r="14808" spans="63:64" x14ac:dyDescent="0.15">
      <c r="BK14808"/>
      <c r="BL14808" s="15"/>
    </row>
    <row r="14809" spans="63:64" x14ac:dyDescent="0.15">
      <c r="BK14809"/>
      <c r="BL14809" s="15"/>
    </row>
    <row r="14810" spans="63:64" x14ac:dyDescent="0.15">
      <c r="BK14810"/>
      <c r="BL14810" s="15"/>
    </row>
    <row r="14811" spans="63:64" x14ac:dyDescent="0.15">
      <c r="BK14811"/>
      <c r="BL14811" s="15"/>
    </row>
    <row r="14812" spans="63:64" x14ac:dyDescent="0.15">
      <c r="BK14812"/>
      <c r="BL14812" s="15"/>
    </row>
    <row r="14813" spans="63:64" x14ac:dyDescent="0.15">
      <c r="BK14813"/>
      <c r="BL14813" s="15"/>
    </row>
    <row r="14814" spans="63:64" x14ac:dyDescent="0.15">
      <c r="BK14814"/>
      <c r="BL14814" s="15"/>
    </row>
    <row r="14815" spans="63:64" x14ac:dyDescent="0.15">
      <c r="BK14815"/>
      <c r="BL14815" s="15"/>
    </row>
    <row r="14816" spans="63:64" x14ac:dyDescent="0.15">
      <c r="BK14816"/>
      <c r="BL14816" s="15"/>
    </row>
    <row r="14817" spans="63:64" x14ac:dyDescent="0.15">
      <c r="BK14817"/>
      <c r="BL14817" s="15"/>
    </row>
    <row r="14818" spans="63:64" x14ac:dyDescent="0.15">
      <c r="BK14818"/>
      <c r="BL14818" s="15"/>
    </row>
    <row r="14819" spans="63:64" x14ac:dyDescent="0.15">
      <c r="BK14819"/>
      <c r="BL14819" s="15"/>
    </row>
    <row r="14820" spans="63:64" x14ac:dyDescent="0.15">
      <c r="BK14820"/>
      <c r="BL14820" s="15"/>
    </row>
    <row r="14821" spans="63:64" x14ac:dyDescent="0.15">
      <c r="BK14821"/>
      <c r="BL14821" s="15"/>
    </row>
    <row r="14822" spans="63:64" x14ac:dyDescent="0.15">
      <c r="BK14822"/>
      <c r="BL14822" s="15"/>
    </row>
    <row r="14823" spans="63:64" x14ac:dyDescent="0.15">
      <c r="BK14823"/>
      <c r="BL14823" s="15"/>
    </row>
    <row r="14824" spans="63:64" x14ac:dyDescent="0.15">
      <c r="BK14824"/>
      <c r="BL14824" s="15"/>
    </row>
    <row r="14825" spans="63:64" x14ac:dyDescent="0.15">
      <c r="BK14825"/>
      <c r="BL14825" s="15"/>
    </row>
    <row r="14826" spans="63:64" x14ac:dyDescent="0.15">
      <c r="BK14826"/>
      <c r="BL14826" s="15"/>
    </row>
    <row r="14827" spans="63:64" x14ac:dyDescent="0.15">
      <c r="BK14827"/>
      <c r="BL14827" s="15"/>
    </row>
    <row r="14828" spans="63:64" x14ac:dyDescent="0.15">
      <c r="BK14828"/>
      <c r="BL14828" s="15"/>
    </row>
    <row r="14829" spans="63:64" x14ac:dyDescent="0.15">
      <c r="BK14829"/>
      <c r="BL14829" s="15"/>
    </row>
    <row r="14830" spans="63:64" x14ac:dyDescent="0.15">
      <c r="BK14830"/>
      <c r="BL14830" s="15"/>
    </row>
    <row r="14831" spans="63:64" x14ac:dyDescent="0.15">
      <c r="BK14831"/>
      <c r="BL14831" s="15"/>
    </row>
    <row r="14832" spans="63:64" x14ac:dyDescent="0.15">
      <c r="BK14832"/>
      <c r="BL14832" s="15"/>
    </row>
    <row r="14833" spans="63:64" x14ac:dyDescent="0.15">
      <c r="BK14833"/>
      <c r="BL14833" s="15"/>
    </row>
    <row r="14834" spans="63:64" x14ac:dyDescent="0.15">
      <c r="BK14834"/>
      <c r="BL14834" s="15"/>
    </row>
    <row r="14835" spans="63:64" x14ac:dyDescent="0.15">
      <c r="BK14835"/>
      <c r="BL14835" s="15"/>
    </row>
    <row r="14836" spans="63:64" x14ac:dyDescent="0.15">
      <c r="BK14836"/>
      <c r="BL14836" s="15"/>
    </row>
    <row r="14837" spans="63:64" x14ac:dyDescent="0.15">
      <c r="BK14837"/>
      <c r="BL14837" s="15"/>
    </row>
    <row r="14838" spans="63:64" x14ac:dyDescent="0.15">
      <c r="BK14838"/>
      <c r="BL14838" s="15"/>
    </row>
    <row r="14839" spans="63:64" x14ac:dyDescent="0.15">
      <c r="BK14839"/>
      <c r="BL14839" s="15"/>
    </row>
    <row r="14840" spans="63:64" x14ac:dyDescent="0.15">
      <c r="BK14840"/>
      <c r="BL14840" s="15"/>
    </row>
    <row r="14841" spans="63:64" x14ac:dyDescent="0.15">
      <c r="BK14841"/>
      <c r="BL14841" s="15"/>
    </row>
    <row r="14842" spans="63:64" x14ac:dyDescent="0.15">
      <c r="BK14842"/>
      <c r="BL14842" s="15"/>
    </row>
    <row r="14843" spans="63:64" x14ac:dyDescent="0.15">
      <c r="BK14843"/>
      <c r="BL14843" s="15"/>
    </row>
    <row r="14844" spans="63:64" x14ac:dyDescent="0.15">
      <c r="BK14844"/>
      <c r="BL14844" s="15"/>
    </row>
    <row r="14845" spans="63:64" x14ac:dyDescent="0.15">
      <c r="BK14845"/>
      <c r="BL14845" s="15"/>
    </row>
    <row r="14846" spans="63:64" x14ac:dyDescent="0.15">
      <c r="BK14846"/>
      <c r="BL14846" s="15"/>
    </row>
    <row r="14847" spans="63:64" x14ac:dyDescent="0.15">
      <c r="BK14847"/>
      <c r="BL14847" s="15"/>
    </row>
    <row r="14848" spans="63:64" x14ac:dyDescent="0.15">
      <c r="BK14848"/>
      <c r="BL14848" s="15"/>
    </row>
    <row r="14849" spans="63:64" x14ac:dyDescent="0.15">
      <c r="BK14849"/>
      <c r="BL14849" s="15"/>
    </row>
    <row r="14850" spans="63:64" x14ac:dyDescent="0.15">
      <c r="BK14850"/>
      <c r="BL14850" s="15"/>
    </row>
    <row r="14851" spans="63:64" x14ac:dyDescent="0.15">
      <c r="BK14851"/>
      <c r="BL14851" s="15"/>
    </row>
    <row r="14852" spans="63:64" x14ac:dyDescent="0.15">
      <c r="BK14852"/>
      <c r="BL14852" s="15"/>
    </row>
    <row r="14853" spans="63:64" x14ac:dyDescent="0.15">
      <c r="BK14853"/>
      <c r="BL14853" s="15"/>
    </row>
    <row r="14854" spans="63:64" x14ac:dyDescent="0.15">
      <c r="BK14854"/>
      <c r="BL14854" s="15"/>
    </row>
    <row r="14855" spans="63:64" x14ac:dyDescent="0.15">
      <c r="BK14855"/>
      <c r="BL14855" s="15"/>
    </row>
    <row r="14856" spans="63:64" x14ac:dyDescent="0.15">
      <c r="BK14856"/>
      <c r="BL14856" s="15"/>
    </row>
    <row r="14857" spans="63:64" x14ac:dyDescent="0.15">
      <c r="BK14857"/>
      <c r="BL14857" s="15"/>
    </row>
    <row r="14858" spans="63:64" x14ac:dyDescent="0.15">
      <c r="BK14858"/>
      <c r="BL14858" s="15"/>
    </row>
    <row r="14859" spans="63:64" x14ac:dyDescent="0.15">
      <c r="BK14859"/>
      <c r="BL14859" s="15"/>
    </row>
    <row r="14860" spans="63:64" x14ac:dyDescent="0.15">
      <c r="BK14860"/>
      <c r="BL14860" s="15"/>
    </row>
    <row r="14861" spans="63:64" x14ac:dyDescent="0.15">
      <c r="BK14861"/>
      <c r="BL14861" s="15"/>
    </row>
    <row r="14862" spans="63:64" x14ac:dyDescent="0.15">
      <c r="BK14862"/>
      <c r="BL14862" s="15"/>
    </row>
    <row r="14863" spans="63:64" x14ac:dyDescent="0.15">
      <c r="BK14863"/>
      <c r="BL14863" s="15"/>
    </row>
    <row r="14864" spans="63:64" x14ac:dyDescent="0.15">
      <c r="BK14864"/>
      <c r="BL14864" s="15"/>
    </row>
    <row r="14865" spans="63:64" x14ac:dyDescent="0.15">
      <c r="BK14865"/>
      <c r="BL14865" s="15"/>
    </row>
    <row r="14866" spans="63:64" x14ac:dyDescent="0.15">
      <c r="BK14866"/>
      <c r="BL14866" s="15"/>
    </row>
    <row r="14867" spans="63:64" x14ac:dyDescent="0.15">
      <c r="BK14867"/>
      <c r="BL14867" s="15"/>
    </row>
    <row r="14868" spans="63:64" x14ac:dyDescent="0.15">
      <c r="BK14868"/>
      <c r="BL14868" s="15"/>
    </row>
    <row r="14869" spans="63:64" x14ac:dyDescent="0.15">
      <c r="BK14869"/>
      <c r="BL14869" s="15"/>
    </row>
    <row r="14870" spans="63:64" x14ac:dyDescent="0.15">
      <c r="BK14870"/>
      <c r="BL14870" s="15"/>
    </row>
    <row r="14871" spans="63:64" x14ac:dyDescent="0.15">
      <c r="BK14871"/>
      <c r="BL14871" s="15"/>
    </row>
    <row r="14872" spans="63:64" x14ac:dyDescent="0.15">
      <c r="BK14872"/>
      <c r="BL14872" s="15"/>
    </row>
    <row r="14873" spans="63:64" x14ac:dyDescent="0.15">
      <c r="BK14873"/>
      <c r="BL14873" s="15"/>
    </row>
    <row r="14874" spans="63:64" x14ac:dyDescent="0.15">
      <c r="BK14874"/>
      <c r="BL14874" s="15"/>
    </row>
    <row r="14875" spans="63:64" x14ac:dyDescent="0.15">
      <c r="BK14875"/>
      <c r="BL14875" s="15"/>
    </row>
    <row r="14876" spans="63:64" x14ac:dyDescent="0.15">
      <c r="BK14876"/>
      <c r="BL14876" s="15"/>
    </row>
    <row r="14877" spans="63:64" x14ac:dyDescent="0.15">
      <c r="BK14877"/>
      <c r="BL14877" s="15"/>
    </row>
    <row r="14878" spans="63:64" x14ac:dyDescent="0.15">
      <c r="BK14878"/>
      <c r="BL14878" s="15"/>
    </row>
    <row r="14879" spans="63:64" x14ac:dyDescent="0.15">
      <c r="BK14879"/>
      <c r="BL14879" s="15"/>
    </row>
    <row r="14880" spans="63:64" x14ac:dyDescent="0.15">
      <c r="BK14880"/>
      <c r="BL14880" s="15"/>
    </row>
    <row r="14881" spans="63:64" x14ac:dyDescent="0.15">
      <c r="BK14881"/>
      <c r="BL14881" s="15"/>
    </row>
    <row r="14882" spans="63:64" x14ac:dyDescent="0.15">
      <c r="BK14882"/>
      <c r="BL14882" s="15"/>
    </row>
    <row r="14883" spans="63:64" x14ac:dyDescent="0.15">
      <c r="BK14883"/>
      <c r="BL14883" s="15"/>
    </row>
    <row r="14884" spans="63:64" x14ac:dyDescent="0.15">
      <c r="BK14884"/>
      <c r="BL14884" s="15"/>
    </row>
    <row r="14885" spans="63:64" x14ac:dyDescent="0.15">
      <c r="BK14885"/>
      <c r="BL14885" s="15"/>
    </row>
    <row r="14886" spans="63:64" x14ac:dyDescent="0.15">
      <c r="BK14886"/>
      <c r="BL14886" s="15"/>
    </row>
    <row r="14887" spans="63:64" x14ac:dyDescent="0.15">
      <c r="BK14887"/>
      <c r="BL14887" s="15"/>
    </row>
    <row r="14888" spans="63:64" x14ac:dyDescent="0.15">
      <c r="BK14888"/>
      <c r="BL14888" s="15"/>
    </row>
    <row r="14889" spans="63:64" x14ac:dyDescent="0.15">
      <c r="BK14889"/>
      <c r="BL14889" s="15"/>
    </row>
    <row r="14890" spans="63:64" x14ac:dyDescent="0.15">
      <c r="BK14890"/>
      <c r="BL14890" s="15"/>
    </row>
    <row r="14891" spans="63:64" x14ac:dyDescent="0.15">
      <c r="BK14891"/>
      <c r="BL14891" s="15"/>
    </row>
    <row r="14892" spans="63:64" x14ac:dyDescent="0.15">
      <c r="BK14892"/>
      <c r="BL14892" s="15"/>
    </row>
    <row r="14893" spans="63:64" x14ac:dyDescent="0.15">
      <c r="BK14893"/>
      <c r="BL14893" s="15"/>
    </row>
    <row r="14894" spans="63:64" x14ac:dyDescent="0.15">
      <c r="BK14894"/>
      <c r="BL14894" s="15"/>
    </row>
    <row r="14895" spans="63:64" x14ac:dyDescent="0.15">
      <c r="BK14895"/>
      <c r="BL14895" s="15"/>
    </row>
    <row r="14896" spans="63:64" x14ac:dyDescent="0.15">
      <c r="BK14896"/>
      <c r="BL14896" s="15"/>
    </row>
    <row r="14897" spans="63:64" x14ac:dyDescent="0.15">
      <c r="BK14897"/>
      <c r="BL14897" s="15"/>
    </row>
    <row r="14898" spans="63:64" x14ac:dyDescent="0.15">
      <c r="BK14898"/>
      <c r="BL14898" s="15"/>
    </row>
    <row r="14899" spans="63:64" x14ac:dyDescent="0.15">
      <c r="BK14899"/>
      <c r="BL14899" s="15"/>
    </row>
    <row r="14900" spans="63:64" x14ac:dyDescent="0.15">
      <c r="BK14900"/>
      <c r="BL14900" s="15"/>
    </row>
    <row r="14901" spans="63:64" x14ac:dyDescent="0.15">
      <c r="BK14901"/>
      <c r="BL14901" s="15"/>
    </row>
    <row r="14902" spans="63:64" x14ac:dyDescent="0.15">
      <c r="BK14902"/>
      <c r="BL14902" s="15"/>
    </row>
    <row r="14903" spans="63:64" x14ac:dyDescent="0.15">
      <c r="BK14903"/>
      <c r="BL14903" s="15"/>
    </row>
    <row r="14904" spans="63:64" x14ac:dyDescent="0.15">
      <c r="BK14904"/>
      <c r="BL14904" s="15"/>
    </row>
    <row r="14905" spans="63:64" x14ac:dyDescent="0.15">
      <c r="BK14905"/>
      <c r="BL14905" s="15"/>
    </row>
    <row r="14906" spans="63:64" x14ac:dyDescent="0.15">
      <c r="BK14906"/>
      <c r="BL14906" s="15"/>
    </row>
    <row r="14907" spans="63:64" x14ac:dyDescent="0.15">
      <c r="BK14907"/>
      <c r="BL14907" s="15"/>
    </row>
    <row r="14908" spans="63:64" x14ac:dyDescent="0.15">
      <c r="BK14908"/>
      <c r="BL14908" s="15"/>
    </row>
    <row r="14909" spans="63:64" x14ac:dyDescent="0.15">
      <c r="BK14909"/>
      <c r="BL14909" s="15"/>
    </row>
    <row r="14910" spans="63:64" x14ac:dyDescent="0.15">
      <c r="BK14910"/>
      <c r="BL14910" s="15"/>
    </row>
    <row r="14911" spans="63:64" x14ac:dyDescent="0.15">
      <c r="BK14911"/>
      <c r="BL14911" s="15"/>
    </row>
    <row r="14912" spans="63:64" x14ac:dyDescent="0.15">
      <c r="BK14912"/>
      <c r="BL14912" s="15"/>
    </row>
    <row r="14913" spans="63:64" x14ac:dyDescent="0.15">
      <c r="BK14913"/>
      <c r="BL14913" s="15"/>
    </row>
    <row r="14914" spans="63:64" x14ac:dyDescent="0.15">
      <c r="BK14914"/>
      <c r="BL14914" s="15"/>
    </row>
    <row r="14915" spans="63:64" x14ac:dyDescent="0.15">
      <c r="BK14915"/>
      <c r="BL14915" s="15"/>
    </row>
    <row r="14916" spans="63:64" x14ac:dyDescent="0.15">
      <c r="BK14916"/>
      <c r="BL14916" s="15"/>
    </row>
    <row r="14917" spans="63:64" x14ac:dyDescent="0.15">
      <c r="BK14917"/>
      <c r="BL14917" s="15"/>
    </row>
    <row r="14918" spans="63:64" x14ac:dyDescent="0.15">
      <c r="BK14918"/>
      <c r="BL14918" s="15"/>
    </row>
    <row r="14919" spans="63:64" x14ac:dyDescent="0.15">
      <c r="BK14919"/>
      <c r="BL14919" s="15"/>
    </row>
    <row r="14920" spans="63:64" x14ac:dyDescent="0.15">
      <c r="BK14920"/>
      <c r="BL14920" s="15"/>
    </row>
    <row r="14921" spans="63:64" x14ac:dyDescent="0.15">
      <c r="BK14921"/>
      <c r="BL14921" s="15"/>
    </row>
    <row r="14922" spans="63:64" x14ac:dyDescent="0.15">
      <c r="BK14922"/>
      <c r="BL14922" s="15"/>
    </row>
    <row r="14923" spans="63:64" x14ac:dyDescent="0.15">
      <c r="BK14923"/>
      <c r="BL14923" s="15"/>
    </row>
    <row r="14924" spans="63:64" x14ac:dyDescent="0.15">
      <c r="BK14924"/>
      <c r="BL14924" s="15"/>
    </row>
    <row r="14925" spans="63:64" x14ac:dyDescent="0.15">
      <c r="BK14925"/>
      <c r="BL14925" s="15"/>
    </row>
    <row r="14926" spans="63:64" x14ac:dyDescent="0.15">
      <c r="BK14926"/>
      <c r="BL14926" s="15"/>
    </row>
    <row r="14927" spans="63:64" x14ac:dyDescent="0.15">
      <c r="BK14927"/>
      <c r="BL14927" s="15"/>
    </row>
    <row r="14928" spans="63:64" x14ac:dyDescent="0.15">
      <c r="BK14928"/>
      <c r="BL14928" s="15"/>
    </row>
    <row r="14929" spans="63:64" x14ac:dyDescent="0.15">
      <c r="BK14929"/>
      <c r="BL14929" s="15"/>
    </row>
    <row r="14930" spans="63:64" x14ac:dyDescent="0.15">
      <c r="BK14930"/>
      <c r="BL14930" s="15"/>
    </row>
    <row r="14931" spans="63:64" x14ac:dyDescent="0.15">
      <c r="BK14931"/>
      <c r="BL14931" s="15"/>
    </row>
    <row r="14932" spans="63:64" x14ac:dyDescent="0.15">
      <c r="BK14932"/>
      <c r="BL14932" s="15"/>
    </row>
    <row r="14933" spans="63:64" x14ac:dyDescent="0.15">
      <c r="BK14933"/>
      <c r="BL14933" s="15"/>
    </row>
    <row r="14934" spans="63:64" x14ac:dyDescent="0.15">
      <c r="BK14934"/>
      <c r="BL14934" s="15"/>
    </row>
    <row r="14935" spans="63:64" x14ac:dyDescent="0.15">
      <c r="BK14935"/>
      <c r="BL14935" s="15"/>
    </row>
    <row r="14936" spans="63:64" x14ac:dyDescent="0.15">
      <c r="BK14936"/>
      <c r="BL14936" s="15"/>
    </row>
    <row r="14937" spans="63:64" x14ac:dyDescent="0.15">
      <c r="BK14937"/>
      <c r="BL14937" s="15"/>
    </row>
    <row r="14938" spans="63:64" x14ac:dyDescent="0.15">
      <c r="BK14938"/>
      <c r="BL14938" s="15"/>
    </row>
    <row r="14939" spans="63:64" x14ac:dyDescent="0.15">
      <c r="BK14939"/>
      <c r="BL14939" s="15"/>
    </row>
    <row r="14940" spans="63:64" x14ac:dyDescent="0.15">
      <c r="BK14940"/>
      <c r="BL14940" s="15"/>
    </row>
    <row r="14941" spans="63:64" x14ac:dyDescent="0.15">
      <c r="BK14941"/>
      <c r="BL14941" s="15"/>
    </row>
    <row r="14942" spans="63:64" x14ac:dyDescent="0.15">
      <c r="BK14942"/>
      <c r="BL14942" s="15"/>
    </row>
    <row r="14943" spans="63:64" x14ac:dyDescent="0.15">
      <c r="BK14943"/>
      <c r="BL14943" s="15"/>
    </row>
    <row r="14944" spans="63:64" x14ac:dyDescent="0.15">
      <c r="BK14944"/>
      <c r="BL14944" s="15"/>
    </row>
    <row r="14945" spans="63:64" x14ac:dyDescent="0.15">
      <c r="BK14945"/>
      <c r="BL14945" s="15"/>
    </row>
    <row r="14946" spans="63:64" x14ac:dyDescent="0.15">
      <c r="BK14946"/>
      <c r="BL14946" s="15"/>
    </row>
    <row r="14947" spans="63:64" x14ac:dyDescent="0.15">
      <c r="BK14947"/>
      <c r="BL14947" s="15"/>
    </row>
    <row r="14948" spans="63:64" x14ac:dyDescent="0.15">
      <c r="BK14948"/>
      <c r="BL14948" s="15"/>
    </row>
    <row r="14949" spans="63:64" x14ac:dyDescent="0.15">
      <c r="BK14949"/>
      <c r="BL14949" s="15"/>
    </row>
    <row r="14950" spans="63:64" x14ac:dyDescent="0.15">
      <c r="BK14950"/>
      <c r="BL14950" s="15"/>
    </row>
    <row r="14951" spans="63:64" x14ac:dyDescent="0.15">
      <c r="BK14951"/>
      <c r="BL14951" s="15"/>
    </row>
    <row r="14952" spans="63:64" x14ac:dyDescent="0.15">
      <c r="BK14952"/>
      <c r="BL14952" s="15"/>
    </row>
    <row r="14953" spans="63:64" x14ac:dyDescent="0.15">
      <c r="BK14953"/>
      <c r="BL14953" s="15"/>
    </row>
    <row r="14954" spans="63:64" x14ac:dyDescent="0.15">
      <c r="BK14954"/>
      <c r="BL14954" s="15"/>
    </row>
    <row r="14955" spans="63:64" x14ac:dyDescent="0.15">
      <c r="BK14955"/>
      <c r="BL14955" s="15"/>
    </row>
    <row r="14956" spans="63:64" x14ac:dyDescent="0.15">
      <c r="BK14956"/>
      <c r="BL14956" s="15"/>
    </row>
    <row r="14957" spans="63:64" x14ac:dyDescent="0.15">
      <c r="BK14957"/>
      <c r="BL14957" s="15"/>
    </row>
    <row r="14958" spans="63:64" x14ac:dyDescent="0.15">
      <c r="BK14958"/>
      <c r="BL14958" s="15"/>
    </row>
    <row r="14959" spans="63:64" x14ac:dyDescent="0.15">
      <c r="BK14959"/>
      <c r="BL14959" s="15"/>
    </row>
    <row r="14960" spans="63:64" x14ac:dyDescent="0.15">
      <c r="BK14960"/>
      <c r="BL14960" s="15"/>
    </row>
    <row r="14961" spans="63:64" x14ac:dyDescent="0.15">
      <c r="BK14961"/>
      <c r="BL14961" s="15"/>
    </row>
    <row r="14962" spans="63:64" x14ac:dyDescent="0.15">
      <c r="BK14962"/>
      <c r="BL14962" s="15"/>
    </row>
    <row r="14963" spans="63:64" x14ac:dyDescent="0.15">
      <c r="BK14963"/>
      <c r="BL14963" s="15"/>
    </row>
    <row r="14964" spans="63:64" x14ac:dyDescent="0.15">
      <c r="BK14964"/>
      <c r="BL14964" s="15"/>
    </row>
    <row r="14965" spans="63:64" x14ac:dyDescent="0.15">
      <c r="BK14965"/>
      <c r="BL14965" s="15"/>
    </row>
    <row r="14966" spans="63:64" x14ac:dyDescent="0.15">
      <c r="BK14966"/>
      <c r="BL14966" s="15"/>
    </row>
    <row r="14967" spans="63:64" x14ac:dyDescent="0.15">
      <c r="BK14967"/>
      <c r="BL14967" s="15"/>
    </row>
    <row r="14968" spans="63:64" x14ac:dyDescent="0.15">
      <c r="BK14968"/>
      <c r="BL14968" s="15"/>
    </row>
    <row r="14969" spans="63:64" x14ac:dyDescent="0.15">
      <c r="BK14969"/>
      <c r="BL14969" s="15"/>
    </row>
    <row r="14970" spans="63:64" x14ac:dyDescent="0.15">
      <c r="BK14970"/>
      <c r="BL14970" s="15"/>
    </row>
    <row r="14971" spans="63:64" x14ac:dyDescent="0.15">
      <c r="BK14971"/>
      <c r="BL14971" s="15"/>
    </row>
    <row r="14972" spans="63:64" x14ac:dyDescent="0.15">
      <c r="BK14972"/>
      <c r="BL14972" s="15"/>
    </row>
    <row r="14973" spans="63:64" x14ac:dyDescent="0.15">
      <c r="BK14973"/>
      <c r="BL14973" s="15"/>
    </row>
    <row r="14974" spans="63:64" x14ac:dyDescent="0.15">
      <c r="BK14974"/>
      <c r="BL14974" s="15"/>
    </row>
    <row r="14975" spans="63:64" x14ac:dyDescent="0.15">
      <c r="BK14975"/>
      <c r="BL14975" s="15"/>
    </row>
    <row r="14976" spans="63:64" x14ac:dyDescent="0.15">
      <c r="BK14976"/>
      <c r="BL14976" s="15"/>
    </row>
    <row r="14977" spans="63:64" x14ac:dyDescent="0.15">
      <c r="BK14977"/>
      <c r="BL14977" s="15"/>
    </row>
    <row r="14978" spans="63:64" x14ac:dyDescent="0.15">
      <c r="BK14978"/>
      <c r="BL14978" s="15"/>
    </row>
    <row r="14979" spans="63:64" x14ac:dyDescent="0.15">
      <c r="BK14979"/>
      <c r="BL14979" s="15"/>
    </row>
    <row r="14980" spans="63:64" x14ac:dyDescent="0.15">
      <c r="BK14980"/>
      <c r="BL14980" s="15"/>
    </row>
    <row r="14981" spans="63:64" x14ac:dyDescent="0.15">
      <c r="BK14981"/>
      <c r="BL14981" s="15"/>
    </row>
    <row r="14982" spans="63:64" x14ac:dyDescent="0.15">
      <c r="BK14982"/>
      <c r="BL14982" s="15"/>
    </row>
    <row r="14983" spans="63:64" x14ac:dyDescent="0.15">
      <c r="BK14983"/>
      <c r="BL14983" s="15"/>
    </row>
    <row r="14984" spans="63:64" x14ac:dyDescent="0.15">
      <c r="BK14984"/>
      <c r="BL14984" s="15"/>
    </row>
    <row r="14985" spans="63:64" x14ac:dyDescent="0.15">
      <c r="BK14985"/>
      <c r="BL14985" s="15"/>
    </row>
    <row r="14986" spans="63:64" x14ac:dyDescent="0.15">
      <c r="BK14986"/>
      <c r="BL14986" s="15"/>
    </row>
    <row r="14987" spans="63:64" x14ac:dyDescent="0.15">
      <c r="BK14987"/>
      <c r="BL14987" s="15"/>
    </row>
    <row r="14988" spans="63:64" x14ac:dyDescent="0.15">
      <c r="BK14988"/>
      <c r="BL14988" s="15"/>
    </row>
    <row r="14989" spans="63:64" x14ac:dyDescent="0.15">
      <c r="BK14989"/>
      <c r="BL14989" s="15"/>
    </row>
    <row r="14990" spans="63:64" x14ac:dyDescent="0.15">
      <c r="BK14990"/>
      <c r="BL14990" s="15"/>
    </row>
    <row r="14991" spans="63:64" x14ac:dyDescent="0.15">
      <c r="BK14991"/>
      <c r="BL14991" s="15"/>
    </row>
    <row r="14992" spans="63:64" x14ac:dyDescent="0.15">
      <c r="BK14992"/>
      <c r="BL14992" s="15"/>
    </row>
    <row r="14993" spans="63:64" x14ac:dyDescent="0.15">
      <c r="BK14993"/>
      <c r="BL14993" s="15"/>
    </row>
    <row r="14994" spans="63:64" x14ac:dyDescent="0.15">
      <c r="BK14994"/>
      <c r="BL14994" s="15"/>
    </row>
    <row r="14995" spans="63:64" x14ac:dyDescent="0.15">
      <c r="BK14995"/>
      <c r="BL14995" s="15"/>
    </row>
    <row r="14996" spans="63:64" x14ac:dyDescent="0.15">
      <c r="BK14996"/>
      <c r="BL14996" s="15"/>
    </row>
    <row r="14997" spans="63:64" x14ac:dyDescent="0.15">
      <c r="BK14997"/>
      <c r="BL14997" s="15"/>
    </row>
    <row r="14998" spans="63:64" x14ac:dyDescent="0.15">
      <c r="BK14998"/>
      <c r="BL14998" s="15"/>
    </row>
    <row r="14999" spans="63:64" x14ac:dyDescent="0.15">
      <c r="BK14999"/>
      <c r="BL14999" s="15"/>
    </row>
    <row r="15000" spans="63:64" x14ac:dyDescent="0.15">
      <c r="BK15000"/>
      <c r="BL15000" s="15"/>
    </row>
    <row r="15001" spans="63:64" x14ac:dyDescent="0.15">
      <c r="BK15001"/>
      <c r="BL15001" s="15"/>
    </row>
    <row r="15002" spans="63:64" x14ac:dyDescent="0.15">
      <c r="BK15002"/>
      <c r="BL15002" s="15"/>
    </row>
    <row r="15003" spans="63:64" x14ac:dyDescent="0.15">
      <c r="BK15003"/>
      <c r="BL15003" s="15"/>
    </row>
    <row r="15004" spans="63:64" x14ac:dyDescent="0.15">
      <c r="BK15004"/>
      <c r="BL15004" s="15"/>
    </row>
    <row r="15005" spans="63:64" x14ac:dyDescent="0.15">
      <c r="BK15005"/>
      <c r="BL15005" s="15"/>
    </row>
    <row r="15006" spans="63:64" x14ac:dyDescent="0.15">
      <c r="BK15006"/>
      <c r="BL15006" s="15"/>
    </row>
    <row r="15007" spans="63:64" x14ac:dyDescent="0.15">
      <c r="BK15007"/>
      <c r="BL15007" s="15"/>
    </row>
    <row r="15008" spans="63:64" x14ac:dyDescent="0.15">
      <c r="BK15008"/>
      <c r="BL15008" s="15"/>
    </row>
    <row r="15009" spans="63:64" x14ac:dyDescent="0.15">
      <c r="BK15009"/>
      <c r="BL15009" s="15"/>
    </row>
    <row r="15010" spans="63:64" x14ac:dyDescent="0.15">
      <c r="BK15010"/>
      <c r="BL15010" s="15"/>
    </row>
    <row r="15011" spans="63:64" x14ac:dyDescent="0.15">
      <c r="BK15011"/>
      <c r="BL15011" s="15"/>
    </row>
    <row r="15012" spans="63:64" x14ac:dyDescent="0.15">
      <c r="BK15012"/>
      <c r="BL15012" s="15"/>
    </row>
    <row r="15013" spans="63:64" x14ac:dyDescent="0.15">
      <c r="BK15013"/>
      <c r="BL15013" s="15"/>
    </row>
    <row r="15014" spans="63:64" x14ac:dyDescent="0.15">
      <c r="BK15014"/>
      <c r="BL15014" s="15"/>
    </row>
    <row r="15015" spans="63:64" x14ac:dyDescent="0.15">
      <c r="BK15015"/>
      <c r="BL15015" s="15"/>
    </row>
    <row r="15016" spans="63:64" x14ac:dyDescent="0.15">
      <c r="BK15016"/>
      <c r="BL15016" s="15"/>
    </row>
    <row r="15017" spans="63:64" x14ac:dyDescent="0.15">
      <c r="BK15017"/>
      <c r="BL15017" s="15"/>
    </row>
    <row r="15018" spans="63:64" x14ac:dyDescent="0.15">
      <c r="BK15018"/>
      <c r="BL15018" s="15"/>
    </row>
    <row r="15019" spans="63:64" x14ac:dyDescent="0.15">
      <c r="BK15019"/>
      <c r="BL15019" s="15"/>
    </row>
    <row r="15020" spans="63:64" x14ac:dyDescent="0.15">
      <c r="BK15020"/>
      <c r="BL15020" s="15"/>
    </row>
    <row r="15021" spans="63:64" x14ac:dyDescent="0.15">
      <c r="BK15021"/>
      <c r="BL15021" s="15"/>
    </row>
    <row r="15022" spans="63:64" x14ac:dyDescent="0.15">
      <c r="BK15022"/>
      <c r="BL15022" s="15"/>
    </row>
    <row r="15023" spans="63:64" x14ac:dyDescent="0.15">
      <c r="BK15023"/>
      <c r="BL15023" s="15"/>
    </row>
    <row r="15024" spans="63:64" x14ac:dyDescent="0.15">
      <c r="BK15024"/>
      <c r="BL15024" s="15"/>
    </row>
    <row r="15025" spans="63:64" x14ac:dyDescent="0.15">
      <c r="BK15025"/>
      <c r="BL15025" s="15"/>
    </row>
    <row r="15026" spans="63:64" x14ac:dyDescent="0.15">
      <c r="BK15026"/>
      <c r="BL15026" s="15"/>
    </row>
    <row r="15027" spans="63:64" x14ac:dyDescent="0.15">
      <c r="BK15027"/>
      <c r="BL15027" s="15"/>
    </row>
    <row r="15028" spans="63:64" x14ac:dyDescent="0.15">
      <c r="BK15028"/>
      <c r="BL15028" s="15"/>
    </row>
    <row r="15029" spans="63:64" x14ac:dyDescent="0.15">
      <c r="BK15029"/>
      <c r="BL15029" s="15"/>
    </row>
    <row r="15030" spans="63:64" x14ac:dyDescent="0.15">
      <c r="BK15030"/>
      <c r="BL15030" s="15"/>
    </row>
    <row r="15031" spans="63:64" x14ac:dyDescent="0.15">
      <c r="BK15031"/>
      <c r="BL15031" s="15"/>
    </row>
    <row r="15032" spans="63:64" x14ac:dyDescent="0.15">
      <c r="BK15032"/>
      <c r="BL15032" s="15"/>
    </row>
    <row r="15033" spans="63:64" x14ac:dyDescent="0.15">
      <c r="BK15033"/>
      <c r="BL15033" s="15"/>
    </row>
    <row r="15034" spans="63:64" x14ac:dyDescent="0.15">
      <c r="BK15034"/>
      <c r="BL15034" s="15"/>
    </row>
    <row r="15035" spans="63:64" x14ac:dyDescent="0.15">
      <c r="BK15035"/>
      <c r="BL15035" s="15"/>
    </row>
    <row r="15036" spans="63:64" x14ac:dyDescent="0.15">
      <c r="BK15036"/>
      <c r="BL15036" s="15"/>
    </row>
    <row r="15037" spans="63:64" x14ac:dyDescent="0.15">
      <c r="BK15037"/>
      <c r="BL15037" s="15"/>
    </row>
    <row r="15038" spans="63:64" x14ac:dyDescent="0.15">
      <c r="BK15038"/>
      <c r="BL15038" s="15"/>
    </row>
    <row r="15039" spans="63:64" x14ac:dyDescent="0.15">
      <c r="BK15039"/>
      <c r="BL15039" s="15"/>
    </row>
    <row r="15040" spans="63:64" x14ac:dyDescent="0.15">
      <c r="BK15040"/>
      <c r="BL15040" s="15"/>
    </row>
    <row r="15041" spans="63:64" x14ac:dyDescent="0.15">
      <c r="BK15041"/>
      <c r="BL15041" s="15"/>
    </row>
    <row r="15042" spans="63:64" x14ac:dyDescent="0.15">
      <c r="BK15042"/>
      <c r="BL15042" s="15"/>
    </row>
    <row r="15043" spans="63:64" x14ac:dyDescent="0.15">
      <c r="BK15043"/>
      <c r="BL15043" s="15"/>
    </row>
    <row r="15044" spans="63:64" x14ac:dyDescent="0.15">
      <c r="BK15044"/>
      <c r="BL15044" s="15"/>
    </row>
    <row r="15045" spans="63:64" x14ac:dyDescent="0.15">
      <c r="BK15045"/>
      <c r="BL15045" s="15"/>
    </row>
    <row r="15046" spans="63:64" x14ac:dyDescent="0.15">
      <c r="BK15046"/>
      <c r="BL15046" s="15"/>
    </row>
    <row r="15047" spans="63:64" x14ac:dyDescent="0.15">
      <c r="BK15047"/>
      <c r="BL15047" s="15"/>
    </row>
    <row r="15048" spans="63:64" x14ac:dyDescent="0.15">
      <c r="BK15048"/>
      <c r="BL15048" s="15"/>
    </row>
    <row r="15049" spans="63:64" x14ac:dyDescent="0.15">
      <c r="BK15049"/>
      <c r="BL15049" s="15"/>
    </row>
    <row r="15050" spans="63:64" x14ac:dyDescent="0.15">
      <c r="BK15050"/>
      <c r="BL15050" s="15"/>
    </row>
    <row r="15051" spans="63:64" x14ac:dyDescent="0.15">
      <c r="BK15051"/>
      <c r="BL15051" s="15"/>
    </row>
    <row r="15052" spans="63:64" x14ac:dyDescent="0.15">
      <c r="BK15052"/>
      <c r="BL15052" s="15"/>
    </row>
    <row r="15053" spans="63:64" x14ac:dyDescent="0.15">
      <c r="BK15053"/>
      <c r="BL15053" s="15"/>
    </row>
    <row r="15054" spans="63:64" x14ac:dyDescent="0.15">
      <c r="BK15054"/>
      <c r="BL15054" s="15"/>
    </row>
    <row r="15055" spans="63:64" x14ac:dyDescent="0.15">
      <c r="BK15055"/>
      <c r="BL15055" s="15"/>
    </row>
    <row r="15056" spans="63:64" x14ac:dyDescent="0.15">
      <c r="BK15056"/>
      <c r="BL15056" s="15"/>
    </row>
    <row r="15057" spans="63:64" x14ac:dyDescent="0.15">
      <c r="BK15057"/>
      <c r="BL15057" s="15"/>
    </row>
    <row r="15058" spans="63:64" x14ac:dyDescent="0.15">
      <c r="BK15058"/>
      <c r="BL15058" s="15"/>
    </row>
    <row r="15059" spans="63:64" x14ac:dyDescent="0.15">
      <c r="BK15059"/>
      <c r="BL15059" s="15"/>
    </row>
    <row r="15060" spans="63:64" x14ac:dyDescent="0.15">
      <c r="BK15060"/>
      <c r="BL15060" s="15"/>
    </row>
    <row r="15061" spans="63:64" x14ac:dyDescent="0.15">
      <c r="BK15061"/>
      <c r="BL15061" s="15"/>
    </row>
    <row r="15062" spans="63:64" x14ac:dyDescent="0.15">
      <c r="BK15062"/>
      <c r="BL15062" s="15"/>
    </row>
    <row r="15063" spans="63:64" x14ac:dyDescent="0.15">
      <c r="BK15063"/>
      <c r="BL15063" s="15"/>
    </row>
    <row r="15064" spans="63:64" x14ac:dyDescent="0.15">
      <c r="BK15064"/>
      <c r="BL15064" s="15"/>
    </row>
    <row r="15065" spans="63:64" x14ac:dyDescent="0.15">
      <c r="BK15065"/>
      <c r="BL15065" s="15"/>
    </row>
    <row r="15066" spans="63:64" x14ac:dyDescent="0.15">
      <c r="BK15066"/>
      <c r="BL15066" s="15"/>
    </row>
    <row r="15067" spans="63:64" x14ac:dyDescent="0.15">
      <c r="BK15067"/>
      <c r="BL15067" s="15"/>
    </row>
    <row r="15068" spans="63:64" x14ac:dyDescent="0.15">
      <c r="BK15068"/>
      <c r="BL15068" s="15"/>
    </row>
    <row r="15069" spans="63:64" x14ac:dyDescent="0.15">
      <c r="BK15069"/>
      <c r="BL15069" s="15"/>
    </row>
    <row r="15070" spans="63:64" x14ac:dyDescent="0.15">
      <c r="BK15070"/>
      <c r="BL15070" s="15"/>
    </row>
    <row r="15071" spans="63:64" x14ac:dyDescent="0.15">
      <c r="BK15071"/>
      <c r="BL15071" s="15"/>
    </row>
    <row r="15072" spans="63:64" x14ac:dyDescent="0.15">
      <c r="BK15072"/>
      <c r="BL15072" s="15"/>
    </row>
    <row r="15073" spans="63:64" x14ac:dyDescent="0.15">
      <c r="BK15073"/>
      <c r="BL15073" s="15"/>
    </row>
    <row r="15074" spans="63:64" x14ac:dyDescent="0.15">
      <c r="BK15074"/>
      <c r="BL15074" s="15"/>
    </row>
    <row r="15075" spans="63:64" x14ac:dyDescent="0.15">
      <c r="BK15075"/>
      <c r="BL15075" s="15"/>
    </row>
    <row r="15076" spans="63:64" x14ac:dyDescent="0.15">
      <c r="BK15076"/>
      <c r="BL15076" s="15"/>
    </row>
    <row r="15077" spans="63:64" x14ac:dyDescent="0.15">
      <c r="BK15077"/>
      <c r="BL15077" s="15"/>
    </row>
    <row r="15078" spans="63:64" x14ac:dyDescent="0.15">
      <c r="BK15078"/>
      <c r="BL15078" s="15"/>
    </row>
    <row r="15079" spans="63:64" x14ac:dyDescent="0.15">
      <c r="BK15079"/>
      <c r="BL15079" s="15"/>
    </row>
    <row r="15080" spans="63:64" x14ac:dyDescent="0.15">
      <c r="BK15080"/>
      <c r="BL15080" s="15"/>
    </row>
    <row r="15081" spans="63:64" x14ac:dyDescent="0.15">
      <c r="BK15081"/>
      <c r="BL15081" s="15"/>
    </row>
    <row r="15082" spans="63:64" x14ac:dyDescent="0.15">
      <c r="BK15082"/>
      <c r="BL15082" s="15"/>
    </row>
    <row r="15083" spans="63:64" x14ac:dyDescent="0.15">
      <c r="BK15083"/>
      <c r="BL15083" s="15"/>
    </row>
    <row r="15084" spans="63:64" x14ac:dyDescent="0.15">
      <c r="BK15084"/>
      <c r="BL15084" s="15"/>
    </row>
    <row r="15085" spans="63:64" x14ac:dyDescent="0.15">
      <c r="BK15085"/>
      <c r="BL15085" s="15"/>
    </row>
    <row r="15086" spans="63:64" x14ac:dyDescent="0.15">
      <c r="BK15086"/>
      <c r="BL15086" s="15"/>
    </row>
    <row r="15087" spans="63:64" x14ac:dyDescent="0.15">
      <c r="BK15087"/>
      <c r="BL15087" s="15"/>
    </row>
    <row r="15088" spans="63:64" x14ac:dyDescent="0.15">
      <c r="BK15088"/>
      <c r="BL15088" s="15"/>
    </row>
    <row r="15089" spans="63:64" x14ac:dyDescent="0.15">
      <c r="BK15089"/>
      <c r="BL15089" s="15"/>
    </row>
    <row r="15090" spans="63:64" x14ac:dyDescent="0.15">
      <c r="BK15090"/>
      <c r="BL15090" s="15"/>
    </row>
    <row r="15091" spans="63:64" x14ac:dyDescent="0.15">
      <c r="BK15091"/>
      <c r="BL15091" s="15"/>
    </row>
    <row r="15092" spans="63:64" x14ac:dyDescent="0.15">
      <c r="BK15092"/>
      <c r="BL15092" s="15"/>
    </row>
    <row r="15093" spans="63:64" x14ac:dyDescent="0.15">
      <c r="BK15093"/>
      <c r="BL15093" s="15"/>
    </row>
    <row r="15094" spans="63:64" x14ac:dyDescent="0.15">
      <c r="BK15094"/>
      <c r="BL15094" s="15"/>
    </row>
    <row r="15095" spans="63:64" x14ac:dyDescent="0.15">
      <c r="BK15095"/>
      <c r="BL15095" s="15"/>
    </row>
    <row r="15096" spans="63:64" x14ac:dyDescent="0.15">
      <c r="BK15096"/>
      <c r="BL15096" s="15"/>
    </row>
    <row r="15097" spans="63:64" x14ac:dyDescent="0.15">
      <c r="BK15097"/>
      <c r="BL15097" s="15"/>
    </row>
    <row r="15098" spans="63:64" x14ac:dyDescent="0.15">
      <c r="BK15098"/>
      <c r="BL15098" s="15"/>
    </row>
    <row r="15099" spans="63:64" x14ac:dyDescent="0.15">
      <c r="BK15099"/>
      <c r="BL15099" s="15"/>
    </row>
    <row r="15100" spans="63:64" x14ac:dyDescent="0.15">
      <c r="BK15100"/>
      <c r="BL15100" s="15"/>
    </row>
    <row r="15101" spans="63:64" x14ac:dyDescent="0.15">
      <c r="BK15101"/>
      <c r="BL15101" s="15"/>
    </row>
    <row r="15102" spans="63:64" x14ac:dyDescent="0.15">
      <c r="BK15102"/>
      <c r="BL15102" s="15"/>
    </row>
    <row r="15103" spans="63:64" x14ac:dyDescent="0.15">
      <c r="BK15103"/>
      <c r="BL15103" s="15"/>
    </row>
    <row r="15104" spans="63:64" x14ac:dyDescent="0.15">
      <c r="BK15104"/>
      <c r="BL15104" s="15"/>
    </row>
    <row r="15105" spans="63:64" x14ac:dyDescent="0.15">
      <c r="BK15105"/>
      <c r="BL15105" s="15"/>
    </row>
    <row r="15106" spans="63:64" x14ac:dyDescent="0.15">
      <c r="BK15106"/>
      <c r="BL15106" s="15"/>
    </row>
    <row r="15107" spans="63:64" x14ac:dyDescent="0.15">
      <c r="BK15107"/>
      <c r="BL15107" s="15"/>
    </row>
    <row r="15108" spans="63:64" x14ac:dyDescent="0.15">
      <c r="BK15108"/>
      <c r="BL15108" s="15"/>
    </row>
    <row r="15109" spans="63:64" x14ac:dyDescent="0.15">
      <c r="BK15109"/>
      <c r="BL15109" s="15"/>
    </row>
    <row r="15110" spans="63:64" x14ac:dyDescent="0.15">
      <c r="BK15110"/>
      <c r="BL15110" s="15"/>
    </row>
    <row r="15111" spans="63:64" x14ac:dyDescent="0.15">
      <c r="BK15111"/>
      <c r="BL15111" s="15"/>
    </row>
    <row r="15112" spans="63:64" x14ac:dyDescent="0.15">
      <c r="BK15112"/>
      <c r="BL15112" s="15"/>
    </row>
    <row r="15113" spans="63:64" x14ac:dyDescent="0.15">
      <c r="BK15113"/>
      <c r="BL15113" s="15"/>
    </row>
    <row r="15114" spans="63:64" x14ac:dyDescent="0.15">
      <c r="BK15114"/>
      <c r="BL15114" s="15"/>
    </row>
    <row r="15115" spans="63:64" x14ac:dyDescent="0.15">
      <c r="BK15115"/>
      <c r="BL15115" s="15"/>
    </row>
    <row r="15116" spans="63:64" x14ac:dyDescent="0.15">
      <c r="BK15116"/>
      <c r="BL15116" s="15"/>
    </row>
    <row r="15117" spans="63:64" x14ac:dyDescent="0.15">
      <c r="BK15117"/>
      <c r="BL15117" s="15"/>
    </row>
    <row r="15118" spans="63:64" x14ac:dyDescent="0.15">
      <c r="BK15118"/>
      <c r="BL15118" s="15"/>
    </row>
    <row r="15119" spans="63:64" x14ac:dyDescent="0.15">
      <c r="BK15119"/>
      <c r="BL15119" s="15"/>
    </row>
    <row r="15120" spans="63:64" x14ac:dyDescent="0.15">
      <c r="BK15120"/>
      <c r="BL15120" s="15"/>
    </row>
    <row r="15121" spans="63:64" x14ac:dyDescent="0.15">
      <c r="BK15121"/>
      <c r="BL15121" s="15"/>
    </row>
    <row r="15122" spans="63:64" x14ac:dyDescent="0.15">
      <c r="BK15122"/>
      <c r="BL15122" s="15"/>
    </row>
    <row r="15123" spans="63:64" x14ac:dyDescent="0.15">
      <c r="BK15123"/>
      <c r="BL15123" s="15"/>
    </row>
    <row r="15124" spans="63:64" x14ac:dyDescent="0.15">
      <c r="BK15124"/>
      <c r="BL15124" s="15"/>
    </row>
    <row r="15125" spans="63:64" x14ac:dyDescent="0.15">
      <c r="BK15125"/>
      <c r="BL15125" s="15"/>
    </row>
    <row r="15126" spans="63:64" x14ac:dyDescent="0.15">
      <c r="BK15126"/>
      <c r="BL15126" s="15"/>
    </row>
    <row r="15127" spans="63:64" x14ac:dyDescent="0.15">
      <c r="BK15127"/>
      <c r="BL15127" s="15"/>
    </row>
    <row r="15128" spans="63:64" x14ac:dyDescent="0.15">
      <c r="BK15128"/>
      <c r="BL15128" s="15"/>
    </row>
    <row r="15129" spans="63:64" x14ac:dyDescent="0.15">
      <c r="BK15129"/>
      <c r="BL15129" s="15"/>
    </row>
    <row r="15130" spans="63:64" x14ac:dyDescent="0.15">
      <c r="BK15130"/>
      <c r="BL15130" s="15"/>
    </row>
    <row r="15131" spans="63:64" x14ac:dyDescent="0.15">
      <c r="BK15131"/>
      <c r="BL15131" s="15"/>
    </row>
    <row r="15132" spans="63:64" x14ac:dyDescent="0.15">
      <c r="BK15132"/>
      <c r="BL15132" s="15"/>
    </row>
    <row r="15133" spans="63:64" x14ac:dyDescent="0.15">
      <c r="BK15133"/>
      <c r="BL15133" s="15"/>
    </row>
    <row r="15134" spans="63:64" x14ac:dyDescent="0.15">
      <c r="BK15134"/>
      <c r="BL15134" s="15"/>
    </row>
    <row r="15135" spans="63:64" x14ac:dyDescent="0.15">
      <c r="BK15135"/>
      <c r="BL15135" s="15"/>
    </row>
    <row r="15136" spans="63:64" x14ac:dyDescent="0.15">
      <c r="BK15136"/>
      <c r="BL15136" s="15"/>
    </row>
    <row r="15137" spans="63:64" x14ac:dyDescent="0.15">
      <c r="BK15137"/>
      <c r="BL15137" s="15"/>
    </row>
    <row r="15138" spans="63:64" x14ac:dyDescent="0.15">
      <c r="BK15138"/>
      <c r="BL15138" s="15"/>
    </row>
    <row r="15139" spans="63:64" x14ac:dyDescent="0.15">
      <c r="BK15139"/>
      <c r="BL15139" s="15"/>
    </row>
    <row r="15140" spans="63:64" x14ac:dyDescent="0.15">
      <c r="BK15140"/>
      <c r="BL15140" s="15"/>
    </row>
    <row r="15141" spans="63:64" x14ac:dyDescent="0.15">
      <c r="BK15141"/>
      <c r="BL15141" s="15"/>
    </row>
    <row r="15142" spans="63:64" x14ac:dyDescent="0.15">
      <c r="BK15142"/>
      <c r="BL15142" s="15"/>
    </row>
    <row r="15143" spans="63:64" x14ac:dyDescent="0.15">
      <c r="BK15143"/>
      <c r="BL15143" s="15"/>
    </row>
    <row r="15144" spans="63:64" x14ac:dyDescent="0.15">
      <c r="BK15144"/>
      <c r="BL15144" s="15"/>
    </row>
    <row r="15145" spans="63:64" x14ac:dyDescent="0.15">
      <c r="BK15145"/>
      <c r="BL15145" s="15"/>
    </row>
    <row r="15146" spans="63:64" x14ac:dyDescent="0.15">
      <c r="BK15146"/>
      <c r="BL15146" s="15"/>
    </row>
    <row r="15147" spans="63:64" x14ac:dyDescent="0.15">
      <c r="BK15147"/>
      <c r="BL15147" s="15"/>
    </row>
    <row r="15148" spans="63:64" x14ac:dyDescent="0.15">
      <c r="BK15148"/>
      <c r="BL15148" s="15"/>
    </row>
    <row r="15149" spans="63:64" x14ac:dyDescent="0.15">
      <c r="BK15149"/>
      <c r="BL15149" s="15"/>
    </row>
    <row r="15150" spans="63:64" x14ac:dyDescent="0.15">
      <c r="BK15150"/>
      <c r="BL15150" s="15"/>
    </row>
    <row r="15151" spans="63:64" x14ac:dyDescent="0.15">
      <c r="BK15151"/>
      <c r="BL15151" s="15"/>
    </row>
    <row r="15152" spans="63:64" x14ac:dyDescent="0.15">
      <c r="BK15152"/>
      <c r="BL15152" s="15"/>
    </row>
    <row r="15153" spans="63:64" x14ac:dyDescent="0.15">
      <c r="BK15153"/>
      <c r="BL15153" s="15"/>
    </row>
    <row r="15154" spans="63:64" x14ac:dyDescent="0.15">
      <c r="BK15154"/>
      <c r="BL15154" s="15"/>
    </row>
    <row r="15155" spans="63:64" x14ac:dyDescent="0.15">
      <c r="BK15155"/>
      <c r="BL15155" s="15"/>
    </row>
    <row r="15156" spans="63:64" x14ac:dyDescent="0.15">
      <c r="BK15156"/>
      <c r="BL15156" s="15"/>
    </row>
    <row r="15157" spans="63:64" x14ac:dyDescent="0.15">
      <c r="BK15157"/>
      <c r="BL15157" s="15"/>
    </row>
    <row r="15158" spans="63:64" x14ac:dyDescent="0.15">
      <c r="BK15158"/>
      <c r="BL15158" s="15"/>
    </row>
    <row r="15159" spans="63:64" x14ac:dyDescent="0.15">
      <c r="BK15159"/>
      <c r="BL15159" s="15"/>
    </row>
    <row r="15160" spans="63:64" x14ac:dyDescent="0.15">
      <c r="BK15160"/>
      <c r="BL15160" s="15"/>
    </row>
    <row r="15161" spans="63:64" x14ac:dyDescent="0.15">
      <c r="BK15161"/>
      <c r="BL15161" s="15"/>
    </row>
    <row r="15162" spans="63:64" x14ac:dyDescent="0.15">
      <c r="BK15162"/>
      <c r="BL15162" s="15"/>
    </row>
    <row r="15163" spans="63:64" x14ac:dyDescent="0.15">
      <c r="BK15163"/>
      <c r="BL15163" s="15"/>
    </row>
    <row r="15164" spans="63:64" x14ac:dyDescent="0.15">
      <c r="BK15164"/>
      <c r="BL15164" s="15"/>
    </row>
    <row r="15165" spans="63:64" x14ac:dyDescent="0.15">
      <c r="BK15165"/>
      <c r="BL15165" s="15"/>
    </row>
    <row r="15166" spans="63:64" x14ac:dyDescent="0.15">
      <c r="BK15166"/>
      <c r="BL15166" s="15"/>
    </row>
    <row r="15167" spans="63:64" x14ac:dyDescent="0.15">
      <c r="BK15167"/>
      <c r="BL15167" s="15"/>
    </row>
    <row r="15168" spans="63:64" x14ac:dyDescent="0.15">
      <c r="BK15168"/>
      <c r="BL15168" s="15"/>
    </row>
    <row r="15169" spans="63:64" x14ac:dyDescent="0.15">
      <c r="BK15169"/>
      <c r="BL15169" s="15"/>
    </row>
    <row r="15170" spans="63:64" x14ac:dyDescent="0.15">
      <c r="BK15170"/>
      <c r="BL15170" s="15"/>
    </row>
    <row r="15171" spans="63:64" x14ac:dyDescent="0.15">
      <c r="BK15171"/>
      <c r="BL15171" s="15"/>
    </row>
    <row r="15172" spans="63:64" x14ac:dyDescent="0.15">
      <c r="BK15172"/>
      <c r="BL15172" s="15"/>
    </row>
    <row r="15173" spans="63:64" x14ac:dyDescent="0.15">
      <c r="BK15173"/>
      <c r="BL15173" s="15"/>
    </row>
    <row r="15174" spans="63:64" x14ac:dyDescent="0.15">
      <c r="BK15174"/>
      <c r="BL15174" s="15"/>
    </row>
    <row r="15175" spans="63:64" x14ac:dyDescent="0.15">
      <c r="BK15175"/>
      <c r="BL15175" s="15"/>
    </row>
    <row r="15176" spans="63:64" x14ac:dyDescent="0.15">
      <c r="BK15176"/>
      <c r="BL15176" s="15"/>
    </row>
    <row r="15177" spans="63:64" x14ac:dyDescent="0.15">
      <c r="BK15177"/>
      <c r="BL15177" s="15"/>
    </row>
    <row r="15178" spans="63:64" x14ac:dyDescent="0.15">
      <c r="BK15178"/>
      <c r="BL15178" s="15"/>
    </row>
    <row r="15179" spans="63:64" x14ac:dyDescent="0.15">
      <c r="BK15179"/>
      <c r="BL15179" s="15"/>
    </row>
    <row r="15180" spans="63:64" x14ac:dyDescent="0.15">
      <c r="BK15180"/>
      <c r="BL15180" s="15"/>
    </row>
    <row r="15181" spans="63:64" x14ac:dyDescent="0.15">
      <c r="BK15181"/>
      <c r="BL15181" s="15"/>
    </row>
    <row r="15182" spans="63:64" x14ac:dyDescent="0.15">
      <c r="BK15182"/>
      <c r="BL15182" s="15"/>
    </row>
    <row r="15183" spans="63:64" x14ac:dyDescent="0.15">
      <c r="BK15183"/>
      <c r="BL15183" s="15"/>
    </row>
    <row r="15184" spans="63:64" x14ac:dyDescent="0.15">
      <c r="BK15184"/>
      <c r="BL15184" s="15"/>
    </row>
    <row r="15185" spans="63:64" x14ac:dyDescent="0.15">
      <c r="BK15185"/>
      <c r="BL15185" s="15"/>
    </row>
    <row r="15186" spans="63:64" x14ac:dyDescent="0.15">
      <c r="BK15186"/>
      <c r="BL15186" s="15"/>
    </row>
    <row r="15187" spans="63:64" x14ac:dyDescent="0.15">
      <c r="BK15187"/>
      <c r="BL15187" s="15"/>
    </row>
    <row r="15188" spans="63:64" x14ac:dyDescent="0.15">
      <c r="BK15188"/>
      <c r="BL15188" s="15"/>
    </row>
    <row r="15189" spans="63:64" x14ac:dyDescent="0.15">
      <c r="BK15189"/>
      <c r="BL15189" s="15"/>
    </row>
    <row r="15190" spans="63:64" x14ac:dyDescent="0.15">
      <c r="BK15190"/>
      <c r="BL15190" s="15"/>
    </row>
    <row r="15191" spans="63:64" x14ac:dyDescent="0.15">
      <c r="BK15191"/>
      <c r="BL15191" s="15"/>
    </row>
    <row r="15192" spans="63:64" x14ac:dyDescent="0.15">
      <c r="BK15192"/>
      <c r="BL15192" s="15"/>
    </row>
    <row r="15193" spans="63:64" x14ac:dyDescent="0.15">
      <c r="BK15193"/>
      <c r="BL15193" s="15"/>
    </row>
    <row r="15194" spans="63:64" x14ac:dyDescent="0.15">
      <c r="BK15194"/>
      <c r="BL15194" s="15"/>
    </row>
    <row r="15195" spans="63:64" x14ac:dyDescent="0.15">
      <c r="BK15195"/>
      <c r="BL15195" s="15"/>
    </row>
    <row r="15196" spans="63:64" x14ac:dyDescent="0.15">
      <c r="BK15196"/>
      <c r="BL15196" s="15"/>
    </row>
    <row r="15197" spans="63:64" x14ac:dyDescent="0.15">
      <c r="BK15197"/>
      <c r="BL15197" s="15"/>
    </row>
    <row r="15198" spans="63:64" x14ac:dyDescent="0.15">
      <c r="BK15198"/>
      <c r="BL15198" s="15"/>
    </row>
    <row r="15199" spans="63:64" x14ac:dyDescent="0.15">
      <c r="BK15199"/>
      <c r="BL15199" s="15"/>
    </row>
    <row r="15200" spans="63:64" x14ac:dyDescent="0.15">
      <c r="BK15200"/>
      <c r="BL15200" s="15"/>
    </row>
    <row r="15201" spans="63:64" x14ac:dyDescent="0.15">
      <c r="BK15201"/>
      <c r="BL15201" s="15"/>
    </row>
    <row r="15202" spans="63:64" x14ac:dyDescent="0.15">
      <c r="BK15202"/>
      <c r="BL15202" s="15"/>
    </row>
    <row r="15203" spans="63:64" x14ac:dyDescent="0.15">
      <c r="BK15203"/>
      <c r="BL15203" s="15"/>
    </row>
    <row r="15204" spans="63:64" x14ac:dyDescent="0.15">
      <c r="BK15204"/>
      <c r="BL15204" s="15"/>
    </row>
    <row r="15205" spans="63:64" x14ac:dyDescent="0.15">
      <c r="BK15205"/>
      <c r="BL15205" s="15"/>
    </row>
    <row r="15206" spans="63:64" x14ac:dyDescent="0.15">
      <c r="BK15206"/>
      <c r="BL15206" s="15"/>
    </row>
    <row r="15207" spans="63:64" x14ac:dyDescent="0.15">
      <c r="BK15207"/>
      <c r="BL15207" s="15"/>
    </row>
    <row r="15208" spans="63:64" x14ac:dyDescent="0.15">
      <c r="BK15208"/>
      <c r="BL15208" s="15"/>
    </row>
    <row r="15209" spans="63:64" x14ac:dyDescent="0.15">
      <c r="BK15209"/>
      <c r="BL15209" s="15"/>
    </row>
    <row r="15210" spans="63:64" x14ac:dyDescent="0.15">
      <c r="BK15210"/>
      <c r="BL15210" s="15"/>
    </row>
    <row r="15211" spans="63:64" x14ac:dyDescent="0.15">
      <c r="BK15211"/>
      <c r="BL15211" s="15"/>
    </row>
    <row r="15212" spans="63:64" x14ac:dyDescent="0.15">
      <c r="BK15212"/>
      <c r="BL15212" s="15"/>
    </row>
    <row r="15213" spans="63:64" x14ac:dyDescent="0.15">
      <c r="BK15213"/>
      <c r="BL15213" s="15"/>
    </row>
    <row r="15214" spans="63:64" x14ac:dyDescent="0.15">
      <c r="BK15214"/>
      <c r="BL15214" s="15"/>
    </row>
    <row r="15215" spans="63:64" x14ac:dyDescent="0.15">
      <c r="BK15215"/>
      <c r="BL15215" s="15"/>
    </row>
    <row r="15216" spans="63:64" x14ac:dyDescent="0.15">
      <c r="BK15216"/>
      <c r="BL15216" s="15"/>
    </row>
    <row r="15217" spans="63:64" x14ac:dyDescent="0.15">
      <c r="BK15217"/>
      <c r="BL15217" s="15"/>
    </row>
    <row r="15218" spans="63:64" x14ac:dyDescent="0.15">
      <c r="BK15218"/>
      <c r="BL15218" s="15"/>
    </row>
    <row r="15219" spans="63:64" x14ac:dyDescent="0.15">
      <c r="BK15219"/>
      <c r="BL15219" s="15"/>
    </row>
    <row r="15220" spans="63:64" x14ac:dyDescent="0.15">
      <c r="BK15220"/>
      <c r="BL15220" s="15"/>
    </row>
    <row r="15221" spans="63:64" x14ac:dyDescent="0.15">
      <c r="BK15221"/>
      <c r="BL15221" s="15"/>
    </row>
    <row r="15222" spans="63:64" x14ac:dyDescent="0.15">
      <c r="BK15222"/>
      <c r="BL15222" s="15"/>
    </row>
    <row r="15223" spans="63:64" x14ac:dyDescent="0.15">
      <c r="BK15223"/>
      <c r="BL15223" s="15"/>
    </row>
    <row r="15224" spans="63:64" x14ac:dyDescent="0.15">
      <c r="BK15224"/>
      <c r="BL15224" s="15"/>
    </row>
    <row r="15225" spans="63:64" x14ac:dyDescent="0.15">
      <c r="BK15225"/>
      <c r="BL15225" s="15"/>
    </row>
    <row r="15226" spans="63:64" x14ac:dyDescent="0.15">
      <c r="BK15226"/>
      <c r="BL15226" s="15"/>
    </row>
    <row r="15227" spans="63:64" x14ac:dyDescent="0.15">
      <c r="BK15227"/>
      <c r="BL15227" s="15"/>
    </row>
    <row r="15228" spans="63:64" x14ac:dyDescent="0.15">
      <c r="BK15228"/>
      <c r="BL15228" s="15"/>
    </row>
    <row r="15229" spans="63:64" x14ac:dyDescent="0.15">
      <c r="BK15229"/>
      <c r="BL15229" s="15"/>
    </row>
    <row r="15230" spans="63:64" x14ac:dyDescent="0.15">
      <c r="BK15230"/>
      <c r="BL15230" s="15"/>
    </row>
    <row r="15231" spans="63:64" x14ac:dyDescent="0.15">
      <c r="BK15231"/>
      <c r="BL15231" s="15"/>
    </row>
    <row r="15232" spans="63:64" x14ac:dyDescent="0.15">
      <c r="BK15232"/>
      <c r="BL15232" s="15"/>
    </row>
    <row r="15233" spans="63:64" x14ac:dyDescent="0.15">
      <c r="BK15233"/>
      <c r="BL15233" s="15"/>
    </row>
    <row r="15234" spans="63:64" x14ac:dyDescent="0.15">
      <c r="BK15234"/>
      <c r="BL15234" s="15"/>
    </row>
    <row r="15235" spans="63:64" x14ac:dyDescent="0.15">
      <c r="BK15235"/>
      <c r="BL15235" s="15"/>
    </row>
    <row r="15236" spans="63:64" x14ac:dyDescent="0.15">
      <c r="BK15236"/>
      <c r="BL15236" s="15"/>
    </row>
    <row r="15237" spans="63:64" x14ac:dyDescent="0.15">
      <c r="BK15237"/>
      <c r="BL15237" s="15"/>
    </row>
    <row r="15238" spans="63:64" x14ac:dyDescent="0.15">
      <c r="BK15238"/>
      <c r="BL15238" s="15"/>
    </row>
    <row r="15239" spans="63:64" x14ac:dyDescent="0.15">
      <c r="BK15239"/>
      <c r="BL15239" s="15"/>
    </row>
    <row r="15240" spans="63:64" x14ac:dyDescent="0.15">
      <c r="BK15240"/>
      <c r="BL15240" s="15"/>
    </row>
    <row r="15241" spans="63:64" x14ac:dyDescent="0.15">
      <c r="BK15241"/>
      <c r="BL15241" s="15"/>
    </row>
    <row r="15242" spans="63:64" x14ac:dyDescent="0.15">
      <c r="BK15242"/>
      <c r="BL15242" s="15"/>
    </row>
    <row r="15243" spans="63:64" x14ac:dyDescent="0.15">
      <c r="BK15243"/>
      <c r="BL15243" s="15"/>
    </row>
    <row r="15244" spans="63:64" x14ac:dyDescent="0.15">
      <c r="BK15244"/>
      <c r="BL15244" s="15"/>
    </row>
    <row r="15245" spans="63:64" x14ac:dyDescent="0.15">
      <c r="BK15245"/>
      <c r="BL15245" s="15"/>
    </row>
    <row r="15246" spans="63:64" x14ac:dyDescent="0.15">
      <c r="BK15246"/>
      <c r="BL15246" s="15"/>
    </row>
    <row r="15247" spans="63:64" x14ac:dyDescent="0.15">
      <c r="BK15247"/>
      <c r="BL15247" s="15"/>
    </row>
    <row r="15248" spans="63:64" x14ac:dyDescent="0.15">
      <c r="BK15248"/>
      <c r="BL15248" s="15"/>
    </row>
    <row r="15249" spans="63:64" x14ac:dyDescent="0.15">
      <c r="BK15249"/>
      <c r="BL15249" s="15"/>
    </row>
    <row r="15250" spans="63:64" x14ac:dyDescent="0.15">
      <c r="BK15250"/>
      <c r="BL15250" s="15"/>
    </row>
    <row r="15251" spans="63:64" x14ac:dyDescent="0.15">
      <c r="BK15251"/>
      <c r="BL15251" s="15"/>
    </row>
    <row r="15252" spans="63:64" x14ac:dyDescent="0.15">
      <c r="BK15252"/>
      <c r="BL15252" s="15"/>
    </row>
    <row r="15253" spans="63:64" x14ac:dyDescent="0.15">
      <c r="BK15253"/>
      <c r="BL15253" s="15"/>
    </row>
    <row r="15254" spans="63:64" x14ac:dyDescent="0.15">
      <c r="BK15254"/>
      <c r="BL15254" s="15"/>
    </row>
    <row r="15255" spans="63:64" x14ac:dyDescent="0.15">
      <c r="BK15255"/>
      <c r="BL15255" s="15"/>
    </row>
    <row r="15256" spans="63:64" x14ac:dyDescent="0.15">
      <c r="BK15256"/>
      <c r="BL15256" s="15"/>
    </row>
    <row r="15257" spans="63:64" x14ac:dyDescent="0.15">
      <c r="BK15257"/>
      <c r="BL15257" s="15"/>
    </row>
    <row r="15258" spans="63:64" x14ac:dyDescent="0.15">
      <c r="BK15258"/>
      <c r="BL15258" s="15"/>
    </row>
    <row r="15259" spans="63:64" x14ac:dyDescent="0.15">
      <c r="BK15259"/>
      <c r="BL15259" s="15"/>
    </row>
    <row r="15260" spans="63:64" x14ac:dyDescent="0.15">
      <c r="BK15260"/>
      <c r="BL15260" s="15"/>
    </row>
    <row r="15261" spans="63:64" x14ac:dyDescent="0.15">
      <c r="BK15261"/>
      <c r="BL15261" s="15"/>
    </row>
    <row r="15262" spans="63:64" x14ac:dyDescent="0.15">
      <c r="BK15262"/>
      <c r="BL15262" s="15"/>
    </row>
    <row r="15263" spans="63:64" x14ac:dyDescent="0.15">
      <c r="BK15263"/>
      <c r="BL15263" s="15"/>
    </row>
    <row r="15264" spans="63:64" x14ac:dyDescent="0.15">
      <c r="BK15264"/>
      <c r="BL15264" s="15"/>
    </row>
    <row r="15265" spans="63:64" x14ac:dyDescent="0.15">
      <c r="BK15265"/>
      <c r="BL15265" s="15"/>
    </row>
    <row r="15266" spans="63:64" x14ac:dyDescent="0.15">
      <c r="BK15266"/>
      <c r="BL15266" s="15"/>
    </row>
    <row r="15267" spans="63:64" x14ac:dyDescent="0.15">
      <c r="BK15267"/>
      <c r="BL15267" s="15"/>
    </row>
    <row r="15268" spans="63:64" x14ac:dyDescent="0.15">
      <c r="BK15268"/>
      <c r="BL15268" s="15"/>
    </row>
    <row r="15269" spans="63:64" x14ac:dyDescent="0.15">
      <c r="BK15269"/>
      <c r="BL15269" s="15"/>
    </row>
    <row r="15270" spans="63:64" x14ac:dyDescent="0.15">
      <c r="BK15270"/>
      <c r="BL15270" s="15"/>
    </row>
    <row r="15271" spans="63:64" x14ac:dyDescent="0.15">
      <c r="BK15271"/>
      <c r="BL15271" s="15"/>
    </row>
    <row r="15272" spans="63:64" x14ac:dyDescent="0.15">
      <c r="BK15272"/>
      <c r="BL15272" s="15"/>
    </row>
    <row r="15273" spans="63:64" x14ac:dyDescent="0.15">
      <c r="BK15273"/>
      <c r="BL15273" s="15"/>
    </row>
    <row r="15274" spans="63:64" x14ac:dyDescent="0.15">
      <c r="BK15274"/>
      <c r="BL15274" s="15"/>
    </row>
    <row r="15275" spans="63:64" x14ac:dyDescent="0.15">
      <c r="BK15275"/>
      <c r="BL15275" s="15"/>
    </row>
    <row r="15276" spans="63:64" x14ac:dyDescent="0.15">
      <c r="BK15276"/>
      <c r="BL15276" s="15"/>
    </row>
    <row r="15277" spans="63:64" x14ac:dyDescent="0.15">
      <c r="BK15277"/>
      <c r="BL15277" s="15"/>
    </row>
    <row r="15278" spans="63:64" x14ac:dyDescent="0.15">
      <c r="BK15278"/>
      <c r="BL15278" s="15"/>
    </row>
    <row r="15279" spans="63:64" x14ac:dyDescent="0.15">
      <c r="BK15279"/>
      <c r="BL15279" s="15"/>
    </row>
    <row r="15280" spans="63:64" x14ac:dyDescent="0.15">
      <c r="BK15280"/>
      <c r="BL15280" s="15"/>
    </row>
    <row r="15281" spans="63:64" x14ac:dyDescent="0.15">
      <c r="BK15281"/>
      <c r="BL15281" s="15"/>
    </row>
    <row r="15282" spans="63:64" x14ac:dyDescent="0.15">
      <c r="BK15282"/>
      <c r="BL15282" s="15"/>
    </row>
    <row r="15283" spans="63:64" x14ac:dyDescent="0.15">
      <c r="BK15283"/>
      <c r="BL15283" s="15"/>
    </row>
    <row r="15284" spans="63:64" x14ac:dyDescent="0.15">
      <c r="BK15284"/>
      <c r="BL15284" s="15"/>
    </row>
    <row r="15285" spans="63:64" x14ac:dyDescent="0.15">
      <c r="BK15285"/>
      <c r="BL15285" s="15"/>
    </row>
    <row r="15286" spans="63:64" x14ac:dyDescent="0.15">
      <c r="BK15286"/>
      <c r="BL15286" s="15"/>
    </row>
    <row r="15287" spans="63:64" x14ac:dyDescent="0.15">
      <c r="BK15287"/>
      <c r="BL15287" s="15"/>
    </row>
    <row r="15288" spans="63:64" x14ac:dyDescent="0.15">
      <c r="BK15288"/>
      <c r="BL15288" s="15"/>
    </row>
    <row r="15289" spans="63:64" x14ac:dyDescent="0.15">
      <c r="BK15289"/>
      <c r="BL15289" s="15"/>
    </row>
    <row r="15290" spans="63:64" x14ac:dyDescent="0.15">
      <c r="BK15290"/>
      <c r="BL15290" s="15"/>
    </row>
    <row r="15291" spans="63:64" x14ac:dyDescent="0.15">
      <c r="BK15291"/>
      <c r="BL15291" s="15"/>
    </row>
    <row r="15292" spans="63:64" x14ac:dyDescent="0.15">
      <c r="BK15292"/>
      <c r="BL15292" s="15"/>
    </row>
    <row r="15293" spans="63:64" x14ac:dyDescent="0.15">
      <c r="BK15293"/>
      <c r="BL15293" s="15"/>
    </row>
    <row r="15294" spans="63:64" x14ac:dyDescent="0.15">
      <c r="BK15294"/>
      <c r="BL15294" s="15"/>
    </row>
    <row r="15295" spans="63:64" x14ac:dyDescent="0.15">
      <c r="BK15295"/>
      <c r="BL15295" s="15"/>
    </row>
    <row r="15296" spans="63:64" x14ac:dyDescent="0.15">
      <c r="BK15296"/>
      <c r="BL15296" s="15"/>
    </row>
    <row r="15297" spans="63:64" x14ac:dyDescent="0.15">
      <c r="BK15297"/>
      <c r="BL15297" s="15"/>
    </row>
    <row r="15298" spans="63:64" x14ac:dyDescent="0.15">
      <c r="BK15298"/>
      <c r="BL15298" s="15"/>
    </row>
    <row r="15299" spans="63:64" x14ac:dyDescent="0.15">
      <c r="BK15299"/>
      <c r="BL15299" s="15"/>
    </row>
    <row r="15300" spans="63:64" x14ac:dyDescent="0.15">
      <c r="BK15300"/>
      <c r="BL15300" s="15"/>
    </row>
    <row r="15301" spans="63:64" x14ac:dyDescent="0.15">
      <c r="BK15301"/>
      <c r="BL15301" s="15"/>
    </row>
    <row r="15302" spans="63:64" x14ac:dyDescent="0.15">
      <c r="BK15302"/>
      <c r="BL15302" s="15"/>
    </row>
    <row r="15303" spans="63:64" x14ac:dyDescent="0.15">
      <c r="BK15303"/>
      <c r="BL15303" s="15"/>
    </row>
    <row r="15304" spans="63:64" x14ac:dyDescent="0.15">
      <c r="BK15304"/>
      <c r="BL15304" s="15"/>
    </row>
    <row r="15305" spans="63:64" x14ac:dyDescent="0.15">
      <c r="BK15305"/>
      <c r="BL15305" s="15"/>
    </row>
    <row r="15306" spans="63:64" x14ac:dyDescent="0.15">
      <c r="BK15306"/>
      <c r="BL15306" s="15"/>
    </row>
    <row r="15307" spans="63:64" x14ac:dyDescent="0.15">
      <c r="BK15307"/>
      <c r="BL15307" s="15"/>
    </row>
    <row r="15308" spans="63:64" x14ac:dyDescent="0.15">
      <c r="BK15308"/>
      <c r="BL15308" s="15"/>
    </row>
    <row r="15309" spans="63:64" x14ac:dyDescent="0.15">
      <c r="BK15309"/>
      <c r="BL15309" s="15"/>
    </row>
    <row r="15310" spans="63:64" x14ac:dyDescent="0.15">
      <c r="BK15310"/>
      <c r="BL15310" s="15"/>
    </row>
    <row r="15311" spans="63:64" x14ac:dyDescent="0.15">
      <c r="BK15311"/>
      <c r="BL15311" s="15"/>
    </row>
    <row r="15312" spans="63:64" x14ac:dyDescent="0.15">
      <c r="BK15312"/>
      <c r="BL15312" s="15"/>
    </row>
    <row r="15313" spans="63:64" x14ac:dyDescent="0.15">
      <c r="BK15313"/>
      <c r="BL15313" s="15"/>
    </row>
    <row r="15314" spans="63:64" x14ac:dyDescent="0.15">
      <c r="BK15314"/>
      <c r="BL15314" s="15"/>
    </row>
    <row r="15315" spans="63:64" x14ac:dyDescent="0.15">
      <c r="BK15315"/>
      <c r="BL15315" s="15"/>
    </row>
    <row r="15316" spans="63:64" x14ac:dyDescent="0.15">
      <c r="BK15316"/>
      <c r="BL15316" s="15"/>
    </row>
    <row r="15317" spans="63:64" x14ac:dyDescent="0.15">
      <c r="BK15317"/>
      <c r="BL15317" s="15"/>
    </row>
    <row r="15318" spans="63:64" x14ac:dyDescent="0.15">
      <c r="BK15318"/>
      <c r="BL15318" s="15"/>
    </row>
    <row r="15319" spans="63:64" x14ac:dyDescent="0.15">
      <c r="BK15319"/>
      <c r="BL15319" s="15"/>
    </row>
    <row r="15320" spans="63:64" x14ac:dyDescent="0.15">
      <c r="BK15320"/>
      <c r="BL15320" s="15"/>
    </row>
    <row r="15321" spans="63:64" x14ac:dyDescent="0.15">
      <c r="BK15321"/>
      <c r="BL15321" s="15"/>
    </row>
    <row r="15322" spans="63:64" x14ac:dyDescent="0.15">
      <c r="BK15322"/>
      <c r="BL15322" s="15"/>
    </row>
    <row r="15323" spans="63:64" x14ac:dyDescent="0.15">
      <c r="BK15323"/>
      <c r="BL15323" s="15"/>
    </row>
    <row r="15324" spans="63:64" x14ac:dyDescent="0.15">
      <c r="BK15324"/>
      <c r="BL15324" s="15"/>
    </row>
    <row r="15325" spans="63:64" x14ac:dyDescent="0.15">
      <c r="BK15325"/>
      <c r="BL15325" s="15"/>
    </row>
    <row r="15326" spans="63:64" x14ac:dyDescent="0.15">
      <c r="BK15326"/>
      <c r="BL15326" s="15"/>
    </row>
    <row r="15327" spans="63:64" x14ac:dyDescent="0.15">
      <c r="BK15327"/>
      <c r="BL15327" s="15"/>
    </row>
    <row r="15328" spans="63:64" x14ac:dyDescent="0.15">
      <c r="BK15328"/>
      <c r="BL15328" s="15"/>
    </row>
    <row r="15329" spans="63:64" x14ac:dyDescent="0.15">
      <c r="BK15329"/>
      <c r="BL15329" s="15"/>
    </row>
    <row r="15330" spans="63:64" x14ac:dyDescent="0.15">
      <c r="BK15330"/>
      <c r="BL15330" s="15"/>
    </row>
    <row r="15331" spans="63:64" x14ac:dyDescent="0.15">
      <c r="BK15331"/>
      <c r="BL15331" s="15"/>
    </row>
    <row r="15332" spans="63:64" x14ac:dyDescent="0.15">
      <c r="BK15332"/>
      <c r="BL15332" s="15"/>
    </row>
    <row r="15333" spans="63:64" x14ac:dyDescent="0.15">
      <c r="BK15333"/>
      <c r="BL15333" s="15"/>
    </row>
    <row r="15334" spans="63:64" x14ac:dyDescent="0.15">
      <c r="BK15334"/>
      <c r="BL15334" s="15"/>
    </row>
    <row r="15335" spans="63:64" x14ac:dyDescent="0.15">
      <c r="BK15335"/>
      <c r="BL15335" s="15"/>
    </row>
    <row r="15336" spans="63:64" x14ac:dyDescent="0.15">
      <c r="BK15336"/>
      <c r="BL15336" s="15"/>
    </row>
    <row r="15337" spans="63:64" x14ac:dyDescent="0.15">
      <c r="BK15337"/>
      <c r="BL15337" s="15"/>
    </row>
    <row r="15338" spans="63:64" x14ac:dyDescent="0.15">
      <c r="BK15338"/>
      <c r="BL15338" s="15"/>
    </row>
    <row r="15339" spans="63:64" x14ac:dyDescent="0.15">
      <c r="BK15339"/>
      <c r="BL15339" s="15"/>
    </row>
    <row r="15340" spans="63:64" x14ac:dyDescent="0.15">
      <c r="BK15340"/>
      <c r="BL15340" s="15"/>
    </row>
    <row r="15341" spans="63:64" x14ac:dyDescent="0.15">
      <c r="BK15341"/>
      <c r="BL15341" s="15"/>
    </row>
    <row r="15342" spans="63:64" x14ac:dyDescent="0.15">
      <c r="BK15342"/>
      <c r="BL15342" s="15"/>
    </row>
    <row r="15343" spans="63:64" x14ac:dyDescent="0.15">
      <c r="BK15343"/>
      <c r="BL15343" s="15"/>
    </row>
    <row r="15344" spans="63:64" x14ac:dyDescent="0.15">
      <c r="BK15344"/>
      <c r="BL15344" s="15"/>
    </row>
    <row r="15345" spans="63:64" x14ac:dyDescent="0.15">
      <c r="BK15345"/>
      <c r="BL15345" s="15"/>
    </row>
    <row r="15346" spans="63:64" x14ac:dyDescent="0.15">
      <c r="BK15346"/>
      <c r="BL15346" s="15"/>
    </row>
    <row r="15347" spans="63:64" x14ac:dyDescent="0.15">
      <c r="BK15347"/>
      <c r="BL15347" s="15"/>
    </row>
    <row r="15348" spans="63:64" x14ac:dyDescent="0.15">
      <c r="BK15348"/>
      <c r="BL15348" s="15"/>
    </row>
    <row r="15349" spans="63:64" x14ac:dyDescent="0.15">
      <c r="BK15349"/>
      <c r="BL15349" s="15"/>
    </row>
    <row r="15350" spans="63:64" x14ac:dyDescent="0.15">
      <c r="BK15350"/>
      <c r="BL15350" s="15"/>
    </row>
    <row r="15351" spans="63:64" x14ac:dyDescent="0.15">
      <c r="BK15351"/>
      <c r="BL15351" s="15"/>
    </row>
    <row r="15352" spans="63:64" x14ac:dyDescent="0.15">
      <c r="BK15352"/>
      <c r="BL15352" s="15"/>
    </row>
    <row r="15353" spans="63:64" x14ac:dyDescent="0.15">
      <c r="BK15353"/>
      <c r="BL15353" s="15"/>
    </row>
    <row r="15354" spans="63:64" x14ac:dyDescent="0.15">
      <c r="BK15354"/>
      <c r="BL15354" s="15"/>
    </row>
    <row r="15355" spans="63:64" x14ac:dyDescent="0.15">
      <c r="BK15355"/>
      <c r="BL15355" s="15"/>
    </row>
    <row r="15356" spans="63:64" x14ac:dyDescent="0.15">
      <c r="BK15356"/>
      <c r="BL15356" s="15"/>
    </row>
    <row r="15357" spans="63:64" x14ac:dyDescent="0.15">
      <c r="BK15357"/>
      <c r="BL15357" s="15"/>
    </row>
    <row r="15358" spans="63:64" x14ac:dyDescent="0.15">
      <c r="BK15358"/>
      <c r="BL15358" s="15"/>
    </row>
    <row r="15359" spans="63:64" x14ac:dyDescent="0.15">
      <c r="BK15359"/>
      <c r="BL15359" s="15"/>
    </row>
    <row r="15360" spans="63:64" x14ac:dyDescent="0.15">
      <c r="BK15360"/>
      <c r="BL15360" s="15"/>
    </row>
    <row r="15361" spans="63:64" x14ac:dyDescent="0.15">
      <c r="BK15361"/>
      <c r="BL15361" s="15"/>
    </row>
    <row r="15362" spans="63:64" x14ac:dyDescent="0.15">
      <c r="BK15362"/>
      <c r="BL15362" s="15"/>
    </row>
    <row r="15363" spans="63:64" x14ac:dyDescent="0.15">
      <c r="BK15363"/>
      <c r="BL15363" s="15"/>
    </row>
    <row r="15364" spans="63:64" x14ac:dyDescent="0.15">
      <c r="BK15364"/>
      <c r="BL15364" s="15"/>
    </row>
    <row r="15365" spans="63:64" x14ac:dyDescent="0.15">
      <c r="BK15365"/>
      <c r="BL15365" s="15"/>
    </row>
    <row r="15366" spans="63:64" x14ac:dyDescent="0.15">
      <c r="BK15366"/>
      <c r="BL15366" s="15"/>
    </row>
    <row r="15367" spans="63:64" x14ac:dyDescent="0.15">
      <c r="BK15367"/>
      <c r="BL15367" s="15"/>
    </row>
    <row r="15368" spans="63:64" x14ac:dyDescent="0.15">
      <c r="BK15368"/>
      <c r="BL15368" s="15"/>
    </row>
    <row r="15369" spans="63:64" x14ac:dyDescent="0.15">
      <c r="BK15369"/>
      <c r="BL15369" s="15"/>
    </row>
    <row r="15370" spans="63:64" x14ac:dyDescent="0.15">
      <c r="BK15370"/>
      <c r="BL15370" s="15"/>
    </row>
    <row r="15371" spans="63:64" x14ac:dyDescent="0.15">
      <c r="BK15371"/>
      <c r="BL15371" s="15"/>
    </row>
    <row r="15372" spans="63:64" x14ac:dyDescent="0.15">
      <c r="BK15372"/>
      <c r="BL15372" s="15"/>
    </row>
    <row r="15373" spans="63:64" x14ac:dyDescent="0.15">
      <c r="BK15373"/>
      <c r="BL15373" s="15"/>
    </row>
    <row r="15374" spans="63:64" x14ac:dyDescent="0.15">
      <c r="BK15374"/>
      <c r="BL15374" s="15"/>
    </row>
    <row r="15375" spans="63:64" x14ac:dyDescent="0.15">
      <c r="BK15375"/>
      <c r="BL15375" s="15"/>
    </row>
    <row r="15376" spans="63:64" x14ac:dyDescent="0.15">
      <c r="BK15376"/>
      <c r="BL15376" s="15"/>
    </row>
    <row r="15377" spans="63:64" x14ac:dyDescent="0.15">
      <c r="BK15377"/>
      <c r="BL15377" s="15"/>
    </row>
    <row r="15378" spans="63:64" x14ac:dyDescent="0.15">
      <c r="BK15378"/>
      <c r="BL15378" s="15"/>
    </row>
    <row r="15379" spans="63:64" x14ac:dyDescent="0.15">
      <c r="BK15379"/>
      <c r="BL15379" s="15"/>
    </row>
    <row r="15380" spans="63:64" x14ac:dyDescent="0.15">
      <c r="BK15380"/>
      <c r="BL15380" s="15"/>
    </row>
    <row r="15381" spans="63:64" x14ac:dyDescent="0.15">
      <c r="BK15381"/>
      <c r="BL15381" s="15"/>
    </row>
    <row r="15382" spans="63:64" x14ac:dyDescent="0.15">
      <c r="BK15382"/>
      <c r="BL15382" s="15"/>
    </row>
    <row r="15383" spans="63:64" x14ac:dyDescent="0.15">
      <c r="BK15383"/>
      <c r="BL15383" s="15"/>
    </row>
    <row r="15384" spans="63:64" x14ac:dyDescent="0.15">
      <c r="BK15384"/>
      <c r="BL15384" s="15"/>
    </row>
    <row r="15385" spans="63:64" x14ac:dyDescent="0.15">
      <c r="BK15385"/>
      <c r="BL15385" s="15"/>
    </row>
    <row r="15386" spans="63:64" x14ac:dyDescent="0.15">
      <c r="BK15386"/>
      <c r="BL15386" s="15"/>
    </row>
    <row r="15387" spans="63:64" x14ac:dyDescent="0.15">
      <c r="BK15387"/>
      <c r="BL15387" s="15"/>
    </row>
    <row r="15388" spans="63:64" x14ac:dyDescent="0.15">
      <c r="BK15388"/>
      <c r="BL15388" s="15"/>
    </row>
    <row r="15389" spans="63:64" x14ac:dyDescent="0.15">
      <c r="BK15389"/>
      <c r="BL15389" s="15"/>
    </row>
    <row r="15390" spans="63:64" x14ac:dyDescent="0.15">
      <c r="BK15390"/>
      <c r="BL15390" s="15"/>
    </row>
    <row r="15391" spans="63:64" x14ac:dyDescent="0.15">
      <c r="BK15391"/>
      <c r="BL15391" s="15"/>
    </row>
    <row r="15392" spans="63:64" x14ac:dyDescent="0.15">
      <c r="BK15392"/>
      <c r="BL15392" s="15"/>
    </row>
    <row r="15393" spans="63:64" x14ac:dyDescent="0.15">
      <c r="BK15393"/>
      <c r="BL15393" s="15"/>
    </row>
    <row r="15394" spans="63:64" x14ac:dyDescent="0.15">
      <c r="BK15394"/>
      <c r="BL15394" s="15"/>
    </row>
    <row r="15395" spans="63:64" x14ac:dyDescent="0.15">
      <c r="BK15395"/>
      <c r="BL15395" s="15"/>
    </row>
    <row r="15396" spans="63:64" x14ac:dyDescent="0.15">
      <c r="BK15396"/>
      <c r="BL15396" s="15"/>
    </row>
    <row r="15397" spans="63:64" x14ac:dyDescent="0.15">
      <c r="BK15397"/>
      <c r="BL15397" s="15"/>
    </row>
    <row r="15398" spans="63:64" x14ac:dyDescent="0.15">
      <c r="BK15398"/>
      <c r="BL15398" s="15"/>
    </row>
    <row r="15399" spans="63:64" x14ac:dyDescent="0.15">
      <c r="BK15399"/>
      <c r="BL15399" s="15"/>
    </row>
    <row r="15400" spans="63:64" x14ac:dyDescent="0.15">
      <c r="BK15400"/>
      <c r="BL15400" s="15"/>
    </row>
    <row r="15401" spans="63:64" x14ac:dyDescent="0.15">
      <c r="BK15401"/>
      <c r="BL15401" s="15"/>
    </row>
    <row r="15402" spans="63:64" x14ac:dyDescent="0.15">
      <c r="BK15402"/>
      <c r="BL15402" s="15"/>
    </row>
    <row r="15403" spans="63:64" x14ac:dyDescent="0.15">
      <c r="BK15403"/>
      <c r="BL15403" s="15"/>
    </row>
    <row r="15404" spans="63:64" x14ac:dyDescent="0.15">
      <c r="BK15404"/>
      <c r="BL15404" s="15"/>
    </row>
    <row r="15405" spans="63:64" x14ac:dyDescent="0.15">
      <c r="BK15405"/>
      <c r="BL15405" s="15"/>
    </row>
    <row r="15406" spans="63:64" x14ac:dyDescent="0.15">
      <c r="BK15406"/>
      <c r="BL15406" s="15"/>
    </row>
    <row r="15407" spans="63:64" x14ac:dyDescent="0.15">
      <c r="BK15407"/>
      <c r="BL15407" s="15"/>
    </row>
    <row r="15408" spans="63:64" x14ac:dyDescent="0.15">
      <c r="BK15408"/>
      <c r="BL15408" s="15"/>
    </row>
    <row r="15409" spans="63:64" x14ac:dyDescent="0.15">
      <c r="BK15409"/>
      <c r="BL15409" s="15"/>
    </row>
    <row r="15410" spans="63:64" x14ac:dyDescent="0.15">
      <c r="BK15410"/>
      <c r="BL15410" s="15"/>
    </row>
    <row r="15411" spans="63:64" x14ac:dyDescent="0.15">
      <c r="BK15411"/>
      <c r="BL15411" s="15"/>
    </row>
    <row r="15412" spans="63:64" x14ac:dyDescent="0.15">
      <c r="BK15412"/>
      <c r="BL15412" s="15"/>
    </row>
    <row r="15413" spans="63:64" x14ac:dyDescent="0.15">
      <c r="BK15413"/>
      <c r="BL15413" s="15"/>
    </row>
    <row r="15414" spans="63:64" x14ac:dyDescent="0.15">
      <c r="BK15414"/>
      <c r="BL15414" s="15"/>
    </row>
    <row r="15415" spans="63:64" x14ac:dyDescent="0.15">
      <c r="BK15415"/>
      <c r="BL15415" s="15"/>
    </row>
    <row r="15416" spans="63:64" x14ac:dyDescent="0.15">
      <c r="BK15416"/>
      <c r="BL15416" s="15"/>
    </row>
    <row r="15417" spans="63:64" x14ac:dyDescent="0.15">
      <c r="BK15417"/>
      <c r="BL15417" s="15"/>
    </row>
    <row r="15418" spans="63:64" x14ac:dyDescent="0.15">
      <c r="BK15418"/>
      <c r="BL15418" s="15"/>
    </row>
    <row r="15419" spans="63:64" x14ac:dyDescent="0.15">
      <c r="BK15419"/>
      <c r="BL15419" s="15"/>
    </row>
    <row r="15420" spans="63:64" x14ac:dyDescent="0.15">
      <c r="BK15420"/>
      <c r="BL15420" s="15"/>
    </row>
    <row r="15421" spans="63:64" x14ac:dyDescent="0.15">
      <c r="BK15421"/>
      <c r="BL15421" s="15"/>
    </row>
    <row r="15422" spans="63:64" x14ac:dyDescent="0.15">
      <c r="BK15422"/>
      <c r="BL15422" s="15"/>
    </row>
    <row r="15423" spans="63:64" x14ac:dyDescent="0.15">
      <c r="BK15423"/>
      <c r="BL15423" s="15"/>
    </row>
    <row r="15424" spans="63:64" x14ac:dyDescent="0.15">
      <c r="BK15424"/>
      <c r="BL15424" s="15"/>
    </row>
    <row r="15425" spans="63:64" x14ac:dyDescent="0.15">
      <c r="BK15425"/>
      <c r="BL15425" s="15"/>
    </row>
    <row r="15426" spans="63:64" x14ac:dyDescent="0.15">
      <c r="BK15426"/>
      <c r="BL15426" s="15"/>
    </row>
    <row r="15427" spans="63:64" x14ac:dyDescent="0.15">
      <c r="BK15427"/>
      <c r="BL15427" s="15"/>
    </row>
    <row r="15428" spans="63:64" x14ac:dyDescent="0.15">
      <c r="BK15428"/>
      <c r="BL15428" s="15"/>
    </row>
    <row r="15429" spans="63:64" x14ac:dyDescent="0.15">
      <c r="BK15429"/>
      <c r="BL15429" s="15"/>
    </row>
    <row r="15430" spans="63:64" x14ac:dyDescent="0.15">
      <c r="BK15430"/>
      <c r="BL15430" s="15"/>
    </row>
    <row r="15431" spans="63:64" x14ac:dyDescent="0.15">
      <c r="BK15431"/>
      <c r="BL15431" s="15"/>
    </row>
    <row r="15432" spans="63:64" x14ac:dyDescent="0.15">
      <c r="BK15432"/>
      <c r="BL15432" s="15"/>
    </row>
    <row r="15433" spans="63:64" x14ac:dyDescent="0.15">
      <c r="BK15433"/>
      <c r="BL15433" s="15"/>
    </row>
    <row r="15434" spans="63:64" x14ac:dyDescent="0.15">
      <c r="BK15434"/>
      <c r="BL15434" s="15"/>
    </row>
    <row r="15435" spans="63:64" x14ac:dyDescent="0.15">
      <c r="BK15435"/>
      <c r="BL15435" s="15"/>
    </row>
    <row r="15436" spans="63:64" x14ac:dyDescent="0.15">
      <c r="BK15436"/>
      <c r="BL15436" s="15"/>
    </row>
    <row r="15437" spans="63:64" x14ac:dyDescent="0.15">
      <c r="BK15437"/>
      <c r="BL15437" s="15"/>
    </row>
    <row r="15438" spans="63:64" x14ac:dyDescent="0.15">
      <c r="BK15438"/>
      <c r="BL15438" s="15"/>
    </row>
    <row r="15439" spans="63:64" x14ac:dyDescent="0.15">
      <c r="BK15439"/>
      <c r="BL15439" s="15"/>
    </row>
    <row r="15440" spans="63:64" x14ac:dyDescent="0.15">
      <c r="BK15440"/>
      <c r="BL15440" s="15"/>
    </row>
    <row r="15441" spans="63:64" x14ac:dyDescent="0.15">
      <c r="BK15441"/>
      <c r="BL15441" s="15"/>
    </row>
    <row r="15442" spans="63:64" x14ac:dyDescent="0.15">
      <c r="BK15442"/>
      <c r="BL15442" s="15"/>
    </row>
    <row r="15443" spans="63:64" x14ac:dyDescent="0.15">
      <c r="BK15443"/>
      <c r="BL15443" s="15"/>
    </row>
    <row r="15444" spans="63:64" x14ac:dyDescent="0.15">
      <c r="BK15444"/>
      <c r="BL15444" s="15"/>
    </row>
    <row r="15445" spans="63:64" x14ac:dyDescent="0.15">
      <c r="BK15445"/>
      <c r="BL15445" s="15"/>
    </row>
    <row r="15446" spans="63:64" x14ac:dyDescent="0.15">
      <c r="BK15446"/>
      <c r="BL15446" s="15"/>
    </row>
    <row r="15447" spans="63:64" x14ac:dyDescent="0.15">
      <c r="BK15447"/>
      <c r="BL15447" s="15"/>
    </row>
    <row r="15448" spans="63:64" x14ac:dyDescent="0.15">
      <c r="BK15448"/>
      <c r="BL15448" s="15"/>
    </row>
    <row r="15449" spans="63:64" x14ac:dyDescent="0.15">
      <c r="BK15449"/>
      <c r="BL15449" s="15"/>
    </row>
    <row r="15450" spans="63:64" x14ac:dyDescent="0.15">
      <c r="BK15450"/>
      <c r="BL15450" s="15"/>
    </row>
    <row r="15451" spans="63:64" x14ac:dyDescent="0.15">
      <c r="BK15451"/>
      <c r="BL15451" s="15"/>
    </row>
    <row r="15452" spans="63:64" x14ac:dyDescent="0.15">
      <c r="BK15452"/>
      <c r="BL15452" s="15"/>
    </row>
    <row r="15453" spans="63:64" x14ac:dyDescent="0.15">
      <c r="BK15453"/>
      <c r="BL15453" s="15"/>
    </row>
    <row r="15454" spans="63:64" x14ac:dyDescent="0.15">
      <c r="BK15454"/>
      <c r="BL15454" s="15"/>
    </row>
    <row r="15455" spans="63:64" x14ac:dyDescent="0.15">
      <c r="BK15455"/>
      <c r="BL15455" s="15"/>
    </row>
    <row r="15456" spans="63:64" x14ac:dyDescent="0.15">
      <c r="BK15456"/>
      <c r="BL15456" s="15"/>
    </row>
    <row r="15457" spans="63:64" x14ac:dyDescent="0.15">
      <c r="BK15457"/>
      <c r="BL15457" s="15"/>
    </row>
    <row r="15458" spans="63:64" x14ac:dyDescent="0.15">
      <c r="BK15458"/>
      <c r="BL15458" s="15"/>
    </row>
    <row r="15459" spans="63:64" x14ac:dyDescent="0.15">
      <c r="BK15459"/>
      <c r="BL15459" s="15"/>
    </row>
    <row r="15460" spans="63:64" x14ac:dyDescent="0.15">
      <c r="BK15460"/>
      <c r="BL15460" s="15"/>
    </row>
    <row r="15461" spans="63:64" x14ac:dyDescent="0.15">
      <c r="BK15461"/>
      <c r="BL15461" s="15"/>
    </row>
    <row r="15462" spans="63:64" x14ac:dyDescent="0.15">
      <c r="BK15462"/>
      <c r="BL15462" s="15"/>
    </row>
    <row r="15463" spans="63:64" x14ac:dyDescent="0.15">
      <c r="BK15463"/>
      <c r="BL15463" s="15"/>
    </row>
    <row r="15464" spans="63:64" x14ac:dyDescent="0.15">
      <c r="BK15464"/>
      <c r="BL15464" s="15"/>
    </row>
    <row r="15465" spans="63:64" x14ac:dyDescent="0.15">
      <c r="BK15465"/>
      <c r="BL15465" s="15"/>
    </row>
    <row r="15466" spans="63:64" x14ac:dyDescent="0.15">
      <c r="BK15466"/>
      <c r="BL15466" s="15"/>
    </row>
    <row r="15467" spans="63:64" x14ac:dyDescent="0.15">
      <c r="BK15467"/>
      <c r="BL15467" s="15"/>
    </row>
    <row r="15468" spans="63:64" x14ac:dyDescent="0.15">
      <c r="BK15468"/>
      <c r="BL15468" s="15"/>
    </row>
    <row r="15469" spans="63:64" x14ac:dyDescent="0.15">
      <c r="BK15469"/>
      <c r="BL15469" s="15"/>
    </row>
    <row r="15470" spans="63:64" x14ac:dyDescent="0.15">
      <c r="BK15470"/>
      <c r="BL15470" s="15"/>
    </row>
    <row r="15471" spans="63:64" x14ac:dyDescent="0.15">
      <c r="BK15471"/>
      <c r="BL15471" s="15"/>
    </row>
    <row r="15472" spans="63:64" x14ac:dyDescent="0.15">
      <c r="BK15472"/>
      <c r="BL15472" s="15"/>
    </row>
    <row r="15473" spans="63:64" x14ac:dyDescent="0.15">
      <c r="BK15473"/>
      <c r="BL15473" s="15"/>
    </row>
    <row r="15474" spans="63:64" x14ac:dyDescent="0.15">
      <c r="BK15474"/>
      <c r="BL15474" s="15"/>
    </row>
    <row r="15475" spans="63:64" x14ac:dyDescent="0.15">
      <c r="BK15475"/>
      <c r="BL15475" s="15"/>
    </row>
    <row r="15476" spans="63:64" x14ac:dyDescent="0.15">
      <c r="BK15476"/>
      <c r="BL15476" s="15"/>
    </row>
    <row r="15477" spans="63:64" x14ac:dyDescent="0.15">
      <c r="BK15477"/>
      <c r="BL15477" s="15"/>
    </row>
    <row r="15478" spans="63:64" x14ac:dyDescent="0.15">
      <c r="BK15478"/>
      <c r="BL15478" s="15"/>
    </row>
    <row r="15479" spans="63:64" x14ac:dyDescent="0.15">
      <c r="BK15479"/>
      <c r="BL15479" s="15"/>
    </row>
    <row r="15480" spans="63:64" x14ac:dyDescent="0.15">
      <c r="BK15480"/>
      <c r="BL15480" s="15"/>
    </row>
    <row r="15481" spans="63:64" x14ac:dyDescent="0.15">
      <c r="BK15481"/>
      <c r="BL15481" s="15"/>
    </row>
    <row r="15482" spans="63:64" x14ac:dyDescent="0.15">
      <c r="BK15482"/>
      <c r="BL15482" s="15"/>
    </row>
    <row r="15483" spans="63:64" x14ac:dyDescent="0.15">
      <c r="BK15483"/>
      <c r="BL15483" s="15"/>
    </row>
    <row r="15484" spans="63:64" x14ac:dyDescent="0.15">
      <c r="BK15484"/>
      <c r="BL15484" s="15"/>
    </row>
    <row r="15485" spans="63:64" x14ac:dyDescent="0.15">
      <c r="BK15485"/>
      <c r="BL15485" s="15"/>
    </row>
    <row r="15486" spans="63:64" x14ac:dyDescent="0.15">
      <c r="BK15486"/>
      <c r="BL15486" s="15"/>
    </row>
    <row r="15487" spans="63:64" x14ac:dyDescent="0.15">
      <c r="BK15487"/>
      <c r="BL15487" s="15"/>
    </row>
    <row r="15488" spans="63:64" x14ac:dyDescent="0.15">
      <c r="BK15488"/>
      <c r="BL15488" s="15"/>
    </row>
    <row r="15489" spans="63:64" x14ac:dyDescent="0.15">
      <c r="BK15489"/>
      <c r="BL15489" s="15"/>
    </row>
    <row r="15490" spans="63:64" x14ac:dyDescent="0.15">
      <c r="BK15490"/>
      <c r="BL15490" s="15"/>
    </row>
    <row r="15491" spans="63:64" x14ac:dyDescent="0.15">
      <c r="BK15491"/>
      <c r="BL15491" s="15"/>
    </row>
    <row r="15492" spans="63:64" x14ac:dyDescent="0.15">
      <c r="BK15492"/>
      <c r="BL15492" s="15"/>
    </row>
    <row r="15493" spans="63:64" x14ac:dyDescent="0.15">
      <c r="BK15493"/>
      <c r="BL15493" s="15"/>
    </row>
    <row r="15494" spans="63:64" x14ac:dyDescent="0.15">
      <c r="BK15494"/>
      <c r="BL15494" s="15"/>
    </row>
    <row r="15495" spans="63:64" x14ac:dyDescent="0.15">
      <c r="BK15495"/>
      <c r="BL15495" s="15"/>
    </row>
    <row r="15496" spans="63:64" x14ac:dyDescent="0.15">
      <c r="BK15496"/>
      <c r="BL15496" s="15"/>
    </row>
    <row r="15497" spans="63:64" x14ac:dyDescent="0.15">
      <c r="BK15497"/>
      <c r="BL15497" s="15"/>
    </row>
    <row r="15498" spans="63:64" x14ac:dyDescent="0.15">
      <c r="BK15498"/>
      <c r="BL15498" s="15"/>
    </row>
    <row r="15499" spans="63:64" x14ac:dyDescent="0.15">
      <c r="BK15499"/>
      <c r="BL15499" s="15"/>
    </row>
    <row r="15500" spans="63:64" x14ac:dyDescent="0.15">
      <c r="BK15500"/>
      <c r="BL15500" s="15"/>
    </row>
    <row r="15501" spans="63:64" x14ac:dyDescent="0.15">
      <c r="BK15501"/>
      <c r="BL15501" s="15"/>
    </row>
    <row r="15502" spans="63:64" x14ac:dyDescent="0.15">
      <c r="BK15502"/>
      <c r="BL15502" s="15"/>
    </row>
    <row r="15503" spans="63:64" x14ac:dyDescent="0.15">
      <c r="BK15503"/>
      <c r="BL15503" s="15"/>
    </row>
    <row r="15504" spans="63:64" x14ac:dyDescent="0.15">
      <c r="BK15504"/>
      <c r="BL15504" s="15"/>
    </row>
    <row r="15505" spans="63:64" x14ac:dyDescent="0.15">
      <c r="BK15505"/>
      <c r="BL15505" s="15"/>
    </row>
    <row r="15506" spans="63:64" x14ac:dyDescent="0.15">
      <c r="BK15506"/>
      <c r="BL15506" s="15"/>
    </row>
    <row r="15507" spans="63:64" x14ac:dyDescent="0.15">
      <c r="BK15507"/>
      <c r="BL15507" s="15"/>
    </row>
    <row r="15508" spans="63:64" x14ac:dyDescent="0.15">
      <c r="BK15508"/>
      <c r="BL15508" s="15"/>
    </row>
    <row r="15509" spans="63:64" x14ac:dyDescent="0.15">
      <c r="BK15509"/>
      <c r="BL15509" s="15"/>
    </row>
    <row r="15510" spans="63:64" x14ac:dyDescent="0.15">
      <c r="BK15510"/>
      <c r="BL15510" s="15"/>
    </row>
    <row r="15511" spans="63:64" x14ac:dyDescent="0.15">
      <c r="BK15511"/>
      <c r="BL15511" s="15"/>
    </row>
    <row r="15512" spans="63:64" x14ac:dyDescent="0.15">
      <c r="BK15512"/>
      <c r="BL15512" s="15"/>
    </row>
    <row r="15513" spans="63:64" x14ac:dyDescent="0.15">
      <c r="BK15513"/>
      <c r="BL15513" s="15"/>
    </row>
    <row r="15514" spans="63:64" x14ac:dyDescent="0.15">
      <c r="BK15514"/>
      <c r="BL15514" s="15"/>
    </row>
    <row r="15515" spans="63:64" x14ac:dyDescent="0.15">
      <c r="BK15515"/>
      <c r="BL15515" s="15"/>
    </row>
    <row r="15516" spans="63:64" x14ac:dyDescent="0.15">
      <c r="BK15516"/>
      <c r="BL15516" s="15"/>
    </row>
    <row r="15517" spans="63:64" x14ac:dyDescent="0.15">
      <c r="BK15517"/>
      <c r="BL15517" s="15"/>
    </row>
    <row r="15518" spans="63:64" x14ac:dyDescent="0.15">
      <c r="BK15518"/>
      <c r="BL15518" s="15"/>
    </row>
    <row r="15519" spans="63:64" x14ac:dyDescent="0.15">
      <c r="BK15519"/>
      <c r="BL15519" s="15"/>
    </row>
    <row r="15520" spans="63:64" x14ac:dyDescent="0.15">
      <c r="BK15520"/>
      <c r="BL15520" s="15"/>
    </row>
    <row r="15521" spans="63:64" x14ac:dyDescent="0.15">
      <c r="BK15521"/>
      <c r="BL15521" s="15"/>
    </row>
    <row r="15522" spans="63:64" x14ac:dyDescent="0.15">
      <c r="BK15522"/>
      <c r="BL15522" s="15"/>
    </row>
    <row r="15523" spans="63:64" x14ac:dyDescent="0.15">
      <c r="BK15523"/>
      <c r="BL15523" s="15"/>
    </row>
    <row r="15524" spans="63:64" x14ac:dyDescent="0.15">
      <c r="BK15524"/>
      <c r="BL15524" s="15"/>
    </row>
    <row r="15525" spans="63:64" x14ac:dyDescent="0.15">
      <c r="BK15525"/>
      <c r="BL15525" s="15"/>
    </row>
    <row r="15526" spans="63:64" x14ac:dyDescent="0.15">
      <c r="BK15526"/>
      <c r="BL15526" s="15"/>
    </row>
    <row r="15527" spans="63:64" x14ac:dyDescent="0.15">
      <c r="BK15527"/>
      <c r="BL15527" s="15"/>
    </row>
    <row r="15528" spans="63:64" x14ac:dyDescent="0.15">
      <c r="BK15528"/>
      <c r="BL15528" s="15"/>
    </row>
    <row r="15529" spans="63:64" x14ac:dyDescent="0.15">
      <c r="BK15529"/>
      <c r="BL15529" s="15"/>
    </row>
    <row r="15530" spans="63:64" x14ac:dyDescent="0.15">
      <c r="BK15530"/>
      <c r="BL15530" s="15"/>
    </row>
    <row r="15531" spans="63:64" x14ac:dyDescent="0.15">
      <c r="BK15531"/>
      <c r="BL15531" s="15"/>
    </row>
    <row r="15532" spans="63:64" x14ac:dyDescent="0.15">
      <c r="BK15532"/>
      <c r="BL15532" s="15"/>
    </row>
    <row r="15533" spans="63:64" x14ac:dyDescent="0.15">
      <c r="BK15533"/>
      <c r="BL15533" s="15"/>
    </row>
    <row r="15534" spans="63:64" x14ac:dyDescent="0.15">
      <c r="BK15534"/>
      <c r="BL15534" s="15"/>
    </row>
    <row r="15535" spans="63:64" x14ac:dyDescent="0.15">
      <c r="BK15535"/>
      <c r="BL15535" s="15"/>
    </row>
    <row r="15536" spans="63:64" x14ac:dyDescent="0.15">
      <c r="BK15536"/>
      <c r="BL15536" s="15"/>
    </row>
    <row r="15537" spans="63:64" x14ac:dyDescent="0.15">
      <c r="BK15537"/>
      <c r="BL15537" s="15"/>
    </row>
    <row r="15538" spans="63:64" x14ac:dyDescent="0.15">
      <c r="BK15538"/>
      <c r="BL15538" s="15"/>
    </row>
    <row r="15539" spans="63:64" x14ac:dyDescent="0.15">
      <c r="BK15539"/>
      <c r="BL15539" s="15"/>
    </row>
    <row r="15540" spans="63:64" x14ac:dyDescent="0.15">
      <c r="BK15540"/>
      <c r="BL15540" s="15"/>
    </row>
    <row r="15541" spans="63:64" x14ac:dyDescent="0.15">
      <c r="BK15541"/>
      <c r="BL15541" s="15"/>
    </row>
    <row r="15542" spans="63:64" x14ac:dyDescent="0.15">
      <c r="BK15542"/>
      <c r="BL15542" s="15"/>
    </row>
    <row r="15543" spans="63:64" x14ac:dyDescent="0.15">
      <c r="BK15543"/>
      <c r="BL15543" s="15"/>
    </row>
    <row r="15544" spans="63:64" x14ac:dyDescent="0.15">
      <c r="BK15544"/>
      <c r="BL15544" s="15"/>
    </row>
    <row r="15545" spans="63:64" x14ac:dyDescent="0.15">
      <c r="BK15545"/>
      <c r="BL15545" s="15"/>
    </row>
    <row r="15546" spans="63:64" x14ac:dyDescent="0.15">
      <c r="BK15546"/>
      <c r="BL15546" s="15"/>
    </row>
    <row r="15547" spans="63:64" x14ac:dyDescent="0.15">
      <c r="BK15547"/>
      <c r="BL15547" s="15"/>
    </row>
    <row r="15548" spans="63:64" x14ac:dyDescent="0.15">
      <c r="BK15548"/>
      <c r="BL15548" s="15"/>
    </row>
    <row r="15549" spans="63:64" x14ac:dyDescent="0.15">
      <c r="BK15549"/>
      <c r="BL15549" s="15"/>
    </row>
    <row r="15550" spans="63:64" x14ac:dyDescent="0.15">
      <c r="BK15550"/>
      <c r="BL15550" s="15"/>
    </row>
    <row r="15551" spans="63:64" x14ac:dyDescent="0.15">
      <c r="BK15551"/>
      <c r="BL15551" s="15"/>
    </row>
    <row r="15552" spans="63:64" x14ac:dyDescent="0.15">
      <c r="BK15552"/>
      <c r="BL15552" s="15"/>
    </row>
    <row r="15553" spans="63:64" x14ac:dyDescent="0.15">
      <c r="BK15553"/>
      <c r="BL15553" s="15"/>
    </row>
    <row r="15554" spans="63:64" x14ac:dyDescent="0.15">
      <c r="BK15554"/>
      <c r="BL15554" s="15"/>
    </row>
    <row r="15555" spans="63:64" x14ac:dyDescent="0.15">
      <c r="BK15555"/>
      <c r="BL15555" s="15"/>
    </row>
    <row r="15556" spans="63:64" x14ac:dyDescent="0.15">
      <c r="BK15556"/>
      <c r="BL15556" s="15"/>
    </row>
    <row r="15557" spans="63:64" x14ac:dyDescent="0.15">
      <c r="BK15557"/>
      <c r="BL15557" s="15"/>
    </row>
    <row r="15558" spans="63:64" x14ac:dyDescent="0.15">
      <c r="BK15558"/>
      <c r="BL15558" s="15"/>
    </row>
    <row r="15559" spans="63:64" x14ac:dyDescent="0.15">
      <c r="BK15559"/>
      <c r="BL15559" s="15"/>
    </row>
    <row r="15560" spans="63:64" x14ac:dyDescent="0.15">
      <c r="BK15560"/>
      <c r="BL15560" s="15"/>
    </row>
    <row r="15561" spans="63:64" x14ac:dyDescent="0.15">
      <c r="BK15561"/>
      <c r="BL15561" s="15"/>
    </row>
    <row r="15562" spans="63:64" x14ac:dyDescent="0.15">
      <c r="BK15562"/>
      <c r="BL15562" s="15"/>
    </row>
    <row r="15563" spans="63:64" x14ac:dyDescent="0.15">
      <c r="BK15563"/>
      <c r="BL15563" s="15"/>
    </row>
    <row r="15564" spans="63:64" x14ac:dyDescent="0.15">
      <c r="BK15564"/>
      <c r="BL15564" s="15"/>
    </row>
    <row r="15565" spans="63:64" x14ac:dyDescent="0.15">
      <c r="BK15565"/>
      <c r="BL15565" s="15"/>
    </row>
    <row r="15566" spans="63:64" x14ac:dyDescent="0.15">
      <c r="BK15566"/>
      <c r="BL15566" s="15"/>
    </row>
    <row r="15567" spans="63:64" x14ac:dyDescent="0.15">
      <c r="BK15567"/>
      <c r="BL15567" s="15"/>
    </row>
    <row r="15568" spans="63:64" x14ac:dyDescent="0.15">
      <c r="BK15568"/>
      <c r="BL15568" s="15"/>
    </row>
    <row r="15569" spans="63:64" x14ac:dyDescent="0.15">
      <c r="BK15569"/>
      <c r="BL15569" s="15"/>
    </row>
    <row r="15570" spans="63:64" x14ac:dyDescent="0.15">
      <c r="BK15570"/>
      <c r="BL15570" s="15"/>
    </row>
    <row r="15571" spans="63:64" x14ac:dyDescent="0.15">
      <c r="BK15571"/>
      <c r="BL15571" s="15"/>
    </row>
    <row r="15572" spans="63:64" x14ac:dyDescent="0.15">
      <c r="BK15572"/>
      <c r="BL15572" s="15"/>
    </row>
    <row r="15573" spans="63:64" x14ac:dyDescent="0.15">
      <c r="BK15573"/>
      <c r="BL15573" s="15"/>
    </row>
    <row r="15574" spans="63:64" x14ac:dyDescent="0.15">
      <c r="BK15574"/>
      <c r="BL15574" s="15"/>
    </row>
    <row r="15575" spans="63:64" x14ac:dyDescent="0.15">
      <c r="BK15575"/>
      <c r="BL15575" s="15"/>
    </row>
    <row r="15576" spans="63:64" x14ac:dyDescent="0.15">
      <c r="BK15576"/>
      <c r="BL15576" s="15"/>
    </row>
    <row r="15577" spans="63:64" x14ac:dyDescent="0.15">
      <c r="BK15577"/>
      <c r="BL15577" s="15"/>
    </row>
    <row r="15578" spans="63:64" x14ac:dyDescent="0.15">
      <c r="BK15578"/>
      <c r="BL15578" s="15"/>
    </row>
    <row r="15579" spans="63:64" x14ac:dyDescent="0.15">
      <c r="BK15579"/>
      <c r="BL15579" s="15"/>
    </row>
    <row r="15580" spans="63:64" x14ac:dyDescent="0.15">
      <c r="BK15580"/>
      <c r="BL15580" s="15"/>
    </row>
    <row r="15581" spans="63:64" x14ac:dyDescent="0.15">
      <c r="BK15581"/>
      <c r="BL15581" s="15"/>
    </row>
    <row r="15582" spans="63:64" x14ac:dyDescent="0.15">
      <c r="BK15582"/>
      <c r="BL15582" s="15"/>
    </row>
    <row r="15583" spans="63:64" x14ac:dyDescent="0.15">
      <c r="BK15583"/>
      <c r="BL15583" s="15"/>
    </row>
    <row r="15584" spans="63:64" x14ac:dyDescent="0.15">
      <c r="BK15584"/>
      <c r="BL15584" s="15"/>
    </row>
    <row r="15585" spans="63:64" x14ac:dyDescent="0.15">
      <c r="BK15585"/>
      <c r="BL15585" s="15"/>
    </row>
    <row r="15586" spans="63:64" x14ac:dyDescent="0.15">
      <c r="BK15586"/>
      <c r="BL15586" s="15"/>
    </row>
    <row r="15587" spans="63:64" x14ac:dyDescent="0.15">
      <c r="BK15587"/>
      <c r="BL15587" s="15"/>
    </row>
    <row r="15588" spans="63:64" x14ac:dyDescent="0.15">
      <c r="BK15588"/>
      <c r="BL15588" s="15"/>
    </row>
    <row r="15589" spans="63:64" x14ac:dyDescent="0.15">
      <c r="BK15589"/>
      <c r="BL15589" s="15"/>
    </row>
    <row r="15590" spans="63:64" x14ac:dyDescent="0.15">
      <c r="BK15590"/>
      <c r="BL15590" s="15"/>
    </row>
    <row r="15591" spans="63:64" x14ac:dyDescent="0.15">
      <c r="BK15591"/>
      <c r="BL15591" s="15"/>
    </row>
    <row r="15592" spans="63:64" x14ac:dyDescent="0.15">
      <c r="BK15592"/>
      <c r="BL15592" s="15"/>
    </row>
    <row r="15593" spans="63:64" x14ac:dyDescent="0.15">
      <c r="BK15593"/>
      <c r="BL15593" s="15"/>
    </row>
    <row r="15594" spans="63:64" x14ac:dyDescent="0.15">
      <c r="BK15594"/>
      <c r="BL15594" s="15"/>
    </row>
    <row r="15595" spans="63:64" x14ac:dyDescent="0.15">
      <c r="BK15595"/>
      <c r="BL15595" s="15"/>
    </row>
    <row r="15596" spans="63:64" x14ac:dyDescent="0.15">
      <c r="BK15596"/>
      <c r="BL15596" s="15"/>
    </row>
    <row r="15597" spans="63:64" x14ac:dyDescent="0.15">
      <c r="BK15597"/>
      <c r="BL15597" s="15"/>
    </row>
    <row r="15598" spans="63:64" x14ac:dyDescent="0.15">
      <c r="BK15598"/>
      <c r="BL15598" s="15"/>
    </row>
    <row r="15599" spans="63:64" x14ac:dyDescent="0.15">
      <c r="BK15599"/>
      <c r="BL15599" s="15"/>
    </row>
    <row r="15600" spans="63:64" x14ac:dyDescent="0.15">
      <c r="BK15600"/>
      <c r="BL15600" s="15"/>
    </row>
    <row r="15601" spans="63:64" x14ac:dyDescent="0.15">
      <c r="BK15601"/>
      <c r="BL15601" s="15"/>
    </row>
    <row r="15602" spans="63:64" x14ac:dyDescent="0.15">
      <c r="BK15602"/>
      <c r="BL15602" s="15"/>
    </row>
    <row r="15603" spans="63:64" x14ac:dyDescent="0.15">
      <c r="BK15603"/>
      <c r="BL15603" s="15"/>
    </row>
    <row r="15604" spans="63:64" x14ac:dyDescent="0.15">
      <c r="BK15604"/>
      <c r="BL15604" s="15"/>
    </row>
    <row r="15605" spans="63:64" x14ac:dyDescent="0.15">
      <c r="BK15605"/>
      <c r="BL15605" s="15"/>
    </row>
    <row r="15606" spans="63:64" x14ac:dyDescent="0.15">
      <c r="BK15606"/>
      <c r="BL15606" s="15"/>
    </row>
    <row r="15607" spans="63:64" x14ac:dyDescent="0.15">
      <c r="BK15607"/>
      <c r="BL15607" s="15"/>
    </row>
    <row r="15608" spans="63:64" x14ac:dyDescent="0.15">
      <c r="BK15608"/>
      <c r="BL15608" s="15"/>
    </row>
    <row r="15609" spans="63:64" x14ac:dyDescent="0.15">
      <c r="BK15609"/>
      <c r="BL15609" s="15"/>
    </row>
    <row r="15610" spans="63:64" x14ac:dyDescent="0.15">
      <c r="BK15610"/>
      <c r="BL15610" s="15"/>
    </row>
    <row r="15611" spans="63:64" x14ac:dyDescent="0.15">
      <c r="BK15611"/>
      <c r="BL15611" s="15"/>
    </row>
    <row r="15612" spans="63:64" x14ac:dyDescent="0.15">
      <c r="BK15612"/>
      <c r="BL15612" s="15"/>
    </row>
    <row r="15613" spans="63:64" x14ac:dyDescent="0.15">
      <c r="BK15613"/>
      <c r="BL15613" s="15"/>
    </row>
    <row r="15614" spans="63:64" x14ac:dyDescent="0.15">
      <c r="BK15614"/>
      <c r="BL15614" s="15"/>
    </row>
    <row r="15615" spans="63:64" x14ac:dyDescent="0.15">
      <c r="BK15615"/>
      <c r="BL15615" s="15"/>
    </row>
    <row r="15616" spans="63:64" x14ac:dyDescent="0.15">
      <c r="BK15616"/>
      <c r="BL15616" s="15"/>
    </row>
    <row r="15617" spans="63:64" x14ac:dyDescent="0.15">
      <c r="BK15617"/>
      <c r="BL15617" s="15"/>
    </row>
    <row r="15618" spans="63:64" x14ac:dyDescent="0.15">
      <c r="BK15618"/>
      <c r="BL15618" s="15"/>
    </row>
    <row r="15619" spans="63:64" x14ac:dyDescent="0.15">
      <c r="BK15619"/>
      <c r="BL15619" s="15"/>
    </row>
    <row r="15620" spans="63:64" x14ac:dyDescent="0.15">
      <c r="BK15620"/>
      <c r="BL15620" s="15"/>
    </row>
    <row r="15621" spans="63:64" x14ac:dyDescent="0.15">
      <c r="BK15621"/>
      <c r="BL15621" s="15"/>
    </row>
    <row r="15622" spans="63:64" x14ac:dyDescent="0.15">
      <c r="BK15622"/>
      <c r="BL15622" s="15"/>
    </row>
    <row r="15623" spans="63:64" x14ac:dyDescent="0.15">
      <c r="BK15623"/>
      <c r="BL15623" s="15"/>
    </row>
    <row r="15624" spans="63:64" x14ac:dyDescent="0.15">
      <c r="BK15624"/>
      <c r="BL15624" s="15"/>
    </row>
    <row r="15625" spans="63:64" x14ac:dyDescent="0.15">
      <c r="BK15625"/>
      <c r="BL15625" s="15"/>
    </row>
    <row r="15626" spans="63:64" x14ac:dyDescent="0.15">
      <c r="BK15626"/>
      <c r="BL15626" s="15"/>
    </row>
    <row r="15627" spans="63:64" x14ac:dyDescent="0.15">
      <c r="BK15627"/>
      <c r="BL15627" s="15"/>
    </row>
    <row r="15628" spans="63:64" x14ac:dyDescent="0.15">
      <c r="BK15628"/>
      <c r="BL15628" s="15"/>
    </row>
    <row r="15629" spans="63:64" x14ac:dyDescent="0.15">
      <c r="BK15629"/>
      <c r="BL15629" s="15"/>
    </row>
    <row r="15630" spans="63:64" x14ac:dyDescent="0.15">
      <c r="BK15630"/>
      <c r="BL15630" s="15"/>
    </row>
    <row r="15631" spans="63:64" x14ac:dyDescent="0.15">
      <c r="BK15631"/>
      <c r="BL15631" s="15"/>
    </row>
    <row r="15632" spans="63:64" x14ac:dyDescent="0.15">
      <c r="BK15632"/>
      <c r="BL15632" s="15"/>
    </row>
    <row r="15633" spans="63:64" x14ac:dyDescent="0.15">
      <c r="BK15633"/>
      <c r="BL15633" s="15"/>
    </row>
    <row r="15634" spans="63:64" x14ac:dyDescent="0.15">
      <c r="BK15634"/>
      <c r="BL15634" s="15"/>
    </row>
    <row r="15635" spans="63:64" x14ac:dyDescent="0.15">
      <c r="BK15635"/>
      <c r="BL15635" s="15"/>
    </row>
    <row r="15636" spans="63:64" x14ac:dyDescent="0.15">
      <c r="BK15636"/>
      <c r="BL15636" s="15"/>
    </row>
    <row r="15637" spans="63:64" x14ac:dyDescent="0.15">
      <c r="BK15637"/>
      <c r="BL15637" s="15"/>
    </row>
    <row r="15638" spans="63:64" x14ac:dyDescent="0.15">
      <c r="BK15638"/>
      <c r="BL15638" s="15"/>
    </row>
    <row r="15639" spans="63:64" x14ac:dyDescent="0.15">
      <c r="BK15639"/>
      <c r="BL15639" s="15"/>
    </row>
    <row r="15640" spans="63:64" x14ac:dyDescent="0.15">
      <c r="BK15640"/>
      <c r="BL15640" s="15"/>
    </row>
    <row r="15641" spans="63:64" x14ac:dyDescent="0.15">
      <c r="BK15641"/>
      <c r="BL15641" s="15"/>
    </row>
    <row r="15642" spans="63:64" x14ac:dyDescent="0.15">
      <c r="BK15642"/>
      <c r="BL15642" s="15"/>
    </row>
    <row r="15643" spans="63:64" x14ac:dyDescent="0.15">
      <c r="BK15643"/>
      <c r="BL15643" s="15"/>
    </row>
    <row r="15644" spans="63:64" x14ac:dyDescent="0.15">
      <c r="BK15644"/>
      <c r="BL15644" s="15"/>
    </row>
    <row r="15645" spans="63:64" x14ac:dyDescent="0.15">
      <c r="BK15645"/>
      <c r="BL15645" s="15"/>
    </row>
    <row r="15646" spans="63:64" x14ac:dyDescent="0.15">
      <c r="BK15646"/>
      <c r="BL15646" s="15"/>
    </row>
    <row r="15647" spans="63:64" x14ac:dyDescent="0.15">
      <c r="BK15647"/>
      <c r="BL15647" s="15"/>
    </row>
    <row r="15648" spans="63:64" x14ac:dyDescent="0.15">
      <c r="BK15648"/>
      <c r="BL15648" s="15"/>
    </row>
    <row r="15649" spans="63:64" x14ac:dyDescent="0.15">
      <c r="BK15649"/>
      <c r="BL15649" s="15"/>
    </row>
    <row r="15650" spans="63:64" x14ac:dyDescent="0.15">
      <c r="BK15650"/>
      <c r="BL15650" s="15"/>
    </row>
    <row r="15651" spans="63:64" x14ac:dyDescent="0.15">
      <c r="BK15651"/>
      <c r="BL15651" s="15"/>
    </row>
    <row r="15652" spans="63:64" x14ac:dyDescent="0.15">
      <c r="BK15652"/>
      <c r="BL15652" s="15"/>
    </row>
    <row r="15653" spans="63:64" x14ac:dyDescent="0.15">
      <c r="BK15653"/>
      <c r="BL15653" s="15"/>
    </row>
    <row r="15654" spans="63:64" x14ac:dyDescent="0.15">
      <c r="BK15654"/>
      <c r="BL15654" s="15"/>
    </row>
    <row r="15655" spans="63:64" x14ac:dyDescent="0.15">
      <c r="BK15655"/>
      <c r="BL15655" s="15"/>
    </row>
    <row r="15656" spans="63:64" x14ac:dyDescent="0.15">
      <c r="BK15656"/>
      <c r="BL15656" s="15"/>
    </row>
    <row r="15657" spans="63:64" x14ac:dyDescent="0.15">
      <c r="BK15657"/>
      <c r="BL15657" s="15"/>
    </row>
    <row r="15658" spans="63:64" x14ac:dyDescent="0.15">
      <c r="BK15658"/>
      <c r="BL15658" s="15"/>
    </row>
    <row r="15659" spans="63:64" x14ac:dyDescent="0.15">
      <c r="BK15659"/>
      <c r="BL15659" s="15"/>
    </row>
    <row r="15660" spans="63:64" x14ac:dyDescent="0.15">
      <c r="BK15660"/>
      <c r="BL15660" s="15"/>
    </row>
    <row r="15661" spans="63:64" x14ac:dyDescent="0.15">
      <c r="BK15661"/>
      <c r="BL15661" s="15"/>
    </row>
    <row r="15662" spans="63:64" x14ac:dyDescent="0.15">
      <c r="BK15662"/>
      <c r="BL15662" s="15"/>
    </row>
    <row r="15663" spans="63:64" x14ac:dyDescent="0.15">
      <c r="BK15663"/>
      <c r="BL15663" s="15"/>
    </row>
    <row r="15664" spans="63:64" x14ac:dyDescent="0.15">
      <c r="BK15664"/>
      <c r="BL15664" s="15"/>
    </row>
    <row r="15665" spans="63:64" x14ac:dyDescent="0.15">
      <c r="BK15665"/>
      <c r="BL15665" s="15"/>
    </row>
    <row r="15666" spans="63:64" x14ac:dyDescent="0.15">
      <c r="BK15666"/>
      <c r="BL15666" s="15"/>
    </row>
    <row r="15667" spans="63:64" x14ac:dyDescent="0.15">
      <c r="BK15667"/>
      <c r="BL15667" s="15"/>
    </row>
    <row r="15668" spans="63:64" x14ac:dyDescent="0.15">
      <c r="BK15668"/>
      <c r="BL15668" s="15"/>
    </row>
    <row r="15669" spans="63:64" x14ac:dyDescent="0.15">
      <c r="BK15669"/>
      <c r="BL15669" s="15"/>
    </row>
    <row r="15670" spans="63:64" x14ac:dyDescent="0.15">
      <c r="BK15670"/>
      <c r="BL15670" s="15"/>
    </row>
    <row r="15671" spans="63:64" x14ac:dyDescent="0.15">
      <c r="BK15671"/>
      <c r="BL15671" s="15"/>
    </row>
    <row r="15672" spans="63:64" x14ac:dyDescent="0.15">
      <c r="BK15672"/>
      <c r="BL15672" s="15"/>
    </row>
    <row r="15673" spans="63:64" x14ac:dyDescent="0.15">
      <c r="BK15673"/>
      <c r="BL15673" s="15"/>
    </row>
    <row r="15674" spans="63:64" x14ac:dyDescent="0.15">
      <c r="BK15674"/>
      <c r="BL15674" s="15"/>
    </row>
    <row r="15675" spans="63:64" x14ac:dyDescent="0.15">
      <c r="BK15675"/>
      <c r="BL15675" s="15"/>
    </row>
    <row r="15676" spans="63:64" x14ac:dyDescent="0.15">
      <c r="BK15676"/>
      <c r="BL15676" s="15"/>
    </row>
    <row r="15677" spans="63:64" x14ac:dyDescent="0.15">
      <c r="BK15677"/>
      <c r="BL15677" s="15"/>
    </row>
    <row r="15678" spans="63:64" x14ac:dyDescent="0.15">
      <c r="BK15678"/>
      <c r="BL15678" s="15"/>
    </row>
    <row r="15679" spans="63:64" x14ac:dyDescent="0.15">
      <c r="BK15679"/>
      <c r="BL15679" s="15"/>
    </row>
    <row r="15680" spans="63:64" x14ac:dyDescent="0.15">
      <c r="BK15680"/>
      <c r="BL15680" s="15"/>
    </row>
    <row r="15681" spans="63:64" x14ac:dyDescent="0.15">
      <c r="BK15681"/>
      <c r="BL15681" s="15"/>
    </row>
    <row r="15682" spans="63:64" x14ac:dyDescent="0.15">
      <c r="BK15682"/>
      <c r="BL15682" s="15"/>
    </row>
    <row r="15683" spans="63:64" x14ac:dyDescent="0.15">
      <c r="BK15683"/>
      <c r="BL15683" s="15"/>
    </row>
    <row r="15684" spans="63:64" x14ac:dyDescent="0.15">
      <c r="BK15684"/>
      <c r="BL15684" s="15"/>
    </row>
    <row r="15685" spans="63:64" x14ac:dyDescent="0.15">
      <c r="BK15685"/>
      <c r="BL15685" s="15"/>
    </row>
    <row r="15686" spans="63:64" x14ac:dyDescent="0.15">
      <c r="BK15686"/>
      <c r="BL15686" s="15"/>
    </row>
    <row r="15687" spans="63:64" x14ac:dyDescent="0.15">
      <c r="BK15687"/>
      <c r="BL15687" s="15"/>
    </row>
    <row r="15688" spans="63:64" x14ac:dyDescent="0.15">
      <c r="BK15688"/>
      <c r="BL15688" s="15"/>
    </row>
    <row r="15689" spans="63:64" x14ac:dyDescent="0.15">
      <c r="BK15689"/>
      <c r="BL15689" s="15"/>
    </row>
    <row r="15690" spans="63:64" x14ac:dyDescent="0.15">
      <c r="BK15690"/>
      <c r="BL15690" s="15"/>
    </row>
    <row r="15691" spans="63:64" x14ac:dyDescent="0.15">
      <c r="BK15691"/>
      <c r="BL15691" s="15"/>
    </row>
    <row r="15692" spans="63:64" x14ac:dyDescent="0.15">
      <c r="BK15692"/>
      <c r="BL15692" s="15"/>
    </row>
    <row r="15693" spans="63:64" x14ac:dyDescent="0.15">
      <c r="BK15693"/>
      <c r="BL15693" s="15"/>
    </row>
    <row r="15694" spans="63:64" x14ac:dyDescent="0.15">
      <c r="BK15694"/>
      <c r="BL15694" s="15"/>
    </row>
    <row r="15695" spans="63:64" x14ac:dyDescent="0.15">
      <c r="BK15695"/>
      <c r="BL15695" s="15"/>
    </row>
    <row r="15696" spans="63:64" x14ac:dyDescent="0.15">
      <c r="BK15696"/>
      <c r="BL15696" s="15"/>
    </row>
    <row r="15697" spans="63:64" x14ac:dyDescent="0.15">
      <c r="BK15697"/>
      <c r="BL15697" s="15"/>
    </row>
    <row r="15698" spans="63:64" x14ac:dyDescent="0.15">
      <c r="BK15698"/>
      <c r="BL15698" s="15"/>
    </row>
    <row r="15699" spans="63:64" x14ac:dyDescent="0.15">
      <c r="BK15699"/>
      <c r="BL15699" s="15"/>
    </row>
    <row r="15700" spans="63:64" x14ac:dyDescent="0.15">
      <c r="BK15700"/>
      <c r="BL15700" s="15"/>
    </row>
    <row r="15701" spans="63:64" x14ac:dyDescent="0.15">
      <c r="BK15701"/>
      <c r="BL15701" s="15"/>
    </row>
    <row r="15702" spans="63:64" x14ac:dyDescent="0.15">
      <c r="BK15702"/>
      <c r="BL15702" s="15"/>
    </row>
    <row r="15703" spans="63:64" x14ac:dyDescent="0.15">
      <c r="BK15703"/>
      <c r="BL15703" s="15"/>
    </row>
    <row r="15704" spans="63:64" x14ac:dyDescent="0.15">
      <c r="BK15704"/>
      <c r="BL15704" s="15"/>
    </row>
    <row r="15705" spans="63:64" x14ac:dyDescent="0.15">
      <c r="BK15705"/>
      <c r="BL15705" s="15"/>
    </row>
    <row r="15706" spans="63:64" x14ac:dyDescent="0.15">
      <c r="BK15706"/>
      <c r="BL15706" s="15"/>
    </row>
    <row r="15707" spans="63:64" x14ac:dyDescent="0.15">
      <c r="BK15707"/>
      <c r="BL15707" s="15"/>
    </row>
    <row r="15708" spans="63:64" x14ac:dyDescent="0.15">
      <c r="BK15708"/>
      <c r="BL15708" s="15"/>
    </row>
    <row r="15709" spans="63:64" x14ac:dyDescent="0.15">
      <c r="BK15709"/>
      <c r="BL15709" s="15"/>
    </row>
    <row r="15710" spans="63:64" x14ac:dyDescent="0.15">
      <c r="BK15710"/>
      <c r="BL15710" s="15"/>
    </row>
    <row r="15711" spans="63:64" x14ac:dyDescent="0.15">
      <c r="BK15711"/>
      <c r="BL15711" s="15"/>
    </row>
    <row r="15712" spans="63:64" x14ac:dyDescent="0.15">
      <c r="BK15712"/>
      <c r="BL15712" s="15"/>
    </row>
    <row r="15713" spans="63:64" x14ac:dyDescent="0.15">
      <c r="BK15713"/>
      <c r="BL15713" s="15"/>
    </row>
    <row r="15714" spans="63:64" x14ac:dyDescent="0.15">
      <c r="BK15714"/>
      <c r="BL15714" s="15"/>
    </row>
    <row r="15715" spans="63:64" x14ac:dyDescent="0.15">
      <c r="BK15715"/>
      <c r="BL15715" s="15"/>
    </row>
    <row r="15716" spans="63:64" x14ac:dyDescent="0.15">
      <c r="BK15716"/>
      <c r="BL15716" s="15"/>
    </row>
    <row r="15717" spans="63:64" x14ac:dyDescent="0.15">
      <c r="BK15717"/>
      <c r="BL15717" s="15"/>
    </row>
    <row r="15718" spans="63:64" x14ac:dyDescent="0.15">
      <c r="BK15718"/>
      <c r="BL15718" s="15"/>
    </row>
    <row r="15719" spans="63:64" x14ac:dyDescent="0.15">
      <c r="BK15719"/>
      <c r="BL15719" s="15"/>
    </row>
    <row r="15720" spans="63:64" x14ac:dyDescent="0.15">
      <c r="BK15720"/>
      <c r="BL15720" s="15"/>
    </row>
    <row r="15721" spans="63:64" x14ac:dyDescent="0.15">
      <c r="BK15721"/>
      <c r="BL15721" s="15"/>
    </row>
    <row r="15722" spans="63:64" x14ac:dyDescent="0.15">
      <c r="BK15722"/>
      <c r="BL15722" s="15"/>
    </row>
    <row r="15723" spans="63:64" x14ac:dyDescent="0.15">
      <c r="BK15723"/>
      <c r="BL15723" s="15"/>
    </row>
    <row r="15724" spans="63:64" x14ac:dyDescent="0.15">
      <c r="BK15724"/>
      <c r="BL15724" s="15"/>
    </row>
    <row r="15725" spans="63:64" x14ac:dyDescent="0.15">
      <c r="BK15725"/>
      <c r="BL15725" s="15"/>
    </row>
    <row r="15726" spans="63:64" x14ac:dyDescent="0.15">
      <c r="BK15726"/>
      <c r="BL15726" s="15"/>
    </row>
    <row r="15727" spans="63:64" x14ac:dyDescent="0.15">
      <c r="BK15727"/>
      <c r="BL15727" s="15"/>
    </row>
    <row r="15728" spans="63:64" x14ac:dyDescent="0.15">
      <c r="BK15728"/>
      <c r="BL15728" s="15"/>
    </row>
    <row r="15729" spans="63:64" x14ac:dyDescent="0.15">
      <c r="BK15729"/>
      <c r="BL15729" s="15"/>
    </row>
    <row r="15730" spans="63:64" x14ac:dyDescent="0.15">
      <c r="BK15730"/>
      <c r="BL15730" s="15"/>
    </row>
    <row r="15731" spans="63:64" x14ac:dyDescent="0.15">
      <c r="BK15731"/>
      <c r="BL15731" s="15"/>
    </row>
    <row r="15732" spans="63:64" x14ac:dyDescent="0.15">
      <c r="BK15732"/>
      <c r="BL15732" s="15"/>
    </row>
    <row r="15733" spans="63:64" x14ac:dyDescent="0.15">
      <c r="BK15733"/>
      <c r="BL15733" s="15"/>
    </row>
    <row r="15734" spans="63:64" x14ac:dyDescent="0.15">
      <c r="BK15734"/>
      <c r="BL15734" s="15"/>
    </row>
    <row r="15735" spans="63:64" x14ac:dyDescent="0.15">
      <c r="BK15735"/>
      <c r="BL15735" s="15"/>
    </row>
    <row r="15736" spans="63:64" x14ac:dyDescent="0.15">
      <c r="BK15736"/>
      <c r="BL15736" s="15"/>
    </row>
    <row r="15737" spans="63:64" x14ac:dyDescent="0.15">
      <c r="BK15737"/>
      <c r="BL15737" s="15"/>
    </row>
    <row r="15738" spans="63:64" x14ac:dyDescent="0.15">
      <c r="BK15738"/>
      <c r="BL15738" s="15"/>
    </row>
    <row r="15739" spans="63:64" x14ac:dyDescent="0.15">
      <c r="BK15739"/>
      <c r="BL15739" s="15"/>
    </row>
    <row r="15740" spans="63:64" x14ac:dyDescent="0.15">
      <c r="BK15740"/>
      <c r="BL15740" s="15"/>
    </row>
    <row r="15741" spans="63:64" x14ac:dyDescent="0.15">
      <c r="BK15741"/>
      <c r="BL15741" s="15"/>
    </row>
    <row r="15742" spans="63:64" x14ac:dyDescent="0.15">
      <c r="BK15742"/>
      <c r="BL15742" s="15"/>
    </row>
    <row r="15743" spans="63:64" x14ac:dyDescent="0.15">
      <c r="BK15743"/>
      <c r="BL15743" s="15"/>
    </row>
    <row r="15744" spans="63:64" x14ac:dyDescent="0.15">
      <c r="BK15744"/>
      <c r="BL15744" s="15"/>
    </row>
    <row r="15745" spans="63:64" x14ac:dyDescent="0.15">
      <c r="BK15745"/>
      <c r="BL15745" s="15"/>
    </row>
    <row r="15746" spans="63:64" x14ac:dyDescent="0.15">
      <c r="BK15746"/>
      <c r="BL15746" s="15"/>
    </row>
    <row r="15747" spans="63:64" x14ac:dyDescent="0.15">
      <c r="BK15747"/>
      <c r="BL15747" s="15"/>
    </row>
    <row r="15748" spans="63:64" x14ac:dyDescent="0.15">
      <c r="BK15748"/>
      <c r="BL15748" s="15"/>
    </row>
    <row r="15749" spans="63:64" x14ac:dyDescent="0.15">
      <c r="BK15749"/>
      <c r="BL15749" s="15"/>
    </row>
    <row r="15750" spans="63:64" x14ac:dyDescent="0.15">
      <c r="BK15750"/>
      <c r="BL15750" s="15"/>
    </row>
    <row r="15751" spans="63:64" x14ac:dyDescent="0.15">
      <c r="BK15751"/>
      <c r="BL15751" s="15"/>
    </row>
    <row r="15752" spans="63:64" x14ac:dyDescent="0.15">
      <c r="BK15752"/>
      <c r="BL15752" s="15"/>
    </row>
    <row r="15753" spans="63:64" x14ac:dyDescent="0.15">
      <c r="BK15753"/>
      <c r="BL15753" s="15"/>
    </row>
    <row r="15754" spans="63:64" x14ac:dyDescent="0.15">
      <c r="BK15754"/>
      <c r="BL15754" s="15"/>
    </row>
    <row r="15755" spans="63:64" x14ac:dyDescent="0.15">
      <c r="BK15755"/>
      <c r="BL15755" s="15"/>
    </row>
    <row r="15756" spans="63:64" x14ac:dyDescent="0.15">
      <c r="BK15756"/>
      <c r="BL15756" s="15"/>
    </row>
    <row r="15757" spans="63:64" x14ac:dyDescent="0.15">
      <c r="BK15757"/>
      <c r="BL15757" s="15"/>
    </row>
    <row r="15758" spans="63:64" x14ac:dyDescent="0.15">
      <c r="BK15758"/>
      <c r="BL15758" s="15"/>
    </row>
    <row r="15759" spans="63:64" x14ac:dyDescent="0.15">
      <c r="BK15759"/>
      <c r="BL15759" s="15"/>
    </row>
    <row r="15760" spans="63:64" x14ac:dyDescent="0.15">
      <c r="BK15760"/>
      <c r="BL15760" s="15"/>
    </row>
    <row r="15761" spans="63:64" x14ac:dyDescent="0.15">
      <c r="BK15761"/>
      <c r="BL15761" s="15"/>
    </row>
    <row r="15762" spans="63:64" x14ac:dyDescent="0.15">
      <c r="BK15762"/>
      <c r="BL15762" s="15"/>
    </row>
    <row r="15763" spans="63:64" x14ac:dyDescent="0.15">
      <c r="BK15763"/>
      <c r="BL15763" s="15"/>
    </row>
    <row r="15764" spans="63:64" x14ac:dyDescent="0.15">
      <c r="BK15764"/>
      <c r="BL15764" s="15"/>
    </row>
    <row r="15765" spans="63:64" x14ac:dyDescent="0.15">
      <c r="BK15765"/>
      <c r="BL15765" s="15"/>
    </row>
    <row r="15766" spans="63:64" x14ac:dyDescent="0.15">
      <c r="BK15766"/>
      <c r="BL15766" s="15"/>
    </row>
    <row r="15767" spans="63:64" x14ac:dyDescent="0.15">
      <c r="BK15767"/>
      <c r="BL15767" s="15"/>
    </row>
    <row r="15768" spans="63:64" x14ac:dyDescent="0.15">
      <c r="BK15768"/>
      <c r="BL15768" s="15"/>
    </row>
    <row r="15769" spans="63:64" x14ac:dyDescent="0.15">
      <c r="BK15769"/>
      <c r="BL15769" s="15"/>
    </row>
    <row r="15770" spans="63:64" x14ac:dyDescent="0.15">
      <c r="BK15770"/>
      <c r="BL15770" s="15"/>
    </row>
    <row r="15771" spans="63:64" x14ac:dyDescent="0.15">
      <c r="BK15771"/>
      <c r="BL15771" s="15"/>
    </row>
    <row r="15772" spans="63:64" x14ac:dyDescent="0.15">
      <c r="BK15772"/>
      <c r="BL15772" s="15"/>
    </row>
    <row r="15773" spans="63:64" x14ac:dyDescent="0.15">
      <c r="BK15773"/>
      <c r="BL15773" s="15"/>
    </row>
    <row r="15774" spans="63:64" x14ac:dyDescent="0.15">
      <c r="BK15774"/>
      <c r="BL15774" s="15"/>
    </row>
    <row r="15775" spans="63:64" x14ac:dyDescent="0.15">
      <c r="BK15775"/>
      <c r="BL15775" s="15"/>
    </row>
    <row r="15776" spans="63:64" x14ac:dyDescent="0.15">
      <c r="BK15776"/>
      <c r="BL15776" s="15"/>
    </row>
    <row r="15777" spans="63:64" x14ac:dyDescent="0.15">
      <c r="BK15777"/>
      <c r="BL15777" s="15"/>
    </row>
    <row r="15778" spans="63:64" x14ac:dyDescent="0.15">
      <c r="BK15778"/>
      <c r="BL15778" s="15"/>
    </row>
    <row r="15779" spans="63:64" x14ac:dyDescent="0.15">
      <c r="BK15779"/>
      <c r="BL15779" s="15"/>
    </row>
    <row r="15780" spans="63:64" x14ac:dyDescent="0.15">
      <c r="BK15780"/>
      <c r="BL15780" s="15"/>
    </row>
    <row r="15781" spans="63:64" x14ac:dyDescent="0.15">
      <c r="BK15781"/>
      <c r="BL15781" s="15"/>
    </row>
    <row r="15782" spans="63:64" x14ac:dyDescent="0.15">
      <c r="BK15782"/>
      <c r="BL15782" s="15"/>
    </row>
    <row r="15783" spans="63:64" x14ac:dyDescent="0.15">
      <c r="BK15783"/>
      <c r="BL15783" s="15"/>
    </row>
    <row r="15784" spans="63:64" x14ac:dyDescent="0.15">
      <c r="BK15784"/>
      <c r="BL15784" s="15"/>
    </row>
    <row r="15785" spans="63:64" x14ac:dyDescent="0.15">
      <c r="BK15785"/>
      <c r="BL15785" s="15"/>
    </row>
    <row r="15786" spans="63:64" x14ac:dyDescent="0.15">
      <c r="BK15786"/>
      <c r="BL15786" s="15"/>
    </row>
    <row r="15787" spans="63:64" x14ac:dyDescent="0.15">
      <c r="BK15787"/>
      <c r="BL15787" s="15"/>
    </row>
    <row r="15788" spans="63:64" x14ac:dyDescent="0.15">
      <c r="BK15788"/>
      <c r="BL15788" s="15"/>
    </row>
    <row r="15789" spans="63:64" x14ac:dyDescent="0.15">
      <c r="BK15789"/>
      <c r="BL15789" s="15"/>
    </row>
    <row r="15790" spans="63:64" x14ac:dyDescent="0.15">
      <c r="BK15790"/>
      <c r="BL15790" s="15"/>
    </row>
    <row r="15791" spans="63:64" x14ac:dyDescent="0.15">
      <c r="BK15791"/>
      <c r="BL15791" s="15"/>
    </row>
    <row r="15792" spans="63:64" x14ac:dyDescent="0.15">
      <c r="BK15792"/>
      <c r="BL15792" s="15"/>
    </row>
    <row r="15793" spans="63:64" x14ac:dyDescent="0.15">
      <c r="BK15793"/>
      <c r="BL15793" s="15"/>
    </row>
    <row r="15794" spans="63:64" x14ac:dyDescent="0.15">
      <c r="BK15794"/>
      <c r="BL15794" s="15"/>
    </row>
    <row r="15795" spans="63:64" x14ac:dyDescent="0.15">
      <c r="BK15795"/>
      <c r="BL15795" s="15"/>
    </row>
    <row r="15796" spans="63:64" x14ac:dyDescent="0.15">
      <c r="BK15796"/>
      <c r="BL15796" s="15"/>
    </row>
    <row r="15797" spans="63:64" x14ac:dyDescent="0.15">
      <c r="BK15797"/>
      <c r="BL15797" s="15"/>
    </row>
    <row r="15798" spans="63:64" x14ac:dyDescent="0.15">
      <c r="BK15798"/>
      <c r="BL15798" s="15"/>
    </row>
    <row r="15799" spans="63:64" x14ac:dyDescent="0.15">
      <c r="BK15799"/>
      <c r="BL15799" s="15"/>
    </row>
    <row r="15800" spans="63:64" x14ac:dyDescent="0.15">
      <c r="BK15800"/>
      <c r="BL15800" s="15"/>
    </row>
    <row r="15801" spans="63:64" x14ac:dyDescent="0.15">
      <c r="BK15801"/>
      <c r="BL15801" s="15"/>
    </row>
    <row r="15802" spans="63:64" x14ac:dyDescent="0.15">
      <c r="BK15802"/>
      <c r="BL15802" s="15"/>
    </row>
    <row r="15803" spans="63:64" x14ac:dyDescent="0.15">
      <c r="BK15803"/>
      <c r="BL15803" s="15"/>
    </row>
    <row r="15804" spans="63:64" x14ac:dyDescent="0.15">
      <c r="BK15804"/>
      <c r="BL15804" s="15"/>
    </row>
    <row r="15805" spans="63:64" x14ac:dyDescent="0.15">
      <c r="BK15805"/>
      <c r="BL15805" s="15"/>
    </row>
    <row r="15806" spans="63:64" x14ac:dyDescent="0.15">
      <c r="BK15806"/>
      <c r="BL15806" s="15"/>
    </row>
    <row r="15807" spans="63:64" x14ac:dyDescent="0.15">
      <c r="BK15807"/>
      <c r="BL15807" s="15"/>
    </row>
    <row r="15808" spans="63:64" x14ac:dyDescent="0.15">
      <c r="BK15808"/>
      <c r="BL15808" s="15"/>
    </row>
    <row r="15809" spans="63:64" x14ac:dyDescent="0.15">
      <c r="BK15809"/>
      <c r="BL15809" s="15"/>
    </row>
    <row r="15810" spans="63:64" x14ac:dyDescent="0.15">
      <c r="BK15810"/>
      <c r="BL15810" s="15"/>
    </row>
    <row r="15811" spans="63:64" x14ac:dyDescent="0.15">
      <c r="BK15811"/>
      <c r="BL15811" s="15"/>
    </row>
    <row r="15812" spans="63:64" x14ac:dyDescent="0.15">
      <c r="BK15812"/>
      <c r="BL15812" s="15"/>
    </row>
    <row r="15813" spans="63:64" x14ac:dyDescent="0.15">
      <c r="BK15813"/>
      <c r="BL15813" s="15"/>
    </row>
    <row r="15814" spans="63:64" x14ac:dyDescent="0.15">
      <c r="BK15814"/>
      <c r="BL15814" s="15"/>
    </row>
    <row r="15815" spans="63:64" x14ac:dyDescent="0.15">
      <c r="BK15815"/>
      <c r="BL15815" s="15"/>
    </row>
    <row r="15816" spans="63:64" x14ac:dyDescent="0.15">
      <c r="BK15816"/>
      <c r="BL15816" s="15"/>
    </row>
    <row r="15817" spans="63:64" x14ac:dyDescent="0.15">
      <c r="BK15817"/>
      <c r="BL15817" s="15"/>
    </row>
    <row r="15818" spans="63:64" x14ac:dyDescent="0.15">
      <c r="BK15818"/>
      <c r="BL15818" s="15"/>
    </row>
    <row r="15819" spans="63:64" x14ac:dyDescent="0.15">
      <c r="BK15819"/>
      <c r="BL15819" s="15"/>
    </row>
    <row r="15820" spans="63:64" x14ac:dyDescent="0.15">
      <c r="BK15820"/>
      <c r="BL15820" s="15"/>
    </row>
    <row r="15821" spans="63:64" x14ac:dyDescent="0.15">
      <c r="BK15821"/>
      <c r="BL15821" s="15"/>
    </row>
    <row r="15822" spans="63:64" x14ac:dyDescent="0.15">
      <c r="BK15822"/>
      <c r="BL15822" s="15"/>
    </row>
    <row r="15823" spans="63:64" x14ac:dyDescent="0.15">
      <c r="BK15823"/>
      <c r="BL15823" s="15"/>
    </row>
    <row r="15824" spans="63:64" x14ac:dyDescent="0.15">
      <c r="BK15824"/>
      <c r="BL15824" s="15"/>
    </row>
    <row r="15825" spans="63:64" x14ac:dyDescent="0.15">
      <c r="BK15825"/>
      <c r="BL15825" s="15"/>
    </row>
    <row r="15826" spans="63:64" x14ac:dyDescent="0.15">
      <c r="BK15826"/>
      <c r="BL15826" s="15"/>
    </row>
    <row r="15827" spans="63:64" x14ac:dyDescent="0.15">
      <c r="BK15827"/>
      <c r="BL15827" s="15"/>
    </row>
    <row r="15828" spans="63:64" x14ac:dyDescent="0.15">
      <c r="BK15828"/>
      <c r="BL15828" s="15"/>
    </row>
    <row r="15829" spans="63:64" x14ac:dyDescent="0.15">
      <c r="BK15829"/>
      <c r="BL15829" s="15"/>
    </row>
    <row r="15830" spans="63:64" x14ac:dyDescent="0.15">
      <c r="BK15830"/>
      <c r="BL15830" s="15"/>
    </row>
    <row r="15831" spans="63:64" x14ac:dyDescent="0.15">
      <c r="BK15831"/>
      <c r="BL15831" s="15"/>
    </row>
    <row r="15832" spans="63:64" x14ac:dyDescent="0.15">
      <c r="BK15832"/>
      <c r="BL15832" s="15"/>
    </row>
    <row r="15833" spans="63:64" x14ac:dyDescent="0.15">
      <c r="BK15833"/>
      <c r="BL15833" s="15"/>
    </row>
    <row r="15834" spans="63:64" x14ac:dyDescent="0.15">
      <c r="BK15834"/>
      <c r="BL15834" s="15"/>
    </row>
    <row r="15835" spans="63:64" x14ac:dyDescent="0.15">
      <c r="BK15835"/>
      <c r="BL15835" s="15"/>
    </row>
    <row r="15836" spans="63:64" x14ac:dyDescent="0.15">
      <c r="BK15836"/>
      <c r="BL15836" s="15"/>
    </row>
    <row r="15837" spans="63:64" x14ac:dyDescent="0.15">
      <c r="BK15837"/>
      <c r="BL15837" s="15"/>
    </row>
    <row r="15838" spans="63:64" x14ac:dyDescent="0.15">
      <c r="BK15838"/>
      <c r="BL15838" s="15"/>
    </row>
    <row r="15839" spans="63:64" x14ac:dyDescent="0.15">
      <c r="BK15839"/>
      <c r="BL15839" s="15"/>
    </row>
    <row r="15840" spans="63:64" x14ac:dyDescent="0.15">
      <c r="BK15840"/>
      <c r="BL15840" s="15"/>
    </row>
    <row r="15841" spans="63:64" x14ac:dyDescent="0.15">
      <c r="BK15841"/>
      <c r="BL15841" s="15"/>
    </row>
    <row r="15842" spans="63:64" x14ac:dyDescent="0.15">
      <c r="BK15842"/>
      <c r="BL15842" s="15"/>
    </row>
    <row r="15843" spans="63:64" x14ac:dyDescent="0.15">
      <c r="BK15843"/>
      <c r="BL15843" s="15"/>
    </row>
    <row r="15844" spans="63:64" x14ac:dyDescent="0.15">
      <c r="BK15844"/>
      <c r="BL15844" s="15"/>
    </row>
    <row r="15845" spans="63:64" x14ac:dyDescent="0.15">
      <c r="BK15845"/>
      <c r="BL15845" s="15"/>
    </row>
    <row r="15846" spans="63:64" x14ac:dyDescent="0.15">
      <c r="BK15846"/>
      <c r="BL15846" s="15"/>
    </row>
    <row r="15847" spans="63:64" x14ac:dyDescent="0.15">
      <c r="BK15847"/>
      <c r="BL15847" s="15"/>
    </row>
    <row r="15848" spans="63:64" x14ac:dyDescent="0.15">
      <c r="BK15848"/>
      <c r="BL15848" s="15"/>
    </row>
    <row r="15849" spans="63:64" x14ac:dyDescent="0.15">
      <c r="BK15849"/>
      <c r="BL15849" s="15"/>
    </row>
    <row r="15850" spans="63:64" x14ac:dyDescent="0.15">
      <c r="BK15850"/>
      <c r="BL15850" s="15"/>
    </row>
    <row r="15851" spans="63:64" x14ac:dyDescent="0.15">
      <c r="BK15851"/>
      <c r="BL15851" s="15"/>
    </row>
    <row r="15852" spans="63:64" x14ac:dyDescent="0.15">
      <c r="BK15852"/>
      <c r="BL15852" s="15"/>
    </row>
    <row r="15853" spans="63:64" x14ac:dyDescent="0.15">
      <c r="BK15853"/>
      <c r="BL15853" s="15"/>
    </row>
    <row r="15854" spans="63:64" x14ac:dyDescent="0.15">
      <c r="BK15854"/>
      <c r="BL15854" s="15"/>
    </row>
    <row r="15855" spans="63:64" x14ac:dyDescent="0.15">
      <c r="BK15855"/>
      <c r="BL15855" s="15"/>
    </row>
    <row r="15856" spans="63:64" x14ac:dyDescent="0.15">
      <c r="BK15856"/>
      <c r="BL15856" s="15"/>
    </row>
    <row r="15857" spans="63:64" x14ac:dyDescent="0.15">
      <c r="BK15857"/>
      <c r="BL15857" s="15"/>
    </row>
    <row r="15858" spans="63:64" x14ac:dyDescent="0.15">
      <c r="BK15858"/>
      <c r="BL15858" s="15"/>
    </row>
    <row r="15859" spans="63:64" x14ac:dyDescent="0.15">
      <c r="BK15859"/>
      <c r="BL15859" s="15"/>
    </row>
    <row r="15860" spans="63:64" x14ac:dyDescent="0.15">
      <c r="BK15860"/>
      <c r="BL15860" s="15"/>
    </row>
    <row r="15861" spans="63:64" x14ac:dyDescent="0.15">
      <c r="BK15861"/>
      <c r="BL15861" s="15"/>
    </row>
    <row r="15862" spans="63:64" x14ac:dyDescent="0.15">
      <c r="BK15862"/>
      <c r="BL15862" s="15"/>
    </row>
    <row r="15863" spans="63:64" x14ac:dyDescent="0.15">
      <c r="BK15863"/>
      <c r="BL15863" s="15"/>
    </row>
    <row r="15864" spans="63:64" x14ac:dyDescent="0.15">
      <c r="BK15864"/>
      <c r="BL15864" s="15"/>
    </row>
    <row r="15865" spans="63:64" x14ac:dyDescent="0.15">
      <c r="BK15865"/>
      <c r="BL15865" s="15"/>
    </row>
    <row r="15866" spans="63:64" x14ac:dyDescent="0.15">
      <c r="BK15866"/>
      <c r="BL15866" s="15"/>
    </row>
    <row r="15867" spans="63:64" x14ac:dyDescent="0.15">
      <c r="BK15867"/>
      <c r="BL15867" s="15"/>
    </row>
    <row r="15868" spans="63:64" x14ac:dyDescent="0.15">
      <c r="BK15868"/>
      <c r="BL15868" s="15"/>
    </row>
    <row r="15869" spans="63:64" x14ac:dyDescent="0.15">
      <c r="BK15869"/>
      <c r="BL15869" s="15"/>
    </row>
    <row r="15870" spans="63:64" x14ac:dyDescent="0.15">
      <c r="BK15870"/>
      <c r="BL15870" s="15"/>
    </row>
    <row r="15871" spans="63:64" x14ac:dyDescent="0.15">
      <c r="BK15871"/>
      <c r="BL15871" s="15"/>
    </row>
    <row r="15872" spans="63:64" x14ac:dyDescent="0.15">
      <c r="BK15872"/>
      <c r="BL15872" s="15"/>
    </row>
    <row r="15873" spans="63:64" x14ac:dyDescent="0.15">
      <c r="BK15873"/>
      <c r="BL15873" s="15"/>
    </row>
    <row r="15874" spans="63:64" x14ac:dyDescent="0.15">
      <c r="BK15874"/>
      <c r="BL15874" s="15"/>
    </row>
    <row r="15875" spans="63:64" x14ac:dyDescent="0.15">
      <c r="BK15875"/>
      <c r="BL15875" s="15"/>
    </row>
    <row r="15876" spans="63:64" x14ac:dyDescent="0.15">
      <c r="BK15876"/>
      <c r="BL15876" s="15"/>
    </row>
    <row r="15877" spans="63:64" x14ac:dyDescent="0.15">
      <c r="BK15877"/>
      <c r="BL15877" s="15"/>
    </row>
    <row r="15878" spans="63:64" x14ac:dyDescent="0.15">
      <c r="BK15878"/>
      <c r="BL15878" s="15"/>
    </row>
    <row r="15879" spans="63:64" x14ac:dyDescent="0.15">
      <c r="BK15879"/>
      <c r="BL15879" s="15"/>
    </row>
    <row r="15880" spans="63:64" x14ac:dyDescent="0.15">
      <c r="BK15880"/>
      <c r="BL15880" s="15"/>
    </row>
    <row r="15881" spans="63:64" x14ac:dyDescent="0.15">
      <c r="BK15881"/>
      <c r="BL15881" s="15"/>
    </row>
    <row r="15882" spans="63:64" x14ac:dyDescent="0.15">
      <c r="BK15882"/>
      <c r="BL15882" s="15"/>
    </row>
    <row r="15883" spans="63:64" x14ac:dyDescent="0.15">
      <c r="BK15883"/>
      <c r="BL15883" s="15"/>
    </row>
    <row r="15884" spans="63:64" x14ac:dyDescent="0.15">
      <c r="BK15884"/>
      <c r="BL15884" s="15"/>
    </row>
    <row r="15885" spans="63:64" x14ac:dyDescent="0.15">
      <c r="BK15885"/>
      <c r="BL15885" s="15"/>
    </row>
    <row r="15886" spans="63:64" x14ac:dyDescent="0.15">
      <c r="BK15886"/>
      <c r="BL15886" s="15"/>
    </row>
    <row r="15887" spans="63:64" x14ac:dyDescent="0.15">
      <c r="BK15887"/>
      <c r="BL15887" s="15"/>
    </row>
    <row r="15888" spans="63:64" x14ac:dyDescent="0.15">
      <c r="BK15888"/>
      <c r="BL15888" s="15"/>
    </row>
    <row r="15889" spans="63:64" x14ac:dyDescent="0.15">
      <c r="BK15889"/>
      <c r="BL15889" s="15"/>
    </row>
    <row r="15890" spans="63:64" x14ac:dyDescent="0.15">
      <c r="BK15890"/>
      <c r="BL15890" s="15"/>
    </row>
    <row r="15891" spans="63:64" x14ac:dyDescent="0.15">
      <c r="BK15891"/>
      <c r="BL15891" s="15"/>
    </row>
    <row r="15892" spans="63:64" x14ac:dyDescent="0.15">
      <c r="BK15892"/>
      <c r="BL15892" s="15"/>
    </row>
    <row r="15893" spans="63:64" x14ac:dyDescent="0.15">
      <c r="BK15893"/>
      <c r="BL15893" s="15"/>
    </row>
    <row r="15894" spans="63:64" x14ac:dyDescent="0.15">
      <c r="BK15894"/>
      <c r="BL15894" s="15"/>
    </row>
    <row r="15895" spans="63:64" x14ac:dyDescent="0.15">
      <c r="BK15895"/>
      <c r="BL15895" s="15"/>
    </row>
    <row r="15896" spans="63:64" x14ac:dyDescent="0.15">
      <c r="BK15896"/>
      <c r="BL15896" s="15"/>
    </row>
    <row r="15897" spans="63:64" x14ac:dyDescent="0.15">
      <c r="BK15897"/>
      <c r="BL15897" s="15"/>
    </row>
    <row r="15898" spans="63:64" x14ac:dyDescent="0.15">
      <c r="BK15898"/>
      <c r="BL15898" s="15"/>
    </row>
    <row r="15899" spans="63:64" x14ac:dyDescent="0.15">
      <c r="BK15899"/>
      <c r="BL15899" s="15"/>
    </row>
    <row r="15900" spans="63:64" x14ac:dyDescent="0.15">
      <c r="BK15900"/>
      <c r="BL15900" s="15"/>
    </row>
    <row r="15901" spans="63:64" x14ac:dyDescent="0.15">
      <c r="BK15901"/>
      <c r="BL15901" s="15"/>
    </row>
    <row r="15902" spans="63:64" x14ac:dyDescent="0.15">
      <c r="BK15902"/>
      <c r="BL15902" s="15"/>
    </row>
    <row r="15903" spans="63:64" x14ac:dyDescent="0.15">
      <c r="BK15903"/>
      <c r="BL15903" s="15"/>
    </row>
    <row r="15904" spans="63:64" x14ac:dyDescent="0.15">
      <c r="BK15904"/>
      <c r="BL15904" s="15"/>
    </row>
    <row r="15905" spans="63:64" x14ac:dyDescent="0.15">
      <c r="BK15905"/>
      <c r="BL15905" s="15"/>
    </row>
    <row r="15906" spans="63:64" x14ac:dyDescent="0.15">
      <c r="BK15906"/>
      <c r="BL15906" s="15"/>
    </row>
    <row r="15907" spans="63:64" x14ac:dyDescent="0.15">
      <c r="BK15907"/>
      <c r="BL15907" s="15"/>
    </row>
    <row r="15908" spans="63:64" x14ac:dyDescent="0.15">
      <c r="BK15908"/>
      <c r="BL15908" s="15"/>
    </row>
    <row r="15909" spans="63:64" x14ac:dyDescent="0.15">
      <c r="BK15909"/>
      <c r="BL15909" s="15"/>
    </row>
    <row r="15910" spans="63:64" x14ac:dyDescent="0.15">
      <c r="BK15910"/>
      <c r="BL15910" s="15"/>
    </row>
    <row r="15911" spans="63:64" x14ac:dyDescent="0.15">
      <c r="BK15911"/>
      <c r="BL15911" s="15"/>
    </row>
    <row r="15912" spans="63:64" x14ac:dyDescent="0.15">
      <c r="BK15912"/>
      <c r="BL15912" s="15"/>
    </row>
    <row r="15913" spans="63:64" x14ac:dyDescent="0.15">
      <c r="BK15913"/>
      <c r="BL15913" s="15"/>
    </row>
    <row r="15914" spans="63:64" x14ac:dyDescent="0.15">
      <c r="BK15914"/>
      <c r="BL15914" s="15"/>
    </row>
    <row r="15915" spans="63:64" x14ac:dyDescent="0.15">
      <c r="BK15915"/>
      <c r="BL15915" s="15"/>
    </row>
    <row r="15916" spans="63:64" x14ac:dyDescent="0.15">
      <c r="BK15916"/>
      <c r="BL15916" s="15"/>
    </row>
    <row r="15917" spans="63:64" x14ac:dyDescent="0.15">
      <c r="BK15917"/>
      <c r="BL15917" s="15"/>
    </row>
    <row r="15918" spans="63:64" x14ac:dyDescent="0.15">
      <c r="BK15918"/>
      <c r="BL15918" s="15"/>
    </row>
    <row r="15919" spans="63:64" x14ac:dyDescent="0.15">
      <c r="BK15919"/>
      <c r="BL15919" s="15"/>
    </row>
    <row r="15920" spans="63:64" x14ac:dyDescent="0.15">
      <c r="BK15920"/>
      <c r="BL15920" s="15"/>
    </row>
    <row r="15921" spans="63:64" x14ac:dyDescent="0.15">
      <c r="BK15921"/>
      <c r="BL15921" s="15"/>
    </row>
    <row r="15922" spans="63:64" x14ac:dyDescent="0.15">
      <c r="BK15922"/>
      <c r="BL15922" s="15"/>
    </row>
    <row r="15923" spans="63:64" x14ac:dyDescent="0.15">
      <c r="BK15923"/>
      <c r="BL15923" s="15"/>
    </row>
    <row r="15924" spans="63:64" x14ac:dyDescent="0.15">
      <c r="BK15924"/>
      <c r="BL15924" s="15"/>
    </row>
    <row r="15925" spans="63:64" x14ac:dyDescent="0.15">
      <c r="BK15925"/>
      <c r="BL15925" s="15"/>
    </row>
    <row r="15926" spans="63:64" x14ac:dyDescent="0.15">
      <c r="BK15926"/>
      <c r="BL15926" s="15"/>
    </row>
    <row r="15927" spans="63:64" x14ac:dyDescent="0.15">
      <c r="BK15927"/>
      <c r="BL15927" s="15"/>
    </row>
    <row r="15928" spans="63:64" x14ac:dyDescent="0.15">
      <c r="BK15928"/>
      <c r="BL15928" s="15"/>
    </row>
    <row r="15929" spans="63:64" x14ac:dyDescent="0.15">
      <c r="BK15929"/>
      <c r="BL15929" s="15"/>
    </row>
    <row r="15930" spans="63:64" x14ac:dyDescent="0.15">
      <c r="BK15930"/>
      <c r="BL15930" s="15"/>
    </row>
    <row r="15931" spans="63:64" x14ac:dyDescent="0.15">
      <c r="BK15931"/>
      <c r="BL15931" s="15"/>
    </row>
    <row r="15932" spans="63:64" x14ac:dyDescent="0.15">
      <c r="BK15932"/>
      <c r="BL15932" s="15"/>
    </row>
    <row r="15933" spans="63:64" x14ac:dyDescent="0.15">
      <c r="BK15933"/>
      <c r="BL15933" s="15"/>
    </row>
    <row r="15934" spans="63:64" x14ac:dyDescent="0.15">
      <c r="BK15934"/>
      <c r="BL15934" s="15"/>
    </row>
    <row r="15935" spans="63:64" x14ac:dyDescent="0.15">
      <c r="BK15935"/>
      <c r="BL15935" s="15"/>
    </row>
    <row r="15936" spans="63:64" x14ac:dyDescent="0.15">
      <c r="BK15936"/>
      <c r="BL15936" s="15"/>
    </row>
    <row r="15937" spans="63:64" x14ac:dyDescent="0.15">
      <c r="BK15937"/>
      <c r="BL15937" s="15"/>
    </row>
    <row r="15938" spans="63:64" x14ac:dyDescent="0.15">
      <c r="BK15938"/>
      <c r="BL15938" s="15"/>
    </row>
    <row r="15939" spans="63:64" x14ac:dyDescent="0.15">
      <c r="BK15939"/>
      <c r="BL15939" s="15"/>
    </row>
    <row r="15940" spans="63:64" x14ac:dyDescent="0.15">
      <c r="BK15940"/>
      <c r="BL15940" s="15"/>
    </row>
    <row r="15941" spans="63:64" x14ac:dyDescent="0.15">
      <c r="BK15941"/>
      <c r="BL15941" s="15"/>
    </row>
    <row r="15942" spans="63:64" x14ac:dyDescent="0.15">
      <c r="BK15942"/>
      <c r="BL15942" s="15"/>
    </row>
    <row r="15943" spans="63:64" x14ac:dyDescent="0.15">
      <c r="BK15943"/>
      <c r="BL15943" s="15"/>
    </row>
    <row r="15944" spans="63:64" x14ac:dyDescent="0.15">
      <c r="BK15944"/>
      <c r="BL15944" s="15"/>
    </row>
    <row r="15945" spans="63:64" x14ac:dyDescent="0.15">
      <c r="BK15945"/>
      <c r="BL15945" s="15"/>
    </row>
    <row r="15946" spans="63:64" x14ac:dyDescent="0.15">
      <c r="BK15946"/>
      <c r="BL15946" s="15"/>
    </row>
    <row r="15947" spans="63:64" x14ac:dyDescent="0.15">
      <c r="BK15947"/>
      <c r="BL15947" s="15"/>
    </row>
    <row r="15948" spans="63:64" x14ac:dyDescent="0.15">
      <c r="BK15948"/>
      <c r="BL15948" s="15"/>
    </row>
    <row r="15949" spans="63:64" x14ac:dyDescent="0.15">
      <c r="BK15949"/>
      <c r="BL15949" s="15"/>
    </row>
    <row r="15950" spans="63:64" x14ac:dyDescent="0.15">
      <c r="BK15950"/>
      <c r="BL15950" s="15"/>
    </row>
    <row r="15951" spans="63:64" x14ac:dyDescent="0.15">
      <c r="BK15951"/>
      <c r="BL15951" s="15"/>
    </row>
    <row r="15952" spans="63:64" x14ac:dyDescent="0.15">
      <c r="BK15952"/>
      <c r="BL15952" s="15"/>
    </row>
    <row r="15953" spans="63:64" x14ac:dyDescent="0.15">
      <c r="BK15953"/>
      <c r="BL15953" s="15"/>
    </row>
    <row r="15954" spans="63:64" x14ac:dyDescent="0.15">
      <c r="BK15954"/>
      <c r="BL15954" s="15"/>
    </row>
    <row r="15955" spans="63:64" x14ac:dyDescent="0.15">
      <c r="BK15955"/>
      <c r="BL15955" s="15"/>
    </row>
    <row r="15956" spans="63:64" x14ac:dyDescent="0.15">
      <c r="BK15956"/>
      <c r="BL15956" s="15"/>
    </row>
    <row r="15957" spans="63:64" x14ac:dyDescent="0.15">
      <c r="BK15957"/>
      <c r="BL15957" s="15"/>
    </row>
    <row r="15958" spans="63:64" x14ac:dyDescent="0.15">
      <c r="BK15958"/>
      <c r="BL15958" s="15"/>
    </row>
    <row r="15959" spans="63:64" x14ac:dyDescent="0.15">
      <c r="BK15959"/>
      <c r="BL15959" s="15"/>
    </row>
    <row r="15960" spans="63:64" x14ac:dyDescent="0.15">
      <c r="BK15960"/>
      <c r="BL15960" s="15"/>
    </row>
    <row r="15961" spans="63:64" x14ac:dyDescent="0.15">
      <c r="BK15961"/>
      <c r="BL15961" s="15"/>
    </row>
    <row r="15962" spans="63:64" x14ac:dyDescent="0.15">
      <c r="BK15962"/>
      <c r="BL15962" s="15"/>
    </row>
    <row r="15963" spans="63:64" x14ac:dyDescent="0.15">
      <c r="BK15963"/>
      <c r="BL15963" s="15"/>
    </row>
    <row r="15964" spans="63:64" x14ac:dyDescent="0.15">
      <c r="BK15964"/>
      <c r="BL15964" s="15"/>
    </row>
    <row r="15965" spans="63:64" x14ac:dyDescent="0.15">
      <c r="BK15965"/>
      <c r="BL15965" s="15"/>
    </row>
    <row r="15966" spans="63:64" x14ac:dyDescent="0.15">
      <c r="BK15966"/>
      <c r="BL15966" s="15"/>
    </row>
    <row r="15967" spans="63:64" x14ac:dyDescent="0.15">
      <c r="BK15967"/>
      <c r="BL15967" s="15"/>
    </row>
    <row r="15968" spans="63:64" x14ac:dyDescent="0.15">
      <c r="BK15968"/>
      <c r="BL15968" s="15"/>
    </row>
    <row r="15969" spans="63:64" x14ac:dyDescent="0.15">
      <c r="BK15969"/>
      <c r="BL15969" s="15"/>
    </row>
    <row r="15970" spans="63:64" x14ac:dyDescent="0.15">
      <c r="BK15970"/>
      <c r="BL15970" s="15"/>
    </row>
    <row r="15971" spans="63:64" x14ac:dyDescent="0.15">
      <c r="BK15971"/>
      <c r="BL15971" s="15"/>
    </row>
    <row r="15972" spans="63:64" x14ac:dyDescent="0.15">
      <c r="BK15972"/>
      <c r="BL15972" s="15"/>
    </row>
    <row r="15973" spans="63:64" x14ac:dyDescent="0.15">
      <c r="BK15973"/>
      <c r="BL15973" s="15"/>
    </row>
    <row r="15974" spans="63:64" x14ac:dyDescent="0.15">
      <c r="BK15974"/>
      <c r="BL15974" s="15"/>
    </row>
    <row r="15975" spans="63:64" x14ac:dyDescent="0.15">
      <c r="BK15975"/>
      <c r="BL15975" s="15"/>
    </row>
    <row r="15976" spans="63:64" x14ac:dyDescent="0.15">
      <c r="BK15976"/>
      <c r="BL15976" s="15"/>
    </row>
    <row r="15977" spans="63:64" x14ac:dyDescent="0.15">
      <c r="BK15977"/>
      <c r="BL15977" s="15"/>
    </row>
    <row r="15978" spans="63:64" x14ac:dyDescent="0.15">
      <c r="BK15978"/>
      <c r="BL15978" s="15"/>
    </row>
    <row r="15979" spans="63:64" x14ac:dyDescent="0.15">
      <c r="BK15979"/>
      <c r="BL15979" s="15"/>
    </row>
    <row r="15980" spans="63:64" x14ac:dyDescent="0.15">
      <c r="BK15980"/>
      <c r="BL15980" s="15"/>
    </row>
    <row r="15981" spans="63:64" x14ac:dyDescent="0.15">
      <c r="BK15981"/>
      <c r="BL15981" s="15"/>
    </row>
    <row r="15982" spans="63:64" x14ac:dyDescent="0.15">
      <c r="BK15982"/>
      <c r="BL15982" s="15"/>
    </row>
    <row r="15983" spans="63:64" x14ac:dyDescent="0.15">
      <c r="BK15983"/>
      <c r="BL15983" s="15"/>
    </row>
    <row r="15984" spans="63:64" x14ac:dyDescent="0.15">
      <c r="BK15984"/>
      <c r="BL15984" s="15"/>
    </row>
    <row r="15985" spans="63:64" x14ac:dyDescent="0.15">
      <c r="BK15985"/>
      <c r="BL15985" s="15"/>
    </row>
    <row r="15986" spans="63:64" x14ac:dyDescent="0.15">
      <c r="BK15986"/>
      <c r="BL15986" s="15"/>
    </row>
    <row r="15987" spans="63:64" x14ac:dyDescent="0.15">
      <c r="BK15987"/>
      <c r="BL15987" s="15"/>
    </row>
    <row r="15988" spans="63:64" x14ac:dyDescent="0.15">
      <c r="BK15988"/>
      <c r="BL15988" s="15"/>
    </row>
    <row r="15989" spans="63:64" x14ac:dyDescent="0.15">
      <c r="BK15989"/>
      <c r="BL15989" s="15"/>
    </row>
    <row r="15990" spans="63:64" x14ac:dyDescent="0.15">
      <c r="BK15990"/>
      <c r="BL15990" s="15"/>
    </row>
    <row r="15991" spans="63:64" x14ac:dyDescent="0.15">
      <c r="BK15991"/>
      <c r="BL15991" s="15"/>
    </row>
    <row r="15992" spans="63:64" x14ac:dyDescent="0.15">
      <c r="BK15992"/>
      <c r="BL15992" s="15"/>
    </row>
    <row r="15993" spans="63:64" x14ac:dyDescent="0.15">
      <c r="BK15993"/>
      <c r="BL15993" s="15"/>
    </row>
    <row r="15994" spans="63:64" x14ac:dyDescent="0.15">
      <c r="BK15994"/>
      <c r="BL15994" s="15"/>
    </row>
    <row r="15995" spans="63:64" x14ac:dyDescent="0.15">
      <c r="BK15995"/>
      <c r="BL15995" s="15"/>
    </row>
    <row r="15996" spans="63:64" x14ac:dyDescent="0.15">
      <c r="BK15996"/>
      <c r="BL15996" s="15"/>
    </row>
    <row r="15997" spans="63:64" x14ac:dyDescent="0.15">
      <c r="BK15997"/>
      <c r="BL15997" s="15"/>
    </row>
    <row r="15998" spans="63:64" x14ac:dyDescent="0.15">
      <c r="BK15998"/>
      <c r="BL15998" s="15"/>
    </row>
    <row r="15999" spans="63:64" x14ac:dyDescent="0.15">
      <c r="BK15999"/>
      <c r="BL15999" s="15"/>
    </row>
    <row r="16000" spans="63:64" x14ac:dyDescent="0.15">
      <c r="BK16000"/>
      <c r="BL16000" s="15"/>
    </row>
    <row r="16001" spans="63:64" x14ac:dyDescent="0.15">
      <c r="BK16001"/>
      <c r="BL16001" s="15"/>
    </row>
    <row r="16002" spans="63:64" x14ac:dyDescent="0.15">
      <c r="BK16002"/>
      <c r="BL16002" s="15"/>
    </row>
    <row r="16003" spans="63:64" x14ac:dyDescent="0.15">
      <c r="BK16003"/>
      <c r="BL16003" s="15"/>
    </row>
    <row r="16004" spans="63:64" x14ac:dyDescent="0.15">
      <c r="BK16004"/>
      <c r="BL16004" s="15"/>
    </row>
    <row r="16005" spans="63:64" x14ac:dyDescent="0.15">
      <c r="BK16005"/>
      <c r="BL16005" s="15"/>
    </row>
    <row r="16006" spans="63:64" x14ac:dyDescent="0.15">
      <c r="BK16006"/>
      <c r="BL16006" s="15"/>
    </row>
    <row r="16007" spans="63:64" x14ac:dyDescent="0.15">
      <c r="BK16007"/>
      <c r="BL16007" s="15"/>
    </row>
    <row r="16008" spans="63:64" x14ac:dyDescent="0.15">
      <c r="BK16008"/>
      <c r="BL16008" s="15"/>
    </row>
    <row r="16009" spans="63:64" x14ac:dyDescent="0.15">
      <c r="BK16009"/>
      <c r="BL16009" s="15"/>
    </row>
    <row r="16010" spans="63:64" x14ac:dyDescent="0.15">
      <c r="BK16010"/>
      <c r="BL16010" s="15"/>
    </row>
    <row r="16011" spans="63:64" x14ac:dyDescent="0.15">
      <c r="BK16011"/>
      <c r="BL16011" s="15"/>
    </row>
    <row r="16012" spans="63:64" x14ac:dyDescent="0.15">
      <c r="BK16012"/>
      <c r="BL16012" s="15"/>
    </row>
    <row r="16013" spans="63:64" x14ac:dyDescent="0.15">
      <c r="BK16013"/>
      <c r="BL16013" s="15"/>
    </row>
    <row r="16014" spans="63:64" x14ac:dyDescent="0.15">
      <c r="BK16014"/>
      <c r="BL16014" s="15"/>
    </row>
    <row r="16015" spans="63:64" x14ac:dyDescent="0.15">
      <c r="BK16015"/>
      <c r="BL16015" s="15"/>
    </row>
    <row r="16016" spans="63:64" x14ac:dyDescent="0.15">
      <c r="BK16016"/>
      <c r="BL16016" s="15"/>
    </row>
    <row r="16017" spans="63:64" x14ac:dyDescent="0.15">
      <c r="BK16017"/>
      <c r="BL16017" s="15"/>
    </row>
    <row r="16018" spans="63:64" x14ac:dyDescent="0.15">
      <c r="BK16018"/>
      <c r="BL16018" s="15"/>
    </row>
    <row r="16019" spans="63:64" x14ac:dyDescent="0.15">
      <c r="BK16019"/>
      <c r="BL16019" s="15"/>
    </row>
    <row r="16020" spans="63:64" x14ac:dyDescent="0.15">
      <c r="BK16020"/>
      <c r="BL16020" s="15"/>
    </row>
    <row r="16021" spans="63:64" x14ac:dyDescent="0.15">
      <c r="BK16021"/>
      <c r="BL16021" s="15"/>
    </row>
    <row r="16022" spans="63:64" x14ac:dyDescent="0.15">
      <c r="BK16022"/>
      <c r="BL16022" s="15"/>
    </row>
    <row r="16023" spans="63:64" x14ac:dyDescent="0.15">
      <c r="BK16023"/>
      <c r="BL16023" s="15"/>
    </row>
    <row r="16024" spans="63:64" x14ac:dyDescent="0.15">
      <c r="BK16024"/>
      <c r="BL16024" s="15"/>
    </row>
    <row r="16025" spans="63:64" x14ac:dyDescent="0.15">
      <c r="BK16025"/>
      <c r="BL16025" s="15"/>
    </row>
    <row r="16026" spans="63:64" x14ac:dyDescent="0.15">
      <c r="BK16026"/>
      <c r="BL16026" s="15"/>
    </row>
    <row r="16027" spans="63:64" x14ac:dyDescent="0.15">
      <c r="BK16027"/>
      <c r="BL16027" s="15"/>
    </row>
    <row r="16028" spans="63:64" x14ac:dyDescent="0.15">
      <c r="BK16028"/>
      <c r="BL16028" s="15"/>
    </row>
    <row r="16029" spans="63:64" x14ac:dyDescent="0.15">
      <c r="BK16029"/>
      <c r="BL16029" s="15"/>
    </row>
    <row r="16030" spans="63:64" x14ac:dyDescent="0.15">
      <c r="BK16030"/>
      <c r="BL16030" s="15"/>
    </row>
    <row r="16031" spans="63:64" x14ac:dyDescent="0.15">
      <c r="BK16031"/>
      <c r="BL16031" s="15"/>
    </row>
    <row r="16032" spans="63:64" x14ac:dyDescent="0.15">
      <c r="BK16032"/>
      <c r="BL16032" s="15"/>
    </row>
    <row r="16033" spans="63:64" x14ac:dyDescent="0.15">
      <c r="BK16033"/>
      <c r="BL16033" s="15"/>
    </row>
    <row r="16034" spans="63:64" x14ac:dyDescent="0.15">
      <c r="BK16034"/>
      <c r="BL16034" s="15"/>
    </row>
    <row r="16035" spans="63:64" x14ac:dyDescent="0.15">
      <c r="BK16035"/>
      <c r="BL16035" s="15"/>
    </row>
    <row r="16036" spans="63:64" x14ac:dyDescent="0.15">
      <c r="BK16036"/>
      <c r="BL16036" s="15"/>
    </row>
    <row r="16037" spans="63:64" x14ac:dyDescent="0.15">
      <c r="BK16037"/>
      <c r="BL16037" s="15"/>
    </row>
    <row r="16038" spans="63:64" x14ac:dyDescent="0.15">
      <c r="BK16038"/>
      <c r="BL16038" s="15"/>
    </row>
    <row r="16039" spans="63:64" x14ac:dyDescent="0.15">
      <c r="BK16039"/>
      <c r="BL16039" s="15"/>
    </row>
    <row r="16040" spans="63:64" x14ac:dyDescent="0.15">
      <c r="BK16040"/>
      <c r="BL16040" s="15"/>
    </row>
    <row r="16041" spans="63:64" x14ac:dyDescent="0.15">
      <c r="BK16041"/>
      <c r="BL16041" s="15"/>
    </row>
    <row r="16042" spans="63:64" x14ac:dyDescent="0.15">
      <c r="BK16042"/>
      <c r="BL16042" s="15"/>
    </row>
    <row r="16043" spans="63:64" x14ac:dyDescent="0.15">
      <c r="BK16043"/>
      <c r="BL16043" s="15"/>
    </row>
    <row r="16044" spans="63:64" x14ac:dyDescent="0.15">
      <c r="BK16044"/>
      <c r="BL16044" s="15"/>
    </row>
    <row r="16045" spans="63:64" x14ac:dyDescent="0.15">
      <c r="BK16045"/>
      <c r="BL16045" s="15"/>
    </row>
    <row r="16046" spans="63:64" x14ac:dyDescent="0.15">
      <c r="BK16046"/>
      <c r="BL16046" s="15"/>
    </row>
    <row r="16047" spans="63:64" x14ac:dyDescent="0.15">
      <c r="BK16047"/>
      <c r="BL16047" s="15"/>
    </row>
    <row r="16048" spans="63:64" x14ac:dyDescent="0.15">
      <c r="BK16048"/>
      <c r="BL16048" s="15"/>
    </row>
    <row r="16049" spans="63:64" x14ac:dyDescent="0.15">
      <c r="BK16049"/>
      <c r="BL16049" s="15"/>
    </row>
    <row r="16050" spans="63:64" x14ac:dyDescent="0.15">
      <c r="BK16050"/>
      <c r="BL16050" s="15"/>
    </row>
    <row r="16051" spans="63:64" x14ac:dyDescent="0.15">
      <c r="BK16051"/>
      <c r="BL16051" s="15"/>
    </row>
    <row r="16052" spans="63:64" x14ac:dyDescent="0.15">
      <c r="BK16052"/>
      <c r="BL16052" s="15"/>
    </row>
    <row r="16053" spans="63:64" x14ac:dyDescent="0.15">
      <c r="BK16053"/>
      <c r="BL16053" s="15"/>
    </row>
    <row r="16054" spans="63:64" x14ac:dyDescent="0.15">
      <c r="BK16054"/>
      <c r="BL16054" s="15"/>
    </row>
    <row r="16055" spans="63:64" x14ac:dyDescent="0.15">
      <c r="BK16055"/>
      <c r="BL16055" s="15"/>
    </row>
    <row r="16056" spans="63:64" x14ac:dyDescent="0.15">
      <c r="BK16056"/>
      <c r="BL16056" s="15"/>
    </row>
    <row r="16057" spans="63:64" x14ac:dyDescent="0.15">
      <c r="BK16057"/>
      <c r="BL16057" s="15"/>
    </row>
    <row r="16058" spans="63:64" x14ac:dyDescent="0.15">
      <c r="BK16058"/>
      <c r="BL16058" s="15"/>
    </row>
    <row r="16059" spans="63:64" x14ac:dyDescent="0.15">
      <c r="BK16059"/>
      <c r="BL16059" s="15"/>
    </row>
    <row r="16060" spans="63:64" x14ac:dyDescent="0.15">
      <c r="BK16060"/>
      <c r="BL16060" s="15"/>
    </row>
    <row r="16061" spans="63:64" x14ac:dyDescent="0.15">
      <c r="BK16061"/>
      <c r="BL16061" s="15"/>
    </row>
    <row r="16062" spans="63:64" x14ac:dyDescent="0.15">
      <c r="BK16062"/>
      <c r="BL16062" s="15"/>
    </row>
    <row r="16063" spans="63:64" x14ac:dyDescent="0.15">
      <c r="BK16063"/>
      <c r="BL16063" s="15"/>
    </row>
    <row r="16064" spans="63:64" x14ac:dyDescent="0.15">
      <c r="BK16064"/>
      <c r="BL16064" s="15"/>
    </row>
    <row r="16065" spans="63:64" x14ac:dyDescent="0.15">
      <c r="BK16065"/>
      <c r="BL16065" s="15"/>
    </row>
    <row r="16066" spans="63:64" x14ac:dyDescent="0.15">
      <c r="BK16066"/>
      <c r="BL16066" s="15"/>
    </row>
    <row r="16067" spans="63:64" x14ac:dyDescent="0.15">
      <c r="BK16067"/>
      <c r="BL16067" s="15"/>
    </row>
    <row r="16068" spans="63:64" x14ac:dyDescent="0.15">
      <c r="BK16068"/>
      <c r="BL16068" s="15"/>
    </row>
    <row r="16069" spans="63:64" x14ac:dyDescent="0.15">
      <c r="BK16069"/>
      <c r="BL16069" s="15"/>
    </row>
    <row r="16070" spans="63:64" x14ac:dyDescent="0.15">
      <c r="BK16070"/>
      <c r="BL16070" s="15"/>
    </row>
    <row r="16071" spans="63:64" x14ac:dyDescent="0.15">
      <c r="BK16071"/>
      <c r="BL16071" s="15"/>
    </row>
    <row r="16072" spans="63:64" x14ac:dyDescent="0.15">
      <c r="BK16072"/>
      <c r="BL16072" s="15"/>
    </row>
    <row r="16073" spans="63:64" x14ac:dyDescent="0.15">
      <c r="BK16073"/>
      <c r="BL16073" s="15"/>
    </row>
    <row r="16074" spans="63:64" x14ac:dyDescent="0.15">
      <c r="BK16074"/>
      <c r="BL16074" s="15"/>
    </row>
    <row r="16075" spans="63:64" x14ac:dyDescent="0.15">
      <c r="BK16075"/>
      <c r="BL16075" s="15"/>
    </row>
    <row r="16076" spans="63:64" x14ac:dyDescent="0.15">
      <c r="BK16076"/>
      <c r="BL16076" s="15"/>
    </row>
    <row r="16077" spans="63:64" x14ac:dyDescent="0.15">
      <c r="BK16077"/>
      <c r="BL16077" s="15"/>
    </row>
    <row r="16078" spans="63:64" x14ac:dyDescent="0.15">
      <c r="BK16078"/>
      <c r="BL16078" s="15"/>
    </row>
    <row r="16079" spans="63:64" x14ac:dyDescent="0.15">
      <c r="BK16079"/>
      <c r="BL16079" s="15"/>
    </row>
    <row r="16080" spans="63:64" x14ac:dyDescent="0.15">
      <c r="BK16080"/>
      <c r="BL16080" s="15"/>
    </row>
    <row r="16081" spans="63:64" x14ac:dyDescent="0.15">
      <c r="BK16081"/>
      <c r="BL16081" s="15"/>
    </row>
    <row r="16082" spans="63:64" x14ac:dyDescent="0.15">
      <c r="BK16082"/>
      <c r="BL16082" s="15"/>
    </row>
    <row r="16083" spans="63:64" x14ac:dyDescent="0.15">
      <c r="BK16083"/>
      <c r="BL16083" s="15"/>
    </row>
    <row r="16084" spans="63:64" x14ac:dyDescent="0.15">
      <c r="BK16084"/>
      <c r="BL16084" s="15"/>
    </row>
    <row r="16085" spans="63:64" x14ac:dyDescent="0.15">
      <c r="BK16085"/>
      <c r="BL16085" s="15"/>
    </row>
    <row r="16086" spans="63:64" x14ac:dyDescent="0.15">
      <c r="BK16086"/>
      <c r="BL16086" s="15"/>
    </row>
    <row r="16087" spans="63:64" x14ac:dyDescent="0.15">
      <c r="BK16087"/>
      <c r="BL16087" s="15"/>
    </row>
    <row r="16088" spans="63:64" x14ac:dyDescent="0.15">
      <c r="BK16088"/>
      <c r="BL16088" s="15"/>
    </row>
    <row r="16089" spans="63:64" x14ac:dyDescent="0.15">
      <c r="BK16089"/>
      <c r="BL16089" s="15"/>
    </row>
    <row r="16090" spans="63:64" x14ac:dyDescent="0.15">
      <c r="BK16090"/>
      <c r="BL16090" s="15"/>
    </row>
    <row r="16091" spans="63:64" x14ac:dyDescent="0.15">
      <c r="BK16091"/>
      <c r="BL16091" s="15"/>
    </row>
    <row r="16092" spans="63:64" x14ac:dyDescent="0.15">
      <c r="BK16092"/>
      <c r="BL16092" s="15"/>
    </row>
    <row r="16093" spans="63:64" x14ac:dyDescent="0.15">
      <c r="BK16093"/>
      <c r="BL16093" s="15"/>
    </row>
    <row r="16094" spans="63:64" x14ac:dyDescent="0.15">
      <c r="BK16094"/>
      <c r="BL16094" s="15"/>
    </row>
    <row r="16095" spans="63:64" x14ac:dyDescent="0.15">
      <c r="BK16095"/>
      <c r="BL16095" s="15"/>
    </row>
    <row r="16096" spans="63:64" x14ac:dyDescent="0.15">
      <c r="BK16096"/>
      <c r="BL16096" s="15"/>
    </row>
    <row r="16097" spans="63:64" x14ac:dyDescent="0.15">
      <c r="BK16097"/>
      <c r="BL16097" s="15"/>
    </row>
    <row r="16098" spans="63:64" x14ac:dyDescent="0.15">
      <c r="BK16098"/>
      <c r="BL16098" s="15"/>
    </row>
    <row r="16099" spans="63:64" x14ac:dyDescent="0.15">
      <c r="BK16099"/>
      <c r="BL16099" s="15"/>
    </row>
    <row r="16100" spans="63:64" x14ac:dyDescent="0.15">
      <c r="BK16100"/>
      <c r="BL16100" s="15"/>
    </row>
    <row r="16101" spans="63:64" x14ac:dyDescent="0.15">
      <c r="BK16101"/>
      <c r="BL16101" s="15"/>
    </row>
    <row r="16102" spans="63:64" x14ac:dyDescent="0.15">
      <c r="BK16102"/>
      <c r="BL16102" s="15"/>
    </row>
    <row r="16103" spans="63:64" x14ac:dyDescent="0.15">
      <c r="BK16103"/>
      <c r="BL16103" s="15"/>
    </row>
    <row r="16104" spans="63:64" x14ac:dyDescent="0.15">
      <c r="BK16104"/>
      <c r="BL16104" s="15"/>
    </row>
    <row r="16105" spans="63:64" x14ac:dyDescent="0.15">
      <c r="BK16105"/>
      <c r="BL16105" s="15"/>
    </row>
    <row r="16106" spans="63:64" x14ac:dyDescent="0.15">
      <c r="BK16106"/>
      <c r="BL16106" s="15"/>
    </row>
    <row r="16107" spans="63:64" x14ac:dyDescent="0.15">
      <c r="BK16107"/>
      <c r="BL16107" s="15"/>
    </row>
    <row r="16108" spans="63:64" x14ac:dyDescent="0.15">
      <c r="BK16108"/>
      <c r="BL16108" s="15"/>
    </row>
    <row r="16109" spans="63:64" x14ac:dyDescent="0.15">
      <c r="BK16109"/>
      <c r="BL16109" s="15"/>
    </row>
    <row r="16110" spans="63:64" x14ac:dyDescent="0.15">
      <c r="BK16110"/>
      <c r="BL16110" s="15"/>
    </row>
    <row r="16111" spans="63:64" x14ac:dyDescent="0.15">
      <c r="BK16111"/>
      <c r="BL16111" s="15"/>
    </row>
    <row r="16112" spans="63:64" x14ac:dyDescent="0.15">
      <c r="BK16112"/>
      <c r="BL16112" s="15"/>
    </row>
    <row r="16113" spans="63:64" x14ac:dyDescent="0.15">
      <c r="BK16113"/>
      <c r="BL16113" s="15"/>
    </row>
    <row r="16114" spans="63:64" x14ac:dyDescent="0.15">
      <c r="BK16114"/>
      <c r="BL16114" s="15"/>
    </row>
    <row r="16115" spans="63:64" x14ac:dyDescent="0.15">
      <c r="BK16115"/>
      <c r="BL16115" s="15"/>
    </row>
    <row r="16116" spans="63:64" x14ac:dyDescent="0.15">
      <c r="BK16116"/>
      <c r="BL16116" s="15"/>
    </row>
    <row r="16117" spans="63:64" x14ac:dyDescent="0.15">
      <c r="BK16117"/>
      <c r="BL16117" s="15"/>
    </row>
    <row r="16118" spans="63:64" x14ac:dyDescent="0.15">
      <c r="BK16118"/>
      <c r="BL16118" s="15"/>
    </row>
    <row r="16119" spans="63:64" x14ac:dyDescent="0.15">
      <c r="BK16119"/>
      <c r="BL16119" s="15"/>
    </row>
    <row r="16120" spans="63:64" x14ac:dyDescent="0.15">
      <c r="BK16120"/>
      <c r="BL16120" s="15"/>
    </row>
    <row r="16121" spans="63:64" x14ac:dyDescent="0.15">
      <c r="BK16121"/>
      <c r="BL16121" s="15"/>
    </row>
    <row r="16122" spans="63:64" x14ac:dyDescent="0.15">
      <c r="BK16122"/>
      <c r="BL16122" s="15"/>
    </row>
    <row r="16123" spans="63:64" x14ac:dyDescent="0.15">
      <c r="BK16123"/>
      <c r="BL16123" s="15"/>
    </row>
    <row r="16124" spans="63:64" x14ac:dyDescent="0.15">
      <c r="BK16124"/>
      <c r="BL16124" s="15"/>
    </row>
    <row r="16125" spans="63:64" x14ac:dyDescent="0.15">
      <c r="BK16125"/>
      <c r="BL16125" s="15"/>
    </row>
    <row r="16126" spans="63:64" x14ac:dyDescent="0.15">
      <c r="BK16126"/>
      <c r="BL16126" s="15"/>
    </row>
    <row r="16127" spans="63:64" x14ac:dyDescent="0.15">
      <c r="BK16127"/>
      <c r="BL16127" s="15"/>
    </row>
    <row r="16128" spans="63:64" x14ac:dyDescent="0.15">
      <c r="BK16128"/>
      <c r="BL16128" s="15"/>
    </row>
    <row r="16129" spans="63:64" x14ac:dyDescent="0.15">
      <c r="BK16129"/>
      <c r="BL16129" s="15"/>
    </row>
    <row r="16130" spans="63:64" x14ac:dyDescent="0.15">
      <c r="BK16130"/>
      <c r="BL16130" s="15"/>
    </row>
    <row r="16131" spans="63:64" x14ac:dyDescent="0.15">
      <c r="BK16131"/>
      <c r="BL16131" s="15"/>
    </row>
    <row r="16132" spans="63:64" x14ac:dyDescent="0.15">
      <c r="BK16132"/>
      <c r="BL16132" s="15"/>
    </row>
    <row r="16133" spans="63:64" x14ac:dyDescent="0.15">
      <c r="BK16133"/>
      <c r="BL16133" s="15"/>
    </row>
    <row r="16134" spans="63:64" x14ac:dyDescent="0.15">
      <c r="BK16134"/>
      <c r="BL16134" s="15"/>
    </row>
    <row r="16135" spans="63:64" x14ac:dyDescent="0.15">
      <c r="BK16135"/>
      <c r="BL16135" s="15"/>
    </row>
    <row r="16136" spans="63:64" x14ac:dyDescent="0.15">
      <c r="BK16136"/>
      <c r="BL16136" s="15"/>
    </row>
    <row r="16137" spans="63:64" x14ac:dyDescent="0.15">
      <c r="BK16137"/>
      <c r="BL16137" s="15"/>
    </row>
    <row r="16138" spans="63:64" x14ac:dyDescent="0.15">
      <c r="BK16138"/>
      <c r="BL16138" s="15"/>
    </row>
    <row r="16139" spans="63:64" x14ac:dyDescent="0.15">
      <c r="BK16139"/>
      <c r="BL16139" s="15"/>
    </row>
    <row r="16140" spans="63:64" x14ac:dyDescent="0.15">
      <c r="BK16140"/>
      <c r="BL16140" s="15"/>
    </row>
    <row r="16141" spans="63:64" x14ac:dyDescent="0.15">
      <c r="BK16141"/>
      <c r="BL16141" s="15"/>
    </row>
    <row r="16142" spans="63:64" x14ac:dyDescent="0.15">
      <c r="BK16142"/>
      <c r="BL16142" s="15"/>
    </row>
    <row r="16143" spans="63:64" x14ac:dyDescent="0.15">
      <c r="BK16143"/>
      <c r="BL16143" s="15"/>
    </row>
    <row r="16144" spans="63:64" x14ac:dyDescent="0.15">
      <c r="BK16144"/>
      <c r="BL16144" s="15"/>
    </row>
    <row r="16145" spans="63:64" x14ac:dyDescent="0.15">
      <c r="BK16145"/>
      <c r="BL16145" s="15"/>
    </row>
    <row r="16146" spans="63:64" x14ac:dyDescent="0.15">
      <c r="BK16146"/>
      <c r="BL16146" s="15"/>
    </row>
    <row r="16147" spans="63:64" x14ac:dyDescent="0.15">
      <c r="BK16147"/>
      <c r="BL16147" s="15"/>
    </row>
    <row r="16148" spans="63:64" x14ac:dyDescent="0.15">
      <c r="BK16148"/>
      <c r="BL16148" s="15"/>
    </row>
    <row r="16149" spans="63:64" x14ac:dyDescent="0.15">
      <c r="BK16149"/>
      <c r="BL16149" s="15"/>
    </row>
    <row r="16150" spans="63:64" x14ac:dyDescent="0.15">
      <c r="BK16150"/>
      <c r="BL16150" s="15"/>
    </row>
    <row r="16151" spans="63:64" x14ac:dyDescent="0.15">
      <c r="BK16151"/>
      <c r="BL16151" s="15"/>
    </row>
    <row r="16152" spans="63:64" x14ac:dyDescent="0.15">
      <c r="BK16152"/>
      <c r="BL16152" s="15"/>
    </row>
    <row r="16153" spans="63:64" x14ac:dyDescent="0.15">
      <c r="BK16153"/>
      <c r="BL16153" s="15"/>
    </row>
    <row r="16154" spans="63:64" x14ac:dyDescent="0.15">
      <c r="BK16154"/>
      <c r="BL16154" s="15"/>
    </row>
    <row r="16155" spans="63:64" x14ac:dyDescent="0.15">
      <c r="BK16155"/>
      <c r="BL16155" s="15"/>
    </row>
    <row r="16156" spans="63:64" x14ac:dyDescent="0.15">
      <c r="BK16156"/>
      <c r="BL16156" s="15"/>
    </row>
    <row r="16157" spans="63:64" x14ac:dyDescent="0.15">
      <c r="BK16157"/>
      <c r="BL16157" s="15"/>
    </row>
    <row r="16158" spans="63:64" x14ac:dyDescent="0.15">
      <c r="BK16158"/>
      <c r="BL16158" s="15"/>
    </row>
    <row r="16159" spans="63:64" x14ac:dyDescent="0.15">
      <c r="BK16159"/>
      <c r="BL16159" s="15"/>
    </row>
    <row r="16160" spans="63:64" x14ac:dyDescent="0.15">
      <c r="BK16160"/>
      <c r="BL16160" s="15"/>
    </row>
    <row r="16161" spans="63:64" x14ac:dyDescent="0.15">
      <c r="BK16161"/>
      <c r="BL16161" s="15"/>
    </row>
    <row r="16162" spans="63:64" x14ac:dyDescent="0.15">
      <c r="BK16162"/>
      <c r="BL16162" s="15"/>
    </row>
    <row r="16163" spans="63:64" x14ac:dyDescent="0.15">
      <c r="BK16163"/>
      <c r="BL16163" s="15"/>
    </row>
    <row r="16164" spans="63:64" x14ac:dyDescent="0.15">
      <c r="BK16164"/>
      <c r="BL16164" s="15"/>
    </row>
    <row r="16165" spans="63:64" x14ac:dyDescent="0.15">
      <c r="BK16165"/>
      <c r="BL16165" s="15"/>
    </row>
    <row r="16166" spans="63:64" x14ac:dyDescent="0.15">
      <c r="BK16166"/>
      <c r="BL16166" s="15"/>
    </row>
    <row r="16167" spans="63:64" x14ac:dyDescent="0.15">
      <c r="BK16167"/>
      <c r="BL16167" s="15"/>
    </row>
    <row r="16168" spans="63:64" x14ac:dyDescent="0.15">
      <c r="BK16168"/>
      <c r="BL16168" s="15"/>
    </row>
    <row r="16169" spans="63:64" x14ac:dyDescent="0.15">
      <c r="BK16169"/>
      <c r="BL16169" s="15"/>
    </row>
    <row r="16170" spans="63:64" x14ac:dyDescent="0.15">
      <c r="BK16170"/>
      <c r="BL16170" s="15"/>
    </row>
    <row r="16171" spans="63:64" x14ac:dyDescent="0.15">
      <c r="BK16171"/>
      <c r="BL16171" s="15"/>
    </row>
    <row r="16172" spans="63:64" x14ac:dyDescent="0.15">
      <c r="BK16172"/>
      <c r="BL16172" s="15"/>
    </row>
    <row r="16173" spans="63:64" x14ac:dyDescent="0.15">
      <c r="BK16173"/>
      <c r="BL16173" s="15"/>
    </row>
    <row r="16174" spans="63:64" x14ac:dyDescent="0.15">
      <c r="BK16174"/>
      <c r="BL16174" s="15"/>
    </row>
    <row r="16175" spans="63:64" x14ac:dyDescent="0.15">
      <c r="BK16175"/>
      <c r="BL16175" s="15"/>
    </row>
    <row r="16176" spans="63:64" x14ac:dyDescent="0.15">
      <c r="BK16176"/>
      <c r="BL16176" s="15"/>
    </row>
    <row r="16177" spans="63:64" x14ac:dyDescent="0.15">
      <c r="BK16177"/>
      <c r="BL16177" s="15"/>
    </row>
    <row r="16178" spans="63:64" x14ac:dyDescent="0.15">
      <c r="BK16178"/>
      <c r="BL16178" s="15"/>
    </row>
    <row r="16179" spans="63:64" x14ac:dyDescent="0.15">
      <c r="BK16179"/>
      <c r="BL16179" s="15"/>
    </row>
    <row r="16180" spans="63:64" x14ac:dyDescent="0.15">
      <c r="BK16180"/>
      <c r="BL16180" s="15"/>
    </row>
    <row r="16181" spans="63:64" x14ac:dyDescent="0.15">
      <c r="BK16181"/>
      <c r="BL16181" s="15"/>
    </row>
    <row r="16182" spans="63:64" x14ac:dyDescent="0.15">
      <c r="BK16182"/>
      <c r="BL16182" s="15"/>
    </row>
    <row r="16183" spans="63:64" x14ac:dyDescent="0.15">
      <c r="BK16183"/>
      <c r="BL16183" s="15"/>
    </row>
    <row r="16184" spans="63:64" x14ac:dyDescent="0.15">
      <c r="BK16184"/>
      <c r="BL16184" s="15"/>
    </row>
    <row r="16185" spans="63:64" x14ac:dyDescent="0.15">
      <c r="BK16185"/>
      <c r="BL16185" s="15"/>
    </row>
    <row r="16186" spans="63:64" x14ac:dyDescent="0.15">
      <c r="BK16186"/>
      <c r="BL16186" s="15"/>
    </row>
    <row r="16187" spans="63:64" x14ac:dyDescent="0.15">
      <c r="BK16187"/>
      <c r="BL16187" s="15"/>
    </row>
    <row r="16188" spans="63:64" x14ac:dyDescent="0.15">
      <c r="BK16188"/>
      <c r="BL16188" s="15"/>
    </row>
    <row r="16189" spans="63:64" x14ac:dyDescent="0.15">
      <c r="BK16189"/>
      <c r="BL16189" s="15"/>
    </row>
    <row r="16190" spans="63:64" x14ac:dyDescent="0.15">
      <c r="BK16190"/>
      <c r="BL16190" s="15"/>
    </row>
    <row r="16191" spans="63:64" x14ac:dyDescent="0.15">
      <c r="BK16191"/>
      <c r="BL16191" s="15"/>
    </row>
    <row r="16192" spans="63:64" x14ac:dyDescent="0.15">
      <c r="BK16192"/>
      <c r="BL16192" s="15"/>
    </row>
    <row r="16193" spans="63:64" x14ac:dyDescent="0.15">
      <c r="BK16193"/>
      <c r="BL16193" s="15"/>
    </row>
    <row r="16194" spans="63:64" x14ac:dyDescent="0.15">
      <c r="BK16194"/>
      <c r="BL16194" s="15"/>
    </row>
    <row r="16195" spans="63:64" x14ac:dyDescent="0.15">
      <c r="BK16195"/>
      <c r="BL16195" s="15"/>
    </row>
    <row r="16196" spans="63:64" x14ac:dyDescent="0.15">
      <c r="BK16196"/>
      <c r="BL16196" s="15"/>
    </row>
    <row r="16197" spans="63:64" x14ac:dyDescent="0.15">
      <c r="BK16197"/>
      <c r="BL16197" s="15"/>
    </row>
    <row r="16198" spans="63:64" x14ac:dyDescent="0.15">
      <c r="BK16198"/>
      <c r="BL16198" s="15"/>
    </row>
    <row r="16199" spans="63:64" x14ac:dyDescent="0.15">
      <c r="BK16199"/>
      <c r="BL16199" s="15"/>
    </row>
    <row r="16200" spans="63:64" x14ac:dyDescent="0.15">
      <c r="BK16200"/>
      <c r="BL16200" s="15"/>
    </row>
    <row r="16201" spans="63:64" x14ac:dyDescent="0.15">
      <c r="BK16201"/>
      <c r="BL16201" s="15"/>
    </row>
    <row r="16202" spans="63:64" x14ac:dyDescent="0.15">
      <c r="BK16202"/>
      <c r="BL16202" s="15"/>
    </row>
    <row r="16203" spans="63:64" x14ac:dyDescent="0.15">
      <c r="BK16203"/>
      <c r="BL16203" s="15"/>
    </row>
    <row r="16204" spans="63:64" x14ac:dyDescent="0.15">
      <c r="BK16204"/>
      <c r="BL16204" s="15"/>
    </row>
    <row r="16205" spans="63:64" x14ac:dyDescent="0.15">
      <c r="BK16205"/>
      <c r="BL16205" s="15"/>
    </row>
    <row r="16206" spans="63:64" x14ac:dyDescent="0.15">
      <c r="BK16206"/>
      <c r="BL16206" s="15"/>
    </row>
    <row r="16207" spans="63:64" x14ac:dyDescent="0.15">
      <c r="BK16207"/>
      <c r="BL16207" s="15"/>
    </row>
    <row r="16208" spans="63:64" x14ac:dyDescent="0.15">
      <c r="BK16208"/>
      <c r="BL16208" s="15"/>
    </row>
    <row r="16209" spans="63:64" x14ac:dyDescent="0.15">
      <c r="BK16209"/>
      <c r="BL16209" s="15"/>
    </row>
    <row r="16210" spans="63:64" x14ac:dyDescent="0.15">
      <c r="BK16210"/>
      <c r="BL16210" s="15"/>
    </row>
    <row r="16211" spans="63:64" x14ac:dyDescent="0.15">
      <c r="BK16211"/>
      <c r="BL16211" s="15"/>
    </row>
    <row r="16212" spans="63:64" x14ac:dyDescent="0.15">
      <c r="BK16212"/>
      <c r="BL16212" s="15"/>
    </row>
    <row r="16213" spans="63:64" x14ac:dyDescent="0.15">
      <c r="BK16213"/>
      <c r="BL16213" s="15"/>
    </row>
    <row r="16214" spans="63:64" x14ac:dyDescent="0.15">
      <c r="BK16214"/>
      <c r="BL16214" s="15"/>
    </row>
    <row r="16215" spans="63:64" x14ac:dyDescent="0.15">
      <c r="BK16215"/>
      <c r="BL16215" s="15"/>
    </row>
    <row r="16216" spans="63:64" x14ac:dyDescent="0.15">
      <c r="BK16216"/>
      <c r="BL16216" s="15"/>
    </row>
    <row r="16217" spans="63:64" x14ac:dyDescent="0.15">
      <c r="BK16217"/>
      <c r="BL16217" s="15"/>
    </row>
    <row r="16218" spans="63:64" x14ac:dyDescent="0.15">
      <c r="BK16218"/>
      <c r="BL16218" s="15"/>
    </row>
    <row r="16219" spans="63:64" x14ac:dyDescent="0.15">
      <c r="BK16219"/>
      <c r="BL16219" s="15"/>
    </row>
    <row r="16220" spans="63:64" x14ac:dyDescent="0.15">
      <c r="BK16220"/>
      <c r="BL16220" s="15"/>
    </row>
    <row r="16221" spans="63:64" x14ac:dyDescent="0.15">
      <c r="BK16221"/>
      <c r="BL16221" s="15"/>
    </row>
    <row r="16222" spans="63:64" x14ac:dyDescent="0.15">
      <c r="BK16222"/>
      <c r="BL16222" s="15"/>
    </row>
    <row r="16223" spans="63:64" x14ac:dyDescent="0.15">
      <c r="BK16223"/>
      <c r="BL16223" s="15"/>
    </row>
    <row r="16224" spans="63:64" x14ac:dyDescent="0.15">
      <c r="BK16224"/>
      <c r="BL16224" s="15"/>
    </row>
    <row r="16225" spans="63:64" x14ac:dyDescent="0.15">
      <c r="BK16225"/>
      <c r="BL16225" s="15"/>
    </row>
    <row r="16226" spans="63:64" x14ac:dyDescent="0.15">
      <c r="BK16226"/>
      <c r="BL16226" s="15"/>
    </row>
    <row r="16227" spans="63:64" x14ac:dyDescent="0.15">
      <c r="BK16227"/>
      <c r="BL16227" s="15"/>
    </row>
    <row r="16228" spans="63:64" x14ac:dyDescent="0.15">
      <c r="BK16228"/>
      <c r="BL16228" s="15"/>
    </row>
    <row r="16229" spans="63:64" x14ac:dyDescent="0.15">
      <c r="BK16229"/>
      <c r="BL16229" s="15"/>
    </row>
    <row r="16230" spans="63:64" x14ac:dyDescent="0.15">
      <c r="BK16230"/>
      <c r="BL16230" s="15"/>
    </row>
    <row r="16231" spans="63:64" x14ac:dyDescent="0.15">
      <c r="BK16231"/>
      <c r="BL16231" s="15"/>
    </row>
    <row r="16232" spans="63:64" x14ac:dyDescent="0.15">
      <c r="BK16232"/>
      <c r="BL16232" s="15"/>
    </row>
    <row r="16233" spans="63:64" x14ac:dyDescent="0.15">
      <c r="BK16233"/>
      <c r="BL16233" s="15"/>
    </row>
    <row r="16234" spans="63:64" x14ac:dyDescent="0.15">
      <c r="BK16234"/>
      <c r="BL16234" s="15"/>
    </row>
    <row r="16235" spans="63:64" x14ac:dyDescent="0.15">
      <c r="BK16235"/>
      <c r="BL16235" s="15"/>
    </row>
    <row r="16236" spans="63:64" x14ac:dyDescent="0.15">
      <c r="BK16236"/>
      <c r="BL16236" s="15"/>
    </row>
    <row r="16237" spans="63:64" x14ac:dyDescent="0.15">
      <c r="BK16237"/>
      <c r="BL16237" s="15"/>
    </row>
    <row r="16238" spans="63:64" x14ac:dyDescent="0.15">
      <c r="BK16238"/>
      <c r="BL16238" s="15"/>
    </row>
    <row r="16239" spans="63:64" x14ac:dyDescent="0.15">
      <c r="BK16239"/>
      <c r="BL16239" s="15"/>
    </row>
    <row r="16240" spans="63:64" x14ac:dyDescent="0.15">
      <c r="BK16240"/>
      <c r="BL16240" s="15"/>
    </row>
    <row r="16241" spans="63:64" x14ac:dyDescent="0.15">
      <c r="BK16241"/>
      <c r="BL16241" s="15"/>
    </row>
    <row r="16242" spans="63:64" x14ac:dyDescent="0.15">
      <c r="BK16242"/>
      <c r="BL16242" s="15"/>
    </row>
    <row r="16243" spans="63:64" x14ac:dyDescent="0.15">
      <c r="BK16243"/>
      <c r="BL16243" s="15"/>
    </row>
    <row r="16244" spans="63:64" x14ac:dyDescent="0.15">
      <c r="BK16244"/>
      <c r="BL16244" s="15"/>
    </row>
    <row r="16245" spans="63:64" x14ac:dyDescent="0.15">
      <c r="BK16245"/>
      <c r="BL16245" s="15"/>
    </row>
    <row r="16246" spans="63:64" x14ac:dyDescent="0.15">
      <c r="BK16246"/>
      <c r="BL16246" s="15"/>
    </row>
    <row r="16247" spans="63:64" x14ac:dyDescent="0.15">
      <c r="BK16247"/>
      <c r="BL16247" s="15"/>
    </row>
    <row r="16248" spans="63:64" x14ac:dyDescent="0.15">
      <c r="BK16248"/>
      <c r="BL16248" s="15"/>
    </row>
    <row r="16249" spans="63:64" x14ac:dyDescent="0.15">
      <c r="BK16249"/>
      <c r="BL16249" s="15"/>
    </row>
    <row r="16250" spans="63:64" x14ac:dyDescent="0.15">
      <c r="BK16250"/>
      <c r="BL16250" s="15"/>
    </row>
    <row r="16251" spans="63:64" x14ac:dyDescent="0.15">
      <c r="BK16251"/>
      <c r="BL16251" s="15"/>
    </row>
    <row r="16252" spans="63:64" x14ac:dyDescent="0.15">
      <c r="BK16252"/>
      <c r="BL16252" s="15"/>
    </row>
    <row r="16253" spans="63:64" x14ac:dyDescent="0.15">
      <c r="BK16253"/>
      <c r="BL16253" s="15"/>
    </row>
    <row r="16254" spans="63:64" x14ac:dyDescent="0.15">
      <c r="BK16254"/>
      <c r="BL16254" s="15"/>
    </row>
    <row r="16255" spans="63:64" x14ac:dyDescent="0.15">
      <c r="BK16255"/>
      <c r="BL16255" s="15"/>
    </row>
    <row r="16256" spans="63:64" x14ac:dyDescent="0.15">
      <c r="BK16256"/>
      <c r="BL16256" s="15"/>
    </row>
    <row r="16257" spans="63:64" x14ac:dyDescent="0.15">
      <c r="BK16257"/>
      <c r="BL16257" s="15"/>
    </row>
    <row r="16258" spans="63:64" x14ac:dyDescent="0.15">
      <c r="BK16258"/>
      <c r="BL16258" s="15"/>
    </row>
    <row r="16259" spans="63:64" x14ac:dyDescent="0.15">
      <c r="BK16259"/>
      <c r="BL16259" s="15"/>
    </row>
    <row r="16260" spans="63:64" x14ac:dyDescent="0.15">
      <c r="BK16260"/>
      <c r="BL16260" s="15"/>
    </row>
    <row r="16261" spans="63:64" x14ac:dyDescent="0.15">
      <c r="BK16261"/>
      <c r="BL16261" s="15"/>
    </row>
    <row r="16262" spans="63:64" x14ac:dyDescent="0.15">
      <c r="BK16262"/>
      <c r="BL16262" s="15"/>
    </row>
    <row r="16263" spans="63:64" x14ac:dyDescent="0.15">
      <c r="BK16263"/>
      <c r="BL16263" s="15"/>
    </row>
    <row r="16264" spans="63:64" x14ac:dyDescent="0.15">
      <c r="BK16264"/>
      <c r="BL16264" s="15"/>
    </row>
    <row r="16265" spans="63:64" x14ac:dyDescent="0.15">
      <c r="BK16265"/>
      <c r="BL16265" s="15"/>
    </row>
    <row r="16266" spans="63:64" x14ac:dyDescent="0.15">
      <c r="BK16266"/>
      <c r="BL16266" s="15"/>
    </row>
    <row r="16267" spans="63:64" x14ac:dyDescent="0.15">
      <c r="BK16267"/>
      <c r="BL16267" s="15"/>
    </row>
    <row r="16268" spans="63:64" x14ac:dyDescent="0.15">
      <c r="BK16268"/>
      <c r="BL16268" s="15"/>
    </row>
    <row r="16269" spans="63:64" x14ac:dyDescent="0.15">
      <c r="BK16269"/>
      <c r="BL16269" s="15"/>
    </row>
    <row r="16270" spans="63:64" x14ac:dyDescent="0.15">
      <c r="BK16270"/>
      <c r="BL16270" s="15"/>
    </row>
    <row r="16271" spans="63:64" x14ac:dyDescent="0.15">
      <c r="BK16271"/>
      <c r="BL16271" s="15"/>
    </row>
    <row r="16272" spans="63:64" x14ac:dyDescent="0.15">
      <c r="BK16272"/>
      <c r="BL16272" s="15"/>
    </row>
    <row r="16273" spans="63:64" x14ac:dyDescent="0.15">
      <c r="BK16273"/>
      <c r="BL16273" s="15"/>
    </row>
    <row r="16274" spans="63:64" x14ac:dyDescent="0.15">
      <c r="BK16274"/>
      <c r="BL16274" s="15"/>
    </row>
    <row r="16275" spans="63:64" x14ac:dyDescent="0.15">
      <c r="BK16275"/>
      <c r="BL16275" s="15"/>
    </row>
    <row r="16276" spans="63:64" x14ac:dyDescent="0.15">
      <c r="BK16276"/>
      <c r="BL16276" s="15"/>
    </row>
    <row r="16277" spans="63:64" x14ac:dyDescent="0.15">
      <c r="BK16277"/>
      <c r="BL16277" s="15"/>
    </row>
    <row r="16278" spans="63:64" x14ac:dyDescent="0.15">
      <c r="BK16278"/>
      <c r="BL16278" s="15"/>
    </row>
    <row r="16279" spans="63:64" x14ac:dyDescent="0.15">
      <c r="BK16279"/>
      <c r="BL16279" s="15"/>
    </row>
    <row r="16280" spans="63:64" x14ac:dyDescent="0.15">
      <c r="BK16280"/>
      <c r="BL16280" s="15"/>
    </row>
    <row r="16281" spans="63:64" x14ac:dyDescent="0.15">
      <c r="BK16281"/>
      <c r="BL16281" s="15"/>
    </row>
    <row r="16282" spans="63:64" x14ac:dyDescent="0.15">
      <c r="BK16282"/>
      <c r="BL16282" s="15"/>
    </row>
    <row r="16283" spans="63:64" x14ac:dyDescent="0.15">
      <c r="BK16283"/>
      <c r="BL16283" s="15"/>
    </row>
    <row r="16284" spans="63:64" x14ac:dyDescent="0.15">
      <c r="BK16284"/>
      <c r="BL16284" s="15"/>
    </row>
    <row r="16285" spans="63:64" x14ac:dyDescent="0.15">
      <c r="BK16285"/>
      <c r="BL16285" s="15"/>
    </row>
    <row r="16286" spans="63:64" x14ac:dyDescent="0.15">
      <c r="BK16286"/>
      <c r="BL16286" s="15"/>
    </row>
    <row r="16287" spans="63:64" x14ac:dyDescent="0.15">
      <c r="BK16287"/>
      <c r="BL16287" s="15"/>
    </row>
    <row r="16288" spans="63:64" x14ac:dyDescent="0.15">
      <c r="BK16288"/>
      <c r="BL16288" s="15"/>
    </row>
    <row r="16289" spans="63:64" x14ac:dyDescent="0.15">
      <c r="BK16289"/>
      <c r="BL16289" s="15"/>
    </row>
    <row r="16290" spans="63:64" x14ac:dyDescent="0.15">
      <c r="BK16290"/>
      <c r="BL16290" s="15"/>
    </row>
    <row r="16291" spans="63:64" x14ac:dyDescent="0.15">
      <c r="BK16291"/>
      <c r="BL16291" s="15"/>
    </row>
    <row r="16292" spans="63:64" x14ac:dyDescent="0.15">
      <c r="BK16292"/>
      <c r="BL16292" s="15"/>
    </row>
    <row r="16293" spans="63:64" x14ac:dyDescent="0.15">
      <c r="BK16293"/>
      <c r="BL16293" s="15"/>
    </row>
    <row r="16294" spans="63:64" x14ac:dyDescent="0.15">
      <c r="BK16294"/>
      <c r="BL16294" s="15"/>
    </row>
    <row r="16295" spans="63:64" x14ac:dyDescent="0.15">
      <c r="BK16295"/>
      <c r="BL16295" s="15"/>
    </row>
    <row r="16296" spans="63:64" x14ac:dyDescent="0.15">
      <c r="BK16296"/>
      <c r="BL16296" s="15"/>
    </row>
    <row r="16297" spans="63:64" x14ac:dyDescent="0.15">
      <c r="BK16297"/>
      <c r="BL16297" s="15"/>
    </row>
    <row r="16298" spans="63:64" x14ac:dyDescent="0.15">
      <c r="BK16298"/>
      <c r="BL16298" s="15"/>
    </row>
    <row r="16299" spans="63:64" x14ac:dyDescent="0.15">
      <c r="BK16299"/>
      <c r="BL16299" s="15"/>
    </row>
    <row r="16300" spans="63:64" x14ac:dyDescent="0.15">
      <c r="BK16300"/>
      <c r="BL16300" s="15"/>
    </row>
    <row r="16301" spans="63:64" x14ac:dyDescent="0.15">
      <c r="BK16301"/>
      <c r="BL16301" s="15"/>
    </row>
    <row r="16302" spans="63:64" x14ac:dyDescent="0.15">
      <c r="BK16302"/>
      <c r="BL16302" s="15"/>
    </row>
    <row r="16303" spans="63:64" x14ac:dyDescent="0.15">
      <c r="BK16303"/>
      <c r="BL16303" s="15"/>
    </row>
    <row r="16304" spans="63:64" x14ac:dyDescent="0.15">
      <c r="BK16304"/>
      <c r="BL16304" s="15"/>
    </row>
    <row r="16305" spans="63:64" x14ac:dyDescent="0.15">
      <c r="BK16305"/>
      <c r="BL16305" s="15"/>
    </row>
    <row r="16306" spans="63:64" x14ac:dyDescent="0.15">
      <c r="BK16306"/>
      <c r="BL16306" s="15"/>
    </row>
    <row r="16307" spans="63:64" x14ac:dyDescent="0.15">
      <c r="BK16307"/>
      <c r="BL16307" s="15"/>
    </row>
    <row r="16308" spans="63:64" x14ac:dyDescent="0.15">
      <c r="BK16308"/>
      <c r="BL16308" s="15"/>
    </row>
    <row r="16309" spans="63:64" x14ac:dyDescent="0.15">
      <c r="BK16309"/>
      <c r="BL16309" s="15"/>
    </row>
    <row r="16310" spans="63:64" x14ac:dyDescent="0.15">
      <c r="BK16310"/>
      <c r="BL16310" s="15"/>
    </row>
    <row r="16311" spans="63:64" x14ac:dyDescent="0.15">
      <c r="BK16311"/>
      <c r="BL16311" s="15"/>
    </row>
    <row r="16312" spans="63:64" x14ac:dyDescent="0.15">
      <c r="BK16312"/>
      <c r="BL16312" s="15"/>
    </row>
    <row r="16313" spans="63:64" x14ac:dyDescent="0.15">
      <c r="BK16313"/>
      <c r="BL16313" s="15"/>
    </row>
    <row r="16314" spans="63:64" x14ac:dyDescent="0.15">
      <c r="BK16314"/>
      <c r="BL16314" s="15"/>
    </row>
    <row r="16315" spans="63:64" x14ac:dyDescent="0.15">
      <c r="BK16315"/>
      <c r="BL16315" s="15"/>
    </row>
    <row r="16316" spans="63:64" x14ac:dyDescent="0.15">
      <c r="BK16316"/>
      <c r="BL16316" s="15"/>
    </row>
    <row r="16317" spans="63:64" x14ac:dyDescent="0.15">
      <c r="BK16317"/>
      <c r="BL16317" s="15"/>
    </row>
    <row r="16318" spans="63:64" x14ac:dyDescent="0.15">
      <c r="BK16318"/>
      <c r="BL16318" s="15"/>
    </row>
    <row r="16319" spans="63:64" x14ac:dyDescent="0.15">
      <c r="BK16319"/>
      <c r="BL16319" s="15"/>
    </row>
    <row r="16320" spans="63:64" x14ac:dyDescent="0.15">
      <c r="BK16320"/>
      <c r="BL16320" s="15"/>
    </row>
    <row r="16321" spans="63:64" x14ac:dyDescent="0.15">
      <c r="BK16321"/>
      <c r="BL16321" s="15"/>
    </row>
    <row r="16322" spans="63:64" x14ac:dyDescent="0.15">
      <c r="BK16322"/>
      <c r="BL16322" s="15"/>
    </row>
    <row r="16323" spans="63:64" x14ac:dyDescent="0.15">
      <c r="BK16323"/>
      <c r="BL16323" s="15"/>
    </row>
    <row r="16324" spans="63:64" x14ac:dyDescent="0.15">
      <c r="BK16324"/>
      <c r="BL16324" s="15"/>
    </row>
    <row r="16325" spans="63:64" x14ac:dyDescent="0.15">
      <c r="BK16325"/>
      <c r="BL16325" s="15"/>
    </row>
    <row r="16326" spans="63:64" x14ac:dyDescent="0.15">
      <c r="BK16326"/>
      <c r="BL16326" s="15"/>
    </row>
    <row r="16327" spans="63:64" x14ac:dyDescent="0.15">
      <c r="BK16327"/>
      <c r="BL16327" s="15"/>
    </row>
    <row r="16328" spans="63:64" x14ac:dyDescent="0.15">
      <c r="BK16328"/>
      <c r="BL16328" s="15"/>
    </row>
    <row r="16329" spans="63:64" x14ac:dyDescent="0.15">
      <c r="BK16329"/>
      <c r="BL16329" s="15"/>
    </row>
    <row r="16330" spans="63:64" x14ac:dyDescent="0.15">
      <c r="BK16330"/>
      <c r="BL16330" s="15"/>
    </row>
    <row r="16331" spans="63:64" x14ac:dyDescent="0.15">
      <c r="BK16331"/>
      <c r="BL16331" s="15"/>
    </row>
    <row r="16332" spans="63:64" x14ac:dyDescent="0.15">
      <c r="BK16332"/>
      <c r="BL16332" s="15"/>
    </row>
    <row r="16333" spans="63:64" x14ac:dyDescent="0.15">
      <c r="BK16333"/>
      <c r="BL16333" s="15"/>
    </row>
    <row r="16334" spans="63:64" x14ac:dyDescent="0.15">
      <c r="BK16334"/>
      <c r="BL16334" s="15"/>
    </row>
    <row r="16335" spans="63:64" x14ac:dyDescent="0.15">
      <c r="BK16335"/>
      <c r="BL16335" s="15"/>
    </row>
    <row r="16336" spans="63:64" x14ac:dyDescent="0.15">
      <c r="BK16336"/>
      <c r="BL16336" s="15"/>
    </row>
    <row r="16337" spans="63:64" x14ac:dyDescent="0.15">
      <c r="BK16337"/>
      <c r="BL16337" s="15"/>
    </row>
    <row r="16338" spans="63:64" x14ac:dyDescent="0.15">
      <c r="BK16338"/>
      <c r="BL16338" s="15"/>
    </row>
    <row r="16339" spans="63:64" x14ac:dyDescent="0.15">
      <c r="BK16339"/>
      <c r="BL16339" s="15"/>
    </row>
    <row r="16340" spans="63:64" x14ac:dyDescent="0.15">
      <c r="BK16340"/>
      <c r="BL16340" s="15"/>
    </row>
    <row r="16341" spans="63:64" x14ac:dyDescent="0.15">
      <c r="BK16341"/>
      <c r="BL16341" s="15"/>
    </row>
    <row r="16342" spans="63:64" x14ac:dyDescent="0.15">
      <c r="BK16342"/>
      <c r="BL16342" s="15"/>
    </row>
    <row r="16343" spans="63:64" x14ac:dyDescent="0.15">
      <c r="BK16343"/>
      <c r="BL16343" s="15"/>
    </row>
    <row r="16344" spans="63:64" x14ac:dyDescent="0.15">
      <c r="BK16344"/>
      <c r="BL16344" s="15"/>
    </row>
    <row r="16345" spans="63:64" x14ac:dyDescent="0.15">
      <c r="BK16345"/>
      <c r="BL16345" s="15"/>
    </row>
    <row r="16346" spans="63:64" x14ac:dyDescent="0.15">
      <c r="BK16346"/>
      <c r="BL16346" s="15"/>
    </row>
    <row r="16347" spans="63:64" x14ac:dyDescent="0.15">
      <c r="BK16347"/>
      <c r="BL16347" s="15"/>
    </row>
    <row r="16348" spans="63:64" x14ac:dyDescent="0.15">
      <c r="BK16348"/>
      <c r="BL16348" s="15"/>
    </row>
    <row r="16349" spans="63:64" x14ac:dyDescent="0.15">
      <c r="BK16349"/>
      <c r="BL16349" s="15"/>
    </row>
    <row r="16350" spans="63:64" x14ac:dyDescent="0.15">
      <c r="BK16350"/>
      <c r="BL16350" s="15"/>
    </row>
    <row r="16351" spans="63:64" x14ac:dyDescent="0.15">
      <c r="BK16351"/>
      <c r="BL16351" s="15"/>
    </row>
    <row r="16352" spans="63:64" x14ac:dyDescent="0.15">
      <c r="BK16352"/>
      <c r="BL16352" s="15"/>
    </row>
    <row r="16353" spans="63:64" x14ac:dyDescent="0.15">
      <c r="BK16353"/>
      <c r="BL16353" s="15"/>
    </row>
    <row r="16354" spans="63:64" x14ac:dyDescent="0.15">
      <c r="BK16354"/>
      <c r="BL16354" s="15"/>
    </row>
    <row r="16355" spans="63:64" x14ac:dyDescent="0.15">
      <c r="BK16355"/>
      <c r="BL16355" s="15"/>
    </row>
    <row r="16356" spans="63:64" x14ac:dyDescent="0.15">
      <c r="BK16356"/>
      <c r="BL16356" s="15"/>
    </row>
    <row r="16357" spans="63:64" x14ac:dyDescent="0.15">
      <c r="BK16357"/>
      <c r="BL16357" s="15"/>
    </row>
    <row r="16358" spans="63:64" x14ac:dyDescent="0.15">
      <c r="BK16358"/>
      <c r="BL16358" s="15"/>
    </row>
    <row r="16359" spans="63:64" x14ac:dyDescent="0.15">
      <c r="BK16359"/>
      <c r="BL16359" s="15"/>
    </row>
    <row r="16360" spans="63:64" x14ac:dyDescent="0.15">
      <c r="BK16360"/>
      <c r="BL16360" s="15"/>
    </row>
    <row r="16361" spans="63:64" x14ac:dyDescent="0.15">
      <c r="BK16361"/>
      <c r="BL16361" s="15"/>
    </row>
    <row r="16362" spans="63:64" x14ac:dyDescent="0.15">
      <c r="BK16362"/>
      <c r="BL16362" s="15"/>
    </row>
    <row r="16363" spans="63:64" x14ac:dyDescent="0.15">
      <c r="BK16363"/>
      <c r="BL16363" s="15"/>
    </row>
    <row r="16364" spans="63:64" x14ac:dyDescent="0.15">
      <c r="BK16364"/>
      <c r="BL16364" s="15"/>
    </row>
    <row r="16365" spans="63:64" x14ac:dyDescent="0.15">
      <c r="BK16365"/>
      <c r="BL16365" s="15"/>
    </row>
    <row r="16366" spans="63:64" x14ac:dyDescent="0.15">
      <c r="BK16366"/>
      <c r="BL16366" s="15"/>
    </row>
    <row r="16367" spans="63:64" x14ac:dyDescent="0.15">
      <c r="BK16367"/>
      <c r="BL16367" s="15"/>
    </row>
    <row r="16368" spans="63:64" x14ac:dyDescent="0.15">
      <c r="BK16368"/>
      <c r="BL16368" s="15"/>
    </row>
    <row r="16369" spans="63:64" x14ac:dyDescent="0.15">
      <c r="BK16369"/>
      <c r="BL16369" s="15"/>
    </row>
    <row r="16370" spans="63:64" x14ac:dyDescent="0.15">
      <c r="BK16370"/>
      <c r="BL16370" s="15"/>
    </row>
    <row r="16371" spans="63:64" x14ac:dyDescent="0.15">
      <c r="BK16371"/>
      <c r="BL16371" s="15"/>
    </row>
    <row r="16372" spans="63:64" x14ac:dyDescent="0.15">
      <c r="BK16372"/>
      <c r="BL16372" s="15"/>
    </row>
    <row r="16373" spans="63:64" x14ac:dyDescent="0.15">
      <c r="BK16373"/>
      <c r="BL16373" s="15"/>
    </row>
    <row r="16374" spans="63:64" x14ac:dyDescent="0.15">
      <c r="BK16374"/>
      <c r="BL16374" s="15"/>
    </row>
    <row r="16375" spans="63:64" x14ac:dyDescent="0.15">
      <c r="BK16375"/>
      <c r="BL16375" s="15"/>
    </row>
    <row r="16376" spans="63:64" x14ac:dyDescent="0.15">
      <c r="BK16376"/>
      <c r="BL16376" s="15"/>
    </row>
    <row r="16377" spans="63:64" x14ac:dyDescent="0.15">
      <c r="BK16377"/>
      <c r="BL16377" s="15"/>
    </row>
    <row r="16378" spans="63:64" x14ac:dyDescent="0.15">
      <c r="BK16378"/>
      <c r="BL16378" s="15"/>
    </row>
    <row r="16379" spans="63:64" x14ac:dyDescent="0.15">
      <c r="BK16379"/>
      <c r="BL16379" s="15"/>
    </row>
    <row r="16380" spans="63:64" x14ac:dyDescent="0.15">
      <c r="BK16380"/>
      <c r="BL16380" s="15"/>
    </row>
    <row r="16381" spans="63:64" x14ac:dyDescent="0.15">
      <c r="BK16381"/>
      <c r="BL16381" s="15"/>
    </row>
    <row r="16382" spans="63:64" x14ac:dyDescent="0.15">
      <c r="BK16382"/>
      <c r="BL16382" s="15"/>
    </row>
    <row r="16383" spans="63:64" x14ac:dyDescent="0.15">
      <c r="BK16383"/>
      <c r="BL16383" s="15"/>
    </row>
    <row r="16384" spans="63:64" x14ac:dyDescent="0.15">
      <c r="BK16384"/>
      <c r="BL16384" s="15"/>
    </row>
    <row r="16385" spans="63:64" x14ac:dyDescent="0.15">
      <c r="BK16385"/>
      <c r="BL16385" s="15"/>
    </row>
    <row r="16386" spans="63:64" x14ac:dyDescent="0.15">
      <c r="BK16386"/>
      <c r="BL16386" s="15"/>
    </row>
    <row r="16387" spans="63:64" x14ac:dyDescent="0.15">
      <c r="BK16387"/>
      <c r="BL16387" s="15"/>
    </row>
    <row r="16388" spans="63:64" x14ac:dyDescent="0.15">
      <c r="BK16388"/>
      <c r="BL16388" s="15"/>
    </row>
    <row r="16389" spans="63:64" x14ac:dyDescent="0.15">
      <c r="BK16389"/>
      <c r="BL16389" s="15"/>
    </row>
    <row r="16390" spans="63:64" x14ac:dyDescent="0.15">
      <c r="BK16390"/>
      <c r="BL16390" s="15"/>
    </row>
    <row r="16391" spans="63:64" x14ac:dyDescent="0.15">
      <c r="BK16391"/>
      <c r="BL16391" s="15"/>
    </row>
    <row r="16392" spans="63:64" x14ac:dyDescent="0.15">
      <c r="BK16392"/>
      <c r="BL16392" s="15"/>
    </row>
    <row r="16393" spans="63:64" x14ac:dyDescent="0.15">
      <c r="BK16393"/>
      <c r="BL16393" s="15"/>
    </row>
    <row r="16394" spans="63:64" x14ac:dyDescent="0.15">
      <c r="BK16394"/>
      <c r="BL16394" s="15"/>
    </row>
    <row r="16395" spans="63:64" x14ac:dyDescent="0.15">
      <c r="BK16395"/>
      <c r="BL16395" s="15"/>
    </row>
    <row r="16396" spans="63:64" x14ac:dyDescent="0.15">
      <c r="BK16396"/>
      <c r="BL16396" s="15"/>
    </row>
    <row r="16397" spans="63:64" x14ac:dyDescent="0.15">
      <c r="BK16397"/>
      <c r="BL16397" s="15"/>
    </row>
    <row r="16398" spans="63:64" x14ac:dyDescent="0.15">
      <c r="BK16398"/>
      <c r="BL16398" s="15"/>
    </row>
    <row r="16399" spans="63:64" x14ac:dyDescent="0.15">
      <c r="BK16399"/>
      <c r="BL16399" s="15"/>
    </row>
    <row r="16400" spans="63:64" x14ac:dyDescent="0.15">
      <c r="BK16400"/>
      <c r="BL16400" s="15"/>
    </row>
    <row r="16401" spans="63:64" x14ac:dyDescent="0.15">
      <c r="BK16401"/>
      <c r="BL16401" s="15"/>
    </row>
    <row r="16402" spans="63:64" x14ac:dyDescent="0.15">
      <c r="BK16402"/>
      <c r="BL16402" s="15"/>
    </row>
    <row r="16403" spans="63:64" x14ac:dyDescent="0.15">
      <c r="BK16403"/>
      <c r="BL16403" s="15"/>
    </row>
    <row r="16404" spans="63:64" x14ac:dyDescent="0.15">
      <c r="BK16404"/>
      <c r="BL16404" s="15"/>
    </row>
    <row r="16405" spans="63:64" x14ac:dyDescent="0.15">
      <c r="BK16405"/>
      <c r="BL16405" s="15"/>
    </row>
    <row r="16406" spans="63:64" x14ac:dyDescent="0.15">
      <c r="BK16406"/>
      <c r="BL16406" s="15"/>
    </row>
    <row r="16407" spans="63:64" x14ac:dyDescent="0.15">
      <c r="BK16407"/>
      <c r="BL16407" s="15"/>
    </row>
    <row r="16408" spans="63:64" x14ac:dyDescent="0.15">
      <c r="BK16408"/>
      <c r="BL16408" s="15"/>
    </row>
    <row r="16409" spans="63:64" x14ac:dyDescent="0.15">
      <c r="BK16409"/>
      <c r="BL16409" s="15"/>
    </row>
    <row r="16410" spans="63:64" x14ac:dyDescent="0.15">
      <c r="BK16410"/>
      <c r="BL16410" s="15"/>
    </row>
    <row r="16411" spans="63:64" x14ac:dyDescent="0.15">
      <c r="BK16411"/>
      <c r="BL16411" s="15"/>
    </row>
    <row r="16412" spans="63:64" x14ac:dyDescent="0.15">
      <c r="BK16412"/>
      <c r="BL16412" s="15"/>
    </row>
    <row r="16413" spans="63:64" x14ac:dyDescent="0.15">
      <c r="BK16413"/>
      <c r="BL16413" s="15"/>
    </row>
    <row r="16414" spans="63:64" x14ac:dyDescent="0.15">
      <c r="BK16414"/>
      <c r="BL16414" s="15"/>
    </row>
    <row r="16415" spans="63:64" x14ac:dyDescent="0.15">
      <c r="BK16415"/>
      <c r="BL16415" s="15"/>
    </row>
    <row r="16416" spans="63:64" x14ac:dyDescent="0.15">
      <c r="BK16416"/>
      <c r="BL16416" s="15"/>
    </row>
    <row r="16417" spans="63:64" x14ac:dyDescent="0.15">
      <c r="BK16417"/>
      <c r="BL16417" s="15"/>
    </row>
    <row r="16418" spans="63:64" x14ac:dyDescent="0.15">
      <c r="BK16418"/>
      <c r="BL16418" s="15"/>
    </row>
    <row r="16419" spans="63:64" x14ac:dyDescent="0.15">
      <c r="BK16419"/>
      <c r="BL16419" s="15"/>
    </row>
    <row r="16420" spans="63:64" x14ac:dyDescent="0.15">
      <c r="BK16420"/>
      <c r="BL16420" s="15"/>
    </row>
    <row r="16421" spans="63:64" x14ac:dyDescent="0.15">
      <c r="BK16421"/>
      <c r="BL16421" s="15"/>
    </row>
    <row r="16422" spans="63:64" x14ac:dyDescent="0.15">
      <c r="BK16422"/>
      <c r="BL16422" s="15"/>
    </row>
    <row r="16423" spans="63:64" x14ac:dyDescent="0.15">
      <c r="BK16423"/>
      <c r="BL16423" s="15"/>
    </row>
    <row r="16424" spans="63:64" x14ac:dyDescent="0.15">
      <c r="BK16424"/>
      <c r="BL16424" s="15"/>
    </row>
    <row r="16425" spans="63:64" x14ac:dyDescent="0.15">
      <c r="BK16425"/>
      <c r="BL16425" s="15"/>
    </row>
    <row r="16426" spans="63:64" x14ac:dyDescent="0.15">
      <c r="BK16426"/>
      <c r="BL16426" s="15"/>
    </row>
    <row r="16427" spans="63:64" x14ac:dyDescent="0.15">
      <c r="BK16427"/>
      <c r="BL16427" s="15"/>
    </row>
    <row r="16428" spans="63:64" x14ac:dyDescent="0.15">
      <c r="BK16428"/>
      <c r="BL16428" s="15"/>
    </row>
    <row r="16429" spans="63:64" x14ac:dyDescent="0.15">
      <c r="BK16429"/>
      <c r="BL16429" s="15"/>
    </row>
    <row r="16430" spans="63:64" x14ac:dyDescent="0.15">
      <c r="BK16430"/>
      <c r="BL16430" s="15"/>
    </row>
    <row r="16431" spans="63:64" x14ac:dyDescent="0.15">
      <c r="BK16431"/>
      <c r="BL16431" s="15"/>
    </row>
    <row r="16432" spans="63:64" x14ac:dyDescent="0.15">
      <c r="BK16432"/>
      <c r="BL16432" s="15"/>
    </row>
    <row r="16433" spans="63:64" x14ac:dyDescent="0.15">
      <c r="BK16433"/>
      <c r="BL16433" s="15"/>
    </row>
    <row r="16434" spans="63:64" x14ac:dyDescent="0.15">
      <c r="BK16434"/>
      <c r="BL16434" s="15"/>
    </row>
    <row r="16435" spans="63:64" x14ac:dyDescent="0.15">
      <c r="BK16435"/>
      <c r="BL16435" s="15"/>
    </row>
    <row r="16436" spans="63:64" x14ac:dyDescent="0.15">
      <c r="BK16436"/>
      <c r="BL16436" s="15"/>
    </row>
    <row r="16437" spans="63:64" x14ac:dyDescent="0.15">
      <c r="BK16437"/>
      <c r="BL16437" s="15"/>
    </row>
    <row r="16438" spans="63:64" x14ac:dyDescent="0.15">
      <c r="BK16438"/>
      <c r="BL16438" s="15"/>
    </row>
    <row r="16439" spans="63:64" x14ac:dyDescent="0.15">
      <c r="BK16439"/>
      <c r="BL16439" s="15"/>
    </row>
    <row r="16440" spans="63:64" x14ac:dyDescent="0.15">
      <c r="BK16440"/>
      <c r="BL16440" s="15"/>
    </row>
    <row r="16441" spans="63:64" x14ac:dyDescent="0.15">
      <c r="BK16441"/>
      <c r="BL16441" s="15"/>
    </row>
    <row r="16442" spans="63:64" x14ac:dyDescent="0.15">
      <c r="BK16442"/>
      <c r="BL16442" s="15"/>
    </row>
    <row r="16443" spans="63:64" x14ac:dyDescent="0.15">
      <c r="BK16443"/>
      <c r="BL16443" s="15"/>
    </row>
    <row r="16444" spans="63:64" x14ac:dyDescent="0.15">
      <c r="BK16444"/>
      <c r="BL16444" s="15"/>
    </row>
    <row r="16445" spans="63:64" x14ac:dyDescent="0.15">
      <c r="BK16445"/>
      <c r="BL16445" s="15"/>
    </row>
    <row r="16446" spans="63:64" x14ac:dyDescent="0.15">
      <c r="BK16446"/>
      <c r="BL16446" s="15"/>
    </row>
    <row r="16447" spans="63:64" x14ac:dyDescent="0.15">
      <c r="BK16447"/>
      <c r="BL16447" s="15"/>
    </row>
    <row r="16448" spans="63:64" x14ac:dyDescent="0.15">
      <c r="BK16448"/>
      <c r="BL16448" s="15"/>
    </row>
    <row r="16449" spans="63:64" x14ac:dyDescent="0.15">
      <c r="BK16449"/>
      <c r="BL16449" s="15"/>
    </row>
    <row r="16450" spans="63:64" x14ac:dyDescent="0.15">
      <c r="BK16450"/>
      <c r="BL16450" s="15"/>
    </row>
    <row r="16451" spans="63:64" x14ac:dyDescent="0.15">
      <c r="BK16451"/>
      <c r="BL16451" s="15"/>
    </row>
    <row r="16452" spans="63:64" x14ac:dyDescent="0.15">
      <c r="BK16452"/>
      <c r="BL16452" s="15"/>
    </row>
    <row r="16453" spans="63:64" x14ac:dyDescent="0.15">
      <c r="BK16453"/>
      <c r="BL16453" s="15"/>
    </row>
    <row r="16454" spans="63:64" x14ac:dyDescent="0.15">
      <c r="BK16454"/>
      <c r="BL16454" s="15"/>
    </row>
    <row r="16455" spans="63:64" x14ac:dyDescent="0.15">
      <c r="BK16455"/>
      <c r="BL16455" s="15"/>
    </row>
    <row r="16456" spans="63:64" x14ac:dyDescent="0.15">
      <c r="BK16456"/>
      <c r="BL16456" s="15"/>
    </row>
    <row r="16457" spans="63:64" x14ac:dyDescent="0.15">
      <c r="BK16457"/>
      <c r="BL16457" s="15"/>
    </row>
    <row r="16458" spans="63:64" x14ac:dyDescent="0.15">
      <c r="BK16458"/>
      <c r="BL16458" s="15"/>
    </row>
    <row r="16459" spans="63:64" x14ac:dyDescent="0.15">
      <c r="BK16459"/>
      <c r="BL16459" s="15"/>
    </row>
    <row r="16460" spans="63:64" x14ac:dyDescent="0.15">
      <c r="BK16460"/>
      <c r="BL16460" s="15"/>
    </row>
    <row r="16461" spans="63:64" x14ac:dyDescent="0.15">
      <c r="BK16461"/>
      <c r="BL16461" s="15"/>
    </row>
    <row r="16462" spans="63:64" x14ac:dyDescent="0.15">
      <c r="BK16462"/>
      <c r="BL16462" s="15"/>
    </row>
    <row r="16463" spans="63:64" x14ac:dyDescent="0.15">
      <c r="BK16463"/>
      <c r="BL16463" s="15"/>
    </row>
    <row r="16464" spans="63:64" x14ac:dyDescent="0.15">
      <c r="BK16464"/>
      <c r="BL16464" s="15"/>
    </row>
    <row r="16465" spans="63:64" x14ac:dyDescent="0.15">
      <c r="BK16465"/>
      <c r="BL16465" s="15"/>
    </row>
    <row r="16466" spans="63:64" x14ac:dyDescent="0.15">
      <c r="BK16466"/>
      <c r="BL16466" s="15"/>
    </row>
    <row r="16467" spans="63:64" x14ac:dyDescent="0.15">
      <c r="BK16467"/>
      <c r="BL16467" s="15"/>
    </row>
    <row r="16468" spans="63:64" x14ac:dyDescent="0.15">
      <c r="BK16468"/>
      <c r="BL16468" s="15"/>
    </row>
    <row r="16469" spans="63:64" x14ac:dyDescent="0.15">
      <c r="BK16469"/>
      <c r="BL16469" s="15"/>
    </row>
    <row r="16470" spans="63:64" x14ac:dyDescent="0.15">
      <c r="BK16470"/>
      <c r="BL16470" s="15"/>
    </row>
    <row r="16471" spans="63:64" x14ac:dyDescent="0.15">
      <c r="BK16471"/>
      <c r="BL16471" s="15"/>
    </row>
    <row r="16472" spans="63:64" x14ac:dyDescent="0.15">
      <c r="BK16472"/>
      <c r="BL16472" s="15"/>
    </row>
    <row r="16473" spans="63:64" x14ac:dyDescent="0.15">
      <c r="BK16473"/>
      <c r="BL16473" s="15"/>
    </row>
    <row r="16474" spans="63:64" x14ac:dyDescent="0.15">
      <c r="BK16474"/>
      <c r="BL16474" s="15"/>
    </row>
    <row r="16475" spans="63:64" x14ac:dyDescent="0.15">
      <c r="BK16475"/>
      <c r="BL16475" s="15"/>
    </row>
    <row r="16476" spans="63:64" x14ac:dyDescent="0.15">
      <c r="BK16476"/>
      <c r="BL16476" s="15"/>
    </row>
    <row r="16477" spans="63:64" x14ac:dyDescent="0.15">
      <c r="BK16477"/>
      <c r="BL16477" s="15"/>
    </row>
    <row r="16478" spans="63:64" x14ac:dyDescent="0.15">
      <c r="BK16478"/>
      <c r="BL16478" s="15"/>
    </row>
    <row r="16479" spans="63:64" x14ac:dyDescent="0.15">
      <c r="BK16479"/>
      <c r="BL16479" s="15"/>
    </row>
    <row r="16480" spans="63:64" x14ac:dyDescent="0.15">
      <c r="BK16480"/>
      <c r="BL16480" s="15"/>
    </row>
    <row r="16481" spans="63:64" x14ac:dyDescent="0.15">
      <c r="BK16481"/>
      <c r="BL16481" s="15"/>
    </row>
    <row r="16482" spans="63:64" x14ac:dyDescent="0.15">
      <c r="BK16482"/>
      <c r="BL16482" s="15"/>
    </row>
    <row r="16483" spans="63:64" x14ac:dyDescent="0.15">
      <c r="BK16483"/>
      <c r="BL16483" s="15"/>
    </row>
    <row r="16484" spans="63:64" x14ac:dyDescent="0.15">
      <c r="BK16484"/>
      <c r="BL16484" s="15"/>
    </row>
    <row r="16485" spans="63:64" x14ac:dyDescent="0.15">
      <c r="BK16485"/>
      <c r="BL16485" s="15"/>
    </row>
    <row r="16486" spans="63:64" x14ac:dyDescent="0.15">
      <c r="BK16486"/>
      <c r="BL16486" s="15"/>
    </row>
    <row r="16487" spans="63:64" x14ac:dyDescent="0.15">
      <c r="BK16487"/>
      <c r="BL16487" s="15"/>
    </row>
    <row r="16488" spans="63:64" x14ac:dyDescent="0.15">
      <c r="BK16488"/>
      <c r="BL16488" s="15"/>
    </row>
    <row r="16489" spans="63:64" x14ac:dyDescent="0.15">
      <c r="BK16489"/>
      <c r="BL16489" s="15"/>
    </row>
    <row r="16490" spans="63:64" x14ac:dyDescent="0.15">
      <c r="BK16490"/>
      <c r="BL16490" s="15"/>
    </row>
    <row r="16491" spans="63:64" x14ac:dyDescent="0.15">
      <c r="BK16491"/>
      <c r="BL16491" s="15"/>
    </row>
    <row r="16492" spans="63:64" x14ac:dyDescent="0.15">
      <c r="BK16492"/>
      <c r="BL16492" s="15"/>
    </row>
    <row r="16493" spans="63:64" x14ac:dyDescent="0.15">
      <c r="BK16493"/>
      <c r="BL16493" s="15"/>
    </row>
    <row r="16494" spans="63:64" x14ac:dyDescent="0.15">
      <c r="BK16494"/>
      <c r="BL16494" s="15"/>
    </row>
    <row r="16495" spans="63:64" x14ac:dyDescent="0.15">
      <c r="BK16495"/>
      <c r="BL16495" s="15"/>
    </row>
    <row r="16496" spans="63:64" x14ac:dyDescent="0.15">
      <c r="BK16496"/>
      <c r="BL16496" s="15"/>
    </row>
    <row r="16497" spans="63:64" x14ac:dyDescent="0.15">
      <c r="BK16497"/>
      <c r="BL16497" s="15"/>
    </row>
    <row r="16498" spans="63:64" x14ac:dyDescent="0.15">
      <c r="BK16498"/>
      <c r="BL16498" s="15"/>
    </row>
    <row r="16499" spans="63:64" x14ac:dyDescent="0.15">
      <c r="BK16499"/>
      <c r="BL16499" s="15"/>
    </row>
    <row r="16500" spans="63:64" x14ac:dyDescent="0.15">
      <c r="BK16500"/>
      <c r="BL16500" s="15"/>
    </row>
    <row r="16501" spans="63:64" x14ac:dyDescent="0.15">
      <c r="BK16501"/>
      <c r="BL16501" s="15"/>
    </row>
    <row r="16502" spans="63:64" x14ac:dyDescent="0.15">
      <c r="BK16502"/>
      <c r="BL16502" s="15"/>
    </row>
    <row r="16503" spans="63:64" x14ac:dyDescent="0.15">
      <c r="BK16503"/>
      <c r="BL16503" s="15"/>
    </row>
    <row r="16504" spans="63:64" x14ac:dyDescent="0.15">
      <c r="BK16504"/>
      <c r="BL16504" s="15"/>
    </row>
    <row r="16505" spans="63:64" x14ac:dyDescent="0.15">
      <c r="BK16505"/>
      <c r="BL16505" s="15"/>
    </row>
    <row r="16506" spans="63:64" x14ac:dyDescent="0.15">
      <c r="BK16506"/>
      <c r="BL16506" s="15"/>
    </row>
    <row r="16507" spans="63:64" x14ac:dyDescent="0.15">
      <c r="BK16507"/>
      <c r="BL16507" s="15"/>
    </row>
    <row r="16508" spans="63:64" x14ac:dyDescent="0.15">
      <c r="BK16508"/>
      <c r="BL16508" s="15"/>
    </row>
    <row r="16509" spans="63:64" x14ac:dyDescent="0.15">
      <c r="BK16509"/>
      <c r="BL16509" s="15"/>
    </row>
    <row r="16510" spans="63:64" x14ac:dyDescent="0.15">
      <c r="BK16510"/>
      <c r="BL16510" s="15"/>
    </row>
    <row r="16511" spans="63:64" x14ac:dyDescent="0.15">
      <c r="BK16511"/>
      <c r="BL16511" s="15"/>
    </row>
    <row r="16512" spans="63:64" x14ac:dyDescent="0.15">
      <c r="BK16512"/>
      <c r="BL16512" s="15"/>
    </row>
    <row r="16513" spans="63:64" x14ac:dyDescent="0.15">
      <c r="BK16513"/>
      <c r="BL16513" s="15"/>
    </row>
    <row r="16514" spans="63:64" x14ac:dyDescent="0.15">
      <c r="BK16514"/>
      <c r="BL16514" s="15"/>
    </row>
    <row r="16515" spans="63:64" x14ac:dyDescent="0.15">
      <c r="BK16515"/>
      <c r="BL16515" s="15"/>
    </row>
    <row r="16516" spans="63:64" x14ac:dyDescent="0.15">
      <c r="BK16516"/>
      <c r="BL16516" s="15"/>
    </row>
    <row r="16517" spans="63:64" x14ac:dyDescent="0.15">
      <c r="BK16517"/>
      <c r="BL16517" s="15"/>
    </row>
    <row r="16518" spans="63:64" x14ac:dyDescent="0.15">
      <c r="BK16518"/>
      <c r="BL16518" s="15"/>
    </row>
    <row r="16519" spans="63:64" x14ac:dyDescent="0.15">
      <c r="BK16519"/>
      <c r="BL16519" s="15"/>
    </row>
    <row r="16520" spans="63:64" x14ac:dyDescent="0.15">
      <c r="BK16520"/>
      <c r="BL16520" s="15"/>
    </row>
    <row r="16521" spans="63:64" x14ac:dyDescent="0.15">
      <c r="BK16521"/>
      <c r="BL16521" s="15"/>
    </row>
    <row r="16522" spans="63:64" x14ac:dyDescent="0.15">
      <c r="BK16522"/>
      <c r="BL16522" s="15"/>
    </row>
    <row r="16523" spans="63:64" x14ac:dyDescent="0.15">
      <c r="BK16523"/>
      <c r="BL16523" s="15"/>
    </row>
    <row r="16524" spans="63:64" x14ac:dyDescent="0.15">
      <c r="BK16524"/>
      <c r="BL16524" s="15"/>
    </row>
    <row r="16525" spans="63:64" x14ac:dyDescent="0.15">
      <c r="BK16525"/>
      <c r="BL16525" s="15"/>
    </row>
    <row r="16526" spans="63:64" x14ac:dyDescent="0.15">
      <c r="BK16526"/>
      <c r="BL16526" s="15"/>
    </row>
    <row r="16527" spans="63:64" x14ac:dyDescent="0.15">
      <c r="BK16527"/>
      <c r="BL16527" s="15"/>
    </row>
    <row r="16528" spans="63:64" x14ac:dyDescent="0.15">
      <c r="BK16528"/>
      <c r="BL16528" s="15"/>
    </row>
    <row r="16529" spans="63:64" x14ac:dyDescent="0.15">
      <c r="BK16529"/>
      <c r="BL16529" s="15"/>
    </row>
    <row r="16530" spans="63:64" x14ac:dyDescent="0.15">
      <c r="BK16530"/>
      <c r="BL16530" s="15"/>
    </row>
    <row r="16531" spans="63:64" x14ac:dyDescent="0.15">
      <c r="BK16531"/>
      <c r="BL16531" s="15"/>
    </row>
    <row r="16532" spans="63:64" x14ac:dyDescent="0.15">
      <c r="BK16532"/>
      <c r="BL16532" s="15"/>
    </row>
    <row r="16533" spans="63:64" x14ac:dyDescent="0.15">
      <c r="BK16533"/>
      <c r="BL16533" s="15"/>
    </row>
    <row r="16534" spans="63:64" x14ac:dyDescent="0.15">
      <c r="BK16534"/>
      <c r="BL16534" s="15"/>
    </row>
    <row r="16535" spans="63:64" x14ac:dyDescent="0.15">
      <c r="BK16535"/>
      <c r="BL16535" s="15"/>
    </row>
    <row r="16536" spans="63:64" x14ac:dyDescent="0.15">
      <c r="BK16536"/>
      <c r="BL16536" s="15"/>
    </row>
    <row r="16537" spans="63:64" x14ac:dyDescent="0.15">
      <c r="BK16537"/>
      <c r="BL16537" s="15"/>
    </row>
    <row r="16538" spans="63:64" x14ac:dyDescent="0.15">
      <c r="BK16538"/>
      <c r="BL16538" s="15"/>
    </row>
    <row r="16539" spans="63:64" x14ac:dyDescent="0.15">
      <c r="BK16539"/>
      <c r="BL16539" s="15"/>
    </row>
    <row r="16540" spans="63:64" x14ac:dyDescent="0.15">
      <c r="BK16540"/>
      <c r="BL16540" s="15"/>
    </row>
    <row r="16541" spans="63:64" x14ac:dyDescent="0.15">
      <c r="BK16541"/>
      <c r="BL16541" s="15"/>
    </row>
    <row r="16542" spans="63:64" x14ac:dyDescent="0.15">
      <c r="BK16542"/>
      <c r="BL16542" s="15"/>
    </row>
    <row r="16543" spans="63:64" x14ac:dyDescent="0.15">
      <c r="BK16543"/>
      <c r="BL16543" s="15"/>
    </row>
    <row r="16544" spans="63:64" x14ac:dyDescent="0.15">
      <c r="BK16544"/>
      <c r="BL16544" s="15"/>
    </row>
    <row r="16545" spans="63:64" x14ac:dyDescent="0.15">
      <c r="BK16545"/>
      <c r="BL16545" s="15"/>
    </row>
    <row r="16546" spans="63:64" x14ac:dyDescent="0.15">
      <c r="BK16546"/>
      <c r="BL16546" s="15"/>
    </row>
    <row r="16547" spans="63:64" x14ac:dyDescent="0.15">
      <c r="BK16547"/>
      <c r="BL16547" s="15"/>
    </row>
    <row r="16548" spans="63:64" x14ac:dyDescent="0.15">
      <c r="BK16548"/>
      <c r="BL16548" s="15"/>
    </row>
    <row r="16549" spans="63:64" x14ac:dyDescent="0.15">
      <c r="BK16549"/>
      <c r="BL16549" s="15"/>
    </row>
    <row r="16550" spans="63:64" x14ac:dyDescent="0.15">
      <c r="BK16550"/>
      <c r="BL16550" s="15"/>
    </row>
    <row r="16551" spans="63:64" x14ac:dyDescent="0.15">
      <c r="BK16551"/>
      <c r="BL16551" s="15"/>
    </row>
    <row r="16552" spans="63:64" x14ac:dyDescent="0.15">
      <c r="BK16552"/>
      <c r="BL16552" s="15"/>
    </row>
    <row r="16553" spans="63:64" x14ac:dyDescent="0.15">
      <c r="BK16553"/>
      <c r="BL16553" s="15"/>
    </row>
    <row r="16554" spans="63:64" x14ac:dyDescent="0.15">
      <c r="BK16554"/>
      <c r="BL16554" s="15"/>
    </row>
    <row r="16555" spans="63:64" x14ac:dyDescent="0.15">
      <c r="BK16555"/>
      <c r="BL16555" s="15"/>
    </row>
    <row r="16556" spans="63:64" x14ac:dyDescent="0.15">
      <c r="BK16556"/>
      <c r="BL16556" s="15"/>
    </row>
    <row r="16557" spans="63:64" x14ac:dyDescent="0.15">
      <c r="BK16557"/>
      <c r="BL16557" s="15"/>
    </row>
    <row r="16558" spans="63:64" x14ac:dyDescent="0.15">
      <c r="BK16558"/>
      <c r="BL16558" s="15"/>
    </row>
    <row r="16559" spans="63:64" x14ac:dyDescent="0.15">
      <c r="BK16559"/>
      <c r="BL16559" s="15"/>
    </row>
    <row r="16560" spans="63:64" x14ac:dyDescent="0.15">
      <c r="BK16560"/>
      <c r="BL16560" s="15"/>
    </row>
    <row r="16561" spans="63:64" x14ac:dyDescent="0.15">
      <c r="BK16561"/>
      <c r="BL16561" s="15"/>
    </row>
    <row r="16562" spans="63:64" x14ac:dyDescent="0.15">
      <c r="BK16562"/>
      <c r="BL16562" s="15"/>
    </row>
    <row r="16563" spans="63:64" x14ac:dyDescent="0.15">
      <c r="BK16563"/>
      <c r="BL16563" s="15"/>
    </row>
    <row r="16564" spans="63:64" x14ac:dyDescent="0.15">
      <c r="BK16564"/>
      <c r="BL16564" s="15"/>
    </row>
    <row r="16565" spans="63:64" x14ac:dyDescent="0.15">
      <c r="BK16565"/>
      <c r="BL16565" s="15"/>
    </row>
    <row r="16566" spans="63:64" x14ac:dyDescent="0.15">
      <c r="BK16566"/>
      <c r="BL16566" s="15"/>
    </row>
    <row r="16567" spans="63:64" x14ac:dyDescent="0.15">
      <c r="BK16567"/>
      <c r="BL16567" s="15"/>
    </row>
    <row r="16568" spans="63:64" x14ac:dyDescent="0.15">
      <c r="BK16568"/>
      <c r="BL16568" s="15"/>
    </row>
    <row r="16569" spans="63:64" x14ac:dyDescent="0.15">
      <c r="BK16569"/>
      <c r="BL16569" s="15"/>
    </row>
    <row r="16570" spans="63:64" x14ac:dyDescent="0.15">
      <c r="BK16570"/>
      <c r="BL16570" s="15"/>
    </row>
    <row r="16571" spans="63:64" x14ac:dyDescent="0.15">
      <c r="BK16571"/>
      <c r="BL16571" s="15"/>
    </row>
    <row r="16572" spans="63:64" x14ac:dyDescent="0.15">
      <c r="BK16572"/>
      <c r="BL16572" s="15"/>
    </row>
    <row r="16573" spans="63:64" x14ac:dyDescent="0.15">
      <c r="BK16573"/>
      <c r="BL16573" s="15"/>
    </row>
    <row r="16574" spans="63:64" x14ac:dyDescent="0.15">
      <c r="BK16574"/>
      <c r="BL16574" s="15"/>
    </row>
    <row r="16575" spans="63:64" x14ac:dyDescent="0.15">
      <c r="BK16575"/>
      <c r="BL16575" s="15"/>
    </row>
    <row r="16576" spans="63:64" x14ac:dyDescent="0.15">
      <c r="BK16576"/>
      <c r="BL16576" s="15"/>
    </row>
    <row r="16577" spans="63:64" x14ac:dyDescent="0.15">
      <c r="BK16577"/>
      <c r="BL16577" s="15"/>
    </row>
    <row r="16578" spans="63:64" x14ac:dyDescent="0.15">
      <c r="BK16578"/>
      <c r="BL16578" s="15"/>
    </row>
    <row r="16579" spans="63:64" x14ac:dyDescent="0.15">
      <c r="BK16579"/>
      <c r="BL16579" s="15"/>
    </row>
    <row r="16580" spans="63:64" x14ac:dyDescent="0.15">
      <c r="BK16580"/>
      <c r="BL16580" s="15"/>
    </row>
    <row r="16581" spans="63:64" x14ac:dyDescent="0.15">
      <c r="BK16581"/>
      <c r="BL16581" s="15"/>
    </row>
    <row r="16582" spans="63:64" x14ac:dyDescent="0.15">
      <c r="BK16582"/>
      <c r="BL16582" s="15"/>
    </row>
    <row r="16583" spans="63:64" x14ac:dyDescent="0.15">
      <c r="BK16583"/>
      <c r="BL16583" s="15"/>
    </row>
    <row r="16584" spans="63:64" x14ac:dyDescent="0.15">
      <c r="BK16584"/>
      <c r="BL16584" s="15"/>
    </row>
    <row r="16585" spans="63:64" x14ac:dyDescent="0.15">
      <c r="BK16585"/>
      <c r="BL16585" s="15"/>
    </row>
    <row r="16586" spans="63:64" x14ac:dyDescent="0.15">
      <c r="BK16586"/>
      <c r="BL16586" s="15"/>
    </row>
    <row r="16587" spans="63:64" x14ac:dyDescent="0.15">
      <c r="BK16587"/>
      <c r="BL16587" s="15"/>
    </row>
    <row r="16588" spans="63:64" x14ac:dyDescent="0.15">
      <c r="BK16588"/>
      <c r="BL16588" s="15"/>
    </row>
    <row r="16589" spans="63:64" x14ac:dyDescent="0.15">
      <c r="BK16589"/>
      <c r="BL16589" s="15"/>
    </row>
    <row r="16590" spans="63:64" x14ac:dyDescent="0.15">
      <c r="BK16590"/>
      <c r="BL16590" s="15"/>
    </row>
    <row r="16591" spans="63:64" x14ac:dyDescent="0.15">
      <c r="BK16591"/>
      <c r="BL16591" s="15"/>
    </row>
    <row r="16592" spans="63:64" x14ac:dyDescent="0.15">
      <c r="BK16592"/>
      <c r="BL16592" s="15"/>
    </row>
    <row r="16593" spans="63:64" x14ac:dyDescent="0.15">
      <c r="BK16593"/>
      <c r="BL16593" s="15"/>
    </row>
    <row r="16594" spans="63:64" x14ac:dyDescent="0.15">
      <c r="BK16594"/>
      <c r="BL16594" s="15"/>
    </row>
    <row r="16595" spans="63:64" x14ac:dyDescent="0.15">
      <c r="BK16595"/>
      <c r="BL16595" s="15"/>
    </row>
    <row r="16596" spans="63:64" x14ac:dyDescent="0.15">
      <c r="BK16596"/>
      <c r="BL16596" s="15"/>
    </row>
    <row r="16597" spans="63:64" x14ac:dyDescent="0.15">
      <c r="BK16597"/>
      <c r="BL16597" s="15"/>
    </row>
    <row r="16598" spans="63:64" x14ac:dyDescent="0.15">
      <c r="BK16598"/>
      <c r="BL16598" s="15"/>
    </row>
    <row r="16599" spans="63:64" x14ac:dyDescent="0.15">
      <c r="BK16599"/>
      <c r="BL16599" s="15"/>
    </row>
    <row r="16600" spans="63:64" x14ac:dyDescent="0.15">
      <c r="BK16600"/>
      <c r="BL16600" s="15"/>
    </row>
    <row r="16601" spans="63:64" x14ac:dyDescent="0.15">
      <c r="BK16601"/>
      <c r="BL16601" s="15"/>
    </row>
    <row r="16602" spans="63:64" x14ac:dyDescent="0.15">
      <c r="BK16602"/>
      <c r="BL16602" s="15"/>
    </row>
    <row r="16603" spans="63:64" x14ac:dyDescent="0.15">
      <c r="BK16603"/>
      <c r="BL16603" s="15"/>
    </row>
    <row r="16604" spans="63:64" x14ac:dyDescent="0.15">
      <c r="BK16604"/>
      <c r="BL16604" s="15"/>
    </row>
    <row r="16605" spans="63:64" x14ac:dyDescent="0.15">
      <c r="BK16605"/>
      <c r="BL16605" s="15"/>
    </row>
    <row r="16606" spans="63:64" x14ac:dyDescent="0.15">
      <c r="BK16606"/>
      <c r="BL16606" s="15"/>
    </row>
    <row r="16607" spans="63:64" x14ac:dyDescent="0.15">
      <c r="BK16607"/>
      <c r="BL16607" s="15"/>
    </row>
    <row r="16608" spans="63:64" x14ac:dyDescent="0.15">
      <c r="BK16608"/>
      <c r="BL16608" s="15"/>
    </row>
    <row r="16609" spans="63:64" x14ac:dyDescent="0.15">
      <c r="BK16609"/>
      <c r="BL16609" s="15"/>
    </row>
    <row r="16610" spans="63:64" x14ac:dyDescent="0.15">
      <c r="BK16610"/>
      <c r="BL16610" s="15"/>
    </row>
    <row r="16611" spans="63:64" x14ac:dyDescent="0.15">
      <c r="BK16611"/>
      <c r="BL16611" s="15"/>
    </row>
    <row r="16612" spans="63:64" x14ac:dyDescent="0.15">
      <c r="BK16612"/>
      <c r="BL16612" s="15"/>
    </row>
    <row r="16613" spans="63:64" x14ac:dyDescent="0.15">
      <c r="BK16613"/>
      <c r="BL16613" s="15"/>
    </row>
    <row r="16614" spans="63:64" x14ac:dyDescent="0.15">
      <c r="BK16614"/>
      <c r="BL16614" s="15"/>
    </row>
    <row r="16615" spans="63:64" x14ac:dyDescent="0.15">
      <c r="BK16615"/>
      <c r="BL16615" s="15"/>
    </row>
    <row r="16616" spans="63:64" x14ac:dyDescent="0.15">
      <c r="BK16616"/>
      <c r="BL16616" s="15"/>
    </row>
    <row r="16617" spans="63:64" x14ac:dyDescent="0.15">
      <c r="BK16617"/>
      <c r="BL16617" s="15"/>
    </row>
    <row r="16618" spans="63:64" x14ac:dyDescent="0.15">
      <c r="BK16618"/>
      <c r="BL16618" s="15"/>
    </row>
    <row r="16619" spans="63:64" x14ac:dyDescent="0.15">
      <c r="BK16619"/>
      <c r="BL16619" s="15"/>
    </row>
    <row r="16620" spans="63:64" x14ac:dyDescent="0.15">
      <c r="BK16620"/>
      <c r="BL16620" s="15"/>
    </row>
    <row r="16621" spans="63:64" x14ac:dyDescent="0.15">
      <c r="BK16621"/>
      <c r="BL16621" s="15"/>
    </row>
    <row r="16622" spans="63:64" x14ac:dyDescent="0.15">
      <c r="BK16622"/>
      <c r="BL16622" s="15"/>
    </row>
    <row r="16623" spans="63:64" x14ac:dyDescent="0.15">
      <c r="BK16623"/>
      <c r="BL16623" s="15"/>
    </row>
    <row r="16624" spans="63:64" x14ac:dyDescent="0.15">
      <c r="BK16624"/>
      <c r="BL16624" s="15"/>
    </row>
    <row r="16625" spans="63:64" x14ac:dyDescent="0.15">
      <c r="BK16625"/>
      <c r="BL16625" s="15"/>
    </row>
    <row r="16626" spans="63:64" x14ac:dyDescent="0.15">
      <c r="BK16626"/>
      <c r="BL16626" s="15"/>
    </row>
    <row r="16627" spans="63:64" x14ac:dyDescent="0.15">
      <c r="BK16627"/>
      <c r="BL16627" s="15"/>
    </row>
    <row r="16628" spans="63:64" x14ac:dyDescent="0.15">
      <c r="BK16628"/>
      <c r="BL16628" s="15"/>
    </row>
    <row r="16629" spans="63:64" x14ac:dyDescent="0.15">
      <c r="BK16629"/>
      <c r="BL16629" s="15"/>
    </row>
    <row r="16630" spans="63:64" x14ac:dyDescent="0.15">
      <c r="BK16630"/>
      <c r="BL16630" s="15"/>
    </row>
    <row r="16631" spans="63:64" x14ac:dyDescent="0.15">
      <c r="BK16631"/>
      <c r="BL16631" s="15"/>
    </row>
    <row r="16632" spans="63:64" x14ac:dyDescent="0.15">
      <c r="BK16632"/>
      <c r="BL16632" s="15"/>
    </row>
    <row r="16633" spans="63:64" x14ac:dyDescent="0.15">
      <c r="BK16633"/>
      <c r="BL16633" s="15"/>
    </row>
    <row r="16634" spans="63:64" x14ac:dyDescent="0.15">
      <c r="BK16634"/>
      <c r="BL16634" s="15"/>
    </row>
    <row r="16635" spans="63:64" x14ac:dyDescent="0.15">
      <c r="BK16635"/>
      <c r="BL16635" s="15"/>
    </row>
    <row r="16636" spans="63:64" x14ac:dyDescent="0.15">
      <c r="BK16636"/>
      <c r="BL16636" s="15"/>
    </row>
    <row r="16637" spans="63:64" x14ac:dyDescent="0.15">
      <c r="BK16637"/>
      <c r="BL16637" s="15"/>
    </row>
    <row r="16638" spans="63:64" x14ac:dyDescent="0.15">
      <c r="BK16638"/>
      <c r="BL16638" s="15"/>
    </row>
    <row r="16639" spans="63:64" x14ac:dyDescent="0.15">
      <c r="BK16639"/>
      <c r="BL16639" s="15"/>
    </row>
    <row r="16640" spans="63:64" x14ac:dyDescent="0.15">
      <c r="BK16640"/>
      <c r="BL16640" s="15"/>
    </row>
    <row r="16641" spans="63:64" x14ac:dyDescent="0.15">
      <c r="BK16641"/>
      <c r="BL16641" s="15"/>
    </row>
    <row r="16642" spans="63:64" x14ac:dyDescent="0.15">
      <c r="BK16642"/>
      <c r="BL16642" s="15"/>
    </row>
    <row r="16643" spans="63:64" x14ac:dyDescent="0.15">
      <c r="BK16643"/>
      <c r="BL16643" s="15"/>
    </row>
    <row r="16644" spans="63:64" x14ac:dyDescent="0.15">
      <c r="BK16644"/>
      <c r="BL16644" s="15"/>
    </row>
    <row r="16645" spans="63:64" x14ac:dyDescent="0.15">
      <c r="BK16645"/>
      <c r="BL16645" s="15"/>
    </row>
    <row r="16646" spans="63:64" x14ac:dyDescent="0.15">
      <c r="BK16646"/>
      <c r="BL16646" s="15"/>
    </row>
    <row r="16647" spans="63:64" x14ac:dyDescent="0.15">
      <c r="BK16647"/>
      <c r="BL16647" s="15"/>
    </row>
    <row r="16648" spans="63:64" x14ac:dyDescent="0.15">
      <c r="BK16648"/>
      <c r="BL16648" s="15"/>
    </row>
    <row r="16649" spans="63:64" x14ac:dyDescent="0.15">
      <c r="BK16649"/>
      <c r="BL16649" s="15"/>
    </row>
    <row r="16650" spans="63:64" x14ac:dyDescent="0.15">
      <c r="BK16650"/>
      <c r="BL16650" s="15"/>
    </row>
    <row r="16651" spans="63:64" x14ac:dyDescent="0.15">
      <c r="BK16651"/>
      <c r="BL16651" s="15"/>
    </row>
    <row r="16652" spans="63:64" x14ac:dyDescent="0.15">
      <c r="BK16652"/>
      <c r="BL16652" s="15"/>
    </row>
    <row r="16653" spans="63:64" x14ac:dyDescent="0.15">
      <c r="BK16653"/>
      <c r="BL16653" s="15"/>
    </row>
    <row r="16654" spans="63:64" x14ac:dyDescent="0.15">
      <c r="BK16654"/>
      <c r="BL16654" s="15"/>
    </row>
    <row r="16655" spans="63:64" x14ac:dyDescent="0.15">
      <c r="BK16655"/>
      <c r="BL16655" s="15"/>
    </row>
    <row r="16656" spans="63:64" x14ac:dyDescent="0.15">
      <c r="BK16656"/>
      <c r="BL16656" s="15"/>
    </row>
    <row r="16657" spans="63:64" x14ac:dyDescent="0.15">
      <c r="BK16657"/>
      <c r="BL16657" s="15"/>
    </row>
    <row r="16658" spans="63:64" x14ac:dyDescent="0.15">
      <c r="BK16658"/>
      <c r="BL16658" s="15"/>
    </row>
    <row r="16659" spans="63:64" x14ac:dyDescent="0.15">
      <c r="BK16659"/>
      <c r="BL16659" s="15"/>
    </row>
    <row r="16660" spans="63:64" x14ac:dyDescent="0.15">
      <c r="BK16660"/>
      <c r="BL16660" s="15"/>
    </row>
    <row r="16661" spans="63:64" x14ac:dyDescent="0.15">
      <c r="BK16661"/>
      <c r="BL16661" s="15"/>
    </row>
    <row r="16662" spans="63:64" x14ac:dyDescent="0.15">
      <c r="BK16662"/>
      <c r="BL16662" s="15"/>
    </row>
    <row r="16663" spans="63:64" x14ac:dyDescent="0.15">
      <c r="BK16663"/>
      <c r="BL16663" s="15"/>
    </row>
    <row r="16664" spans="63:64" x14ac:dyDescent="0.15">
      <c r="BK16664"/>
      <c r="BL16664" s="15"/>
    </row>
    <row r="16665" spans="63:64" x14ac:dyDescent="0.15">
      <c r="BK16665"/>
      <c r="BL16665" s="15"/>
    </row>
    <row r="16666" spans="63:64" x14ac:dyDescent="0.15">
      <c r="BK16666"/>
      <c r="BL16666" s="15"/>
    </row>
    <row r="16667" spans="63:64" x14ac:dyDescent="0.15">
      <c r="BK16667"/>
      <c r="BL16667" s="15"/>
    </row>
    <row r="16668" spans="63:64" x14ac:dyDescent="0.15">
      <c r="BK16668"/>
      <c r="BL16668" s="15"/>
    </row>
    <row r="16669" spans="63:64" x14ac:dyDescent="0.15">
      <c r="BK16669"/>
      <c r="BL16669" s="15"/>
    </row>
    <row r="16670" spans="63:64" x14ac:dyDescent="0.15">
      <c r="BK16670"/>
      <c r="BL16670" s="15"/>
    </row>
    <row r="16671" spans="63:64" x14ac:dyDescent="0.15">
      <c r="BK16671"/>
      <c r="BL16671" s="15"/>
    </row>
    <row r="16672" spans="63:64" x14ac:dyDescent="0.15">
      <c r="BK16672"/>
      <c r="BL16672" s="15"/>
    </row>
    <row r="16673" spans="63:64" x14ac:dyDescent="0.15">
      <c r="BK16673"/>
      <c r="BL16673" s="15"/>
    </row>
    <row r="16674" spans="63:64" x14ac:dyDescent="0.15">
      <c r="BK16674"/>
      <c r="BL16674" s="15"/>
    </row>
    <row r="16675" spans="63:64" x14ac:dyDescent="0.15">
      <c r="BK16675"/>
      <c r="BL16675" s="15"/>
    </row>
    <row r="16676" spans="63:64" x14ac:dyDescent="0.15">
      <c r="BK16676"/>
      <c r="BL16676" s="15"/>
    </row>
    <row r="16677" spans="63:64" x14ac:dyDescent="0.15">
      <c r="BK16677"/>
      <c r="BL16677" s="15"/>
    </row>
    <row r="16678" spans="63:64" x14ac:dyDescent="0.15">
      <c r="BK16678"/>
      <c r="BL16678" s="15"/>
    </row>
    <row r="16679" spans="63:64" x14ac:dyDescent="0.15">
      <c r="BK16679"/>
      <c r="BL16679" s="15"/>
    </row>
    <row r="16680" spans="63:64" x14ac:dyDescent="0.15">
      <c r="BK16680"/>
      <c r="BL16680" s="15"/>
    </row>
    <row r="16681" spans="63:64" x14ac:dyDescent="0.15">
      <c r="BK16681"/>
      <c r="BL16681" s="15"/>
    </row>
    <row r="16682" spans="63:64" x14ac:dyDescent="0.15">
      <c r="BK16682"/>
      <c r="BL16682" s="15"/>
    </row>
    <row r="16683" spans="63:64" x14ac:dyDescent="0.15">
      <c r="BK16683"/>
      <c r="BL16683" s="15"/>
    </row>
    <row r="16684" spans="63:64" x14ac:dyDescent="0.15">
      <c r="BK16684"/>
      <c r="BL16684" s="15"/>
    </row>
    <row r="16685" spans="63:64" x14ac:dyDescent="0.15">
      <c r="BK16685"/>
      <c r="BL16685" s="15"/>
    </row>
    <row r="16686" spans="63:64" x14ac:dyDescent="0.15">
      <c r="BK16686"/>
      <c r="BL16686" s="15"/>
    </row>
    <row r="16687" spans="63:64" x14ac:dyDescent="0.15">
      <c r="BK16687"/>
      <c r="BL16687" s="15"/>
    </row>
    <row r="16688" spans="63:64" x14ac:dyDescent="0.15">
      <c r="BK16688"/>
      <c r="BL16688" s="15"/>
    </row>
    <row r="16689" spans="63:64" x14ac:dyDescent="0.15">
      <c r="BK16689"/>
      <c r="BL16689" s="15"/>
    </row>
    <row r="16690" spans="63:64" x14ac:dyDescent="0.15">
      <c r="BK16690"/>
      <c r="BL16690" s="15"/>
    </row>
    <row r="16691" spans="63:64" x14ac:dyDescent="0.15">
      <c r="BK16691"/>
      <c r="BL16691" s="15"/>
    </row>
    <row r="16692" spans="63:64" x14ac:dyDescent="0.15">
      <c r="BK16692"/>
      <c r="BL16692" s="15"/>
    </row>
    <row r="16693" spans="63:64" x14ac:dyDescent="0.15">
      <c r="BK16693"/>
      <c r="BL16693" s="15"/>
    </row>
    <row r="16694" spans="63:64" x14ac:dyDescent="0.15">
      <c r="BK16694"/>
      <c r="BL16694" s="15"/>
    </row>
    <row r="16695" spans="63:64" x14ac:dyDescent="0.15">
      <c r="BK16695"/>
      <c r="BL16695" s="15"/>
    </row>
    <row r="16696" spans="63:64" x14ac:dyDescent="0.15">
      <c r="BK16696"/>
      <c r="BL16696" s="15"/>
    </row>
    <row r="16697" spans="63:64" x14ac:dyDescent="0.15">
      <c r="BK16697"/>
      <c r="BL16697" s="15"/>
    </row>
    <row r="16698" spans="63:64" x14ac:dyDescent="0.15">
      <c r="BK16698"/>
      <c r="BL16698" s="15"/>
    </row>
    <row r="16699" spans="63:64" x14ac:dyDescent="0.15">
      <c r="BK16699"/>
      <c r="BL16699" s="15"/>
    </row>
    <row r="16700" spans="63:64" x14ac:dyDescent="0.15">
      <c r="BK16700"/>
      <c r="BL16700" s="15"/>
    </row>
    <row r="16701" spans="63:64" x14ac:dyDescent="0.15">
      <c r="BK16701"/>
      <c r="BL16701" s="15"/>
    </row>
    <row r="16702" spans="63:64" x14ac:dyDescent="0.15">
      <c r="BK16702"/>
      <c r="BL16702" s="15"/>
    </row>
    <row r="16703" spans="63:64" x14ac:dyDescent="0.15">
      <c r="BK16703"/>
      <c r="BL16703" s="15"/>
    </row>
    <row r="16704" spans="63:64" x14ac:dyDescent="0.15">
      <c r="BK16704"/>
      <c r="BL16704" s="15"/>
    </row>
    <row r="16705" spans="63:64" x14ac:dyDescent="0.15">
      <c r="BK16705"/>
      <c r="BL16705" s="15"/>
    </row>
    <row r="16706" spans="63:64" x14ac:dyDescent="0.15">
      <c r="BK16706"/>
      <c r="BL16706" s="15"/>
    </row>
    <row r="16707" spans="63:64" x14ac:dyDescent="0.15">
      <c r="BK16707"/>
      <c r="BL16707" s="15"/>
    </row>
    <row r="16708" spans="63:64" x14ac:dyDescent="0.15">
      <c r="BK16708"/>
      <c r="BL16708" s="15"/>
    </row>
    <row r="16709" spans="63:64" x14ac:dyDescent="0.15">
      <c r="BK16709"/>
      <c r="BL16709" s="15"/>
    </row>
    <row r="16710" spans="63:64" x14ac:dyDescent="0.15">
      <c r="BK16710"/>
      <c r="BL16710" s="15"/>
    </row>
    <row r="16711" spans="63:64" x14ac:dyDescent="0.15">
      <c r="BK16711"/>
      <c r="BL16711" s="15"/>
    </row>
    <row r="16712" spans="63:64" x14ac:dyDescent="0.15">
      <c r="BK16712"/>
      <c r="BL16712" s="15"/>
    </row>
    <row r="16713" spans="63:64" x14ac:dyDescent="0.15">
      <c r="BK16713"/>
      <c r="BL16713" s="15"/>
    </row>
    <row r="16714" spans="63:64" x14ac:dyDescent="0.15">
      <c r="BK16714"/>
      <c r="BL16714" s="15"/>
    </row>
    <row r="16715" spans="63:64" x14ac:dyDescent="0.15">
      <c r="BK16715"/>
      <c r="BL16715" s="15"/>
    </row>
    <row r="16716" spans="63:64" x14ac:dyDescent="0.15">
      <c r="BK16716"/>
      <c r="BL16716" s="15"/>
    </row>
    <row r="16717" spans="63:64" x14ac:dyDescent="0.15">
      <c r="BK16717"/>
      <c r="BL16717" s="15"/>
    </row>
    <row r="16718" spans="63:64" x14ac:dyDescent="0.15">
      <c r="BK16718"/>
      <c r="BL16718" s="15"/>
    </row>
    <row r="16719" spans="63:64" x14ac:dyDescent="0.15">
      <c r="BK16719"/>
      <c r="BL16719" s="15"/>
    </row>
    <row r="16720" spans="63:64" x14ac:dyDescent="0.15">
      <c r="BK16720"/>
      <c r="BL16720" s="15"/>
    </row>
    <row r="16721" spans="63:64" x14ac:dyDescent="0.15">
      <c r="BK16721"/>
      <c r="BL16721" s="15"/>
    </row>
    <row r="16722" spans="63:64" x14ac:dyDescent="0.15">
      <c r="BK16722"/>
      <c r="BL16722" s="15"/>
    </row>
    <row r="16723" spans="63:64" x14ac:dyDescent="0.15">
      <c r="BK16723"/>
      <c r="BL16723" s="15"/>
    </row>
    <row r="16724" spans="63:64" x14ac:dyDescent="0.15">
      <c r="BK16724"/>
      <c r="BL16724" s="15"/>
    </row>
    <row r="16725" spans="63:64" x14ac:dyDescent="0.15">
      <c r="BK16725"/>
      <c r="BL16725" s="15"/>
    </row>
    <row r="16726" spans="63:64" x14ac:dyDescent="0.15">
      <c r="BK16726"/>
      <c r="BL16726" s="15"/>
    </row>
    <row r="16727" spans="63:64" x14ac:dyDescent="0.15">
      <c r="BK16727"/>
      <c r="BL16727" s="15"/>
    </row>
    <row r="16728" spans="63:64" x14ac:dyDescent="0.15">
      <c r="BK16728"/>
      <c r="BL16728" s="15"/>
    </row>
    <row r="16729" spans="63:64" x14ac:dyDescent="0.15">
      <c r="BK16729"/>
      <c r="BL16729" s="15"/>
    </row>
    <row r="16730" spans="63:64" x14ac:dyDescent="0.15">
      <c r="BK16730"/>
      <c r="BL16730" s="15"/>
    </row>
    <row r="16731" spans="63:64" x14ac:dyDescent="0.15">
      <c r="BK16731"/>
      <c r="BL16731" s="15"/>
    </row>
    <row r="16732" spans="63:64" x14ac:dyDescent="0.15">
      <c r="BK16732"/>
      <c r="BL16732" s="15"/>
    </row>
    <row r="16733" spans="63:64" x14ac:dyDescent="0.15">
      <c r="BK16733"/>
      <c r="BL16733" s="15"/>
    </row>
    <row r="16734" spans="63:64" x14ac:dyDescent="0.15">
      <c r="BK16734"/>
      <c r="BL16734" s="15"/>
    </row>
    <row r="16735" spans="63:64" x14ac:dyDescent="0.15">
      <c r="BK16735"/>
      <c r="BL16735" s="15"/>
    </row>
    <row r="16736" spans="63:64" x14ac:dyDescent="0.15">
      <c r="BK16736"/>
      <c r="BL16736" s="15"/>
    </row>
    <row r="16737" spans="63:64" x14ac:dyDescent="0.15">
      <c r="BK16737"/>
      <c r="BL16737" s="15"/>
    </row>
    <row r="16738" spans="63:64" x14ac:dyDescent="0.15">
      <c r="BK16738"/>
      <c r="BL16738" s="15"/>
    </row>
    <row r="16739" spans="63:64" x14ac:dyDescent="0.15">
      <c r="BK16739"/>
      <c r="BL16739" s="15"/>
    </row>
    <row r="16740" spans="63:64" x14ac:dyDescent="0.15">
      <c r="BK16740"/>
      <c r="BL16740" s="15"/>
    </row>
    <row r="16741" spans="63:64" x14ac:dyDescent="0.15">
      <c r="BK16741"/>
      <c r="BL16741" s="15"/>
    </row>
    <row r="16742" spans="63:64" x14ac:dyDescent="0.15">
      <c r="BK16742"/>
      <c r="BL16742" s="15"/>
    </row>
    <row r="16743" spans="63:64" x14ac:dyDescent="0.15">
      <c r="BK16743"/>
      <c r="BL16743" s="15"/>
    </row>
    <row r="16744" spans="63:64" x14ac:dyDescent="0.15">
      <c r="BK16744"/>
      <c r="BL16744" s="15"/>
    </row>
    <row r="16745" spans="63:64" x14ac:dyDescent="0.15">
      <c r="BK16745"/>
      <c r="BL16745" s="15"/>
    </row>
    <row r="16746" spans="63:64" x14ac:dyDescent="0.15">
      <c r="BK16746"/>
      <c r="BL16746" s="15"/>
    </row>
    <row r="16747" spans="63:64" x14ac:dyDescent="0.15">
      <c r="BK16747"/>
      <c r="BL16747" s="15"/>
    </row>
    <row r="16748" spans="63:64" x14ac:dyDescent="0.15">
      <c r="BK16748"/>
      <c r="BL16748" s="15"/>
    </row>
    <row r="16749" spans="63:64" x14ac:dyDescent="0.15">
      <c r="BK16749"/>
      <c r="BL16749" s="15"/>
    </row>
    <row r="16750" spans="63:64" x14ac:dyDescent="0.15">
      <c r="BK16750"/>
      <c r="BL16750" s="15"/>
    </row>
    <row r="16751" spans="63:64" x14ac:dyDescent="0.15">
      <c r="BK16751"/>
      <c r="BL16751" s="15"/>
    </row>
    <row r="16752" spans="63:64" x14ac:dyDescent="0.15">
      <c r="BK16752"/>
      <c r="BL16752" s="15"/>
    </row>
    <row r="16753" spans="63:64" x14ac:dyDescent="0.15">
      <c r="BK16753"/>
      <c r="BL16753" s="15"/>
    </row>
    <row r="16754" spans="63:64" x14ac:dyDescent="0.15">
      <c r="BK16754"/>
      <c r="BL16754" s="15"/>
    </row>
    <row r="16755" spans="63:64" x14ac:dyDescent="0.15">
      <c r="BK16755"/>
      <c r="BL16755" s="15"/>
    </row>
    <row r="16756" spans="63:64" x14ac:dyDescent="0.15">
      <c r="BK16756"/>
      <c r="BL16756" s="15"/>
    </row>
    <row r="16757" spans="63:64" x14ac:dyDescent="0.15">
      <c r="BK16757"/>
      <c r="BL16757" s="15"/>
    </row>
    <row r="16758" spans="63:64" x14ac:dyDescent="0.15">
      <c r="BK16758"/>
      <c r="BL16758" s="15"/>
    </row>
    <row r="16759" spans="63:64" x14ac:dyDescent="0.15">
      <c r="BK16759"/>
      <c r="BL16759" s="15"/>
    </row>
    <row r="16760" spans="63:64" x14ac:dyDescent="0.15">
      <c r="BK16760"/>
      <c r="BL16760" s="15"/>
    </row>
    <row r="16761" spans="63:64" x14ac:dyDescent="0.15">
      <c r="BK16761"/>
      <c r="BL16761" s="15"/>
    </row>
    <row r="16762" spans="63:64" x14ac:dyDescent="0.15">
      <c r="BK16762"/>
      <c r="BL16762" s="15"/>
    </row>
    <row r="16763" spans="63:64" x14ac:dyDescent="0.15">
      <c r="BK16763"/>
      <c r="BL16763" s="15"/>
    </row>
    <row r="16764" spans="63:64" x14ac:dyDescent="0.15">
      <c r="BK16764"/>
      <c r="BL16764" s="15"/>
    </row>
    <row r="16765" spans="63:64" x14ac:dyDescent="0.15">
      <c r="BK16765"/>
      <c r="BL16765" s="15"/>
    </row>
    <row r="16766" spans="63:64" x14ac:dyDescent="0.15">
      <c r="BK16766"/>
      <c r="BL16766" s="15"/>
    </row>
    <row r="16767" spans="63:64" x14ac:dyDescent="0.15">
      <c r="BK16767"/>
      <c r="BL16767" s="15"/>
    </row>
    <row r="16768" spans="63:64" x14ac:dyDescent="0.15">
      <c r="BK16768"/>
      <c r="BL16768" s="15"/>
    </row>
    <row r="16769" spans="63:64" x14ac:dyDescent="0.15">
      <c r="BK16769"/>
      <c r="BL16769" s="15"/>
    </row>
    <row r="16770" spans="63:64" x14ac:dyDescent="0.15">
      <c r="BK16770"/>
      <c r="BL16770" s="15"/>
    </row>
    <row r="16771" spans="63:64" x14ac:dyDescent="0.15">
      <c r="BK16771"/>
      <c r="BL16771" s="15"/>
    </row>
    <row r="16772" spans="63:64" x14ac:dyDescent="0.15">
      <c r="BK16772"/>
      <c r="BL16772" s="15"/>
    </row>
    <row r="16773" spans="63:64" x14ac:dyDescent="0.15">
      <c r="BK16773"/>
      <c r="BL16773" s="15"/>
    </row>
    <row r="16774" spans="63:64" x14ac:dyDescent="0.15">
      <c r="BK16774"/>
      <c r="BL16774" s="15"/>
    </row>
    <row r="16775" spans="63:64" x14ac:dyDescent="0.15">
      <c r="BK16775"/>
      <c r="BL16775" s="15"/>
    </row>
    <row r="16776" spans="63:64" x14ac:dyDescent="0.15">
      <c r="BK16776"/>
      <c r="BL16776" s="15"/>
    </row>
    <row r="16777" spans="63:64" x14ac:dyDescent="0.15">
      <c r="BK16777"/>
      <c r="BL16777" s="15"/>
    </row>
    <row r="16778" spans="63:64" x14ac:dyDescent="0.15">
      <c r="BK16778"/>
      <c r="BL16778" s="15"/>
    </row>
    <row r="16779" spans="63:64" x14ac:dyDescent="0.15">
      <c r="BK16779"/>
      <c r="BL16779" s="15"/>
    </row>
    <row r="16780" spans="63:64" x14ac:dyDescent="0.15">
      <c r="BK16780"/>
      <c r="BL16780" s="15"/>
    </row>
    <row r="16781" spans="63:64" x14ac:dyDescent="0.15">
      <c r="BK16781"/>
      <c r="BL16781" s="15"/>
    </row>
    <row r="16782" spans="63:64" x14ac:dyDescent="0.15">
      <c r="BK16782"/>
      <c r="BL16782" s="15"/>
    </row>
    <row r="16783" spans="63:64" x14ac:dyDescent="0.15">
      <c r="BK16783"/>
      <c r="BL16783" s="15"/>
    </row>
    <row r="16784" spans="63:64" x14ac:dyDescent="0.15">
      <c r="BK16784"/>
      <c r="BL16784" s="15"/>
    </row>
    <row r="16785" spans="63:64" x14ac:dyDescent="0.15">
      <c r="BK16785"/>
      <c r="BL16785" s="15"/>
    </row>
    <row r="16786" spans="63:64" x14ac:dyDescent="0.15">
      <c r="BK16786"/>
      <c r="BL16786" s="15"/>
    </row>
    <row r="16787" spans="63:64" x14ac:dyDescent="0.15">
      <c r="BK16787"/>
      <c r="BL16787" s="15"/>
    </row>
    <row r="16788" spans="63:64" x14ac:dyDescent="0.15">
      <c r="BK16788"/>
      <c r="BL16788" s="15"/>
    </row>
    <row r="16789" spans="63:64" x14ac:dyDescent="0.15">
      <c r="BK16789"/>
      <c r="BL16789" s="15"/>
    </row>
    <row r="16790" spans="63:64" x14ac:dyDescent="0.15">
      <c r="BK16790"/>
      <c r="BL16790" s="15"/>
    </row>
    <row r="16791" spans="63:64" x14ac:dyDescent="0.15">
      <c r="BK16791"/>
      <c r="BL16791" s="15"/>
    </row>
    <row r="16792" spans="63:64" x14ac:dyDescent="0.15">
      <c r="BK16792"/>
      <c r="BL16792" s="15"/>
    </row>
    <row r="16793" spans="63:64" x14ac:dyDescent="0.15">
      <c r="BK16793"/>
      <c r="BL16793" s="15"/>
    </row>
    <row r="16794" spans="63:64" x14ac:dyDescent="0.15">
      <c r="BK16794"/>
      <c r="BL16794" s="15"/>
    </row>
    <row r="16795" spans="63:64" x14ac:dyDescent="0.15">
      <c r="BK16795"/>
      <c r="BL16795" s="15"/>
    </row>
    <row r="16796" spans="63:64" x14ac:dyDescent="0.15">
      <c r="BK16796"/>
      <c r="BL16796" s="15"/>
    </row>
    <row r="16797" spans="63:64" x14ac:dyDescent="0.15">
      <c r="BK16797"/>
      <c r="BL16797" s="15"/>
    </row>
    <row r="16798" spans="63:64" x14ac:dyDescent="0.15">
      <c r="BK16798"/>
      <c r="BL16798" s="15"/>
    </row>
    <row r="16799" spans="63:64" x14ac:dyDescent="0.15">
      <c r="BK16799"/>
      <c r="BL16799" s="15"/>
    </row>
    <row r="16800" spans="63:64" x14ac:dyDescent="0.15">
      <c r="BK16800"/>
      <c r="BL16800" s="15"/>
    </row>
    <row r="16801" spans="63:64" x14ac:dyDescent="0.15">
      <c r="BK16801"/>
      <c r="BL16801" s="15"/>
    </row>
    <row r="16802" spans="63:64" x14ac:dyDescent="0.15">
      <c r="BK16802"/>
      <c r="BL16802" s="15"/>
    </row>
    <row r="16803" spans="63:64" x14ac:dyDescent="0.15">
      <c r="BK16803"/>
      <c r="BL16803" s="15"/>
    </row>
    <row r="16804" spans="63:64" x14ac:dyDescent="0.15">
      <c r="BK16804"/>
      <c r="BL16804" s="15"/>
    </row>
    <row r="16805" spans="63:64" x14ac:dyDescent="0.15">
      <c r="BK16805"/>
      <c r="BL16805" s="15"/>
    </row>
    <row r="16806" spans="63:64" x14ac:dyDescent="0.15">
      <c r="BK16806"/>
      <c r="BL16806" s="15"/>
    </row>
    <row r="16807" spans="63:64" x14ac:dyDescent="0.15">
      <c r="BK16807"/>
      <c r="BL16807" s="15"/>
    </row>
    <row r="16808" spans="63:64" x14ac:dyDescent="0.15">
      <c r="BK16808"/>
      <c r="BL16808" s="15"/>
    </row>
    <row r="16809" spans="63:64" x14ac:dyDescent="0.15">
      <c r="BK16809"/>
      <c r="BL16809" s="15"/>
    </row>
    <row r="16810" spans="63:64" x14ac:dyDescent="0.15">
      <c r="BK16810"/>
      <c r="BL16810" s="15"/>
    </row>
    <row r="16811" spans="63:64" x14ac:dyDescent="0.15">
      <c r="BK16811"/>
      <c r="BL16811" s="15"/>
    </row>
    <row r="16812" spans="63:64" x14ac:dyDescent="0.15">
      <c r="BK16812"/>
      <c r="BL16812" s="15"/>
    </row>
    <row r="16813" spans="63:64" x14ac:dyDescent="0.15">
      <c r="BK16813"/>
      <c r="BL16813" s="15"/>
    </row>
    <row r="16814" spans="63:64" x14ac:dyDescent="0.15">
      <c r="BK16814"/>
      <c r="BL16814" s="15"/>
    </row>
    <row r="16815" spans="63:64" x14ac:dyDescent="0.15">
      <c r="BK16815"/>
      <c r="BL16815" s="15"/>
    </row>
    <row r="16816" spans="63:64" x14ac:dyDescent="0.15">
      <c r="BK16816"/>
      <c r="BL16816" s="15"/>
    </row>
    <row r="16817" spans="63:64" x14ac:dyDescent="0.15">
      <c r="BK16817"/>
      <c r="BL16817" s="15"/>
    </row>
    <row r="16818" spans="63:64" x14ac:dyDescent="0.15">
      <c r="BK16818"/>
      <c r="BL16818" s="15"/>
    </row>
    <row r="16819" spans="63:64" x14ac:dyDescent="0.15">
      <c r="BK16819"/>
      <c r="BL16819" s="15"/>
    </row>
    <row r="16820" spans="63:64" x14ac:dyDescent="0.15">
      <c r="BK16820"/>
      <c r="BL16820" s="15"/>
    </row>
    <row r="16821" spans="63:64" x14ac:dyDescent="0.15">
      <c r="BK16821"/>
      <c r="BL16821" s="15"/>
    </row>
    <row r="16822" spans="63:64" x14ac:dyDescent="0.15">
      <c r="BK16822"/>
      <c r="BL16822" s="15"/>
    </row>
    <row r="16823" spans="63:64" x14ac:dyDescent="0.15">
      <c r="BK16823"/>
      <c r="BL16823" s="15"/>
    </row>
    <row r="16824" spans="63:64" x14ac:dyDescent="0.15">
      <c r="BK16824"/>
      <c r="BL16824" s="15"/>
    </row>
    <row r="16825" spans="63:64" x14ac:dyDescent="0.15">
      <c r="BK16825"/>
      <c r="BL16825" s="15"/>
    </row>
    <row r="16826" spans="63:64" x14ac:dyDescent="0.15">
      <c r="BK16826"/>
      <c r="BL16826" s="15"/>
    </row>
    <row r="16827" spans="63:64" x14ac:dyDescent="0.15">
      <c r="BK16827"/>
      <c r="BL16827" s="15"/>
    </row>
    <row r="16828" spans="63:64" x14ac:dyDescent="0.15">
      <c r="BK16828"/>
      <c r="BL16828" s="15"/>
    </row>
    <row r="16829" spans="63:64" x14ac:dyDescent="0.15">
      <c r="BK16829"/>
      <c r="BL16829" s="15"/>
    </row>
    <row r="16830" spans="63:64" x14ac:dyDescent="0.15">
      <c r="BK16830"/>
      <c r="BL16830" s="15"/>
    </row>
    <row r="16831" spans="63:64" x14ac:dyDescent="0.15">
      <c r="BK16831"/>
      <c r="BL16831" s="15"/>
    </row>
    <row r="16832" spans="63:64" x14ac:dyDescent="0.15">
      <c r="BK16832"/>
      <c r="BL16832" s="15"/>
    </row>
    <row r="16833" spans="63:64" x14ac:dyDescent="0.15">
      <c r="BK16833"/>
      <c r="BL16833" s="15"/>
    </row>
    <row r="16834" spans="63:64" x14ac:dyDescent="0.15">
      <c r="BK16834"/>
      <c r="BL16834" s="15"/>
    </row>
    <row r="16835" spans="63:64" x14ac:dyDescent="0.15">
      <c r="BK16835"/>
      <c r="BL16835" s="15"/>
    </row>
    <row r="16836" spans="63:64" x14ac:dyDescent="0.15">
      <c r="BK16836"/>
      <c r="BL16836" s="15"/>
    </row>
    <row r="16837" spans="63:64" x14ac:dyDescent="0.15">
      <c r="BK16837"/>
      <c r="BL16837" s="15"/>
    </row>
    <row r="16838" spans="63:64" x14ac:dyDescent="0.15">
      <c r="BK16838"/>
      <c r="BL16838" s="15"/>
    </row>
    <row r="16839" spans="63:64" x14ac:dyDescent="0.15">
      <c r="BK16839"/>
      <c r="BL16839" s="15"/>
    </row>
    <row r="16840" spans="63:64" x14ac:dyDescent="0.15">
      <c r="BK16840"/>
      <c r="BL16840" s="15"/>
    </row>
    <row r="16841" spans="63:64" x14ac:dyDescent="0.15">
      <c r="BK16841"/>
      <c r="BL16841" s="15"/>
    </row>
    <row r="16842" spans="63:64" x14ac:dyDescent="0.15">
      <c r="BK16842"/>
      <c r="BL16842" s="15"/>
    </row>
    <row r="16843" spans="63:64" x14ac:dyDescent="0.15">
      <c r="BK16843"/>
      <c r="BL16843" s="15"/>
    </row>
    <row r="16844" spans="63:64" x14ac:dyDescent="0.15">
      <c r="BK16844"/>
      <c r="BL16844" s="15"/>
    </row>
    <row r="16845" spans="63:64" x14ac:dyDescent="0.15">
      <c r="BK16845"/>
      <c r="BL16845" s="15"/>
    </row>
    <row r="16846" spans="63:64" x14ac:dyDescent="0.15">
      <c r="BK16846"/>
      <c r="BL16846" s="15"/>
    </row>
    <row r="16847" spans="63:64" x14ac:dyDescent="0.15">
      <c r="BK16847"/>
      <c r="BL16847" s="15"/>
    </row>
    <row r="16848" spans="63:64" x14ac:dyDescent="0.15">
      <c r="BK16848"/>
      <c r="BL16848" s="15"/>
    </row>
    <row r="16849" spans="63:64" x14ac:dyDescent="0.15">
      <c r="BK16849"/>
      <c r="BL16849" s="15"/>
    </row>
    <row r="16850" spans="63:64" x14ac:dyDescent="0.15">
      <c r="BK16850"/>
      <c r="BL16850" s="15"/>
    </row>
    <row r="16851" spans="63:64" x14ac:dyDescent="0.15">
      <c r="BK16851"/>
      <c r="BL16851" s="15"/>
    </row>
    <row r="16852" spans="63:64" x14ac:dyDescent="0.15">
      <c r="BK16852"/>
      <c r="BL16852" s="15"/>
    </row>
    <row r="16853" spans="63:64" x14ac:dyDescent="0.15">
      <c r="BK16853"/>
      <c r="BL16853" s="15"/>
    </row>
    <row r="16854" spans="63:64" x14ac:dyDescent="0.15">
      <c r="BK16854"/>
      <c r="BL16854" s="15"/>
    </row>
    <row r="16855" spans="63:64" x14ac:dyDescent="0.15">
      <c r="BK16855"/>
      <c r="BL16855" s="15"/>
    </row>
    <row r="16856" spans="63:64" x14ac:dyDescent="0.15">
      <c r="BK16856"/>
      <c r="BL16856" s="15"/>
    </row>
    <row r="16857" spans="63:64" x14ac:dyDescent="0.15">
      <c r="BK16857"/>
      <c r="BL16857" s="15"/>
    </row>
    <row r="16858" spans="63:64" x14ac:dyDescent="0.15">
      <c r="BK16858"/>
      <c r="BL16858" s="15"/>
    </row>
    <row r="16859" spans="63:64" x14ac:dyDescent="0.15">
      <c r="BK16859"/>
      <c r="BL16859" s="15"/>
    </row>
    <row r="16860" spans="63:64" x14ac:dyDescent="0.15">
      <c r="BK16860"/>
      <c r="BL16860" s="15"/>
    </row>
    <row r="16861" spans="63:64" x14ac:dyDescent="0.15">
      <c r="BK16861"/>
      <c r="BL16861" s="15"/>
    </row>
    <row r="16862" spans="63:64" x14ac:dyDescent="0.15">
      <c r="BK16862"/>
      <c r="BL16862" s="15"/>
    </row>
    <row r="16863" spans="63:64" x14ac:dyDescent="0.15">
      <c r="BK16863"/>
      <c r="BL16863" s="15"/>
    </row>
    <row r="16864" spans="63:64" x14ac:dyDescent="0.15">
      <c r="BK16864"/>
      <c r="BL16864" s="15"/>
    </row>
    <row r="16865" spans="63:64" x14ac:dyDescent="0.15">
      <c r="BK16865"/>
      <c r="BL16865" s="15"/>
    </row>
    <row r="16866" spans="63:64" x14ac:dyDescent="0.15">
      <c r="BK16866"/>
      <c r="BL16866" s="15"/>
    </row>
    <row r="16867" spans="63:64" x14ac:dyDescent="0.15">
      <c r="BK16867"/>
      <c r="BL16867" s="15"/>
    </row>
    <row r="16868" spans="63:64" x14ac:dyDescent="0.15">
      <c r="BK16868"/>
      <c r="BL16868" s="15"/>
    </row>
    <row r="16869" spans="63:64" x14ac:dyDescent="0.15">
      <c r="BK16869"/>
      <c r="BL16869" s="15"/>
    </row>
    <row r="16870" spans="63:64" x14ac:dyDescent="0.15">
      <c r="BK16870"/>
      <c r="BL16870" s="15"/>
    </row>
    <row r="16871" spans="63:64" x14ac:dyDescent="0.15">
      <c r="BK16871"/>
      <c r="BL16871" s="15"/>
    </row>
    <row r="16872" spans="63:64" x14ac:dyDescent="0.15">
      <c r="BK16872"/>
      <c r="BL16872" s="15"/>
    </row>
    <row r="16873" spans="63:64" x14ac:dyDescent="0.15">
      <c r="BK16873"/>
      <c r="BL16873" s="15"/>
    </row>
    <row r="16874" spans="63:64" x14ac:dyDescent="0.15">
      <c r="BK16874"/>
      <c r="BL16874" s="15"/>
    </row>
    <row r="16875" spans="63:64" x14ac:dyDescent="0.15">
      <c r="BK16875"/>
      <c r="BL16875" s="15"/>
    </row>
    <row r="16876" spans="63:64" x14ac:dyDescent="0.15">
      <c r="BK16876"/>
      <c r="BL16876" s="15"/>
    </row>
    <row r="16877" spans="63:64" x14ac:dyDescent="0.15">
      <c r="BK16877"/>
      <c r="BL16877" s="15"/>
    </row>
    <row r="16878" spans="63:64" x14ac:dyDescent="0.15">
      <c r="BK16878"/>
      <c r="BL16878" s="15"/>
    </row>
    <row r="16879" spans="63:64" x14ac:dyDescent="0.15">
      <c r="BK16879"/>
      <c r="BL16879" s="15"/>
    </row>
    <row r="16880" spans="63:64" x14ac:dyDescent="0.15">
      <c r="BK16880"/>
      <c r="BL16880" s="15"/>
    </row>
    <row r="16881" spans="63:64" x14ac:dyDescent="0.15">
      <c r="BK16881"/>
      <c r="BL16881" s="15"/>
    </row>
    <row r="16882" spans="63:64" x14ac:dyDescent="0.15">
      <c r="BK16882"/>
      <c r="BL16882" s="15"/>
    </row>
    <row r="16883" spans="63:64" x14ac:dyDescent="0.15">
      <c r="BK16883"/>
      <c r="BL16883" s="15"/>
    </row>
    <row r="16884" spans="63:64" x14ac:dyDescent="0.15">
      <c r="BK16884"/>
      <c r="BL16884" s="15"/>
    </row>
    <row r="16885" spans="63:64" x14ac:dyDescent="0.15">
      <c r="BK16885"/>
      <c r="BL16885" s="15"/>
    </row>
    <row r="16886" spans="63:64" x14ac:dyDescent="0.15">
      <c r="BK16886"/>
      <c r="BL16886" s="15"/>
    </row>
    <row r="16887" spans="63:64" x14ac:dyDescent="0.15">
      <c r="BK16887"/>
      <c r="BL16887" s="15"/>
    </row>
    <row r="16888" spans="63:64" x14ac:dyDescent="0.15">
      <c r="BK16888"/>
      <c r="BL16888" s="15"/>
    </row>
    <row r="16889" spans="63:64" x14ac:dyDescent="0.15">
      <c r="BK16889"/>
      <c r="BL16889" s="15"/>
    </row>
    <row r="16890" spans="63:64" x14ac:dyDescent="0.15">
      <c r="BK16890"/>
      <c r="BL16890" s="15"/>
    </row>
    <row r="16891" spans="63:64" x14ac:dyDescent="0.15">
      <c r="BK16891"/>
      <c r="BL16891" s="15"/>
    </row>
    <row r="16892" spans="63:64" x14ac:dyDescent="0.15">
      <c r="BK16892"/>
      <c r="BL16892" s="15"/>
    </row>
    <row r="16893" spans="63:64" x14ac:dyDescent="0.15">
      <c r="BK16893"/>
      <c r="BL16893" s="15"/>
    </row>
    <row r="16894" spans="63:64" x14ac:dyDescent="0.15">
      <c r="BK16894"/>
      <c r="BL16894" s="15"/>
    </row>
    <row r="16895" spans="63:64" x14ac:dyDescent="0.15">
      <c r="BK16895"/>
      <c r="BL16895" s="15"/>
    </row>
    <row r="16896" spans="63:64" x14ac:dyDescent="0.15">
      <c r="BK16896"/>
      <c r="BL16896" s="15"/>
    </row>
    <row r="16897" spans="63:64" x14ac:dyDescent="0.15">
      <c r="BK16897"/>
      <c r="BL16897" s="15"/>
    </row>
    <row r="16898" spans="63:64" x14ac:dyDescent="0.15">
      <c r="BK16898"/>
      <c r="BL16898" s="15"/>
    </row>
    <row r="16899" spans="63:64" x14ac:dyDescent="0.15">
      <c r="BK16899"/>
      <c r="BL16899" s="15"/>
    </row>
    <row r="16900" spans="63:64" x14ac:dyDescent="0.15">
      <c r="BK16900"/>
      <c r="BL16900" s="15"/>
    </row>
    <row r="16901" spans="63:64" x14ac:dyDescent="0.15">
      <c r="BK16901"/>
      <c r="BL16901" s="15"/>
    </row>
    <row r="16902" spans="63:64" x14ac:dyDescent="0.15">
      <c r="BK16902"/>
      <c r="BL16902" s="15"/>
    </row>
    <row r="16903" spans="63:64" x14ac:dyDescent="0.15">
      <c r="BK16903"/>
      <c r="BL16903" s="15"/>
    </row>
    <row r="16904" spans="63:64" x14ac:dyDescent="0.15">
      <c r="BK16904"/>
      <c r="BL16904" s="15"/>
    </row>
    <row r="16905" spans="63:64" x14ac:dyDescent="0.15">
      <c r="BK16905"/>
      <c r="BL16905" s="15"/>
    </row>
    <row r="16906" spans="63:64" x14ac:dyDescent="0.15">
      <c r="BK16906"/>
      <c r="BL16906" s="15"/>
    </row>
    <row r="16907" spans="63:64" x14ac:dyDescent="0.15">
      <c r="BK16907"/>
      <c r="BL16907" s="15"/>
    </row>
    <row r="16908" spans="63:64" x14ac:dyDescent="0.15">
      <c r="BK16908"/>
      <c r="BL16908" s="15"/>
    </row>
    <row r="16909" spans="63:64" x14ac:dyDescent="0.15">
      <c r="BK16909"/>
      <c r="BL16909" s="15"/>
    </row>
    <row r="16910" spans="63:64" x14ac:dyDescent="0.15">
      <c r="BK16910"/>
      <c r="BL16910" s="15"/>
    </row>
    <row r="16911" spans="63:64" x14ac:dyDescent="0.15">
      <c r="BK16911"/>
      <c r="BL16911" s="15"/>
    </row>
    <row r="16912" spans="63:64" x14ac:dyDescent="0.15">
      <c r="BK16912"/>
      <c r="BL16912" s="15"/>
    </row>
    <row r="16913" spans="63:64" x14ac:dyDescent="0.15">
      <c r="BK16913"/>
      <c r="BL16913" s="15"/>
    </row>
    <row r="16914" spans="63:64" x14ac:dyDescent="0.15">
      <c r="BK16914"/>
      <c r="BL16914" s="15"/>
    </row>
    <row r="16915" spans="63:64" x14ac:dyDescent="0.15">
      <c r="BK16915"/>
      <c r="BL16915" s="15"/>
    </row>
    <row r="16916" spans="63:64" x14ac:dyDescent="0.15">
      <c r="BK16916"/>
      <c r="BL16916" s="15"/>
    </row>
    <row r="16917" spans="63:64" x14ac:dyDescent="0.15">
      <c r="BK16917"/>
      <c r="BL16917" s="15"/>
    </row>
    <row r="16918" spans="63:64" x14ac:dyDescent="0.15">
      <c r="BK16918"/>
      <c r="BL16918" s="15"/>
    </row>
    <row r="16919" spans="63:64" x14ac:dyDescent="0.15">
      <c r="BK16919"/>
      <c r="BL16919" s="15"/>
    </row>
    <row r="16920" spans="63:64" x14ac:dyDescent="0.15">
      <c r="BK16920"/>
      <c r="BL16920" s="15"/>
    </row>
    <row r="16921" spans="63:64" x14ac:dyDescent="0.15">
      <c r="BK16921"/>
      <c r="BL16921" s="15"/>
    </row>
    <row r="16922" spans="63:64" x14ac:dyDescent="0.15">
      <c r="BK16922"/>
      <c r="BL16922" s="15"/>
    </row>
    <row r="16923" spans="63:64" x14ac:dyDescent="0.15">
      <c r="BK16923"/>
      <c r="BL16923" s="15"/>
    </row>
    <row r="16924" spans="63:64" x14ac:dyDescent="0.15">
      <c r="BK16924"/>
      <c r="BL16924" s="15"/>
    </row>
    <row r="16925" spans="63:64" x14ac:dyDescent="0.15">
      <c r="BK16925"/>
      <c r="BL16925" s="15"/>
    </row>
    <row r="16926" spans="63:64" x14ac:dyDescent="0.15">
      <c r="BK16926"/>
      <c r="BL16926" s="15"/>
    </row>
    <row r="16927" spans="63:64" x14ac:dyDescent="0.15">
      <c r="BK16927"/>
      <c r="BL16927" s="15"/>
    </row>
    <row r="16928" spans="63:64" x14ac:dyDescent="0.15">
      <c r="BK16928"/>
      <c r="BL16928" s="15"/>
    </row>
    <row r="16929" spans="63:64" x14ac:dyDescent="0.15">
      <c r="BK16929"/>
      <c r="BL16929" s="15"/>
    </row>
    <row r="16930" spans="63:64" x14ac:dyDescent="0.15">
      <c r="BK16930"/>
      <c r="BL16930" s="15"/>
    </row>
    <row r="16931" spans="63:64" x14ac:dyDescent="0.15">
      <c r="BK16931"/>
      <c r="BL16931" s="15"/>
    </row>
    <row r="16932" spans="63:64" x14ac:dyDescent="0.15">
      <c r="BK16932"/>
      <c r="BL16932" s="15"/>
    </row>
    <row r="16933" spans="63:64" x14ac:dyDescent="0.15">
      <c r="BK16933"/>
      <c r="BL16933" s="15"/>
    </row>
    <row r="16934" spans="63:64" x14ac:dyDescent="0.15">
      <c r="BK16934"/>
      <c r="BL16934" s="15"/>
    </row>
    <row r="16935" spans="63:64" x14ac:dyDescent="0.15">
      <c r="BK16935"/>
      <c r="BL16935" s="15"/>
    </row>
    <row r="16936" spans="63:64" x14ac:dyDescent="0.15">
      <c r="BK16936"/>
      <c r="BL16936" s="15"/>
    </row>
    <row r="16937" spans="63:64" x14ac:dyDescent="0.15">
      <c r="BK16937"/>
      <c r="BL16937" s="15"/>
    </row>
    <row r="16938" spans="63:64" x14ac:dyDescent="0.15">
      <c r="BK16938"/>
      <c r="BL16938" s="15"/>
    </row>
    <row r="16939" spans="63:64" x14ac:dyDescent="0.15">
      <c r="BK16939"/>
      <c r="BL16939" s="15"/>
    </row>
    <row r="16940" spans="63:64" x14ac:dyDescent="0.15">
      <c r="BK16940"/>
      <c r="BL16940" s="15"/>
    </row>
    <row r="16941" spans="63:64" x14ac:dyDescent="0.15">
      <c r="BK16941"/>
      <c r="BL16941" s="15"/>
    </row>
    <row r="16942" spans="63:64" x14ac:dyDescent="0.15">
      <c r="BK16942"/>
      <c r="BL16942" s="15"/>
    </row>
    <row r="16943" spans="63:64" x14ac:dyDescent="0.15">
      <c r="BK16943"/>
      <c r="BL16943" s="15"/>
    </row>
    <row r="16944" spans="63:64" x14ac:dyDescent="0.15">
      <c r="BK16944"/>
      <c r="BL16944" s="15"/>
    </row>
    <row r="16945" spans="63:64" x14ac:dyDescent="0.15">
      <c r="BK16945"/>
      <c r="BL16945" s="15"/>
    </row>
    <row r="16946" spans="63:64" x14ac:dyDescent="0.15">
      <c r="BK16946"/>
      <c r="BL16946" s="15"/>
    </row>
    <row r="16947" spans="63:64" x14ac:dyDescent="0.15">
      <c r="BK16947"/>
      <c r="BL16947" s="15"/>
    </row>
    <row r="16948" spans="63:64" x14ac:dyDescent="0.15">
      <c r="BK16948"/>
      <c r="BL16948" s="15"/>
    </row>
    <row r="16949" spans="63:64" x14ac:dyDescent="0.15">
      <c r="BK16949"/>
      <c r="BL16949" s="15"/>
    </row>
    <row r="16950" spans="63:64" x14ac:dyDescent="0.15">
      <c r="BK16950"/>
      <c r="BL16950" s="15"/>
    </row>
    <row r="16951" spans="63:64" x14ac:dyDescent="0.15">
      <c r="BK16951"/>
      <c r="BL16951" s="15"/>
    </row>
    <row r="16952" spans="63:64" x14ac:dyDescent="0.15">
      <c r="BK16952"/>
      <c r="BL16952" s="15"/>
    </row>
    <row r="16953" spans="63:64" x14ac:dyDescent="0.15">
      <c r="BK16953"/>
      <c r="BL16953" s="15"/>
    </row>
    <row r="16954" spans="63:64" x14ac:dyDescent="0.15">
      <c r="BK16954"/>
      <c r="BL16954" s="15"/>
    </row>
    <row r="16955" spans="63:64" x14ac:dyDescent="0.15">
      <c r="BK16955"/>
      <c r="BL16955" s="15"/>
    </row>
    <row r="16956" spans="63:64" x14ac:dyDescent="0.15">
      <c r="BK16956"/>
      <c r="BL16956" s="15"/>
    </row>
    <row r="16957" spans="63:64" x14ac:dyDescent="0.15">
      <c r="BK16957"/>
      <c r="BL16957" s="15"/>
    </row>
    <row r="16958" spans="63:64" x14ac:dyDescent="0.15">
      <c r="BK16958"/>
      <c r="BL16958" s="15"/>
    </row>
    <row r="16959" spans="63:64" x14ac:dyDescent="0.15">
      <c r="BK16959"/>
      <c r="BL16959" s="15"/>
    </row>
    <row r="16960" spans="63:64" x14ac:dyDescent="0.15">
      <c r="BK16960"/>
      <c r="BL16960" s="15"/>
    </row>
    <row r="16961" spans="63:64" x14ac:dyDescent="0.15">
      <c r="BK16961"/>
      <c r="BL16961" s="15"/>
    </row>
    <row r="16962" spans="63:64" x14ac:dyDescent="0.15">
      <c r="BK16962"/>
      <c r="BL16962" s="15"/>
    </row>
    <row r="16963" spans="63:64" x14ac:dyDescent="0.15">
      <c r="BK16963"/>
      <c r="BL16963" s="15"/>
    </row>
    <row r="16964" spans="63:64" x14ac:dyDescent="0.15">
      <c r="BK16964"/>
      <c r="BL16964" s="15"/>
    </row>
    <row r="16965" spans="63:64" x14ac:dyDescent="0.15">
      <c r="BK16965"/>
      <c r="BL16965" s="15"/>
    </row>
    <row r="16966" spans="63:64" x14ac:dyDescent="0.15">
      <c r="BK16966"/>
      <c r="BL16966" s="15"/>
    </row>
    <row r="16967" spans="63:64" x14ac:dyDescent="0.15">
      <c r="BK16967"/>
      <c r="BL16967" s="15"/>
    </row>
    <row r="16968" spans="63:64" x14ac:dyDescent="0.15">
      <c r="BK16968"/>
      <c r="BL16968" s="15"/>
    </row>
    <row r="16969" spans="63:64" x14ac:dyDescent="0.15">
      <c r="BK16969"/>
      <c r="BL16969" s="15"/>
    </row>
    <row r="16970" spans="63:64" x14ac:dyDescent="0.15">
      <c r="BK16970"/>
      <c r="BL16970" s="15"/>
    </row>
    <row r="16971" spans="63:64" x14ac:dyDescent="0.15">
      <c r="BK16971"/>
      <c r="BL16971" s="15"/>
    </row>
    <row r="16972" spans="63:64" x14ac:dyDescent="0.15">
      <c r="BK16972"/>
      <c r="BL16972" s="15"/>
    </row>
    <row r="16973" spans="63:64" x14ac:dyDescent="0.15">
      <c r="BK16973"/>
      <c r="BL16973" s="15"/>
    </row>
    <row r="16974" spans="63:64" x14ac:dyDescent="0.15">
      <c r="BK16974"/>
      <c r="BL16974" s="15"/>
    </row>
    <row r="16975" spans="63:64" x14ac:dyDescent="0.15">
      <c r="BK16975"/>
      <c r="BL16975" s="15"/>
    </row>
    <row r="16976" spans="63:64" x14ac:dyDescent="0.15">
      <c r="BK16976"/>
      <c r="BL16976" s="15"/>
    </row>
    <row r="16977" spans="63:64" x14ac:dyDescent="0.15">
      <c r="BK16977"/>
      <c r="BL16977" s="15"/>
    </row>
    <row r="16978" spans="63:64" x14ac:dyDescent="0.15">
      <c r="BK16978"/>
      <c r="BL16978" s="15"/>
    </row>
    <row r="16979" spans="63:64" x14ac:dyDescent="0.15">
      <c r="BK16979"/>
      <c r="BL16979" s="15"/>
    </row>
    <row r="16980" spans="63:64" x14ac:dyDescent="0.15">
      <c r="BK16980"/>
      <c r="BL16980" s="15"/>
    </row>
    <row r="16981" spans="63:64" x14ac:dyDescent="0.15">
      <c r="BK16981"/>
      <c r="BL16981" s="15"/>
    </row>
    <row r="16982" spans="63:64" x14ac:dyDescent="0.15">
      <c r="BK16982"/>
      <c r="BL16982" s="15"/>
    </row>
    <row r="16983" spans="63:64" x14ac:dyDescent="0.15">
      <c r="BK16983"/>
      <c r="BL16983" s="15"/>
    </row>
    <row r="16984" spans="63:64" x14ac:dyDescent="0.15">
      <c r="BK16984"/>
      <c r="BL16984" s="15"/>
    </row>
    <row r="16985" spans="63:64" x14ac:dyDescent="0.15">
      <c r="BK16985"/>
      <c r="BL16985" s="15"/>
    </row>
    <row r="16986" spans="63:64" x14ac:dyDescent="0.15">
      <c r="BK16986"/>
      <c r="BL16986" s="15"/>
    </row>
    <row r="16987" spans="63:64" x14ac:dyDescent="0.15">
      <c r="BK16987"/>
      <c r="BL16987" s="15"/>
    </row>
    <row r="16988" spans="63:64" x14ac:dyDescent="0.15">
      <c r="BK16988"/>
      <c r="BL16988" s="15"/>
    </row>
    <row r="16989" spans="63:64" x14ac:dyDescent="0.15">
      <c r="BK16989"/>
      <c r="BL16989" s="15"/>
    </row>
    <row r="16990" spans="63:64" x14ac:dyDescent="0.15">
      <c r="BK16990"/>
      <c r="BL16990" s="15"/>
    </row>
    <row r="16991" spans="63:64" x14ac:dyDescent="0.15">
      <c r="BK16991"/>
      <c r="BL16991" s="15"/>
    </row>
    <row r="16992" spans="63:64" x14ac:dyDescent="0.15">
      <c r="BK16992"/>
      <c r="BL16992" s="15"/>
    </row>
    <row r="16993" spans="63:64" x14ac:dyDescent="0.15">
      <c r="BK16993"/>
      <c r="BL16993" s="15"/>
    </row>
    <row r="16994" spans="63:64" x14ac:dyDescent="0.15">
      <c r="BK16994"/>
      <c r="BL16994" s="15"/>
    </row>
    <row r="16995" spans="63:64" x14ac:dyDescent="0.15">
      <c r="BK16995"/>
      <c r="BL16995" s="15"/>
    </row>
    <row r="16996" spans="63:64" x14ac:dyDescent="0.15">
      <c r="BK16996"/>
      <c r="BL16996" s="15"/>
    </row>
    <row r="16997" spans="63:64" x14ac:dyDescent="0.15">
      <c r="BK16997"/>
      <c r="BL16997" s="15"/>
    </row>
    <row r="16998" spans="63:64" x14ac:dyDescent="0.15">
      <c r="BK16998"/>
      <c r="BL16998" s="15"/>
    </row>
    <row r="16999" spans="63:64" x14ac:dyDescent="0.15">
      <c r="BK16999"/>
      <c r="BL16999" s="15"/>
    </row>
    <row r="17000" spans="63:64" x14ac:dyDescent="0.15">
      <c r="BK17000"/>
      <c r="BL17000" s="15"/>
    </row>
    <row r="17001" spans="63:64" x14ac:dyDescent="0.15">
      <c r="BK17001"/>
      <c r="BL17001" s="15"/>
    </row>
    <row r="17002" spans="63:64" x14ac:dyDescent="0.15">
      <c r="BK17002"/>
      <c r="BL17002" s="15"/>
    </row>
    <row r="17003" spans="63:64" x14ac:dyDescent="0.15">
      <c r="BK17003"/>
      <c r="BL17003" s="15"/>
    </row>
    <row r="17004" spans="63:64" x14ac:dyDescent="0.15">
      <c r="BK17004"/>
      <c r="BL17004" s="15"/>
    </row>
    <row r="17005" spans="63:64" x14ac:dyDescent="0.15">
      <c r="BK17005"/>
      <c r="BL17005" s="15"/>
    </row>
    <row r="17006" spans="63:64" x14ac:dyDescent="0.15">
      <c r="BK17006"/>
      <c r="BL17006" s="15"/>
    </row>
    <row r="17007" spans="63:64" x14ac:dyDescent="0.15">
      <c r="BK17007"/>
      <c r="BL17007" s="15"/>
    </row>
    <row r="17008" spans="63:64" x14ac:dyDescent="0.15">
      <c r="BK17008"/>
      <c r="BL17008" s="15"/>
    </row>
    <row r="17009" spans="63:64" x14ac:dyDescent="0.15">
      <c r="BK17009"/>
      <c r="BL17009" s="15"/>
    </row>
    <row r="17010" spans="63:64" x14ac:dyDescent="0.15">
      <c r="BK17010"/>
      <c r="BL17010" s="15"/>
    </row>
    <row r="17011" spans="63:64" x14ac:dyDescent="0.15">
      <c r="BK17011"/>
      <c r="BL17011" s="15"/>
    </row>
    <row r="17012" spans="63:64" x14ac:dyDescent="0.15">
      <c r="BK17012"/>
      <c r="BL17012" s="15"/>
    </row>
    <row r="17013" spans="63:64" x14ac:dyDescent="0.15">
      <c r="BK17013"/>
      <c r="BL17013" s="15"/>
    </row>
    <row r="17014" spans="63:64" x14ac:dyDescent="0.15">
      <c r="BK17014"/>
      <c r="BL17014" s="15"/>
    </row>
    <row r="17015" spans="63:64" x14ac:dyDescent="0.15">
      <c r="BK17015"/>
      <c r="BL17015" s="15"/>
    </row>
    <row r="17016" spans="63:64" x14ac:dyDescent="0.15">
      <c r="BK17016"/>
      <c r="BL17016" s="15"/>
    </row>
    <row r="17017" spans="63:64" x14ac:dyDescent="0.15">
      <c r="BK17017"/>
      <c r="BL17017" s="15"/>
    </row>
    <row r="17018" spans="63:64" x14ac:dyDescent="0.15">
      <c r="BK17018"/>
      <c r="BL17018" s="15"/>
    </row>
    <row r="17019" spans="63:64" x14ac:dyDescent="0.15">
      <c r="BK17019"/>
      <c r="BL17019" s="15"/>
    </row>
    <row r="17020" spans="63:64" x14ac:dyDescent="0.15">
      <c r="BK17020"/>
      <c r="BL17020" s="15"/>
    </row>
    <row r="17021" spans="63:64" x14ac:dyDescent="0.15">
      <c r="BK17021"/>
      <c r="BL17021" s="15"/>
    </row>
    <row r="17022" spans="63:64" x14ac:dyDescent="0.15">
      <c r="BK17022"/>
      <c r="BL17022" s="15"/>
    </row>
    <row r="17023" spans="63:64" x14ac:dyDescent="0.15">
      <c r="BK17023"/>
      <c r="BL17023" s="15"/>
    </row>
    <row r="17024" spans="63:64" x14ac:dyDescent="0.15">
      <c r="BK17024"/>
      <c r="BL17024" s="15"/>
    </row>
    <row r="17025" spans="63:64" x14ac:dyDescent="0.15">
      <c r="BK17025"/>
      <c r="BL17025" s="15"/>
    </row>
    <row r="17026" spans="63:64" x14ac:dyDescent="0.15">
      <c r="BK17026"/>
      <c r="BL17026" s="15"/>
    </row>
    <row r="17027" spans="63:64" x14ac:dyDescent="0.15">
      <c r="BK17027"/>
      <c r="BL17027" s="15"/>
    </row>
    <row r="17028" spans="63:64" x14ac:dyDescent="0.15">
      <c r="BK17028"/>
      <c r="BL17028" s="15"/>
    </row>
    <row r="17029" spans="63:64" x14ac:dyDescent="0.15">
      <c r="BK17029"/>
      <c r="BL17029" s="15"/>
    </row>
    <row r="17030" spans="63:64" x14ac:dyDescent="0.15">
      <c r="BK17030"/>
      <c r="BL17030" s="15"/>
    </row>
    <row r="17031" spans="63:64" x14ac:dyDescent="0.15">
      <c r="BK17031"/>
      <c r="BL17031" s="15"/>
    </row>
    <row r="17032" spans="63:64" x14ac:dyDescent="0.15">
      <c r="BK17032"/>
      <c r="BL17032" s="15"/>
    </row>
    <row r="17033" spans="63:64" x14ac:dyDescent="0.15">
      <c r="BK17033"/>
      <c r="BL17033" s="15"/>
    </row>
    <row r="17034" spans="63:64" x14ac:dyDescent="0.15">
      <c r="BK17034"/>
      <c r="BL17034" s="15"/>
    </row>
    <row r="17035" spans="63:64" x14ac:dyDescent="0.15">
      <c r="BK17035"/>
      <c r="BL17035" s="15"/>
    </row>
    <row r="17036" spans="63:64" x14ac:dyDescent="0.15">
      <c r="BK17036"/>
      <c r="BL17036" s="15"/>
    </row>
    <row r="17037" spans="63:64" x14ac:dyDescent="0.15">
      <c r="BK17037"/>
      <c r="BL17037" s="15"/>
    </row>
    <row r="17038" spans="63:64" x14ac:dyDescent="0.15">
      <c r="BK17038"/>
      <c r="BL17038" s="15"/>
    </row>
    <row r="17039" spans="63:64" x14ac:dyDescent="0.15">
      <c r="BK17039"/>
      <c r="BL17039" s="15"/>
    </row>
    <row r="17040" spans="63:64" x14ac:dyDescent="0.15">
      <c r="BK17040"/>
      <c r="BL17040" s="15"/>
    </row>
    <row r="17041" spans="63:64" x14ac:dyDescent="0.15">
      <c r="BK17041"/>
      <c r="BL17041" s="15"/>
    </row>
    <row r="17042" spans="63:64" x14ac:dyDescent="0.15">
      <c r="BK17042"/>
      <c r="BL17042" s="15"/>
    </row>
    <row r="17043" spans="63:64" x14ac:dyDescent="0.15">
      <c r="BK17043"/>
      <c r="BL17043" s="15"/>
    </row>
    <row r="17044" spans="63:64" x14ac:dyDescent="0.15">
      <c r="BK17044"/>
      <c r="BL17044" s="15"/>
    </row>
    <row r="17045" spans="63:64" x14ac:dyDescent="0.15">
      <c r="BK17045"/>
      <c r="BL17045" s="15"/>
    </row>
    <row r="17046" spans="63:64" x14ac:dyDescent="0.15">
      <c r="BK17046"/>
      <c r="BL17046" s="15"/>
    </row>
    <row r="17047" spans="63:64" x14ac:dyDescent="0.15">
      <c r="BK17047"/>
      <c r="BL17047" s="15"/>
    </row>
    <row r="17048" spans="63:64" x14ac:dyDescent="0.15">
      <c r="BK17048"/>
      <c r="BL17048" s="15"/>
    </row>
    <row r="17049" spans="63:64" x14ac:dyDescent="0.15">
      <c r="BK17049"/>
      <c r="BL17049" s="15"/>
    </row>
    <row r="17050" spans="63:64" x14ac:dyDescent="0.15">
      <c r="BK17050"/>
      <c r="BL17050" s="15"/>
    </row>
    <row r="17051" spans="63:64" x14ac:dyDescent="0.15">
      <c r="BK17051"/>
      <c r="BL17051" s="15"/>
    </row>
    <row r="17052" spans="63:64" x14ac:dyDescent="0.15">
      <c r="BK17052"/>
      <c r="BL17052" s="15"/>
    </row>
    <row r="17053" spans="63:64" x14ac:dyDescent="0.15">
      <c r="BK17053"/>
      <c r="BL17053" s="15"/>
    </row>
    <row r="17054" spans="63:64" x14ac:dyDescent="0.15">
      <c r="BK17054"/>
      <c r="BL17054" s="15"/>
    </row>
    <row r="17055" spans="63:64" x14ac:dyDescent="0.15">
      <c r="BK17055"/>
      <c r="BL17055" s="15"/>
    </row>
    <row r="17056" spans="63:64" x14ac:dyDescent="0.15">
      <c r="BK17056"/>
      <c r="BL17056" s="15"/>
    </row>
    <row r="17057" spans="63:64" x14ac:dyDescent="0.15">
      <c r="BK17057"/>
      <c r="BL17057" s="15"/>
    </row>
    <row r="17058" spans="63:64" x14ac:dyDescent="0.15">
      <c r="BK17058"/>
      <c r="BL17058" s="15"/>
    </row>
    <row r="17059" spans="63:64" x14ac:dyDescent="0.15">
      <c r="BK17059"/>
      <c r="BL17059" s="15"/>
    </row>
    <row r="17060" spans="63:64" x14ac:dyDescent="0.15">
      <c r="BK17060"/>
      <c r="BL17060" s="15"/>
    </row>
    <row r="17061" spans="63:64" x14ac:dyDescent="0.15">
      <c r="BK17061"/>
      <c r="BL17061" s="15"/>
    </row>
    <row r="17062" spans="63:64" x14ac:dyDescent="0.15">
      <c r="BK17062"/>
      <c r="BL17062" s="15"/>
    </row>
    <row r="17063" spans="63:64" x14ac:dyDescent="0.15">
      <c r="BK17063"/>
      <c r="BL17063" s="15"/>
    </row>
    <row r="17064" spans="63:64" x14ac:dyDescent="0.15">
      <c r="BK17064"/>
      <c r="BL17064" s="15"/>
    </row>
    <row r="17065" spans="63:64" x14ac:dyDescent="0.15">
      <c r="BK17065"/>
      <c r="BL17065" s="15"/>
    </row>
    <row r="17066" spans="63:64" x14ac:dyDescent="0.15">
      <c r="BK17066"/>
      <c r="BL17066" s="15"/>
    </row>
    <row r="17067" spans="63:64" x14ac:dyDescent="0.15">
      <c r="BK17067"/>
      <c r="BL17067" s="15"/>
    </row>
    <row r="17068" spans="63:64" x14ac:dyDescent="0.15">
      <c r="BK17068"/>
      <c r="BL17068" s="15"/>
    </row>
    <row r="17069" spans="63:64" x14ac:dyDescent="0.15">
      <c r="BK17069"/>
      <c r="BL17069" s="15"/>
    </row>
    <row r="17070" spans="63:64" x14ac:dyDescent="0.15">
      <c r="BK17070"/>
      <c r="BL17070" s="15"/>
    </row>
    <row r="17071" spans="63:64" x14ac:dyDescent="0.15">
      <c r="BK17071"/>
      <c r="BL17071" s="15"/>
    </row>
    <row r="17072" spans="63:64" x14ac:dyDescent="0.15">
      <c r="BK17072"/>
      <c r="BL17072" s="15"/>
    </row>
    <row r="17073" spans="63:64" x14ac:dyDescent="0.15">
      <c r="BK17073"/>
      <c r="BL17073" s="15"/>
    </row>
    <row r="17074" spans="63:64" x14ac:dyDescent="0.15">
      <c r="BK17074"/>
      <c r="BL17074" s="15"/>
    </row>
    <row r="17075" spans="63:64" x14ac:dyDescent="0.15">
      <c r="BK17075"/>
      <c r="BL17075" s="15"/>
    </row>
    <row r="17076" spans="63:64" x14ac:dyDescent="0.15">
      <c r="BK17076"/>
      <c r="BL17076" s="15"/>
    </row>
    <row r="17077" spans="63:64" x14ac:dyDescent="0.15">
      <c r="BK17077"/>
      <c r="BL17077" s="15"/>
    </row>
    <row r="17078" spans="63:64" x14ac:dyDescent="0.15">
      <c r="BK17078"/>
      <c r="BL17078" s="15"/>
    </row>
    <row r="17079" spans="63:64" x14ac:dyDescent="0.15">
      <c r="BK17079"/>
      <c r="BL17079" s="15"/>
    </row>
    <row r="17080" spans="63:64" x14ac:dyDescent="0.15">
      <c r="BK17080"/>
      <c r="BL17080" s="15"/>
    </row>
    <row r="17081" spans="63:64" x14ac:dyDescent="0.15">
      <c r="BK17081"/>
      <c r="BL17081" s="15"/>
    </row>
    <row r="17082" spans="63:64" x14ac:dyDescent="0.15">
      <c r="BK17082"/>
      <c r="BL17082" s="15"/>
    </row>
    <row r="17083" spans="63:64" x14ac:dyDescent="0.15">
      <c r="BK17083"/>
      <c r="BL17083" s="15"/>
    </row>
    <row r="17084" spans="63:64" x14ac:dyDescent="0.15">
      <c r="BK17084"/>
      <c r="BL17084" s="15"/>
    </row>
    <row r="17085" spans="63:64" x14ac:dyDescent="0.15">
      <c r="BK17085"/>
      <c r="BL17085" s="15"/>
    </row>
    <row r="17086" spans="63:64" x14ac:dyDescent="0.15">
      <c r="BK17086"/>
      <c r="BL17086" s="15"/>
    </row>
    <row r="17087" spans="63:64" x14ac:dyDescent="0.15">
      <c r="BK17087"/>
      <c r="BL17087" s="15"/>
    </row>
    <row r="17088" spans="63:64" x14ac:dyDescent="0.15">
      <c r="BK17088"/>
      <c r="BL17088" s="15"/>
    </row>
    <row r="17089" spans="63:64" x14ac:dyDescent="0.15">
      <c r="BK17089"/>
      <c r="BL17089" s="15"/>
    </row>
    <row r="17090" spans="63:64" x14ac:dyDescent="0.15">
      <c r="BK17090"/>
      <c r="BL17090" s="15"/>
    </row>
    <row r="17091" spans="63:64" x14ac:dyDescent="0.15">
      <c r="BK17091"/>
      <c r="BL17091" s="15"/>
    </row>
    <row r="17092" spans="63:64" x14ac:dyDescent="0.15">
      <c r="BK17092"/>
      <c r="BL17092" s="15"/>
    </row>
    <row r="17093" spans="63:64" x14ac:dyDescent="0.15">
      <c r="BK17093"/>
      <c r="BL17093" s="15"/>
    </row>
    <row r="17094" spans="63:64" x14ac:dyDescent="0.15">
      <c r="BK17094"/>
      <c r="BL17094" s="15"/>
    </row>
    <row r="17095" spans="63:64" x14ac:dyDescent="0.15">
      <c r="BK17095"/>
      <c r="BL17095" s="15"/>
    </row>
    <row r="17096" spans="63:64" x14ac:dyDescent="0.15">
      <c r="BK17096"/>
      <c r="BL17096" s="15"/>
    </row>
    <row r="17097" spans="63:64" x14ac:dyDescent="0.15">
      <c r="BK17097"/>
      <c r="BL17097" s="15"/>
    </row>
    <row r="17098" spans="63:64" x14ac:dyDescent="0.15">
      <c r="BK17098"/>
      <c r="BL17098" s="15"/>
    </row>
    <row r="17099" spans="63:64" x14ac:dyDescent="0.15">
      <c r="BK17099"/>
      <c r="BL17099" s="15"/>
    </row>
    <row r="17100" spans="63:64" x14ac:dyDescent="0.15">
      <c r="BK17100"/>
      <c r="BL17100" s="15"/>
    </row>
    <row r="17101" spans="63:64" x14ac:dyDescent="0.15">
      <c r="BK17101"/>
      <c r="BL17101" s="15"/>
    </row>
    <row r="17102" spans="63:64" x14ac:dyDescent="0.15">
      <c r="BK17102"/>
      <c r="BL17102" s="15"/>
    </row>
    <row r="17103" spans="63:64" x14ac:dyDescent="0.15">
      <c r="BK17103"/>
      <c r="BL17103" s="15"/>
    </row>
    <row r="17104" spans="63:64" x14ac:dyDescent="0.15">
      <c r="BK17104"/>
      <c r="BL17104" s="15"/>
    </row>
    <row r="17105" spans="63:64" x14ac:dyDescent="0.15">
      <c r="BK17105"/>
      <c r="BL17105" s="15"/>
    </row>
    <row r="17106" spans="63:64" x14ac:dyDescent="0.15">
      <c r="BK17106"/>
      <c r="BL17106" s="15"/>
    </row>
    <row r="17107" spans="63:64" x14ac:dyDescent="0.15">
      <c r="BK17107"/>
      <c r="BL17107" s="15"/>
    </row>
    <row r="17108" spans="63:64" x14ac:dyDescent="0.15">
      <c r="BK17108"/>
      <c r="BL17108" s="15"/>
    </row>
    <row r="17109" spans="63:64" x14ac:dyDescent="0.15">
      <c r="BK17109"/>
      <c r="BL17109" s="15"/>
    </row>
    <row r="17110" spans="63:64" x14ac:dyDescent="0.15">
      <c r="BK17110"/>
      <c r="BL17110" s="15"/>
    </row>
    <row r="17111" spans="63:64" x14ac:dyDescent="0.15">
      <c r="BK17111"/>
      <c r="BL17111" s="15"/>
    </row>
    <row r="17112" spans="63:64" x14ac:dyDescent="0.15">
      <c r="BK17112"/>
      <c r="BL17112" s="15"/>
    </row>
    <row r="17113" spans="63:64" x14ac:dyDescent="0.15">
      <c r="BK17113"/>
      <c r="BL17113" s="15"/>
    </row>
    <row r="17114" spans="63:64" x14ac:dyDescent="0.15">
      <c r="BK17114"/>
      <c r="BL17114" s="15"/>
    </row>
    <row r="17115" spans="63:64" x14ac:dyDescent="0.15">
      <c r="BK17115"/>
      <c r="BL17115" s="15"/>
    </row>
    <row r="17116" spans="63:64" x14ac:dyDescent="0.15">
      <c r="BK17116"/>
      <c r="BL17116" s="15"/>
    </row>
    <row r="17117" spans="63:64" x14ac:dyDescent="0.15">
      <c r="BK17117"/>
      <c r="BL17117" s="15"/>
    </row>
    <row r="17118" spans="63:64" x14ac:dyDescent="0.15">
      <c r="BK17118"/>
      <c r="BL17118" s="15"/>
    </row>
    <row r="17119" spans="63:64" x14ac:dyDescent="0.15">
      <c r="BK17119"/>
      <c r="BL17119" s="15"/>
    </row>
    <row r="17120" spans="63:64" x14ac:dyDescent="0.15">
      <c r="BK17120"/>
      <c r="BL17120" s="15"/>
    </row>
    <row r="17121" spans="63:64" x14ac:dyDescent="0.15">
      <c r="BK17121"/>
      <c r="BL17121" s="15"/>
    </row>
    <row r="17122" spans="63:64" x14ac:dyDescent="0.15">
      <c r="BK17122"/>
      <c r="BL17122" s="15"/>
    </row>
    <row r="17123" spans="63:64" x14ac:dyDescent="0.15">
      <c r="BK17123"/>
      <c r="BL17123" s="15"/>
    </row>
    <row r="17124" spans="63:64" x14ac:dyDescent="0.15">
      <c r="BK17124"/>
      <c r="BL17124" s="15"/>
    </row>
    <row r="17125" spans="63:64" x14ac:dyDescent="0.15">
      <c r="BK17125"/>
      <c r="BL17125" s="15"/>
    </row>
    <row r="17126" spans="63:64" x14ac:dyDescent="0.15">
      <c r="BK17126"/>
      <c r="BL17126" s="15"/>
    </row>
    <row r="17127" spans="63:64" x14ac:dyDescent="0.15">
      <c r="BK17127"/>
      <c r="BL17127" s="15"/>
    </row>
    <row r="17128" spans="63:64" x14ac:dyDescent="0.15">
      <c r="BK17128"/>
      <c r="BL17128" s="15"/>
    </row>
    <row r="17129" spans="63:64" x14ac:dyDescent="0.15">
      <c r="BK17129"/>
      <c r="BL17129" s="15"/>
    </row>
    <row r="17130" spans="63:64" x14ac:dyDescent="0.15">
      <c r="BK17130"/>
      <c r="BL17130" s="15"/>
    </row>
    <row r="17131" spans="63:64" x14ac:dyDescent="0.15">
      <c r="BK17131"/>
      <c r="BL17131" s="15"/>
    </row>
    <row r="17132" spans="63:64" x14ac:dyDescent="0.15">
      <c r="BK17132"/>
      <c r="BL17132" s="15"/>
    </row>
    <row r="17133" spans="63:64" x14ac:dyDescent="0.15">
      <c r="BK17133"/>
      <c r="BL17133" s="15"/>
    </row>
    <row r="17134" spans="63:64" x14ac:dyDescent="0.15">
      <c r="BK17134"/>
      <c r="BL17134" s="15"/>
    </row>
    <row r="17135" spans="63:64" x14ac:dyDescent="0.15">
      <c r="BK17135"/>
      <c r="BL17135" s="15"/>
    </row>
    <row r="17136" spans="63:64" x14ac:dyDescent="0.15">
      <c r="BK17136"/>
      <c r="BL17136" s="15"/>
    </row>
    <row r="17137" spans="63:64" x14ac:dyDescent="0.15">
      <c r="BK17137"/>
      <c r="BL17137" s="15"/>
    </row>
    <row r="17138" spans="63:64" x14ac:dyDescent="0.15">
      <c r="BK17138"/>
      <c r="BL17138" s="15"/>
    </row>
    <row r="17139" spans="63:64" x14ac:dyDescent="0.15">
      <c r="BK17139"/>
      <c r="BL17139" s="15"/>
    </row>
    <row r="17140" spans="63:64" x14ac:dyDescent="0.15">
      <c r="BK17140"/>
      <c r="BL17140" s="15"/>
    </row>
    <row r="17141" spans="63:64" x14ac:dyDescent="0.15">
      <c r="BK17141"/>
      <c r="BL17141" s="15"/>
    </row>
    <row r="17142" spans="63:64" x14ac:dyDescent="0.15">
      <c r="BK17142"/>
      <c r="BL17142" s="15"/>
    </row>
    <row r="17143" spans="63:64" x14ac:dyDescent="0.15">
      <c r="BK17143"/>
      <c r="BL17143" s="15"/>
    </row>
    <row r="17144" spans="63:64" x14ac:dyDescent="0.15">
      <c r="BK17144"/>
      <c r="BL17144" s="15"/>
    </row>
    <row r="17145" spans="63:64" x14ac:dyDescent="0.15">
      <c r="BK17145"/>
      <c r="BL17145" s="15"/>
    </row>
    <row r="17146" spans="63:64" x14ac:dyDescent="0.15">
      <c r="BK17146"/>
      <c r="BL17146" s="15"/>
    </row>
    <row r="17147" spans="63:64" x14ac:dyDescent="0.15">
      <c r="BK17147"/>
      <c r="BL17147" s="15"/>
    </row>
    <row r="17148" spans="63:64" x14ac:dyDescent="0.15">
      <c r="BK17148"/>
      <c r="BL17148" s="15"/>
    </row>
    <row r="17149" spans="63:64" x14ac:dyDescent="0.15">
      <c r="BK17149"/>
      <c r="BL17149" s="15"/>
    </row>
    <row r="17150" spans="63:64" x14ac:dyDescent="0.15">
      <c r="BK17150"/>
      <c r="BL17150" s="15"/>
    </row>
    <row r="17151" spans="63:64" x14ac:dyDescent="0.15">
      <c r="BK17151"/>
      <c r="BL17151" s="15"/>
    </row>
    <row r="17152" spans="63:64" x14ac:dyDescent="0.15">
      <c r="BK17152"/>
      <c r="BL17152" s="15"/>
    </row>
    <row r="17153" spans="63:64" x14ac:dyDescent="0.15">
      <c r="BK17153"/>
      <c r="BL17153" s="15"/>
    </row>
    <row r="17154" spans="63:64" x14ac:dyDescent="0.15">
      <c r="BK17154"/>
      <c r="BL17154" s="15"/>
    </row>
    <row r="17155" spans="63:64" x14ac:dyDescent="0.15">
      <c r="BK17155"/>
      <c r="BL17155" s="15"/>
    </row>
    <row r="17156" spans="63:64" x14ac:dyDescent="0.15">
      <c r="BK17156"/>
      <c r="BL17156" s="15"/>
    </row>
    <row r="17157" spans="63:64" x14ac:dyDescent="0.15">
      <c r="BK17157"/>
      <c r="BL17157" s="15"/>
    </row>
    <row r="17158" spans="63:64" x14ac:dyDescent="0.15">
      <c r="BK17158"/>
      <c r="BL17158" s="15"/>
    </row>
    <row r="17159" spans="63:64" x14ac:dyDescent="0.15">
      <c r="BK17159"/>
      <c r="BL17159" s="15"/>
    </row>
    <row r="17160" spans="63:64" x14ac:dyDescent="0.15">
      <c r="BK17160"/>
      <c r="BL17160" s="15"/>
    </row>
    <row r="17161" spans="63:64" x14ac:dyDescent="0.15">
      <c r="BK17161"/>
      <c r="BL17161" s="15"/>
    </row>
    <row r="17162" spans="63:64" x14ac:dyDescent="0.15">
      <c r="BK17162"/>
      <c r="BL17162" s="15"/>
    </row>
    <row r="17163" spans="63:64" x14ac:dyDescent="0.15">
      <c r="BK17163"/>
      <c r="BL17163" s="15"/>
    </row>
    <row r="17164" spans="63:64" x14ac:dyDescent="0.15">
      <c r="BK17164"/>
      <c r="BL17164" s="15"/>
    </row>
    <row r="17165" spans="63:64" x14ac:dyDescent="0.15">
      <c r="BK17165"/>
      <c r="BL17165" s="15"/>
    </row>
    <row r="17166" spans="63:64" x14ac:dyDescent="0.15">
      <c r="BK17166"/>
      <c r="BL17166" s="15"/>
    </row>
    <row r="17167" spans="63:64" x14ac:dyDescent="0.15">
      <c r="BK17167"/>
      <c r="BL17167" s="15"/>
    </row>
    <row r="17168" spans="63:64" x14ac:dyDescent="0.15">
      <c r="BK17168"/>
      <c r="BL17168" s="15"/>
    </row>
    <row r="17169" spans="63:64" x14ac:dyDescent="0.15">
      <c r="BK17169"/>
      <c r="BL17169" s="15"/>
    </row>
    <row r="17170" spans="63:64" x14ac:dyDescent="0.15">
      <c r="BK17170"/>
      <c r="BL17170" s="15"/>
    </row>
    <row r="17171" spans="63:64" x14ac:dyDescent="0.15">
      <c r="BK17171"/>
      <c r="BL17171" s="15"/>
    </row>
    <row r="17172" spans="63:64" x14ac:dyDescent="0.15">
      <c r="BK17172"/>
      <c r="BL17172" s="15"/>
    </row>
    <row r="17173" spans="63:64" x14ac:dyDescent="0.15">
      <c r="BK17173"/>
      <c r="BL17173" s="15"/>
    </row>
    <row r="17174" spans="63:64" x14ac:dyDescent="0.15">
      <c r="BK17174"/>
      <c r="BL17174" s="15"/>
    </row>
    <row r="17175" spans="63:64" x14ac:dyDescent="0.15">
      <c r="BK17175"/>
      <c r="BL17175" s="15"/>
    </row>
    <row r="17176" spans="63:64" x14ac:dyDescent="0.15">
      <c r="BK17176"/>
      <c r="BL17176" s="15"/>
    </row>
    <row r="17177" spans="63:64" x14ac:dyDescent="0.15">
      <c r="BK17177"/>
      <c r="BL17177" s="15"/>
    </row>
    <row r="17178" spans="63:64" x14ac:dyDescent="0.15">
      <c r="BK17178"/>
      <c r="BL17178" s="15"/>
    </row>
    <row r="17179" spans="63:64" x14ac:dyDescent="0.15">
      <c r="BK17179"/>
      <c r="BL17179" s="15"/>
    </row>
    <row r="17180" spans="63:64" x14ac:dyDescent="0.15">
      <c r="BK17180"/>
      <c r="BL17180" s="15"/>
    </row>
    <row r="17181" spans="63:64" x14ac:dyDescent="0.15">
      <c r="BK17181"/>
      <c r="BL17181" s="15"/>
    </row>
    <row r="17182" spans="63:64" x14ac:dyDescent="0.15">
      <c r="BK17182"/>
      <c r="BL17182" s="15"/>
    </row>
    <row r="17183" spans="63:64" x14ac:dyDescent="0.15">
      <c r="BK17183"/>
      <c r="BL17183" s="15"/>
    </row>
    <row r="17184" spans="63:64" x14ac:dyDescent="0.15">
      <c r="BK17184"/>
      <c r="BL17184" s="15"/>
    </row>
    <row r="17185" spans="63:64" x14ac:dyDescent="0.15">
      <c r="BK17185"/>
      <c r="BL17185" s="15"/>
    </row>
    <row r="17186" spans="63:64" x14ac:dyDescent="0.15">
      <c r="BK17186"/>
      <c r="BL17186" s="15"/>
    </row>
    <row r="17187" spans="63:64" x14ac:dyDescent="0.15">
      <c r="BK17187"/>
      <c r="BL17187" s="15"/>
    </row>
    <row r="17188" spans="63:64" x14ac:dyDescent="0.15">
      <c r="BK17188"/>
      <c r="BL17188" s="15"/>
    </row>
    <row r="17189" spans="63:64" x14ac:dyDescent="0.15">
      <c r="BK17189"/>
      <c r="BL17189" s="15"/>
    </row>
    <row r="17190" spans="63:64" x14ac:dyDescent="0.15">
      <c r="BK17190"/>
      <c r="BL17190" s="15"/>
    </row>
    <row r="17191" spans="63:64" x14ac:dyDescent="0.15">
      <c r="BK17191"/>
      <c r="BL17191" s="15"/>
    </row>
    <row r="17192" spans="63:64" x14ac:dyDescent="0.15">
      <c r="BK17192"/>
      <c r="BL17192" s="15"/>
    </row>
    <row r="17193" spans="63:64" x14ac:dyDescent="0.15">
      <c r="BK17193"/>
      <c r="BL17193" s="15"/>
    </row>
    <row r="17194" spans="63:64" x14ac:dyDescent="0.15">
      <c r="BK17194"/>
      <c r="BL17194" s="15"/>
    </row>
    <row r="17195" spans="63:64" x14ac:dyDescent="0.15">
      <c r="BK17195"/>
      <c r="BL17195" s="15"/>
    </row>
    <row r="17196" spans="63:64" x14ac:dyDescent="0.15">
      <c r="BK17196"/>
      <c r="BL17196" s="15"/>
    </row>
    <row r="17197" spans="63:64" x14ac:dyDescent="0.15">
      <c r="BK17197"/>
      <c r="BL17197" s="15"/>
    </row>
    <row r="17198" spans="63:64" x14ac:dyDescent="0.15">
      <c r="BK17198"/>
      <c r="BL17198" s="15"/>
    </row>
    <row r="17199" spans="63:64" x14ac:dyDescent="0.15">
      <c r="BK17199"/>
      <c r="BL17199" s="15"/>
    </row>
    <row r="17200" spans="63:64" x14ac:dyDescent="0.15">
      <c r="BK17200"/>
      <c r="BL17200" s="15"/>
    </row>
    <row r="17201" spans="63:64" x14ac:dyDescent="0.15">
      <c r="BK17201"/>
      <c r="BL17201" s="15"/>
    </row>
    <row r="17202" spans="63:64" x14ac:dyDescent="0.15">
      <c r="BK17202"/>
      <c r="BL17202" s="15"/>
    </row>
    <row r="17203" spans="63:64" x14ac:dyDescent="0.15">
      <c r="BK17203"/>
      <c r="BL17203" s="15"/>
    </row>
    <row r="17204" spans="63:64" x14ac:dyDescent="0.15">
      <c r="BK17204"/>
      <c r="BL17204" s="15"/>
    </row>
    <row r="17205" spans="63:64" x14ac:dyDescent="0.15">
      <c r="BK17205"/>
      <c r="BL17205" s="15"/>
    </row>
    <row r="17206" spans="63:64" x14ac:dyDescent="0.15">
      <c r="BK17206"/>
      <c r="BL17206" s="15"/>
    </row>
    <row r="17207" spans="63:64" x14ac:dyDescent="0.15">
      <c r="BK17207"/>
      <c r="BL17207" s="15"/>
    </row>
    <row r="17208" spans="63:64" x14ac:dyDescent="0.15">
      <c r="BK17208"/>
      <c r="BL17208" s="15"/>
    </row>
    <row r="17209" spans="63:64" x14ac:dyDescent="0.15">
      <c r="BK17209"/>
      <c r="BL17209" s="15"/>
    </row>
    <row r="17210" spans="63:64" x14ac:dyDescent="0.15">
      <c r="BK17210"/>
      <c r="BL17210" s="15"/>
    </row>
    <row r="17211" spans="63:64" x14ac:dyDescent="0.15">
      <c r="BK17211"/>
      <c r="BL17211" s="15"/>
    </row>
    <row r="17212" spans="63:64" x14ac:dyDescent="0.15">
      <c r="BK17212"/>
      <c r="BL17212" s="15"/>
    </row>
    <row r="17213" spans="63:64" x14ac:dyDescent="0.15">
      <c r="BK17213"/>
      <c r="BL17213" s="15"/>
    </row>
    <row r="17214" spans="63:64" x14ac:dyDescent="0.15">
      <c r="BK17214"/>
      <c r="BL17214" s="15"/>
    </row>
    <row r="17215" spans="63:64" x14ac:dyDescent="0.15">
      <c r="BK17215"/>
      <c r="BL17215" s="15"/>
    </row>
    <row r="17216" spans="63:64" x14ac:dyDescent="0.15">
      <c r="BK17216"/>
      <c r="BL17216" s="15"/>
    </row>
    <row r="17217" spans="63:64" x14ac:dyDescent="0.15">
      <c r="BK17217"/>
      <c r="BL17217" s="15"/>
    </row>
    <row r="17218" spans="63:64" x14ac:dyDescent="0.15">
      <c r="BK17218"/>
      <c r="BL17218" s="15"/>
    </row>
    <row r="17219" spans="63:64" x14ac:dyDescent="0.15">
      <c r="BK17219"/>
      <c r="BL17219" s="15"/>
    </row>
    <row r="17220" spans="63:64" x14ac:dyDescent="0.15">
      <c r="BK17220"/>
      <c r="BL17220" s="15"/>
    </row>
    <row r="17221" spans="63:64" x14ac:dyDescent="0.15">
      <c r="BK17221"/>
      <c r="BL17221" s="15"/>
    </row>
    <row r="17222" spans="63:64" x14ac:dyDescent="0.15">
      <c r="BK17222"/>
      <c r="BL17222" s="15"/>
    </row>
    <row r="17223" spans="63:64" x14ac:dyDescent="0.15">
      <c r="BK17223"/>
      <c r="BL17223" s="15"/>
    </row>
    <row r="17224" spans="63:64" x14ac:dyDescent="0.15">
      <c r="BK17224"/>
      <c r="BL17224" s="15"/>
    </row>
    <row r="17225" spans="63:64" x14ac:dyDescent="0.15">
      <c r="BK17225"/>
      <c r="BL17225" s="15"/>
    </row>
    <row r="17226" spans="63:64" x14ac:dyDescent="0.15">
      <c r="BK17226"/>
      <c r="BL17226" s="15"/>
    </row>
    <row r="17227" spans="63:64" x14ac:dyDescent="0.15">
      <c r="BK17227"/>
      <c r="BL17227" s="15"/>
    </row>
    <row r="17228" spans="63:64" x14ac:dyDescent="0.15">
      <c r="BK17228"/>
      <c r="BL17228" s="15"/>
    </row>
    <row r="17229" spans="63:64" x14ac:dyDescent="0.15">
      <c r="BK17229"/>
      <c r="BL17229" s="15"/>
    </row>
    <row r="17230" spans="63:64" x14ac:dyDescent="0.15">
      <c r="BK17230"/>
      <c r="BL17230" s="15"/>
    </row>
    <row r="17231" spans="63:64" x14ac:dyDescent="0.15">
      <c r="BK17231"/>
      <c r="BL17231" s="15"/>
    </row>
    <row r="17232" spans="63:64" x14ac:dyDescent="0.15">
      <c r="BK17232"/>
      <c r="BL17232" s="15"/>
    </row>
    <row r="17233" spans="63:64" x14ac:dyDescent="0.15">
      <c r="BK17233"/>
      <c r="BL17233" s="15"/>
    </row>
    <row r="17234" spans="63:64" x14ac:dyDescent="0.15">
      <c r="BK17234"/>
      <c r="BL17234" s="15"/>
    </row>
    <row r="17235" spans="63:64" x14ac:dyDescent="0.15">
      <c r="BK17235"/>
      <c r="BL17235" s="15"/>
    </row>
    <row r="17236" spans="63:64" x14ac:dyDescent="0.15">
      <c r="BK17236"/>
      <c r="BL17236" s="15"/>
    </row>
    <row r="17237" spans="63:64" x14ac:dyDescent="0.15">
      <c r="BK17237"/>
      <c r="BL17237" s="15"/>
    </row>
    <row r="17238" spans="63:64" x14ac:dyDescent="0.15">
      <c r="BK17238"/>
      <c r="BL17238" s="15"/>
    </row>
    <row r="17239" spans="63:64" x14ac:dyDescent="0.15">
      <c r="BK17239"/>
      <c r="BL17239" s="15"/>
    </row>
    <row r="17240" spans="63:64" x14ac:dyDescent="0.15">
      <c r="BK17240"/>
      <c r="BL17240" s="15"/>
    </row>
    <row r="17241" spans="63:64" x14ac:dyDescent="0.15">
      <c r="BK17241"/>
      <c r="BL17241" s="15"/>
    </row>
    <row r="17242" spans="63:64" x14ac:dyDescent="0.15">
      <c r="BK17242"/>
      <c r="BL17242" s="15"/>
    </row>
    <row r="17243" spans="63:64" x14ac:dyDescent="0.15">
      <c r="BK17243"/>
      <c r="BL17243" s="15"/>
    </row>
    <row r="17244" spans="63:64" x14ac:dyDescent="0.15">
      <c r="BK17244"/>
      <c r="BL17244" s="15"/>
    </row>
    <row r="17245" spans="63:64" x14ac:dyDescent="0.15">
      <c r="BK17245"/>
      <c r="BL17245" s="15"/>
    </row>
    <row r="17246" spans="63:64" x14ac:dyDescent="0.15">
      <c r="BK17246"/>
      <c r="BL17246" s="15"/>
    </row>
    <row r="17247" spans="63:64" x14ac:dyDescent="0.15">
      <c r="BK17247"/>
      <c r="BL17247" s="15"/>
    </row>
    <row r="17248" spans="63:64" x14ac:dyDescent="0.15">
      <c r="BK17248"/>
      <c r="BL17248" s="15"/>
    </row>
    <row r="17249" spans="63:64" x14ac:dyDescent="0.15">
      <c r="BK17249"/>
      <c r="BL17249" s="15"/>
    </row>
    <row r="17250" spans="63:64" x14ac:dyDescent="0.15">
      <c r="BK17250"/>
      <c r="BL17250" s="15"/>
    </row>
    <row r="17251" spans="63:64" x14ac:dyDescent="0.15">
      <c r="BK17251"/>
      <c r="BL17251" s="15"/>
    </row>
    <row r="17252" spans="63:64" x14ac:dyDescent="0.15">
      <c r="BK17252"/>
      <c r="BL17252" s="15"/>
    </row>
    <row r="17253" spans="63:64" x14ac:dyDescent="0.15">
      <c r="BK17253"/>
      <c r="BL17253" s="15"/>
    </row>
    <row r="17254" spans="63:64" x14ac:dyDescent="0.15">
      <c r="BK17254"/>
      <c r="BL17254" s="15"/>
    </row>
    <row r="17255" spans="63:64" x14ac:dyDescent="0.15">
      <c r="BK17255"/>
      <c r="BL17255" s="15"/>
    </row>
    <row r="17256" spans="63:64" x14ac:dyDescent="0.15">
      <c r="BK17256"/>
      <c r="BL17256" s="15"/>
    </row>
    <row r="17257" spans="63:64" x14ac:dyDescent="0.15">
      <c r="BK17257"/>
      <c r="BL17257" s="15"/>
    </row>
    <row r="17258" spans="63:64" x14ac:dyDescent="0.15">
      <c r="BK17258"/>
      <c r="BL17258" s="15"/>
    </row>
    <row r="17259" spans="63:64" x14ac:dyDescent="0.15">
      <c r="BK17259"/>
      <c r="BL17259" s="15"/>
    </row>
    <row r="17260" spans="63:64" x14ac:dyDescent="0.15">
      <c r="BK17260"/>
      <c r="BL17260" s="15"/>
    </row>
    <row r="17261" spans="63:64" x14ac:dyDescent="0.15">
      <c r="BK17261"/>
      <c r="BL17261" s="15"/>
    </row>
    <row r="17262" spans="63:64" x14ac:dyDescent="0.15">
      <c r="BK17262"/>
      <c r="BL17262" s="15"/>
    </row>
    <row r="17263" spans="63:64" x14ac:dyDescent="0.15">
      <c r="BK17263"/>
      <c r="BL17263" s="15"/>
    </row>
    <row r="17264" spans="63:64" x14ac:dyDescent="0.15">
      <c r="BK17264"/>
      <c r="BL17264" s="15"/>
    </row>
    <row r="17265" spans="63:64" x14ac:dyDescent="0.15">
      <c r="BK17265"/>
      <c r="BL17265" s="15"/>
    </row>
    <row r="17266" spans="63:64" x14ac:dyDescent="0.15">
      <c r="BK17266"/>
      <c r="BL17266" s="15"/>
    </row>
    <row r="17267" spans="63:64" x14ac:dyDescent="0.15">
      <c r="BK17267"/>
      <c r="BL17267" s="15"/>
    </row>
    <row r="17268" spans="63:64" x14ac:dyDescent="0.15">
      <c r="BK17268"/>
      <c r="BL17268" s="15"/>
    </row>
    <row r="17269" spans="63:64" x14ac:dyDescent="0.15">
      <c r="BK17269"/>
      <c r="BL17269" s="15"/>
    </row>
    <row r="17270" spans="63:64" x14ac:dyDescent="0.15">
      <c r="BK17270"/>
      <c r="BL17270" s="15"/>
    </row>
    <row r="17271" spans="63:64" x14ac:dyDescent="0.15">
      <c r="BK17271"/>
      <c r="BL17271" s="15"/>
    </row>
    <row r="17272" spans="63:64" x14ac:dyDescent="0.15">
      <c r="BK17272"/>
      <c r="BL17272" s="15"/>
    </row>
    <row r="17273" spans="63:64" x14ac:dyDescent="0.15">
      <c r="BK17273"/>
      <c r="BL17273" s="15"/>
    </row>
    <row r="17274" spans="63:64" x14ac:dyDescent="0.15">
      <c r="BK17274"/>
      <c r="BL17274" s="15"/>
    </row>
    <row r="17275" spans="63:64" x14ac:dyDescent="0.15">
      <c r="BK17275"/>
      <c r="BL17275" s="15"/>
    </row>
    <row r="17276" spans="63:64" x14ac:dyDescent="0.15">
      <c r="BK17276"/>
      <c r="BL17276" s="15"/>
    </row>
    <row r="17277" spans="63:64" x14ac:dyDescent="0.15">
      <c r="BK17277"/>
      <c r="BL17277" s="15"/>
    </row>
    <row r="17278" spans="63:64" x14ac:dyDescent="0.15">
      <c r="BK17278"/>
      <c r="BL17278" s="15"/>
    </row>
    <row r="17279" spans="63:64" x14ac:dyDescent="0.15">
      <c r="BK17279"/>
      <c r="BL17279" s="15"/>
    </row>
    <row r="17280" spans="63:64" x14ac:dyDescent="0.15">
      <c r="BK17280"/>
      <c r="BL17280" s="15"/>
    </row>
    <row r="17281" spans="63:64" x14ac:dyDescent="0.15">
      <c r="BK17281"/>
      <c r="BL17281" s="15"/>
    </row>
    <row r="17282" spans="63:64" x14ac:dyDescent="0.15">
      <c r="BK17282"/>
      <c r="BL17282" s="15"/>
    </row>
    <row r="17283" spans="63:64" x14ac:dyDescent="0.15">
      <c r="BK17283"/>
      <c r="BL17283" s="15"/>
    </row>
    <row r="17284" spans="63:64" x14ac:dyDescent="0.15">
      <c r="BK17284"/>
      <c r="BL17284" s="15"/>
    </row>
    <row r="17285" spans="63:64" x14ac:dyDescent="0.15">
      <c r="BK17285"/>
      <c r="BL17285" s="15"/>
    </row>
    <row r="17286" spans="63:64" x14ac:dyDescent="0.15">
      <c r="BK17286"/>
      <c r="BL17286" s="15"/>
    </row>
    <row r="17287" spans="63:64" x14ac:dyDescent="0.15">
      <c r="BK17287"/>
      <c r="BL17287" s="15"/>
    </row>
    <row r="17288" spans="63:64" x14ac:dyDescent="0.15">
      <c r="BK17288"/>
      <c r="BL17288" s="15"/>
    </row>
    <row r="17289" spans="63:64" x14ac:dyDescent="0.15">
      <c r="BK17289"/>
      <c r="BL17289" s="15"/>
    </row>
    <row r="17290" spans="63:64" x14ac:dyDescent="0.15">
      <c r="BK17290"/>
      <c r="BL17290" s="15"/>
    </row>
    <row r="17291" spans="63:64" x14ac:dyDescent="0.15">
      <c r="BK17291"/>
      <c r="BL17291" s="15"/>
    </row>
    <row r="17292" spans="63:64" x14ac:dyDescent="0.15">
      <c r="BK17292"/>
      <c r="BL17292" s="15"/>
    </row>
    <row r="17293" spans="63:64" x14ac:dyDescent="0.15">
      <c r="BK17293"/>
      <c r="BL17293" s="15"/>
    </row>
    <row r="17294" spans="63:64" x14ac:dyDescent="0.15">
      <c r="BK17294"/>
      <c r="BL17294" s="15"/>
    </row>
    <row r="17295" spans="63:64" x14ac:dyDescent="0.15">
      <c r="BK17295"/>
      <c r="BL17295" s="15"/>
    </row>
    <row r="17296" spans="63:64" x14ac:dyDescent="0.15">
      <c r="BK17296"/>
      <c r="BL17296" s="15"/>
    </row>
    <row r="17297" spans="63:64" x14ac:dyDescent="0.15">
      <c r="BK17297"/>
      <c r="BL17297" s="15"/>
    </row>
    <row r="17298" spans="63:64" x14ac:dyDescent="0.15">
      <c r="BK17298"/>
      <c r="BL17298" s="15"/>
    </row>
    <row r="17299" spans="63:64" x14ac:dyDescent="0.15">
      <c r="BK17299"/>
      <c r="BL17299" s="15"/>
    </row>
    <row r="17300" spans="63:64" x14ac:dyDescent="0.15">
      <c r="BK17300"/>
      <c r="BL17300" s="15"/>
    </row>
    <row r="17301" spans="63:64" x14ac:dyDescent="0.15">
      <c r="BK17301"/>
      <c r="BL17301" s="15"/>
    </row>
    <row r="17302" spans="63:64" x14ac:dyDescent="0.15">
      <c r="BK17302"/>
      <c r="BL17302" s="15"/>
    </row>
    <row r="17303" spans="63:64" x14ac:dyDescent="0.15">
      <c r="BK17303"/>
      <c r="BL17303" s="15"/>
    </row>
    <row r="17304" spans="63:64" x14ac:dyDescent="0.15">
      <c r="BK17304"/>
      <c r="BL17304" s="15"/>
    </row>
    <row r="17305" spans="63:64" x14ac:dyDescent="0.15">
      <c r="BK17305"/>
      <c r="BL17305" s="15"/>
    </row>
    <row r="17306" spans="63:64" x14ac:dyDescent="0.15">
      <c r="BK17306"/>
      <c r="BL17306" s="15"/>
    </row>
    <row r="17307" spans="63:64" x14ac:dyDescent="0.15">
      <c r="BK17307"/>
      <c r="BL17307" s="15"/>
    </row>
    <row r="17308" spans="63:64" x14ac:dyDescent="0.15">
      <c r="BK17308"/>
      <c r="BL17308" s="15"/>
    </row>
    <row r="17309" spans="63:64" x14ac:dyDescent="0.15">
      <c r="BK17309"/>
      <c r="BL17309" s="15"/>
    </row>
    <row r="17310" spans="63:64" x14ac:dyDescent="0.15">
      <c r="BK17310"/>
      <c r="BL17310" s="15"/>
    </row>
    <row r="17311" spans="63:64" x14ac:dyDescent="0.15">
      <c r="BK17311"/>
      <c r="BL17311" s="15"/>
    </row>
    <row r="17312" spans="63:64" x14ac:dyDescent="0.15">
      <c r="BK17312"/>
      <c r="BL17312" s="15"/>
    </row>
    <row r="17313" spans="63:64" x14ac:dyDescent="0.15">
      <c r="BK17313"/>
      <c r="BL17313" s="15"/>
    </row>
    <row r="17314" spans="63:64" x14ac:dyDescent="0.15">
      <c r="BK17314"/>
      <c r="BL17314" s="15"/>
    </row>
    <row r="17315" spans="63:64" x14ac:dyDescent="0.15">
      <c r="BK17315"/>
      <c r="BL17315" s="15"/>
    </row>
    <row r="17316" spans="63:64" x14ac:dyDescent="0.15">
      <c r="BK17316"/>
      <c r="BL17316" s="15"/>
    </row>
    <row r="17317" spans="63:64" x14ac:dyDescent="0.15">
      <c r="BK17317"/>
      <c r="BL17317" s="15"/>
    </row>
    <row r="17318" spans="63:64" x14ac:dyDescent="0.15">
      <c r="BK17318"/>
      <c r="BL17318" s="15"/>
    </row>
    <row r="17319" spans="63:64" x14ac:dyDescent="0.15">
      <c r="BK17319"/>
      <c r="BL17319" s="15"/>
    </row>
    <row r="17320" spans="63:64" x14ac:dyDescent="0.15">
      <c r="BK17320"/>
      <c r="BL17320" s="15"/>
    </row>
    <row r="17321" spans="63:64" x14ac:dyDescent="0.15">
      <c r="BK17321"/>
      <c r="BL17321" s="15"/>
    </row>
    <row r="17322" spans="63:64" x14ac:dyDescent="0.15">
      <c r="BK17322"/>
      <c r="BL17322" s="15"/>
    </row>
    <row r="17323" spans="63:64" x14ac:dyDescent="0.15">
      <c r="BK17323"/>
      <c r="BL17323" s="15"/>
    </row>
    <row r="17324" spans="63:64" x14ac:dyDescent="0.15">
      <c r="BK17324"/>
      <c r="BL17324" s="15"/>
    </row>
    <row r="17325" spans="63:64" x14ac:dyDescent="0.15">
      <c r="BK17325"/>
      <c r="BL17325" s="15"/>
    </row>
    <row r="17326" spans="63:64" x14ac:dyDescent="0.15">
      <c r="BK17326"/>
      <c r="BL17326" s="15"/>
    </row>
    <row r="17327" spans="63:64" x14ac:dyDescent="0.15">
      <c r="BK17327"/>
      <c r="BL17327" s="15"/>
    </row>
    <row r="17328" spans="63:64" x14ac:dyDescent="0.15">
      <c r="BK17328"/>
      <c r="BL17328" s="15"/>
    </row>
    <row r="17329" spans="63:64" x14ac:dyDescent="0.15">
      <c r="BK17329"/>
      <c r="BL17329" s="15"/>
    </row>
    <row r="17330" spans="63:64" x14ac:dyDescent="0.15">
      <c r="BK17330"/>
      <c r="BL17330" s="15"/>
    </row>
    <row r="17331" spans="63:64" x14ac:dyDescent="0.15">
      <c r="BK17331"/>
      <c r="BL17331" s="15"/>
    </row>
    <row r="17332" spans="63:64" x14ac:dyDescent="0.15">
      <c r="BK17332"/>
      <c r="BL17332" s="15"/>
    </row>
    <row r="17333" spans="63:64" x14ac:dyDescent="0.15">
      <c r="BK17333"/>
      <c r="BL17333" s="15"/>
    </row>
    <row r="17334" spans="63:64" x14ac:dyDescent="0.15">
      <c r="BK17334"/>
      <c r="BL17334" s="15"/>
    </row>
    <row r="17335" spans="63:64" x14ac:dyDescent="0.15">
      <c r="BK17335"/>
      <c r="BL17335" s="15"/>
    </row>
    <row r="17336" spans="63:64" x14ac:dyDescent="0.15">
      <c r="BK17336"/>
      <c r="BL17336" s="15"/>
    </row>
    <row r="17337" spans="63:64" x14ac:dyDescent="0.15">
      <c r="BK17337"/>
      <c r="BL17337" s="15"/>
    </row>
    <row r="17338" spans="63:64" x14ac:dyDescent="0.15">
      <c r="BK17338"/>
      <c r="BL17338" s="15"/>
    </row>
    <row r="17339" spans="63:64" x14ac:dyDescent="0.15">
      <c r="BK17339"/>
      <c r="BL17339" s="15"/>
    </row>
    <row r="17340" spans="63:64" x14ac:dyDescent="0.15">
      <c r="BK17340"/>
      <c r="BL17340" s="15"/>
    </row>
    <row r="17341" spans="63:64" x14ac:dyDescent="0.15">
      <c r="BK17341"/>
      <c r="BL17341" s="15"/>
    </row>
    <row r="17342" spans="63:64" x14ac:dyDescent="0.15">
      <c r="BK17342"/>
      <c r="BL17342" s="15"/>
    </row>
    <row r="17343" spans="63:64" x14ac:dyDescent="0.15">
      <c r="BK17343"/>
      <c r="BL17343" s="15"/>
    </row>
    <row r="17344" spans="63:64" x14ac:dyDescent="0.15">
      <c r="BK17344"/>
      <c r="BL17344" s="15"/>
    </row>
    <row r="17345" spans="63:64" x14ac:dyDescent="0.15">
      <c r="BK17345"/>
      <c r="BL17345" s="15"/>
    </row>
    <row r="17346" spans="63:64" x14ac:dyDescent="0.15">
      <c r="BK17346"/>
      <c r="BL17346" s="15"/>
    </row>
    <row r="17347" spans="63:64" x14ac:dyDescent="0.15">
      <c r="BK17347"/>
      <c r="BL17347" s="15"/>
    </row>
    <row r="17348" spans="63:64" x14ac:dyDescent="0.15">
      <c r="BK17348"/>
      <c r="BL17348" s="15"/>
    </row>
    <row r="17349" spans="63:64" x14ac:dyDescent="0.15">
      <c r="BK17349"/>
      <c r="BL17349" s="15"/>
    </row>
    <row r="17350" spans="63:64" x14ac:dyDescent="0.15">
      <c r="BK17350"/>
      <c r="BL17350" s="15"/>
    </row>
    <row r="17351" spans="63:64" x14ac:dyDescent="0.15">
      <c r="BK17351"/>
      <c r="BL17351" s="15"/>
    </row>
    <row r="17352" spans="63:64" x14ac:dyDescent="0.15">
      <c r="BK17352"/>
      <c r="BL17352" s="15"/>
    </row>
    <row r="17353" spans="63:64" x14ac:dyDescent="0.15">
      <c r="BK17353"/>
      <c r="BL17353" s="15"/>
    </row>
    <row r="17354" spans="63:64" x14ac:dyDescent="0.15">
      <c r="BK17354"/>
      <c r="BL17354" s="15"/>
    </row>
    <row r="17355" spans="63:64" x14ac:dyDescent="0.15">
      <c r="BK17355"/>
      <c r="BL17355" s="15"/>
    </row>
    <row r="17356" spans="63:64" x14ac:dyDescent="0.15">
      <c r="BK17356"/>
      <c r="BL17356" s="15"/>
    </row>
    <row r="17357" spans="63:64" x14ac:dyDescent="0.15">
      <c r="BK17357"/>
      <c r="BL17357" s="15"/>
    </row>
    <row r="17358" spans="63:64" x14ac:dyDescent="0.15">
      <c r="BK17358"/>
      <c r="BL17358" s="15"/>
    </row>
    <row r="17359" spans="63:64" x14ac:dyDescent="0.15">
      <c r="BK17359"/>
      <c r="BL17359" s="15"/>
    </row>
    <row r="17360" spans="63:64" x14ac:dyDescent="0.15">
      <c r="BK17360"/>
      <c r="BL17360" s="15"/>
    </row>
    <row r="17361" spans="63:64" x14ac:dyDescent="0.15">
      <c r="BK17361"/>
      <c r="BL17361" s="15"/>
    </row>
    <row r="17362" spans="63:64" x14ac:dyDescent="0.15">
      <c r="BK17362"/>
      <c r="BL17362" s="15"/>
    </row>
    <row r="17363" spans="63:64" x14ac:dyDescent="0.15">
      <c r="BK17363"/>
      <c r="BL17363" s="15"/>
    </row>
    <row r="17364" spans="63:64" x14ac:dyDescent="0.15">
      <c r="BK17364"/>
      <c r="BL17364" s="15"/>
    </row>
    <row r="17365" spans="63:64" x14ac:dyDescent="0.15">
      <c r="BK17365"/>
      <c r="BL17365" s="15"/>
    </row>
    <row r="17366" spans="63:64" x14ac:dyDescent="0.15">
      <c r="BK17366"/>
      <c r="BL17366" s="15"/>
    </row>
    <row r="17367" spans="63:64" x14ac:dyDescent="0.15">
      <c r="BK17367"/>
      <c r="BL17367" s="15"/>
    </row>
    <row r="17368" spans="63:64" x14ac:dyDescent="0.15">
      <c r="BK17368"/>
      <c r="BL17368" s="15"/>
    </row>
    <row r="17369" spans="63:64" x14ac:dyDescent="0.15">
      <c r="BK17369"/>
      <c r="BL17369" s="15"/>
    </row>
    <row r="17370" spans="63:64" x14ac:dyDescent="0.15">
      <c r="BK17370"/>
      <c r="BL17370" s="15"/>
    </row>
    <row r="17371" spans="63:64" x14ac:dyDescent="0.15">
      <c r="BK17371"/>
      <c r="BL17371" s="15"/>
    </row>
    <row r="17372" spans="63:64" x14ac:dyDescent="0.15">
      <c r="BK17372"/>
      <c r="BL17372" s="15"/>
    </row>
    <row r="17373" spans="63:64" x14ac:dyDescent="0.15">
      <c r="BK17373"/>
      <c r="BL17373" s="15"/>
    </row>
    <row r="17374" spans="63:64" x14ac:dyDescent="0.15">
      <c r="BK17374"/>
      <c r="BL17374" s="15"/>
    </row>
    <row r="17375" spans="63:64" x14ac:dyDescent="0.15">
      <c r="BK17375"/>
      <c r="BL17375" s="15"/>
    </row>
    <row r="17376" spans="63:64" x14ac:dyDescent="0.15">
      <c r="BK17376"/>
      <c r="BL17376" s="15"/>
    </row>
    <row r="17377" spans="63:64" x14ac:dyDescent="0.15">
      <c r="BK17377"/>
      <c r="BL17377" s="15"/>
    </row>
    <row r="17378" spans="63:64" x14ac:dyDescent="0.15">
      <c r="BK17378"/>
      <c r="BL17378" s="15"/>
    </row>
    <row r="17379" spans="63:64" x14ac:dyDescent="0.15">
      <c r="BK17379"/>
      <c r="BL17379" s="15"/>
    </row>
    <row r="17380" spans="63:64" x14ac:dyDescent="0.15">
      <c r="BK17380"/>
      <c r="BL17380" s="15"/>
    </row>
    <row r="17381" spans="63:64" x14ac:dyDescent="0.15">
      <c r="BK17381"/>
      <c r="BL17381" s="15"/>
    </row>
    <row r="17382" spans="63:64" x14ac:dyDescent="0.15">
      <c r="BK17382"/>
      <c r="BL17382" s="15"/>
    </row>
    <row r="17383" spans="63:64" x14ac:dyDescent="0.15">
      <c r="BK17383"/>
      <c r="BL17383" s="15"/>
    </row>
    <row r="17384" spans="63:64" x14ac:dyDescent="0.15">
      <c r="BK17384"/>
      <c r="BL17384" s="15"/>
    </row>
    <row r="17385" spans="63:64" x14ac:dyDescent="0.15">
      <c r="BK17385"/>
      <c r="BL17385" s="15"/>
    </row>
    <row r="17386" spans="63:64" x14ac:dyDescent="0.15">
      <c r="BK17386"/>
      <c r="BL17386" s="15"/>
    </row>
    <row r="17387" spans="63:64" x14ac:dyDescent="0.15">
      <c r="BK17387"/>
      <c r="BL17387" s="15"/>
    </row>
    <row r="17388" spans="63:64" x14ac:dyDescent="0.15">
      <c r="BK17388"/>
      <c r="BL17388" s="15"/>
    </row>
    <row r="17389" spans="63:64" x14ac:dyDescent="0.15">
      <c r="BK17389"/>
      <c r="BL17389" s="15"/>
    </row>
    <row r="17390" spans="63:64" x14ac:dyDescent="0.15">
      <c r="BK17390"/>
      <c r="BL17390" s="15"/>
    </row>
    <row r="17391" spans="63:64" x14ac:dyDescent="0.15">
      <c r="BK17391"/>
      <c r="BL17391" s="15"/>
    </row>
    <row r="17392" spans="63:64" x14ac:dyDescent="0.15">
      <c r="BK17392"/>
      <c r="BL17392" s="15"/>
    </row>
    <row r="17393" spans="63:64" x14ac:dyDescent="0.15">
      <c r="BK17393"/>
      <c r="BL17393" s="15"/>
    </row>
    <row r="17394" spans="63:64" x14ac:dyDescent="0.15">
      <c r="BK17394"/>
      <c r="BL17394" s="15"/>
    </row>
    <row r="17395" spans="63:64" x14ac:dyDescent="0.15">
      <c r="BK17395"/>
      <c r="BL17395" s="15"/>
    </row>
    <row r="17396" spans="63:64" x14ac:dyDescent="0.15">
      <c r="BK17396"/>
      <c r="BL17396" s="15"/>
    </row>
    <row r="17397" spans="63:64" x14ac:dyDescent="0.15">
      <c r="BK17397"/>
      <c r="BL17397" s="15"/>
    </row>
    <row r="17398" spans="63:64" x14ac:dyDescent="0.15">
      <c r="BK17398"/>
      <c r="BL17398" s="15"/>
    </row>
    <row r="17399" spans="63:64" x14ac:dyDescent="0.15">
      <c r="BK17399"/>
      <c r="BL17399" s="15"/>
    </row>
    <row r="17400" spans="63:64" x14ac:dyDescent="0.15">
      <c r="BK17400"/>
      <c r="BL17400" s="15"/>
    </row>
    <row r="17401" spans="63:64" x14ac:dyDescent="0.15">
      <c r="BK17401"/>
      <c r="BL17401" s="15"/>
    </row>
    <row r="17402" spans="63:64" x14ac:dyDescent="0.15">
      <c r="BK17402"/>
      <c r="BL17402" s="15"/>
    </row>
    <row r="17403" spans="63:64" x14ac:dyDescent="0.15">
      <c r="BK17403"/>
      <c r="BL17403" s="15"/>
    </row>
    <row r="17404" spans="63:64" x14ac:dyDescent="0.15">
      <c r="BK17404"/>
      <c r="BL17404" s="15"/>
    </row>
    <row r="17405" spans="63:64" x14ac:dyDescent="0.15">
      <c r="BK17405"/>
      <c r="BL17405" s="15"/>
    </row>
    <row r="17406" spans="63:64" x14ac:dyDescent="0.15">
      <c r="BK17406"/>
      <c r="BL17406" s="15"/>
    </row>
    <row r="17407" spans="63:64" x14ac:dyDescent="0.15">
      <c r="BK17407"/>
      <c r="BL17407" s="15"/>
    </row>
    <row r="17408" spans="63:64" x14ac:dyDescent="0.15">
      <c r="BK17408"/>
      <c r="BL17408" s="15"/>
    </row>
    <row r="17409" spans="63:64" x14ac:dyDescent="0.15">
      <c r="BK17409"/>
      <c r="BL17409" s="15"/>
    </row>
    <row r="17410" spans="63:64" x14ac:dyDescent="0.15">
      <c r="BK17410"/>
      <c r="BL17410" s="15"/>
    </row>
    <row r="17411" spans="63:64" x14ac:dyDescent="0.15">
      <c r="BK17411"/>
      <c r="BL17411" s="15"/>
    </row>
    <row r="17412" spans="63:64" x14ac:dyDescent="0.15">
      <c r="BK17412"/>
      <c r="BL17412" s="15"/>
    </row>
    <row r="17413" spans="63:64" x14ac:dyDescent="0.15">
      <c r="BK17413"/>
      <c r="BL17413" s="15"/>
    </row>
    <row r="17414" spans="63:64" x14ac:dyDescent="0.15">
      <c r="BK17414"/>
      <c r="BL17414" s="15"/>
    </row>
    <row r="17415" spans="63:64" x14ac:dyDescent="0.15">
      <c r="BK17415"/>
      <c r="BL17415" s="15"/>
    </row>
    <row r="17416" spans="63:64" x14ac:dyDescent="0.15">
      <c r="BK17416"/>
      <c r="BL17416" s="15"/>
    </row>
    <row r="17417" spans="63:64" x14ac:dyDescent="0.15">
      <c r="BK17417"/>
      <c r="BL17417" s="15"/>
    </row>
    <row r="17418" spans="63:64" x14ac:dyDescent="0.15">
      <c r="BK17418"/>
      <c r="BL17418" s="15"/>
    </row>
    <row r="17419" spans="63:64" x14ac:dyDescent="0.15">
      <c r="BK17419"/>
      <c r="BL17419" s="15"/>
    </row>
    <row r="17420" spans="63:64" x14ac:dyDescent="0.15">
      <c r="BK17420"/>
      <c r="BL17420" s="15"/>
    </row>
    <row r="17421" spans="63:64" x14ac:dyDescent="0.15">
      <c r="BK17421"/>
      <c r="BL17421" s="15"/>
    </row>
    <row r="17422" spans="63:64" x14ac:dyDescent="0.15">
      <c r="BK17422"/>
      <c r="BL17422" s="15"/>
    </row>
    <row r="17423" spans="63:64" x14ac:dyDescent="0.15">
      <c r="BK17423"/>
      <c r="BL17423" s="15"/>
    </row>
    <row r="17424" spans="63:64" x14ac:dyDescent="0.15">
      <c r="BK17424"/>
      <c r="BL17424" s="15"/>
    </row>
    <row r="17425" spans="63:64" x14ac:dyDescent="0.15">
      <c r="BK17425"/>
      <c r="BL17425" s="15"/>
    </row>
    <row r="17426" spans="63:64" x14ac:dyDescent="0.15">
      <c r="BK17426"/>
      <c r="BL17426" s="15"/>
    </row>
    <row r="17427" spans="63:64" x14ac:dyDescent="0.15">
      <c r="BK17427"/>
      <c r="BL17427" s="15"/>
    </row>
    <row r="17428" spans="63:64" x14ac:dyDescent="0.15">
      <c r="BK17428"/>
      <c r="BL17428" s="15"/>
    </row>
    <row r="17429" spans="63:64" x14ac:dyDescent="0.15">
      <c r="BK17429"/>
      <c r="BL17429" s="15"/>
    </row>
    <row r="17430" spans="63:64" x14ac:dyDescent="0.15">
      <c r="BK17430"/>
      <c r="BL17430" s="15"/>
    </row>
    <row r="17431" spans="63:64" x14ac:dyDescent="0.15">
      <c r="BK17431"/>
      <c r="BL17431" s="15"/>
    </row>
    <row r="17432" spans="63:64" x14ac:dyDescent="0.15">
      <c r="BK17432"/>
      <c r="BL17432" s="15"/>
    </row>
    <row r="17433" spans="63:64" x14ac:dyDescent="0.15">
      <c r="BK17433"/>
      <c r="BL17433" s="15"/>
    </row>
    <row r="17434" spans="63:64" x14ac:dyDescent="0.15">
      <c r="BK17434"/>
      <c r="BL17434" s="15"/>
    </row>
    <row r="17435" spans="63:64" x14ac:dyDescent="0.15">
      <c r="BK17435"/>
      <c r="BL17435" s="15"/>
    </row>
    <row r="17436" spans="63:64" x14ac:dyDescent="0.15">
      <c r="BK17436"/>
      <c r="BL17436" s="15"/>
    </row>
    <row r="17437" spans="63:64" x14ac:dyDescent="0.15">
      <c r="BK17437"/>
      <c r="BL17437" s="15"/>
    </row>
    <row r="17438" spans="63:64" x14ac:dyDescent="0.15">
      <c r="BK17438"/>
      <c r="BL17438" s="15"/>
    </row>
    <row r="17439" spans="63:64" x14ac:dyDescent="0.15">
      <c r="BK17439"/>
      <c r="BL17439" s="15"/>
    </row>
    <row r="17440" spans="63:64" x14ac:dyDescent="0.15">
      <c r="BK17440"/>
      <c r="BL17440" s="15"/>
    </row>
    <row r="17441" spans="63:64" x14ac:dyDescent="0.15">
      <c r="BK17441"/>
      <c r="BL17441" s="15"/>
    </row>
    <row r="17442" spans="63:64" x14ac:dyDescent="0.15">
      <c r="BK17442"/>
      <c r="BL17442" s="15"/>
    </row>
    <row r="17443" spans="63:64" x14ac:dyDescent="0.15">
      <c r="BK17443"/>
      <c r="BL17443" s="15"/>
    </row>
    <row r="17444" spans="63:64" x14ac:dyDescent="0.15">
      <c r="BK17444"/>
      <c r="BL17444" s="15"/>
    </row>
    <row r="17445" spans="63:64" x14ac:dyDescent="0.15">
      <c r="BK17445"/>
      <c r="BL17445" s="15"/>
    </row>
    <row r="17446" spans="63:64" x14ac:dyDescent="0.15">
      <c r="BK17446"/>
      <c r="BL17446" s="15"/>
    </row>
    <row r="17447" spans="63:64" x14ac:dyDescent="0.15">
      <c r="BK17447"/>
      <c r="BL17447" s="15"/>
    </row>
    <row r="17448" spans="63:64" x14ac:dyDescent="0.15">
      <c r="BK17448"/>
      <c r="BL17448" s="15"/>
    </row>
    <row r="17449" spans="63:64" x14ac:dyDescent="0.15">
      <c r="BK17449"/>
      <c r="BL17449" s="15"/>
    </row>
    <row r="17450" spans="63:64" x14ac:dyDescent="0.15">
      <c r="BK17450"/>
      <c r="BL17450" s="15"/>
    </row>
    <row r="17451" spans="63:64" x14ac:dyDescent="0.15">
      <c r="BK17451"/>
      <c r="BL17451" s="15"/>
    </row>
    <row r="17452" spans="63:64" x14ac:dyDescent="0.15">
      <c r="BK17452"/>
      <c r="BL17452" s="15"/>
    </row>
    <row r="17453" spans="63:64" x14ac:dyDescent="0.15">
      <c r="BK17453"/>
      <c r="BL17453" s="15"/>
    </row>
    <row r="17454" spans="63:64" x14ac:dyDescent="0.15">
      <c r="BK17454"/>
      <c r="BL17454" s="15"/>
    </row>
    <row r="17455" spans="63:64" x14ac:dyDescent="0.15">
      <c r="BK17455"/>
      <c r="BL17455" s="15"/>
    </row>
    <row r="17456" spans="63:64" x14ac:dyDescent="0.15">
      <c r="BK17456"/>
      <c r="BL17456" s="15"/>
    </row>
    <row r="17457" spans="63:64" x14ac:dyDescent="0.15">
      <c r="BK17457"/>
      <c r="BL17457" s="15"/>
    </row>
    <row r="17458" spans="63:64" x14ac:dyDescent="0.15">
      <c r="BK17458"/>
      <c r="BL17458" s="15"/>
    </row>
    <row r="17459" spans="63:64" x14ac:dyDescent="0.15">
      <c r="BK17459"/>
      <c r="BL17459" s="15"/>
    </row>
    <row r="17460" spans="63:64" x14ac:dyDescent="0.15">
      <c r="BK17460"/>
      <c r="BL17460" s="15"/>
    </row>
    <row r="17461" spans="63:64" x14ac:dyDescent="0.15">
      <c r="BK17461"/>
      <c r="BL17461" s="15"/>
    </row>
    <row r="17462" spans="63:64" x14ac:dyDescent="0.15">
      <c r="BK17462"/>
      <c r="BL17462" s="15"/>
    </row>
    <row r="17463" spans="63:64" x14ac:dyDescent="0.15">
      <c r="BK17463"/>
      <c r="BL17463" s="15"/>
    </row>
    <row r="17464" spans="63:64" x14ac:dyDescent="0.15">
      <c r="BK17464"/>
      <c r="BL17464" s="15"/>
    </row>
    <row r="17465" spans="63:64" x14ac:dyDescent="0.15">
      <c r="BK17465"/>
      <c r="BL17465" s="15"/>
    </row>
    <row r="17466" spans="63:64" x14ac:dyDescent="0.15">
      <c r="BK17466"/>
      <c r="BL17466" s="15"/>
    </row>
    <row r="17467" spans="63:64" x14ac:dyDescent="0.15">
      <c r="BK17467"/>
      <c r="BL17467" s="15"/>
    </row>
    <row r="17468" spans="63:64" x14ac:dyDescent="0.15">
      <c r="BK17468"/>
      <c r="BL17468" s="15"/>
    </row>
    <row r="17469" spans="63:64" x14ac:dyDescent="0.15">
      <c r="BK17469"/>
      <c r="BL17469" s="15"/>
    </row>
    <row r="17470" spans="63:64" x14ac:dyDescent="0.15">
      <c r="BK17470"/>
      <c r="BL17470" s="15"/>
    </row>
    <row r="17471" spans="63:64" x14ac:dyDescent="0.15">
      <c r="BK17471"/>
      <c r="BL17471" s="15"/>
    </row>
    <row r="17472" spans="63:64" x14ac:dyDescent="0.15">
      <c r="BK17472"/>
      <c r="BL17472" s="15"/>
    </row>
    <row r="17473" spans="63:64" x14ac:dyDescent="0.15">
      <c r="BK17473"/>
      <c r="BL17473" s="15"/>
    </row>
    <row r="17474" spans="63:64" x14ac:dyDescent="0.15">
      <c r="BK17474"/>
      <c r="BL17474" s="15"/>
    </row>
    <row r="17475" spans="63:64" x14ac:dyDescent="0.15">
      <c r="BK17475"/>
      <c r="BL17475" s="15"/>
    </row>
    <row r="17476" spans="63:64" x14ac:dyDescent="0.15">
      <c r="BK17476"/>
      <c r="BL17476" s="15"/>
    </row>
    <row r="17477" spans="63:64" x14ac:dyDescent="0.15">
      <c r="BK17477"/>
      <c r="BL17477" s="15"/>
    </row>
    <row r="17478" spans="63:64" x14ac:dyDescent="0.15">
      <c r="BK17478"/>
      <c r="BL17478" s="15"/>
    </row>
    <row r="17479" spans="63:64" x14ac:dyDescent="0.15">
      <c r="BK17479"/>
      <c r="BL17479" s="15"/>
    </row>
    <row r="17480" spans="63:64" x14ac:dyDescent="0.15">
      <c r="BK17480"/>
      <c r="BL17480" s="15"/>
    </row>
    <row r="17481" spans="63:64" x14ac:dyDescent="0.15">
      <c r="BK17481"/>
      <c r="BL17481" s="15"/>
    </row>
    <row r="17482" spans="63:64" x14ac:dyDescent="0.15">
      <c r="BK17482"/>
      <c r="BL17482" s="15"/>
    </row>
    <row r="17483" spans="63:64" x14ac:dyDescent="0.15">
      <c r="BK17483"/>
      <c r="BL17483" s="15"/>
    </row>
    <row r="17484" spans="63:64" x14ac:dyDescent="0.15">
      <c r="BK17484"/>
      <c r="BL17484" s="15"/>
    </row>
    <row r="17485" spans="63:64" x14ac:dyDescent="0.15">
      <c r="BK17485"/>
      <c r="BL17485" s="15"/>
    </row>
    <row r="17486" spans="63:64" x14ac:dyDescent="0.15">
      <c r="BK17486"/>
      <c r="BL17486" s="15"/>
    </row>
    <row r="17487" spans="63:64" x14ac:dyDescent="0.15">
      <c r="BK17487"/>
      <c r="BL17487" s="15"/>
    </row>
    <row r="17488" spans="63:64" x14ac:dyDescent="0.15">
      <c r="BK17488"/>
      <c r="BL17488" s="15"/>
    </row>
    <row r="17489" spans="63:64" x14ac:dyDescent="0.15">
      <c r="BK17489"/>
      <c r="BL17489" s="15"/>
    </row>
    <row r="17490" spans="63:64" x14ac:dyDescent="0.15">
      <c r="BK17490"/>
      <c r="BL17490" s="15"/>
    </row>
    <row r="17491" spans="63:64" x14ac:dyDescent="0.15">
      <c r="BK17491"/>
      <c r="BL17491" s="15"/>
    </row>
    <row r="17492" spans="63:64" x14ac:dyDescent="0.15">
      <c r="BK17492"/>
      <c r="BL17492" s="15"/>
    </row>
    <row r="17493" spans="63:64" x14ac:dyDescent="0.15">
      <c r="BK17493"/>
      <c r="BL17493" s="15"/>
    </row>
    <row r="17494" spans="63:64" x14ac:dyDescent="0.15">
      <c r="BK17494"/>
      <c r="BL17494" s="15"/>
    </row>
    <row r="17495" spans="63:64" x14ac:dyDescent="0.15">
      <c r="BK17495"/>
      <c r="BL17495" s="15"/>
    </row>
    <row r="17496" spans="63:64" x14ac:dyDescent="0.15">
      <c r="BK17496"/>
      <c r="BL17496" s="15"/>
    </row>
    <row r="17497" spans="63:64" x14ac:dyDescent="0.15">
      <c r="BK17497"/>
      <c r="BL17497" s="15"/>
    </row>
    <row r="17498" spans="63:64" x14ac:dyDescent="0.15">
      <c r="BK17498"/>
      <c r="BL17498" s="15"/>
    </row>
    <row r="17499" spans="63:64" x14ac:dyDescent="0.15">
      <c r="BK17499"/>
      <c r="BL17499" s="15"/>
    </row>
    <row r="17500" spans="63:64" x14ac:dyDescent="0.15">
      <c r="BK17500"/>
      <c r="BL17500" s="15"/>
    </row>
    <row r="17501" spans="63:64" x14ac:dyDescent="0.15">
      <c r="BK17501"/>
      <c r="BL17501" s="15"/>
    </row>
    <row r="17502" spans="63:64" x14ac:dyDescent="0.15">
      <c r="BK17502"/>
      <c r="BL17502" s="15"/>
    </row>
    <row r="17503" spans="63:64" x14ac:dyDescent="0.15">
      <c r="BK17503"/>
      <c r="BL17503" s="15"/>
    </row>
    <row r="17504" spans="63:64" x14ac:dyDescent="0.15">
      <c r="BK17504"/>
      <c r="BL17504" s="15"/>
    </row>
    <row r="17505" spans="63:64" x14ac:dyDescent="0.15">
      <c r="BK17505"/>
      <c r="BL17505" s="15"/>
    </row>
    <row r="17506" spans="63:64" x14ac:dyDescent="0.15">
      <c r="BK17506"/>
      <c r="BL17506" s="15"/>
    </row>
    <row r="17507" spans="63:64" x14ac:dyDescent="0.15">
      <c r="BK17507"/>
      <c r="BL17507" s="15"/>
    </row>
    <row r="17508" spans="63:64" x14ac:dyDescent="0.15">
      <c r="BK17508"/>
      <c r="BL17508" s="15"/>
    </row>
    <row r="17509" spans="63:64" x14ac:dyDescent="0.15">
      <c r="BK17509"/>
      <c r="BL17509" s="15"/>
    </row>
    <row r="17510" spans="63:64" x14ac:dyDescent="0.15">
      <c r="BK17510"/>
      <c r="BL17510" s="15"/>
    </row>
    <row r="17511" spans="63:64" x14ac:dyDescent="0.15">
      <c r="BK17511"/>
      <c r="BL17511" s="15"/>
    </row>
    <row r="17512" spans="63:64" x14ac:dyDescent="0.15">
      <c r="BK17512"/>
      <c r="BL17512" s="15"/>
    </row>
    <row r="17513" spans="63:64" x14ac:dyDescent="0.15">
      <c r="BK17513"/>
      <c r="BL17513" s="15"/>
    </row>
    <row r="17514" spans="63:64" x14ac:dyDescent="0.15">
      <c r="BK17514"/>
      <c r="BL17514" s="15"/>
    </row>
    <row r="17515" spans="63:64" x14ac:dyDescent="0.15">
      <c r="BK17515"/>
      <c r="BL17515" s="15"/>
    </row>
    <row r="17516" spans="63:64" x14ac:dyDescent="0.15">
      <c r="BK17516"/>
      <c r="BL17516" s="15"/>
    </row>
    <row r="17517" spans="63:64" x14ac:dyDescent="0.15">
      <c r="BK17517"/>
      <c r="BL17517" s="15"/>
    </row>
    <row r="17518" spans="63:64" x14ac:dyDescent="0.15">
      <c r="BK17518"/>
      <c r="BL17518" s="15"/>
    </row>
    <row r="17519" spans="63:64" x14ac:dyDescent="0.15">
      <c r="BK17519"/>
      <c r="BL17519" s="15"/>
    </row>
    <row r="17520" spans="63:64" x14ac:dyDescent="0.15">
      <c r="BK17520"/>
      <c r="BL17520" s="15"/>
    </row>
    <row r="17521" spans="63:64" x14ac:dyDescent="0.15">
      <c r="BK17521"/>
      <c r="BL17521" s="15"/>
    </row>
    <row r="17522" spans="63:64" x14ac:dyDescent="0.15">
      <c r="BK17522"/>
      <c r="BL17522" s="15"/>
    </row>
    <row r="17523" spans="63:64" x14ac:dyDescent="0.15">
      <c r="BK17523"/>
      <c r="BL17523" s="15"/>
    </row>
    <row r="17524" spans="63:64" x14ac:dyDescent="0.15">
      <c r="BK17524"/>
      <c r="BL17524" s="15"/>
    </row>
    <row r="17525" spans="63:64" x14ac:dyDescent="0.15">
      <c r="BK17525"/>
      <c r="BL17525" s="15"/>
    </row>
    <row r="17526" spans="63:64" x14ac:dyDescent="0.15">
      <c r="BK17526"/>
      <c r="BL17526" s="15"/>
    </row>
    <row r="17527" spans="63:64" x14ac:dyDescent="0.15">
      <c r="BK17527"/>
      <c r="BL17527" s="15"/>
    </row>
    <row r="17528" spans="63:64" x14ac:dyDescent="0.15">
      <c r="BK17528"/>
      <c r="BL17528" s="15"/>
    </row>
    <row r="17529" spans="63:64" x14ac:dyDescent="0.15">
      <c r="BK17529"/>
      <c r="BL17529" s="15"/>
    </row>
    <row r="17530" spans="63:64" x14ac:dyDescent="0.15">
      <c r="BK17530"/>
      <c r="BL17530" s="15"/>
    </row>
    <row r="17531" spans="63:64" x14ac:dyDescent="0.15">
      <c r="BK17531"/>
      <c r="BL17531" s="15"/>
    </row>
    <row r="17532" spans="63:64" x14ac:dyDescent="0.15">
      <c r="BK17532"/>
      <c r="BL17532" s="15"/>
    </row>
    <row r="17533" spans="63:64" x14ac:dyDescent="0.15">
      <c r="BK17533"/>
      <c r="BL17533" s="15"/>
    </row>
    <row r="17534" spans="63:64" x14ac:dyDescent="0.15">
      <c r="BK17534"/>
      <c r="BL17534" s="15"/>
    </row>
    <row r="17535" spans="63:64" x14ac:dyDescent="0.15">
      <c r="BK17535"/>
      <c r="BL17535" s="15"/>
    </row>
    <row r="17536" spans="63:64" x14ac:dyDescent="0.15">
      <c r="BK17536"/>
      <c r="BL17536" s="15"/>
    </row>
    <row r="17537" spans="63:64" x14ac:dyDescent="0.15">
      <c r="BK17537"/>
      <c r="BL17537" s="15"/>
    </row>
    <row r="17538" spans="63:64" x14ac:dyDescent="0.15">
      <c r="BK17538"/>
      <c r="BL17538" s="15"/>
    </row>
    <row r="17539" spans="63:64" x14ac:dyDescent="0.15">
      <c r="BK17539"/>
      <c r="BL17539" s="15"/>
    </row>
    <row r="17540" spans="63:64" x14ac:dyDescent="0.15">
      <c r="BK17540"/>
      <c r="BL17540" s="15"/>
    </row>
    <row r="17541" spans="63:64" x14ac:dyDescent="0.15">
      <c r="BK17541"/>
      <c r="BL17541" s="15"/>
    </row>
    <row r="17542" spans="63:64" x14ac:dyDescent="0.15">
      <c r="BK17542"/>
      <c r="BL17542" s="15"/>
    </row>
    <row r="17543" spans="63:64" x14ac:dyDescent="0.15">
      <c r="BK17543"/>
      <c r="BL17543" s="15"/>
    </row>
    <row r="17544" spans="63:64" x14ac:dyDescent="0.15">
      <c r="BK17544"/>
      <c r="BL17544" s="15"/>
    </row>
    <row r="17545" spans="63:64" x14ac:dyDescent="0.15">
      <c r="BK17545"/>
      <c r="BL17545" s="15"/>
    </row>
    <row r="17546" spans="63:64" x14ac:dyDescent="0.15">
      <c r="BK17546"/>
      <c r="BL17546" s="15"/>
    </row>
    <row r="17547" spans="63:64" x14ac:dyDescent="0.15">
      <c r="BK17547"/>
      <c r="BL17547" s="15"/>
    </row>
    <row r="17548" spans="63:64" x14ac:dyDescent="0.15">
      <c r="BK17548"/>
      <c r="BL17548" s="15"/>
    </row>
    <row r="17549" spans="63:64" x14ac:dyDescent="0.15">
      <c r="BK17549"/>
      <c r="BL17549" s="15"/>
    </row>
    <row r="17550" spans="63:64" x14ac:dyDescent="0.15">
      <c r="BK17550"/>
      <c r="BL17550" s="15"/>
    </row>
    <row r="17551" spans="63:64" x14ac:dyDescent="0.15">
      <c r="BK17551"/>
      <c r="BL17551" s="15"/>
    </row>
    <row r="17552" spans="63:64" x14ac:dyDescent="0.15">
      <c r="BK17552"/>
      <c r="BL17552" s="15"/>
    </row>
    <row r="17553" spans="63:64" x14ac:dyDescent="0.15">
      <c r="BK17553"/>
      <c r="BL17553" s="15"/>
    </row>
    <row r="17554" spans="63:64" x14ac:dyDescent="0.15">
      <c r="BK17554"/>
      <c r="BL17554" s="15"/>
    </row>
    <row r="17555" spans="63:64" x14ac:dyDescent="0.15">
      <c r="BK17555"/>
      <c r="BL17555" s="15"/>
    </row>
    <row r="17556" spans="63:64" x14ac:dyDescent="0.15">
      <c r="BK17556"/>
      <c r="BL17556" s="15"/>
    </row>
    <row r="17557" spans="63:64" x14ac:dyDescent="0.15">
      <c r="BK17557"/>
      <c r="BL17557" s="15"/>
    </row>
    <row r="17558" spans="63:64" x14ac:dyDescent="0.15">
      <c r="BK17558"/>
      <c r="BL17558" s="15"/>
    </row>
    <row r="17559" spans="63:64" x14ac:dyDescent="0.15">
      <c r="BK17559"/>
      <c r="BL17559" s="15"/>
    </row>
    <row r="17560" spans="63:64" x14ac:dyDescent="0.15">
      <c r="BK17560"/>
      <c r="BL17560" s="15"/>
    </row>
    <row r="17561" spans="63:64" x14ac:dyDescent="0.15">
      <c r="BK17561"/>
      <c r="BL17561" s="15"/>
    </row>
    <row r="17562" spans="63:64" x14ac:dyDescent="0.15">
      <c r="BK17562"/>
      <c r="BL17562" s="15"/>
    </row>
    <row r="17563" spans="63:64" x14ac:dyDescent="0.15">
      <c r="BK17563"/>
      <c r="BL17563" s="15"/>
    </row>
    <row r="17564" spans="63:64" x14ac:dyDescent="0.15">
      <c r="BK17564"/>
      <c r="BL17564" s="15"/>
    </row>
    <row r="17565" spans="63:64" x14ac:dyDescent="0.15">
      <c r="BK17565"/>
      <c r="BL17565" s="15"/>
    </row>
    <row r="17566" spans="63:64" x14ac:dyDescent="0.15">
      <c r="BK17566"/>
      <c r="BL17566" s="15"/>
    </row>
    <row r="17567" spans="63:64" x14ac:dyDescent="0.15">
      <c r="BK17567"/>
      <c r="BL17567" s="15"/>
    </row>
    <row r="17568" spans="63:64" x14ac:dyDescent="0.15">
      <c r="BK17568"/>
      <c r="BL17568" s="15"/>
    </row>
    <row r="17569" spans="63:64" x14ac:dyDescent="0.15">
      <c r="BK17569"/>
      <c r="BL17569" s="15"/>
    </row>
    <row r="17570" spans="63:64" x14ac:dyDescent="0.15">
      <c r="BK17570"/>
      <c r="BL17570" s="15"/>
    </row>
    <row r="17571" spans="63:64" x14ac:dyDescent="0.15">
      <c r="BK17571"/>
      <c r="BL17571" s="15"/>
    </row>
    <row r="17572" spans="63:64" x14ac:dyDescent="0.15">
      <c r="BK17572"/>
      <c r="BL17572" s="15"/>
    </row>
    <row r="17573" spans="63:64" x14ac:dyDescent="0.15">
      <c r="BK17573"/>
      <c r="BL17573" s="15"/>
    </row>
    <row r="17574" spans="63:64" x14ac:dyDescent="0.15">
      <c r="BK17574"/>
      <c r="BL17574" s="15"/>
    </row>
    <row r="17575" spans="63:64" x14ac:dyDescent="0.15">
      <c r="BK17575"/>
      <c r="BL17575" s="15"/>
    </row>
    <row r="17576" spans="63:64" x14ac:dyDescent="0.15">
      <c r="BK17576"/>
      <c r="BL17576" s="15"/>
    </row>
    <row r="17577" spans="63:64" x14ac:dyDescent="0.15">
      <c r="BK17577"/>
      <c r="BL17577" s="15"/>
    </row>
    <row r="17578" spans="63:64" x14ac:dyDescent="0.15">
      <c r="BK17578"/>
      <c r="BL17578" s="15"/>
    </row>
    <row r="17579" spans="63:64" x14ac:dyDescent="0.15">
      <c r="BK17579"/>
      <c r="BL17579" s="15"/>
    </row>
    <row r="17580" spans="63:64" x14ac:dyDescent="0.15">
      <c r="BK17580"/>
      <c r="BL17580" s="15"/>
    </row>
    <row r="17581" spans="63:64" x14ac:dyDescent="0.15">
      <c r="BK17581"/>
      <c r="BL17581" s="15"/>
    </row>
    <row r="17582" spans="63:64" x14ac:dyDescent="0.15">
      <c r="BK17582"/>
      <c r="BL17582" s="15"/>
    </row>
    <row r="17583" spans="63:64" x14ac:dyDescent="0.15">
      <c r="BK17583"/>
      <c r="BL17583" s="15"/>
    </row>
    <row r="17584" spans="63:64" x14ac:dyDescent="0.15">
      <c r="BK17584"/>
      <c r="BL17584" s="15"/>
    </row>
    <row r="17585" spans="63:64" x14ac:dyDescent="0.15">
      <c r="BK17585"/>
      <c r="BL17585" s="15"/>
    </row>
    <row r="17586" spans="63:64" x14ac:dyDescent="0.15">
      <c r="BK17586"/>
      <c r="BL17586" s="15"/>
    </row>
    <row r="17587" spans="63:64" x14ac:dyDescent="0.15">
      <c r="BK17587"/>
      <c r="BL17587" s="15"/>
    </row>
    <row r="17588" spans="63:64" x14ac:dyDescent="0.15">
      <c r="BK17588"/>
      <c r="BL17588" s="15"/>
    </row>
    <row r="17589" spans="63:64" x14ac:dyDescent="0.15">
      <c r="BK17589"/>
      <c r="BL17589" s="15"/>
    </row>
    <row r="17590" spans="63:64" x14ac:dyDescent="0.15">
      <c r="BK17590"/>
      <c r="BL17590" s="15"/>
    </row>
    <row r="17591" spans="63:64" x14ac:dyDescent="0.15">
      <c r="BK17591"/>
      <c r="BL17591" s="15"/>
    </row>
    <row r="17592" spans="63:64" x14ac:dyDescent="0.15">
      <c r="BK17592"/>
      <c r="BL17592" s="15"/>
    </row>
    <row r="17593" spans="63:64" x14ac:dyDescent="0.15">
      <c r="BK17593"/>
      <c r="BL17593" s="15"/>
    </row>
    <row r="17594" spans="63:64" x14ac:dyDescent="0.15">
      <c r="BK17594"/>
      <c r="BL17594" s="15"/>
    </row>
    <row r="17595" spans="63:64" x14ac:dyDescent="0.15">
      <c r="BK17595"/>
      <c r="BL17595" s="15"/>
    </row>
    <row r="17596" spans="63:64" x14ac:dyDescent="0.15">
      <c r="BK17596"/>
      <c r="BL17596" s="15"/>
    </row>
    <row r="17597" spans="63:64" x14ac:dyDescent="0.15">
      <c r="BK17597"/>
      <c r="BL17597" s="15"/>
    </row>
    <row r="17598" spans="63:64" x14ac:dyDescent="0.15">
      <c r="BK17598"/>
      <c r="BL17598" s="15"/>
    </row>
    <row r="17599" spans="63:64" x14ac:dyDescent="0.15">
      <c r="BK17599"/>
      <c r="BL17599" s="15"/>
    </row>
    <row r="17600" spans="63:64" x14ac:dyDescent="0.15">
      <c r="BK17600"/>
      <c r="BL17600" s="15"/>
    </row>
    <row r="17601" spans="63:64" x14ac:dyDescent="0.15">
      <c r="BK17601"/>
      <c r="BL17601" s="15"/>
    </row>
    <row r="17602" spans="63:64" x14ac:dyDescent="0.15">
      <c r="BK17602"/>
      <c r="BL17602" s="15"/>
    </row>
    <row r="17603" spans="63:64" x14ac:dyDescent="0.15">
      <c r="BK17603"/>
      <c r="BL17603" s="15"/>
    </row>
    <row r="17604" spans="63:64" x14ac:dyDescent="0.15">
      <c r="BK17604"/>
      <c r="BL17604" s="15"/>
    </row>
    <row r="17605" spans="63:64" x14ac:dyDescent="0.15">
      <c r="BK17605"/>
      <c r="BL17605" s="15"/>
    </row>
    <row r="17606" spans="63:64" x14ac:dyDescent="0.15">
      <c r="BK17606"/>
      <c r="BL17606" s="15"/>
    </row>
    <row r="17607" spans="63:64" x14ac:dyDescent="0.15">
      <c r="BK17607"/>
      <c r="BL17607" s="15"/>
    </row>
    <row r="17608" spans="63:64" x14ac:dyDescent="0.15">
      <c r="BK17608"/>
      <c r="BL17608" s="15"/>
    </row>
    <row r="17609" spans="63:64" x14ac:dyDescent="0.15">
      <c r="BK17609"/>
      <c r="BL17609" s="15"/>
    </row>
    <row r="17610" spans="63:64" x14ac:dyDescent="0.15">
      <c r="BK17610"/>
      <c r="BL17610" s="15"/>
    </row>
    <row r="17611" spans="63:64" x14ac:dyDescent="0.15">
      <c r="BK17611"/>
      <c r="BL17611" s="15"/>
    </row>
    <row r="17612" spans="63:64" x14ac:dyDescent="0.15">
      <c r="BK17612"/>
      <c r="BL17612" s="15"/>
    </row>
    <row r="17613" spans="63:64" x14ac:dyDescent="0.15">
      <c r="BK17613"/>
      <c r="BL17613" s="15"/>
    </row>
    <row r="17614" spans="63:64" x14ac:dyDescent="0.15">
      <c r="BK17614"/>
      <c r="BL17614" s="15"/>
    </row>
    <row r="17615" spans="63:64" x14ac:dyDescent="0.15">
      <c r="BK17615"/>
      <c r="BL17615" s="15"/>
    </row>
    <row r="17616" spans="63:64" x14ac:dyDescent="0.15">
      <c r="BK17616"/>
      <c r="BL17616" s="15"/>
    </row>
    <row r="17617" spans="63:64" x14ac:dyDescent="0.15">
      <c r="BK17617"/>
      <c r="BL17617" s="15"/>
    </row>
    <row r="17618" spans="63:64" x14ac:dyDescent="0.15">
      <c r="BK17618"/>
      <c r="BL17618" s="15"/>
    </row>
    <row r="17619" spans="63:64" x14ac:dyDescent="0.15">
      <c r="BK17619"/>
      <c r="BL17619" s="15"/>
    </row>
    <row r="17620" spans="63:64" x14ac:dyDescent="0.15">
      <c r="BK17620"/>
      <c r="BL17620" s="15"/>
    </row>
    <row r="17621" spans="63:64" x14ac:dyDescent="0.15">
      <c r="BK17621"/>
      <c r="BL17621" s="15"/>
    </row>
    <row r="17622" spans="63:64" x14ac:dyDescent="0.15">
      <c r="BK17622"/>
      <c r="BL17622" s="15"/>
    </row>
    <row r="17623" spans="63:64" x14ac:dyDescent="0.15">
      <c r="BK17623"/>
      <c r="BL17623" s="15"/>
    </row>
    <row r="17624" spans="63:64" x14ac:dyDescent="0.15">
      <c r="BK17624"/>
      <c r="BL17624" s="15"/>
    </row>
    <row r="17625" spans="63:64" x14ac:dyDescent="0.15">
      <c r="BK17625"/>
      <c r="BL17625" s="15"/>
    </row>
    <row r="17626" spans="63:64" x14ac:dyDescent="0.15">
      <c r="BK17626"/>
      <c r="BL17626" s="15"/>
    </row>
    <row r="17627" spans="63:64" x14ac:dyDescent="0.15">
      <c r="BK17627"/>
      <c r="BL17627" s="15"/>
    </row>
    <row r="17628" spans="63:64" x14ac:dyDescent="0.15">
      <c r="BK17628"/>
      <c r="BL17628" s="15"/>
    </row>
    <row r="17629" spans="63:64" x14ac:dyDescent="0.15">
      <c r="BK17629"/>
      <c r="BL17629" s="15"/>
    </row>
    <row r="17630" spans="63:64" x14ac:dyDescent="0.15">
      <c r="BK17630"/>
      <c r="BL17630" s="15"/>
    </row>
    <row r="17631" spans="63:64" x14ac:dyDescent="0.15">
      <c r="BK17631"/>
      <c r="BL17631" s="15"/>
    </row>
    <row r="17632" spans="63:64" x14ac:dyDescent="0.15">
      <c r="BK17632"/>
      <c r="BL17632" s="15"/>
    </row>
    <row r="17633" spans="63:64" x14ac:dyDescent="0.15">
      <c r="BK17633"/>
      <c r="BL17633" s="15"/>
    </row>
    <row r="17634" spans="63:64" x14ac:dyDescent="0.15">
      <c r="BK17634"/>
      <c r="BL17634" s="15"/>
    </row>
    <row r="17635" spans="63:64" x14ac:dyDescent="0.15">
      <c r="BK17635"/>
      <c r="BL17635" s="15"/>
    </row>
    <row r="17636" spans="63:64" x14ac:dyDescent="0.15">
      <c r="BK17636"/>
      <c r="BL17636" s="15"/>
    </row>
    <row r="17637" spans="63:64" x14ac:dyDescent="0.15">
      <c r="BK17637"/>
      <c r="BL17637" s="15"/>
    </row>
    <row r="17638" spans="63:64" x14ac:dyDescent="0.15">
      <c r="BK17638"/>
      <c r="BL17638" s="15"/>
    </row>
    <row r="17639" spans="63:64" x14ac:dyDescent="0.15">
      <c r="BK17639"/>
      <c r="BL17639" s="15"/>
    </row>
    <row r="17640" spans="63:64" x14ac:dyDescent="0.15">
      <c r="BK17640"/>
      <c r="BL17640" s="15"/>
    </row>
    <row r="17641" spans="63:64" x14ac:dyDescent="0.15">
      <c r="BK17641"/>
      <c r="BL17641" s="15"/>
    </row>
    <row r="17642" spans="63:64" x14ac:dyDescent="0.15">
      <c r="BK17642"/>
      <c r="BL17642" s="15"/>
    </row>
    <row r="17643" spans="63:64" x14ac:dyDescent="0.15">
      <c r="BK17643"/>
      <c r="BL17643" s="15"/>
    </row>
    <row r="17644" spans="63:64" x14ac:dyDescent="0.15">
      <c r="BK17644"/>
      <c r="BL17644" s="15"/>
    </row>
    <row r="17645" spans="63:64" x14ac:dyDescent="0.15">
      <c r="BK17645"/>
      <c r="BL17645" s="15"/>
    </row>
    <row r="17646" spans="63:64" x14ac:dyDescent="0.15">
      <c r="BK17646"/>
      <c r="BL17646" s="15"/>
    </row>
    <row r="17647" spans="63:64" x14ac:dyDescent="0.15">
      <c r="BK17647"/>
      <c r="BL17647" s="15"/>
    </row>
    <row r="17648" spans="63:64" x14ac:dyDescent="0.15">
      <c r="BK17648"/>
      <c r="BL17648" s="15"/>
    </row>
    <row r="17649" spans="63:64" x14ac:dyDescent="0.15">
      <c r="BK17649"/>
      <c r="BL17649" s="15"/>
    </row>
    <row r="17650" spans="63:64" x14ac:dyDescent="0.15">
      <c r="BK17650"/>
      <c r="BL17650" s="15"/>
    </row>
    <row r="17651" spans="63:64" x14ac:dyDescent="0.15">
      <c r="BK17651"/>
      <c r="BL17651" s="15"/>
    </row>
    <row r="17652" spans="63:64" x14ac:dyDescent="0.15">
      <c r="BK17652"/>
      <c r="BL17652" s="15"/>
    </row>
    <row r="17653" spans="63:64" x14ac:dyDescent="0.15">
      <c r="BK17653"/>
      <c r="BL17653" s="15"/>
    </row>
    <row r="17654" spans="63:64" x14ac:dyDescent="0.15">
      <c r="BK17654"/>
      <c r="BL17654" s="15"/>
    </row>
    <row r="17655" spans="63:64" x14ac:dyDescent="0.15">
      <c r="BK17655"/>
      <c r="BL17655" s="15"/>
    </row>
    <row r="17656" spans="63:64" x14ac:dyDescent="0.15">
      <c r="BK17656"/>
      <c r="BL17656" s="15"/>
    </row>
    <row r="17657" spans="63:64" x14ac:dyDescent="0.15">
      <c r="BK17657"/>
      <c r="BL17657" s="15"/>
    </row>
    <row r="17658" spans="63:64" x14ac:dyDescent="0.15">
      <c r="BK17658"/>
      <c r="BL17658" s="15"/>
    </row>
    <row r="17659" spans="63:64" x14ac:dyDescent="0.15">
      <c r="BK17659"/>
      <c r="BL17659" s="15"/>
    </row>
    <row r="17660" spans="63:64" x14ac:dyDescent="0.15">
      <c r="BK17660"/>
      <c r="BL17660" s="15"/>
    </row>
    <row r="17661" spans="63:64" x14ac:dyDescent="0.15">
      <c r="BK17661"/>
      <c r="BL17661" s="15"/>
    </row>
    <row r="17662" spans="63:64" x14ac:dyDescent="0.15">
      <c r="BK17662"/>
      <c r="BL17662" s="15"/>
    </row>
    <row r="17663" spans="63:64" x14ac:dyDescent="0.15">
      <c r="BK17663"/>
      <c r="BL17663" s="15"/>
    </row>
    <row r="17664" spans="63:64" x14ac:dyDescent="0.15">
      <c r="BK17664"/>
      <c r="BL17664" s="15"/>
    </row>
    <row r="17665" spans="63:64" x14ac:dyDescent="0.15">
      <c r="BK17665"/>
      <c r="BL17665" s="15"/>
    </row>
    <row r="17666" spans="63:64" x14ac:dyDescent="0.15">
      <c r="BK17666"/>
      <c r="BL17666" s="15"/>
    </row>
    <row r="17667" spans="63:64" x14ac:dyDescent="0.15">
      <c r="BK17667"/>
      <c r="BL17667" s="15"/>
    </row>
    <row r="17668" spans="63:64" x14ac:dyDescent="0.15">
      <c r="BK17668"/>
      <c r="BL17668" s="15"/>
    </row>
    <row r="17669" spans="63:64" x14ac:dyDescent="0.15">
      <c r="BK17669"/>
      <c r="BL17669" s="15"/>
    </row>
    <row r="17670" spans="63:64" x14ac:dyDescent="0.15">
      <c r="BK17670"/>
      <c r="BL17670" s="15"/>
    </row>
    <row r="17671" spans="63:64" x14ac:dyDescent="0.15">
      <c r="BK17671"/>
      <c r="BL17671" s="15"/>
    </row>
    <row r="17672" spans="63:64" x14ac:dyDescent="0.15">
      <c r="BK17672"/>
      <c r="BL17672" s="15"/>
    </row>
    <row r="17673" spans="63:64" x14ac:dyDescent="0.15">
      <c r="BK17673"/>
      <c r="BL17673" s="15"/>
    </row>
    <row r="17674" spans="63:64" x14ac:dyDescent="0.15">
      <c r="BK17674"/>
      <c r="BL17674" s="15"/>
    </row>
    <row r="17675" spans="63:64" x14ac:dyDescent="0.15">
      <c r="BK17675"/>
      <c r="BL17675" s="15"/>
    </row>
    <row r="17676" spans="63:64" x14ac:dyDescent="0.15">
      <c r="BK17676"/>
      <c r="BL17676" s="15"/>
    </row>
    <row r="17677" spans="63:64" x14ac:dyDescent="0.15">
      <c r="BK17677"/>
      <c r="BL17677" s="15"/>
    </row>
    <row r="17678" spans="63:64" x14ac:dyDescent="0.15">
      <c r="BK17678"/>
      <c r="BL17678" s="15"/>
    </row>
    <row r="17679" spans="63:64" x14ac:dyDescent="0.15">
      <c r="BK17679"/>
      <c r="BL17679" s="15"/>
    </row>
    <row r="17680" spans="63:64" x14ac:dyDescent="0.15">
      <c r="BK17680"/>
      <c r="BL17680" s="15"/>
    </row>
    <row r="17681" spans="63:64" x14ac:dyDescent="0.15">
      <c r="BK17681"/>
      <c r="BL17681" s="15"/>
    </row>
    <row r="17682" spans="63:64" x14ac:dyDescent="0.15">
      <c r="BK17682"/>
      <c r="BL17682" s="15"/>
    </row>
    <row r="17683" spans="63:64" x14ac:dyDescent="0.15">
      <c r="BK17683"/>
      <c r="BL17683" s="15"/>
    </row>
    <row r="17684" spans="63:64" x14ac:dyDescent="0.15">
      <c r="BK17684"/>
      <c r="BL17684" s="15"/>
    </row>
    <row r="17685" spans="63:64" x14ac:dyDescent="0.15">
      <c r="BK17685"/>
      <c r="BL17685" s="15"/>
    </row>
    <row r="17686" spans="63:64" x14ac:dyDescent="0.15">
      <c r="BK17686"/>
      <c r="BL17686" s="15"/>
    </row>
    <row r="17687" spans="63:64" x14ac:dyDescent="0.15">
      <c r="BK17687"/>
      <c r="BL17687" s="15"/>
    </row>
    <row r="17688" spans="63:64" x14ac:dyDescent="0.15">
      <c r="BK17688"/>
      <c r="BL17688" s="15"/>
    </row>
    <row r="17689" spans="63:64" x14ac:dyDescent="0.15">
      <c r="BK17689"/>
      <c r="BL17689" s="15"/>
    </row>
    <row r="17690" spans="63:64" x14ac:dyDescent="0.15">
      <c r="BK17690"/>
      <c r="BL17690" s="15"/>
    </row>
    <row r="17691" spans="63:64" x14ac:dyDescent="0.15">
      <c r="BK17691"/>
      <c r="BL17691" s="15"/>
    </row>
    <row r="17692" spans="63:64" x14ac:dyDescent="0.15">
      <c r="BK17692"/>
      <c r="BL17692" s="15"/>
    </row>
    <row r="17693" spans="63:64" x14ac:dyDescent="0.15">
      <c r="BK17693"/>
      <c r="BL17693" s="15"/>
    </row>
    <row r="17694" spans="63:64" x14ac:dyDescent="0.15">
      <c r="BK17694"/>
      <c r="BL17694" s="15"/>
    </row>
    <row r="17695" spans="63:64" x14ac:dyDescent="0.15">
      <c r="BK17695"/>
      <c r="BL17695" s="15"/>
    </row>
    <row r="17696" spans="63:64" x14ac:dyDescent="0.15">
      <c r="BK17696"/>
      <c r="BL17696" s="15"/>
    </row>
    <row r="17697" spans="63:64" x14ac:dyDescent="0.15">
      <c r="BK17697"/>
      <c r="BL17697" s="15"/>
    </row>
    <row r="17698" spans="63:64" x14ac:dyDescent="0.15">
      <c r="BK17698"/>
      <c r="BL17698" s="15"/>
    </row>
    <row r="17699" spans="63:64" x14ac:dyDescent="0.15">
      <c r="BK17699"/>
      <c r="BL17699" s="15"/>
    </row>
    <row r="17700" spans="63:64" x14ac:dyDescent="0.15">
      <c r="BK17700"/>
      <c r="BL17700" s="15"/>
    </row>
    <row r="17701" spans="63:64" x14ac:dyDescent="0.15">
      <c r="BK17701"/>
      <c r="BL17701" s="15"/>
    </row>
    <row r="17702" spans="63:64" x14ac:dyDescent="0.15">
      <c r="BK17702"/>
      <c r="BL17702" s="15"/>
    </row>
    <row r="17703" spans="63:64" x14ac:dyDescent="0.15">
      <c r="BK17703"/>
      <c r="BL17703" s="15"/>
    </row>
    <row r="17704" spans="63:64" x14ac:dyDescent="0.15">
      <c r="BK17704"/>
      <c r="BL17704" s="15"/>
    </row>
    <row r="17705" spans="63:64" x14ac:dyDescent="0.15">
      <c r="BK17705"/>
      <c r="BL17705" s="15"/>
    </row>
    <row r="17706" spans="63:64" x14ac:dyDescent="0.15">
      <c r="BK17706"/>
      <c r="BL17706" s="15"/>
    </row>
    <row r="17707" spans="63:64" x14ac:dyDescent="0.15">
      <c r="BK17707"/>
      <c r="BL17707" s="15"/>
    </row>
    <row r="17708" spans="63:64" x14ac:dyDescent="0.15">
      <c r="BK17708"/>
      <c r="BL17708" s="15"/>
    </row>
    <row r="17709" spans="63:64" x14ac:dyDescent="0.15">
      <c r="BK17709"/>
      <c r="BL17709" s="15"/>
    </row>
    <row r="17710" spans="63:64" x14ac:dyDescent="0.15">
      <c r="BK17710"/>
      <c r="BL17710" s="15"/>
    </row>
    <row r="17711" spans="63:64" x14ac:dyDescent="0.15">
      <c r="BK17711"/>
      <c r="BL17711" s="15"/>
    </row>
    <row r="17712" spans="63:64" x14ac:dyDescent="0.15">
      <c r="BK17712"/>
      <c r="BL17712" s="15"/>
    </row>
    <row r="17713" spans="63:64" x14ac:dyDescent="0.15">
      <c r="BK17713"/>
      <c r="BL17713" s="15"/>
    </row>
    <row r="17714" spans="63:64" x14ac:dyDescent="0.15">
      <c r="BK17714"/>
      <c r="BL17714" s="15"/>
    </row>
    <row r="17715" spans="63:64" x14ac:dyDescent="0.15">
      <c r="BK17715"/>
      <c r="BL17715" s="15"/>
    </row>
    <row r="17716" spans="63:64" x14ac:dyDescent="0.15">
      <c r="BK17716"/>
      <c r="BL17716" s="15"/>
    </row>
    <row r="17717" spans="63:64" x14ac:dyDescent="0.15">
      <c r="BK17717"/>
      <c r="BL17717" s="15"/>
    </row>
    <row r="17718" spans="63:64" x14ac:dyDescent="0.15">
      <c r="BK17718"/>
      <c r="BL17718" s="15"/>
    </row>
    <row r="17719" spans="63:64" x14ac:dyDescent="0.15">
      <c r="BK17719"/>
      <c r="BL17719" s="15"/>
    </row>
    <row r="17720" spans="63:64" x14ac:dyDescent="0.15">
      <c r="BK17720"/>
      <c r="BL17720" s="15"/>
    </row>
    <row r="17721" spans="63:64" x14ac:dyDescent="0.15">
      <c r="BK17721"/>
      <c r="BL17721" s="15"/>
    </row>
    <row r="17722" spans="63:64" x14ac:dyDescent="0.15">
      <c r="BK17722"/>
      <c r="BL17722" s="15"/>
    </row>
    <row r="17723" spans="63:64" x14ac:dyDescent="0.15">
      <c r="BK17723"/>
      <c r="BL17723" s="15"/>
    </row>
    <row r="17724" spans="63:64" x14ac:dyDescent="0.15">
      <c r="BK17724"/>
      <c r="BL17724" s="15"/>
    </row>
    <row r="17725" spans="63:64" x14ac:dyDescent="0.15">
      <c r="BK17725"/>
      <c r="BL17725" s="15"/>
    </row>
    <row r="17726" spans="63:64" x14ac:dyDescent="0.15">
      <c r="BK17726"/>
      <c r="BL17726" s="15"/>
    </row>
    <row r="17727" spans="63:64" x14ac:dyDescent="0.15">
      <c r="BK17727"/>
      <c r="BL17727" s="15"/>
    </row>
    <row r="17728" spans="63:64" x14ac:dyDescent="0.15">
      <c r="BK17728"/>
      <c r="BL17728" s="15"/>
    </row>
    <row r="17729" spans="63:64" x14ac:dyDescent="0.15">
      <c r="BK17729"/>
      <c r="BL17729" s="15"/>
    </row>
    <row r="17730" spans="63:64" x14ac:dyDescent="0.15">
      <c r="BK17730"/>
      <c r="BL17730" s="15"/>
    </row>
    <row r="17731" spans="63:64" x14ac:dyDescent="0.15">
      <c r="BK17731"/>
      <c r="BL17731" s="15"/>
    </row>
    <row r="17732" spans="63:64" x14ac:dyDescent="0.15">
      <c r="BK17732"/>
      <c r="BL17732" s="15"/>
    </row>
    <row r="17733" spans="63:64" x14ac:dyDescent="0.15">
      <c r="BK17733"/>
      <c r="BL17733" s="15"/>
    </row>
    <row r="17734" spans="63:64" x14ac:dyDescent="0.15">
      <c r="BK17734"/>
      <c r="BL17734" s="15"/>
    </row>
    <row r="17735" spans="63:64" x14ac:dyDescent="0.15">
      <c r="BK17735"/>
      <c r="BL17735" s="15"/>
    </row>
    <row r="17736" spans="63:64" x14ac:dyDescent="0.15">
      <c r="BK17736"/>
      <c r="BL17736" s="15"/>
    </row>
    <row r="17737" spans="63:64" x14ac:dyDescent="0.15">
      <c r="BK17737"/>
      <c r="BL17737" s="15"/>
    </row>
    <row r="17738" spans="63:64" x14ac:dyDescent="0.15">
      <c r="BK17738"/>
      <c r="BL17738" s="15"/>
    </row>
    <row r="17739" spans="63:64" x14ac:dyDescent="0.15">
      <c r="BK17739"/>
      <c r="BL17739" s="15"/>
    </row>
    <row r="17740" spans="63:64" x14ac:dyDescent="0.15">
      <c r="BK17740"/>
      <c r="BL17740" s="15"/>
    </row>
    <row r="17741" spans="63:64" x14ac:dyDescent="0.15">
      <c r="BK17741"/>
      <c r="BL17741" s="15"/>
    </row>
    <row r="17742" spans="63:64" x14ac:dyDescent="0.15">
      <c r="BK17742"/>
      <c r="BL17742" s="15"/>
    </row>
    <row r="17743" spans="63:64" x14ac:dyDescent="0.15">
      <c r="BK17743"/>
      <c r="BL17743" s="15"/>
    </row>
    <row r="17744" spans="63:64" x14ac:dyDescent="0.15">
      <c r="BK17744"/>
      <c r="BL17744" s="15"/>
    </row>
    <row r="17745" spans="63:64" x14ac:dyDescent="0.15">
      <c r="BK17745"/>
      <c r="BL17745" s="15"/>
    </row>
    <row r="17746" spans="63:64" x14ac:dyDescent="0.15">
      <c r="BK17746"/>
      <c r="BL17746" s="15"/>
    </row>
    <row r="17747" spans="63:64" x14ac:dyDescent="0.15">
      <c r="BK17747"/>
      <c r="BL17747" s="15"/>
    </row>
    <row r="17748" spans="63:64" x14ac:dyDescent="0.15">
      <c r="BK17748"/>
      <c r="BL17748" s="15"/>
    </row>
    <row r="17749" spans="63:64" x14ac:dyDescent="0.15">
      <c r="BK17749"/>
      <c r="BL17749" s="15"/>
    </row>
    <row r="17750" spans="63:64" x14ac:dyDescent="0.15">
      <c r="BK17750"/>
      <c r="BL17750" s="15"/>
    </row>
    <row r="17751" spans="63:64" x14ac:dyDescent="0.15">
      <c r="BK17751"/>
      <c r="BL17751" s="15"/>
    </row>
    <row r="17752" spans="63:64" x14ac:dyDescent="0.15">
      <c r="BK17752"/>
      <c r="BL17752" s="15"/>
    </row>
    <row r="17753" spans="63:64" x14ac:dyDescent="0.15">
      <c r="BK17753"/>
      <c r="BL17753" s="15"/>
    </row>
    <row r="17754" spans="63:64" x14ac:dyDescent="0.15">
      <c r="BK17754"/>
      <c r="BL17754" s="15"/>
    </row>
    <row r="17755" spans="63:64" x14ac:dyDescent="0.15">
      <c r="BK17755"/>
      <c r="BL17755" s="15"/>
    </row>
    <row r="17756" spans="63:64" x14ac:dyDescent="0.15">
      <c r="BK17756"/>
      <c r="BL17756" s="15"/>
    </row>
    <row r="17757" spans="63:64" x14ac:dyDescent="0.15">
      <c r="BK17757"/>
      <c r="BL17757" s="15"/>
    </row>
    <row r="17758" spans="63:64" x14ac:dyDescent="0.15">
      <c r="BK17758"/>
      <c r="BL17758" s="15"/>
    </row>
    <row r="17759" spans="63:64" x14ac:dyDescent="0.15">
      <c r="BK17759"/>
      <c r="BL17759" s="15"/>
    </row>
    <row r="17760" spans="63:64" x14ac:dyDescent="0.15">
      <c r="BK17760"/>
      <c r="BL17760" s="15"/>
    </row>
    <row r="17761" spans="63:64" x14ac:dyDescent="0.15">
      <c r="BK17761"/>
      <c r="BL17761" s="15"/>
    </row>
    <row r="17762" spans="63:64" x14ac:dyDescent="0.15">
      <c r="BK17762"/>
      <c r="BL17762" s="15"/>
    </row>
    <row r="17763" spans="63:64" x14ac:dyDescent="0.15">
      <c r="BK17763"/>
      <c r="BL17763" s="15"/>
    </row>
    <row r="17764" spans="63:64" x14ac:dyDescent="0.15">
      <c r="BK17764"/>
      <c r="BL17764" s="15"/>
    </row>
    <row r="17765" spans="63:64" x14ac:dyDescent="0.15">
      <c r="BK17765"/>
      <c r="BL17765" s="15"/>
    </row>
    <row r="17766" spans="63:64" x14ac:dyDescent="0.15">
      <c r="BK17766"/>
      <c r="BL17766" s="15"/>
    </row>
    <row r="17767" spans="63:64" x14ac:dyDescent="0.15">
      <c r="BK17767"/>
      <c r="BL17767" s="15"/>
    </row>
    <row r="17768" spans="63:64" x14ac:dyDescent="0.15">
      <c r="BK17768"/>
      <c r="BL17768" s="15"/>
    </row>
    <row r="17769" spans="63:64" x14ac:dyDescent="0.15">
      <c r="BK17769"/>
      <c r="BL17769" s="15"/>
    </row>
    <row r="17770" spans="63:64" x14ac:dyDescent="0.15">
      <c r="BK17770"/>
      <c r="BL17770" s="15"/>
    </row>
    <row r="17771" spans="63:64" x14ac:dyDescent="0.15">
      <c r="BK17771"/>
      <c r="BL17771" s="15"/>
    </row>
    <row r="17772" spans="63:64" x14ac:dyDescent="0.15">
      <c r="BK17772"/>
      <c r="BL17772" s="15"/>
    </row>
    <row r="17773" spans="63:64" x14ac:dyDescent="0.15">
      <c r="BK17773"/>
      <c r="BL17773" s="15"/>
    </row>
    <row r="17774" spans="63:64" x14ac:dyDescent="0.15">
      <c r="BK17774"/>
      <c r="BL17774" s="15"/>
    </row>
    <row r="17775" spans="63:64" x14ac:dyDescent="0.15">
      <c r="BK17775"/>
      <c r="BL17775" s="15"/>
    </row>
    <row r="17776" spans="63:64" x14ac:dyDescent="0.15">
      <c r="BK17776"/>
      <c r="BL17776" s="15"/>
    </row>
    <row r="17777" spans="63:64" x14ac:dyDescent="0.15">
      <c r="BK17777"/>
      <c r="BL17777" s="15"/>
    </row>
    <row r="17778" spans="63:64" x14ac:dyDescent="0.15">
      <c r="BK17778"/>
      <c r="BL17778" s="15"/>
    </row>
    <row r="17779" spans="63:64" x14ac:dyDescent="0.15">
      <c r="BK17779"/>
      <c r="BL17779" s="15"/>
    </row>
    <row r="17780" spans="63:64" x14ac:dyDescent="0.15">
      <c r="BK17780"/>
      <c r="BL17780" s="15"/>
    </row>
    <row r="17781" spans="63:64" x14ac:dyDescent="0.15">
      <c r="BK17781"/>
      <c r="BL17781" s="15"/>
    </row>
    <row r="17782" spans="63:64" x14ac:dyDescent="0.15">
      <c r="BK17782"/>
      <c r="BL17782" s="15"/>
    </row>
    <row r="17783" spans="63:64" x14ac:dyDescent="0.15">
      <c r="BK17783"/>
      <c r="BL17783" s="15"/>
    </row>
    <row r="17784" spans="63:64" x14ac:dyDescent="0.15">
      <c r="BK17784"/>
      <c r="BL17784" s="15"/>
    </row>
    <row r="17785" spans="63:64" x14ac:dyDescent="0.15">
      <c r="BK17785"/>
      <c r="BL17785" s="15"/>
    </row>
    <row r="17786" spans="63:64" x14ac:dyDescent="0.15">
      <c r="BK17786"/>
      <c r="BL17786" s="15"/>
    </row>
    <row r="17787" spans="63:64" x14ac:dyDescent="0.15">
      <c r="BK17787"/>
      <c r="BL17787" s="15"/>
    </row>
    <row r="17788" spans="63:64" x14ac:dyDescent="0.15">
      <c r="BK17788"/>
      <c r="BL17788" s="15"/>
    </row>
    <row r="17789" spans="63:64" x14ac:dyDescent="0.15">
      <c r="BK17789"/>
      <c r="BL17789" s="15"/>
    </row>
    <row r="17790" spans="63:64" x14ac:dyDescent="0.15">
      <c r="BK17790"/>
      <c r="BL17790" s="15"/>
    </row>
    <row r="17791" spans="63:64" x14ac:dyDescent="0.15">
      <c r="BK17791"/>
      <c r="BL17791" s="15"/>
    </row>
    <row r="17792" spans="63:64" x14ac:dyDescent="0.15">
      <c r="BK17792"/>
      <c r="BL17792" s="15"/>
    </row>
    <row r="17793" spans="63:64" x14ac:dyDescent="0.15">
      <c r="BK17793"/>
      <c r="BL17793" s="15"/>
    </row>
    <row r="17794" spans="63:64" x14ac:dyDescent="0.15">
      <c r="BK17794"/>
      <c r="BL17794" s="15"/>
    </row>
    <row r="17795" spans="63:64" x14ac:dyDescent="0.15">
      <c r="BK17795"/>
      <c r="BL17795" s="15"/>
    </row>
    <row r="17796" spans="63:64" x14ac:dyDescent="0.15">
      <c r="BK17796"/>
      <c r="BL17796" s="15"/>
    </row>
    <row r="17797" spans="63:64" x14ac:dyDescent="0.15">
      <c r="BK17797"/>
      <c r="BL17797" s="15"/>
    </row>
    <row r="17798" spans="63:64" x14ac:dyDescent="0.15">
      <c r="BK17798"/>
      <c r="BL17798" s="15"/>
    </row>
    <row r="17799" spans="63:64" x14ac:dyDescent="0.15">
      <c r="BK17799"/>
      <c r="BL17799" s="15"/>
    </row>
    <row r="17800" spans="63:64" x14ac:dyDescent="0.15">
      <c r="BK17800"/>
      <c r="BL17800" s="15"/>
    </row>
    <row r="17801" spans="63:64" x14ac:dyDescent="0.15">
      <c r="BK17801"/>
      <c r="BL17801" s="15"/>
    </row>
    <row r="17802" spans="63:64" x14ac:dyDescent="0.15">
      <c r="BK17802"/>
      <c r="BL17802" s="15"/>
    </row>
    <row r="17803" spans="63:64" x14ac:dyDescent="0.15">
      <c r="BK17803"/>
      <c r="BL17803" s="15"/>
    </row>
    <row r="17804" spans="63:64" x14ac:dyDescent="0.15">
      <c r="BK17804"/>
      <c r="BL17804" s="15"/>
    </row>
    <row r="17805" spans="63:64" x14ac:dyDescent="0.15">
      <c r="BK17805"/>
      <c r="BL17805" s="15"/>
    </row>
    <row r="17806" spans="63:64" x14ac:dyDescent="0.15">
      <c r="BK17806"/>
      <c r="BL17806" s="15"/>
    </row>
    <row r="17807" spans="63:64" x14ac:dyDescent="0.15">
      <c r="BK17807"/>
      <c r="BL17807" s="15"/>
    </row>
    <row r="17808" spans="63:64" x14ac:dyDescent="0.15">
      <c r="BK17808"/>
      <c r="BL17808" s="15"/>
    </row>
    <row r="17809" spans="63:64" x14ac:dyDescent="0.15">
      <c r="BK17809"/>
      <c r="BL17809" s="15"/>
    </row>
    <row r="17810" spans="63:64" x14ac:dyDescent="0.15">
      <c r="BK17810"/>
      <c r="BL17810" s="15"/>
    </row>
    <row r="17811" spans="63:64" x14ac:dyDescent="0.15">
      <c r="BK17811"/>
      <c r="BL17811" s="15"/>
    </row>
    <row r="17812" spans="63:64" x14ac:dyDescent="0.15">
      <c r="BK17812"/>
      <c r="BL17812" s="15"/>
    </row>
    <row r="17813" spans="63:64" x14ac:dyDescent="0.15">
      <c r="BK17813"/>
      <c r="BL17813" s="15"/>
    </row>
    <row r="17814" spans="63:64" x14ac:dyDescent="0.15">
      <c r="BK17814"/>
      <c r="BL17814" s="15"/>
    </row>
    <row r="17815" spans="63:64" x14ac:dyDescent="0.15">
      <c r="BK17815"/>
      <c r="BL17815" s="15"/>
    </row>
    <row r="17816" spans="63:64" x14ac:dyDescent="0.15">
      <c r="BK17816"/>
      <c r="BL17816" s="15"/>
    </row>
    <row r="17817" spans="63:64" x14ac:dyDescent="0.15">
      <c r="BK17817"/>
      <c r="BL17817" s="15"/>
    </row>
    <row r="17818" spans="63:64" x14ac:dyDescent="0.15">
      <c r="BK17818"/>
      <c r="BL17818" s="15"/>
    </row>
    <row r="17819" spans="63:64" x14ac:dyDescent="0.15">
      <c r="BK17819"/>
      <c r="BL17819" s="15"/>
    </row>
    <row r="17820" spans="63:64" x14ac:dyDescent="0.15">
      <c r="BK17820"/>
      <c r="BL17820" s="15"/>
    </row>
    <row r="17821" spans="63:64" x14ac:dyDescent="0.15">
      <c r="BK17821"/>
      <c r="BL17821" s="15"/>
    </row>
    <row r="17822" spans="63:64" x14ac:dyDescent="0.15">
      <c r="BK17822"/>
      <c r="BL17822" s="15"/>
    </row>
    <row r="17823" spans="63:64" x14ac:dyDescent="0.15">
      <c r="BK17823"/>
      <c r="BL17823" s="15"/>
    </row>
    <row r="17824" spans="63:64" x14ac:dyDescent="0.15">
      <c r="BK17824"/>
      <c r="BL17824" s="15"/>
    </row>
    <row r="17825" spans="63:64" x14ac:dyDescent="0.15">
      <c r="BK17825"/>
      <c r="BL17825" s="15"/>
    </row>
    <row r="17826" spans="63:64" x14ac:dyDescent="0.15">
      <c r="BK17826"/>
      <c r="BL17826" s="15"/>
    </row>
    <row r="17827" spans="63:64" x14ac:dyDescent="0.15">
      <c r="BK17827"/>
      <c r="BL17827" s="15"/>
    </row>
    <row r="17828" spans="63:64" x14ac:dyDescent="0.15">
      <c r="BK17828"/>
      <c r="BL17828" s="15"/>
    </row>
    <row r="17829" spans="63:64" x14ac:dyDescent="0.15">
      <c r="BK17829"/>
      <c r="BL17829" s="15"/>
    </row>
    <row r="17830" spans="63:64" x14ac:dyDescent="0.15">
      <c r="BK17830"/>
      <c r="BL17830" s="15"/>
    </row>
    <row r="17831" spans="63:64" x14ac:dyDescent="0.15">
      <c r="BK17831"/>
      <c r="BL17831" s="15"/>
    </row>
    <row r="17832" spans="63:64" x14ac:dyDescent="0.15">
      <c r="BK17832"/>
      <c r="BL17832" s="15"/>
    </row>
    <row r="17833" spans="63:64" x14ac:dyDescent="0.15">
      <c r="BK17833"/>
      <c r="BL17833" s="15"/>
    </row>
    <row r="17834" spans="63:64" x14ac:dyDescent="0.15">
      <c r="BK17834"/>
      <c r="BL17834" s="15"/>
    </row>
    <row r="17835" spans="63:64" x14ac:dyDescent="0.15">
      <c r="BK17835"/>
      <c r="BL17835" s="15"/>
    </row>
    <row r="17836" spans="63:64" x14ac:dyDescent="0.15">
      <c r="BK17836"/>
      <c r="BL17836" s="15"/>
    </row>
    <row r="17837" spans="63:64" x14ac:dyDescent="0.15">
      <c r="BK17837"/>
      <c r="BL17837" s="15"/>
    </row>
    <row r="17838" spans="63:64" x14ac:dyDescent="0.15">
      <c r="BK17838"/>
      <c r="BL17838" s="15"/>
    </row>
    <row r="17839" spans="63:64" x14ac:dyDescent="0.15">
      <c r="BK17839"/>
      <c r="BL17839" s="15"/>
    </row>
    <row r="17840" spans="63:64" x14ac:dyDescent="0.15">
      <c r="BK17840"/>
      <c r="BL17840" s="15"/>
    </row>
    <row r="17841" spans="63:64" x14ac:dyDescent="0.15">
      <c r="BK17841"/>
      <c r="BL17841" s="15"/>
    </row>
    <row r="17842" spans="63:64" x14ac:dyDescent="0.15">
      <c r="BK17842"/>
      <c r="BL17842" s="15"/>
    </row>
    <row r="17843" spans="63:64" x14ac:dyDescent="0.15">
      <c r="BK17843"/>
      <c r="BL17843" s="15"/>
    </row>
    <row r="17844" spans="63:64" x14ac:dyDescent="0.15">
      <c r="BK17844"/>
      <c r="BL17844" s="15"/>
    </row>
    <row r="17845" spans="63:64" x14ac:dyDescent="0.15">
      <c r="BK17845"/>
      <c r="BL17845" s="15"/>
    </row>
    <row r="17846" spans="63:64" x14ac:dyDescent="0.15">
      <c r="BK17846"/>
      <c r="BL17846" s="15"/>
    </row>
    <row r="17847" spans="63:64" x14ac:dyDescent="0.15">
      <c r="BK17847"/>
      <c r="BL17847" s="15"/>
    </row>
    <row r="17848" spans="63:64" x14ac:dyDescent="0.15">
      <c r="BK17848"/>
      <c r="BL17848" s="15"/>
    </row>
    <row r="17849" spans="63:64" x14ac:dyDescent="0.15">
      <c r="BK17849"/>
      <c r="BL17849" s="15"/>
    </row>
    <row r="17850" spans="63:64" x14ac:dyDescent="0.15">
      <c r="BK17850"/>
      <c r="BL17850" s="15"/>
    </row>
    <row r="17851" spans="63:64" x14ac:dyDescent="0.15">
      <c r="BK17851"/>
      <c r="BL17851" s="15"/>
    </row>
    <row r="17852" spans="63:64" x14ac:dyDescent="0.15">
      <c r="BK17852"/>
      <c r="BL17852" s="15"/>
    </row>
    <row r="17853" spans="63:64" x14ac:dyDescent="0.15">
      <c r="BK17853"/>
      <c r="BL17853" s="15"/>
    </row>
    <row r="17854" spans="63:64" x14ac:dyDescent="0.15">
      <c r="BK17854"/>
      <c r="BL17854" s="15"/>
    </row>
    <row r="17855" spans="63:64" x14ac:dyDescent="0.15">
      <c r="BK17855"/>
      <c r="BL17855" s="15"/>
    </row>
    <row r="17856" spans="63:64" x14ac:dyDescent="0.15">
      <c r="BK17856"/>
      <c r="BL17856" s="15"/>
    </row>
    <row r="17857" spans="63:64" x14ac:dyDescent="0.15">
      <c r="BK17857"/>
      <c r="BL17857" s="15"/>
    </row>
    <row r="17858" spans="63:64" x14ac:dyDescent="0.15">
      <c r="BK17858"/>
      <c r="BL17858" s="15"/>
    </row>
    <row r="17859" spans="63:64" x14ac:dyDescent="0.15">
      <c r="BK17859"/>
      <c r="BL17859" s="15"/>
    </row>
    <row r="17860" spans="63:64" x14ac:dyDescent="0.15">
      <c r="BK17860"/>
      <c r="BL17860" s="15"/>
    </row>
    <row r="17861" spans="63:64" x14ac:dyDescent="0.15">
      <c r="BK17861"/>
      <c r="BL17861" s="15"/>
    </row>
    <row r="17862" spans="63:64" x14ac:dyDescent="0.15">
      <c r="BK17862"/>
      <c r="BL17862" s="15"/>
    </row>
    <row r="17863" spans="63:64" x14ac:dyDescent="0.15">
      <c r="BK17863"/>
      <c r="BL17863" s="15"/>
    </row>
    <row r="17864" spans="63:64" x14ac:dyDescent="0.15">
      <c r="BK17864"/>
      <c r="BL17864" s="15"/>
    </row>
    <row r="17865" spans="63:64" x14ac:dyDescent="0.15">
      <c r="BK17865"/>
      <c r="BL17865" s="15"/>
    </row>
    <row r="17866" spans="63:64" x14ac:dyDescent="0.15">
      <c r="BK17866"/>
      <c r="BL17866" s="15"/>
    </row>
    <row r="17867" spans="63:64" x14ac:dyDescent="0.15">
      <c r="BK17867"/>
      <c r="BL17867" s="15"/>
    </row>
    <row r="17868" spans="63:64" x14ac:dyDescent="0.15">
      <c r="BK17868"/>
      <c r="BL17868" s="15"/>
    </row>
    <row r="17869" spans="63:64" x14ac:dyDescent="0.15">
      <c r="BK17869"/>
      <c r="BL17869" s="15"/>
    </row>
    <row r="17870" spans="63:64" x14ac:dyDescent="0.15">
      <c r="BK17870"/>
      <c r="BL17870" s="15"/>
    </row>
    <row r="17871" spans="63:64" x14ac:dyDescent="0.15">
      <c r="BK17871"/>
      <c r="BL17871" s="15"/>
    </row>
    <row r="17872" spans="63:64" x14ac:dyDescent="0.15">
      <c r="BK17872"/>
      <c r="BL17872" s="15"/>
    </row>
    <row r="17873" spans="63:64" x14ac:dyDescent="0.15">
      <c r="BK17873"/>
      <c r="BL17873" s="15"/>
    </row>
    <row r="17874" spans="63:64" x14ac:dyDescent="0.15">
      <c r="BK17874"/>
      <c r="BL17874" s="15"/>
    </row>
    <row r="17875" spans="63:64" x14ac:dyDescent="0.15">
      <c r="BK17875"/>
      <c r="BL17875" s="15"/>
    </row>
    <row r="17876" spans="63:64" x14ac:dyDescent="0.15">
      <c r="BK17876"/>
      <c r="BL17876" s="15"/>
    </row>
    <row r="17877" spans="63:64" x14ac:dyDescent="0.15">
      <c r="BK17877"/>
      <c r="BL17877" s="15"/>
    </row>
    <row r="17878" spans="63:64" x14ac:dyDescent="0.15">
      <c r="BK17878"/>
      <c r="BL17878" s="15"/>
    </row>
    <row r="17879" spans="63:64" x14ac:dyDescent="0.15">
      <c r="BK17879"/>
      <c r="BL17879" s="15"/>
    </row>
    <row r="17880" spans="63:64" x14ac:dyDescent="0.15">
      <c r="BK17880"/>
      <c r="BL17880" s="15"/>
    </row>
    <row r="17881" spans="63:64" x14ac:dyDescent="0.15">
      <c r="BK17881"/>
      <c r="BL17881" s="15"/>
    </row>
    <row r="17882" spans="63:64" x14ac:dyDescent="0.15">
      <c r="BK17882"/>
      <c r="BL17882" s="15"/>
    </row>
    <row r="17883" spans="63:64" x14ac:dyDescent="0.15">
      <c r="BK17883"/>
      <c r="BL17883" s="15"/>
    </row>
    <row r="17884" spans="63:64" x14ac:dyDescent="0.15">
      <c r="BK17884"/>
      <c r="BL17884" s="15"/>
    </row>
    <row r="17885" spans="63:64" x14ac:dyDescent="0.15">
      <c r="BK17885"/>
      <c r="BL17885" s="15"/>
    </row>
    <row r="17886" spans="63:64" x14ac:dyDescent="0.15">
      <c r="BK17886"/>
      <c r="BL17886" s="15"/>
    </row>
    <row r="17887" spans="63:64" x14ac:dyDescent="0.15">
      <c r="BK17887"/>
      <c r="BL17887" s="15"/>
    </row>
    <row r="17888" spans="63:64" x14ac:dyDescent="0.15">
      <c r="BK17888"/>
      <c r="BL17888" s="15"/>
    </row>
    <row r="17889" spans="63:64" x14ac:dyDescent="0.15">
      <c r="BK17889"/>
      <c r="BL17889" s="15"/>
    </row>
    <row r="17890" spans="63:64" x14ac:dyDescent="0.15">
      <c r="BK17890"/>
      <c r="BL17890" s="15"/>
    </row>
    <row r="17891" spans="63:64" x14ac:dyDescent="0.15">
      <c r="BK17891"/>
      <c r="BL17891" s="15"/>
    </row>
    <row r="17892" spans="63:64" x14ac:dyDescent="0.15">
      <c r="BK17892"/>
      <c r="BL17892" s="15"/>
    </row>
    <row r="17893" spans="63:64" x14ac:dyDescent="0.15">
      <c r="BK17893"/>
      <c r="BL17893" s="15"/>
    </row>
    <row r="17894" spans="63:64" x14ac:dyDescent="0.15">
      <c r="BK17894"/>
      <c r="BL17894" s="15"/>
    </row>
    <row r="17895" spans="63:64" x14ac:dyDescent="0.15">
      <c r="BK17895"/>
      <c r="BL17895" s="15"/>
    </row>
    <row r="17896" spans="63:64" x14ac:dyDescent="0.15">
      <c r="BK17896"/>
      <c r="BL17896" s="15"/>
    </row>
    <row r="17897" spans="63:64" x14ac:dyDescent="0.15">
      <c r="BK17897"/>
      <c r="BL17897" s="15"/>
    </row>
    <row r="17898" spans="63:64" x14ac:dyDescent="0.15">
      <c r="BK17898"/>
      <c r="BL17898" s="15"/>
    </row>
    <row r="17899" spans="63:64" x14ac:dyDescent="0.15">
      <c r="BK17899"/>
      <c r="BL17899" s="15"/>
    </row>
    <row r="17900" spans="63:64" x14ac:dyDescent="0.15">
      <c r="BK17900"/>
      <c r="BL17900" s="15"/>
    </row>
    <row r="17901" spans="63:64" x14ac:dyDescent="0.15">
      <c r="BK17901"/>
      <c r="BL17901" s="15"/>
    </row>
    <row r="17902" spans="63:64" x14ac:dyDescent="0.15">
      <c r="BK17902"/>
      <c r="BL17902" s="15"/>
    </row>
    <row r="17903" spans="63:64" x14ac:dyDescent="0.15">
      <c r="BK17903"/>
      <c r="BL17903" s="15"/>
    </row>
    <row r="17904" spans="63:64" x14ac:dyDescent="0.15">
      <c r="BK17904"/>
      <c r="BL17904" s="15"/>
    </row>
    <row r="17905" spans="63:64" x14ac:dyDescent="0.15">
      <c r="BK17905"/>
      <c r="BL17905" s="15"/>
    </row>
    <row r="17906" spans="63:64" x14ac:dyDescent="0.15">
      <c r="BK17906"/>
      <c r="BL17906" s="15"/>
    </row>
    <row r="17907" spans="63:64" x14ac:dyDescent="0.15">
      <c r="BK17907"/>
      <c r="BL17907" s="15"/>
    </row>
    <row r="17908" spans="63:64" x14ac:dyDescent="0.15">
      <c r="BK17908"/>
      <c r="BL17908" s="15"/>
    </row>
    <row r="17909" spans="63:64" x14ac:dyDescent="0.15">
      <c r="BK17909"/>
      <c r="BL17909" s="15"/>
    </row>
    <row r="17910" spans="63:64" x14ac:dyDescent="0.15">
      <c r="BK17910"/>
      <c r="BL17910" s="15"/>
    </row>
    <row r="17911" spans="63:64" x14ac:dyDescent="0.15">
      <c r="BK17911"/>
      <c r="BL17911" s="15"/>
    </row>
    <row r="17912" spans="63:64" x14ac:dyDescent="0.15">
      <c r="BK17912"/>
      <c r="BL17912" s="15"/>
    </row>
    <row r="17913" spans="63:64" x14ac:dyDescent="0.15">
      <c r="BK17913"/>
      <c r="BL17913" s="15"/>
    </row>
    <row r="17914" spans="63:64" x14ac:dyDescent="0.15">
      <c r="BK17914"/>
      <c r="BL17914" s="15"/>
    </row>
    <row r="17915" spans="63:64" x14ac:dyDescent="0.15">
      <c r="BK17915"/>
      <c r="BL17915" s="15"/>
    </row>
    <row r="17916" spans="63:64" x14ac:dyDescent="0.15">
      <c r="BK17916"/>
      <c r="BL17916" s="15"/>
    </row>
    <row r="17917" spans="63:64" x14ac:dyDescent="0.15">
      <c r="BK17917"/>
      <c r="BL17917" s="15"/>
    </row>
    <row r="17918" spans="63:64" x14ac:dyDescent="0.15">
      <c r="BK17918"/>
      <c r="BL17918" s="15"/>
    </row>
    <row r="17919" spans="63:64" x14ac:dyDescent="0.15">
      <c r="BK17919"/>
      <c r="BL17919" s="15"/>
    </row>
    <row r="17920" spans="63:64" x14ac:dyDescent="0.15">
      <c r="BK17920"/>
      <c r="BL17920" s="15"/>
    </row>
    <row r="17921" spans="63:64" x14ac:dyDescent="0.15">
      <c r="BK17921"/>
      <c r="BL17921" s="15"/>
    </row>
    <row r="17922" spans="63:64" x14ac:dyDescent="0.15">
      <c r="BK17922"/>
      <c r="BL17922" s="15"/>
    </row>
    <row r="17923" spans="63:64" x14ac:dyDescent="0.15">
      <c r="BK17923"/>
      <c r="BL17923" s="15"/>
    </row>
    <row r="17924" spans="63:64" x14ac:dyDescent="0.15">
      <c r="BK17924"/>
      <c r="BL17924" s="15"/>
    </row>
    <row r="17925" spans="63:64" x14ac:dyDescent="0.15">
      <c r="BK17925"/>
      <c r="BL17925" s="15"/>
    </row>
    <row r="17926" spans="63:64" x14ac:dyDescent="0.15">
      <c r="BK17926"/>
      <c r="BL17926" s="15"/>
    </row>
    <row r="17927" spans="63:64" x14ac:dyDescent="0.15">
      <c r="BK17927"/>
      <c r="BL17927" s="15"/>
    </row>
    <row r="17928" spans="63:64" x14ac:dyDescent="0.15">
      <c r="BK17928"/>
      <c r="BL17928" s="15"/>
    </row>
    <row r="17929" spans="63:64" x14ac:dyDescent="0.15">
      <c r="BK17929"/>
      <c r="BL17929" s="15"/>
    </row>
    <row r="17930" spans="63:64" x14ac:dyDescent="0.15">
      <c r="BK17930"/>
      <c r="BL17930" s="15"/>
    </row>
    <row r="17931" spans="63:64" x14ac:dyDescent="0.15">
      <c r="BK17931"/>
      <c r="BL17931" s="15"/>
    </row>
    <row r="17932" spans="63:64" x14ac:dyDescent="0.15">
      <c r="BK17932"/>
      <c r="BL17932" s="15"/>
    </row>
    <row r="17933" spans="63:64" x14ac:dyDescent="0.15">
      <c r="BK17933"/>
      <c r="BL17933" s="15"/>
    </row>
    <row r="17934" spans="63:64" x14ac:dyDescent="0.15">
      <c r="BK17934"/>
      <c r="BL17934" s="15"/>
    </row>
    <row r="17935" spans="63:64" x14ac:dyDescent="0.15">
      <c r="BK17935"/>
      <c r="BL17935" s="15"/>
    </row>
    <row r="17936" spans="63:64" x14ac:dyDescent="0.15">
      <c r="BK17936"/>
      <c r="BL17936" s="15"/>
    </row>
    <row r="17937" spans="63:64" x14ac:dyDescent="0.15">
      <c r="BK17937"/>
      <c r="BL17937" s="15"/>
    </row>
    <row r="17938" spans="63:64" x14ac:dyDescent="0.15">
      <c r="BK17938"/>
      <c r="BL17938" s="15"/>
    </row>
    <row r="17939" spans="63:64" x14ac:dyDescent="0.15">
      <c r="BK17939"/>
      <c r="BL17939" s="15"/>
    </row>
    <row r="17940" spans="63:64" x14ac:dyDescent="0.15">
      <c r="BK17940"/>
      <c r="BL17940" s="15"/>
    </row>
    <row r="17941" spans="63:64" x14ac:dyDescent="0.15">
      <c r="BK17941"/>
      <c r="BL17941" s="15"/>
    </row>
    <row r="17942" spans="63:64" x14ac:dyDescent="0.15">
      <c r="BK17942"/>
      <c r="BL17942" s="15"/>
    </row>
    <row r="17943" spans="63:64" x14ac:dyDescent="0.15">
      <c r="BK17943"/>
      <c r="BL17943" s="15"/>
    </row>
    <row r="17944" spans="63:64" x14ac:dyDescent="0.15">
      <c r="BK17944"/>
      <c r="BL17944" s="15"/>
    </row>
    <row r="17945" spans="63:64" x14ac:dyDescent="0.15">
      <c r="BK17945"/>
      <c r="BL17945" s="15"/>
    </row>
    <row r="17946" spans="63:64" x14ac:dyDescent="0.15">
      <c r="BK17946"/>
      <c r="BL17946" s="15"/>
    </row>
    <row r="17947" spans="63:64" x14ac:dyDescent="0.15">
      <c r="BK17947"/>
      <c r="BL17947" s="15"/>
    </row>
    <row r="17948" spans="63:64" x14ac:dyDescent="0.15">
      <c r="BK17948"/>
      <c r="BL17948" s="15"/>
    </row>
    <row r="17949" spans="63:64" x14ac:dyDescent="0.15">
      <c r="BK17949"/>
      <c r="BL17949" s="15"/>
    </row>
    <row r="17950" spans="63:64" x14ac:dyDescent="0.15">
      <c r="BK17950"/>
      <c r="BL17950" s="15"/>
    </row>
    <row r="17951" spans="63:64" x14ac:dyDescent="0.15">
      <c r="BK17951"/>
      <c r="BL17951" s="15"/>
    </row>
    <row r="17952" spans="63:64" x14ac:dyDescent="0.15">
      <c r="BK17952"/>
      <c r="BL17952" s="15"/>
    </row>
    <row r="17953" spans="63:64" x14ac:dyDescent="0.15">
      <c r="BK17953"/>
      <c r="BL17953" s="15"/>
    </row>
    <row r="17954" spans="63:64" x14ac:dyDescent="0.15">
      <c r="BK17954"/>
      <c r="BL17954" s="15"/>
    </row>
    <row r="17955" spans="63:64" x14ac:dyDescent="0.15">
      <c r="BK17955"/>
      <c r="BL17955" s="15"/>
    </row>
    <row r="17956" spans="63:64" x14ac:dyDescent="0.15">
      <c r="BK17956"/>
      <c r="BL17956" s="15"/>
    </row>
    <row r="17957" spans="63:64" x14ac:dyDescent="0.15">
      <c r="BK17957"/>
      <c r="BL17957" s="15"/>
    </row>
    <row r="17958" spans="63:64" x14ac:dyDescent="0.15">
      <c r="BK17958"/>
      <c r="BL17958" s="15"/>
    </row>
    <row r="17959" spans="63:64" x14ac:dyDescent="0.15">
      <c r="BK17959"/>
      <c r="BL17959" s="15"/>
    </row>
    <row r="17960" spans="63:64" x14ac:dyDescent="0.15">
      <c r="BK17960"/>
      <c r="BL17960" s="15"/>
    </row>
    <row r="17961" spans="63:64" x14ac:dyDescent="0.15">
      <c r="BK17961"/>
      <c r="BL17961" s="15"/>
    </row>
    <row r="17962" spans="63:64" x14ac:dyDescent="0.15">
      <c r="BK17962"/>
      <c r="BL17962" s="15"/>
    </row>
    <row r="17963" spans="63:64" x14ac:dyDescent="0.15">
      <c r="BK17963"/>
      <c r="BL17963" s="15"/>
    </row>
    <row r="17964" spans="63:64" x14ac:dyDescent="0.15">
      <c r="BK17964"/>
      <c r="BL17964" s="15"/>
    </row>
    <row r="17965" spans="63:64" x14ac:dyDescent="0.15">
      <c r="BK17965"/>
      <c r="BL17965" s="15"/>
    </row>
    <row r="17966" spans="63:64" x14ac:dyDescent="0.15">
      <c r="BK17966"/>
      <c r="BL17966" s="15"/>
    </row>
    <row r="17967" spans="63:64" x14ac:dyDescent="0.15">
      <c r="BK17967"/>
      <c r="BL17967" s="15"/>
    </row>
    <row r="17968" spans="63:64" x14ac:dyDescent="0.15">
      <c r="BK17968"/>
      <c r="BL17968" s="15"/>
    </row>
    <row r="17969" spans="63:64" x14ac:dyDescent="0.15">
      <c r="BK17969"/>
      <c r="BL17969" s="15"/>
    </row>
    <row r="17970" spans="63:64" x14ac:dyDescent="0.15">
      <c r="BK17970"/>
      <c r="BL17970" s="15"/>
    </row>
    <row r="17971" spans="63:64" x14ac:dyDescent="0.15">
      <c r="BK17971"/>
      <c r="BL17971" s="15"/>
    </row>
    <row r="17972" spans="63:64" x14ac:dyDescent="0.15">
      <c r="BK17972"/>
      <c r="BL17972" s="15"/>
    </row>
    <row r="17973" spans="63:64" x14ac:dyDescent="0.15">
      <c r="BK17973"/>
      <c r="BL17973" s="15"/>
    </row>
    <row r="17974" spans="63:64" x14ac:dyDescent="0.15">
      <c r="BK17974"/>
      <c r="BL17974" s="15"/>
    </row>
    <row r="17975" spans="63:64" x14ac:dyDescent="0.15">
      <c r="BK17975"/>
      <c r="BL17975" s="15"/>
    </row>
    <row r="17976" spans="63:64" x14ac:dyDescent="0.15">
      <c r="BK17976"/>
      <c r="BL17976" s="15"/>
    </row>
    <row r="17977" spans="63:64" x14ac:dyDescent="0.15">
      <c r="BK17977"/>
      <c r="BL17977" s="15"/>
    </row>
    <row r="17978" spans="63:64" x14ac:dyDescent="0.15">
      <c r="BK17978"/>
      <c r="BL17978" s="15"/>
    </row>
    <row r="17979" spans="63:64" x14ac:dyDescent="0.15">
      <c r="BK17979"/>
      <c r="BL17979" s="15"/>
    </row>
    <row r="17980" spans="63:64" x14ac:dyDescent="0.15">
      <c r="BK17980"/>
      <c r="BL17980" s="15"/>
    </row>
    <row r="17981" spans="63:64" x14ac:dyDescent="0.15">
      <c r="BK17981"/>
      <c r="BL17981" s="15"/>
    </row>
    <row r="17982" spans="63:64" x14ac:dyDescent="0.15">
      <c r="BK17982"/>
      <c r="BL17982" s="15"/>
    </row>
    <row r="17983" spans="63:64" x14ac:dyDescent="0.15">
      <c r="BK17983"/>
      <c r="BL17983" s="15"/>
    </row>
    <row r="17984" spans="63:64" x14ac:dyDescent="0.15">
      <c r="BK17984"/>
      <c r="BL17984" s="15"/>
    </row>
    <row r="17985" spans="63:64" x14ac:dyDescent="0.15">
      <c r="BK17985"/>
      <c r="BL17985" s="15"/>
    </row>
    <row r="17986" spans="63:64" x14ac:dyDescent="0.15">
      <c r="BK17986"/>
      <c r="BL17986" s="15"/>
    </row>
    <row r="17987" spans="63:64" x14ac:dyDescent="0.15">
      <c r="BK17987"/>
      <c r="BL17987" s="15"/>
    </row>
    <row r="17988" spans="63:64" x14ac:dyDescent="0.15">
      <c r="BK17988"/>
      <c r="BL17988" s="15"/>
    </row>
    <row r="17989" spans="63:64" x14ac:dyDescent="0.15">
      <c r="BK17989"/>
      <c r="BL17989" s="15"/>
    </row>
    <row r="17990" spans="63:64" x14ac:dyDescent="0.15">
      <c r="BK17990"/>
      <c r="BL17990" s="15"/>
    </row>
    <row r="17991" spans="63:64" x14ac:dyDescent="0.15">
      <c r="BK17991"/>
      <c r="BL17991" s="15"/>
    </row>
    <row r="17992" spans="63:64" x14ac:dyDescent="0.15">
      <c r="BK17992"/>
      <c r="BL17992" s="15"/>
    </row>
    <row r="17993" spans="63:64" x14ac:dyDescent="0.15">
      <c r="BK17993"/>
      <c r="BL17993" s="15"/>
    </row>
    <row r="17994" spans="63:64" x14ac:dyDescent="0.15">
      <c r="BK17994"/>
      <c r="BL17994" s="15"/>
    </row>
    <row r="17995" spans="63:64" x14ac:dyDescent="0.15">
      <c r="BK17995"/>
      <c r="BL17995" s="15"/>
    </row>
    <row r="17996" spans="63:64" x14ac:dyDescent="0.15">
      <c r="BK17996"/>
      <c r="BL17996" s="15"/>
    </row>
    <row r="17997" spans="63:64" x14ac:dyDescent="0.15">
      <c r="BK17997"/>
      <c r="BL17997" s="15"/>
    </row>
    <row r="17998" spans="63:64" x14ac:dyDescent="0.15">
      <c r="BK17998"/>
      <c r="BL17998" s="15"/>
    </row>
    <row r="17999" spans="63:64" x14ac:dyDescent="0.15">
      <c r="BK17999"/>
      <c r="BL17999" s="15"/>
    </row>
    <row r="18000" spans="63:64" x14ac:dyDescent="0.15">
      <c r="BK18000"/>
      <c r="BL18000" s="15"/>
    </row>
    <row r="18001" spans="63:64" x14ac:dyDescent="0.15">
      <c r="BK18001"/>
      <c r="BL18001" s="15"/>
    </row>
    <row r="18002" spans="63:64" x14ac:dyDescent="0.15">
      <c r="BK18002"/>
      <c r="BL18002" s="15"/>
    </row>
    <row r="18003" spans="63:64" x14ac:dyDescent="0.15">
      <c r="BK18003"/>
      <c r="BL18003" s="15"/>
    </row>
    <row r="18004" spans="63:64" x14ac:dyDescent="0.15">
      <c r="BK18004"/>
      <c r="BL18004" s="15"/>
    </row>
    <row r="18005" spans="63:64" x14ac:dyDescent="0.15">
      <c r="BK18005"/>
      <c r="BL18005" s="15"/>
    </row>
    <row r="18006" spans="63:64" x14ac:dyDescent="0.15">
      <c r="BK18006"/>
      <c r="BL18006" s="15"/>
    </row>
    <row r="18007" spans="63:64" x14ac:dyDescent="0.15">
      <c r="BK18007"/>
      <c r="BL18007" s="15"/>
    </row>
    <row r="18008" spans="63:64" x14ac:dyDescent="0.15">
      <c r="BK18008"/>
      <c r="BL18008" s="15"/>
    </row>
    <row r="18009" spans="63:64" x14ac:dyDescent="0.15">
      <c r="BK18009"/>
      <c r="BL18009" s="15"/>
    </row>
    <row r="18010" spans="63:64" x14ac:dyDescent="0.15">
      <c r="BK18010"/>
      <c r="BL18010" s="15"/>
    </row>
    <row r="18011" spans="63:64" x14ac:dyDescent="0.15">
      <c r="BK18011"/>
      <c r="BL18011" s="15"/>
    </row>
    <row r="18012" spans="63:64" x14ac:dyDescent="0.15">
      <c r="BK18012"/>
      <c r="BL18012" s="15"/>
    </row>
    <row r="18013" spans="63:64" x14ac:dyDescent="0.15">
      <c r="BK18013"/>
      <c r="BL18013" s="15"/>
    </row>
    <row r="18014" spans="63:64" x14ac:dyDescent="0.15">
      <c r="BK18014"/>
      <c r="BL18014" s="15"/>
    </row>
    <row r="18015" spans="63:64" x14ac:dyDescent="0.15">
      <c r="BK18015"/>
      <c r="BL18015" s="15"/>
    </row>
    <row r="18016" spans="63:64" x14ac:dyDescent="0.15">
      <c r="BK18016"/>
      <c r="BL18016" s="15"/>
    </row>
    <row r="18017" spans="63:64" x14ac:dyDescent="0.15">
      <c r="BK18017"/>
      <c r="BL18017" s="15"/>
    </row>
    <row r="18018" spans="63:64" x14ac:dyDescent="0.15">
      <c r="BK18018"/>
      <c r="BL18018" s="15"/>
    </row>
    <row r="18019" spans="63:64" x14ac:dyDescent="0.15">
      <c r="BK18019"/>
      <c r="BL18019" s="15"/>
    </row>
    <row r="18020" spans="63:64" x14ac:dyDescent="0.15">
      <c r="BK18020"/>
      <c r="BL18020" s="15"/>
    </row>
    <row r="18021" spans="63:64" x14ac:dyDescent="0.15">
      <c r="BK18021"/>
      <c r="BL18021" s="15"/>
    </row>
    <row r="18022" spans="63:64" x14ac:dyDescent="0.15">
      <c r="BK18022"/>
      <c r="BL18022" s="15"/>
    </row>
    <row r="18023" spans="63:64" x14ac:dyDescent="0.15">
      <c r="BK18023"/>
      <c r="BL18023" s="15"/>
    </row>
    <row r="18024" spans="63:64" x14ac:dyDescent="0.15">
      <c r="BK18024"/>
      <c r="BL18024" s="15"/>
    </row>
    <row r="18025" spans="63:64" x14ac:dyDescent="0.15">
      <c r="BK18025"/>
      <c r="BL18025" s="15"/>
    </row>
    <row r="18026" spans="63:64" x14ac:dyDescent="0.15">
      <c r="BK18026"/>
      <c r="BL18026" s="15"/>
    </row>
    <row r="18027" spans="63:64" x14ac:dyDescent="0.15">
      <c r="BK18027"/>
      <c r="BL18027" s="15"/>
    </row>
    <row r="18028" spans="63:64" x14ac:dyDescent="0.15">
      <c r="BK18028"/>
      <c r="BL18028" s="15"/>
    </row>
    <row r="18029" spans="63:64" x14ac:dyDescent="0.15">
      <c r="BK18029"/>
      <c r="BL18029" s="15"/>
    </row>
    <row r="18030" spans="63:64" x14ac:dyDescent="0.15">
      <c r="BK18030"/>
      <c r="BL18030" s="15"/>
    </row>
    <row r="18031" spans="63:64" x14ac:dyDescent="0.15">
      <c r="BK18031"/>
      <c r="BL18031" s="15"/>
    </row>
    <row r="18032" spans="63:64" x14ac:dyDescent="0.15">
      <c r="BK18032"/>
      <c r="BL18032" s="15"/>
    </row>
    <row r="18033" spans="63:64" x14ac:dyDescent="0.15">
      <c r="BK18033"/>
      <c r="BL18033" s="15"/>
    </row>
    <row r="18034" spans="63:64" x14ac:dyDescent="0.15">
      <c r="BK18034"/>
      <c r="BL18034" s="15"/>
    </row>
    <row r="18035" spans="63:64" x14ac:dyDescent="0.15">
      <c r="BK18035"/>
      <c r="BL18035" s="15"/>
    </row>
    <row r="18036" spans="63:64" x14ac:dyDescent="0.15">
      <c r="BK18036"/>
      <c r="BL18036" s="15"/>
    </row>
    <row r="18037" spans="63:64" x14ac:dyDescent="0.15">
      <c r="BK18037"/>
      <c r="BL18037" s="15"/>
    </row>
    <row r="18038" spans="63:64" x14ac:dyDescent="0.15">
      <c r="BK18038"/>
      <c r="BL18038" s="15"/>
    </row>
    <row r="18039" spans="63:64" x14ac:dyDescent="0.15">
      <c r="BK18039"/>
      <c r="BL18039" s="15"/>
    </row>
    <row r="18040" spans="63:64" x14ac:dyDescent="0.15">
      <c r="BK18040"/>
      <c r="BL18040" s="15"/>
    </row>
    <row r="18041" spans="63:64" x14ac:dyDescent="0.15">
      <c r="BK18041"/>
      <c r="BL18041" s="15"/>
    </row>
    <row r="18042" spans="63:64" x14ac:dyDescent="0.15">
      <c r="BK18042"/>
      <c r="BL18042" s="15"/>
    </row>
    <row r="18043" spans="63:64" x14ac:dyDescent="0.15">
      <c r="BK18043"/>
      <c r="BL18043" s="15"/>
    </row>
    <row r="18044" spans="63:64" x14ac:dyDescent="0.15">
      <c r="BK18044"/>
      <c r="BL18044" s="15"/>
    </row>
    <row r="18045" spans="63:64" x14ac:dyDescent="0.15">
      <c r="BK18045"/>
      <c r="BL18045" s="15"/>
    </row>
    <row r="18046" spans="63:64" x14ac:dyDescent="0.15">
      <c r="BK18046"/>
      <c r="BL18046" s="15"/>
    </row>
    <row r="18047" spans="63:64" x14ac:dyDescent="0.15">
      <c r="BK18047"/>
      <c r="BL18047" s="15"/>
    </row>
    <row r="18048" spans="63:64" x14ac:dyDescent="0.15">
      <c r="BK18048"/>
      <c r="BL18048" s="15"/>
    </row>
    <row r="18049" spans="63:64" x14ac:dyDescent="0.15">
      <c r="BK18049"/>
      <c r="BL18049" s="15"/>
    </row>
    <row r="18050" spans="63:64" x14ac:dyDescent="0.15">
      <c r="BK18050"/>
      <c r="BL18050" s="15"/>
    </row>
    <row r="18051" spans="63:64" x14ac:dyDescent="0.15">
      <c r="BK18051"/>
      <c r="BL18051" s="15"/>
    </row>
    <row r="18052" spans="63:64" x14ac:dyDescent="0.15">
      <c r="BK18052"/>
      <c r="BL18052" s="15"/>
    </row>
    <row r="18053" spans="63:64" x14ac:dyDescent="0.15">
      <c r="BK18053"/>
      <c r="BL18053" s="15"/>
    </row>
    <row r="18054" spans="63:64" x14ac:dyDescent="0.15">
      <c r="BK18054"/>
      <c r="BL18054" s="15"/>
    </row>
    <row r="18055" spans="63:64" x14ac:dyDescent="0.15">
      <c r="BK18055"/>
      <c r="BL18055" s="15"/>
    </row>
    <row r="18056" spans="63:64" x14ac:dyDescent="0.15">
      <c r="BK18056"/>
      <c r="BL18056" s="15"/>
    </row>
    <row r="18057" spans="63:64" x14ac:dyDescent="0.15">
      <c r="BK18057"/>
      <c r="BL18057" s="15"/>
    </row>
    <row r="18058" spans="63:64" x14ac:dyDescent="0.15">
      <c r="BK18058"/>
      <c r="BL18058" s="15"/>
    </row>
    <row r="18059" spans="63:64" x14ac:dyDescent="0.15">
      <c r="BK18059"/>
      <c r="BL18059" s="15"/>
    </row>
    <row r="18060" spans="63:64" x14ac:dyDescent="0.15">
      <c r="BK18060"/>
      <c r="BL18060" s="15"/>
    </row>
    <row r="18061" spans="63:64" x14ac:dyDescent="0.15">
      <c r="BK18061"/>
      <c r="BL18061" s="15"/>
    </row>
    <row r="18062" spans="63:64" x14ac:dyDescent="0.15">
      <c r="BK18062"/>
      <c r="BL18062" s="15"/>
    </row>
    <row r="18063" spans="63:64" x14ac:dyDescent="0.15">
      <c r="BK18063"/>
      <c r="BL18063" s="15"/>
    </row>
    <row r="18064" spans="63:64" x14ac:dyDescent="0.15">
      <c r="BK18064"/>
      <c r="BL18064" s="15"/>
    </row>
    <row r="18065" spans="63:64" x14ac:dyDescent="0.15">
      <c r="BK18065"/>
      <c r="BL18065" s="15"/>
    </row>
    <row r="18066" spans="63:64" x14ac:dyDescent="0.15">
      <c r="BK18066"/>
      <c r="BL18066" s="15"/>
    </row>
    <row r="18067" spans="63:64" x14ac:dyDescent="0.15">
      <c r="BK18067"/>
      <c r="BL18067" s="15"/>
    </row>
    <row r="18068" spans="63:64" x14ac:dyDescent="0.15">
      <c r="BK18068"/>
      <c r="BL18068" s="15"/>
    </row>
    <row r="18069" spans="63:64" x14ac:dyDescent="0.15">
      <c r="BK18069"/>
      <c r="BL18069" s="15"/>
    </row>
    <row r="18070" spans="63:64" x14ac:dyDescent="0.15">
      <c r="BK18070"/>
      <c r="BL18070" s="15"/>
    </row>
    <row r="18071" spans="63:64" x14ac:dyDescent="0.15">
      <c r="BK18071"/>
      <c r="BL18071" s="15"/>
    </row>
    <row r="18072" spans="63:64" x14ac:dyDescent="0.15">
      <c r="BK18072"/>
      <c r="BL18072" s="15"/>
    </row>
    <row r="18073" spans="63:64" x14ac:dyDescent="0.15">
      <c r="BK18073"/>
      <c r="BL18073" s="15"/>
    </row>
    <row r="18074" spans="63:64" x14ac:dyDescent="0.15">
      <c r="BK18074"/>
      <c r="BL18074" s="15"/>
    </row>
    <row r="18075" spans="63:64" x14ac:dyDescent="0.15">
      <c r="BK18075"/>
      <c r="BL18075" s="15"/>
    </row>
    <row r="18076" spans="63:64" x14ac:dyDescent="0.15">
      <c r="BK18076"/>
      <c r="BL18076" s="15"/>
    </row>
    <row r="18077" spans="63:64" x14ac:dyDescent="0.15">
      <c r="BK18077"/>
      <c r="BL18077" s="15"/>
    </row>
    <row r="18078" spans="63:64" x14ac:dyDescent="0.15">
      <c r="BK18078"/>
      <c r="BL18078" s="15"/>
    </row>
    <row r="18079" spans="63:64" x14ac:dyDescent="0.15">
      <c r="BK18079"/>
      <c r="BL18079" s="15"/>
    </row>
    <row r="18080" spans="63:64" x14ac:dyDescent="0.15">
      <c r="BK18080"/>
      <c r="BL18080" s="15"/>
    </row>
    <row r="18081" spans="63:64" x14ac:dyDescent="0.15">
      <c r="BK18081"/>
      <c r="BL18081" s="15"/>
    </row>
    <row r="18082" spans="63:64" x14ac:dyDescent="0.15">
      <c r="BK18082"/>
      <c r="BL18082" s="15"/>
    </row>
    <row r="18083" spans="63:64" x14ac:dyDescent="0.15">
      <c r="BK18083"/>
      <c r="BL18083" s="15"/>
    </row>
    <row r="18084" spans="63:64" x14ac:dyDescent="0.15">
      <c r="BK18084"/>
      <c r="BL18084" s="15"/>
    </row>
    <row r="18085" spans="63:64" x14ac:dyDescent="0.15">
      <c r="BK18085"/>
      <c r="BL18085" s="15"/>
    </row>
    <row r="18086" spans="63:64" x14ac:dyDescent="0.15">
      <c r="BK18086"/>
      <c r="BL18086" s="15"/>
    </row>
    <row r="18087" spans="63:64" x14ac:dyDescent="0.15">
      <c r="BK18087"/>
      <c r="BL18087" s="15"/>
    </row>
    <row r="18088" spans="63:64" x14ac:dyDescent="0.15">
      <c r="BK18088"/>
      <c r="BL18088" s="15"/>
    </row>
    <row r="18089" spans="63:64" x14ac:dyDescent="0.15">
      <c r="BK18089"/>
      <c r="BL18089" s="15"/>
    </row>
    <row r="18090" spans="63:64" x14ac:dyDescent="0.15">
      <c r="BK18090"/>
      <c r="BL18090" s="15"/>
    </row>
    <row r="18091" spans="63:64" x14ac:dyDescent="0.15">
      <c r="BK18091"/>
      <c r="BL18091" s="15"/>
    </row>
    <row r="18092" spans="63:64" x14ac:dyDescent="0.15">
      <c r="BK18092"/>
      <c r="BL18092" s="15"/>
    </row>
    <row r="18093" spans="63:64" x14ac:dyDescent="0.15">
      <c r="BK18093"/>
      <c r="BL18093" s="15"/>
    </row>
    <row r="18094" spans="63:64" x14ac:dyDescent="0.15">
      <c r="BK18094"/>
      <c r="BL18094" s="15"/>
    </row>
    <row r="18095" spans="63:64" x14ac:dyDescent="0.15">
      <c r="BK18095"/>
      <c r="BL18095" s="15"/>
    </row>
    <row r="18096" spans="63:64" x14ac:dyDescent="0.15">
      <c r="BK18096"/>
      <c r="BL18096" s="15"/>
    </row>
    <row r="18097" spans="63:64" x14ac:dyDescent="0.15">
      <c r="BK18097"/>
      <c r="BL18097" s="15"/>
    </row>
    <row r="18098" spans="63:64" x14ac:dyDescent="0.15">
      <c r="BK18098"/>
      <c r="BL18098" s="15"/>
    </row>
    <row r="18099" spans="63:64" x14ac:dyDescent="0.15">
      <c r="BK18099"/>
      <c r="BL18099" s="15"/>
    </row>
    <row r="18100" spans="63:64" x14ac:dyDescent="0.15">
      <c r="BK18100"/>
      <c r="BL18100" s="15"/>
    </row>
    <row r="18101" spans="63:64" x14ac:dyDescent="0.15">
      <c r="BK18101"/>
      <c r="BL18101" s="15"/>
    </row>
    <row r="18102" spans="63:64" x14ac:dyDescent="0.15">
      <c r="BK18102"/>
      <c r="BL18102" s="15"/>
    </row>
    <row r="18103" spans="63:64" x14ac:dyDescent="0.15">
      <c r="BK18103"/>
      <c r="BL18103" s="15"/>
    </row>
    <row r="18104" spans="63:64" x14ac:dyDescent="0.15">
      <c r="BK18104"/>
      <c r="BL18104" s="15"/>
    </row>
    <row r="18105" spans="63:64" x14ac:dyDescent="0.15">
      <c r="BK18105"/>
      <c r="BL18105" s="15"/>
    </row>
    <row r="18106" spans="63:64" x14ac:dyDescent="0.15">
      <c r="BK18106"/>
      <c r="BL18106" s="15"/>
    </row>
    <row r="18107" spans="63:64" x14ac:dyDescent="0.15">
      <c r="BK18107"/>
      <c r="BL18107" s="15"/>
    </row>
    <row r="18108" spans="63:64" x14ac:dyDescent="0.15">
      <c r="BK18108"/>
      <c r="BL18108" s="15"/>
    </row>
    <row r="18109" spans="63:64" x14ac:dyDescent="0.15">
      <c r="BK18109"/>
      <c r="BL18109" s="15"/>
    </row>
    <row r="18110" spans="63:64" x14ac:dyDescent="0.15">
      <c r="BK18110"/>
      <c r="BL18110" s="15"/>
    </row>
    <row r="18111" spans="63:64" x14ac:dyDescent="0.15">
      <c r="BK18111"/>
      <c r="BL18111" s="15"/>
    </row>
    <row r="18112" spans="63:64" x14ac:dyDescent="0.15">
      <c r="BK18112"/>
      <c r="BL18112" s="15"/>
    </row>
    <row r="18113" spans="63:64" x14ac:dyDescent="0.15">
      <c r="BK18113"/>
      <c r="BL18113" s="15"/>
    </row>
    <row r="18114" spans="63:64" x14ac:dyDescent="0.15">
      <c r="BK18114"/>
      <c r="BL18114" s="15"/>
    </row>
    <row r="18115" spans="63:64" x14ac:dyDescent="0.15">
      <c r="BK18115"/>
      <c r="BL18115" s="15"/>
    </row>
    <row r="18116" spans="63:64" x14ac:dyDescent="0.15">
      <c r="BK18116"/>
      <c r="BL18116" s="15"/>
    </row>
    <row r="18117" spans="63:64" x14ac:dyDescent="0.15">
      <c r="BK18117"/>
      <c r="BL18117" s="15"/>
    </row>
    <row r="18118" spans="63:64" x14ac:dyDescent="0.15">
      <c r="BK18118"/>
      <c r="BL18118" s="15"/>
    </row>
    <row r="18119" spans="63:64" x14ac:dyDescent="0.15">
      <c r="BK18119"/>
      <c r="BL18119" s="15"/>
    </row>
    <row r="18120" spans="63:64" x14ac:dyDescent="0.15">
      <c r="BK18120"/>
      <c r="BL18120" s="15"/>
    </row>
    <row r="18121" spans="63:64" x14ac:dyDescent="0.15">
      <c r="BK18121"/>
      <c r="BL18121" s="15"/>
    </row>
    <row r="18122" spans="63:64" x14ac:dyDescent="0.15">
      <c r="BK18122"/>
      <c r="BL18122" s="15"/>
    </row>
    <row r="18123" spans="63:64" x14ac:dyDescent="0.15">
      <c r="BK18123"/>
      <c r="BL18123" s="15"/>
    </row>
    <row r="18124" spans="63:64" x14ac:dyDescent="0.15">
      <c r="BK18124"/>
      <c r="BL18124" s="15"/>
    </row>
    <row r="18125" spans="63:64" x14ac:dyDescent="0.15">
      <c r="BK18125"/>
      <c r="BL18125" s="15"/>
    </row>
    <row r="18126" spans="63:64" x14ac:dyDescent="0.15">
      <c r="BK18126"/>
      <c r="BL18126" s="15"/>
    </row>
    <row r="18127" spans="63:64" x14ac:dyDescent="0.15">
      <c r="BK18127"/>
      <c r="BL18127" s="15"/>
    </row>
    <row r="18128" spans="63:64" x14ac:dyDescent="0.15">
      <c r="BK18128"/>
      <c r="BL18128" s="15"/>
    </row>
    <row r="18129" spans="63:64" x14ac:dyDescent="0.15">
      <c r="BK18129"/>
      <c r="BL18129" s="15"/>
    </row>
    <row r="18130" spans="63:64" x14ac:dyDescent="0.15">
      <c r="BK18130"/>
      <c r="BL18130" s="15"/>
    </row>
    <row r="18131" spans="63:64" x14ac:dyDescent="0.15">
      <c r="BK18131"/>
      <c r="BL18131" s="15"/>
    </row>
    <row r="18132" spans="63:64" x14ac:dyDescent="0.15">
      <c r="BK18132"/>
      <c r="BL18132" s="15"/>
    </row>
    <row r="18133" spans="63:64" x14ac:dyDescent="0.15">
      <c r="BK18133"/>
      <c r="BL18133" s="15"/>
    </row>
    <row r="18134" spans="63:64" x14ac:dyDescent="0.15">
      <c r="BK18134"/>
      <c r="BL18134" s="15"/>
    </row>
    <row r="18135" spans="63:64" x14ac:dyDescent="0.15">
      <c r="BK18135"/>
      <c r="BL18135" s="15"/>
    </row>
    <row r="18136" spans="63:64" x14ac:dyDescent="0.15">
      <c r="BK18136"/>
      <c r="BL18136" s="15"/>
    </row>
    <row r="18137" spans="63:64" x14ac:dyDescent="0.15">
      <c r="BK18137"/>
      <c r="BL18137" s="15"/>
    </row>
    <row r="18138" spans="63:64" x14ac:dyDescent="0.15">
      <c r="BK18138"/>
      <c r="BL18138" s="15"/>
    </row>
    <row r="18139" spans="63:64" x14ac:dyDescent="0.15">
      <c r="BK18139"/>
      <c r="BL18139" s="15"/>
    </row>
    <row r="18140" spans="63:64" x14ac:dyDescent="0.15">
      <c r="BK18140"/>
      <c r="BL18140" s="15"/>
    </row>
    <row r="18141" spans="63:64" x14ac:dyDescent="0.15">
      <c r="BK18141"/>
      <c r="BL18141" s="15"/>
    </row>
    <row r="18142" spans="63:64" x14ac:dyDescent="0.15">
      <c r="BK18142"/>
      <c r="BL18142" s="15"/>
    </row>
    <row r="18143" spans="63:64" x14ac:dyDescent="0.15">
      <c r="BK18143"/>
      <c r="BL18143" s="15"/>
    </row>
    <row r="18144" spans="63:64" x14ac:dyDescent="0.15">
      <c r="BK18144"/>
      <c r="BL18144" s="15"/>
    </row>
    <row r="18145" spans="63:64" x14ac:dyDescent="0.15">
      <c r="BK18145"/>
      <c r="BL18145" s="15"/>
    </row>
    <row r="18146" spans="63:64" x14ac:dyDescent="0.15">
      <c r="BK18146"/>
      <c r="BL18146" s="15"/>
    </row>
    <row r="18147" spans="63:64" x14ac:dyDescent="0.15">
      <c r="BK18147"/>
      <c r="BL18147" s="15"/>
    </row>
    <row r="18148" spans="63:64" x14ac:dyDescent="0.15">
      <c r="BK18148"/>
      <c r="BL18148" s="15"/>
    </row>
    <row r="18149" spans="63:64" x14ac:dyDescent="0.15">
      <c r="BK18149"/>
      <c r="BL18149" s="15"/>
    </row>
    <row r="18150" spans="63:64" x14ac:dyDescent="0.15">
      <c r="BK18150"/>
      <c r="BL18150" s="15"/>
    </row>
    <row r="18151" spans="63:64" x14ac:dyDescent="0.15">
      <c r="BK18151"/>
      <c r="BL18151" s="15"/>
    </row>
    <row r="18152" spans="63:64" x14ac:dyDescent="0.15">
      <c r="BK18152"/>
      <c r="BL18152" s="15"/>
    </row>
    <row r="18153" spans="63:64" x14ac:dyDescent="0.15">
      <c r="BK18153"/>
      <c r="BL18153" s="15"/>
    </row>
    <row r="18154" spans="63:64" x14ac:dyDescent="0.15">
      <c r="BK18154"/>
      <c r="BL18154" s="15"/>
    </row>
    <row r="18155" spans="63:64" x14ac:dyDescent="0.15">
      <c r="BK18155"/>
      <c r="BL18155" s="15"/>
    </row>
    <row r="18156" spans="63:64" x14ac:dyDescent="0.15">
      <c r="BK18156"/>
      <c r="BL18156" s="15"/>
    </row>
    <row r="18157" spans="63:64" x14ac:dyDescent="0.15">
      <c r="BK18157"/>
      <c r="BL18157" s="15"/>
    </row>
    <row r="18158" spans="63:64" x14ac:dyDescent="0.15">
      <c r="BK18158"/>
      <c r="BL18158" s="15"/>
    </row>
    <row r="18159" spans="63:64" x14ac:dyDescent="0.15">
      <c r="BK18159"/>
      <c r="BL18159" s="15"/>
    </row>
    <row r="18160" spans="63:64" x14ac:dyDescent="0.15">
      <c r="BK18160"/>
      <c r="BL18160" s="15"/>
    </row>
    <row r="18161" spans="63:64" x14ac:dyDescent="0.15">
      <c r="BK18161"/>
      <c r="BL18161" s="15"/>
    </row>
    <row r="18162" spans="63:64" x14ac:dyDescent="0.15">
      <c r="BK18162"/>
      <c r="BL18162" s="15"/>
    </row>
    <row r="18163" spans="63:64" x14ac:dyDescent="0.15">
      <c r="BK18163"/>
      <c r="BL18163" s="15"/>
    </row>
    <row r="18164" spans="63:64" x14ac:dyDescent="0.15">
      <c r="BK18164"/>
      <c r="BL18164" s="15"/>
    </row>
    <row r="18165" spans="63:64" x14ac:dyDescent="0.15">
      <c r="BK18165"/>
      <c r="BL18165" s="15"/>
    </row>
    <row r="18166" spans="63:64" x14ac:dyDescent="0.15">
      <c r="BK18166"/>
      <c r="BL18166" s="15"/>
    </row>
    <row r="18167" spans="63:64" x14ac:dyDescent="0.15">
      <c r="BK18167"/>
      <c r="BL18167" s="15"/>
    </row>
    <row r="18168" spans="63:64" x14ac:dyDescent="0.15">
      <c r="BK18168"/>
      <c r="BL18168" s="15"/>
    </row>
    <row r="18169" spans="63:64" x14ac:dyDescent="0.15">
      <c r="BK18169"/>
      <c r="BL18169" s="15"/>
    </row>
    <row r="18170" spans="63:64" x14ac:dyDescent="0.15">
      <c r="BK18170"/>
      <c r="BL18170" s="15"/>
    </row>
    <row r="18171" spans="63:64" x14ac:dyDescent="0.15">
      <c r="BK18171"/>
      <c r="BL18171" s="15"/>
    </row>
    <row r="18172" spans="63:64" x14ac:dyDescent="0.15">
      <c r="BK18172"/>
      <c r="BL18172" s="15"/>
    </row>
    <row r="18173" spans="63:64" x14ac:dyDescent="0.15">
      <c r="BK18173"/>
      <c r="BL18173" s="15"/>
    </row>
    <row r="18174" spans="63:64" x14ac:dyDescent="0.15">
      <c r="BK18174"/>
      <c r="BL18174" s="15"/>
    </row>
    <row r="18175" spans="63:64" x14ac:dyDescent="0.15">
      <c r="BK18175"/>
      <c r="BL18175" s="15"/>
    </row>
    <row r="18176" spans="63:64" x14ac:dyDescent="0.15">
      <c r="BK18176"/>
      <c r="BL18176" s="15"/>
    </row>
    <row r="18177" spans="63:64" x14ac:dyDescent="0.15">
      <c r="BK18177"/>
      <c r="BL18177" s="15"/>
    </row>
    <row r="18178" spans="63:64" x14ac:dyDescent="0.15">
      <c r="BK18178"/>
      <c r="BL18178" s="15"/>
    </row>
    <row r="18179" spans="63:64" x14ac:dyDescent="0.15">
      <c r="BK18179"/>
      <c r="BL18179" s="15"/>
    </row>
    <row r="18180" spans="63:64" x14ac:dyDescent="0.15">
      <c r="BK18180"/>
      <c r="BL18180" s="15"/>
    </row>
    <row r="18181" spans="63:64" x14ac:dyDescent="0.15">
      <c r="BK18181"/>
      <c r="BL18181" s="15"/>
    </row>
    <row r="18182" spans="63:64" x14ac:dyDescent="0.15">
      <c r="BK18182"/>
      <c r="BL18182" s="15"/>
    </row>
    <row r="18183" spans="63:64" x14ac:dyDescent="0.15">
      <c r="BK18183"/>
      <c r="BL18183" s="15"/>
    </row>
    <row r="18184" spans="63:64" x14ac:dyDescent="0.15">
      <c r="BK18184"/>
      <c r="BL18184" s="15"/>
    </row>
    <row r="18185" spans="63:64" x14ac:dyDescent="0.15">
      <c r="BK18185"/>
      <c r="BL18185" s="15"/>
    </row>
    <row r="18186" spans="63:64" x14ac:dyDescent="0.15">
      <c r="BK18186"/>
      <c r="BL18186" s="15"/>
    </row>
    <row r="18187" spans="63:64" x14ac:dyDescent="0.15">
      <c r="BK18187"/>
      <c r="BL18187" s="15"/>
    </row>
    <row r="18188" spans="63:64" x14ac:dyDescent="0.15">
      <c r="BK18188"/>
      <c r="BL18188" s="15"/>
    </row>
    <row r="18189" spans="63:64" x14ac:dyDescent="0.15">
      <c r="BK18189"/>
      <c r="BL18189" s="15"/>
    </row>
    <row r="18190" spans="63:64" x14ac:dyDescent="0.15">
      <c r="BK18190"/>
      <c r="BL18190" s="15"/>
    </row>
    <row r="18191" spans="63:64" x14ac:dyDescent="0.15">
      <c r="BK18191"/>
      <c r="BL18191" s="15"/>
    </row>
    <row r="18192" spans="63:64" x14ac:dyDescent="0.15">
      <c r="BK18192"/>
      <c r="BL18192" s="15"/>
    </row>
    <row r="18193" spans="63:64" x14ac:dyDescent="0.15">
      <c r="BK18193"/>
      <c r="BL18193" s="15"/>
    </row>
    <row r="18194" spans="63:64" x14ac:dyDescent="0.15">
      <c r="BK18194"/>
      <c r="BL18194" s="15"/>
    </row>
    <row r="18195" spans="63:64" x14ac:dyDescent="0.15">
      <c r="BK18195"/>
      <c r="BL18195" s="15"/>
    </row>
    <row r="18196" spans="63:64" x14ac:dyDescent="0.15">
      <c r="BK18196"/>
      <c r="BL18196" s="15"/>
    </row>
    <row r="18197" spans="63:64" x14ac:dyDescent="0.15">
      <c r="BK18197"/>
      <c r="BL18197" s="15"/>
    </row>
    <row r="18198" spans="63:64" x14ac:dyDescent="0.15">
      <c r="BK18198"/>
      <c r="BL18198" s="15"/>
    </row>
    <row r="18199" spans="63:64" x14ac:dyDescent="0.15">
      <c r="BK18199"/>
      <c r="BL18199" s="15"/>
    </row>
    <row r="18200" spans="63:64" x14ac:dyDescent="0.15">
      <c r="BK18200"/>
      <c r="BL18200" s="15"/>
    </row>
    <row r="18201" spans="63:64" x14ac:dyDescent="0.15">
      <c r="BK18201"/>
      <c r="BL18201" s="15"/>
    </row>
    <row r="18202" spans="63:64" x14ac:dyDescent="0.15">
      <c r="BK18202"/>
      <c r="BL18202" s="15"/>
    </row>
    <row r="18203" spans="63:64" x14ac:dyDescent="0.15">
      <c r="BK18203"/>
      <c r="BL18203" s="15"/>
    </row>
    <row r="18204" spans="63:64" x14ac:dyDescent="0.15">
      <c r="BK18204"/>
      <c r="BL18204" s="15"/>
    </row>
    <row r="18205" spans="63:64" x14ac:dyDescent="0.15">
      <c r="BK18205"/>
      <c r="BL18205" s="15"/>
    </row>
    <row r="18206" spans="63:64" x14ac:dyDescent="0.15">
      <c r="BK18206"/>
      <c r="BL18206" s="15"/>
    </row>
    <row r="18207" spans="63:64" x14ac:dyDescent="0.15">
      <c r="BK18207"/>
      <c r="BL18207" s="15"/>
    </row>
    <row r="18208" spans="63:64" x14ac:dyDescent="0.15">
      <c r="BK18208"/>
      <c r="BL18208" s="15"/>
    </row>
    <row r="18209" spans="63:64" x14ac:dyDescent="0.15">
      <c r="BK18209"/>
      <c r="BL18209" s="15"/>
    </row>
    <row r="18210" spans="63:64" x14ac:dyDescent="0.15">
      <c r="BK18210"/>
      <c r="BL18210" s="15"/>
    </row>
    <row r="18211" spans="63:64" x14ac:dyDescent="0.15">
      <c r="BK18211"/>
      <c r="BL18211" s="15"/>
    </row>
    <row r="18212" spans="63:64" x14ac:dyDescent="0.15">
      <c r="BK18212"/>
      <c r="BL18212" s="15"/>
    </row>
    <row r="18213" spans="63:64" x14ac:dyDescent="0.15">
      <c r="BK18213"/>
      <c r="BL18213" s="15"/>
    </row>
    <row r="18214" spans="63:64" x14ac:dyDescent="0.15">
      <c r="BK18214"/>
      <c r="BL18214" s="15"/>
    </row>
    <row r="18215" spans="63:64" x14ac:dyDescent="0.15">
      <c r="BK18215"/>
      <c r="BL18215" s="15"/>
    </row>
    <row r="18216" spans="63:64" x14ac:dyDescent="0.15">
      <c r="BK18216"/>
      <c r="BL18216" s="15"/>
    </row>
    <row r="18217" spans="63:64" x14ac:dyDescent="0.15">
      <c r="BK18217"/>
      <c r="BL18217" s="15"/>
    </row>
    <row r="18218" spans="63:64" x14ac:dyDescent="0.15">
      <c r="BK18218"/>
      <c r="BL18218" s="15"/>
    </row>
    <row r="18219" spans="63:64" x14ac:dyDescent="0.15">
      <c r="BK18219"/>
      <c r="BL18219" s="15"/>
    </row>
    <row r="18220" spans="63:64" x14ac:dyDescent="0.15">
      <c r="BK18220"/>
      <c r="BL18220" s="15"/>
    </row>
    <row r="18221" spans="63:64" x14ac:dyDescent="0.15">
      <c r="BK18221"/>
      <c r="BL18221" s="15"/>
    </row>
    <row r="18222" spans="63:64" x14ac:dyDescent="0.15">
      <c r="BK18222"/>
      <c r="BL18222" s="15"/>
    </row>
    <row r="18223" spans="63:64" x14ac:dyDescent="0.15">
      <c r="BK18223"/>
      <c r="BL18223" s="15"/>
    </row>
    <row r="18224" spans="63:64" x14ac:dyDescent="0.15">
      <c r="BK18224"/>
      <c r="BL18224" s="15"/>
    </row>
    <row r="18225" spans="63:64" x14ac:dyDescent="0.15">
      <c r="BK18225"/>
      <c r="BL18225" s="15"/>
    </row>
    <row r="18226" spans="63:64" x14ac:dyDescent="0.15">
      <c r="BK18226"/>
      <c r="BL18226" s="15"/>
    </row>
    <row r="18227" spans="63:64" x14ac:dyDescent="0.15">
      <c r="BK18227"/>
      <c r="BL18227" s="15"/>
    </row>
    <row r="18228" spans="63:64" x14ac:dyDescent="0.15">
      <c r="BK18228"/>
      <c r="BL18228" s="15"/>
    </row>
    <row r="18229" spans="63:64" x14ac:dyDescent="0.15">
      <c r="BK18229"/>
      <c r="BL18229" s="15"/>
    </row>
    <row r="18230" spans="63:64" x14ac:dyDescent="0.15">
      <c r="BK18230"/>
      <c r="BL18230" s="15"/>
    </row>
    <row r="18231" spans="63:64" x14ac:dyDescent="0.15">
      <c r="BK18231"/>
      <c r="BL18231" s="15"/>
    </row>
    <row r="18232" spans="63:64" x14ac:dyDescent="0.15">
      <c r="BK18232"/>
      <c r="BL18232" s="15"/>
    </row>
    <row r="18233" spans="63:64" x14ac:dyDescent="0.15">
      <c r="BK18233"/>
      <c r="BL18233" s="15"/>
    </row>
    <row r="18234" spans="63:64" x14ac:dyDescent="0.15">
      <c r="BK18234"/>
      <c r="BL18234" s="15"/>
    </row>
    <row r="18235" spans="63:64" x14ac:dyDescent="0.15">
      <c r="BK18235"/>
      <c r="BL18235" s="15"/>
    </row>
    <row r="18236" spans="63:64" x14ac:dyDescent="0.15">
      <c r="BK18236"/>
      <c r="BL18236" s="15"/>
    </row>
    <row r="18237" spans="63:64" x14ac:dyDescent="0.15">
      <c r="BK18237"/>
      <c r="BL18237" s="15"/>
    </row>
    <row r="18238" spans="63:64" x14ac:dyDescent="0.15">
      <c r="BK18238"/>
      <c r="BL18238" s="15"/>
    </row>
    <row r="18239" spans="63:64" x14ac:dyDescent="0.15">
      <c r="BK18239"/>
      <c r="BL18239" s="15"/>
    </row>
    <row r="18240" spans="63:64" x14ac:dyDescent="0.15">
      <c r="BK18240"/>
      <c r="BL18240" s="15"/>
    </row>
    <row r="18241" spans="63:64" x14ac:dyDescent="0.15">
      <c r="BK18241"/>
      <c r="BL18241" s="15"/>
    </row>
    <row r="18242" spans="63:64" x14ac:dyDescent="0.15">
      <c r="BK18242"/>
      <c r="BL18242" s="15"/>
    </row>
    <row r="18243" spans="63:64" x14ac:dyDescent="0.15">
      <c r="BK18243"/>
      <c r="BL18243" s="15"/>
    </row>
    <row r="18244" spans="63:64" x14ac:dyDescent="0.15">
      <c r="BK18244"/>
      <c r="BL18244" s="15"/>
    </row>
    <row r="18245" spans="63:64" x14ac:dyDescent="0.15">
      <c r="BK18245"/>
      <c r="BL18245" s="15"/>
    </row>
    <row r="18246" spans="63:64" x14ac:dyDescent="0.15">
      <c r="BK18246"/>
      <c r="BL18246" s="15"/>
    </row>
    <row r="18247" spans="63:64" x14ac:dyDescent="0.15">
      <c r="BK18247"/>
      <c r="BL18247" s="15"/>
    </row>
    <row r="18248" spans="63:64" x14ac:dyDescent="0.15">
      <c r="BK18248"/>
      <c r="BL18248" s="15"/>
    </row>
    <row r="18249" spans="63:64" x14ac:dyDescent="0.15">
      <c r="BK18249"/>
      <c r="BL18249" s="15"/>
    </row>
    <row r="18250" spans="63:64" x14ac:dyDescent="0.15">
      <c r="BK18250"/>
      <c r="BL18250" s="15"/>
    </row>
    <row r="18251" spans="63:64" x14ac:dyDescent="0.15">
      <c r="BK18251"/>
      <c r="BL18251" s="15"/>
    </row>
    <row r="18252" spans="63:64" x14ac:dyDescent="0.15">
      <c r="BK18252"/>
      <c r="BL18252" s="15"/>
    </row>
    <row r="18253" spans="63:64" x14ac:dyDescent="0.15">
      <c r="BK18253"/>
      <c r="BL18253" s="15"/>
    </row>
    <row r="18254" spans="63:64" x14ac:dyDescent="0.15">
      <c r="BK18254"/>
      <c r="BL18254" s="15"/>
    </row>
    <row r="18255" spans="63:64" x14ac:dyDescent="0.15">
      <c r="BK18255"/>
      <c r="BL18255" s="15"/>
    </row>
    <row r="18256" spans="63:64" x14ac:dyDescent="0.15">
      <c r="BK18256"/>
      <c r="BL18256" s="15"/>
    </row>
    <row r="18257" spans="63:64" x14ac:dyDescent="0.15">
      <c r="BK18257"/>
      <c r="BL18257" s="15"/>
    </row>
    <row r="18258" spans="63:64" x14ac:dyDescent="0.15">
      <c r="BK18258"/>
      <c r="BL18258" s="15"/>
    </row>
    <row r="18259" spans="63:64" x14ac:dyDescent="0.15">
      <c r="BK18259"/>
      <c r="BL18259" s="15"/>
    </row>
    <row r="18260" spans="63:64" x14ac:dyDescent="0.15">
      <c r="BK18260"/>
      <c r="BL18260" s="15"/>
    </row>
    <row r="18261" spans="63:64" x14ac:dyDescent="0.15">
      <c r="BK18261"/>
      <c r="BL18261" s="15"/>
    </row>
    <row r="18262" spans="63:64" x14ac:dyDescent="0.15">
      <c r="BK18262"/>
      <c r="BL18262" s="15"/>
    </row>
    <row r="18263" spans="63:64" x14ac:dyDescent="0.15">
      <c r="BK18263"/>
      <c r="BL18263" s="15"/>
    </row>
    <row r="18264" spans="63:64" x14ac:dyDescent="0.15">
      <c r="BK18264"/>
      <c r="BL18264" s="15"/>
    </row>
    <row r="18265" spans="63:64" x14ac:dyDescent="0.15">
      <c r="BK18265"/>
      <c r="BL18265" s="15"/>
    </row>
    <row r="18266" spans="63:64" x14ac:dyDescent="0.15">
      <c r="BK18266"/>
      <c r="BL18266" s="15"/>
    </row>
    <row r="18267" spans="63:64" x14ac:dyDescent="0.15">
      <c r="BK18267"/>
      <c r="BL18267" s="15"/>
    </row>
    <row r="18268" spans="63:64" x14ac:dyDescent="0.15">
      <c r="BK18268"/>
      <c r="BL18268" s="15"/>
    </row>
    <row r="18269" spans="63:64" x14ac:dyDescent="0.15">
      <c r="BK18269"/>
      <c r="BL18269" s="15"/>
    </row>
    <row r="18270" spans="63:64" x14ac:dyDescent="0.15">
      <c r="BK18270"/>
      <c r="BL18270" s="15"/>
    </row>
    <row r="18271" spans="63:64" x14ac:dyDescent="0.15">
      <c r="BK18271"/>
      <c r="BL18271" s="15"/>
    </row>
    <row r="18272" spans="63:64" x14ac:dyDescent="0.15">
      <c r="BK18272"/>
      <c r="BL18272" s="15"/>
    </row>
    <row r="18273" spans="63:64" x14ac:dyDescent="0.15">
      <c r="BK18273"/>
      <c r="BL18273" s="15"/>
    </row>
    <row r="18274" spans="63:64" x14ac:dyDescent="0.15">
      <c r="BK18274"/>
      <c r="BL18274" s="15"/>
    </row>
    <row r="18275" spans="63:64" x14ac:dyDescent="0.15">
      <c r="BK18275"/>
      <c r="BL18275" s="15"/>
    </row>
    <row r="18276" spans="63:64" x14ac:dyDescent="0.15">
      <c r="BK18276"/>
      <c r="BL18276" s="15"/>
    </row>
    <row r="18277" spans="63:64" x14ac:dyDescent="0.15">
      <c r="BK18277"/>
      <c r="BL18277" s="15"/>
    </row>
    <row r="18278" spans="63:64" x14ac:dyDescent="0.15">
      <c r="BK18278"/>
      <c r="BL18278" s="15"/>
    </row>
    <row r="18279" spans="63:64" x14ac:dyDescent="0.15">
      <c r="BK18279"/>
      <c r="BL18279" s="15"/>
    </row>
    <row r="18280" spans="63:64" x14ac:dyDescent="0.15">
      <c r="BK18280"/>
      <c r="BL18280" s="15"/>
    </row>
    <row r="18281" spans="63:64" x14ac:dyDescent="0.15">
      <c r="BK18281"/>
      <c r="BL18281" s="15"/>
    </row>
    <row r="18282" spans="63:64" x14ac:dyDescent="0.15">
      <c r="BK18282"/>
      <c r="BL18282" s="15"/>
    </row>
    <row r="18283" spans="63:64" x14ac:dyDescent="0.15">
      <c r="BK18283"/>
      <c r="BL18283" s="15"/>
    </row>
    <row r="18284" spans="63:64" x14ac:dyDescent="0.15">
      <c r="BK18284"/>
      <c r="BL18284" s="15"/>
    </row>
    <row r="18285" spans="63:64" x14ac:dyDescent="0.15">
      <c r="BK18285"/>
      <c r="BL18285" s="15"/>
    </row>
    <row r="18286" spans="63:64" x14ac:dyDescent="0.15">
      <c r="BK18286"/>
      <c r="BL18286" s="15"/>
    </row>
    <row r="18287" spans="63:64" x14ac:dyDescent="0.15">
      <c r="BK18287"/>
      <c r="BL18287" s="15"/>
    </row>
    <row r="18288" spans="63:64" x14ac:dyDescent="0.15">
      <c r="BK18288"/>
      <c r="BL18288" s="15"/>
    </row>
    <row r="18289" spans="63:64" x14ac:dyDescent="0.15">
      <c r="BK18289"/>
      <c r="BL18289" s="15"/>
    </row>
    <row r="18290" spans="63:64" x14ac:dyDescent="0.15">
      <c r="BK18290"/>
      <c r="BL18290" s="15"/>
    </row>
    <row r="18291" spans="63:64" x14ac:dyDescent="0.15">
      <c r="BK18291"/>
      <c r="BL18291" s="15"/>
    </row>
    <row r="18292" spans="63:64" x14ac:dyDescent="0.15">
      <c r="BK18292"/>
      <c r="BL18292" s="15"/>
    </row>
    <row r="18293" spans="63:64" x14ac:dyDescent="0.15">
      <c r="BK18293"/>
      <c r="BL18293" s="15"/>
    </row>
    <row r="18294" spans="63:64" x14ac:dyDescent="0.15">
      <c r="BK18294"/>
      <c r="BL18294" s="15"/>
    </row>
    <row r="18295" spans="63:64" x14ac:dyDescent="0.15">
      <c r="BK18295"/>
      <c r="BL18295" s="15"/>
    </row>
    <row r="18296" spans="63:64" x14ac:dyDescent="0.15">
      <c r="BK18296"/>
      <c r="BL18296" s="15"/>
    </row>
    <row r="18297" spans="63:64" x14ac:dyDescent="0.15">
      <c r="BK18297"/>
      <c r="BL18297" s="15"/>
    </row>
    <row r="18298" spans="63:64" x14ac:dyDescent="0.15">
      <c r="BK18298"/>
      <c r="BL18298" s="15"/>
    </row>
    <row r="18299" spans="63:64" x14ac:dyDescent="0.15">
      <c r="BK18299"/>
      <c r="BL18299" s="15"/>
    </row>
    <row r="18300" spans="63:64" x14ac:dyDescent="0.15">
      <c r="BK18300"/>
      <c r="BL18300" s="15"/>
    </row>
    <row r="18301" spans="63:64" x14ac:dyDescent="0.15">
      <c r="BK18301"/>
      <c r="BL18301" s="15"/>
    </row>
    <row r="18302" spans="63:64" x14ac:dyDescent="0.15">
      <c r="BK18302"/>
      <c r="BL18302" s="15"/>
    </row>
    <row r="18303" spans="63:64" x14ac:dyDescent="0.15">
      <c r="BK18303"/>
      <c r="BL18303" s="15"/>
    </row>
    <row r="18304" spans="63:64" x14ac:dyDescent="0.15">
      <c r="BK18304"/>
      <c r="BL18304" s="15"/>
    </row>
    <row r="18305" spans="63:64" x14ac:dyDescent="0.15">
      <c r="BK18305"/>
      <c r="BL18305" s="15"/>
    </row>
    <row r="18306" spans="63:64" x14ac:dyDescent="0.15">
      <c r="BK18306"/>
      <c r="BL18306" s="15"/>
    </row>
    <row r="18307" spans="63:64" x14ac:dyDescent="0.15">
      <c r="BK18307"/>
      <c r="BL18307" s="15"/>
    </row>
    <row r="18308" spans="63:64" x14ac:dyDescent="0.15">
      <c r="BK18308"/>
      <c r="BL18308" s="15"/>
    </row>
    <row r="18309" spans="63:64" x14ac:dyDescent="0.15">
      <c r="BK18309"/>
      <c r="BL18309" s="15"/>
    </row>
    <row r="18310" spans="63:64" x14ac:dyDescent="0.15">
      <c r="BK18310"/>
      <c r="BL18310" s="15"/>
    </row>
    <row r="18311" spans="63:64" x14ac:dyDescent="0.15">
      <c r="BK18311"/>
      <c r="BL18311" s="15"/>
    </row>
    <row r="18312" spans="63:64" x14ac:dyDescent="0.15">
      <c r="BK18312"/>
      <c r="BL18312" s="15"/>
    </row>
    <row r="18313" spans="63:64" x14ac:dyDescent="0.15">
      <c r="BK18313"/>
      <c r="BL18313" s="15"/>
    </row>
    <row r="18314" spans="63:64" x14ac:dyDescent="0.15">
      <c r="BK18314"/>
      <c r="BL18314" s="15"/>
    </row>
    <row r="18315" spans="63:64" x14ac:dyDescent="0.15">
      <c r="BK18315"/>
      <c r="BL18315" s="15"/>
    </row>
    <row r="18316" spans="63:64" x14ac:dyDescent="0.15">
      <c r="BK18316"/>
      <c r="BL18316" s="15"/>
    </row>
    <row r="18317" spans="63:64" x14ac:dyDescent="0.15">
      <c r="BK18317"/>
      <c r="BL18317" s="15"/>
    </row>
    <row r="18318" spans="63:64" x14ac:dyDescent="0.15">
      <c r="BK18318"/>
      <c r="BL18318" s="15"/>
    </row>
    <row r="18319" spans="63:64" x14ac:dyDescent="0.15">
      <c r="BK18319"/>
      <c r="BL18319" s="15"/>
    </row>
    <row r="18320" spans="63:64" x14ac:dyDescent="0.15">
      <c r="BK18320"/>
      <c r="BL18320" s="15"/>
    </row>
    <row r="18321" spans="63:64" x14ac:dyDescent="0.15">
      <c r="BK18321"/>
      <c r="BL18321" s="15"/>
    </row>
    <row r="18322" spans="63:64" x14ac:dyDescent="0.15">
      <c r="BK18322"/>
      <c r="BL18322" s="15"/>
    </row>
    <row r="18323" spans="63:64" x14ac:dyDescent="0.15">
      <c r="BK18323"/>
      <c r="BL18323" s="15"/>
    </row>
    <row r="18324" spans="63:64" x14ac:dyDescent="0.15">
      <c r="BK18324"/>
      <c r="BL18324" s="15"/>
    </row>
    <row r="18325" spans="63:64" x14ac:dyDescent="0.15">
      <c r="BK18325"/>
      <c r="BL18325" s="15"/>
    </row>
    <row r="18326" spans="63:64" x14ac:dyDescent="0.15">
      <c r="BK18326"/>
      <c r="BL18326" s="15"/>
    </row>
    <row r="18327" spans="63:64" x14ac:dyDescent="0.15">
      <c r="BK18327"/>
      <c r="BL18327" s="15"/>
    </row>
    <row r="18328" spans="63:64" x14ac:dyDescent="0.15">
      <c r="BK18328"/>
      <c r="BL18328" s="15"/>
    </row>
    <row r="18329" spans="63:64" x14ac:dyDescent="0.15">
      <c r="BK18329"/>
      <c r="BL18329" s="15"/>
    </row>
    <row r="18330" spans="63:64" x14ac:dyDescent="0.15">
      <c r="BK18330"/>
      <c r="BL18330" s="15"/>
    </row>
    <row r="18331" spans="63:64" x14ac:dyDescent="0.15">
      <c r="BK18331"/>
      <c r="BL18331" s="15"/>
    </row>
    <row r="18332" spans="63:64" x14ac:dyDescent="0.15">
      <c r="BK18332"/>
      <c r="BL18332" s="15"/>
    </row>
    <row r="18333" spans="63:64" x14ac:dyDescent="0.15">
      <c r="BK18333"/>
      <c r="BL18333" s="15"/>
    </row>
    <row r="18334" spans="63:64" x14ac:dyDescent="0.15">
      <c r="BK18334"/>
      <c r="BL18334" s="15"/>
    </row>
    <row r="18335" spans="63:64" x14ac:dyDescent="0.15">
      <c r="BK18335"/>
      <c r="BL18335" s="15"/>
    </row>
    <row r="18336" spans="63:64" x14ac:dyDescent="0.15">
      <c r="BK18336"/>
      <c r="BL18336" s="15"/>
    </row>
    <row r="18337" spans="63:64" x14ac:dyDescent="0.15">
      <c r="BK18337"/>
      <c r="BL18337" s="15"/>
    </row>
    <row r="18338" spans="63:64" x14ac:dyDescent="0.15">
      <c r="BK18338"/>
      <c r="BL18338" s="15"/>
    </row>
    <row r="18339" spans="63:64" x14ac:dyDescent="0.15">
      <c r="BK18339"/>
      <c r="BL18339" s="15"/>
    </row>
    <row r="18340" spans="63:64" x14ac:dyDescent="0.15">
      <c r="BK18340"/>
      <c r="BL18340" s="15"/>
    </row>
    <row r="18341" spans="63:64" x14ac:dyDescent="0.15">
      <c r="BK18341"/>
      <c r="BL18341" s="15"/>
    </row>
    <row r="18342" spans="63:64" x14ac:dyDescent="0.15">
      <c r="BK18342"/>
      <c r="BL18342" s="15"/>
    </row>
    <row r="18343" spans="63:64" x14ac:dyDescent="0.15">
      <c r="BK18343"/>
      <c r="BL18343" s="15"/>
    </row>
    <row r="18344" spans="63:64" x14ac:dyDescent="0.15">
      <c r="BK18344"/>
      <c r="BL18344" s="15"/>
    </row>
    <row r="18345" spans="63:64" x14ac:dyDescent="0.15">
      <c r="BK18345"/>
      <c r="BL18345" s="15"/>
    </row>
    <row r="18346" spans="63:64" x14ac:dyDescent="0.15">
      <c r="BK18346"/>
      <c r="BL18346" s="15"/>
    </row>
    <row r="18347" spans="63:64" x14ac:dyDescent="0.15">
      <c r="BK18347"/>
      <c r="BL18347" s="15"/>
    </row>
    <row r="18348" spans="63:64" x14ac:dyDescent="0.15">
      <c r="BK18348"/>
      <c r="BL18348" s="15"/>
    </row>
    <row r="18349" spans="63:64" x14ac:dyDescent="0.15">
      <c r="BK18349"/>
      <c r="BL18349" s="15"/>
    </row>
    <row r="18350" spans="63:64" x14ac:dyDescent="0.15">
      <c r="BK18350"/>
      <c r="BL18350" s="15"/>
    </row>
    <row r="18351" spans="63:64" x14ac:dyDescent="0.15">
      <c r="BK18351"/>
      <c r="BL18351" s="15"/>
    </row>
    <row r="18352" spans="63:64" x14ac:dyDescent="0.15">
      <c r="BK18352"/>
      <c r="BL18352" s="15"/>
    </row>
    <row r="18353" spans="63:64" x14ac:dyDescent="0.15">
      <c r="BK18353"/>
      <c r="BL18353" s="15"/>
    </row>
    <row r="18354" spans="63:64" x14ac:dyDescent="0.15">
      <c r="BK18354"/>
      <c r="BL18354" s="15"/>
    </row>
    <row r="18355" spans="63:64" x14ac:dyDescent="0.15">
      <c r="BK18355"/>
      <c r="BL18355" s="15"/>
    </row>
    <row r="18356" spans="63:64" x14ac:dyDescent="0.15">
      <c r="BK18356"/>
      <c r="BL18356" s="15"/>
    </row>
    <row r="18357" spans="63:64" x14ac:dyDescent="0.15">
      <c r="BK18357"/>
      <c r="BL18357" s="15"/>
    </row>
    <row r="18358" spans="63:64" x14ac:dyDescent="0.15">
      <c r="BK18358"/>
      <c r="BL18358" s="15"/>
    </row>
    <row r="18359" spans="63:64" x14ac:dyDescent="0.15">
      <c r="BK18359"/>
      <c r="BL18359" s="15"/>
    </row>
    <row r="18360" spans="63:64" x14ac:dyDescent="0.15">
      <c r="BK18360"/>
      <c r="BL18360" s="15"/>
    </row>
    <row r="18361" spans="63:64" x14ac:dyDescent="0.15">
      <c r="BK18361"/>
      <c r="BL18361" s="15"/>
    </row>
    <row r="18362" spans="63:64" x14ac:dyDescent="0.15">
      <c r="BK18362"/>
      <c r="BL18362" s="15"/>
    </row>
    <row r="18363" spans="63:64" x14ac:dyDescent="0.15">
      <c r="BK18363"/>
      <c r="BL18363" s="15"/>
    </row>
    <row r="18364" spans="63:64" x14ac:dyDescent="0.15">
      <c r="BK18364"/>
      <c r="BL18364" s="15"/>
    </row>
    <row r="18365" spans="63:64" x14ac:dyDescent="0.15">
      <c r="BK18365"/>
      <c r="BL18365" s="15"/>
    </row>
    <row r="18366" spans="63:64" x14ac:dyDescent="0.15">
      <c r="BK18366"/>
      <c r="BL18366" s="15"/>
    </row>
    <row r="18367" spans="63:64" x14ac:dyDescent="0.15">
      <c r="BK18367"/>
      <c r="BL18367" s="15"/>
    </row>
    <row r="18368" spans="63:64" x14ac:dyDescent="0.15">
      <c r="BK18368"/>
      <c r="BL18368" s="15"/>
    </row>
    <row r="18369" spans="63:64" x14ac:dyDescent="0.15">
      <c r="BK18369"/>
      <c r="BL18369" s="15"/>
    </row>
    <row r="18370" spans="63:64" x14ac:dyDescent="0.15">
      <c r="BK18370"/>
      <c r="BL18370" s="15"/>
    </row>
    <row r="18371" spans="63:64" x14ac:dyDescent="0.15">
      <c r="BK18371"/>
      <c r="BL18371" s="15"/>
    </row>
    <row r="18372" spans="63:64" x14ac:dyDescent="0.15">
      <c r="BK18372"/>
      <c r="BL18372" s="15"/>
    </row>
    <row r="18373" spans="63:64" x14ac:dyDescent="0.15">
      <c r="BK18373"/>
      <c r="BL18373" s="15"/>
    </row>
    <row r="18374" spans="63:64" x14ac:dyDescent="0.15">
      <c r="BK18374"/>
      <c r="BL18374" s="15"/>
    </row>
    <row r="18375" spans="63:64" x14ac:dyDescent="0.15">
      <c r="BK18375"/>
      <c r="BL18375" s="15"/>
    </row>
    <row r="18376" spans="63:64" x14ac:dyDescent="0.15">
      <c r="BK18376"/>
      <c r="BL18376" s="15"/>
    </row>
    <row r="18377" spans="63:64" x14ac:dyDescent="0.15">
      <c r="BK18377"/>
      <c r="BL18377" s="15"/>
    </row>
    <row r="18378" spans="63:64" x14ac:dyDescent="0.15">
      <c r="BK18378"/>
      <c r="BL18378" s="15"/>
    </row>
    <row r="18379" spans="63:64" x14ac:dyDescent="0.15">
      <c r="BK18379"/>
      <c r="BL18379" s="15"/>
    </row>
    <row r="18380" spans="63:64" x14ac:dyDescent="0.15">
      <c r="BK18380"/>
      <c r="BL18380" s="15"/>
    </row>
    <row r="18381" spans="63:64" x14ac:dyDescent="0.15">
      <c r="BK18381"/>
      <c r="BL18381" s="15"/>
    </row>
    <row r="18382" spans="63:64" x14ac:dyDescent="0.15">
      <c r="BK18382"/>
      <c r="BL18382" s="15"/>
    </row>
    <row r="18383" spans="63:64" x14ac:dyDescent="0.15">
      <c r="BK18383"/>
      <c r="BL18383" s="15"/>
    </row>
    <row r="18384" spans="63:64" x14ac:dyDescent="0.15">
      <c r="BK18384"/>
      <c r="BL18384" s="15"/>
    </row>
    <row r="18385" spans="63:64" x14ac:dyDescent="0.15">
      <c r="BK18385"/>
      <c r="BL18385" s="15"/>
    </row>
    <row r="18386" spans="63:64" x14ac:dyDescent="0.15">
      <c r="BK18386"/>
      <c r="BL18386" s="15"/>
    </row>
    <row r="18387" spans="63:64" x14ac:dyDescent="0.15">
      <c r="BK18387"/>
      <c r="BL18387" s="15"/>
    </row>
    <row r="18388" spans="63:64" x14ac:dyDescent="0.15">
      <c r="BK18388"/>
      <c r="BL18388" s="15"/>
    </row>
    <row r="18389" spans="63:64" x14ac:dyDescent="0.15">
      <c r="BK18389"/>
      <c r="BL18389" s="15"/>
    </row>
    <row r="18390" spans="63:64" x14ac:dyDescent="0.15">
      <c r="BK18390"/>
      <c r="BL18390" s="15"/>
    </row>
    <row r="18391" spans="63:64" x14ac:dyDescent="0.15">
      <c r="BK18391"/>
      <c r="BL18391" s="15"/>
    </row>
    <row r="18392" spans="63:64" x14ac:dyDescent="0.15">
      <c r="BK18392"/>
      <c r="BL18392" s="15"/>
    </row>
    <row r="18393" spans="63:64" x14ac:dyDescent="0.15">
      <c r="BK18393"/>
      <c r="BL18393" s="15"/>
    </row>
    <row r="18394" spans="63:64" x14ac:dyDescent="0.15">
      <c r="BK18394"/>
      <c r="BL18394" s="15"/>
    </row>
    <row r="18395" spans="63:64" x14ac:dyDescent="0.15">
      <c r="BK18395"/>
      <c r="BL18395" s="15"/>
    </row>
    <row r="18396" spans="63:64" x14ac:dyDescent="0.15">
      <c r="BK18396"/>
      <c r="BL18396" s="15"/>
    </row>
    <row r="18397" spans="63:64" x14ac:dyDescent="0.15">
      <c r="BK18397"/>
      <c r="BL18397" s="15"/>
    </row>
    <row r="18398" spans="63:64" x14ac:dyDescent="0.15">
      <c r="BK18398"/>
      <c r="BL18398" s="15"/>
    </row>
    <row r="18399" spans="63:64" x14ac:dyDescent="0.15">
      <c r="BK18399"/>
      <c r="BL18399" s="15"/>
    </row>
    <row r="18400" spans="63:64" x14ac:dyDescent="0.15">
      <c r="BK18400"/>
      <c r="BL18400" s="15"/>
    </row>
    <row r="18401" spans="63:64" x14ac:dyDescent="0.15">
      <c r="BK18401"/>
      <c r="BL18401" s="15"/>
    </row>
    <row r="18402" spans="63:64" x14ac:dyDescent="0.15">
      <c r="BK18402"/>
      <c r="BL18402" s="15"/>
    </row>
    <row r="18403" spans="63:64" x14ac:dyDescent="0.15">
      <c r="BK18403"/>
      <c r="BL18403" s="15"/>
    </row>
    <row r="18404" spans="63:64" x14ac:dyDescent="0.15">
      <c r="BK18404"/>
      <c r="BL18404" s="15"/>
    </row>
    <row r="18405" spans="63:64" x14ac:dyDescent="0.15">
      <c r="BK18405"/>
      <c r="BL18405" s="15"/>
    </row>
    <row r="18406" spans="63:64" x14ac:dyDescent="0.15">
      <c r="BK18406"/>
      <c r="BL18406" s="15"/>
    </row>
    <row r="18407" spans="63:64" x14ac:dyDescent="0.15">
      <c r="BK18407"/>
      <c r="BL18407" s="15"/>
    </row>
    <row r="18408" spans="63:64" x14ac:dyDescent="0.15">
      <c r="BK18408"/>
      <c r="BL18408" s="15"/>
    </row>
    <row r="18409" spans="63:64" x14ac:dyDescent="0.15">
      <c r="BK18409"/>
      <c r="BL18409" s="15"/>
    </row>
    <row r="18410" spans="63:64" x14ac:dyDescent="0.15">
      <c r="BK18410"/>
      <c r="BL18410" s="15"/>
    </row>
    <row r="18411" spans="63:64" x14ac:dyDescent="0.15">
      <c r="BK18411"/>
      <c r="BL18411" s="15"/>
    </row>
    <row r="18412" spans="63:64" x14ac:dyDescent="0.15">
      <c r="BK18412"/>
      <c r="BL18412" s="15"/>
    </row>
    <row r="18413" spans="63:64" x14ac:dyDescent="0.15">
      <c r="BK18413"/>
      <c r="BL18413" s="15"/>
    </row>
    <row r="18414" spans="63:64" x14ac:dyDescent="0.15">
      <c r="BK18414"/>
      <c r="BL18414" s="15"/>
    </row>
    <row r="18415" spans="63:64" x14ac:dyDescent="0.15">
      <c r="BK18415"/>
      <c r="BL18415" s="15"/>
    </row>
    <row r="18416" spans="63:64" x14ac:dyDescent="0.15">
      <c r="BK18416"/>
      <c r="BL18416" s="15"/>
    </row>
    <row r="18417" spans="63:64" x14ac:dyDescent="0.15">
      <c r="BK18417"/>
      <c r="BL18417" s="15"/>
    </row>
    <row r="18418" spans="63:64" x14ac:dyDescent="0.15">
      <c r="BK18418"/>
      <c r="BL18418" s="15"/>
    </row>
    <row r="18419" spans="63:64" x14ac:dyDescent="0.15">
      <c r="BK18419"/>
      <c r="BL18419" s="15"/>
    </row>
    <row r="18420" spans="63:64" x14ac:dyDescent="0.15">
      <c r="BK18420"/>
      <c r="BL18420" s="15"/>
    </row>
    <row r="18421" spans="63:64" x14ac:dyDescent="0.15">
      <c r="BK18421"/>
      <c r="BL18421" s="15"/>
    </row>
    <row r="18422" spans="63:64" x14ac:dyDescent="0.15">
      <c r="BK18422"/>
      <c r="BL18422" s="15"/>
    </row>
    <row r="18423" spans="63:64" x14ac:dyDescent="0.15">
      <c r="BK18423"/>
      <c r="BL18423" s="15"/>
    </row>
    <row r="18424" spans="63:64" x14ac:dyDescent="0.15">
      <c r="BK18424"/>
      <c r="BL18424" s="15"/>
    </row>
    <row r="18425" spans="63:64" x14ac:dyDescent="0.15">
      <c r="BK18425"/>
      <c r="BL18425" s="15"/>
    </row>
    <row r="18426" spans="63:64" x14ac:dyDescent="0.15">
      <c r="BK18426"/>
      <c r="BL18426" s="15"/>
    </row>
    <row r="18427" spans="63:64" x14ac:dyDescent="0.15">
      <c r="BK18427"/>
      <c r="BL18427" s="15"/>
    </row>
    <row r="18428" spans="63:64" x14ac:dyDescent="0.15">
      <c r="BK18428"/>
      <c r="BL18428" s="15"/>
    </row>
    <row r="18429" spans="63:64" x14ac:dyDescent="0.15">
      <c r="BK18429"/>
      <c r="BL18429" s="15"/>
    </row>
    <row r="18430" spans="63:64" x14ac:dyDescent="0.15">
      <c r="BK18430"/>
      <c r="BL18430" s="15"/>
    </row>
    <row r="18431" spans="63:64" x14ac:dyDescent="0.15">
      <c r="BK18431"/>
      <c r="BL18431" s="15"/>
    </row>
    <row r="18432" spans="63:64" x14ac:dyDescent="0.15">
      <c r="BK18432"/>
      <c r="BL18432" s="15"/>
    </row>
    <row r="18433" spans="63:64" x14ac:dyDescent="0.15">
      <c r="BK18433"/>
      <c r="BL18433" s="15"/>
    </row>
    <row r="18434" spans="63:64" x14ac:dyDescent="0.15">
      <c r="BK18434"/>
      <c r="BL18434" s="15"/>
    </row>
    <row r="18435" spans="63:64" x14ac:dyDescent="0.15">
      <c r="BK18435"/>
      <c r="BL18435" s="15"/>
    </row>
    <row r="18436" spans="63:64" x14ac:dyDescent="0.15">
      <c r="BK18436"/>
      <c r="BL18436" s="15"/>
    </row>
    <row r="18437" spans="63:64" x14ac:dyDescent="0.15">
      <c r="BK18437"/>
      <c r="BL18437" s="15"/>
    </row>
    <row r="18438" spans="63:64" x14ac:dyDescent="0.15">
      <c r="BK18438"/>
      <c r="BL18438" s="15"/>
    </row>
    <row r="18439" spans="63:64" x14ac:dyDescent="0.15">
      <c r="BK18439"/>
      <c r="BL18439" s="15"/>
    </row>
    <row r="18440" spans="63:64" x14ac:dyDescent="0.15">
      <c r="BK18440"/>
      <c r="BL18440" s="15"/>
    </row>
    <row r="18441" spans="63:64" x14ac:dyDescent="0.15">
      <c r="BK18441"/>
      <c r="BL18441" s="15"/>
    </row>
    <row r="18442" spans="63:64" x14ac:dyDescent="0.15">
      <c r="BK18442"/>
      <c r="BL18442" s="15"/>
    </row>
    <row r="18443" spans="63:64" x14ac:dyDescent="0.15">
      <c r="BK18443"/>
      <c r="BL18443" s="15"/>
    </row>
    <row r="18444" spans="63:64" x14ac:dyDescent="0.15">
      <c r="BK18444"/>
      <c r="BL18444" s="15"/>
    </row>
    <row r="18445" spans="63:64" x14ac:dyDescent="0.15">
      <c r="BK18445"/>
      <c r="BL18445" s="15"/>
    </row>
    <row r="18446" spans="63:64" x14ac:dyDescent="0.15">
      <c r="BK18446"/>
      <c r="BL18446" s="15"/>
    </row>
    <row r="18447" spans="63:64" x14ac:dyDescent="0.15">
      <c r="BK18447"/>
      <c r="BL18447" s="15"/>
    </row>
    <row r="18448" spans="63:64" x14ac:dyDescent="0.15">
      <c r="BK18448"/>
      <c r="BL18448" s="15"/>
    </row>
    <row r="18449" spans="63:64" x14ac:dyDescent="0.15">
      <c r="BK18449"/>
      <c r="BL18449" s="15"/>
    </row>
    <row r="18450" spans="63:64" x14ac:dyDescent="0.15">
      <c r="BK18450"/>
      <c r="BL18450" s="15"/>
    </row>
    <row r="18451" spans="63:64" x14ac:dyDescent="0.15">
      <c r="BK18451"/>
      <c r="BL18451" s="15"/>
    </row>
    <row r="18452" spans="63:64" x14ac:dyDescent="0.15">
      <c r="BK18452"/>
      <c r="BL18452" s="15"/>
    </row>
    <row r="18453" spans="63:64" x14ac:dyDescent="0.15">
      <c r="BK18453"/>
      <c r="BL18453" s="15"/>
    </row>
    <row r="18454" spans="63:64" x14ac:dyDescent="0.15">
      <c r="BK18454"/>
      <c r="BL18454" s="15"/>
    </row>
    <row r="18455" spans="63:64" x14ac:dyDescent="0.15">
      <c r="BK18455"/>
      <c r="BL18455" s="15"/>
    </row>
    <row r="18456" spans="63:64" x14ac:dyDescent="0.15">
      <c r="BK18456"/>
      <c r="BL18456" s="15"/>
    </row>
    <row r="18457" spans="63:64" x14ac:dyDescent="0.15">
      <c r="BK18457"/>
      <c r="BL18457" s="15"/>
    </row>
    <row r="18458" spans="63:64" x14ac:dyDescent="0.15">
      <c r="BK18458"/>
      <c r="BL18458" s="15"/>
    </row>
    <row r="18459" spans="63:64" x14ac:dyDescent="0.15">
      <c r="BK18459"/>
      <c r="BL18459" s="15"/>
    </row>
    <row r="18460" spans="63:64" x14ac:dyDescent="0.15">
      <c r="BK18460"/>
      <c r="BL18460" s="15"/>
    </row>
    <row r="18461" spans="63:64" x14ac:dyDescent="0.15">
      <c r="BK18461"/>
      <c r="BL18461" s="15"/>
    </row>
    <row r="18462" spans="63:64" x14ac:dyDescent="0.15">
      <c r="BK18462"/>
      <c r="BL18462" s="15"/>
    </row>
    <row r="18463" spans="63:64" x14ac:dyDescent="0.15">
      <c r="BK18463"/>
      <c r="BL18463" s="15"/>
    </row>
    <row r="18464" spans="63:64" x14ac:dyDescent="0.15">
      <c r="BK18464"/>
      <c r="BL18464" s="15"/>
    </row>
    <row r="18465" spans="63:64" x14ac:dyDescent="0.15">
      <c r="BK18465"/>
      <c r="BL18465" s="15"/>
    </row>
    <row r="18466" spans="63:64" x14ac:dyDescent="0.15">
      <c r="BK18466"/>
      <c r="BL18466" s="15"/>
    </row>
    <row r="18467" spans="63:64" x14ac:dyDescent="0.15">
      <c r="BK18467"/>
      <c r="BL18467" s="15"/>
    </row>
    <row r="18468" spans="63:64" x14ac:dyDescent="0.15">
      <c r="BK18468"/>
      <c r="BL18468" s="15"/>
    </row>
    <row r="18469" spans="63:64" x14ac:dyDescent="0.15">
      <c r="BK18469"/>
      <c r="BL18469" s="15"/>
    </row>
    <row r="18470" spans="63:64" x14ac:dyDescent="0.15">
      <c r="BK18470"/>
      <c r="BL18470" s="15"/>
    </row>
    <row r="18471" spans="63:64" x14ac:dyDescent="0.15">
      <c r="BK18471"/>
      <c r="BL18471" s="15"/>
    </row>
    <row r="18472" spans="63:64" x14ac:dyDescent="0.15">
      <c r="BK18472"/>
      <c r="BL18472" s="15"/>
    </row>
    <row r="18473" spans="63:64" x14ac:dyDescent="0.15">
      <c r="BK18473"/>
      <c r="BL18473" s="15"/>
    </row>
    <row r="18474" spans="63:64" x14ac:dyDescent="0.15">
      <c r="BK18474"/>
      <c r="BL18474" s="15"/>
    </row>
    <row r="18475" spans="63:64" x14ac:dyDescent="0.15">
      <c r="BK18475"/>
      <c r="BL18475" s="15"/>
    </row>
    <row r="18476" spans="63:64" x14ac:dyDescent="0.15">
      <c r="BK18476"/>
      <c r="BL18476" s="15"/>
    </row>
    <row r="18477" spans="63:64" x14ac:dyDescent="0.15">
      <c r="BK18477"/>
      <c r="BL18477" s="15"/>
    </row>
    <row r="18478" spans="63:64" x14ac:dyDescent="0.15">
      <c r="BK18478"/>
      <c r="BL18478" s="15"/>
    </row>
    <row r="18479" spans="63:64" x14ac:dyDescent="0.15">
      <c r="BK18479"/>
      <c r="BL18479" s="15"/>
    </row>
    <row r="18480" spans="63:64" x14ac:dyDescent="0.15">
      <c r="BK18480"/>
      <c r="BL18480" s="15"/>
    </row>
    <row r="18481" spans="63:64" x14ac:dyDescent="0.15">
      <c r="BK18481"/>
      <c r="BL18481" s="15"/>
    </row>
    <row r="18482" spans="63:64" x14ac:dyDescent="0.15">
      <c r="BK18482"/>
      <c r="BL18482" s="15"/>
    </row>
    <row r="18483" spans="63:64" x14ac:dyDescent="0.15">
      <c r="BK18483"/>
      <c r="BL18483" s="15"/>
    </row>
    <row r="18484" spans="63:64" x14ac:dyDescent="0.15">
      <c r="BK18484"/>
      <c r="BL18484" s="15"/>
    </row>
    <row r="18485" spans="63:64" x14ac:dyDescent="0.15">
      <c r="BK18485"/>
      <c r="BL18485" s="15"/>
    </row>
    <row r="18486" spans="63:64" x14ac:dyDescent="0.15">
      <c r="BK18486"/>
      <c r="BL18486" s="15"/>
    </row>
    <row r="18487" spans="63:64" x14ac:dyDescent="0.15">
      <c r="BK18487"/>
      <c r="BL18487" s="15"/>
    </row>
    <row r="18488" spans="63:64" x14ac:dyDescent="0.15">
      <c r="BK18488"/>
      <c r="BL18488" s="15"/>
    </row>
    <row r="18489" spans="63:64" x14ac:dyDescent="0.15">
      <c r="BK18489"/>
      <c r="BL18489" s="15"/>
    </row>
    <row r="18490" spans="63:64" x14ac:dyDescent="0.15">
      <c r="BK18490"/>
      <c r="BL18490" s="15"/>
    </row>
    <row r="18491" spans="63:64" x14ac:dyDescent="0.15">
      <c r="BK18491"/>
      <c r="BL18491" s="15"/>
    </row>
    <row r="18492" spans="63:64" x14ac:dyDescent="0.15">
      <c r="BK18492"/>
      <c r="BL18492" s="15"/>
    </row>
    <row r="18493" spans="63:64" x14ac:dyDescent="0.15">
      <c r="BK18493"/>
      <c r="BL18493" s="15"/>
    </row>
    <row r="18494" spans="63:64" x14ac:dyDescent="0.15">
      <c r="BK18494"/>
      <c r="BL18494" s="15"/>
    </row>
    <row r="18495" spans="63:64" x14ac:dyDescent="0.15">
      <c r="BK18495"/>
      <c r="BL18495" s="15"/>
    </row>
    <row r="18496" spans="63:64" x14ac:dyDescent="0.15">
      <c r="BK18496"/>
      <c r="BL18496" s="15"/>
    </row>
    <row r="18497" spans="63:64" x14ac:dyDescent="0.15">
      <c r="BK18497"/>
      <c r="BL18497" s="15"/>
    </row>
    <row r="18498" spans="63:64" x14ac:dyDescent="0.15">
      <c r="BK18498"/>
      <c r="BL18498" s="15"/>
    </row>
    <row r="18499" spans="63:64" x14ac:dyDescent="0.15">
      <c r="BK18499"/>
      <c r="BL18499" s="15"/>
    </row>
    <row r="18500" spans="63:64" x14ac:dyDescent="0.15">
      <c r="BK18500"/>
      <c r="BL18500" s="15"/>
    </row>
    <row r="18501" spans="63:64" x14ac:dyDescent="0.15">
      <c r="BK18501"/>
      <c r="BL18501" s="15"/>
    </row>
    <row r="18502" spans="63:64" x14ac:dyDescent="0.15">
      <c r="BK18502"/>
      <c r="BL18502" s="15"/>
    </row>
    <row r="18503" spans="63:64" x14ac:dyDescent="0.15">
      <c r="BK18503"/>
      <c r="BL18503" s="15"/>
    </row>
    <row r="18504" spans="63:64" x14ac:dyDescent="0.15">
      <c r="BK18504"/>
      <c r="BL18504" s="15"/>
    </row>
    <row r="18505" spans="63:64" x14ac:dyDescent="0.15">
      <c r="BK18505"/>
      <c r="BL18505" s="15"/>
    </row>
    <row r="18506" spans="63:64" x14ac:dyDescent="0.15">
      <c r="BK18506"/>
      <c r="BL18506" s="15"/>
    </row>
    <row r="18507" spans="63:64" x14ac:dyDescent="0.15">
      <c r="BK18507"/>
      <c r="BL18507" s="15"/>
    </row>
    <row r="18508" spans="63:64" x14ac:dyDescent="0.15">
      <c r="BK18508"/>
      <c r="BL18508" s="15"/>
    </row>
    <row r="18509" spans="63:64" x14ac:dyDescent="0.15">
      <c r="BK18509"/>
      <c r="BL18509" s="15"/>
    </row>
    <row r="18510" spans="63:64" x14ac:dyDescent="0.15">
      <c r="BK18510"/>
      <c r="BL18510" s="15"/>
    </row>
    <row r="18511" spans="63:64" x14ac:dyDescent="0.15">
      <c r="BK18511"/>
      <c r="BL18511" s="15"/>
    </row>
    <row r="18512" spans="63:64" x14ac:dyDescent="0.15">
      <c r="BK18512"/>
      <c r="BL18512" s="15"/>
    </row>
    <row r="18513" spans="63:64" x14ac:dyDescent="0.15">
      <c r="BK18513"/>
      <c r="BL18513" s="15"/>
    </row>
    <row r="18514" spans="63:64" x14ac:dyDescent="0.15">
      <c r="BK18514"/>
      <c r="BL18514" s="15"/>
    </row>
    <row r="18515" spans="63:64" x14ac:dyDescent="0.15">
      <c r="BK18515"/>
      <c r="BL18515" s="15"/>
    </row>
    <row r="18516" spans="63:64" x14ac:dyDescent="0.15">
      <c r="BK18516"/>
      <c r="BL18516" s="15"/>
    </row>
    <row r="18517" spans="63:64" x14ac:dyDescent="0.15">
      <c r="BK18517"/>
      <c r="BL18517" s="15"/>
    </row>
    <row r="18518" spans="63:64" x14ac:dyDescent="0.15">
      <c r="BK18518"/>
      <c r="BL18518" s="15"/>
    </row>
    <row r="18519" spans="63:64" x14ac:dyDescent="0.15">
      <c r="BK18519"/>
      <c r="BL18519" s="15"/>
    </row>
    <row r="18520" spans="63:64" x14ac:dyDescent="0.15">
      <c r="BK18520"/>
      <c r="BL18520" s="15"/>
    </row>
    <row r="18521" spans="63:64" x14ac:dyDescent="0.15">
      <c r="BK18521"/>
      <c r="BL18521" s="15"/>
    </row>
    <row r="18522" spans="63:64" x14ac:dyDescent="0.15">
      <c r="BK18522"/>
      <c r="BL18522" s="15"/>
    </row>
    <row r="18523" spans="63:64" x14ac:dyDescent="0.15">
      <c r="BK18523"/>
      <c r="BL18523" s="15"/>
    </row>
    <row r="18524" spans="63:64" x14ac:dyDescent="0.15">
      <c r="BK18524"/>
      <c r="BL18524" s="15"/>
    </row>
    <row r="18525" spans="63:64" x14ac:dyDescent="0.15">
      <c r="BK18525"/>
      <c r="BL18525" s="15"/>
    </row>
    <row r="18526" spans="63:64" x14ac:dyDescent="0.15">
      <c r="BK18526"/>
      <c r="BL18526" s="15"/>
    </row>
    <row r="18527" spans="63:64" x14ac:dyDescent="0.15">
      <c r="BK18527"/>
      <c r="BL18527" s="15"/>
    </row>
    <row r="18528" spans="63:64" x14ac:dyDescent="0.15">
      <c r="BK18528"/>
      <c r="BL18528" s="15"/>
    </row>
    <row r="18529" spans="63:64" x14ac:dyDescent="0.15">
      <c r="BK18529"/>
      <c r="BL18529" s="15"/>
    </row>
    <row r="18530" spans="63:64" x14ac:dyDescent="0.15">
      <c r="BK18530"/>
      <c r="BL18530" s="15"/>
    </row>
    <row r="18531" spans="63:64" x14ac:dyDescent="0.15">
      <c r="BK18531"/>
      <c r="BL18531" s="15"/>
    </row>
    <row r="18532" spans="63:64" x14ac:dyDescent="0.15">
      <c r="BK18532"/>
      <c r="BL18532" s="15"/>
    </row>
    <row r="18533" spans="63:64" x14ac:dyDescent="0.15">
      <c r="BK18533"/>
      <c r="BL18533" s="15"/>
    </row>
    <row r="18534" spans="63:64" x14ac:dyDescent="0.15">
      <c r="BK18534"/>
      <c r="BL18534" s="15"/>
    </row>
    <row r="18535" spans="63:64" x14ac:dyDescent="0.15">
      <c r="BK18535"/>
      <c r="BL18535" s="15"/>
    </row>
    <row r="18536" spans="63:64" x14ac:dyDescent="0.15">
      <c r="BK18536"/>
      <c r="BL18536" s="15"/>
    </row>
    <row r="18537" spans="63:64" x14ac:dyDescent="0.15">
      <c r="BK18537"/>
      <c r="BL18537" s="15"/>
    </row>
    <row r="18538" spans="63:64" x14ac:dyDescent="0.15">
      <c r="BK18538"/>
      <c r="BL18538" s="15"/>
    </row>
    <row r="18539" spans="63:64" x14ac:dyDescent="0.15">
      <c r="BK18539"/>
      <c r="BL18539" s="15"/>
    </row>
    <row r="18540" spans="63:64" x14ac:dyDescent="0.15">
      <c r="BK18540"/>
      <c r="BL18540" s="15"/>
    </row>
    <row r="18541" spans="63:64" x14ac:dyDescent="0.15">
      <c r="BK18541"/>
      <c r="BL18541" s="15"/>
    </row>
    <row r="18542" spans="63:64" x14ac:dyDescent="0.15">
      <c r="BK18542"/>
      <c r="BL18542" s="15"/>
    </row>
    <row r="18543" spans="63:64" x14ac:dyDescent="0.15">
      <c r="BK18543"/>
      <c r="BL18543" s="15"/>
    </row>
    <row r="18544" spans="63:64" x14ac:dyDescent="0.15">
      <c r="BK18544"/>
      <c r="BL18544" s="15"/>
    </row>
    <row r="18545" spans="63:64" x14ac:dyDescent="0.15">
      <c r="BK18545"/>
      <c r="BL18545" s="15"/>
    </row>
    <row r="18546" spans="63:64" x14ac:dyDescent="0.15">
      <c r="BK18546"/>
      <c r="BL18546" s="15"/>
    </row>
    <row r="18547" spans="63:64" x14ac:dyDescent="0.15">
      <c r="BK18547"/>
      <c r="BL18547" s="15"/>
    </row>
    <row r="18548" spans="63:64" x14ac:dyDescent="0.15">
      <c r="BK18548"/>
      <c r="BL18548" s="15"/>
    </row>
    <row r="18549" spans="63:64" x14ac:dyDescent="0.15">
      <c r="BK18549"/>
      <c r="BL18549" s="15"/>
    </row>
    <row r="18550" spans="63:64" x14ac:dyDescent="0.15">
      <c r="BK18550"/>
      <c r="BL18550" s="15"/>
    </row>
    <row r="18551" spans="63:64" x14ac:dyDescent="0.15">
      <c r="BK18551"/>
      <c r="BL18551" s="15"/>
    </row>
    <row r="18552" spans="63:64" x14ac:dyDescent="0.15">
      <c r="BK18552"/>
      <c r="BL18552" s="15"/>
    </row>
    <row r="18553" spans="63:64" x14ac:dyDescent="0.15">
      <c r="BK18553"/>
      <c r="BL18553" s="15"/>
    </row>
    <row r="18554" spans="63:64" x14ac:dyDescent="0.15">
      <c r="BK18554"/>
      <c r="BL18554" s="15"/>
    </row>
    <row r="18555" spans="63:64" x14ac:dyDescent="0.15">
      <c r="BK18555"/>
      <c r="BL18555" s="15"/>
    </row>
    <row r="18556" spans="63:64" x14ac:dyDescent="0.15">
      <c r="BK18556"/>
      <c r="BL18556" s="15"/>
    </row>
    <row r="18557" spans="63:64" x14ac:dyDescent="0.15">
      <c r="BK18557"/>
      <c r="BL18557" s="15"/>
    </row>
    <row r="18558" spans="63:64" x14ac:dyDescent="0.15">
      <c r="BK18558"/>
      <c r="BL18558" s="15"/>
    </row>
    <row r="18559" spans="63:64" x14ac:dyDescent="0.15">
      <c r="BK18559"/>
      <c r="BL18559" s="15"/>
    </row>
    <row r="18560" spans="63:64" x14ac:dyDescent="0.15">
      <c r="BK18560"/>
      <c r="BL18560" s="15"/>
    </row>
    <row r="18561" spans="63:64" x14ac:dyDescent="0.15">
      <c r="BK18561"/>
      <c r="BL18561" s="15"/>
    </row>
    <row r="18562" spans="63:64" x14ac:dyDescent="0.15">
      <c r="BK18562"/>
      <c r="BL18562" s="15"/>
    </row>
    <row r="18563" spans="63:64" x14ac:dyDescent="0.15">
      <c r="BK18563"/>
      <c r="BL18563" s="15"/>
    </row>
    <row r="18564" spans="63:64" x14ac:dyDescent="0.15">
      <c r="BK18564"/>
      <c r="BL18564" s="15"/>
    </row>
    <row r="18565" spans="63:64" x14ac:dyDescent="0.15">
      <c r="BK18565"/>
      <c r="BL18565" s="15"/>
    </row>
    <row r="18566" spans="63:64" x14ac:dyDescent="0.15">
      <c r="BK18566"/>
      <c r="BL18566" s="15"/>
    </row>
    <row r="18567" spans="63:64" x14ac:dyDescent="0.15">
      <c r="BK18567"/>
      <c r="BL18567" s="15"/>
    </row>
    <row r="18568" spans="63:64" x14ac:dyDescent="0.15">
      <c r="BK18568"/>
      <c r="BL18568" s="15"/>
    </row>
    <row r="18569" spans="63:64" x14ac:dyDescent="0.15">
      <c r="BK18569"/>
      <c r="BL18569" s="15"/>
    </row>
    <row r="18570" spans="63:64" x14ac:dyDescent="0.15">
      <c r="BK18570"/>
      <c r="BL18570" s="15"/>
    </row>
    <row r="18571" spans="63:64" x14ac:dyDescent="0.15">
      <c r="BK18571"/>
      <c r="BL18571" s="15"/>
    </row>
    <row r="18572" spans="63:64" x14ac:dyDescent="0.15">
      <c r="BK18572"/>
      <c r="BL18572" s="15"/>
    </row>
    <row r="18573" spans="63:64" x14ac:dyDescent="0.15">
      <c r="BK18573"/>
      <c r="BL18573" s="15"/>
    </row>
    <row r="18574" spans="63:64" x14ac:dyDescent="0.15">
      <c r="BK18574"/>
      <c r="BL18574" s="15"/>
    </row>
    <row r="18575" spans="63:64" x14ac:dyDescent="0.15">
      <c r="BK18575"/>
      <c r="BL18575" s="15"/>
    </row>
    <row r="18576" spans="63:64" x14ac:dyDescent="0.15">
      <c r="BK18576"/>
      <c r="BL18576" s="15"/>
    </row>
    <row r="18577" spans="63:64" x14ac:dyDescent="0.15">
      <c r="BK18577"/>
      <c r="BL18577" s="15"/>
    </row>
    <row r="18578" spans="63:64" x14ac:dyDescent="0.15">
      <c r="BK18578"/>
      <c r="BL18578" s="15"/>
    </row>
    <row r="18579" spans="63:64" x14ac:dyDescent="0.15">
      <c r="BK18579"/>
      <c r="BL18579" s="15"/>
    </row>
    <row r="18580" spans="63:64" x14ac:dyDescent="0.15">
      <c r="BK18580"/>
      <c r="BL18580" s="15"/>
    </row>
    <row r="18581" spans="63:64" x14ac:dyDescent="0.15">
      <c r="BK18581"/>
      <c r="BL18581" s="15"/>
    </row>
    <row r="18582" spans="63:64" x14ac:dyDescent="0.15">
      <c r="BK18582"/>
      <c r="BL18582" s="15"/>
    </row>
    <row r="18583" spans="63:64" x14ac:dyDescent="0.15">
      <c r="BK18583"/>
      <c r="BL18583" s="15"/>
    </row>
    <row r="18584" spans="63:64" x14ac:dyDescent="0.15">
      <c r="BK18584"/>
      <c r="BL18584" s="15"/>
    </row>
    <row r="18585" spans="63:64" x14ac:dyDescent="0.15">
      <c r="BK18585"/>
      <c r="BL18585" s="15"/>
    </row>
    <row r="18586" spans="63:64" x14ac:dyDescent="0.15">
      <c r="BK18586"/>
      <c r="BL18586" s="15"/>
    </row>
    <row r="18587" spans="63:64" x14ac:dyDescent="0.15">
      <c r="BK18587"/>
      <c r="BL18587" s="15"/>
    </row>
    <row r="18588" spans="63:64" x14ac:dyDescent="0.15">
      <c r="BK18588"/>
      <c r="BL18588" s="15"/>
    </row>
    <row r="18589" spans="63:64" x14ac:dyDescent="0.15">
      <c r="BK18589"/>
      <c r="BL18589" s="15"/>
    </row>
    <row r="18590" spans="63:64" x14ac:dyDescent="0.15">
      <c r="BK18590"/>
      <c r="BL18590" s="15"/>
    </row>
    <row r="18591" spans="63:64" x14ac:dyDescent="0.15">
      <c r="BK18591"/>
      <c r="BL18591" s="15"/>
    </row>
    <row r="18592" spans="63:64" x14ac:dyDescent="0.15">
      <c r="BK18592"/>
      <c r="BL18592" s="15"/>
    </row>
    <row r="18593" spans="63:64" x14ac:dyDescent="0.15">
      <c r="BK18593"/>
      <c r="BL18593" s="15"/>
    </row>
    <row r="18594" spans="63:64" x14ac:dyDescent="0.15">
      <c r="BK18594"/>
      <c r="BL18594" s="15"/>
    </row>
    <row r="18595" spans="63:64" x14ac:dyDescent="0.15">
      <c r="BK18595"/>
      <c r="BL18595" s="15"/>
    </row>
    <row r="18596" spans="63:64" x14ac:dyDescent="0.15">
      <c r="BK18596"/>
      <c r="BL18596" s="15"/>
    </row>
    <row r="18597" spans="63:64" x14ac:dyDescent="0.15">
      <c r="BK18597"/>
      <c r="BL18597" s="15"/>
    </row>
    <row r="18598" spans="63:64" x14ac:dyDescent="0.15">
      <c r="BK18598"/>
      <c r="BL18598" s="15"/>
    </row>
    <row r="18599" spans="63:64" x14ac:dyDescent="0.15">
      <c r="BK18599"/>
      <c r="BL18599" s="15"/>
    </row>
    <row r="18600" spans="63:64" x14ac:dyDescent="0.15">
      <c r="BK18600"/>
      <c r="BL18600" s="15"/>
    </row>
    <row r="18601" spans="63:64" x14ac:dyDescent="0.15">
      <c r="BK18601"/>
      <c r="BL18601" s="15"/>
    </row>
    <row r="18602" spans="63:64" x14ac:dyDescent="0.15">
      <c r="BK18602"/>
      <c r="BL18602" s="15"/>
    </row>
    <row r="18603" spans="63:64" x14ac:dyDescent="0.15">
      <c r="BK18603"/>
      <c r="BL18603" s="15"/>
    </row>
    <row r="18604" spans="63:64" x14ac:dyDescent="0.15">
      <c r="BK18604"/>
      <c r="BL18604" s="15"/>
    </row>
    <row r="18605" spans="63:64" x14ac:dyDescent="0.15">
      <c r="BK18605"/>
      <c r="BL18605" s="15"/>
    </row>
    <row r="18606" spans="63:64" x14ac:dyDescent="0.15">
      <c r="BK18606"/>
      <c r="BL18606" s="15"/>
    </row>
    <row r="18607" spans="63:64" x14ac:dyDescent="0.15">
      <c r="BK18607"/>
      <c r="BL18607" s="15"/>
    </row>
    <row r="18608" spans="63:64" x14ac:dyDescent="0.15">
      <c r="BK18608"/>
      <c r="BL18608" s="15"/>
    </row>
    <row r="18609" spans="63:64" x14ac:dyDescent="0.15">
      <c r="BK18609"/>
      <c r="BL18609" s="15"/>
    </row>
    <row r="18610" spans="63:64" x14ac:dyDescent="0.15">
      <c r="BK18610"/>
      <c r="BL18610" s="15"/>
    </row>
    <row r="18611" spans="63:64" x14ac:dyDescent="0.15">
      <c r="BK18611"/>
      <c r="BL18611" s="15"/>
    </row>
    <row r="18612" spans="63:64" x14ac:dyDescent="0.15">
      <c r="BK18612"/>
      <c r="BL18612" s="15"/>
    </row>
    <row r="18613" spans="63:64" x14ac:dyDescent="0.15">
      <c r="BK18613"/>
      <c r="BL18613" s="15"/>
    </row>
    <row r="18614" spans="63:64" x14ac:dyDescent="0.15">
      <c r="BK18614"/>
      <c r="BL18614" s="15"/>
    </row>
    <row r="18615" spans="63:64" x14ac:dyDescent="0.15">
      <c r="BK18615"/>
      <c r="BL18615" s="15"/>
    </row>
    <row r="18616" spans="63:64" x14ac:dyDescent="0.15">
      <c r="BK18616"/>
      <c r="BL18616" s="15"/>
    </row>
    <row r="18617" spans="63:64" x14ac:dyDescent="0.15">
      <c r="BK18617"/>
      <c r="BL18617" s="15"/>
    </row>
    <row r="18618" spans="63:64" x14ac:dyDescent="0.15">
      <c r="BK18618"/>
      <c r="BL18618" s="15"/>
    </row>
    <row r="18619" spans="63:64" x14ac:dyDescent="0.15">
      <c r="BK18619"/>
      <c r="BL18619" s="15"/>
    </row>
    <row r="18620" spans="63:64" x14ac:dyDescent="0.15">
      <c r="BK18620"/>
      <c r="BL18620" s="15"/>
    </row>
    <row r="18621" spans="63:64" x14ac:dyDescent="0.15">
      <c r="BK18621"/>
      <c r="BL18621" s="15"/>
    </row>
    <row r="18622" spans="63:64" x14ac:dyDescent="0.15">
      <c r="BK18622"/>
      <c r="BL18622" s="15"/>
    </row>
    <row r="18623" spans="63:64" x14ac:dyDescent="0.15">
      <c r="BK18623"/>
      <c r="BL18623" s="15"/>
    </row>
    <row r="18624" spans="63:64" x14ac:dyDescent="0.15">
      <c r="BK18624"/>
      <c r="BL18624" s="15"/>
    </row>
    <row r="18625" spans="63:64" x14ac:dyDescent="0.15">
      <c r="BK18625"/>
      <c r="BL18625" s="15"/>
    </row>
    <row r="18626" spans="63:64" x14ac:dyDescent="0.15">
      <c r="BK18626"/>
      <c r="BL18626" s="15"/>
    </row>
    <row r="18627" spans="63:64" x14ac:dyDescent="0.15">
      <c r="BK18627"/>
      <c r="BL18627" s="15"/>
    </row>
    <row r="18628" spans="63:64" x14ac:dyDescent="0.15">
      <c r="BK18628"/>
      <c r="BL18628" s="15"/>
    </row>
    <row r="18629" spans="63:64" x14ac:dyDescent="0.15">
      <c r="BK18629"/>
      <c r="BL18629" s="15"/>
    </row>
    <row r="18630" spans="63:64" x14ac:dyDescent="0.15">
      <c r="BK18630"/>
      <c r="BL18630" s="15"/>
    </row>
    <row r="18631" spans="63:64" x14ac:dyDescent="0.15">
      <c r="BK18631"/>
      <c r="BL18631" s="15"/>
    </row>
    <row r="18632" spans="63:64" x14ac:dyDescent="0.15">
      <c r="BK18632"/>
      <c r="BL18632" s="15"/>
    </row>
    <row r="18633" spans="63:64" x14ac:dyDescent="0.15">
      <c r="BK18633"/>
      <c r="BL18633" s="15"/>
    </row>
    <row r="18634" spans="63:64" x14ac:dyDescent="0.15">
      <c r="BK18634"/>
      <c r="BL18634" s="15"/>
    </row>
    <row r="18635" spans="63:64" x14ac:dyDescent="0.15">
      <c r="BK18635"/>
      <c r="BL18635" s="15"/>
    </row>
    <row r="18636" spans="63:64" x14ac:dyDescent="0.15">
      <c r="BK18636"/>
      <c r="BL18636" s="15"/>
    </row>
    <row r="18637" spans="63:64" x14ac:dyDescent="0.15">
      <c r="BK18637"/>
      <c r="BL18637" s="15"/>
    </row>
    <row r="18638" spans="63:64" x14ac:dyDescent="0.15">
      <c r="BK18638"/>
      <c r="BL18638" s="15"/>
    </row>
    <row r="18639" spans="63:64" x14ac:dyDescent="0.15">
      <c r="BK18639"/>
      <c r="BL18639" s="15"/>
    </row>
    <row r="18640" spans="63:64" x14ac:dyDescent="0.15">
      <c r="BK18640"/>
      <c r="BL18640" s="15"/>
    </row>
    <row r="18641" spans="63:64" x14ac:dyDescent="0.15">
      <c r="BK18641"/>
      <c r="BL18641" s="15"/>
    </row>
    <row r="18642" spans="63:64" x14ac:dyDescent="0.15">
      <c r="BK18642"/>
      <c r="BL18642" s="15"/>
    </row>
    <row r="18643" spans="63:64" x14ac:dyDescent="0.15">
      <c r="BK18643"/>
      <c r="BL18643" s="15"/>
    </row>
    <row r="18644" spans="63:64" x14ac:dyDescent="0.15">
      <c r="BK18644"/>
      <c r="BL18644" s="15"/>
    </row>
    <row r="18645" spans="63:64" x14ac:dyDescent="0.15">
      <c r="BK18645"/>
      <c r="BL18645" s="15"/>
    </row>
    <row r="18646" spans="63:64" x14ac:dyDescent="0.15">
      <c r="BK18646"/>
      <c r="BL18646" s="15"/>
    </row>
    <row r="18647" spans="63:64" x14ac:dyDescent="0.15">
      <c r="BK18647"/>
      <c r="BL18647" s="15"/>
    </row>
    <row r="18648" spans="63:64" x14ac:dyDescent="0.15">
      <c r="BK18648"/>
      <c r="BL18648" s="15"/>
    </row>
    <row r="18649" spans="63:64" x14ac:dyDescent="0.15">
      <c r="BK18649"/>
      <c r="BL18649" s="15"/>
    </row>
    <row r="18650" spans="63:64" x14ac:dyDescent="0.15">
      <c r="BK18650"/>
      <c r="BL18650" s="15"/>
    </row>
    <row r="18651" spans="63:64" x14ac:dyDescent="0.15">
      <c r="BK18651"/>
      <c r="BL18651" s="15"/>
    </row>
    <row r="18652" spans="63:64" x14ac:dyDescent="0.15">
      <c r="BK18652"/>
      <c r="BL18652" s="15"/>
    </row>
    <row r="18653" spans="63:64" x14ac:dyDescent="0.15">
      <c r="BK18653"/>
      <c r="BL18653" s="15"/>
    </row>
    <row r="18654" spans="63:64" x14ac:dyDescent="0.15">
      <c r="BK18654"/>
      <c r="BL18654" s="15"/>
    </row>
    <row r="18655" spans="63:64" x14ac:dyDescent="0.15">
      <c r="BK18655"/>
      <c r="BL18655" s="15"/>
    </row>
    <row r="18656" spans="63:64" x14ac:dyDescent="0.15">
      <c r="BK18656"/>
      <c r="BL18656" s="15"/>
    </row>
    <row r="18657" spans="63:64" x14ac:dyDescent="0.15">
      <c r="BK18657"/>
      <c r="BL18657" s="15"/>
    </row>
    <row r="18658" spans="63:64" x14ac:dyDescent="0.15">
      <c r="BK18658"/>
      <c r="BL18658" s="15"/>
    </row>
    <row r="18659" spans="63:64" x14ac:dyDescent="0.15">
      <c r="BK18659"/>
      <c r="BL18659" s="15"/>
    </row>
    <row r="18660" spans="63:64" x14ac:dyDescent="0.15">
      <c r="BK18660"/>
      <c r="BL18660" s="15"/>
    </row>
    <row r="18661" spans="63:64" x14ac:dyDescent="0.15">
      <c r="BK18661"/>
      <c r="BL18661" s="15"/>
    </row>
    <row r="18662" spans="63:64" x14ac:dyDescent="0.15">
      <c r="BK18662"/>
      <c r="BL18662" s="15"/>
    </row>
    <row r="18663" spans="63:64" x14ac:dyDescent="0.15">
      <c r="BK18663"/>
      <c r="BL18663" s="15"/>
    </row>
    <row r="18664" spans="63:64" x14ac:dyDescent="0.15">
      <c r="BK18664"/>
      <c r="BL18664" s="15"/>
    </row>
    <row r="18665" spans="63:64" x14ac:dyDescent="0.15">
      <c r="BK18665"/>
      <c r="BL18665" s="15"/>
    </row>
    <row r="18666" spans="63:64" x14ac:dyDescent="0.15">
      <c r="BK18666"/>
      <c r="BL18666" s="15"/>
    </row>
    <row r="18667" spans="63:64" x14ac:dyDescent="0.15">
      <c r="BK18667"/>
      <c r="BL18667" s="15"/>
    </row>
    <row r="18668" spans="63:64" x14ac:dyDescent="0.15">
      <c r="BK18668"/>
      <c r="BL18668" s="15"/>
    </row>
    <row r="18669" spans="63:64" x14ac:dyDescent="0.15">
      <c r="BK18669"/>
      <c r="BL18669" s="15"/>
    </row>
    <row r="18670" spans="63:64" x14ac:dyDescent="0.15">
      <c r="BK18670"/>
      <c r="BL18670" s="15"/>
    </row>
    <row r="18671" spans="63:64" x14ac:dyDescent="0.15">
      <c r="BK18671"/>
      <c r="BL18671" s="15"/>
    </row>
    <row r="18672" spans="63:64" x14ac:dyDescent="0.15">
      <c r="BK18672"/>
      <c r="BL18672" s="15"/>
    </row>
    <row r="18673" spans="63:64" x14ac:dyDescent="0.15">
      <c r="BK18673"/>
      <c r="BL18673" s="15"/>
    </row>
    <row r="18674" spans="63:64" x14ac:dyDescent="0.15">
      <c r="BK18674"/>
      <c r="BL18674" s="15"/>
    </row>
    <row r="18675" spans="63:64" x14ac:dyDescent="0.15">
      <c r="BK18675"/>
      <c r="BL18675" s="15"/>
    </row>
    <row r="18676" spans="63:64" x14ac:dyDescent="0.15">
      <c r="BK18676"/>
      <c r="BL18676" s="15"/>
    </row>
    <row r="18677" spans="63:64" x14ac:dyDescent="0.15">
      <c r="BK18677"/>
      <c r="BL18677" s="15"/>
    </row>
    <row r="18678" spans="63:64" x14ac:dyDescent="0.15">
      <c r="BK18678"/>
      <c r="BL18678" s="15"/>
    </row>
    <row r="18679" spans="63:64" x14ac:dyDescent="0.15">
      <c r="BK18679"/>
      <c r="BL18679" s="15"/>
    </row>
    <row r="18680" spans="63:64" x14ac:dyDescent="0.15">
      <c r="BK18680"/>
      <c r="BL18680" s="15"/>
    </row>
    <row r="18681" spans="63:64" x14ac:dyDescent="0.15">
      <c r="BK18681"/>
      <c r="BL18681" s="15"/>
    </row>
    <row r="18682" spans="63:64" x14ac:dyDescent="0.15">
      <c r="BK18682"/>
      <c r="BL18682" s="15"/>
    </row>
    <row r="18683" spans="63:64" x14ac:dyDescent="0.15">
      <c r="BK18683"/>
      <c r="BL18683" s="15"/>
    </row>
    <row r="18684" spans="63:64" x14ac:dyDescent="0.15">
      <c r="BK18684"/>
      <c r="BL18684" s="15"/>
    </row>
    <row r="18685" spans="63:64" x14ac:dyDescent="0.15">
      <c r="BK18685"/>
      <c r="BL18685" s="15"/>
    </row>
    <row r="18686" spans="63:64" x14ac:dyDescent="0.15">
      <c r="BK18686"/>
      <c r="BL18686" s="15"/>
    </row>
    <row r="18687" spans="63:64" x14ac:dyDescent="0.15">
      <c r="BK18687"/>
      <c r="BL18687" s="15"/>
    </row>
    <row r="18688" spans="63:64" x14ac:dyDescent="0.15">
      <c r="BK18688"/>
      <c r="BL18688" s="15"/>
    </row>
    <row r="18689" spans="63:64" x14ac:dyDescent="0.15">
      <c r="BK18689"/>
      <c r="BL18689" s="15"/>
    </row>
    <row r="18690" spans="63:64" x14ac:dyDescent="0.15">
      <c r="BK18690"/>
      <c r="BL18690" s="15"/>
    </row>
    <row r="18691" spans="63:64" x14ac:dyDescent="0.15">
      <c r="BK18691"/>
      <c r="BL18691" s="15"/>
    </row>
    <row r="18692" spans="63:64" x14ac:dyDescent="0.15">
      <c r="BK18692"/>
      <c r="BL18692" s="15"/>
    </row>
    <row r="18693" spans="63:64" x14ac:dyDescent="0.15">
      <c r="BK18693"/>
      <c r="BL18693" s="15"/>
    </row>
    <row r="18694" spans="63:64" x14ac:dyDescent="0.15">
      <c r="BK18694"/>
      <c r="BL18694" s="15"/>
    </row>
    <row r="18695" spans="63:64" x14ac:dyDescent="0.15">
      <c r="BK18695"/>
      <c r="BL18695" s="15"/>
    </row>
    <row r="18696" spans="63:64" x14ac:dyDescent="0.15">
      <c r="BK18696"/>
      <c r="BL18696" s="15"/>
    </row>
    <row r="18697" spans="63:64" x14ac:dyDescent="0.15">
      <c r="BK18697"/>
      <c r="BL18697" s="15"/>
    </row>
    <row r="18698" spans="63:64" x14ac:dyDescent="0.15">
      <c r="BK18698"/>
      <c r="BL18698" s="15"/>
    </row>
    <row r="18699" spans="63:64" x14ac:dyDescent="0.15">
      <c r="BK18699"/>
      <c r="BL18699" s="15"/>
    </row>
    <row r="18700" spans="63:64" x14ac:dyDescent="0.15">
      <c r="BK18700"/>
      <c r="BL18700" s="15"/>
    </row>
    <row r="18701" spans="63:64" x14ac:dyDescent="0.15">
      <c r="BK18701"/>
      <c r="BL18701" s="15"/>
    </row>
    <row r="18702" spans="63:64" x14ac:dyDescent="0.15">
      <c r="BK18702"/>
      <c r="BL18702" s="15"/>
    </row>
    <row r="18703" spans="63:64" x14ac:dyDescent="0.15">
      <c r="BK18703"/>
      <c r="BL18703" s="15"/>
    </row>
    <row r="18704" spans="63:64" x14ac:dyDescent="0.15">
      <c r="BK18704"/>
      <c r="BL18704" s="15"/>
    </row>
    <row r="18705" spans="63:64" x14ac:dyDescent="0.15">
      <c r="BK18705"/>
      <c r="BL18705" s="15"/>
    </row>
    <row r="18706" spans="63:64" x14ac:dyDescent="0.15">
      <c r="BK18706"/>
      <c r="BL18706" s="15"/>
    </row>
    <row r="18707" spans="63:64" x14ac:dyDescent="0.15">
      <c r="BK18707"/>
      <c r="BL18707" s="15"/>
    </row>
    <row r="18708" spans="63:64" x14ac:dyDescent="0.15">
      <c r="BK18708"/>
      <c r="BL18708" s="15"/>
    </row>
    <row r="18709" spans="63:64" x14ac:dyDescent="0.15">
      <c r="BK18709"/>
      <c r="BL18709" s="15"/>
    </row>
    <row r="18710" spans="63:64" x14ac:dyDescent="0.15">
      <c r="BK18710"/>
      <c r="BL18710" s="15"/>
    </row>
    <row r="18711" spans="63:64" x14ac:dyDescent="0.15">
      <c r="BK18711"/>
      <c r="BL18711" s="15"/>
    </row>
    <row r="18712" spans="63:64" x14ac:dyDescent="0.15">
      <c r="BK18712"/>
      <c r="BL18712" s="15"/>
    </row>
    <row r="18713" spans="63:64" x14ac:dyDescent="0.15">
      <c r="BK18713"/>
      <c r="BL18713" s="15"/>
    </row>
    <row r="18714" spans="63:64" x14ac:dyDescent="0.15">
      <c r="BK18714"/>
      <c r="BL18714" s="15"/>
    </row>
    <row r="18715" spans="63:64" x14ac:dyDescent="0.15">
      <c r="BK18715"/>
      <c r="BL18715" s="15"/>
    </row>
    <row r="18716" spans="63:64" x14ac:dyDescent="0.15">
      <c r="BK18716"/>
      <c r="BL18716" s="15"/>
    </row>
    <row r="18717" spans="63:64" x14ac:dyDescent="0.15">
      <c r="BK18717"/>
      <c r="BL18717" s="15"/>
    </row>
    <row r="18718" spans="63:64" x14ac:dyDescent="0.15">
      <c r="BK18718"/>
      <c r="BL18718" s="15"/>
    </row>
    <row r="18719" spans="63:64" x14ac:dyDescent="0.15">
      <c r="BK18719"/>
      <c r="BL18719" s="15"/>
    </row>
    <row r="18720" spans="63:64" x14ac:dyDescent="0.15">
      <c r="BK18720"/>
      <c r="BL18720" s="15"/>
    </row>
    <row r="18721" spans="63:64" x14ac:dyDescent="0.15">
      <c r="BK18721"/>
      <c r="BL18721" s="15"/>
    </row>
    <row r="18722" spans="63:64" x14ac:dyDescent="0.15">
      <c r="BK18722"/>
      <c r="BL18722" s="15"/>
    </row>
    <row r="18723" spans="63:64" x14ac:dyDescent="0.15">
      <c r="BK18723"/>
      <c r="BL18723" s="15"/>
    </row>
    <row r="18724" spans="63:64" x14ac:dyDescent="0.15">
      <c r="BK18724"/>
      <c r="BL18724" s="15"/>
    </row>
    <row r="18725" spans="63:64" x14ac:dyDescent="0.15">
      <c r="BK18725"/>
      <c r="BL18725" s="15"/>
    </row>
    <row r="18726" spans="63:64" x14ac:dyDescent="0.15">
      <c r="BK18726"/>
      <c r="BL18726" s="15"/>
    </row>
    <row r="18727" spans="63:64" x14ac:dyDescent="0.15">
      <c r="BK18727"/>
      <c r="BL18727" s="15"/>
    </row>
    <row r="18728" spans="63:64" x14ac:dyDescent="0.15">
      <c r="BK18728"/>
      <c r="BL18728" s="15"/>
    </row>
    <row r="18729" spans="63:64" x14ac:dyDescent="0.15">
      <c r="BK18729"/>
      <c r="BL18729" s="15"/>
    </row>
    <row r="18730" spans="63:64" x14ac:dyDescent="0.15">
      <c r="BK18730"/>
      <c r="BL18730" s="15"/>
    </row>
    <row r="18731" spans="63:64" x14ac:dyDescent="0.15">
      <c r="BK18731"/>
      <c r="BL18731" s="15"/>
    </row>
    <row r="18732" spans="63:64" x14ac:dyDescent="0.15">
      <c r="BK18732"/>
      <c r="BL18732" s="15"/>
    </row>
    <row r="18733" spans="63:64" x14ac:dyDescent="0.15">
      <c r="BK18733"/>
      <c r="BL18733" s="15"/>
    </row>
    <row r="18734" spans="63:64" x14ac:dyDescent="0.15">
      <c r="BK18734"/>
      <c r="BL18734" s="15"/>
    </row>
    <row r="18735" spans="63:64" x14ac:dyDescent="0.15">
      <c r="BK18735"/>
      <c r="BL18735" s="15"/>
    </row>
    <row r="18736" spans="63:64" x14ac:dyDescent="0.15">
      <c r="BK18736"/>
      <c r="BL18736" s="15"/>
    </row>
    <row r="18737" spans="63:64" x14ac:dyDescent="0.15">
      <c r="BK18737"/>
      <c r="BL18737" s="15"/>
    </row>
    <row r="18738" spans="63:64" x14ac:dyDescent="0.15">
      <c r="BK18738"/>
      <c r="BL18738" s="15"/>
    </row>
    <row r="18739" spans="63:64" x14ac:dyDescent="0.15">
      <c r="BK18739"/>
      <c r="BL18739" s="15"/>
    </row>
    <row r="18740" spans="63:64" x14ac:dyDescent="0.15">
      <c r="BK18740"/>
      <c r="BL18740" s="15"/>
    </row>
    <row r="18741" spans="63:64" x14ac:dyDescent="0.15">
      <c r="BK18741"/>
      <c r="BL18741" s="15"/>
    </row>
    <row r="18742" spans="63:64" x14ac:dyDescent="0.15">
      <c r="BK18742"/>
      <c r="BL18742" s="15"/>
    </row>
    <row r="18743" spans="63:64" x14ac:dyDescent="0.15">
      <c r="BK18743"/>
      <c r="BL18743" s="15"/>
    </row>
    <row r="18744" spans="63:64" x14ac:dyDescent="0.15">
      <c r="BK18744"/>
      <c r="BL18744" s="15"/>
    </row>
    <row r="18745" spans="63:64" x14ac:dyDescent="0.15">
      <c r="BK18745"/>
      <c r="BL18745" s="15"/>
    </row>
    <row r="18746" spans="63:64" x14ac:dyDescent="0.15">
      <c r="BK18746"/>
      <c r="BL18746" s="15"/>
    </row>
    <row r="18747" spans="63:64" x14ac:dyDescent="0.15">
      <c r="BK18747"/>
      <c r="BL18747" s="15"/>
    </row>
    <row r="18748" spans="63:64" x14ac:dyDescent="0.15">
      <c r="BK18748"/>
      <c r="BL18748" s="15"/>
    </row>
    <row r="18749" spans="63:64" x14ac:dyDescent="0.15">
      <c r="BK18749"/>
      <c r="BL18749" s="15"/>
    </row>
    <row r="18750" spans="63:64" x14ac:dyDescent="0.15">
      <c r="BK18750"/>
      <c r="BL18750" s="15"/>
    </row>
    <row r="18751" spans="63:64" x14ac:dyDescent="0.15">
      <c r="BK18751"/>
      <c r="BL18751" s="15"/>
    </row>
    <row r="18752" spans="63:64" x14ac:dyDescent="0.15">
      <c r="BK18752"/>
      <c r="BL18752" s="15"/>
    </row>
    <row r="18753" spans="63:64" x14ac:dyDescent="0.15">
      <c r="BK18753"/>
      <c r="BL18753" s="15"/>
    </row>
    <row r="18754" spans="63:64" x14ac:dyDescent="0.15">
      <c r="BK18754"/>
      <c r="BL18754" s="15"/>
    </row>
    <row r="18755" spans="63:64" x14ac:dyDescent="0.15">
      <c r="BK18755"/>
      <c r="BL18755" s="15"/>
    </row>
    <row r="18756" spans="63:64" x14ac:dyDescent="0.15">
      <c r="BK18756"/>
      <c r="BL18756" s="15"/>
    </row>
    <row r="18757" spans="63:64" x14ac:dyDescent="0.15">
      <c r="BK18757"/>
      <c r="BL18757" s="15"/>
    </row>
    <row r="18758" spans="63:64" x14ac:dyDescent="0.15">
      <c r="BK18758"/>
      <c r="BL18758" s="15"/>
    </row>
    <row r="18759" spans="63:64" x14ac:dyDescent="0.15">
      <c r="BK18759"/>
      <c r="BL18759" s="15"/>
    </row>
    <row r="18760" spans="63:64" x14ac:dyDescent="0.15">
      <c r="BK18760"/>
      <c r="BL18760" s="15"/>
    </row>
    <row r="18761" spans="63:64" x14ac:dyDescent="0.15">
      <c r="BK18761"/>
      <c r="BL18761" s="15"/>
    </row>
    <row r="18762" spans="63:64" x14ac:dyDescent="0.15">
      <c r="BK18762"/>
      <c r="BL18762" s="15"/>
    </row>
    <row r="18763" spans="63:64" x14ac:dyDescent="0.15">
      <c r="BK18763"/>
      <c r="BL18763" s="15"/>
    </row>
    <row r="18764" spans="63:64" x14ac:dyDescent="0.15">
      <c r="BK18764"/>
      <c r="BL18764" s="15"/>
    </row>
    <row r="18765" spans="63:64" x14ac:dyDescent="0.15">
      <c r="BK18765"/>
      <c r="BL18765" s="15"/>
    </row>
    <row r="18766" spans="63:64" x14ac:dyDescent="0.15">
      <c r="BK18766"/>
      <c r="BL18766" s="15"/>
    </row>
    <row r="18767" spans="63:64" x14ac:dyDescent="0.15">
      <c r="BK18767"/>
      <c r="BL18767" s="15"/>
    </row>
    <row r="18768" spans="63:64" x14ac:dyDescent="0.15">
      <c r="BK18768"/>
      <c r="BL18768" s="15"/>
    </row>
    <row r="18769" spans="63:64" x14ac:dyDescent="0.15">
      <c r="BK18769"/>
      <c r="BL18769" s="15"/>
    </row>
    <row r="18770" spans="63:64" x14ac:dyDescent="0.15">
      <c r="BK18770"/>
      <c r="BL18770" s="15"/>
    </row>
    <row r="18771" spans="63:64" x14ac:dyDescent="0.15">
      <c r="BK18771"/>
      <c r="BL18771" s="15"/>
    </row>
    <row r="18772" spans="63:64" x14ac:dyDescent="0.15">
      <c r="BK18772"/>
      <c r="BL18772" s="15"/>
    </row>
    <row r="18773" spans="63:64" x14ac:dyDescent="0.15">
      <c r="BK18773"/>
      <c r="BL18773" s="15"/>
    </row>
    <row r="18774" spans="63:64" x14ac:dyDescent="0.15">
      <c r="BK18774"/>
      <c r="BL18774" s="15"/>
    </row>
    <row r="18775" spans="63:64" x14ac:dyDescent="0.15">
      <c r="BK18775"/>
      <c r="BL18775" s="15"/>
    </row>
    <row r="18776" spans="63:64" x14ac:dyDescent="0.15">
      <c r="BK18776"/>
      <c r="BL18776" s="15"/>
    </row>
    <row r="18777" spans="63:64" x14ac:dyDescent="0.15">
      <c r="BK18777"/>
      <c r="BL18777" s="15"/>
    </row>
    <row r="18778" spans="63:64" x14ac:dyDescent="0.15">
      <c r="BK18778"/>
      <c r="BL18778" s="15"/>
    </row>
    <row r="18779" spans="63:64" x14ac:dyDescent="0.15">
      <c r="BK18779"/>
      <c r="BL18779" s="15"/>
    </row>
    <row r="18780" spans="63:64" x14ac:dyDescent="0.15">
      <c r="BK18780"/>
      <c r="BL18780" s="15"/>
    </row>
    <row r="18781" spans="63:64" x14ac:dyDescent="0.15">
      <c r="BK18781"/>
      <c r="BL18781" s="15"/>
    </row>
    <row r="18782" spans="63:64" x14ac:dyDescent="0.15">
      <c r="BK18782"/>
      <c r="BL18782" s="15"/>
    </row>
    <row r="18783" spans="63:64" x14ac:dyDescent="0.15">
      <c r="BK18783"/>
      <c r="BL18783" s="15"/>
    </row>
    <row r="18784" spans="63:64" x14ac:dyDescent="0.15">
      <c r="BK18784"/>
      <c r="BL18784" s="15"/>
    </row>
    <row r="18785" spans="63:64" x14ac:dyDescent="0.15">
      <c r="BK18785"/>
      <c r="BL18785" s="15"/>
    </row>
    <row r="18786" spans="63:64" x14ac:dyDescent="0.15">
      <c r="BK18786"/>
      <c r="BL18786" s="15"/>
    </row>
    <row r="18787" spans="63:64" x14ac:dyDescent="0.15">
      <c r="BK18787"/>
      <c r="BL18787" s="15"/>
    </row>
    <row r="18788" spans="63:64" x14ac:dyDescent="0.15">
      <c r="BK18788"/>
      <c r="BL18788" s="15"/>
    </row>
    <row r="18789" spans="63:64" x14ac:dyDescent="0.15">
      <c r="BK18789"/>
      <c r="BL18789" s="15"/>
    </row>
    <row r="18790" spans="63:64" x14ac:dyDescent="0.15">
      <c r="BK18790"/>
      <c r="BL18790" s="15"/>
    </row>
    <row r="18791" spans="63:64" x14ac:dyDescent="0.15">
      <c r="BK18791"/>
      <c r="BL18791" s="15"/>
    </row>
    <row r="18792" spans="63:64" x14ac:dyDescent="0.15">
      <c r="BK18792"/>
      <c r="BL18792" s="15"/>
    </row>
    <row r="18793" spans="63:64" x14ac:dyDescent="0.15">
      <c r="BK18793"/>
      <c r="BL18793" s="15"/>
    </row>
    <row r="18794" spans="63:64" x14ac:dyDescent="0.15">
      <c r="BK18794"/>
      <c r="BL18794" s="15"/>
    </row>
    <row r="18795" spans="63:64" x14ac:dyDescent="0.15">
      <c r="BK18795"/>
      <c r="BL18795" s="15"/>
    </row>
    <row r="18796" spans="63:64" x14ac:dyDescent="0.15">
      <c r="BK18796"/>
      <c r="BL18796" s="15"/>
    </row>
    <row r="18797" spans="63:64" x14ac:dyDescent="0.15">
      <c r="BK18797"/>
      <c r="BL18797" s="15"/>
    </row>
    <row r="18798" spans="63:64" x14ac:dyDescent="0.15">
      <c r="BK18798"/>
      <c r="BL18798" s="15"/>
    </row>
    <row r="18799" spans="63:64" x14ac:dyDescent="0.15">
      <c r="BK18799"/>
      <c r="BL18799" s="15"/>
    </row>
    <row r="18800" spans="63:64" x14ac:dyDescent="0.15">
      <c r="BK18800"/>
      <c r="BL18800" s="15"/>
    </row>
    <row r="18801" spans="63:64" x14ac:dyDescent="0.15">
      <c r="BK18801"/>
      <c r="BL18801" s="15"/>
    </row>
    <row r="18802" spans="63:64" x14ac:dyDescent="0.15">
      <c r="BK18802"/>
      <c r="BL18802" s="15"/>
    </row>
    <row r="18803" spans="63:64" x14ac:dyDescent="0.15">
      <c r="BK18803"/>
      <c r="BL18803" s="15"/>
    </row>
    <row r="18804" spans="63:64" x14ac:dyDescent="0.15">
      <c r="BK18804"/>
      <c r="BL18804" s="15"/>
    </row>
    <row r="18805" spans="63:64" x14ac:dyDescent="0.15">
      <c r="BK18805"/>
      <c r="BL18805" s="15"/>
    </row>
    <row r="18806" spans="63:64" x14ac:dyDescent="0.15">
      <c r="BK18806"/>
      <c r="BL18806" s="15"/>
    </row>
    <row r="18807" spans="63:64" x14ac:dyDescent="0.15">
      <c r="BK18807"/>
      <c r="BL18807" s="15"/>
    </row>
    <row r="18808" spans="63:64" x14ac:dyDescent="0.15">
      <c r="BK18808"/>
      <c r="BL18808" s="15"/>
    </row>
    <row r="18809" spans="63:64" x14ac:dyDescent="0.15">
      <c r="BK18809"/>
      <c r="BL18809" s="15"/>
    </row>
    <row r="18810" spans="63:64" x14ac:dyDescent="0.15">
      <c r="BK18810"/>
      <c r="BL18810" s="15"/>
    </row>
    <row r="18811" spans="63:64" x14ac:dyDescent="0.15">
      <c r="BK18811"/>
      <c r="BL18811" s="15"/>
    </row>
    <row r="18812" spans="63:64" x14ac:dyDescent="0.15">
      <c r="BK18812"/>
      <c r="BL18812" s="15"/>
    </row>
    <row r="18813" spans="63:64" x14ac:dyDescent="0.15">
      <c r="BK18813"/>
      <c r="BL18813" s="15"/>
    </row>
    <row r="18814" spans="63:64" x14ac:dyDescent="0.15">
      <c r="BK18814"/>
      <c r="BL18814" s="15"/>
    </row>
    <row r="18815" spans="63:64" x14ac:dyDescent="0.15">
      <c r="BK18815"/>
      <c r="BL18815" s="15"/>
    </row>
    <row r="18816" spans="63:64" x14ac:dyDescent="0.15">
      <c r="BK18816"/>
      <c r="BL18816" s="15"/>
    </row>
    <row r="18817" spans="63:64" x14ac:dyDescent="0.15">
      <c r="BK18817"/>
      <c r="BL18817" s="15"/>
    </row>
    <row r="18818" spans="63:64" x14ac:dyDescent="0.15">
      <c r="BK18818"/>
      <c r="BL18818" s="15"/>
    </row>
    <row r="18819" spans="63:64" x14ac:dyDescent="0.15">
      <c r="BK18819"/>
      <c r="BL18819" s="15"/>
    </row>
    <row r="18820" spans="63:64" x14ac:dyDescent="0.15">
      <c r="BK18820"/>
      <c r="BL18820" s="15"/>
    </row>
    <row r="18821" spans="63:64" x14ac:dyDescent="0.15">
      <c r="BK18821"/>
      <c r="BL18821" s="15"/>
    </row>
    <row r="18822" spans="63:64" x14ac:dyDescent="0.15">
      <c r="BK18822"/>
      <c r="BL18822" s="15"/>
    </row>
    <row r="18823" spans="63:64" x14ac:dyDescent="0.15">
      <c r="BK18823"/>
      <c r="BL18823" s="15"/>
    </row>
    <row r="18824" spans="63:64" x14ac:dyDescent="0.15">
      <c r="BK18824"/>
      <c r="BL18824" s="15"/>
    </row>
    <row r="18825" spans="63:64" x14ac:dyDescent="0.15">
      <c r="BK18825"/>
      <c r="BL18825" s="15"/>
    </row>
    <row r="18826" spans="63:64" x14ac:dyDescent="0.15">
      <c r="BK18826"/>
      <c r="BL18826" s="15"/>
    </row>
    <row r="18827" spans="63:64" x14ac:dyDescent="0.15">
      <c r="BK18827"/>
      <c r="BL18827" s="15"/>
    </row>
    <row r="18828" spans="63:64" x14ac:dyDescent="0.15">
      <c r="BK18828"/>
      <c r="BL18828" s="15"/>
    </row>
    <row r="18829" spans="63:64" x14ac:dyDescent="0.15">
      <c r="BK18829"/>
      <c r="BL18829" s="15"/>
    </row>
    <row r="18830" spans="63:64" x14ac:dyDescent="0.15">
      <c r="BK18830"/>
      <c r="BL18830" s="15"/>
    </row>
    <row r="18831" spans="63:64" x14ac:dyDescent="0.15">
      <c r="BK18831"/>
      <c r="BL18831" s="15"/>
    </row>
    <row r="18832" spans="63:64" x14ac:dyDescent="0.15">
      <c r="BK18832"/>
      <c r="BL18832" s="15"/>
    </row>
    <row r="18833" spans="63:64" x14ac:dyDescent="0.15">
      <c r="BK18833"/>
      <c r="BL18833" s="15"/>
    </row>
    <row r="18834" spans="63:64" x14ac:dyDescent="0.15">
      <c r="BK18834"/>
      <c r="BL18834" s="15"/>
    </row>
    <row r="18835" spans="63:64" x14ac:dyDescent="0.15">
      <c r="BK18835"/>
      <c r="BL18835" s="15"/>
    </row>
    <row r="18836" spans="63:64" x14ac:dyDescent="0.15">
      <c r="BK18836"/>
      <c r="BL18836" s="15"/>
    </row>
    <row r="18837" spans="63:64" x14ac:dyDescent="0.15">
      <c r="BK18837"/>
      <c r="BL18837" s="15"/>
    </row>
    <row r="18838" spans="63:64" x14ac:dyDescent="0.15">
      <c r="BK18838"/>
      <c r="BL18838" s="15"/>
    </row>
    <row r="18839" spans="63:64" x14ac:dyDescent="0.15">
      <c r="BK18839"/>
      <c r="BL18839" s="15"/>
    </row>
    <row r="18840" spans="63:64" x14ac:dyDescent="0.15">
      <c r="BK18840"/>
      <c r="BL18840" s="15"/>
    </row>
    <row r="18841" spans="63:64" x14ac:dyDescent="0.15">
      <c r="BK18841"/>
      <c r="BL18841" s="15"/>
    </row>
    <row r="18842" spans="63:64" x14ac:dyDescent="0.15">
      <c r="BK18842"/>
      <c r="BL18842" s="15"/>
    </row>
    <row r="18843" spans="63:64" x14ac:dyDescent="0.15">
      <c r="BK18843"/>
      <c r="BL18843" s="15"/>
    </row>
    <row r="18844" spans="63:64" x14ac:dyDescent="0.15">
      <c r="BK18844"/>
      <c r="BL18844" s="15"/>
    </row>
    <row r="18845" spans="63:64" x14ac:dyDescent="0.15">
      <c r="BK18845"/>
      <c r="BL18845" s="15"/>
    </row>
    <row r="18846" spans="63:64" x14ac:dyDescent="0.15">
      <c r="BK18846"/>
      <c r="BL18846" s="15"/>
    </row>
    <row r="18847" spans="63:64" x14ac:dyDescent="0.15">
      <c r="BK18847"/>
      <c r="BL18847" s="15"/>
    </row>
    <row r="18848" spans="63:64" x14ac:dyDescent="0.15">
      <c r="BK18848"/>
      <c r="BL18848" s="15"/>
    </row>
    <row r="18849" spans="63:64" x14ac:dyDescent="0.15">
      <c r="BK18849"/>
      <c r="BL18849" s="15"/>
    </row>
    <row r="18850" spans="63:64" x14ac:dyDescent="0.15">
      <c r="BK18850"/>
      <c r="BL18850" s="15"/>
    </row>
    <row r="18851" spans="63:64" x14ac:dyDescent="0.15">
      <c r="BK18851"/>
      <c r="BL18851" s="15"/>
    </row>
    <row r="18852" spans="63:64" x14ac:dyDescent="0.15">
      <c r="BK18852"/>
      <c r="BL18852" s="15"/>
    </row>
    <row r="18853" spans="63:64" x14ac:dyDescent="0.15">
      <c r="BK18853"/>
      <c r="BL18853" s="15"/>
    </row>
    <row r="18854" spans="63:64" x14ac:dyDescent="0.15">
      <c r="BK18854"/>
      <c r="BL18854" s="15"/>
    </row>
    <row r="18855" spans="63:64" x14ac:dyDescent="0.15">
      <c r="BK18855"/>
      <c r="BL18855" s="15"/>
    </row>
    <row r="18856" spans="63:64" x14ac:dyDescent="0.15">
      <c r="BK18856"/>
      <c r="BL18856" s="15"/>
    </row>
    <row r="18857" spans="63:64" x14ac:dyDescent="0.15">
      <c r="BK18857"/>
      <c r="BL18857" s="15"/>
    </row>
    <row r="18858" spans="63:64" x14ac:dyDescent="0.15">
      <c r="BK18858"/>
      <c r="BL18858" s="15"/>
    </row>
    <row r="18859" spans="63:64" x14ac:dyDescent="0.15">
      <c r="BK18859"/>
      <c r="BL18859" s="15"/>
    </row>
    <row r="18860" spans="63:64" x14ac:dyDescent="0.15">
      <c r="BK18860"/>
      <c r="BL18860" s="15"/>
    </row>
    <row r="18861" spans="63:64" x14ac:dyDescent="0.15">
      <c r="BK18861"/>
      <c r="BL18861" s="15"/>
    </row>
    <row r="18862" spans="63:64" x14ac:dyDescent="0.15">
      <c r="BK18862"/>
      <c r="BL18862" s="15"/>
    </row>
    <row r="18863" spans="63:64" x14ac:dyDescent="0.15">
      <c r="BK18863"/>
      <c r="BL18863" s="15"/>
    </row>
    <row r="18864" spans="63:64" x14ac:dyDescent="0.15">
      <c r="BK18864"/>
      <c r="BL18864" s="15"/>
    </row>
    <row r="18865" spans="63:64" x14ac:dyDescent="0.15">
      <c r="BK18865"/>
      <c r="BL18865" s="15"/>
    </row>
    <row r="18866" spans="63:64" x14ac:dyDescent="0.15">
      <c r="BK18866"/>
      <c r="BL18866" s="15"/>
    </row>
    <row r="18867" spans="63:64" x14ac:dyDescent="0.15">
      <c r="BK18867"/>
      <c r="BL18867" s="15"/>
    </row>
    <row r="18868" spans="63:64" x14ac:dyDescent="0.15">
      <c r="BK18868"/>
      <c r="BL18868" s="15"/>
    </row>
    <row r="18869" spans="63:64" x14ac:dyDescent="0.15">
      <c r="BK18869"/>
      <c r="BL18869" s="15"/>
    </row>
    <row r="18870" spans="63:64" x14ac:dyDescent="0.15">
      <c r="BK18870"/>
      <c r="BL18870" s="15"/>
    </row>
    <row r="18871" spans="63:64" x14ac:dyDescent="0.15">
      <c r="BK18871"/>
      <c r="BL18871" s="15"/>
    </row>
    <row r="18872" spans="63:64" x14ac:dyDescent="0.15">
      <c r="BK18872"/>
      <c r="BL18872" s="15"/>
    </row>
    <row r="18873" spans="63:64" x14ac:dyDescent="0.15">
      <c r="BK18873"/>
      <c r="BL18873" s="15"/>
    </row>
    <row r="18874" spans="63:64" x14ac:dyDescent="0.15">
      <c r="BK18874"/>
      <c r="BL18874" s="15"/>
    </row>
    <row r="18875" spans="63:64" x14ac:dyDescent="0.15">
      <c r="BK18875"/>
      <c r="BL18875" s="15"/>
    </row>
    <row r="18876" spans="63:64" x14ac:dyDescent="0.15">
      <c r="BK18876"/>
      <c r="BL18876" s="15"/>
    </row>
    <row r="18877" spans="63:64" x14ac:dyDescent="0.15">
      <c r="BK18877"/>
      <c r="BL18877" s="15"/>
    </row>
    <row r="18878" spans="63:64" x14ac:dyDescent="0.15">
      <c r="BK18878"/>
      <c r="BL18878" s="15"/>
    </row>
    <row r="18879" spans="63:64" x14ac:dyDescent="0.15">
      <c r="BK18879"/>
      <c r="BL18879" s="15"/>
    </row>
    <row r="18880" spans="63:64" x14ac:dyDescent="0.15">
      <c r="BK18880"/>
      <c r="BL18880" s="15"/>
    </row>
    <row r="18881" spans="63:64" x14ac:dyDescent="0.15">
      <c r="BK18881"/>
      <c r="BL18881" s="15"/>
    </row>
    <row r="18882" spans="63:64" x14ac:dyDescent="0.15">
      <c r="BK18882"/>
      <c r="BL18882" s="15"/>
    </row>
    <row r="18883" spans="63:64" x14ac:dyDescent="0.15">
      <c r="BK18883"/>
      <c r="BL18883" s="15"/>
    </row>
    <row r="18884" spans="63:64" x14ac:dyDescent="0.15">
      <c r="BK18884"/>
      <c r="BL18884" s="15"/>
    </row>
    <row r="18885" spans="63:64" x14ac:dyDescent="0.15">
      <c r="BK18885"/>
      <c r="BL18885" s="15"/>
    </row>
    <row r="18886" spans="63:64" x14ac:dyDescent="0.15">
      <c r="BK18886"/>
      <c r="BL18886" s="15"/>
    </row>
    <row r="18887" spans="63:64" x14ac:dyDescent="0.15">
      <c r="BK18887"/>
      <c r="BL18887" s="15"/>
    </row>
    <row r="18888" spans="63:64" x14ac:dyDescent="0.15">
      <c r="BK18888"/>
      <c r="BL18888" s="15"/>
    </row>
    <row r="18889" spans="63:64" x14ac:dyDescent="0.15">
      <c r="BK18889"/>
      <c r="BL18889" s="15"/>
    </row>
    <row r="18890" spans="63:64" x14ac:dyDescent="0.15">
      <c r="BK18890"/>
      <c r="BL18890" s="15"/>
    </row>
    <row r="18891" spans="63:64" x14ac:dyDescent="0.15">
      <c r="BK18891"/>
      <c r="BL18891" s="15"/>
    </row>
    <row r="18892" spans="63:64" x14ac:dyDescent="0.15">
      <c r="BK18892"/>
      <c r="BL18892" s="15"/>
    </row>
    <row r="18893" spans="63:64" x14ac:dyDescent="0.15">
      <c r="BK18893"/>
      <c r="BL18893" s="15"/>
    </row>
    <row r="18894" spans="63:64" x14ac:dyDescent="0.15">
      <c r="BK18894"/>
      <c r="BL18894" s="15"/>
    </row>
    <row r="18895" spans="63:64" x14ac:dyDescent="0.15">
      <c r="BK18895"/>
      <c r="BL18895" s="15"/>
    </row>
    <row r="18896" spans="63:64" x14ac:dyDescent="0.15">
      <c r="BK18896"/>
      <c r="BL18896" s="15"/>
    </row>
    <row r="18897" spans="63:64" x14ac:dyDescent="0.15">
      <c r="BK18897"/>
      <c r="BL18897" s="15"/>
    </row>
    <row r="18898" spans="63:64" x14ac:dyDescent="0.15">
      <c r="BK18898"/>
      <c r="BL18898" s="15"/>
    </row>
    <row r="18899" spans="63:64" x14ac:dyDescent="0.15">
      <c r="BK18899"/>
      <c r="BL18899" s="15"/>
    </row>
    <row r="18900" spans="63:64" x14ac:dyDescent="0.15">
      <c r="BK18900"/>
      <c r="BL18900" s="15"/>
    </row>
    <row r="18901" spans="63:64" x14ac:dyDescent="0.15">
      <c r="BK18901"/>
      <c r="BL18901" s="15"/>
    </row>
    <row r="18902" spans="63:64" x14ac:dyDescent="0.15">
      <c r="BK18902"/>
      <c r="BL18902" s="15"/>
    </row>
    <row r="18903" spans="63:64" x14ac:dyDescent="0.15">
      <c r="BK18903"/>
      <c r="BL18903" s="15"/>
    </row>
    <row r="18904" spans="63:64" x14ac:dyDescent="0.15">
      <c r="BK18904"/>
      <c r="BL18904" s="15"/>
    </row>
    <row r="18905" spans="63:64" x14ac:dyDescent="0.15">
      <c r="BK18905"/>
      <c r="BL18905" s="15"/>
    </row>
    <row r="18906" spans="63:64" x14ac:dyDescent="0.15">
      <c r="BK18906"/>
      <c r="BL18906" s="15"/>
    </row>
    <row r="18907" spans="63:64" x14ac:dyDescent="0.15">
      <c r="BK18907"/>
      <c r="BL18907" s="15"/>
    </row>
    <row r="18908" spans="63:64" x14ac:dyDescent="0.15">
      <c r="BK18908"/>
      <c r="BL18908" s="15"/>
    </row>
    <row r="18909" spans="63:64" x14ac:dyDescent="0.15">
      <c r="BK18909"/>
      <c r="BL18909" s="15"/>
    </row>
    <row r="18910" spans="63:64" x14ac:dyDescent="0.15">
      <c r="BK18910"/>
      <c r="BL18910" s="15"/>
    </row>
    <row r="18911" spans="63:64" x14ac:dyDescent="0.15">
      <c r="BK18911"/>
      <c r="BL18911" s="15"/>
    </row>
    <row r="18912" spans="63:64" x14ac:dyDescent="0.15">
      <c r="BK18912"/>
      <c r="BL18912" s="15"/>
    </row>
    <row r="18913" spans="63:64" x14ac:dyDescent="0.15">
      <c r="BK18913"/>
      <c r="BL18913" s="15"/>
    </row>
    <row r="18914" spans="63:64" x14ac:dyDescent="0.15">
      <c r="BK18914"/>
      <c r="BL18914" s="15"/>
    </row>
    <row r="18915" spans="63:64" x14ac:dyDescent="0.15">
      <c r="BK18915"/>
      <c r="BL18915" s="15"/>
    </row>
    <row r="18916" spans="63:64" x14ac:dyDescent="0.15">
      <c r="BK18916"/>
      <c r="BL18916" s="15"/>
    </row>
    <row r="18917" spans="63:64" x14ac:dyDescent="0.15">
      <c r="BK18917"/>
      <c r="BL18917" s="15"/>
    </row>
    <row r="18918" spans="63:64" x14ac:dyDescent="0.15">
      <c r="BK18918"/>
      <c r="BL18918" s="15"/>
    </row>
    <row r="18919" spans="63:64" x14ac:dyDescent="0.15">
      <c r="BK18919"/>
      <c r="BL18919" s="15"/>
    </row>
    <row r="18920" spans="63:64" x14ac:dyDescent="0.15">
      <c r="BK18920"/>
      <c r="BL18920" s="15"/>
    </row>
    <row r="18921" spans="63:64" x14ac:dyDescent="0.15">
      <c r="BK18921"/>
      <c r="BL18921" s="15"/>
    </row>
    <row r="18922" spans="63:64" x14ac:dyDescent="0.15">
      <c r="BK18922"/>
      <c r="BL18922" s="15"/>
    </row>
    <row r="18923" spans="63:64" x14ac:dyDescent="0.15">
      <c r="BK18923"/>
      <c r="BL18923" s="15"/>
    </row>
    <row r="18924" spans="63:64" x14ac:dyDescent="0.15">
      <c r="BK18924"/>
      <c r="BL18924" s="15"/>
    </row>
    <row r="18925" spans="63:64" x14ac:dyDescent="0.15">
      <c r="BK18925"/>
      <c r="BL18925" s="15"/>
    </row>
    <row r="18926" spans="63:64" x14ac:dyDescent="0.15">
      <c r="BK18926"/>
      <c r="BL18926" s="15"/>
    </row>
    <row r="18927" spans="63:64" x14ac:dyDescent="0.15">
      <c r="BK18927"/>
      <c r="BL18927" s="15"/>
    </row>
    <row r="18928" spans="63:64" x14ac:dyDescent="0.15">
      <c r="BK18928"/>
      <c r="BL18928" s="15"/>
    </row>
    <row r="18929" spans="63:64" x14ac:dyDescent="0.15">
      <c r="BK18929"/>
      <c r="BL18929" s="15"/>
    </row>
    <row r="18930" spans="63:64" x14ac:dyDescent="0.15">
      <c r="BK18930"/>
      <c r="BL18930" s="15"/>
    </row>
    <row r="18931" spans="63:64" x14ac:dyDescent="0.15">
      <c r="BK18931"/>
      <c r="BL18931" s="15"/>
    </row>
    <row r="18932" spans="63:64" x14ac:dyDescent="0.15">
      <c r="BK18932"/>
      <c r="BL18932" s="15"/>
    </row>
    <row r="18933" spans="63:64" x14ac:dyDescent="0.15">
      <c r="BK18933"/>
      <c r="BL18933" s="15"/>
    </row>
    <row r="18934" spans="63:64" x14ac:dyDescent="0.15">
      <c r="BK18934"/>
      <c r="BL18934" s="15"/>
    </row>
    <row r="18935" spans="63:64" x14ac:dyDescent="0.15">
      <c r="BK18935"/>
      <c r="BL18935" s="15"/>
    </row>
    <row r="18936" spans="63:64" x14ac:dyDescent="0.15">
      <c r="BK18936"/>
      <c r="BL18936" s="15"/>
    </row>
    <row r="18937" spans="63:64" x14ac:dyDescent="0.15">
      <c r="BK18937"/>
      <c r="BL18937" s="15"/>
    </row>
    <row r="18938" spans="63:64" x14ac:dyDescent="0.15">
      <c r="BK18938"/>
      <c r="BL18938" s="15"/>
    </row>
    <row r="18939" spans="63:64" x14ac:dyDescent="0.15">
      <c r="BK18939"/>
      <c r="BL18939" s="15"/>
    </row>
    <row r="18940" spans="63:64" x14ac:dyDescent="0.15">
      <c r="BK18940"/>
      <c r="BL18940" s="15"/>
    </row>
    <row r="18941" spans="63:64" x14ac:dyDescent="0.15">
      <c r="BK18941"/>
      <c r="BL18941" s="15"/>
    </row>
    <row r="18942" spans="63:64" x14ac:dyDescent="0.15">
      <c r="BK18942"/>
      <c r="BL18942" s="15"/>
    </row>
    <row r="18943" spans="63:64" x14ac:dyDescent="0.15">
      <c r="BK18943"/>
      <c r="BL18943" s="15"/>
    </row>
    <row r="18944" spans="63:64" x14ac:dyDescent="0.15">
      <c r="BK18944"/>
      <c r="BL18944" s="15"/>
    </row>
    <row r="18945" spans="63:64" x14ac:dyDescent="0.15">
      <c r="BK18945"/>
      <c r="BL18945" s="15"/>
    </row>
    <row r="18946" spans="63:64" x14ac:dyDescent="0.15">
      <c r="BK18946"/>
      <c r="BL18946" s="15"/>
    </row>
    <row r="18947" spans="63:64" x14ac:dyDescent="0.15">
      <c r="BK18947"/>
      <c r="BL18947" s="15"/>
    </row>
    <row r="18948" spans="63:64" x14ac:dyDescent="0.15">
      <c r="BK18948"/>
      <c r="BL18948" s="15"/>
    </row>
    <row r="18949" spans="63:64" x14ac:dyDescent="0.15">
      <c r="BK18949"/>
      <c r="BL18949" s="15"/>
    </row>
    <row r="18950" spans="63:64" x14ac:dyDescent="0.15">
      <c r="BK18950"/>
      <c r="BL18950" s="15"/>
    </row>
    <row r="18951" spans="63:64" x14ac:dyDescent="0.15">
      <c r="BK18951"/>
      <c r="BL18951" s="15"/>
    </row>
    <row r="18952" spans="63:64" x14ac:dyDescent="0.15">
      <c r="BK18952"/>
      <c r="BL18952" s="15"/>
    </row>
    <row r="18953" spans="63:64" x14ac:dyDescent="0.15">
      <c r="BK18953"/>
      <c r="BL18953" s="15"/>
    </row>
    <row r="18954" spans="63:64" x14ac:dyDescent="0.15">
      <c r="BK18954"/>
      <c r="BL18954" s="15"/>
    </row>
    <row r="18955" spans="63:64" x14ac:dyDescent="0.15">
      <c r="BK18955"/>
      <c r="BL18955" s="15"/>
    </row>
    <row r="18956" spans="63:64" x14ac:dyDescent="0.15">
      <c r="BK18956"/>
      <c r="BL18956" s="15"/>
    </row>
    <row r="18957" spans="63:64" x14ac:dyDescent="0.15">
      <c r="BK18957"/>
      <c r="BL18957" s="15"/>
    </row>
    <row r="18958" spans="63:64" x14ac:dyDescent="0.15">
      <c r="BK18958"/>
      <c r="BL18958" s="15"/>
    </row>
    <row r="18959" spans="63:64" x14ac:dyDescent="0.15">
      <c r="BK18959"/>
      <c r="BL18959" s="15"/>
    </row>
    <row r="18960" spans="63:64" x14ac:dyDescent="0.15">
      <c r="BK18960"/>
      <c r="BL18960" s="15"/>
    </row>
    <row r="18961" spans="63:64" x14ac:dyDescent="0.15">
      <c r="BK18961"/>
      <c r="BL18961" s="15"/>
    </row>
    <row r="18962" spans="63:64" x14ac:dyDescent="0.15">
      <c r="BK18962"/>
      <c r="BL18962" s="15"/>
    </row>
    <row r="18963" spans="63:64" x14ac:dyDescent="0.15">
      <c r="BK18963"/>
      <c r="BL18963" s="15"/>
    </row>
    <row r="18964" spans="63:64" x14ac:dyDescent="0.15">
      <c r="BK18964"/>
      <c r="BL18964" s="15"/>
    </row>
    <row r="18965" spans="63:64" x14ac:dyDescent="0.15">
      <c r="BK18965"/>
      <c r="BL18965" s="15"/>
    </row>
    <row r="18966" spans="63:64" x14ac:dyDescent="0.15">
      <c r="BK18966"/>
      <c r="BL18966" s="15"/>
    </row>
    <row r="18967" spans="63:64" x14ac:dyDescent="0.15">
      <c r="BK18967"/>
      <c r="BL18967" s="15"/>
    </row>
    <row r="18968" spans="63:64" x14ac:dyDescent="0.15">
      <c r="BK18968"/>
      <c r="BL18968" s="15"/>
    </row>
    <row r="18969" spans="63:64" x14ac:dyDescent="0.15">
      <c r="BK18969"/>
      <c r="BL18969" s="15"/>
    </row>
    <row r="18970" spans="63:64" x14ac:dyDescent="0.15">
      <c r="BK18970"/>
      <c r="BL18970" s="15"/>
    </row>
    <row r="18971" spans="63:64" x14ac:dyDescent="0.15">
      <c r="BK18971"/>
      <c r="BL18971" s="15"/>
    </row>
    <row r="18972" spans="63:64" x14ac:dyDescent="0.15">
      <c r="BK18972"/>
      <c r="BL18972" s="15"/>
    </row>
    <row r="18973" spans="63:64" x14ac:dyDescent="0.15">
      <c r="BK18973"/>
      <c r="BL18973" s="15"/>
    </row>
    <row r="18974" spans="63:64" x14ac:dyDescent="0.15">
      <c r="BK18974"/>
      <c r="BL18974" s="15"/>
    </row>
    <row r="18975" spans="63:64" x14ac:dyDescent="0.15">
      <c r="BK18975"/>
      <c r="BL18975" s="15"/>
    </row>
    <row r="18976" spans="63:64" x14ac:dyDescent="0.15">
      <c r="BK18976"/>
      <c r="BL18976" s="15"/>
    </row>
    <row r="18977" spans="63:64" x14ac:dyDescent="0.15">
      <c r="BK18977"/>
      <c r="BL18977" s="15"/>
    </row>
    <row r="18978" spans="63:64" x14ac:dyDescent="0.15">
      <c r="BK18978"/>
      <c r="BL18978" s="15"/>
    </row>
    <row r="18979" spans="63:64" x14ac:dyDescent="0.15">
      <c r="BK18979"/>
      <c r="BL18979" s="15"/>
    </row>
    <row r="18980" spans="63:64" x14ac:dyDescent="0.15">
      <c r="BK18980"/>
      <c r="BL18980" s="15"/>
    </row>
    <row r="18981" spans="63:64" x14ac:dyDescent="0.15">
      <c r="BK18981"/>
      <c r="BL18981" s="15"/>
    </row>
    <row r="18982" spans="63:64" x14ac:dyDescent="0.15">
      <c r="BK18982"/>
      <c r="BL18982" s="15"/>
    </row>
    <row r="18983" spans="63:64" x14ac:dyDescent="0.15">
      <c r="BK18983"/>
      <c r="BL18983" s="15"/>
    </row>
    <row r="18984" spans="63:64" x14ac:dyDescent="0.15">
      <c r="BK18984"/>
      <c r="BL18984" s="15"/>
    </row>
    <row r="18985" spans="63:64" x14ac:dyDescent="0.15">
      <c r="BK18985"/>
      <c r="BL18985" s="15"/>
    </row>
    <row r="18986" spans="63:64" x14ac:dyDescent="0.15">
      <c r="BK18986"/>
      <c r="BL18986" s="15"/>
    </row>
    <row r="18987" spans="63:64" x14ac:dyDescent="0.15">
      <c r="BK18987"/>
      <c r="BL18987" s="15"/>
    </row>
    <row r="18988" spans="63:64" x14ac:dyDescent="0.15">
      <c r="BK18988"/>
      <c r="BL18988" s="15"/>
    </row>
    <row r="18989" spans="63:64" x14ac:dyDescent="0.15">
      <c r="BK18989"/>
      <c r="BL18989" s="15"/>
    </row>
    <row r="18990" spans="63:64" x14ac:dyDescent="0.15">
      <c r="BK18990"/>
      <c r="BL18990" s="15"/>
    </row>
    <row r="18991" spans="63:64" x14ac:dyDescent="0.15">
      <c r="BK18991"/>
      <c r="BL18991" s="15"/>
    </row>
    <row r="18992" spans="63:64" x14ac:dyDescent="0.15">
      <c r="BK18992"/>
      <c r="BL18992" s="15"/>
    </row>
    <row r="18993" spans="63:64" x14ac:dyDescent="0.15">
      <c r="BK18993"/>
      <c r="BL18993" s="15"/>
    </row>
    <row r="18994" spans="63:64" x14ac:dyDescent="0.15">
      <c r="BK18994"/>
      <c r="BL18994" s="15"/>
    </row>
    <row r="18995" spans="63:64" x14ac:dyDescent="0.15">
      <c r="BK18995"/>
      <c r="BL18995" s="15"/>
    </row>
    <row r="18996" spans="63:64" x14ac:dyDescent="0.15">
      <c r="BK18996"/>
      <c r="BL18996" s="15"/>
    </row>
    <row r="18997" spans="63:64" x14ac:dyDescent="0.15">
      <c r="BK18997"/>
      <c r="BL18997" s="15"/>
    </row>
    <row r="18998" spans="63:64" x14ac:dyDescent="0.15">
      <c r="BK18998"/>
      <c r="BL18998" s="15"/>
    </row>
    <row r="18999" spans="63:64" x14ac:dyDescent="0.15">
      <c r="BK18999"/>
      <c r="BL18999" s="15"/>
    </row>
    <row r="19000" spans="63:64" x14ac:dyDescent="0.15">
      <c r="BK19000"/>
      <c r="BL19000" s="15"/>
    </row>
    <row r="19001" spans="63:64" x14ac:dyDescent="0.15">
      <c r="BK19001"/>
      <c r="BL19001" s="15"/>
    </row>
    <row r="19002" spans="63:64" x14ac:dyDescent="0.15">
      <c r="BK19002"/>
      <c r="BL19002" s="15"/>
    </row>
    <row r="19003" spans="63:64" x14ac:dyDescent="0.15">
      <c r="BK19003"/>
      <c r="BL19003" s="15"/>
    </row>
    <row r="19004" spans="63:64" x14ac:dyDescent="0.15">
      <c r="BK19004"/>
      <c r="BL19004" s="15"/>
    </row>
    <row r="19005" spans="63:64" x14ac:dyDescent="0.15">
      <c r="BK19005"/>
      <c r="BL19005" s="15"/>
    </row>
    <row r="19006" spans="63:64" x14ac:dyDescent="0.15">
      <c r="BK19006"/>
      <c r="BL19006" s="15"/>
    </row>
    <row r="19007" spans="63:64" x14ac:dyDescent="0.15">
      <c r="BK19007"/>
      <c r="BL19007" s="15"/>
    </row>
    <row r="19008" spans="63:64" x14ac:dyDescent="0.15">
      <c r="BK19008"/>
      <c r="BL19008" s="15"/>
    </row>
    <row r="19009" spans="63:64" x14ac:dyDescent="0.15">
      <c r="BK19009"/>
      <c r="BL19009" s="15"/>
    </row>
    <row r="19010" spans="63:64" x14ac:dyDescent="0.15">
      <c r="BK19010"/>
      <c r="BL19010" s="15"/>
    </row>
    <row r="19011" spans="63:64" x14ac:dyDescent="0.15">
      <c r="BK19011"/>
      <c r="BL19011" s="15"/>
    </row>
    <row r="19012" spans="63:64" x14ac:dyDescent="0.15">
      <c r="BK19012"/>
      <c r="BL19012" s="15"/>
    </row>
    <row r="19013" spans="63:64" x14ac:dyDescent="0.15">
      <c r="BK19013"/>
      <c r="BL19013" s="15"/>
    </row>
    <row r="19014" spans="63:64" x14ac:dyDescent="0.15">
      <c r="BK19014"/>
      <c r="BL19014" s="15"/>
    </row>
    <row r="19015" spans="63:64" x14ac:dyDescent="0.15">
      <c r="BK19015"/>
      <c r="BL19015" s="15"/>
    </row>
    <row r="19016" spans="63:64" x14ac:dyDescent="0.15">
      <c r="BK19016"/>
      <c r="BL19016" s="15"/>
    </row>
    <row r="19017" spans="63:64" x14ac:dyDescent="0.15">
      <c r="BK19017"/>
      <c r="BL19017" s="15"/>
    </row>
    <row r="19018" spans="63:64" x14ac:dyDescent="0.15">
      <c r="BK19018"/>
      <c r="BL19018" s="15"/>
    </row>
    <row r="19019" spans="63:64" x14ac:dyDescent="0.15">
      <c r="BK19019"/>
      <c r="BL19019" s="15"/>
    </row>
    <row r="19020" spans="63:64" x14ac:dyDescent="0.15">
      <c r="BK19020"/>
      <c r="BL19020" s="15"/>
    </row>
    <row r="19021" spans="63:64" x14ac:dyDescent="0.15">
      <c r="BK19021"/>
      <c r="BL19021" s="15"/>
    </row>
    <row r="19022" spans="63:64" x14ac:dyDescent="0.15">
      <c r="BK19022"/>
      <c r="BL19022" s="15"/>
    </row>
    <row r="19023" spans="63:64" x14ac:dyDescent="0.15">
      <c r="BK19023"/>
      <c r="BL19023" s="15"/>
    </row>
    <row r="19024" spans="63:64" x14ac:dyDescent="0.15">
      <c r="BK19024"/>
      <c r="BL19024" s="15"/>
    </row>
    <row r="19025" spans="63:64" x14ac:dyDescent="0.15">
      <c r="BK19025"/>
      <c r="BL19025" s="15"/>
    </row>
    <row r="19026" spans="63:64" x14ac:dyDescent="0.15">
      <c r="BK19026"/>
      <c r="BL19026" s="15"/>
    </row>
    <row r="19027" spans="63:64" x14ac:dyDescent="0.15">
      <c r="BK19027"/>
      <c r="BL19027" s="15"/>
    </row>
    <row r="19028" spans="63:64" x14ac:dyDescent="0.15">
      <c r="BK19028"/>
      <c r="BL19028" s="15"/>
    </row>
    <row r="19029" spans="63:64" x14ac:dyDescent="0.15">
      <c r="BK19029"/>
      <c r="BL19029" s="15"/>
    </row>
    <row r="19030" spans="63:64" x14ac:dyDescent="0.15">
      <c r="BK19030"/>
      <c r="BL19030" s="15"/>
    </row>
    <row r="19031" spans="63:64" x14ac:dyDescent="0.15">
      <c r="BK19031"/>
      <c r="BL19031" s="15"/>
    </row>
    <row r="19032" spans="63:64" x14ac:dyDescent="0.15">
      <c r="BK19032"/>
      <c r="BL19032" s="15"/>
    </row>
    <row r="19033" spans="63:64" x14ac:dyDescent="0.15">
      <c r="BK19033"/>
      <c r="BL19033" s="15"/>
    </row>
    <row r="19034" spans="63:64" x14ac:dyDescent="0.15">
      <c r="BK19034"/>
      <c r="BL19034" s="15"/>
    </row>
    <row r="19035" spans="63:64" x14ac:dyDescent="0.15">
      <c r="BK19035"/>
      <c r="BL19035" s="15"/>
    </row>
    <row r="19036" spans="63:64" x14ac:dyDescent="0.15">
      <c r="BK19036"/>
      <c r="BL19036" s="15"/>
    </row>
    <row r="19037" spans="63:64" x14ac:dyDescent="0.15">
      <c r="BK19037"/>
      <c r="BL19037" s="15"/>
    </row>
    <row r="19038" spans="63:64" x14ac:dyDescent="0.15">
      <c r="BK19038"/>
      <c r="BL19038" s="15"/>
    </row>
    <row r="19039" spans="63:64" x14ac:dyDescent="0.15">
      <c r="BK19039"/>
      <c r="BL19039" s="15"/>
    </row>
    <row r="19040" spans="63:64" x14ac:dyDescent="0.15">
      <c r="BK19040"/>
      <c r="BL19040" s="15"/>
    </row>
    <row r="19041" spans="63:64" x14ac:dyDescent="0.15">
      <c r="BK19041"/>
      <c r="BL19041" s="15"/>
    </row>
    <row r="19042" spans="63:64" x14ac:dyDescent="0.15">
      <c r="BK19042"/>
      <c r="BL19042" s="15"/>
    </row>
    <row r="19043" spans="63:64" x14ac:dyDescent="0.15">
      <c r="BK19043"/>
      <c r="BL19043" s="15"/>
    </row>
    <row r="19044" spans="63:64" x14ac:dyDescent="0.15">
      <c r="BK19044"/>
      <c r="BL19044" s="15"/>
    </row>
    <row r="19045" spans="63:64" x14ac:dyDescent="0.15">
      <c r="BK19045"/>
      <c r="BL19045" s="15"/>
    </row>
    <row r="19046" spans="63:64" x14ac:dyDescent="0.15">
      <c r="BK19046"/>
      <c r="BL19046" s="15"/>
    </row>
    <row r="19047" spans="63:64" x14ac:dyDescent="0.15">
      <c r="BK19047"/>
      <c r="BL19047" s="15"/>
    </row>
    <row r="19048" spans="63:64" x14ac:dyDescent="0.15">
      <c r="BK19048"/>
      <c r="BL19048" s="15"/>
    </row>
    <row r="19049" spans="63:64" x14ac:dyDescent="0.15">
      <c r="BK19049"/>
      <c r="BL19049" s="15"/>
    </row>
    <row r="19050" spans="63:64" x14ac:dyDescent="0.15">
      <c r="BK19050"/>
      <c r="BL19050" s="15"/>
    </row>
    <row r="19051" spans="63:64" x14ac:dyDescent="0.15">
      <c r="BK19051"/>
      <c r="BL19051" s="15"/>
    </row>
    <row r="19052" spans="63:64" x14ac:dyDescent="0.15">
      <c r="BK19052"/>
      <c r="BL19052" s="15"/>
    </row>
    <row r="19053" spans="63:64" x14ac:dyDescent="0.15">
      <c r="BK19053"/>
      <c r="BL19053" s="15"/>
    </row>
    <row r="19054" spans="63:64" x14ac:dyDescent="0.15">
      <c r="BK19054"/>
      <c r="BL19054" s="15"/>
    </row>
    <row r="19055" spans="63:64" x14ac:dyDescent="0.15">
      <c r="BK19055"/>
      <c r="BL19055" s="15"/>
    </row>
    <row r="19056" spans="63:64" x14ac:dyDescent="0.15">
      <c r="BK19056"/>
      <c r="BL19056" s="15"/>
    </row>
    <row r="19057" spans="63:64" x14ac:dyDescent="0.15">
      <c r="BK19057"/>
      <c r="BL19057" s="15"/>
    </row>
    <row r="19058" spans="63:64" x14ac:dyDescent="0.15">
      <c r="BK19058"/>
      <c r="BL19058" s="15"/>
    </row>
    <row r="19059" spans="63:64" x14ac:dyDescent="0.15">
      <c r="BK19059"/>
      <c r="BL19059" s="15"/>
    </row>
    <row r="19060" spans="63:64" x14ac:dyDescent="0.15">
      <c r="BK19060"/>
      <c r="BL19060" s="15"/>
    </row>
    <row r="19061" spans="63:64" x14ac:dyDescent="0.15">
      <c r="BK19061"/>
      <c r="BL19061" s="15"/>
    </row>
    <row r="19062" spans="63:64" x14ac:dyDescent="0.15">
      <c r="BK19062"/>
      <c r="BL19062" s="15"/>
    </row>
    <row r="19063" spans="63:64" x14ac:dyDescent="0.15">
      <c r="BK19063"/>
      <c r="BL19063" s="15"/>
    </row>
    <row r="19064" spans="63:64" x14ac:dyDescent="0.15">
      <c r="BK19064"/>
      <c r="BL19064" s="15"/>
    </row>
    <row r="19065" spans="63:64" x14ac:dyDescent="0.15">
      <c r="BK19065"/>
      <c r="BL19065" s="15"/>
    </row>
    <row r="19066" spans="63:64" x14ac:dyDescent="0.15">
      <c r="BK19066"/>
      <c r="BL19066" s="15"/>
    </row>
    <row r="19067" spans="63:64" x14ac:dyDescent="0.15">
      <c r="BK19067"/>
      <c r="BL19067" s="15"/>
    </row>
    <row r="19068" spans="63:64" x14ac:dyDescent="0.15">
      <c r="BK19068"/>
      <c r="BL19068" s="15"/>
    </row>
    <row r="19069" spans="63:64" x14ac:dyDescent="0.15">
      <c r="BK19069"/>
      <c r="BL19069" s="15"/>
    </row>
    <row r="19070" spans="63:64" x14ac:dyDescent="0.15">
      <c r="BK19070"/>
      <c r="BL19070" s="15"/>
    </row>
    <row r="19071" spans="63:64" x14ac:dyDescent="0.15">
      <c r="BK19071"/>
      <c r="BL19071" s="15"/>
    </row>
    <row r="19072" spans="63:64" x14ac:dyDescent="0.15">
      <c r="BK19072"/>
      <c r="BL19072" s="15"/>
    </row>
    <row r="19073" spans="63:64" x14ac:dyDescent="0.15">
      <c r="BK19073"/>
      <c r="BL19073" s="15"/>
    </row>
    <row r="19074" spans="63:64" x14ac:dyDescent="0.15">
      <c r="BK19074"/>
      <c r="BL19074" s="15"/>
    </row>
    <row r="19075" spans="63:64" x14ac:dyDescent="0.15">
      <c r="BK19075"/>
      <c r="BL19075" s="15"/>
    </row>
    <row r="19076" spans="63:64" x14ac:dyDescent="0.15">
      <c r="BK19076"/>
      <c r="BL19076" s="15"/>
    </row>
    <row r="19077" spans="63:64" x14ac:dyDescent="0.15">
      <c r="BK19077"/>
      <c r="BL19077" s="15"/>
    </row>
    <row r="19078" spans="63:64" x14ac:dyDescent="0.15">
      <c r="BK19078"/>
      <c r="BL19078" s="15"/>
    </row>
    <row r="19079" spans="63:64" x14ac:dyDescent="0.15">
      <c r="BK19079"/>
      <c r="BL19079" s="15"/>
    </row>
    <row r="19080" spans="63:64" x14ac:dyDescent="0.15">
      <c r="BK19080"/>
      <c r="BL19080" s="15"/>
    </row>
    <row r="19081" spans="63:64" x14ac:dyDescent="0.15">
      <c r="BK19081"/>
      <c r="BL19081" s="15"/>
    </row>
    <row r="19082" spans="63:64" x14ac:dyDescent="0.15">
      <c r="BK19082"/>
      <c r="BL19082" s="15"/>
    </row>
    <row r="19083" spans="63:64" x14ac:dyDescent="0.15">
      <c r="BK19083"/>
      <c r="BL19083" s="15"/>
    </row>
    <row r="19084" spans="63:64" x14ac:dyDescent="0.15">
      <c r="BK19084"/>
      <c r="BL19084" s="15"/>
    </row>
    <row r="19085" spans="63:64" x14ac:dyDescent="0.15">
      <c r="BK19085"/>
      <c r="BL19085" s="15"/>
    </row>
    <row r="19086" spans="63:64" x14ac:dyDescent="0.15">
      <c r="BK19086"/>
      <c r="BL19086" s="15"/>
    </row>
    <row r="19087" spans="63:64" x14ac:dyDescent="0.15">
      <c r="BK19087"/>
      <c r="BL19087" s="15"/>
    </row>
    <row r="19088" spans="63:64" x14ac:dyDescent="0.15">
      <c r="BK19088"/>
      <c r="BL19088" s="15"/>
    </row>
    <row r="19089" spans="63:64" x14ac:dyDescent="0.15">
      <c r="BK19089"/>
      <c r="BL19089" s="15"/>
    </row>
    <row r="19090" spans="63:64" x14ac:dyDescent="0.15">
      <c r="BK19090"/>
      <c r="BL19090" s="15"/>
    </row>
    <row r="19091" spans="63:64" x14ac:dyDescent="0.15">
      <c r="BK19091"/>
      <c r="BL19091" s="15"/>
    </row>
    <row r="19092" spans="63:64" x14ac:dyDescent="0.15">
      <c r="BK19092"/>
      <c r="BL19092" s="15"/>
    </row>
    <row r="19093" spans="63:64" x14ac:dyDescent="0.15">
      <c r="BK19093"/>
      <c r="BL19093" s="15"/>
    </row>
    <row r="19094" spans="63:64" x14ac:dyDescent="0.15">
      <c r="BK19094"/>
      <c r="BL19094" s="15"/>
    </row>
    <row r="19095" spans="63:64" x14ac:dyDescent="0.15">
      <c r="BK19095"/>
      <c r="BL19095" s="15"/>
    </row>
    <row r="19096" spans="63:64" x14ac:dyDescent="0.15">
      <c r="BK19096"/>
      <c r="BL19096" s="15"/>
    </row>
    <row r="19097" spans="63:64" x14ac:dyDescent="0.15">
      <c r="BK19097"/>
      <c r="BL19097" s="15"/>
    </row>
    <row r="19098" spans="63:64" x14ac:dyDescent="0.15">
      <c r="BK19098"/>
      <c r="BL19098" s="15"/>
    </row>
    <row r="19099" spans="63:64" x14ac:dyDescent="0.15">
      <c r="BK19099"/>
      <c r="BL19099" s="15"/>
    </row>
    <row r="19100" spans="63:64" x14ac:dyDescent="0.15">
      <c r="BK19100"/>
      <c r="BL19100" s="15"/>
    </row>
    <row r="19101" spans="63:64" x14ac:dyDescent="0.15">
      <c r="BK19101"/>
      <c r="BL19101" s="15"/>
    </row>
    <row r="19102" spans="63:64" x14ac:dyDescent="0.15">
      <c r="BK19102"/>
      <c r="BL19102" s="15"/>
    </row>
    <row r="19103" spans="63:64" x14ac:dyDescent="0.15">
      <c r="BK19103"/>
      <c r="BL19103" s="15"/>
    </row>
    <row r="19104" spans="63:64" x14ac:dyDescent="0.15">
      <c r="BK19104"/>
      <c r="BL19104" s="15"/>
    </row>
    <row r="19105" spans="63:64" x14ac:dyDescent="0.15">
      <c r="BK19105"/>
      <c r="BL19105" s="15"/>
    </row>
    <row r="19106" spans="63:64" x14ac:dyDescent="0.15">
      <c r="BK19106"/>
      <c r="BL19106" s="15"/>
    </row>
    <row r="19107" spans="63:64" x14ac:dyDescent="0.15">
      <c r="BK19107"/>
      <c r="BL19107" s="15"/>
    </row>
    <row r="19108" spans="63:64" x14ac:dyDescent="0.15">
      <c r="BK19108"/>
      <c r="BL19108" s="15"/>
    </row>
    <row r="19109" spans="63:64" x14ac:dyDescent="0.15">
      <c r="BK19109"/>
      <c r="BL19109" s="15"/>
    </row>
    <row r="19110" spans="63:64" x14ac:dyDescent="0.15">
      <c r="BK19110"/>
      <c r="BL19110" s="15"/>
    </row>
    <row r="19111" spans="63:64" x14ac:dyDescent="0.15">
      <c r="BK19111"/>
      <c r="BL19111" s="15"/>
    </row>
    <row r="19112" spans="63:64" x14ac:dyDescent="0.15">
      <c r="BK19112"/>
      <c r="BL19112" s="15"/>
    </row>
    <row r="19113" spans="63:64" x14ac:dyDescent="0.15">
      <c r="BK19113"/>
      <c r="BL19113" s="15"/>
    </row>
    <row r="19114" spans="63:64" x14ac:dyDescent="0.15">
      <c r="BK19114"/>
      <c r="BL19114" s="15"/>
    </row>
    <row r="19115" spans="63:64" x14ac:dyDescent="0.15">
      <c r="BK19115"/>
      <c r="BL19115" s="15"/>
    </row>
    <row r="19116" spans="63:64" x14ac:dyDescent="0.15">
      <c r="BK19116"/>
      <c r="BL19116" s="15"/>
    </row>
    <row r="19117" spans="63:64" x14ac:dyDescent="0.15">
      <c r="BK19117"/>
      <c r="BL19117" s="15"/>
    </row>
    <row r="19118" spans="63:64" x14ac:dyDescent="0.15">
      <c r="BK19118"/>
      <c r="BL19118" s="15"/>
    </row>
    <row r="19119" spans="63:64" x14ac:dyDescent="0.15">
      <c r="BK19119"/>
      <c r="BL19119" s="15"/>
    </row>
    <row r="19120" spans="63:64" x14ac:dyDescent="0.15">
      <c r="BK19120"/>
      <c r="BL19120" s="15"/>
    </row>
    <row r="19121" spans="63:64" x14ac:dyDescent="0.15">
      <c r="BK19121"/>
      <c r="BL19121" s="15"/>
    </row>
    <row r="19122" spans="63:64" x14ac:dyDescent="0.15">
      <c r="BK19122"/>
      <c r="BL19122" s="15"/>
    </row>
    <row r="19123" spans="63:64" x14ac:dyDescent="0.15">
      <c r="BK19123"/>
      <c r="BL19123" s="15"/>
    </row>
    <row r="19124" spans="63:64" x14ac:dyDescent="0.15">
      <c r="BK19124"/>
      <c r="BL19124" s="15"/>
    </row>
    <row r="19125" spans="63:64" x14ac:dyDescent="0.15">
      <c r="BK19125"/>
      <c r="BL19125" s="15"/>
    </row>
    <row r="19126" spans="63:64" x14ac:dyDescent="0.15">
      <c r="BK19126"/>
      <c r="BL19126" s="15"/>
    </row>
    <row r="19127" spans="63:64" x14ac:dyDescent="0.15">
      <c r="BK19127"/>
      <c r="BL19127" s="15"/>
    </row>
    <row r="19128" spans="63:64" x14ac:dyDescent="0.15">
      <c r="BK19128"/>
      <c r="BL19128" s="15"/>
    </row>
    <row r="19129" spans="63:64" x14ac:dyDescent="0.15">
      <c r="BK19129"/>
      <c r="BL19129" s="15"/>
    </row>
    <row r="19130" spans="63:64" x14ac:dyDescent="0.15">
      <c r="BK19130"/>
      <c r="BL19130" s="15"/>
    </row>
    <row r="19131" spans="63:64" x14ac:dyDescent="0.15">
      <c r="BK19131"/>
      <c r="BL19131" s="15"/>
    </row>
    <row r="19132" spans="63:64" x14ac:dyDescent="0.15">
      <c r="BK19132"/>
      <c r="BL19132" s="15"/>
    </row>
    <row r="19133" spans="63:64" x14ac:dyDescent="0.15">
      <c r="BK19133"/>
      <c r="BL19133" s="15"/>
    </row>
    <row r="19134" spans="63:64" x14ac:dyDescent="0.15">
      <c r="BK19134"/>
      <c r="BL19134" s="15"/>
    </row>
    <row r="19135" spans="63:64" x14ac:dyDescent="0.15">
      <c r="BK19135"/>
      <c r="BL19135" s="15"/>
    </row>
    <row r="19136" spans="63:64" x14ac:dyDescent="0.15">
      <c r="BK19136"/>
      <c r="BL19136" s="15"/>
    </row>
    <row r="19137" spans="63:64" x14ac:dyDescent="0.15">
      <c r="BK19137"/>
      <c r="BL19137" s="15"/>
    </row>
    <row r="19138" spans="63:64" x14ac:dyDescent="0.15">
      <c r="BK19138"/>
      <c r="BL19138" s="15"/>
    </row>
    <row r="19139" spans="63:64" x14ac:dyDescent="0.15">
      <c r="BK19139"/>
      <c r="BL19139" s="15"/>
    </row>
    <row r="19140" spans="63:64" x14ac:dyDescent="0.15">
      <c r="BK19140"/>
      <c r="BL19140" s="15"/>
    </row>
    <row r="19141" spans="63:64" x14ac:dyDescent="0.15">
      <c r="BK19141"/>
      <c r="BL19141" s="15"/>
    </row>
    <row r="19142" spans="63:64" x14ac:dyDescent="0.15">
      <c r="BK19142"/>
      <c r="BL19142" s="15"/>
    </row>
    <row r="19143" spans="63:64" x14ac:dyDescent="0.15">
      <c r="BK19143"/>
      <c r="BL19143" s="15"/>
    </row>
    <row r="19144" spans="63:64" x14ac:dyDescent="0.15">
      <c r="BK19144"/>
      <c r="BL19144" s="15"/>
    </row>
    <row r="19145" spans="63:64" x14ac:dyDescent="0.15">
      <c r="BK19145"/>
      <c r="BL19145" s="15"/>
    </row>
    <row r="19146" spans="63:64" x14ac:dyDescent="0.15">
      <c r="BK19146"/>
      <c r="BL19146" s="15"/>
    </row>
    <row r="19147" spans="63:64" x14ac:dyDescent="0.15">
      <c r="BK19147"/>
      <c r="BL19147" s="15"/>
    </row>
    <row r="19148" spans="63:64" x14ac:dyDescent="0.15">
      <c r="BK19148"/>
      <c r="BL19148" s="15"/>
    </row>
    <row r="19149" spans="63:64" x14ac:dyDescent="0.15">
      <c r="BK19149"/>
      <c r="BL19149" s="15"/>
    </row>
    <row r="19150" spans="63:64" x14ac:dyDescent="0.15">
      <c r="BK19150"/>
      <c r="BL19150" s="15"/>
    </row>
    <row r="19151" spans="63:64" x14ac:dyDescent="0.15">
      <c r="BK19151"/>
      <c r="BL19151" s="15"/>
    </row>
    <row r="19152" spans="63:64" x14ac:dyDescent="0.15">
      <c r="BK19152"/>
      <c r="BL19152" s="15"/>
    </row>
    <row r="19153" spans="63:64" x14ac:dyDescent="0.15">
      <c r="BK19153"/>
      <c r="BL19153" s="15"/>
    </row>
    <row r="19154" spans="63:64" x14ac:dyDescent="0.15">
      <c r="BK19154"/>
      <c r="BL19154" s="15"/>
    </row>
    <row r="19155" spans="63:64" x14ac:dyDescent="0.15">
      <c r="BK19155"/>
      <c r="BL19155" s="15"/>
    </row>
    <row r="19156" spans="63:64" x14ac:dyDescent="0.15">
      <c r="BK19156"/>
      <c r="BL19156" s="15"/>
    </row>
    <row r="19157" spans="63:64" x14ac:dyDescent="0.15">
      <c r="BK19157"/>
      <c r="BL19157" s="15"/>
    </row>
    <row r="19158" spans="63:64" x14ac:dyDescent="0.15">
      <c r="BK19158"/>
      <c r="BL19158" s="15"/>
    </row>
    <row r="19159" spans="63:64" x14ac:dyDescent="0.15">
      <c r="BK19159"/>
      <c r="BL19159" s="15"/>
    </row>
    <row r="19160" spans="63:64" x14ac:dyDescent="0.15">
      <c r="BK19160"/>
      <c r="BL19160" s="15"/>
    </row>
    <row r="19161" spans="63:64" x14ac:dyDescent="0.15">
      <c r="BK19161"/>
      <c r="BL19161" s="15"/>
    </row>
    <row r="19162" spans="63:64" x14ac:dyDescent="0.15">
      <c r="BK19162"/>
      <c r="BL19162" s="15"/>
    </row>
    <row r="19163" spans="63:64" x14ac:dyDescent="0.15">
      <c r="BK19163"/>
      <c r="BL19163" s="15"/>
    </row>
    <row r="19164" spans="63:64" x14ac:dyDescent="0.15">
      <c r="BK19164"/>
      <c r="BL19164" s="15"/>
    </row>
    <row r="19165" spans="63:64" x14ac:dyDescent="0.15">
      <c r="BK19165"/>
      <c r="BL19165" s="15"/>
    </row>
    <row r="19166" spans="63:64" x14ac:dyDescent="0.15">
      <c r="BK19166"/>
      <c r="BL19166" s="15"/>
    </row>
    <row r="19167" spans="63:64" x14ac:dyDescent="0.15">
      <c r="BK19167"/>
      <c r="BL19167" s="15"/>
    </row>
    <row r="19168" spans="63:64" x14ac:dyDescent="0.15">
      <c r="BK19168"/>
      <c r="BL19168" s="15"/>
    </row>
    <row r="19169" spans="63:64" x14ac:dyDescent="0.15">
      <c r="BK19169"/>
      <c r="BL19169" s="15"/>
    </row>
    <row r="19170" spans="63:64" x14ac:dyDescent="0.15">
      <c r="BK19170"/>
      <c r="BL19170" s="15"/>
    </row>
    <row r="19171" spans="63:64" x14ac:dyDescent="0.15">
      <c r="BK19171"/>
      <c r="BL19171" s="15"/>
    </row>
    <row r="19172" spans="63:64" x14ac:dyDescent="0.15">
      <c r="BK19172"/>
      <c r="BL19172" s="15"/>
    </row>
    <row r="19173" spans="63:64" x14ac:dyDescent="0.15">
      <c r="BK19173"/>
      <c r="BL19173" s="15"/>
    </row>
    <row r="19174" spans="63:64" x14ac:dyDescent="0.15">
      <c r="BK19174"/>
      <c r="BL19174" s="15"/>
    </row>
    <row r="19175" spans="63:64" x14ac:dyDescent="0.15">
      <c r="BK19175"/>
      <c r="BL19175" s="15"/>
    </row>
    <row r="19176" spans="63:64" x14ac:dyDescent="0.15">
      <c r="BK19176"/>
      <c r="BL19176" s="15"/>
    </row>
    <row r="19177" spans="63:64" x14ac:dyDescent="0.15">
      <c r="BK19177"/>
      <c r="BL19177" s="15"/>
    </row>
    <row r="19178" spans="63:64" x14ac:dyDescent="0.15">
      <c r="BK19178"/>
      <c r="BL19178" s="15"/>
    </row>
    <row r="19179" spans="63:64" x14ac:dyDescent="0.15">
      <c r="BK19179"/>
      <c r="BL19179" s="15"/>
    </row>
    <row r="19180" spans="63:64" x14ac:dyDescent="0.15">
      <c r="BK19180"/>
      <c r="BL19180" s="15"/>
    </row>
    <row r="19181" spans="63:64" x14ac:dyDescent="0.15">
      <c r="BK19181"/>
      <c r="BL19181" s="15"/>
    </row>
    <row r="19182" spans="63:64" x14ac:dyDescent="0.15">
      <c r="BK19182"/>
      <c r="BL19182" s="15"/>
    </row>
    <row r="19183" spans="63:64" x14ac:dyDescent="0.15">
      <c r="BK19183"/>
      <c r="BL19183" s="15"/>
    </row>
    <row r="19184" spans="63:64" x14ac:dyDescent="0.15">
      <c r="BK19184"/>
      <c r="BL19184" s="15"/>
    </row>
    <row r="19185" spans="63:64" x14ac:dyDescent="0.15">
      <c r="BK19185"/>
      <c r="BL19185" s="15"/>
    </row>
    <row r="19186" spans="63:64" x14ac:dyDescent="0.15">
      <c r="BK19186"/>
      <c r="BL19186" s="15"/>
    </row>
    <row r="19187" spans="63:64" x14ac:dyDescent="0.15">
      <c r="BK19187"/>
      <c r="BL19187" s="15"/>
    </row>
    <row r="19188" spans="63:64" x14ac:dyDescent="0.15">
      <c r="BK19188"/>
      <c r="BL19188" s="15"/>
    </row>
    <row r="19189" spans="63:64" x14ac:dyDescent="0.15">
      <c r="BK19189"/>
      <c r="BL19189" s="15"/>
    </row>
    <row r="19190" spans="63:64" x14ac:dyDescent="0.15">
      <c r="BK19190"/>
      <c r="BL19190" s="15"/>
    </row>
    <row r="19191" spans="63:64" x14ac:dyDescent="0.15">
      <c r="BK19191"/>
      <c r="BL19191" s="15"/>
    </row>
    <row r="19192" spans="63:64" x14ac:dyDescent="0.15">
      <c r="BK19192"/>
      <c r="BL19192" s="15"/>
    </row>
    <row r="19193" spans="63:64" x14ac:dyDescent="0.15">
      <c r="BK19193"/>
      <c r="BL19193" s="15"/>
    </row>
    <row r="19194" spans="63:64" x14ac:dyDescent="0.15">
      <c r="BK19194"/>
      <c r="BL19194" s="15"/>
    </row>
    <row r="19195" spans="63:64" x14ac:dyDescent="0.15">
      <c r="BK19195"/>
      <c r="BL19195" s="15"/>
    </row>
    <row r="19196" spans="63:64" x14ac:dyDescent="0.15">
      <c r="BK19196"/>
      <c r="BL19196" s="15"/>
    </row>
    <row r="19197" spans="63:64" x14ac:dyDescent="0.15">
      <c r="BK19197"/>
      <c r="BL19197" s="15"/>
    </row>
    <row r="19198" spans="63:64" x14ac:dyDescent="0.15">
      <c r="BK19198"/>
      <c r="BL19198" s="15"/>
    </row>
    <row r="19199" spans="63:64" x14ac:dyDescent="0.15">
      <c r="BK19199"/>
      <c r="BL19199" s="15"/>
    </row>
    <row r="19200" spans="63:64" x14ac:dyDescent="0.15">
      <c r="BK19200"/>
      <c r="BL19200" s="15"/>
    </row>
    <row r="19201" spans="63:64" x14ac:dyDescent="0.15">
      <c r="BK19201"/>
      <c r="BL19201" s="15"/>
    </row>
    <row r="19202" spans="63:64" x14ac:dyDescent="0.15">
      <c r="BK19202"/>
      <c r="BL19202" s="15"/>
    </row>
    <row r="19203" spans="63:64" x14ac:dyDescent="0.15">
      <c r="BK19203"/>
      <c r="BL19203" s="15"/>
    </row>
    <row r="19204" spans="63:64" x14ac:dyDescent="0.15">
      <c r="BK19204"/>
      <c r="BL19204" s="15"/>
    </row>
    <row r="19205" spans="63:64" x14ac:dyDescent="0.15">
      <c r="BK19205"/>
      <c r="BL19205" s="15"/>
    </row>
    <row r="19206" spans="63:64" x14ac:dyDescent="0.15">
      <c r="BK19206"/>
      <c r="BL19206" s="15"/>
    </row>
    <row r="19207" spans="63:64" x14ac:dyDescent="0.15">
      <c r="BK19207"/>
      <c r="BL19207" s="15"/>
    </row>
    <row r="19208" spans="63:64" x14ac:dyDescent="0.15">
      <c r="BK19208"/>
      <c r="BL19208" s="15"/>
    </row>
    <row r="19209" spans="63:64" x14ac:dyDescent="0.15">
      <c r="BK19209"/>
      <c r="BL19209" s="15"/>
    </row>
    <row r="19210" spans="63:64" x14ac:dyDescent="0.15">
      <c r="BK19210"/>
      <c r="BL19210" s="15"/>
    </row>
    <row r="19211" spans="63:64" x14ac:dyDescent="0.15">
      <c r="BK19211"/>
      <c r="BL19211" s="15"/>
    </row>
    <row r="19212" spans="63:64" x14ac:dyDescent="0.15">
      <c r="BK19212"/>
      <c r="BL19212" s="15"/>
    </row>
    <row r="19213" spans="63:64" x14ac:dyDescent="0.15">
      <c r="BK19213"/>
      <c r="BL19213" s="15"/>
    </row>
    <row r="19214" spans="63:64" x14ac:dyDescent="0.15">
      <c r="BK19214"/>
      <c r="BL19214" s="15"/>
    </row>
    <row r="19215" spans="63:64" x14ac:dyDescent="0.15">
      <c r="BK19215"/>
      <c r="BL19215" s="15"/>
    </row>
    <row r="19216" spans="63:64" x14ac:dyDescent="0.15">
      <c r="BK19216"/>
      <c r="BL19216" s="15"/>
    </row>
    <row r="19217" spans="63:64" x14ac:dyDescent="0.15">
      <c r="BK19217"/>
      <c r="BL19217" s="15"/>
    </row>
    <row r="19218" spans="63:64" x14ac:dyDescent="0.15">
      <c r="BK19218"/>
      <c r="BL19218" s="15"/>
    </row>
    <row r="19219" spans="63:64" x14ac:dyDescent="0.15">
      <c r="BK19219"/>
      <c r="BL19219" s="15"/>
    </row>
    <row r="19220" spans="63:64" x14ac:dyDescent="0.15">
      <c r="BK19220"/>
      <c r="BL19220" s="15"/>
    </row>
    <row r="19221" spans="63:64" x14ac:dyDescent="0.15">
      <c r="BK19221"/>
      <c r="BL19221" s="15"/>
    </row>
    <row r="19222" spans="63:64" x14ac:dyDescent="0.15">
      <c r="BK19222"/>
      <c r="BL19222" s="15"/>
    </row>
    <row r="19223" spans="63:64" x14ac:dyDescent="0.15">
      <c r="BK19223"/>
      <c r="BL19223" s="15"/>
    </row>
    <row r="19224" spans="63:64" x14ac:dyDescent="0.15">
      <c r="BK19224"/>
      <c r="BL19224" s="15"/>
    </row>
    <row r="19225" spans="63:64" x14ac:dyDescent="0.15">
      <c r="BK19225"/>
      <c r="BL19225" s="15"/>
    </row>
    <row r="19226" spans="63:64" x14ac:dyDescent="0.15">
      <c r="BK19226"/>
      <c r="BL19226" s="15"/>
    </row>
    <row r="19227" spans="63:64" x14ac:dyDescent="0.15">
      <c r="BK19227"/>
      <c r="BL19227" s="15"/>
    </row>
    <row r="19228" spans="63:64" x14ac:dyDescent="0.15">
      <c r="BK19228"/>
      <c r="BL19228" s="15"/>
    </row>
    <row r="19229" spans="63:64" x14ac:dyDescent="0.15">
      <c r="BK19229"/>
      <c r="BL19229" s="15"/>
    </row>
    <row r="19230" spans="63:64" x14ac:dyDescent="0.15">
      <c r="BK19230"/>
      <c r="BL19230" s="15"/>
    </row>
    <row r="19231" spans="63:64" x14ac:dyDescent="0.15">
      <c r="BK19231"/>
      <c r="BL19231" s="15"/>
    </row>
    <row r="19232" spans="63:64" x14ac:dyDescent="0.15">
      <c r="BK19232"/>
      <c r="BL19232" s="15"/>
    </row>
    <row r="19233" spans="63:64" x14ac:dyDescent="0.15">
      <c r="BK19233"/>
      <c r="BL19233" s="15"/>
    </row>
    <row r="19234" spans="63:64" x14ac:dyDescent="0.15">
      <c r="BK19234"/>
      <c r="BL19234" s="15"/>
    </row>
    <row r="19235" spans="63:64" x14ac:dyDescent="0.15">
      <c r="BK19235"/>
      <c r="BL19235" s="15"/>
    </row>
    <row r="19236" spans="63:64" x14ac:dyDescent="0.15">
      <c r="BK19236"/>
      <c r="BL19236" s="15"/>
    </row>
    <row r="19237" spans="63:64" x14ac:dyDescent="0.15">
      <c r="BK19237"/>
      <c r="BL19237" s="15"/>
    </row>
    <row r="19238" spans="63:64" x14ac:dyDescent="0.15">
      <c r="BK19238"/>
      <c r="BL19238" s="15"/>
    </row>
    <row r="19239" spans="63:64" x14ac:dyDescent="0.15">
      <c r="BK19239"/>
      <c r="BL19239" s="15"/>
    </row>
    <row r="19240" spans="63:64" x14ac:dyDescent="0.15">
      <c r="BK19240"/>
      <c r="BL19240" s="15"/>
    </row>
    <row r="19241" spans="63:64" x14ac:dyDescent="0.15">
      <c r="BK19241"/>
      <c r="BL19241" s="15"/>
    </row>
    <row r="19242" spans="63:64" x14ac:dyDescent="0.15">
      <c r="BK19242"/>
      <c r="BL19242" s="15"/>
    </row>
    <row r="19243" spans="63:64" x14ac:dyDescent="0.15">
      <c r="BK19243"/>
      <c r="BL19243" s="15"/>
    </row>
    <row r="19244" spans="63:64" x14ac:dyDescent="0.15">
      <c r="BK19244"/>
      <c r="BL19244" s="15"/>
    </row>
    <row r="19245" spans="63:64" x14ac:dyDescent="0.15">
      <c r="BK19245"/>
      <c r="BL19245" s="15"/>
    </row>
    <row r="19246" spans="63:64" x14ac:dyDescent="0.15">
      <c r="BK19246"/>
      <c r="BL19246" s="15"/>
    </row>
    <row r="19247" spans="63:64" x14ac:dyDescent="0.15">
      <c r="BK19247"/>
      <c r="BL19247" s="15"/>
    </row>
    <row r="19248" spans="63:64" x14ac:dyDescent="0.15">
      <c r="BK19248"/>
      <c r="BL19248" s="15"/>
    </row>
    <row r="19249" spans="63:64" x14ac:dyDescent="0.15">
      <c r="BK19249"/>
      <c r="BL19249" s="15"/>
    </row>
    <row r="19250" spans="63:64" x14ac:dyDescent="0.15">
      <c r="BK19250"/>
      <c r="BL19250" s="15"/>
    </row>
    <row r="19251" spans="63:64" x14ac:dyDescent="0.15">
      <c r="BK19251"/>
      <c r="BL19251" s="15"/>
    </row>
    <row r="19252" spans="63:64" x14ac:dyDescent="0.15">
      <c r="BK19252"/>
      <c r="BL19252" s="15"/>
    </row>
    <row r="19253" spans="63:64" x14ac:dyDescent="0.15">
      <c r="BK19253"/>
      <c r="BL19253" s="15"/>
    </row>
    <row r="19254" spans="63:64" x14ac:dyDescent="0.15">
      <c r="BK19254"/>
      <c r="BL19254" s="15"/>
    </row>
    <row r="19255" spans="63:64" x14ac:dyDescent="0.15">
      <c r="BK19255"/>
      <c r="BL19255" s="15"/>
    </row>
    <row r="19256" spans="63:64" x14ac:dyDescent="0.15">
      <c r="BK19256"/>
      <c r="BL19256" s="15"/>
    </row>
    <row r="19257" spans="63:64" x14ac:dyDescent="0.15">
      <c r="BK19257"/>
      <c r="BL19257" s="15"/>
    </row>
    <row r="19258" spans="63:64" x14ac:dyDescent="0.15">
      <c r="BK19258"/>
      <c r="BL19258" s="15"/>
    </row>
    <row r="19259" spans="63:64" x14ac:dyDescent="0.15">
      <c r="BK19259"/>
      <c r="BL19259" s="15"/>
    </row>
    <row r="19260" spans="63:64" x14ac:dyDescent="0.15">
      <c r="BK19260"/>
      <c r="BL19260" s="15"/>
    </row>
    <row r="19261" spans="63:64" x14ac:dyDescent="0.15">
      <c r="BK19261"/>
      <c r="BL19261" s="15"/>
    </row>
    <row r="19262" spans="63:64" x14ac:dyDescent="0.15">
      <c r="BK19262"/>
      <c r="BL19262" s="15"/>
    </row>
    <row r="19263" spans="63:64" x14ac:dyDescent="0.15">
      <c r="BK19263"/>
      <c r="BL19263" s="15"/>
    </row>
    <row r="19264" spans="63:64" x14ac:dyDescent="0.15">
      <c r="BK19264"/>
      <c r="BL19264" s="15"/>
    </row>
    <row r="19265" spans="63:64" x14ac:dyDescent="0.15">
      <c r="BK19265"/>
      <c r="BL19265" s="15"/>
    </row>
    <row r="19266" spans="63:64" x14ac:dyDescent="0.15">
      <c r="BK19266"/>
      <c r="BL19266" s="15"/>
    </row>
    <row r="19267" spans="63:64" x14ac:dyDescent="0.15">
      <c r="BK19267"/>
      <c r="BL19267" s="15"/>
    </row>
    <row r="19268" spans="63:64" x14ac:dyDescent="0.15">
      <c r="BK19268"/>
      <c r="BL19268" s="15"/>
    </row>
    <row r="19269" spans="63:64" x14ac:dyDescent="0.15">
      <c r="BK19269"/>
      <c r="BL19269" s="15"/>
    </row>
    <row r="19270" spans="63:64" x14ac:dyDescent="0.15">
      <c r="BK19270"/>
      <c r="BL19270" s="15"/>
    </row>
    <row r="19271" spans="63:64" x14ac:dyDescent="0.15">
      <c r="BK19271"/>
      <c r="BL19271" s="15"/>
    </row>
    <row r="19272" spans="63:64" x14ac:dyDescent="0.15">
      <c r="BK19272"/>
      <c r="BL19272" s="15"/>
    </row>
    <row r="19273" spans="63:64" x14ac:dyDescent="0.15">
      <c r="BK19273"/>
      <c r="BL19273" s="15"/>
    </row>
    <row r="19274" spans="63:64" x14ac:dyDescent="0.15">
      <c r="BK19274"/>
      <c r="BL19274" s="15"/>
    </row>
    <row r="19275" spans="63:64" x14ac:dyDescent="0.15">
      <c r="BK19275"/>
      <c r="BL19275" s="15"/>
    </row>
    <row r="19276" spans="63:64" x14ac:dyDescent="0.15">
      <c r="BK19276"/>
      <c r="BL19276" s="15"/>
    </row>
    <row r="19277" spans="63:64" x14ac:dyDescent="0.15">
      <c r="BK19277"/>
      <c r="BL19277" s="15"/>
    </row>
    <row r="19278" spans="63:64" x14ac:dyDescent="0.15">
      <c r="BK19278"/>
      <c r="BL19278" s="15"/>
    </row>
    <row r="19279" spans="63:64" x14ac:dyDescent="0.15">
      <c r="BK19279"/>
      <c r="BL19279" s="15"/>
    </row>
    <row r="19280" spans="63:64" x14ac:dyDescent="0.15">
      <c r="BK19280"/>
      <c r="BL19280" s="15"/>
    </row>
    <row r="19281" spans="63:64" x14ac:dyDescent="0.15">
      <c r="BK19281"/>
      <c r="BL19281" s="15"/>
    </row>
    <row r="19282" spans="63:64" x14ac:dyDescent="0.15">
      <c r="BK19282"/>
      <c r="BL19282" s="15"/>
    </row>
    <row r="19283" spans="63:64" x14ac:dyDescent="0.15">
      <c r="BK19283"/>
      <c r="BL19283" s="15"/>
    </row>
    <row r="19284" spans="63:64" x14ac:dyDescent="0.15">
      <c r="BK19284"/>
      <c r="BL19284" s="15"/>
    </row>
    <row r="19285" spans="63:64" x14ac:dyDescent="0.15">
      <c r="BK19285"/>
      <c r="BL19285" s="15"/>
    </row>
    <row r="19286" spans="63:64" x14ac:dyDescent="0.15">
      <c r="BK19286"/>
      <c r="BL19286" s="15"/>
    </row>
    <row r="19287" spans="63:64" x14ac:dyDescent="0.15">
      <c r="BK19287"/>
      <c r="BL19287" s="15"/>
    </row>
    <row r="19288" spans="63:64" x14ac:dyDescent="0.15">
      <c r="BK19288"/>
      <c r="BL19288" s="15"/>
    </row>
    <row r="19289" spans="63:64" x14ac:dyDescent="0.15">
      <c r="BK19289"/>
      <c r="BL19289" s="15"/>
    </row>
    <row r="19290" spans="63:64" x14ac:dyDescent="0.15">
      <c r="BK19290"/>
      <c r="BL19290" s="15"/>
    </row>
    <row r="19291" spans="63:64" x14ac:dyDescent="0.15">
      <c r="BK19291"/>
      <c r="BL19291" s="15"/>
    </row>
    <row r="19292" spans="63:64" x14ac:dyDescent="0.15">
      <c r="BK19292"/>
      <c r="BL19292" s="15"/>
    </row>
    <row r="19293" spans="63:64" x14ac:dyDescent="0.15">
      <c r="BK19293"/>
      <c r="BL19293" s="15"/>
    </row>
    <row r="19294" spans="63:64" x14ac:dyDescent="0.15">
      <c r="BK19294"/>
      <c r="BL19294" s="15"/>
    </row>
    <row r="19295" spans="63:64" x14ac:dyDescent="0.15">
      <c r="BK19295"/>
      <c r="BL19295" s="15"/>
    </row>
    <row r="19296" spans="63:64" x14ac:dyDescent="0.15">
      <c r="BK19296"/>
      <c r="BL19296" s="15"/>
    </row>
    <row r="19297" spans="63:64" x14ac:dyDescent="0.15">
      <c r="BK19297"/>
      <c r="BL19297" s="15"/>
    </row>
    <row r="19298" spans="63:64" x14ac:dyDescent="0.15">
      <c r="BK19298"/>
      <c r="BL19298" s="15"/>
    </row>
    <row r="19299" spans="63:64" x14ac:dyDescent="0.15">
      <c r="BK19299"/>
      <c r="BL19299" s="15"/>
    </row>
    <row r="19300" spans="63:64" x14ac:dyDescent="0.15">
      <c r="BK19300"/>
      <c r="BL19300" s="15"/>
    </row>
    <row r="19301" spans="63:64" x14ac:dyDescent="0.15">
      <c r="BK19301"/>
      <c r="BL19301" s="15"/>
    </row>
    <row r="19302" spans="63:64" x14ac:dyDescent="0.15">
      <c r="BK19302"/>
      <c r="BL19302" s="15"/>
    </row>
    <row r="19303" spans="63:64" x14ac:dyDescent="0.15">
      <c r="BK19303"/>
      <c r="BL19303" s="15"/>
    </row>
    <row r="19304" spans="63:64" x14ac:dyDescent="0.15">
      <c r="BK19304"/>
      <c r="BL19304" s="15"/>
    </row>
    <row r="19305" spans="63:64" x14ac:dyDescent="0.15">
      <c r="BK19305"/>
      <c r="BL19305" s="15"/>
    </row>
    <row r="19306" spans="63:64" x14ac:dyDescent="0.15">
      <c r="BK19306"/>
      <c r="BL19306" s="15"/>
    </row>
    <row r="19307" spans="63:64" x14ac:dyDescent="0.15">
      <c r="BK19307"/>
      <c r="BL19307" s="15"/>
    </row>
    <row r="19308" spans="63:64" x14ac:dyDescent="0.15">
      <c r="BK19308"/>
      <c r="BL19308" s="15"/>
    </row>
    <row r="19309" spans="63:64" x14ac:dyDescent="0.15">
      <c r="BK19309"/>
      <c r="BL19309" s="15"/>
    </row>
    <row r="19310" spans="63:64" x14ac:dyDescent="0.15">
      <c r="BK19310"/>
      <c r="BL19310" s="15"/>
    </row>
    <row r="19311" spans="63:64" x14ac:dyDescent="0.15">
      <c r="BK19311"/>
      <c r="BL19311" s="15"/>
    </row>
    <row r="19312" spans="63:64" x14ac:dyDescent="0.15">
      <c r="BK19312"/>
      <c r="BL19312" s="15"/>
    </row>
    <row r="19313" spans="63:64" x14ac:dyDescent="0.15">
      <c r="BK19313"/>
      <c r="BL19313" s="15"/>
    </row>
    <row r="19314" spans="63:64" x14ac:dyDescent="0.15">
      <c r="BK19314"/>
      <c r="BL19314" s="15"/>
    </row>
    <row r="19315" spans="63:64" x14ac:dyDescent="0.15">
      <c r="BK19315"/>
      <c r="BL19315" s="15"/>
    </row>
    <row r="19316" spans="63:64" x14ac:dyDescent="0.15">
      <c r="BK19316"/>
      <c r="BL19316" s="15"/>
    </row>
    <row r="19317" spans="63:64" x14ac:dyDescent="0.15">
      <c r="BK19317"/>
      <c r="BL19317" s="15"/>
    </row>
    <row r="19318" spans="63:64" x14ac:dyDescent="0.15">
      <c r="BK19318"/>
      <c r="BL19318" s="15"/>
    </row>
    <row r="19319" spans="63:64" x14ac:dyDescent="0.15">
      <c r="BK19319"/>
      <c r="BL19319" s="15"/>
    </row>
    <row r="19320" spans="63:64" x14ac:dyDescent="0.15">
      <c r="BK19320"/>
      <c r="BL19320" s="15"/>
    </row>
    <row r="19321" spans="63:64" x14ac:dyDescent="0.15">
      <c r="BK19321"/>
      <c r="BL19321" s="15"/>
    </row>
    <row r="19322" spans="63:64" x14ac:dyDescent="0.15">
      <c r="BK19322"/>
      <c r="BL19322" s="15"/>
    </row>
    <row r="19323" spans="63:64" x14ac:dyDescent="0.15">
      <c r="BK19323"/>
      <c r="BL19323" s="15"/>
    </row>
    <row r="19324" spans="63:64" x14ac:dyDescent="0.15">
      <c r="BK19324"/>
      <c r="BL19324" s="15"/>
    </row>
    <row r="19325" spans="63:64" x14ac:dyDescent="0.15">
      <c r="BK19325"/>
      <c r="BL19325" s="15"/>
    </row>
    <row r="19326" spans="63:64" x14ac:dyDescent="0.15">
      <c r="BK19326"/>
      <c r="BL19326" s="15"/>
    </row>
    <row r="19327" spans="63:64" x14ac:dyDescent="0.15">
      <c r="BK19327"/>
      <c r="BL19327" s="15"/>
    </row>
    <row r="19328" spans="63:64" x14ac:dyDescent="0.15">
      <c r="BK19328"/>
      <c r="BL19328" s="15"/>
    </row>
    <row r="19329" spans="63:64" x14ac:dyDescent="0.15">
      <c r="BK19329"/>
      <c r="BL19329" s="15"/>
    </row>
    <row r="19330" spans="63:64" x14ac:dyDescent="0.15">
      <c r="BK19330"/>
      <c r="BL19330" s="15"/>
    </row>
    <row r="19331" spans="63:64" x14ac:dyDescent="0.15">
      <c r="BK19331"/>
      <c r="BL19331" s="15"/>
    </row>
    <row r="19332" spans="63:64" x14ac:dyDescent="0.15">
      <c r="BK19332"/>
      <c r="BL19332" s="15"/>
    </row>
    <row r="19333" spans="63:64" x14ac:dyDescent="0.15">
      <c r="BK19333"/>
      <c r="BL19333" s="15"/>
    </row>
    <row r="19334" spans="63:64" x14ac:dyDescent="0.15">
      <c r="BK19334"/>
      <c r="BL19334" s="15"/>
    </row>
    <row r="19335" spans="63:64" x14ac:dyDescent="0.15">
      <c r="BK19335"/>
      <c r="BL19335" s="15"/>
    </row>
    <row r="19336" spans="63:64" x14ac:dyDescent="0.15">
      <c r="BK19336"/>
      <c r="BL19336" s="15"/>
    </row>
    <row r="19337" spans="63:64" x14ac:dyDescent="0.15">
      <c r="BK19337"/>
      <c r="BL19337" s="15"/>
    </row>
    <row r="19338" spans="63:64" x14ac:dyDescent="0.15">
      <c r="BK19338"/>
      <c r="BL19338" s="15"/>
    </row>
    <row r="19339" spans="63:64" x14ac:dyDescent="0.15">
      <c r="BK19339"/>
      <c r="BL19339" s="15"/>
    </row>
    <row r="19340" spans="63:64" x14ac:dyDescent="0.15">
      <c r="BK19340"/>
      <c r="BL19340" s="15"/>
    </row>
    <row r="19341" spans="63:64" x14ac:dyDescent="0.15">
      <c r="BK19341"/>
      <c r="BL19341" s="15"/>
    </row>
    <row r="19342" spans="63:64" x14ac:dyDescent="0.15">
      <c r="BK19342"/>
      <c r="BL19342" s="15"/>
    </row>
    <row r="19343" spans="63:64" x14ac:dyDescent="0.15">
      <c r="BK19343"/>
      <c r="BL19343" s="15"/>
    </row>
    <row r="19344" spans="63:64" x14ac:dyDescent="0.15">
      <c r="BK19344"/>
      <c r="BL19344" s="15"/>
    </row>
    <row r="19345" spans="63:64" x14ac:dyDescent="0.15">
      <c r="BK19345"/>
      <c r="BL19345" s="15"/>
    </row>
    <row r="19346" spans="63:64" x14ac:dyDescent="0.15">
      <c r="BK19346"/>
      <c r="BL19346" s="15"/>
    </row>
    <row r="19347" spans="63:64" x14ac:dyDescent="0.15">
      <c r="BK19347"/>
      <c r="BL19347" s="15"/>
    </row>
    <row r="19348" spans="63:64" x14ac:dyDescent="0.15">
      <c r="BK19348"/>
      <c r="BL19348" s="15"/>
    </row>
    <row r="19349" spans="63:64" x14ac:dyDescent="0.15">
      <c r="BK19349"/>
      <c r="BL19349" s="15"/>
    </row>
    <row r="19350" spans="63:64" x14ac:dyDescent="0.15">
      <c r="BK19350"/>
      <c r="BL19350" s="15"/>
    </row>
    <row r="19351" spans="63:64" x14ac:dyDescent="0.15">
      <c r="BK19351"/>
      <c r="BL19351" s="15"/>
    </row>
    <row r="19352" spans="63:64" x14ac:dyDescent="0.15">
      <c r="BK19352"/>
      <c r="BL19352" s="15"/>
    </row>
    <row r="19353" spans="63:64" x14ac:dyDescent="0.15">
      <c r="BK19353"/>
      <c r="BL19353" s="15"/>
    </row>
    <row r="19354" spans="63:64" x14ac:dyDescent="0.15">
      <c r="BK19354"/>
      <c r="BL19354" s="15"/>
    </row>
    <row r="19355" spans="63:64" x14ac:dyDescent="0.15">
      <c r="BK19355"/>
      <c r="BL19355" s="15"/>
    </row>
    <row r="19356" spans="63:64" x14ac:dyDescent="0.15">
      <c r="BK19356"/>
      <c r="BL19356" s="15"/>
    </row>
    <row r="19357" spans="63:64" x14ac:dyDescent="0.15">
      <c r="BK19357"/>
      <c r="BL19357" s="15"/>
    </row>
    <row r="19358" spans="63:64" x14ac:dyDescent="0.15">
      <c r="BK19358"/>
      <c r="BL19358" s="15"/>
    </row>
    <row r="19359" spans="63:64" x14ac:dyDescent="0.15">
      <c r="BK19359"/>
      <c r="BL19359" s="15"/>
    </row>
    <row r="19360" spans="63:64" x14ac:dyDescent="0.15">
      <c r="BK19360"/>
      <c r="BL19360" s="15"/>
    </row>
    <row r="19361" spans="63:64" x14ac:dyDescent="0.15">
      <c r="BK19361"/>
      <c r="BL19361" s="15"/>
    </row>
    <row r="19362" spans="63:64" x14ac:dyDescent="0.15">
      <c r="BK19362"/>
      <c r="BL19362" s="15"/>
    </row>
    <row r="19363" spans="63:64" x14ac:dyDescent="0.15">
      <c r="BK19363"/>
      <c r="BL19363" s="15"/>
    </row>
    <row r="19364" spans="63:64" x14ac:dyDescent="0.15">
      <c r="BK19364"/>
      <c r="BL19364" s="15"/>
    </row>
    <row r="19365" spans="63:64" x14ac:dyDescent="0.15">
      <c r="BK19365"/>
      <c r="BL19365" s="15"/>
    </row>
    <row r="19366" spans="63:64" x14ac:dyDescent="0.15">
      <c r="BK19366"/>
      <c r="BL19366" s="15"/>
    </row>
    <row r="19367" spans="63:64" x14ac:dyDescent="0.15">
      <c r="BK19367"/>
      <c r="BL19367" s="15"/>
    </row>
    <row r="19368" spans="63:64" x14ac:dyDescent="0.15">
      <c r="BK19368"/>
      <c r="BL19368" s="15"/>
    </row>
    <row r="19369" spans="63:64" x14ac:dyDescent="0.15">
      <c r="BK19369"/>
      <c r="BL19369" s="15"/>
    </row>
    <row r="19370" spans="63:64" x14ac:dyDescent="0.15">
      <c r="BK19370"/>
      <c r="BL19370" s="15"/>
    </row>
    <row r="19371" spans="63:64" x14ac:dyDescent="0.15">
      <c r="BK19371"/>
      <c r="BL19371" s="15"/>
    </row>
    <row r="19372" spans="63:64" x14ac:dyDescent="0.15">
      <c r="BK19372"/>
      <c r="BL19372" s="15"/>
    </row>
    <row r="19373" spans="63:64" x14ac:dyDescent="0.15">
      <c r="BK19373"/>
      <c r="BL19373" s="15"/>
    </row>
    <row r="19374" spans="63:64" x14ac:dyDescent="0.15">
      <c r="BK19374"/>
      <c r="BL19374" s="15"/>
    </row>
    <row r="19375" spans="63:64" x14ac:dyDescent="0.15">
      <c r="BK19375"/>
      <c r="BL19375" s="15"/>
    </row>
    <row r="19376" spans="63:64" x14ac:dyDescent="0.15">
      <c r="BK19376"/>
      <c r="BL19376" s="15"/>
    </row>
    <row r="19377" spans="63:64" x14ac:dyDescent="0.15">
      <c r="BK19377"/>
      <c r="BL19377" s="15"/>
    </row>
    <row r="19378" spans="63:64" x14ac:dyDescent="0.15">
      <c r="BK19378"/>
      <c r="BL19378" s="15"/>
    </row>
    <row r="19379" spans="63:64" x14ac:dyDescent="0.15">
      <c r="BK19379"/>
      <c r="BL19379" s="15"/>
    </row>
    <row r="19380" spans="63:64" x14ac:dyDescent="0.15">
      <c r="BK19380"/>
      <c r="BL19380" s="15"/>
    </row>
    <row r="19381" spans="63:64" x14ac:dyDescent="0.15">
      <c r="BK19381"/>
      <c r="BL19381" s="15"/>
    </row>
    <row r="19382" spans="63:64" x14ac:dyDescent="0.15">
      <c r="BK19382"/>
      <c r="BL19382" s="15"/>
    </row>
    <row r="19383" spans="63:64" x14ac:dyDescent="0.15">
      <c r="BK19383"/>
      <c r="BL19383" s="15"/>
    </row>
    <row r="19384" spans="63:64" x14ac:dyDescent="0.15">
      <c r="BK19384"/>
      <c r="BL19384" s="15"/>
    </row>
    <row r="19385" spans="63:64" x14ac:dyDescent="0.15">
      <c r="BK19385"/>
      <c r="BL19385" s="15"/>
    </row>
    <row r="19386" spans="63:64" x14ac:dyDescent="0.15">
      <c r="BK19386"/>
      <c r="BL19386" s="15"/>
    </row>
    <row r="19387" spans="63:64" x14ac:dyDescent="0.15">
      <c r="BK19387"/>
      <c r="BL19387" s="15"/>
    </row>
    <row r="19388" spans="63:64" x14ac:dyDescent="0.15">
      <c r="BK19388"/>
      <c r="BL19388" s="15"/>
    </row>
    <row r="19389" spans="63:64" x14ac:dyDescent="0.15">
      <c r="BK19389"/>
      <c r="BL19389" s="15"/>
    </row>
    <row r="19390" spans="63:64" x14ac:dyDescent="0.15">
      <c r="BK19390"/>
      <c r="BL19390" s="15"/>
    </row>
    <row r="19391" spans="63:64" x14ac:dyDescent="0.15">
      <c r="BK19391"/>
      <c r="BL19391" s="15"/>
    </row>
    <row r="19392" spans="63:64" x14ac:dyDescent="0.15">
      <c r="BK19392"/>
      <c r="BL19392" s="15"/>
    </row>
    <row r="19393" spans="63:64" x14ac:dyDescent="0.15">
      <c r="BK19393"/>
      <c r="BL19393" s="15"/>
    </row>
    <row r="19394" spans="63:64" x14ac:dyDescent="0.15">
      <c r="BK19394"/>
      <c r="BL19394" s="15"/>
    </row>
    <row r="19395" spans="63:64" x14ac:dyDescent="0.15">
      <c r="BK19395"/>
      <c r="BL19395" s="15"/>
    </row>
    <row r="19396" spans="63:64" x14ac:dyDescent="0.15">
      <c r="BK19396"/>
      <c r="BL19396" s="15"/>
    </row>
    <row r="19397" spans="63:64" x14ac:dyDescent="0.15">
      <c r="BK19397"/>
      <c r="BL19397" s="15"/>
    </row>
    <row r="19398" spans="63:64" x14ac:dyDescent="0.15">
      <c r="BK19398"/>
      <c r="BL19398" s="15"/>
    </row>
    <row r="19399" spans="63:64" x14ac:dyDescent="0.15">
      <c r="BK19399"/>
      <c r="BL19399" s="15"/>
    </row>
    <row r="19400" spans="63:64" x14ac:dyDescent="0.15">
      <c r="BK19400"/>
      <c r="BL19400" s="15"/>
    </row>
    <row r="19401" spans="63:64" x14ac:dyDescent="0.15">
      <c r="BK19401"/>
      <c r="BL19401" s="15"/>
    </row>
    <row r="19402" spans="63:64" x14ac:dyDescent="0.15">
      <c r="BK19402"/>
      <c r="BL19402" s="15"/>
    </row>
    <row r="19403" spans="63:64" x14ac:dyDescent="0.15">
      <c r="BK19403"/>
      <c r="BL19403" s="15"/>
    </row>
    <row r="19404" spans="63:64" x14ac:dyDescent="0.15">
      <c r="BK19404"/>
      <c r="BL19404" s="15"/>
    </row>
    <row r="19405" spans="63:64" x14ac:dyDescent="0.15">
      <c r="BK19405"/>
      <c r="BL19405" s="15"/>
    </row>
    <row r="19406" spans="63:64" x14ac:dyDescent="0.15">
      <c r="BK19406"/>
      <c r="BL19406" s="15"/>
    </row>
    <row r="19407" spans="63:64" x14ac:dyDescent="0.15">
      <c r="BK19407"/>
      <c r="BL19407" s="15"/>
    </row>
    <row r="19408" spans="63:64" x14ac:dyDescent="0.15">
      <c r="BK19408"/>
      <c r="BL19408" s="15"/>
    </row>
    <row r="19409" spans="63:64" x14ac:dyDescent="0.15">
      <c r="BK19409"/>
      <c r="BL19409" s="15"/>
    </row>
    <row r="19410" spans="63:64" x14ac:dyDescent="0.15">
      <c r="BK19410"/>
      <c r="BL19410" s="15"/>
    </row>
    <row r="19411" spans="63:64" x14ac:dyDescent="0.15">
      <c r="BK19411"/>
      <c r="BL19411" s="15"/>
    </row>
    <row r="19412" spans="63:64" x14ac:dyDescent="0.15">
      <c r="BK19412"/>
      <c r="BL19412" s="15"/>
    </row>
    <row r="19413" spans="63:64" x14ac:dyDescent="0.15">
      <c r="BK19413"/>
      <c r="BL19413" s="15"/>
    </row>
    <row r="19414" spans="63:64" x14ac:dyDescent="0.15">
      <c r="BK19414"/>
      <c r="BL19414" s="15"/>
    </row>
    <row r="19415" spans="63:64" x14ac:dyDescent="0.15">
      <c r="BK19415"/>
      <c r="BL19415" s="15"/>
    </row>
    <row r="19416" spans="63:64" x14ac:dyDescent="0.15">
      <c r="BK19416"/>
      <c r="BL19416" s="15"/>
    </row>
    <row r="19417" spans="63:64" x14ac:dyDescent="0.15">
      <c r="BK19417"/>
      <c r="BL19417" s="15"/>
    </row>
    <row r="19418" spans="63:64" x14ac:dyDescent="0.15">
      <c r="BK19418"/>
      <c r="BL19418" s="15"/>
    </row>
    <row r="19419" spans="63:64" x14ac:dyDescent="0.15">
      <c r="BK19419"/>
      <c r="BL19419" s="15"/>
    </row>
    <row r="19420" spans="63:64" x14ac:dyDescent="0.15">
      <c r="BK19420"/>
      <c r="BL19420" s="15"/>
    </row>
    <row r="19421" spans="63:64" x14ac:dyDescent="0.15">
      <c r="BK19421"/>
      <c r="BL19421" s="15"/>
    </row>
    <row r="19422" spans="63:64" x14ac:dyDescent="0.15">
      <c r="BK19422"/>
      <c r="BL19422" s="15"/>
    </row>
    <row r="19423" spans="63:64" x14ac:dyDescent="0.15">
      <c r="BK19423"/>
      <c r="BL19423" s="15"/>
    </row>
    <row r="19424" spans="63:64" x14ac:dyDescent="0.15">
      <c r="BK19424"/>
      <c r="BL19424" s="15"/>
    </row>
    <row r="19425" spans="63:64" x14ac:dyDescent="0.15">
      <c r="BK19425"/>
      <c r="BL19425" s="15"/>
    </row>
    <row r="19426" spans="63:64" x14ac:dyDescent="0.15">
      <c r="BK19426"/>
      <c r="BL19426" s="15"/>
    </row>
    <row r="19427" spans="63:64" x14ac:dyDescent="0.15">
      <c r="BK19427"/>
      <c r="BL19427" s="15"/>
    </row>
    <row r="19428" spans="63:64" x14ac:dyDescent="0.15">
      <c r="BK19428"/>
      <c r="BL19428" s="15"/>
    </row>
    <row r="19429" spans="63:64" x14ac:dyDescent="0.15">
      <c r="BK19429"/>
      <c r="BL19429" s="15"/>
    </row>
    <row r="19430" spans="63:64" x14ac:dyDescent="0.15">
      <c r="BK19430"/>
      <c r="BL19430" s="15"/>
    </row>
    <row r="19431" spans="63:64" x14ac:dyDescent="0.15">
      <c r="BK19431"/>
      <c r="BL19431" s="15"/>
    </row>
    <row r="19432" spans="63:64" x14ac:dyDescent="0.15">
      <c r="BK19432"/>
      <c r="BL19432" s="15"/>
    </row>
    <row r="19433" spans="63:64" x14ac:dyDescent="0.15">
      <c r="BK19433"/>
      <c r="BL19433" s="15"/>
    </row>
    <row r="19434" spans="63:64" x14ac:dyDescent="0.15">
      <c r="BK19434"/>
      <c r="BL19434" s="15"/>
    </row>
    <row r="19435" spans="63:64" x14ac:dyDescent="0.15">
      <c r="BK19435"/>
      <c r="BL19435" s="15"/>
    </row>
    <row r="19436" spans="63:64" x14ac:dyDescent="0.15">
      <c r="BK19436"/>
      <c r="BL19436" s="15"/>
    </row>
    <row r="19437" spans="63:64" x14ac:dyDescent="0.15">
      <c r="BK19437"/>
      <c r="BL19437" s="15"/>
    </row>
    <row r="19438" spans="63:64" x14ac:dyDescent="0.15">
      <c r="BK19438"/>
      <c r="BL19438" s="15"/>
    </row>
    <row r="19439" spans="63:64" x14ac:dyDescent="0.15">
      <c r="BK19439"/>
      <c r="BL19439" s="15"/>
    </row>
    <row r="19440" spans="63:64" x14ac:dyDescent="0.15">
      <c r="BK19440"/>
      <c r="BL19440" s="15"/>
    </row>
    <row r="19441" spans="63:64" x14ac:dyDescent="0.15">
      <c r="BK19441"/>
      <c r="BL19441" s="15"/>
    </row>
    <row r="19442" spans="63:64" x14ac:dyDescent="0.15">
      <c r="BK19442"/>
      <c r="BL19442" s="15"/>
    </row>
    <row r="19443" spans="63:64" x14ac:dyDescent="0.15">
      <c r="BK19443"/>
      <c r="BL19443" s="15"/>
    </row>
    <row r="19444" spans="63:64" x14ac:dyDescent="0.15">
      <c r="BK19444"/>
      <c r="BL19444" s="15"/>
    </row>
    <row r="19445" spans="63:64" x14ac:dyDescent="0.15">
      <c r="BK19445"/>
      <c r="BL19445" s="15"/>
    </row>
    <row r="19446" spans="63:64" x14ac:dyDescent="0.15">
      <c r="BK19446"/>
      <c r="BL19446" s="15"/>
    </row>
    <row r="19447" spans="63:64" x14ac:dyDescent="0.15">
      <c r="BK19447"/>
      <c r="BL19447" s="15"/>
    </row>
    <row r="19448" spans="63:64" x14ac:dyDescent="0.15">
      <c r="BK19448"/>
      <c r="BL19448" s="15"/>
    </row>
    <row r="19449" spans="63:64" x14ac:dyDescent="0.15">
      <c r="BK19449"/>
      <c r="BL19449" s="15"/>
    </row>
    <row r="19450" spans="63:64" x14ac:dyDescent="0.15">
      <c r="BK19450"/>
      <c r="BL19450" s="15"/>
    </row>
    <row r="19451" spans="63:64" x14ac:dyDescent="0.15">
      <c r="BK19451"/>
      <c r="BL19451" s="15"/>
    </row>
    <row r="19452" spans="63:64" x14ac:dyDescent="0.15">
      <c r="BK19452"/>
      <c r="BL19452" s="15"/>
    </row>
    <row r="19453" spans="63:64" x14ac:dyDescent="0.15">
      <c r="BK19453"/>
      <c r="BL19453" s="15"/>
    </row>
    <row r="19454" spans="63:64" x14ac:dyDescent="0.15">
      <c r="BK19454"/>
      <c r="BL19454" s="15"/>
    </row>
    <row r="19455" spans="63:64" x14ac:dyDescent="0.15">
      <c r="BK19455"/>
      <c r="BL19455" s="15"/>
    </row>
    <row r="19456" spans="63:64" x14ac:dyDescent="0.15">
      <c r="BK19456"/>
      <c r="BL19456" s="15"/>
    </row>
    <row r="19457" spans="63:64" x14ac:dyDescent="0.15">
      <c r="BK19457"/>
      <c r="BL19457" s="15"/>
    </row>
    <row r="19458" spans="63:64" x14ac:dyDescent="0.15">
      <c r="BK19458"/>
      <c r="BL19458" s="15"/>
    </row>
    <row r="19459" spans="63:64" x14ac:dyDescent="0.15">
      <c r="BK19459"/>
      <c r="BL19459" s="15"/>
    </row>
    <row r="19460" spans="63:64" x14ac:dyDescent="0.15">
      <c r="BK19460"/>
      <c r="BL19460" s="15"/>
    </row>
    <row r="19461" spans="63:64" x14ac:dyDescent="0.15">
      <c r="BK19461"/>
      <c r="BL19461" s="15"/>
    </row>
    <row r="19462" spans="63:64" x14ac:dyDescent="0.15">
      <c r="BK19462"/>
      <c r="BL19462" s="15"/>
    </row>
    <row r="19463" spans="63:64" x14ac:dyDescent="0.15">
      <c r="BK19463"/>
      <c r="BL19463" s="15"/>
    </row>
    <row r="19464" spans="63:64" x14ac:dyDescent="0.15">
      <c r="BK19464"/>
      <c r="BL19464" s="15"/>
    </row>
    <row r="19465" spans="63:64" x14ac:dyDescent="0.15">
      <c r="BK19465"/>
      <c r="BL19465" s="15"/>
    </row>
    <row r="19466" spans="63:64" x14ac:dyDescent="0.15">
      <c r="BK19466"/>
      <c r="BL19466" s="15"/>
    </row>
    <row r="19467" spans="63:64" x14ac:dyDescent="0.15">
      <c r="BK19467"/>
      <c r="BL19467" s="15"/>
    </row>
    <row r="19468" spans="63:64" x14ac:dyDescent="0.15">
      <c r="BK19468"/>
      <c r="BL19468" s="15"/>
    </row>
    <row r="19469" spans="63:64" x14ac:dyDescent="0.15">
      <c r="BK19469"/>
      <c r="BL19469" s="15"/>
    </row>
    <row r="19470" spans="63:64" x14ac:dyDescent="0.15">
      <c r="BK19470"/>
      <c r="BL19470" s="15"/>
    </row>
    <row r="19471" spans="63:64" x14ac:dyDescent="0.15">
      <c r="BK19471"/>
      <c r="BL19471" s="15"/>
    </row>
    <row r="19472" spans="63:64" x14ac:dyDescent="0.15">
      <c r="BK19472"/>
      <c r="BL19472" s="15"/>
    </row>
    <row r="19473" spans="63:64" x14ac:dyDescent="0.15">
      <c r="BK19473"/>
      <c r="BL19473" s="15"/>
    </row>
    <row r="19474" spans="63:64" x14ac:dyDescent="0.15">
      <c r="BK19474"/>
      <c r="BL19474" s="15"/>
    </row>
    <row r="19475" spans="63:64" x14ac:dyDescent="0.15">
      <c r="BK19475"/>
      <c r="BL19475" s="15"/>
    </row>
    <row r="19476" spans="63:64" x14ac:dyDescent="0.15">
      <c r="BK19476"/>
      <c r="BL19476" s="15"/>
    </row>
    <row r="19477" spans="63:64" x14ac:dyDescent="0.15">
      <c r="BK19477"/>
      <c r="BL19477" s="15"/>
    </row>
    <row r="19478" spans="63:64" x14ac:dyDescent="0.15">
      <c r="BK19478"/>
      <c r="BL19478" s="15"/>
    </row>
    <row r="19479" spans="63:64" x14ac:dyDescent="0.15">
      <c r="BK19479"/>
      <c r="BL19479" s="15"/>
    </row>
    <row r="19480" spans="63:64" x14ac:dyDescent="0.15">
      <c r="BK19480"/>
      <c r="BL19480" s="15"/>
    </row>
    <row r="19481" spans="63:64" x14ac:dyDescent="0.15">
      <c r="BK19481"/>
      <c r="BL19481" s="15"/>
    </row>
    <row r="19482" spans="63:64" x14ac:dyDescent="0.15">
      <c r="BK19482"/>
      <c r="BL19482" s="15"/>
    </row>
    <row r="19483" spans="63:64" x14ac:dyDescent="0.15">
      <c r="BK19483"/>
      <c r="BL19483" s="15"/>
    </row>
    <row r="19484" spans="63:64" x14ac:dyDescent="0.15">
      <c r="BK19484"/>
      <c r="BL19484" s="15"/>
    </row>
    <row r="19485" spans="63:64" x14ac:dyDescent="0.15">
      <c r="BK19485"/>
      <c r="BL19485" s="15"/>
    </row>
    <row r="19486" spans="63:64" x14ac:dyDescent="0.15">
      <c r="BK19486"/>
      <c r="BL19486" s="15"/>
    </row>
    <row r="19487" spans="63:64" x14ac:dyDescent="0.15">
      <c r="BK19487"/>
      <c r="BL19487" s="15"/>
    </row>
    <row r="19488" spans="63:64" x14ac:dyDescent="0.15">
      <c r="BK19488"/>
      <c r="BL19488" s="15"/>
    </row>
    <row r="19489" spans="63:64" x14ac:dyDescent="0.15">
      <c r="BK19489"/>
      <c r="BL19489" s="15"/>
    </row>
    <row r="19490" spans="63:64" x14ac:dyDescent="0.15">
      <c r="BK19490"/>
      <c r="BL19490" s="15"/>
    </row>
    <row r="19491" spans="63:64" x14ac:dyDescent="0.15">
      <c r="BK19491"/>
      <c r="BL19491" s="15"/>
    </row>
    <row r="19492" spans="63:64" x14ac:dyDescent="0.15">
      <c r="BK19492"/>
      <c r="BL19492" s="15"/>
    </row>
    <row r="19493" spans="63:64" x14ac:dyDescent="0.15">
      <c r="BK19493"/>
      <c r="BL19493" s="15"/>
    </row>
    <row r="19494" spans="63:64" x14ac:dyDescent="0.15">
      <c r="BK19494"/>
      <c r="BL19494" s="15"/>
    </row>
    <row r="19495" spans="63:64" x14ac:dyDescent="0.15">
      <c r="BK19495"/>
      <c r="BL19495" s="15"/>
    </row>
    <row r="19496" spans="63:64" x14ac:dyDescent="0.15">
      <c r="BK19496"/>
      <c r="BL19496" s="15"/>
    </row>
    <row r="19497" spans="63:64" x14ac:dyDescent="0.15">
      <c r="BK19497"/>
      <c r="BL19497" s="15"/>
    </row>
    <row r="19498" spans="63:64" x14ac:dyDescent="0.15">
      <c r="BK19498"/>
      <c r="BL19498" s="15"/>
    </row>
    <row r="19499" spans="63:64" x14ac:dyDescent="0.15">
      <c r="BK19499"/>
      <c r="BL19499" s="15"/>
    </row>
    <row r="19500" spans="63:64" x14ac:dyDescent="0.15">
      <c r="BK19500"/>
      <c r="BL19500" s="15"/>
    </row>
    <row r="19501" spans="63:64" x14ac:dyDescent="0.15">
      <c r="BK19501"/>
      <c r="BL19501" s="15"/>
    </row>
    <row r="19502" spans="63:64" x14ac:dyDescent="0.15">
      <c r="BK19502"/>
      <c r="BL19502" s="15"/>
    </row>
    <row r="19503" spans="63:64" x14ac:dyDescent="0.15">
      <c r="BK19503"/>
      <c r="BL19503" s="15"/>
    </row>
    <row r="19504" spans="63:64" x14ac:dyDescent="0.15">
      <c r="BK19504"/>
      <c r="BL19504" s="15"/>
    </row>
    <row r="19505" spans="63:64" x14ac:dyDescent="0.15">
      <c r="BK19505"/>
      <c r="BL19505" s="15"/>
    </row>
    <row r="19506" spans="63:64" x14ac:dyDescent="0.15">
      <c r="BK19506"/>
      <c r="BL19506" s="15"/>
    </row>
    <row r="19507" spans="63:64" x14ac:dyDescent="0.15">
      <c r="BK19507"/>
      <c r="BL19507" s="15"/>
    </row>
    <row r="19508" spans="63:64" x14ac:dyDescent="0.15">
      <c r="BK19508"/>
      <c r="BL19508" s="15"/>
    </row>
    <row r="19509" spans="63:64" x14ac:dyDescent="0.15">
      <c r="BK19509"/>
      <c r="BL19509" s="15"/>
    </row>
    <row r="19510" spans="63:64" x14ac:dyDescent="0.15">
      <c r="BK19510"/>
      <c r="BL19510" s="15"/>
    </row>
    <row r="19511" spans="63:64" x14ac:dyDescent="0.15">
      <c r="BK19511"/>
      <c r="BL19511" s="15"/>
    </row>
    <row r="19512" spans="63:64" x14ac:dyDescent="0.15">
      <c r="BK19512"/>
      <c r="BL19512" s="15"/>
    </row>
    <row r="19513" spans="63:64" x14ac:dyDescent="0.15">
      <c r="BK19513"/>
      <c r="BL19513" s="15"/>
    </row>
    <row r="19514" spans="63:64" x14ac:dyDescent="0.15">
      <c r="BK19514"/>
      <c r="BL19514" s="15"/>
    </row>
    <row r="19515" spans="63:64" x14ac:dyDescent="0.15">
      <c r="BK19515"/>
      <c r="BL19515" s="15"/>
    </row>
    <row r="19516" spans="63:64" x14ac:dyDescent="0.15">
      <c r="BK19516"/>
      <c r="BL19516" s="15"/>
    </row>
    <row r="19517" spans="63:64" x14ac:dyDescent="0.15">
      <c r="BK19517"/>
      <c r="BL19517" s="15"/>
    </row>
    <row r="19518" spans="63:64" x14ac:dyDescent="0.15">
      <c r="BK19518"/>
      <c r="BL19518" s="15"/>
    </row>
    <row r="19519" spans="63:64" x14ac:dyDescent="0.15">
      <c r="BK19519"/>
      <c r="BL19519" s="15"/>
    </row>
    <row r="19520" spans="63:64" x14ac:dyDescent="0.15">
      <c r="BK19520"/>
      <c r="BL19520" s="15"/>
    </row>
    <row r="19521" spans="63:64" x14ac:dyDescent="0.15">
      <c r="BK19521"/>
      <c r="BL19521" s="15"/>
    </row>
    <row r="19522" spans="63:64" x14ac:dyDescent="0.15">
      <c r="BK19522"/>
      <c r="BL19522" s="15"/>
    </row>
    <row r="19523" spans="63:64" x14ac:dyDescent="0.15">
      <c r="BK19523"/>
      <c r="BL19523" s="15"/>
    </row>
    <row r="19524" spans="63:64" x14ac:dyDescent="0.15">
      <c r="BK19524"/>
      <c r="BL19524" s="15"/>
    </row>
    <row r="19525" spans="63:64" x14ac:dyDescent="0.15">
      <c r="BK19525"/>
      <c r="BL19525" s="15"/>
    </row>
    <row r="19526" spans="63:64" x14ac:dyDescent="0.15">
      <c r="BK19526"/>
      <c r="BL19526" s="15"/>
    </row>
    <row r="19527" spans="63:64" x14ac:dyDescent="0.15">
      <c r="BK19527"/>
      <c r="BL19527" s="15"/>
    </row>
    <row r="19528" spans="63:64" x14ac:dyDescent="0.15">
      <c r="BK19528"/>
      <c r="BL19528" s="15"/>
    </row>
    <row r="19529" spans="63:64" x14ac:dyDescent="0.15">
      <c r="BK19529"/>
      <c r="BL19529" s="15"/>
    </row>
    <row r="19530" spans="63:64" x14ac:dyDescent="0.15">
      <c r="BK19530"/>
      <c r="BL19530" s="15"/>
    </row>
    <row r="19531" spans="63:64" x14ac:dyDescent="0.15">
      <c r="BK19531"/>
      <c r="BL19531" s="15"/>
    </row>
    <row r="19532" spans="63:64" x14ac:dyDescent="0.15">
      <c r="BK19532"/>
      <c r="BL19532" s="15"/>
    </row>
    <row r="19533" spans="63:64" x14ac:dyDescent="0.15">
      <c r="BK19533"/>
      <c r="BL19533" s="15"/>
    </row>
    <row r="19534" spans="63:64" x14ac:dyDescent="0.15">
      <c r="BK19534"/>
      <c r="BL19534" s="15"/>
    </row>
    <row r="19535" spans="63:64" x14ac:dyDescent="0.15">
      <c r="BK19535"/>
      <c r="BL19535" s="15"/>
    </row>
    <row r="19536" spans="63:64" x14ac:dyDescent="0.15">
      <c r="BK19536"/>
      <c r="BL19536" s="15"/>
    </row>
    <row r="19537" spans="63:64" x14ac:dyDescent="0.15">
      <c r="BK19537"/>
      <c r="BL19537" s="15"/>
    </row>
    <row r="19538" spans="63:64" x14ac:dyDescent="0.15">
      <c r="BK19538"/>
      <c r="BL19538" s="15"/>
    </row>
    <row r="19539" spans="63:64" x14ac:dyDescent="0.15">
      <c r="BK19539"/>
      <c r="BL19539" s="15"/>
    </row>
    <row r="19540" spans="63:64" x14ac:dyDescent="0.15">
      <c r="BK19540"/>
      <c r="BL19540" s="15"/>
    </row>
    <row r="19541" spans="63:64" x14ac:dyDescent="0.15">
      <c r="BK19541"/>
      <c r="BL19541" s="15"/>
    </row>
    <row r="19542" spans="63:64" x14ac:dyDescent="0.15">
      <c r="BK19542"/>
      <c r="BL19542" s="15"/>
    </row>
    <row r="19543" spans="63:64" x14ac:dyDescent="0.15">
      <c r="BK19543"/>
      <c r="BL19543" s="15"/>
    </row>
    <row r="19544" spans="63:64" x14ac:dyDescent="0.15">
      <c r="BK19544"/>
      <c r="BL19544" s="15"/>
    </row>
    <row r="19545" spans="63:64" x14ac:dyDescent="0.15">
      <c r="BK19545"/>
      <c r="BL19545" s="15"/>
    </row>
    <row r="19546" spans="63:64" x14ac:dyDescent="0.15">
      <c r="BK19546"/>
      <c r="BL19546" s="15"/>
    </row>
    <row r="19547" spans="63:64" x14ac:dyDescent="0.15">
      <c r="BK19547"/>
      <c r="BL19547" s="15"/>
    </row>
    <row r="19548" spans="63:64" x14ac:dyDescent="0.15">
      <c r="BK19548"/>
      <c r="BL19548" s="15"/>
    </row>
    <row r="19549" spans="63:64" x14ac:dyDescent="0.15">
      <c r="BK19549"/>
      <c r="BL19549" s="15"/>
    </row>
    <row r="19550" spans="63:64" x14ac:dyDescent="0.15">
      <c r="BK19550"/>
      <c r="BL19550" s="15"/>
    </row>
    <row r="19551" spans="63:64" x14ac:dyDescent="0.15">
      <c r="BK19551"/>
      <c r="BL19551" s="15"/>
    </row>
    <row r="19552" spans="63:64" x14ac:dyDescent="0.15">
      <c r="BK19552"/>
      <c r="BL19552" s="15"/>
    </row>
    <row r="19553" spans="63:64" x14ac:dyDescent="0.15">
      <c r="BK19553"/>
      <c r="BL19553" s="15"/>
    </row>
    <row r="19554" spans="63:64" x14ac:dyDescent="0.15">
      <c r="BK19554"/>
      <c r="BL19554" s="15"/>
    </row>
    <row r="19555" spans="63:64" x14ac:dyDescent="0.15">
      <c r="BK19555"/>
      <c r="BL19555" s="15"/>
    </row>
    <row r="19556" spans="63:64" x14ac:dyDescent="0.15">
      <c r="BK19556"/>
      <c r="BL19556" s="15"/>
    </row>
    <row r="19557" spans="63:64" x14ac:dyDescent="0.15">
      <c r="BK19557"/>
      <c r="BL19557" s="15"/>
    </row>
    <row r="19558" spans="63:64" x14ac:dyDescent="0.15">
      <c r="BK19558"/>
      <c r="BL19558" s="15"/>
    </row>
    <row r="19559" spans="63:64" x14ac:dyDescent="0.15">
      <c r="BK19559"/>
      <c r="BL19559" s="15"/>
    </row>
    <row r="19560" spans="63:64" x14ac:dyDescent="0.15">
      <c r="BK19560"/>
      <c r="BL19560" s="15"/>
    </row>
    <row r="19561" spans="63:64" x14ac:dyDescent="0.15">
      <c r="BK19561"/>
      <c r="BL19561" s="15"/>
    </row>
    <row r="19562" spans="63:64" x14ac:dyDescent="0.15">
      <c r="BK19562"/>
      <c r="BL19562" s="15"/>
    </row>
    <row r="19563" spans="63:64" x14ac:dyDescent="0.15">
      <c r="BK19563"/>
      <c r="BL19563" s="15"/>
    </row>
    <row r="19564" spans="63:64" x14ac:dyDescent="0.15">
      <c r="BK19564"/>
      <c r="BL19564" s="15"/>
    </row>
    <row r="19565" spans="63:64" x14ac:dyDescent="0.15">
      <c r="BK19565"/>
      <c r="BL19565" s="15"/>
    </row>
    <row r="19566" spans="63:64" x14ac:dyDescent="0.15">
      <c r="BK19566"/>
      <c r="BL19566" s="15"/>
    </row>
    <row r="19567" spans="63:64" x14ac:dyDescent="0.15">
      <c r="BK19567"/>
      <c r="BL19567" s="15"/>
    </row>
    <row r="19568" spans="63:64" x14ac:dyDescent="0.15">
      <c r="BK19568"/>
      <c r="BL19568" s="15"/>
    </row>
    <row r="19569" spans="63:64" x14ac:dyDescent="0.15">
      <c r="BK19569"/>
      <c r="BL19569" s="15"/>
    </row>
    <row r="19570" spans="63:64" x14ac:dyDescent="0.15">
      <c r="BK19570"/>
      <c r="BL19570" s="15"/>
    </row>
    <row r="19571" spans="63:64" x14ac:dyDescent="0.15">
      <c r="BK19571"/>
      <c r="BL19571" s="15"/>
    </row>
    <row r="19572" spans="63:64" x14ac:dyDescent="0.15">
      <c r="BK19572"/>
      <c r="BL19572" s="15"/>
    </row>
    <row r="19573" spans="63:64" x14ac:dyDescent="0.15">
      <c r="BK19573"/>
      <c r="BL19573" s="15"/>
    </row>
    <row r="19574" spans="63:64" x14ac:dyDescent="0.15">
      <c r="BK19574"/>
      <c r="BL19574" s="15"/>
    </row>
    <row r="19575" spans="63:64" x14ac:dyDescent="0.15">
      <c r="BK19575"/>
      <c r="BL19575" s="15"/>
    </row>
    <row r="19576" spans="63:64" x14ac:dyDescent="0.15">
      <c r="BK19576"/>
      <c r="BL19576" s="15"/>
    </row>
    <row r="19577" spans="63:64" x14ac:dyDescent="0.15">
      <c r="BK19577"/>
      <c r="BL19577" s="15"/>
    </row>
    <row r="19578" spans="63:64" x14ac:dyDescent="0.15">
      <c r="BK19578"/>
      <c r="BL19578" s="15"/>
    </row>
    <row r="19579" spans="63:64" x14ac:dyDescent="0.15">
      <c r="BK19579"/>
      <c r="BL19579" s="15"/>
    </row>
    <row r="19580" spans="63:64" x14ac:dyDescent="0.15">
      <c r="BK19580"/>
      <c r="BL19580" s="15"/>
    </row>
    <row r="19581" spans="63:64" x14ac:dyDescent="0.15">
      <c r="BK19581"/>
      <c r="BL19581" s="15"/>
    </row>
    <row r="19582" spans="63:64" x14ac:dyDescent="0.15">
      <c r="BK19582"/>
      <c r="BL19582" s="15"/>
    </row>
    <row r="19583" spans="63:64" x14ac:dyDescent="0.15">
      <c r="BK19583"/>
      <c r="BL19583" s="15"/>
    </row>
    <row r="19584" spans="63:64" x14ac:dyDescent="0.15">
      <c r="BK19584"/>
      <c r="BL19584" s="15"/>
    </row>
    <row r="19585" spans="63:64" x14ac:dyDescent="0.15">
      <c r="BK19585"/>
      <c r="BL19585" s="15"/>
    </row>
    <row r="19586" spans="63:64" x14ac:dyDescent="0.15">
      <c r="BK19586"/>
      <c r="BL19586" s="15"/>
    </row>
    <row r="19587" spans="63:64" x14ac:dyDescent="0.15">
      <c r="BK19587"/>
      <c r="BL19587" s="15"/>
    </row>
    <row r="19588" spans="63:64" x14ac:dyDescent="0.15">
      <c r="BK19588"/>
      <c r="BL19588" s="15"/>
    </row>
    <row r="19589" spans="63:64" x14ac:dyDescent="0.15">
      <c r="BK19589"/>
      <c r="BL19589" s="15"/>
    </row>
    <row r="19590" spans="63:64" x14ac:dyDescent="0.15">
      <c r="BK19590"/>
      <c r="BL19590" s="15"/>
    </row>
    <row r="19591" spans="63:64" x14ac:dyDescent="0.15">
      <c r="BK19591"/>
      <c r="BL19591" s="15"/>
    </row>
    <row r="19592" spans="63:64" x14ac:dyDescent="0.15">
      <c r="BK19592"/>
      <c r="BL19592" s="15"/>
    </row>
    <row r="19593" spans="63:64" x14ac:dyDescent="0.15">
      <c r="BK19593"/>
      <c r="BL19593" s="15"/>
    </row>
    <row r="19594" spans="63:64" x14ac:dyDescent="0.15">
      <c r="BK19594"/>
      <c r="BL19594" s="15"/>
    </row>
    <row r="19595" spans="63:64" x14ac:dyDescent="0.15">
      <c r="BK19595"/>
      <c r="BL19595" s="15"/>
    </row>
    <row r="19596" spans="63:64" x14ac:dyDescent="0.15">
      <c r="BK19596"/>
      <c r="BL19596" s="15"/>
    </row>
    <row r="19597" spans="63:64" x14ac:dyDescent="0.15">
      <c r="BK19597"/>
      <c r="BL19597" s="15"/>
    </row>
    <row r="19598" spans="63:64" x14ac:dyDescent="0.15">
      <c r="BK19598"/>
      <c r="BL19598" s="15"/>
    </row>
    <row r="19599" spans="63:64" x14ac:dyDescent="0.15">
      <c r="BK19599"/>
      <c r="BL19599" s="15"/>
    </row>
    <row r="19600" spans="63:64" x14ac:dyDescent="0.15">
      <c r="BK19600"/>
      <c r="BL19600" s="15"/>
    </row>
    <row r="19601" spans="63:64" x14ac:dyDescent="0.15">
      <c r="BK19601"/>
      <c r="BL19601" s="15"/>
    </row>
    <row r="19602" spans="63:64" x14ac:dyDescent="0.15">
      <c r="BK19602"/>
      <c r="BL19602" s="15"/>
    </row>
    <row r="19603" spans="63:64" x14ac:dyDescent="0.15">
      <c r="BK19603"/>
      <c r="BL19603" s="15"/>
    </row>
    <row r="19604" spans="63:64" x14ac:dyDescent="0.15">
      <c r="BK19604"/>
      <c r="BL19604" s="15"/>
    </row>
    <row r="19605" spans="63:64" x14ac:dyDescent="0.15">
      <c r="BK19605"/>
      <c r="BL19605" s="15"/>
    </row>
    <row r="19606" spans="63:64" x14ac:dyDescent="0.15">
      <c r="BK19606"/>
      <c r="BL19606" s="15"/>
    </row>
    <row r="19607" spans="63:64" x14ac:dyDescent="0.15">
      <c r="BK19607"/>
      <c r="BL19607" s="15"/>
    </row>
    <row r="19608" spans="63:64" x14ac:dyDescent="0.15">
      <c r="BK19608"/>
      <c r="BL19608" s="15"/>
    </row>
    <row r="19609" spans="63:64" x14ac:dyDescent="0.15">
      <c r="BK19609"/>
      <c r="BL19609" s="15"/>
    </row>
    <row r="19610" spans="63:64" x14ac:dyDescent="0.15">
      <c r="BK19610"/>
      <c r="BL19610" s="15"/>
    </row>
    <row r="19611" spans="63:64" x14ac:dyDescent="0.15">
      <c r="BK19611"/>
      <c r="BL19611" s="15"/>
    </row>
    <row r="19612" spans="63:64" x14ac:dyDescent="0.15">
      <c r="BK19612"/>
      <c r="BL19612" s="15"/>
    </row>
    <row r="19613" spans="63:64" x14ac:dyDescent="0.15">
      <c r="BK19613"/>
      <c r="BL19613" s="15"/>
    </row>
    <row r="19614" spans="63:64" x14ac:dyDescent="0.15">
      <c r="BK19614"/>
      <c r="BL19614" s="15"/>
    </row>
    <row r="19615" spans="63:64" x14ac:dyDescent="0.15">
      <c r="BK19615"/>
      <c r="BL19615" s="15"/>
    </row>
    <row r="19616" spans="63:64" x14ac:dyDescent="0.15">
      <c r="BK19616"/>
      <c r="BL19616" s="15"/>
    </row>
    <row r="19617" spans="63:64" x14ac:dyDescent="0.15">
      <c r="BK19617"/>
      <c r="BL19617" s="15"/>
    </row>
    <row r="19618" spans="63:64" x14ac:dyDescent="0.15">
      <c r="BK19618"/>
      <c r="BL19618" s="15"/>
    </row>
    <row r="19619" spans="63:64" x14ac:dyDescent="0.15">
      <c r="BK19619"/>
      <c r="BL19619" s="15"/>
    </row>
    <row r="19620" spans="63:64" x14ac:dyDescent="0.15">
      <c r="BK19620"/>
      <c r="BL19620" s="15"/>
    </row>
    <row r="19621" spans="63:64" x14ac:dyDescent="0.15">
      <c r="BK19621"/>
      <c r="BL19621" s="15"/>
    </row>
    <row r="19622" spans="63:64" x14ac:dyDescent="0.15">
      <c r="BK19622"/>
      <c r="BL19622" s="15"/>
    </row>
    <row r="19623" spans="63:64" x14ac:dyDescent="0.15">
      <c r="BK19623"/>
      <c r="BL19623" s="15"/>
    </row>
    <row r="19624" spans="63:64" x14ac:dyDescent="0.15">
      <c r="BK19624"/>
      <c r="BL19624" s="15"/>
    </row>
    <row r="19625" spans="63:64" x14ac:dyDescent="0.15">
      <c r="BK19625"/>
      <c r="BL19625" s="15"/>
    </row>
    <row r="19626" spans="63:64" x14ac:dyDescent="0.15">
      <c r="BK19626"/>
      <c r="BL19626" s="15"/>
    </row>
    <row r="19627" spans="63:64" x14ac:dyDescent="0.15">
      <c r="BK19627"/>
      <c r="BL19627" s="15"/>
    </row>
    <row r="19628" spans="63:64" x14ac:dyDescent="0.15">
      <c r="BK19628"/>
      <c r="BL19628" s="15"/>
    </row>
    <row r="19629" spans="63:64" x14ac:dyDescent="0.15">
      <c r="BK19629"/>
      <c r="BL19629" s="15"/>
    </row>
    <row r="19630" spans="63:64" x14ac:dyDescent="0.15">
      <c r="BK19630"/>
      <c r="BL19630" s="15"/>
    </row>
    <row r="19631" spans="63:64" x14ac:dyDescent="0.15">
      <c r="BK19631"/>
      <c r="BL19631" s="15"/>
    </row>
    <row r="19632" spans="63:64" x14ac:dyDescent="0.15">
      <c r="BK19632"/>
      <c r="BL19632" s="15"/>
    </row>
    <row r="19633" spans="63:64" x14ac:dyDescent="0.15">
      <c r="BK19633"/>
      <c r="BL19633" s="15"/>
    </row>
    <row r="19634" spans="63:64" x14ac:dyDescent="0.15">
      <c r="BK19634"/>
      <c r="BL19634" s="15"/>
    </row>
    <row r="19635" spans="63:64" x14ac:dyDescent="0.15">
      <c r="BK19635"/>
      <c r="BL19635" s="15"/>
    </row>
    <row r="19636" spans="63:64" x14ac:dyDescent="0.15">
      <c r="BK19636"/>
      <c r="BL19636" s="15"/>
    </row>
    <row r="19637" spans="63:64" x14ac:dyDescent="0.15">
      <c r="BK19637"/>
      <c r="BL19637" s="15"/>
    </row>
    <row r="19638" spans="63:64" x14ac:dyDescent="0.15">
      <c r="BK19638"/>
      <c r="BL19638" s="15"/>
    </row>
    <row r="19639" spans="63:64" x14ac:dyDescent="0.15">
      <c r="BK19639"/>
      <c r="BL19639" s="15"/>
    </row>
    <row r="19640" spans="63:64" x14ac:dyDescent="0.15">
      <c r="BK19640"/>
      <c r="BL19640" s="15"/>
    </row>
    <row r="19641" spans="63:64" x14ac:dyDescent="0.15">
      <c r="BK19641"/>
      <c r="BL19641" s="15"/>
    </row>
    <row r="19642" spans="63:64" x14ac:dyDescent="0.15">
      <c r="BK19642"/>
      <c r="BL19642" s="15"/>
    </row>
    <row r="19643" spans="63:64" x14ac:dyDescent="0.15">
      <c r="BK19643"/>
      <c r="BL19643" s="15"/>
    </row>
    <row r="19644" spans="63:64" x14ac:dyDescent="0.15">
      <c r="BK19644"/>
      <c r="BL19644" s="15"/>
    </row>
    <row r="19645" spans="63:64" x14ac:dyDescent="0.15">
      <c r="BK19645"/>
      <c r="BL19645" s="15"/>
    </row>
    <row r="19646" spans="63:64" x14ac:dyDescent="0.15">
      <c r="BK19646"/>
      <c r="BL19646" s="15"/>
    </row>
    <row r="19647" spans="63:64" x14ac:dyDescent="0.15">
      <c r="BK19647"/>
      <c r="BL19647" s="15"/>
    </row>
    <row r="19648" spans="63:64" x14ac:dyDescent="0.15">
      <c r="BK19648"/>
      <c r="BL19648" s="15"/>
    </row>
    <row r="19649" spans="63:64" x14ac:dyDescent="0.15">
      <c r="BK19649"/>
      <c r="BL19649" s="15"/>
    </row>
    <row r="19650" spans="63:64" x14ac:dyDescent="0.15">
      <c r="BK19650"/>
      <c r="BL19650" s="15"/>
    </row>
    <row r="19651" spans="63:64" x14ac:dyDescent="0.15">
      <c r="BK19651"/>
      <c r="BL19651" s="15"/>
    </row>
    <row r="19652" spans="63:64" x14ac:dyDescent="0.15">
      <c r="BK19652"/>
      <c r="BL19652" s="15"/>
    </row>
    <row r="19653" spans="63:64" x14ac:dyDescent="0.15">
      <c r="BK19653"/>
      <c r="BL19653" s="15"/>
    </row>
    <row r="19654" spans="63:64" x14ac:dyDescent="0.15">
      <c r="BK19654"/>
      <c r="BL19654" s="15"/>
    </row>
    <row r="19655" spans="63:64" x14ac:dyDescent="0.15">
      <c r="BK19655"/>
      <c r="BL19655" s="15"/>
    </row>
    <row r="19656" spans="63:64" x14ac:dyDescent="0.15">
      <c r="BK19656"/>
      <c r="BL19656" s="15"/>
    </row>
    <row r="19657" spans="63:64" x14ac:dyDescent="0.15">
      <c r="BK19657"/>
      <c r="BL19657" s="15"/>
    </row>
    <row r="19658" spans="63:64" x14ac:dyDescent="0.15">
      <c r="BK19658"/>
      <c r="BL19658" s="15"/>
    </row>
    <row r="19659" spans="63:64" x14ac:dyDescent="0.15">
      <c r="BK19659"/>
      <c r="BL19659" s="15"/>
    </row>
    <row r="19660" spans="63:64" x14ac:dyDescent="0.15">
      <c r="BK19660"/>
      <c r="BL19660" s="15"/>
    </row>
    <row r="19661" spans="63:64" x14ac:dyDescent="0.15">
      <c r="BK19661"/>
      <c r="BL19661" s="15"/>
    </row>
    <row r="19662" spans="63:64" x14ac:dyDescent="0.15">
      <c r="BK19662"/>
      <c r="BL19662" s="15"/>
    </row>
    <row r="19663" spans="63:64" x14ac:dyDescent="0.15">
      <c r="BK19663"/>
      <c r="BL19663" s="15"/>
    </row>
    <row r="19664" spans="63:64" x14ac:dyDescent="0.15">
      <c r="BK19664"/>
      <c r="BL19664" s="15"/>
    </row>
    <row r="19665" spans="63:64" x14ac:dyDescent="0.15">
      <c r="BK19665"/>
      <c r="BL19665" s="15"/>
    </row>
    <row r="19666" spans="63:64" x14ac:dyDescent="0.15">
      <c r="BK19666"/>
      <c r="BL19666" s="15"/>
    </row>
    <row r="19667" spans="63:64" x14ac:dyDescent="0.15">
      <c r="BK19667"/>
      <c r="BL19667" s="15"/>
    </row>
    <row r="19668" spans="63:64" x14ac:dyDescent="0.15">
      <c r="BK19668"/>
      <c r="BL19668" s="15"/>
    </row>
    <row r="19669" spans="63:64" x14ac:dyDescent="0.15">
      <c r="BK19669"/>
      <c r="BL19669" s="15"/>
    </row>
    <row r="19670" spans="63:64" x14ac:dyDescent="0.15">
      <c r="BK19670"/>
      <c r="BL19670" s="15"/>
    </row>
    <row r="19671" spans="63:64" x14ac:dyDescent="0.15">
      <c r="BK19671"/>
      <c r="BL19671" s="15"/>
    </row>
    <row r="19672" spans="63:64" x14ac:dyDescent="0.15">
      <c r="BK19672"/>
      <c r="BL19672" s="15"/>
    </row>
    <row r="19673" spans="63:64" x14ac:dyDescent="0.15">
      <c r="BK19673"/>
      <c r="BL19673" s="15"/>
    </row>
    <row r="19674" spans="63:64" x14ac:dyDescent="0.15">
      <c r="BK19674"/>
      <c r="BL19674" s="15"/>
    </row>
    <row r="19675" spans="63:64" x14ac:dyDescent="0.15">
      <c r="BK19675"/>
      <c r="BL19675" s="15"/>
    </row>
    <row r="19676" spans="63:64" x14ac:dyDescent="0.15">
      <c r="BK19676"/>
      <c r="BL19676" s="15"/>
    </row>
    <row r="19677" spans="63:64" x14ac:dyDescent="0.15">
      <c r="BK19677"/>
      <c r="BL19677" s="15"/>
    </row>
    <row r="19678" spans="63:64" x14ac:dyDescent="0.15">
      <c r="BK19678"/>
      <c r="BL19678" s="15"/>
    </row>
    <row r="19679" spans="63:64" x14ac:dyDescent="0.15">
      <c r="BK19679"/>
      <c r="BL19679" s="15"/>
    </row>
    <row r="19680" spans="63:64" x14ac:dyDescent="0.15">
      <c r="BK19680"/>
      <c r="BL19680" s="15"/>
    </row>
    <row r="19681" spans="63:64" x14ac:dyDescent="0.15">
      <c r="BK19681"/>
      <c r="BL19681" s="15"/>
    </row>
    <row r="19682" spans="63:64" x14ac:dyDescent="0.15">
      <c r="BK19682"/>
      <c r="BL19682" s="15"/>
    </row>
    <row r="19683" spans="63:64" x14ac:dyDescent="0.15">
      <c r="BK19683"/>
      <c r="BL19683" s="15"/>
    </row>
    <row r="19684" spans="63:64" x14ac:dyDescent="0.15">
      <c r="BK19684"/>
      <c r="BL19684" s="15"/>
    </row>
    <row r="19685" spans="63:64" x14ac:dyDescent="0.15">
      <c r="BK19685"/>
      <c r="BL19685" s="15"/>
    </row>
    <row r="19686" spans="63:64" x14ac:dyDescent="0.15">
      <c r="BK19686"/>
      <c r="BL19686" s="15"/>
    </row>
    <row r="19687" spans="63:64" x14ac:dyDescent="0.15">
      <c r="BK19687"/>
      <c r="BL19687" s="15"/>
    </row>
    <row r="19688" spans="63:64" x14ac:dyDescent="0.15">
      <c r="BK19688"/>
      <c r="BL19688" s="15"/>
    </row>
    <row r="19689" spans="63:64" x14ac:dyDescent="0.15">
      <c r="BK19689"/>
      <c r="BL19689" s="15"/>
    </row>
    <row r="19690" spans="63:64" x14ac:dyDescent="0.15">
      <c r="BK19690"/>
      <c r="BL19690" s="15"/>
    </row>
    <row r="19691" spans="63:64" x14ac:dyDescent="0.15">
      <c r="BK19691"/>
      <c r="BL19691" s="15"/>
    </row>
    <row r="19692" spans="63:64" x14ac:dyDescent="0.15">
      <c r="BK19692"/>
      <c r="BL19692" s="15"/>
    </row>
    <row r="19693" spans="63:64" x14ac:dyDescent="0.15">
      <c r="BK19693"/>
      <c r="BL19693" s="15"/>
    </row>
    <row r="19694" spans="63:64" x14ac:dyDescent="0.15">
      <c r="BK19694"/>
      <c r="BL19694" s="15"/>
    </row>
    <row r="19695" spans="63:64" x14ac:dyDescent="0.15">
      <c r="BK19695"/>
      <c r="BL19695" s="15"/>
    </row>
    <row r="19696" spans="63:64" x14ac:dyDescent="0.15">
      <c r="BK19696"/>
      <c r="BL19696" s="15"/>
    </row>
    <row r="19697" spans="63:64" x14ac:dyDescent="0.15">
      <c r="BK19697"/>
      <c r="BL19697" s="15"/>
    </row>
    <row r="19698" spans="63:64" x14ac:dyDescent="0.15">
      <c r="BK19698"/>
      <c r="BL19698" s="15"/>
    </row>
    <row r="19699" spans="63:64" x14ac:dyDescent="0.15">
      <c r="BK19699"/>
      <c r="BL19699" s="15"/>
    </row>
    <row r="19700" spans="63:64" x14ac:dyDescent="0.15">
      <c r="BK19700"/>
      <c r="BL19700" s="15"/>
    </row>
    <row r="19701" spans="63:64" x14ac:dyDescent="0.15">
      <c r="BK19701"/>
      <c r="BL19701" s="15"/>
    </row>
    <row r="19702" spans="63:64" x14ac:dyDescent="0.15">
      <c r="BK19702"/>
      <c r="BL19702" s="15"/>
    </row>
    <row r="19703" spans="63:64" x14ac:dyDescent="0.15">
      <c r="BK19703"/>
      <c r="BL19703" s="15"/>
    </row>
    <row r="19704" spans="63:64" x14ac:dyDescent="0.15">
      <c r="BK19704"/>
      <c r="BL19704" s="15"/>
    </row>
    <row r="19705" spans="63:64" x14ac:dyDescent="0.15">
      <c r="BK19705"/>
      <c r="BL19705" s="15"/>
    </row>
    <row r="19706" spans="63:64" x14ac:dyDescent="0.15">
      <c r="BK19706"/>
      <c r="BL19706" s="15"/>
    </row>
    <row r="19707" spans="63:64" x14ac:dyDescent="0.15">
      <c r="BK19707"/>
      <c r="BL19707" s="15"/>
    </row>
    <row r="19708" spans="63:64" x14ac:dyDescent="0.15">
      <c r="BK19708"/>
      <c r="BL19708" s="15"/>
    </row>
    <row r="19709" spans="63:64" x14ac:dyDescent="0.15">
      <c r="BK19709"/>
      <c r="BL19709" s="15"/>
    </row>
    <row r="19710" spans="63:64" x14ac:dyDescent="0.15">
      <c r="BK19710"/>
      <c r="BL19710" s="15"/>
    </row>
    <row r="19711" spans="63:64" x14ac:dyDescent="0.15">
      <c r="BK19711"/>
      <c r="BL19711" s="15"/>
    </row>
    <row r="19712" spans="63:64" x14ac:dyDescent="0.15">
      <c r="BK19712"/>
      <c r="BL19712" s="15"/>
    </row>
    <row r="19713" spans="63:64" x14ac:dyDescent="0.15">
      <c r="BK19713"/>
      <c r="BL19713" s="15"/>
    </row>
    <row r="19714" spans="63:64" x14ac:dyDescent="0.15">
      <c r="BK19714"/>
      <c r="BL19714" s="15"/>
    </row>
    <row r="19715" spans="63:64" x14ac:dyDescent="0.15">
      <c r="BK19715"/>
      <c r="BL19715" s="15"/>
    </row>
    <row r="19716" spans="63:64" x14ac:dyDescent="0.15">
      <c r="BK19716"/>
      <c r="BL19716" s="15"/>
    </row>
    <row r="19717" spans="63:64" x14ac:dyDescent="0.15">
      <c r="BK19717"/>
      <c r="BL19717" s="15"/>
    </row>
    <row r="19718" spans="63:64" x14ac:dyDescent="0.15">
      <c r="BK19718"/>
      <c r="BL19718" s="15"/>
    </row>
    <row r="19719" spans="63:64" x14ac:dyDescent="0.15">
      <c r="BK19719"/>
      <c r="BL19719" s="15"/>
    </row>
    <row r="19720" spans="63:64" x14ac:dyDescent="0.15">
      <c r="BK19720"/>
      <c r="BL19720" s="15"/>
    </row>
    <row r="19721" spans="63:64" x14ac:dyDescent="0.15">
      <c r="BK19721"/>
      <c r="BL19721" s="15"/>
    </row>
    <row r="19722" spans="63:64" x14ac:dyDescent="0.15">
      <c r="BK19722"/>
      <c r="BL19722" s="15"/>
    </row>
    <row r="19723" spans="63:64" x14ac:dyDescent="0.15">
      <c r="BK19723"/>
      <c r="BL19723" s="15"/>
    </row>
    <row r="19724" spans="63:64" x14ac:dyDescent="0.15">
      <c r="BK19724"/>
      <c r="BL19724" s="15"/>
    </row>
    <row r="19725" spans="63:64" x14ac:dyDescent="0.15">
      <c r="BK19725"/>
      <c r="BL19725" s="15"/>
    </row>
    <row r="19726" spans="63:64" x14ac:dyDescent="0.15">
      <c r="BK19726"/>
      <c r="BL19726" s="15"/>
    </row>
    <row r="19727" spans="63:64" x14ac:dyDescent="0.15">
      <c r="BK19727"/>
      <c r="BL19727" s="15"/>
    </row>
    <row r="19728" spans="63:64" x14ac:dyDescent="0.15">
      <c r="BK19728"/>
      <c r="BL19728" s="15"/>
    </row>
    <row r="19729" spans="63:64" x14ac:dyDescent="0.15">
      <c r="BK19729"/>
      <c r="BL19729" s="15"/>
    </row>
    <row r="19730" spans="63:64" x14ac:dyDescent="0.15">
      <c r="BK19730"/>
      <c r="BL19730" s="15"/>
    </row>
    <row r="19731" spans="63:64" x14ac:dyDescent="0.15">
      <c r="BK19731"/>
      <c r="BL19731" s="15"/>
    </row>
    <row r="19732" spans="63:64" x14ac:dyDescent="0.15">
      <c r="BK19732"/>
      <c r="BL19732" s="15"/>
    </row>
    <row r="19733" spans="63:64" x14ac:dyDescent="0.15">
      <c r="BK19733"/>
      <c r="BL19733" s="15"/>
    </row>
    <row r="19734" spans="63:64" x14ac:dyDescent="0.15">
      <c r="BK19734"/>
      <c r="BL19734" s="15"/>
    </row>
    <row r="19735" spans="63:64" x14ac:dyDescent="0.15">
      <c r="BK19735"/>
      <c r="BL19735" s="15"/>
    </row>
    <row r="19736" spans="63:64" x14ac:dyDescent="0.15">
      <c r="BK19736"/>
      <c r="BL19736" s="15"/>
    </row>
    <row r="19737" spans="63:64" x14ac:dyDescent="0.15">
      <c r="BK19737"/>
      <c r="BL19737" s="15"/>
    </row>
    <row r="19738" spans="63:64" x14ac:dyDescent="0.15">
      <c r="BK19738"/>
      <c r="BL19738" s="15"/>
    </row>
    <row r="19739" spans="63:64" x14ac:dyDescent="0.15">
      <c r="BK19739"/>
      <c r="BL19739" s="15"/>
    </row>
    <row r="19740" spans="63:64" x14ac:dyDescent="0.15">
      <c r="BK19740"/>
      <c r="BL19740" s="15"/>
    </row>
    <row r="19741" spans="63:64" x14ac:dyDescent="0.15">
      <c r="BK19741"/>
      <c r="BL19741" s="15"/>
    </row>
    <row r="19742" spans="63:64" x14ac:dyDescent="0.15">
      <c r="BK19742"/>
      <c r="BL19742" s="15"/>
    </row>
    <row r="19743" spans="63:64" x14ac:dyDescent="0.15">
      <c r="BK19743"/>
      <c r="BL19743" s="15"/>
    </row>
    <row r="19744" spans="63:64" x14ac:dyDescent="0.15">
      <c r="BK19744"/>
      <c r="BL19744" s="15"/>
    </row>
    <row r="19745" spans="63:64" x14ac:dyDescent="0.15">
      <c r="BK19745"/>
      <c r="BL19745" s="15"/>
    </row>
    <row r="19746" spans="63:64" x14ac:dyDescent="0.15">
      <c r="BK19746"/>
      <c r="BL19746" s="15"/>
    </row>
    <row r="19747" spans="63:64" x14ac:dyDescent="0.15">
      <c r="BK19747"/>
      <c r="BL19747" s="15"/>
    </row>
    <row r="19748" spans="63:64" x14ac:dyDescent="0.15">
      <c r="BK19748"/>
      <c r="BL19748" s="15"/>
    </row>
    <row r="19749" spans="63:64" x14ac:dyDescent="0.15">
      <c r="BK19749"/>
      <c r="BL19749" s="15"/>
    </row>
    <row r="19750" spans="63:64" x14ac:dyDescent="0.15">
      <c r="BK19750"/>
      <c r="BL19750" s="15"/>
    </row>
    <row r="19751" spans="63:64" x14ac:dyDescent="0.15">
      <c r="BK19751"/>
      <c r="BL19751" s="15"/>
    </row>
    <row r="19752" spans="63:64" x14ac:dyDescent="0.15">
      <c r="BK19752"/>
      <c r="BL19752" s="15"/>
    </row>
    <row r="19753" spans="63:64" x14ac:dyDescent="0.15">
      <c r="BK19753"/>
      <c r="BL19753" s="15"/>
    </row>
    <row r="19754" spans="63:64" x14ac:dyDescent="0.15">
      <c r="BK19754"/>
      <c r="BL19754" s="15"/>
    </row>
    <row r="19755" spans="63:64" x14ac:dyDescent="0.15">
      <c r="BK19755"/>
      <c r="BL19755" s="15"/>
    </row>
    <row r="19756" spans="63:64" x14ac:dyDescent="0.15">
      <c r="BK19756"/>
      <c r="BL19756" s="15"/>
    </row>
    <row r="19757" spans="63:64" x14ac:dyDescent="0.15">
      <c r="BK19757"/>
      <c r="BL19757" s="15"/>
    </row>
    <row r="19758" spans="63:64" x14ac:dyDescent="0.15">
      <c r="BK19758"/>
      <c r="BL19758" s="15"/>
    </row>
    <row r="19759" spans="63:64" x14ac:dyDescent="0.15">
      <c r="BK19759"/>
      <c r="BL19759" s="15"/>
    </row>
    <row r="19760" spans="63:64" x14ac:dyDescent="0.15">
      <c r="BK19760"/>
      <c r="BL19760" s="15"/>
    </row>
    <row r="19761" spans="63:64" x14ac:dyDescent="0.15">
      <c r="BK19761"/>
      <c r="BL19761" s="15"/>
    </row>
    <row r="19762" spans="63:64" x14ac:dyDescent="0.15">
      <c r="BK19762"/>
      <c r="BL19762" s="15"/>
    </row>
    <row r="19763" spans="63:64" x14ac:dyDescent="0.15">
      <c r="BK19763"/>
      <c r="BL19763" s="15"/>
    </row>
    <row r="19764" spans="63:64" x14ac:dyDescent="0.15">
      <c r="BK19764"/>
      <c r="BL19764" s="15"/>
    </row>
    <row r="19765" spans="63:64" x14ac:dyDescent="0.15">
      <c r="BK19765"/>
      <c r="BL19765" s="15"/>
    </row>
    <row r="19766" spans="63:64" x14ac:dyDescent="0.15">
      <c r="BK19766"/>
      <c r="BL19766" s="15"/>
    </row>
    <row r="19767" spans="63:64" x14ac:dyDescent="0.15">
      <c r="BK19767"/>
      <c r="BL19767" s="15"/>
    </row>
    <row r="19768" spans="63:64" x14ac:dyDescent="0.15">
      <c r="BK19768"/>
      <c r="BL19768" s="15"/>
    </row>
    <row r="19769" spans="63:64" x14ac:dyDescent="0.15">
      <c r="BK19769"/>
      <c r="BL19769" s="15"/>
    </row>
    <row r="19770" spans="63:64" x14ac:dyDescent="0.15">
      <c r="BK19770"/>
      <c r="BL19770" s="15"/>
    </row>
    <row r="19771" spans="63:64" x14ac:dyDescent="0.15">
      <c r="BK19771"/>
      <c r="BL19771" s="15"/>
    </row>
    <row r="19772" spans="63:64" x14ac:dyDescent="0.15">
      <c r="BK19772"/>
      <c r="BL19772" s="15"/>
    </row>
    <row r="19773" spans="63:64" x14ac:dyDescent="0.15">
      <c r="BK19773"/>
      <c r="BL19773" s="15"/>
    </row>
    <row r="19774" spans="63:64" x14ac:dyDescent="0.15">
      <c r="BK19774"/>
      <c r="BL19774" s="15"/>
    </row>
    <row r="19775" spans="63:64" x14ac:dyDescent="0.15">
      <c r="BK19775"/>
      <c r="BL19775" s="15"/>
    </row>
    <row r="19776" spans="63:64" x14ac:dyDescent="0.15">
      <c r="BK19776"/>
      <c r="BL19776" s="15"/>
    </row>
    <row r="19777" spans="63:64" x14ac:dyDescent="0.15">
      <c r="BK19777"/>
      <c r="BL19777" s="15"/>
    </row>
    <row r="19778" spans="63:64" x14ac:dyDescent="0.15">
      <c r="BK19778"/>
      <c r="BL19778" s="15"/>
    </row>
    <row r="19779" spans="63:64" x14ac:dyDescent="0.15">
      <c r="BK19779"/>
      <c r="BL19779" s="15"/>
    </row>
    <row r="19780" spans="63:64" x14ac:dyDescent="0.15">
      <c r="BK19780"/>
      <c r="BL19780" s="15"/>
    </row>
    <row r="19781" spans="63:64" x14ac:dyDescent="0.15">
      <c r="BK19781"/>
      <c r="BL19781" s="15"/>
    </row>
    <row r="19782" spans="63:64" x14ac:dyDescent="0.15">
      <c r="BK19782"/>
      <c r="BL19782" s="15"/>
    </row>
    <row r="19783" spans="63:64" x14ac:dyDescent="0.15">
      <c r="BK19783"/>
      <c r="BL19783" s="15"/>
    </row>
    <row r="19784" spans="63:64" x14ac:dyDescent="0.15">
      <c r="BK19784"/>
      <c r="BL19784" s="15"/>
    </row>
    <row r="19785" spans="63:64" x14ac:dyDescent="0.15">
      <c r="BK19785"/>
      <c r="BL19785" s="15"/>
    </row>
    <row r="19786" spans="63:64" x14ac:dyDescent="0.15">
      <c r="BK19786"/>
      <c r="BL19786" s="15"/>
    </row>
    <row r="19787" spans="63:64" x14ac:dyDescent="0.15">
      <c r="BK19787"/>
      <c r="BL19787" s="15"/>
    </row>
    <row r="19788" spans="63:64" x14ac:dyDescent="0.15">
      <c r="BK19788"/>
      <c r="BL19788" s="15"/>
    </row>
    <row r="19789" spans="63:64" x14ac:dyDescent="0.15">
      <c r="BK19789"/>
      <c r="BL19789" s="15"/>
    </row>
    <row r="19790" spans="63:64" x14ac:dyDescent="0.15">
      <c r="BK19790"/>
      <c r="BL19790" s="15"/>
    </row>
    <row r="19791" spans="63:64" x14ac:dyDescent="0.15">
      <c r="BK19791"/>
      <c r="BL19791" s="15"/>
    </row>
    <row r="19792" spans="63:64" x14ac:dyDescent="0.15">
      <c r="BK19792"/>
      <c r="BL19792" s="15"/>
    </row>
    <row r="19793" spans="63:64" x14ac:dyDescent="0.15">
      <c r="BK19793"/>
      <c r="BL19793" s="15"/>
    </row>
    <row r="19794" spans="63:64" x14ac:dyDescent="0.15">
      <c r="BK19794"/>
      <c r="BL19794" s="15"/>
    </row>
    <row r="19795" spans="63:64" x14ac:dyDescent="0.15">
      <c r="BK19795"/>
      <c r="BL19795" s="15"/>
    </row>
    <row r="19796" spans="63:64" x14ac:dyDescent="0.15">
      <c r="BK19796"/>
      <c r="BL19796" s="15"/>
    </row>
    <row r="19797" spans="63:64" x14ac:dyDescent="0.15">
      <c r="BK19797"/>
      <c r="BL19797" s="15"/>
    </row>
    <row r="19798" spans="63:64" x14ac:dyDescent="0.15">
      <c r="BK19798"/>
      <c r="BL19798" s="15"/>
    </row>
    <row r="19799" spans="63:64" x14ac:dyDescent="0.15">
      <c r="BK19799"/>
      <c r="BL19799" s="15"/>
    </row>
    <row r="19800" spans="63:64" x14ac:dyDescent="0.15">
      <c r="BK19800"/>
      <c r="BL19800" s="15"/>
    </row>
    <row r="19801" spans="63:64" x14ac:dyDescent="0.15">
      <c r="BK19801"/>
      <c r="BL19801" s="15"/>
    </row>
    <row r="19802" spans="63:64" x14ac:dyDescent="0.15">
      <c r="BK19802"/>
      <c r="BL19802" s="15"/>
    </row>
    <row r="19803" spans="63:64" x14ac:dyDescent="0.15">
      <c r="BK19803"/>
      <c r="BL19803" s="15"/>
    </row>
    <row r="19804" spans="63:64" x14ac:dyDescent="0.15">
      <c r="BK19804"/>
      <c r="BL19804" s="15"/>
    </row>
    <row r="19805" spans="63:64" x14ac:dyDescent="0.15">
      <c r="BK19805"/>
      <c r="BL19805" s="15"/>
    </row>
    <row r="19806" spans="63:64" x14ac:dyDescent="0.15">
      <c r="BK19806"/>
      <c r="BL19806" s="15"/>
    </row>
    <row r="19807" spans="63:64" x14ac:dyDescent="0.15">
      <c r="BK19807"/>
      <c r="BL19807" s="15"/>
    </row>
    <row r="19808" spans="63:64" x14ac:dyDescent="0.15">
      <c r="BK19808"/>
      <c r="BL19808" s="15"/>
    </row>
    <row r="19809" spans="63:64" x14ac:dyDescent="0.15">
      <c r="BK19809"/>
      <c r="BL19809" s="15"/>
    </row>
    <row r="19810" spans="63:64" x14ac:dyDescent="0.15">
      <c r="BK19810"/>
      <c r="BL19810" s="15"/>
    </row>
    <row r="19811" spans="63:64" x14ac:dyDescent="0.15">
      <c r="BK19811"/>
      <c r="BL19811" s="15"/>
    </row>
    <row r="19812" spans="63:64" x14ac:dyDescent="0.15">
      <c r="BK19812"/>
      <c r="BL19812" s="15"/>
    </row>
    <row r="19813" spans="63:64" x14ac:dyDescent="0.15">
      <c r="BK19813"/>
      <c r="BL19813" s="15"/>
    </row>
    <row r="19814" spans="63:64" x14ac:dyDescent="0.15">
      <c r="BK19814"/>
      <c r="BL19814" s="15"/>
    </row>
    <row r="19815" spans="63:64" x14ac:dyDescent="0.15">
      <c r="BK19815"/>
      <c r="BL19815" s="15"/>
    </row>
    <row r="19816" spans="63:64" x14ac:dyDescent="0.15">
      <c r="BK19816"/>
      <c r="BL19816" s="15"/>
    </row>
    <row r="19817" spans="63:64" x14ac:dyDescent="0.15">
      <c r="BK19817"/>
      <c r="BL19817" s="15"/>
    </row>
    <row r="19818" spans="63:64" x14ac:dyDescent="0.15">
      <c r="BK19818"/>
      <c r="BL19818" s="15"/>
    </row>
    <row r="19819" spans="63:64" x14ac:dyDescent="0.15">
      <c r="BK19819"/>
      <c r="BL19819" s="15"/>
    </row>
    <row r="19820" spans="63:64" x14ac:dyDescent="0.15">
      <c r="BK19820"/>
      <c r="BL19820" s="15"/>
    </row>
    <row r="19821" spans="63:64" x14ac:dyDescent="0.15">
      <c r="BK19821"/>
      <c r="BL19821" s="15"/>
    </row>
    <row r="19822" spans="63:64" x14ac:dyDescent="0.15">
      <c r="BK19822"/>
      <c r="BL19822" s="15"/>
    </row>
    <row r="19823" spans="63:64" x14ac:dyDescent="0.15">
      <c r="BK19823"/>
      <c r="BL19823" s="15"/>
    </row>
    <row r="19824" spans="63:64" x14ac:dyDescent="0.15">
      <c r="BK19824"/>
      <c r="BL19824" s="15"/>
    </row>
    <row r="19825" spans="63:64" x14ac:dyDescent="0.15">
      <c r="BK19825"/>
      <c r="BL19825" s="15"/>
    </row>
    <row r="19826" spans="63:64" x14ac:dyDescent="0.15">
      <c r="BK19826"/>
      <c r="BL19826" s="15"/>
    </row>
    <row r="19827" spans="63:64" x14ac:dyDescent="0.15">
      <c r="BK19827"/>
      <c r="BL19827" s="15"/>
    </row>
    <row r="19828" spans="63:64" x14ac:dyDescent="0.15">
      <c r="BK19828"/>
      <c r="BL19828" s="15"/>
    </row>
    <row r="19829" spans="63:64" x14ac:dyDescent="0.15">
      <c r="BK19829"/>
      <c r="BL19829" s="15"/>
    </row>
    <row r="19830" spans="63:64" x14ac:dyDescent="0.15">
      <c r="BK19830"/>
      <c r="BL19830" s="15"/>
    </row>
    <row r="19831" spans="63:64" x14ac:dyDescent="0.15">
      <c r="BK19831"/>
      <c r="BL19831" s="15"/>
    </row>
    <row r="19832" spans="63:64" x14ac:dyDescent="0.15">
      <c r="BK19832"/>
      <c r="BL19832" s="15"/>
    </row>
    <row r="19833" spans="63:64" x14ac:dyDescent="0.15">
      <c r="BK19833"/>
      <c r="BL19833" s="15"/>
    </row>
    <row r="19834" spans="63:64" x14ac:dyDescent="0.15">
      <c r="BK19834"/>
      <c r="BL19834" s="15"/>
    </row>
    <row r="19835" spans="63:64" x14ac:dyDescent="0.15">
      <c r="BK19835"/>
      <c r="BL19835" s="15"/>
    </row>
    <row r="19836" spans="63:64" x14ac:dyDescent="0.15">
      <c r="BK19836"/>
      <c r="BL19836" s="15"/>
    </row>
    <row r="19837" spans="63:64" x14ac:dyDescent="0.15">
      <c r="BK19837"/>
      <c r="BL19837" s="15"/>
    </row>
    <row r="19838" spans="63:64" x14ac:dyDescent="0.15">
      <c r="BK19838"/>
      <c r="BL19838" s="15"/>
    </row>
    <row r="19839" spans="63:64" x14ac:dyDescent="0.15">
      <c r="BK19839"/>
      <c r="BL19839" s="15"/>
    </row>
    <row r="19840" spans="63:64" x14ac:dyDescent="0.15">
      <c r="BK19840"/>
      <c r="BL19840" s="15"/>
    </row>
    <row r="19841" spans="63:64" x14ac:dyDescent="0.15">
      <c r="BK19841"/>
      <c r="BL19841" s="15"/>
    </row>
    <row r="19842" spans="63:64" x14ac:dyDescent="0.15">
      <c r="BK19842"/>
      <c r="BL19842" s="15"/>
    </row>
    <row r="19843" spans="63:64" x14ac:dyDescent="0.15">
      <c r="BK19843"/>
      <c r="BL19843" s="15"/>
    </row>
    <row r="19844" spans="63:64" x14ac:dyDescent="0.15">
      <c r="BK19844"/>
      <c r="BL19844" s="15"/>
    </row>
    <row r="19845" spans="63:64" x14ac:dyDescent="0.15">
      <c r="BK19845"/>
      <c r="BL19845" s="15"/>
    </row>
    <row r="19846" spans="63:64" x14ac:dyDescent="0.15">
      <c r="BK19846"/>
      <c r="BL19846" s="15"/>
    </row>
    <row r="19847" spans="63:64" x14ac:dyDescent="0.15">
      <c r="BK19847"/>
      <c r="BL19847" s="15"/>
    </row>
    <row r="19848" spans="63:64" x14ac:dyDescent="0.15">
      <c r="BK19848"/>
      <c r="BL19848" s="15"/>
    </row>
    <row r="19849" spans="63:64" x14ac:dyDescent="0.15">
      <c r="BK19849"/>
      <c r="BL19849" s="15"/>
    </row>
    <row r="19850" spans="63:64" x14ac:dyDescent="0.15">
      <c r="BK19850"/>
      <c r="BL19850" s="15"/>
    </row>
    <row r="19851" spans="63:64" x14ac:dyDescent="0.15">
      <c r="BK19851"/>
      <c r="BL19851" s="15"/>
    </row>
    <row r="19852" spans="63:64" x14ac:dyDescent="0.15">
      <c r="BK19852"/>
      <c r="BL19852" s="15"/>
    </row>
    <row r="19853" spans="63:64" x14ac:dyDescent="0.15">
      <c r="BK19853"/>
      <c r="BL19853" s="15"/>
    </row>
    <row r="19854" spans="63:64" x14ac:dyDescent="0.15">
      <c r="BK19854"/>
      <c r="BL19854" s="15"/>
    </row>
    <row r="19855" spans="63:64" x14ac:dyDescent="0.15">
      <c r="BK19855"/>
      <c r="BL19855" s="15"/>
    </row>
    <row r="19856" spans="63:64" x14ac:dyDescent="0.15">
      <c r="BK19856"/>
      <c r="BL19856" s="15"/>
    </row>
    <row r="19857" spans="63:64" x14ac:dyDescent="0.15">
      <c r="BK19857"/>
      <c r="BL19857" s="15"/>
    </row>
    <row r="19858" spans="63:64" x14ac:dyDescent="0.15">
      <c r="BK19858"/>
      <c r="BL19858" s="15"/>
    </row>
    <row r="19859" spans="63:64" x14ac:dyDescent="0.15">
      <c r="BK19859"/>
      <c r="BL19859" s="15"/>
    </row>
    <row r="19860" spans="63:64" x14ac:dyDescent="0.15">
      <c r="BK19860"/>
      <c r="BL19860" s="15"/>
    </row>
    <row r="19861" spans="63:64" x14ac:dyDescent="0.15">
      <c r="BK19861"/>
      <c r="BL19861" s="15"/>
    </row>
    <row r="19862" spans="63:64" x14ac:dyDescent="0.15">
      <c r="BK19862"/>
      <c r="BL19862" s="15"/>
    </row>
    <row r="19863" spans="63:64" x14ac:dyDescent="0.15">
      <c r="BK19863"/>
      <c r="BL19863" s="15"/>
    </row>
    <row r="19864" spans="63:64" x14ac:dyDescent="0.15">
      <c r="BK19864"/>
      <c r="BL19864" s="15"/>
    </row>
    <row r="19865" spans="63:64" x14ac:dyDescent="0.15">
      <c r="BK19865"/>
      <c r="BL19865" s="15"/>
    </row>
    <row r="19866" spans="63:64" x14ac:dyDescent="0.15">
      <c r="BK19866"/>
      <c r="BL19866" s="15"/>
    </row>
    <row r="19867" spans="63:64" x14ac:dyDescent="0.15">
      <c r="BK19867"/>
      <c r="BL19867" s="15"/>
    </row>
    <row r="19868" spans="63:64" x14ac:dyDescent="0.15">
      <c r="BK19868"/>
      <c r="BL19868" s="15"/>
    </row>
    <row r="19869" spans="63:64" x14ac:dyDescent="0.15">
      <c r="BK19869"/>
      <c r="BL19869" s="15"/>
    </row>
    <row r="19870" spans="63:64" x14ac:dyDescent="0.15">
      <c r="BK19870"/>
      <c r="BL19870" s="15"/>
    </row>
    <row r="19871" spans="63:64" x14ac:dyDescent="0.15">
      <c r="BK19871"/>
      <c r="BL19871" s="15"/>
    </row>
    <row r="19872" spans="63:64" x14ac:dyDescent="0.15">
      <c r="BK19872"/>
      <c r="BL19872" s="15"/>
    </row>
    <row r="19873" spans="63:64" x14ac:dyDescent="0.15">
      <c r="BK19873"/>
      <c r="BL19873" s="15"/>
    </row>
    <row r="19874" spans="63:64" x14ac:dyDescent="0.15">
      <c r="BK19874"/>
      <c r="BL19874" s="15"/>
    </row>
    <row r="19875" spans="63:64" x14ac:dyDescent="0.15">
      <c r="BK19875"/>
      <c r="BL19875" s="15"/>
    </row>
    <row r="19876" spans="63:64" x14ac:dyDescent="0.15">
      <c r="BK19876"/>
      <c r="BL19876" s="15"/>
    </row>
    <row r="19877" spans="63:64" x14ac:dyDescent="0.15">
      <c r="BK19877"/>
      <c r="BL19877" s="15"/>
    </row>
    <row r="19878" spans="63:64" x14ac:dyDescent="0.15">
      <c r="BK19878"/>
      <c r="BL19878" s="15"/>
    </row>
    <row r="19879" spans="63:64" x14ac:dyDescent="0.15">
      <c r="BK19879"/>
      <c r="BL19879" s="15"/>
    </row>
    <row r="19880" spans="63:64" x14ac:dyDescent="0.15">
      <c r="BK19880"/>
      <c r="BL19880" s="15"/>
    </row>
    <row r="19881" spans="63:64" x14ac:dyDescent="0.15">
      <c r="BK19881"/>
      <c r="BL19881" s="15"/>
    </row>
    <row r="19882" spans="63:64" x14ac:dyDescent="0.15">
      <c r="BK19882"/>
      <c r="BL19882" s="15"/>
    </row>
    <row r="19883" spans="63:64" x14ac:dyDescent="0.15">
      <c r="BK19883"/>
      <c r="BL19883" s="15"/>
    </row>
    <row r="19884" spans="63:64" x14ac:dyDescent="0.15">
      <c r="BK19884"/>
      <c r="BL19884" s="15"/>
    </row>
    <row r="19885" spans="63:64" x14ac:dyDescent="0.15">
      <c r="BK19885"/>
      <c r="BL19885" s="15"/>
    </row>
    <row r="19886" spans="63:64" x14ac:dyDescent="0.15">
      <c r="BK19886"/>
      <c r="BL19886" s="15"/>
    </row>
    <row r="19887" spans="63:64" x14ac:dyDescent="0.15">
      <c r="BK19887"/>
      <c r="BL19887" s="15"/>
    </row>
    <row r="19888" spans="63:64" x14ac:dyDescent="0.15">
      <c r="BK19888"/>
      <c r="BL19888" s="15"/>
    </row>
    <row r="19889" spans="63:64" x14ac:dyDescent="0.15">
      <c r="BK19889"/>
      <c r="BL19889" s="15"/>
    </row>
    <row r="19890" spans="63:64" x14ac:dyDescent="0.15">
      <c r="BK19890"/>
      <c r="BL19890" s="15"/>
    </row>
    <row r="19891" spans="63:64" x14ac:dyDescent="0.15">
      <c r="BK19891"/>
      <c r="BL19891" s="15"/>
    </row>
    <row r="19892" spans="63:64" x14ac:dyDescent="0.15">
      <c r="BK19892"/>
      <c r="BL19892" s="15"/>
    </row>
    <row r="19893" spans="63:64" x14ac:dyDescent="0.15">
      <c r="BK19893"/>
      <c r="BL19893" s="15"/>
    </row>
    <row r="19894" spans="63:64" x14ac:dyDescent="0.15">
      <c r="BK19894"/>
      <c r="BL19894" s="15"/>
    </row>
    <row r="19895" spans="63:64" x14ac:dyDescent="0.15">
      <c r="BK19895"/>
      <c r="BL19895" s="15"/>
    </row>
    <row r="19896" spans="63:64" x14ac:dyDescent="0.15">
      <c r="BK19896"/>
      <c r="BL19896" s="15"/>
    </row>
    <row r="19897" spans="63:64" x14ac:dyDescent="0.15">
      <c r="BK19897"/>
      <c r="BL19897" s="15"/>
    </row>
    <row r="19898" spans="63:64" x14ac:dyDescent="0.15">
      <c r="BK19898"/>
      <c r="BL19898" s="15"/>
    </row>
    <row r="19899" spans="63:64" x14ac:dyDescent="0.15">
      <c r="BK19899"/>
      <c r="BL19899" s="15"/>
    </row>
    <row r="19900" spans="63:64" x14ac:dyDescent="0.15">
      <c r="BK19900"/>
      <c r="BL19900" s="15"/>
    </row>
    <row r="19901" spans="63:64" x14ac:dyDescent="0.15">
      <c r="BK19901"/>
      <c r="BL19901" s="15"/>
    </row>
    <row r="19902" spans="63:64" x14ac:dyDescent="0.15">
      <c r="BK19902"/>
      <c r="BL19902" s="15"/>
    </row>
    <row r="19903" spans="63:64" x14ac:dyDescent="0.15">
      <c r="BK19903"/>
      <c r="BL19903" s="15"/>
    </row>
    <row r="19904" spans="63:64" x14ac:dyDescent="0.15">
      <c r="BK19904"/>
      <c r="BL19904" s="15"/>
    </row>
    <row r="19905" spans="63:64" x14ac:dyDescent="0.15">
      <c r="BK19905"/>
      <c r="BL19905" s="15"/>
    </row>
    <row r="19906" spans="63:64" x14ac:dyDescent="0.15">
      <c r="BK19906"/>
      <c r="BL19906" s="15"/>
    </row>
    <row r="19907" spans="63:64" x14ac:dyDescent="0.15">
      <c r="BK19907"/>
      <c r="BL19907" s="15"/>
    </row>
    <row r="19908" spans="63:64" x14ac:dyDescent="0.15">
      <c r="BK19908"/>
      <c r="BL19908" s="15"/>
    </row>
    <row r="19909" spans="63:64" x14ac:dyDescent="0.15">
      <c r="BK19909"/>
      <c r="BL19909" s="15"/>
    </row>
    <row r="19910" spans="63:64" x14ac:dyDescent="0.15">
      <c r="BK19910"/>
      <c r="BL19910" s="15"/>
    </row>
    <row r="19911" spans="63:64" x14ac:dyDescent="0.15">
      <c r="BK19911"/>
      <c r="BL19911" s="15"/>
    </row>
    <row r="19912" spans="63:64" x14ac:dyDescent="0.15">
      <c r="BK19912"/>
      <c r="BL19912" s="15"/>
    </row>
    <row r="19913" spans="63:64" x14ac:dyDescent="0.15">
      <c r="BK19913"/>
      <c r="BL19913" s="15"/>
    </row>
    <row r="19914" spans="63:64" x14ac:dyDescent="0.15">
      <c r="BK19914"/>
      <c r="BL19914" s="15"/>
    </row>
    <row r="19915" spans="63:64" x14ac:dyDescent="0.15">
      <c r="BK19915"/>
      <c r="BL19915" s="15"/>
    </row>
    <row r="19916" spans="63:64" x14ac:dyDescent="0.15">
      <c r="BK19916"/>
      <c r="BL19916" s="15"/>
    </row>
    <row r="19917" spans="63:64" x14ac:dyDescent="0.15">
      <c r="BK19917"/>
      <c r="BL19917" s="15"/>
    </row>
    <row r="19918" spans="63:64" x14ac:dyDescent="0.15">
      <c r="BK19918"/>
      <c r="BL19918" s="15"/>
    </row>
    <row r="19919" spans="63:64" x14ac:dyDescent="0.15">
      <c r="BK19919"/>
      <c r="BL19919" s="15"/>
    </row>
    <row r="19920" spans="63:64" x14ac:dyDescent="0.15">
      <c r="BK19920"/>
      <c r="BL19920" s="15"/>
    </row>
    <row r="19921" spans="63:64" x14ac:dyDescent="0.15">
      <c r="BK19921"/>
      <c r="BL19921" s="15"/>
    </row>
    <row r="19922" spans="63:64" x14ac:dyDescent="0.15">
      <c r="BK19922"/>
      <c r="BL19922" s="15"/>
    </row>
    <row r="19923" spans="63:64" x14ac:dyDescent="0.15">
      <c r="BK19923"/>
      <c r="BL19923" s="15"/>
    </row>
    <row r="19924" spans="63:64" x14ac:dyDescent="0.15">
      <c r="BK19924"/>
      <c r="BL19924" s="15"/>
    </row>
    <row r="19925" spans="63:64" x14ac:dyDescent="0.15">
      <c r="BK19925"/>
      <c r="BL19925" s="15"/>
    </row>
    <row r="19926" spans="63:64" x14ac:dyDescent="0.15">
      <c r="BK19926"/>
      <c r="BL19926" s="15"/>
    </row>
    <row r="19927" spans="63:64" x14ac:dyDescent="0.15">
      <c r="BK19927"/>
      <c r="BL19927" s="15"/>
    </row>
    <row r="19928" spans="63:64" x14ac:dyDescent="0.15">
      <c r="BK19928"/>
      <c r="BL19928" s="15"/>
    </row>
    <row r="19929" spans="63:64" x14ac:dyDescent="0.15">
      <c r="BK19929"/>
      <c r="BL19929" s="15"/>
    </row>
    <row r="19930" spans="63:64" x14ac:dyDescent="0.15">
      <c r="BK19930"/>
      <c r="BL19930" s="15"/>
    </row>
    <row r="19931" spans="63:64" x14ac:dyDescent="0.15">
      <c r="BK19931"/>
      <c r="BL19931" s="15"/>
    </row>
    <row r="19932" spans="63:64" x14ac:dyDescent="0.15">
      <c r="BK19932"/>
      <c r="BL19932" s="15"/>
    </row>
    <row r="19933" spans="63:64" x14ac:dyDescent="0.15">
      <c r="BK19933"/>
      <c r="BL19933" s="15"/>
    </row>
    <row r="19934" spans="63:64" x14ac:dyDescent="0.15">
      <c r="BK19934"/>
      <c r="BL19934" s="15"/>
    </row>
    <row r="19935" spans="63:64" x14ac:dyDescent="0.15">
      <c r="BK19935"/>
      <c r="BL19935" s="15"/>
    </row>
    <row r="19936" spans="63:64" x14ac:dyDescent="0.15">
      <c r="BK19936"/>
      <c r="BL19936" s="15"/>
    </row>
    <row r="19937" spans="63:64" x14ac:dyDescent="0.15">
      <c r="BK19937"/>
      <c r="BL19937" s="15"/>
    </row>
    <row r="19938" spans="63:64" x14ac:dyDescent="0.15">
      <c r="BK19938"/>
      <c r="BL19938" s="15"/>
    </row>
    <row r="19939" spans="63:64" x14ac:dyDescent="0.15">
      <c r="BK19939"/>
      <c r="BL19939" s="15"/>
    </row>
    <row r="19940" spans="63:64" x14ac:dyDescent="0.15">
      <c r="BK19940"/>
      <c r="BL19940" s="15"/>
    </row>
    <row r="19941" spans="63:64" x14ac:dyDescent="0.15">
      <c r="BK19941"/>
      <c r="BL19941" s="15"/>
    </row>
    <row r="19942" spans="63:64" x14ac:dyDescent="0.15">
      <c r="BK19942"/>
      <c r="BL19942" s="15"/>
    </row>
    <row r="19943" spans="63:64" x14ac:dyDescent="0.15">
      <c r="BK19943"/>
      <c r="BL19943" s="15"/>
    </row>
    <row r="19944" spans="63:64" x14ac:dyDescent="0.15">
      <c r="BK19944"/>
      <c r="BL19944" s="15"/>
    </row>
    <row r="19945" spans="63:64" x14ac:dyDescent="0.15">
      <c r="BK19945"/>
      <c r="BL19945" s="15"/>
    </row>
    <row r="19946" spans="63:64" x14ac:dyDescent="0.15">
      <c r="BK19946"/>
      <c r="BL19946" s="15"/>
    </row>
    <row r="19947" spans="63:64" x14ac:dyDescent="0.15">
      <c r="BK19947"/>
      <c r="BL19947" s="15"/>
    </row>
    <row r="19948" spans="63:64" x14ac:dyDescent="0.15">
      <c r="BK19948"/>
      <c r="BL19948" s="15"/>
    </row>
    <row r="19949" spans="63:64" x14ac:dyDescent="0.15">
      <c r="BK19949"/>
      <c r="BL19949" s="15"/>
    </row>
    <row r="19950" spans="63:64" x14ac:dyDescent="0.15">
      <c r="BK19950"/>
      <c r="BL19950" s="15"/>
    </row>
    <row r="19951" spans="63:64" x14ac:dyDescent="0.15">
      <c r="BK19951"/>
      <c r="BL19951" s="15"/>
    </row>
    <row r="19952" spans="63:64" x14ac:dyDescent="0.15">
      <c r="BK19952"/>
      <c r="BL19952" s="15"/>
    </row>
    <row r="19953" spans="63:64" x14ac:dyDescent="0.15">
      <c r="BK19953"/>
      <c r="BL19953" s="15"/>
    </row>
    <row r="19954" spans="63:64" x14ac:dyDescent="0.15">
      <c r="BK19954"/>
      <c r="BL19954" s="15"/>
    </row>
    <row r="19955" spans="63:64" x14ac:dyDescent="0.15">
      <c r="BK19955"/>
      <c r="BL19955" s="15"/>
    </row>
    <row r="19956" spans="63:64" x14ac:dyDescent="0.15">
      <c r="BK19956"/>
      <c r="BL19956" s="15"/>
    </row>
    <row r="19957" spans="63:64" x14ac:dyDescent="0.15">
      <c r="BK19957"/>
      <c r="BL19957" s="15"/>
    </row>
    <row r="19958" spans="63:64" x14ac:dyDescent="0.15">
      <c r="BK19958"/>
      <c r="BL19958" s="15"/>
    </row>
    <row r="19959" spans="63:64" x14ac:dyDescent="0.15">
      <c r="BK19959"/>
      <c r="BL19959" s="15"/>
    </row>
    <row r="19960" spans="63:64" x14ac:dyDescent="0.15">
      <c r="BK19960"/>
      <c r="BL19960" s="15"/>
    </row>
    <row r="19961" spans="63:64" x14ac:dyDescent="0.15">
      <c r="BK19961"/>
      <c r="BL19961" s="15"/>
    </row>
    <row r="19962" spans="63:64" x14ac:dyDescent="0.15">
      <c r="BK19962"/>
      <c r="BL19962" s="15"/>
    </row>
    <row r="19963" spans="63:64" x14ac:dyDescent="0.15">
      <c r="BK19963"/>
      <c r="BL19963" s="15"/>
    </row>
    <row r="19964" spans="63:64" x14ac:dyDescent="0.15">
      <c r="BK19964"/>
      <c r="BL19964" s="15"/>
    </row>
    <row r="19965" spans="63:64" x14ac:dyDescent="0.15">
      <c r="BK19965"/>
      <c r="BL19965" s="15"/>
    </row>
    <row r="19966" spans="63:64" x14ac:dyDescent="0.15">
      <c r="BK19966"/>
      <c r="BL19966" s="15"/>
    </row>
    <row r="19967" spans="63:64" x14ac:dyDescent="0.15">
      <c r="BK19967"/>
      <c r="BL19967" s="15"/>
    </row>
    <row r="19968" spans="63:64" x14ac:dyDescent="0.15">
      <c r="BK19968"/>
      <c r="BL19968" s="15"/>
    </row>
    <row r="19969" spans="63:64" x14ac:dyDescent="0.15">
      <c r="BK19969"/>
      <c r="BL19969" s="15"/>
    </row>
    <row r="19970" spans="63:64" x14ac:dyDescent="0.15">
      <c r="BK19970"/>
      <c r="BL19970" s="15"/>
    </row>
    <row r="19971" spans="63:64" x14ac:dyDescent="0.15">
      <c r="BK19971"/>
      <c r="BL19971" s="15"/>
    </row>
    <row r="19972" spans="63:64" x14ac:dyDescent="0.15">
      <c r="BK19972"/>
      <c r="BL19972" s="15"/>
    </row>
    <row r="19973" spans="63:64" x14ac:dyDescent="0.15">
      <c r="BK19973"/>
      <c r="BL19973" s="15"/>
    </row>
    <row r="19974" spans="63:64" x14ac:dyDescent="0.15">
      <c r="BK19974"/>
      <c r="BL19974" s="15"/>
    </row>
    <row r="19975" spans="63:64" x14ac:dyDescent="0.15">
      <c r="BK19975"/>
      <c r="BL19975" s="15"/>
    </row>
    <row r="19976" spans="63:64" x14ac:dyDescent="0.15">
      <c r="BK19976"/>
      <c r="BL19976" s="15"/>
    </row>
    <row r="19977" spans="63:64" x14ac:dyDescent="0.15">
      <c r="BK19977"/>
      <c r="BL19977" s="15"/>
    </row>
    <row r="19978" spans="63:64" x14ac:dyDescent="0.15">
      <c r="BK19978"/>
      <c r="BL19978" s="15"/>
    </row>
    <row r="19979" spans="63:64" x14ac:dyDescent="0.15">
      <c r="BK19979"/>
      <c r="BL19979" s="15"/>
    </row>
    <row r="19980" spans="63:64" x14ac:dyDescent="0.15">
      <c r="BK19980"/>
      <c r="BL19980" s="15"/>
    </row>
    <row r="19981" spans="63:64" x14ac:dyDescent="0.15">
      <c r="BK19981"/>
      <c r="BL19981" s="15"/>
    </row>
    <row r="19982" spans="63:64" x14ac:dyDescent="0.15">
      <c r="BK19982"/>
      <c r="BL19982" s="15"/>
    </row>
    <row r="19983" spans="63:64" x14ac:dyDescent="0.15">
      <c r="BK19983"/>
      <c r="BL19983" s="15"/>
    </row>
    <row r="19984" spans="63:64" x14ac:dyDescent="0.15">
      <c r="BK19984"/>
      <c r="BL19984" s="15"/>
    </row>
    <row r="19985" spans="63:64" x14ac:dyDescent="0.15">
      <c r="BK19985"/>
      <c r="BL19985" s="15"/>
    </row>
    <row r="19986" spans="63:64" x14ac:dyDescent="0.15">
      <c r="BK19986"/>
      <c r="BL19986" s="15"/>
    </row>
    <row r="19987" spans="63:64" x14ac:dyDescent="0.15">
      <c r="BK19987"/>
      <c r="BL19987" s="15"/>
    </row>
    <row r="19988" spans="63:64" x14ac:dyDescent="0.15">
      <c r="BK19988"/>
      <c r="BL19988" s="15"/>
    </row>
    <row r="19989" spans="63:64" x14ac:dyDescent="0.15">
      <c r="BK19989"/>
      <c r="BL19989" s="15"/>
    </row>
    <row r="19990" spans="63:64" x14ac:dyDescent="0.15">
      <c r="BK19990"/>
      <c r="BL19990" s="15"/>
    </row>
    <row r="19991" spans="63:64" x14ac:dyDescent="0.15">
      <c r="BK19991"/>
      <c r="BL19991" s="15"/>
    </row>
    <row r="19992" spans="63:64" x14ac:dyDescent="0.15">
      <c r="BK19992"/>
      <c r="BL19992" s="15"/>
    </row>
    <row r="19993" spans="63:64" x14ac:dyDescent="0.15">
      <c r="BK19993"/>
      <c r="BL19993" s="15"/>
    </row>
    <row r="19994" spans="63:64" x14ac:dyDescent="0.15">
      <c r="BK19994"/>
      <c r="BL19994" s="15"/>
    </row>
    <row r="19995" spans="63:64" x14ac:dyDescent="0.15">
      <c r="BK19995"/>
      <c r="BL19995" s="15"/>
    </row>
    <row r="19996" spans="63:64" x14ac:dyDescent="0.15">
      <c r="BK19996"/>
      <c r="BL19996" s="15"/>
    </row>
    <row r="19997" spans="63:64" x14ac:dyDescent="0.15">
      <c r="BK19997"/>
      <c r="BL19997" s="15"/>
    </row>
    <row r="19998" spans="63:64" x14ac:dyDescent="0.15">
      <c r="BK19998"/>
      <c r="BL19998" s="15"/>
    </row>
    <row r="19999" spans="63:64" x14ac:dyDescent="0.15">
      <c r="BK19999"/>
      <c r="BL19999" s="15"/>
    </row>
    <row r="20000" spans="63:64" x14ac:dyDescent="0.15">
      <c r="BK20000"/>
      <c r="BL20000" s="15"/>
    </row>
    <row r="20001" spans="63:64" x14ac:dyDescent="0.15">
      <c r="BK20001"/>
      <c r="BL20001" s="15"/>
    </row>
    <row r="20002" spans="63:64" x14ac:dyDescent="0.15">
      <c r="BK20002"/>
      <c r="BL20002" s="15"/>
    </row>
    <row r="20003" spans="63:64" x14ac:dyDescent="0.15">
      <c r="BK20003"/>
      <c r="BL20003" s="15"/>
    </row>
    <row r="20004" spans="63:64" x14ac:dyDescent="0.15">
      <c r="BK20004"/>
      <c r="BL20004" s="15"/>
    </row>
    <row r="20005" spans="63:64" x14ac:dyDescent="0.15">
      <c r="BK20005"/>
      <c r="BL20005" s="15"/>
    </row>
    <row r="20006" spans="63:64" x14ac:dyDescent="0.15">
      <c r="BK20006"/>
      <c r="BL20006" s="15"/>
    </row>
    <row r="20007" spans="63:64" x14ac:dyDescent="0.15">
      <c r="BK20007"/>
      <c r="BL20007" s="15"/>
    </row>
    <row r="20008" spans="63:64" x14ac:dyDescent="0.15">
      <c r="BK20008"/>
      <c r="BL20008" s="15"/>
    </row>
    <row r="20009" spans="63:64" x14ac:dyDescent="0.15">
      <c r="BK20009"/>
      <c r="BL20009" s="15"/>
    </row>
    <row r="20010" spans="63:64" x14ac:dyDescent="0.15">
      <c r="BK20010"/>
      <c r="BL20010" s="15"/>
    </row>
    <row r="20011" spans="63:64" x14ac:dyDescent="0.15">
      <c r="BK20011"/>
      <c r="BL20011" s="15"/>
    </row>
    <row r="20012" spans="63:64" x14ac:dyDescent="0.15">
      <c r="BK20012"/>
      <c r="BL20012" s="15"/>
    </row>
    <row r="20013" spans="63:64" x14ac:dyDescent="0.15">
      <c r="BK20013"/>
      <c r="BL20013" s="15"/>
    </row>
    <row r="20014" spans="63:64" x14ac:dyDescent="0.15">
      <c r="BK20014"/>
      <c r="BL20014" s="15"/>
    </row>
    <row r="20015" spans="63:64" x14ac:dyDescent="0.15">
      <c r="BK20015"/>
      <c r="BL20015" s="15"/>
    </row>
    <row r="20016" spans="63:64" x14ac:dyDescent="0.15">
      <c r="BK20016"/>
      <c r="BL20016" s="15"/>
    </row>
    <row r="20017" spans="63:64" x14ac:dyDescent="0.15">
      <c r="BK20017"/>
      <c r="BL20017" s="15"/>
    </row>
    <row r="20018" spans="63:64" x14ac:dyDescent="0.15">
      <c r="BK20018"/>
      <c r="BL20018" s="15"/>
    </row>
    <row r="20019" spans="63:64" x14ac:dyDescent="0.15">
      <c r="BK20019"/>
      <c r="BL20019" s="15"/>
    </row>
    <row r="20020" spans="63:64" x14ac:dyDescent="0.15">
      <c r="BK20020"/>
      <c r="BL20020" s="15"/>
    </row>
    <row r="20021" spans="63:64" x14ac:dyDescent="0.15">
      <c r="BK20021"/>
      <c r="BL20021" s="15"/>
    </row>
    <row r="20022" spans="63:64" x14ac:dyDescent="0.15">
      <c r="BK20022"/>
      <c r="BL20022" s="15"/>
    </row>
    <row r="20023" spans="63:64" x14ac:dyDescent="0.15">
      <c r="BK20023"/>
      <c r="BL20023" s="15"/>
    </row>
    <row r="20024" spans="63:64" x14ac:dyDescent="0.15">
      <c r="BK20024"/>
      <c r="BL20024" s="15"/>
    </row>
    <row r="20025" spans="63:64" x14ac:dyDescent="0.15">
      <c r="BK20025"/>
      <c r="BL20025" s="15"/>
    </row>
    <row r="20026" spans="63:64" x14ac:dyDescent="0.15">
      <c r="BK20026"/>
      <c r="BL20026" s="15"/>
    </row>
    <row r="20027" spans="63:64" x14ac:dyDescent="0.15">
      <c r="BK20027"/>
      <c r="BL20027" s="15"/>
    </row>
    <row r="20028" spans="63:64" x14ac:dyDescent="0.15">
      <c r="BK20028"/>
      <c r="BL20028" s="15"/>
    </row>
    <row r="20029" spans="63:64" x14ac:dyDescent="0.15">
      <c r="BK20029"/>
      <c r="BL20029" s="15"/>
    </row>
    <row r="20030" spans="63:64" x14ac:dyDescent="0.15">
      <c r="BK20030"/>
      <c r="BL20030" s="15"/>
    </row>
    <row r="20031" spans="63:64" x14ac:dyDescent="0.15">
      <c r="BK20031"/>
      <c r="BL20031" s="15"/>
    </row>
    <row r="20032" spans="63:64" x14ac:dyDescent="0.15">
      <c r="BK20032"/>
      <c r="BL20032" s="15"/>
    </row>
    <row r="20033" spans="63:64" x14ac:dyDescent="0.15">
      <c r="BK20033"/>
      <c r="BL20033" s="15"/>
    </row>
    <row r="20034" spans="63:64" x14ac:dyDescent="0.15">
      <c r="BK20034"/>
      <c r="BL20034" s="15"/>
    </row>
    <row r="20035" spans="63:64" x14ac:dyDescent="0.15">
      <c r="BK20035"/>
      <c r="BL20035" s="15"/>
    </row>
    <row r="20036" spans="63:64" x14ac:dyDescent="0.15">
      <c r="BK20036"/>
      <c r="BL20036" s="15"/>
    </row>
    <row r="20037" spans="63:64" x14ac:dyDescent="0.15">
      <c r="BK20037"/>
      <c r="BL20037" s="15"/>
    </row>
    <row r="20038" spans="63:64" x14ac:dyDescent="0.15">
      <c r="BK20038"/>
      <c r="BL20038" s="15"/>
    </row>
    <row r="20039" spans="63:64" x14ac:dyDescent="0.15">
      <c r="BK20039"/>
      <c r="BL20039" s="15"/>
    </row>
    <row r="20040" spans="63:64" x14ac:dyDescent="0.15">
      <c r="BK20040"/>
      <c r="BL20040" s="15"/>
    </row>
    <row r="20041" spans="63:64" x14ac:dyDescent="0.15">
      <c r="BK20041"/>
      <c r="BL20041" s="15"/>
    </row>
    <row r="20042" spans="63:64" x14ac:dyDescent="0.15">
      <c r="BK20042"/>
      <c r="BL20042" s="15"/>
    </row>
    <row r="20043" spans="63:64" x14ac:dyDescent="0.15">
      <c r="BK20043"/>
      <c r="BL20043" s="15"/>
    </row>
    <row r="20044" spans="63:64" x14ac:dyDescent="0.15">
      <c r="BK20044"/>
      <c r="BL20044" s="15"/>
    </row>
    <row r="20045" spans="63:64" x14ac:dyDescent="0.15">
      <c r="BK20045"/>
      <c r="BL20045" s="15"/>
    </row>
    <row r="20046" spans="63:64" x14ac:dyDescent="0.15">
      <c r="BK20046"/>
      <c r="BL20046" s="15"/>
    </row>
    <row r="20047" spans="63:64" x14ac:dyDescent="0.15">
      <c r="BK20047"/>
      <c r="BL20047" s="15"/>
    </row>
    <row r="20048" spans="63:64" x14ac:dyDescent="0.15">
      <c r="BK20048"/>
      <c r="BL20048" s="15"/>
    </row>
    <row r="20049" spans="63:64" x14ac:dyDescent="0.15">
      <c r="BK20049"/>
      <c r="BL20049" s="15"/>
    </row>
    <row r="20050" spans="63:64" x14ac:dyDescent="0.15">
      <c r="BK20050"/>
      <c r="BL20050" s="15"/>
    </row>
    <row r="20051" spans="63:64" x14ac:dyDescent="0.15">
      <c r="BK20051"/>
      <c r="BL20051" s="15"/>
    </row>
    <row r="20052" spans="63:64" x14ac:dyDescent="0.15">
      <c r="BK20052"/>
      <c r="BL20052" s="15"/>
    </row>
    <row r="20053" spans="63:64" x14ac:dyDescent="0.15">
      <c r="BK20053"/>
      <c r="BL20053" s="15"/>
    </row>
    <row r="20054" spans="63:64" x14ac:dyDescent="0.15">
      <c r="BK20054"/>
      <c r="BL20054" s="15"/>
    </row>
    <row r="20055" spans="63:64" x14ac:dyDescent="0.15">
      <c r="BK20055"/>
      <c r="BL20055" s="15"/>
    </row>
    <row r="20056" spans="63:64" x14ac:dyDescent="0.15">
      <c r="BK20056"/>
      <c r="BL20056" s="15"/>
    </row>
    <row r="20057" spans="63:64" x14ac:dyDescent="0.15">
      <c r="BK20057"/>
      <c r="BL20057" s="15"/>
    </row>
    <row r="20058" spans="63:64" x14ac:dyDescent="0.15">
      <c r="BK20058"/>
      <c r="BL20058" s="15"/>
    </row>
    <row r="20059" spans="63:64" x14ac:dyDescent="0.15">
      <c r="BK20059"/>
      <c r="BL20059" s="15"/>
    </row>
    <row r="20060" spans="63:64" x14ac:dyDescent="0.15">
      <c r="BK20060"/>
      <c r="BL20060" s="15"/>
    </row>
    <row r="20061" spans="63:64" x14ac:dyDescent="0.15">
      <c r="BK20061"/>
      <c r="BL20061" s="15"/>
    </row>
    <row r="20062" spans="63:64" x14ac:dyDescent="0.15">
      <c r="BK20062"/>
      <c r="BL20062" s="15"/>
    </row>
    <row r="20063" spans="63:64" x14ac:dyDescent="0.15">
      <c r="BK20063"/>
      <c r="BL20063" s="15"/>
    </row>
    <row r="20064" spans="63:64" x14ac:dyDescent="0.15">
      <c r="BK20064"/>
      <c r="BL20064" s="15"/>
    </row>
    <row r="20065" spans="63:64" x14ac:dyDescent="0.15">
      <c r="BK20065"/>
      <c r="BL20065" s="15"/>
    </row>
    <row r="20066" spans="63:64" x14ac:dyDescent="0.15">
      <c r="BK20066"/>
      <c r="BL20066" s="15"/>
    </row>
    <row r="20067" spans="63:64" x14ac:dyDescent="0.15">
      <c r="BK20067"/>
      <c r="BL20067" s="15"/>
    </row>
    <row r="20068" spans="63:64" x14ac:dyDescent="0.15">
      <c r="BK20068"/>
      <c r="BL20068" s="15"/>
    </row>
    <row r="20069" spans="63:64" x14ac:dyDescent="0.15">
      <c r="BK20069"/>
      <c r="BL20069" s="15"/>
    </row>
    <row r="20070" spans="63:64" x14ac:dyDescent="0.15">
      <c r="BK20070"/>
      <c r="BL20070" s="15"/>
    </row>
    <row r="20071" spans="63:64" x14ac:dyDescent="0.15">
      <c r="BK20071"/>
      <c r="BL20071" s="15"/>
    </row>
    <row r="20072" spans="63:64" x14ac:dyDescent="0.15">
      <c r="BK20072"/>
      <c r="BL20072" s="15"/>
    </row>
    <row r="20073" spans="63:64" x14ac:dyDescent="0.15">
      <c r="BK20073"/>
      <c r="BL20073" s="15"/>
    </row>
    <row r="20074" spans="63:64" x14ac:dyDescent="0.15">
      <c r="BK20074"/>
      <c r="BL20074" s="15"/>
    </row>
    <row r="20075" spans="63:64" x14ac:dyDescent="0.15">
      <c r="BK20075"/>
      <c r="BL20075" s="15"/>
    </row>
    <row r="20076" spans="63:64" x14ac:dyDescent="0.15">
      <c r="BK20076"/>
      <c r="BL20076" s="15"/>
    </row>
    <row r="20077" spans="63:64" x14ac:dyDescent="0.15">
      <c r="BK20077"/>
      <c r="BL20077" s="15"/>
    </row>
    <row r="20078" spans="63:64" x14ac:dyDescent="0.15">
      <c r="BK20078"/>
      <c r="BL20078" s="15"/>
    </row>
    <row r="20079" spans="63:64" x14ac:dyDescent="0.15">
      <c r="BK20079"/>
      <c r="BL20079" s="15"/>
    </row>
    <row r="20080" spans="63:64" x14ac:dyDescent="0.15">
      <c r="BK20080"/>
      <c r="BL20080" s="15"/>
    </row>
    <row r="20081" spans="63:64" x14ac:dyDescent="0.15">
      <c r="BK20081"/>
      <c r="BL20081" s="15"/>
    </row>
    <row r="20082" spans="63:64" x14ac:dyDescent="0.15">
      <c r="BK20082"/>
      <c r="BL20082" s="15"/>
    </row>
    <row r="20083" spans="63:64" x14ac:dyDescent="0.15">
      <c r="BK20083"/>
      <c r="BL20083" s="15"/>
    </row>
    <row r="20084" spans="63:64" x14ac:dyDescent="0.15">
      <c r="BK20084"/>
      <c r="BL20084" s="15"/>
    </row>
    <row r="20085" spans="63:64" x14ac:dyDescent="0.15">
      <c r="BK20085"/>
      <c r="BL20085" s="15"/>
    </row>
    <row r="20086" spans="63:64" x14ac:dyDescent="0.15">
      <c r="BK20086"/>
      <c r="BL20086" s="15"/>
    </row>
    <row r="20087" spans="63:64" x14ac:dyDescent="0.15">
      <c r="BK20087"/>
      <c r="BL20087" s="15"/>
    </row>
    <row r="20088" spans="63:64" x14ac:dyDescent="0.15">
      <c r="BK20088"/>
      <c r="BL20088" s="15"/>
    </row>
    <row r="20089" spans="63:64" x14ac:dyDescent="0.15">
      <c r="BK20089"/>
      <c r="BL20089" s="15"/>
    </row>
    <row r="20090" spans="63:64" x14ac:dyDescent="0.15">
      <c r="BK20090"/>
      <c r="BL20090" s="15"/>
    </row>
    <row r="20091" spans="63:64" x14ac:dyDescent="0.15">
      <c r="BK20091"/>
      <c r="BL20091" s="15"/>
    </row>
    <row r="20092" spans="63:64" x14ac:dyDescent="0.15">
      <c r="BK20092"/>
      <c r="BL20092" s="15"/>
    </row>
    <row r="20093" spans="63:64" x14ac:dyDescent="0.15">
      <c r="BK20093"/>
      <c r="BL20093" s="15"/>
    </row>
    <row r="20094" spans="63:64" x14ac:dyDescent="0.15">
      <c r="BK20094"/>
      <c r="BL20094" s="15"/>
    </row>
    <row r="20095" spans="63:64" x14ac:dyDescent="0.15">
      <c r="BK20095"/>
      <c r="BL20095" s="15"/>
    </row>
    <row r="20096" spans="63:64" x14ac:dyDescent="0.15">
      <c r="BK20096"/>
      <c r="BL20096" s="15"/>
    </row>
    <row r="20097" spans="63:64" x14ac:dyDescent="0.15">
      <c r="BK20097"/>
      <c r="BL20097" s="15"/>
    </row>
    <row r="20098" spans="63:64" x14ac:dyDescent="0.15">
      <c r="BK20098"/>
      <c r="BL20098" s="15"/>
    </row>
    <row r="20099" spans="63:64" x14ac:dyDescent="0.15">
      <c r="BK20099"/>
      <c r="BL20099" s="15"/>
    </row>
    <row r="20100" spans="63:64" x14ac:dyDescent="0.15">
      <c r="BK20100"/>
      <c r="BL20100" s="15"/>
    </row>
    <row r="20101" spans="63:64" x14ac:dyDescent="0.15">
      <c r="BK20101"/>
      <c r="BL20101" s="15"/>
    </row>
    <row r="20102" spans="63:64" x14ac:dyDescent="0.15">
      <c r="BK20102"/>
      <c r="BL20102" s="15"/>
    </row>
    <row r="20103" spans="63:64" x14ac:dyDescent="0.15">
      <c r="BK20103"/>
      <c r="BL20103" s="15"/>
    </row>
    <row r="20104" spans="63:64" x14ac:dyDescent="0.15">
      <c r="BK20104"/>
      <c r="BL20104" s="15"/>
    </row>
    <row r="20105" spans="63:64" x14ac:dyDescent="0.15">
      <c r="BK20105"/>
      <c r="BL20105" s="15"/>
    </row>
    <row r="20106" spans="63:64" x14ac:dyDescent="0.15">
      <c r="BK20106"/>
      <c r="BL20106" s="15"/>
    </row>
    <row r="20107" spans="63:64" x14ac:dyDescent="0.15">
      <c r="BK20107"/>
      <c r="BL20107" s="15"/>
    </row>
    <row r="20108" spans="63:64" x14ac:dyDescent="0.15">
      <c r="BK20108"/>
      <c r="BL20108" s="15"/>
    </row>
    <row r="20109" spans="63:64" x14ac:dyDescent="0.15">
      <c r="BK20109"/>
      <c r="BL20109" s="15"/>
    </row>
    <row r="20110" spans="63:64" x14ac:dyDescent="0.15">
      <c r="BK20110"/>
      <c r="BL20110" s="15"/>
    </row>
    <row r="20111" spans="63:64" x14ac:dyDescent="0.15">
      <c r="BK20111"/>
      <c r="BL20111" s="15"/>
    </row>
    <row r="20112" spans="63:64" x14ac:dyDescent="0.15">
      <c r="BK20112"/>
      <c r="BL20112" s="15"/>
    </row>
    <row r="20113" spans="63:64" x14ac:dyDescent="0.15">
      <c r="BK20113"/>
      <c r="BL20113" s="15"/>
    </row>
    <row r="20114" spans="63:64" x14ac:dyDescent="0.15">
      <c r="BK20114"/>
      <c r="BL20114" s="15"/>
    </row>
    <row r="20115" spans="63:64" x14ac:dyDescent="0.15">
      <c r="BK20115"/>
      <c r="BL20115" s="15"/>
    </row>
    <row r="20116" spans="63:64" x14ac:dyDescent="0.15">
      <c r="BK20116"/>
      <c r="BL20116" s="15"/>
    </row>
    <row r="20117" spans="63:64" x14ac:dyDescent="0.15">
      <c r="BK20117"/>
      <c r="BL20117" s="15"/>
    </row>
    <row r="20118" spans="63:64" x14ac:dyDescent="0.15">
      <c r="BK20118"/>
      <c r="BL20118" s="15"/>
    </row>
    <row r="20119" spans="63:64" x14ac:dyDescent="0.15">
      <c r="BK20119"/>
      <c r="BL20119" s="15"/>
    </row>
    <row r="20120" spans="63:64" x14ac:dyDescent="0.15">
      <c r="BK20120"/>
      <c r="BL20120" s="15"/>
    </row>
    <row r="20121" spans="63:64" x14ac:dyDescent="0.15">
      <c r="BK20121"/>
      <c r="BL20121" s="15"/>
    </row>
    <row r="20122" spans="63:64" x14ac:dyDescent="0.15">
      <c r="BK20122"/>
      <c r="BL20122" s="15"/>
    </row>
    <row r="20123" spans="63:64" x14ac:dyDescent="0.15">
      <c r="BK20123"/>
      <c r="BL20123" s="15"/>
    </row>
    <row r="20124" spans="63:64" x14ac:dyDescent="0.15">
      <c r="BK20124"/>
      <c r="BL20124" s="15"/>
    </row>
    <row r="20125" spans="63:64" x14ac:dyDescent="0.15">
      <c r="BK20125"/>
      <c r="BL20125" s="15"/>
    </row>
    <row r="20126" spans="63:64" x14ac:dyDescent="0.15">
      <c r="BK20126"/>
      <c r="BL20126" s="15"/>
    </row>
    <row r="20127" spans="63:64" x14ac:dyDescent="0.15">
      <c r="BK20127"/>
      <c r="BL20127" s="15"/>
    </row>
    <row r="20128" spans="63:64" x14ac:dyDescent="0.15">
      <c r="BK20128"/>
      <c r="BL20128" s="15"/>
    </row>
    <row r="20129" spans="63:64" x14ac:dyDescent="0.15">
      <c r="BK20129"/>
      <c r="BL20129" s="15"/>
    </row>
    <row r="20130" spans="63:64" x14ac:dyDescent="0.15">
      <c r="BK20130"/>
      <c r="BL20130" s="15"/>
    </row>
    <row r="20131" spans="63:64" x14ac:dyDescent="0.15">
      <c r="BK20131"/>
      <c r="BL20131" s="15"/>
    </row>
    <row r="20132" spans="63:64" x14ac:dyDescent="0.15">
      <c r="BK20132"/>
      <c r="BL20132" s="15"/>
    </row>
    <row r="20133" spans="63:64" x14ac:dyDescent="0.15">
      <c r="BK20133"/>
      <c r="BL20133" s="15"/>
    </row>
    <row r="20134" spans="63:64" x14ac:dyDescent="0.15">
      <c r="BK20134"/>
      <c r="BL20134" s="15"/>
    </row>
    <row r="20135" spans="63:64" x14ac:dyDescent="0.15">
      <c r="BK20135"/>
      <c r="BL20135" s="15"/>
    </row>
    <row r="20136" spans="63:64" x14ac:dyDescent="0.15">
      <c r="BK20136"/>
      <c r="BL20136" s="15"/>
    </row>
    <row r="20137" spans="63:64" x14ac:dyDescent="0.15">
      <c r="BK20137"/>
      <c r="BL20137" s="15"/>
    </row>
    <row r="20138" spans="63:64" x14ac:dyDescent="0.15">
      <c r="BK20138"/>
      <c r="BL20138" s="15"/>
    </row>
    <row r="20139" spans="63:64" x14ac:dyDescent="0.15">
      <c r="BK20139"/>
      <c r="BL20139" s="15"/>
    </row>
    <row r="20140" spans="63:64" x14ac:dyDescent="0.15">
      <c r="BK20140"/>
      <c r="BL20140" s="15"/>
    </row>
    <row r="20141" spans="63:64" x14ac:dyDescent="0.15">
      <c r="BK20141"/>
      <c r="BL20141" s="15"/>
    </row>
    <row r="20142" spans="63:64" x14ac:dyDescent="0.15">
      <c r="BK20142"/>
      <c r="BL20142" s="15"/>
    </row>
    <row r="20143" spans="63:64" x14ac:dyDescent="0.15">
      <c r="BK20143"/>
      <c r="BL20143" s="15"/>
    </row>
    <row r="20144" spans="63:64" x14ac:dyDescent="0.15">
      <c r="BK20144"/>
      <c r="BL20144" s="15"/>
    </row>
    <row r="20145" spans="63:64" x14ac:dyDescent="0.15">
      <c r="BK20145"/>
      <c r="BL20145" s="15"/>
    </row>
    <row r="20146" spans="63:64" x14ac:dyDescent="0.15">
      <c r="BK20146"/>
      <c r="BL20146" s="15"/>
    </row>
    <row r="20147" spans="63:64" x14ac:dyDescent="0.15">
      <c r="BK20147"/>
      <c r="BL20147" s="15"/>
    </row>
    <row r="20148" spans="63:64" x14ac:dyDescent="0.15">
      <c r="BK20148"/>
      <c r="BL20148" s="15"/>
    </row>
    <row r="20149" spans="63:64" x14ac:dyDescent="0.15">
      <c r="BK20149"/>
      <c r="BL20149" s="15"/>
    </row>
    <row r="20150" spans="63:64" x14ac:dyDescent="0.15">
      <c r="BK20150"/>
      <c r="BL20150" s="15"/>
    </row>
    <row r="20151" spans="63:64" x14ac:dyDescent="0.15">
      <c r="BK20151"/>
      <c r="BL20151" s="15"/>
    </row>
    <row r="20152" spans="63:64" x14ac:dyDescent="0.15">
      <c r="BK20152"/>
      <c r="BL20152" s="15"/>
    </row>
    <row r="20153" spans="63:64" x14ac:dyDescent="0.15">
      <c r="BK20153"/>
      <c r="BL20153" s="15"/>
    </row>
    <row r="20154" spans="63:64" x14ac:dyDescent="0.15">
      <c r="BK20154"/>
      <c r="BL20154" s="15"/>
    </row>
    <row r="20155" spans="63:64" x14ac:dyDescent="0.15">
      <c r="BK20155"/>
      <c r="BL20155" s="15"/>
    </row>
    <row r="20156" spans="63:64" x14ac:dyDescent="0.15">
      <c r="BK20156"/>
      <c r="BL20156" s="15"/>
    </row>
    <row r="20157" spans="63:64" x14ac:dyDescent="0.15">
      <c r="BK20157"/>
      <c r="BL20157" s="15"/>
    </row>
    <row r="20158" spans="63:64" x14ac:dyDescent="0.15">
      <c r="BK20158"/>
      <c r="BL20158" s="15"/>
    </row>
    <row r="20159" spans="63:64" x14ac:dyDescent="0.15">
      <c r="BK20159"/>
      <c r="BL20159" s="15"/>
    </row>
    <row r="20160" spans="63:64" x14ac:dyDescent="0.15">
      <c r="BK20160"/>
      <c r="BL20160" s="15"/>
    </row>
    <row r="20161" spans="63:64" x14ac:dyDescent="0.15">
      <c r="BK20161"/>
      <c r="BL20161" s="15"/>
    </row>
    <row r="20162" spans="63:64" x14ac:dyDescent="0.15">
      <c r="BK20162"/>
      <c r="BL20162" s="15"/>
    </row>
    <row r="20163" spans="63:64" x14ac:dyDescent="0.15">
      <c r="BK20163"/>
      <c r="BL20163" s="15"/>
    </row>
    <row r="20164" spans="63:64" x14ac:dyDescent="0.15">
      <c r="BK20164"/>
      <c r="BL20164" s="15"/>
    </row>
    <row r="20165" spans="63:64" x14ac:dyDescent="0.15">
      <c r="BK20165"/>
      <c r="BL20165" s="15"/>
    </row>
    <row r="20166" spans="63:64" x14ac:dyDescent="0.15">
      <c r="BK20166"/>
      <c r="BL20166" s="15"/>
    </row>
    <row r="20167" spans="63:64" x14ac:dyDescent="0.15">
      <c r="BK20167"/>
      <c r="BL20167" s="15"/>
    </row>
    <row r="20168" spans="63:64" x14ac:dyDescent="0.15">
      <c r="BK20168"/>
      <c r="BL20168" s="15"/>
    </row>
    <row r="20169" spans="63:64" x14ac:dyDescent="0.15">
      <c r="BK20169"/>
      <c r="BL20169" s="15"/>
    </row>
    <row r="20170" spans="63:64" x14ac:dyDescent="0.15">
      <c r="BK20170"/>
      <c r="BL20170" s="15"/>
    </row>
    <row r="20171" spans="63:64" x14ac:dyDescent="0.15">
      <c r="BK20171"/>
      <c r="BL20171" s="15"/>
    </row>
    <row r="20172" spans="63:64" x14ac:dyDescent="0.15">
      <c r="BK20172"/>
      <c r="BL20172" s="15"/>
    </row>
    <row r="20173" spans="63:64" x14ac:dyDescent="0.15">
      <c r="BK20173"/>
      <c r="BL20173" s="15"/>
    </row>
    <row r="20174" spans="63:64" x14ac:dyDescent="0.15">
      <c r="BK20174"/>
      <c r="BL20174" s="15"/>
    </row>
    <row r="20175" spans="63:64" x14ac:dyDescent="0.15">
      <c r="BK20175"/>
      <c r="BL20175" s="15"/>
    </row>
    <row r="20176" spans="63:64" x14ac:dyDescent="0.15">
      <c r="BK20176"/>
      <c r="BL20176" s="15"/>
    </row>
    <row r="20177" spans="63:64" x14ac:dyDescent="0.15">
      <c r="BK20177"/>
      <c r="BL20177" s="15"/>
    </row>
    <row r="20178" spans="63:64" x14ac:dyDescent="0.15">
      <c r="BK20178"/>
      <c r="BL20178" s="15"/>
    </row>
    <row r="20179" spans="63:64" x14ac:dyDescent="0.15">
      <c r="BK20179"/>
      <c r="BL20179" s="15"/>
    </row>
    <row r="20180" spans="63:64" x14ac:dyDescent="0.15">
      <c r="BK20180"/>
      <c r="BL20180" s="15"/>
    </row>
    <row r="20181" spans="63:64" x14ac:dyDescent="0.15">
      <c r="BK20181"/>
      <c r="BL20181" s="15"/>
    </row>
    <row r="20182" spans="63:64" x14ac:dyDescent="0.15">
      <c r="BK20182"/>
      <c r="BL20182" s="15"/>
    </row>
    <row r="20183" spans="63:64" x14ac:dyDescent="0.15">
      <c r="BK20183"/>
      <c r="BL20183" s="15"/>
    </row>
    <row r="20184" spans="63:64" x14ac:dyDescent="0.15">
      <c r="BK20184"/>
      <c r="BL20184" s="15"/>
    </row>
    <row r="20185" spans="63:64" x14ac:dyDescent="0.15">
      <c r="BK20185"/>
      <c r="BL20185" s="15"/>
    </row>
    <row r="20186" spans="63:64" x14ac:dyDescent="0.15">
      <c r="BK20186"/>
      <c r="BL20186" s="15"/>
    </row>
    <row r="20187" spans="63:64" x14ac:dyDescent="0.15">
      <c r="BK20187"/>
      <c r="BL20187" s="15"/>
    </row>
    <row r="20188" spans="63:64" x14ac:dyDescent="0.15">
      <c r="BK20188"/>
      <c r="BL20188" s="15"/>
    </row>
    <row r="20189" spans="63:64" x14ac:dyDescent="0.15">
      <c r="BK20189"/>
      <c r="BL20189" s="15"/>
    </row>
    <row r="20190" spans="63:64" x14ac:dyDescent="0.15">
      <c r="BK20190"/>
      <c r="BL20190" s="15"/>
    </row>
    <row r="20191" spans="63:64" x14ac:dyDescent="0.15">
      <c r="BK20191"/>
      <c r="BL20191" s="15"/>
    </row>
    <row r="20192" spans="63:64" x14ac:dyDescent="0.15">
      <c r="BK20192"/>
      <c r="BL20192" s="15"/>
    </row>
    <row r="20193" spans="63:64" x14ac:dyDescent="0.15">
      <c r="BK20193"/>
      <c r="BL20193" s="15"/>
    </row>
    <row r="20194" spans="63:64" x14ac:dyDescent="0.15">
      <c r="BK20194"/>
      <c r="BL20194" s="15"/>
    </row>
    <row r="20195" spans="63:64" x14ac:dyDescent="0.15">
      <c r="BK20195"/>
      <c r="BL20195" s="15"/>
    </row>
    <row r="20196" spans="63:64" x14ac:dyDescent="0.15">
      <c r="BK20196"/>
      <c r="BL20196" s="15"/>
    </row>
    <row r="20197" spans="63:64" x14ac:dyDescent="0.15">
      <c r="BK20197"/>
      <c r="BL20197" s="15"/>
    </row>
    <row r="20198" spans="63:64" x14ac:dyDescent="0.15">
      <c r="BK20198"/>
      <c r="BL20198" s="15"/>
    </row>
    <row r="20199" spans="63:64" x14ac:dyDescent="0.15">
      <c r="BK20199"/>
      <c r="BL20199" s="15"/>
    </row>
    <row r="20200" spans="63:64" x14ac:dyDescent="0.15">
      <c r="BK20200"/>
      <c r="BL20200" s="15"/>
    </row>
    <row r="20201" spans="63:64" x14ac:dyDescent="0.15">
      <c r="BK20201"/>
      <c r="BL20201" s="15"/>
    </row>
    <row r="20202" spans="63:64" x14ac:dyDescent="0.15">
      <c r="BK20202"/>
      <c r="BL20202" s="15"/>
    </row>
    <row r="20203" spans="63:64" x14ac:dyDescent="0.15">
      <c r="BK20203"/>
      <c r="BL20203" s="15"/>
    </row>
    <row r="20204" spans="63:64" x14ac:dyDescent="0.15">
      <c r="BK20204"/>
      <c r="BL20204" s="15"/>
    </row>
    <row r="20205" spans="63:64" x14ac:dyDescent="0.15">
      <c r="BK20205"/>
      <c r="BL20205" s="15"/>
    </row>
    <row r="20206" spans="63:64" x14ac:dyDescent="0.15">
      <c r="BK20206"/>
      <c r="BL20206" s="15"/>
    </row>
    <row r="20207" spans="63:64" x14ac:dyDescent="0.15">
      <c r="BK20207"/>
      <c r="BL20207" s="15"/>
    </row>
    <row r="20208" spans="63:64" x14ac:dyDescent="0.15">
      <c r="BK20208"/>
      <c r="BL20208" s="15"/>
    </row>
    <row r="20209" spans="63:64" x14ac:dyDescent="0.15">
      <c r="BK20209"/>
      <c r="BL20209" s="15"/>
    </row>
    <row r="20210" spans="63:64" x14ac:dyDescent="0.15">
      <c r="BK20210"/>
      <c r="BL20210" s="15"/>
    </row>
    <row r="20211" spans="63:64" x14ac:dyDescent="0.15">
      <c r="BK20211"/>
      <c r="BL20211" s="15"/>
    </row>
    <row r="20212" spans="63:64" x14ac:dyDescent="0.15">
      <c r="BK20212"/>
      <c r="BL20212" s="15"/>
    </row>
    <row r="20213" spans="63:64" x14ac:dyDescent="0.15">
      <c r="BK20213"/>
      <c r="BL20213" s="15"/>
    </row>
    <row r="20214" spans="63:64" x14ac:dyDescent="0.15">
      <c r="BK20214"/>
      <c r="BL20214" s="15"/>
    </row>
    <row r="20215" spans="63:64" x14ac:dyDescent="0.15">
      <c r="BK20215"/>
      <c r="BL20215" s="15"/>
    </row>
    <row r="20216" spans="63:64" x14ac:dyDescent="0.15">
      <c r="BK20216"/>
      <c r="BL20216" s="15"/>
    </row>
    <row r="20217" spans="63:64" x14ac:dyDescent="0.15">
      <c r="BK20217"/>
      <c r="BL20217" s="15"/>
    </row>
    <row r="20218" spans="63:64" x14ac:dyDescent="0.15">
      <c r="BK20218"/>
      <c r="BL20218" s="15"/>
    </row>
    <row r="20219" spans="63:64" x14ac:dyDescent="0.15">
      <c r="BK20219"/>
      <c r="BL20219" s="15"/>
    </row>
    <row r="20220" spans="63:64" x14ac:dyDescent="0.15">
      <c r="BK20220"/>
      <c r="BL20220" s="15"/>
    </row>
    <row r="20221" spans="63:64" x14ac:dyDescent="0.15">
      <c r="BK20221"/>
      <c r="BL20221" s="15"/>
    </row>
    <row r="20222" spans="63:64" x14ac:dyDescent="0.15">
      <c r="BK20222"/>
      <c r="BL20222" s="15"/>
    </row>
    <row r="20223" spans="63:64" x14ac:dyDescent="0.15">
      <c r="BK20223"/>
      <c r="BL20223" s="15"/>
    </row>
    <row r="20224" spans="63:64" x14ac:dyDescent="0.15">
      <c r="BK20224"/>
      <c r="BL20224" s="15"/>
    </row>
    <row r="20225" spans="63:64" x14ac:dyDescent="0.15">
      <c r="BK20225"/>
      <c r="BL20225" s="15"/>
    </row>
    <row r="20226" spans="63:64" x14ac:dyDescent="0.15">
      <c r="BK20226"/>
      <c r="BL20226" s="15"/>
    </row>
    <row r="20227" spans="63:64" x14ac:dyDescent="0.15">
      <c r="BK20227"/>
      <c r="BL20227" s="15"/>
    </row>
    <row r="20228" spans="63:64" x14ac:dyDescent="0.15">
      <c r="BK20228"/>
      <c r="BL20228" s="15"/>
    </row>
    <row r="20229" spans="63:64" x14ac:dyDescent="0.15">
      <c r="BK20229"/>
      <c r="BL20229" s="15"/>
    </row>
    <row r="20230" spans="63:64" x14ac:dyDescent="0.15">
      <c r="BK20230"/>
      <c r="BL20230" s="15"/>
    </row>
    <row r="20231" spans="63:64" x14ac:dyDescent="0.15">
      <c r="BK20231"/>
      <c r="BL20231" s="15"/>
    </row>
    <row r="20232" spans="63:64" x14ac:dyDescent="0.15">
      <c r="BK20232"/>
      <c r="BL20232" s="15"/>
    </row>
    <row r="20233" spans="63:64" x14ac:dyDescent="0.15">
      <c r="BK20233"/>
      <c r="BL20233" s="15"/>
    </row>
    <row r="20234" spans="63:64" x14ac:dyDescent="0.15">
      <c r="BK20234"/>
      <c r="BL20234" s="15"/>
    </row>
    <row r="20235" spans="63:64" x14ac:dyDescent="0.15">
      <c r="BK20235"/>
      <c r="BL20235" s="15"/>
    </row>
    <row r="20236" spans="63:64" x14ac:dyDescent="0.15">
      <c r="BK20236"/>
      <c r="BL20236" s="15"/>
    </row>
    <row r="20237" spans="63:64" x14ac:dyDescent="0.15">
      <c r="BK20237"/>
      <c r="BL20237" s="15"/>
    </row>
    <row r="20238" spans="63:64" x14ac:dyDescent="0.15">
      <c r="BK20238"/>
      <c r="BL20238" s="15"/>
    </row>
    <row r="20239" spans="63:64" x14ac:dyDescent="0.15">
      <c r="BK20239"/>
      <c r="BL20239" s="15"/>
    </row>
    <row r="20240" spans="63:64" x14ac:dyDescent="0.15">
      <c r="BK20240"/>
      <c r="BL20240" s="15"/>
    </row>
    <row r="20241" spans="63:64" x14ac:dyDescent="0.15">
      <c r="BK20241"/>
      <c r="BL20241" s="15"/>
    </row>
    <row r="20242" spans="63:64" x14ac:dyDescent="0.15">
      <c r="BK20242"/>
      <c r="BL20242" s="15"/>
    </row>
    <row r="20243" spans="63:64" x14ac:dyDescent="0.15">
      <c r="BK20243"/>
      <c r="BL20243" s="15"/>
    </row>
    <row r="20244" spans="63:64" x14ac:dyDescent="0.15">
      <c r="BK20244"/>
      <c r="BL20244" s="15"/>
    </row>
    <row r="20245" spans="63:64" x14ac:dyDescent="0.15">
      <c r="BK20245"/>
      <c r="BL20245" s="15"/>
    </row>
    <row r="20246" spans="63:64" x14ac:dyDescent="0.15">
      <c r="BK20246"/>
      <c r="BL20246" s="15"/>
    </row>
    <row r="20247" spans="63:64" x14ac:dyDescent="0.15">
      <c r="BK20247"/>
      <c r="BL20247" s="15"/>
    </row>
    <row r="20248" spans="63:64" x14ac:dyDescent="0.15">
      <c r="BK20248"/>
      <c r="BL20248" s="15"/>
    </row>
    <row r="20249" spans="63:64" x14ac:dyDescent="0.15">
      <c r="BK20249"/>
      <c r="BL20249" s="15"/>
    </row>
    <row r="20250" spans="63:64" x14ac:dyDescent="0.15">
      <c r="BK20250"/>
      <c r="BL20250" s="15"/>
    </row>
    <row r="20251" spans="63:64" x14ac:dyDescent="0.15">
      <c r="BK20251"/>
      <c r="BL20251" s="15"/>
    </row>
    <row r="20252" spans="63:64" x14ac:dyDescent="0.15">
      <c r="BK20252"/>
      <c r="BL20252" s="15"/>
    </row>
    <row r="20253" spans="63:64" x14ac:dyDescent="0.15">
      <c r="BK20253"/>
      <c r="BL20253" s="15"/>
    </row>
    <row r="20254" spans="63:64" x14ac:dyDescent="0.15">
      <c r="BK20254"/>
      <c r="BL20254" s="15"/>
    </row>
    <row r="20255" spans="63:64" x14ac:dyDescent="0.15">
      <c r="BK20255"/>
      <c r="BL20255" s="15"/>
    </row>
    <row r="20256" spans="63:64" x14ac:dyDescent="0.15">
      <c r="BK20256"/>
      <c r="BL20256" s="15"/>
    </row>
    <row r="20257" spans="63:64" x14ac:dyDescent="0.15">
      <c r="BK20257"/>
      <c r="BL20257" s="15"/>
    </row>
    <row r="20258" spans="63:64" x14ac:dyDescent="0.15">
      <c r="BK20258"/>
      <c r="BL20258" s="15"/>
    </row>
    <row r="20259" spans="63:64" x14ac:dyDescent="0.15">
      <c r="BK20259"/>
      <c r="BL20259" s="15"/>
    </row>
    <row r="20260" spans="63:64" x14ac:dyDescent="0.15">
      <c r="BK20260"/>
      <c r="BL20260" s="15"/>
    </row>
    <row r="20261" spans="63:64" x14ac:dyDescent="0.15">
      <c r="BK20261"/>
      <c r="BL20261" s="15"/>
    </row>
    <row r="20262" spans="63:64" x14ac:dyDescent="0.15">
      <c r="BK20262"/>
      <c r="BL20262" s="15"/>
    </row>
    <row r="20263" spans="63:64" x14ac:dyDescent="0.15">
      <c r="BK20263"/>
      <c r="BL20263" s="15"/>
    </row>
    <row r="20264" spans="63:64" x14ac:dyDescent="0.15">
      <c r="BK20264"/>
      <c r="BL20264" s="15"/>
    </row>
    <row r="20265" spans="63:64" x14ac:dyDescent="0.15">
      <c r="BK20265"/>
      <c r="BL20265" s="15"/>
    </row>
    <row r="20266" spans="63:64" x14ac:dyDescent="0.15">
      <c r="BK20266"/>
      <c r="BL20266" s="15"/>
    </row>
    <row r="20267" spans="63:64" x14ac:dyDescent="0.15">
      <c r="BK20267"/>
      <c r="BL20267" s="15"/>
    </row>
    <row r="20268" spans="63:64" x14ac:dyDescent="0.15">
      <c r="BK20268"/>
      <c r="BL20268" s="15"/>
    </row>
    <row r="20269" spans="63:64" x14ac:dyDescent="0.15">
      <c r="BK20269"/>
      <c r="BL20269" s="15"/>
    </row>
    <row r="20270" spans="63:64" x14ac:dyDescent="0.15">
      <c r="BK20270"/>
      <c r="BL20270" s="15"/>
    </row>
    <row r="20271" spans="63:64" x14ac:dyDescent="0.15">
      <c r="BK20271"/>
      <c r="BL20271" s="15"/>
    </row>
    <row r="20272" spans="63:64" x14ac:dyDescent="0.15">
      <c r="BK20272"/>
      <c r="BL20272" s="15"/>
    </row>
    <row r="20273" spans="63:64" x14ac:dyDescent="0.15">
      <c r="BK20273"/>
      <c r="BL20273" s="15"/>
    </row>
    <row r="20274" spans="63:64" x14ac:dyDescent="0.15">
      <c r="BK20274"/>
      <c r="BL20274" s="15"/>
    </row>
    <row r="20275" spans="63:64" x14ac:dyDescent="0.15">
      <c r="BK20275"/>
      <c r="BL20275" s="15"/>
    </row>
    <row r="20276" spans="63:64" x14ac:dyDescent="0.15">
      <c r="BK20276"/>
      <c r="BL20276" s="15"/>
    </row>
    <row r="20277" spans="63:64" x14ac:dyDescent="0.15">
      <c r="BK20277"/>
      <c r="BL20277" s="15"/>
    </row>
    <row r="20278" spans="63:64" x14ac:dyDescent="0.15">
      <c r="BK20278"/>
      <c r="BL20278" s="15"/>
    </row>
    <row r="20279" spans="63:64" x14ac:dyDescent="0.15">
      <c r="BK20279"/>
      <c r="BL20279" s="15"/>
    </row>
    <row r="20280" spans="63:64" x14ac:dyDescent="0.15">
      <c r="BK20280"/>
      <c r="BL20280" s="15"/>
    </row>
    <row r="20281" spans="63:64" x14ac:dyDescent="0.15">
      <c r="BK20281"/>
      <c r="BL20281" s="15"/>
    </row>
    <row r="20282" spans="63:64" x14ac:dyDescent="0.15">
      <c r="BK20282"/>
      <c r="BL20282" s="15"/>
    </row>
    <row r="20283" spans="63:64" x14ac:dyDescent="0.15">
      <c r="BK20283"/>
      <c r="BL20283" s="15"/>
    </row>
    <row r="20284" spans="63:64" x14ac:dyDescent="0.15">
      <c r="BK20284"/>
      <c r="BL20284" s="15"/>
    </row>
    <row r="20285" spans="63:64" x14ac:dyDescent="0.15">
      <c r="BK20285"/>
      <c r="BL20285" s="15"/>
    </row>
    <row r="20286" spans="63:64" x14ac:dyDescent="0.15">
      <c r="BK20286"/>
      <c r="BL20286" s="15"/>
    </row>
    <row r="20287" spans="63:64" x14ac:dyDescent="0.15">
      <c r="BK20287"/>
      <c r="BL20287" s="15"/>
    </row>
    <row r="20288" spans="63:64" x14ac:dyDescent="0.15">
      <c r="BK20288"/>
      <c r="BL20288" s="15"/>
    </row>
    <row r="20289" spans="63:64" x14ac:dyDescent="0.15">
      <c r="BK20289"/>
      <c r="BL20289" s="15"/>
    </row>
    <row r="20290" spans="63:64" x14ac:dyDescent="0.15">
      <c r="BK20290"/>
      <c r="BL20290" s="15"/>
    </row>
    <row r="20291" spans="63:64" x14ac:dyDescent="0.15">
      <c r="BK20291"/>
      <c r="BL20291" s="15"/>
    </row>
    <row r="20292" spans="63:64" x14ac:dyDescent="0.15">
      <c r="BK20292"/>
      <c r="BL20292" s="15"/>
    </row>
    <row r="20293" spans="63:64" x14ac:dyDescent="0.15">
      <c r="BK20293"/>
      <c r="BL20293" s="15"/>
    </row>
    <row r="20294" spans="63:64" x14ac:dyDescent="0.15">
      <c r="BK20294"/>
      <c r="BL20294" s="15"/>
    </row>
    <row r="20295" spans="63:64" x14ac:dyDescent="0.15">
      <c r="BK20295"/>
      <c r="BL20295" s="15"/>
    </row>
    <row r="20296" spans="63:64" x14ac:dyDescent="0.15">
      <c r="BK20296"/>
      <c r="BL20296" s="15"/>
    </row>
    <row r="20297" spans="63:64" x14ac:dyDescent="0.15">
      <c r="BK20297"/>
      <c r="BL20297" s="15"/>
    </row>
    <row r="20298" spans="63:64" x14ac:dyDescent="0.15">
      <c r="BK20298"/>
      <c r="BL20298" s="15"/>
    </row>
    <row r="20299" spans="63:64" x14ac:dyDescent="0.15">
      <c r="BK20299"/>
      <c r="BL20299" s="15"/>
    </row>
    <row r="20300" spans="63:64" x14ac:dyDescent="0.15">
      <c r="BK20300"/>
      <c r="BL20300" s="15"/>
    </row>
    <row r="20301" spans="63:64" x14ac:dyDescent="0.15">
      <c r="BK20301"/>
      <c r="BL20301" s="15"/>
    </row>
    <row r="20302" spans="63:64" x14ac:dyDescent="0.15">
      <c r="BK20302"/>
      <c r="BL20302" s="15"/>
    </row>
    <row r="20303" spans="63:64" x14ac:dyDescent="0.15">
      <c r="BK20303"/>
      <c r="BL20303" s="15"/>
    </row>
    <row r="20304" spans="63:64" x14ac:dyDescent="0.15">
      <c r="BK20304"/>
      <c r="BL20304" s="15"/>
    </row>
    <row r="20305" spans="63:64" x14ac:dyDescent="0.15">
      <c r="BK20305"/>
      <c r="BL20305" s="15"/>
    </row>
    <row r="20306" spans="63:64" x14ac:dyDescent="0.15">
      <c r="BK20306"/>
      <c r="BL20306" s="15"/>
    </row>
    <row r="20307" spans="63:64" x14ac:dyDescent="0.15">
      <c r="BK20307"/>
      <c r="BL20307" s="15"/>
    </row>
    <row r="20308" spans="63:64" x14ac:dyDescent="0.15">
      <c r="BK20308"/>
      <c r="BL20308" s="15"/>
    </row>
    <row r="20309" spans="63:64" x14ac:dyDescent="0.15">
      <c r="BK20309"/>
      <c r="BL20309" s="15"/>
    </row>
    <row r="20310" spans="63:64" x14ac:dyDescent="0.15">
      <c r="BK20310"/>
      <c r="BL20310" s="15"/>
    </row>
    <row r="20311" spans="63:64" x14ac:dyDescent="0.15">
      <c r="BK20311"/>
      <c r="BL20311" s="15"/>
    </row>
    <row r="20312" spans="63:64" x14ac:dyDescent="0.15">
      <c r="BK20312"/>
      <c r="BL20312" s="15"/>
    </row>
    <row r="20313" spans="63:64" x14ac:dyDescent="0.15">
      <c r="BK20313"/>
      <c r="BL20313" s="15"/>
    </row>
    <row r="20314" spans="63:64" x14ac:dyDescent="0.15">
      <c r="BK20314"/>
      <c r="BL20314" s="15"/>
    </row>
    <row r="20315" spans="63:64" x14ac:dyDescent="0.15">
      <c r="BK20315"/>
      <c r="BL20315" s="15"/>
    </row>
    <row r="20316" spans="63:64" x14ac:dyDescent="0.15">
      <c r="BK20316"/>
      <c r="BL20316" s="15"/>
    </row>
    <row r="20317" spans="63:64" x14ac:dyDescent="0.15">
      <c r="BK20317"/>
      <c r="BL20317" s="15"/>
    </row>
    <row r="20318" spans="63:64" x14ac:dyDescent="0.15">
      <c r="BK20318"/>
      <c r="BL20318" s="15"/>
    </row>
    <row r="20319" spans="63:64" x14ac:dyDescent="0.15">
      <c r="BK20319"/>
      <c r="BL20319" s="15"/>
    </row>
    <row r="20320" spans="63:64" x14ac:dyDescent="0.15">
      <c r="BK20320"/>
      <c r="BL20320" s="15"/>
    </row>
    <row r="20321" spans="63:64" x14ac:dyDescent="0.15">
      <c r="BK20321"/>
      <c r="BL20321" s="15"/>
    </row>
    <row r="20322" spans="63:64" x14ac:dyDescent="0.15">
      <c r="BK20322"/>
      <c r="BL20322" s="15"/>
    </row>
    <row r="20323" spans="63:64" x14ac:dyDescent="0.15">
      <c r="BK20323"/>
      <c r="BL20323" s="15"/>
    </row>
    <row r="20324" spans="63:64" x14ac:dyDescent="0.15">
      <c r="BK20324"/>
      <c r="BL20324" s="15"/>
    </row>
    <row r="20325" spans="63:64" x14ac:dyDescent="0.15">
      <c r="BK20325"/>
      <c r="BL20325" s="15"/>
    </row>
    <row r="20326" spans="63:64" x14ac:dyDescent="0.15">
      <c r="BK20326"/>
      <c r="BL20326" s="15"/>
    </row>
    <row r="20327" spans="63:64" x14ac:dyDescent="0.15">
      <c r="BK20327"/>
      <c r="BL20327" s="15"/>
    </row>
    <row r="20328" spans="63:64" x14ac:dyDescent="0.15">
      <c r="BK20328"/>
      <c r="BL20328" s="15"/>
    </row>
    <row r="20329" spans="63:64" x14ac:dyDescent="0.15">
      <c r="BK20329"/>
      <c r="BL20329" s="15"/>
    </row>
    <row r="20330" spans="63:64" x14ac:dyDescent="0.15">
      <c r="BK20330"/>
      <c r="BL20330" s="15"/>
    </row>
    <row r="20331" spans="63:64" x14ac:dyDescent="0.15">
      <c r="BK20331"/>
      <c r="BL20331" s="15"/>
    </row>
    <row r="20332" spans="63:64" x14ac:dyDescent="0.15">
      <c r="BK20332"/>
      <c r="BL20332" s="15"/>
    </row>
    <row r="20333" spans="63:64" x14ac:dyDescent="0.15">
      <c r="BK20333"/>
      <c r="BL20333" s="15"/>
    </row>
    <row r="20334" spans="63:64" x14ac:dyDescent="0.15">
      <c r="BK20334"/>
      <c r="BL20334" s="15"/>
    </row>
    <row r="20335" spans="63:64" x14ac:dyDescent="0.15">
      <c r="BK20335"/>
      <c r="BL20335" s="15"/>
    </row>
    <row r="20336" spans="63:64" x14ac:dyDescent="0.15">
      <c r="BK20336"/>
      <c r="BL20336" s="15"/>
    </row>
    <row r="20337" spans="63:64" x14ac:dyDescent="0.15">
      <c r="BK20337"/>
      <c r="BL20337" s="15"/>
    </row>
    <row r="20338" spans="63:64" x14ac:dyDescent="0.15">
      <c r="BK20338"/>
      <c r="BL20338" s="15"/>
    </row>
    <row r="20339" spans="63:64" x14ac:dyDescent="0.15">
      <c r="BK20339"/>
      <c r="BL20339" s="15"/>
    </row>
    <row r="20340" spans="63:64" x14ac:dyDescent="0.15">
      <c r="BK20340"/>
      <c r="BL20340" s="15"/>
    </row>
    <row r="20341" spans="63:64" x14ac:dyDescent="0.15">
      <c r="BK20341"/>
      <c r="BL20341" s="15"/>
    </row>
    <row r="20342" spans="63:64" x14ac:dyDescent="0.15">
      <c r="BK20342"/>
      <c r="BL20342" s="15"/>
    </row>
    <row r="20343" spans="63:64" x14ac:dyDescent="0.15">
      <c r="BK20343"/>
      <c r="BL20343" s="15"/>
    </row>
    <row r="20344" spans="63:64" x14ac:dyDescent="0.15">
      <c r="BK20344"/>
      <c r="BL20344" s="15"/>
    </row>
    <row r="20345" spans="63:64" x14ac:dyDescent="0.15">
      <c r="BK20345"/>
      <c r="BL20345" s="15"/>
    </row>
    <row r="20346" spans="63:64" x14ac:dyDescent="0.15">
      <c r="BK20346"/>
      <c r="BL20346" s="15"/>
    </row>
    <row r="20347" spans="63:64" x14ac:dyDescent="0.15">
      <c r="BK20347"/>
      <c r="BL20347" s="15"/>
    </row>
    <row r="20348" spans="63:64" x14ac:dyDescent="0.15">
      <c r="BK20348"/>
      <c r="BL20348" s="15"/>
    </row>
    <row r="20349" spans="63:64" x14ac:dyDescent="0.15">
      <c r="BK20349"/>
      <c r="BL20349" s="15"/>
    </row>
    <row r="20350" spans="63:64" x14ac:dyDescent="0.15">
      <c r="BK20350"/>
      <c r="BL20350" s="15"/>
    </row>
    <row r="20351" spans="63:64" x14ac:dyDescent="0.15">
      <c r="BK20351"/>
      <c r="BL20351" s="15"/>
    </row>
    <row r="20352" spans="63:64" x14ac:dyDescent="0.15">
      <c r="BK20352"/>
      <c r="BL20352" s="15"/>
    </row>
    <row r="20353" spans="63:64" x14ac:dyDescent="0.15">
      <c r="BK20353"/>
      <c r="BL20353" s="15"/>
    </row>
    <row r="20354" spans="63:64" x14ac:dyDescent="0.15">
      <c r="BK20354"/>
      <c r="BL20354" s="15"/>
    </row>
    <row r="20355" spans="63:64" x14ac:dyDescent="0.15">
      <c r="BK20355"/>
      <c r="BL20355" s="15"/>
    </row>
    <row r="20356" spans="63:64" x14ac:dyDescent="0.15">
      <c r="BK20356"/>
      <c r="BL20356" s="15"/>
    </row>
    <row r="20357" spans="63:64" x14ac:dyDescent="0.15">
      <c r="BK20357"/>
      <c r="BL20357" s="15"/>
    </row>
    <row r="20358" spans="63:64" x14ac:dyDescent="0.15">
      <c r="BK20358"/>
      <c r="BL20358" s="15"/>
    </row>
    <row r="20359" spans="63:64" x14ac:dyDescent="0.15">
      <c r="BK20359"/>
      <c r="BL20359" s="15"/>
    </row>
    <row r="20360" spans="63:64" x14ac:dyDescent="0.15">
      <c r="BK20360"/>
      <c r="BL20360" s="15"/>
    </row>
    <row r="20361" spans="63:64" x14ac:dyDescent="0.15">
      <c r="BK20361"/>
      <c r="BL20361" s="15"/>
    </row>
    <row r="20362" spans="63:64" x14ac:dyDescent="0.15">
      <c r="BK20362"/>
      <c r="BL20362" s="15"/>
    </row>
    <row r="20363" spans="63:64" x14ac:dyDescent="0.15">
      <c r="BK20363"/>
      <c r="BL20363" s="15"/>
    </row>
    <row r="20364" spans="63:64" x14ac:dyDescent="0.15">
      <c r="BK20364"/>
      <c r="BL20364" s="15"/>
    </row>
    <row r="20365" spans="63:64" x14ac:dyDescent="0.15">
      <c r="BK20365"/>
      <c r="BL20365" s="15"/>
    </row>
    <row r="20366" spans="63:64" x14ac:dyDescent="0.15">
      <c r="BK20366"/>
      <c r="BL20366" s="15"/>
    </row>
    <row r="20367" spans="63:64" x14ac:dyDescent="0.15">
      <c r="BK20367"/>
      <c r="BL20367" s="15"/>
    </row>
    <row r="20368" spans="63:64" x14ac:dyDescent="0.15">
      <c r="BK20368"/>
      <c r="BL20368" s="15"/>
    </row>
    <row r="20369" spans="63:64" x14ac:dyDescent="0.15">
      <c r="BK20369"/>
      <c r="BL20369" s="15"/>
    </row>
    <row r="20370" spans="63:64" x14ac:dyDescent="0.15">
      <c r="BK20370"/>
      <c r="BL20370" s="15"/>
    </row>
    <row r="20371" spans="63:64" x14ac:dyDescent="0.15">
      <c r="BK20371"/>
      <c r="BL20371" s="15"/>
    </row>
    <row r="20372" spans="63:64" x14ac:dyDescent="0.15">
      <c r="BK20372"/>
      <c r="BL20372" s="15"/>
    </row>
    <row r="20373" spans="63:64" x14ac:dyDescent="0.15">
      <c r="BK20373"/>
      <c r="BL20373" s="15"/>
    </row>
    <row r="20374" spans="63:64" x14ac:dyDescent="0.15">
      <c r="BK20374"/>
      <c r="BL20374" s="15"/>
    </row>
    <row r="20375" spans="63:64" x14ac:dyDescent="0.15">
      <c r="BK20375"/>
      <c r="BL20375" s="15"/>
    </row>
    <row r="20376" spans="63:64" x14ac:dyDescent="0.15">
      <c r="BK20376"/>
      <c r="BL20376" s="15"/>
    </row>
    <row r="20377" spans="63:64" x14ac:dyDescent="0.15">
      <c r="BK20377"/>
      <c r="BL20377" s="15"/>
    </row>
    <row r="20378" spans="63:64" x14ac:dyDescent="0.15">
      <c r="BK20378"/>
      <c r="BL20378" s="15"/>
    </row>
    <row r="20379" spans="63:64" x14ac:dyDescent="0.15">
      <c r="BK20379"/>
      <c r="BL20379" s="15"/>
    </row>
    <row r="20380" spans="63:64" x14ac:dyDescent="0.15">
      <c r="BK20380"/>
      <c r="BL20380" s="15"/>
    </row>
    <row r="20381" spans="63:64" x14ac:dyDescent="0.15">
      <c r="BK20381"/>
      <c r="BL20381" s="15"/>
    </row>
    <row r="20382" spans="63:64" x14ac:dyDescent="0.15">
      <c r="BK20382"/>
      <c r="BL20382" s="15"/>
    </row>
    <row r="20383" spans="63:64" x14ac:dyDescent="0.15">
      <c r="BK20383"/>
      <c r="BL20383" s="15"/>
    </row>
    <row r="20384" spans="63:64" x14ac:dyDescent="0.15">
      <c r="BK20384"/>
      <c r="BL20384" s="15"/>
    </row>
    <row r="20385" spans="63:64" x14ac:dyDescent="0.15">
      <c r="BK20385"/>
      <c r="BL20385" s="15"/>
    </row>
    <row r="20386" spans="63:64" x14ac:dyDescent="0.15">
      <c r="BK20386"/>
      <c r="BL20386" s="15"/>
    </row>
    <row r="20387" spans="63:64" x14ac:dyDescent="0.15">
      <c r="BK20387"/>
      <c r="BL20387" s="15"/>
    </row>
    <row r="20388" spans="63:64" x14ac:dyDescent="0.15">
      <c r="BK20388"/>
      <c r="BL20388" s="15"/>
    </row>
    <row r="20389" spans="63:64" x14ac:dyDescent="0.15">
      <c r="BK20389"/>
      <c r="BL20389" s="15"/>
    </row>
    <row r="20390" spans="63:64" x14ac:dyDescent="0.15">
      <c r="BK20390"/>
      <c r="BL20390" s="15"/>
    </row>
    <row r="20391" spans="63:64" x14ac:dyDescent="0.15">
      <c r="BK20391"/>
      <c r="BL20391" s="15"/>
    </row>
    <row r="20392" spans="63:64" x14ac:dyDescent="0.15">
      <c r="BK20392"/>
      <c r="BL20392" s="15"/>
    </row>
    <row r="20393" spans="63:64" x14ac:dyDescent="0.15">
      <c r="BK20393"/>
      <c r="BL20393" s="15"/>
    </row>
    <row r="20394" spans="63:64" x14ac:dyDescent="0.15">
      <c r="BK20394"/>
      <c r="BL20394" s="15"/>
    </row>
    <row r="20395" spans="63:64" x14ac:dyDescent="0.15">
      <c r="BK20395"/>
      <c r="BL20395" s="15"/>
    </row>
    <row r="20396" spans="63:64" x14ac:dyDescent="0.15">
      <c r="BK20396"/>
      <c r="BL20396" s="15"/>
    </row>
    <row r="20397" spans="63:64" x14ac:dyDescent="0.15">
      <c r="BK20397"/>
      <c r="BL20397" s="15"/>
    </row>
    <row r="20398" spans="63:64" x14ac:dyDescent="0.15">
      <c r="BK20398"/>
      <c r="BL20398" s="15"/>
    </row>
    <row r="20399" spans="63:64" x14ac:dyDescent="0.15">
      <c r="BK20399"/>
      <c r="BL20399" s="15"/>
    </row>
    <row r="20400" spans="63:64" x14ac:dyDescent="0.15">
      <c r="BK20400"/>
      <c r="BL20400" s="15"/>
    </row>
    <row r="20401" spans="63:64" x14ac:dyDescent="0.15">
      <c r="BK20401"/>
      <c r="BL20401" s="15"/>
    </row>
    <row r="20402" spans="63:64" x14ac:dyDescent="0.15">
      <c r="BK20402"/>
      <c r="BL20402" s="15"/>
    </row>
    <row r="20403" spans="63:64" x14ac:dyDescent="0.15">
      <c r="BK20403"/>
      <c r="BL20403" s="15"/>
    </row>
    <row r="20404" spans="63:64" x14ac:dyDescent="0.15">
      <c r="BK20404"/>
      <c r="BL20404" s="15"/>
    </row>
    <row r="20405" spans="63:64" x14ac:dyDescent="0.15">
      <c r="BK20405"/>
      <c r="BL20405" s="15"/>
    </row>
    <row r="20406" spans="63:64" x14ac:dyDescent="0.15">
      <c r="BK20406"/>
      <c r="BL20406" s="15"/>
    </row>
    <row r="20407" spans="63:64" x14ac:dyDescent="0.15">
      <c r="BK20407"/>
      <c r="BL20407" s="15"/>
    </row>
    <row r="20408" spans="63:64" x14ac:dyDescent="0.15">
      <c r="BK20408"/>
      <c r="BL20408" s="15"/>
    </row>
    <row r="20409" spans="63:64" x14ac:dyDescent="0.15">
      <c r="BK20409"/>
      <c r="BL20409" s="15"/>
    </row>
    <row r="20410" spans="63:64" x14ac:dyDescent="0.15">
      <c r="BK20410"/>
      <c r="BL20410" s="15"/>
    </row>
    <row r="20411" spans="63:64" x14ac:dyDescent="0.15">
      <c r="BK20411"/>
      <c r="BL20411" s="15"/>
    </row>
    <row r="20412" spans="63:64" x14ac:dyDescent="0.15">
      <c r="BK20412"/>
      <c r="BL20412" s="15"/>
    </row>
    <row r="20413" spans="63:64" x14ac:dyDescent="0.15">
      <c r="BK20413"/>
      <c r="BL20413" s="15"/>
    </row>
    <row r="20414" spans="63:64" x14ac:dyDescent="0.15">
      <c r="BK20414"/>
      <c r="BL20414" s="15"/>
    </row>
    <row r="20415" spans="63:64" x14ac:dyDescent="0.15">
      <c r="BK20415"/>
      <c r="BL20415" s="15"/>
    </row>
    <row r="20416" spans="63:64" x14ac:dyDescent="0.15">
      <c r="BK20416"/>
      <c r="BL20416" s="15"/>
    </row>
    <row r="20417" spans="63:64" x14ac:dyDescent="0.15">
      <c r="BK20417"/>
      <c r="BL20417" s="15"/>
    </row>
    <row r="20418" spans="63:64" x14ac:dyDescent="0.15">
      <c r="BK20418"/>
      <c r="BL20418" s="15"/>
    </row>
    <row r="20419" spans="63:64" x14ac:dyDescent="0.15">
      <c r="BK20419"/>
      <c r="BL20419" s="15"/>
    </row>
    <row r="20420" spans="63:64" x14ac:dyDescent="0.15">
      <c r="BK20420"/>
      <c r="BL20420" s="15"/>
    </row>
    <row r="20421" spans="63:64" x14ac:dyDescent="0.15">
      <c r="BK20421"/>
      <c r="BL20421" s="15"/>
    </row>
    <row r="20422" spans="63:64" x14ac:dyDescent="0.15">
      <c r="BK20422"/>
      <c r="BL20422" s="15"/>
    </row>
    <row r="20423" spans="63:64" x14ac:dyDescent="0.15">
      <c r="BK20423"/>
      <c r="BL20423" s="15"/>
    </row>
    <row r="20424" spans="63:64" x14ac:dyDescent="0.15">
      <c r="BK20424"/>
      <c r="BL20424" s="15"/>
    </row>
    <row r="20425" spans="63:64" x14ac:dyDescent="0.15">
      <c r="BK20425"/>
      <c r="BL20425" s="15"/>
    </row>
    <row r="20426" spans="63:64" x14ac:dyDescent="0.15">
      <c r="BK20426"/>
      <c r="BL20426" s="15"/>
    </row>
    <row r="20427" spans="63:64" x14ac:dyDescent="0.15">
      <c r="BK20427"/>
      <c r="BL20427" s="15"/>
    </row>
    <row r="20428" spans="63:64" x14ac:dyDescent="0.15">
      <c r="BK20428"/>
      <c r="BL20428" s="15"/>
    </row>
    <row r="20429" spans="63:64" x14ac:dyDescent="0.15">
      <c r="BK20429"/>
      <c r="BL20429" s="15"/>
    </row>
    <row r="20430" spans="63:64" x14ac:dyDescent="0.15">
      <c r="BK20430"/>
      <c r="BL20430" s="15"/>
    </row>
    <row r="20431" spans="63:64" x14ac:dyDescent="0.15">
      <c r="BK20431"/>
      <c r="BL20431" s="15"/>
    </row>
    <row r="20432" spans="63:64" x14ac:dyDescent="0.15">
      <c r="BK20432"/>
      <c r="BL20432" s="15"/>
    </row>
    <row r="20433" spans="63:64" x14ac:dyDescent="0.15">
      <c r="BK20433"/>
      <c r="BL20433" s="15"/>
    </row>
    <row r="20434" spans="63:64" x14ac:dyDescent="0.15">
      <c r="BK20434"/>
      <c r="BL20434" s="15"/>
    </row>
    <row r="20435" spans="63:64" x14ac:dyDescent="0.15">
      <c r="BK20435"/>
      <c r="BL20435" s="15"/>
    </row>
    <row r="20436" spans="63:64" x14ac:dyDescent="0.15">
      <c r="BK20436"/>
      <c r="BL20436" s="15"/>
    </row>
    <row r="20437" spans="63:64" x14ac:dyDescent="0.15">
      <c r="BK20437"/>
      <c r="BL20437" s="15"/>
    </row>
    <row r="20438" spans="63:64" x14ac:dyDescent="0.15">
      <c r="BK20438"/>
      <c r="BL20438" s="15"/>
    </row>
    <row r="20439" spans="63:64" x14ac:dyDescent="0.15">
      <c r="BK20439"/>
      <c r="BL20439" s="15"/>
    </row>
    <row r="20440" spans="63:64" x14ac:dyDescent="0.15">
      <c r="BK20440"/>
      <c r="BL20440" s="15"/>
    </row>
    <row r="20441" spans="63:64" x14ac:dyDescent="0.15">
      <c r="BK20441"/>
      <c r="BL20441" s="15"/>
    </row>
    <row r="20442" spans="63:64" x14ac:dyDescent="0.15">
      <c r="BK20442"/>
      <c r="BL20442" s="15"/>
    </row>
    <row r="20443" spans="63:64" x14ac:dyDescent="0.15">
      <c r="BK20443"/>
      <c r="BL20443" s="15"/>
    </row>
    <row r="20444" spans="63:64" x14ac:dyDescent="0.15">
      <c r="BK20444"/>
      <c r="BL20444" s="15"/>
    </row>
    <row r="20445" spans="63:64" x14ac:dyDescent="0.15">
      <c r="BK20445"/>
      <c r="BL20445" s="15"/>
    </row>
    <row r="20446" spans="63:64" x14ac:dyDescent="0.15">
      <c r="BK20446"/>
      <c r="BL20446" s="15"/>
    </row>
    <row r="20447" spans="63:64" x14ac:dyDescent="0.15">
      <c r="BK20447"/>
      <c r="BL20447" s="15"/>
    </row>
    <row r="20448" spans="63:64" x14ac:dyDescent="0.15">
      <c r="BK20448"/>
      <c r="BL20448" s="15"/>
    </row>
    <row r="20449" spans="63:64" x14ac:dyDescent="0.15">
      <c r="BK20449"/>
      <c r="BL20449" s="15"/>
    </row>
    <row r="20450" spans="63:64" x14ac:dyDescent="0.15">
      <c r="BK20450"/>
      <c r="BL20450" s="15"/>
    </row>
    <row r="20451" spans="63:64" x14ac:dyDescent="0.15">
      <c r="BK20451"/>
      <c r="BL20451" s="15"/>
    </row>
    <row r="20452" spans="63:64" x14ac:dyDescent="0.15">
      <c r="BK20452"/>
      <c r="BL20452" s="15"/>
    </row>
    <row r="20453" spans="63:64" x14ac:dyDescent="0.15">
      <c r="BK20453"/>
      <c r="BL20453" s="15"/>
    </row>
    <row r="20454" spans="63:64" x14ac:dyDescent="0.15">
      <c r="BK20454"/>
      <c r="BL20454" s="15"/>
    </row>
    <row r="20455" spans="63:64" x14ac:dyDescent="0.15">
      <c r="BK20455"/>
      <c r="BL20455" s="15"/>
    </row>
    <row r="20456" spans="63:64" x14ac:dyDescent="0.15">
      <c r="BK20456"/>
      <c r="BL20456" s="15"/>
    </row>
    <row r="20457" spans="63:64" x14ac:dyDescent="0.15">
      <c r="BK20457"/>
      <c r="BL20457" s="15"/>
    </row>
    <row r="20458" spans="63:64" x14ac:dyDescent="0.15">
      <c r="BK20458"/>
      <c r="BL20458" s="15"/>
    </row>
    <row r="20459" spans="63:64" x14ac:dyDescent="0.15">
      <c r="BK20459"/>
      <c r="BL20459" s="15"/>
    </row>
    <row r="20460" spans="63:64" x14ac:dyDescent="0.15">
      <c r="BK20460"/>
      <c r="BL20460" s="15"/>
    </row>
    <row r="20461" spans="63:64" x14ac:dyDescent="0.15">
      <c r="BK20461"/>
      <c r="BL20461" s="15"/>
    </row>
    <row r="20462" spans="63:64" x14ac:dyDescent="0.15">
      <c r="BK20462"/>
      <c r="BL20462" s="15"/>
    </row>
    <row r="20463" spans="63:64" x14ac:dyDescent="0.15">
      <c r="BK20463"/>
      <c r="BL20463" s="15"/>
    </row>
    <row r="20464" spans="63:64" x14ac:dyDescent="0.15">
      <c r="BK20464"/>
      <c r="BL20464" s="15"/>
    </row>
    <row r="20465" spans="63:64" x14ac:dyDescent="0.15">
      <c r="BK20465"/>
      <c r="BL20465" s="15"/>
    </row>
    <row r="20466" spans="63:64" x14ac:dyDescent="0.15">
      <c r="BK20466"/>
      <c r="BL20466" s="15"/>
    </row>
    <row r="20467" spans="63:64" x14ac:dyDescent="0.15">
      <c r="BK20467"/>
      <c r="BL20467" s="15"/>
    </row>
    <row r="20468" spans="63:64" x14ac:dyDescent="0.15">
      <c r="BK20468"/>
      <c r="BL20468" s="15"/>
    </row>
    <row r="20469" spans="63:64" x14ac:dyDescent="0.15">
      <c r="BK20469"/>
      <c r="BL20469" s="15"/>
    </row>
    <row r="20470" spans="63:64" x14ac:dyDescent="0.15">
      <c r="BK20470"/>
      <c r="BL20470" s="15"/>
    </row>
    <row r="20471" spans="63:64" x14ac:dyDescent="0.15">
      <c r="BK20471"/>
      <c r="BL20471" s="15"/>
    </row>
    <row r="20472" spans="63:64" x14ac:dyDescent="0.15">
      <c r="BK20472"/>
      <c r="BL20472" s="15"/>
    </row>
    <row r="20473" spans="63:64" x14ac:dyDescent="0.15">
      <c r="BK20473"/>
      <c r="BL20473" s="15"/>
    </row>
    <row r="20474" spans="63:64" x14ac:dyDescent="0.15">
      <c r="BK20474"/>
      <c r="BL20474" s="15"/>
    </row>
    <row r="20475" spans="63:64" x14ac:dyDescent="0.15">
      <c r="BK20475"/>
      <c r="BL20475" s="15"/>
    </row>
    <row r="20476" spans="63:64" x14ac:dyDescent="0.15">
      <c r="BK20476"/>
      <c r="BL20476" s="15"/>
    </row>
    <row r="20477" spans="63:64" x14ac:dyDescent="0.15">
      <c r="BK20477"/>
      <c r="BL20477" s="15"/>
    </row>
    <row r="20478" spans="63:64" x14ac:dyDescent="0.15">
      <c r="BK20478"/>
      <c r="BL20478" s="15"/>
    </row>
    <row r="20479" spans="63:64" x14ac:dyDescent="0.15">
      <c r="BK20479"/>
      <c r="BL20479" s="15"/>
    </row>
    <row r="20480" spans="63:64" x14ac:dyDescent="0.15">
      <c r="BK20480"/>
      <c r="BL20480" s="15"/>
    </row>
    <row r="20481" spans="63:64" x14ac:dyDescent="0.15">
      <c r="BK20481"/>
      <c r="BL20481" s="15"/>
    </row>
    <row r="20482" spans="63:64" x14ac:dyDescent="0.15">
      <c r="BK20482"/>
      <c r="BL20482" s="15"/>
    </row>
    <row r="20483" spans="63:64" x14ac:dyDescent="0.15">
      <c r="BK20483"/>
      <c r="BL20483" s="15"/>
    </row>
    <row r="20484" spans="63:64" x14ac:dyDescent="0.15">
      <c r="BK20484"/>
      <c r="BL20484" s="15"/>
    </row>
    <row r="20485" spans="63:64" x14ac:dyDescent="0.15">
      <c r="BK20485"/>
      <c r="BL20485" s="15"/>
    </row>
    <row r="20486" spans="63:64" x14ac:dyDescent="0.15">
      <c r="BK20486"/>
      <c r="BL20486" s="15"/>
    </row>
    <row r="20487" spans="63:64" x14ac:dyDescent="0.15">
      <c r="BK20487"/>
      <c r="BL20487" s="15"/>
    </row>
    <row r="20488" spans="63:64" x14ac:dyDescent="0.15">
      <c r="BK20488"/>
      <c r="BL20488" s="15"/>
    </row>
    <row r="20489" spans="63:64" x14ac:dyDescent="0.15">
      <c r="BK20489"/>
      <c r="BL20489" s="15"/>
    </row>
    <row r="20490" spans="63:64" x14ac:dyDescent="0.15">
      <c r="BK20490"/>
      <c r="BL20490" s="15"/>
    </row>
    <row r="20491" spans="63:64" x14ac:dyDescent="0.15">
      <c r="BK20491"/>
      <c r="BL20491" s="15"/>
    </row>
    <row r="20492" spans="63:64" x14ac:dyDescent="0.15">
      <c r="BK20492"/>
      <c r="BL20492" s="15"/>
    </row>
    <row r="20493" spans="63:64" x14ac:dyDescent="0.15">
      <c r="BK20493"/>
      <c r="BL20493" s="15"/>
    </row>
    <row r="20494" spans="63:64" x14ac:dyDescent="0.15">
      <c r="BK20494"/>
      <c r="BL20494" s="15"/>
    </row>
    <row r="20495" spans="63:64" x14ac:dyDescent="0.15">
      <c r="BK20495"/>
      <c r="BL20495" s="15"/>
    </row>
    <row r="20496" spans="63:64" x14ac:dyDescent="0.15">
      <c r="BK20496"/>
      <c r="BL20496" s="15"/>
    </row>
    <row r="20497" spans="63:64" x14ac:dyDescent="0.15">
      <c r="BK20497"/>
      <c r="BL20497" s="15"/>
    </row>
    <row r="20498" spans="63:64" x14ac:dyDescent="0.15">
      <c r="BK20498"/>
      <c r="BL20498" s="15"/>
    </row>
    <row r="20499" spans="63:64" x14ac:dyDescent="0.15">
      <c r="BK20499"/>
      <c r="BL20499" s="15"/>
    </row>
    <row r="20500" spans="63:64" x14ac:dyDescent="0.15">
      <c r="BK20500"/>
      <c r="BL20500" s="15"/>
    </row>
    <row r="20501" spans="63:64" x14ac:dyDescent="0.15">
      <c r="BK20501"/>
      <c r="BL20501" s="15"/>
    </row>
    <row r="20502" spans="63:64" x14ac:dyDescent="0.15">
      <c r="BK20502"/>
      <c r="BL20502" s="15"/>
    </row>
    <row r="20503" spans="63:64" x14ac:dyDescent="0.15">
      <c r="BK20503"/>
      <c r="BL20503" s="15"/>
    </row>
    <row r="20504" spans="63:64" x14ac:dyDescent="0.15">
      <c r="BK20504"/>
      <c r="BL20504" s="15"/>
    </row>
    <row r="20505" spans="63:64" x14ac:dyDescent="0.15">
      <c r="BK20505"/>
      <c r="BL20505" s="15"/>
    </row>
    <row r="20506" spans="63:64" x14ac:dyDescent="0.15">
      <c r="BK20506"/>
      <c r="BL20506" s="15"/>
    </row>
    <row r="20507" spans="63:64" x14ac:dyDescent="0.15">
      <c r="BK20507"/>
      <c r="BL20507" s="15"/>
    </row>
    <row r="20508" spans="63:64" x14ac:dyDescent="0.15">
      <c r="BK20508"/>
      <c r="BL20508" s="15"/>
    </row>
    <row r="20509" spans="63:64" x14ac:dyDescent="0.15">
      <c r="BK20509"/>
      <c r="BL20509" s="15"/>
    </row>
    <row r="20510" spans="63:64" x14ac:dyDescent="0.15">
      <c r="BK20510"/>
      <c r="BL20510" s="15"/>
    </row>
    <row r="20511" spans="63:64" x14ac:dyDescent="0.15">
      <c r="BK20511"/>
      <c r="BL20511" s="15"/>
    </row>
    <row r="20512" spans="63:64" x14ac:dyDescent="0.15">
      <c r="BK20512"/>
      <c r="BL20512" s="15"/>
    </row>
    <row r="20513" spans="63:64" x14ac:dyDescent="0.15">
      <c r="BK20513"/>
      <c r="BL20513" s="15"/>
    </row>
    <row r="20514" spans="63:64" x14ac:dyDescent="0.15">
      <c r="BK20514"/>
      <c r="BL20514" s="15"/>
    </row>
    <row r="20515" spans="63:64" x14ac:dyDescent="0.15">
      <c r="BK20515"/>
      <c r="BL20515" s="15"/>
    </row>
    <row r="20516" spans="63:64" x14ac:dyDescent="0.15">
      <c r="BK20516"/>
      <c r="BL20516" s="15"/>
    </row>
    <row r="20517" spans="63:64" x14ac:dyDescent="0.15">
      <c r="BK20517"/>
      <c r="BL20517" s="15"/>
    </row>
    <row r="20518" spans="63:64" x14ac:dyDescent="0.15">
      <c r="BK20518"/>
      <c r="BL20518" s="15"/>
    </row>
    <row r="20519" spans="63:64" x14ac:dyDescent="0.15">
      <c r="BK20519"/>
      <c r="BL20519" s="15"/>
    </row>
    <row r="20520" spans="63:64" x14ac:dyDescent="0.15">
      <c r="BK20520"/>
      <c r="BL20520" s="15"/>
    </row>
    <row r="20521" spans="63:64" x14ac:dyDescent="0.15">
      <c r="BK20521"/>
      <c r="BL20521" s="15"/>
    </row>
    <row r="20522" spans="63:64" x14ac:dyDescent="0.15">
      <c r="BK20522"/>
      <c r="BL20522" s="15"/>
    </row>
    <row r="20523" spans="63:64" x14ac:dyDescent="0.15">
      <c r="BK20523"/>
      <c r="BL20523" s="15"/>
    </row>
    <row r="20524" spans="63:64" x14ac:dyDescent="0.15">
      <c r="BK20524"/>
      <c r="BL20524" s="15"/>
    </row>
    <row r="20525" spans="63:64" x14ac:dyDescent="0.15">
      <c r="BK20525"/>
      <c r="BL20525" s="15"/>
    </row>
    <row r="20526" spans="63:64" x14ac:dyDescent="0.15">
      <c r="BK20526"/>
      <c r="BL20526" s="15"/>
    </row>
    <row r="20527" spans="63:64" x14ac:dyDescent="0.15">
      <c r="BK20527"/>
      <c r="BL20527" s="15"/>
    </row>
    <row r="20528" spans="63:64" x14ac:dyDescent="0.15">
      <c r="BK20528"/>
      <c r="BL20528" s="15"/>
    </row>
    <row r="20529" spans="63:64" x14ac:dyDescent="0.15">
      <c r="BK20529"/>
      <c r="BL20529" s="15"/>
    </row>
    <row r="20530" spans="63:64" x14ac:dyDescent="0.15">
      <c r="BK20530"/>
      <c r="BL20530" s="15"/>
    </row>
    <row r="20531" spans="63:64" x14ac:dyDescent="0.15">
      <c r="BK20531"/>
      <c r="BL20531" s="15"/>
    </row>
    <row r="20532" spans="63:64" x14ac:dyDescent="0.15">
      <c r="BK20532"/>
      <c r="BL20532" s="15"/>
    </row>
    <row r="20533" spans="63:64" x14ac:dyDescent="0.15">
      <c r="BK20533"/>
      <c r="BL20533" s="15"/>
    </row>
    <row r="20534" spans="63:64" x14ac:dyDescent="0.15">
      <c r="BK20534"/>
      <c r="BL20534" s="15"/>
    </row>
    <row r="20535" spans="63:64" x14ac:dyDescent="0.15">
      <c r="BK20535"/>
      <c r="BL20535" s="15"/>
    </row>
    <row r="20536" spans="63:64" x14ac:dyDescent="0.15">
      <c r="BK20536"/>
      <c r="BL20536" s="15"/>
    </row>
    <row r="20537" spans="63:64" x14ac:dyDescent="0.15">
      <c r="BK20537"/>
      <c r="BL20537" s="15"/>
    </row>
    <row r="20538" spans="63:64" x14ac:dyDescent="0.15">
      <c r="BK20538"/>
      <c r="BL20538" s="15"/>
    </row>
    <row r="20539" spans="63:64" x14ac:dyDescent="0.15">
      <c r="BK20539"/>
      <c r="BL20539" s="15"/>
    </row>
    <row r="20540" spans="63:64" x14ac:dyDescent="0.15">
      <c r="BK20540"/>
      <c r="BL20540" s="15"/>
    </row>
    <row r="20541" spans="63:64" x14ac:dyDescent="0.15">
      <c r="BK20541"/>
      <c r="BL20541" s="15"/>
    </row>
    <row r="20542" spans="63:64" x14ac:dyDescent="0.15">
      <c r="BK20542"/>
      <c r="BL20542" s="15"/>
    </row>
    <row r="20543" spans="63:64" x14ac:dyDescent="0.15">
      <c r="BK20543"/>
      <c r="BL20543" s="15"/>
    </row>
    <row r="20544" spans="63:64" x14ac:dyDescent="0.15">
      <c r="BK20544"/>
      <c r="BL20544" s="15"/>
    </row>
    <row r="20545" spans="63:64" x14ac:dyDescent="0.15">
      <c r="BK20545"/>
      <c r="BL20545" s="15"/>
    </row>
    <row r="20546" spans="63:64" x14ac:dyDescent="0.15">
      <c r="BK20546"/>
      <c r="BL20546" s="15"/>
    </row>
    <row r="20547" spans="63:64" x14ac:dyDescent="0.15">
      <c r="BK20547"/>
      <c r="BL20547" s="15"/>
    </row>
    <row r="20548" spans="63:64" x14ac:dyDescent="0.15">
      <c r="BK20548"/>
      <c r="BL20548" s="15"/>
    </row>
    <row r="20549" spans="63:64" x14ac:dyDescent="0.15">
      <c r="BK20549"/>
      <c r="BL20549" s="15"/>
    </row>
    <row r="20550" spans="63:64" x14ac:dyDescent="0.15">
      <c r="BK20550"/>
      <c r="BL20550" s="15"/>
    </row>
    <row r="20551" spans="63:64" x14ac:dyDescent="0.15">
      <c r="BK20551"/>
      <c r="BL20551" s="15"/>
    </row>
    <row r="20552" spans="63:64" x14ac:dyDescent="0.15">
      <c r="BK20552"/>
      <c r="BL20552" s="15"/>
    </row>
    <row r="20553" spans="63:64" x14ac:dyDescent="0.15">
      <c r="BK20553"/>
      <c r="BL20553" s="15"/>
    </row>
    <row r="20554" spans="63:64" x14ac:dyDescent="0.15">
      <c r="BK20554"/>
      <c r="BL20554" s="15"/>
    </row>
    <row r="20555" spans="63:64" x14ac:dyDescent="0.15">
      <c r="BK20555"/>
      <c r="BL20555" s="15"/>
    </row>
    <row r="20556" spans="63:64" x14ac:dyDescent="0.15">
      <c r="BK20556"/>
      <c r="BL20556" s="15"/>
    </row>
    <row r="20557" spans="63:64" x14ac:dyDescent="0.15">
      <c r="BK20557"/>
      <c r="BL20557" s="15"/>
    </row>
    <row r="20558" spans="63:64" x14ac:dyDescent="0.15">
      <c r="BK20558"/>
      <c r="BL20558" s="15"/>
    </row>
    <row r="20559" spans="63:64" x14ac:dyDescent="0.15">
      <c r="BK20559"/>
      <c r="BL20559" s="15"/>
    </row>
    <row r="20560" spans="63:64" x14ac:dyDescent="0.15">
      <c r="BK20560"/>
      <c r="BL20560" s="15"/>
    </row>
    <row r="20561" spans="63:64" x14ac:dyDescent="0.15">
      <c r="BK20561"/>
      <c r="BL20561" s="15"/>
    </row>
    <row r="20562" spans="63:64" x14ac:dyDescent="0.15">
      <c r="BK20562"/>
      <c r="BL20562" s="15"/>
    </row>
    <row r="20563" spans="63:64" x14ac:dyDescent="0.15">
      <c r="BK20563"/>
      <c r="BL20563" s="15"/>
    </row>
    <row r="20564" spans="63:64" x14ac:dyDescent="0.15">
      <c r="BK20564"/>
      <c r="BL20564" s="15"/>
    </row>
    <row r="20565" spans="63:64" x14ac:dyDescent="0.15">
      <c r="BK20565"/>
      <c r="BL20565" s="15"/>
    </row>
    <row r="20566" spans="63:64" x14ac:dyDescent="0.15">
      <c r="BK20566"/>
      <c r="BL20566" s="15"/>
    </row>
    <row r="20567" spans="63:64" x14ac:dyDescent="0.15">
      <c r="BK20567"/>
      <c r="BL20567" s="15"/>
    </row>
    <row r="20568" spans="63:64" x14ac:dyDescent="0.15">
      <c r="BK20568"/>
      <c r="BL20568" s="15"/>
    </row>
    <row r="20569" spans="63:64" x14ac:dyDescent="0.15">
      <c r="BK20569"/>
      <c r="BL20569" s="15"/>
    </row>
    <row r="20570" spans="63:64" x14ac:dyDescent="0.15">
      <c r="BK20570"/>
      <c r="BL20570" s="15"/>
    </row>
    <row r="20571" spans="63:64" x14ac:dyDescent="0.15">
      <c r="BK20571"/>
      <c r="BL20571" s="15"/>
    </row>
    <row r="20572" spans="63:64" x14ac:dyDescent="0.15">
      <c r="BK20572"/>
      <c r="BL20572" s="15"/>
    </row>
    <row r="20573" spans="63:64" x14ac:dyDescent="0.15">
      <c r="BK20573"/>
      <c r="BL20573" s="15"/>
    </row>
    <row r="20574" spans="63:64" x14ac:dyDescent="0.15">
      <c r="BK20574"/>
      <c r="BL20574" s="15"/>
    </row>
    <row r="20575" spans="63:64" x14ac:dyDescent="0.15">
      <c r="BK20575"/>
      <c r="BL20575" s="15"/>
    </row>
    <row r="20576" spans="63:64" x14ac:dyDescent="0.15">
      <c r="BK20576"/>
      <c r="BL20576" s="15"/>
    </row>
    <row r="20577" spans="63:64" x14ac:dyDescent="0.15">
      <c r="BK20577"/>
      <c r="BL20577" s="15"/>
    </row>
    <row r="20578" spans="63:64" x14ac:dyDescent="0.15">
      <c r="BK20578"/>
      <c r="BL20578" s="15"/>
    </row>
    <row r="20579" spans="63:64" x14ac:dyDescent="0.15">
      <c r="BK20579"/>
      <c r="BL20579" s="15"/>
    </row>
    <row r="20580" spans="63:64" x14ac:dyDescent="0.15">
      <c r="BK20580"/>
      <c r="BL20580" s="15"/>
    </row>
    <row r="20581" spans="63:64" x14ac:dyDescent="0.15">
      <c r="BK20581"/>
      <c r="BL20581" s="15"/>
    </row>
    <row r="20582" spans="63:64" x14ac:dyDescent="0.15">
      <c r="BK20582"/>
      <c r="BL20582" s="15"/>
    </row>
    <row r="20583" spans="63:64" x14ac:dyDescent="0.15">
      <c r="BK20583"/>
      <c r="BL20583" s="15"/>
    </row>
    <row r="20584" spans="63:64" x14ac:dyDescent="0.15">
      <c r="BK20584"/>
      <c r="BL20584" s="15"/>
    </row>
    <row r="20585" spans="63:64" x14ac:dyDescent="0.15">
      <c r="BK20585"/>
      <c r="BL20585" s="15"/>
    </row>
    <row r="20586" spans="63:64" x14ac:dyDescent="0.15">
      <c r="BK20586"/>
      <c r="BL20586" s="15"/>
    </row>
    <row r="20587" spans="63:64" x14ac:dyDescent="0.15">
      <c r="BK20587"/>
      <c r="BL20587" s="15"/>
    </row>
    <row r="20588" spans="63:64" x14ac:dyDescent="0.15">
      <c r="BK20588"/>
      <c r="BL20588" s="15"/>
    </row>
    <row r="20589" spans="63:64" x14ac:dyDescent="0.15">
      <c r="BK20589"/>
      <c r="BL20589" s="15"/>
    </row>
    <row r="20590" spans="63:64" x14ac:dyDescent="0.15">
      <c r="BK20590"/>
      <c r="BL20590" s="15"/>
    </row>
    <row r="20591" spans="63:64" x14ac:dyDescent="0.15">
      <c r="BK20591"/>
      <c r="BL20591" s="15"/>
    </row>
    <row r="20592" spans="63:64" x14ac:dyDescent="0.15">
      <c r="BK20592"/>
      <c r="BL20592" s="15"/>
    </row>
    <row r="20593" spans="63:64" x14ac:dyDescent="0.15">
      <c r="BK20593"/>
      <c r="BL20593" s="15"/>
    </row>
    <row r="20594" spans="63:64" x14ac:dyDescent="0.15">
      <c r="BK20594"/>
      <c r="BL20594" s="15"/>
    </row>
    <row r="20595" spans="63:64" x14ac:dyDescent="0.15">
      <c r="BK20595"/>
      <c r="BL20595" s="15"/>
    </row>
    <row r="20596" spans="63:64" x14ac:dyDescent="0.15">
      <c r="BK20596"/>
      <c r="BL20596" s="15"/>
    </row>
    <row r="20597" spans="63:64" x14ac:dyDescent="0.15">
      <c r="BK20597"/>
      <c r="BL20597" s="15"/>
    </row>
    <row r="20598" spans="63:64" x14ac:dyDescent="0.15">
      <c r="BK20598"/>
      <c r="BL20598" s="15"/>
    </row>
    <row r="20599" spans="63:64" x14ac:dyDescent="0.15">
      <c r="BK20599"/>
      <c r="BL20599" s="15"/>
    </row>
    <row r="20600" spans="63:64" x14ac:dyDescent="0.15">
      <c r="BK20600"/>
      <c r="BL20600" s="15"/>
    </row>
    <row r="20601" spans="63:64" x14ac:dyDescent="0.15">
      <c r="BK20601"/>
      <c r="BL20601" s="15"/>
    </row>
    <row r="20602" spans="63:64" x14ac:dyDescent="0.15">
      <c r="BK20602"/>
      <c r="BL20602" s="15"/>
    </row>
    <row r="20603" spans="63:64" x14ac:dyDescent="0.15">
      <c r="BK20603"/>
      <c r="BL20603" s="15"/>
    </row>
    <row r="20604" spans="63:64" x14ac:dyDescent="0.15">
      <c r="BK20604"/>
      <c r="BL20604" s="15"/>
    </row>
    <row r="20605" spans="63:64" x14ac:dyDescent="0.15">
      <c r="BK20605"/>
      <c r="BL20605" s="15"/>
    </row>
    <row r="20606" spans="63:64" x14ac:dyDescent="0.15">
      <c r="BK20606"/>
      <c r="BL20606" s="15"/>
    </row>
    <row r="20607" spans="63:64" x14ac:dyDescent="0.15">
      <c r="BK20607"/>
      <c r="BL20607" s="15"/>
    </row>
    <row r="20608" spans="63:64" x14ac:dyDescent="0.15">
      <c r="BK20608"/>
      <c r="BL20608" s="15"/>
    </row>
    <row r="20609" spans="63:64" x14ac:dyDescent="0.15">
      <c r="BK20609"/>
      <c r="BL20609" s="15"/>
    </row>
    <row r="20610" spans="63:64" x14ac:dyDescent="0.15">
      <c r="BK20610"/>
      <c r="BL20610" s="15"/>
    </row>
    <row r="20611" spans="63:64" x14ac:dyDescent="0.15">
      <c r="BK20611"/>
      <c r="BL20611" s="15"/>
    </row>
    <row r="20612" spans="63:64" x14ac:dyDescent="0.15">
      <c r="BK20612"/>
      <c r="BL20612" s="15"/>
    </row>
    <row r="20613" spans="63:64" x14ac:dyDescent="0.15">
      <c r="BK20613"/>
      <c r="BL20613" s="15"/>
    </row>
    <row r="20614" spans="63:64" x14ac:dyDescent="0.15">
      <c r="BK20614"/>
      <c r="BL20614" s="15"/>
    </row>
    <row r="20615" spans="63:64" x14ac:dyDescent="0.15">
      <c r="BK20615"/>
      <c r="BL20615" s="15"/>
    </row>
    <row r="20616" spans="63:64" x14ac:dyDescent="0.15">
      <c r="BK20616"/>
      <c r="BL20616" s="15"/>
    </row>
    <row r="20617" spans="63:64" x14ac:dyDescent="0.15">
      <c r="BK20617"/>
      <c r="BL20617" s="15"/>
    </row>
    <row r="20618" spans="63:64" x14ac:dyDescent="0.15">
      <c r="BK20618"/>
      <c r="BL20618" s="15"/>
    </row>
    <row r="20619" spans="63:64" x14ac:dyDescent="0.15">
      <c r="BK20619"/>
      <c r="BL20619" s="15"/>
    </row>
    <row r="20620" spans="63:64" x14ac:dyDescent="0.15">
      <c r="BK20620"/>
      <c r="BL20620" s="15"/>
    </row>
    <row r="20621" spans="63:64" x14ac:dyDescent="0.15">
      <c r="BK20621"/>
      <c r="BL20621" s="15"/>
    </row>
    <row r="20622" spans="63:64" x14ac:dyDescent="0.15">
      <c r="BK20622"/>
      <c r="BL20622" s="15"/>
    </row>
    <row r="20623" spans="63:64" x14ac:dyDescent="0.15">
      <c r="BK20623"/>
      <c r="BL20623" s="15"/>
    </row>
    <row r="20624" spans="63:64" x14ac:dyDescent="0.15">
      <c r="BK20624"/>
      <c r="BL20624" s="15"/>
    </row>
    <row r="20625" spans="63:64" x14ac:dyDescent="0.15">
      <c r="BK20625"/>
      <c r="BL20625" s="15"/>
    </row>
    <row r="20626" spans="63:64" x14ac:dyDescent="0.15">
      <c r="BK20626"/>
      <c r="BL20626" s="15"/>
    </row>
    <row r="20627" spans="63:64" x14ac:dyDescent="0.15">
      <c r="BK20627"/>
      <c r="BL20627" s="15"/>
    </row>
    <row r="20628" spans="63:64" x14ac:dyDescent="0.15">
      <c r="BK20628"/>
      <c r="BL20628" s="15"/>
    </row>
    <row r="20629" spans="63:64" x14ac:dyDescent="0.15">
      <c r="BK20629"/>
      <c r="BL20629" s="15"/>
    </row>
    <row r="20630" spans="63:64" x14ac:dyDescent="0.15">
      <c r="BK20630"/>
      <c r="BL20630" s="15"/>
    </row>
    <row r="20631" spans="63:64" x14ac:dyDescent="0.15">
      <c r="BK20631"/>
      <c r="BL20631" s="15"/>
    </row>
    <row r="20632" spans="63:64" x14ac:dyDescent="0.15">
      <c r="BK20632"/>
      <c r="BL20632" s="15"/>
    </row>
    <row r="20633" spans="63:64" x14ac:dyDescent="0.15">
      <c r="BK20633"/>
      <c r="BL20633" s="15"/>
    </row>
    <row r="20634" spans="63:64" x14ac:dyDescent="0.15">
      <c r="BK20634"/>
      <c r="BL20634" s="15"/>
    </row>
    <row r="20635" spans="63:64" x14ac:dyDescent="0.15">
      <c r="BK20635"/>
      <c r="BL20635" s="15"/>
    </row>
    <row r="20636" spans="63:64" x14ac:dyDescent="0.15">
      <c r="BK20636"/>
      <c r="BL20636" s="15"/>
    </row>
    <row r="20637" spans="63:64" x14ac:dyDescent="0.15">
      <c r="BK20637"/>
      <c r="BL20637" s="15"/>
    </row>
    <row r="20638" spans="63:64" x14ac:dyDescent="0.15">
      <c r="BK20638"/>
      <c r="BL20638" s="15"/>
    </row>
    <row r="20639" spans="63:64" x14ac:dyDescent="0.15">
      <c r="BK20639"/>
      <c r="BL20639" s="15"/>
    </row>
    <row r="20640" spans="63:64" x14ac:dyDescent="0.15">
      <c r="BK20640"/>
      <c r="BL20640" s="15"/>
    </row>
    <row r="20641" spans="63:64" x14ac:dyDescent="0.15">
      <c r="BK20641"/>
      <c r="BL20641" s="15"/>
    </row>
    <row r="20642" spans="63:64" x14ac:dyDescent="0.15">
      <c r="BK20642"/>
      <c r="BL20642" s="15"/>
    </row>
    <row r="20643" spans="63:64" x14ac:dyDescent="0.15">
      <c r="BK20643"/>
      <c r="BL20643" s="15"/>
    </row>
    <row r="20644" spans="63:64" x14ac:dyDescent="0.15">
      <c r="BK20644"/>
      <c r="BL20644" s="15"/>
    </row>
    <row r="20645" spans="63:64" x14ac:dyDescent="0.15">
      <c r="BK20645"/>
      <c r="BL20645" s="15"/>
    </row>
    <row r="20646" spans="63:64" x14ac:dyDescent="0.15">
      <c r="BK20646"/>
      <c r="BL20646" s="15"/>
    </row>
    <row r="20647" spans="63:64" x14ac:dyDescent="0.15">
      <c r="BK20647"/>
      <c r="BL20647" s="15"/>
    </row>
    <row r="20648" spans="63:64" x14ac:dyDescent="0.15">
      <c r="BK20648"/>
      <c r="BL20648" s="15"/>
    </row>
    <row r="20649" spans="63:64" x14ac:dyDescent="0.15">
      <c r="BK20649"/>
      <c r="BL20649" s="15"/>
    </row>
    <row r="20650" spans="63:64" x14ac:dyDescent="0.15">
      <c r="BK20650"/>
      <c r="BL20650" s="15"/>
    </row>
    <row r="20651" spans="63:64" x14ac:dyDescent="0.15">
      <c r="BK20651"/>
      <c r="BL20651" s="15"/>
    </row>
    <row r="20652" spans="63:64" x14ac:dyDescent="0.15">
      <c r="BK20652"/>
      <c r="BL20652" s="15"/>
    </row>
    <row r="20653" spans="63:64" x14ac:dyDescent="0.15">
      <c r="BK20653"/>
      <c r="BL20653" s="15"/>
    </row>
    <row r="20654" spans="63:64" x14ac:dyDescent="0.15">
      <c r="BK20654"/>
      <c r="BL20654" s="15"/>
    </row>
    <row r="20655" spans="63:64" x14ac:dyDescent="0.15">
      <c r="BK20655"/>
      <c r="BL20655" s="15"/>
    </row>
    <row r="20656" spans="63:64" x14ac:dyDescent="0.15">
      <c r="BK20656"/>
      <c r="BL20656" s="15"/>
    </row>
    <row r="20657" spans="63:64" x14ac:dyDescent="0.15">
      <c r="BK20657"/>
      <c r="BL20657" s="15"/>
    </row>
    <row r="20658" spans="63:64" x14ac:dyDescent="0.15">
      <c r="BK20658"/>
      <c r="BL20658" s="15"/>
    </row>
    <row r="20659" spans="63:64" x14ac:dyDescent="0.15">
      <c r="BK20659"/>
      <c r="BL20659" s="15"/>
    </row>
    <row r="20660" spans="63:64" x14ac:dyDescent="0.15">
      <c r="BK20660"/>
      <c r="BL20660" s="15"/>
    </row>
    <row r="20661" spans="63:64" x14ac:dyDescent="0.15">
      <c r="BK20661"/>
      <c r="BL20661" s="15"/>
    </row>
    <row r="20662" spans="63:64" x14ac:dyDescent="0.15">
      <c r="BK20662"/>
      <c r="BL20662" s="15"/>
    </row>
    <row r="20663" spans="63:64" x14ac:dyDescent="0.15">
      <c r="BK20663"/>
      <c r="BL20663" s="15"/>
    </row>
    <row r="20664" spans="63:64" x14ac:dyDescent="0.15">
      <c r="BK20664"/>
      <c r="BL20664" s="15"/>
    </row>
    <row r="20665" spans="63:64" x14ac:dyDescent="0.15">
      <c r="BK20665"/>
      <c r="BL20665" s="15"/>
    </row>
    <row r="20666" spans="63:64" x14ac:dyDescent="0.15">
      <c r="BK20666"/>
      <c r="BL20666" s="15"/>
    </row>
    <row r="20667" spans="63:64" x14ac:dyDescent="0.15">
      <c r="BK20667"/>
      <c r="BL20667" s="15"/>
    </row>
    <row r="20668" spans="63:64" x14ac:dyDescent="0.15">
      <c r="BK20668"/>
      <c r="BL20668" s="15"/>
    </row>
    <row r="20669" spans="63:64" x14ac:dyDescent="0.15">
      <c r="BK20669"/>
      <c r="BL20669" s="15"/>
    </row>
    <row r="20670" spans="63:64" x14ac:dyDescent="0.15">
      <c r="BK20670"/>
      <c r="BL20670" s="15"/>
    </row>
    <row r="20671" spans="63:64" x14ac:dyDescent="0.15">
      <c r="BK20671"/>
      <c r="BL20671" s="15"/>
    </row>
    <row r="20672" spans="63:64" x14ac:dyDescent="0.15">
      <c r="BK20672"/>
      <c r="BL20672" s="15"/>
    </row>
    <row r="20673" spans="63:64" x14ac:dyDescent="0.15">
      <c r="BK20673"/>
      <c r="BL20673" s="15"/>
    </row>
    <row r="20674" spans="63:64" x14ac:dyDescent="0.15">
      <c r="BK20674"/>
      <c r="BL20674" s="15"/>
    </row>
    <row r="20675" spans="63:64" x14ac:dyDescent="0.15">
      <c r="BK20675"/>
      <c r="BL20675" s="15"/>
    </row>
    <row r="20676" spans="63:64" x14ac:dyDescent="0.15">
      <c r="BK20676"/>
      <c r="BL20676" s="15"/>
    </row>
    <row r="20677" spans="63:64" x14ac:dyDescent="0.15">
      <c r="BK20677"/>
      <c r="BL20677" s="15"/>
    </row>
    <row r="20678" spans="63:64" x14ac:dyDescent="0.15">
      <c r="BK20678"/>
      <c r="BL20678" s="15"/>
    </row>
    <row r="20679" spans="63:64" x14ac:dyDescent="0.15">
      <c r="BK20679"/>
      <c r="BL20679" s="15"/>
    </row>
    <row r="20680" spans="63:64" x14ac:dyDescent="0.15">
      <c r="BK20680"/>
      <c r="BL20680" s="15"/>
    </row>
    <row r="20681" spans="63:64" x14ac:dyDescent="0.15">
      <c r="BK20681"/>
      <c r="BL20681" s="15"/>
    </row>
    <row r="20682" spans="63:64" x14ac:dyDescent="0.15">
      <c r="BK20682"/>
      <c r="BL20682" s="15"/>
    </row>
    <row r="20683" spans="63:64" x14ac:dyDescent="0.15">
      <c r="BK20683"/>
      <c r="BL20683" s="15"/>
    </row>
    <row r="20684" spans="63:64" x14ac:dyDescent="0.15">
      <c r="BK20684"/>
      <c r="BL20684" s="15"/>
    </row>
    <row r="20685" spans="63:64" x14ac:dyDescent="0.15">
      <c r="BK20685"/>
      <c r="BL20685" s="15"/>
    </row>
    <row r="20686" spans="63:64" x14ac:dyDescent="0.15">
      <c r="BK20686"/>
      <c r="BL20686" s="15"/>
    </row>
    <row r="20687" spans="63:64" x14ac:dyDescent="0.15">
      <c r="BK20687"/>
      <c r="BL20687" s="15"/>
    </row>
    <row r="20688" spans="63:64" x14ac:dyDescent="0.15">
      <c r="BK20688"/>
      <c r="BL20688" s="15"/>
    </row>
    <row r="20689" spans="63:64" x14ac:dyDescent="0.15">
      <c r="BK20689"/>
      <c r="BL20689" s="15"/>
    </row>
    <row r="20690" spans="63:64" x14ac:dyDescent="0.15">
      <c r="BK20690"/>
      <c r="BL20690" s="15"/>
    </row>
    <row r="20691" spans="63:64" x14ac:dyDescent="0.15">
      <c r="BK20691"/>
      <c r="BL20691" s="15"/>
    </row>
    <row r="20692" spans="63:64" x14ac:dyDescent="0.15">
      <c r="BK20692"/>
      <c r="BL20692" s="15"/>
    </row>
    <row r="20693" spans="63:64" x14ac:dyDescent="0.15">
      <c r="BK20693"/>
      <c r="BL20693" s="15"/>
    </row>
    <row r="20694" spans="63:64" x14ac:dyDescent="0.15">
      <c r="BK20694"/>
      <c r="BL20694" s="15"/>
    </row>
    <row r="20695" spans="63:64" x14ac:dyDescent="0.15">
      <c r="BK20695"/>
      <c r="BL20695" s="15"/>
    </row>
    <row r="20696" spans="63:64" x14ac:dyDescent="0.15">
      <c r="BK20696"/>
      <c r="BL20696" s="15"/>
    </row>
    <row r="20697" spans="63:64" x14ac:dyDescent="0.15">
      <c r="BK20697"/>
      <c r="BL20697" s="15"/>
    </row>
    <row r="20698" spans="63:64" x14ac:dyDescent="0.15">
      <c r="BK20698"/>
      <c r="BL20698" s="15"/>
    </row>
    <row r="20699" spans="63:64" x14ac:dyDescent="0.15">
      <c r="BK20699"/>
      <c r="BL20699" s="15"/>
    </row>
    <row r="20700" spans="63:64" x14ac:dyDescent="0.15">
      <c r="BK20700"/>
      <c r="BL20700" s="15"/>
    </row>
    <row r="20701" spans="63:64" x14ac:dyDescent="0.15">
      <c r="BK20701"/>
      <c r="BL20701" s="15"/>
    </row>
    <row r="20702" spans="63:64" x14ac:dyDescent="0.15">
      <c r="BK20702"/>
      <c r="BL20702" s="15"/>
    </row>
    <row r="20703" spans="63:64" x14ac:dyDescent="0.15">
      <c r="BK20703"/>
      <c r="BL20703" s="15"/>
    </row>
    <row r="20704" spans="63:64" x14ac:dyDescent="0.15">
      <c r="BK20704"/>
      <c r="BL20704" s="15"/>
    </row>
    <row r="20705" spans="63:64" x14ac:dyDescent="0.15">
      <c r="BK20705"/>
      <c r="BL20705" s="15"/>
    </row>
    <row r="20706" spans="63:64" x14ac:dyDescent="0.15">
      <c r="BK20706"/>
      <c r="BL20706" s="15"/>
    </row>
    <row r="20707" spans="63:64" x14ac:dyDescent="0.15">
      <c r="BK20707"/>
      <c r="BL20707" s="15"/>
    </row>
    <row r="20708" spans="63:64" x14ac:dyDescent="0.15">
      <c r="BK20708"/>
      <c r="BL20708" s="15"/>
    </row>
    <row r="20709" spans="63:64" x14ac:dyDescent="0.15">
      <c r="BK20709"/>
      <c r="BL20709" s="15"/>
    </row>
    <row r="20710" spans="63:64" x14ac:dyDescent="0.15">
      <c r="BK20710"/>
      <c r="BL20710" s="15"/>
    </row>
    <row r="20711" spans="63:64" x14ac:dyDescent="0.15">
      <c r="BK20711"/>
      <c r="BL20711" s="15"/>
    </row>
    <row r="20712" spans="63:64" x14ac:dyDescent="0.15">
      <c r="BK20712"/>
      <c r="BL20712" s="15"/>
    </row>
    <row r="20713" spans="63:64" x14ac:dyDescent="0.15">
      <c r="BK20713"/>
      <c r="BL20713" s="15"/>
    </row>
    <row r="20714" spans="63:64" x14ac:dyDescent="0.15">
      <c r="BK20714"/>
      <c r="BL20714" s="15"/>
    </row>
    <row r="20715" spans="63:64" x14ac:dyDescent="0.15">
      <c r="BK20715"/>
      <c r="BL20715" s="15"/>
    </row>
    <row r="20716" spans="63:64" x14ac:dyDescent="0.15">
      <c r="BK20716"/>
      <c r="BL20716" s="15"/>
    </row>
    <row r="20717" spans="63:64" x14ac:dyDescent="0.15">
      <c r="BK20717"/>
      <c r="BL20717" s="15"/>
    </row>
    <row r="20718" spans="63:64" x14ac:dyDescent="0.15">
      <c r="BK20718"/>
      <c r="BL20718" s="15"/>
    </row>
    <row r="20719" spans="63:64" x14ac:dyDescent="0.15">
      <c r="BK20719"/>
      <c r="BL20719" s="15"/>
    </row>
    <row r="20720" spans="63:64" x14ac:dyDescent="0.15">
      <c r="BK20720"/>
      <c r="BL20720" s="15"/>
    </row>
    <row r="20721" spans="63:64" x14ac:dyDescent="0.15">
      <c r="BK20721"/>
      <c r="BL20721" s="15"/>
    </row>
    <row r="20722" spans="63:64" x14ac:dyDescent="0.15">
      <c r="BK20722"/>
      <c r="BL20722" s="15"/>
    </row>
    <row r="20723" spans="63:64" x14ac:dyDescent="0.15">
      <c r="BK20723"/>
      <c r="BL20723" s="15"/>
    </row>
    <row r="20724" spans="63:64" x14ac:dyDescent="0.15">
      <c r="BK20724"/>
      <c r="BL20724" s="15"/>
    </row>
    <row r="20725" spans="63:64" x14ac:dyDescent="0.15">
      <c r="BK20725"/>
      <c r="BL20725" s="15"/>
    </row>
    <row r="20726" spans="63:64" x14ac:dyDescent="0.15">
      <c r="BK20726"/>
      <c r="BL20726" s="15"/>
    </row>
    <row r="20727" spans="63:64" x14ac:dyDescent="0.15">
      <c r="BK20727"/>
      <c r="BL20727" s="15"/>
    </row>
    <row r="20728" spans="63:64" x14ac:dyDescent="0.15">
      <c r="BK20728"/>
      <c r="BL20728" s="15"/>
    </row>
    <row r="20729" spans="63:64" x14ac:dyDescent="0.15">
      <c r="BK20729"/>
      <c r="BL20729" s="15"/>
    </row>
    <row r="20730" spans="63:64" x14ac:dyDescent="0.15">
      <c r="BK20730"/>
      <c r="BL20730" s="15"/>
    </row>
    <row r="20731" spans="63:64" x14ac:dyDescent="0.15">
      <c r="BK20731"/>
      <c r="BL20731" s="15"/>
    </row>
    <row r="20732" spans="63:64" x14ac:dyDescent="0.15">
      <c r="BK20732"/>
      <c r="BL20732" s="15"/>
    </row>
    <row r="20733" spans="63:64" x14ac:dyDescent="0.15">
      <c r="BK20733"/>
      <c r="BL20733" s="15"/>
    </row>
    <row r="20734" spans="63:64" x14ac:dyDescent="0.15">
      <c r="BK20734"/>
      <c r="BL20734" s="15"/>
    </row>
    <row r="20735" spans="63:64" x14ac:dyDescent="0.15">
      <c r="BK20735"/>
      <c r="BL20735" s="15"/>
    </row>
    <row r="20736" spans="63:64" x14ac:dyDescent="0.15">
      <c r="BK20736"/>
      <c r="BL20736" s="15"/>
    </row>
    <row r="20737" spans="63:64" x14ac:dyDescent="0.15">
      <c r="BK20737"/>
      <c r="BL20737" s="15"/>
    </row>
    <row r="20738" spans="63:64" x14ac:dyDescent="0.15">
      <c r="BK20738"/>
      <c r="BL20738" s="15"/>
    </row>
    <row r="20739" spans="63:64" x14ac:dyDescent="0.15">
      <c r="BK20739"/>
      <c r="BL20739" s="15"/>
    </row>
    <row r="20740" spans="63:64" x14ac:dyDescent="0.15">
      <c r="BK20740"/>
      <c r="BL20740" s="15"/>
    </row>
    <row r="20741" spans="63:64" x14ac:dyDescent="0.15">
      <c r="BK20741"/>
      <c r="BL20741" s="15"/>
    </row>
    <row r="20742" spans="63:64" x14ac:dyDescent="0.15">
      <c r="BK20742"/>
      <c r="BL20742" s="15"/>
    </row>
    <row r="20743" spans="63:64" x14ac:dyDescent="0.15">
      <c r="BK20743"/>
      <c r="BL20743" s="15"/>
    </row>
    <row r="20744" spans="63:64" x14ac:dyDescent="0.15">
      <c r="BK20744"/>
      <c r="BL20744" s="15"/>
    </row>
    <row r="20745" spans="63:64" x14ac:dyDescent="0.15">
      <c r="BK20745"/>
      <c r="BL20745" s="15"/>
    </row>
    <row r="20746" spans="63:64" x14ac:dyDescent="0.15">
      <c r="BK20746"/>
      <c r="BL20746" s="15"/>
    </row>
    <row r="20747" spans="63:64" x14ac:dyDescent="0.15">
      <c r="BK20747"/>
      <c r="BL20747" s="15"/>
    </row>
    <row r="20748" spans="63:64" x14ac:dyDescent="0.15">
      <c r="BK20748"/>
      <c r="BL20748" s="15"/>
    </row>
    <row r="20749" spans="63:64" x14ac:dyDescent="0.15">
      <c r="BK20749"/>
      <c r="BL20749" s="15"/>
    </row>
    <row r="20750" spans="63:64" x14ac:dyDescent="0.15">
      <c r="BK20750"/>
      <c r="BL20750" s="15"/>
    </row>
    <row r="20751" spans="63:64" x14ac:dyDescent="0.15">
      <c r="BK20751"/>
      <c r="BL20751" s="15"/>
    </row>
    <row r="20752" spans="63:64" x14ac:dyDescent="0.15">
      <c r="BK20752"/>
      <c r="BL20752" s="15"/>
    </row>
    <row r="20753" spans="63:64" x14ac:dyDescent="0.15">
      <c r="BK20753"/>
      <c r="BL20753" s="15"/>
    </row>
    <row r="20754" spans="63:64" x14ac:dyDescent="0.15">
      <c r="BK20754"/>
      <c r="BL20754" s="15"/>
    </row>
    <row r="20755" spans="63:64" x14ac:dyDescent="0.15">
      <c r="BK20755"/>
      <c r="BL20755" s="15"/>
    </row>
    <row r="20756" spans="63:64" x14ac:dyDescent="0.15">
      <c r="BK20756"/>
      <c r="BL20756" s="15"/>
    </row>
    <row r="20757" spans="63:64" x14ac:dyDescent="0.15">
      <c r="BK20757"/>
      <c r="BL20757" s="15"/>
    </row>
    <row r="20758" spans="63:64" x14ac:dyDescent="0.15">
      <c r="BK20758"/>
      <c r="BL20758" s="15"/>
    </row>
    <row r="20759" spans="63:64" x14ac:dyDescent="0.15">
      <c r="BK20759"/>
      <c r="BL20759" s="15"/>
    </row>
    <row r="20760" spans="63:64" x14ac:dyDescent="0.15">
      <c r="BK20760"/>
      <c r="BL20760" s="15"/>
    </row>
    <row r="20761" spans="63:64" x14ac:dyDescent="0.15">
      <c r="BK20761"/>
      <c r="BL20761" s="15"/>
    </row>
    <row r="20762" spans="63:64" x14ac:dyDescent="0.15">
      <c r="BK20762"/>
      <c r="BL20762" s="15"/>
    </row>
    <row r="20763" spans="63:64" x14ac:dyDescent="0.15">
      <c r="BK20763"/>
      <c r="BL20763" s="15"/>
    </row>
    <row r="20764" spans="63:64" x14ac:dyDescent="0.15">
      <c r="BK20764"/>
      <c r="BL20764" s="15"/>
    </row>
    <row r="20765" spans="63:64" x14ac:dyDescent="0.15">
      <c r="BK20765"/>
      <c r="BL20765" s="15"/>
    </row>
    <row r="20766" spans="63:64" x14ac:dyDescent="0.15">
      <c r="BK20766"/>
      <c r="BL20766" s="15"/>
    </row>
    <row r="20767" spans="63:64" x14ac:dyDescent="0.15">
      <c r="BK20767"/>
      <c r="BL20767" s="15"/>
    </row>
    <row r="20768" spans="63:64" x14ac:dyDescent="0.15">
      <c r="BK20768"/>
      <c r="BL20768" s="15"/>
    </row>
    <row r="20769" spans="63:64" x14ac:dyDescent="0.15">
      <c r="BK20769"/>
      <c r="BL20769" s="15"/>
    </row>
    <row r="20770" spans="63:64" x14ac:dyDescent="0.15">
      <c r="BK20770"/>
      <c r="BL20770" s="15"/>
    </row>
    <row r="20771" spans="63:64" x14ac:dyDescent="0.15">
      <c r="BK20771"/>
      <c r="BL20771" s="15"/>
    </row>
    <row r="20772" spans="63:64" x14ac:dyDescent="0.15">
      <c r="BK20772"/>
      <c r="BL20772" s="15"/>
    </row>
    <row r="20773" spans="63:64" x14ac:dyDescent="0.15">
      <c r="BK20773"/>
      <c r="BL20773" s="15"/>
    </row>
    <row r="20774" spans="63:64" x14ac:dyDescent="0.15">
      <c r="BK20774"/>
      <c r="BL20774" s="15"/>
    </row>
    <row r="20775" spans="63:64" x14ac:dyDescent="0.15">
      <c r="BK20775"/>
      <c r="BL20775" s="15"/>
    </row>
    <row r="20776" spans="63:64" x14ac:dyDescent="0.15">
      <c r="BK20776"/>
      <c r="BL20776" s="15"/>
    </row>
    <row r="20777" spans="63:64" x14ac:dyDescent="0.15">
      <c r="BK20777"/>
      <c r="BL20777" s="15"/>
    </row>
    <row r="20778" spans="63:64" x14ac:dyDescent="0.15">
      <c r="BK20778"/>
      <c r="BL20778" s="15"/>
    </row>
    <row r="20779" spans="63:64" x14ac:dyDescent="0.15">
      <c r="BK20779"/>
      <c r="BL20779" s="15"/>
    </row>
    <row r="20780" spans="63:64" x14ac:dyDescent="0.15">
      <c r="BK20780"/>
      <c r="BL20780" s="15"/>
    </row>
    <row r="20781" spans="63:64" x14ac:dyDescent="0.15">
      <c r="BK20781"/>
      <c r="BL20781" s="15"/>
    </row>
    <row r="20782" spans="63:64" x14ac:dyDescent="0.15">
      <c r="BK20782"/>
      <c r="BL20782" s="15"/>
    </row>
    <row r="20783" spans="63:64" x14ac:dyDescent="0.15">
      <c r="BK20783"/>
      <c r="BL20783" s="15"/>
    </row>
    <row r="20784" spans="63:64" x14ac:dyDescent="0.15">
      <c r="BK20784"/>
      <c r="BL20784" s="15"/>
    </row>
    <row r="20785" spans="63:64" x14ac:dyDescent="0.15">
      <c r="BK20785"/>
      <c r="BL20785" s="15"/>
    </row>
    <row r="20786" spans="63:64" x14ac:dyDescent="0.15">
      <c r="BK20786"/>
      <c r="BL20786" s="15"/>
    </row>
    <row r="20787" spans="63:64" x14ac:dyDescent="0.15">
      <c r="BK20787"/>
      <c r="BL20787" s="15"/>
    </row>
    <row r="20788" spans="63:64" x14ac:dyDescent="0.15">
      <c r="BK20788"/>
      <c r="BL20788" s="15"/>
    </row>
    <row r="20789" spans="63:64" x14ac:dyDescent="0.15">
      <c r="BK20789"/>
      <c r="BL20789" s="15"/>
    </row>
    <row r="20790" spans="63:64" x14ac:dyDescent="0.15">
      <c r="BK20790"/>
      <c r="BL20790" s="15"/>
    </row>
    <row r="20791" spans="63:64" x14ac:dyDescent="0.15">
      <c r="BK20791"/>
      <c r="BL20791" s="15"/>
    </row>
    <row r="20792" spans="63:64" x14ac:dyDescent="0.15">
      <c r="BK20792"/>
      <c r="BL20792" s="15"/>
    </row>
    <row r="20793" spans="63:64" x14ac:dyDescent="0.15">
      <c r="BK20793"/>
      <c r="BL20793" s="15"/>
    </row>
    <row r="20794" spans="63:64" x14ac:dyDescent="0.15">
      <c r="BK20794"/>
      <c r="BL20794" s="15"/>
    </row>
    <row r="20795" spans="63:64" x14ac:dyDescent="0.15">
      <c r="BK20795"/>
      <c r="BL20795" s="15"/>
    </row>
    <row r="20796" spans="63:64" x14ac:dyDescent="0.15">
      <c r="BK20796"/>
      <c r="BL20796" s="15"/>
    </row>
    <row r="20797" spans="63:64" x14ac:dyDescent="0.15">
      <c r="BK20797"/>
      <c r="BL20797" s="15"/>
    </row>
    <row r="20798" spans="63:64" x14ac:dyDescent="0.15">
      <c r="BK20798"/>
      <c r="BL20798" s="15"/>
    </row>
    <row r="20799" spans="63:64" x14ac:dyDescent="0.15">
      <c r="BK20799"/>
      <c r="BL20799" s="15"/>
    </row>
    <row r="20800" spans="63:64" x14ac:dyDescent="0.15">
      <c r="BK20800"/>
      <c r="BL20800" s="15"/>
    </row>
    <row r="20801" spans="63:64" x14ac:dyDescent="0.15">
      <c r="BK20801"/>
      <c r="BL20801" s="15"/>
    </row>
    <row r="20802" spans="63:64" x14ac:dyDescent="0.15">
      <c r="BK20802"/>
      <c r="BL20802" s="15"/>
    </row>
    <row r="20803" spans="63:64" x14ac:dyDescent="0.15">
      <c r="BK20803"/>
      <c r="BL20803" s="15"/>
    </row>
    <row r="20804" spans="63:64" x14ac:dyDescent="0.15">
      <c r="BK20804"/>
      <c r="BL20804" s="15"/>
    </row>
    <row r="20805" spans="63:64" x14ac:dyDescent="0.15">
      <c r="BK20805"/>
      <c r="BL20805" s="15"/>
    </row>
    <row r="20806" spans="63:64" x14ac:dyDescent="0.15">
      <c r="BK20806"/>
      <c r="BL20806" s="15"/>
    </row>
    <row r="20807" spans="63:64" x14ac:dyDescent="0.15">
      <c r="BK20807"/>
      <c r="BL20807" s="15"/>
    </row>
    <row r="20808" spans="63:64" x14ac:dyDescent="0.15">
      <c r="BK20808"/>
      <c r="BL20808" s="15"/>
    </row>
    <row r="20809" spans="63:64" x14ac:dyDescent="0.15">
      <c r="BK20809"/>
      <c r="BL20809" s="15"/>
    </row>
    <row r="20810" spans="63:64" x14ac:dyDescent="0.15">
      <c r="BK20810"/>
      <c r="BL20810" s="15"/>
    </row>
    <row r="20811" spans="63:64" x14ac:dyDescent="0.15">
      <c r="BK20811"/>
      <c r="BL20811" s="15"/>
    </row>
    <row r="20812" spans="63:64" x14ac:dyDescent="0.15">
      <c r="BK20812"/>
      <c r="BL20812" s="15"/>
    </row>
    <row r="20813" spans="63:64" x14ac:dyDescent="0.15">
      <c r="BK20813"/>
      <c r="BL20813" s="15"/>
    </row>
    <row r="20814" spans="63:64" x14ac:dyDescent="0.15">
      <c r="BK20814"/>
      <c r="BL20814" s="15"/>
    </row>
    <row r="20815" spans="63:64" x14ac:dyDescent="0.15">
      <c r="BK20815"/>
      <c r="BL20815" s="15"/>
    </row>
    <row r="20816" spans="63:64" x14ac:dyDescent="0.15">
      <c r="BK20816"/>
      <c r="BL20816" s="15"/>
    </row>
    <row r="20817" spans="63:64" x14ac:dyDescent="0.15">
      <c r="BK20817"/>
      <c r="BL20817" s="15"/>
    </row>
    <row r="20818" spans="63:64" x14ac:dyDescent="0.15">
      <c r="BK20818"/>
      <c r="BL20818" s="15"/>
    </row>
    <row r="20819" spans="63:64" x14ac:dyDescent="0.15">
      <c r="BK20819"/>
      <c r="BL20819" s="15"/>
    </row>
    <row r="20820" spans="63:64" x14ac:dyDescent="0.15">
      <c r="BK20820"/>
      <c r="BL20820" s="15"/>
    </row>
    <row r="20821" spans="63:64" x14ac:dyDescent="0.15">
      <c r="BK20821"/>
      <c r="BL20821" s="15"/>
    </row>
    <row r="20822" spans="63:64" x14ac:dyDescent="0.15">
      <c r="BK20822"/>
      <c r="BL20822" s="15"/>
    </row>
    <row r="20823" spans="63:64" x14ac:dyDescent="0.15">
      <c r="BK20823"/>
      <c r="BL20823" s="15"/>
    </row>
    <row r="20824" spans="63:64" x14ac:dyDescent="0.15">
      <c r="BK20824"/>
      <c r="BL20824" s="15"/>
    </row>
    <row r="20825" spans="63:64" x14ac:dyDescent="0.15">
      <c r="BK20825"/>
      <c r="BL20825" s="15"/>
    </row>
    <row r="20826" spans="63:64" x14ac:dyDescent="0.15">
      <c r="BK20826"/>
      <c r="BL20826" s="15"/>
    </row>
    <row r="20827" spans="63:64" x14ac:dyDescent="0.15">
      <c r="BK20827"/>
      <c r="BL20827" s="15"/>
    </row>
    <row r="20828" spans="63:64" x14ac:dyDescent="0.15">
      <c r="BK20828"/>
      <c r="BL20828" s="15"/>
    </row>
    <row r="20829" spans="63:64" x14ac:dyDescent="0.15">
      <c r="BK20829"/>
      <c r="BL20829" s="15"/>
    </row>
    <row r="20830" spans="63:64" x14ac:dyDescent="0.15">
      <c r="BK20830"/>
      <c r="BL20830" s="15"/>
    </row>
    <row r="20831" spans="63:64" x14ac:dyDescent="0.15">
      <c r="BK20831"/>
      <c r="BL20831" s="15"/>
    </row>
    <row r="20832" spans="63:64" x14ac:dyDescent="0.15">
      <c r="BK20832"/>
      <c r="BL20832" s="15"/>
    </row>
    <row r="20833" spans="63:64" x14ac:dyDescent="0.15">
      <c r="BK20833"/>
      <c r="BL20833" s="15"/>
    </row>
    <row r="20834" spans="63:64" x14ac:dyDescent="0.15">
      <c r="BK20834"/>
      <c r="BL20834" s="15"/>
    </row>
    <row r="20835" spans="63:64" x14ac:dyDescent="0.15">
      <c r="BK20835"/>
      <c r="BL20835" s="15"/>
    </row>
    <row r="20836" spans="63:64" x14ac:dyDescent="0.15">
      <c r="BK20836"/>
      <c r="BL20836" s="15"/>
    </row>
    <row r="20837" spans="63:64" x14ac:dyDescent="0.15">
      <c r="BK20837"/>
      <c r="BL20837" s="15"/>
    </row>
    <row r="20838" spans="63:64" x14ac:dyDescent="0.15">
      <c r="BK20838"/>
      <c r="BL20838" s="15"/>
    </row>
    <row r="20839" spans="63:64" x14ac:dyDescent="0.15">
      <c r="BK20839"/>
      <c r="BL20839" s="15"/>
    </row>
    <row r="20840" spans="63:64" x14ac:dyDescent="0.15">
      <c r="BK20840"/>
      <c r="BL20840" s="15"/>
    </row>
    <row r="20841" spans="63:64" x14ac:dyDescent="0.15">
      <c r="BK20841"/>
      <c r="BL20841" s="15"/>
    </row>
    <row r="20842" spans="63:64" x14ac:dyDescent="0.15">
      <c r="BK20842"/>
      <c r="BL20842" s="15"/>
    </row>
    <row r="20843" spans="63:64" x14ac:dyDescent="0.15">
      <c r="BK20843"/>
      <c r="BL20843" s="15"/>
    </row>
    <row r="20844" spans="63:64" x14ac:dyDescent="0.15">
      <c r="BK20844"/>
      <c r="BL20844" s="15"/>
    </row>
    <row r="20845" spans="63:64" x14ac:dyDescent="0.15">
      <c r="BK20845"/>
      <c r="BL20845" s="15"/>
    </row>
    <row r="20846" spans="63:64" x14ac:dyDescent="0.15">
      <c r="BK20846"/>
      <c r="BL20846" s="15"/>
    </row>
    <row r="20847" spans="63:64" x14ac:dyDescent="0.15">
      <c r="BK20847"/>
      <c r="BL20847" s="15"/>
    </row>
    <row r="20848" spans="63:64" x14ac:dyDescent="0.15">
      <c r="BK20848"/>
      <c r="BL20848" s="15"/>
    </row>
    <row r="20849" spans="63:64" x14ac:dyDescent="0.15">
      <c r="BK20849"/>
      <c r="BL20849" s="15"/>
    </row>
    <row r="20850" spans="63:64" x14ac:dyDescent="0.15">
      <c r="BK20850"/>
      <c r="BL20850" s="15"/>
    </row>
    <row r="20851" spans="63:64" x14ac:dyDescent="0.15">
      <c r="BK20851"/>
      <c r="BL20851" s="15"/>
    </row>
    <row r="20852" spans="63:64" x14ac:dyDescent="0.15">
      <c r="BK20852"/>
      <c r="BL20852" s="15"/>
    </row>
    <row r="20853" spans="63:64" x14ac:dyDescent="0.15">
      <c r="BK20853"/>
      <c r="BL20853" s="15"/>
    </row>
    <row r="20854" spans="63:64" x14ac:dyDescent="0.15">
      <c r="BK20854"/>
      <c r="BL20854" s="15"/>
    </row>
    <row r="20855" spans="63:64" x14ac:dyDescent="0.15">
      <c r="BK20855"/>
      <c r="BL20855" s="15"/>
    </row>
    <row r="20856" spans="63:64" x14ac:dyDescent="0.15">
      <c r="BK20856"/>
      <c r="BL20856" s="15"/>
    </row>
    <row r="20857" spans="63:64" x14ac:dyDescent="0.15">
      <c r="BK20857"/>
      <c r="BL20857" s="15"/>
    </row>
    <row r="20858" spans="63:64" x14ac:dyDescent="0.15">
      <c r="BK20858"/>
      <c r="BL20858" s="15"/>
    </row>
    <row r="20859" spans="63:64" x14ac:dyDescent="0.15">
      <c r="BK20859"/>
      <c r="BL20859" s="15"/>
    </row>
    <row r="20860" spans="63:64" x14ac:dyDescent="0.15">
      <c r="BK20860"/>
      <c r="BL20860" s="15"/>
    </row>
    <row r="20861" spans="63:64" x14ac:dyDescent="0.15">
      <c r="BK20861"/>
      <c r="BL20861" s="15"/>
    </row>
    <row r="20862" spans="63:64" x14ac:dyDescent="0.15">
      <c r="BK20862"/>
      <c r="BL20862" s="15"/>
    </row>
    <row r="20863" spans="63:64" x14ac:dyDescent="0.15">
      <c r="BK20863"/>
      <c r="BL20863" s="15"/>
    </row>
    <row r="20864" spans="63:64" x14ac:dyDescent="0.15">
      <c r="BK20864"/>
      <c r="BL20864" s="15"/>
    </row>
    <row r="20865" spans="63:64" x14ac:dyDescent="0.15">
      <c r="BK20865"/>
      <c r="BL20865" s="15"/>
    </row>
    <row r="20866" spans="63:64" x14ac:dyDescent="0.15">
      <c r="BK20866"/>
      <c r="BL20866" s="15"/>
    </row>
    <row r="20867" spans="63:64" x14ac:dyDescent="0.15">
      <c r="BK20867"/>
      <c r="BL20867" s="15"/>
    </row>
    <row r="20868" spans="63:64" x14ac:dyDescent="0.15">
      <c r="BK20868"/>
      <c r="BL20868" s="15"/>
    </row>
    <row r="20869" spans="63:64" x14ac:dyDescent="0.15">
      <c r="BK20869"/>
      <c r="BL20869" s="15"/>
    </row>
    <row r="20870" spans="63:64" x14ac:dyDescent="0.15">
      <c r="BK20870"/>
      <c r="BL20870" s="15"/>
    </row>
    <row r="20871" spans="63:64" x14ac:dyDescent="0.15">
      <c r="BK20871"/>
      <c r="BL20871" s="15"/>
    </row>
    <row r="20872" spans="63:64" x14ac:dyDescent="0.15">
      <c r="BK20872"/>
      <c r="BL20872" s="15"/>
    </row>
    <row r="20873" spans="63:64" x14ac:dyDescent="0.15">
      <c r="BK20873"/>
      <c r="BL20873" s="15"/>
    </row>
    <row r="20874" spans="63:64" x14ac:dyDescent="0.15">
      <c r="BK20874"/>
      <c r="BL20874" s="15"/>
    </row>
    <row r="20875" spans="63:64" x14ac:dyDescent="0.15">
      <c r="BK20875"/>
      <c r="BL20875" s="15"/>
    </row>
    <row r="20876" spans="63:64" x14ac:dyDescent="0.15">
      <c r="BK20876"/>
      <c r="BL20876" s="15"/>
    </row>
    <row r="20877" spans="63:64" x14ac:dyDescent="0.15">
      <c r="BK20877"/>
      <c r="BL20877" s="15"/>
    </row>
    <row r="20878" spans="63:64" x14ac:dyDescent="0.15">
      <c r="BK20878"/>
      <c r="BL20878" s="15"/>
    </row>
    <row r="20879" spans="63:64" x14ac:dyDescent="0.15">
      <c r="BK20879"/>
      <c r="BL20879" s="15"/>
    </row>
    <row r="20880" spans="63:64" x14ac:dyDescent="0.15">
      <c r="BK20880"/>
      <c r="BL20880" s="15"/>
    </row>
    <row r="20881" spans="63:64" x14ac:dyDescent="0.15">
      <c r="BK20881"/>
      <c r="BL20881" s="15"/>
    </row>
    <row r="20882" spans="63:64" x14ac:dyDescent="0.15">
      <c r="BK20882"/>
      <c r="BL20882" s="15"/>
    </row>
    <row r="20883" spans="63:64" x14ac:dyDescent="0.15">
      <c r="BK20883"/>
      <c r="BL20883" s="15"/>
    </row>
    <row r="20884" spans="63:64" x14ac:dyDescent="0.15">
      <c r="BK20884"/>
      <c r="BL20884" s="15"/>
    </row>
    <row r="20885" spans="63:64" x14ac:dyDescent="0.15">
      <c r="BK20885"/>
      <c r="BL20885" s="15"/>
    </row>
    <row r="20886" spans="63:64" x14ac:dyDescent="0.15">
      <c r="BK20886"/>
      <c r="BL20886" s="15"/>
    </row>
    <row r="20887" spans="63:64" x14ac:dyDescent="0.15">
      <c r="BK20887"/>
      <c r="BL20887" s="15"/>
    </row>
    <row r="20888" spans="63:64" x14ac:dyDescent="0.15">
      <c r="BK20888"/>
      <c r="BL20888" s="15"/>
    </row>
    <row r="20889" spans="63:64" x14ac:dyDescent="0.15">
      <c r="BK20889"/>
      <c r="BL20889" s="15"/>
    </row>
    <row r="20890" spans="63:64" x14ac:dyDescent="0.15">
      <c r="BK20890"/>
      <c r="BL20890" s="15"/>
    </row>
    <row r="20891" spans="63:64" x14ac:dyDescent="0.15">
      <c r="BK20891"/>
      <c r="BL20891" s="15"/>
    </row>
    <row r="20892" spans="63:64" x14ac:dyDescent="0.15">
      <c r="BK20892"/>
      <c r="BL20892" s="15"/>
    </row>
    <row r="20893" spans="63:64" x14ac:dyDescent="0.15">
      <c r="BK20893"/>
      <c r="BL20893" s="15"/>
    </row>
    <row r="20894" spans="63:64" x14ac:dyDescent="0.15">
      <c r="BK20894"/>
      <c r="BL20894" s="15"/>
    </row>
    <row r="20895" spans="63:64" x14ac:dyDescent="0.15">
      <c r="BK20895"/>
      <c r="BL20895" s="15"/>
    </row>
    <row r="20896" spans="63:64" x14ac:dyDescent="0.15">
      <c r="BK20896"/>
      <c r="BL20896" s="15"/>
    </row>
    <row r="20897" spans="63:64" x14ac:dyDescent="0.15">
      <c r="BK20897"/>
      <c r="BL20897" s="15"/>
    </row>
    <row r="20898" spans="63:64" x14ac:dyDescent="0.15">
      <c r="BK20898"/>
      <c r="BL20898" s="15"/>
    </row>
    <row r="20899" spans="63:64" x14ac:dyDescent="0.15">
      <c r="BK20899"/>
      <c r="BL20899" s="15"/>
    </row>
    <row r="20900" spans="63:64" x14ac:dyDescent="0.15">
      <c r="BK20900"/>
      <c r="BL20900" s="15"/>
    </row>
    <row r="20901" spans="63:64" x14ac:dyDescent="0.15">
      <c r="BK20901"/>
      <c r="BL20901" s="15"/>
    </row>
    <row r="20902" spans="63:64" x14ac:dyDescent="0.15">
      <c r="BK20902"/>
      <c r="BL20902" s="15"/>
    </row>
    <row r="20903" spans="63:64" x14ac:dyDescent="0.15">
      <c r="BK20903"/>
      <c r="BL20903" s="15"/>
    </row>
    <row r="20904" spans="63:64" x14ac:dyDescent="0.15">
      <c r="BK20904"/>
      <c r="BL20904" s="15"/>
    </row>
    <row r="20905" spans="63:64" x14ac:dyDescent="0.15">
      <c r="BK20905"/>
      <c r="BL20905" s="15"/>
    </row>
    <row r="20906" spans="63:64" x14ac:dyDescent="0.15">
      <c r="BK20906"/>
      <c r="BL20906" s="15"/>
    </row>
    <row r="20907" spans="63:64" x14ac:dyDescent="0.15">
      <c r="BK20907"/>
      <c r="BL20907" s="15"/>
    </row>
    <row r="20908" spans="63:64" x14ac:dyDescent="0.15">
      <c r="BK20908"/>
      <c r="BL20908" s="15"/>
    </row>
    <row r="20909" spans="63:64" x14ac:dyDescent="0.15">
      <c r="BK20909"/>
      <c r="BL20909" s="15"/>
    </row>
    <row r="20910" spans="63:64" x14ac:dyDescent="0.15">
      <c r="BK20910"/>
      <c r="BL20910" s="15"/>
    </row>
    <row r="20911" spans="63:64" x14ac:dyDescent="0.15">
      <c r="BK20911"/>
      <c r="BL20911" s="15"/>
    </row>
    <row r="20912" spans="63:64" x14ac:dyDescent="0.15">
      <c r="BK20912"/>
      <c r="BL20912" s="15"/>
    </row>
    <row r="20913" spans="63:64" x14ac:dyDescent="0.15">
      <c r="BK20913"/>
      <c r="BL20913" s="15"/>
    </row>
    <row r="20914" spans="63:64" x14ac:dyDescent="0.15">
      <c r="BK20914"/>
      <c r="BL20914" s="15"/>
    </row>
    <row r="20915" spans="63:64" x14ac:dyDescent="0.15">
      <c r="BK20915"/>
      <c r="BL20915" s="15"/>
    </row>
    <row r="20916" spans="63:64" x14ac:dyDescent="0.15">
      <c r="BK20916"/>
      <c r="BL20916" s="15"/>
    </row>
    <row r="20917" spans="63:64" x14ac:dyDescent="0.15">
      <c r="BK20917"/>
      <c r="BL20917" s="15"/>
    </row>
    <row r="20918" spans="63:64" x14ac:dyDescent="0.15">
      <c r="BK20918"/>
      <c r="BL20918" s="15"/>
    </row>
    <row r="20919" spans="63:64" x14ac:dyDescent="0.15">
      <c r="BK20919"/>
      <c r="BL20919" s="15"/>
    </row>
    <row r="20920" spans="63:64" x14ac:dyDescent="0.15">
      <c r="BK20920"/>
      <c r="BL20920" s="15"/>
    </row>
    <row r="20921" spans="63:64" x14ac:dyDescent="0.15">
      <c r="BK20921"/>
      <c r="BL20921" s="15"/>
    </row>
    <row r="20922" spans="63:64" x14ac:dyDescent="0.15">
      <c r="BK20922"/>
      <c r="BL20922" s="15"/>
    </row>
    <row r="20923" spans="63:64" x14ac:dyDescent="0.15">
      <c r="BK20923"/>
      <c r="BL20923" s="15"/>
    </row>
    <row r="20924" spans="63:64" x14ac:dyDescent="0.15">
      <c r="BK20924"/>
      <c r="BL20924" s="15"/>
    </row>
    <row r="20925" spans="63:64" x14ac:dyDescent="0.15">
      <c r="BK20925"/>
      <c r="BL20925" s="15"/>
    </row>
    <row r="20926" spans="63:64" x14ac:dyDescent="0.15">
      <c r="BK20926"/>
      <c r="BL20926" s="15"/>
    </row>
    <row r="20927" spans="63:64" x14ac:dyDescent="0.15">
      <c r="BK20927"/>
      <c r="BL20927" s="15"/>
    </row>
    <row r="20928" spans="63:64" x14ac:dyDescent="0.15">
      <c r="BK20928"/>
      <c r="BL20928" s="15"/>
    </row>
    <row r="20929" spans="63:64" x14ac:dyDescent="0.15">
      <c r="BK20929"/>
      <c r="BL20929" s="15"/>
    </row>
    <row r="20930" spans="63:64" x14ac:dyDescent="0.15">
      <c r="BK20930"/>
      <c r="BL20930" s="15"/>
    </row>
    <row r="20931" spans="63:64" x14ac:dyDescent="0.15">
      <c r="BK20931"/>
      <c r="BL20931" s="15"/>
    </row>
    <row r="20932" spans="63:64" x14ac:dyDescent="0.15">
      <c r="BK20932"/>
      <c r="BL20932" s="15"/>
    </row>
    <row r="20933" spans="63:64" x14ac:dyDescent="0.15">
      <c r="BK20933"/>
      <c r="BL20933" s="15"/>
    </row>
    <row r="20934" spans="63:64" x14ac:dyDescent="0.15">
      <c r="BK20934"/>
      <c r="BL20934" s="15"/>
    </row>
    <row r="20935" spans="63:64" x14ac:dyDescent="0.15">
      <c r="BK20935"/>
      <c r="BL20935" s="15"/>
    </row>
    <row r="20936" spans="63:64" x14ac:dyDescent="0.15">
      <c r="BK20936"/>
      <c r="BL20936" s="15"/>
    </row>
    <row r="20937" spans="63:64" x14ac:dyDescent="0.15">
      <c r="BK20937"/>
      <c r="BL20937" s="15"/>
    </row>
    <row r="20938" spans="63:64" x14ac:dyDescent="0.15">
      <c r="BK20938"/>
      <c r="BL20938" s="15"/>
    </row>
    <row r="20939" spans="63:64" x14ac:dyDescent="0.15">
      <c r="BK20939"/>
      <c r="BL20939" s="15"/>
    </row>
    <row r="20940" spans="63:64" x14ac:dyDescent="0.15">
      <c r="BK20940"/>
      <c r="BL20940" s="15"/>
    </row>
    <row r="20941" spans="63:64" x14ac:dyDescent="0.15">
      <c r="BK20941"/>
      <c r="BL20941" s="15"/>
    </row>
    <row r="20942" spans="63:64" x14ac:dyDescent="0.15">
      <c r="BK20942"/>
      <c r="BL20942" s="15"/>
    </row>
    <row r="20943" spans="63:64" x14ac:dyDescent="0.15">
      <c r="BK20943"/>
      <c r="BL20943" s="15"/>
    </row>
    <row r="20944" spans="63:64" x14ac:dyDescent="0.15">
      <c r="BK20944"/>
      <c r="BL20944" s="15"/>
    </row>
    <row r="20945" spans="63:64" x14ac:dyDescent="0.15">
      <c r="BK20945"/>
      <c r="BL20945" s="15"/>
    </row>
    <row r="20946" spans="63:64" x14ac:dyDescent="0.15">
      <c r="BK20946"/>
      <c r="BL20946" s="15"/>
    </row>
    <row r="20947" spans="63:64" x14ac:dyDescent="0.15">
      <c r="BK20947"/>
      <c r="BL20947" s="15"/>
    </row>
    <row r="20948" spans="63:64" x14ac:dyDescent="0.15">
      <c r="BK20948"/>
      <c r="BL20948" s="15"/>
    </row>
    <row r="20949" spans="63:64" x14ac:dyDescent="0.15">
      <c r="BK20949"/>
      <c r="BL20949" s="15"/>
    </row>
    <row r="20950" spans="63:64" x14ac:dyDescent="0.15">
      <c r="BK20950"/>
      <c r="BL20950" s="15"/>
    </row>
    <row r="20951" spans="63:64" x14ac:dyDescent="0.15">
      <c r="BK20951"/>
      <c r="BL20951" s="15"/>
    </row>
    <row r="20952" spans="63:64" x14ac:dyDescent="0.15">
      <c r="BK20952"/>
      <c r="BL20952" s="15"/>
    </row>
    <row r="20953" spans="63:64" x14ac:dyDescent="0.15">
      <c r="BK20953"/>
      <c r="BL20953" s="15"/>
    </row>
    <row r="20954" spans="63:64" x14ac:dyDescent="0.15">
      <c r="BK20954"/>
      <c r="BL20954" s="15"/>
    </row>
    <row r="20955" spans="63:64" x14ac:dyDescent="0.15">
      <c r="BK20955"/>
      <c r="BL20955" s="15"/>
    </row>
    <row r="20956" spans="63:64" x14ac:dyDescent="0.15">
      <c r="BK20956"/>
      <c r="BL20956" s="15"/>
    </row>
    <row r="20957" spans="63:64" x14ac:dyDescent="0.15">
      <c r="BK20957"/>
      <c r="BL20957" s="15"/>
    </row>
    <row r="20958" spans="63:64" x14ac:dyDescent="0.15">
      <c r="BK20958"/>
      <c r="BL20958" s="15"/>
    </row>
    <row r="20959" spans="63:64" x14ac:dyDescent="0.15">
      <c r="BK20959"/>
      <c r="BL20959" s="15"/>
    </row>
    <row r="20960" spans="63:64" x14ac:dyDescent="0.15">
      <c r="BK20960"/>
      <c r="BL20960" s="15"/>
    </row>
    <row r="20961" spans="63:64" x14ac:dyDescent="0.15">
      <c r="BK20961"/>
      <c r="BL20961" s="15"/>
    </row>
    <row r="20962" spans="63:64" x14ac:dyDescent="0.15">
      <c r="BK20962"/>
      <c r="BL20962" s="15"/>
    </row>
    <row r="20963" spans="63:64" x14ac:dyDescent="0.15">
      <c r="BK20963"/>
      <c r="BL20963" s="15"/>
    </row>
    <row r="20964" spans="63:64" x14ac:dyDescent="0.15">
      <c r="BK20964"/>
      <c r="BL20964" s="15"/>
    </row>
    <row r="20965" spans="63:64" x14ac:dyDescent="0.15">
      <c r="BK20965"/>
      <c r="BL20965" s="15"/>
    </row>
    <row r="20966" spans="63:64" x14ac:dyDescent="0.15">
      <c r="BK20966"/>
      <c r="BL20966" s="15"/>
    </row>
    <row r="20967" spans="63:64" x14ac:dyDescent="0.15">
      <c r="BK20967"/>
      <c r="BL20967" s="15"/>
    </row>
    <row r="20968" spans="63:64" x14ac:dyDescent="0.15">
      <c r="BK20968"/>
      <c r="BL20968" s="15"/>
    </row>
    <row r="20969" spans="63:64" x14ac:dyDescent="0.15">
      <c r="BK20969"/>
      <c r="BL20969" s="15"/>
    </row>
    <row r="20970" spans="63:64" x14ac:dyDescent="0.15">
      <c r="BK20970"/>
      <c r="BL20970" s="15"/>
    </row>
    <row r="20971" spans="63:64" x14ac:dyDescent="0.15">
      <c r="BK20971"/>
      <c r="BL20971" s="15"/>
    </row>
    <row r="20972" spans="63:64" x14ac:dyDescent="0.15">
      <c r="BK20972"/>
      <c r="BL20972" s="15"/>
    </row>
    <row r="20973" spans="63:64" x14ac:dyDescent="0.15">
      <c r="BK20973"/>
      <c r="BL20973" s="15"/>
    </row>
    <row r="20974" spans="63:64" x14ac:dyDescent="0.15">
      <c r="BK20974"/>
      <c r="BL20974" s="15"/>
    </row>
    <row r="20975" spans="63:64" x14ac:dyDescent="0.15">
      <c r="BK20975"/>
      <c r="BL20975" s="15"/>
    </row>
    <row r="20976" spans="63:64" x14ac:dyDescent="0.15">
      <c r="BK20976"/>
      <c r="BL20976" s="15"/>
    </row>
    <row r="20977" spans="63:64" x14ac:dyDescent="0.15">
      <c r="BK20977"/>
      <c r="BL20977" s="15"/>
    </row>
    <row r="20978" spans="63:64" x14ac:dyDescent="0.15">
      <c r="BK20978"/>
      <c r="BL20978" s="15"/>
    </row>
    <row r="20979" spans="63:64" x14ac:dyDescent="0.15">
      <c r="BK20979"/>
      <c r="BL20979" s="15"/>
    </row>
    <row r="20980" spans="63:64" x14ac:dyDescent="0.15">
      <c r="BK20980"/>
      <c r="BL20980" s="15"/>
    </row>
    <row r="20981" spans="63:64" x14ac:dyDescent="0.15">
      <c r="BK20981"/>
      <c r="BL20981" s="15"/>
    </row>
    <row r="20982" spans="63:64" x14ac:dyDescent="0.15">
      <c r="BK20982"/>
      <c r="BL20982" s="15"/>
    </row>
    <row r="20983" spans="63:64" x14ac:dyDescent="0.15">
      <c r="BK20983"/>
      <c r="BL20983" s="15"/>
    </row>
    <row r="20984" spans="63:64" x14ac:dyDescent="0.15">
      <c r="BK20984"/>
      <c r="BL20984" s="15"/>
    </row>
    <row r="20985" spans="63:64" x14ac:dyDescent="0.15">
      <c r="BK20985"/>
      <c r="BL20985" s="15"/>
    </row>
    <row r="20986" spans="63:64" x14ac:dyDescent="0.15">
      <c r="BK20986"/>
      <c r="BL20986" s="15"/>
    </row>
    <row r="20987" spans="63:64" x14ac:dyDescent="0.15">
      <c r="BK20987"/>
      <c r="BL20987" s="15"/>
    </row>
    <row r="20988" spans="63:64" x14ac:dyDescent="0.15">
      <c r="BK20988"/>
      <c r="BL20988" s="15"/>
    </row>
    <row r="20989" spans="63:64" x14ac:dyDescent="0.15">
      <c r="BK20989"/>
      <c r="BL20989" s="15"/>
    </row>
    <row r="20990" spans="63:64" x14ac:dyDescent="0.15">
      <c r="BK20990"/>
      <c r="BL20990" s="15"/>
    </row>
    <row r="20991" spans="63:64" x14ac:dyDescent="0.15">
      <c r="BK20991"/>
      <c r="BL20991" s="15"/>
    </row>
    <row r="20992" spans="63:64" x14ac:dyDescent="0.15">
      <c r="BK20992"/>
      <c r="BL20992" s="15"/>
    </row>
    <row r="20993" spans="63:64" x14ac:dyDescent="0.15">
      <c r="BK20993"/>
      <c r="BL20993" s="15"/>
    </row>
    <row r="20994" spans="63:64" x14ac:dyDescent="0.15">
      <c r="BK20994"/>
      <c r="BL20994" s="15"/>
    </row>
    <row r="20995" spans="63:64" x14ac:dyDescent="0.15">
      <c r="BK20995"/>
      <c r="BL20995" s="15"/>
    </row>
    <row r="20996" spans="63:64" x14ac:dyDescent="0.15">
      <c r="BK20996"/>
      <c r="BL20996" s="15"/>
    </row>
    <row r="20997" spans="63:64" x14ac:dyDescent="0.15">
      <c r="BK20997"/>
      <c r="BL20997" s="15"/>
    </row>
    <row r="20998" spans="63:64" x14ac:dyDescent="0.15">
      <c r="BK20998"/>
      <c r="BL20998" s="15"/>
    </row>
    <row r="20999" spans="63:64" x14ac:dyDescent="0.15">
      <c r="BK20999"/>
      <c r="BL20999" s="15"/>
    </row>
    <row r="21000" spans="63:64" x14ac:dyDescent="0.15">
      <c r="BK21000"/>
      <c r="BL21000" s="15"/>
    </row>
    <row r="21001" spans="63:64" x14ac:dyDescent="0.15">
      <c r="BK21001"/>
      <c r="BL21001" s="15"/>
    </row>
    <row r="21002" spans="63:64" x14ac:dyDescent="0.15">
      <c r="BK21002"/>
      <c r="BL21002" s="15"/>
    </row>
    <row r="21003" spans="63:64" x14ac:dyDescent="0.15">
      <c r="BK21003"/>
      <c r="BL21003" s="15"/>
    </row>
    <row r="21004" spans="63:64" x14ac:dyDescent="0.15">
      <c r="BK21004"/>
      <c r="BL21004" s="15"/>
    </row>
    <row r="21005" spans="63:64" x14ac:dyDescent="0.15">
      <c r="BK21005"/>
      <c r="BL21005" s="15"/>
    </row>
    <row r="21006" spans="63:64" x14ac:dyDescent="0.15">
      <c r="BK21006"/>
      <c r="BL21006" s="15"/>
    </row>
    <row r="21007" spans="63:64" x14ac:dyDescent="0.15">
      <c r="BK21007"/>
      <c r="BL21007" s="15"/>
    </row>
    <row r="21008" spans="63:64" x14ac:dyDescent="0.15">
      <c r="BK21008"/>
      <c r="BL21008" s="15"/>
    </row>
    <row r="21009" spans="63:64" x14ac:dyDescent="0.15">
      <c r="BK21009"/>
      <c r="BL21009" s="15"/>
    </row>
    <row r="21010" spans="63:64" x14ac:dyDescent="0.15">
      <c r="BK21010"/>
      <c r="BL21010" s="15"/>
    </row>
    <row r="21011" spans="63:64" x14ac:dyDescent="0.15">
      <c r="BK21011"/>
      <c r="BL21011" s="15"/>
    </row>
    <row r="21012" spans="63:64" x14ac:dyDescent="0.15">
      <c r="BK21012"/>
      <c r="BL21012" s="15"/>
    </row>
    <row r="21013" spans="63:64" x14ac:dyDescent="0.15">
      <c r="BK21013"/>
      <c r="BL21013" s="15"/>
    </row>
    <row r="21014" spans="63:64" x14ac:dyDescent="0.15">
      <c r="BK21014"/>
      <c r="BL21014" s="15"/>
    </row>
    <row r="21015" spans="63:64" x14ac:dyDescent="0.15">
      <c r="BK21015"/>
      <c r="BL21015" s="15"/>
    </row>
    <row r="21016" spans="63:64" x14ac:dyDescent="0.15">
      <c r="BK21016"/>
      <c r="BL21016" s="15"/>
    </row>
    <row r="21017" spans="63:64" x14ac:dyDescent="0.15">
      <c r="BK21017"/>
      <c r="BL21017" s="15"/>
    </row>
    <row r="21018" spans="63:64" x14ac:dyDescent="0.15">
      <c r="BK21018"/>
      <c r="BL21018" s="15"/>
    </row>
    <row r="21019" spans="63:64" x14ac:dyDescent="0.15">
      <c r="BK21019"/>
      <c r="BL21019" s="15"/>
    </row>
    <row r="21020" spans="63:64" x14ac:dyDescent="0.15">
      <c r="BK21020"/>
      <c r="BL21020" s="15"/>
    </row>
    <row r="21021" spans="63:64" x14ac:dyDescent="0.15">
      <c r="BK21021"/>
      <c r="BL21021" s="15"/>
    </row>
    <row r="21022" spans="63:64" x14ac:dyDescent="0.15">
      <c r="BK21022"/>
      <c r="BL21022" s="15"/>
    </row>
    <row r="21023" spans="63:64" x14ac:dyDescent="0.15">
      <c r="BK21023"/>
      <c r="BL21023" s="15"/>
    </row>
    <row r="21024" spans="63:64" x14ac:dyDescent="0.15">
      <c r="BK21024"/>
      <c r="BL21024" s="15"/>
    </row>
    <row r="21025" spans="63:64" x14ac:dyDescent="0.15">
      <c r="BK21025"/>
      <c r="BL21025" s="15"/>
    </row>
    <row r="21026" spans="63:64" x14ac:dyDescent="0.15">
      <c r="BK21026"/>
      <c r="BL21026" s="15"/>
    </row>
    <row r="21027" spans="63:64" x14ac:dyDescent="0.15">
      <c r="BK21027"/>
      <c r="BL21027" s="15"/>
    </row>
    <row r="21028" spans="63:64" x14ac:dyDescent="0.15">
      <c r="BK21028"/>
      <c r="BL21028" s="15"/>
    </row>
    <row r="21029" spans="63:64" x14ac:dyDescent="0.15">
      <c r="BK21029"/>
      <c r="BL21029" s="15"/>
    </row>
    <row r="21030" spans="63:64" x14ac:dyDescent="0.15">
      <c r="BK21030"/>
      <c r="BL21030" s="15"/>
    </row>
    <row r="21031" spans="63:64" x14ac:dyDescent="0.15">
      <c r="BK21031"/>
      <c r="BL21031" s="15"/>
    </row>
    <row r="21032" spans="63:64" x14ac:dyDescent="0.15">
      <c r="BK21032"/>
      <c r="BL21032" s="15"/>
    </row>
    <row r="21033" spans="63:64" x14ac:dyDescent="0.15">
      <c r="BK21033"/>
      <c r="BL21033" s="15"/>
    </row>
    <row r="21034" spans="63:64" x14ac:dyDescent="0.15">
      <c r="BK21034"/>
      <c r="BL21034" s="15"/>
    </row>
    <row r="21035" spans="63:64" x14ac:dyDescent="0.15">
      <c r="BK21035"/>
      <c r="BL21035" s="15"/>
    </row>
    <row r="21036" spans="63:64" x14ac:dyDescent="0.15">
      <c r="BK21036"/>
      <c r="BL21036" s="15"/>
    </row>
    <row r="21037" spans="63:64" x14ac:dyDescent="0.15">
      <c r="BK21037"/>
      <c r="BL21037" s="15"/>
    </row>
    <row r="21038" spans="63:64" x14ac:dyDescent="0.15">
      <c r="BK21038"/>
      <c r="BL21038" s="15"/>
    </row>
    <row r="21039" spans="63:64" x14ac:dyDescent="0.15">
      <c r="BK21039"/>
      <c r="BL21039" s="15"/>
    </row>
    <row r="21040" spans="63:64" x14ac:dyDescent="0.15">
      <c r="BK21040"/>
      <c r="BL21040" s="15"/>
    </row>
    <row r="21041" spans="63:64" x14ac:dyDescent="0.15">
      <c r="BK21041"/>
      <c r="BL21041" s="15"/>
    </row>
    <row r="21042" spans="63:64" x14ac:dyDescent="0.15">
      <c r="BK21042"/>
      <c r="BL21042" s="15"/>
    </row>
    <row r="21043" spans="63:64" x14ac:dyDescent="0.15">
      <c r="BK21043"/>
      <c r="BL21043" s="15"/>
    </row>
    <row r="21044" spans="63:64" x14ac:dyDescent="0.15">
      <c r="BK21044"/>
      <c r="BL21044" s="15"/>
    </row>
    <row r="21045" spans="63:64" x14ac:dyDescent="0.15">
      <c r="BK21045"/>
      <c r="BL21045" s="15"/>
    </row>
    <row r="21046" spans="63:64" x14ac:dyDescent="0.15">
      <c r="BK21046"/>
      <c r="BL21046" s="15"/>
    </row>
    <row r="21047" spans="63:64" x14ac:dyDescent="0.15">
      <c r="BK21047"/>
      <c r="BL21047" s="15"/>
    </row>
    <row r="21048" spans="63:64" x14ac:dyDescent="0.15">
      <c r="BK21048"/>
      <c r="BL21048" s="15"/>
    </row>
    <row r="21049" spans="63:64" x14ac:dyDescent="0.15">
      <c r="BK21049"/>
      <c r="BL21049" s="15"/>
    </row>
    <row r="21050" spans="63:64" x14ac:dyDescent="0.15">
      <c r="BK21050"/>
      <c r="BL21050" s="15"/>
    </row>
    <row r="21051" spans="63:64" x14ac:dyDescent="0.15">
      <c r="BK21051"/>
      <c r="BL21051" s="15"/>
    </row>
    <row r="21052" spans="63:64" x14ac:dyDescent="0.15">
      <c r="BK21052"/>
      <c r="BL21052" s="15"/>
    </row>
    <row r="21053" spans="63:64" x14ac:dyDescent="0.15">
      <c r="BK21053"/>
      <c r="BL21053" s="15"/>
    </row>
    <row r="21054" spans="63:64" x14ac:dyDescent="0.15">
      <c r="BK21054"/>
      <c r="BL21054" s="15"/>
    </row>
    <row r="21055" spans="63:64" x14ac:dyDescent="0.15">
      <c r="BK21055"/>
      <c r="BL21055" s="15"/>
    </row>
    <row r="21056" spans="63:64" x14ac:dyDescent="0.15">
      <c r="BK21056"/>
      <c r="BL21056" s="15"/>
    </row>
    <row r="21057" spans="63:64" x14ac:dyDescent="0.15">
      <c r="BK21057"/>
      <c r="BL21057" s="15"/>
    </row>
    <row r="21058" spans="63:64" x14ac:dyDescent="0.15">
      <c r="BK21058"/>
      <c r="BL21058" s="15"/>
    </row>
    <row r="21059" spans="63:64" x14ac:dyDescent="0.15">
      <c r="BK21059"/>
      <c r="BL21059" s="15"/>
    </row>
    <row r="21060" spans="63:64" x14ac:dyDescent="0.15">
      <c r="BK21060"/>
      <c r="BL21060" s="15"/>
    </row>
    <row r="21061" spans="63:64" x14ac:dyDescent="0.15">
      <c r="BK21061"/>
      <c r="BL21061" s="15"/>
    </row>
    <row r="21062" spans="63:64" x14ac:dyDescent="0.15">
      <c r="BK21062"/>
      <c r="BL21062" s="15"/>
    </row>
    <row r="21063" spans="63:64" x14ac:dyDescent="0.15">
      <c r="BK21063"/>
      <c r="BL21063" s="15"/>
    </row>
    <row r="21064" spans="63:64" x14ac:dyDescent="0.15">
      <c r="BK21064"/>
      <c r="BL21064" s="15"/>
    </row>
    <row r="21065" spans="63:64" x14ac:dyDescent="0.15">
      <c r="BK21065"/>
      <c r="BL21065" s="15"/>
    </row>
    <row r="21066" spans="63:64" x14ac:dyDescent="0.15">
      <c r="BK21066"/>
      <c r="BL21066" s="15"/>
    </row>
    <row r="21067" spans="63:64" x14ac:dyDescent="0.15">
      <c r="BK21067"/>
      <c r="BL21067" s="15"/>
    </row>
    <row r="21068" spans="63:64" x14ac:dyDescent="0.15">
      <c r="BK21068"/>
      <c r="BL21068" s="15"/>
    </row>
    <row r="21069" spans="63:64" x14ac:dyDescent="0.15">
      <c r="BK21069"/>
      <c r="BL21069" s="15"/>
    </row>
    <row r="21070" spans="63:64" x14ac:dyDescent="0.15">
      <c r="BK21070"/>
      <c r="BL21070" s="15"/>
    </row>
    <row r="21071" spans="63:64" x14ac:dyDescent="0.15">
      <c r="BK21071"/>
      <c r="BL21071" s="15"/>
    </row>
    <row r="21072" spans="63:64" x14ac:dyDescent="0.15">
      <c r="BK21072"/>
      <c r="BL21072" s="15"/>
    </row>
    <row r="21073" spans="63:64" x14ac:dyDescent="0.15">
      <c r="BK21073"/>
      <c r="BL21073" s="15"/>
    </row>
    <row r="21074" spans="63:64" x14ac:dyDescent="0.15">
      <c r="BK21074"/>
      <c r="BL21074" s="15"/>
    </row>
    <row r="21075" spans="63:64" x14ac:dyDescent="0.15">
      <c r="BK21075"/>
      <c r="BL21075" s="15"/>
    </row>
    <row r="21076" spans="63:64" x14ac:dyDescent="0.15">
      <c r="BK21076"/>
      <c r="BL21076" s="15"/>
    </row>
    <row r="21077" spans="63:64" x14ac:dyDescent="0.15">
      <c r="BK21077"/>
      <c r="BL21077" s="15"/>
    </row>
    <row r="21078" spans="63:64" x14ac:dyDescent="0.15">
      <c r="BK21078"/>
      <c r="BL21078" s="15"/>
    </row>
    <row r="21079" spans="63:64" x14ac:dyDescent="0.15">
      <c r="BK21079"/>
      <c r="BL21079" s="15"/>
    </row>
    <row r="21080" spans="63:64" x14ac:dyDescent="0.15">
      <c r="BK21080"/>
      <c r="BL21080" s="15"/>
    </row>
    <row r="21081" spans="63:64" x14ac:dyDescent="0.15">
      <c r="BK21081"/>
      <c r="BL21081" s="15"/>
    </row>
    <row r="21082" spans="63:64" x14ac:dyDescent="0.15">
      <c r="BK21082"/>
      <c r="BL21082" s="15"/>
    </row>
    <row r="21083" spans="63:64" x14ac:dyDescent="0.15">
      <c r="BK21083"/>
      <c r="BL21083" s="15"/>
    </row>
    <row r="21084" spans="63:64" x14ac:dyDescent="0.15">
      <c r="BK21084"/>
      <c r="BL21084" s="15"/>
    </row>
    <row r="21085" spans="63:64" x14ac:dyDescent="0.15">
      <c r="BK21085"/>
      <c r="BL21085" s="15"/>
    </row>
    <row r="21086" spans="63:64" x14ac:dyDescent="0.15">
      <c r="BK21086"/>
      <c r="BL21086" s="15"/>
    </row>
    <row r="21087" spans="63:64" x14ac:dyDescent="0.15">
      <c r="BK21087"/>
      <c r="BL21087" s="15"/>
    </row>
    <row r="21088" spans="63:64" x14ac:dyDescent="0.15">
      <c r="BK21088"/>
      <c r="BL21088" s="15"/>
    </row>
    <row r="21089" spans="63:64" x14ac:dyDescent="0.15">
      <c r="BK21089"/>
      <c r="BL21089" s="15"/>
    </row>
    <row r="21090" spans="63:64" x14ac:dyDescent="0.15">
      <c r="BK21090"/>
      <c r="BL21090" s="15"/>
    </row>
    <row r="21091" spans="63:64" x14ac:dyDescent="0.15">
      <c r="BK21091"/>
      <c r="BL21091" s="15"/>
    </row>
    <row r="21092" spans="63:64" x14ac:dyDescent="0.15">
      <c r="BK21092"/>
      <c r="BL21092" s="15"/>
    </row>
    <row r="21093" spans="63:64" x14ac:dyDescent="0.15">
      <c r="BK21093"/>
      <c r="BL21093" s="15"/>
    </row>
    <row r="21094" spans="63:64" x14ac:dyDescent="0.15">
      <c r="BK21094"/>
      <c r="BL21094" s="15"/>
    </row>
    <row r="21095" spans="63:64" x14ac:dyDescent="0.15">
      <c r="BK21095"/>
      <c r="BL21095" s="15"/>
    </row>
    <row r="21096" spans="63:64" x14ac:dyDescent="0.15">
      <c r="BK21096"/>
      <c r="BL21096" s="15"/>
    </row>
    <row r="21097" spans="63:64" x14ac:dyDescent="0.15">
      <c r="BK21097"/>
      <c r="BL21097" s="15"/>
    </row>
    <row r="21098" spans="63:64" x14ac:dyDescent="0.15">
      <c r="BK21098"/>
      <c r="BL21098" s="15"/>
    </row>
    <row r="21099" spans="63:64" x14ac:dyDescent="0.15">
      <c r="BK21099"/>
      <c r="BL21099" s="15"/>
    </row>
    <row r="21100" spans="63:64" x14ac:dyDescent="0.15">
      <c r="BK21100"/>
      <c r="BL21100" s="15"/>
    </row>
    <row r="21101" spans="63:64" x14ac:dyDescent="0.15">
      <c r="BK21101"/>
      <c r="BL21101" s="15"/>
    </row>
    <row r="21102" spans="63:64" x14ac:dyDescent="0.15">
      <c r="BK21102"/>
      <c r="BL21102" s="15"/>
    </row>
    <row r="21103" spans="63:64" x14ac:dyDescent="0.15">
      <c r="BK21103"/>
      <c r="BL21103" s="15"/>
    </row>
    <row r="21104" spans="63:64" x14ac:dyDescent="0.15">
      <c r="BK21104"/>
      <c r="BL21104" s="15"/>
    </row>
    <row r="21105" spans="63:64" x14ac:dyDescent="0.15">
      <c r="BK21105"/>
      <c r="BL21105" s="15"/>
    </row>
    <row r="21106" spans="63:64" x14ac:dyDescent="0.15">
      <c r="BK21106"/>
      <c r="BL21106" s="15"/>
    </row>
    <row r="21107" spans="63:64" x14ac:dyDescent="0.15">
      <c r="BK21107"/>
      <c r="BL21107" s="15"/>
    </row>
    <row r="21108" spans="63:64" x14ac:dyDescent="0.15">
      <c r="BK21108"/>
      <c r="BL21108" s="15"/>
    </row>
    <row r="21109" spans="63:64" x14ac:dyDescent="0.15">
      <c r="BK21109"/>
      <c r="BL21109" s="15"/>
    </row>
    <row r="21110" spans="63:64" x14ac:dyDescent="0.15">
      <c r="BK21110"/>
      <c r="BL21110" s="15"/>
    </row>
    <row r="21111" spans="63:64" x14ac:dyDescent="0.15">
      <c r="BK21111"/>
      <c r="BL21111" s="15"/>
    </row>
    <row r="21112" spans="63:64" x14ac:dyDescent="0.15">
      <c r="BK21112"/>
      <c r="BL21112" s="15"/>
    </row>
    <row r="21113" spans="63:64" x14ac:dyDescent="0.15">
      <c r="BK21113"/>
      <c r="BL21113" s="15"/>
    </row>
    <row r="21114" spans="63:64" x14ac:dyDescent="0.15">
      <c r="BK21114"/>
      <c r="BL21114" s="15"/>
    </row>
    <row r="21115" spans="63:64" x14ac:dyDescent="0.15">
      <c r="BK21115"/>
      <c r="BL21115" s="15"/>
    </row>
    <row r="21116" spans="63:64" x14ac:dyDescent="0.15">
      <c r="BK21116"/>
      <c r="BL21116" s="15"/>
    </row>
    <row r="21117" spans="63:64" x14ac:dyDescent="0.15">
      <c r="BK21117"/>
      <c r="BL21117" s="15"/>
    </row>
    <row r="21118" spans="63:64" x14ac:dyDescent="0.15">
      <c r="BK21118"/>
      <c r="BL21118" s="15"/>
    </row>
    <row r="21119" spans="63:64" x14ac:dyDescent="0.15">
      <c r="BK21119"/>
      <c r="BL21119" s="15"/>
    </row>
    <row r="21120" spans="63:64" x14ac:dyDescent="0.15">
      <c r="BK21120"/>
      <c r="BL21120" s="15"/>
    </row>
    <row r="21121" spans="63:64" x14ac:dyDescent="0.15">
      <c r="BK21121"/>
      <c r="BL21121" s="15"/>
    </row>
    <row r="21122" spans="63:64" x14ac:dyDescent="0.15">
      <c r="BK21122"/>
      <c r="BL21122" s="15"/>
    </row>
    <row r="21123" spans="63:64" x14ac:dyDescent="0.15">
      <c r="BK21123"/>
      <c r="BL21123" s="15"/>
    </row>
    <row r="21124" spans="63:64" x14ac:dyDescent="0.15">
      <c r="BK21124"/>
      <c r="BL21124" s="15"/>
    </row>
    <row r="21125" spans="63:64" x14ac:dyDescent="0.15">
      <c r="BK21125"/>
      <c r="BL21125" s="15"/>
    </row>
    <row r="21126" spans="63:64" x14ac:dyDescent="0.15">
      <c r="BK21126"/>
      <c r="BL21126" s="15"/>
    </row>
    <row r="21127" spans="63:64" x14ac:dyDescent="0.15">
      <c r="BK21127"/>
      <c r="BL21127" s="15"/>
    </row>
    <row r="21128" spans="63:64" x14ac:dyDescent="0.15">
      <c r="BK21128"/>
      <c r="BL21128" s="15"/>
    </row>
    <row r="21129" spans="63:64" x14ac:dyDescent="0.15">
      <c r="BK21129"/>
      <c r="BL21129" s="15"/>
    </row>
    <row r="21130" spans="63:64" x14ac:dyDescent="0.15">
      <c r="BK21130"/>
      <c r="BL21130" s="15"/>
    </row>
    <row r="21131" spans="63:64" x14ac:dyDescent="0.15">
      <c r="BK21131"/>
      <c r="BL21131" s="15"/>
    </row>
    <row r="21132" spans="63:64" x14ac:dyDescent="0.15">
      <c r="BK21132"/>
      <c r="BL21132" s="15"/>
    </row>
    <row r="21133" spans="63:64" x14ac:dyDescent="0.15">
      <c r="BK21133"/>
      <c r="BL21133" s="15"/>
    </row>
    <row r="21134" spans="63:64" x14ac:dyDescent="0.15">
      <c r="BK21134"/>
      <c r="BL21134" s="15"/>
    </row>
    <row r="21135" spans="63:64" x14ac:dyDescent="0.15">
      <c r="BK21135"/>
      <c r="BL21135" s="15"/>
    </row>
    <row r="21136" spans="63:64" x14ac:dyDescent="0.15">
      <c r="BK21136"/>
      <c r="BL21136" s="15"/>
    </row>
    <row r="21137" spans="63:64" x14ac:dyDescent="0.15">
      <c r="BK21137"/>
      <c r="BL21137" s="15"/>
    </row>
    <row r="21138" spans="63:64" x14ac:dyDescent="0.15">
      <c r="BK21138"/>
      <c r="BL21138" s="15"/>
    </row>
    <row r="21139" spans="63:64" x14ac:dyDescent="0.15">
      <c r="BK21139"/>
      <c r="BL21139" s="15"/>
    </row>
    <row r="21140" spans="63:64" x14ac:dyDescent="0.15">
      <c r="BK21140"/>
      <c r="BL21140" s="15"/>
    </row>
    <row r="21141" spans="63:64" x14ac:dyDescent="0.15">
      <c r="BK21141"/>
      <c r="BL21141" s="15"/>
    </row>
    <row r="21142" spans="63:64" x14ac:dyDescent="0.15">
      <c r="BK21142"/>
      <c r="BL21142" s="15"/>
    </row>
    <row r="21143" spans="63:64" x14ac:dyDescent="0.15">
      <c r="BK21143"/>
      <c r="BL21143" s="15"/>
    </row>
    <row r="21144" spans="63:64" x14ac:dyDescent="0.15">
      <c r="BK21144"/>
      <c r="BL21144" s="15"/>
    </row>
    <row r="21145" spans="63:64" x14ac:dyDescent="0.15">
      <c r="BK21145"/>
      <c r="BL21145" s="15"/>
    </row>
    <row r="21146" spans="63:64" x14ac:dyDescent="0.15">
      <c r="BK21146"/>
      <c r="BL21146" s="15"/>
    </row>
    <row r="21147" spans="63:64" x14ac:dyDescent="0.15">
      <c r="BK21147"/>
      <c r="BL21147" s="15"/>
    </row>
    <row r="21148" spans="63:64" x14ac:dyDescent="0.15">
      <c r="BK21148"/>
      <c r="BL21148" s="15"/>
    </row>
    <row r="21149" spans="63:64" x14ac:dyDescent="0.15">
      <c r="BK21149"/>
      <c r="BL21149" s="15"/>
    </row>
    <row r="21150" spans="63:64" x14ac:dyDescent="0.15">
      <c r="BK21150"/>
      <c r="BL21150" s="15"/>
    </row>
    <row r="21151" spans="63:64" x14ac:dyDescent="0.15">
      <c r="BK21151"/>
      <c r="BL21151" s="15"/>
    </row>
    <row r="21152" spans="63:64" x14ac:dyDescent="0.15">
      <c r="BK21152"/>
      <c r="BL21152" s="15"/>
    </row>
    <row r="21153" spans="63:64" x14ac:dyDescent="0.15">
      <c r="BK21153"/>
      <c r="BL21153" s="15"/>
    </row>
    <row r="21154" spans="63:64" x14ac:dyDescent="0.15">
      <c r="BK21154"/>
      <c r="BL21154" s="15"/>
    </row>
    <row r="21155" spans="63:64" x14ac:dyDescent="0.15">
      <c r="BK21155"/>
      <c r="BL21155" s="15"/>
    </row>
    <row r="21156" spans="63:64" x14ac:dyDescent="0.15">
      <c r="BK21156"/>
      <c r="BL21156" s="15"/>
    </row>
    <row r="21157" spans="63:64" x14ac:dyDescent="0.15">
      <c r="BK21157"/>
      <c r="BL21157" s="15"/>
    </row>
    <row r="21158" spans="63:64" x14ac:dyDescent="0.15">
      <c r="BK21158"/>
      <c r="BL21158" s="15"/>
    </row>
    <row r="21159" spans="63:64" x14ac:dyDescent="0.15">
      <c r="BK21159"/>
      <c r="BL21159" s="15"/>
    </row>
    <row r="21160" spans="63:64" x14ac:dyDescent="0.15">
      <c r="BK21160"/>
      <c r="BL21160" s="15"/>
    </row>
    <row r="21161" spans="63:64" x14ac:dyDescent="0.15">
      <c r="BK21161"/>
      <c r="BL21161" s="15"/>
    </row>
    <row r="21162" spans="63:64" x14ac:dyDescent="0.15">
      <c r="BK21162"/>
      <c r="BL21162" s="15"/>
    </row>
    <row r="21163" spans="63:64" x14ac:dyDescent="0.15">
      <c r="BK21163"/>
      <c r="BL21163" s="15"/>
    </row>
    <row r="21164" spans="63:64" x14ac:dyDescent="0.15">
      <c r="BK21164"/>
      <c r="BL21164" s="15"/>
    </row>
    <row r="21165" spans="63:64" x14ac:dyDescent="0.15">
      <c r="BK21165"/>
      <c r="BL21165" s="15"/>
    </row>
    <row r="21166" spans="63:64" x14ac:dyDescent="0.15">
      <c r="BK21166"/>
      <c r="BL21166" s="15"/>
    </row>
    <row r="21167" spans="63:64" x14ac:dyDescent="0.15">
      <c r="BK21167"/>
      <c r="BL21167" s="15"/>
    </row>
    <row r="21168" spans="63:64" x14ac:dyDescent="0.15">
      <c r="BK21168"/>
      <c r="BL21168" s="15"/>
    </row>
    <row r="21169" spans="63:64" x14ac:dyDescent="0.15">
      <c r="BK21169"/>
      <c r="BL21169" s="15"/>
    </row>
    <row r="21170" spans="63:64" x14ac:dyDescent="0.15">
      <c r="BK21170"/>
      <c r="BL21170" s="15"/>
    </row>
    <row r="21171" spans="63:64" x14ac:dyDescent="0.15">
      <c r="BK21171"/>
      <c r="BL21171" s="15"/>
    </row>
    <row r="21172" spans="63:64" x14ac:dyDescent="0.15">
      <c r="BK21172"/>
      <c r="BL21172" s="15"/>
    </row>
    <row r="21173" spans="63:64" x14ac:dyDescent="0.15">
      <c r="BK21173"/>
      <c r="BL21173" s="15"/>
    </row>
    <row r="21174" spans="63:64" x14ac:dyDescent="0.15">
      <c r="BK21174"/>
      <c r="BL21174" s="15"/>
    </row>
    <row r="21175" spans="63:64" x14ac:dyDescent="0.15">
      <c r="BK21175"/>
      <c r="BL21175" s="15"/>
    </row>
    <row r="21176" spans="63:64" x14ac:dyDescent="0.15">
      <c r="BK21176"/>
      <c r="BL21176" s="15"/>
    </row>
    <row r="21177" spans="63:64" x14ac:dyDescent="0.15">
      <c r="BK21177"/>
      <c r="BL21177" s="15"/>
    </row>
    <row r="21178" spans="63:64" x14ac:dyDescent="0.15">
      <c r="BK21178"/>
      <c r="BL21178" s="15"/>
    </row>
    <row r="21179" spans="63:64" x14ac:dyDescent="0.15">
      <c r="BK21179"/>
      <c r="BL21179" s="15"/>
    </row>
    <row r="21180" spans="63:64" x14ac:dyDescent="0.15">
      <c r="BK21180"/>
      <c r="BL21180" s="15"/>
    </row>
    <row r="21181" spans="63:64" x14ac:dyDescent="0.15">
      <c r="BK21181"/>
      <c r="BL21181" s="15"/>
    </row>
    <row r="21182" spans="63:64" x14ac:dyDescent="0.15">
      <c r="BK21182"/>
      <c r="BL21182" s="15"/>
    </row>
    <row r="21183" spans="63:64" x14ac:dyDescent="0.15">
      <c r="BK21183"/>
      <c r="BL21183" s="15"/>
    </row>
    <row r="21184" spans="63:64" x14ac:dyDescent="0.15">
      <c r="BK21184"/>
      <c r="BL21184" s="15"/>
    </row>
    <row r="21185" spans="63:64" x14ac:dyDescent="0.15">
      <c r="BK21185"/>
      <c r="BL21185" s="15"/>
    </row>
    <row r="21186" spans="63:64" x14ac:dyDescent="0.15">
      <c r="BK21186"/>
      <c r="BL21186" s="15"/>
    </row>
    <row r="21187" spans="63:64" x14ac:dyDescent="0.15">
      <c r="BK21187"/>
      <c r="BL21187" s="15"/>
    </row>
    <row r="21188" spans="63:64" x14ac:dyDescent="0.15">
      <c r="BK21188"/>
      <c r="BL21188" s="15"/>
    </row>
    <row r="21189" spans="63:64" x14ac:dyDescent="0.15">
      <c r="BK21189"/>
      <c r="BL21189" s="15"/>
    </row>
    <row r="21190" spans="63:64" x14ac:dyDescent="0.15">
      <c r="BK21190"/>
      <c r="BL21190" s="15"/>
    </row>
    <row r="21191" spans="63:64" x14ac:dyDescent="0.15">
      <c r="BK21191"/>
      <c r="BL21191" s="15"/>
    </row>
    <row r="21192" spans="63:64" x14ac:dyDescent="0.15">
      <c r="BK21192"/>
      <c r="BL21192" s="15"/>
    </row>
    <row r="21193" spans="63:64" x14ac:dyDescent="0.15">
      <c r="BK21193"/>
      <c r="BL21193" s="15"/>
    </row>
    <row r="21194" spans="63:64" x14ac:dyDescent="0.15">
      <c r="BK21194"/>
      <c r="BL21194" s="15"/>
    </row>
    <row r="21195" spans="63:64" x14ac:dyDescent="0.15">
      <c r="BK21195"/>
      <c r="BL21195" s="15"/>
    </row>
    <row r="21196" spans="63:64" x14ac:dyDescent="0.15">
      <c r="BK21196"/>
      <c r="BL21196" s="15"/>
    </row>
    <row r="21197" spans="63:64" x14ac:dyDescent="0.15">
      <c r="BK21197"/>
      <c r="BL21197" s="15"/>
    </row>
    <row r="21198" spans="63:64" x14ac:dyDescent="0.15">
      <c r="BK21198"/>
      <c r="BL21198" s="15"/>
    </row>
    <row r="21199" spans="63:64" x14ac:dyDescent="0.15">
      <c r="BK21199"/>
      <c r="BL21199" s="15"/>
    </row>
    <row r="21200" spans="63:64" x14ac:dyDescent="0.15">
      <c r="BK21200"/>
      <c r="BL21200" s="15"/>
    </row>
    <row r="21201" spans="63:64" x14ac:dyDescent="0.15">
      <c r="BK21201"/>
      <c r="BL21201" s="15"/>
    </row>
    <row r="21202" spans="63:64" x14ac:dyDescent="0.15">
      <c r="BK21202"/>
      <c r="BL21202" s="15"/>
    </row>
    <row r="21203" spans="63:64" x14ac:dyDescent="0.15">
      <c r="BK21203"/>
      <c r="BL21203" s="15"/>
    </row>
    <row r="21204" spans="63:64" x14ac:dyDescent="0.15">
      <c r="BK21204"/>
      <c r="BL21204" s="15"/>
    </row>
    <row r="21205" spans="63:64" x14ac:dyDescent="0.15">
      <c r="BK21205"/>
      <c r="BL21205" s="15"/>
    </row>
    <row r="21206" spans="63:64" x14ac:dyDescent="0.15">
      <c r="BK21206"/>
      <c r="BL21206" s="15"/>
    </row>
    <row r="21207" spans="63:64" x14ac:dyDescent="0.15">
      <c r="BK21207"/>
      <c r="BL21207" s="15"/>
    </row>
    <row r="21208" spans="63:64" x14ac:dyDescent="0.15">
      <c r="BK21208"/>
      <c r="BL21208" s="15"/>
    </row>
    <row r="21209" spans="63:64" x14ac:dyDescent="0.15">
      <c r="BK21209"/>
      <c r="BL21209" s="15"/>
    </row>
    <row r="21210" spans="63:64" x14ac:dyDescent="0.15">
      <c r="BK21210"/>
      <c r="BL21210" s="15"/>
    </row>
    <row r="21211" spans="63:64" x14ac:dyDescent="0.15">
      <c r="BK21211"/>
      <c r="BL21211" s="15"/>
    </row>
    <row r="21212" spans="63:64" x14ac:dyDescent="0.15">
      <c r="BK21212"/>
      <c r="BL21212" s="15"/>
    </row>
    <row r="21213" spans="63:64" x14ac:dyDescent="0.15">
      <c r="BK21213"/>
      <c r="BL21213" s="15"/>
    </row>
    <row r="21214" spans="63:64" x14ac:dyDescent="0.15">
      <c r="BK21214"/>
      <c r="BL21214" s="15"/>
    </row>
    <row r="21215" spans="63:64" x14ac:dyDescent="0.15">
      <c r="BK21215"/>
      <c r="BL21215" s="15"/>
    </row>
    <row r="21216" spans="63:64" x14ac:dyDescent="0.15">
      <c r="BK21216"/>
      <c r="BL21216" s="15"/>
    </row>
    <row r="21217" spans="63:64" x14ac:dyDescent="0.15">
      <c r="BK21217"/>
      <c r="BL21217" s="15"/>
    </row>
    <row r="21218" spans="63:64" x14ac:dyDescent="0.15">
      <c r="BK21218"/>
      <c r="BL21218" s="15"/>
    </row>
    <row r="21219" spans="63:64" x14ac:dyDescent="0.15">
      <c r="BK21219"/>
      <c r="BL21219" s="15"/>
    </row>
    <row r="21220" spans="63:64" x14ac:dyDescent="0.15">
      <c r="BK21220"/>
      <c r="BL21220" s="15"/>
    </row>
    <row r="21221" spans="63:64" x14ac:dyDescent="0.15">
      <c r="BK21221"/>
      <c r="BL21221" s="15"/>
    </row>
    <row r="21222" spans="63:64" x14ac:dyDescent="0.15">
      <c r="BK21222"/>
      <c r="BL21222" s="15"/>
    </row>
    <row r="21223" spans="63:64" x14ac:dyDescent="0.15">
      <c r="BK21223"/>
      <c r="BL21223" s="15"/>
    </row>
    <row r="21224" spans="63:64" x14ac:dyDescent="0.15">
      <c r="BK21224"/>
      <c r="BL21224" s="15"/>
    </row>
    <row r="21225" spans="63:64" x14ac:dyDescent="0.15">
      <c r="BK21225"/>
      <c r="BL21225" s="15"/>
    </row>
    <row r="21226" spans="63:64" x14ac:dyDescent="0.15">
      <c r="BK21226"/>
      <c r="BL21226" s="15"/>
    </row>
    <row r="21227" spans="63:64" x14ac:dyDescent="0.15">
      <c r="BK21227"/>
      <c r="BL21227" s="15"/>
    </row>
    <row r="21228" spans="63:64" x14ac:dyDescent="0.15">
      <c r="BK21228"/>
      <c r="BL21228" s="15"/>
    </row>
    <row r="21229" spans="63:64" x14ac:dyDescent="0.15">
      <c r="BK21229"/>
      <c r="BL21229" s="15"/>
    </row>
    <row r="21230" spans="63:64" x14ac:dyDescent="0.15">
      <c r="BK21230"/>
      <c r="BL21230" s="15"/>
    </row>
    <row r="21231" spans="63:64" x14ac:dyDescent="0.15">
      <c r="BK21231"/>
      <c r="BL21231" s="15"/>
    </row>
    <row r="21232" spans="63:64" x14ac:dyDescent="0.15">
      <c r="BK21232"/>
      <c r="BL21232" s="15"/>
    </row>
    <row r="21233" spans="63:64" x14ac:dyDescent="0.15">
      <c r="BK21233"/>
      <c r="BL21233" s="15"/>
    </row>
    <row r="21234" spans="63:64" x14ac:dyDescent="0.15">
      <c r="BK21234"/>
      <c r="BL21234" s="15"/>
    </row>
    <row r="21235" spans="63:64" x14ac:dyDescent="0.15">
      <c r="BK21235"/>
      <c r="BL21235" s="15"/>
    </row>
    <row r="21236" spans="63:64" x14ac:dyDescent="0.15">
      <c r="BK21236"/>
      <c r="BL21236" s="15"/>
    </row>
    <row r="21237" spans="63:64" x14ac:dyDescent="0.15">
      <c r="BK21237"/>
      <c r="BL21237" s="15"/>
    </row>
    <row r="21238" spans="63:64" x14ac:dyDescent="0.15">
      <c r="BK21238"/>
      <c r="BL21238" s="15"/>
    </row>
    <row r="21239" spans="63:64" x14ac:dyDescent="0.15">
      <c r="BK21239"/>
      <c r="BL21239" s="15"/>
    </row>
    <row r="21240" spans="63:64" x14ac:dyDescent="0.15">
      <c r="BK21240"/>
      <c r="BL21240" s="15"/>
    </row>
    <row r="21241" spans="63:64" x14ac:dyDescent="0.15">
      <c r="BK21241"/>
      <c r="BL21241" s="15"/>
    </row>
    <row r="21242" spans="63:64" x14ac:dyDescent="0.15">
      <c r="BK21242"/>
      <c r="BL21242" s="15"/>
    </row>
    <row r="21243" spans="63:64" x14ac:dyDescent="0.15">
      <c r="BK21243"/>
      <c r="BL21243" s="15"/>
    </row>
    <row r="21244" spans="63:64" x14ac:dyDescent="0.15">
      <c r="BK21244"/>
      <c r="BL21244" s="15"/>
    </row>
    <row r="21245" spans="63:64" x14ac:dyDescent="0.15">
      <c r="BK21245"/>
      <c r="BL21245" s="15"/>
    </row>
    <row r="21246" spans="63:64" x14ac:dyDescent="0.15">
      <c r="BK21246"/>
      <c r="BL21246" s="15"/>
    </row>
    <row r="21247" spans="63:64" x14ac:dyDescent="0.15">
      <c r="BK21247"/>
      <c r="BL21247" s="15"/>
    </row>
    <row r="21248" spans="63:64" x14ac:dyDescent="0.15">
      <c r="BK21248"/>
      <c r="BL21248" s="15"/>
    </row>
    <row r="21249" spans="63:64" x14ac:dyDescent="0.15">
      <c r="BK21249"/>
      <c r="BL21249" s="15"/>
    </row>
    <row r="21250" spans="63:64" x14ac:dyDescent="0.15">
      <c r="BK21250"/>
      <c r="BL21250" s="15"/>
    </row>
    <row r="21251" spans="63:64" x14ac:dyDescent="0.15">
      <c r="BK21251"/>
      <c r="BL21251" s="15"/>
    </row>
    <row r="21252" spans="63:64" x14ac:dyDescent="0.15">
      <c r="BK21252"/>
      <c r="BL21252" s="15"/>
    </row>
    <row r="21253" spans="63:64" x14ac:dyDescent="0.15">
      <c r="BK21253"/>
      <c r="BL21253" s="15"/>
    </row>
    <row r="21254" spans="63:64" x14ac:dyDescent="0.15">
      <c r="BK21254"/>
      <c r="BL21254" s="15"/>
    </row>
    <row r="21255" spans="63:64" x14ac:dyDescent="0.15">
      <c r="BK21255"/>
      <c r="BL21255" s="15"/>
    </row>
    <row r="21256" spans="63:64" x14ac:dyDescent="0.15">
      <c r="BK21256"/>
      <c r="BL21256" s="15"/>
    </row>
    <row r="21257" spans="63:64" x14ac:dyDescent="0.15">
      <c r="BK21257"/>
      <c r="BL21257" s="15"/>
    </row>
    <row r="21258" spans="63:64" x14ac:dyDescent="0.15">
      <c r="BK21258"/>
      <c r="BL21258" s="15"/>
    </row>
    <row r="21259" spans="63:64" x14ac:dyDescent="0.15">
      <c r="BK21259"/>
      <c r="BL21259" s="15"/>
    </row>
    <row r="21260" spans="63:64" x14ac:dyDescent="0.15">
      <c r="BK21260"/>
      <c r="BL21260" s="15"/>
    </row>
    <row r="21261" spans="63:64" x14ac:dyDescent="0.15">
      <c r="BK21261"/>
      <c r="BL21261" s="15"/>
    </row>
    <row r="21262" spans="63:64" x14ac:dyDescent="0.15">
      <c r="BK21262"/>
      <c r="BL21262" s="15"/>
    </row>
    <row r="21263" spans="63:64" x14ac:dyDescent="0.15">
      <c r="BK21263"/>
      <c r="BL21263" s="15"/>
    </row>
    <row r="21264" spans="63:64" x14ac:dyDescent="0.15">
      <c r="BK21264"/>
      <c r="BL21264" s="15"/>
    </row>
    <row r="21265" spans="63:64" x14ac:dyDescent="0.15">
      <c r="BK21265"/>
      <c r="BL21265" s="15"/>
    </row>
    <row r="21266" spans="63:64" x14ac:dyDescent="0.15">
      <c r="BK21266"/>
      <c r="BL21266" s="15"/>
    </row>
    <row r="21267" spans="63:64" x14ac:dyDescent="0.15">
      <c r="BK21267"/>
      <c r="BL21267" s="15"/>
    </row>
    <row r="21268" spans="63:64" x14ac:dyDescent="0.15">
      <c r="BK21268"/>
      <c r="BL21268" s="15"/>
    </row>
    <row r="21269" spans="63:64" x14ac:dyDescent="0.15">
      <c r="BK21269"/>
      <c r="BL21269" s="15"/>
    </row>
    <row r="21270" spans="63:64" x14ac:dyDescent="0.15">
      <c r="BK21270"/>
      <c r="BL21270" s="15"/>
    </row>
    <row r="21271" spans="63:64" x14ac:dyDescent="0.15">
      <c r="BK21271"/>
      <c r="BL21271" s="15"/>
    </row>
    <row r="21272" spans="63:64" x14ac:dyDescent="0.15">
      <c r="BK21272"/>
      <c r="BL21272" s="15"/>
    </row>
    <row r="21273" spans="63:64" x14ac:dyDescent="0.15">
      <c r="BK21273"/>
      <c r="BL21273" s="15"/>
    </row>
    <row r="21274" spans="63:64" x14ac:dyDescent="0.15">
      <c r="BK21274"/>
      <c r="BL21274" s="15"/>
    </row>
    <row r="21275" spans="63:64" x14ac:dyDescent="0.15">
      <c r="BK21275"/>
      <c r="BL21275" s="15"/>
    </row>
    <row r="21276" spans="63:64" x14ac:dyDescent="0.15">
      <c r="BK21276"/>
      <c r="BL21276" s="15"/>
    </row>
    <row r="21277" spans="63:64" x14ac:dyDescent="0.15">
      <c r="BK21277"/>
      <c r="BL21277" s="15"/>
    </row>
    <row r="21278" spans="63:64" x14ac:dyDescent="0.15">
      <c r="BK21278"/>
      <c r="BL21278" s="15"/>
    </row>
    <row r="21279" spans="63:64" x14ac:dyDescent="0.15">
      <c r="BK21279"/>
      <c r="BL21279" s="15"/>
    </row>
    <row r="21280" spans="63:64" x14ac:dyDescent="0.15">
      <c r="BK21280"/>
      <c r="BL21280" s="15"/>
    </row>
    <row r="21281" spans="63:64" x14ac:dyDescent="0.15">
      <c r="BK21281"/>
      <c r="BL21281" s="15"/>
    </row>
    <row r="21282" spans="63:64" x14ac:dyDescent="0.15">
      <c r="BK21282"/>
      <c r="BL21282" s="15"/>
    </row>
    <row r="21283" spans="63:64" x14ac:dyDescent="0.15">
      <c r="BK21283"/>
      <c r="BL21283" s="15"/>
    </row>
    <row r="21284" spans="63:64" x14ac:dyDescent="0.15">
      <c r="BK21284"/>
      <c r="BL21284" s="15"/>
    </row>
    <row r="21285" spans="63:64" x14ac:dyDescent="0.15">
      <c r="BK21285"/>
      <c r="BL21285" s="15"/>
    </row>
    <row r="21286" spans="63:64" x14ac:dyDescent="0.15">
      <c r="BK21286"/>
      <c r="BL21286" s="15"/>
    </row>
    <row r="21287" spans="63:64" x14ac:dyDescent="0.15">
      <c r="BK21287"/>
      <c r="BL21287" s="15"/>
    </row>
    <row r="21288" spans="63:64" x14ac:dyDescent="0.15">
      <c r="BK21288"/>
      <c r="BL21288" s="15"/>
    </row>
    <row r="21289" spans="63:64" x14ac:dyDescent="0.15">
      <c r="BK21289"/>
      <c r="BL21289" s="15"/>
    </row>
    <row r="21290" spans="63:64" x14ac:dyDescent="0.15">
      <c r="BK21290"/>
      <c r="BL21290" s="15"/>
    </row>
    <row r="21291" spans="63:64" x14ac:dyDescent="0.15">
      <c r="BK21291"/>
      <c r="BL21291" s="15"/>
    </row>
    <row r="21292" spans="63:64" x14ac:dyDescent="0.15">
      <c r="BK21292"/>
      <c r="BL21292" s="15"/>
    </row>
    <row r="21293" spans="63:64" x14ac:dyDescent="0.15">
      <c r="BK21293"/>
      <c r="BL21293" s="15"/>
    </row>
    <row r="21294" spans="63:64" x14ac:dyDescent="0.15">
      <c r="BK21294"/>
      <c r="BL21294" s="15"/>
    </row>
    <row r="21295" spans="63:64" x14ac:dyDescent="0.15">
      <c r="BK21295"/>
      <c r="BL21295" s="15"/>
    </row>
    <row r="21296" spans="63:64" x14ac:dyDescent="0.15">
      <c r="BK21296"/>
      <c r="BL21296" s="15"/>
    </row>
    <row r="21297" spans="63:64" x14ac:dyDescent="0.15">
      <c r="BK21297"/>
      <c r="BL21297" s="15"/>
    </row>
    <row r="21298" spans="63:64" x14ac:dyDescent="0.15">
      <c r="BK21298"/>
      <c r="BL21298" s="15"/>
    </row>
    <row r="21299" spans="63:64" x14ac:dyDescent="0.15">
      <c r="BK21299"/>
      <c r="BL21299" s="15"/>
    </row>
    <row r="21300" spans="63:64" x14ac:dyDescent="0.15">
      <c r="BK21300"/>
      <c r="BL21300" s="15"/>
    </row>
    <row r="21301" spans="63:64" x14ac:dyDescent="0.15">
      <c r="BK21301"/>
      <c r="BL21301" s="15"/>
    </row>
    <row r="21302" spans="63:64" x14ac:dyDescent="0.15">
      <c r="BK21302"/>
      <c r="BL21302" s="15"/>
    </row>
    <row r="21303" spans="63:64" x14ac:dyDescent="0.15">
      <c r="BK21303"/>
      <c r="BL21303" s="15"/>
    </row>
    <row r="21304" spans="63:64" x14ac:dyDescent="0.15">
      <c r="BK21304"/>
      <c r="BL21304" s="15"/>
    </row>
    <row r="21305" spans="63:64" x14ac:dyDescent="0.15">
      <c r="BK21305"/>
      <c r="BL21305" s="15"/>
    </row>
    <row r="21306" spans="63:64" x14ac:dyDescent="0.15">
      <c r="BK21306"/>
      <c r="BL21306" s="15"/>
    </row>
    <row r="21307" spans="63:64" x14ac:dyDescent="0.15">
      <c r="BK21307"/>
      <c r="BL21307" s="15"/>
    </row>
    <row r="21308" spans="63:64" x14ac:dyDescent="0.15">
      <c r="BK21308"/>
      <c r="BL21308" s="15"/>
    </row>
    <row r="21309" spans="63:64" x14ac:dyDescent="0.15">
      <c r="BK21309"/>
      <c r="BL21309" s="15"/>
    </row>
    <row r="21310" spans="63:64" x14ac:dyDescent="0.15">
      <c r="BK21310"/>
      <c r="BL21310" s="15"/>
    </row>
    <row r="21311" spans="63:64" x14ac:dyDescent="0.15">
      <c r="BK21311"/>
      <c r="BL21311" s="15"/>
    </row>
    <row r="21312" spans="63:64" x14ac:dyDescent="0.15">
      <c r="BK21312"/>
      <c r="BL21312" s="15"/>
    </row>
    <row r="21313" spans="63:64" x14ac:dyDescent="0.15">
      <c r="BK21313"/>
      <c r="BL21313" s="15"/>
    </row>
    <row r="21314" spans="63:64" x14ac:dyDescent="0.15">
      <c r="BK21314"/>
      <c r="BL21314" s="15"/>
    </row>
    <row r="21315" spans="63:64" x14ac:dyDescent="0.15">
      <c r="BK21315"/>
      <c r="BL21315" s="15"/>
    </row>
    <row r="21316" spans="63:64" x14ac:dyDescent="0.15">
      <c r="BK21316"/>
      <c r="BL21316" s="15"/>
    </row>
    <row r="21317" spans="63:64" x14ac:dyDescent="0.15">
      <c r="BK21317"/>
      <c r="BL21317" s="15"/>
    </row>
    <row r="21318" spans="63:64" x14ac:dyDescent="0.15">
      <c r="BK21318"/>
      <c r="BL21318" s="15"/>
    </row>
    <row r="21319" spans="63:64" x14ac:dyDescent="0.15">
      <c r="BK21319"/>
      <c r="BL21319" s="15"/>
    </row>
    <row r="21320" spans="63:64" x14ac:dyDescent="0.15">
      <c r="BK21320"/>
      <c r="BL21320" s="15"/>
    </row>
    <row r="21321" spans="63:64" x14ac:dyDescent="0.15">
      <c r="BK21321"/>
      <c r="BL21321" s="15"/>
    </row>
    <row r="21322" spans="63:64" x14ac:dyDescent="0.15">
      <c r="BK21322"/>
      <c r="BL21322" s="15"/>
    </row>
    <row r="21323" spans="63:64" x14ac:dyDescent="0.15">
      <c r="BK21323"/>
      <c r="BL21323" s="15"/>
    </row>
    <row r="21324" spans="63:64" x14ac:dyDescent="0.15">
      <c r="BK21324"/>
      <c r="BL21324" s="15"/>
    </row>
    <row r="21325" spans="63:64" x14ac:dyDescent="0.15">
      <c r="BK21325"/>
      <c r="BL21325" s="15"/>
    </row>
    <row r="21326" spans="63:64" x14ac:dyDescent="0.15">
      <c r="BK21326"/>
      <c r="BL21326" s="15"/>
    </row>
    <row r="21327" spans="63:64" x14ac:dyDescent="0.15">
      <c r="BK21327"/>
      <c r="BL21327" s="15"/>
    </row>
    <row r="21328" spans="63:64" x14ac:dyDescent="0.15">
      <c r="BK21328"/>
      <c r="BL21328" s="15"/>
    </row>
    <row r="21329" spans="63:64" x14ac:dyDescent="0.15">
      <c r="BK21329"/>
      <c r="BL21329" s="15"/>
    </row>
    <row r="21330" spans="63:64" x14ac:dyDescent="0.15">
      <c r="BK21330"/>
      <c r="BL21330" s="15"/>
    </row>
    <row r="21331" spans="63:64" x14ac:dyDescent="0.15">
      <c r="BK21331"/>
      <c r="BL21331" s="15"/>
    </row>
    <row r="21332" spans="63:64" x14ac:dyDescent="0.15">
      <c r="BK21332"/>
      <c r="BL21332" s="15"/>
    </row>
    <row r="21333" spans="63:64" x14ac:dyDescent="0.15">
      <c r="BK21333"/>
      <c r="BL21333" s="15"/>
    </row>
    <row r="21334" spans="63:64" x14ac:dyDescent="0.15">
      <c r="BK21334"/>
      <c r="BL21334" s="15"/>
    </row>
    <row r="21335" spans="63:64" x14ac:dyDescent="0.15">
      <c r="BK21335"/>
      <c r="BL21335" s="15"/>
    </row>
    <row r="21336" spans="63:64" x14ac:dyDescent="0.15">
      <c r="BK21336"/>
      <c r="BL21336" s="15"/>
    </row>
    <row r="21337" spans="63:64" x14ac:dyDescent="0.15">
      <c r="BK21337"/>
      <c r="BL21337" s="15"/>
    </row>
    <row r="21338" spans="63:64" x14ac:dyDescent="0.15">
      <c r="BK21338"/>
      <c r="BL21338" s="15"/>
    </row>
    <row r="21339" spans="63:64" x14ac:dyDescent="0.15">
      <c r="BK21339"/>
      <c r="BL21339" s="15"/>
    </row>
    <row r="21340" spans="63:64" x14ac:dyDescent="0.15">
      <c r="BK21340"/>
      <c r="BL21340" s="15"/>
    </row>
    <row r="21341" spans="63:64" x14ac:dyDescent="0.15">
      <c r="BK21341"/>
      <c r="BL21341" s="15"/>
    </row>
    <row r="21342" spans="63:64" x14ac:dyDescent="0.15">
      <c r="BK21342"/>
      <c r="BL21342" s="15"/>
    </row>
    <row r="21343" spans="63:64" x14ac:dyDescent="0.15">
      <c r="BK21343"/>
      <c r="BL21343" s="15"/>
    </row>
    <row r="21344" spans="63:64" x14ac:dyDescent="0.15">
      <c r="BK21344"/>
      <c r="BL21344" s="15"/>
    </row>
    <row r="21345" spans="63:64" x14ac:dyDescent="0.15">
      <c r="BK21345"/>
      <c r="BL21345" s="15"/>
    </row>
    <row r="21346" spans="63:64" x14ac:dyDescent="0.15">
      <c r="BK21346"/>
      <c r="BL21346" s="15"/>
    </row>
    <row r="21347" spans="63:64" x14ac:dyDescent="0.15">
      <c r="BK21347"/>
      <c r="BL21347" s="15"/>
    </row>
    <row r="21348" spans="63:64" x14ac:dyDescent="0.15">
      <c r="BK21348"/>
      <c r="BL21348" s="15"/>
    </row>
    <row r="21349" spans="63:64" x14ac:dyDescent="0.15">
      <c r="BK21349"/>
      <c r="BL21349" s="15"/>
    </row>
    <row r="21350" spans="63:64" x14ac:dyDescent="0.15">
      <c r="BK21350"/>
      <c r="BL21350" s="15"/>
    </row>
    <row r="21351" spans="63:64" x14ac:dyDescent="0.15">
      <c r="BK21351"/>
      <c r="BL21351" s="15"/>
    </row>
    <row r="21352" spans="63:64" x14ac:dyDescent="0.15">
      <c r="BK21352"/>
      <c r="BL21352" s="15"/>
    </row>
    <row r="21353" spans="63:64" x14ac:dyDescent="0.15">
      <c r="BK21353"/>
      <c r="BL21353" s="15"/>
    </row>
    <row r="21354" spans="63:64" x14ac:dyDescent="0.15">
      <c r="BK21354"/>
      <c r="BL21354" s="15"/>
    </row>
    <row r="21355" spans="63:64" x14ac:dyDescent="0.15">
      <c r="BK21355"/>
      <c r="BL21355" s="15"/>
    </row>
    <row r="21356" spans="63:64" x14ac:dyDescent="0.15">
      <c r="BK21356"/>
      <c r="BL21356" s="15"/>
    </row>
    <row r="21357" spans="63:64" x14ac:dyDescent="0.15">
      <c r="BK21357"/>
      <c r="BL21357" s="15"/>
    </row>
    <row r="21358" spans="63:64" x14ac:dyDescent="0.15">
      <c r="BK21358"/>
      <c r="BL21358" s="15"/>
    </row>
    <row r="21359" spans="63:64" x14ac:dyDescent="0.15">
      <c r="BK21359"/>
      <c r="BL21359" s="15"/>
    </row>
    <row r="21360" spans="63:64" x14ac:dyDescent="0.15">
      <c r="BK21360"/>
      <c r="BL21360" s="15"/>
    </row>
    <row r="21361" spans="63:64" x14ac:dyDescent="0.15">
      <c r="BK21361"/>
      <c r="BL21361" s="15"/>
    </row>
    <row r="21362" spans="63:64" x14ac:dyDescent="0.15">
      <c r="BK21362"/>
      <c r="BL21362" s="15"/>
    </row>
    <row r="21363" spans="63:64" x14ac:dyDescent="0.15">
      <c r="BK21363"/>
      <c r="BL21363" s="15"/>
    </row>
    <row r="21364" spans="63:64" x14ac:dyDescent="0.15">
      <c r="BK21364"/>
      <c r="BL21364" s="15"/>
    </row>
    <row r="21365" spans="63:64" x14ac:dyDescent="0.15">
      <c r="BK21365"/>
      <c r="BL21365" s="15"/>
    </row>
    <row r="21366" spans="63:64" x14ac:dyDescent="0.15">
      <c r="BK21366"/>
      <c r="BL21366" s="15"/>
    </row>
    <row r="21367" spans="63:64" x14ac:dyDescent="0.15">
      <c r="BK21367"/>
      <c r="BL21367" s="15"/>
    </row>
    <row r="21368" spans="63:64" x14ac:dyDescent="0.15">
      <c r="BK21368"/>
      <c r="BL21368" s="15"/>
    </row>
    <row r="21369" spans="63:64" x14ac:dyDescent="0.15">
      <c r="BK21369"/>
      <c r="BL21369" s="15"/>
    </row>
    <row r="21370" spans="63:64" x14ac:dyDescent="0.15">
      <c r="BK21370"/>
      <c r="BL21370" s="15"/>
    </row>
    <row r="21371" spans="63:64" x14ac:dyDescent="0.15">
      <c r="BK21371"/>
      <c r="BL21371" s="15"/>
    </row>
    <row r="21372" spans="63:64" x14ac:dyDescent="0.15">
      <c r="BK21372"/>
      <c r="BL21372" s="15"/>
    </row>
    <row r="21373" spans="63:64" x14ac:dyDescent="0.15">
      <c r="BK21373"/>
      <c r="BL21373" s="15"/>
    </row>
    <row r="21374" spans="63:64" x14ac:dyDescent="0.15">
      <c r="BK21374"/>
      <c r="BL21374" s="15"/>
    </row>
    <row r="21375" spans="63:64" x14ac:dyDescent="0.15">
      <c r="BK21375"/>
      <c r="BL21375" s="15"/>
    </row>
    <row r="21376" spans="63:64" x14ac:dyDescent="0.15">
      <c r="BK21376"/>
      <c r="BL21376" s="15"/>
    </row>
    <row r="21377" spans="63:64" x14ac:dyDescent="0.15">
      <c r="BK21377"/>
      <c r="BL21377" s="15"/>
    </row>
    <row r="21378" spans="63:64" x14ac:dyDescent="0.15">
      <c r="BK21378"/>
      <c r="BL21378" s="15"/>
    </row>
    <row r="21379" spans="63:64" x14ac:dyDescent="0.15">
      <c r="BK21379"/>
      <c r="BL21379" s="15"/>
    </row>
    <row r="21380" spans="63:64" x14ac:dyDescent="0.15">
      <c r="BK21380"/>
      <c r="BL21380" s="15"/>
    </row>
    <row r="21381" spans="63:64" x14ac:dyDescent="0.15">
      <c r="BK21381"/>
      <c r="BL21381" s="15"/>
    </row>
    <row r="21382" spans="63:64" x14ac:dyDescent="0.15">
      <c r="BK21382"/>
      <c r="BL21382" s="15"/>
    </row>
    <row r="21383" spans="63:64" x14ac:dyDescent="0.15">
      <c r="BK21383"/>
      <c r="BL21383" s="15"/>
    </row>
    <row r="21384" spans="63:64" x14ac:dyDescent="0.15">
      <c r="BK21384"/>
      <c r="BL21384" s="15"/>
    </row>
    <row r="21385" spans="63:64" x14ac:dyDescent="0.15">
      <c r="BK21385"/>
      <c r="BL21385" s="15"/>
    </row>
    <row r="21386" spans="63:64" x14ac:dyDescent="0.15">
      <c r="BK21386"/>
      <c r="BL21386" s="15"/>
    </row>
    <row r="21387" spans="63:64" x14ac:dyDescent="0.15">
      <c r="BK21387"/>
      <c r="BL21387" s="15"/>
    </row>
    <row r="21388" spans="63:64" x14ac:dyDescent="0.15">
      <c r="BK21388"/>
      <c r="BL21388" s="15"/>
    </row>
    <row r="21389" spans="63:64" x14ac:dyDescent="0.15">
      <c r="BK21389"/>
      <c r="BL21389" s="15"/>
    </row>
    <row r="21390" spans="63:64" x14ac:dyDescent="0.15">
      <c r="BK21390"/>
      <c r="BL21390" s="15"/>
    </row>
    <row r="21391" spans="63:64" x14ac:dyDescent="0.15">
      <c r="BK21391"/>
      <c r="BL21391" s="15"/>
    </row>
    <row r="21392" spans="63:64" x14ac:dyDescent="0.15">
      <c r="BK21392"/>
      <c r="BL21392" s="15"/>
    </row>
    <row r="21393" spans="63:64" x14ac:dyDescent="0.15">
      <c r="BK21393"/>
      <c r="BL21393" s="15"/>
    </row>
    <row r="21394" spans="63:64" x14ac:dyDescent="0.15">
      <c r="BK21394"/>
      <c r="BL21394" s="15"/>
    </row>
    <row r="21395" spans="63:64" x14ac:dyDescent="0.15">
      <c r="BK21395"/>
      <c r="BL21395" s="15"/>
    </row>
    <row r="21396" spans="63:64" x14ac:dyDescent="0.15">
      <c r="BK21396"/>
      <c r="BL21396" s="15"/>
    </row>
    <row r="21397" spans="63:64" x14ac:dyDescent="0.15">
      <c r="BK21397"/>
      <c r="BL21397" s="15"/>
    </row>
    <row r="21398" spans="63:64" x14ac:dyDescent="0.15">
      <c r="BK21398"/>
      <c r="BL21398" s="15"/>
    </row>
    <row r="21399" spans="63:64" x14ac:dyDescent="0.15">
      <c r="BK21399"/>
      <c r="BL21399" s="15"/>
    </row>
    <row r="21400" spans="63:64" x14ac:dyDescent="0.15">
      <c r="BK21400"/>
      <c r="BL21400" s="15"/>
    </row>
    <row r="21401" spans="63:64" x14ac:dyDescent="0.15">
      <c r="BK21401"/>
      <c r="BL21401" s="15"/>
    </row>
    <row r="21402" spans="63:64" x14ac:dyDescent="0.15">
      <c r="BK21402"/>
      <c r="BL21402" s="15"/>
    </row>
    <row r="21403" spans="63:64" x14ac:dyDescent="0.15">
      <c r="BK21403"/>
      <c r="BL21403" s="15"/>
    </row>
    <row r="21404" spans="63:64" x14ac:dyDescent="0.15">
      <c r="BK21404"/>
      <c r="BL21404" s="15"/>
    </row>
    <row r="21405" spans="63:64" x14ac:dyDescent="0.15">
      <c r="BK21405"/>
      <c r="BL21405" s="15"/>
    </row>
    <row r="21406" spans="63:64" x14ac:dyDescent="0.15">
      <c r="BK21406"/>
      <c r="BL21406" s="15"/>
    </row>
    <row r="21407" spans="63:64" x14ac:dyDescent="0.15">
      <c r="BK21407"/>
      <c r="BL21407" s="15"/>
    </row>
    <row r="21408" spans="63:64" x14ac:dyDescent="0.15">
      <c r="BK21408"/>
      <c r="BL21408" s="15"/>
    </row>
    <row r="21409" spans="63:64" x14ac:dyDescent="0.15">
      <c r="BK21409"/>
      <c r="BL21409" s="15"/>
    </row>
    <row r="21410" spans="63:64" x14ac:dyDescent="0.15">
      <c r="BK21410"/>
      <c r="BL21410" s="15"/>
    </row>
    <row r="21411" spans="63:64" x14ac:dyDescent="0.15">
      <c r="BK21411"/>
      <c r="BL21411" s="15"/>
    </row>
    <row r="21412" spans="63:64" x14ac:dyDescent="0.15">
      <c r="BK21412"/>
      <c r="BL21412" s="15"/>
    </row>
    <row r="21413" spans="63:64" x14ac:dyDescent="0.15">
      <c r="BK21413"/>
      <c r="BL21413" s="15"/>
    </row>
    <row r="21414" spans="63:64" x14ac:dyDescent="0.15">
      <c r="BK21414"/>
      <c r="BL21414" s="15"/>
    </row>
    <row r="21415" spans="63:64" x14ac:dyDescent="0.15">
      <c r="BK21415"/>
      <c r="BL21415" s="15"/>
    </row>
    <row r="21416" spans="63:64" x14ac:dyDescent="0.15">
      <c r="BK21416"/>
      <c r="BL21416" s="15"/>
    </row>
    <row r="21417" spans="63:64" x14ac:dyDescent="0.15">
      <c r="BK21417"/>
      <c r="BL21417" s="15"/>
    </row>
    <row r="21418" spans="63:64" x14ac:dyDescent="0.15">
      <c r="BK21418"/>
      <c r="BL21418" s="15"/>
    </row>
    <row r="21419" spans="63:64" x14ac:dyDescent="0.15">
      <c r="BK21419"/>
      <c r="BL21419" s="15"/>
    </row>
    <row r="21420" spans="63:64" x14ac:dyDescent="0.15">
      <c r="BK21420"/>
      <c r="BL21420" s="15"/>
    </row>
    <row r="21421" spans="63:64" x14ac:dyDescent="0.15">
      <c r="BK21421"/>
      <c r="BL21421" s="15"/>
    </row>
    <row r="21422" spans="63:64" x14ac:dyDescent="0.15">
      <c r="BK21422"/>
      <c r="BL21422" s="15"/>
    </row>
    <row r="21423" spans="63:64" x14ac:dyDescent="0.15">
      <c r="BK21423"/>
      <c r="BL21423" s="15"/>
    </row>
    <row r="21424" spans="63:64" x14ac:dyDescent="0.15">
      <c r="BK21424"/>
      <c r="BL21424" s="15"/>
    </row>
    <row r="21425" spans="63:64" x14ac:dyDescent="0.15">
      <c r="BK21425"/>
      <c r="BL21425" s="15"/>
    </row>
    <row r="21426" spans="63:64" x14ac:dyDescent="0.15">
      <c r="BK21426"/>
      <c r="BL21426" s="15"/>
    </row>
    <row r="21427" spans="63:64" x14ac:dyDescent="0.15">
      <c r="BK21427"/>
      <c r="BL21427" s="15"/>
    </row>
    <row r="21428" spans="63:64" x14ac:dyDescent="0.15">
      <c r="BK21428"/>
      <c r="BL21428" s="15"/>
    </row>
    <row r="21429" spans="63:64" x14ac:dyDescent="0.15">
      <c r="BK21429"/>
      <c r="BL21429" s="15"/>
    </row>
    <row r="21430" spans="63:64" x14ac:dyDescent="0.15">
      <c r="BK21430"/>
      <c r="BL21430" s="15"/>
    </row>
    <row r="21431" spans="63:64" x14ac:dyDescent="0.15">
      <c r="BK21431"/>
      <c r="BL21431" s="15"/>
    </row>
    <row r="21432" spans="63:64" x14ac:dyDescent="0.15">
      <c r="BK21432"/>
      <c r="BL21432" s="15"/>
    </row>
    <row r="21433" spans="63:64" x14ac:dyDescent="0.15">
      <c r="BK21433"/>
      <c r="BL21433" s="15"/>
    </row>
    <row r="21434" spans="63:64" x14ac:dyDescent="0.15">
      <c r="BK21434"/>
      <c r="BL21434" s="15"/>
    </row>
    <row r="21435" spans="63:64" x14ac:dyDescent="0.15">
      <c r="BK21435"/>
      <c r="BL21435" s="15"/>
    </row>
    <row r="21436" spans="63:64" x14ac:dyDescent="0.15">
      <c r="BK21436"/>
      <c r="BL21436" s="15"/>
    </row>
    <row r="21437" spans="63:64" x14ac:dyDescent="0.15">
      <c r="BK21437"/>
      <c r="BL21437" s="15"/>
    </row>
    <row r="21438" spans="63:64" x14ac:dyDescent="0.15">
      <c r="BK21438"/>
      <c r="BL21438" s="15"/>
    </row>
    <row r="21439" spans="63:64" x14ac:dyDescent="0.15">
      <c r="BK21439"/>
      <c r="BL21439" s="15"/>
    </row>
    <row r="21440" spans="63:64" x14ac:dyDescent="0.15">
      <c r="BK21440"/>
      <c r="BL21440" s="15"/>
    </row>
    <row r="21441" spans="63:64" x14ac:dyDescent="0.15">
      <c r="BK21441"/>
      <c r="BL21441" s="15"/>
    </row>
    <row r="21442" spans="63:64" x14ac:dyDescent="0.15">
      <c r="BK21442"/>
      <c r="BL21442" s="15"/>
    </row>
    <row r="21443" spans="63:64" x14ac:dyDescent="0.15">
      <c r="BK21443"/>
      <c r="BL21443" s="15"/>
    </row>
    <row r="21444" spans="63:64" x14ac:dyDescent="0.15">
      <c r="BK21444"/>
      <c r="BL21444" s="15"/>
    </row>
    <row r="21445" spans="63:64" x14ac:dyDescent="0.15">
      <c r="BK21445"/>
      <c r="BL21445" s="15"/>
    </row>
    <row r="21446" spans="63:64" x14ac:dyDescent="0.15">
      <c r="BK21446"/>
      <c r="BL21446" s="15"/>
    </row>
    <row r="21447" spans="63:64" x14ac:dyDescent="0.15">
      <c r="BK21447"/>
      <c r="BL21447" s="15"/>
    </row>
    <row r="21448" spans="63:64" x14ac:dyDescent="0.15">
      <c r="BK21448"/>
      <c r="BL21448" s="15"/>
    </row>
    <row r="21449" spans="63:64" x14ac:dyDescent="0.15">
      <c r="BK21449"/>
      <c r="BL21449" s="15"/>
    </row>
    <row r="21450" spans="63:64" x14ac:dyDescent="0.15">
      <c r="BK21450"/>
      <c r="BL21450" s="15"/>
    </row>
    <row r="21451" spans="63:64" x14ac:dyDescent="0.15">
      <c r="BK21451"/>
      <c r="BL21451" s="15"/>
    </row>
    <row r="21452" spans="63:64" x14ac:dyDescent="0.15">
      <c r="BK21452"/>
      <c r="BL21452" s="15"/>
    </row>
    <row r="21453" spans="63:64" x14ac:dyDescent="0.15">
      <c r="BK21453"/>
      <c r="BL21453" s="15"/>
    </row>
    <row r="21454" spans="63:64" x14ac:dyDescent="0.15">
      <c r="BK21454"/>
      <c r="BL21454" s="15"/>
    </row>
    <row r="21455" spans="63:64" x14ac:dyDescent="0.15">
      <c r="BK21455"/>
      <c r="BL21455" s="15"/>
    </row>
    <row r="21456" spans="63:64" x14ac:dyDescent="0.15">
      <c r="BK21456"/>
      <c r="BL21456" s="15"/>
    </row>
    <row r="21457" spans="63:64" x14ac:dyDescent="0.15">
      <c r="BK21457"/>
      <c r="BL21457" s="15"/>
    </row>
    <row r="21458" spans="63:64" x14ac:dyDescent="0.15">
      <c r="BK21458"/>
      <c r="BL21458" s="15"/>
    </row>
    <row r="21459" spans="63:64" x14ac:dyDescent="0.15">
      <c r="BK21459"/>
      <c r="BL21459" s="15"/>
    </row>
    <row r="21460" spans="63:64" x14ac:dyDescent="0.15">
      <c r="BK21460"/>
      <c r="BL21460" s="15"/>
    </row>
    <row r="21461" spans="63:64" x14ac:dyDescent="0.15">
      <c r="BK21461"/>
      <c r="BL21461" s="15"/>
    </row>
    <row r="21462" spans="63:64" x14ac:dyDescent="0.15">
      <c r="BK21462"/>
      <c r="BL21462" s="15"/>
    </row>
    <row r="21463" spans="63:64" x14ac:dyDescent="0.15">
      <c r="BK21463"/>
      <c r="BL21463" s="15"/>
    </row>
    <row r="21464" spans="63:64" x14ac:dyDescent="0.15">
      <c r="BK21464"/>
      <c r="BL21464" s="15"/>
    </row>
    <row r="21465" spans="63:64" x14ac:dyDescent="0.15">
      <c r="BK21465"/>
      <c r="BL21465" s="15"/>
    </row>
    <row r="21466" spans="63:64" x14ac:dyDescent="0.15">
      <c r="BK21466"/>
      <c r="BL21466" s="15"/>
    </row>
    <row r="21467" spans="63:64" x14ac:dyDescent="0.15">
      <c r="BK21467"/>
      <c r="BL21467" s="15"/>
    </row>
    <row r="21468" spans="63:64" x14ac:dyDescent="0.15">
      <c r="BK21468"/>
      <c r="BL21468" s="15"/>
    </row>
    <row r="21469" spans="63:64" x14ac:dyDescent="0.15">
      <c r="BK21469"/>
      <c r="BL21469" s="15"/>
    </row>
    <row r="21470" spans="63:64" x14ac:dyDescent="0.15">
      <c r="BK21470"/>
      <c r="BL21470" s="15"/>
    </row>
    <row r="21471" spans="63:64" x14ac:dyDescent="0.15">
      <c r="BK21471"/>
      <c r="BL21471" s="15"/>
    </row>
    <row r="21472" spans="63:64" x14ac:dyDescent="0.15">
      <c r="BK21472"/>
      <c r="BL21472" s="15"/>
    </row>
    <row r="21473" spans="63:64" x14ac:dyDescent="0.15">
      <c r="BK21473"/>
      <c r="BL21473" s="15"/>
    </row>
    <row r="21474" spans="63:64" x14ac:dyDescent="0.15">
      <c r="BK21474"/>
      <c r="BL21474" s="15"/>
    </row>
    <row r="21475" spans="63:64" x14ac:dyDescent="0.15">
      <c r="BK21475"/>
      <c r="BL21475" s="15"/>
    </row>
    <row r="21476" spans="63:64" x14ac:dyDescent="0.15">
      <c r="BK21476"/>
      <c r="BL21476" s="15"/>
    </row>
    <row r="21477" spans="63:64" x14ac:dyDescent="0.15">
      <c r="BK21477"/>
      <c r="BL21477" s="15"/>
    </row>
    <row r="21478" spans="63:64" x14ac:dyDescent="0.15">
      <c r="BK21478"/>
      <c r="BL21478" s="15"/>
    </row>
    <row r="21479" spans="63:64" x14ac:dyDescent="0.15">
      <c r="BK21479"/>
      <c r="BL21479" s="15"/>
    </row>
    <row r="21480" spans="63:64" x14ac:dyDescent="0.15">
      <c r="BK21480"/>
      <c r="BL21480" s="15"/>
    </row>
    <row r="21481" spans="63:64" x14ac:dyDescent="0.15">
      <c r="BK21481"/>
      <c r="BL21481" s="15"/>
    </row>
    <row r="21482" spans="63:64" x14ac:dyDescent="0.15">
      <c r="BK21482"/>
      <c r="BL21482" s="15"/>
    </row>
    <row r="21483" spans="63:64" x14ac:dyDescent="0.15">
      <c r="BK21483"/>
      <c r="BL21483" s="15"/>
    </row>
    <row r="21484" spans="63:64" x14ac:dyDescent="0.15">
      <c r="BK21484"/>
      <c r="BL21484" s="15"/>
    </row>
    <row r="21485" spans="63:64" x14ac:dyDescent="0.15">
      <c r="BK21485"/>
      <c r="BL21485" s="15"/>
    </row>
    <row r="21486" spans="63:64" x14ac:dyDescent="0.15">
      <c r="BK21486"/>
      <c r="BL21486" s="15"/>
    </row>
    <row r="21487" spans="63:64" x14ac:dyDescent="0.15">
      <c r="BK21487"/>
      <c r="BL21487" s="15"/>
    </row>
    <row r="21488" spans="63:64" x14ac:dyDescent="0.15">
      <c r="BK21488"/>
      <c r="BL21488" s="15"/>
    </row>
    <row r="21489" spans="63:64" x14ac:dyDescent="0.15">
      <c r="BK21489"/>
      <c r="BL21489" s="15"/>
    </row>
    <row r="21490" spans="63:64" x14ac:dyDescent="0.15">
      <c r="BK21490"/>
      <c r="BL21490" s="15"/>
    </row>
    <row r="21491" spans="63:64" x14ac:dyDescent="0.15">
      <c r="BK21491"/>
      <c r="BL21491" s="15"/>
    </row>
    <row r="21492" spans="63:64" x14ac:dyDescent="0.15">
      <c r="BK21492"/>
      <c r="BL21492" s="15"/>
    </row>
    <row r="21493" spans="63:64" x14ac:dyDescent="0.15">
      <c r="BK21493"/>
      <c r="BL21493" s="15"/>
    </row>
    <row r="21494" spans="63:64" x14ac:dyDescent="0.15">
      <c r="BK21494"/>
      <c r="BL21494" s="15"/>
    </row>
    <row r="21495" spans="63:64" x14ac:dyDescent="0.15">
      <c r="BK21495"/>
      <c r="BL21495" s="15"/>
    </row>
    <row r="21496" spans="63:64" x14ac:dyDescent="0.15">
      <c r="BK21496"/>
      <c r="BL21496" s="15"/>
    </row>
    <row r="21497" spans="63:64" x14ac:dyDescent="0.15">
      <c r="BK21497"/>
      <c r="BL21497" s="15"/>
    </row>
    <row r="21498" spans="63:64" x14ac:dyDescent="0.15">
      <c r="BK21498"/>
      <c r="BL21498" s="15"/>
    </row>
    <row r="21499" spans="63:64" x14ac:dyDescent="0.15">
      <c r="BK21499"/>
      <c r="BL21499" s="15"/>
    </row>
    <row r="21500" spans="63:64" x14ac:dyDescent="0.15">
      <c r="BK21500"/>
      <c r="BL21500" s="15"/>
    </row>
    <row r="21501" spans="63:64" x14ac:dyDescent="0.15">
      <c r="BK21501"/>
      <c r="BL21501" s="15"/>
    </row>
    <row r="21502" spans="63:64" x14ac:dyDescent="0.15">
      <c r="BK21502"/>
      <c r="BL21502" s="15"/>
    </row>
    <row r="21503" spans="63:64" x14ac:dyDescent="0.15">
      <c r="BK21503"/>
      <c r="BL21503" s="15"/>
    </row>
    <row r="21504" spans="63:64" x14ac:dyDescent="0.15">
      <c r="BK21504"/>
      <c r="BL21504" s="15"/>
    </row>
    <row r="21505" spans="63:64" x14ac:dyDescent="0.15">
      <c r="BK21505"/>
      <c r="BL21505" s="15"/>
    </row>
    <row r="21506" spans="63:64" x14ac:dyDescent="0.15">
      <c r="BK21506"/>
      <c r="BL21506" s="15"/>
    </row>
    <row r="21507" spans="63:64" x14ac:dyDescent="0.15">
      <c r="BK21507"/>
      <c r="BL21507" s="15"/>
    </row>
    <row r="21508" spans="63:64" x14ac:dyDescent="0.15">
      <c r="BK21508"/>
      <c r="BL21508" s="15"/>
    </row>
    <row r="21509" spans="63:64" x14ac:dyDescent="0.15">
      <c r="BK21509"/>
      <c r="BL21509" s="15"/>
    </row>
    <row r="21510" spans="63:64" x14ac:dyDescent="0.15">
      <c r="BK21510"/>
      <c r="BL21510" s="15"/>
    </row>
    <row r="21511" spans="63:64" x14ac:dyDescent="0.15">
      <c r="BK21511"/>
      <c r="BL21511" s="15"/>
    </row>
    <row r="21512" spans="63:64" x14ac:dyDescent="0.15">
      <c r="BK21512"/>
      <c r="BL21512" s="15"/>
    </row>
    <row r="21513" spans="63:64" x14ac:dyDescent="0.15">
      <c r="BK21513"/>
      <c r="BL21513" s="15"/>
    </row>
    <row r="21514" spans="63:64" x14ac:dyDescent="0.15">
      <c r="BK21514"/>
      <c r="BL21514" s="15"/>
    </row>
    <row r="21515" spans="63:64" x14ac:dyDescent="0.15">
      <c r="BK21515"/>
      <c r="BL21515" s="15"/>
    </row>
    <row r="21516" spans="63:64" x14ac:dyDescent="0.15">
      <c r="BK21516"/>
      <c r="BL21516" s="15"/>
    </row>
    <row r="21517" spans="63:64" x14ac:dyDescent="0.15">
      <c r="BK21517"/>
      <c r="BL21517" s="15"/>
    </row>
    <row r="21518" spans="63:64" x14ac:dyDescent="0.15">
      <c r="BK21518"/>
      <c r="BL21518" s="15"/>
    </row>
    <row r="21519" spans="63:64" x14ac:dyDescent="0.15">
      <c r="BK21519"/>
      <c r="BL21519" s="15"/>
    </row>
    <row r="21520" spans="63:64" x14ac:dyDescent="0.15">
      <c r="BK21520"/>
      <c r="BL21520" s="15"/>
    </row>
    <row r="21521" spans="63:64" x14ac:dyDescent="0.15">
      <c r="BK21521"/>
      <c r="BL21521" s="15"/>
    </row>
    <row r="21522" spans="63:64" x14ac:dyDescent="0.15">
      <c r="BK21522"/>
      <c r="BL21522" s="15"/>
    </row>
    <row r="21523" spans="63:64" x14ac:dyDescent="0.15">
      <c r="BK21523"/>
      <c r="BL21523" s="15"/>
    </row>
    <row r="21524" spans="63:64" x14ac:dyDescent="0.15">
      <c r="BK21524"/>
      <c r="BL21524" s="15"/>
    </row>
    <row r="21525" spans="63:64" x14ac:dyDescent="0.15">
      <c r="BK21525"/>
      <c r="BL21525" s="15"/>
    </row>
    <row r="21526" spans="63:64" x14ac:dyDescent="0.15">
      <c r="BK21526"/>
      <c r="BL21526" s="15"/>
    </row>
    <row r="21527" spans="63:64" x14ac:dyDescent="0.15">
      <c r="BK21527"/>
      <c r="BL21527" s="15"/>
    </row>
    <row r="21528" spans="63:64" x14ac:dyDescent="0.15">
      <c r="BK21528"/>
      <c r="BL21528" s="15"/>
    </row>
    <row r="21529" spans="63:64" x14ac:dyDescent="0.15">
      <c r="BK21529"/>
      <c r="BL21529" s="15"/>
    </row>
    <row r="21530" spans="63:64" x14ac:dyDescent="0.15">
      <c r="BK21530"/>
      <c r="BL21530" s="15"/>
    </row>
    <row r="21531" spans="63:64" x14ac:dyDescent="0.15">
      <c r="BK21531"/>
      <c r="BL21531" s="15"/>
    </row>
    <row r="21532" spans="63:64" x14ac:dyDescent="0.15">
      <c r="BK21532"/>
      <c r="BL21532" s="15"/>
    </row>
    <row r="21533" spans="63:64" x14ac:dyDescent="0.15">
      <c r="BK21533"/>
      <c r="BL21533" s="15"/>
    </row>
    <row r="21534" spans="63:64" x14ac:dyDescent="0.15">
      <c r="BK21534"/>
      <c r="BL21534" s="15"/>
    </row>
    <row r="21535" spans="63:64" x14ac:dyDescent="0.15">
      <c r="BK21535"/>
      <c r="BL21535" s="15"/>
    </row>
    <row r="21536" spans="63:64" x14ac:dyDescent="0.15">
      <c r="BK21536"/>
      <c r="BL21536" s="15"/>
    </row>
    <row r="21537" spans="63:64" x14ac:dyDescent="0.15">
      <c r="BK21537"/>
      <c r="BL21537" s="15"/>
    </row>
    <row r="21538" spans="63:64" x14ac:dyDescent="0.15">
      <c r="BK21538"/>
      <c r="BL21538" s="15"/>
    </row>
    <row r="21539" spans="63:64" x14ac:dyDescent="0.15">
      <c r="BK21539"/>
      <c r="BL21539" s="15"/>
    </row>
    <row r="21540" spans="63:64" x14ac:dyDescent="0.15">
      <c r="BK21540"/>
      <c r="BL21540" s="15"/>
    </row>
    <row r="21541" spans="63:64" x14ac:dyDescent="0.15">
      <c r="BK21541"/>
      <c r="BL21541" s="15"/>
    </row>
    <row r="21542" spans="63:64" x14ac:dyDescent="0.15">
      <c r="BK21542"/>
      <c r="BL21542" s="15"/>
    </row>
    <row r="21543" spans="63:64" x14ac:dyDescent="0.15">
      <c r="BK21543"/>
      <c r="BL21543" s="15"/>
    </row>
    <row r="21544" spans="63:64" x14ac:dyDescent="0.15">
      <c r="BK21544"/>
      <c r="BL21544" s="15"/>
    </row>
    <row r="21545" spans="63:64" x14ac:dyDescent="0.15">
      <c r="BK21545"/>
      <c r="BL21545" s="15"/>
    </row>
    <row r="21546" spans="63:64" x14ac:dyDescent="0.15">
      <c r="BK21546"/>
      <c r="BL21546" s="15"/>
    </row>
    <row r="21547" spans="63:64" x14ac:dyDescent="0.15">
      <c r="BK21547"/>
      <c r="BL21547" s="15"/>
    </row>
    <row r="21548" spans="63:64" x14ac:dyDescent="0.15">
      <c r="BK21548"/>
      <c r="BL21548" s="15"/>
    </row>
    <row r="21549" spans="63:64" x14ac:dyDescent="0.15">
      <c r="BK21549"/>
      <c r="BL21549" s="15"/>
    </row>
    <row r="21550" spans="63:64" x14ac:dyDescent="0.15">
      <c r="BK21550"/>
      <c r="BL21550" s="15"/>
    </row>
    <row r="21551" spans="63:64" x14ac:dyDescent="0.15">
      <c r="BK21551"/>
      <c r="BL21551" s="15"/>
    </row>
    <row r="21552" spans="63:64" x14ac:dyDescent="0.15">
      <c r="BK21552"/>
      <c r="BL21552" s="15"/>
    </row>
    <row r="21553" spans="63:64" x14ac:dyDescent="0.15">
      <c r="BK21553"/>
      <c r="BL21553" s="15"/>
    </row>
    <row r="21554" spans="63:64" x14ac:dyDescent="0.15">
      <c r="BK21554"/>
      <c r="BL21554" s="15"/>
    </row>
    <row r="21555" spans="63:64" x14ac:dyDescent="0.15">
      <c r="BK21555"/>
      <c r="BL21555" s="15"/>
    </row>
    <row r="21556" spans="63:64" x14ac:dyDescent="0.15">
      <c r="BK21556"/>
      <c r="BL21556" s="15"/>
    </row>
    <row r="21557" spans="63:64" x14ac:dyDescent="0.15">
      <c r="BK21557"/>
      <c r="BL21557" s="15"/>
    </row>
    <row r="21558" spans="63:64" x14ac:dyDescent="0.15">
      <c r="BK21558"/>
      <c r="BL21558" s="15"/>
    </row>
    <row r="21559" spans="63:64" x14ac:dyDescent="0.15">
      <c r="BK21559"/>
      <c r="BL21559" s="15"/>
    </row>
    <row r="21560" spans="63:64" x14ac:dyDescent="0.15">
      <c r="BK21560"/>
      <c r="BL21560" s="15"/>
    </row>
    <row r="21561" spans="63:64" x14ac:dyDescent="0.15">
      <c r="BK21561"/>
      <c r="BL21561" s="15"/>
    </row>
    <row r="21562" spans="63:64" x14ac:dyDescent="0.15">
      <c r="BK21562"/>
      <c r="BL21562" s="15"/>
    </row>
    <row r="21563" spans="63:64" x14ac:dyDescent="0.15">
      <c r="BK21563"/>
      <c r="BL21563" s="15"/>
    </row>
    <row r="21564" spans="63:64" x14ac:dyDescent="0.15">
      <c r="BK21564"/>
      <c r="BL21564" s="15"/>
    </row>
    <row r="21565" spans="63:64" x14ac:dyDescent="0.15">
      <c r="BK21565"/>
      <c r="BL21565" s="15"/>
    </row>
    <row r="21566" spans="63:64" x14ac:dyDescent="0.15">
      <c r="BK21566"/>
      <c r="BL21566" s="15"/>
    </row>
    <row r="21567" spans="63:64" x14ac:dyDescent="0.15">
      <c r="BK21567"/>
      <c r="BL21567" s="15"/>
    </row>
    <row r="21568" spans="63:64" x14ac:dyDescent="0.15">
      <c r="BK21568"/>
      <c r="BL21568" s="15"/>
    </row>
    <row r="21569" spans="63:64" x14ac:dyDescent="0.15">
      <c r="BK21569"/>
      <c r="BL21569" s="15"/>
    </row>
    <row r="21570" spans="63:64" x14ac:dyDescent="0.15">
      <c r="BK21570"/>
      <c r="BL21570" s="15"/>
    </row>
    <row r="21571" spans="63:64" x14ac:dyDescent="0.15">
      <c r="BK21571"/>
      <c r="BL21571" s="15"/>
    </row>
    <row r="21572" spans="63:64" x14ac:dyDescent="0.15">
      <c r="BK21572"/>
      <c r="BL21572" s="15"/>
    </row>
    <row r="21573" spans="63:64" x14ac:dyDescent="0.15">
      <c r="BK21573"/>
      <c r="BL21573" s="15"/>
    </row>
    <row r="21574" spans="63:64" x14ac:dyDescent="0.15">
      <c r="BK21574"/>
      <c r="BL21574" s="15"/>
    </row>
    <row r="21575" spans="63:64" x14ac:dyDescent="0.15">
      <c r="BK21575"/>
      <c r="BL21575" s="15"/>
    </row>
    <row r="21576" spans="63:64" x14ac:dyDescent="0.15">
      <c r="BK21576"/>
      <c r="BL21576" s="15"/>
    </row>
    <row r="21577" spans="63:64" x14ac:dyDescent="0.15">
      <c r="BK21577"/>
      <c r="BL21577" s="15"/>
    </row>
    <row r="21578" spans="63:64" x14ac:dyDescent="0.15">
      <c r="BK21578"/>
      <c r="BL21578" s="15"/>
    </row>
    <row r="21579" spans="63:64" x14ac:dyDescent="0.15">
      <c r="BK21579"/>
      <c r="BL21579" s="15"/>
    </row>
    <row r="21580" spans="63:64" x14ac:dyDescent="0.15">
      <c r="BK21580"/>
      <c r="BL21580" s="15"/>
    </row>
    <row r="21581" spans="63:64" x14ac:dyDescent="0.15">
      <c r="BK21581"/>
      <c r="BL21581" s="15"/>
    </row>
    <row r="21582" spans="63:64" x14ac:dyDescent="0.15">
      <c r="BK21582"/>
      <c r="BL21582" s="15"/>
    </row>
    <row r="21583" spans="63:64" x14ac:dyDescent="0.15">
      <c r="BK21583"/>
      <c r="BL21583" s="15"/>
    </row>
    <row r="21584" spans="63:64" x14ac:dyDescent="0.15">
      <c r="BK21584"/>
      <c r="BL21584" s="15"/>
    </row>
    <row r="21585" spans="63:64" x14ac:dyDescent="0.15">
      <c r="BK21585"/>
      <c r="BL21585" s="15"/>
    </row>
    <row r="21586" spans="63:64" x14ac:dyDescent="0.15">
      <c r="BK21586"/>
      <c r="BL21586" s="15"/>
    </row>
    <row r="21587" spans="63:64" x14ac:dyDescent="0.15">
      <c r="BK21587"/>
      <c r="BL21587" s="15"/>
    </row>
    <row r="21588" spans="63:64" x14ac:dyDescent="0.15">
      <c r="BK21588"/>
      <c r="BL21588" s="15"/>
    </row>
    <row r="21589" spans="63:64" x14ac:dyDescent="0.15">
      <c r="BK21589"/>
      <c r="BL21589" s="15"/>
    </row>
    <row r="21590" spans="63:64" x14ac:dyDescent="0.15">
      <c r="BK21590"/>
      <c r="BL21590" s="15"/>
    </row>
    <row r="21591" spans="63:64" x14ac:dyDescent="0.15">
      <c r="BK21591"/>
      <c r="BL21591" s="15"/>
    </row>
    <row r="21592" spans="63:64" x14ac:dyDescent="0.15">
      <c r="BK21592"/>
      <c r="BL21592" s="15"/>
    </row>
    <row r="21593" spans="63:64" x14ac:dyDescent="0.15">
      <c r="BK21593"/>
      <c r="BL21593" s="15"/>
    </row>
    <row r="21594" spans="63:64" x14ac:dyDescent="0.15">
      <c r="BK21594"/>
      <c r="BL21594" s="15"/>
    </row>
    <row r="21595" spans="63:64" x14ac:dyDescent="0.15">
      <c r="BK21595"/>
      <c r="BL21595" s="15"/>
    </row>
    <row r="21596" spans="63:64" x14ac:dyDescent="0.15">
      <c r="BK21596"/>
      <c r="BL21596" s="15"/>
    </row>
    <row r="21597" spans="63:64" x14ac:dyDescent="0.15">
      <c r="BK21597"/>
      <c r="BL21597" s="15"/>
    </row>
    <row r="21598" spans="63:64" x14ac:dyDescent="0.15">
      <c r="BK21598"/>
      <c r="BL21598" s="15"/>
    </row>
    <row r="21599" spans="63:64" x14ac:dyDescent="0.15">
      <c r="BK21599"/>
      <c r="BL21599" s="15"/>
    </row>
    <row r="21600" spans="63:64" x14ac:dyDescent="0.15">
      <c r="BK21600"/>
      <c r="BL21600" s="15"/>
    </row>
    <row r="21601" spans="63:64" x14ac:dyDescent="0.15">
      <c r="BK21601"/>
      <c r="BL21601" s="15"/>
    </row>
    <row r="21602" spans="63:64" x14ac:dyDescent="0.15">
      <c r="BK21602"/>
      <c r="BL21602" s="15"/>
    </row>
    <row r="21603" spans="63:64" x14ac:dyDescent="0.15">
      <c r="BK21603"/>
      <c r="BL21603" s="15"/>
    </row>
    <row r="21604" spans="63:64" x14ac:dyDescent="0.15">
      <c r="BK21604"/>
      <c r="BL21604" s="15"/>
    </row>
    <row r="21605" spans="63:64" x14ac:dyDescent="0.15">
      <c r="BK21605"/>
      <c r="BL21605" s="15"/>
    </row>
    <row r="21606" spans="63:64" x14ac:dyDescent="0.15">
      <c r="BK21606"/>
      <c r="BL21606" s="15"/>
    </row>
    <row r="21607" spans="63:64" x14ac:dyDescent="0.15">
      <c r="BK21607"/>
      <c r="BL21607" s="15"/>
    </row>
    <row r="21608" spans="63:64" x14ac:dyDescent="0.15">
      <c r="BK21608"/>
      <c r="BL21608" s="15"/>
    </row>
    <row r="21609" spans="63:64" x14ac:dyDescent="0.15">
      <c r="BK21609"/>
      <c r="BL21609" s="15"/>
    </row>
    <row r="21610" spans="63:64" x14ac:dyDescent="0.15">
      <c r="BK21610"/>
      <c r="BL21610" s="15"/>
    </row>
    <row r="21611" spans="63:64" x14ac:dyDescent="0.15">
      <c r="BK21611"/>
      <c r="BL21611" s="15"/>
    </row>
    <row r="21612" spans="63:64" x14ac:dyDescent="0.15">
      <c r="BK21612"/>
      <c r="BL21612" s="15"/>
    </row>
    <row r="21613" spans="63:64" x14ac:dyDescent="0.15">
      <c r="BK21613"/>
      <c r="BL21613" s="15"/>
    </row>
    <row r="21614" spans="63:64" x14ac:dyDescent="0.15">
      <c r="BK21614"/>
      <c r="BL21614" s="15"/>
    </row>
    <row r="21615" spans="63:64" x14ac:dyDescent="0.15">
      <c r="BK21615"/>
      <c r="BL21615" s="15"/>
    </row>
    <row r="21616" spans="63:64" x14ac:dyDescent="0.15">
      <c r="BK21616"/>
      <c r="BL21616" s="15"/>
    </row>
    <row r="21617" spans="63:64" x14ac:dyDescent="0.15">
      <c r="BK21617"/>
      <c r="BL21617" s="15"/>
    </row>
    <row r="21618" spans="63:64" x14ac:dyDescent="0.15">
      <c r="BK21618"/>
      <c r="BL21618" s="15"/>
    </row>
    <row r="21619" spans="63:64" x14ac:dyDescent="0.15">
      <c r="BK21619"/>
      <c r="BL21619" s="15"/>
    </row>
    <row r="21620" spans="63:64" x14ac:dyDescent="0.15">
      <c r="BK21620"/>
      <c r="BL21620" s="15"/>
    </row>
    <row r="21621" spans="63:64" x14ac:dyDescent="0.15">
      <c r="BK21621"/>
      <c r="BL21621" s="15"/>
    </row>
    <row r="21622" spans="63:64" x14ac:dyDescent="0.15">
      <c r="BK21622"/>
      <c r="BL21622" s="15"/>
    </row>
    <row r="21623" spans="63:64" x14ac:dyDescent="0.15">
      <c r="BK21623"/>
      <c r="BL21623" s="15"/>
    </row>
    <row r="21624" spans="63:64" x14ac:dyDescent="0.15">
      <c r="BK21624"/>
      <c r="BL21624" s="15"/>
    </row>
    <row r="21625" spans="63:64" x14ac:dyDescent="0.15">
      <c r="BK21625"/>
      <c r="BL21625" s="15"/>
    </row>
    <row r="21626" spans="63:64" x14ac:dyDescent="0.15">
      <c r="BK21626"/>
      <c r="BL21626" s="15"/>
    </row>
    <row r="21627" spans="63:64" x14ac:dyDescent="0.15">
      <c r="BK21627"/>
      <c r="BL21627" s="15"/>
    </row>
    <row r="21628" spans="63:64" x14ac:dyDescent="0.15">
      <c r="BK21628"/>
      <c r="BL21628" s="15"/>
    </row>
    <row r="21629" spans="63:64" x14ac:dyDescent="0.15">
      <c r="BK21629"/>
      <c r="BL21629" s="15"/>
    </row>
    <row r="21630" spans="63:64" x14ac:dyDescent="0.15">
      <c r="BK21630"/>
      <c r="BL21630" s="15"/>
    </row>
    <row r="21631" spans="63:64" x14ac:dyDescent="0.15">
      <c r="BK21631"/>
      <c r="BL21631" s="15"/>
    </row>
    <row r="21632" spans="63:64" x14ac:dyDescent="0.15">
      <c r="BK21632"/>
      <c r="BL21632" s="15"/>
    </row>
    <row r="21633" spans="63:64" x14ac:dyDescent="0.15">
      <c r="BK21633"/>
      <c r="BL21633" s="15"/>
    </row>
    <row r="21634" spans="63:64" x14ac:dyDescent="0.15">
      <c r="BK21634"/>
      <c r="BL21634" s="15"/>
    </row>
    <row r="21635" spans="63:64" x14ac:dyDescent="0.15">
      <c r="BK21635"/>
      <c r="BL21635" s="15"/>
    </row>
    <row r="21636" spans="63:64" x14ac:dyDescent="0.15">
      <c r="BK21636"/>
      <c r="BL21636" s="15"/>
    </row>
    <row r="21637" spans="63:64" x14ac:dyDescent="0.15">
      <c r="BK21637"/>
      <c r="BL21637" s="15"/>
    </row>
    <row r="21638" spans="63:64" x14ac:dyDescent="0.15">
      <c r="BK21638"/>
      <c r="BL21638" s="15"/>
    </row>
    <row r="21639" spans="63:64" x14ac:dyDescent="0.15">
      <c r="BK21639"/>
      <c r="BL21639" s="15"/>
    </row>
    <row r="21640" spans="63:64" x14ac:dyDescent="0.15">
      <c r="BK21640"/>
      <c r="BL21640" s="15"/>
    </row>
    <row r="21641" spans="63:64" x14ac:dyDescent="0.15">
      <c r="BK21641"/>
      <c r="BL21641" s="15"/>
    </row>
    <row r="21642" spans="63:64" x14ac:dyDescent="0.15">
      <c r="BK21642"/>
      <c r="BL21642" s="15"/>
    </row>
    <row r="21643" spans="63:64" x14ac:dyDescent="0.15">
      <c r="BK21643"/>
      <c r="BL21643" s="15"/>
    </row>
    <row r="21644" spans="63:64" x14ac:dyDescent="0.15">
      <c r="BK21644"/>
      <c r="BL21644" s="15"/>
    </row>
    <row r="21645" spans="63:64" x14ac:dyDescent="0.15">
      <c r="BK21645"/>
      <c r="BL21645" s="15"/>
    </row>
    <row r="21646" spans="63:64" x14ac:dyDescent="0.15">
      <c r="BK21646"/>
      <c r="BL21646" s="15"/>
    </row>
    <row r="21647" spans="63:64" x14ac:dyDescent="0.15">
      <c r="BK21647"/>
      <c r="BL21647" s="15"/>
    </row>
    <row r="21648" spans="63:64" x14ac:dyDescent="0.15">
      <c r="BK21648"/>
      <c r="BL21648" s="15"/>
    </row>
    <row r="21649" spans="63:64" x14ac:dyDescent="0.15">
      <c r="BK21649"/>
      <c r="BL21649" s="15"/>
    </row>
    <row r="21650" spans="63:64" x14ac:dyDescent="0.15">
      <c r="BK21650"/>
      <c r="BL21650" s="15"/>
    </row>
    <row r="21651" spans="63:64" x14ac:dyDescent="0.15">
      <c r="BK21651"/>
      <c r="BL21651" s="15"/>
    </row>
    <row r="21652" spans="63:64" x14ac:dyDescent="0.15">
      <c r="BK21652"/>
      <c r="BL21652" s="15"/>
    </row>
    <row r="21653" spans="63:64" x14ac:dyDescent="0.15">
      <c r="BK21653"/>
      <c r="BL21653" s="15"/>
    </row>
    <row r="21654" spans="63:64" x14ac:dyDescent="0.15">
      <c r="BK21654"/>
      <c r="BL21654" s="15"/>
    </row>
    <row r="21655" spans="63:64" x14ac:dyDescent="0.15">
      <c r="BK21655"/>
      <c r="BL21655" s="15"/>
    </row>
    <row r="21656" spans="63:64" x14ac:dyDescent="0.15">
      <c r="BK21656"/>
      <c r="BL21656" s="15"/>
    </row>
    <row r="21657" spans="63:64" x14ac:dyDescent="0.15">
      <c r="BK21657"/>
      <c r="BL21657" s="15"/>
    </row>
    <row r="21658" spans="63:64" x14ac:dyDescent="0.15">
      <c r="BK21658"/>
      <c r="BL21658" s="15"/>
    </row>
    <row r="21659" spans="63:64" x14ac:dyDescent="0.15">
      <c r="BK21659"/>
      <c r="BL21659" s="15"/>
    </row>
    <row r="21660" spans="63:64" x14ac:dyDescent="0.15">
      <c r="BK21660"/>
      <c r="BL21660" s="15"/>
    </row>
    <row r="21661" spans="63:64" x14ac:dyDescent="0.15">
      <c r="BK21661"/>
      <c r="BL21661" s="15"/>
    </row>
    <row r="21662" spans="63:64" x14ac:dyDescent="0.15">
      <c r="BK21662"/>
      <c r="BL21662" s="15"/>
    </row>
    <row r="21663" spans="63:64" x14ac:dyDescent="0.15">
      <c r="BK21663"/>
      <c r="BL21663" s="15"/>
    </row>
    <row r="21664" spans="63:64" x14ac:dyDescent="0.15">
      <c r="BK21664"/>
      <c r="BL21664" s="15"/>
    </row>
    <row r="21665" spans="63:64" x14ac:dyDescent="0.15">
      <c r="BK21665"/>
      <c r="BL21665" s="15"/>
    </row>
    <row r="21666" spans="63:64" x14ac:dyDescent="0.15">
      <c r="BK21666"/>
      <c r="BL21666" s="15"/>
    </row>
    <row r="21667" spans="63:64" x14ac:dyDescent="0.15">
      <c r="BK21667"/>
      <c r="BL21667" s="15"/>
    </row>
    <row r="21668" spans="63:64" x14ac:dyDescent="0.15">
      <c r="BK21668"/>
      <c r="BL21668" s="15"/>
    </row>
    <row r="21669" spans="63:64" x14ac:dyDescent="0.15">
      <c r="BK21669"/>
      <c r="BL21669" s="15"/>
    </row>
    <row r="21670" spans="63:64" x14ac:dyDescent="0.15">
      <c r="BK21670"/>
      <c r="BL21670" s="15"/>
    </row>
    <row r="21671" spans="63:64" x14ac:dyDescent="0.15">
      <c r="BK21671"/>
      <c r="BL21671" s="15"/>
    </row>
    <row r="21672" spans="63:64" x14ac:dyDescent="0.15">
      <c r="BK21672"/>
      <c r="BL21672" s="15"/>
    </row>
    <row r="21673" spans="63:64" x14ac:dyDescent="0.15">
      <c r="BK21673"/>
      <c r="BL21673" s="15"/>
    </row>
    <row r="21674" spans="63:64" x14ac:dyDescent="0.15">
      <c r="BK21674"/>
      <c r="BL21674" s="15"/>
    </row>
    <row r="21675" spans="63:64" x14ac:dyDescent="0.15">
      <c r="BK21675"/>
      <c r="BL21675" s="15"/>
    </row>
    <row r="21676" spans="63:64" x14ac:dyDescent="0.15">
      <c r="BK21676"/>
      <c r="BL21676" s="15"/>
    </row>
    <row r="21677" spans="63:64" x14ac:dyDescent="0.15">
      <c r="BK21677"/>
      <c r="BL21677" s="15"/>
    </row>
    <row r="21678" spans="63:64" x14ac:dyDescent="0.15">
      <c r="BK21678"/>
      <c r="BL21678" s="15"/>
    </row>
    <row r="21679" spans="63:64" x14ac:dyDescent="0.15">
      <c r="BK21679"/>
      <c r="BL21679" s="15"/>
    </row>
    <row r="21680" spans="63:64" x14ac:dyDescent="0.15">
      <c r="BK21680"/>
      <c r="BL21680" s="15"/>
    </row>
    <row r="21681" spans="63:64" x14ac:dyDescent="0.15">
      <c r="BK21681"/>
      <c r="BL21681" s="15"/>
    </row>
    <row r="21682" spans="63:64" x14ac:dyDescent="0.15">
      <c r="BK21682"/>
      <c r="BL21682" s="15"/>
    </row>
    <row r="21683" spans="63:64" x14ac:dyDescent="0.15">
      <c r="BK21683"/>
      <c r="BL21683" s="15"/>
    </row>
    <row r="21684" spans="63:64" x14ac:dyDescent="0.15">
      <c r="BK21684"/>
      <c r="BL21684" s="15"/>
    </row>
    <row r="21685" spans="63:64" x14ac:dyDescent="0.15">
      <c r="BK21685"/>
      <c r="BL21685" s="15"/>
    </row>
    <row r="21686" spans="63:64" x14ac:dyDescent="0.15">
      <c r="BK21686"/>
      <c r="BL21686" s="15"/>
    </row>
    <row r="21687" spans="63:64" x14ac:dyDescent="0.15">
      <c r="BK21687"/>
      <c r="BL21687" s="15"/>
    </row>
    <row r="21688" spans="63:64" x14ac:dyDescent="0.15">
      <c r="BK21688"/>
      <c r="BL21688" s="15"/>
    </row>
    <row r="21689" spans="63:64" x14ac:dyDescent="0.15">
      <c r="BK21689"/>
      <c r="BL21689" s="15"/>
    </row>
    <row r="21690" spans="63:64" x14ac:dyDescent="0.15">
      <c r="BK21690"/>
      <c r="BL21690" s="15"/>
    </row>
    <row r="21691" spans="63:64" x14ac:dyDescent="0.15">
      <c r="BK21691"/>
      <c r="BL21691" s="15"/>
    </row>
    <row r="21692" spans="63:64" x14ac:dyDescent="0.15">
      <c r="BK21692"/>
      <c r="BL21692" s="15"/>
    </row>
    <row r="21693" spans="63:64" x14ac:dyDescent="0.15">
      <c r="BK21693"/>
      <c r="BL21693" s="15"/>
    </row>
    <row r="21694" spans="63:64" x14ac:dyDescent="0.15">
      <c r="BK21694"/>
      <c r="BL21694" s="15"/>
    </row>
    <row r="21695" spans="63:64" x14ac:dyDescent="0.15">
      <c r="BK21695"/>
      <c r="BL21695" s="15"/>
    </row>
    <row r="21696" spans="63:64" x14ac:dyDescent="0.15">
      <c r="BK21696"/>
      <c r="BL21696" s="15"/>
    </row>
    <row r="21697" spans="63:64" x14ac:dyDescent="0.15">
      <c r="BK21697"/>
      <c r="BL21697" s="15"/>
    </row>
    <row r="21698" spans="63:64" x14ac:dyDescent="0.15">
      <c r="BK21698"/>
      <c r="BL21698" s="15"/>
    </row>
    <row r="21699" spans="63:64" x14ac:dyDescent="0.15">
      <c r="BK21699"/>
      <c r="BL21699" s="15"/>
    </row>
    <row r="21700" spans="63:64" x14ac:dyDescent="0.15">
      <c r="BK21700"/>
      <c r="BL21700" s="15"/>
    </row>
    <row r="21701" spans="63:64" x14ac:dyDescent="0.15">
      <c r="BK21701"/>
      <c r="BL21701" s="15"/>
    </row>
    <row r="21702" spans="63:64" x14ac:dyDescent="0.15">
      <c r="BK21702"/>
      <c r="BL21702" s="15"/>
    </row>
    <row r="21703" spans="63:64" x14ac:dyDescent="0.15">
      <c r="BK21703"/>
      <c r="BL21703" s="15"/>
    </row>
    <row r="21704" spans="63:64" x14ac:dyDescent="0.15">
      <c r="BK21704"/>
      <c r="BL21704" s="15"/>
    </row>
    <row r="21705" spans="63:64" x14ac:dyDescent="0.15">
      <c r="BK21705"/>
      <c r="BL21705" s="15"/>
    </row>
    <row r="21706" spans="63:64" x14ac:dyDescent="0.15">
      <c r="BK21706"/>
      <c r="BL21706" s="15"/>
    </row>
    <row r="21707" spans="63:64" x14ac:dyDescent="0.15">
      <c r="BK21707"/>
      <c r="BL21707" s="15"/>
    </row>
    <row r="21708" spans="63:64" x14ac:dyDescent="0.15">
      <c r="BK21708"/>
      <c r="BL21708" s="15"/>
    </row>
    <row r="21709" spans="63:64" x14ac:dyDescent="0.15">
      <c r="BK21709"/>
      <c r="BL21709" s="15"/>
    </row>
    <row r="21710" spans="63:64" x14ac:dyDescent="0.15">
      <c r="BK21710"/>
      <c r="BL21710" s="15"/>
    </row>
    <row r="21711" spans="63:64" x14ac:dyDescent="0.15">
      <c r="BK21711"/>
      <c r="BL21711" s="15"/>
    </row>
    <row r="21712" spans="63:64" x14ac:dyDescent="0.15">
      <c r="BK21712"/>
      <c r="BL21712" s="15"/>
    </row>
    <row r="21713" spans="63:64" x14ac:dyDescent="0.15">
      <c r="BK21713"/>
      <c r="BL21713" s="15"/>
    </row>
    <row r="21714" spans="63:64" x14ac:dyDescent="0.15">
      <c r="BK21714"/>
      <c r="BL21714" s="15"/>
    </row>
    <row r="21715" spans="63:64" x14ac:dyDescent="0.15">
      <c r="BK21715"/>
      <c r="BL21715" s="15"/>
    </row>
    <row r="21716" spans="63:64" x14ac:dyDescent="0.15">
      <c r="BK21716"/>
      <c r="BL21716" s="15"/>
    </row>
    <row r="21717" spans="63:64" x14ac:dyDescent="0.15">
      <c r="BK21717"/>
      <c r="BL21717" s="15"/>
    </row>
    <row r="21718" spans="63:64" x14ac:dyDescent="0.15">
      <c r="BK21718"/>
      <c r="BL21718" s="15"/>
    </row>
    <row r="21719" spans="63:64" x14ac:dyDescent="0.15">
      <c r="BK21719"/>
      <c r="BL21719" s="15"/>
    </row>
    <row r="21720" spans="63:64" x14ac:dyDescent="0.15">
      <c r="BK21720"/>
      <c r="BL21720" s="15"/>
    </row>
    <row r="21721" spans="63:64" x14ac:dyDescent="0.15">
      <c r="BK21721"/>
      <c r="BL21721" s="15"/>
    </row>
    <row r="21722" spans="63:64" x14ac:dyDescent="0.15">
      <c r="BK21722"/>
      <c r="BL21722" s="15"/>
    </row>
    <row r="21723" spans="63:64" x14ac:dyDescent="0.15">
      <c r="BK21723"/>
      <c r="BL21723" s="15"/>
    </row>
    <row r="21724" spans="63:64" x14ac:dyDescent="0.15">
      <c r="BK21724"/>
      <c r="BL21724" s="15"/>
    </row>
    <row r="21725" spans="63:64" x14ac:dyDescent="0.15">
      <c r="BK21725"/>
      <c r="BL21725" s="15"/>
    </row>
    <row r="21726" spans="63:64" x14ac:dyDescent="0.15">
      <c r="BK21726"/>
      <c r="BL21726" s="15"/>
    </row>
    <row r="21727" spans="63:64" x14ac:dyDescent="0.15">
      <c r="BK21727"/>
      <c r="BL21727" s="15"/>
    </row>
    <row r="21728" spans="63:64" x14ac:dyDescent="0.15">
      <c r="BK21728"/>
      <c r="BL21728" s="15"/>
    </row>
    <row r="21729" spans="63:64" x14ac:dyDescent="0.15">
      <c r="BK21729"/>
      <c r="BL21729" s="15"/>
    </row>
    <row r="21730" spans="63:64" x14ac:dyDescent="0.15">
      <c r="BK21730"/>
      <c r="BL21730" s="15"/>
    </row>
    <row r="21731" spans="63:64" x14ac:dyDescent="0.15">
      <c r="BK21731"/>
      <c r="BL21731" s="15"/>
    </row>
    <row r="21732" spans="63:64" x14ac:dyDescent="0.15">
      <c r="BK21732"/>
      <c r="BL21732" s="15"/>
    </row>
    <row r="21733" spans="63:64" x14ac:dyDescent="0.15">
      <c r="BK21733"/>
      <c r="BL21733" s="15"/>
    </row>
    <row r="21734" spans="63:64" x14ac:dyDescent="0.15">
      <c r="BK21734"/>
      <c r="BL21734" s="15"/>
    </row>
    <row r="21735" spans="63:64" x14ac:dyDescent="0.15">
      <c r="BK21735"/>
      <c r="BL21735" s="15"/>
    </row>
    <row r="21736" spans="63:64" x14ac:dyDescent="0.15">
      <c r="BK21736"/>
      <c r="BL21736" s="15"/>
    </row>
    <row r="21737" spans="63:64" x14ac:dyDescent="0.15">
      <c r="BK21737"/>
      <c r="BL21737" s="15"/>
    </row>
    <row r="21738" spans="63:64" x14ac:dyDescent="0.15">
      <c r="BK21738"/>
      <c r="BL21738" s="15"/>
    </row>
    <row r="21739" spans="63:64" x14ac:dyDescent="0.15">
      <c r="BK21739"/>
      <c r="BL21739" s="15"/>
    </row>
    <row r="21740" spans="63:64" x14ac:dyDescent="0.15">
      <c r="BK21740"/>
      <c r="BL21740" s="15"/>
    </row>
    <row r="21741" spans="63:64" x14ac:dyDescent="0.15">
      <c r="BK21741"/>
      <c r="BL21741" s="15"/>
    </row>
    <row r="21742" spans="63:64" x14ac:dyDescent="0.15">
      <c r="BK21742"/>
      <c r="BL21742" s="15"/>
    </row>
    <row r="21743" spans="63:64" x14ac:dyDescent="0.15">
      <c r="BK21743"/>
      <c r="BL21743" s="15"/>
    </row>
    <row r="21744" spans="63:64" x14ac:dyDescent="0.15">
      <c r="BK21744"/>
      <c r="BL21744" s="15"/>
    </row>
    <row r="21745" spans="63:64" x14ac:dyDescent="0.15">
      <c r="BK21745"/>
      <c r="BL21745" s="15"/>
    </row>
    <row r="21746" spans="63:64" x14ac:dyDescent="0.15">
      <c r="BK21746"/>
      <c r="BL21746" s="15"/>
    </row>
    <row r="21747" spans="63:64" x14ac:dyDescent="0.15">
      <c r="BK21747"/>
      <c r="BL21747" s="15"/>
    </row>
    <row r="21748" spans="63:64" x14ac:dyDescent="0.15">
      <c r="BK21748"/>
      <c r="BL21748" s="15"/>
    </row>
    <row r="21749" spans="63:64" x14ac:dyDescent="0.15">
      <c r="BK21749"/>
      <c r="BL21749" s="15"/>
    </row>
    <row r="21750" spans="63:64" x14ac:dyDescent="0.15">
      <c r="BK21750"/>
      <c r="BL21750" s="15"/>
    </row>
    <row r="21751" spans="63:64" x14ac:dyDescent="0.15">
      <c r="BK21751"/>
      <c r="BL21751" s="15"/>
    </row>
    <row r="21752" spans="63:64" x14ac:dyDescent="0.15">
      <c r="BK21752"/>
      <c r="BL21752" s="15"/>
    </row>
    <row r="21753" spans="63:64" x14ac:dyDescent="0.15">
      <c r="BK21753"/>
      <c r="BL21753" s="15"/>
    </row>
    <row r="21754" spans="63:64" x14ac:dyDescent="0.15">
      <c r="BK21754"/>
      <c r="BL21754" s="15"/>
    </row>
    <row r="21755" spans="63:64" x14ac:dyDescent="0.15">
      <c r="BK21755"/>
      <c r="BL21755" s="15"/>
    </row>
    <row r="21756" spans="63:64" x14ac:dyDescent="0.15">
      <c r="BK21756"/>
      <c r="BL21756" s="15"/>
    </row>
    <row r="21757" spans="63:64" x14ac:dyDescent="0.15">
      <c r="BK21757"/>
      <c r="BL21757" s="15"/>
    </row>
    <row r="21758" spans="63:64" x14ac:dyDescent="0.15">
      <c r="BK21758"/>
      <c r="BL21758" s="15"/>
    </row>
    <row r="21759" spans="63:64" x14ac:dyDescent="0.15">
      <c r="BK21759"/>
      <c r="BL21759" s="15"/>
    </row>
    <row r="21760" spans="63:64" x14ac:dyDescent="0.15">
      <c r="BK21760"/>
      <c r="BL21760" s="15"/>
    </row>
    <row r="21761" spans="63:64" x14ac:dyDescent="0.15">
      <c r="BK21761"/>
      <c r="BL21761" s="15"/>
    </row>
    <row r="21762" spans="63:64" x14ac:dyDescent="0.15">
      <c r="BK21762"/>
      <c r="BL21762" s="15"/>
    </row>
    <row r="21763" spans="63:64" x14ac:dyDescent="0.15">
      <c r="BK21763"/>
      <c r="BL21763" s="15"/>
    </row>
    <row r="21764" spans="63:64" x14ac:dyDescent="0.15">
      <c r="BK21764"/>
      <c r="BL21764" s="15"/>
    </row>
    <row r="21765" spans="63:64" x14ac:dyDescent="0.15">
      <c r="BK21765"/>
      <c r="BL21765" s="15"/>
    </row>
    <row r="21766" spans="63:64" x14ac:dyDescent="0.15">
      <c r="BK21766"/>
      <c r="BL21766" s="15"/>
    </row>
    <row r="21767" spans="63:64" x14ac:dyDescent="0.15">
      <c r="BK21767"/>
      <c r="BL21767" s="15"/>
    </row>
    <row r="21768" spans="63:64" x14ac:dyDescent="0.15">
      <c r="BK21768"/>
      <c r="BL21768" s="15"/>
    </row>
    <row r="21769" spans="63:64" x14ac:dyDescent="0.15">
      <c r="BK21769"/>
      <c r="BL21769" s="15"/>
    </row>
    <row r="21770" spans="63:64" x14ac:dyDescent="0.15">
      <c r="BK21770"/>
      <c r="BL21770" s="15"/>
    </row>
    <row r="21771" spans="63:64" x14ac:dyDescent="0.15">
      <c r="BK21771"/>
      <c r="BL21771" s="15"/>
    </row>
    <row r="21772" spans="63:64" x14ac:dyDescent="0.15">
      <c r="BK21772"/>
      <c r="BL21772" s="15"/>
    </row>
    <row r="21773" spans="63:64" x14ac:dyDescent="0.15">
      <c r="BK21773"/>
      <c r="BL21773" s="15"/>
    </row>
    <row r="21774" spans="63:64" x14ac:dyDescent="0.15">
      <c r="BK21774"/>
      <c r="BL21774" s="15"/>
    </row>
    <row r="21775" spans="63:64" x14ac:dyDescent="0.15">
      <c r="BK21775"/>
      <c r="BL21775" s="15"/>
    </row>
    <row r="21776" spans="63:64" x14ac:dyDescent="0.15">
      <c r="BK21776"/>
      <c r="BL21776" s="15"/>
    </row>
    <row r="21777" spans="63:64" x14ac:dyDescent="0.15">
      <c r="BK21777"/>
      <c r="BL21777" s="15"/>
    </row>
    <row r="21778" spans="63:64" x14ac:dyDescent="0.15">
      <c r="BK21778"/>
      <c r="BL21778" s="15"/>
    </row>
    <row r="21779" spans="63:64" x14ac:dyDescent="0.15">
      <c r="BK21779"/>
      <c r="BL21779" s="15"/>
    </row>
    <row r="21780" spans="63:64" x14ac:dyDescent="0.15">
      <c r="BK21780"/>
      <c r="BL21780" s="15"/>
    </row>
    <row r="21781" spans="63:64" x14ac:dyDescent="0.15">
      <c r="BK21781"/>
      <c r="BL21781" s="15"/>
    </row>
    <row r="21782" spans="63:64" x14ac:dyDescent="0.15">
      <c r="BK21782"/>
      <c r="BL21782" s="15"/>
    </row>
    <row r="21783" spans="63:64" x14ac:dyDescent="0.15">
      <c r="BK21783"/>
      <c r="BL21783" s="15"/>
    </row>
    <row r="21784" spans="63:64" x14ac:dyDescent="0.15">
      <c r="BK21784"/>
      <c r="BL21784" s="15"/>
    </row>
    <row r="21785" spans="63:64" x14ac:dyDescent="0.15">
      <c r="BK21785"/>
      <c r="BL21785" s="15"/>
    </row>
    <row r="21786" spans="63:64" x14ac:dyDescent="0.15">
      <c r="BK21786"/>
      <c r="BL21786" s="15"/>
    </row>
    <row r="21787" spans="63:64" x14ac:dyDescent="0.15">
      <c r="BK21787"/>
      <c r="BL21787" s="15"/>
    </row>
    <row r="21788" spans="63:64" x14ac:dyDescent="0.15">
      <c r="BK21788"/>
      <c r="BL21788" s="15"/>
    </row>
    <row r="21789" spans="63:64" x14ac:dyDescent="0.15">
      <c r="BK21789"/>
      <c r="BL21789" s="15"/>
    </row>
    <row r="21790" spans="63:64" x14ac:dyDescent="0.15">
      <c r="BK21790"/>
      <c r="BL21790" s="15"/>
    </row>
    <row r="21791" spans="63:64" x14ac:dyDescent="0.15">
      <c r="BK21791"/>
      <c r="BL21791" s="15"/>
    </row>
    <row r="21792" spans="63:64" x14ac:dyDescent="0.15">
      <c r="BK21792"/>
      <c r="BL21792" s="15"/>
    </row>
    <row r="21793" spans="63:64" x14ac:dyDescent="0.15">
      <c r="BK21793"/>
      <c r="BL21793" s="15"/>
    </row>
    <row r="21794" spans="63:64" x14ac:dyDescent="0.15">
      <c r="BK21794"/>
      <c r="BL21794" s="15"/>
    </row>
    <row r="21795" spans="63:64" x14ac:dyDescent="0.15">
      <c r="BK21795"/>
      <c r="BL21795" s="15"/>
    </row>
    <row r="21796" spans="63:64" x14ac:dyDescent="0.15">
      <c r="BK21796"/>
      <c r="BL21796" s="15"/>
    </row>
    <row r="21797" spans="63:64" x14ac:dyDescent="0.15">
      <c r="BK21797"/>
      <c r="BL21797" s="15"/>
    </row>
    <row r="21798" spans="63:64" x14ac:dyDescent="0.15">
      <c r="BK21798"/>
      <c r="BL21798" s="15"/>
    </row>
    <row r="21799" spans="63:64" x14ac:dyDescent="0.15">
      <c r="BK21799"/>
      <c r="BL21799" s="15"/>
    </row>
    <row r="21800" spans="63:64" x14ac:dyDescent="0.15">
      <c r="BK21800"/>
      <c r="BL21800" s="15"/>
    </row>
    <row r="21801" spans="63:64" x14ac:dyDescent="0.15">
      <c r="BK21801"/>
      <c r="BL21801" s="15"/>
    </row>
    <row r="21802" spans="63:64" x14ac:dyDescent="0.15">
      <c r="BK21802"/>
      <c r="BL21802" s="15"/>
    </row>
    <row r="21803" spans="63:64" x14ac:dyDescent="0.15">
      <c r="BK21803"/>
      <c r="BL21803" s="15"/>
    </row>
    <row r="21804" spans="63:64" x14ac:dyDescent="0.15">
      <c r="BK21804"/>
      <c r="BL21804" s="15"/>
    </row>
    <row r="21805" spans="63:64" x14ac:dyDescent="0.15">
      <c r="BK21805"/>
      <c r="BL21805" s="15"/>
    </row>
    <row r="21806" spans="63:64" x14ac:dyDescent="0.15">
      <c r="BK21806"/>
      <c r="BL21806" s="15"/>
    </row>
    <row r="21807" spans="63:64" x14ac:dyDescent="0.15">
      <c r="BK21807"/>
      <c r="BL21807" s="15"/>
    </row>
    <row r="21808" spans="63:64" x14ac:dyDescent="0.15">
      <c r="BK21808"/>
      <c r="BL21808" s="15"/>
    </row>
    <row r="21809" spans="63:64" x14ac:dyDescent="0.15">
      <c r="BK21809"/>
      <c r="BL21809" s="15"/>
    </row>
    <row r="21810" spans="63:64" x14ac:dyDescent="0.15">
      <c r="BK21810"/>
      <c r="BL21810" s="15"/>
    </row>
    <row r="21811" spans="63:64" x14ac:dyDescent="0.15">
      <c r="BK21811"/>
      <c r="BL21811" s="15"/>
    </row>
    <row r="21812" spans="63:64" x14ac:dyDescent="0.15">
      <c r="BK21812"/>
      <c r="BL21812" s="15"/>
    </row>
    <row r="21813" spans="63:64" x14ac:dyDescent="0.15">
      <c r="BK21813"/>
      <c r="BL21813" s="15"/>
    </row>
    <row r="21814" spans="63:64" x14ac:dyDescent="0.15">
      <c r="BK21814"/>
      <c r="BL21814" s="15"/>
    </row>
    <row r="21815" spans="63:64" x14ac:dyDescent="0.15">
      <c r="BK21815"/>
      <c r="BL21815" s="15"/>
    </row>
    <row r="21816" spans="63:64" x14ac:dyDescent="0.15">
      <c r="BK21816"/>
      <c r="BL21816" s="15"/>
    </row>
    <row r="21817" spans="63:64" x14ac:dyDescent="0.15">
      <c r="BK21817"/>
      <c r="BL21817" s="15"/>
    </row>
    <row r="21818" spans="63:64" x14ac:dyDescent="0.15">
      <c r="BK21818"/>
      <c r="BL21818" s="15"/>
    </row>
    <row r="21819" spans="63:64" x14ac:dyDescent="0.15">
      <c r="BK21819"/>
      <c r="BL21819" s="15"/>
    </row>
    <row r="21820" spans="63:64" x14ac:dyDescent="0.15">
      <c r="BK21820"/>
      <c r="BL21820" s="15"/>
    </row>
    <row r="21821" spans="63:64" x14ac:dyDescent="0.15">
      <c r="BK21821"/>
      <c r="BL21821" s="15"/>
    </row>
    <row r="21822" spans="63:64" x14ac:dyDescent="0.15">
      <c r="BK21822"/>
      <c r="BL21822" s="15"/>
    </row>
    <row r="21823" spans="63:64" x14ac:dyDescent="0.15">
      <c r="BK21823"/>
      <c r="BL21823" s="15"/>
    </row>
    <row r="21824" spans="63:64" x14ac:dyDescent="0.15">
      <c r="BK21824"/>
      <c r="BL21824" s="15"/>
    </row>
    <row r="21825" spans="63:64" x14ac:dyDescent="0.15">
      <c r="BK21825"/>
      <c r="BL21825" s="15"/>
    </row>
    <row r="21826" spans="63:64" x14ac:dyDescent="0.15">
      <c r="BK21826"/>
      <c r="BL21826" s="15"/>
    </row>
    <row r="21827" spans="63:64" x14ac:dyDescent="0.15">
      <c r="BK21827"/>
      <c r="BL21827" s="15"/>
    </row>
    <row r="21828" spans="63:64" x14ac:dyDescent="0.15">
      <c r="BK21828"/>
      <c r="BL21828" s="15"/>
    </row>
    <row r="21829" spans="63:64" x14ac:dyDescent="0.15">
      <c r="BK21829"/>
      <c r="BL21829" s="15"/>
    </row>
    <row r="21830" spans="63:64" x14ac:dyDescent="0.15">
      <c r="BK21830"/>
      <c r="BL21830" s="15"/>
    </row>
    <row r="21831" spans="63:64" x14ac:dyDescent="0.15">
      <c r="BK21831"/>
      <c r="BL21831" s="15"/>
    </row>
    <row r="21832" spans="63:64" x14ac:dyDescent="0.15">
      <c r="BK21832"/>
      <c r="BL21832" s="15"/>
    </row>
    <row r="21833" spans="63:64" x14ac:dyDescent="0.15">
      <c r="BK21833"/>
      <c r="BL21833" s="15"/>
    </row>
    <row r="21834" spans="63:64" x14ac:dyDescent="0.15">
      <c r="BK21834"/>
      <c r="BL21834" s="15"/>
    </row>
    <row r="21835" spans="63:64" x14ac:dyDescent="0.15">
      <c r="BK21835"/>
      <c r="BL21835" s="15"/>
    </row>
    <row r="21836" spans="63:64" x14ac:dyDescent="0.15">
      <c r="BK21836"/>
      <c r="BL21836" s="15"/>
    </row>
    <row r="21837" spans="63:64" x14ac:dyDescent="0.15">
      <c r="BK21837"/>
      <c r="BL21837" s="15"/>
    </row>
    <row r="21838" spans="63:64" x14ac:dyDescent="0.15">
      <c r="BK21838"/>
      <c r="BL21838" s="15"/>
    </row>
    <row r="21839" spans="63:64" x14ac:dyDescent="0.15">
      <c r="BK21839"/>
      <c r="BL21839" s="15"/>
    </row>
    <row r="21840" spans="63:64" x14ac:dyDescent="0.15">
      <c r="BK21840"/>
      <c r="BL21840" s="15"/>
    </row>
    <row r="21841" spans="63:64" x14ac:dyDescent="0.15">
      <c r="BK21841"/>
      <c r="BL21841" s="15"/>
    </row>
    <row r="21842" spans="63:64" x14ac:dyDescent="0.15">
      <c r="BK21842"/>
      <c r="BL21842" s="15"/>
    </row>
    <row r="21843" spans="63:64" x14ac:dyDescent="0.15">
      <c r="BK21843"/>
      <c r="BL21843" s="15"/>
    </row>
    <row r="21844" spans="63:64" x14ac:dyDescent="0.15">
      <c r="BK21844"/>
      <c r="BL21844" s="15"/>
    </row>
    <row r="21845" spans="63:64" x14ac:dyDescent="0.15">
      <c r="BK21845"/>
      <c r="BL21845" s="15"/>
    </row>
    <row r="21846" spans="63:64" x14ac:dyDescent="0.15">
      <c r="BK21846"/>
      <c r="BL21846" s="15"/>
    </row>
    <row r="21847" spans="63:64" x14ac:dyDescent="0.15">
      <c r="BK21847"/>
      <c r="BL21847" s="15"/>
    </row>
    <row r="21848" spans="63:64" x14ac:dyDescent="0.15">
      <c r="BK21848"/>
      <c r="BL21848" s="15"/>
    </row>
    <row r="21849" spans="63:64" x14ac:dyDescent="0.15">
      <c r="BK21849"/>
      <c r="BL21849" s="15"/>
    </row>
    <row r="21850" spans="63:64" x14ac:dyDescent="0.15">
      <c r="BK21850"/>
      <c r="BL21850" s="15"/>
    </row>
    <row r="21851" spans="63:64" x14ac:dyDescent="0.15">
      <c r="BK21851"/>
      <c r="BL21851" s="15"/>
    </row>
    <row r="21852" spans="63:64" x14ac:dyDescent="0.15">
      <c r="BK21852"/>
      <c r="BL21852" s="15"/>
    </row>
    <row r="21853" spans="63:64" x14ac:dyDescent="0.15">
      <c r="BK21853"/>
      <c r="BL21853" s="15"/>
    </row>
    <row r="21854" spans="63:64" x14ac:dyDescent="0.15">
      <c r="BK21854"/>
      <c r="BL21854" s="15"/>
    </row>
    <row r="21855" spans="63:64" x14ac:dyDescent="0.15">
      <c r="BK21855"/>
      <c r="BL21855" s="15"/>
    </row>
    <row r="21856" spans="63:64" x14ac:dyDescent="0.15">
      <c r="BK21856"/>
      <c r="BL21856" s="15"/>
    </row>
    <row r="21857" spans="63:64" x14ac:dyDescent="0.15">
      <c r="BK21857"/>
      <c r="BL21857" s="15"/>
    </row>
    <row r="21858" spans="63:64" x14ac:dyDescent="0.15">
      <c r="BK21858"/>
      <c r="BL21858" s="15"/>
    </row>
    <row r="21859" spans="63:64" x14ac:dyDescent="0.15">
      <c r="BK21859"/>
      <c r="BL21859" s="15"/>
    </row>
    <row r="21860" spans="63:64" x14ac:dyDescent="0.15">
      <c r="BK21860"/>
      <c r="BL21860" s="15"/>
    </row>
    <row r="21861" spans="63:64" x14ac:dyDescent="0.15">
      <c r="BK21861"/>
      <c r="BL21861" s="15"/>
    </row>
    <row r="21862" spans="63:64" x14ac:dyDescent="0.15">
      <c r="BK21862"/>
      <c r="BL21862" s="15"/>
    </row>
    <row r="21863" spans="63:64" x14ac:dyDescent="0.15">
      <c r="BK21863"/>
      <c r="BL21863" s="15"/>
    </row>
    <row r="21864" spans="63:64" x14ac:dyDescent="0.15">
      <c r="BK21864"/>
      <c r="BL21864" s="15"/>
    </row>
    <row r="21865" spans="63:64" x14ac:dyDescent="0.15">
      <c r="BK21865"/>
      <c r="BL21865" s="15"/>
    </row>
    <row r="21866" spans="63:64" x14ac:dyDescent="0.15">
      <c r="BK21866"/>
      <c r="BL21866" s="15"/>
    </row>
    <row r="21867" spans="63:64" x14ac:dyDescent="0.15">
      <c r="BK21867"/>
      <c r="BL21867" s="15"/>
    </row>
    <row r="21868" spans="63:64" x14ac:dyDescent="0.15">
      <c r="BK21868"/>
      <c r="BL21868" s="15"/>
    </row>
    <row r="21869" spans="63:64" x14ac:dyDescent="0.15">
      <c r="BK21869"/>
      <c r="BL21869" s="15"/>
    </row>
    <row r="21870" spans="63:64" x14ac:dyDescent="0.15">
      <c r="BK21870"/>
      <c r="BL21870" s="15"/>
    </row>
    <row r="21871" spans="63:64" x14ac:dyDescent="0.15">
      <c r="BK21871"/>
      <c r="BL21871" s="15"/>
    </row>
    <row r="21872" spans="63:64" x14ac:dyDescent="0.15">
      <c r="BK21872"/>
      <c r="BL21872" s="15"/>
    </row>
    <row r="21873" spans="63:64" x14ac:dyDescent="0.15">
      <c r="BK21873"/>
      <c r="BL21873" s="15"/>
    </row>
    <row r="21874" spans="63:64" x14ac:dyDescent="0.15">
      <c r="BK21874"/>
      <c r="BL21874" s="15"/>
    </row>
    <row r="21875" spans="63:64" x14ac:dyDescent="0.15">
      <c r="BK21875"/>
      <c r="BL21875" s="15"/>
    </row>
    <row r="21876" spans="63:64" x14ac:dyDescent="0.15">
      <c r="BK21876"/>
      <c r="BL21876" s="15"/>
    </row>
    <row r="21877" spans="63:64" x14ac:dyDescent="0.15">
      <c r="BK21877"/>
      <c r="BL21877" s="15"/>
    </row>
    <row r="21878" spans="63:64" x14ac:dyDescent="0.15">
      <c r="BK21878"/>
      <c r="BL21878" s="15"/>
    </row>
    <row r="21879" spans="63:64" x14ac:dyDescent="0.15">
      <c r="BK21879"/>
      <c r="BL21879" s="15"/>
    </row>
    <row r="21880" spans="63:64" x14ac:dyDescent="0.15">
      <c r="BK21880"/>
      <c r="BL21880" s="15"/>
    </row>
    <row r="21881" spans="63:64" x14ac:dyDescent="0.15">
      <c r="BK21881"/>
      <c r="BL21881" s="15"/>
    </row>
    <row r="21882" spans="63:64" x14ac:dyDescent="0.15">
      <c r="BK21882"/>
      <c r="BL21882" s="15"/>
    </row>
    <row r="21883" spans="63:64" x14ac:dyDescent="0.15">
      <c r="BK21883"/>
      <c r="BL21883" s="15"/>
    </row>
    <row r="21884" spans="63:64" x14ac:dyDescent="0.15">
      <c r="BK21884"/>
      <c r="BL21884" s="15"/>
    </row>
    <row r="21885" spans="63:64" x14ac:dyDescent="0.15">
      <c r="BK21885"/>
      <c r="BL21885" s="15"/>
    </row>
    <row r="21886" spans="63:64" x14ac:dyDescent="0.15">
      <c r="BK21886"/>
      <c r="BL21886" s="15"/>
    </row>
    <row r="21887" spans="63:64" x14ac:dyDescent="0.15">
      <c r="BK21887"/>
      <c r="BL21887" s="15"/>
    </row>
    <row r="21888" spans="63:64" x14ac:dyDescent="0.15">
      <c r="BK21888"/>
      <c r="BL21888" s="15"/>
    </row>
    <row r="21889" spans="63:64" x14ac:dyDescent="0.15">
      <c r="BK21889"/>
      <c r="BL21889" s="15"/>
    </row>
    <row r="21890" spans="63:64" x14ac:dyDescent="0.15">
      <c r="BK21890"/>
      <c r="BL21890" s="15"/>
    </row>
    <row r="21891" spans="63:64" x14ac:dyDescent="0.15">
      <c r="BK21891"/>
      <c r="BL21891" s="15"/>
    </row>
    <row r="21892" spans="63:64" x14ac:dyDescent="0.15">
      <c r="BK21892"/>
      <c r="BL21892" s="15"/>
    </row>
    <row r="21893" spans="63:64" x14ac:dyDescent="0.15">
      <c r="BK21893"/>
      <c r="BL21893" s="15"/>
    </row>
    <row r="21894" spans="63:64" x14ac:dyDescent="0.15">
      <c r="BK21894"/>
      <c r="BL21894" s="15"/>
    </row>
    <row r="21895" spans="63:64" x14ac:dyDescent="0.15">
      <c r="BK21895"/>
      <c r="BL21895" s="15"/>
    </row>
    <row r="21896" spans="63:64" x14ac:dyDescent="0.15">
      <c r="BK21896"/>
      <c r="BL21896" s="15"/>
    </row>
    <row r="21897" spans="63:64" x14ac:dyDescent="0.15">
      <c r="BK21897"/>
      <c r="BL21897" s="15"/>
    </row>
    <row r="21898" spans="63:64" x14ac:dyDescent="0.15">
      <c r="BK21898"/>
      <c r="BL21898" s="15"/>
    </row>
    <row r="21899" spans="63:64" x14ac:dyDescent="0.15">
      <c r="BK21899"/>
      <c r="BL21899" s="15"/>
    </row>
    <row r="21900" spans="63:64" x14ac:dyDescent="0.15">
      <c r="BK21900"/>
      <c r="BL21900" s="15"/>
    </row>
    <row r="21901" spans="63:64" x14ac:dyDescent="0.15">
      <c r="BK21901"/>
      <c r="BL21901" s="15"/>
    </row>
    <row r="21902" spans="63:64" x14ac:dyDescent="0.15">
      <c r="BK21902"/>
      <c r="BL21902" s="15"/>
    </row>
    <row r="21903" spans="63:64" x14ac:dyDescent="0.15">
      <c r="BK21903"/>
      <c r="BL21903" s="15"/>
    </row>
    <row r="21904" spans="63:64" x14ac:dyDescent="0.15">
      <c r="BK21904"/>
      <c r="BL21904" s="15"/>
    </row>
    <row r="21905" spans="63:64" x14ac:dyDescent="0.15">
      <c r="BK21905"/>
      <c r="BL21905" s="15"/>
    </row>
    <row r="21906" spans="63:64" x14ac:dyDescent="0.15">
      <c r="BK21906"/>
      <c r="BL21906" s="15"/>
    </row>
    <row r="21907" spans="63:64" x14ac:dyDescent="0.15">
      <c r="BK21907"/>
      <c r="BL21907" s="15"/>
    </row>
    <row r="21908" spans="63:64" x14ac:dyDescent="0.15">
      <c r="BK21908"/>
      <c r="BL21908" s="15"/>
    </row>
    <row r="21909" spans="63:64" x14ac:dyDescent="0.15">
      <c r="BK21909"/>
      <c r="BL21909" s="15"/>
    </row>
    <row r="21910" spans="63:64" x14ac:dyDescent="0.15">
      <c r="BK21910"/>
      <c r="BL21910" s="15"/>
    </row>
    <row r="21911" spans="63:64" x14ac:dyDescent="0.15">
      <c r="BK21911"/>
      <c r="BL21911" s="15"/>
    </row>
    <row r="21912" spans="63:64" x14ac:dyDescent="0.15">
      <c r="BK21912"/>
      <c r="BL21912" s="15"/>
    </row>
    <row r="21913" spans="63:64" x14ac:dyDescent="0.15">
      <c r="BK21913"/>
      <c r="BL21913" s="15"/>
    </row>
    <row r="21914" spans="63:64" x14ac:dyDescent="0.15">
      <c r="BK21914"/>
      <c r="BL21914" s="15"/>
    </row>
    <row r="21915" spans="63:64" x14ac:dyDescent="0.15">
      <c r="BK21915"/>
      <c r="BL21915" s="15"/>
    </row>
    <row r="21916" spans="63:64" x14ac:dyDescent="0.15">
      <c r="BK21916"/>
      <c r="BL21916" s="15"/>
    </row>
    <row r="21917" spans="63:64" x14ac:dyDescent="0.15">
      <c r="BK21917"/>
      <c r="BL21917" s="15"/>
    </row>
    <row r="21918" spans="63:64" x14ac:dyDescent="0.15">
      <c r="BK21918"/>
      <c r="BL21918" s="15"/>
    </row>
    <row r="21919" spans="63:64" x14ac:dyDescent="0.15">
      <c r="BK21919"/>
      <c r="BL21919" s="15"/>
    </row>
    <row r="21920" spans="63:64" x14ac:dyDescent="0.15">
      <c r="BK21920"/>
      <c r="BL21920" s="15"/>
    </row>
    <row r="21921" spans="63:64" x14ac:dyDescent="0.15">
      <c r="BK21921"/>
      <c r="BL21921" s="15"/>
    </row>
    <row r="21922" spans="63:64" x14ac:dyDescent="0.15">
      <c r="BK21922"/>
      <c r="BL21922" s="15"/>
    </row>
    <row r="21923" spans="63:64" x14ac:dyDescent="0.15">
      <c r="BK21923"/>
      <c r="BL21923" s="15"/>
    </row>
    <row r="21924" spans="63:64" x14ac:dyDescent="0.15">
      <c r="BK21924"/>
      <c r="BL21924" s="15"/>
    </row>
    <row r="21925" spans="63:64" x14ac:dyDescent="0.15">
      <c r="BK21925"/>
      <c r="BL21925" s="15"/>
    </row>
    <row r="21926" spans="63:64" x14ac:dyDescent="0.15">
      <c r="BK21926"/>
      <c r="BL21926" s="15"/>
    </row>
    <row r="21927" spans="63:64" x14ac:dyDescent="0.15">
      <c r="BK21927"/>
      <c r="BL21927" s="15"/>
    </row>
    <row r="21928" spans="63:64" x14ac:dyDescent="0.15">
      <c r="BK21928"/>
      <c r="BL21928" s="15"/>
    </row>
    <row r="21929" spans="63:64" x14ac:dyDescent="0.15">
      <c r="BK21929"/>
      <c r="BL21929" s="15"/>
    </row>
    <row r="21930" spans="63:64" x14ac:dyDescent="0.15">
      <c r="BK21930"/>
      <c r="BL21930" s="15"/>
    </row>
    <row r="21931" spans="63:64" x14ac:dyDescent="0.15">
      <c r="BK21931"/>
      <c r="BL21931" s="15"/>
    </row>
    <row r="21932" spans="63:64" x14ac:dyDescent="0.15">
      <c r="BK21932"/>
      <c r="BL21932" s="15"/>
    </row>
    <row r="21933" spans="63:64" x14ac:dyDescent="0.15">
      <c r="BK21933"/>
      <c r="BL21933" s="15"/>
    </row>
    <row r="21934" spans="63:64" x14ac:dyDescent="0.15">
      <c r="BK21934"/>
      <c r="BL21934" s="15"/>
    </row>
    <row r="21935" spans="63:64" x14ac:dyDescent="0.15">
      <c r="BK21935"/>
      <c r="BL21935" s="15"/>
    </row>
    <row r="21936" spans="63:64" x14ac:dyDescent="0.15">
      <c r="BK21936"/>
      <c r="BL21936" s="15"/>
    </row>
    <row r="21937" spans="63:64" x14ac:dyDescent="0.15">
      <c r="BK21937"/>
      <c r="BL21937" s="15"/>
    </row>
    <row r="21938" spans="63:64" x14ac:dyDescent="0.15">
      <c r="BK21938"/>
      <c r="BL21938" s="15"/>
    </row>
    <row r="21939" spans="63:64" x14ac:dyDescent="0.15">
      <c r="BK21939"/>
      <c r="BL21939" s="15"/>
    </row>
    <row r="21940" spans="63:64" x14ac:dyDescent="0.15">
      <c r="BK21940"/>
      <c r="BL21940" s="15"/>
    </row>
    <row r="21941" spans="63:64" x14ac:dyDescent="0.15">
      <c r="BK21941"/>
      <c r="BL21941" s="15"/>
    </row>
    <row r="21942" spans="63:64" x14ac:dyDescent="0.15">
      <c r="BK21942"/>
      <c r="BL21942" s="15"/>
    </row>
    <row r="21943" spans="63:64" x14ac:dyDescent="0.15">
      <c r="BK21943"/>
      <c r="BL21943" s="15"/>
    </row>
    <row r="21944" spans="63:64" x14ac:dyDescent="0.15">
      <c r="BK21944"/>
      <c r="BL21944" s="15"/>
    </row>
    <row r="21945" spans="63:64" x14ac:dyDescent="0.15">
      <c r="BK21945"/>
      <c r="BL21945" s="15"/>
    </row>
    <row r="21946" spans="63:64" x14ac:dyDescent="0.15">
      <c r="BK21946"/>
      <c r="BL21946" s="15"/>
    </row>
    <row r="21947" spans="63:64" x14ac:dyDescent="0.15">
      <c r="BK21947"/>
      <c r="BL21947" s="15"/>
    </row>
    <row r="21948" spans="63:64" x14ac:dyDescent="0.15">
      <c r="BK21948"/>
      <c r="BL21948" s="15"/>
    </row>
    <row r="21949" spans="63:64" x14ac:dyDescent="0.15">
      <c r="BK21949"/>
      <c r="BL21949" s="15"/>
    </row>
    <row r="21950" spans="63:64" x14ac:dyDescent="0.15">
      <c r="BK21950"/>
      <c r="BL21950" s="15"/>
    </row>
    <row r="21951" spans="63:64" x14ac:dyDescent="0.15">
      <c r="BK21951"/>
      <c r="BL21951" s="15"/>
    </row>
    <row r="21952" spans="63:64" x14ac:dyDescent="0.15">
      <c r="BK21952"/>
      <c r="BL21952" s="15"/>
    </row>
    <row r="21953" spans="63:64" x14ac:dyDescent="0.15">
      <c r="BK21953"/>
      <c r="BL21953" s="15"/>
    </row>
    <row r="21954" spans="63:64" x14ac:dyDescent="0.15">
      <c r="BK21954"/>
      <c r="BL21954" s="15"/>
    </row>
    <row r="21955" spans="63:64" x14ac:dyDescent="0.15">
      <c r="BK21955"/>
      <c r="BL21955" s="15"/>
    </row>
    <row r="21956" spans="63:64" x14ac:dyDescent="0.15">
      <c r="BK21956"/>
      <c r="BL21956" s="15"/>
    </row>
    <row r="21957" spans="63:64" x14ac:dyDescent="0.15">
      <c r="BK21957"/>
      <c r="BL21957" s="15"/>
    </row>
    <row r="21958" spans="63:64" x14ac:dyDescent="0.15">
      <c r="BK21958"/>
      <c r="BL21958" s="15"/>
    </row>
    <row r="21959" spans="63:64" x14ac:dyDescent="0.15">
      <c r="BK21959"/>
      <c r="BL21959" s="15"/>
    </row>
    <row r="21960" spans="63:64" x14ac:dyDescent="0.15">
      <c r="BK21960"/>
      <c r="BL21960" s="15"/>
    </row>
    <row r="21961" spans="63:64" x14ac:dyDescent="0.15">
      <c r="BK21961"/>
      <c r="BL21961" s="15"/>
    </row>
    <row r="21962" spans="63:64" x14ac:dyDescent="0.15">
      <c r="BK21962"/>
      <c r="BL21962" s="15"/>
    </row>
    <row r="21963" spans="63:64" x14ac:dyDescent="0.15">
      <c r="BK21963"/>
      <c r="BL21963" s="15"/>
    </row>
    <row r="21964" spans="63:64" x14ac:dyDescent="0.15">
      <c r="BK21964"/>
      <c r="BL21964" s="15"/>
    </row>
    <row r="21965" spans="63:64" x14ac:dyDescent="0.15">
      <c r="BK21965"/>
      <c r="BL21965" s="15"/>
    </row>
    <row r="21966" spans="63:64" x14ac:dyDescent="0.15">
      <c r="BK21966"/>
      <c r="BL21966" s="15"/>
    </row>
    <row r="21967" spans="63:64" x14ac:dyDescent="0.15">
      <c r="BK21967"/>
      <c r="BL21967" s="15"/>
    </row>
    <row r="21968" spans="63:64" x14ac:dyDescent="0.15">
      <c r="BK21968"/>
      <c r="BL21968" s="15"/>
    </row>
    <row r="21969" spans="63:64" x14ac:dyDescent="0.15">
      <c r="BK21969"/>
      <c r="BL21969" s="15"/>
    </row>
    <row r="21970" spans="63:64" x14ac:dyDescent="0.15">
      <c r="BK21970"/>
      <c r="BL21970" s="15"/>
    </row>
    <row r="21971" spans="63:64" x14ac:dyDescent="0.15">
      <c r="BK21971"/>
      <c r="BL21971" s="15"/>
    </row>
    <row r="21972" spans="63:64" x14ac:dyDescent="0.15">
      <c r="BK21972"/>
      <c r="BL21972" s="15"/>
    </row>
    <row r="21973" spans="63:64" x14ac:dyDescent="0.15">
      <c r="BK21973"/>
      <c r="BL21973" s="15"/>
    </row>
    <row r="21974" spans="63:64" x14ac:dyDescent="0.15">
      <c r="BK21974"/>
      <c r="BL21974" s="15"/>
    </row>
    <row r="21975" spans="63:64" x14ac:dyDescent="0.15">
      <c r="BK21975"/>
      <c r="BL21975" s="15"/>
    </row>
    <row r="21976" spans="63:64" x14ac:dyDescent="0.15">
      <c r="BK21976"/>
      <c r="BL21976" s="15"/>
    </row>
    <row r="21977" spans="63:64" x14ac:dyDescent="0.15">
      <c r="BK21977"/>
      <c r="BL21977" s="15"/>
    </row>
    <row r="21978" spans="63:64" x14ac:dyDescent="0.15">
      <c r="BK21978"/>
      <c r="BL21978" s="15"/>
    </row>
    <row r="21979" spans="63:64" x14ac:dyDescent="0.15">
      <c r="BK21979"/>
      <c r="BL21979" s="15"/>
    </row>
    <row r="21980" spans="63:64" x14ac:dyDescent="0.15">
      <c r="BK21980"/>
      <c r="BL21980" s="15"/>
    </row>
    <row r="21981" spans="63:64" x14ac:dyDescent="0.15">
      <c r="BK21981"/>
      <c r="BL21981" s="15"/>
    </row>
    <row r="21982" spans="63:64" x14ac:dyDescent="0.15">
      <c r="BK21982"/>
      <c r="BL21982" s="15"/>
    </row>
    <row r="21983" spans="63:64" x14ac:dyDescent="0.15">
      <c r="BK21983"/>
      <c r="BL21983" s="15"/>
    </row>
    <row r="21984" spans="63:64" x14ac:dyDescent="0.15">
      <c r="BK21984"/>
      <c r="BL21984" s="15"/>
    </row>
    <row r="21985" spans="63:64" x14ac:dyDescent="0.15">
      <c r="BK21985"/>
      <c r="BL21985" s="15"/>
    </row>
    <row r="21986" spans="63:64" x14ac:dyDescent="0.15">
      <c r="BK21986"/>
      <c r="BL21986" s="15"/>
    </row>
    <row r="21987" spans="63:64" x14ac:dyDescent="0.15">
      <c r="BK21987"/>
      <c r="BL21987" s="15"/>
    </row>
    <row r="21988" spans="63:64" x14ac:dyDescent="0.15">
      <c r="BK21988"/>
      <c r="BL21988" s="15"/>
    </row>
    <row r="21989" spans="63:64" x14ac:dyDescent="0.15">
      <c r="BK21989"/>
      <c r="BL21989" s="15"/>
    </row>
    <row r="21990" spans="63:64" x14ac:dyDescent="0.15">
      <c r="BK21990"/>
      <c r="BL21990" s="15"/>
    </row>
    <row r="21991" spans="63:64" x14ac:dyDescent="0.15">
      <c r="BK21991"/>
      <c r="BL21991" s="15"/>
    </row>
    <row r="21992" spans="63:64" x14ac:dyDescent="0.15">
      <c r="BK21992"/>
      <c r="BL21992" s="15"/>
    </row>
    <row r="21993" spans="63:64" x14ac:dyDescent="0.15">
      <c r="BK21993"/>
      <c r="BL21993" s="15"/>
    </row>
    <row r="21994" spans="63:64" x14ac:dyDescent="0.15">
      <c r="BK21994"/>
      <c r="BL21994" s="15"/>
    </row>
    <row r="21995" spans="63:64" x14ac:dyDescent="0.15">
      <c r="BK21995"/>
      <c r="BL21995" s="15"/>
    </row>
    <row r="21996" spans="63:64" x14ac:dyDescent="0.15">
      <c r="BK21996"/>
      <c r="BL21996" s="15"/>
    </row>
    <row r="21997" spans="63:64" x14ac:dyDescent="0.15">
      <c r="BK21997"/>
      <c r="BL21997" s="15"/>
    </row>
    <row r="21998" spans="63:64" x14ac:dyDescent="0.15">
      <c r="BK21998"/>
      <c r="BL21998" s="15"/>
    </row>
    <row r="21999" spans="63:64" x14ac:dyDescent="0.15">
      <c r="BK21999"/>
      <c r="BL21999" s="15"/>
    </row>
    <row r="22000" spans="63:64" x14ac:dyDescent="0.15">
      <c r="BK22000"/>
      <c r="BL22000" s="15"/>
    </row>
    <row r="22001" spans="63:64" x14ac:dyDescent="0.15">
      <c r="BK22001"/>
      <c r="BL22001" s="15"/>
    </row>
    <row r="22002" spans="63:64" x14ac:dyDescent="0.15">
      <c r="BK22002"/>
      <c r="BL22002" s="15"/>
    </row>
    <row r="22003" spans="63:64" x14ac:dyDescent="0.15">
      <c r="BK22003"/>
      <c r="BL22003" s="15"/>
    </row>
    <row r="22004" spans="63:64" x14ac:dyDescent="0.15">
      <c r="BK22004"/>
      <c r="BL22004" s="15"/>
    </row>
    <row r="22005" spans="63:64" x14ac:dyDescent="0.15">
      <c r="BK22005"/>
      <c r="BL22005" s="15"/>
    </row>
    <row r="22006" spans="63:64" x14ac:dyDescent="0.15">
      <c r="BK22006"/>
      <c r="BL22006" s="15"/>
    </row>
    <row r="22007" spans="63:64" x14ac:dyDescent="0.15">
      <c r="BK22007"/>
      <c r="BL22007" s="15"/>
    </row>
    <row r="22008" spans="63:64" x14ac:dyDescent="0.15">
      <c r="BK22008"/>
      <c r="BL22008" s="15"/>
    </row>
    <row r="22009" spans="63:64" x14ac:dyDescent="0.15">
      <c r="BK22009"/>
      <c r="BL22009" s="15"/>
    </row>
    <row r="22010" spans="63:64" x14ac:dyDescent="0.15">
      <c r="BK22010"/>
      <c r="BL22010" s="15"/>
    </row>
    <row r="22011" spans="63:64" x14ac:dyDescent="0.15">
      <c r="BK22011"/>
      <c r="BL22011" s="15"/>
    </row>
    <row r="22012" spans="63:64" x14ac:dyDescent="0.15">
      <c r="BK22012"/>
      <c r="BL22012" s="15"/>
    </row>
    <row r="22013" spans="63:64" x14ac:dyDescent="0.15">
      <c r="BK22013"/>
      <c r="BL22013" s="15"/>
    </row>
    <row r="22014" spans="63:64" x14ac:dyDescent="0.15">
      <c r="BK22014"/>
      <c r="BL22014" s="15"/>
    </row>
    <row r="22015" spans="63:64" x14ac:dyDescent="0.15">
      <c r="BK22015"/>
      <c r="BL22015" s="15"/>
    </row>
    <row r="22016" spans="63:64" x14ac:dyDescent="0.15">
      <c r="BK22016"/>
      <c r="BL22016" s="15"/>
    </row>
    <row r="22017" spans="63:64" x14ac:dyDescent="0.15">
      <c r="BK22017"/>
      <c r="BL22017" s="15"/>
    </row>
    <row r="22018" spans="63:64" x14ac:dyDescent="0.15">
      <c r="BK22018"/>
      <c r="BL22018" s="15"/>
    </row>
    <row r="22019" spans="63:64" x14ac:dyDescent="0.15">
      <c r="BK22019"/>
      <c r="BL22019" s="15"/>
    </row>
    <row r="22020" spans="63:64" x14ac:dyDescent="0.15">
      <c r="BK22020"/>
      <c r="BL22020" s="15"/>
    </row>
    <row r="22021" spans="63:64" x14ac:dyDescent="0.15">
      <c r="BK22021"/>
      <c r="BL22021" s="15"/>
    </row>
    <row r="22022" spans="63:64" x14ac:dyDescent="0.15">
      <c r="BK22022"/>
      <c r="BL22022" s="15"/>
    </row>
    <row r="22023" spans="63:64" x14ac:dyDescent="0.15">
      <c r="BK22023"/>
      <c r="BL22023" s="15"/>
    </row>
    <row r="22024" spans="63:64" x14ac:dyDescent="0.15">
      <c r="BK22024"/>
      <c r="BL22024" s="15"/>
    </row>
    <row r="22025" spans="63:64" x14ac:dyDescent="0.15">
      <c r="BK22025"/>
      <c r="BL22025" s="15"/>
    </row>
    <row r="22026" spans="63:64" x14ac:dyDescent="0.15">
      <c r="BK22026"/>
      <c r="BL22026" s="15"/>
    </row>
    <row r="22027" spans="63:64" x14ac:dyDescent="0.15">
      <c r="BK22027"/>
      <c r="BL22027" s="15"/>
    </row>
    <row r="22028" spans="63:64" x14ac:dyDescent="0.15">
      <c r="BK22028"/>
      <c r="BL22028" s="15"/>
    </row>
    <row r="22029" spans="63:64" x14ac:dyDescent="0.15">
      <c r="BK22029"/>
      <c r="BL22029" s="15"/>
    </row>
    <row r="22030" spans="63:64" x14ac:dyDescent="0.15">
      <c r="BK22030"/>
      <c r="BL22030" s="15"/>
    </row>
    <row r="22031" spans="63:64" x14ac:dyDescent="0.15">
      <c r="BK22031"/>
      <c r="BL22031" s="15"/>
    </row>
    <row r="22032" spans="63:64" x14ac:dyDescent="0.15">
      <c r="BK22032"/>
      <c r="BL22032" s="15"/>
    </row>
    <row r="22033" spans="63:64" x14ac:dyDescent="0.15">
      <c r="BK22033"/>
      <c r="BL22033" s="15"/>
    </row>
    <row r="22034" spans="63:64" x14ac:dyDescent="0.15">
      <c r="BK22034"/>
      <c r="BL22034" s="15"/>
    </row>
    <row r="22035" spans="63:64" x14ac:dyDescent="0.15">
      <c r="BK22035"/>
      <c r="BL22035" s="15"/>
    </row>
    <row r="22036" spans="63:64" x14ac:dyDescent="0.15">
      <c r="BK22036"/>
      <c r="BL22036" s="15"/>
    </row>
    <row r="22037" spans="63:64" x14ac:dyDescent="0.15">
      <c r="BK22037"/>
      <c r="BL22037" s="15"/>
    </row>
    <row r="22038" spans="63:64" x14ac:dyDescent="0.15">
      <c r="BK22038"/>
      <c r="BL22038" s="15"/>
    </row>
    <row r="22039" spans="63:64" x14ac:dyDescent="0.15">
      <c r="BK22039"/>
      <c r="BL22039" s="15"/>
    </row>
    <row r="22040" spans="63:64" x14ac:dyDescent="0.15">
      <c r="BK22040"/>
      <c r="BL22040" s="15"/>
    </row>
    <row r="22041" spans="63:64" x14ac:dyDescent="0.15">
      <c r="BK22041"/>
      <c r="BL22041" s="15"/>
    </row>
    <row r="22042" spans="63:64" x14ac:dyDescent="0.15">
      <c r="BK22042"/>
      <c r="BL22042" s="15"/>
    </row>
    <row r="22043" spans="63:64" x14ac:dyDescent="0.15">
      <c r="BK22043"/>
      <c r="BL22043" s="15"/>
    </row>
    <row r="22044" spans="63:64" x14ac:dyDescent="0.15">
      <c r="BK22044"/>
      <c r="BL22044" s="15"/>
    </row>
    <row r="22045" spans="63:64" x14ac:dyDescent="0.15">
      <c r="BK22045"/>
      <c r="BL22045" s="15"/>
    </row>
    <row r="22046" spans="63:64" x14ac:dyDescent="0.15">
      <c r="BK22046"/>
      <c r="BL22046" s="15"/>
    </row>
    <row r="22047" spans="63:64" x14ac:dyDescent="0.15">
      <c r="BK22047"/>
      <c r="BL22047" s="15"/>
    </row>
    <row r="22048" spans="63:64" x14ac:dyDescent="0.15">
      <c r="BK22048"/>
      <c r="BL22048" s="15"/>
    </row>
    <row r="22049" spans="63:64" x14ac:dyDescent="0.15">
      <c r="BK22049"/>
      <c r="BL22049" s="15"/>
    </row>
    <row r="22050" spans="63:64" x14ac:dyDescent="0.15">
      <c r="BK22050"/>
      <c r="BL22050" s="15"/>
    </row>
    <row r="22051" spans="63:64" x14ac:dyDescent="0.15">
      <c r="BK22051"/>
      <c r="BL22051" s="15"/>
    </row>
    <row r="22052" spans="63:64" x14ac:dyDescent="0.15">
      <c r="BK22052"/>
      <c r="BL22052" s="15"/>
    </row>
    <row r="22053" spans="63:64" x14ac:dyDescent="0.15">
      <c r="BK22053"/>
      <c r="BL22053" s="15"/>
    </row>
    <row r="22054" spans="63:64" x14ac:dyDescent="0.15">
      <c r="BK22054"/>
      <c r="BL22054" s="15"/>
    </row>
    <row r="22055" spans="63:64" x14ac:dyDescent="0.15">
      <c r="BK22055"/>
      <c r="BL22055" s="15"/>
    </row>
    <row r="22056" spans="63:64" x14ac:dyDescent="0.15">
      <c r="BK22056"/>
      <c r="BL22056" s="15"/>
    </row>
    <row r="22057" spans="63:64" x14ac:dyDescent="0.15">
      <c r="BK22057"/>
      <c r="BL22057" s="15"/>
    </row>
    <row r="22058" spans="63:64" x14ac:dyDescent="0.15">
      <c r="BK22058"/>
      <c r="BL22058" s="15"/>
    </row>
    <row r="22059" spans="63:64" x14ac:dyDescent="0.15">
      <c r="BK22059"/>
      <c r="BL22059" s="15"/>
    </row>
    <row r="22060" spans="63:64" x14ac:dyDescent="0.15">
      <c r="BK22060"/>
      <c r="BL22060" s="15"/>
    </row>
    <row r="22061" spans="63:64" x14ac:dyDescent="0.15">
      <c r="BK22061"/>
      <c r="BL22061" s="15"/>
    </row>
    <row r="22062" spans="63:64" x14ac:dyDescent="0.15">
      <c r="BK22062"/>
      <c r="BL22062" s="15"/>
    </row>
    <row r="22063" spans="63:64" x14ac:dyDescent="0.15">
      <c r="BK22063"/>
      <c r="BL22063" s="15"/>
    </row>
    <row r="22064" spans="63:64" x14ac:dyDescent="0.15">
      <c r="BK22064"/>
      <c r="BL22064" s="15"/>
    </row>
    <row r="22065" spans="63:64" x14ac:dyDescent="0.15">
      <c r="BK22065"/>
      <c r="BL22065" s="15"/>
    </row>
    <row r="22066" spans="63:64" x14ac:dyDescent="0.15">
      <c r="BK22066"/>
      <c r="BL22066" s="15"/>
    </row>
    <row r="22067" spans="63:64" x14ac:dyDescent="0.15">
      <c r="BK22067"/>
      <c r="BL22067" s="15"/>
    </row>
    <row r="22068" spans="63:64" x14ac:dyDescent="0.15">
      <c r="BK22068"/>
      <c r="BL22068" s="15"/>
    </row>
    <row r="22069" spans="63:64" x14ac:dyDescent="0.15">
      <c r="BK22069"/>
      <c r="BL22069" s="15"/>
    </row>
    <row r="22070" spans="63:64" x14ac:dyDescent="0.15">
      <c r="BK22070"/>
      <c r="BL22070" s="15"/>
    </row>
    <row r="22071" spans="63:64" x14ac:dyDescent="0.15">
      <c r="BK22071"/>
      <c r="BL22071" s="15"/>
    </row>
    <row r="22072" spans="63:64" x14ac:dyDescent="0.15">
      <c r="BK22072"/>
      <c r="BL22072" s="15"/>
    </row>
    <row r="22073" spans="63:64" x14ac:dyDescent="0.15">
      <c r="BK22073"/>
      <c r="BL22073" s="15"/>
    </row>
    <row r="22074" spans="63:64" x14ac:dyDescent="0.15">
      <c r="BK22074"/>
      <c r="BL22074" s="15"/>
    </row>
    <row r="22075" spans="63:64" x14ac:dyDescent="0.15">
      <c r="BK22075"/>
      <c r="BL22075" s="15"/>
    </row>
    <row r="22076" spans="63:64" x14ac:dyDescent="0.15">
      <c r="BK22076"/>
      <c r="BL22076" s="15"/>
    </row>
    <row r="22077" spans="63:64" x14ac:dyDescent="0.15">
      <c r="BK22077"/>
      <c r="BL22077" s="15"/>
    </row>
    <row r="22078" spans="63:64" x14ac:dyDescent="0.15">
      <c r="BK22078"/>
      <c r="BL22078" s="15"/>
    </row>
    <row r="22079" spans="63:64" x14ac:dyDescent="0.15">
      <c r="BK22079"/>
      <c r="BL22079" s="15"/>
    </row>
    <row r="22080" spans="63:64" x14ac:dyDescent="0.15">
      <c r="BK22080"/>
      <c r="BL22080" s="15"/>
    </row>
    <row r="22081" spans="63:64" x14ac:dyDescent="0.15">
      <c r="BK22081"/>
      <c r="BL22081" s="15"/>
    </row>
    <row r="22082" spans="63:64" x14ac:dyDescent="0.15">
      <c r="BK22082"/>
      <c r="BL22082" s="15"/>
    </row>
    <row r="22083" spans="63:64" x14ac:dyDescent="0.15">
      <c r="BK22083"/>
      <c r="BL22083" s="15"/>
    </row>
    <row r="22084" spans="63:64" x14ac:dyDescent="0.15">
      <c r="BK22084"/>
      <c r="BL22084" s="15"/>
    </row>
    <row r="22085" spans="63:64" x14ac:dyDescent="0.15">
      <c r="BK22085"/>
      <c r="BL22085" s="15"/>
    </row>
    <row r="22086" spans="63:64" x14ac:dyDescent="0.15">
      <c r="BK22086"/>
      <c r="BL22086" s="15"/>
    </row>
    <row r="22087" spans="63:64" x14ac:dyDescent="0.15">
      <c r="BK22087"/>
      <c r="BL22087" s="15"/>
    </row>
    <row r="22088" spans="63:64" x14ac:dyDescent="0.15">
      <c r="BK22088"/>
      <c r="BL22088" s="15"/>
    </row>
    <row r="22089" spans="63:64" x14ac:dyDescent="0.15">
      <c r="BK22089"/>
      <c r="BL22089" s="15"/>
    </row>
    <row r="22090" spans="63:64" x14ac:dyDescent="0.15">
      <c r="BK22090"/>
      <c r="BL22090" s="15"/>
    </row>
    <row r="22091" spans="63:64" x14ac:dyDescent="0.15">
      <c r="BK22091"/>
      <c r="BL22091" s="15"/>
    </row>
    <row r="22092" spans="63:64" x14ac:dyDescent="0.15">
      <c r="BK22092"/>
      <c r="BL22092" s="15"/>
    </row>
    <row r="22093" spans="63:64" x14ac:dyDescent="0.15">
      <c r="BK22093"/>
      <c r="BL22093" s="15"/>
    </row>
    <row r="22094" spans="63:64" x14ac:dyDescent="0.15">
      <c r="BK22094"/>
      <c r="BL22094" s="15"/>
    </row>
    <row r="22095" spans="63:64" x14ac:dyDescent="0.15">
      <c r="BK22095"/>
      <c r="BL22095" s="15"/>
    </row>
    <row r="22096" spans="63:64" x14ac:dyDescent="0.15">
      <c r="BK22096"/>
      <c r="BL22096" s="15"/>
    </row>
    <row r="22097" spans="63:64" x14ac:dyDescent="0.15">
      <c r="BK22097"/>
      <c r="BL22097" s="15"/>
    </row>
    <row r="22098" spans="63:64" x14ac:dyDescent="0.15">
      <c r="BK22098"/>
      <c r="BL22098" s="15"/>
    </row>
    <row r="22099" spans="63:64" x14ac:dyDescent="0.15">
      <c r="BK22099"/>
      <c r="BL22099" s="15"/>
    </row>
    <row r="22100" spans="63:64" x14ac:dyDescent="0.15">
      <c r="BK22100"/>
      <c r="BL22100" s="15"/>
    </row>
    <row r="22101" spans="63:64" x14ac:dyDescent="0.15">
      <c r="BK22101"/>
      <c r="BL22101" s="15"/>
    </row>
    <row r="22102" spans="63:64" x14ac:dyDescent="0.15">
      <c r="BK22102"/>
      <c r="BL22102" s="15"/>
    </row>
    <row r="22103" spans="63:64" x14ac:dyDescent="0.15">
      <c r="BK22103"/>
      <c r="BL22103" s="15"/>
    </row>
    <row r="22104" spans="63:64" x14ac:dyDescent="0.15">
      <c r="BK22104"/>
      <c r="BL22104" s="15"/>
    </row>
    <row r="22105" spans="63:64" x14ac:dyDescent="0.15">
      <c r="BK22105"/>
      <c r="BL22105" s="15"/>
    </row>
    <row r="22106" spans="63:64" x14ac:dyDescent="0.15">
      <c r="BK22106"/>
      <c r="BL22106" s="15"/>
    </row>
    <row r="22107" spans="63:64" x14ac:dyDescent="0.15">
      <c r="BK22107"/>
      <c r="BL22107" s="15"/>
    </row>
    <row r="22108" spans="63:64" x14ac:dyDescent="0.15">
      <c r="BK22108"/>
      <c r="BL22108" s="15"/>
    </row>
    <row r="22109" spans="63:64" x14ac:dyDescent="0.15">
      <c r="BK22109"/>
      <c r="BL22109" s="15"/>
    </row>
    <row r="22110" spans="63:64" x14ac:dyDescent="0.15">
      <c r="BK22110"/>
      <c r="BL22110" s="15"/>
    </row>
    <row r="22111" spans="63:64" x14ac:dyDescent="0.15">
      <c r="BK22111"/>
      <c r="BL22111" s="15"/>
    </row>
    <row r="22112" spans="63:64" x14ac:dyDescent="0.15">
      <c r="BK22112"/>
      <c r="BL22112" s="15"/>
    </row>
    <row r="22113" spans="63:64" x14ac:dyDescent="0.15">
      <c r="BK22113"/>
      <c r="BL22113" s="15"/>
    </row>
    <row r="22114" spans="63:64" x14ac:dyDescent="0.15">
      <c r="BK22114"/>
      <c r="BL22114" s="15"/>
    </row>
    <row r="22115" spans="63:64" x14ac:dyDescent="0.15">
      <c r="BK22115"/>
      <c r="BL22115" s="15"/>
    </row>
    <row r="22116" spans="63:64" x14ac:dyDescent="0.15">
      <c r="BK22116"/>
      <c r="BL22116" s="15"/>
    </row>
    <row r="22117" spans="63:64" x14ac:dyDescent="0.15">
      <c r="BK22117"/>
      <c r="BL22117" s="15"/>
    </row>
    <row r="22118" spans="63:64" x14ac:dyDescent="0.15">
      <c r="BK22118"/>
      <c r="BL22118" s="15"/>
    </row>
    <row r="22119" spans="63:64" x14ac:dyDescent="0.15">
      <c r="BK22119"/>
      <c r="BL22119" s="15"/>
    </row>
    <row r="22120" spans="63:64" x14ac:dyDescent="0.15">
      <c r="BK22120"/>
      <c r="BL22120" s="15"/>
    </row>
    <row r="22121" spans="63:64" x14ac:dyDescent="0.15">
      <c r="BK22121"/>
      <c r="BL22121" s="15"/>
    </row>
    <row r="22122" spans="63:64" x14ac:dyDescent="0.15">
      <c r="BK22122"/>
      <c r="BL22122" s="15"/>
    </row>
    <row r="22123" spans="63:64" x14ac:dyDescent="0.15">
      <c r="BK22123"/>
      <c r="BL22123" s="15"/>
    </row>
    <row r="22124" spans="63:64" x14ac:dyDescent="0.15">
      <c r="BK22124"/>
      <c r="BL22124" s="15"/>
    </row>
    <row r="22125" spans="63:64" x14ac:dyDescent="0.15">
      <c r="BK22125"/>
      <c r="BL22125" s="15"/>
    </row>
    <row r="22126" spans="63:64" x14ac:dyDescent="0.15">
      <c r="BK22126"/>
      <c r="BL22126" s="15"/>
    </row>
    <row r="22127" spans="63:64" x14ac:dyDescent="0.15">
      <c r="BK22127"/>
      <c r="BL22127" s="15"/>
    </row>
    <row r="22128" spans="63:64" x14ac:dyDescent="0.15">
      <c r="BK22128"/>
      <c r="BL22128" s="15"/>
    </row>
    <row r="22129" spans="63:64" x14ac:dyDescent="0.15">
      <c r="BK22129"/>
      <c r="BL22129" s="15"/>
    </row>
    <row r="22130" spans="63:64" x14ac:dyDescent="0.15">
      <c r="BK22130"/>
      <c r="BL22130" s="15"/>
    </row>
    <row r="22131" spans="63:64" x14ac:dyDescent="0.15">
      <c r="BK22131"/>
      <c r="BL22131" s="15"/>
    </row>
    <row r="22132" spans="63:64" x14ac:dyDescent="0.15">
      <c r="BK22132"/>
      <c r="BL22132" s="15"/>
    </row>
    <row r="22133" spans="63:64" x14ac:dyDescent="0.15">
      <c r="BK22133"/>
      <c r="BL22133" s="15"/>
    </row>
    <row r="22134" spans="63:64" x14ac:dyDescent="0.15">
      <c r="BK22134"/>
      <c r="BL22134" s="15"/>
    </row>
    <row r="22135" spans="63:64" x14ac:dyDescent="0.15">
      <c r="BK22135"/>
      <c r="BL22135" s="15"/>
    </row>
    <row r="22136" spans="63:64" x14ac:dyDescent="0.15">
      <c r="BK22136"/>
      <c r="BL22136" s="15"/>
    </row>
    <row r="22137" spans="63:64" x14ac:dyDescent="0.15">
      <c r="BK22137"/>
      <c r="BL22137" s="15"/>
    </row>
    <row r="22138" spans="63:64" x14ac:dyDescent="0.15">
      <c r="BK22138"/>
      <c r="BL22138" s="15"/>
    </row>
    <row r="22139" spans="63:64" x14ac:dyDescent="0.15">
      <c r="BK22139"/>
      <c r="BL22139" s="15"/>
    </row>
    <row r="22140" spans="63:64" x14ac:dyDescent="0.15">
      <c r="BK22140"/>
      <c r="BL22140" s="15"/>
    </row>
    <row r="22141" spans="63:64" x14ac:dyDescent="0.15">
      <c r="BK22141"/>
      <c r="BL22141" s="15"/>
    </row>
    <row r="22142" spans="63:64" x14ac:dyDescent="0.15">
      <c r="BK22142"/>
      <c r="BL22142" s="15"/>
    </row>
    <row r="22143" spans="63:64" x14ac:dyDescent="0.15">
      <c r="BK22143"/>
      <c r="BL22143" s="15"/>
    </row>
    <row r="22144" spans="63:64" x14ac:dyDescent="0.15">
      <c r="BK22144"/>
      <c r="BL22144" s="15"/>
    </row>
    <row r="22145" spans="63:64" x14ac:dyDescent="0.15">
      <c r="BK22145"/>
      <c r="BL22145" s="15"/>
    </row>
    <row r="22146" spans="63:64" x14ac:dyDescent="0.15">
      <c r="BK22146"/>
      <c r="BL22146" s="15"/>
    </row>
    <row r="22147" spans="63:64" x14ac:dyDescent="0.15">
      <c r="BK22147"/>
      <c r="BL22147" s="15"/>
    </row>
    <row r="22148" spans="63:64" x14ac:dyDescent="0.15">
      <c r="BK22148"/>
      <c r="BL22148" s="15"/>
    </row>
    <row r="22149" spans="63:64" x14ac:dyDescent="0.15">
      <c r="BK22149"/>
      <c r="BL22149" s="15"/>
    </row>
    <row r="22150" spans="63:64" x14ac:dyDescent="0.15">
      <c r="BK22150"/>
      <c r="BL22150" s="15"/>
    </row>
    <row r="22151" spans="63:64" x14ac:dyDescent="0.15">
      <c r="BK22151"/>
      <c r="BL22151" s="15"/>
    </row>
    <row r="22152" spans="63:64" x14ac:dyDescent="0.15">
      <c r="BK22152"/>
      <c r="BL22152" s="15"/>
    </row>
    <row r="22153" spans="63:64" x14ac:dyDescent="0.15">
      <c r="BK22153"/>
      <c r="BL22153" s="15"/>
    </row>
    <row r="22154" spans="63:64" x14ac:dyDescent="0.15">
      <c r="BK22154"/>
      <c r="BL22154" s="15"/>
    </row>
    <row r="22155" spans="63:64" x14ac:dyDescent="0.15">
      <c r="BK22155"/>
      <c r="BL22155" s="15"/>
    </row>
    <row r="22156" spans="63:64" x14ac:dyDescent="0.15">
      <c r="BK22156"/>
      <c r="BL22156" s="15"/>
    </row>
    <row r="22157" spans="63:64" x14ac:dyDescent="0.15">
      <c r="BK22157"/>
      <c r="BL22157" s="15"/>
    </row>
    <row r="22158" spans="63:64" x14ac:dyDescent="0.15">
      <c r="BK22158"/>
      <c r="BL22158" s="15"/>
    </row>
    <row r="22159" spans="63:64" x14ac:dyDescent="0.15">
      <c r="BK22159"/>
      <c r="BL22159" s="15"/>
    </row>
    <row r="22160" spans="63:64" x14ac:dyDescent="0.15">
      <c r="BK22160"/>
      <c r="BL22160" s="15"/>
    </row>
    <row r="22161" spans="63:64" x14ac:dyDescent="0.15">
      <c r="BK22161"/>
      <c r="BL22161" s="15"/>
    </row>
    <row r="22162" spans="63:64" x14ac:dyDescent="0.15">
      <c r="BK22162"/>
      <c r="BL22162" s="15"/>
    </row>
    <row r="22163" spans="63:64" x14ac:dyDescent="0.15">
      <c r="BK22163"/>
      <c r="BL22163" s="15"/>
    </row>
    <row r="22164" spans="63:64" x14ac:dyDescent="0.15">
      <c r="BK22164"/>
      <c r="BL22164" s="15"/>
    </row>
    <row r="22165" spans="63:64" x14ac:dyDescent="0.15">
      <c r="BK22165"/>
      <c r="BL22165" s="15"/>
    </row>
    <row r="22166" spans="63:64" x14ac:dyDescent="0.15">
      <c r="BK22166"/>
      <c r="BL22166" s="15"/>
    </row>
    <row r="22167" spans="63:64" x14ac:dyDescent="0.15">
      <c r="BK22167"/>
      <c r="BL22167" s="15"/>
    </row>
    <row r="22168" spans="63:64" x14ac:dyDescent="0.15">
      <c r="BK22168"/>
      <c r="BL22168" s="15"/>
    </row>
    <row r="22169" spans="63:64" x14ac:dyDescent="0.15">
      <c r="BK22169"/>
      <c r="BL22169" s="15"/>
    </row>
    <row r="22170" spans="63:64" x14ac:dyDescent="0.15">
      <c r="BK22170"/>
      <c r="BL22170" s="15"/>
    </row>
    <row r="22171" spans="63:64" x14ac:dyDescent="0.15">
      <c r="BK22171"/>
      <c r="BL22171" s="15"/>
    </row>
    <row r="22172" spans="63:64" x14ac:dyDescent="0.15">
      <c r="BK22172"/>
      <c r="BL22172" s="15"/>
    </row>
    <row r="22173" spans="63:64" x14ac:dyDescent="0.15">
      <c r="BK22173"/>
      <c r="BL22173" s="15"/>
    </row>
    <row r="22174" spans="63:64" x14ac:dyDescent="0.15">
      <c r="BK22174"/>
      <c r="BL22174" s="15"/>
    </row>
    <row r="22175" spans="63:64" x14ac:dyDescent="0.15">
      <c r="BK22175"/>
      <c r="BL22175" s="15"/>
    </row>
    <row r="22176" spans="63:64" x14ac:dyDescent="0.15">
      <c r="BK22176"/>
      <c r="BL22176" s="15"/>
    </row>
    <row r="22177" spans="63:64" x14ac:dyDescent="0.15">
      <c r="BK22177"/>
      <c r="BL22177" s="15"/>
    </row>
    <row r="22178" spans="63:64" x14ac:dyDescent="0.15">
      <c r="BK22178"/>
      <c r="BL22178" s="15"/>
    </row>
    <row r="22179" spans="63:64" x14ac:dyDescent="0.15">
      <c r="BK22179"/>
      <c r="BL22179" s="15"/>
    </row>
    <row r="22180" spans="63:64" x14ac:dyDescent="0.15">
      <c r="BK22180"/>
      <c r="BL22180" s="15"/>
    </row>
    <row r="22181" spans="63:64" x14ac:dyDescent="0.15">
      <c r="BK22181"/>
      <c r="BL22181" s="15"/>
    </row>
    <row r="22182" spans="63:64" x14ac:dyDescent="0.15">
      <c r="BK22182"/>
      <c r="BL22182" s="15"/>
    </row>
    <row r="22183" spans="63:64" x14ac:dyDescent="0.15">
      <c r="BK22183"/>
      <c r="BL22183" s="15"/>
    </row>
    <row r="22184" spans="63:64" x14ac:dyDescent="0.15">
      <c r="BK22184"/>
      <c r="BL22184" s="15"/>
    </row>
    <row r="22185" spans="63:64" x14ac:dyDescent="0.15">
      <c r="BK22185"/>
      <c r="BL22185" s="15"/>
    </row>
    <row r="22186" spans="63:64" x14ac:dyDescent="0.15">
      <c r="BK22186"/>
      <c r="BL22186" s="15"/>
    </row>
    <row r="22187" spans="63:64" x14ac:dyDescent="0.15">
      <c r="BK22187"/>
      <c r="BL22187" s="15"/>
    </row>
    <row r="22188" spans="63:64" x14ac:dyDescent="0.15">
      <c r="BK22188"/>
      <c r="BL22188" s="15"/>
    </row>
    <row r="22189" spans="63:64" x14ac:dyDescent="0.15">
      <c r="BK22189"/>
      <c r="BL22189" s="15"/>
    </row>
    <row r="22190" spans="63:64" x14ac:dyDescent="0.15">
      <c r="BK22190"/>
      <c r="BL22190" s="15"/>
    </row>
    <row r="22191" spans="63:64" x14ac:dyDescent="0.15">
      <c r="BK22191"/>
      <c r="BL22191" s="15"/>
    </row>
    <row r="22192" spans="63:64" x14ac:dyDescent="0.15">
      <c r="BK22192"/>
      <c r="BL22192" s="15"/>
    </row>
    <row r="22193" spans="63:64" x14ac:dyDescent="0.15">
      <c r="BK22193"/>
      <c r="BL22193" s="15"/>
    </row>
    <row r="22194" spans="63:64" x14ac:dyDescent="0.15">
      <c r="BK22194"/>
      <c r="BL22194" s="15"/>
    </row>
    <row r="22195" spans="63:64" x14ac:dyDescent="0.15">
      <c r="BK22195"/>
      <c r="BL22195" s="15"/>
    </row>
    <row r="22196" spans="63:64" x14ac:dyDescent="0.15">
      <c r="BK22196"/>
      <c r="BL22196" s="15"/>
    </row>
    <row r="22197" spans="63:64" x14ac:dyDescent="0.15">
      <c r="BK22197"/>
      <c r="BL22197" s="15"/>
    </row>
    <row r="22198" spans="63:64" x14ac:dyDescent="0.15">
      <c r="BK22198"/>
      <c r="BL22198" s="15"/>
    </row>
    <row r="22199" spans="63:64" x14ac:dyDescent="0.15">
      <c r="BK22199"/>
      <c r="BL22199" s="15"/>
    </row>
    <row r="22200" spans="63:64" x14ac:dyDescent="0.15">
      <c r="BK22200"/>
      <c r="BL22200" s="15"/>
    </row>
    <row r="22201" spans="63:64" x14ac:dyDescent="0.15">
      <c r="BK22201"/>
      <c r="BL22201" s="15"/>
    </row>
    <row r="22202" spans="63:64" x14ac:dyDescent="0.15">
      <c r="BK22202"/>
      <c r="BL22202" s="15"/>
    </row>
    <row r="22203" spans="63:64" x14ac:dyDescent="0.15">
      <c r="BK22203"/>
      <c r="BL22203" s="15"/>
    </row>
    <row r="22204" spans="63:64" x14ac:dyDescent="0.15">
      <c r="BK22204"/>
      <c r="BL22204" s="15"/>
    </row>
    <row r="22205" spans="63:64" x14ac:dyDescent="0.15">
      <c r="BK22205"/>
      <c r="BL22205" s="15"/>
    </row>
    <row r="22206" spans="63:64" x14ac:dyDescent="0.15">
      <c r="BK22206"/>
      <c r="BL22206" s="15"/>
    </row>
    <row r="22207" spans="63:64" x14ac:dyDescent="0.15">
      <c r="BK22207"/>
      <c r="BL22207" s="15"/>
    </row>
    <row r="22208" spans="63:64" x14ac:dyDescent="0.15">
      <c r="BK22208"/>
      <c r="BL22208" s="15"/>
    </row>
    <row r="22209" spans="63:64" x14ac:dyDescent="0.15">
      <c r="BK22209"/>
      <c r="BL22209" s="15"/>
    </row>
    <row r="22210" spans="63:64" x14ac:dyDescent="0.15">
      <c r="BK22210"/>
      <c r="BL22210" s="15"/>
    </row>
    <row r="22211" spans="63:64" x14ac:dyDescent="0.15">
      <c r="BK22211"/>
      <c r="BL22211" s="15"/>
    </row>
    <row r="22212" spans="63:64" x14ac:dyDescent="0.15">
      <c r="BK22212"/>
      <c r="BL22212" s="15"/>
    </row>
    <row r="22213" spans="63:64" x14ac:dyDescent="0.15">
      <c r="BK22213"/>
      <c r="BL22213" s="15"/>
    </row>
    <row r="22214" spans="63:64" x14ac:dyDescent="0.15">
      <c r="BK22214"/>
      <c r="BL22214" s="15"/>
    </row>
    <row r="22215" spans="63:64" x14ac:dyDescent="0.15">
      <c r="BK22215"/>
      <c r="BL22215" s="15"/>
    </row>
    <row r="22216" spans="63:64" x14ac:dyDescent="0.15">
      <c r="BK22216"/>
      <c r="BL22216" s="15"/>
    </row>
    <row r="22217" spans="63:64" x14ac:dyDescent="0.15">
      <c r="BK22217"/>
      <c r="BL22217" s="15"/>
    </row>
    <row r="22218" spans="63:64" x14ac:dyDescent="0.15">
      <c r="BK22218"/>
      <c r="BL22218" s="15"/>
    </row>
    <row r="22219" spans="63:64" x14ac:dyDescent="0.15">
      <c r="BK22219"/>
      <c r="BL22219" s="15"/>
    </row>
    <row r="22220" spans="63:64" x14ac:dyDescent="0.15">
      <c r="BK22220"/>
      <c r="BL22220" s="15"/>
    </row>
    <row r="22221" spans="63:64" x14ac:dyDescent="0.15">
      <c r="BK22221"/>
      <c r="BL22221" s="15"/>
    </row>
    <row r="22222" spans="63:64" x14ac:dyDescent="0.15">
      <c r="BK22222"/>
      <c r="BL22222" s="15"/>
    </row>
    <row r="22223" spans="63:64" x14ac:dyDescent="0.15">
      <c r="BK22223"/>
      <c r="BL22223" s="15"/>
    </row>
    <row r="22224" spans="63:64" x14ac:dyDescent="0.15">
      <c r="BK22224"/>
      <c r="BL22224" s="15"/>
    </row>
    <row r="22225" spans="63:64" x14ac:dyDescent="0.15">
      <c r="BK22225"/>
      <c r="BL22225" s="15"/>
    </row>
    <row r="22226" spans="63:64" x14ac:dyDescent="0.15">
      <c r="BK22226"/>
      <c r="BL22226" s="15"/>
    </row>
    <row r="22227" spans="63:64" x14ac:dyDescent="0.15">
      <c r="BK22227"/>
      <c r="BL22227" s="15"/>
    </row>
    <row r="22228" spans="63:64" x14ac:dyDescent="0.15">
      <c r="BK22228"/>
      <c r="BL22228" s="15"/>
    </row>
    <row r="22229" spans="63:64" x14ac:dyDescent="0.15">
      <c r="BK22229"/>
      <c r="BL22229" s="15"/>
    </row>
    <row r="22230" spans="63:64" x14ac:dyDescent="0.15">
      <c r="BK22230"/>
      <c r="BL22230" s="15"/>
    </row>
    <row r="22231" spans="63:64" x14ac:dyDescent="0.15">
      <c r="BK22231"/>
      <c r="BL22231" s="15"/>
    </row>
    <row r="22232" spans="63:64" x14ac:dyDescent="0.15">
      <c r="BK22232"/>
      <c r="BL22232" s="15"/>
    </row>
    <row r="22233" spans="63:64" x14ac:dyDescent="0.15">
      <c r="BK22233"/>
      <c r="BL22233" s="15"/>
    </row>
    <row r="22234" spans="63:64" x14ac:dyDescent="0.15">
      <c r="BK22234"/>
      <c r="BL22234" s="15"/>
    </row>
    <row r="22235" spans="63:64" x14ac:dyDescent="0.15">
      <c r="BK22235"/>
      <c r="BL22235" s="15"/>
    </row>
    <row r="22236" spans="63:64" x14ac:dyDescent="0.15">
      <c r="BK22236"/>
      <c r="BL22236" s="15"/>
    </row>
    <row r="22237" spans="63:64" x14ac:dyDescent="0.15">
      <c r="BK22237"/>
      <c r="BL22237" s="15"/>
    </row>
    <row r="22238" spans="63:64" x14ac:dyDescent="0.15">
      <c r="BK22238"/>
      <c r="BL22238" s="15"/>
    </row>
    <row r="22239" spans="63:64" x14ac:dyDescent="0.15">
      <c r="BK22239"/>
      <c r="BL22239" s="15"/>
    </row>
    <row r="22240" spans="63:64" x14ac:dyDescent="0.15">
      <c r="BK22240"/>
      <c r="BL22240" s="15"/>
    </row>
    <row r="22241" spans="63:64" x14ac:dyDescent="0.15">
      <c r="BK22241"/>
      <c r="BL22241" s="15"/>
    </row>
    <row r="22242" spans="63:64" x14ac:dyDescent="0.15">
      <c r="BK22242"/>
      <c r="BL22242" s="15"/>
    </row>
    <row r="22243" spans="63:64" x14ac:dyDescent="0.15">
      <c r="BK22243"/>
      <c r="BL22243" s="15"/>
    </row>
    <row r="22244" spans="63:64" x14ac:dyDescent="0.15">
      <c r="BK22244"/>
      <c r="BL22244" s="15"/>
    </row>
    <row r="22245" spans="63:64" x14ac:dyDescent="0.15">
      <c r="BK22245"/>
      <c r="BL22245" s="15"/>
    </row>
    <row r="22246" spans="63:64" x14ac:dyDescent="0.15">
      <c r="BK22246"/>
      <c r="BL22246" s="15"/>
    </row>
    <row r="22247" spans="63:64" x14ac:dyDescent="0.15">
      <c r="BK22247"/>
      <c r="BL22247" s="15"/>
    </row>
    <row r="22248" spans="63:64" x14ac:dyDescent="0.15">
      <c r="BK22248"/>
      <c r="BL22248" s="15"/>
    </row>
    <row r="22249" spans="63:64" x14ac:dyDescent="0.15">
      <c r="BK22249"/>
      <c r="BL22249" s="15"/>
    </row>
    <row r="22250" spans="63:64" x14ac:dyDescent="0.15">
      <c r="BK22250"/>
      <c r="BL22250" s="15"/>
    </row>
    <row r="22251" spans="63:64" x14ac:dyDescent="0.15">
      <c r="BK22251"/>
      <c r="BL22251" s="15"/>
    </row>
    <row r="22252" spans="63:64" x14ac:dyDescent="0.15">
      <c r="BK22252"/>
      <c r="BL22252" s="15"/>
    </row>
    <row r="22253" spans="63:64" x14ac:dyDescent="0.15">
      <c r="BK22253"/>
      <c r="BL22253" s="15"/>
    </row>
    <row r="22254" spans="63:64" x14ac:dyDescent="0.15">
      <c r="BK22254"/>
      <c r="BL22254" s="15"/>
    </row>
    <row r="22255" spans="63:64" x14ac:dyDescent="0.15">
      <c r="BK22255"/>
      <c r="BL22255" s="15"/>
    </row>
    <row r="22256" spans="63:64" x14ac:dyDescent="0.15">
      <c r="BK22256"/>
      <c r="BL22256" s="15"/>
    </row>
    <row r="22257" spans="63:64" x14ac:dyDescent="0.15">
      <c r="BK22257"/>
      <c r="BL22257" s="15"/>
    </row>
    <row r="22258" spans="63:64" x14ac:dyDescent="0.15">
      <c r="BK22258"/>
      <c r="BL22258" s="15"/>
    </row>
    <row r="22259" spans="63:64" x14ac:dyDescent="0.15">
      <c r="BK22259"/>
      <c r="BL22259" s="15"/>
    </row>
    <row r="22260" spans="63:64" x14ac:dyDescent="0.15">
      <c r="BK22260"/>
      <c r="BL22260" s="15"/>
    </row>
    <row r="22261" spans="63:64" x14ac:dyDescent="0.15">
      <c r="BK22261"/>
      <c r="BL22261" s="15"/>
    </row>
    <row r="22262" spans="63:64" x14ac:dyDescent="0.15">
      <c r="BK22262"/>
      <c r="BL22262" s="15"/>
    </row>
    <row r="22263" spans="63:64" x14ac:dyDescent="0.15">
      <c r="BK22263"/>
      <c r="BL22263" s="15"/>
    </row>
    <row r="22264" spans="63:64" x14ac:dyDescent="0.15">
      <c r="BK22264"/>
      <c r="BL22264" s="15"/>
    </row>
    <row r="22265" spans="63:64" x14ac:dyDescent="0.15">
      <c r="BK22265"/>
      <c r="BL22265" s="15"/>
    </row>
    <row r="22266" spans="63:64" x14ac:dyDescent="0.15">
      <c r="BK22266"/>
      <c r="BL22266" s="15"/>
    </row>
    <row r="22267" spans="63:64" x14ac:dyDescent="0.15">
      <c r="BK22267"/>
      <c r="BL22267" s="15"/>
    </row>
    <row r="22268" spans="63:64" x14ac:dyDescent="0.15">
      <c r="BK22268"/>
      <c r="BL22268" s="15"/>
    </row>
    <row r="22269" spans="63:64" x14ac:dyDescent="0.15">
      <c r="BK22269"/>
      <c r="BL22269" s="15"/>
    </row>
    <row r="22270" spans="63:64" x14ac:dyDescent="0.15">
      <c r="BK22270"/>
      <c r="BL22270" s="15"/>
    </row>
    <row r="22271" spans="63:64" x14ac:dyDescent="0.15">
      <c r="BK22271"/>
      <c r="BL22271" s="15"/>
    </row>
    <row r="22272" spans="63:64" x14ac:dyDescent="0.15">
      <c r="BK22272"/>
      <c r="BL22272" s="15"/>
    </row>
    <row r="22273" spans="63:64" x14ac:dyDescent="0.15">
      <c r="BK22273"/>
      <c r="BL22273" s="15"/>
    </row>
    <row r="22274" spans="63:64" x14ac:dyDescent="0.15">
      <c r="BK22274"/>
      <c r="BL22274" s="15"/>
    </row>
    <row r="22275" spans="63:64" x14ac:dyDescent="0.15">
      <c r="BK22275"/>
      <c r="BL22275" s="15"/>
    </row>
    <row r="22276" spans="63:64" x14ac:dyDescent="0.15">
      <c r="BK22276"/>
      <c r="BL22276" s="15"/>
    </row>
    <row r="22277" spans="63:64" x14ac:dyDescent="0.15">
      <c r="BK22277"/>
      <c r="BL22277" s="15"/>
    </row>
    <row r="22278" spans="63:64" x14ac:dyDescent="0.15">
      <c r="BK22278"/>
      <c r="BL22278" s="15"/>
    </row>
    <row r="22279" spans="63:64" x14ac:dyDescent="0.15">
      <c r="BK22279"/>
      <c r="BL22279" s="15"/>
    </row>
    <row r="22280" spans="63:64" x14ac:dyDescent="0.15">
      <c r="BK22280"/>
      <c r="BL22280" s="15"/>
    </row>
    <row r="22281" spans="63:64" x14ac:dyDescent="0.15">
      <c r="BK22281"/>
      <c r="BL22281" s="15"/>
    </row>
    <row r="22282" spans="63:64" x14ac:dyDescent="0.15">
      <c r="BK22282"/>
      <c r="BL22282" s="15"/>
    </row>
    <row r="22283" spans="63:64" x14ac:dyDescent="0.15">
      <c r="BK22283"/>
      <c r="BL22283" s="15"/>
    </row>
    <row r="22284" spans="63:64" x14ac:dyDescent="0.15">
      <c r="BK22284"/>
      <c r="BL22284" s="15"/>
    </row>
    <row r="22285" spans="63:64" x14ac:dyDescent="0.15">
      <c r="BK22285"/>
      <c r="BL22285" s="15"/>
    </row>
    <row r="22286" spans="63:64" x14ac:dyDescent="0.15">
      <c r="BK22286"/>
      <c r="BL22286" s="15"/>
    </row>
    <row r="22287" spans="63:64" x14ac:dyDescent="0.15">
      <c r="BK22287"/>
      <c r="BL22287" s="15"/>
    </row>
    <row r="22288" spans="63:64" x14ac:dyDescent="0.15">
      <c r="BK22288"/>
      <c r="BL22288" s="15"/>
    </row>
    <row r="22289" spans="63:64" x14ac:dyDescent="0.15">
      <c r="BK22289"/>
      <c r="BL22289" s="15"/>
    </row>
    <row r="22290" spans="63:64" x14ac:dyDescent="0.15">
      <c r="BK22290"/>
      <c r="BL22290" s="15"/>
    </row>
    <row r="22291" spans="63:64" x14ac:dyDescent="0.15">
      <c r="BK22291"/>
      <c r="BL22291" s="15"/>
    </row>
    <row r="22292" spans="63:64" x14ac:dyDescent="0.15">
      <c r="BK22292"/>
      <c r="BL22292" s="15"/>
    </row>
    <row r="22293" spans="63:64" x14ac:dyDescent="0.15">
      <c r="BK22293"/>
      <c r="BL22293" s="15"/>
    </row>
    <row r="22294" spans="63:64" x14ac:dyDescent="0.15">
      <c r="BK22294"/>
      <c r="BL22294" s="15"/>
    </row>
    <row r="22295" spans="63:64" x14ac:dyDescent="0.15">
      <c r="BK22295"/>
      <c r="BL22295" s="15"/>
    </row>
    <row r="22296" spans="63:64" x14ac:dyDescent="0.15">
      <c r="BK22296"/>
      <c r="BL22296" s="15"/>
    </row>
    <row r="22297" spans="63:64" x14ac:dyDescent="0.15">
      <c r="BK22297"/>
      <c r="BL22297" s="15"/>
    </row>
    <row r="22298" spans="63:64" x14ac:dyDescent="0.15">
      <c r="BK22298"/>
      <c r="BL22298" s="15"/>
    </row>
    <row r="22299" spans="63:64" x14ac:dyDescent="0.15">
      <c r="BK22299"/>
      <c r="BL22299" s="15"/>
    </row>
    <row r="22300" spans="63:64" x14ac:dyDescent="0.15">
      <c r="BK22300"/>
      <c r="BL22300" s="15"/>
    </row>
    <row r="22301" spans="63:64" x14ac:dyDescent="0.15">
      <c r="BK22301"/>
      <c r="BL22301" s="15"/>
    </row>
    <row r="22302" spans="63:64" x14ac:dyDescent="0.15">
      <c r="BK22302"/>
      <c r="BL22302" s="15"/>
    </row>
    <row r="22303" spans="63:64" x14ac:dyDescent="0.15">
      <c r="BK22303"/>
      <c r="BL22303" s="15"/>
    </row>
    <row r="22304" spans="63:64" x14ac:dyDescent="0.15">
      <c r="BK22304"/>
      <c r="BL22304" s="15"/>
    </row>
    <row r="22305" spans="63:64" x14ac:dyDescent="0.15">
      <c r="BK22305"/>
      <c r="BL22305" s="15"/>
    </row>
    <row r="22306" spans="63:64" x14ac:dyDescent="0.15">
      <c r="BK22306"/>
      <c r="BL22306" s="15"/>
    </row>
    <row r="22307" spans="63:64" x14ac:dyDescent="0.15">
      <c r="BK22307"/>
      <c r="BL22307" s="15"/>
    </row>
    <row r="22308" spans="63:64" x14ac:dyDescent="0.15">
      <c r="BK22308"/>
      <c r="BL22308" s="15"/>
    </row>
    <row r="22309" spans="63:64" x14ac:dyDescent="0.15">
      <c r="BK22309"/>
      <c r="BL22309" s="15"/>
    </row>
    <row r="22310" spans="63:64" x14ac:dyDescent="0.15">
      <c r="BK22310"/>
      <c r="BL22310" s="15"/>
    </row>
    <row r="22311" spans="63:64" x14ac:dyDescent="0.15">
      <c r="BK22311"/>
      <c r="BL22311" s="15"/>
    </row>
    <row r="22312" spans="63:64" x14ac:dyDescent="0.15">
      <c r="BK22312"/>
      <c r="BL22312" s="15"/>
    </row>
    <row r="22313" spans="63:64" x14ac:dyDescent="0.15">
      <c r="BK22313"/>
      <c r="BL22313" s="15"/>
    </row>
    <row r="22314" spans="63:64" x14ac:dyDescent="0.15">
      <c r="BK22314"/>
      <c r="BL22314" s="15"/>
    </row>
    <row r="22315" spans="63:64" x14ac:dyDescent="0.15">
      <c r="BK22315"/>
      <c r="BL22315" s="15"/>
    </row>
    <row r="22316" spans="63:64" x14ac:dyDescent="0.15">
      <c r="BK22316"/>
      <c r="BL22316" s="15"/>
    </row>
    <row r="22317" spans="63:64" x14ac:dyDescent="0.15">
      <c r="BK22317"/>
      <c r="BL22317" s="15"/>
    </row>
    <row r="22318" spans="63:64" x14ac:dyDescent="0.15">
      <c r="BK22318"/>
      <c r="BL22318" s="15"/>
    </row>
    <row r="22319" spans="63:64" x14ac:dyDescent="0.15">
      <c r="BK22319"/>
      <c r="BL22319" s="15"/>
    </row>
    <row r="22320" spans="63:64" x14ac:dyDescent="0.15">
      <c r="BK22320"/>
      <c r="BL22320" s="15"/>
    </row>
    <row r="22321" spans="63:64" x14ac:dyDescent="0.15">
      <c r="BK22321"/>
      <c r="BL22321" s="15"/>
    </row>
    <row r="22322" spans="63:64" x14ac:dyDescent="0.15">
      <c r="BK22322"/>
      <c r="BL22322" s="15"/>
    </row>
    <row r="22323" spans="63:64" x14ac:dyDescent="0.15">
      <c r="BK22323"/>
      <c r="BL22323" s="15"/>
    </row>
    <row r="22324" spans="63:64" x14ac:dyDescent="0.15">
      <c r="BK22324"/>
      <c r="BL22324" s="15"/>
    </row>
    <row r="22325" spans="63:64" x14ac:dyDescent="0.15">
      <c r="BK22325"/>
      <c r="BL22325" s="15"/>
    </row>
    <row r="22326" spans="63:64" x14ac:dyDescent="0.15">
      <c r="BK22326"/>
      <c r="BL22326" s="15"/>
    </row>
    <row r="22327" spans="63:64" x14ac:dyDescent="0.15">
      <c r="BK22327"/>
      <c r="BL22327" s="15"/>
    </row>
    <row r="22328" spans="63:64" x14ac:dyDescent="0.15">
      <c r="BK22328"/>
      <c r="BL22328" s="15"/>
    </row>
    <row r="22329" spans="63:64" x14ac:dyDescent="0.15">
      <c r="BK22329"/>
      <c r="BL22329" s="15"/>
    </row>
    <row r="22330" spans="63:64" x14ac:dyDescent="0.15">
      <c r="BK22330"/>
      <c r="BL22330" s="15"/>
    </row>
    <row r="22331" spans="63:64" x14ac:dyDescent="0.15">
      <c r="BK22331"/>
      <c r="BL22331" s="15"/>
    </row>
    <row r="22332" spans="63:64" x14ac:dyDescent="0.15">
      <c r="BK22332"/>
      <c r="BL22332" s="15"/>
    </row>
    <row r="22333" spans="63:64" x14ac:dyDescent="0.15">
      <c r="BK22333"/>
      <c r="BL22333" s="15"/>
    </row>
    <row r="22334" spans="63:64" x14ac:dyDescent="0.15">
      <c r="BK22334"/>
      <c r="BL22334" s="15"/>
    </row>
    <row r="22335" spans="63:64" x14ac:dyDescent="0.15">
      <c r="BK22335"/>
      <c r="BL22335" s="15"/>
    </row>
    <row r="22336" spans="63:64" x14ac:dyDescent="0.15">
      <c r="BK22336"/>
      <c r="BL22336" s="15"/>
    </row>
    <row r="22337" spans="63:64" x14ac:dyDescent="0.15">
      <c r="BK22337"/>
      <c r="BL22337" s="15"/>
    </row>
    <row r="22338" spans="63:64" x14ac:dyDescent="0.15">
      <c r="BK22338"/>
      <c r="BL22338" s="15"/>
    </row>
    <row r="22339" spans="63:64" x14ac:dyDescent="0.15">
      <c r="BK22339"/>
      <c r="BL22339" s="15"/>
    </row>
    <row r="22340" spans="63:64" x14ac:dyDescent="0.15">
      <c r="BK22340"/>
      <c r="BL22340" s="15"/>
    </row>
    <row r="22341" spans="63:64" x14ac:dyDescent="0.15">
      <c r="BK22341"/>
      <c r="BL22341" s="15"/>
    </row>
    <row r="22342" spans="63:64" x14ac:dyDescent="0.15">
      <c r="BK22342"/>
      <c r="BL22342" s="15"/>
    </row>
    <row r="22343" spans="63:64" x14ac:dyDescent="0.15">
      <c r="BK22343"/>
      <c r="BL22343" s="15"/>
    </row>
    <row r="22344" spans="63:64" x14ac:dyDescent="0.15">
      <c r="BK22344"/>
      <c r="BL22344" s="15"/>
    </row>
    <row r="22345" spans="63:64" x14ac:dyDescent="0.15">
      <c r="BK22345"/>
      <c r="BL22345" s="15"/>
    </row>
    <row r="22346" spans="63:64" x14ac:dyDescent="0.15">
      <c r="BK22346"/>
      <c r="BL22346" s="15"/>
    </row>
    <row r="22347" spans="63:64" x14ac:dyDescent="0.15">
      <c r="BK22347"/>
      <c r="BL22347" s="15"/>
    </row>
    <row r="22348" spans="63:64" x14ac:dyDescent="0.15">
      <c r="BK22348"/>
      <c r="BL22348" s="15"/>
    </row>
    <row r="22349" spans="63:64" x14ac:dyDescent="0.15">
      <c r="BK22349"/>
      <c r="BL22349" s="15"/>
    </row>
    <row r="22350" spans="63:64" x14ac:dyDescent="0.15">
      <c r="BK22350"/>
      <c r="BL22350" s="15"/>
    </row>
    <row r="22351" spans="63:64" x14ac:dyDescent="0.15">
      <c r="BK22351"/>
      <c r="BL22351" s="15"/>
    </row>
    <row r="22352" spans="63:64" x14ac:dyDescent="0.15">
      <c r="BK22352"/>
      <c r="BL22352" s="15"/>
    </row>
    <row r="22353" spans="63:64" x14ac:dyDescent="0.15">
      <c r="BK22353"/>
      <c r="BL22353" s="15"/>
    </row>
    <row r="22354" spans="63:64" x14ac:dyDescent="0.15">
      <c r="BK22354"/>
      <c r="BL22354" s="15"/>
    </row>
    <row r="22355" spans="63:64" x14ac:dyDescent="0.15">
      <c r="BK22355"/>
      <c r="BL22355" s="15"/>
    </row>
    <row r="22356" spans="63:64" x14ac:dyDescent="0.15">
      <c r="BK22356"/>
      <c r="BL22356" s="15"/>
    </row>
    <row r="22357" spans="63:64" x14ac:dyDescent="0.15">
      <c r="BK22357"/>
      <c r="BL22357" s="15"/>
    </row>
    <row r="22358" spans="63:64" x14ac:dyDescent="0.15">
      <c r="BK22358"/>
      <c r="BL22358" s="15"/>
    </row>
    <row r="22359" spans="63:64" x14ac:dyDescent="0.15">
      <c r="BK22359"/>
      <c r="BL22359" s="15"/>
    </row>
    <row r="22360" spans="63:64" x14ac:dyDescent="0.15">
      <c r="BK22360"/>
      <c r="BL22360" s="15"/>
    </row>
    <row r="22361" spans="63:64" x14ac:dyDescent="0.15">
      <c r="BK22361"/>
      <c r="BL22361" s="15"/>
    </row>
    <row r="22362" spans="63:64" x14ac:dyDescent="0.15">
      <c r="BK22362"/>
      <c r="BL22362" s="15"/>
    </row>
    <row r="22363" spans="63:64" x14ac:dyDescent="0.15">
      <c r="BK22363"/>
      <c r="BL22363" s="15"/>
    </row>
    <row r="22364" spans="63:64" x14ac:dyDescent="0.15">
      <c r="BK22364"/>
      <c r="BL22364" s="15"/>
    </row>
    <row r="22365" spans="63:64" x14ac:dyDescent="0.15">
      <c r="BK22365"/>
      <c r="BL22365" s="15"/>
    </row>
    <row r="22366" spans="63:64" x14ac:dyDescent="0.15">
      <c r="BK22366"/>
      <c r="BL22366" s="15"/>
    </row>
    <row r="22367" spans="63:64" x14ac:dyDescent="0.15">
      <c r="BK22367"/>
      <c r="BL22367" s="15"/>
    </row>
    <row r="22368" spans="63:64" x14ac:dyDescent="0.15">
      <c r="BK22368"/>
      <c r="BL22368" s="15"/>
    </row>
    <row r="22369" spans="63:64" x14ac:dyDescent="0.15">
      <c r="BK22369"/>
      <c r="BL22369" s="15"/>
    </row>
    <row r="22370" spans="63:64" x14ac:dyDescent="0.15">
      <c r="BK22370"/>
      <c r="BL22370" s="15"/>
    </row>
    <row r="22371" spans="63:64" x14ac:dyDescent="0.15">
      <c r="BK22371"/>
      <c r="BL22371" s="15"/>
    </row>
    <row r="22372" spans="63:64" x14ac:dyDescent="0.15">
      <c r="BK22372"/>
      <c r="BL22372" s="15"/>
    </row>
    <row r="22373" spans="63:64" x14ac:dyDescent="0.15">
      <c r="BK22373"/>
      <c r="BL22373" s="15"/>
    </row>
    <row r="22374" spans="63:64" x14ac:dyDescent="0.15">
      <c r="BK22374"/>
      <c r="BL22374" s="15"/>
    </row>
    <row r="22375" spans="63:64" x14ac:dyDescent="0.15">
      <c r="BK22375"/>
      <c r="BL22375" s="15"/>
    </row>
    <row r="22376" spans="63:64" x14ac:dyDescent="0.15">
      <c r="BK22376"/>
      <c r="BL22376" s="15"/>
    </row>
    <row r="22377" spans="63:64" x14ac:dyDescent="0.15">
      <c r="BK22377"/>
      <c r="BL22377" s="15"/>
    </row>
    <row r="22378" spans="63:64" x14ac:dyDescent="0.15">
      <c r="BK22378"/>
      <c r="BL22378" s="15"/>
    </row>
    <row r="22379" spans="63:64" x14ac:dyDescent="0.15">
      <c r="BK22379"/>
      <c r="BL22379" s="15"/>
    </row>
    <row r="22380" spans="63:64" x14ac:dyDescent="0.15">
      <c r="BK22380"/>
      <c r="BL22380" s="15"/>
    </row>
    <row r="22381" spans="63:64" x14ac:dyDescent="0.15">
      <c r="BK22381"/>
      <c r="BL22381" s="15"/>
    </row>
    <row r="22382" spans="63:64" x14ac:dyDescent="0.15">
      <c r="BK22382"/>
      <c r="BL22382" s="15"/>
    </row>
    <row r="22383" spans="63:64" x14ac:dyDescent="0.15">
      <c r="BK22383"/>
      <c r="BL22383" s="15"/>
    </row>
    <row r="22384" spans="63:64" x14ac:dyDescent="0.15">
      <c r="BK22384"/>
      <c r="BL22384" s="15"/>
    </row>
    <row r="22385" spans="63:64" x14ac:dyDescent="0.15">
      <c r="BK22385"/>
      <c r="BL22385" s="15"/>
    </row>
    <row r="22386" spans="63:64" x14ac:dyDescent="0.15">
      <c r="BK22386"/>
      <c r="BL22386" s="15"/>
    </row>
    <row r="22387" spans="63:64" x14ac:dyDescent="0.15">
      <c r="BK22387"/>
      <c r="BL22387" s="15"/>
    </row>
    <row r="22388" spans="63:64" x14ac:dyDescent="0.15">
      <c r="BK22388"/>
      <c r="BL22388" s="15"/>
    </row>
    <row r="22389" spans="63:64" x14ac:dyDescent="0.15">
      <c r="BK22389"/>
      <c r="BL22389" s="15"/>
    </row>
    <row r="22390" spans="63:64" x14ac:dyDescent="0.15">
      <c r="BK22390"/>
      <c r="BL22390" s="15"/>
    </row>
    <row r="22391" spans="63:64" x14ac:dyDescent="0.15">
      <c r="BK22391"/>
      <c r="BL22391" s="15"/>
    </row>
    <row r="22392" spans="63:64" x14ac:dyDescent="0.15">
      <c r="BK22392"/>
      <c r="BL22392" s="15"/>
    </row>
    <row r="22393" spans="63:64" x14ac:dyDescent="0.15">
      <c r="BK22393"/>
      <c r="BL22393" s="15"/>
    </row>
    <row r="22394" spans="63:64" x14ac:dyDescent="0.15">
      <c r="BK22394"/>
      <c r="BL22394" s="15"/>
    </row>
    <row r="22395" spans="63:64" x14ac:dyDescent="0.15">
      <c r="BK22395"/>
      <c r="BL22395" s="15"/>
    </row>
    <row r="22396" spans="63:64" x14ac:dyDescent="0.15">
      <c r="BK22396"/>
      <c r="BL22396" s="15"/>
    </row>
    <row r="22397" spans="63:64" x14ac:dyDescent="0.15">
      <c r="BK22397"/>
      <c r="BL22397" s="15"/>
    </row>
    <row r="22398" spans="63:64" x14ac:dyDescent="0.15">
      <c r="BK22398"/>
      <c r="BL22398" s="15"/>
    </row>
    <row r="22399" spans="63:64" x14ac:dyDescent="0.15">
      <c r="BK22399"/>
      <c r="BL22399" s="15"/>
    </row>
    <row r="22400" spans="63:64" x14ac:dyDescent="0.15">
      <c r="BK22400"/>
      <c r="BL22400" s="15"/>
    </row>
    <row r="22401" spans="63:64" x14ac:dyDescent="0.15">
      <c r="BK22401"/>
      <c r="BL22401" s="15"/>
    </row>
    <row r="22402" spans="63:64" x14ac:dyDescent="0.15">
      <c r="BK22402"/>
      <c r="BL22402" s="15"/>
    </row>
    <row r="22403" spans="63:64" x14ac:dyDescent="0.15">
      <c r="BK22403"/>
      <c r="BL22403" s="15"/>
    </row>
    <row r="22404" spans="63:64" x14ac:dyDescent="0.15">
      <c r="BK22404"/>
      <c r="BL22404" s="15"/>
    </row>
    <row r="22405" spans="63:64" x14ac:dyDescent="0.15">
      <c r="BK22405"/>
      <c r="BL22405" s="15"/>
    </row>
    <row r="22406" spans="63:64" x14ac:dyDescent="0.15">
      <c r="BK22406"/>
      <c r="BL22406" s="15"/>
    </row>
    <row r="22407" spans="63:64" x14ac:dyDescent="0.15">
      <c r="BK22407"/>
      <c r="BL22407" s="15"/>
    </row>
    <row r="22408" spans="63:64" x14ac:dyDescent="0.15">
      <c r="BK22408"/>
      <c r="BL22408" s="15"/>
    </row>
    <row r="22409" spans="63:64" x14ac:dyDescent="0.15">
      <c r="BK22409"/>
      <c r="BL22409" s="15"/>
    </row>
    <row r="22410" spans="63:64" x14ac:dyDescent="0.15">
      <c r="BK22410"/>
      <c r="BL22410" s="15"/>
    </row>
    <row r="22411" spans="63:64" x14ac:dyDescent="0.15">
      <c r="BK22411"/>
      <c r="BL22411" s="15"/>
    </row>
    <row r="22412" spans="63:64" x14ac:dyDescent="0.15">
      <c r="BK22412"/>
      <c r="BL22412" s="15"/>
    </row>
    <row r="22413" spans="63:64" x14ac:dyDescent="0.15">
      <c r="BK22413"/>
      <c r="BL22413" s="15"/>
    </row>
    <row r="22414" spans="63:64" x14ac:dyDescent="0.15">
      <c r="BK22414"/>
      <c r="BL22414" s="15"/>
    </row>
    <row r="22415" spans="63:64" x14ac:dyDescent="0.15">
      <c r="BK22415"/>
      <c r="BL22415" s="15"/>
    </row>
    <row r="22416" spans="63:64" x14ac:dyDescent="0.15">
      <c r="BK22416"/>
      <c r="BL22416" s="15"/>
    </row>
    <row r="22417" spans="63:64" x14ac:dyDescent="0.15">
      <c r="BK22417"/>
      <c r="BL22417" s="15"/>
    </row>
    <row r="22418" spans="63:64" x14ac:dyDescent="0.15">
      <c r="BK22418"/>
      <c r="BL22418" s="15"/>
    </row>
    <row r="22419" spans="63:64" x14ac:dyDescent="0.15">
      <c r="BK22419"/>
      <c r="BL22419" s="15"/>
    </row>
    <row r="22420" spans="63:64" x14ac:dyDescent="0.15">
      <c r="BK22420"/>
      <c r="BL22420" s="15"/>
    </row>
    <row r="22421" spans="63:64" x14ac:dyDescent="0.15">
      <c r="BK22421"/>
      <c r="BL22421" s="15"/>
    </row>
    <row r="22422" spans="63:64" x14ac:dyDescent="0.15">
      <c r="BK22422"/>
      <c r="BL22422" s="15"/>
    </row>
    <row r="22423" spans="63:64" x14ac:dyDescent="0.15">
      <c r="BK22423"/>
      <c r="BL22423" s="15"/>
    </row>
    <row r="22424" spans="63:64" x14ac:dyDescent="0.15">
      <c r="BK22424"/>
      <c r="BL22424" s="15"/>
    </row>
    <row r="22425" spans="63:64" x14ac:dyDescent="0.15">
      <c r="BK22425"/>
      <c r="BL22425" s="15"/>
    </row>
    <row r="22426" spans="63:64" x14ac:dyDescent="0.15">
      <c r="BK22426"/>
      <c r="BL22426" s="15"/>
    </row>
    <row r="22427" spans="63:64" x14ac:dyDescent="0.15">
      <c r="BK22427"/>
      <c r="BL22427" s="15"/>
    </row>
    <row r="22428" spans="63:64" x14ac:dyDescent="0.15">
      <c r="BK22428"/>
      <c r="BL22428" s="15"/>
    </row>
    <row r="22429" spans="63:64" x14ac:dyDescent="0.15">
      <c r="BK22429"/>
      <c r="BL22429" s="15"/>
    </row>
    <row r="22430" spans="63:64" x14ac:dyDescent="0.15">
      <c r="BK22430"/>
      <c r="BL22430" s="15"/>
    </row>
    <row r="22431" spans="63:64" x14ac:dyDescent="0.15">
      <c r="BK22431"/>
      <c r="BL22431" s="15"/>
    </row>
    <row r="22432" spans="63:64" x14ac:dyDescent="0.15">
      <c r="BK22432"/>
      <c r="BL22432" s="15"/>
    </row>
    <row r="22433" spans="63:64" x14ac:dyDescent="0.15">
      <c r="BK22433"/>
      <c r="BL22433" s="15"/>
    </row>
    <row r="22434" spans="63:64" x14ac:dyDescent="0.15">
      <c r="BK22434"/>
      <c r="BL22434" s="15"/>
    </row>
    <row r="22435" spans="63:64" x14ac:dyDescent="0.15">
      <c r="BK22435"/>
      <c r="BL22435" s="15"/>
    </row>
    <row r="22436" spans="63:64" x14ac:dyDescent="0.15">
      <c r="BK22436"/>
      <c r="BL22436" s="15"/>
    </row>
    <row r="22437" spans="63:64" x14ac:dyDescent="0.15">
      <c r="BK22437"/>
      <c r="BL22437" s="15"/>
    </row>
    <row r="22438" spans="63:64" x14ac:dyDescent="0.15">
      <c r="BK22438"/>
      <c r="BL22438" s="15"/>
    </row>
    <row r="22439" spans="63:64" x14ac:dyDescent="0.15">
      <c r="BK22439"/>
      <c r="BL22439" s="15"/>
    </row>
    <row r="22440" spans="63:64" x14ac:dyDescent="0.15">
      <c r="BK22440"/>
      <c r="BL22440" s="15"/>
    </row>
    <row r="22441" spans="63:64" x14ac:dyDescent="0.15">
      <c r="BK22441"/>
      <c r="BL22441" s="15"/>
    </row>
    <row r="22442" spans="63:64" x14ac:dyDescent="0.15">
      <c r="BK22442"/>
      <c r="BL22442" s="15"/>
    </row>
    <row r="22443" spans="63:64" x14ac:dyDescent="0.15">
      <c r="BK22443"/>
      <c r="BL22443" s="15"/>
    </row>
    <row r="22444" spans="63:64" x14ac:dyDescent="0.15">
      <c r="BK22444"/>
      <c r="BL22444" s="15"/>
    </row>
    <row r="22445" spans="63:64" x14ac:dyDescent="0.15">
      <c r="BK22445"/>
      <c r="BL22445" s="15"/>
    </row>
    <row r="22446" spans="63:64" x14ac:dyDescent="0.15">
      <c r="BK22446"/>
      <c r="BL22446" s="15"/>
    </row>
    <row r="22447" spans="63:64" x14ac:dyDescent="0.15">
      <c r="BK22447"/>
      <c r="BL22447" s="15"/>
    </row>
    <row r="22448" spans="63:64" x14ac:dyDescent="0.15">
      <c r="BK22448"/>
      <c r="BL22448" s="15"/>
    </row>
    <row r="22449" spans="63:64" x14ac:dyDescent="0.15">
      <c r="BK22449"/>
      <c r="BL22449" s="15"/>
    </row>
    <row r="22450" spans="63:64" x14ac:dyDescent="0.15">
      <c r="BK22450"/>
      <c r="BL22450" s="15"/>
    </row>
    <row r="22451" spans="63:64" x14ac:dyDescent="0.15">
      <c r="BK22451"/>
      <c r="BL22451" s="15"/>
    </row>
    <row r="22452" spans="63:64" x14ac:dyDescent="0.15">
      <c r="BK22452"/>
      <c r="BL22452" s="15"/>
    </row>
    <row r="22453" spans="63:64" x14ac:dyDescent="0.15">
      <c r="BK22453"/>
      <c r="BL22453" s="15"/>
    </row>
    <row r="22454" spans="63:64" x14ac:dyDescent="0.15">
      <c r="BK22454"/>
      <c r="BL22454" s="15"/>
    </row>
    <row r="22455" spans="63:64" x14ac:dyDescent="0.15">
      <c r="BK22455"/>
      <c r="BL22455" s="15"/>
    </row>
    <row r="22456" spans="63:64" x14ac:dyDescent="0.15">
      <c r="BK22456"/>
      <c r="BL22456" s="15"/>
    </row>
    <row r="22457" spans="63:64" x14ac:dyDescent="0.15">
      <c r="BK22457"/>
      <c r="BL22457" s="15"/>
    </row>
    <row r="22458" spans="63:64" x14ac:dyDescent="0.15">
      <c r="BK22458"/>
      <c r="BL22458" s="15"/>
    </row>
    <row r="22459" spans="63:64" x14ac:dyDescent="0.15">
      <c r="BK22459"/>
      <c r="BL22459" s="15"/>
    </row>
    <row r="22460" spans="63:64" x14ac:dyDescent="0.15">
      <c r="BK22460"/>
      <c r="BL22460" s="15"/>
    </row>
    <row r="22461" spans="63:64" x14ac:dyDescent="0.15">
      <c r="BK22461"/>
      <c r="BL22461" s="15"/>
    </row>
    <row r="22462" spans="63:64" x14ac:dyDescent="0.15">
      <c r="BK22462"/>
      <c r="BL22462" s="15"/>
    </row>
    <row r="22463" spans="63:64" x14ac:dyDescent="0.15">
      <c r="BK22463"/>
      <c r="BL22463" s="15"/>
    </row>
    <row r="22464" spans="63:64" x14ac:dyDescent="0.15">
      <c r="BK22464"/>
      <c r="BL22464" s="15"/>
    </row>
    <row r="22465" spans="63:64" x14ac:dyDescent="0.15">
      <c r="BK22465"/>
      <c r="BL22465" s="15"/>
    </row>
    <row r="22466" spans="63:64" x14ac:dyDescent="0.15">
      <c r="BK22466"/>
      <c r="BL22466" s="15"/>
    </row>
    <row r="22467" spans="63:64" x14ac:dyDescent="0.15">
      <c r="BK22467"/>
      <c r="BL22467" s="15"/>
    </row>
    <row r="22468" spans="63:64" x14ac:dyDescent="0.15">
      <c r="BK22468"/>
      <c r="BL22468" s="15"/>
    </row>
    <row r="22469" spans="63:64" x14ac:dyDescent="0.15">
      <c r="BK22469"/>
      <c r="BL22469" s="15"/>
    </row>
    <row r="22470" spans="63:64" x14ac:dyDescent="0.15">
      <c r="BK22470"/>
      <c r="BL22470" s="15"/>
    </row>
    <row r="22471" spans="63:64" x14ac:dyDescent="0.15">
      <c r="BK22471"/>
      <c r="BL22471" s="15"/>
    </row>
    <row r="22472" spans="63:64" x14ac:dyDescent="0.15">
      <c r="BK22472"/>
      <c r="BL22472" s="15"/>
    </row>
    <row r="22473" spans="63:64" x14ac:dyDescent="0.15">
      <c r="BK22473"/>
      <c r="BL22473" s="15"/>
    </row>
    <row r="22474" spans="63:64" x14ac:dyDescent="0.15">
      <c r="BK22474"/>
      <c r="BL22474" s="15"/>
    </row>
    <row r="22475" spans="63:64" x14ac:dyDescent="0.15">
      <c r="BK22475"/>
      <c r="BL22475" s="15"/>
    </row>
    <row r="22476" spans="63:64" x14ac:dyDescent="0.15">
      <c r="BK22476"/>
      <c r="BL22476" s="15"/>
    </row>
    <row r="22477" spans="63:64" x14ac:dyDescent="0.15">
      <c r="BK22477"/>
      <c r="BL22477" s="15"/>
    </row>
    <row r="22478" spans="63:64" x14ac:dyDescent="0.15">
      <c r="BK22478"/>
      <c r="BL22478" s="15"/>
    </row>
    <row r="22479" spans="63:64" x14ac:dyDescent="0.15">
      <c r="BK22479"/>
      <c r="BL22479" s="15"/>
    </row>
    <row r="22480" spans="63:64" x14ac:dyDescent="0.15">
      <c r="BK22480"/>
      <c r="BL22480" s="15"/>
    </row>
    <row r="22481" spans="63:64" x14ac:dyDescent="0.15">
      <c r="BK22481"/>
      <c r="BL22481" s="15"/>
    </row>
    <row r="22482" spans="63:64" x14ac:dyDescent="0.15">
      <c r="BK22482"/>
      <c r="BL22482" s="15"/>
    </row>
    <row r="22483" spans="63:64" x14ac:dyDescent="0.15">
      <c r="BK22483"/>
      <c r="BL22483" s="15"/>
    </row>
    <row r="22484" spans="63:64" x14ac:dyDescent="0.15">
      <c r="BK22484"/>
      <c r="BL22484" s="15"/>
    </row>
    <row r="22485" spans="63:64" x14ac:dyDescent="0.15">
      <c r="BK22485"/>
      <c r="BL22485" s="15"/>
    </row>
    <row r="22486" spans="63:64" x14ac:dyDescent="0.15">
      <c r="BK22486"/>
      <c r="BL22486" s="15"/>
    </row>
    <row r="22487" spans="63:64" x14ac:dyDescent="0.15">
      <c r="BK22487"/>
      <c r="BL22487" s="15"/>
    </row>
    <row r="22488" spans="63:64" x14ac:dyDescent="0.15">
      <c r="BK22488"/>
      <c r="BL22488" s="15"/>
    </row>
    <row r="22489" spans="63:64" x14ac:dyDescent="0.15">
      <c r="BK22489"/>
      <c r="BL22489" s="15"/>
    </row>
    <row r="22490" spans="63:64" x14ac:dyDescent="0.15">
      <c r="BK22490"/>
      <c r="BL22490" s="15"/>
    </row>
    <row r="22491" spans="63:64" x14ac:dyDescent="0.15">
      <c r="BK22491"/>
      <c r="BL22491" s="15"/>
    </row>
    <row r="22492" spans="63:64" x14ac:dyDescent="0.15">
      <c r="BK22492"/>
      <c r="BL22492" s="15"/>
    </row>
    <row r="22493" spans="63:64" x14ac:dyDescent="0.15">
      <c r="BK22493"/>
      <c r="BL22493" s="15"/>
    </row>
    <row r="22494" spans="63:64" x14ac:dyDescent="0.15">
      <c r="BK22494"/>
      <c r="BL22494" s="15"/>
    </row>
    <row r="22495" spans="63:64" x14ac:dyDescent="0.15">
      <c r="BK22495"/>
      <c r="BL22495" s="15"/>
    </row>
    <row r="22496" spans="63:64" x14ac:dyDescent="0.15">
      <c r="BK22496"/>
      <c r="BL22496" s="15"/>
    </row>
    <row r="22497" spans="63:64" x14ac:dyDescent="0.15">
      <c r="BK22497"/>
      <c r="BL22497" s="15"/>
    </row>
    <row r="22498" spans="63:64" x14ac:dyDescent="0.15">
      <c r="BK22498"/>
      <c r="BL22498" s="15"/>
    </row>
    <row r="22499" spans="63:64" x14ac:dyDescent="0.15">
      <c r="BK22499"/>
      <c r="BL22499" s="15"/>
    </row>
    <row r="22500" spans="63:64" x14ac:dyDescent="0.15">
      <c r="BK22500"/>
      <c r="BL22500" s="15"/>
    </row>
    <row r="22501" spans="63:64" x14ac:dyDescent="0.15">
      <c r="BK22501"/>
      <c r="BL22501" s="15"/>
    </row>
    <row r="22502" spans="63:64" x14ac:dyDescent="0.15">
      <c r="BK22502"/>
      <c r="BL22502" s="15"/>
    </row>
    <row r="22503" spans="63:64" x14ac:dyDescent="0.15">
      <c r="BK22503"/>
      <c r="BL22503" s="15"/>
    </row>
    <row r="22504" spans="63:64" x14ac:dyDescent="0.15">
      <c r="BK22504"/>
      <c r="BL22504" s="15"/>
    </row>
    <row r="22505" spans="63:64" x14ac:dyDescent="0.15">
      <c r="BK22505"/>
      <c r="BL22505" s="15"/>
    </row>
    <row r="22506" spans="63:64" x14ac:dyDescent="0.15">
      <c r="BK22506"/>
      <c r="BL22506" s="15"/>
    </row>
    <row r="22507" spans="63:64" x14ac:dyDescent="0.15">
      <c r="BK22507"/>
      <c r="BL22507" s="15"/>
    </row>
    <row r="22508" spans="63:64" x14ac:dyDescent="0.15">
      <c r="BK22508"/>
      <c r="BL22508" s="15"/>
    </row>
    <row r="22509" spans="63:64" x14ac:dyDescent="0.15">
      <c r="BK22509"/>
      <c r="BL22509" s="15"/>
    </row>
    <row r="22510" spans="63:64" x14ac:dyDescent="0.15">
      <c r="BK22510"/>
      <c r="BL22510" s="15"/>
    </row>
    <row r="22511" spans="63:64" x14ac:dyDescent="0.15">
      <c r="BK22511"/>
      <c r="BL22511" s="15"/>
    </row>
    <row r="22512" spans="63:64" x14ac:dyDescent="0.15">
      <c r="BK22512"/>
      <c r="BL22512" s="15"/>
    </row>
    <row r="22513" spans="63:64" x14ac:dyDescent="0.15">
      <c r="BK22513"/>
      <c r="BL22513" s="15"/>
    </row>
    <row r="22514" spans="63:64" x14ac:dyDescent="0.15">
      <c r="BK22514"/>
      <c r="BL22514" s="15"/>
    </row>
    <row r="22515" spans="63:64" x14ac:dyDescent="0.15">
      <c r="BK22515"/>
      <c r="BL22515" s="15"/>
    </row>
    <row r="22516" spans="63:64" x14ac:dyDescent="0.15">
      <c r="BK22516"/>
      <c r="BL22516" s="15"/>
    </row>
    <row r="22517" spans="63:64" x14ac:dyDescent="0.15">
      <c r="BK22517"/>
      <c r="BL22517" s="15"/>
    </row>
    <row r="22518" spans="63:64" x14ac:dyDescent="0.15">
      <c r="BK22518"/>
      <c r="BL22518" s="15"/>
    </row>
    <row r="22519" spans="63:64" x14ac:dyDescent="0.15">
      <c r="BK22519"/>
      <c r="BL22519" s="15"/>
    </row>
    <row r="22520" spans="63:64" x14ac:dyDescent="0.15">
      <c r="BK22520"/>
      <c r="BL22520" s="15"/>
    </row>
    <row r="22521" spans="63:64" x14ac:dyDescent="0.15">
      <c r="BK22521"/>
      <c r="BL22521" s="15"/>
    </row>
    <row r="22522" spans="63:64" x14ac:dyDescent="0.15">
      <c r="BK22522"/>
      <c r="BL22522" s="15"/>
    </row>
    <row r="22523" spans="63:64" x14ac:dyDescent="0.15">
      <c r="BK22523"/>
      <c r="BL22523" s="15"/>
    </row>
    <row r="22524" spans="63:64" x14ac:dyDescent="0.15">
      <c r="BK22524"/>
      <c r="BL22524" s="15"/>
    </row>
    <row r="22525" spans="63:64" x14ac:dyDescent="0.15">
      <c r="BK22525"/>
      <c r="BL22525" s="15"/>
    </row>
    <row r="22526" spans="63:64" x14ac:dyDescent="0.15">
      <c r="BK22526"/>
      <c r="BL22526" s="15"/>
    </row>
    <row r="22527" spans="63:64" x14ac:dyDescent="0.15">
      <c r="BK22527"/>
      <c r="BL22527" s="15"/>
    </row>
    <row r="22528" spans="63:64" x14ac:dyDescent="0.15">
      <c r="BK22528"/>
      <c r="BL22528" s="15"/>
    </row>
    <row r="22529" spans="63:64" x14ac:dyDescent="0.15">
      <c r="BK22529"/>
      <c r="BL22529" s="15"/>
    </row>
    <row r="22530" spans="63:64" x14ac:dyDescent="0.15">
      <c r="BK22530"/>
      <c r="BL22530" s="15"/>
    </row>
    <row r="22531" spans="63:64" x14ac:dyDescent="0.15">
      <c r="BK22531"/>
      <c r="BL22531" s="15"/>
    </row>
    <row r="22532" spans="63:64" x14ac:dyDescent="0.15">
      <c r="BK22532"/>
      <c r="BL22532" s="15"/>
    </row>
    <row r="22533" spans="63:64" x14ac:dyDescent="0.15">
      <c r="BK22533"/>
      <c r="BL22533" s="15"/>
    </row>
    <row r="22534" spans="63:64" x14ac:dyDescent="0.15">
      <c r="BK22534"/>
      <c r="BL22534" s="15"/>
    </row>
    <row r="22535" spans="63:64" x14ac:dyDescent="0.15">
      <c r="BK22535"/>
      <c r="BL22535" s="15"/>
    </row>
    <row r="22536" spans="63:64" x14ac:dyDescent="0.15">
      <c r="BK22536"/>
      <c r="BL22536" s="15"/>
    </row>
    <row r="22537" spans="63:64" x14ac:dyDescent="0.15">
      <c r="BK22537"/>
      <c r="BL22537" s="15"/>
    </row>
    <row r="22538" spans="63:64" x14ac:dyDescent="0.15">
      <c r="BK22538"/>
      <c r="BL22538" s="15"/>
    </row>
    <row r="22539" spans="63:64" x14ac:dyDescent="0.15">
      <c r="BK22539"/>
      <c r="BL22539" s="15"/>
    </row>
    <row r="22540" spans="63:64" x14ac:dyDescent="0.15">
      <c r="BK22540"/>
      <c r="BL22540" s="15"/>
    </row>
    <row r="22541" spans="63:64" x14ac:dyDescent="0.15">
      <c r="BK22541"/>
      <c r="BL22541" s="15"/>
    </row>
    <row r="22542" spans="63:64" x14ac:dyDescent="0.15">
      <c r="BK22542"/>
      <c r="BL22542" s="15"/>
    </row>
    <row r="22543" spans="63:64" x14ac:dyDescent="0.15">
      <c r="BK22543"/>
      <c r="BL22543" s="15"/>
    </row>
    <row r="22544" spans="63:64" x14ac:dyDescent="0.15">
      <c r="BK22544"/>
      <c r="BL22544" s="15"/>
    </row>
    <row r="22545" spans="63:64" x14ac:dyDescent="0.15">
      <c r="BK22545"/>
      <c r="BL22545" s="15"/>
    </row>
    <row r="22546" spans="63:64" x14ac:dyDescent="0.15">
      <c r="BK22546"/>
      <c r="BL22546" s="15"/>
    </row>
    <row r="22547" spans="63:64" x14ac:dyDescent="0.15">
      <c r="BK22547"/>
      <c r="BL22547" s="15"/>
    </row>
    <row r="22548" spans="63:64" x14ac:dyDescent="0.15">
      <c r="BK22548"/>
      <c r="BL22548" s="15"/>
    </row>
    <row r="22549" spans="63:64" x14ac:dyDescent="0.15">
      <c r="BK22549"/>
      <c r="BL22549" s="15"/>
    </row>
    <row r="22550" spans="63:64" x14ac:dyDescent="0.15">
      <c r="BK22550"/>
      <c r="BL22550" s="15"/>
    </row>
    <row r="22551" spans="63:64" x14ac:dyDescent="0.15">
      <c r="BK22551"/>
      <c r="BL22551" s="15"/>
    </row>
    <row r="22552" spans="63:64" x14ac:dyDescent="0.15">
      <c r="BK22552"/>
      <c r="BL22552" s="15"/>
    </row>
    <row r="22553" spans="63:64" x14ac:dyDescent="0.15">
      <c r="BK22553"/>
      <c r="BL22553" s="15"/>
    </row>
    <row r="22554" spans="63:64" x14ac:dyDescent="0.15">
      <c r="BK22554"/>
      <c r="BL22554" s="15"/>
    </row>
    <row r="22555" spans="63:64" x14ac:dyDescent="0.15">
      <c r="BK22555"/>
      <c r="BL22555" s="15"/>
    </row>
    <row r="22556" spans="63:64" x14ac:dyDescent="0.15">
      <c r="BK22556"/>
      <c r="BL22556" s="15"/>
    </row>
    <row r="22557" spans="63:64" x14ac:dyDescent="0.15">
      <c r="BK22557"/>
      <c r="BL22557" s="15"/>
    </row>
    <row r="22558" spans="63:64" x14ac:dyDescent="0.15">
      <c r="BK22558"/>
      <c r="BL22558" s="15"/>
    </row>
    <row r="22559" spans="63:64" x14ac:dyDescent="0.15">
      <c r="BK22559"/>
      <c r="BL22559" s="15"/>
    </row>
    <row r="22560" spans="63:64" x14ac:dyDescent="0.15">
      <c r="BK22560"/>
      <c r="BL22560" s="15"/>
    </row>
    <row r="22561" spans="63:64" x14ac:dyDescent="0.15">
      <c r="BK22561"/>
      <c r="BL22561" s="15"/>
    </row>
    <row r="22562" spans="63:64" x14ac:dyDescent="0.15">
      <c r="BK22562"/>
      <c r="BL22562" s="15"/>
    </row>
    <row r="22563" spans="63:64" x14ac:dyDescent="0.15">
      <c r="BK22563"/>
      <c r="BL22563" s="15"/>
    </row>
    <row r="22564" spans="63:64" x14ac:dyDescent="0.15">
      <c r="BK22564"/>
      <c r="BL22564" s="15"/>
    </row>
    <row r="22565" spans="63:64" x14ac:dyDescent="0.15">
      <c r="BK22565"/>
      <c r="BL22565" s="15"/>
    </row>
    <row r="22566" spans="63:64" x14ac:dyDescent="0.15">
      <c r="BK22566"/>
      <c r="BL22566" s="15"/>
    </row>
    <row r="22567" spans="63:64" x14ac:dyDescent="0.15">
      <c r="BK22567"/>
      <c r="BL22567" s="15"/>
    </row>
    <row r="22568" spans="63:64" x14ac:dyDescent="0.15">
      <c r="BK22568"/>
      <c r="BL22568" s="15"/>
    </row>
    <row r="22569" spans="63:64" x14ac:dyDescent="0.15">
      <c r="BK22569"/>
      <c r="BL22569" s="15"/>
    </row>
    <row r="22570" spans="63:64" x14ac:dyDescent="0.15">
      <c r="BK22570"/>
      <c r="BL22570" s="15"/>
    </row>
    <row r="22571" spans="63:64" x14ac:dyDescent="0.15">
      <c r="BK22571"/>
      <c r="BL22571" s="15"/>
    </row>
    <row r="22572" spans="63:64" x14ac:dyDescent="0.15">
      <c r="BK22572"/>
      <c r="BL22572" s="15"/>
    </row>
    <row r="22573" spans="63:64" x14ac:dyDescent="0.15">
      <c r="BK22573"/>
      <c r="BL22573" s="15"/>
    </row>
    <row r="22574" spans="63:64" x14ac:dyDescent="0.15">
      <c r="BK22574"/>
      <c r="BL22574" s="15"/>
    </row>
    <row r="22575" spans="63:64" x14ac:dyDescent="0.15">
      <c r="BK22575"/>
      <c r="BL22575" s="15"/>
    </row>
    <row r="22576" spans="63:64" x14ac:dyDescent="0.15">
      <c r="BK22576"/>
      <c r="BL22576" s="15"/>
    </row>
    <row r="22577" spans="63:64" x14ac:dyDescent="0.15">
      <c r="BK22577"/>
      <c r="BL22577" s="15"/>
    </row>
    <row r="22578" spans="63:64" x14ac:dyDescent="0.15">
      <c r="BK22578"/>
      <c r="BL22578" s="15"/>
    </row>
    <row r="22579" spans="63:64" x14ac:dyDescent="0.15">
      <c r="BK22579"/>
      <c r="BL22579" s="15"/>
    </row>
    <row r="22580" spans="63:64" x14ac:dyDescent="0.15">
      <c r="BK22580"/>
      <c r="BL22580" s="15"/>
    </row>
    <row r="22581" spans="63:64" x14ac:dyDescent="0.15">
      <c r="BK22581"/>
      <c r="BL22581" s="15"/>
    </row>
    <row r="22582" spans="63:64" x14ac:dyDescent="0.15">
      <c r="BK22582"/>
      <c r="BL22582" s="15"/>
    </row>
    <row r="22583" spans="63:64" x14ac:dyDescent="0.15">
      <c r="BK22583"/>
      <c r="BL22583" s="15"/>
    </row>
    <row r="22584" spans="63:64" x14ac:dyDescent="0.15">
      <c r="BK22584"/>
      <c r="BL22584" s="15"/>
    </row>
    <row r="22585" spans="63:64" x14ac:dyDescent="0.15">
      <c r="BK22585"/>
      <c r="BL22585" s="15"/>
    </row>
    <row r="22586" spans="63:64" x14ac:dyDescent="0.15">
      <c r="BK22586"/>
      <c r="BL22586" s="15"/>
    </row>
    <row r="22587" spans="63:64" x14ac:dyDescent="0.15">
      <c r="BK22587"/>
      <c r="BL22587" s="15"/>
    </row>
    <row r="22588" spans="63:64" x14ac:dyDescent="0.15">
      <c r="BK22588"/>
      <c r="BL22588" s="15"/>
    </row>
    <row r="22589" spans="63:64" x14ac:dyDescent="0.15">
      <c r="BK22589"/>
      <c r="BL22589" s="15"/>
    </row>
    <row r="22590" spans="63:64" x14ac:dyDescent="0.15">
      <c r="BK22590"/>
      <c r="BL22590" s="15"/>
    </row>
    <row r="22591" spans="63:64" x14ac:dyDescent="0.15">
      <c r="BK22591"/>
      <c r="BL22591" s="15"/>
    </row>
    <row r="22592" spans="63:64" x14ac:dyDescent="0.15">
      <c r="BK22592"/>
      <c r="BL22592" s="15"/>
    </row>
    <row r="22593" spans="63:64" x14ac:dyDescent="0.15">
      <c r="BK22593"/>
      <c r="BL22593" s="15"/>
    </row>
    <row r="22594" spans="63:64" x14ac:dyDescent="0.15">
      <c r="BK22594"/>
      <c r="BL22594" s="15"/>
    </row>
    <row r="22595" spans="63:64" x14ac:dyDescent="0.15">
      <c r="BK22595"/>
      <c r="BL22595" s="15"/>
    </row>
    <row r="22596" spans="63:64" x14ac:dyDescent="0.15">
      <c r="BK22596"/>
      <c r="BL22596" s="15"/>
    </row>
    <row r="22597" spans="63:64" x14ac:dyDescent="0.15">
      <c r="BK22597"/>
      <c r="BL22597" s="15"/>
    </row>
    <row r="22598" spans="63:64" x14ac:dyDescent="0.15">
      <c r="BK22598"/>
      <c r="BL22598" s="15"/>
    </row>
    <row r="22599" spans="63:64" x14ac:dyDescent="0.15">
      <c r="BK22599"/>
      <c r="BL22599" s="15"/>
    </row>
    <row r="22600" spans="63:64" x14ac:dyDescent="0.15">
      <c r="BK22600"/>
      <c r="BL22600" s="15"/>
    </row>
    <row r="22601" spans="63:64" x14ac:dyDescent="0.15">
      <c r="BK22601"/>
      <c r="BL22601" s="15"/>
    </row>
    <row r="22602" spans="63:64" x14ac:dyDescent="0.15">
      <c r="BK22602"/>
      <c r="BL22602" s="15"/>
    </row>
    <row r="22603" spans="63:64" x14ac:dyDescent="0.15">
      <c r="BK22603"/>
      <c r="BL22603" s="15"/>
    </row>
    <row r="22604" spans="63:64" x14ac:dyDescent="0.15">
      <c r="BK22604"/>
      <c r="BL22604" s="15"/>
    </row>
    <row r="22605" spans="63:64" x14ac:dyDescent="0.15">
      <c r="BK22605"/>
      <c r="BL22605" s="15"/>
    </row>
    <row r="22606" spans="63:64" x14ac:dyDescent="0.15">
      <c r="BK22606"/>
      <c r="BL22606" s="15"/>
    </row>
    <row r="22607" spans="63:64" x14ac:dyDescent="0.15">
      <c r="BK22607"/>
      <c r="BL22607" s="15"/>
    </row>
    <row r="22608" spans="63:64" x14ac:dyDescent="0.15">
      <c r="BK22608"/>
      <c r="BL22608" s="15"/>
    </row>
    <row r="22609" spans="63:64" x14ac:dyDescent="0.15">
      <c r="BK22609"/>
      <c r="BL22609" s="15"/>
    </row>
    <row r="22610" spans="63:64" x14ac:dyDescent="0.15">
      <c r="BK22610"/>
      <c r="BL22610" s="15"/>
    </row>
    <row r="22611" spans="63:64" x14ac:dyDescent="0.15">
      <c r="BK22611"/>
      <c r="BL22611" s="15"/>
    </row>
    <row r="22612" spans="63:64" x14ac:dyDescent="0.15">
      <c r="BK22612"/>
      <c r="BL22612" s="15"/>
    </row>
    <row r="22613" spans="63:64" x14ac:dyDescent="0.15">
      <c r="BK22613"/>
      <c r="BL22613" s="15"/>
    </row>
    <row r="22614" spans="63:64" x14ac:dyDescent="0.15">
      <c r="BK22614"/>
      <c r="BL22614" s="15"/>
    </row>
    <row r="22615" spans="63:64" x14ac:dyDescent="0.15">
      <c r="BK22615"/>
      <c r="BL22615" s="15"/>
    </row>
    <row r="22616" spans="63:64" x14ac:dyDescent="0.15">
      <c r="BK22616"/>
      <c r="BL22616" s="15"/>
    </row>
    <row r="22617" spans="63:64" x14ac:dyDescent="0.15">
      <c r="BK22617"/>
      <c r="BL22617" s="15"/>
    </row>
    <row r="22618" spans="63:64" x14ac:dyDescent="0.15">
      <c r="BK22618"/>
      <c r="BL22618" s="15"/>
    </row>
    <row r="22619" spans="63:64" x14ac:dyDescent="0.15">
      <c r="BK22619"/>
      <c r="BL22619" s="15"/>
    </row>
    <row r="22620" spans="63:64" x14ac:dyDescent="0.15">
      <c r="BK22620"/>
      <c r="BL22620" s="15"/>
    </row>
    <row r="22621" spans="63:64" x14ac:dyDescent="0.15">
      <c r="BK22621"/>
      <c r="BL22621" s="15"/>
    </row>
    <row r="22622" spans="63:64" x14ac:dyDescent="0.15">
      <c r="BK22622"/>
      <c r="BL22622" s="15"/>
    </row>
    <row r="22623" spans="63:64" x14ac:dyDescent="0.15">
      <c r="BK22623"/>
      <c r="BL22623" s="15"/>
    </row>
    <row r="22624" spans="63:64" x14ac:dyDescent="0.15">
      <c r="BK22624"/>
      <c r="BL22624" s="15"/>
    </row>
    <row r="22625" spans="63:64" x14ac:dyDescent="0.15">
      <c r="BK22625"/>
      <c r="BL22625" s="15"/>
    </row>
    <row r="22626" spans="63:64" x14ac:dyDescent="0.15">
      <c r="BK22626"/>
      <c r="BL22626" s="15"/>
    </row>
    <row r="22627" spans="63:64" x14ac:dyDescent="0.15">
      <c r="BK22627"/>
      <c r="BL22627" s="15"/>
    </row>
    <row r="22628" spans="63:64" x14ac:dyDescent="0.15">
      <c r="BK22628"/>
      <c r="BL22628" s="15"/>
    </row>
    <row r="22629" spans="63:64" x14ac:dyDescent="0.15">
      <c r="BK22629"/>
      <c r="BL22629" s="15"/>
    </row>
    <row r="22630" spans="63:64" x14ac:dyDescent="0.15">
      <c r="BK22630"/>
      <c r="BL22630" s="15"/>
    </row>
    <row r="22631" spans="63:64" x14ac:dyDescent="0.15">
      <c r="BK22631"/>
      <c r="BL22631" s="15"/>
    </row>
    <row r="22632" spans="63:64" x14ac:dyDescent="0.15">
      <c r="BK22632"/>
      <c r="BL22632" s="15"/>
    </row>
    <row r="22633" spans="63:64" x14ac:dyDescent="0.15">
      <c r="BK22633"/>
      <c r="BL22633" s="15"/>
    </row>
    <row r="22634" spans="63:64" x14ac:dyDescent="0.15">
      <c r="BK22634"/>
      <c r="BL22634" s="15"/>
    </row>
    <row r="22635" spans="63:64" x14ac:dyDescent="0.15">
      <c r="BK22635"/>
      <c r="BL22635" s="15"/>
    </row>
    <row r="22636" spans="63:64" x14ac:dyDescent="0.15">
      <c r="BK22636"/>
      <c r="BL22636" s="15"/>
    </row>
    <row r="22637" spans="63:64" x14ac:dyDescent="0.15">
      <c r="BK22637"/>
      <c r="BL22637" s="15"/>
    </row>
    <row r="22638" spans="63:64" x14ac:dyDescent="0.15">
      <c r="BK22638"/>
      <c r="BL22638" s="15"/>
    </row>
    <row r="22639" spans="63:64" x14ac:dyDescent="0.15">
      <c r="BK22639"/>
      <c r="BL22639" s="15"/>
    </row>
    <row r="22640" spans="63:64" x14ac:dyDescent="0.15">
      <c r="BK22640"/>
      <c r="BL22640" s="15"/>
    </row>
    <row r="22641" spans="63:64" x14ac:dyDescent="0.15">
      <c r="BK22641"/>
      <c r="BL22641" s="15"/>
    </row>
    <row r="22642" spans="63:64" x14ac:dyDescent="0.15">
      <c r="BK22642"/>
      <c r="BL22642" s="15"/>
    </row>
    <row r="22643" spans="63:64" x14ac:dyDescent="0.15">
      <c r="BK22643"/>
      <c r="BL22643" s="15"/>
    </row>
    <row r="22644" spans="63:64" x14ac:dyDescent="0.15">
      <c r="BK22644"/>
      <c r="BL22644" s="15"/>
    </row>
    <row r="22645" spans="63:64" x14ac:dyDescent="0.15">
      <c r="BK22645"/>
      <c r="BL22645" s="15"/>
    </row>
    <row r="22646" spans="63:64" x14ac:dyDescent="0.15">
      <c r="BK22646"/>
      <c r="BL22646" s="15"/>
    </row>
    <row r="22647" spans="63:64" x14ac:dyDescent="0.15">
      <c r="BK22647"/>
      <c r="BL22647" s="15"/>
    </row>
    <row r="22648" spans="63:64" x14ac:dyDescent="0.15">
      <c r="BK22648"/>
      <c r="BL22648" s="15"/>
    </row>
    <row r="22649" spans="63:64" x14ac:dyDescent="0.15">
      <c r="BK22649"/>
      <c r="BL22649" s="15"/>
    </row>
    <row r="22650" spans="63:64" x14ac:dyDescent="0.15">
      <c r="BK22650"/>
      <c r="BL22650" s="15"/>
    </row>
    <row r="22651" spans="63:64" x14ac:dyDescent="0.15">
      <c r="BK22651"/>
      <c r="BL22651" s="15"/>
    </row>
    <row r="22652" spans="63:64" x14ac:dyDescent="0.15">
      <c r="BK22652"/>
      <c r="BL22652" s="15"/>
    </row>
    <row r="22653" spans="63:64" x14ac:dyDescent="0.15">
      <c r="BK22653"/>
      <c r="BL22653" s="15"/>
    </row>
    <row r="22654" spans="63:64" x14ac:dyDescent="0.15">
      <c r="BK22654"/>
      <c r="BL22654" s="15"/>
    </row>
    <row r="22655" spans="63:64" x14ac:dyDescent="0.15">
      <c r="BK22655"/>
      <c r="BL22655" s="15"/>
    </row>
    <row r="22656" spans="63:64" x14ac:dyDescent="0.15">
      <c r="BK22656"/>
      <c r="BL22656" s="15"/>
    </row>
    <row r="22657" spans="63:64" x14ac:dyDescent="0.15">
      <c r="BK22657"/>
      <c r="BL22657" s="15"/>
    </row>
    <row r="22658" spans="63:64" x14ac:dyDescent="0.15">
      <c r="BK22658"/>
      <c r="BL22658" s="15"/>
    </row>
    <row r="22659" spans="63:64" x14ac:dyDescent="0.15">
      <c r="BK22659"/>
      <c r="BL22659" s="15"/>
    </row>
    <row r="22660" spans="63:64" x14ac:dyDescent="0.15">
      <c r="BK22660"/>
      <c r="BL22660" s="15"/>
    </row>
    <row r="22661" spans="63:64" x14ac:dyDescent="0.15">
      <c r="BK22661"/>
      <c r="BL22661" s="15"/>
    </row>
    <row r="22662" spans="63:64" x14ac:dyDescent="0.15">
      <c r="BK22662"/>
      <c r="BL22662" s="15"/>
    </row>
    <row r="22663" spans="63:64" x14ac:dyDescent="0.15">
      <c r="BK22663"/>
      <c r="BL22663" s="15"/>
    </row>
    <row r="22664" spans="63:64" x14ac:dyDescent="0.15">
      <c r="BK22664"/>
      <c r="BL22664" s="15"/>
    </row>
    <row r="22665" spans="63:64" x14ac:dyDescent="0.15">
      <c r="BK22665"/>
      <c r="BL22665" s="15"/>
    </row>
    <row r="22666" spans="63:64" x14ac:dyDescent="0.15">
      <c r="BK22666"/>
      <c r="BL22666" s="15"/>
    </row>
    <row r="22667" spans="63:64" x14ac:dyDescent="0.15">
      <c r="BK22667"/>
      <c r="BL22667" s="15"/>
    </row>
    <row r="22668" spans="63:64" x14ac:dyDescent="0.15">
      <c r="BK22668"/>
      <c r="BL22668" s="15"/>
    </row>
    <row r="22669" spans="63:64" x14ac:dyDescent="0.15">
      <c r="BK22669"/>
      <c r="BL22669" s="15"/>
    </row>
    <row r="22670" spans="63:64" x14ac:dyDescent="0.15">
      <c r="BK22670"/>
      <c r="BL22670" s="15"/>
    </row>
    <row r="22671" spans="63:64" x14ac:dyDescent="0.15">
      <c r="BK22671"/>
      <c r="BL22671" s="15"/>
    </row>
    <row r="22672" spans="63:64" x14ac:dyDescent="0.15">
      <c r="BK22672"/>
      <c r="BL22672" s="15"/>
    </row>
    <row r="22673" spans="63:64" x14ac:dyDescent="0.15">
      <c r="BK22673"/>
      <c r="BL22673" s="15"/>
    </row>
    <row r="22674" spans="63:64" x14ac:dyDescent="0.15">
      <c r="BK22674"/>
      <c r="BL22674" s="15"/>
    </row>
    <row r="22675" spans="63:64" x14ac:dyDescent="0.15">
      <c r="BK22675"/>
      <c r="BL22675" s="15"/>
    </row>
    <row r="22676" spans="63:64" x14ac:dyDescent="0.15">
      <c r="BK22676"/>
      <c r="BL22676" s="15"/>
    </row>
    <row r="22677" spans="63:64" x14ac:dyDescent="0.15">
      <c r="BK22677"/>
      <c r="BL22677" s="15"/>
    </row>
    <row r="22678" spans="63:64" x14ac:dyDescent="0.15">
      <c r="BK22678"/>
      <c r="BL22678" s="15"/>
    </row>
    <row r="22679" spans="63:64" x14ac:dyDescent="0.15">
      <c r="BK22679"/>
      <c r="BL22679" s="15"/>
    </row>
    <row r="22680" spans="63:64" x14ac:dyDescent="0.15">
      <c r="BK22680"/>
      <c r="BL22680" s="15"/>
    </row>
    <row r="22681" spans="63:64" x14ac:dyDescent="0.15">
      <c r="BK22681"/>
      <c r="BL22681" s="15"/>
    </row>
    <row r="22682" spans="63:64" x14ac:dyDescent="0.15">
      <c r="BK22682"/>
      <c r="BL22682" s="15"/>
    </row>
    <row r="22683" spans="63:64" x14ac:dyDescent="0.15">
      <c r="BK22683"/>
      <c r="BL22683" s="15"/>
    </row>
    <row r="22684" spans="63:64" x14ac:dyDescent="0.15">
      <c r="BK22684"/>
      <c r="BL22684" s="15"/>
    </row>
    <row r="22685" spans="63:64" x14ac:dyDescent="0.15">
      <c r="BK22685"/>
      <c r="BL22685" s="15"/>
    </row>
    <row r="22686" spans="63:64" x14ac:dyDescent="0.15">
      <c r="BK22686"/>
      <c r="BL22686" s="15"/>
    </row>
    <row r="22687" spans="63:64" x14ac:dyDescent="0.15">
      <c r="BK22687"/>
      <c r="BL22687" s="15"/>
    </row>
    <row r="22688" spans="63:64" x14ac:dyDescent="0.15">
      <c r="BK22688"/>
      <c r="BL22688" s="15"/>
    </row>
    <row r="22689" spans="63:64" x14ac:dyDescent="0.15">
      <c r="BK22689"/>
      <c r="BL22689" s="15"/>
    </row>
    <row r="22690" spans="63:64" x14ac:dyDescent="0.15">
      <c r="BK22690"/>
      <c r="BL22690" s="15"/>
    </row>
    <row r="22691" spans="63:64" x14ac:dyDescent="0.15">
      <c r="BK22691"/>
      <c r="BL22691" s="15"/>
    </row>
    <row r="22692" spans="63:64" x14ac:dyDescent="0.15">
      <c r="BK22692"/>
      <c r="BL22692" s="15"/>
    </row>
    <row r="22693" spans="63:64" x14ac:dyDescent="0.15">
      <c r="BK22693"/>
      <c r="BL22693" s="15"/>
    </row>
    <row r="22694" spans="63:64" x14ac:dyDescent="0.15">
      <c r="BK22694"/>
      <c r="BL22694" s="15"/>
    </row>
    <row r="22695" spans="63:64" x14ac:dyDescent="0.15">
      <c r="BK22695"/>
      <c r="BL22695" s="15"/>
    </row>
    <row r="22696" spans="63:64" x14ac:dyDescent="0.15">
      <c r="BK22696"/>
      <c r="BL22696" s="15"/>
    </row>
    <row r="22697" spans="63:64" x14ac:dyDescent="0.15">
      <c r="BK22697"/>
      <c r="BL22697" s="15"/>
    </row>
    <row r="22698" spans="63:64" x14ac:dyDescent="0.15">
      <c r="BK22698"/>
      <c r="BL22698" s="15"/>
    </row>
    <row r="22699" spans="63:64" x14ac:dyDescent="0.15">
      <c r="BK22699"/>
      <c r="BL22699" s="15"/>
    </row>
    <row r="22700" spans="63:64" x14ac:dyDescent="0.15">
      <c r="BK22700"/>
      <c r="BL22700" s="15"/>
    </row>
    <row r="22701" spans="63:64" x14ac:dyDescent="0.15">
      <c r="BK22701"/>
      <c r="BL22701" s="15"/>
    </row>
    <row r="22702" spans="63:64" x14ac:dyDescent="0.15">
      <c r="BK22702"/>
      <c r="BL22702" s="15"/>
    </row>
    <row r="22703" spans="63:64" x14ac:dyDescent="0.15">
      <c r="BK22703"/>
      <c r="BL22703" s="15"/>
    </row>
    <row r="22704" spans="63:64" x14ac:dyDescent="0.15">
      <c r="BK22704"/>
      <c r="BL22704" s="15"/>
    </row>
    <row r="22705" spans="63:64" x14ac:dyDescent="0.15">
      <c r="BK22705"/>
      <c r="BL22705" s="15"/>
    </row>
    <row r="22706" spans="63:64" x14ac:dyDescent="0.15">
      <c r="BK22706"/>
      <c r="BL22706" s="15"/>
    </row>
    <row r="22707" spans="63:64" x14ac:dyDescent="0.15">
      <c r="BK22707"/>
      <c r="BL22707" s="15"/>
    </row>
    <row r="22708" spans="63:64" x14ac:dyDescent="0.15">
      <c r="BK22708"/>
      <c r="BL22708" s="15"/>
    </row>
    <row r="22709" spans="63:64" x14ac:dyDescent="0.15">
      <c r="BK22709"/>
      <c r="BL22709" s="15"/>
    </row>
    <row r="22710" spans="63:64" x14ac:dyDescent="0.15">
      <c r="BK22710"/>
      <c r="BL22710" s="15"/>
    </row>
    <row r="22711" spans="63:64" x14ac:dyDescent="0.15">
      <c r="BK22711"/>
      <c r="BL22711" s="15"/>
    </row>
    <row r="22712" spans="63:64" x14ac:dyDescent="0.15">
      <c r="BK22712"/>
      <c r="BL22712" s="15"/>
    </row>
    <row r="22713" spans="63:64" x14ac:dyDescent="0.15">
      <c r="BK22713"/>
      <c r="BL22713" s="15"/>
    </row>
    <row r="22714" spans="63:64" x14ac:dyDescent="0.15">
      <c r="BK22714"/>
      <c r="BL22714" s="15"/>
    </row>
    <row r="22715" spans="63:64" x14ac:dyDescent="0.15">
      <c r="BK22715"/>
      <c r="BL22715" s="15"/>
    </row>
    <row r="22716" spans="63:64" x14ac:dyDescent="0.15">
      <c r="BK22716"/>
      <c r="BL22716" s="15"/>
    </row>
    <row r="22717" spans="63:64" x14ac:dyDescent="0.15">
      <c r="BK22717"/>
      <c r="BL22717" s="15"/>
    </row>
    <row r="22718" spans="63:64" x14ac:dyDescent="0.15">
      <c r="BK22718"/>
      <c r="BL22718" s="15"/>
    </row>
    <row r="22719" spans="63:64" x14ac:dyDescent="0.15">
      <c r="BK22719"/>
      <c r="BL22719" s="15"/>
    </row>
    <row r="22720" spans="63:64" x14ac:dyDescent="0.15">
      <c r="BK22720"/>
      <c r="BL22720" s="15"/>
    </row>
    <row r="22721" spans="63:64" x14ac:dyDescent="0.15">
      <c r="BK22721"/>
      <c r="BL22721" s="15"/>
    </row>
    <row r="22722" spans="63:64" x14ac:dyDescent="0.15">
      <c r="BK22722"/>
      <c r="BL22722" s="15"/>
    </row>
    <row r="22723" spans="63:64" x14ac:dyDescent="0.15">
      <c r="BK22723"/>
      <c r="BL22723" s="15"/>
    </row>
    <row r="22724" spans="63:64" x14ac:dyDescent="0.15">
      <c r="BK22724"/>
      <c r="BL22724" s="15"/>
    </row>
    <row r="22725" spans="63:64" x14ac:dyDescent="0.15">
      <c r="BK22725"/>
      <c r="BL22725" s="15"/>
    </row>
    <row r="22726" spans="63:64" x14ac:dyDescent="0.15">
      <c r="BK22726"/>
      <c r="BL22726" s="15"/>
    </row>
    <row r="22727" spans="63:64" x14ac:dyDescent="0.15">
      <c r="BK22727"/>
      <c r="BL22727" s="15"/>
    </row>
    <row r="22728" spans="63:64" x14ac:dyDescent="0.15">
      <c r="BK22728"/>
      <c r="BL22728" s="15"/>
    </row>
    <row r="22729" spans="63:64" x14ac:dyDescent="0.15">
      <c r="BK22729"/>
      <c r="BL22729" s="15"/>
    </row>
    <row r="22730" spans="63:64" x14ac:dyDescent="0.15">
      <c r="BK22730"/>
      <c r="BL22730" s="15"/>
    </row>
    <row r="22731" spans="63:64" x14ac:dyDescent="0.15">
      <c r="BK22731"/>
      <c r="BL22731" s="15"/>
    </row>
    <row r="22732" spans="63:64" x14ac:dyDescent="0.15">
      <c r="BK22732"/>
      <c r="BL22732" s="15"/>
    </row>
    <row r="22733" spans="63:64" x14ac:dyDescent="0.15">
      <c r="BK22733"/>
      <c r="BL22733" s="15"/>
    </row>
    <row r="22734" spans="63:64" x14ac:dyDescent="0.15">
      <c r="BK22734"/>
      <c r="BL22734" s="15"/>
    </row>
    <row r="22735" spans="63:64" x14ac:dyDescent="0.15">
      <c r="BK22735"/>
      <c r="BL22735" s="15"/>
    </row>
    <row r="22736" spans="63:64" x14ac:dyDescent="0.15">
      <c r="BK22736"/>
      <c r="BL22736" s="15"/>
    </row>
    <row r="22737" spans="63:64" x14ac:dyDescent="0.15">
      <c r="BK22737"/>
      <c r="BL22737" s="15"/>
    </row>
    <row r="22738" spans="63:64" x14ac:dyDescent="0.15">
      <c r="BK22738"/>
      <c r="BL22738" s="15"/>
    </row>
    <row r="22739" spans="63:64" x14ac:dyDescent="0.15">
      <c r="BK22739"/>
      <c r="BL22739" s="15"/>
    </row>
    <row r="22740" spans="63:64" x14ac:dyDescent="0.15">
      <c r="BK22740"/>
      <c r="BL22740" s="15"/>
    </row>
    <row r="22741" spans="63:64" x14ac:dyDescent="0.15">
      <c r="BK22741"/>
      <c r="BL22741" s="15"/>
    </row>
    <row r="22742" spans="63:64" x14ac:dyDescent="0.15">
      <c r="BK22742"/>
      <c r="BL22742" s="15"/>
    </row>
    <row r="22743" spans="63:64" x14ac:dyDescent="0.15">
      <c r="BK22743"/>
      <c r="BL22743" s="15"/>
    </row>
    <row r="22744" spans="63:64" x14ac:dyDescent="0.15">
      <c r="BK22744"/>
      <c r="BL22744" s="15"/>
    </row>
    <row r="22745" spans="63:64" x14ac:dyDescent="0.15">
      <c r="BK22745"/>
      <c r="BL22745" s="15"/>
    </row>
    <row r="22746" spans="63:64" x14ac:dyDescent="0.15">
      <c r="BK22746"/>
      <c r="BL22746" s="15"/>
    </row>
    <row r="22747" spans="63:64" x14ac:dyDescent="0.15">
      <c r="BK22747"/>
      <c r="BL22747" s="15"/>
    </row>
    <row r="22748" spans="63:64" x14ac:dyDescent="0.15">
      <c r="BK22748"/>
      <c r="BL22748" s="15"/>
    </row>
    <row r="22749" spans="63:64" x14ac:dyDescent="0.15">
      <c r="BK22749"/>
      <c r="BL22749" s="15"/>
    </row>
    <row r="22750" spans="63:64" x14ac:dyDescent="0.15">
      <c r="BK22750"/>
      <c r="BL22750" s="15"/>
    </row>
    <row r="22751" spans="63:64" x14ac:dyDescent="0.15">
      <c r="BK22751"/>
      <c r="BL22751" s="15"/>
    </row>
    <row r="22752" spans="63:64" x14ac:dyDescent="0.15">
      <c r="BK22752"/>
      <c r="BL22752" s="15"/>
    </row>
    <row r="22753" spans="63:64" x14ac:dyDescent="0.15">
      <c r="BK22753"/>
      <c r="BL22753" s="15"/>
    </row>
    <row r="22754" spans="63:64" x14ac:dyDescent="0.15">
      <c r="BK22754"/>
      <c r="BL22754" s="15"/>
    </row>
    <row r="22755" spans="63:64" x14ac:dyDescent="0.15">
      <c r="BK22755"/>
      <c r="BL22755" s="15"/>
    </row>
    <row r="22756" spans="63:64" x14ac:dyDescent="0.15">
      <c r="BK22756"/>
      <c r="BL22756" s="15"/>
    </row>
    <row r="22757" spans="63:64" x14ac:dyDescent="0.15">
      <c r="BK22757"/>
      <c r="BL22757" s="15"/>
    </row>
    <row r="22758" spans="63:64" x14ac:dyDescent="0.15">
      <c r="BK22758"/>
      <c r="BL22758" s="15"/>
    </row>
    <row r="22759" spans="63:64" x14ac:dyDescent="0.15">
      <c r="BK22759"/>
      <c r="BL22759" s="15"/>
    </row>
    <row r="22760" spans="63:64" x14ac:dyDescent="0.15">
      <c r="BK22760"/>
      <c r="BL22760" s="15"/>
    </row>
    <row r="22761" spans="63:64" x14ac:dyDescent="0.15">
      <c r="BK22761"/>
      <c r="BL22761" s="15"/>
    </row>
    <row r="22762" spans="63:64" x14ac:dyDescent="0.15">
      <c r="BK22762"/>
      <c r="BL22762" s="15"/>
    </row>
    <row r="22763" spans="63:64" x14ac:dyDescent="0.15">
      <c r="BK22763"/>
      <c r="BL22763" s="15"/>
    </row>
    <row r="22764" spans="63:64" x14ac:dyDescent="0.15">
      <c r="BK22764"/>
      <c r="BL22764" s="15"/>
    </row>
    <row r="22765" spans="63:64" x14ac:dyDescent="0.15">
      <c r="BK22765"/>
      <c r="BL22765" s="15"/>
    </row>
    <row r="22766" spans="63:64" x14ac:dyDescent="0.15">
      <c r="BK22766"/>
      <c r="BL22766" s="15"/>
    </row>
    <row r="22767" spans="63:64" x14ac:dyDescent="0.15">
      <c r="BK22767"/>
      <c r="BL22767" s="15"/>
    </row>
    <row r="22768" spans="63:64" x14ac:dyDescent="0.15">
      <c r="BK22768"/>
      <c r="BL22768" s="15"/>
    </row>
    <row r="22769" spans="63:64" x14ac:dyDescent="0.15">
      <c r="BK22769"/>
      <c r="BL22769" s="15"/>
    </row>
    <row r="22770" spans="63:64" x14ac:dyDescent="0.15">
      <c r="BK22770"/>
      <c r="BL22770" s="15"/>
    </row>
    <row r="22771" spans="63:64" x14ac:dyDescent="0.15">
      <c r="BK22771"/>
      <c r="BL22771" s="15"/>
    </row>
    <row r="22772" spans="63:64" x14ac:dyDescent="0.15">
      <c r="BK22772"/>
      <c r="BL22772" s="15"/>
    </row>
    <row r="22773" spans="63:64" x14ac:dyDescent="0.15">
      <c r="BK22773"/>
      <c r="BL22773" s="15"/>
    </row>
    <row r="22774" spans="63:64" x14ac:dyDescent="0.15">
      <c r="BK22774"/>
      <c r="BL22774" s="15"/>
    </row>
    <row r="22775" spans="63:64" x14ac:dyDescent="0.15">
      <c r="BK22775"/>
      <c r="BL22775" s="15"/>
    </row>
    <row r="22776" spans="63:64" x14ac:dyDescent="0.15">
      <c r="BK22776"/>
      <c r="BL22776" s="15"/>
    </row>
    <row r="22777" spans="63:64" x14ac:dyDescent="0.15">
      <c r="BK22777"/>
      <c r="BL22777" s="15"/>
    </row>
    <row r="22778" spans="63:64" x14ac:dyDescent="0.15">
      <c r="BK22778"/>
      <c r="BL22778" s="15"/>
    </row>
    <row r="22779" spans="63:64" x14ac:dyDescent="0.15">
      <c r="BK22779"/>
      <c r="BL22779" s="15"/>
    </row>
    <row r="22780" spans="63:64" x14ac:dyDescent="0.15">
      <c r="BK22780"/>
      <c r="BL22780" s="15"/>
    </row>
    <row r="22781" spans="63:64" x14ac:dyDescent="0.15">
      <c r="BK22781"/>
      <c r="BL22781" s="15"/>
    </row>
    <row r="22782" spans="63:64" x14ac:dyDescent="0.15">
      <c r="BK22782"/>
      <c r="BL22782" s="15"/>
    </row>
    <row r="22783" spans="63:64" x14ac:dyDescent="0.15">
      <c r="BK22783"/>
      <c r="BL22783" s="15"/>
    </row>
    <row r="22784" spans="63:64" x14ac:dyDescent="0.15">
      <c r="BK22784"/>
      <c r="BL22784" s="15"/>
    </row>
    <row r="22785" spans="63:64" x14ac:dyDescent="0.15">
      <c r="BK22785"/>
      <c r="BL22785" s="15"/>
    </row>
    <row r="22786" spans="63:64" x14ac:dyDescent="0.15">
      <c r="BK22786"/>
      <c r="BL22786" s="15"/>
    </row>
    <row r="22787" spans="63:64" x14ac:dyDescent="0.15">
      <c r="BK22787"/>
      <c r="BL22787" s="15"/>
    </row>
    <row r="22788" spans="63:64" x14ac:dyDescent="0.15">
      <c r="BK22788"/>
      <c r="BL22788" s="15"/>
    </row>
    <row r="22789" spans="63:64" x14ac:dyDescent="0.15">
      <c r="BK22789"/>
      <c r="BL22789" s="15"/>
    </row>
    <row r="22790" spans="63:64" x14ac:dyDescent="0.15">
      <c r="BK22790"/>
      <c r="BL22790" s="15"/>
    </row>
    <row r="22791" spans="63:64" x14ac:dyDescent="0.15">
      <c r="BK22791"/>
      <c r="BL22791" s="15"/>
    </row>
    <row r="22792" spans="63:64" x14ac:dyDescent="0.15">
      <c r="BK22792"/>
      <c r="BL22792" s="15"/>
    </row>
    <row r="22793" spans="63:64" x14ac:dyDescent="0.15">
      <c r="BK22793"/>
      <c r="BL22793" s="15"/>
    </row>
    <row r="22794" spans="63:64" x14ac:dyDescent="0.15">
      <c r="BK22794"/>
      <c r="BL22794" s="15"/>
    </row>
    <row r="22795" spans="63:64" x14ac:dyDescent="0.15">
      <c r="BK22795"/>
      <c r="BL22795" s="15"/>
    </row>
    <row r="22796" spans="63:64" x14ac:dyDescent="0.15">
      <c r="BK22796"/>
      <c r="BL22796" s="15"/>
    </row>
    <row r="22797" spans="63:64" x14ac:dyDescent="0.15">
      <c r="BK22797"/>
      <c r="BL22797" s="15"/>
    </row>
    <row r="22798" spans="63:64" x14ac:dyDescent="0.15">
      <c r="BK22798"/>
      <c r="BL22798" s="15"/>
    </row>
    <row r="22799" spans="63:64" x14ac:dyDescent="0.15">
      <c r="BK22799"/>
      <c r="BL22799" s="15"/>
    </row>
    <row r="22800" spans="63:64" x14ac:dyDescent="0.15">
      <c r="BK22800"/>
      <c r="BL22800" s="15"/>
    </row>
    <row r="22801" spans="63:64" x14ac:dyDescent="0.15">
      <c r="BK22801"/>
      <c r="BL22801" s="15"/>
    </row>
    <row r="22802" spans="63:64" x14ac:dyDescent="0.15">
      <c r="BK22802"/>
      <c r="BL22802" s="15"/>
    </row>
    <row r="22803" spans="63:64" x14ac:dyDescent="0.15">
      <c r="BK22803"/>
      <c r="BL22803" s="15"/>
    </row>
    <row r="22804" spans="63:64" x14ac:dyDescent="0.15">
      <c r="BK22804"/>
      <c r="BL22804" s="15"/>
    </row>
    <row r="22805" spans="63:64" x14ac:dyDescent="0.15">
      <c r="BK22805"/>
      <c r="BL22805" s="15"/>
    </row>
    <row r="22806" spans="63:64" x14ac:dyDescent="0.15">
      <c r="BK22806"/>
      <c r="BL22806" s="15"/>
    </row>
    <row r="22807" spans="63:64" x14ac:dyDescent="0.15">
      <c r="BK22807"/>
      <c r="BL22807" s="15"/>
    </row>
    <row r="22808" spans="63:64" x14ac:dyDescent="0.15">
      <c r="BK22808"/>
      <c r="BL22808" s="15"/>
    </row>
    <row r="22809" spans="63:64" x14ac:dyDescent="0.15">
      <c r="BK22809"/>
      <c r="BL22809" s="15"/>
    </row>
    <row r="22810" spans="63:64" x14ac:dyDescent="0.15">
      <c r="BK22810"/>
      <c r="BL22810" s="15"/>
    </row>
    <row r="22811" spans="63:64" x14ac:dyDescent="0.15">
      <c r="BK22811"/>
      <c r="BL22811" s="15"/>
    </row>
    <row r="22812" spans="63:64" x14ac:dyDescent="0.15">
      <c r="BK22812"/>
      <c r="BL22812" s="15"/>
    </row>
    <row r="22813" spans="63:64" x14ac:dyDescent="0.15">
      <c r="BK22813"/>
      <c r="BL22813" s="15"/>
    </row>
    <row r="22814" spans="63:64" x14ac:dyDescent="0.15">
      <c r="BK22814"/>
      <c r="BL22814" s="15"/>
    </row>
    <row r="22815" spans="63:64" x14ac:dyDescent="0.15">
      <c r="BK22815"/>
      <c r="BL22815" s="15"/>
    </row>
    <row r="22816" spans="63:64" x14ac:dyDescent="0.15">
      <c r="BK22816"/>
      <c r="BL22816" s="15"/>
    </row>
    <row r="22817" spans="63:64" x14ac:dyDescent="0.15">
      <c r="BK22817"/>
      <c r="BL22817" s="15"/>
    </row>
    <row r="22818" spans="63:64" x14ac:dyDescent="0.15">
      <c r="BK22818"/>
      <c r="BL22818" s="15"/>
    </row>
    <row r="22819" spans="63:64" x14ac:dyDescent="0.15">
      <c r="BK22819"/>
      <c r="BL22819" s="15"/>
    </row>
    <row r="22820" spans="63:64" x14ac:dyDescent="0.15">
      <c r="BK22820"/>
      <c r="BL22820" s="15"/>
    </row>
    <row r="22821" spans="63:64" x14ac:dyDescent="0.15">
      <c r="BK22821"/>
      <c r="BL22821" s="15"/>
    </row>
    <row r="22822" spans="63:64" x14ac:dyDescent="0.15">
      <c r="BK22822"/>
      <c r="BL22822" s="15"/>
    </row>
    <row r="22823" spans="63:64" x14ac:dyDescent="0.15">
      <c r="BK22823"/>
      <c r="BL22823" s="15"/>
    </row>
    <row r="22824" spans="63:64" x14ac:dyDescent="0.15">
      <c r="BK22824"/>
      <c r="BL22824" s="15"/>
    </row>
    <row r="22825" spans="63:64" x14ac:dyDescent="0.15">
      <c r="BK22825"/>
      <c r="BL22825" s="15"/>
    </row>
    <row r="22826" spans="63:64" x14ac:dyDescent="0.15">
      <c r="BK22826"/>
      <c r="BL22826" s="15"/>
    </row>
    <row r="22827" spans="63:64" x14ac:dyDescent="0.15">
      <c r="BK22827"/>
      <c r="BL22827" s="15"/>
    </row>
    <row r="22828" spans="63:64" x14ac:dyDescent="0.15">
      <c r="BK22828"/>
      <c r="BL22828" s="15"/>
    </row>
    <row r="22829" spans="63:64" x14ac:dyDescent="0.15">
      <c r="BK22829"/>
      <c r="BL22829" s="15"/>
    </row>
    <row r="22830" spans="63:64" x14ac:dyDescent="0.15">
      <c r="BK22830"/>
      <c r="BL22830" s="15"/>
    </row>
    <row r="22831" spans="63:64" x14ac:dyDescent="0.15">
      <c r="BK22831"/>
      <c r="BL22831" s="15"/>
    </row>
    <row r="22832" spans="63:64" x14ac:dyDescent="0.15">
      <c r="BK22832"/>
      <c r="BL22832" s="15"/>
    </row>
    <row r="22833" spans="63:64" x14ac:dyDescent="0.15">
      <c r="BK22833"/>
      <c r="BL22833" s="15"/>
    </row>
    <row r="22834" spans="63:64" x14ac:dyDescent="0.15">
      <c r="BK22834"/>
      <c r="BL22834" s="15"/>
    </row>
    <row r="22835" spans="63:64" x14ac:dyDescent="0.15">
      <c r="BK22835"/>
      <c r="BL22835" s="15"/>
    </row>
    <row r="22836" spans="63:64" x14ac:dyDescent="0.15">
      <c r="BK22836"/>
      <c r="BL22836" s="15"/>
    </row>
    <row r="22837" spans="63:64" x14ac:dyDescent="0.15">
      <c r="BK22837"/>
      <c r="BL22837" s="15"/>
    </row>
    <row r="22838" spans="63:64" x14ac:dyDescent="0.15">
      <c r="BK22838"/>
      <c r="BL22838" s="15"/>
    </row>
    <row r="22839" spans="63:64" x14ac:dyDescent="0.15">
      <c r="BK22839"/>
      <c r="BL22839" s="15"/>
    </row>
    <row r="22840" spans="63:64" x14ac:dyDescent="0.15">
      <c r="BK22840"/>
      <c r="BL22840" s="15"/>
    </row>
    <row r="22841" spans="63:64" x14ac:dyDescent="0.15">
      <c r="BK22841"/>
      <c r="BL22841" s="15"/>
    </row>
    <row r="22842" spans="63:64" x14ac:dyDescent="0.15">
      <c r="BK22842"/>
      <c r="BL22842" s="15"/>
    </row>
    <row r="22843" spans="63:64" x14ac:dyDescent="0.15">
      <c r="BK22843"/>
      <c r="BL22843" s="15"/>
    </row>
    <row r="22844" spans="63:64" x14ac:dyDescent="0.15">
      <c r="BK22844"/>
      <c r="BL22844" s="15"/>
    </row>
    <row r="22845" spans="63:64" x14ac:dyDescent="0.15">
      <c r="BK22845"/>
      <c r="BL22845" s="15"/>
    </row>
    <row r="22846" spans="63:64" x14ac:dyDescent="0.15">
      <c r="BK22846"/>
      <c r="BL22846" s="15"/>
    </row>
    <row r="22847" spans="63:64" x14ac:dyDescent="0.15">
      <c r="BK22847"/>
      <c r="BL22847" s="15"/>
    </row>
    <row r="22848" spans="63:64" x14ac:dyDescent="0.15">
      <c r="BK22848"/>
      <c r="BL22848" s="15"/>
    </row>
    <row r="22849" spans="63:64" x14ac:dyDescent="0.15">
      <c r="BK22849"/>
      <c r="BL22849" s="15"/>
    </row>
    <row r="22850" spans="63:64" x14ac:dyDescent="0.15">
      <c r="BK22850"/>
      <c r="BL22850" s="15"/>
    </row>
    <row r="22851" spans="63:64" x14ac:dyDescent="0.15">
      <c r="BK22851"/>
      <c r="BL22851" s="15"/>
    </row>
    <row r="22852" spans="63:64" x14ac:dyDescent="0.15">
      <c r="BK22852"/>
      <c r="BL22852" s="15"/>
    </row>
    <row r="22853" spans="63:64" x14ac:dyDescent="0.15">
      <c r="BK22853"/>
      <c r="BL22853" s="15"/>
    </row>
    <row r="22854" spans="63:64" x14ac:dyDescent="0.15">
      <c r="BK22854"/>
      <c r="BL22854" s="15"/>
    </row>
    <row r="22855" spans="63:64" x14ac:dyDescent="0.15">
      <c r="BK22855"/>
      <c r="BL22855" s="15"/>
    </row>
    <row r="22856" spans="63:64" x14ac:dyDescent="0.15">
      <c r="BK22856"/>
      <c r="BL22856" s="15"/>
    </row>
    <row r="22857" spans="63:64" x14ac:dyDescent="0.15">
      <c r="BK22857"/>
      <c r="BL22857" s="15"/>
    </row>
    <row r="22858" spans="63:64" x14ac:dyDescent="0.15">
      <c r="BK22858"/>
      <c r="BL22858" s="15"/>
    </row>
    <row r="22859" spans="63:64" x14ac:dyDescent="0.15">
      <c r="BK22859"/>
      <c r="BL22859" s="15"/>
    </row>
    <row r="22860" spans="63:64" x14ac:dyDescent="0.15">
      <c r="BK22860"/>
      <c r="BL22860" s="15"/>
    </row>
    <row r="22861" spans="63:64" x14ac:dyDescent="0.15">
      <c r="BK22861"/>
      <c r="BL22861" s="15"/>
    </row>
    <row r="22862" spans="63:64" x14ac:dyDescent="0.15">
      <c r="BK22862"/>
      <c r="BL22862" s="15"/>
    </row>
    <row r="22863" spans="63:64" x14ac:dyDescent="0.15">
      <c r="BK22863"/>
      <c r="BL22863" s="15"/>
    </row>
    <row r="22864" spans="63:64" x14ac:dyDescent="0.15">
      <c r="BK22864"/>
      <c r="BL22864" s="15"/>
    </row>
    <row r="22865" spans="63:64" x14ac:dyDescent="0.15">
      <c r="BK22865"/>
      <c r="BL22865" s="15"/>
    </row>
    <row r="22866" spans="63:64" x14ac:dyDescent="0.15">
      <c r="BK22866"/>
      <c r="BL22866" s="15"/>
    </row>
    <row r="22867" spans="63:64" x14ac:dyDescent="0.15">
      <c r="BK22867"/>
      <c r="BL22867" s="15"/>
    </row>
    <row r="22868" spans="63:64" x14ac:dyDescent="0.15">
      <c r="BK22868"/>
      <c r="BL22868" s="15"/>
    </row>
    <row r="22869" spans="63:64" x14ac:dyDescent="0.15">
      <c r="BK22869"/>
      <c r="BL22869" s="15"/>
    </row>
    <row r="22870" spans="63:64" x14ac:dyDescent="0.15">
      <c r="BK22870"/>
      <c r="BL22870" s="15"/>
    </row>
    <row r="22871" spans="63:64" x14ac:dyDescent="0.15">
      <c r="BK22871"/>
      <c r="BL22871" s="15"/>
    </row>
    <row r="22872" spans="63:64" x14ac:dyDescent="0.15">
      <c r="BK22872"/>
      <c r="BL22872" s="15"/>
    </row>
    <row r="22873" spans="63:64" x14ac:dyDescent="0.15">
      <c r="BK22873"/>
      <c r="BL22873" s="15"/>
    </row>
    <row r="22874" spans="63:64" x14ac:dyDescent="0.15">
      <c r="BK22874"/>
      <c r="BL22874" s="15"/>
    </row>
    <row r="22875" spans="63:64" x14ac:dyDescent="0.15">
      <c r="BK22875"/>
      <c r="BL22875" s="15"/>
    </row>
    <row r="22876" spans="63:64" x14ac:dyDescent="0.15">
      <c r="BK22876"/>
      <c r="BL22876" s="15"/>
    </row>
    <row r="22877" spans="63:64" x14ac:dyDescent="0.15">
      <c r="BK22877"/>
      <c r="BL22877" s="15"/>
    </row>
    <row r="22878" spans="63:64" x14ac:dyDescent="0.15">
      <c r="BK22878"/>
      <c r="BL22878" s="15"/>
    </row>
    <row r="22879" spans="63:64" x14ac:dyDescent="0.15">
      <c r="BK22879"/>
      <c r="BL22879" s="15"/>
    </row>
    <row r="22880" spans="63:64" x14ac:dyDescent="0.15">
      <c r="BK22880"/>
      <c r="BL22880" s="15"/>
    </row>
    <row r="22881" spans="63:64" x14ac:dyDescent="0.15">
      <c r="BK22881"/>
      <c r="BL22881" s="15"/>
    </row>
    <row r="22882" spans="63:64" x14ac:dyDescent="0.15">
      <c r="BK22882"/>
      <c r="BL22882" s="15"/>
    </row>
    <row r="22883" spans="63:64" x14ac:dyDescent="0.15">
      <c r="BK22883"/>
      <c r="BL22883" s="15"/>
    </row>
    <row r="22884" spans="63:64" x14ac:dyDescent="0.15">
      <c r="BK22884"/>
      <c r="BL22884" s="15"/>
    </row>
    <row r="22885" spans="63:64" x14ac:dyDescent="0.15">
      <c r="BK22885"/>
      <c r="BL22885" s="15"/>
    </row>
    <row r="22886" spans="63:64" x14ac:dyDescent="0.15">
      <c r="BK22886"/>
      <c r="BL22886" s="15"/>
    </row>
    <row r="22887" spans="63:64" x14ac:dyDescent="0.15">
      <c r="BK22887"/>
      <c r="BL22887" s="15"/>
    </row>
    <row r="22888" spans="63:64" x14ac:dyDescent="0.15">
      <c r="BK22888"/>
      <c r="BL22888" s="15"/>
    </row>
    <row r="22889" spans="63:64" x14ac:dyDescent="0.15">
      <c r="BK22889"/>
      <c r="BL22889" s="15"/>
    </row>
    <row r="22890" spans="63:64" x14ac:dyDescent="0.15">
      <c r="BK22890"/>
      <c r="BL22890" s="15"/>
    </row>
    <row r="22891" spans="63:64" x14ac:dyDescent="0.15">
      <c r="BK22891"/>
      <c r="BL22891" s="15"/>
    </row>
    <row r="22892" spans="63:64" x14ac:dyDescent="0.15">
      <c r="BK22892"/>
      <c r="BL22892" s="15"/>
    </row>
    <row r="22893" spans="63:64" x14ac:dyDescent="0.15">
      <c r="BK22893"/>
      <c r="BL22893" s="15"/>
    </row>
    <row r="22894" spans="63:64" x14ac:dyDescent="0.15">
      <c r="BK22894"/>
      <c r="BL22894" s="15"/>
    </row>
    <row r="22895" spans="63:64" x14ac:dyDescent="0.15">
      <c r="BK22895"/>
      <c r="BL22895" s="15"/>
    </row>
    <row r="22896" spans="63:64" x14ac:dyDescent="0.15">
      <c r="BK22896"/>
      <c r="BL22896" s="15"/>
    </row>
    <row r="22897" spans="63:64" x14ac:dyDescent="0.15">
      <c r="BK22897"/>
      <c r="BL22897" s="15"/>
    </row>
    <row r="22898" spans="63:64" x14ac:dyDescent="0.15">
      <c r="BK22898"/>
      <c r="BL22898" s="15"/>
    </row>
    <row r="22899" spans="63:64" x14ac:dyDescent="0.15">
      <c r="BK22899"/>
      <c r="BL22899" s="15"/>
    </row>
    <row r="22900" spans="63:64" x14ac:dyDescent="0.15">
      <c r="BK22900"/>
      <c r="BL22900" s="15"/>
    </row>
    <row r="22901" spans="63:64" x14ac:dyDescent="0.15">
      <c r="BK22901"/>
      <c r="BL22901" s="15"/>
    </row>
    <row r="22902" spans="63:64" x14ac:dyDescent="0.15">
      <c r="BK22902"/>
      <c r="BL22902" s="15"/>
    </row>
    <row r="22903" spans="63:64" x14ac:dyDescent="0.15">
      <c r="BK22903"/>
      <c r="BL22903" s="15"/>
    </row>
    <row r="22904" spans="63:64" x14ac:dyDescent="0.15">
      <c r="BK22904"/>
      <c r="BL22904" s="15"/>
    </row>
    <row r="22905" spans="63:64" x14ac:dyDescent="0.15">
      <c r="BK22905"/>
      <c r="BL22905" s="15"/>
    </row>
    <row r="22906" spans="63:64" x14ac:dyDescent="0.15">
      <c r="BK22906"/>
      <c r="BL22906" s="15"/>
    </row>
    <row r="22907" spans="63:64" x14ac:dyDescent="0.15">
      <c r="BK22907"/>
      <c r="BL22907" s="15"/>
    </row>
    <row r="22908" spans="63:64" x14ac:dyDescent="0.15">
      <c r="BK22908"/>
      <c r="BL22908" s="15"/>
    </row>
    <row r="22909" spans="63:64" x14ac:dyDescent="0.15">
      <c r="BK22909"/>
      <c r="BL22909" s="15"/>
    </row>
    <row r="22910" spans="63:64" x14ac:dyDescent="0.15">
      <c r="BK22910"/>
      <c r="BL22910" s="15"/>
    </row>
    <row r="22911" spans="63:64" x14ac:dyDescent="0.15">
      <c r="BK22911"/>
      <c r="BL22911" s="15"/>
    </row>
    <row r="22912" spans="63:64" x14ac:dyDescent="0.15">
      <c r="BK22912"/>
      <c r="BL22912" s="15"/>
    </row>
    <row r="22913" spans="63:64" x14ac:dyDescent="0.15">
      <c r="BK22913"/>
      <c r="BL22913" s="15"/>
    </row>
    <row r="22914" spans="63:64" x14ac:dyDescent="0.15">
      <c r="BK22914"/>
      <c r="BL22914" s="15"/>
    </row>
    <row r="22915" spans="63:64" x14ac:dyDescent="0.15">
      <c r="BK22915"/>
      <c r="BL22915" s="15"/>
    </row>
    <row r="22916" spans="63:64" x14ac:dyDescent="0.15">
      <c r="BK22916"/>
      <c r="BL22916" s="15"/>
    </row>
    <row r="22917" spans="63:64" x14ac:dyDescent="0.15">
      <c r="BK22917"/>
      <c r="BL22917" s="15"/>
    </row>
    <row r="22918" spans="63:64" x14ac:dyDescent="0.15">
      <c r="BK22918"/>
      <c r="BL22918" s="15"/>
    </row>
    <row r="22919" spans="63:64" x14ac:dyDescent="0.15">
      <c r="BK22919"/>
      <c r="BL22919" s="15"/>
    </row>
    <row r="22920" spans="63:64" x14ac:dyDescent="0.15">
      <c r="BK22920"/>
      <c r="BL22920" s="15"/>
    </row>
    <row r="22921" spans="63:64" x14ac:dyDescent="0.15">
      <c r="BK22921"/>
      <c r="BL22921" s="15"/>
    </row>
    <row r="22922" spans="63:64" x14ac:dyDescent="0.15">
      <c r="BK22922"/>
      <c r="BL22922" s="15"/>
    </row>
    <row r="22923" spans="63:64" x14ac:dyDescent="0.15">
      <c r="BK22923"/>
      <c r="BL22923" s="15"/>
    </row>
    <row r="22924" spans="63:64" x14ac:dyDescent="0.15">
      <c r="BK22924"/>
      <c r="BL22924" s="15"/>
    </row>
    <row r="22925" spans="63:64" x14ac:dyDescent="0.15">
      <c r="BK22925"/>
      <c r="BL22925" s="15"/>
    </row>
    <row r="22926" spans="63:64" x14ac:dyDescent="0.15">
      <c r="BK22926"/>
      <c r="BL22926" s="15"/>
    </row>
    <row r="22927" spans="63:64" x14ac:dyDescent="0.15">
      <c r="BK22927"/>
      <c r="BL22927" s="15"/>
    </row>
    <row r="22928" spans="63:64" x14ac:dyDescent="0.15">
      <c r="BK22928"/>
      <c r="BL22928" s="15"/>
    </row>
    <row r="22929" spans="63:64" x14ac:dyDescent="0.15">
      <c r="BK22929"/>
      <c r="BL22929" s="15"/>
    </row>
    <row r="22930" spans="63:64" x14ac:dyDescent="0.15">
      <c r="BK22930"/>
      <c r="BL22930" s="15"/>
    </row>
    <row r="22931" spans="63:64" x14ac:dyDescent="0.15">
      <c r="BK22931"/>
      <c r="BL22931" s="15"/>
    </row>
    <row r="22932" spans="63:64" x14ac:dyDescent="0.15">
      <c r="BK22932"/>
      <c r="BL22932" s="15"/>
    </row>
    <row r="22933" spans="63:64" x14ac:dyDescent="0.15">
      <c r="BK22933"/>
      <c r="BL22933" s="15"/>
    </row>
    <row r="22934" spans="63:64" x14ac:dyDescent="0.15">
      <c r="BK22934"/>
      <c r="BL22934" s="15"/>
    </row>
    <row r="22935" spans="63:64" x14ac:dyDescent="0.15">
      <c r="BK22935"/>
      <c r="BL22935" s="15"/>
    </row>
    <row r="22936" spans="63:64" x14ac:dyDescent="0.15">
      <c r="BK22936"/>
      <c r="BL22936" s="15"/>
    </row>
    <row r="22937" spans="63:64" x14ac:dyDescent="0.15">
      <c r="BK22937"/>
      <c r="BL22937" s="15"/>
    </row>
    <row r="22938" spans="63:64" x14ac:dyDescent="0.15">
      <c r="BK22938"/>
      <c r="BL22938" s="15"/>
    </row>
    <row r="22939" spans="63:64" x14ac:dyDescent="0.15">
      <c r="BK22939"/>
      <c r="BL22939" s="15"/>
    </row>
    <row r="22940" spans="63:64" x14ac:dyDescent="0.15">
      <c r="BK22940"/>
      <c r="BL22940" s="15"/>
    </row>
    <row r="22941" spans="63:64" x14ac:dyDescent="0.15">
      <c r="BK22941"/>
      <c r="BL22941" s="15"/>
    </row>
    <row r="22942" spans="63:64" x14ac:dyDescent="0.15">
      <c r="BK22942"/>
      <c r="BL22942" s="15"/>
    </row>
    <row r="22943" spans="63:64" x14ac:dyDescent="0.15">
      <c r="BK22943"/>
      <c r="BL22943" s="15"/>
    </row>
    <row r="22944" spans="63:64" x14ac:dyDescent="0.15">
      <c r="BK22944"/>
      <c r="BL22944" s="15"/>
    </row>
    <row r="22945" spans="63:64" x14ac:dyDescent="0.15">
      <c r="BK22945"/>
      <c r="BL22945" s="15"/>
    </row>
    <row r="22946" spans="63:64" x14ac:dyDescent="0.15">
      <c r="BK22946"/>
      <c r="BL22946" s="15"/>
    </row>
    <row r="22947" spans="63:64" x14ac:dyDescent="0.15">
      <c r="BK22947"/>
      <c r="BL22947" s="15"/>
    </row>
    <row r="22948" spans="63:64" x14ac:dyDescent="0.15">
      <c r="BK22948"/>
      <c r="BL22948" s="15"/>
    </row>
    <row r="22949" spans="63:64" x14ac:dyDescent="0.15">
      <c r="BK22949"/>
      <c r="BL22949" s="15"/>
    </row>
    <row r="22950" spans="63:64" x14ac:dyDescent="0.15">
      <c r="BK22950"/>
      <c r="BL22950" s="15"/>
    </row>
    <row r="22951" spans="63:64" x14ac:dyDescent="0.15">
      <c r="BK22951"/>
      <c r="BL22951" s="15"/>
    </row>
    <row r="22952" spans="63:64" x14ac:dyDescent="0.15">
      <c r="BK22952"/>
      <c r="BL22952" s="15"/>
    </row>
    <row r="22953" spans="63:64" x14ac:dyDescent="0.15">
      <c r="BK22953"/>
      <c r="BL22953" s="15"/>
    </row>
    <row r="22954" spans="63:64" x14ac:dyDescent="0.15">
      <c r="BK22954"/>
      <c r="BL22954" s="15"/>
    </row>
    <row r="22955" spans="63:64" x14ac:dyDescent="0.15">
      <c r="BK22955"/>
      <c r="BL22955" s="15"/>
    </row>
    <row r="22956" spans="63:64" x14ac:dyDescent="0.15">
      <c r="BK22956"/>
      <c r="BL22956" s="15"/>
    </row>
    <row r="22957" spans="63:64" x14ac:dyDescent="0.15">
      <c r="BK22957"/>
      <c r="BL22957" s="15"/>
    </row>
    <row r="22958" spans="63:64" x14ac:dyDescent="0.15">
      <c r="BK22958"/>
      <c r="BL22958" s="15"/>
    </row>
    <row r="22959" spans="63:64" x14ac:dyDescent="0.15">
      <c r="BK22959"/>
      <c r="BL22959" s="15"/>
    </row>
    <row r="22960" spans="63:64" x14ac:dyDescent="0.15">
      <c r="BK22960"/>
      <c r="BL22960" s="15"/>
    </row>
    <row r="22961" spans="63:64" x14ac:dyDescent="0.15">
      <c r="BK22961"/>
      <c r="BL22961" s="15"/>
    </row>
    <row r="22962" spans="63:64" x14ac:dyDescent="0.15">
      <c r="BK22962"/>
      <c r="BL22962" s="15"/>
    </row>
    <row r="22963" spans="63:64" x14ac:dyDescent="0.15">
      <c r="BK22963"/>
      <c r="BL22963" s="15"/>
    </row>
    <row r="22964" spans="63:64" x14ac:dyDescent="0.15">
      <c r="BK22964"/>
      <c r="BL22964" s="15"/>
    </row>
    <row r="22965" spans="63:64" x14ac:dyDescent="0.15">
      <c r="BK22965"/>
      <c r="BL22965" s="15"/>
    </row>
    <row r="22966" spans="63:64" x14ac:dyDescent="0.15">
      <c r="BK22966"/>
      <c r="BL22966" s="15"/>
    </row>
    <row r="22967" spans="63:64" x14ac:dyDescent="0.15">
      <c r="BK22967"/>
      <c r="BL22967" s="15"/>
    </row>
    <row r="22968" spans="63:64" x14ac:dyDescent="0.15">
      <c r="BK22968"/>
      <c r="BL22968" s="15"/>
    </row>
    <row r="22969" spans="63:64" x14ac:dyDescent="0.15">
      <c r="BK22969"/>
      <c r="BL22969" s="15"/>
    </row>
    <row r="22970" spans="63:64" x14ac:dyDescent="0.15">
      <c r="BK22970"/>
      <c r="BL22970" s="15"/>
    </row>
    <row r="22971" spans="63:64" x14ac:dyDescent="0.15">
      <c r="BK22971"/>
      <c r="BL22971" s="15"/>
    </row>
    <row r="22972" spans="63:64" x14ac:dyDescent="0.15">
      <c r="BK22972"/>
      <c r="BL22972" s="15"/>
    </row>
    <row r="22973" spans="63:64" x14ac:dyDescent="0.15">
      <c r="BK22973"/>
      <c r="BL22973" s="15"/>
    </row>
    <row r="22974" spans="63:64" x14ac:dyDescent="0.15">
      <c r="BK22974"/>
      <c r="BL22974" s="15"/>
    </row>
    <row r="22975" spans="63:64" x14ac:dyDescent="0.15">
      <c r="BK22975"/>
      <c r="BL22975" s="15"/>
    </row>
    <row r="22976" spans="63:64" x14ac:dyDescent="0.15">
      <c r="BK22976"/>
      <c r="BL22976" s="15"/>
    </row>
    <row r="22977" spans="63:64" x14ac:dyDescent="0.15">
      <c r="BK22977"/>
      <c r="BL22977" s="15"/>
    </row>
    <row r="22978" spans="63:64" x14ac:dyDescent="0.15">
      <c r="BK22978"/>
      <c r="BL22978" s="15"/>
    </row>
    <row r="22979" spans="63:64" x14ac:dyDescent="0.15">
      <c r="BK22979"/>
      <c r="BL22979" s="15"/>
    </row>
    <row r="22980" spans="63:64" x14ac:dyDescent="0.15">
      <c r="BK22980"/>
      <c r="BL22980" s="15"/>
    </row>
    <row r="22981" spans="63:64" x14ac:dyDescent="0.15">
      <c r="BK22981"/>
      <c r="BL22981" s="15"/>
    </row>
    <row r="22982" spans="63:64" x14ac:dyDescent="0.15">
      <c r="BK22982"/>
      <c r="BL22982" s="15"/>
    </row>
    <row r="22983" spans="63:64" x14ac:dyDescent="0.15">
      <c r="BK22983"/>
      <c r="BL22983" s="15"/>
    </row>
    <row r="22984" spans="63:64" x14ac:dyDescent="0.15">
      <c r="BK22984"/>
      <c r="BL22984" s="15"/>
    </row>
    <row r="22985" spans="63:64" x14ac:dyDescent="0.15">
      <c r="BK22985"/>
      <c r="BL22985" s="15"/>
    </row>
    <row r="22986" spans="63:64" x14ac:dyDescent="0.15">
      <c r="BK22986"/>
      <c r="BL22986" s="15"/>
    </row>
    <row r="22987" spans="63:64" x14ac:dyDescent="0.15">
      <c r="BK22987"/>
      <c r="BL22987" s="15"/>
    </row>
    <row r="22988" spans="63:64" x14ac:dyDescent="0.15">
      <c r="BK22988"/>
      <c r="BL22988" s="15"/>
    </row>
    <row r="22989" spans="63:64" x14ac:dyDescent="0.15">
      <c r="BK22989"/>
      <c r="BL22989" s="15"/>
    </row>
    <row r="22990" spans="63:64" x14ac:dyDescent="0.15">
      <c r="BK22990"/>
      <c r="BL22990" s="15"/>
    </row>
    <row r="22991" spans="63:64" x14ac:dyDescent="0.15">
      <c r="BK22991"/>
      <c r="BL22991" s="15"/>
    </row>
    <row r="22992" spans="63:64" x14ac:dyDescent="0.15">
      <c r="BK22992"/>
      <c r="BL22992" s="15"/>
    </row>
    <row r="22993" spans="63:64" x14ac:dyDescent="0.15">
      <c r="BK22993"/>
      <c r="BL22993" s="15"/>
    </row>
    <row r="22994" spans="63:64" x14ac:dyDescent="0.15">
      <c r="BK22994"/>
      <c r="BL22994" s="15"/>
    </row>
    <row r="22995" spans="63:64" x14ac:dyDescent="0.15">
      <c r="BK22995"/>
      <c r="BL22995" s="15"/>
    </row>
    <row r="22996" spans="63:64" x14ac:dyDescent="0.15">
      <c r="BK22996"/>
      <c r="BL22996" s="15"/>
    </row>
    <row r="22997" spans="63:64" x14ac:dyDescent="0.15">
      <c r="BK22997"/>
      <c r="BL22997" s="15"/>
    </row>
    <row r="22998" spans="63:64" x14ac:dyDescent="0.15">
      <c r="BK22998"/>
      <c r="BL22998" s="15"/>
    </row>
    <row r="22999" spans="63:64" x14ac:dyDescent="0.15">
      <c r="BK22999"/>
      <c r="BL22999" s="15"/>
    </row>
    <row r="23000" spans="63:64" x14ac:dyDescent="0.15">
      <c r="BK23000"/>
      <c r="BL23000" s="15"/>
    </row>
    <row r="23001" spans="63:64" x14ac:dyDescent="0.15">
      <c r="BK23001"/>
      <c r="BL23001" s="15"/>
    </row>
    <row r="23002" spans="63:64" x14ac:dyDescent="0.15">
      <c r="BK23002"/>
      <c r="BL23002" s="15"/>
    </row>
    <row r="23003" spans="63:64" x14ac:dyDescent="0.15">
      <c r="BK23003"/>
      <c r="BL23003" s="15"/>
    </row>
    <row r="23004" spans="63:64" x14ac:dyDescent="0.15">
      <c r="BK23004"/>
      <c r="BL23004" s="15"/>
    </row>
    <row r="23005" spans="63:64" x14ac:dyDescent="0.15">
      <c r="BK23005"/>
      <c r="BL23005" s="15"/>
    </row>
    <row r="23006" spans="63:64" x14ac:dyDescent="0.15">
      <c r="BK23006"/>
      <c r="BL23006" s="15"/>
    </row>
    <row r="23007" spans="63:64" x14ac:dyDescent="0.15">
      <c r="BK23007"/>
      <c r="BL23007" s="15"/>
    </row>
    <row r="23008" spans="63:64" x14ac:dyDescent="0.15">
      <c r="BK23008"/>
      <c r="BL23008" s="15"/>
    </row>
    <row r="23009" spans="63:64" x14ac:dyDescent="0.15">
      <c r="BK23009"/>
      <c r="BL23009" s="15"/>
    </row>
    <row r="23010" spans="63:64" x14ac:dyDescent="0.15">
      <c r="BK23010"/>
      <c r="BL23010" s="15"/>
    </row>
    <row r="23011" spans="63:64" x14ac:dyDescent="0.15">
      <c r="BK23011"/>
      <c r="BL23011" s="15"/>
    </row>
    <row r="23012" spans="63:64" x14ac:dyDescent="0.15">
      <c r="BK23012"/>
      <c r="BL23012" s="15"/>
    </row>
    <row r="23013" spans="63:64" x14ac:dyDescent="0.15">
      <c r="BK23013"/>
      <c r="BL23013" s="15"/>
    </row>
    <row r="23014" spans="63:64" x14ac:dyDescent="0.15">
      <c r="BK23014"/>
      <c r="BL23014" s="15"/>
    </row>
    <row r="23015" spans="63:64" x14ac:dyDescent="0.15">
      <c r="BK23015"/>
      <c r="BL23015" s="15"/>
    </row>
    <row r="23016" spans="63:64" x14ac:dyDescent="0.15">
      <c r="BK23016"/>
      <c r="BL23016" s="15"/>
    </row>
    <row r="23017" spans="63:64" x14ac:dyDescent="0.15">
      <c r="BK23017"/>
      <c r="BL23017" s="15"/>
    </row>
    <row r="23018" spans="63:64" x14ac:dyDescent="0.15">
      <c r="BK23018"/>
      <c r="BL23018" s="15"/>
    </row>
    <row r="23019" spans="63:64" x14ac:dyDescent="0.15">
      <c r="BK23019"/>
      <c r="BL23019" s="15"/>
    </row>
    <row r="23020" spans="63:64" x14ac:dyDescent="0.15">
      <c r="BK23020"/>
      <c r="BL23020" s="15"/>
    </row>
    <row r="23021" spans="63:64" x14ac:dyDescent="0.15">
      <c r="BK23021"/>
      <c r="BL23021" s="15"/>
    </row>
    <row r="23022" spans="63:64" x14ac:dyDescent="0.15">
      <c r="BK23022"/>
      <c r="BL23022" s="15"/>
    </row>
    <row r="23023" spans="63:64" x14ac:dyDescent="0.15">
      <c r="BK23023"/>
      <c r="BL23023" s="15"/>
    </row>
    <row r="23024" spans="63:64" x14ac:dyDescent="0.15">
      <c r="BK23024"/>
      <c r="BL23024" s="15"/>
    </row>
    <row r="23025" spans="63:64" x14ac:dyDescent="0.15">
      <c r="BK23025"/>
      <c r="BL23025" s="15"/>
    </row>
    <row r="23026" spans="63:64" x14ac:dyDescent="0.15">
      <c r="BK23026"/>
      <c r="BL23026" s="15"/>
    </row>
    <row r="23027" spans="63:64" x14ac:dyDescent="0.15">
      <c r="BK23027"/>
      <c r="BL23027" s="15"/>
    </row>
    <row r="23028" spans="63:64" x14ac:dyDescent="0.15">
      <c r="BK23028"/>
      <c r="BL23028" s="15"/>
    </row>
    <row r="23029" spans="63:64" x14ac:dyDescent="0.15">
      <c r="BK23029"/>
      <c r="BL23029" s="15"/>
    </row>
    <row r="23030" spans="63:64" x14ac:dyDescent="0.15">
      <c r="BK23030"/>
      <c r="BL23030" s="15"/>
    </row>
    <row r="23031" spans="63:64" x14ac:dyDescent="0.15">
      <c r="BK23031"/>
      <c r="BL23031" s="15"/>
    </row>
    <row r="23032" spans="63:64" x14ac:dyDescent="0.15">
      <c r="BK23032"/>
      <c r="BL23032" s="15"/>
    </row>
    <row r="23033" spans="63:64" x14ac:dyDescent="0.15">
      <c r="BK23033"/>
      <c r="BL23033" s="15"/>
    </row>
    <row r="23034" spans="63:64" x14ac:dyDescent="0.15">
      <c r="BK23034"/>
      <c r="BL23034" s="15"/>
    </row>
    <row r="23035" spans="63:64" x14ac:dyDescent="0.15">
      <c r="BK23035"/>
      <c r="BL23035" s="15"/>
    </row>
    <row r="23036" spans="63:64" x14ac:dyDescent="0.15">
      <c r="BK23036"/>
      <c r="BL23036" s="15"/>
    </row>
    <row r="23037" spans="63:64" x14ac:dyDescent="0.15">
      <c r="BK23037"/>
      <c r="BL23037" s="15"/>
    </row>
    <row r="23038" spans="63:64" x14ac:dyDescent="0.15">
      <c r="BK23038"/>
      <c r="BL23038" s="15"/>
    </row>
    <row r="23039" spans="63:64" x14ac:dyDescent="0.15">
      <c r="BK23039"/>
      <c r="BL23039" s="15"/>
    </row>
    <row r="23040" spans="63:64" x14ac:dyDescent="0.15">
      <c r="BK23040"/>
      <c r="BL23040" s="15"/>
    </row>
    <row r="23041" spans="63:64" x14ac:dyDescent="0.15">
      <c r="BK23041"/>
      <c r="BL23041" s="15"/>
    </row>
    <row r="23042" spans="63:64" x14ac:dyDescent="0.15">
      <c r="BK23042"/>
      <c r="BL23042" s="15"/>
    </row>
    <row r="23043" spans="63:64" x14ac:dyDescent="0.15">
      <c r="BK23043"/>
      <c r="BL23043" s="15"/>
    </row>
    <row r="23044" spans="63:64" x14ac:dyDescent="0.15">
      <c r="BK23044"/>
      <c r="BL23044" s="15"/>
    </row>
    <row r="23045" spans="63:64" x14ac:dyDescent="0.15">
      <c r="BK23045"/>
      <c r="BL23045" s="15"/>
    </row>
    <row r="23046" spans="63:64" x14ac:dyDescent="0.15">
      <c r="BK23046"/>
      <c r="BL23046" s="15"/>
    </row>
    <row r="23047" spans="63:64" x14ac:dyDescent="0.15">
      <c r="BK23047"/>
      <c r="BL23047" s="15"/>
    </row>
    <row r="23048" spans="63:64" x14ac:dyDescent="0.15">
      <c r="BK23048"/>
      <c r="BL23048" s="15"/>
    </row>
    <row r="23049" spans="63:64" x14ac:dyDescent="0.15">
      <c r="BK23049"/>
      <c r="BL23049" s="15"/>
    </row>
    <row r="23050" spans="63:64" x14ac:dyDescent="0.15">
      <c r="BK23050"/>
      <c r="BL23050" s="15"/>
    </row>
    <row r="23051" spans="63:64" x14ac:dyDescent="0.15">
      <c r="BK23051"/>
      <c r="BL23051" s="15"/>
    </row>
    <row r="23052" spans="63:64" x14ac:dyDescent="0.15">
      <c r="BK23052"/>
      <c r="BL23052" s="15"/>
    </row>
    <row r="23053" spans="63:64" x14ac:dyDescent="0.15">
      <c r="BK23053"/>
      <c r="BL23053" s="15"/>
    </row>
    <row r="23054" spans="63:64" x14ac:dyDescent="0.15">
      <c r="BK23054"/>
      <c r="BL23054" s="15"/>
    </row>
    <row r="23055" spans="63:64" x14ac:dyDescent="0.15">
      <c r="BK23055"/>
      <c r="BL23055" s="15"/>
    </row>
    <row r="23056" spans="63:64" x14ac:dyDescent="0.15">
      <c r="BK23056"/>
      <c r="BL23056" s="15"/>
    </row>
    <row r="23057" spans="63:64" x14ac:dyDescent="0.15">
      <c r="BK23057"/>
      <c r="BL23057" s="15"/>
    </row>
    <row r="23058" spans="63:64" x14ac:dyDescent="0.15">
      <c r="BK23058"/>
      <c r="BL23058" s="15"/>
    </row>
    <row r="23059" spans="63:64" x14ac:dyDescent="0.15">
      <c r="BK23059"/>
      <c r="BL23059" s="15"/>
    </row>
    <row r="23060" spans="63:64" x14ac:dyDescent="0.15">
      <c r="BK23060"/>
      <c r="BL23060" s="15"/>
    </row>
    <row r="23061" spans="63:64" x14ac:dyDescent="0.15">
      <c r="BK23061"/>
      <c r="BL23061" s="15"/>
    </row>
    <row r="23062" spans="63:64" x14ac:dyDescent="0.15">
      <c r="BK23062"/>
      <c r="BL23062" s="15"/>
    </row>
    <row r="23063" spans="63:64" x14ac:dyDescent="0.15">
      <c r="BK23063"/>
      <c r="BL23063" s="15"/>
    </row>
    <row r="23064" spans="63:64" x14ac:dyDescent="0.15">
      <c r="BK23064"/>
      <c r="BL23064" s="15"/>
    </row>
    <row r="23065" spans="63:64" x14ac:dyDescent="0.15">
      <c r="BK23065"/>
      <c r="BL23065" s="15"/>
    </row>
    <row r="23066" spans="63:64" x14ac:dyDescent="0.15">
      <c r="BK23066"/>
      <c r="BL23066" s="15"/>
    </row>
    <row r="23067" spans="63:64" x14ac:dyDescent="0.15">
      <c r="BK23067"/>
      <c r="BL23067" s="15"/>
    </row>
    <row r="23068" spans="63:64" x14ac:dyDescent="0.15">
      <c r="BK23068"/>
      <c r="BL23068" s="15"/>
    </row>
    <row r="23069" spans="63:64" x14ac:dyDescent="0.15">
      <c r="BK23069"/>
      <c r="BL23069" s="15"/>
    </row>
    <row r="23070" spans="63:64" x14ac:dyDescent="0.15">
      <c r="BK23070"/>
      <c r="BL23070" s="15"/>
    </row>
    <row r="23071" spans="63:64" x14ac:dyDescent="0.15">
      <c r="BK23071"/>
      <c r="BL23071" s="15"/>
    </row>
    <row r="23072" spans="63:64" x14ac:dyDescent="0.15">
      <c r="BK23072"/>
      <c r="BL23072" s="15"/>
    </row>
    <row r="23073" spans="63:64" x14ac:dyDescent="0.15">
      <c r="BK23073"/>
      <c r="BL23073" s="15"/>
    </row>
    <row r="23074" spans="63:64" x14ac:dyDescent="0.15">
      <c r="BK23074"/>
      <c r="BL23074" s="15"/>
    </row>
    <row r="23075" spans="63:64" x14ac:dyDescent="0.15">
      <c r="BK23075"/>
      <c r="BL23075" s="15"/>
    </row>
    <row r="23076" spans="63:64" x14ac:dyDescent="0.15">
      <c r="BK23076"/>
      <c r="BL23076" s="15"/>
    </row>
    <row r="23077" spans="63:64" x14ac:dyDescent="0.15">
      <c r="BK23077"/>
      <c r="BL23077" s="15"/>
    </row>
    <row r="23078" spans="63:64" x14ac:dyDescent="0.15">
      <c r="BK23078"/>
      <c r="BL23078" s="15"/>
    </row>
    <row r="23079" spans="63:64" x14ac:dyDescent="0.15">
      <c r="BK23079"/>
      <c r="BL23079" s="15"/>
    </row>
    <row r="23080" spans="63:64" x14ac:dyDescent="0.15">
      <c r="BK23080"/>
      <c r="BL23080" s="15"/>
    </row>
    <row r="23081" spans="63:64" x14ac:dyDescent="0.15">
      <c r="BK23081"/>
      <c r="BL23081" s="15"/>
    </row>
    <row r="23082" spans="63:64" x14ac:dyDescent="0.15">
      <c r="BK23082"/>
      <c r="BL23082" s="15"/>
    </row>
    <row r="23083" spans="63:64" x14ac:dyDescent="0.15">
      <c r="BK23083"/>
      <c r="BL23083" s="15"/>
    </row>
    <row r="23084" spans="63:64" x14ac:dyDescent="0.15">
      <c r="BK23084"/>
      <c r="BL23084" s="15"/>
    </row>
    <row r="23085" spans="63:64" x14ac:dyDescent="0.15">
      <c r="BK23085"/>
      <c r="BL23085" s="15"/>
    </row>
    <row r="23086" spans="63:64" x14ac:dyDescent="0.15">
      <c r="BK23086"/>
      <c r="BL23086" s="15"/>
    </row>
    <row r="23087" spans="63:64" x14ac:dyDescent="0.15">
      <c r="BK23087"/>
      <c r="BL23087" s="15"/>
    </row>
    <row r="23088" spans="63:64" x14ac:dyDescent="0.15">
      <c r="BK23088"/>
      <c r="BL23088" s="15"/>
    </row>
    <row r="23089" spans="63:64" x14ac:dyDescent="0.15">
      <c r="BK23089"/>
      <c r="BL23089" s="15"/>
    </row>
    <row r="23090" spans="63:64" x14ac:dyDescent="0.15">
      <c r="BK23090"/>
      <c r="BL23090" s="15"/>
    </row>
    <row r="23091" spans="63:64" x14ac:dyDescent="0.15">
      <c r="BK23091"/>
      <c r="BL23091" s="15"/>
    </row>
    <row r="23092" spans="63:64" x14ac:dyDescent="0.15">
      <c r="BK23092"/>
      <c r="BL23092" s="15"/>
    </row>
    <row r="23093" spans="63:64" x14ac:dyDescent="0.15">
      <c r="BK23093"/>
      <c r="BL23093" s="15"/>
    </row>
    <row r="23094" spans="63:64" x14ac:dyDescent="0.15">
      <c r="BK23094"/>
      <c r="BL23094" s="15"/>
    </row>
    <row r="23095" spans="63:64" x14ac:dyDescent="0.15">
      <c r="BK23095"/>
      <c r="BL23095" s="15"/>
    </row>
    <row r="23096" spans="63:64" x14ac:dyDescent="0.15">
      <c r="BK23096"/>
      <c r="BL23096" s="15"/>
    </row>
    <row r="23097" spans="63:64" x14ac:dyDescent="0.15">
      <c r="BK23097"/>
      <c r="BL23097" s="15"/>
    </row>
    <row r="23098" spans="63:64" x14ac:dyDescent="0.15">
      <c r="BK23098"/>
      <c r="BL23098" s="15"/>
    </row>
    <row r="23099" spans="63:64" x14ac:dyDescent="0.15">
      <c r="BK23099"/>
      <c r="BL23099" s="15"/>
    </row>
    <row r="23100" spans="63:64" x14ac:dyDescent="0.15">
      <c r="BK23100"/>
      <c r="BL23100" s="15"/>
    </row>
    <row r="23101" spans="63:64" x14ac:dyDescent="0.15">
      <c r="BK23101"/>
      <c r="BL23101" s="15"/>
    </row>
    <row r="23102" spans="63:64" x14ac:dyDescent="0.15">
      <c r="BK23102"/>
      <c r="BL23102" s="15"/>
    </row>
    <row r="23103" spans="63:64" x14ac:dyDescent="0.15">
      <c r="BK23103"/>
      <c r="BL23103" s="15"/>
    </row>
    <row r="23104" spans="63:64" x14ac:dyDescent="0.15">
      <c r="BK23104"/>
      <c r="BL23104" s="15"/>
    </row>
    <row r="23105" spans="63:64" x14ac:dyDescent="0.15">
      <c r="BK23105"/>
      <c r="BL23105" s="15"/>
    </row>
    <row r="23106" spans="63:64" x14ac:dyDescent="0.15">
      <c r="BK23106"/>
      <c r="BL23106" s="15"/>
    </row>
    <row r="23107" spans="63:64" x14ac:dyDescent="0.15">
      <c r="BK23107"/>
      <c r="BL23107" s="15"/>
    </row>
    <row r="23108" spans="63:64" x14ac:dyDescent="0.15">
      <c r="BK23108"/>
      <c r="BL23108" s="15"/>
    </row>
    <row r="23109" spans="63:64" x14ac:dyDescent="0.15">
      <c r="BK23109"/>
      <c r="BL23109" s="15"/>
    </row>
    <row r="23110" spans="63:64" x14ac:dyDescent="0.15">
      <c r="BK23110"/>
      <c r="BL23110" s="15"/>
    </row>
    <row r="23111" spans="63:64" x14ac:dyDescent="0.15">
      <c r="BK23111"/>
      <c r="BL23111" s="15"/>
    </row>
    <row r="23112" spans="63:64" x14ac:dyDescent="0.15">
      <c r="BK23112"/>
      <c r="BL23112" s="15"/>
    </row>
    <row r="23113" spans="63:64" x14ac:dyDescent="0.15">
      <c r="BK23113"/>
      <c r="BL23113" s="15"/>
    </row>
    <row r="23114" spans="63:64" x14ac:dyDescent="0.15">
      <c r="BK23114"/>
      <c r="BL23114" s="15"/>
    </row>
    <row r="23115" spans="63:64" x14ac:dyDescent="0.15">
      <c r="BK23115"/>
      <c r="BL23115" s="15"/>
    </row>
    <row r="23116" spans="63:64" x14ac:dyDescent="0.15">
      <c r="BK23116"/>
      <c r="BL23116" s="15"/>
    </row>
    <row r="23117" spans="63:64" x14ac:dyDescent="0.15">
      <c r="BK23117"/>
      <c r="BL23117" s="15"/>
    </row>
    <row r="23118" spans="63:64" x14ac:dyDescent="0.15">
      <c r="BK23118"/>
      <c r="BL23118" s="15"/>
    </row>
    <row r="23119" spans="63:64" x14ac:dyDescent="0.15">
      <c r="BK23119"/>
      <c r="BL23119" s="15"/>
    </row>
    <row r="23120" spans="63:64" x14ac:dyDescent="0.15">
      <c r="BK23120"/>
      <c r="BL23120" s="15"/>
    </row>
    <row r="23121" spans="63:64" x14ac:dyDescent="0.15">
      <c r="BK23121"/>
      <c r="BL23121" s="15"/>
    </row>
    <row r="23122" spans="63:64" x14ac:dyDescent="0.15">
      <c r="BK23122"/>
      <c r="BL23122" s="15"/>
    </row>
    <row r="23123" spans="63:64" x14ac:dyDescent="0.15">
      <c r="BK23123"/>
      <c r="BL23123" s="15"/>
    </row>
    <row r="23124" spans="63:64" x14ac:dyDescent="0.15">
      <c r="BK23124"/>
      <c r="BL23124" s="15"/>
    </row>
    <row r="23125" spans="63:64" x14ac:dyDescent="0.15">
      <c r="BK23125"/>
      <c r="BL23125" s="15"/>
    </row>
    <row r="23126" spans="63:64" x14ac:dyDescent="0.15">
      <c r="BK23126"/>
      <c r="BL23126" s="15"/>
    </row>
    <row r="23127" spans="63:64" x14ac:dyDescent="0.15">
      <c r="BK23127"/>
      <c r="BL23127" s="15"/>
    </row>
    <row r="23128" spans="63:64" x14ac:dyDescent="0.15">
      <c r="BK23128"/>
      <c r="BL23128" s="15"/>
    </row>
    <row r="23129" spans="63:64" x14ac:dyDescent="0.15">
      <c r="BK23129"/>
      <c r="BL23129" s="15"/>
    </row>
    <row r="23130" spans="63:64" x14ac:dyDescent="0.15">
      <c r="BK23130"/>
      <c r="BL23130" s="15"/>
    </row>
    <row r="23131" spans="63:64" x14ac:dyDescent="0.15">
      <c r="BK23131"/>
      <c r="BL23131" s="15"/>
    </row>
    <row r="23132" spans="63:64" x14ac:dyDescent="0.15">
      <c r="BK23132"/>
      <c r="BL23132" s="15"/>
    </row>
    <row r="23133" spans="63:64" x14ac:dyDescent="0.15">
      <c r="BK23133"/>
      <c r="BL23133" s="15"/>
    </row>
    <row r="23134" spans="63:64" x14ac:dyDescent="0.15">
      <c r="BK23134"/>
      <c r="BL23134" s="15"/>
    </row>
    <row r="23135" spans="63:64" x14ac:dyDescent="0.15">
      <c r="BK23135"/>
      <c r="BL23135" s="15"/>
    </row>
    <row r="23136" spans="63:64" x14ac:dyDescent="0.15">
      <c r="BK23136"/>
      <c r="BL23136" s="15"/>
    </row>
    <row r="23137" spans="63:64" x14ac:dyDescent="0.15">
      <c r="BK23137"/>
      <c r="BL23137" s="15"/>
    </row>
    <row r="23138" spans="63:64" x14ac:dyDescent="0.15">
      <c r="BK23138"/>
      <c r="BL23138" s="15"/>
    </row>
    <row r="23139" spans="63:64" x14ac:dyDescent="0.15">
      <c r="BK23139"/>
      <c r="BL23139" s="15"/>
    </row>
    <row r="23140" spans="63:64" x14ac:dyDescent="0.15">
      <c r="BK23140"/>
      <c r="BL23140" s="15"/>
    </row>
    <row r="23141" spans="63:64" x14ac:dyDescent="0.15">
      <c r="BK23141"/>
      <c r="BL23141" s="15"/>
    </row>
    <row r="23142" spans="63:64" x14ac:dyDescent="0.15">
      <c r="BK23142"/>
      <c r="BL23142" s="15"/>
    </row>
    <row r="23143" spans="63:64" x14ac:dyDescent="0.15">
      <c r="BK23143"/>
      <c r="BL23143" s="15"/>
    </row>
    <row r="23144" spans="63:64" x14ac:dyDescent="0.15">
      <c r="BK23144"/>
      <c r="BL23144" s="15"/>
    </row>
    <row r="23145" spans="63:64" x14ac:dyDescent="0.15">
      <c r="BK23145"/>
      <c r="BL23145" s="15"/>
    </row>
    <row r="23146" spans="63:64" x14ac:dyDescent="0.15">
      <c r="BK23146"/>
      <c r="BL23146" s="15"/>
    </row>
    <row r="23147" spans="63:64" x14ac:dyDescent="0.15">
      <c r="BK23147"/>
      <c r="BL23147" s="15"/>
    </row>
    <row r="23148" spans="63:64" x14ac:dyDescent="0.15">
      <c r="BK23148"/>
      <c r="BL23148" s="15"/>
    </row>
    <row r="23149" spans="63:64" x14ac:dyDescent="0.15">
      <c r="BK23149"/>
      <c r="BL23149" s="15"/>
    </row>
    <row r="23150" spans="63:64" x14ac:dyDescent="0.15">
      <c r="BK23150"/>
      <c r="BL23150" s="15"/>
    </row>
    <row r="23151" spans="63:64" x14ac:dyDescent="0.15">
      <c r="BK23151"/>
      <c r="BL23151" s="15"/>
    </row>
    <row r="23152" spans="63:64" x14ac:dyDescent="0.15">
      <c r="BK23152"/>
      <c r="BL23152" s="15"/>
    </row>
    <row r="23153" spans="63:64" x14ac:dyDescent="0.15">
      <c r="BK23153"/>
      <c r="BL23153" s="15"/>
    </row>
    <row r="23154" spans="63:64" x14ac:dyDescent="0.15">
      <c r="BK23154"/>
      <c r="BL23154" s="15"/>
    </row>
    <row r="23155" spans="63:64" x14ac:dyDescent="0.15">
      <c r="BK23155"/>
      <c r="BL23155" s="15"/>
    </row>
    <row r="23156" spans="63:64" x14ac:dyDescent="0.15">
      <c r="BK23156"/>
      <c r="BL23156" s="15"/>
    </row>
    <row r="23157" spans="63:64" x14ac:dyDescent="0.15">
      <c r="BK23157"/>
      <c r="BL23157" s="15"/>
    </row>
    <row r="23158" spans="63:64" x14ac:dyDescent="0.15">
      <c r="BK23158"/>
      <c r="BL23158" s="15"/>
    </row>
    <row r="23159" spans="63:64" x14ac:dyDescent="0.15">
      <c r="BK23159"/>
      <c r="BL23159" s="15"/>
    </row>
    <row r="23160" spans="63:64" x14ac:dyDescent="0.15">
      <c r="BK23160"/>
      <c r="BL23160" s="15"/>
    </row>
    <row r="23161" spans="63:64" x14ac:dyDescent="0.15">
      <c r="BK23161"/>
      <c r="BL23161" s="15"/>
    </row>
    <row r="23162" spans="63:64" x14ac:dyDescent="0.15">
      <c r="BK23162"/>
      <c r="BL23162" s="15"/>
    </row>
    <row r="23163" spans="63:64" x14ac:dyDescent="0.15">
      <c r="BK23163"/>
      <c r="BL23163" s="15"/>
    </row>
    <row r="23164" spans="63:64" x14ac:dyDescent="0.15">
      <c r="BK23164"/>
      <c r="BL23164" s="15"/>
    </row>
    <row r="23165" spans="63:64" x14ac:dyDescent="0.15">
      <c r="BK23165"/>
      <c r="BL23165" s="15"/>
    </row>
    <row r="23166" spans="63:64" x14ac:dyDescent="0.15">
      <c r="BK23166"/>
      <c r="BL23166" s="15"/>
    </row>
    <row r="23167" spans="63:64" x14ac:dyDescent="0.15">
      <c r="BK23167"/>
      <c r="BL23167" s="15"/>
    </row>
    <row r="23168" spans="63:64" x14ac:dyDescent="0.15">
      <c r="BK23168"/>
      <c r="BL23168" s="15"/>
    </row>
    <row r="23169" spans="63:64" x14ac:dyDescent="0.15">
      <c r="BK23169"/>
      <c r="BL23169" s="15"/>
    </row>
    <row r="23170" spans="63:64" x14ac:dyDescent="0.15">
      <c r="BK23170"/>
      <c r="BL23170" s="15"/>
    </row>
    <row r="23171" spans="63:64" x14ac:dyDescent="0.15">
      <c r="BK23171"/>
      <c r="BL23171" s="15"/>
    </row>
    <row r="23172" spans="63:64" x14ac:dyDescent="0.15">
      <c r="BK23172"/>
      <c r="BL23172" s="15"/>
    </row>
    <row r="23173" spans="63:64" x14ac:dyDescent="0.15">
      <c r="BK23173"/>
      <c r="BL23173" s="15"/>
    </row>
    <row r="23174" spans="63:64" x14ac:dyDescent="0.15">
      <c r="BK23174"/>
      <c r="BL23174" s="15"/>
    </row>
    <row r="23175" spans="63:64" x14ac:dyDescent="0.15">
      <c r="BK23175"/>
      <c r="BL23175" s="15"/>
    </row>
    <row r="23176" spans="63:64" x14ac:dyDescent="0.15">
      <c r="BK23176"/>
      <c r="BL23176" s="15"/>
    </row>
    <row r="23177" spans="63:64" x14ac:dyDescent="0.15">
      <c r="BK23177"/>
      <c r="BL23177" s="15"/>
    </row>
    <row r="23178" spans="63:64" x14ac:dyDescent="0.15">
      <c r="BK23178"/>
      <c r="BL23178" s="15"/>
    </row>
    <row r="23179" spans="63:64" x14ac:dyDescent="0.15">
      <c r="BK23179"/>
      <c r="BL23179" s="15"/>
    </row>
    <row r="23180" spans="63:64" x14ac:dyDescent="0.15">
      <c r="BK23180"/>
      <c r="BL23180" s="15"/>
    </row>
    <row r="23181" spans="63:64" x14ac:dyDescent="0.15">
      <c r="BK23181"/>
      <c r="BL23181" s="15"/>
    </row>
    <row r="23182" spans="63:64" x14ac:dyDescent="0.15">
      <c r="BK23182"/>
      <c r="BL23182" s="15"/>
    </row>
    <row r="23183" spans="63:64" x14ac:dyDescent="0.15">
      <c r="BK23183"/>
      <c r="BL23183" s="15"/>
    </row>
    <row r="23184" spans="63:64" x14ac:dyDescent="0.15">
      <c r="BK23184"/>
      <c r="BL23184" s="15"/>
    </row>
    <row r="23185" spans="63:64" x14ac:dyDescent="0.15">
      <c r="BK23185"/>
      <c r="BL23185" s="15"/>
    </row>
    <row r="23186" spans="63:64" x14ac:dyDescent="0.15">
      <c r="BK23186"/>
      <c r="BL23186" s="15"/>
    </row>
    <row r="23187" spans="63:64" x14ac:dyDescent="0.15">
      <c r="BK23187"/>
      <c r="BL23187" s="15"/>
    </row>
    <row r="23188" spans="63:64" x14ac:dyDescent="0.15">
      <c r="BK23188"/>
      <c r="BL23188" s="15"/>
    </row>
    <row r="23189" spans="63:64" x14ac:dyDescent="0.15">
      <c r="BK23189"/>
      <c r="BL23189" s="15"/>
    </row>
    <row r="23190" spans="63:64" x14ac:dyDescent="0.15">
      <c r="BK23190"/>
      <c r="BL23190" s="15"/>
    </row>
    <row r="23191" spans="63:64" x14ac:dyDescent="0.15">
      <c r="BK23191"/>
      <c r="BL23191" s="15"/>
    </row>
    <row r="23192" spans="63:64" x14ac:dyDescent="0.15">
      <c r="BK23192"/>
      <c r="BL23192" s="15"/>
    </row>
    <row r="23193" spans="63:64" x14ac:dyDescent="0.15">
      <c r="BK23193"/>
      <c r="BL23193" s="15"/>
    </row>
    <row r="23194" spans="63:64" x14ac:dyDescent="0.15">
      <c r="BK23194"/>
      <c r="BL23194" s="15"/>
    </row>
    <row r="23195" spans="63:64" x14ac:dyDescent="0.15">
      <c r="BK23195"/>
      <c r="BL23195" s="15"/>
    </row>
    <row r="23196" spans="63:64" x14ac:dyDescent="0.15">
      <c r="BK23196"/>
      <c r="BL23196" s="15"/>
    </row>
    <row r="23197" spans="63:64" x14ac:dyDescent="0.15">
      <c r="BK23197"/>
      <c r="BL23197" s="15"/>
    </row>
    <row r="23198" spans="63:64" x14ac:dyDescent="0.15">
      <c r="BK23198"/>
      <c r="BL23198" s="15"/>
    </row>
    <row r="23199" spans="63:64" x14ac:dyDescent="0.15">
      <c r="BK23199"/>
      <c r="BL23199" s="15"/>
    </row>
    <row r="23200" spans="63:64" x14ac:dyDescent="0.15">
      <c r="BK23200"/>
      <c r="BL23200" s="15"/>
    </row>
    <row r="23201" spans="63:64" x14ac:dyDescent="0.15">
      <c r="BK23201"/>
      <c r="BL23201" s="15"/>
    </row>
    <row r="23202" spans="63:64" x14ac:dyDescent="0.15">
      <c r="BK23202"/>
      <c r="BL23202" s="15"/>
    </row>
    <row r="23203" spans="63:64" x14ac:dyDescent="0.15">
      <c r="BK23203"/>
      <c r="BL23203" s="15"/>
    </row>
    <row r="23204" spans="63:64" x14ac:dyDescent="0.15">
      <c r="BK23204"/>
      <c r="BL23204" s="15"/>
    </row>
    <row r="23205" spans="63:64" x14ac:dyDescent="0.15">
      <c r="BK23205"/>
      <c r="BL23205" s="15"/>
    </row>
    <row r="23206" spans="63:64" x14ac:dyDescent="0.15">
      <c r="BK23206"/>
      <c r="BL23206" s="15"/>
    </row>
    <row r="23207" spans="63:64" x14ac:dyDescent="0.15">
      <c r="BK23207"/>
      <c r="BL23207" s="15"/>
    </row>
    <row r="23208" spans="63:64" x14ac:dyDescent="0.15">
      <c r="BK23208"/>
      <c r="BL23208" s="15"/>
    </row>
    <row r="23209" spans="63:64" x14ac:dyDescent="0.15">
      <c r="BK23209"/>
      <c r="BL23209" s="15"/>
    </row>
    <row r="23210" spans="63:64" x14ac:dyDescent="0.15">
      <c r="BK23210"/>
      <c r="BL23210" s="15"/>
    </row>
    <row r="23211" spans="63:64" x14ac:dyDescent="0.15">
      <c r="BK23211"/>
      <c r="BL23211" s="15"/>
    </row>
    <row r="23212" spans="63:64" x14ac:dyDescent="0.15">
      <c r="BK23212"/>
      <c r="BL23212" s="15"/>
    </row>
    <row r="23213" spans="63:64" x14ac:dyDescent="0.15">
      <c r="BK23213"/>
      <c r="BL23213" s="15"/>
    </row>
    <row r="23214" spans="63:64" x14ac:dyDescent="0.15">
      <c r="BK23214"/>
      <c r="BL23214" s="15"/>
    </row>
    <row r="23215" spans="63:64" x14ac:dyDescent="0.15">
      <c r="BK23215"/>
      <c r="BL23215" s="15"/>
    </row>
    <row r="23216" spans="63:64" x14ac:dyDescent="0.15">
      <c r="BK23216"/>
      <c r="BL23216" s="15"/>
    </row>
    <row r="23217" spans="63:64" x14ac:dyDescent="0.15">
      <c r="BK23217"/>
      <c r="BL23217" s="15"/>
    </row>
    <row r="23218" spans="63:64" x14ac:dyDescent="0.15">
      <c r="BK23218"/>
      <c r="BL23218" s="15"/>
    </row>
    <row r="23219" spans="63:64" x14ac:dyDescent="0.15">
      <c r="BK23219"/>
      <c r="BL23219" s="15"/>
    </row>
    <row r="23220" spans="63:64" x14ac:dyDescent="0.15">
      <c r="BK23220"/>
      <c r="BL23220" s="15"/>
    </row>
    <row r="23221" spans="63:64" x14ac:dyDescent="0.15">
      <c r="BK23221"/>
      <c r="BL23221" s="15"/>
    </row>
    <row r="23222" spans="63:64" x14ac:dyDescent="0.15">
      <c r="BK23222"/>
      <c r="BL23222" s="15"/>
    </row>
    <row r="23223" spans="63:64" x14ac:dyDescent="0.15">
      <c r="BK23223"/>
      <c r="BL23223" s="15"/>
    </row>
    <row r="23224" spans="63:64" x14ac:dyDescent="0.15">
      <c r="BK23224"/>
      <c r="BL23224" s="15"/>
    </row>
    <row r="23225" spans="63:64" x14ac:dyDescent="0.15">
      <c r="BK23225"/>
      <c r="BL23225" s="15"/>
    </row>
    <row r="23226" spans="63:64" x14ac:dyDescent="0.15">
      <c r="BK23226"/>
      <c r="BL23226" s="15"/>
    </row>
    <row r="23227" spans="63:64" x14ac:dyDescent="0.15">
      <c r="BK23227"/>
      <c r="BL23227" s="15"/>
    </row>
    <row r="23228" spans="63:64" x14ac:dyDescent="0.15">
      <c r="BK23228"/>
      <c r="BL23228" s="15"/>
    </row>
    <row r="23229" spans="63:64" x14ac:dyDescent="0.15">
      <c r="BK23229"/>
      <c r="BL23229" s="15"/>
    </row>
    <row r="23230" spans="63:64" x14ac:dyDescent="0.15">
      <c r="BK23230"/>
      <c r="BL23230" s="15"/>
    </row>
    <row r="23231" spans="63:64" x14ac:dyDescent="0.15">
      <c r="BK23231"/>
      <c r="BL23231" s="15"/>
    </row>
    <row r="23232" spans="63:64" x14ac:dyDescent="0.15">
      <c r="BK23232"/>
      <c r="BL23232" s="15"/>
    </row>
    <row r="23233" spans="63:64" x14ac:dyDescent="0.15">
      <c r="BK23233"/>
      <c r="BL23233" s="15"/>
    </row>
    <row r="23234" spans="63:64" x14ac:dyDescent="0.15">
      <c r="BK23234"/>
      <c r="BL23234" s="15"/>
    </row>
    <row r="23235" spans="63:64" x14ac:dyDescent="0.15">
      <c r="BK23235"/>
      <c r="BL23235" s="15"/>
    </row>
    <row r="23236" spans="63:64" x14ac:dyDescent="0.15">
      <c r="BK23236"/>
      <c r="BL23236" s="15"/>
    </row>
    <row r="23237" spans="63:64" x14ac:dyDescent="0.15">
      <c r="BK23237"/>
      <c r="BL23237" s="15"/>
    </row>
    <row r="23238" spans="63:64" x14ac:dyDescent="0.15">
      <c r="BK23238"/>
      <c r="BL23238" s="15"/>
    </row>
    <row r="23239" spans="63:64" x14ac:dyDescent="0.15">
      <c r="BK23239"/>
      <c r="BL23239" s="15"/>
    </row>
    <row r="23240" spans="63:64" x14ac:dyDescent="0.15">
      <c r="BK23240"/>
      <c r="BL23240" s="15"/>
    </row>
    <row r="23241" spans="63:64" x14ac:dyDescent="0.15">
      <c r="BK23241"/>
      <c r="BL23241" s="15"/>
    </row>
    <row r="23242" spans="63:64" x14ac:dyDescent="0.15">
      <c r="BK23242"/>
      <c r="BL23242" s="15"/>
    </row>
    <row r="23243" spans="63:64" x14ac:dyDescent="0.15">
      <c r="BK23243"/>
      <c r="BL23243" s="15"/>
    </row>
    <row r="23244" spans="63:64" x14ac:dyDescent="0.15">
      <c r="BK23244"/>
      <c r="BL23244" s="15"/>
    </row>
    <row r="23245" spans="63:64" x14ac:dyDescent="0.15">
      <c r="BK23245"/>
      <c r="BL23245" s="15"/>
    </row>
    <row r="23246" spans="63:64" x14ac:dyDescent="0.15">
      <c r="BK23246"/>
      <c r="BL23246" s="15"/>
    </row>
    <row r="23247" spans="63:64" x14ac:dyDescent="0.15">
      <c r="BK23247"/>
      <c r="BL23247" s="15"/>
    </row>
    <row r="23248" spans="63:64" x14ac:dyDescent="0.15">
      <c r="BK23248"/>
      <c r="BL23248" s="15"/>
    </row>
    <row r="23249" spans="63:64" x14ac:dyDescent="0.15">
      <c r="BK23249"/>
      <c r="BL23249" s="15"/>
    </row>
    <row r="23250" spans="63:64" x14ac:dyDescent="0.15">
      <c r="BK23250"/>
      <c r="BL23250" s="15"/>
    </row>
    <row r="23251" spans="63:64" x14ac:dyDescent="0.15">
      <c r="BK23251"/>
      <c r="BL23251" s="15"/>
    </row>
    <row r="23252" spans="63:64" x14ac:dyDescent="0.15">
      <c r="BK23252"/>
      <c r="BL23252" s="15"/>
    </row>
    <row r="23253" spans="63:64" x14ac:dyDescent="0.15">
      <c r="BK23253"/>
      <c r="BL23253" s="15"/>
    </row>
    <row r="23254" spans="63:64" x14ac:dyDescent="0.15">
      <c r="BK23254"/>
      <c r="BL23254" s="15"/>
    </row>
    <row r="23255" spans="63:64" x14ac:dyDescent="0.15">
      <c r="BK23255"/>
      <c r="BL23255" s="15"/>
    </row>
    <row r="23256" spans="63:64" x14ac:dyDescent="0.15">
      <c r="BK23256"/>
      <c r="BL23256" s="15"/>
    </row>
    <row r="23257" spans="63:64" x14ac:dyDescent="0.15">
      <c r="BK23257"/>
      <c r="BL23257" s="15"/>
    </row>
    <row r="23258" spans="63:64" x14ac:dyDescent="0.15">
      <c r="BK23258"/>
      <c r="BL23258" s="15"/>
    </row>
    <row r="23259" spans="63:64" x14ac:dyDescent="0.15">
      <c r="BK23259"/>
      <c r="BL23259" s="15"/>
    </row>
    <row r="23260" spans="63:64" x14ac:dyDescent="0.15">
      <c r="BK23260"/>
      <c r="BL23260" s="15"/>
    </row>
    <row r="23261" spans="63:64" x14ac:dyDescent="0.15">
      <c r="BK23261"/>
      <c r="BL23261" s="15"/>
    </row>
    <row r="23262" spans="63:64" x14ac:dyDescent="0.15">
      <c r="BK23262"/>
      <c r="BL23262" s="15"/>
    </row>
    <row r="23263" spans="63:64" x14ac:dyDescent="0.15">
      <c r="BK23263"/>
      <c r="BL23263" s="15"/>
    </row>
    <row r="23264" spans="63:64" x14ac:dyDescent="0.15">
      <c r="BK23264"/>
      <c r="BL23264" s="15"/>
    </row>
    <row r="23265" spans="63:64" x14ac:dyDescent="0.15">
      <c r="BK23265"/>
      <c r="BL23265" s="15"/>
    </row>
    <row r="23266" spans="63:64" x14ac:dyDescent="0.15">
      <c r="BK23266"/>
      <c r="BL23266" s="15"/>
    </row>
    <row r="23267" spans="63:64" x14ac:dyDescent="0.15">
      <c r="BK23267"/>
      <c r="BL23267" s="15"/>
    </row>
    <row r="23268" spans="63:64" x14ac:dyDescent="0.15">
      <c r="BK23268"/>
      <c r="BL23268" s="15"/>
    </row>
    <row r="23269" spans="63:64" x14ac:dyDescent="0.15">
      <c r="BK23269"/>
      <c r="BL23269" s="15"/>
    </row>
    <row r="23270" spans="63:64" x14ac:dyDescent="0.15">
      <c r="BK23270"/>
      <c r="BL23270" s="15"/>
    </row>
    <row r="23271" spans="63:64" x14ac:dyDescent="0.15">
      <c r="BK23271"/>
      <c r="BL23271" s="15"/>
    </row>
    <row r="23272" spans="63:64" x14ac:dyDescent="0.15">
      <c r="BK23272"/>
      <c r="BL23272" s="15"/>
    </row>
    <row r="23273" spans="63:64" x14ac:dyDescent="0.15">
      <c r="BK23273"/>
      <c r="BL23273" s="15"/>
    </row>
    <row r="23274" spans="63:64" x14ac:dyDescent="0.15">
      <c r="BK23274"/>
      <c r="BL23274" s="15"/>
    </row>
    <row r="23275" spans="63:64" x14ac:dyDescent="0.15">
      <c r="BK23275"/>
      <c r="BL23275" s="15"/>
    </row>
    <row r="23276" spans="63:64" x14ac:dyDescent="0.15">
      <c r="BK23276"/>
      <c r="BL23276" s="15"/>
    </row>
    <row r="23277" spans="63:64" x14ac:dyDescent="0.15">
      <c r="BK23277"/>
      <c r="BL23277" s="15"/>
    </row>
    <row r="23278" spans="63:64" x14ac:dyDescent="0.15">
      <c r="BK23278"/>
      <c r="BL23278" s="15"/>
    </row>
    <row r="23279" spans="63:64" x14ac:dyDescent="0.15">
      <c r="BK23279"/>
      <c r="BL23279" s="15"/>
    </row>
    <row r="23280" spans="63:64" x14ac:dyDescent="0.15">
      <c r="BK23280"/>
      <c r="BL23280" s="15"/>
    </row>
    <row r="23281" spans="63:64" x14ac:dyDescent="0.15">
      <c r="BK23281"/>
      <c r="BL23281" s="15"/>
    </row>
    <row r="23282" spans="63:64" x14ac:dyDescent="0.15">
      <c r="BK23282"/>
      <c r="BL23282" s="15"/>
    </row>
    <row r="23283" spans="63:64" x14ac:dyDescent="0.15">
      <c r="BK23283"/>
      <c r="BL23283" s="15"/>
    </row>
    <row r="23284" spans="63:64" x14ac:dyDescent="0.15">
      <c r="BK23284"/>
      <c r="BL23284" s="15"/>
    </row>
    <row r="23285" spans="63:64" x14ac:dyDescent="0.15">
      <c r="BK23285"/>
      <c r="BL23285" s="15"/>
    </row>
    <row r="23286" spans="63:64" x14ac:dyDescent="0.15">
      <c r="BK23286"/>
      <c r="BL23286" s="15"/>
    </row>
    <row r="23287" spans="63:64" x14ac:dyDescent="0.15">
      <c r="BK23287"/>
      <c r="BL23287" s="15"/>
    </row>
    <row r="23288" spans="63:64" x14ac:dyDescent="0.15">
      <c r="BK23288"/>
      <c r="BL23288" s="15"/>
    </row>
    <row r="23289" spans="63:64" x14ac:dyDescent="0.15">
      <c r="BK23289"/>
      <c r="BL23289" s="15"/>
    </row>
    <row r="23290" spans="63:64" x14ac:dyDescent="0.15">
      <c r="BK23290"/>
      <c r="BL23290" s="15"/>
    </row>
    <row r="23291" spans="63:64" x14ac:dyDescent="0.15">
      <c r="BK23291"/>
      <c r="BL23291" s="15"/>
    </row>
    <row r="23292" spans="63:64" x14ac:dyDescent="0.15">
      <c r="BK23292"/>
      <c r="BL23292" s="15"/>
    </row>
    <row r="23293" spans="63:64" x14ac:dyDescent="0.15">
      <c r="BK23293"/>
      <c r="BL23293" s="15"/>
    </row>
    <row r="23294" spans="63:64" x14ac:dyDescent="0.15">
      <c r="BK23294"/>
      <c r="BL23294" s="15"/>
    </row>
    <row r="23295" spans="63:64" x14ac:dyDescent="0.15">
      <c r="BK23295"/>
      <c r="BL23295" s="15"/>
    </row>
    <row r="23296" spans="63:64" x14ac:dyDescent="0.15">
      <c r="BK23296"/>
      <c r="BL23296" s="15"/>
    </row>
    <row r="23297" spans="63:64" x14ac:dyDescent="0.15">
      <c r="BK23297"/>
      <c r="BL23297" s="15"/>
    </row>
    <row r="23298" spans="63:64" x14ac:dyDescent="0.15">
      <c r="BK23298"/>
      <c r="BL23298" s="15"/>
    </row>
    <row r="23299" spans="63:64" x14ac:dyDescent="0.15">
      <c r="BK23299"/>
      <c r="BL23299" s="15"/>
    </row>
    <row r="23300" spans="63:64" x14ac:dyDescent="0.15">
      <c r="BK23300"/>
      <c r="BL23300" s="15"/>
    </row>
    <row r="23301" spans="63:64" x14ac:dyDescent="0.15">
      <c r="BK23301"/>
      <c r="BL23301" s="15"/>
    </row>
    <row r="23302" spans="63:64" x14ac:dyDescent="0.15">
      <c r="BK23302"/>
      <c r="BL23302" s="15"/>
    </row>
    <row r="23303" spans="63:64" x14ac:dyDescent="0.15">
      <c r="BK23303"/>
      <c r="BL23303" s="15"/>
    </row>
    <row r="23304" spans="63:64" x14ac:dyDescent="0.15">
      <c r="BK23304"/>
      <c r="BL23304" s="15"/>
    </row>
    <row r="23305" spans="63:64" x14ac:dyDescent="0.15">
      <c r="BK23305"/>
      <c r="BL23305" s="15"/>
    </row>
    <row r="23306" spans="63:64" x14ac:dyDescent="0.15">
      <c r="BK23306"/>
      <c r="BL23306" s="15"/>
    </row>
    <row r="23307" spans="63:64" x14ac:dyDescent="0.15">
      <c r="BK23307"/>
      <c r="BL23307" s="15"/>
    </row>
    <row r="23308" spans="63:64" x14ac:dyDescent="0.15">
      <c r="BK23308"/>
      <c r="BL23308" s="15"/>
    </row>
    <row r="23309" spans="63:64" x14ac:dyDescent="0.15">
      <c r="BK23309"/>
      <c r="BL23309" s="15"/>
    </row>
    <row r="23310" spans="63:64" x14ac:dyDescent="0.15">
      <c r="BK23310"/>
      <c r="BL23310" s="15"/>
    </row>
    <row r="23311" spans="63:64" x14ac:dyDescent="0.15">
      <c r="BK23311"/>
      <c r="BL23311" s="15"/>
    </row>
    <row r="23312" spans="63:64" x14ac:dyDescent="0.15">
      <c r="BK23312"/>
      <c r="BL23312" s="15"/>
    </row>
    <row r="23313" spans="63:64" x14ac:dyDescent="0.15">
      <c r="BK23313"/>
      <c r="BL23313" s="15"/>
    </row>
    <row r="23314" spans="63:64" x14ac:dyDescent="0.15">
      <c r="BK23314"/>
      <c r="BL23314" s="15"/>
    </row>
    <row r="23315" spans="63:64" x14ac:dyDescent="0.15">
      <c r="BK23315"/>
      <c r="BL23315" s="15"/>
    </row>
    <row r="23316" spans="63:64" x14ac:dyDescent="0.15">
      <c r="BK23316"/>
      <c r="BL23316" s="15"/>
    </row>
    <row r="23317" spans="63:64" x14ac:dyDescent="0.15">
      <c r="BK23317"/>
      <c r="BL23317" s="15"/>
    </row>
    <row r="23318" spans="63:64" x14ac:dyDescent="0.15">
      <c r="BK23318"/>
      <c r="BL23318" s="15"/>
    </row>
    <row r="23319" spans="63:64" x14ac:dyDescent="0.15">
      <c r="BK23319"/>
      <c r="BL23319" s="15"/>
    </row>
    <row r="23320" spans="63:64" x14ac:dyDescent="0.15">
      <c r="BK23320"/>
      <c r="BL23320" s="15"/>
    </row>
    <row r="23321" spans="63:64" x14ac:dyDescent="0.15">
      <c r="BK23321"/>
      <c r="BL23321" s="15"/>
    </row>
    <row r="23322" spans="63:64" x14ac:dyDescent="0.15">
      <c r="BK23322"/>
      <c r="BL23322" s="15"/>
    </row>
    <row r="23323" spans="63:64" x14ac:dyDescent="0.15">
      <c r="BK23323"/>
      <c r="BL23323" s="15"/>
    </row>
    <row r="23324" spans="63:64" x14ac:dyDescent="0.15">
      <c r="BK23324"/>
      <c r="BL23324" s="15"/>
    </row>
    <row r="23325" spans="63:64" x14ac:dyDescent="0.15">
      <c r="BK23325"/>
      <c r="BL23325" s="15"/>
    </row>
    <row r="23326" spans="63:64" x14ac:dyDescent="0.15">
      <c r="BK23326"/>
      <c r="BL23326" s="15"/>
    </row>
    <row r="23327" spans="63:64" x14ac:dyDescent="0.15">
      <c r="BK23327"/>
      <c r="BL23327" s="15"/>
    </row>
    <row r="23328" spans="63:64" x14ac:dyDescent="0.15">
      <c r="BK23328"/>
      <c r="BL23328" s="15"/>
    </row>
    <row r="23329" spans="63:64" x14ac:dyDescent="0.15">
      <c r="BK23329"/>
      <c r="BL23329" s="15"/>
    </row>
    <row r="23330" spans="63:64" x14ac:dyDescent="0.15">
      <c r="BK23330"/>
      <c r="BL23330" s="15"/>
    </row>
    <row r="23331" spans="63:64" x14ac:dyDescent="0.15">
      <c r="BK23331"/>
      <c r="BL23331" s="15"/>
    </row>
    <row r="23332" spans="63:64" x14ac:dyDescent="0.15">
      <c r="BK23332"/>
      <c r="BL23332" s="15"/>
    </row>
    <row r="23333" spans="63:64" x14ac:dyDescent="0.15">
      <c r="BK23333"/>
      <c r="BL23333" s="15"/>
    </row>
    <row r="23334" spans="63:64" x14ac:dyDescent="0.15">
      <c r="BK23334"/>
      <c r="BL23334" s="15"/>
    </row>
    <row r="23335" spans="63:64" x14ac:dyDescent="0.15">
      <c r="BK23335"/>
      <c r="BL23335" s="15"/>
    </row>
    <row r="23336" spans="63:64" x14ac:dyDescent="0.15">
      <c r="BK23336"/>
      <c r="BL23336" s="15"/>
    </row>
    <row r="23337" spans="63:64" x14ac:dyDescent="0.15">
      <c r="BK23337"/>
      <c r="BL23337" s="15"/>
    </row>
    <row r="23338" spans="63:64" x14ac:dyDescent="0.15">
      <c r="BK23338"/>
      <c r="BL23338" s="15"/>
    </row>
    <row r="23339" spans="63:64" x14ac:dyDescent="0.15">
      <c r="BK23339"/>
      <c r="BL23339" s="15"/>
    </row>
    <row r="23340" spans="63:64" x14ac:dyDescent="0.15">
      <c r="BK23340"/>
      <c r="BL23340" s="15"/>
    </row>
    <row r="23341" spans="63:64" x14ac:dyDescent="0.15">
      <c r="BK23341"/>
      <c r="BL23341" s="15"/>
    </row>
    <row r="23342" spans="63:64" x14ac:dyDescent="0.15">
      <c r="BK23342"/>
      <c r="BL23342" s="15"/>
    </row>
    <row r="23343" spans="63:64" x14ac:dyDescent="0.15">
      <c r="BK23343"/>
      <c r="BL23343" s="15"/>
    </row>
    <row r="23344" spans="63:64" x14ac:dyDescent="0.15">
      <c r="BK23344"/>
      <c r="BL23344" s="15"/>
    </row>
    <row r="23345" spans="63:64" x14ac:dyDescent="0.15">
      <c r="BK23345"/>
      <c r="BL23345" s="15"/>
    </row>
    <row r="23346" spans="63:64" x14ac:dyDescent="0.15">
      <c r="BK23346"/>
      <c r="BL23346" s="15"/>
    </row>
    <row r="23347" spans="63:64" x14ac:dyDescent="0.15">
      <c r="BK23347"/>
      <c r="BL23347" s="15"/>
    </row>
    <row r="23348" spans="63:64" x14ac:dyDescent="0.15">
      <c r="BK23348"/>
      <c r="BL23348" s="15"/>
    </row>
    <row r="23349" spans="63:64" x14ac:dyDescent="0.15">
      <c r="BK23349"/>
      <c r="BL23349" s="15"/>
    </row>
    <row r="23350" spans="63:64" x14ac:dyDescent="0.15">
      <c r="BK23350"/>
      <c r="BL23350" s="15"/>
    </row>
    <row r="23351" spans="63:64" x14ac:dyDescent="0.15">
      <c r="BK23351"/>
      <c r="BL23351" s="15"/>
    </row>
    <row r="23352" spans="63:64" x14ac:dyDescent="0.15">
      <c r="BK23352"/>
      <c r="BL23352" s="15"/>
    </row>
    <row r="23353" spans="63:64" x14ac:dyDescent="0.15">
      <c r="BK23353"/>
      <c r="BL23353" s="15"/>
    </row>
    <row r="23354" spans="63:64" x14ac:dyDescent="0.15">
      <c r="BK23354"/>
      <c r="BL23354" s="15"/>
    </row>
    <row r="23355" spans="63:64" x14ac:dyDescent="0.15">
      <c r="BK23355"/>
      <c r="BL23355" s="15"/>
    </row>
    <row r="23356" spans="63:64" x14ac:dyDescent="0.15">
      <c r="BK23356"/>
      <c r="BL23356" s="15"/>
    </row>
    <row r="23357" spans="63:64" x14ac:dyDescent="0.15">
      <c r="BK23357"/>
      <c r="BL23357" s="15"/>
    </row>
    <row r="23358" spans="63:64" x14ac:dyDescent="0.15">
      <c r="BK23358"/>
      <c r="BL23358" s="15"/>
    </row>
    <row r="23359" spans="63:64" x14ac:dyDescent="0.15">
      <c r="BK23359"/>
      <c r="BL23359" s="15"/>
    </row>
    <row r="23360" spans="63:64" x14ac:dyDescent="0.15">
      <c r="BK23360"/>
      <c r="BL23360" s="15"/>
    </row>
    <row r="23361" spans="63:64" x14ac:dyDescent="0.15">
      <c r="BK23361"/>
      <c r="BL23361" s="15"/>
    </row>
    <row r="23362" spans="63:64" x14ac:dyDescent="0.15">
      <c r="BK23362"/>
      <c r="BL23362" s="15"/>
    </row>
    <row r="23363" spans="63:64" x14ac:dyDescent="0.15">
      <c r="BK23363"/>
      <c r="BL23363" s="15"/>
    </row>
    <row r="23364" spans="63:64" x14ac:dyDescent="0.15">
      <c r="BK23364"/>
      <c r="BL23364" s="15"/>
    </row>
    <row r="23365" spans="63:64" x14ac:dyDescent="0.15">
      <c r="BK23365"/>
      <c r="BL23365" s="15"/>
    </row>
    <row r="23366" spans="63:64" x14ac:dyDescent="0.15">
      <c r="BK23366"/>
      <c r="BL23366" s="15"/>
    </row>
    <row r="23367" spans="63:64" x14ac:dyDescent="0.15">
      <c r="BK23367"/>
      <c r="BL23367" s="15"/>
    </row>
    <row r="23368" spans="63:64" x14ac:dyDescent="0.15">
      <c r="BK23368"/>
      <c r="BL23368" s="15"/>
    </row>
    <row r="23369" spans="63:64" x14ac:dyDescent="0.15">
      <c r="BK23369"/>
      <c r="BL23369" s="15"/>
    </row>
    <row r="23370" spans="63:64" x14ac:dyDescent="0.15">
      <c r="BK23370"/>
      <c r="BL23370" s="15"/>
    </row>
    <row r="23371" spans="63:64" x14ac:dyDescent="0.15">
      <c r="BK23371"/>
      <c r="BL23371" s="15"/>
    </row>
    <row r="23372" spans="63:64" x14ac:dyDescent="0.15">
      <c r="BK23372"/>
      <c r="BL23372" s="15"/>
    </row>
    <row r="23373" spans="63:64" x14ac:dyDescent="0.15">
      <c r="BK23373"/>
      <c r="BL23373" s="15"/>
    </row>
    <row r="23374" spans="63:64" x14ac:dyDescent="0.15">
      <c r="BK23374"/>
      <c r="BL23374" s="15"/>
    </row>
    <row r="23375" spans="63:64" x14ac:dyDescent="0.15">
      <c r="BK23375"/>
      <c r="BL23375" s="15"/>
    </row>
    <row r="23376" spans="63:64" x14ac:dyDescent="0.15">
      <c r="BK23376"/>
      <c r="BL23376" s="15"/>
    </row>
    <row r="23377" spans="63:64" x14ac:dyDescent="0.15">
      <c r="BK23377"/>
      <c r="BL23377" s="15"/>
    </row>
    <row r="23378" spans="63:64" x14ac:dyDescent="0.15">
      <c r="BK23378"/>
      <c r="BL23378" s="15"/>
    </row>
    <row r="23379" spans="63:64" x14ac:dyDescent="0.15">
      <c r="BK23379"/>
      <c r="BL23379" s="15"/>
    </row>
    <row r="23380" spans="63:64" x14ac:dyDescent="0.15">
      <c r="BK23380"/>
      <c r="BL23380" s="15"/>
    </row>
    <row r="23381" spans="63:64" x14ac:dyDescent="0.15">
      <c r="BK23381"/>
      <c r="BL23381" s="15"/>
    </row>
    <row r="23382" spans="63:64" x14ac:dyDescent="0.15">
      <c r="BK23382"/>
      <c r="BL23382" s="15"/>
    </row>
    <row r="23383" spans="63:64" x14ac:dyDescent="0.15">
      <c r="BK23383"/>
      <c r="BL23383" s="15"/>
    </row>
    <row r="23384" spans="63:64" x14ac:dyDescent="0.15">
      <c r="BK23384"/>
      <c r="BL23384" s="15"/>
    </row>
    <row r="23385" spans="63:64" x14ac:dyDescent="0.15">
      <c r="BK23385"/>
      <c r="BL23385" s="15"/>
    </row>
    <row r="23386" spans="63:64" x14ac:dyDescent="0.15">
      <c r="BK23386"/>
      <c r="BL23386" s="15"/>
    </row>
    <row r="23387" spans="63:64" x14ac:dyDescent="0.15">
      <c r="BK23387"/>
      <c r="BL23387" s="15"/>
    </row>
    <row r="23388" spans="63:64" x14ac:dyDescent="0.15">
      <c r="BK23388"/>
      <c r="BL23388" s="15"/>
    </row>
    <row r="23389" spans="63:64" x14ac:dyDescent="0.15">
      <c r="BK23389"/>
      <c r="BL23389" s="15"/>
    </row>
    <row r="23390" spans="63:64" x14ac:dyDescent="0.15">
      <c r="BK23390"/>
      <c r="BL23390" s="15"/>
    </row>
    <row r="23391" spans="63:64" x14ac:dyDescent="0.15">
      <c r="BK23391"/>
      <c r="BL23391" s="15"/>
    </row>
    <row r="23392" spans="63:64" x14ac:dyDescent="0.15">
      <c r="BK23392"/>
      <c r="BL23392" s="15"/>
    </row>
    <row r="23393" spans="63:64" x14ac:dyDescent="0.15">
      <c r="BK23393"/>
      <c r="BL23393" s="15"/>
    </row>
    <row r="23394" spans="63:64" x14ac:dyDescent="0.15">
      <c r="BK23394"/>
      <c r="BL23394" s="15"/>
    </row>
    <row r="23395" spans="63:64" x14ac:dyDescent="0.15">
      <c r="BK23395"/>
      <c r="BL23395" s="15"/>
    </row>
    <row r="23396" spans="63:64" x14ac:dyDescent="0.15">
      <c r="BK23396"/>
      <c r="BL23396" s="15"/>
    </row>
    <row r="23397" spans="63:64" x14ac:dyDescent="0.15">
      <c r="BK23397"/>
      <c r="BL23397" s="15"/>
    </row>
    <row r="23398" spans="63:64" x14ac:dyDescent="0.15">
      <c r="BK23398"/>
      <c r="BL23398" s="15"/>
    </row>
    <row r="23399" spans="63:64" x14ac:dyDescent="0.15">
      <c r="BK23399"/>
      <c r="BL23399" s="15"/>
    </row>
    <row r="23400" spans="63:64" x14ac:dyDescent="0.15">
      <c r="BK23400"/>
      <c r="BL23400" s="15"/>
    </row>
    <row r="23401" spans="63:64" x14ac:dyDescent="0.15">
      <c r="BK23401"/>
      <c r="BL23401" s="15"/>
    </row>
    <row r="23402" spans="63:64" x14ac:dyDescent="0.15">
      <c r="BK23402"/>
      <c r="BL23402" s="15"/>
    </row>
    <row r="23403" spans="63:64" x14ac:dyDescent="0.15">
      <c r="BK23403"/>
      <c r="BL23403" s="15"/>
    </row>
    <row r="23404" spans="63:64" x14ac:dyDescent="0.15">
      <c r="BK23404"/>
      <c r="BL23404" s="15"/>
    </row>
    <row r="23405" spans="63:64" x14ac:dyDescent="0.15">
      <c r="BK23405"/>
      <c r="BL23405" s="15"/>
    </row>
    <row r="23406" spans="63:64" x14ac:dyDescent="0.15">
      <c r="BK23406"/>
      <c r="BL23406" s="15"/>
    </row>
    <row r="23407" spans="63:64" x14ac:dyDescent="0.15">
      <c r="BK23407"/>
      <c r="BL23407" s="15"/>
    </row>
    <row r="23408" spans="63:64" x14ac:dyDescent="0.15">
      <c r="BK23408"/>
      <c r="BL23408" s="15"/>
    </row>
    <row r="23409" spans="63:64" x14ac:dyDescent="0.15">
      <c r="BK23409"/>
      <c r="BL23409" s="15"/>
    </row>
    <row r="23410" spans="63:64" x14ac:dyDescent="0.15">
      <c r="BK23410"/>
      <c r="BL23410" s="15"/>
    </row>
    <row r="23411" spans="63:64" x14ac:dyDescent="0.15">
      <c r="BK23411"/>
      <c r="BL23411" s="15"/>
    </row>
    <row r="23412" spans="63:64" x14ac:dyDescent="0.15">
      <c r="BK23412"/>
      <c r="BL23412" s="15"/>
    </row>
    <row r="23413" spans="63:64" x14ac:dyDescent="0.15">
      <c r="BK23413"/>
      <c r="BL23413" s="15"/>
    </row>
    <row r="23414" spans="63:64" x14ac:dyDescent="0.15">
      <c r="BK23414"/>
      <c r="BL23414" s="15"/>
    </row>
    <row r="23415" spans="63:64" x14ac:dyDescent="0.15">
      <c r="BK23415"/>
      <c r="BL23415" s="15"/>
    </row>
    <row r="23416" spans="63:64" x14ac:dyDescent="0.15">
      <c r="BK23416"/>
      <c r="BL23416" s="15"/>
    </row>
    <row r="23417" spans="63:64" x14ac:dyDescent="0.15">
      <c r="BK23417"/>
      <c r="BL23417" s="15"/>
    </row>
    <row r="23418" spans="63:64" x14ac:dyDescent="0.15">
      <c r="BK23418"/>
      <c r="BL23418" s="15"/>
    </row>
    <row r="23419" spans="63:64" x14ac:dyDescent="0.15">
      <c r="BK23419"/>
      <c r="BL23419" s="15"/>
    </row>
    <row r="23420" spans="63:64" x14ac:dyDescent="0.15">
      <c r="BK23420"/>
      <c r="BL23420" s="15"/>
    </row>
    <row r="23421" spans="63:64" x14ac:dyDescent="0.15">
      <c r="BK23421"/>
      <c r="BL23421" s="15"/>
    </row>
    <row r="23422" spans="63:64" x14ac:dyDescent="0.15">
      <c r="BK23422"/>
      <c r="BL23422" s="15"/>
    </row>
    <row r="23423" spans="63:64" x14ac:dyDescent="0.15">
      <c r="BK23423"/>
      <c r="BL23423" s="15"/>
    </row>
    <row r="23424" spans="63:64" x14ac:dyDescent="0.15">
      <c r="BK23424"/>
      <c r="BL23424" s="15"/>
    </row>
    <row r="23425" spans="63:64" x14ac:dyDescent="0.15">
      <c r="BK23425"/>
      <c r="BL23425" s="15"/>
    </row>
    <row r="23426" spans="63:64" x14ac:dyDescent="0.15">
      <c r="BK23426"/>
      <c r="BL23426" s="15"/>
    </row>
    <row r="23427" spans="63:64" x14ac:dyDescent="0.15">
      <c r="BK23427"/>
      <c r="BL23427" s="15"/>
    </row>
    <row r="23428" spans="63:64" x14ac:dyDescent="0.15">
      <c r="BK23428"/>
      <c r="BL23428" s="15"/>
    </row>
    <row r="23429" spans="63:64" x14ac:dyDescent="0.15">
      <c r="BK23429"/>
      <c r="BL23429" s="15"/>
    </row>
    <row r="23430" spans="63:64" x14ac:dyDescent="0.15">
      <c r="BK23430"/>
      <c r="BL23430" s="15"/>
    </row>
    <row r="23431" spans="63:64" x14ac:dyDescent="0.15">
      <c r="BK23431"/>
      <c r="BL23431" s="15"/>
    </row>
    <row r="23432" spans="63:64" x14ac:dyDescent="0.15">
      <c r="BK23432"/>
      <c r="BL23432" s="15"/>
    </row>
    <row r="23433" spans="63:64" x14ac:dyDescent="0.15">
      <c r="BK23433"/>
      <c r="BL23433" s="15"/>
    </row>
    <row r="23434" spans="63:64" x14ac:dyDescent="0.15">
      <c r="BK23434"/>
      <c r="BL23434" s="15"/>
    </row>
    <row r="23435" spans="63:64" x14ac:dyDescent="0.15">
      <c r="BK23435"/>
      <c r="BL23435" s="15"/>
    </row>
    <row r="23436" spans="63:64" x14ac:dyDescent="0.15">
      <c r="BK23436"/>
      <c r="BL23436" s="15"/>
    </row>
    <row r="23437" spans="63:64" x14ac:dyDescent="0.15">
      <c r="BK23437"/>
      <c r="BL23437" s="15"/>
    </row>
    <row r="23438" spans="63:64" x14ac:dyDescent="0.15">
      <c r="BK23438"/>
      <c r="BL23438" s="15"/>
    </row>
    <row r="23439" spans="63:64" x14ac:dyDescent="0.15">
      <c r="BK23439"/>
      <c r="BL23439" s="15"/>
    </row>
    <row r="23440" spans="63:64" x14ac:dyDescent="0.15">
      <c r="BK23440"/>
      <c r="BL23440" s="15"/>
    </row>
    <row r="23441" spans="63:64" x14ac:dyDescent="0.15">
      <c r="BK23441"/>
      <c r="BL23441" s="15"/>
    </row>
    <row r="23442" spans="63:64" x14ac:dyDescent="0.15">
      <c r="BK23442"/>
      <c r="BL23442" s="15"/>
    </row>
    <row r="23443" spans="63:64" x14ac:dyDescent="0.15">
      <c r="BK23443"/>
      <c r="BL23443" s="15"/>
    </row>
    <row r="23444" spans="63:64" x14ac:dyDescent="0.15">
      <c r="BK23444"/>
      <c r="BL23444" s="15"/>
    </row>
    <row r="23445" spans="63:64" x14ac:dyDescent="0.15">
      <c r="BK23445"/>
      <c r="BL23445" s="15"/>
    </row>
    <row r="23446" spans="63:64" x14ac:dyDescent="0.15">
      <c r="BK23446"/>
      <c r="BL23446" s="15"/>
    </row>
    <row r="23447" spans="63:64" x14ac:dyDescent="0.15">
      <c r="BK23447"/>
      <c r="BL23447" s="15"/>
    </row>
    <row r="23448" spans="63:64" x14ac:dyDescent="0.15">
      <c r="BK23448"/>
      <c r="BL23448" s="15"/>
    </row>
    <row r="23449" spans="63:64" x14ac:dyDescent="0.15">
      <c r="BK23449"/>
      <c r="BL23449" s="15"/>
    </row>
    <row r="23450" spans="63:64" x14ac:dyDescent="0.15">
      <c r="BK23450"/>
      <c r="BL23450" s="15"/>
    </row>
    <row r="23451" spans="63:64" x14ac:dyDescent="0.15">
      <c r="BK23451"/>
      <c r="BL23451" s="15"/>
    </row>
    <row r="23452" spans="63:64" x14ac:dyDescent="0.15">
      <c r="BK23452"/>
      <c r="BL23452" s="15"/>
    </row>
    <row r="23453" spans="63:64" x14ac:dyDescent="0.15">
      <c r="BK23453"/>
      <c r="BL23453" s="15"/>
    </row>
    <row r="23454" spans="63:64" x14ac:dyDescent="0.15">
      <c r="BK23454"/>
      <c r="BL23454" s="15"/>
    </row>
    <row r="23455" spans="63:64" x14ac:dyDescent="0.15">
      <c r="BK23455"/>
      <c r="BL23455" s="15"/>
    </row>
    <row r="23456" spans="63:64" x14ac:dyDescent="0.15">
      <c r="BK23456"/>
      <c r="BL23456" s="15"/>
    </row>
    <row r="23457" spans="63:64" x14ac:dyDescent="0.15">
      <c r="BK23457"/>
      <c r="BL23457" s="15"/>
    </row>
    <row r="23458" spans="63:64" x14ac:dyDescent="0.15">
      <c r="BK23458"/>
      <c r="BL23458" s="15"/>
    </row>
    <row r="23459" spans="63:64" x14ac:dyDescent="0.15">
      <c r="BK23459"/>
      <c r="BL23459" s="15"/>
    </row>
    <row r="23460" spans="63:64" x14ac:dyDescent="0.15">
      <c r="BK23460"/>
      <c r="BL23460" s="15"/>
    </row>
    <row r="23461" spans="63:64" x14ac:dyDescent="0.15">
      <c r="BK23461"/>
      <c r="BL23461" s="15"/>
    </row>
    <row r="23462" spans="63:64" x14ac:dyDescent="0.15">
      <c r="BK23462"/>
      <c r="BL23462" s="15"/>
    </row>
    <row r="23463" spans="63:64" x14ac:dyDescent="0.15">
      <c r="BK23463"/>
      <c r="BL23463" s="15"/>
    </row>
    <row r="23464" spans="63:64" x14ac:dyDescent="0.15">
      <c r="BK23464"/>
      <c r="BL23464" s="15"/>
    </row>
    <row r="23465" spans="63:64" x14ac:dyDescent="0.15">
      <c r="BK23465"/>
      <c r="BL23465" s="15"/>
    </row>
    <row r="23466" spans="63:64" x14ac:dyDescent="0.15">
      <c r="BK23466"/>
      <c r="BL23466" s="15"/>
    </row>
    <row r="23467" spans="63:64" x14ac:dyDescent="0.15">
      <c r="BK23467"/>
      <c r="BL23467" s="15"/>
    </row>
    <row r="23468" spans="63:64" x14ac:dyDescent="0.15">
      <c r="BK23468"/>
      <c r="BL23468" s="15"/>
    </row>
    <row r="23469" spans="63:64" x14ac:dyDescent="0.15">
      <c r="BK23469"/>
      <c r="BL23469" s="15"/>
    </row>
    <row r="23470" spans="63:64" x14ac:dyDescent="0.15">
      <c r="BK23470"/>
      <c r="BL23470" s="15"/>
    </row>
    <row r="23471" spans="63:64" x14ac:dyDescent="0.15">
      <c r="BK23471"/>
      <c r="BL23471" s="15"/>
    </row>
    <row r="23472" spans="63:64" x14ac:dyDescent="0.15">
      <c r="BK23472"/>
      <c r="BL23472" s="15"/>
    </row>
    <row r="23473" spans="63:64" x14ac:dyDescent="0.15">
      <c r="BK23473"/>
      <c r="BL23473" s="15"/>
    </row>
    <row r="23474" spans="63:64" x14ac:dyDescent="0.15">
      <c r="BK23474"/>
      <c r="BL23474" s="15"/>
    </row>
    <row r="23475" spans="63:64" x14ac:dyDescent="0.15">
      <c r="BK23475"/>
      <c r="BL23475" s="15"/>
    </row>
    <row r="23476" spans="63:64" x14ac:dyDescent="0.15">
      <c r="BK23476"/>
      <c r="BL23476" s="15"/>
    </row>
    <row r="23477" spans="63:64" x14ac:dyDescent="0.15">
      <c r="BK23477"/>
      <c r="BL23477" s="15"/>
    </row>
    <row r="23478" spans="63:64" x14ac:dyDescent="0.15">
      <c r="BK23478"/>
      <c r="BL23478" s="15"/>
    </row>
    <row r="23479" spans="63:64" x14ac:dyDescent="0.15">
      <c r="BK23479"/>
      <c r="BL23479" s="15"/>
    </row>
    <row r="23480" spans="63:64" x14ac:dyDescent="0.15">
      <c r="BK23480"/>
      <c r="BL23480" s="15"/>
    </row>
    <row r="23481" spans="63:64" x14ac:dyDescent="0.15">
      <c r="BK23481"/>
      <c r="BL23481" s="15"/>
    </row>
    <row r="23482" spans="63:64" x14ac:dyDescent="0.15">
      <c r="BK23482"/>
      <c r="BL23482" s="15"/>
    </row>
    <row r="23483" spans="63:64" x14ac:dyDescent="0.15">
      <c r="BK23483"/>
      <c r="BL23483" s="15"/>
    </row>
    <row r="23484" spans="63:64" x14ac:dyDescent="0.15">
      <c r="BK23484"/>
      <c r="BL23484" s="15"/>
    </row>
    <row r="23485" spans="63:64" x14ac:dyDescent="0.15">
      <c r="BK23485"/>
      <c r="BL23485" s="15"/>
    </row>
    <row r="23486" spans="63:64" x14ac:dyDescent="0.15">
      <c r="BK23486"/>
      <c r="BL23486" s="15"/>
    </row>
    <row r="23487" spans="63:64" x14ac:dyDescent="0.15">
      <c r="BK23487"/>
      <c r="BL23487" s="15"/>
    </row>
    <row r="23488" spans="63:64" x14ac:dyDescent="0.15">
      <c r="BK23488"/>
      <c r="BL23488" s="15"/>
    </row>
    <row r="23489" spans="63:64" x14ac:dyDescent="0.15">
      <c r="BK23489"/>
      <c r="BL23489" s="15"/>
    </row>
    <row r="23490" spans="63:64" x14ac:dyDescent="0.15">
      <c r="BK23490"/>
      <c r="BL23490" s="15"/>
    </row>
    <row r="23491" spans="63:64" x14ac:dyDescent="0.15">
      <c r="BK23491"/>
      <c r="BL23491" s="15"/>
    </row>
    <row r="23492" spans="63:64" x14ac:dyDescent="0.15">
      <c r="BK23492"/>
      <c r="BL23492" s="15"/>
    </row>
    <row r="23493" spans="63:64" x14ac:dyDescent="0.15">
      <c r="BK23493"/>
      <c r="BL23493" s="15"/>
    </row>
    <row r="23494" spans="63:64" x14ac:dyDescent="0.15">
      <c r="BK23494"/>
      <c r="BL23494" s="15"/>
    </row>
    <row r="23495" spans="63:64" x14ac:dyDescent="0.15">
      <c r="BK23495"/>
      <c r="BL23495" s="15"/>
    </row>
    <row r="23496" spans="63:64" x14ac:dyDescent="0.15">
      <c r="BK23496"/>
      <c r="BL23496" s="15"/>
    </row>
    <row r="23497" spans="63:64" x14ac:dyDescent="0.15">
      <c r="BK23497"/>
      <c r="BL23497" s="15"/>
    </row>
    <row r="23498" spans="63:64" x14ac:dyDescent="0.15">
      <c r="BK23498"/>
      <c r="BL23498" s="15"/>
    </row>
    <row r="23499" spans="63:64" x14ac:dyDescent="0.15">
      <c r="BK23499"/>
      <c r="BL23499" s="15"/>
    </row>
    <row r="23500" spans="63:64" x14ac:dyDescent="0.15">
      <c r="BK23500"/>
      <c r="BL23500" s="15"/>
    </row>
    <row r="23501" spans="63:64" x14ac:dyDescent="0.15">
      <c r="BK23501"/>
      <c r="BL23501" s="15"/>
    </row>
    <row r="23502" spans="63:64" x14ac:dyDescent="0.15">
      <c r="BK23502"/>
      <c r="BL23502" s="15"/>
    </row>
    <row r="23503" spans="63:64" x14ac:dyDescent="0.15">
      <c r="BK23503"/>
      <c r="BL23503" s="15"/>
    </row>
    <row r="23504" spans="63:64" x14ac:dyDescent="0.15">
      <c r="BK23504"/>
      <c r="BL23504" s="15"/>
    </row>
    <row r="23505" spans="63:64" x14ac:dyDescent="0.15">
      <c r="BK23505"/>
      <c r="BL23505" s="15"/>
    </row>
    <row r="23506" spans="63:64" x14ac:dyDescent="0.15">
      <c r="BK23506"/>
      <c r="BL23506" s="15"/>
    </row>
    <row r="23507" spans="63:64" x14ac:dyDescent="0.15">
      <c r="BK23507"/>
      <c r="BL23507" s="15"/>
    </row>
    <row r="23508" spans="63:64" x14ac:dyDescent="0.15">
      <c r="BK23508"/>
      <c r="BL23508" s="15"/>
    </row>
    <row r="23509" spans="63:64" x14ac:dyDescent="0.15">
      <c r="BK23509"/>
      <c r="BL23509" s="15"/>
    </row>
    <row r="23510" spans="63:64" x14ac:dyDescent="0.15">
      <c r="BK23510"/>
      <c r="BL23510" s="15"/>
    </row>
    <row r="23511" spans="63:64" x14ac:dyDescent="0.15">
      <c r="BK23511"/>
      <c r="BL23511" s="15"/>
    </row>
    <row r="23512" spans="63:64" x14ac:dyDescent="0.15">
      <c r="BK23512"/>
      <c r="BL23512" s="15"/>
    </row>
    <row r="23513" spans="63:64" x14ac:dyDescent="0.15">
      <c r="BK23513"/>
      <c r="BL23513" s="15"/>
    </row>
    <row r="23514" spans="63:64" x14ac:dyDescent="0.15">
      <c r="BK23514"/>
      <c r="BL23514" s="15"/>
    </row>
    <row r="23515" spans="63:64" x14ac:dyDescent="0.15">
      <c r="BK23515"/>
      <c r="BL23515" s="15"/>
    </row>
    <row r="23516" spans="63:64" x14ac:dyDescent="0.15">
      <c r="BK23516"/>
      <c r="BL23516" s="15"/>
    </row>
    <row r="23517" spans="63:64" x14ac:dyDescent="0.15">
      <c r="BK23517"/>
      <c r="BL23517" s="15"/>
    </row>
    <row r="23518" spans="63:64" x14ac:dyDescent="0.15">
      <c r="BK23518"/>
      <c r="BL23518" s="15"/>
    </row>
    <row r="23519" spans="63:64" x14ac:dyDescent="0.15">
      <c r="BK23519"/>
      <c r="BL23519" s="15"/>
    </row>
    <row r="23520" spans="63:64" x14ac:dyDescent="0.15">
      <c r="BK23520"/>
      <c r="BL23520" s="15"/>
    </row>
    <row r="23521" spans="63:64" x14ac:dyDescent="0.15">
      <c r="BK23521"/>
      <c r="BL23521" s="15"/>
    </row>
    <row r="23522" spans="63:64" x14ac:dyDescent="0.15">
      <c r="BK23522"/>
      <c r="BL23522" s="15"/>
    </row>
    <row r="23523" spans="63:64" x14ac:dyDescent="0.15">
      <c r="BK23523"/>
      <c r="BL23523" s="15"/>
    </row>
    <row r="23524" spans="63:64" x14ac:dyDescent="0.15">
      <c r="BK23524"/>
      <c r="BL23524" s="15"/>
    </row>
    <row r="23525" spans="63:64" x14ac:dyDescent="0.15">
      <c r="BK23525"/>
      <c r="BL23525" s="15"/>
    </row>
    <row r="23526" spans="63:64" x14ac:dyDescent="0.15">
      <c r="BK23526"/>
      <c r="BL23526" s="15"/>
    </row>
    <row r="23527" spans="63:64" x14ac:dyDescent="0.15">
      <c r="BK23527"/>
      <c r="BL23527" s="15"/>
    </row>
    <row r="23528" spans="63:64" x14ac:dyDescent="0.15">
      <c r="BK23528"/>
      <c r="BL23528" s="15"/>
    </row>
    <row r="23529" spans="63:64" x14ac:dyDescent="0.15">
      <c r="BK23529"/>
      <c r="BL23529" s="15"/>
    </row>
    <row r="23530" spans="63:64" x14ac:dyDescent="0.15">
      <c r="BK23530"/>
      <c r="BL23530" s="15"/>
    </row>
    <row r="23531" spans="63:64" x14ac:dyDescent="0.15">
      <c r="BK23531"/>
      <c r="BL23531" s="15"/>
    </row>
    <row r="23532" spans="63:64" x14ac:dyDescent="0.15">
      <c r="BK23532"/>
      <c r="BL23532" s="15"/>
    </row>
    <row r="23533" spans="63:64" x14ac:dyDescent="0.15">
      <c r="BK23533"/>
      <c r="BL23533" s="15"/>
    </row>
    <row r="23534" spans="63:64" x14ac:dyDescent="0.15">
      <c r="BK23534"/>
      <c r="BL23534" s="15"/>
    </row>
    <row r="23535" spans="63:64" x14ac:dyDescent="0.15">
      <c r="BK23535"/>
      <c r="BL23535" s="15"/>
    </row>
    <row r="23536" spans="63:64" x14ac:dyDescent="0.15">
      <c r="BK23536"/>
      <c r="BL23536" s="15"/>
    </row>
    <row r="23537" spans="63:64" x14ac:dyDescent="0.15">
      <c r="BK23537"/>
      <c r="BL23537" s="15"/>
    </row>
    <row r="23538" spans="63:64" x14ac:dyDescent="0.15">
      <c r="BK23538"/>
      <c r="BL23538" s="15"/>
    </row>
    <row r="23539" spans="63:64" x14ac:dyDescent="0.15">
      <c r="BK23539"/>
      <c r="BL23539" s="15"/>
    </row>
    <row r="23540" spans="63:64" x14ac:dyDescent="0.15">
      <c r="BK23540"/>
      <c r="BL23540" s="15"/>
    </row>
    <row r="23541" spans="63:64" x14ac:dyDescent="0.15">
      <c r="BK23541"/>
      <c r="BL23541" s="15"/>
    </row>
    <row r="23542" spans="63:64" x14ac:dyDescent="0.15">
      <c r="BK23542"/>
      <c r="BL23542" s="15"/>
    </row>
    <row r="23543" spans="63:64" x14ac:dyDescent="0.15">
      <c r="BK23543"/>
      <c r="BL23543" s="15"/>
    </row>
    <row r="23544" spans="63:64" x14ac:dyDescent="0.15">
      <c r="BK23544"/>
      <c r="BL23544" s="15"/>
    </row>
    <row r="23545" spans="63:64" x14ac:dyDescent="0.15">
      <c r="BK23545"/>
      <c r="BL23545" s="15"/>
    </row>
    <row r="23546" spans="63:64" x14ac:dyDescent="0.15">
      <c r="BK23546"/>
      <c r="BL23546" s="15"/>
    </row>
    <row r="23547" spans="63:64" x14ac:dyDescent="0.15">
      <c r="BK23547"/>
      <c r="BL23547" s="15"/>
    </row>
    <row r="23548" spans="63:64" x14ac:dyDescent="0.15">
      <c r="BK23548"/>
      <c r="BL23548" s="15"/>
    </row>
    <row r="23549" spans="63:64" x14ac:dyDescent="0.15">
      <c r="BK23549"/>
      <c r="BL23549" s="15"/>
    </row>
    <row r="23550" spans="63:64" x14ac:dyDescent="0.15">
      <c r="BK23550"/>
      <c r="BL23550" s="15"/>
    </row>
    <row r="23551" spans="63:64" x14ac:dyDescent="0.15">
      <c r="BK23551"/>
      <c r="BL23551" s="15"/>
    </row>
    <row r="23552" spans="63:64" x14ac:dyDescent="0.15">
      <c r="BK23552"/>
      <c r="BL23552" s="15"/>
    </row>
    <row r="23553" spans="63:64" x14ac:dyDescent="0.15">
      <c r="BK23553"/>
      <c r="BL23553" s="15"/>
    </row>
    <row r="23554" spans="63:64" x14ac:dyDescent="0.15">
      <c r="BK23554"/>
      <c r="BL23554" s="15"/>
    </row>
    <row r="23555" spans="63:64" x14ac:dyDescent="0.15">
      <c r="BK23555"/>
      <c r="BL23555" s="15"/>
    </row>
    <row r="23556" spans="63:64" x14ac:dyDescent="0.15">
      <c r="BK23556"/>
      <c r="BL23556" s="15"/>
    </row>
    <row r="23557" spans="63:64" x14ac:dyDescent="0.15">
      <c r="BK23557"/>
      <c r="BL23557" s="15"/>
    </row>
    <row r="23558" spans="63:64" x14ac:dyDescent="0.15">
      <c r="BK23558"/>
      <c r="BL23558" s="15"/>
    </row>
    <row r="23559" spans="63:64" x14ac:dyDescent="0.15">
      <c r="BK23559"/>
      <c r="BL23559" s="15"/>
    </row>
    <row r="23560" spans="63:64" x14ac:dyDescent="0.15">
      <c r="BK23560"/>
      <c r="BL23560" s="15"/>
    </row>
    <row r="23561" spans="63:64" x14ac:dyDescent="0.15">
      <c r="BK23561"/>
      <c r="BL23561" s="15"/>
    </row>
    <row r="23562" spans="63:64" x14ac:dyDescent="0.15">
      <c r="BK23562"/>
      <c r="BL23562" s="15"/>
    </row>
    <row r="23563" spans="63:64" x14ac:dyDescent="0.15">
      <c r="BK23563"/>
      <c r="BL23563" s="15"/>
    </row>
    <row r="23564" spans="63:64" x14ac:dyDescent="0.15">
      <c r="BK23564"/>
      <c r="BL23564" s="15"/>
    </row>
    <row r="23565" spans="63:64" x14ac:dyDescent="0.15">
      <c r="BK23565"/>
      <c r="BL23565" s="15"/>
    </row>
    <row r="23566" spans="63:64" x14ac:dyDescent="0.15">
      <c r="BK23566"/>
      <c r="BL23566" s="15"/>
    </row>
    <row r="23567" spans="63:64" x14ac:dyDescent="0.15">
      <c r="BK23567"/>
      <c r="BL23567" s="15"/>
    </row>
    <row r="23568" spans="63:64" x14ac:dyDescent="0.15">
      <c r="BK23568"/>
      <c r="BL23568" s="15"/>
    </row>
    <row r="23569" spans="63:64" x14ac:dyDescent="0.15">
      <c r="BK23569"/>
      <c r="BL23569" s="15"/>
    </row>
    <row r="23570" spans="63:64" x14ac:dyDescent="0.15">
      <c r="BK23570"/>
      <c r="BL23570" s="15"/>
    </row>
    <row r="23571" spans="63:64" x14ac:dyDescent="0.15">
      <c r="BK23571"/>
      <c r="BL23571" s="15"/>
    </row>
    <row r="23572" spans="63:64" x14ac:dyDescent="0.15">
      <c r="BK23572"/>
      <c r="BL23572" s="15"/>
    </row>
    <row r="23573" spans="63:64" x14ac:dyDescent="0.15">
      <c r="BK23573"/>
      <c r="BL23573" s="15"/>
    </row>
    <row r="23574" spans="63:64" x14ac:dyDescent="0.15">
      <c r="BK23574"/>
      <c r="BL23574" s="15"/>
    </row>
    <row r="23575" spans="63:64" x14ac:dyDescent="0.15">
      <c r="BK23575"/>
      <c r="BL23575" s="15"/>
    </row>
    <row r="23576" spans="63:64" x14ac:dyDescent="0.15">
      <c r="BK23576"/>
      <c r="BL23576" s="15"/>
    </row>
    <row r="23577" spans="63:64" x14ac:dyDescent="0.15">
      <c r="BK23577"/>
      <c r="BL23577" s="15"/>
    </row>
    <row r="23578" spans="63:64" x14ac:dyDescent="0.15">
      <c r="BK23578"/>
      <c r="BL23578" s="15"/>
    </row>
    <row r="23579" spans="63:64" x14ac:dyDescent="0.15">
      <c r="BK23579"/>
      <c r="BL23579" s="15"/>
    </row>
    <row r="23580" spans="63:64" x14ac:dyDescent="0.15">
      <c r="BK23580"/>
      <c r="BL23580" s="15"/>
    </row>
    <row r="23581" spans="63:64" x14ac:dyDescent="0.15">
      <c r="BK23581"/>
      <c r="BL23581" s="15"/>
    </row>
    <row r="23582" spans="63:64" x14ac:dyDescent="0.15">
      <c r="BK23582"/>
      <c r="BL23582" s="15"/>
    </row>
    <row r="23583" spans="63:64" x14ac:dyDescent="0.15">
      <c r="BK23583"/>
      <c r="BL23583" s="15"/>
    </row>
    <row r="23584" spans="63:64" x14ac:dyDescent="0.15">
      <c r="BK23584"/>
      <c r="BL23584" s="15"/>
    </row>
    <row r="23585" spans="63:64" x14ac:dyDescent="0.15">
      <c r="BK23585"/>
      <c r="BL23585" s="15"/>
    </row>
    <row r="23586" spans="63:64" x14ac:dyDescent="0.15">
      <c r="BK23586"/>
      <c r="BL23586" s="15"/>
    </row>
    <row r="23587" spans="63:64" x14ac:dyDescent="0.15">
      <c r="BK23587"/>
      <c r="BL23587" s="15"/>
    </row>
    <row r="23588" spans="63:64" x14ac:dyDescent="0.15">
      <c r="BK23588"/>
      <c r="BL23588" s="15"/>
    </row>
    <row r="23589" spans="63:64" x14ac:dyDescent="0.15">
      <c r="BK23589"/>
      <c r="BL23589" s="15"/>
    </row>
    <row r="23590" spans="63:64" x14ac:dyDescent="0.15">
      <c r="BK23590"/>
      <c r="BL23590" s="15"/>
    </row>
    <row r="23591" spans="63:64" x14ac:dyDescent="0.15">
      <c r="BK23591"/>
      <c r="BL23591" s="15"/>
    </row>
    <row r="23592" spans="63:64" x14ac:dyDescent="0.15">
      <c r="BK23592"/>
      <c r="BL23592" s="15"/>
    </row>
    <row r="23593" spans="63:64" x14ac:dyDescent="0.15">
      <c r="BK23593"/>
      <c r="BL23593" s="15"/>
    </row>
    <row r="23594" spans="63:64" x14ac:dyDescent="0.15">
      <c r="BK23594"/>
      <c r="BL23594" s="15"/>
    </row>
    <row r="23595" spans="63:64" x14ac:dyDescent="0.15">
      <c r="BK23595"/>
      <c r="BL23595" s="15"/>
    </row>
    <row r="23596" spans="63:64" x14ac:dyDescent="0.15">
      <c r="BK23596"/>
      <c r="BL23596" s="15"/>
    </row>
    <row r="23597" spans="63:64" x14ac:dyDescent="0.15">
      <c r="BK23597"/>
      <c r="BL23597" s="15"/>
    </row>
    <row r="23598" spans="63:64" x14ac:dyDescent="0.15">
      <c r="BK23598"/>
      <c r="BL23598" s="15"/>
    </row>
    <row r="23599" spans="63:64" x14ac:dyDescent="0.15">
      <c r="BK23599"/>
      <c r="BL23599" s="15"/>
    </row>
    <row r="23600" spans="63:64" x14ac:dyDescent="0.15">
      <c r="BK23600"/>
      <c r="BL23600" s="15"/>
    </row>
    <row r="23601" spans="63:64" x14ac:dyDescent="0.15">
      <c r="BK23601"/>
      <c r="BL23601" s="15"/>
    </row>
    <row r="23602" spans="63:64" x14ac:dyDescent="0.15">
      <c r="BK23602"/>
      <c r="BL23602" s="15"/>
    </row>
    <row r="23603" spans="63:64" x14ac:dyDescent="0.15">
      <c r="BK23603"/>
      <c r="BL23603" s="15"/>
    </row>
    <row r="23604" spans="63:64" x14ac:dyDescent="0.15">
      <c r="BK23604"/>
      <c r="BL23604" s="15"/>
    </row>
    <row r="23605" spans="63:64" x14ac:dyDescent="0.15">
      <c r="BK23605"/>
      <c r="BL23605" s="15"/>
    </row>
    <row r="23606" spans="63:64" x14ac:dyDescent="0.15">
      <c r="BK23606"/>
      <c r="BL23606" s="15"/>
    </row>
    <row r="23607" spans="63:64" x14ac:dyDescent="0.15">
      <c r="BK23607"/>
      <c r="BL23607" s="15"/>
    </row>
    <row r="23608" spans="63:64" x14ac:dyDescent="0.15">
      <c r="BK23608"/>
      <c r="BL23608" s="15"/>
    </row>
    <row r="23609" spans="63:64" x14ac:dyDescent="0.15">
      <c r="BK23609"/>
      <c r="BL23609" s="15"/>
    </row>
    <row r="23610" spans="63:64" x14ac:dyDescent="0.15">
      <c r="BK23610"/>
      <c r="BL23610" s="15"/>
    </row>
    <row r="23611" spans="63:64" x14ac:dyDescent="0.15">
      <c r="BK23611"/>
      <c r="BL23611" s="15"/>
    </row>
    <row r="23612" spans="63:64" x14ac:dyDescent="0.15">
      <c r="BK23612"/>
      <c r="BL23612" s="15"/>
    </row>
    <row r="23613" spans="63:64" x14ac:dyDescent="0.15">
      <c r="BK23613"/>
      <c r="BL23613" s="15"/>
    </row>
    <row r="23614" spans="63:64" x14ac:dyDescent="0.15">
      <c r="BK23614"/>
      <c r="BL23614" s="15"/>
    </row>
    <row r="23615" spans="63:64" x14ac:dyDescent="0.15">
      <c r="BK23615"/>
      <c r="BL23615" s="15"/>
    </row>
    <row r="23616" spans="63:64" x14ac:dyDescent="0.15">
      <c r="BK23616"/>
      <c r="BL23616" s="15"/>
    </row>
    <row r="23617" spans="63:64" x14ac:dyDescent="0.15">
      <c r="BK23617"/>
      <c r="BL23617" s="15"/>
    </row>
    <row r="23618" spans="63:64" x14ac:dyDescent="0.15">
      <c r="BK23618"/>
      <c r="BL23618" s="15"/>
    </row>
    <row r="23619" spans="63:64" x14ac:dyDescent="0.15">
      <c r="BK23619"/>
      <c r="BL23619" s="15"/>
    </row>
    <row r="23620" spans="63:64" x14ac:dyDescent="0.15">
      <c r="BK23620"/>
      <c r="BL23620" s="15"/>
    </row>
    <row r="23621" spans="63:64" x14ac:dyDescent="0.15">
      <c r="BK23621"/>
      <c r="BL23621" s="15"/>
    </row>
    <row r="23622" spans="63:64" x14ac:dyDescent="0.15">
      <c r="BK23622"/>
      <c r="BL23622" s="15"/>
    </row>
    <row r="23623" spans="63:64" x14ac:dyDescent="0.15">
      <c r="BK23623"/>
      <c r="BL23623" s="15"/>
    </row>
    <row r="23624" spans="63:64" x14ac:dyDescent="0.15">
      <c r="BK23624"/>
      <c r="BL23624" s="15"/>
    </row>
    <row r="23625" spans="63:64" x14ac:dyDescent="0.15">
      <c r="BK23625"/>
      <c r="BL23625" s="15"/>
    </row>
    <row r="23626" spans="63:64" x14ac:dyDescent="0.15">
      <c r="BK23626"/>
      <c r="BL23626" s="15"/>
    </row>
    <row r="23627" spans="63:64" x14ac:dyDescent="0.15">
      <c r="BK23627"/>
      <c r="BL23627" s="15"/>
    </row>
    <row r="23628" spans="63:64" x14ac:dyDescent="0.15">
      <c r="BK23628"/>
      <c r="BL23628" s="15"/>
    </row>
    <row r="23629" spans="63:64" x14ac:dyDescent="0.15">
      <c r="BK23629"/>
      <c r="BL23629" s="15"/>
    </row>
    <row r="23630" spans="63:64" x14ac:dyDescent="0.15">
      <c r="BK23630"/>
      <c r="BL23630" s="15"/>
    </row>
    <row r="23631" spans="63:64" x14ac:dyDescent="0.15">
      <c r="BK23631"/>
      <c r="BL23631" s="15"/>
    </row>
    <row r="23632" spans="63:64" x14ac:dyDescent="0.15">
      <c r="BK23632"/>
      <c r="BL23632" s="15"/>
    </row>
    <row r="23633" spans="63:64" x14ac:dyDescent="0.15">
      <c r="BK23633"/>
      <c r="BL23633" s="15"/>
    </row>
    <row r="23634" spans="63:64" x14ac:dyDescent="0.15">
      <c r="BK23634"/>
      <c r="BL23634" s="15"/>
    </row>
    <row r="23635" spans="63:64" x14ac:dyDescent="0.15">
      <c r="BK23635"/>
      <c r="BL23635" s="15"/>
    </row>
    <row r="23636" spans="63:64" x14ac:dyDescent="0.15">
      <c r="BK23636"/>
      <c r="BL23636" s="15"/>
    </row>
    <row r="23637" spans="63:64" x14ac:dyDescent="0.15">
      <c r="BK23637"/>
      <c r="BL23637" s="15"/>
    </row>
    <row r="23638" spans="63:64" x14ac:dyDescent="0.15">
      <c r="BK23638"/>
      <c r="BL23638" s="15"/>
    </row>
    <row r="23639" spans="63:64" x14ac:dyDescent="0.15">
      <c r="BK23639"/>
      <c r="BL23639" s="15"/>
    </row>
    <row r="23640" spans="63:64" x14ac:dyDescent="0.15">
      <c r="BK23640"/>
      <c r="BL23640" s="15"/>
    </row>
    <row r="23641" spans="63:64" x14ac:dyDescent="0.15">
      <c r="BK23641"/>
      <c r="BL23641" s="15"/>
    </row>
    <row r="23642" spans="63:64" x14ac:dyDescent="0.15">
      <c r="BK23642"/>
      <c r="BL23642" s="15"/>
    </row>
    <row r="23643" spans="63:64" x14ac:dyDescent="0.15">
      <c r="BK23643"/>
      <c r="BL23643" s="15"/>
    </row>
    <row r="23644" spans="63:64" x14ac:dyDescent="0.15">
      <c r="BK23644"/>
      <c r="BL23644" s="15"/>
    </row>
    <row r="23645" spans="63:64" x14ac:dyDescent="0.15">
      <c r="BK23645"/>
      <c r="BL23645" s="15"/>
    </row>
    <row r="23646" spans="63:64" x14ac:dyDescent="0.15">
      <c r="BK23646"/>
      <c r="BL23646" s="15"/>
    </row>
    <row r="23647" spans="63:64" x14ac:dyDescent="0.15">
      <c r="BK23647"/>
      <c r="BL23647" s="15"/>
    </row>
    <row r="23648" spans="63:64" x14ac:dyDescent="0.15">
      <c r="BK23648"/>
      <c r="BL23648" s="15"/>
    </row>
    <row r="23649" spans="63:64" x14ac:dyDescent="0.15">
      <c r="BK23649"/>
      <c r="BL23649" s="15"/>
    </row>
    <row r="23650" spans="63:64" x14ac:dyDescent="0.15">
      <c r="BK23650"/>
      <c r="BL23650" s="15"/>
    </row>
    <row r="23651" spans="63:64" x14ac:dyDescent="0.15">
      <c r="BK23651"/>
      <c r="BL23651" s="15"/>
    </row>
    <row r="23652" spans="63:64" x14ac:dyDescent="0.15">
      <c r="BK23652"/>
      <c r="BL23652" s="15"/>
    </row>
    <row r="23653" spans="63:64" x14ac:dyDescent="0.15">
      <c r="BK23653"/>
      <c r="BL23653" s="15"/>
    </row>
    <row r="23654" spans="63:64" x14ac:dyDescent="0.15">
      <c r="BK23654"/>
      <c r="BL23654" s="15"/>
    </row>
    <row r="23655" spans="63:64" x14ac:dyDescent="0.15">
      <c r="BK23655"/>
      <c r="BL23655" s="15"/>
    </row>
    <row r="23656" spans="63:64" x14ac:dyDescent="0.15">
      <c r="BK23656"/>
      <c r="BL23656" s="15"/>
    </row>
    <row r="23657" spans="63:64" x14ac:dyDescent="0.15">
      <c r="BK23657"/>
      <c r="BL23657" s="15"/>
    </row>
    <row r="23658" spans="63:64" x14ac:dyDescent="0.15">
      <c r="BK23658"/>
      <c r="BL23658" s="15"/>
    </row>
    <row r="23659" spans="63:64" x14ac:dyDescent="0.15">
      <c r="BK23659"/>
      <c r="BL23659" s="15"/>
    </row>
    <row r="23660" spans="63:64" x14ac:dyDescent="0.15">
      <c r="BK23660"/>
      <c r="BL23660" s="15"/>
    </row>
    <row r="23661" spans="63:64" x14ac:dyDescent="0.15">
      <c r="BK23661"/>
      <c r="BL23661" s="15"/>
    </row>
    <row r="23662" spans="63:64" x14ac:dyDescent="0.15">
      <c r="BK23662"/>
      <c r="BL23662" s="15"/>
    </row>
    <row r="23663" spans="63:64" x14ac:dyDescent="0.15">
      <c r="BK23663"/>
      <c r="BL23663" s="15"/>
    </row>
    <row r="23664" spans="63:64" x14ac:dyDescent="0.15">
      <c r="BK23664"/>
      <c r="BL23664" s="15"/>
    </row>
    <row r="23665" spans="63:64" x14ac:dyDescent="0.15">
      <c r="BK23665"/>
      <c r="BL23665" s="15"/>
    </row>
    <row r="23666" spans="63:64" x14ac:dyDescent="0.15">
      <c r="BK23666"/>
      <c r="BL23666" s="15"/>
    </row>
    <row r="23667" spans="63:64" x14ac:dyDescent="0.15">
      <c r="BK23667"/>
      <c r="BL23667" s="15"/>
    </row>
    <row r="23668" spans="63:64" x14ac:dyDescent="0.15">
      <c r="BK23668"/>
      <c r="BL23668" s="15"/>
    </row>
    <row r="23669" spans="63:64" x14ac:dyDescent="0.15">
      <c r="BK23669"/>
      <c r="BL23669" s="15"/>
    </row>
    <row r="23670" spans="63:64" x14ac:dyDescent="0.15">
      <c r="BK23670"/>
      <c r="BL23670" s="15"/>
    </row>
    <row r="23671" spans="63:64" x14ac:dyDescent="0.15">
      <c r="BK23671"/>
      <c r="BL23671" s="15"/>
    </row>
    <row r="23672" spans="63:64" x14ac:dyDescent="0.15">
      <c r="BK23672"/>
      <c r="BL23672" s="15"/>
    </row>
    <row r="23673" spans="63:64" x14ac:dyDescent="0.15">
      <c r="BK23673"/>
      <c r="BL23673" s="15"/>
    </row>
    <row r="23674" spans="63:64" x14ac:dyDescent="0.15">
      <c r="BK23674"/>
      <c r="BL23674" s="15"/>
    </row>
    <row r="23675" spans="63:64" x14ac:dyDescent="0.15">
      <c r="BK23675"/>
      <c r="BL23675" s="15"/>
    </row>
    <row r="23676" spans="63:64" x14ac:dyDescent="0.15">
      <c r="BK23676"/>
      <c r="BL23676" s="15"/>
    </row>
    <row r="23677" spans="63:64" x14ac:dyDescent="0.15">
      <c r="BK23677"/>
      <c r="BL23677" s="15"/>
    </row>
    <row r="23678" spans="63:64" x14ac:dyDescent="0.15">
      <c r="BK23678"/>
      <c r="BL23678" s="15"/>
    </row>
    <row r="23679" spans="63:64" x14ac:dyDescent="0.15">
      <c r="BK23679"/>
      <c r="BL23679" s="15"/>
    </row>
    <row r="23680" spans="63:64" x14ac:dyDescent="0.15">
      <c r="BK23680"/>
      <c r="BL23680" s="15"/>
    </row>
    <row r="23681" spans="63:64" x14ac:dyDescent="0.15">
      <c r="BK23681"/>
      <c r="BL23681" s="15"/>
    </row>
    <row r="23682" spans="63:64" x14ac:dyDescent="0.15">
      <c r="BK23682"/>
      <c r="BL23682" s="15"/>
    </row>
    <row r="23683" spans="63:64" x14ac:dyDescent="0.15">
      <c r="BK23683"/>
      <c r="BL23683" s="15"/>
    </row>
    <row r="23684" spans="63:64" x14ac:dyDescent="0.15">
      <c r="BK23684"/>
      <c r="BL23684" s="15"/>
    </row>
    <row r="23685" spans="63:64" x14ac:dyDescent="0.15">
      <c r="BK23685"/>
      <c r="BL23685" s="15"/>
    </row>
    <row r="23686" spans="63:64" x14ac:dyDescent="0.15">
      <c r="BK23686"/>
      <c r="BL23686" s="15"/>
    </row>
    <row r="23687" spans="63:64" x14ac:dyDescent="0.15">
      <c r="BK23687"/>
      <c r="BL23687" s="15"/>
    </row>
    <row r="23688" spans="63:64" x14ac:dyDescent="0.15">
      <c r="BK23688"/>
      <c r="BL23688" s="15"/>
    </row>
    <row r="23689" spans="63:64" x14ac:dyDescent="0.15">
      <c r="BK23689"/>
      <c r="BL23689" s="15"/>
    </row>
    <row r="23690" spans="63:64" x14ac:dyDescent="0.15">
      <c r="BK23690"/>
      <c r="BL23690" s="15"/>
    </row>
    <row r="23691" spans="63:64" x14ac:dyDescent="0.15">
      <c r="BK23691"/>
      <c r="BL23691" s="15"/>
    </row>
    <row r="23692" spans="63:64" x14ac:dyDescent="0.15">
      <c r="BK23692"/>
      <c r="BL23692" s="15"/>
    </row>
    <row r="23693" spans="63:64" x14ac:dyDescent="0.15">
      <c r="BK23693"/>
      <c r="BL23693" s="15"/>
    </row>
    <row r="23694" spans="63:64" x14ac:dyDescent="0.15">
      <c r="BK23694"/>
      <c r="BL23694" s="15"/>
    </row>
    <row r="23695" spans="63:64" x14ac:dyDescent="0.15">
      <c r="BK23695"/>
      <c r="BL23695" s="15"/>
    </row>
    <row r="23696" spans="63:64" x14ac:dyDescent="0.15">
      <c r="BK23696"/>
      <c r="BL23696" s="15"/>
    </row>
    <row r="23697" spans="63:64" x14ac:dyDescent="0.15">
      <c r="BK23697"/>
      <c r="BL23697" s="15"/>
    </row>
    <row r="23698" spans="63:64" x14ac:dyDescent="0.15">
      <c r="BK23698"/>
      <c r="BL23698" s="15"/>
    </row>
    <row r="23699" spans="63:64" x14ac:dyDescent="0.15">
      <c r="BK23699"/>
      <c r="BL23699" s="15"/>
    </row>
    <row r="23700" spans="63:64" x14ac:dyDescent="0.15">
      <c r="BK23700"/>
      <c r="BL23700" s="15"/>
    </row>
    <row r="23701" spans="63:64" x14ac:dyDescent="0.15">
      <c r="BK23701"/>
      <c r="BL23701" s="15"/>
    </row>
    <row r="23702" spans="63:64" x14ac:dyDescent="0.15">
      <c r="BK23702"/>
      <c r="BL23702" s="15"/>
    </row>
    <row r="23703" spans="63:64" x14ac:dyDescent="0.15">
      <c r="BK23703"/>
      <c r="BL23703" s="15"/>
    </row>
    <row r="23704" spans="63:64" x14ac:dyDescent="0.15">
      <c r="BK23704"/>
      <c r="BL23704" s="15"/>
    </row>
    <row r="23705" spans="63:64" x14ac:dyDescent="0.15">
      <c r="BK23705"/>
      <c r="BL23705" s="15"/>
    </row>
    <row r="23706" spans="63:64" x14ac:dyDescent="0.15">
      <c r="BK23706"/>
      <c r="BL23706" s="15"/>
    </row>
    <row r="23707" spans="63:64" x14ac:dyDescent="0.15">
      <c r="BK23707"/>
      <c r="BL23707" s="15"/>
    </row>
    <row r="23708" spans="63:64" x14ac:dyDescent="0.15">
      <c r="BK23708"/>
      <c r="BL23708" s="15"/>
    </row>
    <row r="23709" spans="63:64" x14ac:dyDescent="0.15">
      <c r="BK23709"/>
      <c r="BL23709" s="15"/>
    </row>
    <row r="23710" spans="63:64" x14ac:dyDescent="0.15">
      <c r="BK23710"/>
      <c r="BL23710" s="15"/>
    </row>
    <row r="23711" spans="63:64" x14ac:dyDescent="0.15">
      <c r="BK23711"/>
      <c r="BL23711" s="15"/>
    </row>
    <row r="23712" spans="63:64" x14ac:dyDescent="0.15">
      <c r="BK23712"/>
      <c r="BL23712" s="15"/>
    </row>
    <row r="23713" spans="63:64" x14ac:dyDescent="0.15">
      <c r="BK23713"/>
      <c r="BL23713" s="15"/>
    </row>
    <row r="23714" spans="63:64" x14ac:dyDescent="0.15">
      <c r="BK23714"/>
      <c r="BL23714" s="15"/>
    </row>
    <row r="23715" spans="63:64" x14ac:dyDescent="0.15">
      <c r="BK23715"/>
      <c r="BL23715" s="15"/>
    </row>
    <row r="23716" spans="63:64" x14ac:dyDescent="0.15">
      <c r="BK23716"/>
      <c r="BL23716" s="15"/>
    </row>
    <row r="23717" spans="63:64" x14ac:dyDescent="0.15">
      <c r="BK23717"/>
      <c r="BL23717" s="15"/>
    </row>
    <row r="23718" spans="63:64" x14ac:dyDescent="0.15">
      <c r="BK23718"/>
      <c r="BL23718" s="15"/>
    </row>
    <row r="23719" spans="63:64" x14ac:dyDescent="0.15">
      <c r="BK23719"/>
      <c r="BL23719" s="15"/>
    </row>
    <row r="23720" spans="63:64" x14ac:dyDescent="0.15">
      <c r="BK23720"/>
      <c r="BL23720" s="15"/>
    </row>
    <row r="23721" spans="63:64" x14ac:dyDescent="0.15">
      <c r="BK23721"/>
      <c r="BL23721" s="15"/>
    </row>
    <row r="23722" spans="63:64" x14ac:dyDescent="0.15">
      <c r="BK23722"/>
      <c r="BL23722" s="15"/>
    </row>
    <row r="23723" spans="63:64" x14ac:dyDescent="0.15">
      <c r="BK23723"/>
      <c r="BL23723" s="15"/>
    </row>
    <row r="23724" spans="63:64" x14ac:dyDescent="0.15">
      <c r="BK23724"/>
      <c r="BL23724" s="15"/>
    </row>
    <row r="23725" spans="63:64" x14ac:dyDescent="0.15">
      <c r="BK23725"/>
      <c r="BL23725" s="15"/>
    </row>
    <row r="23726" spans="63:64" x14ac:dyDescent="0.15">
      <c r="BK23726"/>
      <c r="BL23726" s="15"/>
    </row>
    <row r="23727" spans="63:64" x14ac:dyDescent="0.15">
      <c r="BK23727"/>
      <c r="BL23727" s="15"/>
    </row>
    <row r="23728" spans="63:64" x14ac:dyDescent="0.15">
      <c r="BK23728"/>
      <c r="BL23728" s="15"/>
    </row>
    <row r="23729" spans="63:64" x14ac:dyDescent="0.15">
      <c r="BK23729"/>
      <c r="BL23729" s="15"/>
    </row>
    <row r="23730" spans="63:64" x14ac:dyDescent="0.15">
      <c r="BK23730"/>
      <c r="BL23730" s="15"/>
    </row>
    <row r="23731" spans="63:64" x14ac:dyDescent="0.15">
      <c r="BK23731"/>
      <c r="BL23731" s="15"/>
    </row>
    <row r="23732" spans="63:64" x14ac:dyDescent="0.15">
      <c r="BK23732"/>
      <c r="BL23732" s="15"/>
    </row>
    <row r="23733" spans="63:64" x14ac:dyDescent="0.15">
      <c r="BK23733"/>
      <c r="BL23733" s="15"/>
    </row>
    <row r="23734" spans="63:64" x14ac:dyDescent="0.15">
      <c r="BK23734"/>
      <c r="BL23734" s="15"/>
    </row>
    <row r="23735" spans="63:64" x14ac:dyDescent="0.15">
      <c r="BK23735"/>
      <c r="BL23735" s="15"/>
    </row>
    <row r="23736" spans="63:64" x14ac:dyDescent="0.15">
      <c r="BK23736"/>
      <c r="BL23736" s="15"/>
    </row>
    <row r="23737" spans="63:64" x14ac:dyDescent="0.15">
      <c r="BK23737"/>
      <c r="BL23737" s="15"/>
    </row>
    <row r="23738" spans="63:64" x14ac:dyDescent="0.15">
      <c r="BK23738"/>
      <c r="BL23738" s="15"/>
    </row>
    <row r="23739" spans="63:64" x14ac:dyDescent="0.15">
      <c r="BK23739"/>
      <c r="BL23739" s="15"/>
    </row>
    <row r="23740" spans="63:64" x14ac:dyDescent="0.15">
      <c r="BK23740"/>
      <c r="BL23740" s="15"/>
    </row>
    <row r="23741" spans="63:64" x14ac:dyDescent="0.15">
      <c r="BK23741"/>
      <c r="BL23741" s="15"/>
    </row>
    <row r="23742" spans="63:64" x14ac:dyDescent="0.15">
      <c r="BK23742"/>
      <c r="BL23742" s="15"/>
    </row>
    <row r="23743" spans="63:64" x14ac:dyDescent="0.15">
      <c r="BK23743"/>
      <c r="BL23743" s="15"/>
    </row>
    <row r="23744" spans="63:64" x14ac:dyDescent="0.15">
      <c r="BK23744"/>
      <c r="BL23744" s="15"/>
    </row>
    <row r="23745" spans="63:64" x14ac:dyDescent="0.15">
      <c r="BK23745"/>
      <c r="BL23745" s="15"/>
    </row>
    <row r="23746" spans="63:64" x14ac:dyDescent="0.15">
      <c r="BK23746"/>
      <c r="BL23746" s="15"/>
    </row>
    <row r="23747" spans="63:64" x14ac:dyDescent="0.15">
      <c r="BK23747"/>
      <c r="BL23747" s="15"/>
    </row>
    <row r="23748" spans="63:64" x14ac:dyDescent="0.15">
      <c r="BK23748"/>
      <c r="BL23748" s="15"/>
    </row>
    <row r="23749" spans="63:64" x14ac:dyDescent="0.15">
      <c r="BK23749"/>
      <c r="BL23749" s="15"/>
    </row>
    <row r="23750" spans="63:64" x14ac:dyDescent="0.15">
      <c r="BK23750"/>
      <c r="BL23750" s="15"/>
    </row>
    <row r="23751" spans="63:64" x14ac:dyDescent="0.15">
      <c r="BK23751"/>
      <c r="BL23751" s="15"/>
    </row>
    <row r="23752" spans="63:64" x14ac:dyDescent="0.15">
      <c r="BK23752"/>
      <c r="BL23752" s="15"/>
    </row>
    <row r="23753" spans="63:64" x14ac:dyDescent="0.15">
      <c r="BK23753"/>
      <c r="BL23753" s="15"/>
    </row>
    <row r="23754" spans="63:64" x14ac:dyDescent="0.15">
      <c r="BK23754"/>
      <c r="BL23754" s="15"/>
    </row>
    <row r="23755" spans="63:64" x14ac:dyDescent="0.15">
      <c r="BK23755"/>
      <c r="BL23755" s="15"/>
    </row>
    <row r="23756" spans="63:64" x14ac:dyDescent="0.15">
      <c r="BK23756"/>
      <c r="BL23756" s="15"/>
    </row>
    <row r="23757" spans="63:64" x14ac:dyDescent="0.15">
      <c r="BK23757"/>
      <c r="BL23757" s="15"/>
    </row>
    <row r="23758" spans="63:64" x14ac:dyDescent="0.15">
      <c r="BK23758"/>
      <c r="BL23758" s="15"/>
    </row>
    <row r="23759" spans="63:64" x14ac:dyDescent="0.15">
      <c r="BK23759"/>
      <c r="BL23759" s="15"/>
    </row>
    <row r="23760" spans="63:64" x14ac:dyDescent="0.15">
      <c r="BK23760"/>
      <c r="BL23760" s="15"/>
    </row>
    <row r="23761" spans="63:64" x14ac:dyDescent="0.15">
      <c r="BK23761"/>
      <c r="BL23761" s="15"/>
    </row>
    <row r="23762" spans="63:64" x14ac:dyDescent="0.15">
      <c r="BK23762"/>
      <c r="BL23762" s="15"/>
    </row>
    <row r="23763" spans="63:64" x14ac:dyDescent="0.15">
      <c r="BK23763"/>
      <c r="BL23763" s="15"/>
    </row>
    <row r="23764" spans="63:64" x14ac:dyDescent="0.15">
      <c r="BK23764"/>
      <c r="BL23764" s="15"/>
    </row>
    <row r="23765" spans="63:64" x14ac:dyDescent="0.15">
      <c r="BK23765"/>
      <c r="BL23765" s="15"/>
    </row>
    <row r="23766" spans="63:64" x14ac:dyDescent="0.15">
      <c r="BK23766"/>
      <c r="BL23766" s="15"/>
    </row>
    <row r="23767" spans="63:64" x14ac:dyDescent="0.15">
      <c r="BK23767"/>
      <c r="BL23767" s="15"/>
    </row>
    <row r="23768" spans="63:64" x14ac:dyDescent="0.15">
      <c r="BK23768"/>
      <c r="BL23768" s="15"/>
    </row>
    <row r="23769" spans="63:64" x14ac:dyDescent="0.15">
      <c r="BK23769"/>
      <c r="BL23769" s="15"/>
    </row>
    <row r="23770" spans="63:64" x14ac:dyDescent="0.15">
      <c r="BK23770"/>
      <c r="BL23770" s="15"/>
    </row>
    <row r="23771" spans="63:64" x14ac:dyDescent="0.15">
      <c r="BK23771"/>
      <c r="BL23771" s="15"/>
    </row>
    <row r="23772" spans="63:64" x14ac:dyDescent="0.15">
      <c r="BK23772"/>
      <c r="BL23772" s="15"/>
    </row>
    <row r="23773" spans="63:64" x14ac:dyDescent="0.15">
      <c r="BK23773"/>
      <c r="BL23773" s="15"/>
    </row>
    <row r="23774" spans="63:64" x14ac:dyDescent="0.15">
      <c r="BK23774"/>
      <c r="BL23774" s="15"/>
    </row>
    <row r="23775" spans="63:64" x14ac:dyDescent="0.15">
      <c r="BK23775"/>
      <c r="BL23775" s="15"/>
    </row>
    <row r="23776" spans="63:64" x14ac:dyDescent="0.15">
      <c r="BK23776"/>
      <c r="BL23776" s="15"/>
    </row>
    <row r="23777" spans="63:64" x14ac:dyDescent="0.15">
      <c r="BK23777"/>
      <c r="BL23777" s="15"/>
    </row>
    <row r="23778" spans="63:64" x14ac:dyDescent="0.15">
      <c r="BK23778"/>
      <c r="BL23778" s="15"/>
    </row>
    <row r="23779" spans="63:64" x14ac:dyDescent="0.15">
      <c r="BK23779"/>
      <c r="BL23779" s="15"/>
    </row>
    <row r="23780" spans="63:64" x14ac:dyDescent="0.15">
      <c r="BK23780"/>
      <c r="BL23780" s="15"/>
    </row>
    <row r="23781" spans="63:64" x14ac:dyDescent="0.15">
      <c r="BK23781"/>
      <c r="BL23781" s="15"/>
    </row>
    <row r="23782" spans="63:64" x14ac:dyDescent="0.15">
      <c r="BK23782"/>
      <c r="BL23782" s="15"/>
    </row>
    <row r="23783" spans="63:64" x14ac:dyDescent="0.15">
      <c r="BK23783"/>
      <c r="BL23783" s="15"/>
    </row>
    <row r="23784" spans="63:64" x14ac:dyDescent="0.15">
      <c r="BK23784"/>
      <c r="BL23784" s="15"/>
    </row>
    <row r="23785" spans="63:64" x14ac:dyDescent="0.15">
      <c r="BK23785"/>
      <c r="BL23785" s="15"/>
    </row>
    <row r="23786" spans="63:64" x14ac:dyDescent="0.15">
      <c r="BK23786"/>
      <c r="BL23786" s="15"/>
    </row>
    <row r="23787" spans="63:64" x14ac:dyDescent="0.15">
      <c r="BK23787"/>
      <c r="BL23787" s="15"/>
    </row>
    <row r="23788" spans="63:64" x14ac:dyDescent="0.15">
      <c r="BK23788"/>
      <c r="BL23788" s="15"/>
    </row>
    <row r="23789" spans="63:64" x14ac:dyDescent="0.15">
      <c r="BK23789"/>
      <c r="BL23789" s="15"/>
    </row>
    <row r="23790" spans="63:64" x14ac:dyDescent="0.15">
      <c r="BK23790"/>
      <c r="BL23790" s="15"/>
    </row>
    <row r="23791" spans="63:64" x14ac:dyDescent="0.15">
      <c r="BK23791"/>
      <c r="BL23791" s="15"/>
    </row>
    <row r="23792" spans="63:64" x14ac:dyDescent="0.15">
      <c r="BK23792"/>
      <c r="BL23792" s="15"/>
    </row>
    <row r="23793" spans="63:64" x14ac:dyDescent="0.15">
      <c r="BK23793"/>
      <c r="BL23793" s="15"/>
    </row>
    <row r="23794" spans="63:64" x14ac:dyDescent="0.15">
      <c r="BK23794"/>
      <c r="BL23794" s="15"/>
    </row>
    <row r="23795" spans="63:64" x14ac:dyDescent="0.15">
      <c r="BK23795"/>
      <c r="BL23795" s="15"/>
    </row>
    <row r="23796" spans="63:64" x14ac:dyDescent="0.15">
      <c r="BK23796"/>
      <c r="BL23796" s="15"/>
    </row>
    <row r="23797" spans="63:64" x14ac:dyDescent="0.15">
      <c r="BK23797"/>
      <c r="BL23797" s="15"/>
    </row>
    <row r="23798" spans="63:64" x14ac:dyDescent="0.15">
      <c r="BK23798"/>
      <c r="BL23798" s="15"/>
    </row>
    <row r="23799" spans="63:64" x14ac:dyDescent="0.15">
      <c r="BK23799"/>
      <c r="BL23799" s="15"/>
    </row>
    <row r="23800" spans="63:64" x14ac:dyDescent="0.15">
      <c r="BK23800"/>
      <c r="BL23800" s="15"/>
    </row>
    <row r="23801" spans="63:64" x14ac:dyDescent="0.15">
      <c r="BK23801"/>
      <c r="BL23801" s="15"/>
    </row>
    <row r="23802" spans="63:64" x14ac:dyDescent="0.15">
      <c r="BK23802"/>
      <c r="BL23802" s="15"/>
    </row>
    <row r="23803" spans="63:64" x14ac:dyDescent="0.15">
      <c r="BK23803"/>
      <c r="BL23803" s="15"/>
    </row>
    <row r="23804" spans="63:64" x14ac:dyDescent="0.15">
      <c r="BK23804"/>
      <c r="BL23804" s="15"/>
    </row>
    <row r="23805" spans="63:64" x14ac:dyDescent="0.15">
      <c r="BK23805"/>
      <c r="BL23805" s="15"/>
    </row>
    <row r="23806" spans="63:64" x14ac:dyDescent="0.15">
      <c r="BK23806"/>
      <c r="BL23806" s="15"/>
    </row>
    <row r="23807" spans="63:64" x14ac:dyDescent="0.15">
      <c r="BK23807"/>
      <c r="BL23807" s="15"/>
    </row>
    <row r="23808" spans="63:64" x14ac:dyDescent="0.15">
      <c r="BK23808"/>
      <c r="BL23808" s="15"/>
    </row>
    <row r="23809" spans="63:64" x14ac:dyDescent="0.15">
      <c r="BK23809"/>
      <c r="BL23809" s="15"/>
    </row>
    <row r="23810" spans="63:64" x14ac:dyDescent="0.15">
      <c r="BK23810"/>
      <c r="BL23810" s="15"/>
    </row>
    <row r="23811" spans="63:64" x14ac:dyDescent="0.15">
      <c r="BK23811"/>
      <c r="BL23811" s="15"/>
    </row>
    <row r="23812" spans="63:64" x14ac:dyDescent="0.15">
      <c r="BK23812"/>
      <c r="BL23812" s="15"/>
    </row>
    <row r="23813" spans="63:64" x14ac:dyDescent="0.15">
      <c r="BK23813"/>
      <c r="BL23813" s="15"/>
    </row>
    <row r="23814" spans="63:64" x14ac:dyDescent="0.15">
      <c r="BK23814"/>
      <c r="BL23814" s="15"/>
    </row>
    <row r="23815" spans="63:64" x14ac:dyDescent="0.15">
      <c r="BK23815"/>
      <c r="BL23815" s="15"/>
    </row>
    <row r="23816" spans="63:64" x14ac:dyDescent="0.15">
      <c r="BK23816"/>
      <c r="BL23816" s="15"/>
    </row>
    <row r="23817" spans="63:64" x14ac:dyDescent="0.15">
      <c r="BK23817"/>
      <c r="BL23817" s="15"/>
    </row>
    <row r="23818" spans="63:64" x14ac:dyDescent="0.15">
      <c r="BK23818"/>
      <c r="BL23818" s="15"/>
    </row>
    <row r="23819" spans="63:64" x14ac:dyDescent="0.15">
      <c r="BK23819"/>
      <c r="BL23819" s="15"/>
    </row>
    <row r="23820" spans="63:64" x14ac:dyDescent="0.15">
      <c r="BK23820"/>
      <c r="BL23820" s="15"/>
    </row>
    <row r="23821" spans="63:64" x14ac:dyDescent="0.15">
      <c r="BK23821"/>
      <c r="BL23821" s="15"/>
    </row>
    <row r="23822" spans="63:64" x14ac:dyDescent="0.15">
      <c r="BK23822"/>
      <c r="BL23822" s="15"/>
    </row>
    <row r="23823" spans="63:64" x14ac:dyDescent="0.15">
      <c r="BK23823"/>
      <c r="BL23823" s="15"/>
    </row>
    <row r="23824" spans="63:64" x14ac:dyDescent="0.15">
      <c r="BK23824"/>
      <c r="BL23824" s="15"/>
    </row>
    <row r="23825" spans="63:64" x14ac:dyDescent="0.15">
      <c r="BK23825"/>
      <c r="BL23825" s="15"/>
    </row>
    <row r="23826" spans="63:64" x14ac:dyDescent="0.15">
      <c r="BK23826"/>
      <c r="BL23826" s="15"/>
    </row>
    <row r="23827" spans="63:64" x14ac:dyDescent="0.15">
      <c r="BK23827"/>
      <c r="BL23827" s="15"/>
    </row>
    <row r="23828" spans="63:64" x14ac:dyDescent="0.15">
      <c r="BK23828"/>
      <c r="BL23828" s="15"/>
    </row>
    <row r="23829" spans="63:64" x14ac:dyDescent="0.15">
      <c r="BK23829"/>
      <c r="BL23829" s="15"/>
    </row>
    <row r="23830" spans="63:64" x14ac:dyDescent="0.15">
      <c r="BK23830"/>
      <c r="BL23830" s="15"/>
    </row>
    <row r="23831" spans="63:64" x14ac:dyDescent="0.15">
      <c r="BK23831"/>
      <c r="BL23831" s="15"/>
    </row>
    <row r="23832" spans="63:64" x14ac:dyDescent="0.15">
      <c r="BK23832"/>
      <c r="BL23832" s="15"/>
    </row>
    <row r="23833" spans="63:64" x14ac:dyDescent="0.15">
      <c r="BK23833"/>
      <c r="BL23833" s="15"/>
    </row>
    <row r="23834" spans="63:64" x14ac:dyDescent="0.15">
      <c r="BK23834"/>
      <c r="BL23834" s="15"/>
    </row>
    <row r="23835" spans="63:64" x14ac:dyDescent="0.15">
      <c r="BK23835"/>
      <c r="BL23835" s="15"/>
    </row>
    <row r="23836" spans="63:64" x14ac:dyDescent="0.15">
      <c r="BK23836"/>
      <c r="BL23836" s="15"/>
    </row>
    <row r="23837" spans="63:64" x14ac:dyDescent="0.15">
      <c r="BK23837"/>
      <c r="BL23837" s="15"/>
    </row>
    <row r="23838" spans="63:64" x14ac:dyDescent="0.15">
      <c r="BK23838"/>
      <c r="BL23838" s="15"/>
    </row>
    <row r="23839" spans="63:64" x14ac:dyDescent="0.15">
      <c r="BK23839"/>
      <c r="BL23839" s="15"/>
    </row>
    <row r="23840" spans="63:64" x14ac:dyDescent="0.15">
      <c r="BK23840"/>
      <c r="BL23840" s="15"/>
    </row>
    <row r="23841" spans="63:64" x14ac:dyDescent="0.15">
      <c r="BK23841"/>
      <c r="BL23841" s="15"/>
    </row>
    <row r="23842" spans="63:64" x14ac:dyDescent="0.15">
      <c r="BK23842"/>
      <c r="BL23842" s="15"/>
    </row>
    <row r="23843" spans="63:64" x14ac:dyDescent="0.15">
      <c r="BK23843"/>
      <c r="BL23843" s="15"/>
    </row>
    <row r="23844" spans="63:64" x14ac:dyDescent="0.15">
      <c r="BK23844"/>
      <c r="BL23844" s="15"/>
    </row>
    <row r="23845" spans="63:64" x14ac:dyDescent="0.15">
      <c r="BK23845"/>
      <c r="BL23845" s="15"/>
    </row>
    <row r="23846" spans="63:64" x14ac:dyDescent="0.15">
      <c r="BK23846"/>
      <c r="BL23846" s="15"/>
    </row>
    <row r="23847" spans="63:64" x14ac:dyDescent="0.15">
      <c r="BK23847"/>
      <c r="BL23847" s="15"/>
    </row>
    <row r="23848" spans="63:64" x14ac:dyDescent="0.15">
      <c r="BK23848"/>
      <c r="BL23848" s="15"/>
    </row>
    <row r="23849" spans="63:64" x14ac:dyDescent="0.15">
      <c r="BK23849"/>
      <c r="BL23849" s="15"/>
    </row>
    <row r="23850" spans="63:64" x14ac:dyDescent="0.15">
      <c r="BK23850"/>
      <c r="BL23850" s="15"/>
    </row>
    <row r="23851" spans="63:64" x14ac:dyDescent="0.15">
      <c r="BK23851"/>
      <c r="BL23851" s="15"/>
    </row>
    <row r="23852" spans="63:64" x14ac:dyDescent="0.15">
      <c r="BK23852"/>
      <c r="BL23852" s="15"/>
    </row>
    <row r="23853" spans="63:64" x14ac:dyDescent="0.15">
      <c r="BK23853"/>
      <c r="BL23853" s="15"/>
    </row>
    <row r="23854" spans="63:64" x14ac:dyDescent="0.15">
      <c r="BK23854"/>
      <c r="BL23854" s="15"/>
    </row>
    <row r="23855" spans="63:64" x14ac:dyDescent="0.15">
      <c r="BK23855"/>
      <c r="BL23855" s="15"/>
    </row>
    <row r="23856" spans="63:64" x14ac:dyDescent="0.15">
      <c r="BK23856"/>
      <c r="BL23856" s="15"/>
    </row>
    <row r="23857" spans="63:64" x14ac:dyDescent="0.15">
      <c r="BK23857"/>
      <c r="BL23857" s="15"/>
    </row>
    <row r="23858" spans="63:64" x14ac:dyDescent="0.15">
      <c r="BK23858"/>
      <c r="BL23858" s="15"/>
    </row>
    <row r="23859" spans="63:64" x14ac:dyDescent="0.15">
      <c r="BK23859"/>
      <c r="BL23859" s="15"/>
    </row>
    <row r="23860" spans="63:64" x14ac:dyDescent="0.15">
      <c r="BK23860"/>
      <c r="BL23860" s="15"/>
    </row>
    <row r="23861" spans="63:64" x14ac:dyDescent="0.15">
      <c r="BK23861"/>
      <c r="BL23861" s="15"/>
    </row>
    <row r="23862" spans="63:64" x14ac:dyDescent="0.15">
      <c r="BK23862"/>
      <c r="BL23862" s="15"/>
    </row>
    <row r="23863" spans="63:64" x14ac:dyDescent="0.15">
      <c r="BK23863"/>
      <c r="BL23863" s="15"/>
    </row>
    <row r="23864" spans="63:64" x14ac:dyDescent="0.15">
      <c r="BK23864"/>
      <c r="BL23864" s="15"/>
    </row>
    <row r="23865" spans="63:64" x14ac:dyDescent="0.15">
      <c r="BK23865"/>
      <c r="BL23865" s="15"/>
    </row>
    <row r="23866" spans="63:64" x14ac:dyDescent="0.15">
      <c r="BK23866"/>
      <c r="BL23866" s="15"/>
    </row>
    <row r="23867" spans="63:64" x14ac:dyDescent="0.15">
      <c r="BK23867"/>
      <c r="BL23867" s="15"/>
    </row>
    <row r="23868" spans="63:64" x14ac:dyDescent="0.15">
      <c r="BK23868"/>
      <c r="BL23868" s="15"/>
    </row>
    <row r="23869" spans="63:64" x14ac:dyDescent="0.15">
      <c r="BK23869"/>
      <c r="BL23869" s="15"/>
    </row>
    <row r="23870" spans="63:64" x14ac:dyDescent="0.15">
      <c r="BK23870"/>
      <c r="BL23870" s="15"/>
    </row>
    <row r="23871" spans="63:64" x14ac:dyDescent="0.15">
      <c r="BK23871"/>
      <c r="BL23871" s="15"/>
    </row>
    <row r="23872" spans="63:64" x14ac:dyDescent="0.15">
      <c r="BK23872"/>
      <c r="BL23872" s="15"/>
    </row>
    <row r="23873" spans="63:64" x14ac:dyDescent="0.15">
      <c r="BK23873"/>
      <c r="BL23873" s="15"/>
    </row>
    <row r="23874" spans="63:64" x14ac:dyDescent="0.15">
      <c r="BK23874"/>
      <c r="BL23874" s="15"/>
    </row>
    <row r="23875" spans="63:64" x14ac:dyDescent="0.15">
      <c r="BK23875"/>
      <c r="BL23875" s="15"/>
    </row>
    <row r="23876" spans="63:64" x14ac:dyDescent="0.15">
      <c r="BK23876"/>
      <c r="BL23876" s="15"/>
    </row>
    <row r="23877" spans="63:64" x14ac:dyDescent="0.15">
      <c r="BK23877"/>
      <c r="BL23877" s="15"/>
    </row>
    <row r="23878" spans="63:64" x14ac:dyDescent="0.15">
      <c r="BK23878"/>
      <c r="BL23878" s="15"/>
    </row>
    <row r="23879" spans="63:64" x14ac:dyDescent="0.15">
      <c r="BK23879"/>
      <c r="BL23879" s="15"/>
    </row>
    <row r="23880" spans="63:64" x14ac:dyDescent="0.15">
      <c r="BK23880"/>
      <c r="BL23880" s="15"/>
    </row>
    <row r="23881" spans="63:64" x14ac:dyDescent="0.15">
      <c r="BK23881"/>
      <c r="BL23881" s="15"/>
    </row>
    <row r="23882" spans="63:64" x14ac:dyDescent="0.15">
      <c r="BK23882"/>
      <c r="BL23882" s="15"/>
    </row>
    <row r="23883" spans="63:64" x14ac:dyDescent="0.15">
      <c r="BK23883"/>
      <c r="BL23883" s="15"/>
    </row>
    <row r="23884" spans="63:64" x14ac:dyDescent="0.15">
      <c r="BK23884"/>
      <c r="BL23884" s="15"/>
    </row>
    <row r="23885" spans="63:64" x14ac:dyDescent="0.15">
      <c r="BK23885"/>
      <c r="BL23885" s="15"/>
    </row>
    <row r="23886" spans="63:64" x14ac:dyDescent="0.15">
      <c r="BK23886"/>
      <c r="BL23886" s="15"/>
    </row>
    <row r="23887" spans="63:64" x14ac:dyDescent="0.15">
      <c r="BK23887"/>
      <c r="BL23887" s="15"/>
    </row>
    <row r="23888" spans="63:64" x14ac:dyDescent="0.15">
      <c r="BK23888"/>
      <c r="BL23888" s="15"/>
    </row>
    <row r="23889" spans="63:64" x14ac:dyDescent="0.15">
      <c r="BK23889"/>
      <c r="BL23889" s="15"/>
    </row>
    <row r="23890" spans="63:64" x14ac:dyDescent="0.15">
      <c r="BK23890"/>
      <c r="BL23890" s="15"/>
    </row>
    <row r="23891" spans="63:64" x14ac:dyDescent="0.15">
      <c r="BK23891"/>
      <c r="BL23891" s="15"/>
    </row>
    <row r="23892" spans="63:64" x14ac:dyDescent="0.15">
      <c r="BK23892"/>
      <c r="BL23892" s="15"/>
    </row>
    <row r="23893" spans="63:64" x14ac:dyDescent="0.15">
      <c r="BK23893"/>
      <c r="BL23893" s="15"/>
    </row>
    <row r="23894" spans="63:64" x14ac:dyDescent="0.15">
      <c r="BK23894"/>
      <c r="BL23894" s="15"/>
    </row>
    <row r="23895" spans="63:64" x14ac:dyDescent="0.15">
      <c r="BK23895"/>
      <c r="BL23895" s="15"/>
    </row>
    <row r="23896" spans="63:64" x14ac:dyDescent="0.15">
      <c r="BK23896"/>
      <c r="BL23896" s="15"/>
    </row>
    <row r="23897" spans="63:64" x14ac:dyDescent="0.15">
      <c r="BK23897"/>
      <c r="BL23897" s="15"/>
    </row>
    <row r="23898" spans="63:64" x14ac:dyDescent="0.15">
      <c r="BK23898"/>
      <c r="BL23898" s="15"/>
    </row>
    <row r="23899" spans="63:64" x14ac:dyDescent="0.15">
      <c r="BK23899"/>
      <c r="BL23899" s="15"/>
    </row>
    <row r="23900" spans="63:64" x14ac:dyDescent="0.15">
      <c r="BK23900"/>
      <c r="BL23900" s="15"/>
    </row>
    <row r="23901" spans="63:64" x14ac:dyDescent="0.15">
      <c r="BK23901"/>
      <c r="BL23901" s="15"/>
    </row>
    <row r="23902" spans="63:64" x14ac:dyDescent="0.15">
      <c r="BK23902"/>
      <c r="BL23902" s="15"/>
    </row>
    <row r="23903" spans="63:64" x14ac:dyDescent="0.15">
      <c r="BK23903"/>
      <c r="BL23903" s="15"/>
    </row>
    <row r="23904" spans="63:64" x14ac:dyDescent="0.15">
      <c r="BK23904"/>
      <c r="BL23904" s="15"/>
    </row>
    <row r="23905" spans="63:64" x14ac:dyDescent="0.15">
      <c r="BK23905"/>
      <c r="BL23905" s="15"/>
    </row>
    <row r="23906" spans="63:64" x14ac:dyDescent="0.15">
      <c r="BK23906"/>
      <c r="BL23906" s="15"/>
    </row>
    <row r="23907" spans="63:64" x14ac:dyDescent="0.15">
      <c r="BK23907"/>
      <c r="BL23907" s="15"/>
    </row>
    <row r="23908" spans="63:64" x14ac:dyDescent="0.15">
      <c r="BK23908"/>
      <c r="BL23908" s="15"/>
    </row>
    <row r="23909" spans="63:64" x14ac:dyDescent="0.15">
      <c r="BK23909"/>
      <c r="BL23909" s="15"/>
    </row>
    <row r="23910" spans="63:64" x14ac:dyDescent="0.15">
      <c r="BK23910"/>
      <c r="BL23910" s="15"/>
    </row>
    <row r="23911" spans="63:64" x14ac:dyDescent="0.15">
      <c r="BK23911"/>
      <c r="BL23911" s="15"/>
    </row>
    <row r="23912" spans="63:64" x14ac:dyDescent="0.15">
      <c r="BK23912"/>
      <c r="BL23912" s="15"/>
    </row>
    <row r="23913" spans="63:64" x14ac:dyDescent="0.15">
      <c r="BK23913"/>
      <c r="BL23913" s="15"/>
    </row>
    <row r="23914" spans="63:64" x14ac:dyDescent="0.15">
      <c r="BK23914"/>
      <c r="BL23914" s="15"/>
    </row>
    <row r="23915" spans="63:64" x14ac:dyDescent="0.15">
      <c r="BK23915"/>
      <c r="BL23915" s="15"/>
    </row>
    <row r="23916" spans="63:64" x14ac:dyDescent="0.15">
      <c r="BK23916"/>
      <c r="BL23916" s="15"/>
    </row>
    <row r="23917" spans="63:64" x14ac:dyDescent="0.15">
      <c r="BK23917"/>
      <c r="BL23917" s="15"/>
    </row>
    <row r="23918" spans="63:64" x14ac:dyDescent="0.15">
      <c r="BK23918"/>
      <c r="BL23918" s="15"/>
    </row>
    <row r="23919" spans="63:64" x14ac:dyDescent="0.15">
      <c r="BK23919"/>
      <c r="BL23919" s="15"/>
    </row>
    <row r="23920" spans="63:64" x14ac:dyDescent="0.15">
      <c r="BK23920"/>
      <c r="BL23920" s="15"/>
    </row>
    <row r="23921" spans="63:64" x14ac:dyDescent="0.15">
      <c r="BK23921"/>
      <c r="BL23921" s="15"/>
    </row>
    <row r="23922" spans="63:64" x14ac:dyDescent="0.15">
      <c r="BK23922"/>
      <c r="BL23922" s="15"/>
    </row>
    <row r="23923" spans="63:64" x14ac:dyDescent="0.15">
      <c r="BK23923"/>
      <c r="BL23923" s="15"/>
    </row>
    <row r="23924" spans="63:64" x14ac:dyDescent="0.15">
      <c r="BK23924"/>
      <c r="BL23924" s="15"/>
    </row>
    <row r="23925" spans="63:64" x14ac:dyDescent="0.15">
      <c r="BK23925"/>
      <c r="BL23925" s="15"/>
    </row>
    <row r="23926" spans="63:64" x14ac:dyDescent="0.15">
      <c r="BK23926"/>
      <c r="BL23926" s="15"/>
    </row>
    <row r="23927" spans="63:64" x14ac:dyDescent="0.15">
      <c r="BK23927"/>
      <c r="BL23927" s="15"/>
    </row>
    <row r="23928" spans="63:64" x14ac:dyDescent="0.15">
      <c r="BK23928"/>
      <c r="BL23928" s="15"/>
    </row>
    <row r="23929" spans="63:64" x14ac:dyDescent="0.15">
      <c r="BK23929"/>
      <c r="BL23929" s="15"/>
    </row>
    <row r="23930" spans="63:64" x14ac:dyDescent="0.15">
      <c r="BK23930"/>
      <c r="BL23930" s="15"/>
    </row>
    <row r="23931" spans="63:64" x14ac:dyDescent="0.15">
      <c r="BK23931"/>
      <c r="BL23931" s="15"/>
    </row>
    <row r="23932" spans="63:64" x14ac:dyDescent="0.15">
      <c r="BK23932"/>
      <c r="BL23932" s="15"/>
    </row>
    <row r="23933" spans="63:64" x14ac:dyDescent="0.15">
      <c r="BK23933"/>
      <c r="BL23933" s="15"/>
    </row>
    <row r="23934" spans="63:64" x14ac:dyDescent="0.15">
      <c r="BK23934"/>
      <c r="BL23934" s="15"/>
    </row>
    <row r="23935" spans="63:64" x14ac:dyDescent="0.15">
      <c r="BK23935"/>
      <c r="BL23935" s="15"/>
    </row>
    <row r="23936" spans="63:64" x14ac:dyDescent="0.15">
      <c r="BK23936"/>
      <c r="BL23936" s="15"/>
    </row>
    <row r="23937" spans="63:64" x14ac:dyDescent="0.15">
      <c r="BK23937"/>
      <c r="BL23937" s="15"/>
    </row>
    <row r="23938" spans="63:64" x14ac:dyDescent="0.15">
      <c r="BK23938"/>
      <c r="BL23938" s="15"/>
    </row>
    <row r="23939" spans="63:64" x14ac:dyDescent="0.15">
      <c r="BK23939"/>
      <c r="BL23939" s="15"/>
    </row>
    <row r="23940" spans="63:64" x14ac:dyDescent="0.15">
      <c r="BK23940"/>
      <c r="BL23940" s="15"/>
    </row>
    <row r="23941" spans="63:64" x14ac:dyDescent="0.15">
      <c r="BK23941"/>
      <c r="BL23941" s="15"/>
    </row>
    <row r="23942" spans="63:64" x14ac:dyDescent="0.15">
      <c r="BK23942"/>
      <c r="BL23942" s="15"/>
    </row>
    <row r="23943" spans="63:64" x14ac:dyDescent="0.15">
      <c r="BK23943"/>
      <c r="BL23943" s="15"/>
    </row>
    <row r="23944" spans="63:64" x14ac:dyDescent="0.15">
      <c r="BK23944"/>
      <c r="BL23944" s="15"/>
    </row>
    <row r="23945" spans="63:64" x14ac:dyDescent="0.15">
      <c r="BK23945"/>
      <c r="BL23945" s="15"/>
    </row>
    <row r="23946" spans="63:64" x14ac:dyDescent="0.15">
      <c r="BK23946"/>
      <c r="BL23946" s="15"/>
    </row>
    <row r="23947" spans="63:64" x14ac:dyDescent="0.15">
      <c r="BK23947"/>
      <c r="BL23947" s="15"/>
    </row>
    <row r="23948" spans="63:64" x14ac:dyDescent="0.15">
      <c r="BK23948"/>
      <c r="BL23948" s="15"/>
    </row>
    <row r="23949" spans="63:64" x14ac:dyDescent="0.15">
      <c r="BK23949"/>
      <c r="BL23949" s="15"/>
    </row>
    <row r="23950" spans="63:64" x14ac:dyDescent="0.15">
      <c r="BK23950"/>
      <c r="BL23950" s="15"/>
    </row>
    <row r="23951" spans="63:64" x14ac:dyDescent="0.15">
      <c r="BK23951"/>
      <c r="BL23951" s="15"/>
    </row>
    <row r="23952" spans="63:64" x14ac:dyDescent="0.15">
      <c r="BK23952"/>
      <c r="BL23952" s="15"/>
    </row>
    <row r="23953" spans="63:64" x14ac:dyDescent="0.15">
      <c r="BK23953"/>
      <c r="BL23953" s="15"/>
    </row>
    <row r="23954" spans="63:64" x14ac:dyDescent="0.15">
      <c r="BK23954"/>
      <c r="BL23954" s="15"/>
    </row>
    <row r="23955" spans="63:64" x14ac:dyDescent="0.15">
      <c r="BK23955"/>
      <c r="BL23955" s="15"/>
    </row>
    <row r="23956" spans="63:64" x14ac:dyDescent="0.15">
      <c r="BK23956"/>
      <c r="BL23956" s="15"/>
    </row>
    <row r="23957" spans="63:64" x14ac:dyDescent="0.15">
      <c r="BK23957"/>
      <c r="BL23957" s="15"/>
    </row>
    <row r="23958" spans="63:64" x14ac:dyDescent="0.15">
      <c r="BK23958"/>
      <c r="BL23958" s="15"/>
    </row>
    <row r="23959" spans="63:64" x14ac:dyDescent="0.15">
      <c r="BK23959"/>
      <c r="BL23959" s="15"/>
    </row>
    <row r="23960" spans="63:64" x14ac:dyDescent="0.15">
      <c r="BK23960"/>
      <c r="BL23960" s="15"/>
    </row>
    <row r="23961" spans="63:64" x14ac:dyDescent="0.15">
      <c r="BK23961"/>
      <c r="BL23961" s="15"/>
    </row>
    <row r="23962" spans="63:64" x14ac:dyDescent="0.15">
      <c r="BK23962"/>
      <c r="BL23962" s="15"/>
    </row>
    <row r="23963" spans="63:64" x14ac:dyDescent="0.15">
      <c r="BK23963"/>
      <c r="BL23963" s="15"/>
    </row>
    <row r="23964" spans="63:64" x14ac:dyDescent="0.15">
      <c r="BK23964"/>
      <c r="BL23964" s="15"/>
    </row>
    <row r="23965" spans="63:64" x14ac:dyDescent="0.15">
      <c r="BK23965"/>
      <c r="BL23965" s="15"/>
    </row>
    <row r="23966" spans="63:64" x14ac:dyDescent="0.15">
      <c r="BK23966"/>
      <c r="BL23966" s="15"/>
    </row>
    <row r="23967" spans="63:64" x14ac:dyDescent="0.15">
      <c r="BK23967"/>
      <c r="BL23967" s="15"/>
    </row>
    <row r="23968" spans="63:64" x14ac:dyDescent="0.15">
      <c r="BK23968"/>
      <c r="BL23968" s="15"/>
    </row>
    <row r="23969" spans="63:64" x14ac:dyDescent="0.15">
      <c r="BK23969"/>
      <c r="BL23969" s="15"/>
    </row>
    <row r="23970" spans="63:64" x14ac:dyDescent="0.15">
      <c r="BK23970"/>
      <c r="BL23970" s="15"/>
    </row>
    <row r="23971" spans="63:64" x14ac:dyDescent="0.15">
      <c r="BK23971"/>
      <c r="BL23971" s="15"/>
    </row>
    <row r="23972" spans="63:64" x14ac:dyDescent="0.15">
      <c r="BK23972"/>
      <c r="BL23972" s="15"/>
    </row>
    <row r="23973" spans="63:64" x14ac:dyDescent="0.15">
      <c r="BK23973"/>
      <c r="BL23973" s="15"/>
    </row>
    <row r="23974" spans="63:64" x14ac:dyDescent="0.15">
      <c r="BK23974"/>
      <c r="BL23974" s="15"/>
    </row>
    <row r="23975" spans="63:64" x14ac:dyDescent="0.15">
      <c r="BK23975"/>
      <c r="BL23975" s="15"/>
    </row>
    <row r="23976" spans="63:64" x14ac:dyDescent="0.15">
      <c r="BK23976"/>
      <c r="BL23976" s="15"/>
    </row>
    <row r="23977" spans="63:64" x14ac:dyDescent="0.15">
      <c r="BK23977"/>
      <c r="BL23977" s="15"/>
    </row>
    <row r="23978" spans="63:64" x14ac:dyDescent="0.15">
      <c r="BK23978"/>
      <c r="BL23978" s="15"/>
    </row>
    <row r="23979" spans="63:64" x14ac:dyDescent="0.15">
      <c r="BK23979"/>
      <c r="BL23979" s="15"/>
    </row>
    <row r="23980" spans="63:64" x14ac:dyDescent="0.15">
      <c r="BK23980"/>
      <c r="BL23980" s="15"/>
    </row>
    <row r="23981" spans="63:64" x14ac:dyDescent="0.15">
      <c r="BK23981"/>
      <c r="BL23981" s="15"/>
    </row>
    <row r="23982" spans="63:64" x14ac:dyDescent="0.15">
      <c r="BK23982"/>
      <c r="BL23982" s="15"/>
    </row>
    <row r="23983" spans="63:64" x14ac:dyDescent="0.15">
      <c r="BK23983"/>
      <c r="BL23983" s="15"/>
    </row>
    <row r="23984" spans="63:64" x14ac:dyDescent="0.15">
      <c r="BK23984"/>
      <c r="BL23984" s="15"/>
    </row>
    <row r="23985" spans="63:64" x14ac:dyDescent="0.15">
      <c r="BK23985"/>
      <c r="BL23985" s="15"/>
    </row>
    <row r="23986" spans="63:64" x14ac:dyDescent="0.15">
      <c r="BK23986"/>
      <c r="BL23986" s="15"/>
    </row>
    <row r="23987" spans="63:64" x14ac:dyDescent="0.15">
      <c r="BK23987"/>
      <c r="BL23987" s="15"/>
    </row>
    <row r="23988" spans="63:64" x14ac:dyDescent="0.15">
      <c r="BK23988"/>
      <c r="BL23988" s="15"/>
    </row>
    <row r="23989" spans="63:64" x14ac:dyDescent="0.15">
      <c r="BK23989"/>
      <c r="BL23989" s="15"/>
    </row>
    <row r="23990" spans="63:64" x14ac:dyDescent="0.15">
      <c r="BK23990"/>
      <c r="BL23990" s="15"/>
    </row>
    <row r="23991" spans="63:64" x14ac:dyDescent="0.15">
      <c r="BK23991"/>
      <c r="BL23991" s="15"/>
    </row>
    <row r="23992" spans="63:64" x14ac:dyDescent="0.15">
      <c r="BK23992"/>
      <c r="BL23992" s="15"/>
    </row>
    <row r="23993" spans="63:64" x14ac:dyDescent="0.15">
      <c r="BK23993"/>
      <c r="BL23993" s="15"/>
    </row>
    <row r="23994" spans="63:64" x14ac:dyDescent="0.15">
      <c r="BK23994"/>
      <c r="BL23994" s="15"/>
    </row>
    <row r="23995" spans="63:64" x14ac:dyDescent="0.15">
      <c r="BK23995"/>
      <c r="BL23995" s="15"/>
    </row>
    <row r="23996" spans="63:64" x14ac:dyDescent="0.15">
      <c r="BK23996"/>
      <c r="BL23996" s="15"/>
    </row>
    <row r="23997" spans="63:64" x14ac:dyDescent="0.15">
      <c r="BK23997"/>
      <c r="BL23997" s="15"/>
    </row>
    <row r="23998" spans="63:64" x14ac:dyDescent="0.15">
      <c r="BK23998"/>
      <c r="BL23998" s="15"/>
    </row>
    <row r="23999" spans="63:64" x14ac:dyDescent="0.15">
      <c r="BK23999"/>
      <c r="BL23999" s="15"/>
    </row>
    <row r="24000" spans="63:64" x14ac:dyDescent="0.15">
      <c r="BK24000"/>
      <c r="BL24000" s="15"/>
    </row>
    <row r="24001" spans="63:64" x14ac:dyDescent="0.15">
      <c r="BK24001"/>
      <c r="BL24001" s="15"/>
    </row>
    <row r="24002" spans="63:64" x14ac:dyDescent="0.15">
      <c r="BK24002"/>
      <c r="BL24002" s="15"/>
    </row>
    <row r="24003" spans="63:64" x14ac:dyDescent="0.15">
      <c r="BK24003"/>
      <c r="BL24003" s="15"/>
    </row>
    <row r="24004" spans="63:64" x14ac:dyDescent="0.15">
      <c r="BK24004"/>
      <c r="BL24004" s="15"/>
    </row>
    <row r="24005" spans="63:64" x14ac:dyDescent="0.15">
      <c r="BK24005"/>
      <c r="BL24005" s="15"/>
    </row>
    <row r="24006" spans="63:64" x14ac:dyDescent="0.15">
      <c r="BK24006"/>
      <c r="BL24006" s="15"/>
    </row>
    <row r="24007" spans="63:64" x14ac:dyDescent="0.15">
      <c r="BK24007"/>
      <c r="BL24007" s="15"/>
    </row>
    <row r="24008" spans="63:64" x14ac:dyDescent="0.15">
      <c r="BK24008"/>
      <c r="BL24008" s="15"/>
    </row>
    <row r="24009" spans="63:64" x14ac:dyDescent="0.15">
      <c r="BK24009"/>
      <c r="BL24009" s="15"/>
    </row>
    <row r="24010" spans="63:64" x14ac:dyDescent="0.15">
      <c r="BK24010"/>
      <c r="BL24010" s="15"/>
    </row>
    <row r="24011" spans="63:64" x14ac:dyDescent="0.15">
      <c r="BK24011"/>
      <c r="BL24011" s="15"/>
    </row>
    <row r="24012" spans="63:64" x14ac:dyDescent="0.15">
      <c r="BK24012"/>
      <c r="BL24012" s="15"/>
    </row>
    <row r="24013" spans="63:64" x14ac:dyDescent="0.15">
      <c r="BK24013"/>
      <c r="BL24013" s="15"/>
    </row>
    <row r="24014" spans="63:64" x14ac:dyDescent="0.15">
      <c r="BK24014"/>
      <c r="BL24014" s="15"/>
    </row>
    <row r="24015" spans="63:64" x14ac:dyDescent="0.15">
      <c r="BK24015"/>
      <c r="BL24015" s="15"/>
    </row>
    <row r="24016" spans="63:64" x14ac:dyDescent="0.15">
      <c r="BK24016"/>
      <c r="BL24016" s="15"/>
    </row>
    <row r="24017" spans="63:64" x14ac:dyDescent="0.15">
      <c r="BK24017"/>
      <c r="BL24017" s="15"/>
    </row>
    <row r="24018" spans="63:64" x14ac:dyDescent="0.15">
      <c r="BK24018"/>
      <c r="BL24018" s="15"/>
    </row>
    <row r="24019" spans="63:64" x14ac:dyDescent="0.15">
      <c r="BK24019"/>
      <c r="BL24019" s="15"/>
    </row>
    <row r="24020" spans="63:64" x14ac:dyDescent="0.15">
      <c r="BK24020"/>
      <c r="BL24020" s="15"/>
    </row>
    <row r="24021" spans="63:64" x14ac:dyDescent="0.15">
      <c r="BK24021"/>
      <c r="BL24021" s="15"/>
    </row>
    <row r="24022" spans="63:64" x14ac:dyDescent="0.15">
      <c r="BK24022"/>
      <c r="BL24022" s="15"/>
    </row>
    <row r="24023" spans="63:64" x14ac:dyDescent="0.15">
      <c r="BK24023"/>
      <c r="BL24023" s="15"/>
    </row>
    <row r="24024" spans="63:64" x14ac:dyDescent="0.15">
      <c r="BK24024"/>
      <c r="BL24024" s="15"/>
    </row>
    <row r="24025" spans="63:64" x14ac:dyDescent="0.15">
      <c r="BK24025"/>
      <c r="BL24025" s="15"/>
    </row>
    <row r="24026" spans="63:64" x14ac:dyDescent="0.15">
      <c r="BK24026"/>
      <c r="BL24026" s="15"/>
    </row>
    <row r="24027" spans="63:64" x14ac:dyDescent="0.15">
      <c r="BK24027"/>
      <c r="BL24027" s="15"/>
    </row>
    <row r="24028" spans="63:64" x14ac:dyDescent="0.15">
      <c r="BK24028"/>
      <c r="BL24028" s="15"/>
    </row>
    <row r="24029" spans="63:64" x14ac:dyDescent="0.15">
      <c r="BK24029"/>
      <c r="BL24029" s="15"/>
    </row>
    <row r="24030" spans="63:64" x14ac:dyDescent="0.15">
      <c r="BK24030"/>
      <c r="BL24030" s="15"/>
    </row>
    <row r="24031" spans="63:64" x14ac:dyDescent="0.15">
      <c r="BK24031"/>
      <c r="BL24031" s="15"/>
    </row>
    <row r="24032" spans="63:64" x14ac:dyDescent="0.15">
      <c r="BK24032"/>
      <c r="BL24032" s="15"/>
    </row>
    <row r="24033" spans="63:64" x14ac:dyDescent="0.15">
      <c r="BK24033"/>
      <c r="BL24033" s="15"/>
    </row>
    <row r="24034" spans="63:64" x14ac:dyDescent="0.15">
      <c r="BK24034"/>
      <c r="BL24034" s="15"/>
    </row>
    <row r="24035" spans="63:64" x14ac:dyDescent="0.15">
      <c r="BK24035"/>
      <c r="BL24035" s="15"/>
    </row>
    <row r="24036" spans="63:64" x14ac:dyDescent="0.15">
      <c r="BK24036"/>
      <c r="BL24036" s="15"/>
    </row>
    <row r="24037" spans="63:64" x14ac:dyDescent="0.15">
      <c r="BK24037"/>
      <c r="BL24037" s="15"/>
    </row>
    <row r="24038" spans="63:64" x14ac:dyDescent="0.15">
      <c r="BK24038"/>
      <c r="BL24038" s="15"/>
    </row>
    <row r="24039" spans="63:64" x14ac:dyDescent="0.15">
      <c r="BK24039"/>
      <c r="BL24039" s="15"/>
    </row>
    <row r="24040" spans="63:64" x14ac:dyDescent="0.15">
      <c r="BK24040"/>
      <c r="BL24040" s="15"/>
    </row>
    <row r="24041" spans="63:64" x14ac:dyDescent="0.15">
      <c r="BK24041"/>
      <c r="BL24041" s="15"/>
    </row>
    <row r="24042" spans="63:64" x14ac:dyDescent="0.15">
      <c r="BK24042"/>
      <c r="BL24042" s="15"/>
    </row>
    <row r="24043" spans="63:64" x14ac:dyDescent="0.15">
      <c r="BK24043"/>
      <c r="BL24043" s="15"/>
    </row>
    <row r="24044" spans="63:64" x14ac:dyDescent="0.15">
      <c r="BK24044"/>
      <c r="BL24044" s="15"/>
    </row>
    <row r="24045" spans="63:64" x14ac:dyDescent="0.15">
      <c r="BK24045"/>
      <c r="BL24045" s="15"/>
    </row>
    <row r="24046" spans="63:64" x14ac:dyDescent="0.15">
      <c r="BK24046"/>
      <c r="BL24046" s="15"/>
    </row>
    <row r="24047" spans="63:64" x14ac:dyDescent="0.15">
      <c r="BK24047"/>
      <c r="BL24047" s="15"/>
    </row>
    <row r="24048" spans="63:64" x14ac:dyDescent="0.15">
      <c r="BK24048"/>
      <c r="BL24048" s="15"/>
    </row>
    <row r="24049" spans="63:64" x14ac:dyDescent="0.15">
      <c r="BK24049"/>
      <c r="BL24049" s="15"/>
    </row>
    <row r="24050" spans="63:64" x14ac:dyDescent="0.15">
      <c r="BK24050"/>
      <c r="BL24050" s="15"/>
    </row>
    <row r="24051" spans="63:64" x14ac:dyDescent="0.15">
      <c r="BK24051"/>
      <c r="BL24051" s="15"/>
    </row>
    <row r="24052" spans="63:64" x14ac:dyDescent="0.15">
      <c r="BK24052"/>
      <c r="BL24052" s="15"/>
    </row>
    <row r="24053" spans="63:64" x14ac:dyDescent="0.15">
      <c r="BK24053"/>
      <c r="BL24053" s="15"/>
    </row>
    <row r="24054" spans="63:64" x14ac:dyDescent="0.15">
      <c r="BK24054"/>
      <c r="BL24054" s="15"/>
    </row>
    <row r="24055" spans="63:64" x14ac:dyDescent="0.15">
      <c r="BK24055"/>
      <c r="BL24055" s="15"/>
    </row>
    <row r="24056" spans="63:64" x14ac:dyDescent="0.15">
      <c r="BK24056"/>
      <c r="BL24056" s="15"/>
    </row>
    <row r="24057" spans="63:64" x14ac:dyDescent="0.15">
      <c r="BK24057"/>
      <c r="BL24057" s="15"/>
    </row>
    <row r="24058" spans="63:64" x14ac:dyDescent="0.15">
      <c r="BK24058"/>
      <c r="BL24058" s="15"/>
    </row>
    <row r="24059" spans="63:64" x14ac:dyDescent="0.15">
      <c r="BK24059"/>
      <c r="BL24059" s="15"/>
    </row>
    <row r="24060" spans="63:64" x14ac:dyDescent="0.15">
      <c r="BK24060"/>
      <c r="BL24060" s="15"/>
    </row>
    <row r="24061" spans="63:64" x14ac:dyDescent="0.15">
      <c r="BK24061"/>
      <c r="BL24061" s="15"/>
    </row>
    <row r="24062" spans="63:64" x14ac:dyDescent="0.15">
      <c r="BK24062"/>
      <c r="BL24062" s="15"/>
    </row>
    <row r="24063" spans="63:64" x14ac:dyDescent="0.15">
      <c r="BK24063"/>
      <c r="BL24063" s="15"/>
    </row>
    <row r="24064" spans="63:64" x14ac:dyDescent="0.15">
      <c r="BK24064"/>
      <c r="BL24064" s="15"/>
    </row>
    <row r="24065" spans="63:64" x14ac:dyDescent="0.15">
      <c r="BK24065"/>
      <c r="BL24065" s="15"/>
    </row>
    <row r="24066" spans="63:64" x14ac:dyDescent="0.15">
      <c r="BK24066"/>
      <c r="BL24066" s="15"/>
    </row>
    <row r="24067" spans="63:64" x14ac:dyDescent="0.15">
      <c r="BK24067"/>
      <c r="BL24067" s="15"/>
    </row>
    <row r="24068" spans="63:64" x14ac:dyDescent="0.15">
      <c r="BK24068"/>
      <c r="BL24068" s="15"/>
    </row>
    <row r="24069" spans="63:64" x14ac:dyDescent="0.15">
      <c r="BK24069"/>
      <c r="BL24069" s="15"/>
    </row>
    <row r="24070" spans="63:64" x14ac:dyDescent="0.15">
      <c r="BK24070"/>
      <c r="BL24070" s="15"/>
    </row>
    <row r="24071" spans="63:64" x14ac:dyDescent="0.15">
      <c r="BK24071"/>
      <c r="BL24071" s="15"/>
    </row>
    <row r="24072" spans="63:64" x14ac:dyDescent="0.15">
      <c r="BK24072"/>
      <c r="BL24072" s="15"/>
    </row>
    <row r="24073" spans="63:64" x14ac:dyDescent="0.15">
      <c r="BK24073"/>
      <c r="BL24073" s="15"/>
    </row>
    <row r="24074" spans="63:64" x14ac:dyDescent="0.15">
      <c r="BK24074"/>
      <c r="BL24074" s="15"/>
    </row>
    <row r="24075" spans="63:64" x14ac:dyDescent="0.15">
      <c r="BK24075"/>
      <c r="BL24075" s="15"/>
    </row>
    <row r="24076" spans="63:64" x14ac:dyDescent="0.15">
      <c r="BK24076"/>
      <c r="BL24076" s="15"/>
    </row>
    <row r="24077" spans="63:64" x14ac:dyDescent="0.15">
      <c r="BK24077"/>
      <c r="BL24077" s="15"/>
    </row>
    <row r="24078" spans="63:64" x14ac:dyDescent="0.15">
      <c r="BK24078"/>
      <c r="BL24078" s="15"/>
    </row>
    <row r="24079" spans="63:64" x14ac:dyDescent="0.15">
      <c r="BK24079"/>
      <c r="BL24079" s="15"/>
    </row>
    <row r="24080" spans="63:64" x14ac:dyDescent="0.15">
      <c r="BK24080"/>
      <c r="BL24080" s="15"/>
    </row>
    <row r="24081" spans="63:64" x14ac:dyDescent="0.15">
      <c r="BK24081"/>
      <c r="BL24081" s="15"/>
    </row>
    <row r="24082" spans="63:64" x14ac:dyDescent="0.15">
      <c r="BK24082"/>
      <c r="BL24082" s="15"/>
    </row>
    <row r="24083" spans="63:64" x14ac:dyDescent="0.15">
      <c r="BK24083"/>
      <c r="BL24083" s="15"/>
    </row>
    <row r="24084" spans="63:64" x14ac:dyDescent="0.15">
      <c r="BK24084"/>
      <c r="BL24084" s="15"/>
    </row>
    <row r="24085" spans="63:64" x14ac:dyDescent="0.15">
      <c r="BK24085"/>
      <c r="BL24085" s="15"/>
    </row>
    <row r="24086" spans="63:64" x14ac:dyDescent="0.15">
      <c r="BK24086"/>
      <c r="BL24086" s="15"/>
    </row>
    <row r="24087" spans="63:64" x14ac:dyDescent="0.15">
      <c r="BK24087"/>
      <c r="BL24087" s="15"/>
    </row>
    <row r="24088" spans="63:64" x14ac:dyDescent="0.15">
      <c r="BK24088"/>
      <c r="BL24088" s="15"/>
    </row>
    <row r="24089" spans="63:64" x14ac:dyDescent="0.15">
      <c r="BK24089"/>
      <c r="BL24089" s="15"/>
    </row>
    <row r="24090" spans="63:64" x14ac:dyDescent="0.15">
      <c r="BK24090"/>
      <c r="BL24090" s="15"/>
    </row>
    <row r="24091" spans="63:64" x14ac:dyDescent="0.15">
      <c r="BK24091"/>
      <c r="BL24091" s="15"/>
    </row>
    <row r="24092" spans="63:64" x14ac:dyDescent="0.15">
      <c r="BK24092"/>
      <c r="BL24092" s="15"/>
    </row>
    <row r="24093" spans="63:64" x14ac:dyDescent="0.15">
      <c r="BK24093"/>
      <c r="BL24093" s="15"/>
    </row>
    <row r="24094" spans="63:64" x14ac:dyDescent="0.15">
      <c r="BK24094"/>
      <c r="BL24094" s="15"/>
    </row>
    <row r="24095" spans="63:64" x14ac:dyDescent="0.15">
      <c r="BK24095"/>
      <c r="BL24095" s="15"/>
    </row>
    <row r="24096" spans="63:64" x14ac:dyDescent="0.15">
      <c r="BK24096"/>
      <c r="BL24096" s="15"/>
    </row>
    <row r="24097" spans="63:64" x14ac:dyDescent="0.15">
      <c r="BK24097"/>
      <c r="BL24097" s="15"/>
    </row>
    <row r="24098" spans="63:64" x14ac:dyDescent="0.15">
      <c r="BK24098"/>
      <c r="BL24098" s="15"/>
    </row>
    <row r="24099" spans="63:64" x14ac:dyDescent="0.15">
      <c r="BK24099"/>
      <c r="BL24099" s="15"/>
    </row>
    <row r="24100" spans="63:64" x14ac:dyDescent="0.15">
      <c r="BK24100"/>
      <c r="BL24100" s="15"/>
    </row>
    <row r="24101" spans="63:64" x14ac:dyDescent="0.15">
      <c r="BK24101"/>
      <c r="BL24101" s="15"/>
    </row>
    <row r="24102" spans="63:64" x14ac:dyDescent="0.15">
      <c r="BK24102"/>
      <c r="BL24102" s="15"/>
    </row>
    <row r="24103" spans="63:64" x14ac:dyDescent="0.15">
      <c r="BK24103"/>
      <c r="BL24103" s="15"/>
    </row>
    <row r="24104" spans="63:64" x14ac:dyDescent="0.15">
      <c r="BK24104"/>
      <c r="BL24104" s="15"/>
    </row>
    <row r="24105" spans="63:64" x14ac:dyDescent="0.15">
      <c r="BK24105"/>
      <c r="BL24105" s="15"/>
    </row>
    <row r="24106" spans="63:64" x14ac:dyDescent="0.15">
      <c r="BK24106"/>
      <c r="BL24106" s="15"/>
    </row>
    <row r="24107" spans="63:64" x14ac:dyDescent="0.15">
      <c r="BK24107"/>
      <c r="BL24107" s="15"/>
    </row>
    <row r="24108" spans="63:64" x14ac:dyDescent="0.15">
      <c r="BK24108"/>
      <c r="BL24108" s="15"/>
    </row>
    <row r="24109" spans="63:64" x14ac:dyDescent="0.15">
      <c r="BK24109"/>
      <c r="BL24109" s="15"/>
    </row>
    <row r="24110" spans="63:64" x14ac:dyDescent="0.15">
      <c r="BK24110"/>
      <c r="BL24110" s="15"/>
    </row>
    <row r="24111" spans="63:64" x14ac:dyDescent="0.15">
      <c r="BK24111"/>
      <c r="BL24111" s="15"/>
    </row>
    <row r="24112" spans="63:64" x14ac:dyDescent="0.15">
      <c r="BK24112"/>
      <c r="BL24112" s="15"/>
    </row>
    <row r="24113" spans="63:64" x14ac:dyDescent="0.15">
      <c r="BK24113"/>
      <c r="BL24113" s="15"/>
    </row>
    <row r="24114" spans="63:64" x14ac:dyDescent="0.15">
      <c r="BK24114"/>
      <c r="BL24114" s="15"/>
    </row>
    <row r="24115" spans="63:64" x14ac:dyDescent="0.15">
      <c r="BK24115"/>
      <c r="BL24115" s="15"/>
    </row>
    <row r="24116" spans="63:64" x14ac:dyDescent="0.15">
      <c r="BK24116"/>
      <c r="BL24116" s="15"/>
    </row>
    <row r="24117" spans="63:64" x14ac:dyDescent="0.15">
      <c r="BK24117"/>
      <c r="BL24117" s="15"/>
    </row>
    <row r="24118" spans="63:64" x14ac:dyDescent="0.15">
      <c r="BK24118"/>
      <c r="BL24118" s="15"/>
    </row>
    <row r="24119" spans="63:64" x14ac:dyDescent="0.15">
      <c r="BK24119"/>
      <c r="BL24119" s="15"/>
    </row>
    <row r="24120" spans="63:64" x14ac:dyDescent="0.15">
      <c r="BK24120"/>
      <c r="BL24120" s="15"/>
    </row>
    <row r="24121" spans="63:64" x14ac:dyDescent="0.15">
      <c r="BK24121"/>
      <c r="BL24121" s="15"/>
    </row>
    <row r="24122" spans="63:64" x14ac:dyDescent="0.15">
      <c r="BK24122"/>
      <c r="BL24122" s="15"/>
    </row>
    <row r="24123" spans="63:64" x14ac:dyDescent="0.15">
      <c r="BK24123"/>
      <c r="BL24123" s="15"/>
    </row>
    <row r="24124" spans="63:64" x14ac:dyDescent="0.15">
      <c r="BK24124"/>
      <c r="BL24124" s="15"/>
    </row>
    <row r="24125" spans="63:64" x14ac:dyDescent="0.15">
      <c r="BK24125"/>
      <c r="BL24125" s="15"/>
    </row>
    <row r="24126" spans="63:64" x14ac:dyDescent="0.15">
      <c r="BK24126"/>
      <c r="BL24126" s="15"/>
    </row>
    <row r="24127" spans="63:64" x14ac:dyDescent="0.15">
      <c r="BK24127"/>
      <c r="BL24127" s="15"/>
    </row>
    <row r="24128" spans="63:64" x14ac:dyDescent="0.15">
      <c r="BK24128"/>
      <c r="BL24128" s="15"/>
    </row>
    <row r="24129" spans="63:64" x14ac:dyDescent="0.15">
      <c r="BK24129"/>
      <c r="BL24129" s="15"/>
    </row>
    <row r="24130" spans="63:64" x14ac:dyDescent="0.15">
      <c r="BK24130"/>
      <c r="BL24130" s="15"/>
    </row>
    <row r="24131" spans="63:64" x14ac:dyDescent="0.15">
      <c r="BK24131"/>
      <c r="BL24131" s="15"/>
    </row>
    <row r="24132" spans="63:64" x14ac:dyDescent="0.15">
      <c r="BK24132"/>
      <c r="BL24132" s="15"/>
    </row>
    <row r="24133" spans="63:64" x14ac:dyDescent="0.15">
      <c r="BK24133"/>
      <c r="BL24133" s="15"/>
    </row>
    <row r="24134" spans="63:64" x14ac:dyDescent="0.15">
      <c r="BK24134"/>
      <c r="BL24134" s="15"/>
    </row>
    <row r="24135" spans="63:64" x14ac:dyDescent="0.15">
      <c r="BK24135"/>
      <c r="BL24135" s="15"/>
    </row>
    <row r="24136" spans="63:64" x14ac:dyDescent="0.15">
      <c r="BK24136"/>
      <c r="BL24136" s="15"/>
    </row>
    <row r="24137" spans="63:64" x14ac:dyDescent="0.15">
      <c r="BK24137"/>
      <c r="BL24137" s="15"/>
    </row>
    <row r="24138" spans="63:64" x14ac:dyDescent="0.15">
      <c r="BK24138"/>
      <c r="BL24138" s="15"/>
    </row>
    <row r="24139" spans="63:64" x14ac:dyDescent="0.15">
      <c r="BK24139"/>
      <c r="BL24139" s="15"/>
    </row>
    <row r="24140" spans="63:64" x14ac:dyDescent="0.15">
      <c r="BK24140"/>
      <c r="BL24140" s="15"/>
    </row>
    <row r="24141" spans="63:64" x14ac:dyDescent="0.15">
      <c r="BK24141"/>
      <c r="BL24141" s="15"/>
    </row>
    <row r="24142" spans="63:64" x14ac:dyDescent="0.15">
      <c r="BK24142"/>
      <c r="BL24142" s="15"/>
    </row>
    <row r="24143" spans="63:64" x14ac:dyDescent="0.15">
      <c r="BK24143"/>
      <c r="BL24143" s="15"/>
    </row>
    <row r="24144" spans="63:64" x14ac:dyDescent="0.15">
      <c r="BK24144"/>
      <c r="BL24144" s="15"/>
    </row>
    <row r="24145" spans="63:64" x14ac:dyDescent="0.15">
      <c r="BK24145"/>
      <c r="BL24145" s="15"/>
    </row>
    <row r="24146" spans="63:64" x14ac:dyDescent="0.15">
      <c r="BK24146"/>
      <c r="BL24146" s="15"/>
    </row>
    <row r="24147" spans="63:64" x14ac:dyDescent="0.15">
      <c r="BK24147"/>
      <c r="BL24147" s="15"/>
    </row>
    <row r="24148" spans="63:64" x14ac:dyDescent="0.15">
      <c r="BK24148"/>
      <c r="BL24148" s="15"/>
    </row>
    <row r="24149" spans="63:64" x14ac:dyDescent="0.15">
      <c r="BK24149"/>
      <c r="BL24149" s="15"/>
    </row>
    <row r="24150" spans="63:64" x14ac:dyDescent="0.15">
      <c r="BK24150"/>
      <c r="BL24150" s="15"/>
    </row>
    <row r="24151" spans="63:64" x14ac:dyDescent="0.15">
      <c r="BK24151"/>
      <c r="BL24151" s="15"/>
    </row>
    <row r="24152" spans="63:64" x14ac:dyDescent="0.15">
      <c r="BK24152"/>
      <c r="BL24152" s="15"/>
    </row>
    <row r="24153" spans="63:64" x14ac:dyDescent="0.15">
      <c r="BK24153"/>
      <c r="BL24153" s="15"/>
    </row>
    <row r="24154" spans="63:64" x14ac:dyDescent="0.15">
      <c r="BK24154"/>
      <c r="BL24154" s="15"/>
    </row>
    <row r="24155" spans="63:64" x14ac:dyDescent="0.15">
      <c r="BK24155"/>
      <c r="BL24155" s="15"/>
    </row>
    <row r="24156" spans="63:64" x14ac:dyDescent="0.15">
      <c r="BK24156"/>
      <c r="BL24156" s="15"/>
    </row>
    <row r="24157" spans="63:64" x14ac:dyDescent="0.15">
      <c r="BK24157"/>
      <c r="BL24157" s="15"/>
    </row>
    <row r="24158" spans="63:64" x14ac:dyDescent="0.15">
      <c r="BK24158"/>
      <c r="BL24158" s="15"/>
    </row>
    <row r="24159" spans="63:64" x14ac:dyDescent="0.15">
      <c r="BK24159"/>
      <c r="BL24159" s="15"/>
    </row>
    <row r="24160" spans="63:64" x14ac:dyDescent="0.15">
      <c r="BK24160"/>
      <c r="BL24160" s="15"/>
    </row>
    <row r="24161" spans="63:64" x14ac:dyDescent="0.15">
      <c r="BK24161"/>
      <c r="BL24161" s="15"/>
    </row>
    <row r="24162" spans="63:64" x14ac:dyDescent="0.15">
      <c r="BK24162"/>
      <c r="BL24162" s="15"/>
    </row>
    <row r="24163" spans="63:64" x14ac:dyDescent="0.15">
      <c r="BK24163"/>
      <c r="BL24163" s="15"/>
    </row>
    <row r="24164" spans="63:64" x14ac:dyDescent="0.15">
      <c r="BK24164"/>
      <c r="BL24164" s="15"/>
    </row>
    <row r="24165" spans="63:64" x14ac:dyDescent="0.15">
      <c r="BK24165"/>
      <c r="BL24165" s="15"/>
    </row>
    <row r="24166" spans="63:64" x14ac:dyDescent="0.15">
      <c r="BK24166"/>
      <c r="BL24166" s="15"/>
    </row>
    <row r="24167" spans="63:64" x14ac:dyDescent="0.15">
      <c r="BK24167"/>
      <c r="BL24167" s="15"/>
    </row>
    <row r="24168" spans="63:64" x14ac:dyDescent="0.15">
      <c r="BK24168"/>
      <c r="BL24168" s="15"/>
    </row>
    <row r="24169" spans="63:64" x14ac:dyDescent="0.15">
      <c r="BK24169"/>
      <c r="BL24169" s="15"/>
    </row>
    <row r="24170" spans="63:64" x14ac:dyDescent="0.15">
      <c r="BK24170"/>
      <c r="BL24170" s="15"/>
    </row>
    <row r="24171" spans="63:64" x14ac:dyDescent="0.15">
      <c r="BK24171"/>
      <c r="BL24171" s="15"/>
    </row>
    <row r="24172" spans="63:64" x14ac:dyDescent="0.15">
      <c r="BK24172"/>
      <c r="BL24172" s="15"/>
    </row>
    <row r="24173" spans="63:64" x14ac:dyDescent="0.15">
      <c r="BK24173"/>
      <c r="BL24173" s="15"/>
    </row>
    <row r="24174" spans="63:64" x14ac:dyDescent="0.15">
      <c r="BK24174"/>
      <c r="BL24174" s="15"/>
    </row>
    <row r="24175" spans="63:64" x14ac:dyDescent="0.15">
      <c r="BK24175"/>
      <c r="BL24175" s="15"/>
    </row>
    <row r="24176" spans="63:64" x14ac:dyDescent="0.15">
      <c r="BK24176"/>
      <c r="BL24176" s="15"/>
    </row>
    <row r="24177" spans="63:64" x14ac:dyDescent="0.15">
      <c r="BK24177"/>
      <c r="BL24177" s="15"/>
    </row>
    <row r="24178" spans="63:64" x14ac:dyDescent="0.15">
      <c r="BK24178"/>
      <c r="BL24178" s="15"/>
    </row>
    <row r="24179" spans="63:64" x14ac:dyDescent="0.15">
      <c r="BK24179"/>
      <c r="BL24179" s="15"/>
    </row>
    <row r="24180" spans="63:64" x14ac:dyDescent="0.15">
      <c r="BK24180"/>
      <c r="BL24180" s="15"/>
    </row>
    <row r="24181" spans="63:64" x14ac:dyDescent="0.15">
      <c r="BK24181"/>
      <c r="BL24181" s="15"/>
    </row>
    <row r="24182" spans="63:64" x14ac:dyDescent="0.15">
      <c r="BK24182"/>
      <c r="BL24182" s="15"/>
    </row>
    <row r="24183" spans="63:64" x14ac:dyDescent="0.15">
      <c r="BK24183"/>
      <c r="BL24183" s="15"/>
    </row>
    <row r="24184" spans="63:64" x14ac:dyDescent="0.15">
      <c r="BK24184"/>
      <c r="BL24184" s="15"/>
    </row>
    <row r="24185" spans="63:64" x14ac:dyDescent="0.15">
      <c r="BK24185"/>
      <c r="BL24185" s="15"/>
    </row>
    <row r="24186" spans="63:64" x14ac:dyDescent="0.15">
      <c r="BK24186"/>
      <c r="BL24186" s="15"/>
    </row>
    <row r="24187" spans="63:64" x14ac:dyDescent="0.15">
      <c r="BK24187"/>
      <c r="BL24187" s="15"/>
    </row>
    <row r="24188" spans="63:64" x14ac:dyDescent="0.15">
      <c r="BK24188"/>
      <c r="BL24188" s="15"/>
    </row>
    <row r="24189" spans="63:64" x14ac:dyDescent="0.15">
      <c r="BK24189"/>
      <c r="BL24189" s="15"/>
    </row>
    <row r="24190" spans="63:64" x14ac:dyDescent="0.15">
      <c r="BK24190"/>
      <c r="BL24190" s="15"/>
    </row>
    <row r="24191" spans="63:64" x14ac:dyDescent="0.15">
      <c r="BK24191"/>
      <c r="BL24191" s="15"/>
    </row>
    <row r="24192" spans="63:64" x14ac:dyDescent="0.15">
      <c r="BK24192"/>
      <c r="BL24192" s="15"/>
    </row>
    <row r="24193" spans="63:64" x14ac:dyDescent="0.15">
      <c r="BK24193"/>
      <c r="BL24193" s="15"/>
    </row>
    <row r="24194" spans="63:64" x14ac:dyDescent="0.15">
      <c r="BK24194"/>
      <c r="BL24194" s="15"/>
    </row>
    <row r="24195" spans="63:64" x14ac:dyDescent="0.15">
      <c r="BK24195"/>
      <c r="BL24195" s="15"/>
    </row>
    <row r="24196" spans="63:64" x14ac:dyDescent="0.15">
      <c r="BK24196"/>
      <c r="BL24196" s="15"/>
    </row>
    <row r="24197" spans="63:64" x14ac:dyDescent="0.15">
      <c r="BK24197"/>
      <c r="BL24197" s="15"/>
    </row>
    <row r="24198" spans="63:64" x14ac:dyDescent="0.15">
      <c r="BK24198"/>
      <c r="BL24198" s="15"/>
    </row>
    <row r="24199" spans="63:64" x14ac:dyDescent="0.15">
      <c r="BK24199"/>
      <c r="BL24199" s="15"/>
    </row>
    <row r="24200" spans="63:64" x14ac:dyDescent="0.15">
      <c r="BK24200"/>
      <c r="BL24200" s="15"/>
    </row>
    <row r="24201" spans="63:64" x14ac:dyDescent="0.15">
      <c r="BK24201"/>
      <c r="BL24201" s="15"/>
    </row>
    <row r="24202" spans="63:64" x14ac:dyDescent="0.15">
      <c r="BK24202"/>
      <c r="BL24202" s="15"/>
    </row>
    <row r="24203" spans="63:64" x14ac:dyDescent="0.15">
      <c r="BK24203"/>
      <c r="BL24203" s="15"/>
    </row>
    <row r="24204" spans="63:64" x14ac:dyDescent="0.15">
      <c r="BK24204"/>
      <c r="BL24204" s="15"/>
    </row>
    <row r="24205" spans="63:64" x14ac:dyDescent="0.15">
      <c r="BK24205"/>
      <c r="BL24205" s="15"/>
    </row>
    <row r="24206" spans="63:64" x14ac:dyDescent="0.15">
      <c r="BK24206"/>
      <c r="BL24206" s="15"/>
    </row>
    <row r="24207" spans="63:64" x14ac:dyDescent="0.15">
      <c r="BK24207"/>
      <c r="BL24207" s="15"/>
    </row>
    <row r="24208" spans="63:64" x14ac:dyDescent="0.15">
      <c r="BK24208"/>
      <c r="BL24208" s="15"/>
    </row>
    <row r="24209" spans="63:64" x14ac:dyDescent="0.15">
      <c r="BK24209"/>
      <c r="BL24209" s="15"/>
    </row>
    <row r="24210" spans="63:64" x14ac:dyDescent="0.15">
      <c r="BK24210"/>
      <c r="BL24210" s="15"/>
    </row>
    <row r="24211" spans="63:64" x14ac:dyDescent="0.15">
      <c r="BK24211"/>
      <c r="BL24211" s="15"/>
    </row>
    <row r="24212" spans="63:64" x14ac:dyDescent="0.15">
      <c r="BK24212"/>
      <c r="BL24212" s="15"/>
    </row>
    <row r="24213" spans="63:64" x14ac:dyDescent="0.15">
      <c r="BK24213"/>
      <c r="BL24213" s="15"/>
    </row>
    <row r="24214" spans="63:64" x14ac:dyDescent="0.15">
      <c r="BK24214"/>
      <c r="BL24214" s="15"/>
    </row>
    <row r="24215" spans="63:64" x14ac:dyDescent="0.15">
      <c r="BK24215"/>
      <c r="BL24215" s="15"/>
    </row>
    <row r="24216" spans="63:64" x14ac:dyDescent="0.15">
      <c r="BK24216"/>
      <c r="BL24216" s="15"/>
    </row>
    <row r="24217" spans="63:64" x14ac:dyDescent="0.15">
      <c r="BK24217"/>
      <c r="BL24217" s="15"/>
    </row>
    <row r="24218" spans="63:64" x14ac:dyDescent="0.15">
      <c r="BK24218"/>
      <c r="BL24218" s="15"/>
    </row>
    <row r="24219" spans="63:64" x14ac:dyDescent="0.15">
      <c r="BK24219"/>
      <c r="BL24219" s="15"/>
    </row>
    <row r="24220" spans="63:64" x14ac:dyDescent="0.15">
      <c r="BK24220"/>
      <c r="BL24220" s="15"/>
    </row>
    <row r="24221" spans="63:64" x14ac:dyDescent="0.15">
      <c r="BK24221"/>
      <c r="BL24221" s="15"/>
    </row>
    <row r="24222" spans="63:64" x14ac:dyDescent="0.15">
      <c r="BK24222"/>
      <c r="BL24222" s="15"/>
    </row>
    <row r="24223" spans="63:64" x14ac:dyDescent="0.15">
      <c r="BK24223"/>
      <c r="BL24223" s="15"/>
    </row>
    <row r="24224" spans="63:64" x14ac:dyDescent="0.15">
      <c r="BK24224"/>
      <c r="BL24224" s="15"/>
    </row>
    <row r="24225" spans="63:64" x14ac:dyDescent="0.15">
      <c r="BK24225"/>
      <c r="BL24225" s="15"/>
    </row>
    <row r="24226" spans="63:64" x14ac:dyDescent="0.15">
      <c r="BK24226"/>
      <c r="BL24226" s="15"/>
    </row>
    <row r="24227" spans="63:64" x14ac:dyDescent="0.15">
      <c r="BK24227"/>
      <c r="BL24227" s="15"/>
    </row>
    <row r="24228" spans="63:64" x14ac:dyDescent="0.15">
      <c r="BK24228"/>
      <c r="BL24228" s="15"/>
    </row>
    <row r="24229" spans="63:64" x14ac:dyDescent="0.15">
      <c r="BK24229"/>
      <c r="BL24229" s="15"/>
    </row>
    <row r="24230" spans="63:64" x14ac:dyDescent="0.15">
      <c r="BK24230"/>
      <c r="BL24230" s="15"/>
    </row>
    <row r="24231" spans="63:64" x14ac:dyDescent="0.15">
      <c r="BK24231"/>
      <c r="BL24231" s="15"/>
    </row>
    <row r="24232" spans="63:64" x14ac:dyDescent="0.15">
      <c r="BK24232"/>
      <c r="BL24232" s="15"/>
    </row>
    <row r="24233" spans="63:64" x14ac:dyDescent="0.15">
      <c r="BK24233"/>
      <c r="BL24233" s="15"/>
    </row>
    <row r="24234" spans="63:64" x14ac:dyDescent="0.15">
      <c r="BK24234"/>
      <c r="BL24234" s="15"/>
    </row>
    <row r="24235" spans="63:64" x14ac:dyDescent="0.15">
      <c r="BK24235"/>
      <c r="BL24235" s="15"/>
    </row>
    <row r="24236" spans="63:64" x14ac:dyDescent="0.15">
      <c r="BK24236"/>
      <c r="BL24236" s="15"/>
    </row>
    <row r="24237" spans="63:64" x14ac:dyDescent="0.15">
      <c r="BK24237"/>
      <c r="BL24237" s="15"/>
    </row>
    <row r="24238" spans="63:64" x14ac:dyDescent="0.15">
      <c r="BK24238"/>
      <c r="BL24238" s="15"/>
    </row>
    <row r="24239" spans="63:64" x14ac:dyDescent="0.15">
      <c r="BK24239"/>
      <c r="BL24239" s="15"/>
    </row>
    <row r="24240" spans="63:64" x14ac:dyDescent="0.15">
      <c r="BK24240"/>
      <c r="BL24240" s="15"/>
    </row>
    <row r="24241" spans="63:64" x14ac:dyDescent="0.15">
      <c r="BK24241"/>
      <c r="BL24241" s="15"/>
    </row>
    <row r="24242" spans="63:64" x14ac:dyDescent="0.15">
      <c r="BK24242"/>
      <c r="BL24242" s="15"/>
    </row>
    <row r="24243" spans="63:64" x14ac:dyDescent="0.15">
      <c r="BK24243"/>
      <c r="BL24243" s="15"/>
    </row>
    <row r="24244" spans="63:64" x14ac:dyDescent="0.15">
      <c r="BK24244"/>
      <c r="BL24244" s="15"/>
    </row>
    <row r="24245" spans="63:64" x14ac:dyDescent="0.15">
      <c r="BK24245"/>
      <c r="BL24245" s="15"/>
    </row>
    <row r="24246" spans="63:64" x14ac:dyDescent="0.15">
      <c r="BK24246"/>
      <c r="BL24246" s="15"/>
    </row>
    <row r="24247" spans="63:64" x14ac:dyDescent="0.15">
      <c r="BK24247"/>
      <c r="BL24247" s="15"/>
    </row>
    <row r="24248" spans="63:64" x14ac:dyDescent="0.15">
      <c r="BK24248"/>
      <c r="BL24248" s="15"/>
    </row>
    <row r="24249" spans="63:64" x14ac:dyDescent="0.15">
      <c r="BK24249"/>
      <c r="BL24249" s="15"/>
    </row>
    <row r="24250" spans="63:64" x14ac:dyDescent="0.15">
      <c r="BK24250"/>
      <c r="BL24250" s="15"/>
    </row>
    <row r="24251" spans="63:64" x14ac:dyDescent="0.15">
      <c r="BK24251"/>
      <c r="BL24251" s="15"/>
    </row>
    <row r="24252" spans="63:64" x14ac:dyDescent="0.15">
      <c r="BK24252"/>
      <c r="BL24252" s="15"/>
    </row>
    <row r="24253" spans="63:64" x14ac:dyDescent="0.15">
      <c r="BK24253"/>
      <c r="BL24253" s="15"/>
    </row>
    <row r="24254" spans="63:64" x14ac:dyDescent="0.15">
      <c r="BK24254"/>
      <c r="BL24254" s="15"/>
    </row>
    <row r="24255" spans="63:64" x14ac:dyDescent="0.15">
      <c r="BK24255"/>
      <c r="BL24255" s="15"/>
    </row>
    <row r="24256" spans="63:64" x14ac:dyDescent="0.15">
      <c r="BK24256"/>
      <c r="BL24256" s="15"/>
    </row>
    <row r="24257" spans="63:64" x14ac:dyDescent="0.15">
      <c r="BK24257"/>
      <c r="BL24257" s="15"/>
    </row>
    <row r="24258" spans="63:64" x14ac:dyDescent="0.15">
      <c r="BK24258"/>
      <c r="BL24258" s="15"/>
    </row>
    <row r="24259" spans="63:64" x14ac:dyDescent="0.15">
      <c r="BK24259"/>
      <c r="BL24259" s="15"/>
    </row>
    <row r="24260" spans="63:64" x14ac:dyDescent="0.15">
      <c r="BK24260"/>
      <c r="BL24260" s="15"/>
    </row>
    <row r="24261" spans="63:64" x14ac:dyDescent="0.15">
      <c r="BK24261"/>
      <c r="BL24261" s="15"/>
    </row>
    <row r="24262" spans="63:64" x14ac:dyDescent="0.15">
      <c r="BK24262"/>
      <c r="BL24262" s="15"/>
    </row>
    <row r="24263" spans="63:64" x14ac:dyDescent="0.15">
      <c r="BK24263"/>
      <c r="BL24263" s="15"/>
    </row>
    <row r="24264" spans="63:64" x14ac:dyDescent="0.15">
      <c r="BK24264"/>
      <c r="BL24264" s="15"/>
    </row>
    <row r="24265" spans="63:64" x14ac:dyDescent="0.15">
      <c r="BK24265"/>
      <c r="BL24265" s="15"/>
    </row>
    <row r="24266" spans="63:64" x14ac:dyDescent="0.15">
      <c r="BK24266"/>
      <c r="BL24266" s="15"/>
    </row>
    <row r="24267" spans="63:64" x14ac:dyDescent="0.15">
      <c r="BK24267"/>
      <c r="BL24267" s="15"/>
    </row>
    <row r="24268" spans="63:64" x14ac:dyDescent="0.15">
      <c r="BK24268"/>
      <c r="BL24268" s="15"/>
    </row>
    <row r="24269" spans="63:64" x14ac:dyDescent="0.15">
      <c r="BK24269"/>
      <c r="BL24269" s="15"/>
    </row>
    <row r="24270" spans="63:64" x14ac:dyDescent="0.15">
      <c r="BK24270"/>
      <c r="BL24270" s="15"/>
    </row>
    <row r="24271" spans="63:64" x14ac:dyDescent="0.15">
      <c r="BK24271"/>
      <c r="BL24271" s="15"/>
    </row>
    <row r="24272" spans="63:64" x14ac:dyDescent="0.15">
      <c r="BK24272"/>
      <c r="BL24272" s="15"/>
    </row>
    <row r="24273" spans="63:64" x14ac:dyDescent="0.15">
      <c r="BK24273"/>
      <c r="BL24273" s="15"/>
    </row>
    <row r="24274" spans="63:64" x14ac:dyDescent="0.15">
      <c r="BK24274"/>
      <c r="BL24274" s="15"/>
    </row>
    <row r="24275" spans="63:64" x14ac:dyDescent="0.15">
      <c r="BK24275"/>
      <c r="BL24275" s="15"/>
    </row>
    <row r="24276" spans="63:64" x14ac:dyDescent="0.15">
      <c r="BK24276"/>
      <c r="BL24276" s="15"/>
    </row>
    <row r="24277" spans="63:64" x14ac:dyDescent="0.15">
      <c r="BK24277"/>
      <c r="BL24277" s="15"/>
    </row>
    <row r="24278" spans="63:64" x14ac:dyDescent="0.15">
      <c r="BK24278"/>
      <c r="BL24278" s="15"/>
    </row>
    <row r="24279" spans="63:64" x14ac:dyDescent="0.15">
      <c r="BK24279"/>
      <c r="BL24279" s="15"/>
    </row>
    <row r="24280" spans="63:64" x14ac:dyDescent="0.15">
      <c r="BK24280"/>
      <c r="BL24280" s="15"/>
    </row>
    <row r="24281" spans="63:64" x14ac:dyDescent="0.15">
      <c r="BK24281"/>
      <c r="BL24281" s="15"/>
    </row>
    <row r="24282" spans="63:64" x14ac:dyDescent="0.15">
      <c r="BK24282"/>
      <c r="BL24282" s="15"/>
    </row>
    <row r="24283" spans="63:64" x14ac:dyDescent="0.15">
      <c r="BK24283"/>
      <c r="BL24283" s="15"/>
    </row>
    <row r="24284" spans="63:64" x14ac:dyDescent="0.15">
      <c r="BK24284"/>
      <c r="BL24284" s="15"/>
    </row>
    <row r="24285" spans="63:64" x14ac:dyDescent="0.15">
      <c r="BK24285"/>
      <c r="BL24285" s="15"/>
    </row>
    <row r="24286" spans="63:64" x14ac:dyDescent="0.15">
      <c r="BK24286"/>
      <c r="BL24286" s="15"/>
    </row>
    <row r="24287" spans="63:64" x14ac:dyDescent="0.15">
      <c r="BK24287"/>
      <c r="BL24287" s="15"/>
    </row>
    <row r="24288" spans="63:64" x14ac:dyDescent="0.15">
      <c r="BK24288"/>
      <c r="BL24288" s="15"/>
    </row>
    <row r="24289" spans="63:64" x14ac:dyDescent="0.15">
      <c r="BK24289"/>
      <c r="BL24289" s="15"/>
    </row>
    <row r="24290" spans="63:64" x14ac:dyDescent="0.15">
      <c r="BK24290"/>
      <c r="BL24290" s="15"/>
    </row>
    <row r="24291" spans="63:64" x14ac:dyDescent="0.15">
      <c r="BK24291"/>
      <c r="BL24291" s="15"/>
    </row>
    <row r="24292" spans="63:64" x14ac:dyDescent="0.15">
      <c r="BK24292"/>
      <c r="BL24292" s="15"/>
    </row>
    <row r="24293" spans="63:64" x14ac:dyDescent="0.15">
      <c r="BK24293"/>
      <c r="BL24293" s="15"/>
    </row>
    <row r="24294" spans="63:64" x14ac:dyDescent="0.15">
      <c r="BK24294"/>
      <c r="BL24294" s="15"/>
    </row>
    <row r="24295" spans="63:64" x14ac:dyDescent="0.15">
      <c r="BK24295"/>
      <c r="BL24295" s="15"/>
    </row>
    <row r="24296" spans="63:64" x14ac:dyDescent="0.15">
      <c r="BK24296"/>
      <c r="BL24296" s="15"/>
    </row>
    <row r="24297" spans="63:64" x14ac:dyDescent="0.15">
      <c r="BK24297"/>
      <c r="BL24297" s="15"/>
    </row>
    <row r="24298" spans="63:64" x14ac:dyDescent="0.15">
      <c r="BK24298"/>
      <c r="BL24298" s="15"/>
    </row>
    <row r="24299" spans="63:64" x14ac:dyDescent="0.15">
      <c r="BK24299"/>
      <c r="BL24299" s="15"/>
    </row>
    <row r="24300" spans="63:64" x14ac:dyDescent="0.15">
      <c r="BK24300"/>
      <c r="BL24300" s="15"/>
    </row>
    <row r="24301" spans="63:64" x14ac:dyDescent="0.15">
      <c r="BK24301"/>
      <c r="BL24301" s="15"/>
    </row>
    <row r="24302" spans="63:64" x14ac:dyDescent="0.15">
      <c r="BK24302"/>
      <c r="BL24302" s="15"/>
    </row>
    <row r="24303" spans="63:64" x14ac:dyDescent="0.15">
      <c r="BK24303"/>
      <c r="BL24303" s="15"/>
    </row>
    <row r="24304" spans="63:64" x14ac:dyDescent="0.15">
      <c r="BK24304"/>
      <c r="BL24304" s="15"/>
    </row>
    <row r="24305" spans="63:64" x14ac:dyDescent="0.15">
      <c r="BK24305"/>
      <c r="BL24305" s="15"/>
    </row>
    <row r="24306" spans="63:64" x14ac:dyDescent="0.15">
      <c r="BK24306"/>
      <c r="BL24306" s="15"/>
    </row>
    <row r="24307" spans="63:64" x14ac:dyDescent="0.15">
      <c r="BK24307"/>
      <c r="BL24307" s="15"/>
    </row>
    <row r="24308" spans="63:64" x14ac:dyDescent="0.15">
      <c r="BK24308"/>
      <c r="BL24308" s="15"/>
    </row>
    <row r="24309" spans="63:64" x14ac:dyDescent="0.15">
      <c r="BK24309"/>
      <c r="BL24309" s="15"/>
    </row>
    <row r="24310" spans="63:64" x14ac:dyDescent="0.15">
      <c r="BK24310"/>
      <c r="BL24310" s="15"/>
    </row>
    <row r="24311" spans="63:64" x14ac:dyDescent="0.15">
      <c r="BK24311"/>
      <c r="BL24311" s="15"/>
    </row>
    <row r="24312" spans="63:64" x14ac:dyDescent="0.15">
      <c r="BK24312"/>
      <c r="BL24312" s="15"/>
    </row>
    <row r="24313" spans="63:64" x14ac:dyDescent="0.15">
      <c r="BK24313"/>
      <c r="BL24313" s="15"/>
    </row>
    <row r="24314" spans="63:64" x14ac:dyDescent="0.15">
      <c r="BK24314"/>
      <c r="BL24314" s="15"/>
    </row>
    <row r="24315" spans="63:64" x14ac:dyDescent="0.15">
      <c r="BK24315"/>
      <c r="BL24315" s="15"/>
    </row>
    <row r="24316" spans="63:64" x14ac:dyDescent="0.15">
      <c r="BK24316"/>
      <c r="BL24316" s="15"/>
    </row>
    <row r="24317" spans="63:64" x14ac:dyDescent="0.15">
      <c r="BK24317"/>
      <c r="BL24317" s="15"/>
    </row>
    <row r="24318" spans="63:64" x14ac:dyDescent="0.15">
      <c r="BK24318"/>
      <c r="BL24318" s="15"/>
    </row>
    <row r="24319" spans="63:64" x14ac:dyDescent="0.15">
      <c r="BK24319"/>
      <c r="BL24319" s="15"/>
    </row>
    <row r="24320" spans="63:64" x14ac:dyDescent="0.15">
      <c r="BK24320"/>
      <c r="BL24320" s="15"/>
    </row>
    <row r="24321" spans="63:64" x14ac:dyDescent="0.15">
      <c r="BK24321"/>
      <c r="BL24321" s="15"/>
    </row>
    <row r="24322" spans="63:64" x14ac:dyDescent="0.15">
      <c r="BK24322"/>
      <c r="BL24322" s="15"/>
    </row>
    <row r="24323" spans="63:64" x14ac:dyDescent="0.15">
      <c r="BK24323"/>
      <c r="BL24323" s="15"/>
    </row>
    <row r="24324" spans="63:64" x14ac:dyDescent="0.15">
      <c r="BK24324"/>
      <c r="BL24324" s="15"/>
    </row>
    <row r="24325" spans="63:64" x14ac:dyDescent="0.15">
      <c r="BK24325"/>
      <c r="BL24325" s="15"/>
    </row>
    <row r="24326" spans="63:64" x14ac:dyDescent="0.15">
      <c r="BK24326"/>
      <c r="BL24326" s="15"/>
    </row>
    <row r="24327" spans="63:64" x14ac:dyDescent="0.15">
      <c r="BK24327"/>
      <c r="BL24327" s="15"/>
    </row>
    <row r="24328" spans="63:64" x14ac:dyDescent="0.15">
      <c r="BK24328"/>
      <c r="BL24328" s="15"/>
    </row>
    <row r="24329" spans="63:64" x14ac:dyDescent="0.15">
      <c r="BK24329"/>
      <c r="BL24329" s="15"/>
    </row>
    <row r="24330" spans="63:64" x14ac:dyDescent="0.15">
      <c r="BK24330"/>
      <c r="BL24330" s="15"/>
    </row>
    <row r="24331" spans="63:64" x14ac:dyDescent="0.15">
      <c r="BK24331"/>
      <c r="BL24331" s="15"/>
    </row>
    <row r="24332" spans="63:64" x14ac:dyDescent="0.15">
      <c r="BK24332"/>
      <c r="BL24332" s="15"/>
    </row>
    <row r="24333" spans="63:64" x14ac:dyDescent="0.15">
      <c r="BK24333"/>
      <c r="BL24333" s="15"/>
    </row>
    <row r="24334" spans="63:64" x14ac:dyDescent="0.15">
      <c r="BK24334"/>
      <c r="BL24334" s="15"/>
    </row>
    <row r="24335" spans="63:64" x14ac:dyDescent="0.15">
      <c r="BK24335"/>
      <c r="BL24335" s="15"/>
    </row>
    <row r="24336" spans="63:64" x14ac:dyDescent="0.15">
      <c r="BK24336"/>
      <c r="BL24336" s="15"/>
    </row>
    <row r="24337" spans="63:64" x14ac:dyDescent="0.15">
      <c r="BK24337"/>
      <c r="BL24337" s="15"/>
    </row>
    <row r="24338" spans="63:64" x14ac:dyDescent="0.15">
      <c r="BK24338"/>
      <c r="BL24338" s="15"/>
    </row>
    <row r="24339" spans="63:64" x14ac:dyDescent="0.15">
      <c r="BK24339"/>
      <c r="BL24339" s="15"/>
    </row>
    <row r="24340" spans="63:64" x14ac:dyDescent="0.15">
      <c r="BK24340"/>
      <c r="BL24340" s="15"/>
    </row>
    <row r="24341" spans="63:64" x14ac:dyDescent="0.15">
      <c r="BK24341"/>
      <c r="BL24341" s="15"/>
    </row>
    <row r="24342" spans="63:64" x14ac:dyDescent="0.15">
      <c r="BK24342"/>
      <c r="BL24342" s="15"/>
    </row>
    <row r="24343" spans="63:64" x14ac:dyDescent="0.15">
      <c r="BK24343"/>
      <c r="BL24343" s="15"/>
    </row>
    <row r="24344" spans="63:64" x14ac:dyDescent="0.15">
      <c r="BK24344"/>
      <c r="BL24344" s="15"/>
    </row>
    <row r="24345" spans="63:64" x14ac:dyDescent="0.15">
      <c r="BK24345"/>
      <c r="BL24345" s="15"/>
    </row>
    <row r="24346" spans="63:64" x14ac:dyDescent="0.15">
      <c r="BK24346"/>
      <c r="BL24346" s="15"/>
    </row>
    <row r="24347" spans="63:64" x14ac:dyDescent="0.15">
      <c r="BK24347"/>
      <c r="BL24347" s="15"/>
    </row>
    <row r="24348" spans="63:64" x14ac:dyDescent="0.15">
      <c r="BK24348"/>
      <c r="BL24348" s="15"/>
    </row>
    <row r="24349" spans="63:64" x14ac:dyDescent="0.15">
      <c r="BK24349"/>
      <c r="BL24349" s="15"/>
    </row>
    <row r="24350" spans="63:64" x14ac:dyDescent="0.15">
      <c r="BK24350"/>
      <c r="BL24350" s="15"/>
    </row>
    <row r="24351" spans="63:64" x14ac:dyDescent="0.15">
      <c r="BK24351"/>
      <c r="BL24351" s="15"/>
    </row>
    <row r="24352" spans="63:64" x14ac:dyDescent="0.15">
      <c r="BK24352"/>
      <c r="BL24352" s="15"/>
    </row>
    <row r="24353" spans="63:64" x14ac:dyDescent="0.15">
      <c r="BK24353"/>
      <c r="BL24353" s="15"/>
    </row>
    <row r="24354" spans="63:64" x14ac:dyDescent="0.15">
      <c r="BK24354"/>
      <c r="BL24354" s="15"/>
    </row>
    <row r="24355" spans="63:64" x14ac:dyDescent="0.15">
      <c r="BK24355"/>
      <c r="BL24355" s="15"/>
    </row>
    <row r="24356" spans="63:64" x14ac:dyDescent="0.15">
      <c r="BK24356"/>
      <c r="BL24356" s="15"/>
    </row>
    <row r="24357" spans="63:64" x14ac:dyDescent="0.15">
      <c r="BK24357"/>
      <c r="BL24357" s="15"/>
    </row>
    <row r="24358" spans="63:64" x14ac:dyDescent="0.15">
      <c r="BK24358"/>
      <c r="BL24358" s="15"/>
    </row>
    <row r="24359" spans="63:64" x14ac:dyDescent="0.15">
      <c r="BK24359"/>
      <c r="BL24359" s="15"/>
    </row>
    <row r="24360" spans="63:64" x14ac:dyDescent="0.15">
      <c r="BK24360"/>
      <c r="BL24360" s="15"/>
    </row>
    <row r="24361" spans="63:64" x14ac:dyDescent="0.15">
      <c r="BK24361"/>
      <c r="BL24361" s="15"/>
    </row>
    <row r="24362" spans="63:64" x14ac:dyDescent="0.15">
      <c r="BK24362"/>
      <c r="BL24362" s="15"/>
    </row>
    <row r="24363" spans="63:64" x14ac:dyDescent="0.15">
      <c r="BK24363"/>
      <c r="BL24363" s="15"/>
    </row>
    <row r="24364" spans="63:64" x14ac:dyDescent="0.15">
      <c r="BK24364"/>
      <c r="BL24364" s="15"/>
    </row>
    <row r="24365" spans="63:64" x14ac:dyDescent="0.15">
      <c r="BK24365"/>
      <c r="BL24365" s="15"/>
    </row>
    <row r="24366" spans="63:64" x14ac:dyDescent="0.15">
      <c r="BK24366"/>
      <c r="BL24366" s="15"/>
    </row>
    <row r="24367" spans="63:64" x14ac:dyDescent="0.15">
      <c r="BK24367"/>
      <c r="BL24367" s="15"/>
    </row>
    <row r="24368" spans="63:64" x14ac:dyDescent="0.15">
      <c r="BK24368"/>
      <c r="BL24368" s="15"/>
    </row>
    <row r="24369" spans="63:64" x14ac:dyDescent="0.15">
      <c r="BK24369"/>
      <c r="BL24369" s="15"/>
    </row>
    <row r="24370" spans="63:64" x14ac:dyDescent="0.15">
      <c r="BK24370"/>
      <c r="BL24370" s="15"/>
    </row>
    <row r="24371" spans="63:64" x14ac:dyDescent="0.15">
      <c r="BK24371"/>
      <c r="BL24371" s="15"/>
    </row>
    <row r="24372" spans="63:64" x14ac:dyDescent="0.15">
      <c r="BK24372"/>
      <c r="BL24372" s="15"/>
    </row>
    <row r="24373" spans="63:64" x14ac:dyDescent="0.15">
      <c r="BK24373"/>
      <c r="BL24373" s="15"/>
    </row>
    <row r="24374" spans="63:64" x14ac:dyDescent="0.15">
      <c r="BK24374"/>
      <c r="BL24374" s="15"/>
    </row>
    <row r="24375" spans="63:64" x14ac:dyDescent="0.15">
      <c r="BK24375"/>
      <c r="BL24375" s="15"/>
    </row>
    <row r="24376" spans="63:64" x14ac:dyDescent="0.15">
      <c r="BK24376"/>
      <c r="BL24376" s="15"/>
    </row>
    <row r="24377" spans="63:64" x14ac:dyDescent="0.15">
      <c r="BK24377"/>
      <c r="BL24377" s="15"/>
    </row>
    <row r="24378" spans="63:64" x14ac:dyDescent="0.15">
      <c r="BK24378"/>
      <c r="BL24378" s="15"/>
    </row>
    <row r="24379" spans="63:64" x14ac:dyDescent="0.15">
      <c r="BK24379"/>
      <c r="BL24379" s="15"/>
    </row>
    <row r="24380" spans="63:64" x14ac:dyDescent="0.15">
      <c r="BK24380"/>
      <c r="BL24380" s="15"/>
    </row>
    <row r="24381" spans="63:64" x14ac:dyDescent="0.15">
      <c r="BK24381"/>
      <c r="BL24381" s="15"/>
    </row>
    <row r="24382" spans="63:64" x14ac:dyDescent="0.15">
      <c r="BK24382"/>
      <c r="BL24382" s="15"/>
    </row>
    <row r="24383" spans="63:64" x14ac:dyDescent="0.15">
      <c r="BK24383"/>
      <c r="BL24383" s="15"/>
    </row>
    <row r="24384" spans="63:64" x14ac:dyDescent="0.15">
      <c r="BK24384"/>
      <c r="BL24384" s="15"/>
    </row>
    <row r="24385" spans="63:64" x14ac:dyDescent="0.15">
      <c r="BK24385"/>
      <c r="BL24385" s="15"/>
    </row>
    <row r="24386" spans="63:64" x14ac:dyDescent="0.15">
      <c r="BK24386"/>
      <c r="BL24386" s="15"/>
    </row>
    <row r="24387" spans="63:64" x14ac:dyDescent="0.15">
      <c r="BK24387"/>
      <c r="BL24387" s="15"/>
    </row>
    <row r="24388" spans="63:64" x14ac:dyDescent="0.15">
      <c r="BK24388"/>
      <c r="BL24388" s="15"/>
    </row>
    <row r="24389" spans="63:64" x14ac:dyDescent="0.15">
      <c r="BK24389"/>
      <c r="BL24389" s="15"/>
    </row>
    <row r="24390" spans="63:64" x14ac:dyDescent="0.15">
      <c r="BK24390"/>
      <c r="BL24390" s="15"/>
    </row>
    <row r="24391" spans="63:64" x14ac:dyDescent="0.15">
      <c r="BK24391"/>
      <c r="BL24391" s="15"/>
    </row>
    <row r="24392" spans="63:64" x14ac:dyDescent="0.15">
      <c r="BK24392"/>
      <c r="BL24392" s="15"/>
    </row>
    <row r="24393" spans="63:64" x14ac:dyDescent="0.15">
      <c r="BK24393"/>
      <c r="BL24393" s="15"/>
    </row>
    <row r="24394" spans="63:64" x14ac:dyDescent="0.15">
      <c r="BK24394"/>
      <c r="BL24394" s="15"/>
    </row>
    <row r="24395" spans="63:64" x14ac:dyDescent="0.15">
      <c r="BK24395"/>
      <c r="BL24395" s="15"/>
    </row>
    <row r="24396" spans="63:64" x14ac:dyDescent="0.15">
      <c r="BK24396"/>
      <c r="BL24396" s="15"/>
    </row>
    <row r="24397" spans="63:64" x14ac:dyDescent="0.15">
      <c r="BK24397"/>
      <c r="BL24397" s="15"/>
    </row>
    <row r="24398" spans="63:64" x14ac:dyDescent="0.15">
      <c r="BK24398"/>
      <c r="BL24398" s="15"/>
    </row>
    <row r="24399" spans="63:64" x14ac:dyDescent="0.15">
      <c r="BK24399"/>
      <c r="BL24399" s="15"/>
    </row>
    <row r="24400" spans="63:64" x14ac:dyDescent="0.15">
      <c r="BK24400"/>
      <c r="BL24400" s="15"/>
    </row>
    <row r="24401" spans="63:64" x14ac:dyDescent="0.15">
      <c r="BK24401"/>
      <c r="BL24401" s="15"/>
    </row>
    <row r="24402" spans="63:64" x14ac:dyDescent="0.15">
      <c r="BK24402"/>
      <c r="BL24402" s="15"/>
    </row>
    <row r="24403" spans="63:64" x14ac:dyDescent="0.15">
      <c r="BK24403"/>
      <c r="BL24403" s="15"/>
    </row>
    <row r="24404" spans="63:64" x14ac:dyDescent="0.15">
      <c r="BK24404"/>
      <c r="BL24404" s="15"/>
    </row>
    <row r="24405" spans="63:64" x14ac:dyDescent="0.15">
      <c r="BK24405"/>
      <c r="BL24405" s="15"/>
    </row>
    <row r="24406" spans="63:64" x14ac:dyDescent="0.15">
      <c r="BK24406"/>
      <c r="BL24406" s="15"/>
    </row>
    <row r="24407" spans="63:64" x14ac:dyDescent="0.15">
      <c r="BK24407"/>
      <c r="BL24407" s="15"/>
    </row>
    <row r="24408" spans="63:64" x14ac:dyDescent="0.15">
      <c r="BK24408"/>
      <c r="BL24408" s="15"/>
    </row>
    <row r="24409" spans="63:64" x14ac:dyDescent="0.15">
      <c r="BK24409"/>
      <c r="BL24409" s="15"/>
    </row>
    <row r="24410" spans="63:64" x14ac:dyDescent="0.15">
      <c r="BK24410"/>
      <c r="BL24410" s="15"/>
    </row>
    <row r="24411" spans="63:64" x14ac:dyDescent="0.15">
      <c r="BK24411"/>
      <c r="BL24411" s="15"/>
    </row>
    <row r="24412" spans="63:64" x14ac:dyDescent="0.15">
      <c r="BK24412"/>
      <c r="BL24412" s="15"/>
    </row>
    <row r="24413" spans="63:64" x14ac:dyDescent="0.15">
      <c r="BK24413"/>
      <c r="BL24413" s="15"/>
    </row>
    <row r="24414" spans="63:64" x14ac:dyDescent="0.15">
      <c r="BK24414"/>
      <c r="BL24414" s="15"/>
    </row>
    <row r="24415" spans="63:64" x14ac:dyDescent="0.15">
      <c r="BK24415"/>
      <c r="BL24415" s="15"/>
    </row>
    <row r="24416" spans="63:64" x14ac:dyDescent="0.15">
      <c r="BK24416"/>
      <c r="BL24416" s="15"/>
    </row>
    <row r="24417" spans="63:64" x14ac:dyDescent="0.15">
      <c r="BK24417"/>
      <c r="BL24417" s="15"/>
    </row>
    <row r="24418" spans="63:64" x14ac:dyDescent="0.15">
      <c r="BK24418"/>
      <c r="BL24418" s="15"/>
    </row>
    <row r="24419" spans="63:64" x14ac:dyDescent="0.15">
      <c r="BK24419"/>
      <c r="BL24419" s="15"/>
    </row>
    <row r="24420" spans="63:64" x14ac:dyDescent="0.15">
      <c r="BK24420"/>
      <c r="BL24420" s="15"/>
    </row>
    <row r="24421" spans="63:64" x14ac:dyDescent="0.15">
      <c r="BK24421"/>
      <c r="BL24421" s="15"/>
    </row>
    <row r="24422" spans="63:64" x14ac:dyDescent="0.15">
      <c r="BK24422"/>
      <c r="BL24422" s="15"/>
    </row>
    <row r="24423" spans="63:64" x14ac:dyDescent="0.15">
      <c r="BK24423"/>
      <c r="BL24423" s="15"/>
    </row>
    <row r="24424" spans="63:64" x14ac:dyDescent="0.15">
      <c r="BK24424"/>
      <c r="BL24424" s="15"/>
    </row>
    <row r="24425" spans="63:64" x14ac:dyDescent="0.15">
      <c r="BK24425"/>
      <c r="BL24425" s="15"/>
    </row>
    <row r="24426" spans="63:64" x14ac:dyDescent="0.15">
      <c r="BK24426"/>
      <c r="BL24426" s="15"/>
    </row>
    <row r="24427" spans="63:64" x14ac:dyDescent="0.15">
      <c r="BK24427"/>
      <c r="BL24427" s="15"/>
    </row>
    <row r="24428" spans="63:64" x14ac:dyDescent="0.15">
      <c r="BK24428"/>
      <c r="BL24428" s="15"/>
    </row>
    <row r="24429" spans="63:64" x14ac:dyDescent="0.15">
      <c r="BK24429"/>
      <c r="BL24429" s="15"/>
    </row>
    <row r="24430" spans="63:64" x14ac:dyDescent="0.15">
      <c r="BK24430"/>
      <c r="BL24430" s="15"/>
    </row>
    <row r="24431" spans="63:64" x14ac:dyDescent="0.15">
      <c r="BK24431"/>
      <c r="BL24431" s="15"/>
    </row>
    <row r="24432" spans="63:64" x14ac:dyDescent="0.15">
      <c r="BK24432"/>
      <c r="BL24432" s="15"/>
    </row>
    <row r="24433" spans="63:64" x14ac:dyDescent="0.15">
      <c r="BK24433"/>
      <c r="BL24433" s="15"/>
    </row>
    <row r="24434" spans="63:64" x14ac:dyDescent="0.15">
      <c r="BK24434"/>
      <c r="BL24434" s="15"/>
    </row>
    <row r="24435" spans="63:64" x14ac:dyDescent="0.15">
      <c r="BK24435"/>
      <c r="BL24435" s="15"/>
    </row>
    <row r="24436" spans="63:64" x14ac:dyDescent="0.15">
      <c r="BK24436"/>
      <c r="BL24436" s="15"/>
    </row>
    <row r="24437" spans="63:64" x14ac:dyDescent="0.15">
      <c r="BK24437"/>
      <c r="BL24437" s="15"/>
    </row>
    <row r="24438" spans="63:64" x14ac:dyDescent="0.15">
      <c r="BK24438"/>
      <c r="BL24438" s="15"/>
    </row>
    <row r="24439" spans="63:64" x14ac:dyDescent="0.15">
      <c r="BK24439"/>
      <c r="BL24439" s="15"/>
    </row>
    <row r="24440" spans="63:64" x14ac:dyDescent="0.15">
      <c r="BK24440"/>
      <c r="BL24440" s="15"/>
    </row>
    <row r="24441" spans="63:64" x14ac:dyDescent="0.15">
      <c r="BK24441"/>
      <c r="BL24441" s="15"/>
    </row>
    <row r="24442" spans="63:64" x14ac:dyDescent="0.15">
      <c r="BK24442"/>
      <c r="BL24442" s="15"/>
    </row>
    <row r="24443" spans="63:64" x14ac:dyDescent="0.15">
      <c r="BK24443"/>
      <c r="BL24443" s="15"/>
    </row>
    <row r="24444" spans="63:64" x14ac:dyDescent="0.15">
      <c r="BK24444"/>
      <c r="BL24444" s="15"/>
    </row>
    <row r="24445" spans="63:64" x14ac:dyDescent="0.15">
      <c r="BK24445"/>
      <c r="BL24445" s="15"/>
    </row>
    <row r="24446" spans="63:64" x14ac:dyDescent="0.15">
      <c r="BK24446"/>
      <c r="BL24446" s="15"/>
    </row>
    <row r="24447" spans="63:64" x14ac:dyDescent="0.15">
      <c r="BK24447"/>
      <c r="BL24447" s="15"/>
    </row>
    <row r="24448" spans="63:64" x14ac:dyDescent="0.15">
      <c r="BK24448"/>
      <c r="BL24448" s="15"/>
    </row>
    <row r="24449" spans="63:64" x14ac:dyDescent="0.15">
      <c r="BK24449"/>
      <c r="BL24449" s="15"/>
    </row>
    <row r="24450" spans="63:64" x14ac:dyDescent="0.15">
      <c r="BK24450"/>
      <c r="BL24450" s="15"/>
    </row>
    <row r="24451" spans="63:64" x14ac:dyDescent="0.15">
      <c r="BK24451"/>
      <c r="BL24451" s="15"/>
    </row>
    <row r="24452" spans="63:64" x14ac:dyDescent="0.15">
      <c r="BK24452"/>
      <c r="BL24452" s="15"/>
    </row>
    <row r="24453" spans="63:64" x14ac:dyDescent="0.15">
      <c r="BK24453"/>
      <c r="BL24453" s="15"/>
    </row>
    <row r="24454" spans="63:64" x14ac:dyDescent="0.15">
      <c r="BK24454"/>
      <c r="BL24454" s="15"/>
    </row>
    <row r="24455" spans="63:64" x14ac:dyDescent="0.15">
      <c r="BK24455"/>
      <c r="BL24455" s="15"/>
    </row>
    <row r="24456" spans="63:64" x14ac:dyDescent="0.15">
      <c r="BK24456"/>
      <c r="BL24456" s="15"/>
    </row>
    <row r="24457" spans="63:64" x14ac:dyDescent="0.15">
      <c r="BK24457"/>
      <c r="BL24457" s="15"/>
    </row>
    <row r="24458" spans="63:64" x14ac:dyDescent="0.15">
      <c r="BK24458"/>
      <c r="BL24458" s="15"/>
    </row>
    <row r="24459" spans="63:64" x14ac:dyDescent="0.15">
      <c r="BK24459"/>
      <c r="BL24459" s="15"/>
    </row>
    <row r="24460" spans="63:64" x14ac:dyDescent="0.15">
      <c r="BK24460"/>
      <c r="BL24460" s="15"/>
    </row>
    <row r="24461" spans="63:64" x14ac:dyDescent="0.15">
      <c r="BK24461"/>
      <c r="BL24461" s="15"/>
    </row>
    <row r="24462" spans="63:64" x14ac:dyDescent="0.15">
      <c r="BK24462"/>
      <c r="BL24462" s="15"/>
    </row>
    <row r="24463" spans="63:64" x14ac:dyDescent="0.15">
      <c r="BK24463"/>
      <c r="BL24463" s="15"/>
    </row>
    <row r="24464" spans="63:64" x14ac:dyDescent="0.15">
      <c r="BK24464"/>
      <c r="BL24464" s="15"/>
    </row>
    <row r="24465" spans="63:64" x14ac:dyDescent="0.15">
      <c r="BK24465"/>
      <c r="BL24465" s="15"/>
    </row>
    <row r="24466" spans="63:64" x14ac:dyDescent="0.15">
      <c r="BK24466"/>
      <c r="BL24466" s="15"/>
    </row>
    <row r="24467" spans="63:64" x14ac:dyDescent="0.15">
      <c r="BK24467"/>
      <c r="BL24467" s="15"/>
    </row>
    <row r="24468" spans="63:64" x14ac:dyDescent="0.15">
      <c r="BK24468"/>
      <c r="BL24468" s="15"/>
    </row>
    <row r="24469" spans="63:64" x14ac:dyDescent="0.15">
      <c r="BK24469"/>
      <c r="BL24469" s="15"/>
    </row>
    <row r="24470" spans="63:64" x14ac:dyDescent="0.15">
      <c r="BK24470"/>
      <c r="BL24470" s="15"/>
    </row>
    <row r="24471" spans="63:64" x14ac:dyDescent="0.15">
      <c r="BK24471"/>
      <c r="BL24471" s="15"/>
    </row>
    <row r="24472" spans="63:64" x14ac:dyDescent="0.15">
      <c r="BK24472"/>
      <c r="BL24472" s="15"/>
    </row>
    <row r="24473" spans="63:64" x14ac:dyDescent="0.15">
      <c r="BK24473"/>
      <c r="BL24473" s="15"/>
    </row>
    <row r="24474" spans="63:64" x14ac:dyDescent="0.15">
      <c r="BK24474"/>
      <c r="BL24474" s="15"/>
    </row>
    <row r="24475" spans="63:64" x14ac:dyDescent="0.15">
      <c r="BK24475"/>
      <c r="BL24475" s="15"/>
    </row>
    <row r="24476" spans="63:64" x14ac:dyDescent="0.15">
      <c r="BK24476"/>
      <c r="BL24476" s="15"/>
    </row>
    <row r="24477" spans="63:64" x14ac:dyDescent="0.15">
      <c r="BK24477"/>
      <c r="BL24477" s="15"/>
    </row>
    <row r="24478" spans="63:64" x14ac:dyDescent="0.15">
      <c r="BK24478"/>
      <c r="BL24478" s="15"/>
    </row>
    <row r="24479" spans="63:64" x14ac:dyDescent="0.15">
      <c r="BK24479"/>
      <c r="BL24479" s="15"/>
    </row>
    <row r="24480" spans="63:64" x14ac:dyDescent="0.15">
      <c r="BK24480"/>
      <c r="BL24480" s="15"/>
    </row>
    <row r="24481" spans="63:64" x14ac:dyDescent="0.15">
      <c r="BK24481"/>
      <c r="BL24481" s="15"/>
    </row>
    <row r="24482" spans="63:64" x14ac:dyDescent="0.15">
      <c r="BK24482"/>
      <c r="BL24482" s="15"/>
    </row>
    <row r="24483" spans="63:64" x14ac:dyDescent="0.15">
      <c r="BK24483"/>
      <c r="BL24483" s="15"/>
    </row>
    <row r="24484" spans="63:64" x14ac:dyDescent="0.15">
      <c r="BK24484"/>
      <c r="BL24484" s="15"/>
    </row>
    <row r="24485" spans="63:64" x14ac:dyDescent="0.15">
      <c r="BK24485"/>
      <c r="BL24485" s="15"/>
    </row>
    <row r="24486" spans="63:64" x14ac:dyDescent="0.15">
      <c r="BK24486"/>
      <c r="BL24486" s="15"/>
    </row>
    <row r="24487" spans="63:64" x14ac:dyDescent="0.15">
      <c r="BK24487"/>
      <c r="BL24487" s="15"/>
    </row>
    <row r="24488" spans="63:64" x14ac:dyDescent="0.15">
      <c r="BK24488"/>
      <c r="BL24488" s="15"/>
    </row>
    <row r="24489" spans="63:64" x14ac:dyDescent="0.15">
      <c r="BK24489"/>
      <c r="BL24489" s="15"/>
    </row>
    <row r="24490" spans="63:64" x14ac:dyDescent="0.15">
      <c r="BK24490"/>
      <c r="BL24490" s="15"/>
    </row>
    <row r="24491" spans="63:64" x14ac:dyDescent="0.15">
      <c r="BK24491"/>
      <c r="BL24491" s="15"/>
    </row>
    <row r="24492" spans="63:64" x14ac:dyDescent="0.15">
      <c r="BK24492"/>
      <c r="BL24492" s="15"/>
    </row>
    <row r="24493" spans="63:64" x14ac:dyDescent="0.15">
      <c r="BK24493"/>
      <c r="BL24493" s="15"/>
    </row>
    <row r="24494" spans="63:64" x14ac:dyDescent="0.15">
      <c r="BK24494"/>
      <c r="BL24494" s="15"/>
    </row>
    <row r="24495" spans="63:64" x14ac:dyDescent="0.15">
      <c r="BK24495"/>
      <c r="BL24495" s="15"/>
    </row>
    <row r="24496" spans="63:64" x14ac:dyDescent="0.15">
      <c r="BK24496"/>
      <c r="BL24496" s="15"/>
    </row>
    <row r="24497" spans="63:64" x14ac:dyDescent="0.15">
      <c r="BK24497"/>
      <c r="BL24497" s="15"/>
    </row>
    <row r="24498" spans="63:64" x14ac:dyDescent="0.15">
      <c r="BK24498"/>
      <c r="BL24498" s="15"/>
    </row>
    <row r="24499" spans="63:64" x14ac:dyDescent="0.15">
      <c r="BK24499"/>
      <c r="BL24499" s="15"/>
    </row>
    <row r="24500" spans="63:64" x14ac:dyDescent="0.15">
      <c r="BK24500"/>
      <c r="BL24500" s="15"/>
    </row>
    <row r="24501" spans="63:64" x14ac:dyDescent="0.15">
      <c r="BK24501"/>
      <c r="BL24501" s="15"/>
    </row>
    <row r="24502" spans="63:64" x14ac:dyDescent="0.15">
      <c r="BK24502"/>
      <c r="BL24502" s="15"/>
    </row>
    <row r="24503" spans="63:64" x14ac:dyDescent="0.15">
      <c r="BK24503"/>
      <c r="BL24503" s="15"/>
    </row>
    <row r="24504" spans="63:64" x14ac:dyDescent="0.15">
      <c r="BK24504"/>
      <c r="BL24504" s="15"/>
    </row>
    <row r="24505" spans="63:64" x14ac:dyDescent="0.15">
      <c r="BK24505"/>
      <c r="BL24505" s="15"/>
    </row>
    <row r="24506" spans="63:64" x14ac:dyDescent="0.15">
      <c r="BK24506"/>
      <c r="BL24506" s="15"/>
    </row>
    <row r="24507" spans="63:64" x14ac:dyDescent="0.15">
      <c r="BK24507"/>
      <c r="BL24507" s="15"/>
    </row>
    <row r="24508" spans="63:64" x14ac:dyDescent="0.15">
      <c r="BK24508"/>
      <c r="BL24508" s="15"/>
    </row>
    <row r="24509" spans="63:64" x14ac:dyDescent="0.15">
      <c r="BK24509"/>
      <c r="BL24509" s="15"/>
    </row>
    <row r="24510" spans="63:64" x14ac:dyDescent="0.15">
      <c r="BK24510"/>
      <c r="BL24510" s="15"/>
    </row>
    <row r="24511" spans="63:64" x14ac:dyDescent="0.15">
      <c r="BK24511"/>
      <c r="BL24511" s="15"/>
    </row>
    <row r="24512" spans="63:64" x14ac:dyDescent="0.15">
      <c r="BK24512"/>
      <c r="BL24512" s="15"/>
    </row>
    <row r="24513" spans="63:64" x14ac:dyDescent="0.15">
      <c r="BK24513"/>
      <c r="BL24513" s="15"/>
    </row>
    <row r="24514" spans="63:64" x14ac:dyDescent="0.15">
      <c r="BK24514"/>
      <c r="BL24514" s="15"/>
    </row>
    <row r="24515" spans="63:64" x14ac:dyDescent="0.15">
      <c r="BK24515"/>
      <c r="BL24515" s="15"/>
    </row>
    <row r="24516" spans="63:64" x14ac:dyDescent="0.15">
      <c r="BK24516"/>
      <c r="BL24516" s="15"/>
    </row>
    <row r="24517" spans="63:64" x14ac:dyDescent="0.15">
      <c r="BK24517"/>
      <c r="BL24517" s="15"/>
    </row>
    <row r="24518" spans="63:64" x14ac:dyDescent="0.15">
      <c r="BK24518"/>
      <c r="BL24518" s="15"/>
    </row>
    <row r="24519" spans="63:64" x14ac:dyDescent="0.15">
      <c r="BK24519"/>
      <c r="BL24519" s="15"/>
    </row>
    <row r="24520" spans="63:64" x14ac:dyDescent="0.15">
      <c r="BK24520"/>
      <c r="BL24520" s="15"/>
    </row>
    <row r="24521" spans="63:64" x14ac:dyDescent="0.15">
      <c r="BK24521"/>
      <c r="BL24521" s="15"/>
    </row>
    <row r="24522" spans="63:64" x14ac:dyDescent="0.15">
      <c r="BK24522"/>
      <c r="BL24522" s="15"/>
    </row>
    <row r="24523" spans="63:64" x14ac:dyDescent="0.15">
      <c r="BK24523"/>
      <c r="BL24523" s="15"/>
    </row>
    <row r="24524" spans="63:64" x14ac:dyDescent="0.15">
      <c r="BK24524"/>
      <c r="BL24524" s="15"/>
    </row>
    <row r="24525" spans="63:64" x14ac:dyDescent="0.15">
      <c r="BK24525"/>
      <c r="BL24525" s="15"/>
    </row>
    <row r="24526" spans="63:64" x14ac:dyDescent="0.15">
      <c r="BK24526"/>
      <c r="BL24526" s="15"/>
    </row>
    <row r="24527" spans="63:64" x14ac:dyDescent="0.15">
      <c r="BK24527"/>
      <c r="BL24527" s="15"/>
    </row>
    <row r="24528" spans="63:64" x14ac:dyDescent="0.15">
      <c r="BK24528"/>
      <c r="BL24528" s="15"/>
    </row>
    <row r="24529" spans="63:64" x14ac:dyDescent="0.15">
      <c r="BK24529"/>
      <c r="BL24529" s="15"/>
    </row>
    <row r="24530" spans="63:64" x14ac:dyDescent="0.15">
      <c r="BK24530"/>
      <c r="BL24530" s="15"/>
    </row>
    <row r="24531" spans="63:64" x14ac:dyDescent="0.15">
      <c r="BK24531"/>
      <c r="BL24531" s="15"/>
    </row>
    <row r="24532" spans="63:64" x14ac:dyDescent="0.15">
      <c r="BK24532"/>
      <c r="BL24532" s="15"/>
    </row>
    <row r="24533" spans="63:64" x14ac:dyDescent="0.15">
      <c r="BK24533"/>
      <c r="BL24533" s="15"/>
    </row>
    <row r="24534" spans="63:64" x14ac:dyDescent="0.15">
      <c r="BK24534"/>
      <c r="BL24534" s="15"/>
    </row>
    <row r="24535" spans="63:64" x14ac:dyDescent="0.15">
      <c r="BK24535"/>
      <c r="BL24535" s="15"/>
    </row>
    <row r="24536" spans="63:64" x14ac:dyDescent="0.15">
      <c r="BK24536"/>
      <c r="BL24536" s="15"/>
    </row>
    <row r="24537" spans="63:64" x14ac:dyDescent="0.15">
      <c r="BK24537"/>
      <c r="BL24537" s="15"/>
    </row>
    <row r="24538" spans="63:64" x14ac:dyDescent="0.15">
      <c r="BK24538"/>
      <c r="BL24538" s="15"/>
    </row>
    <row r="24539" spans="63:64" x14ac:dyDescent="0.15">
      <c r="BK24539"/>
      <c r="BL24539" s="15"/>
    </row>
    <row r="24540" spans="63:64" x14ac:dyDescent="0.15">
      <c r="BK24540"/>
      <c r="BL24540" s="15"/>
    </row>
    <row r="24541" spans="63:64" x14ac:dyDescent="0.15">
      <c r="BK24541"/>
      <c r="BL24541" s="15"/>
    </row>
    <row r="24542" spans="63:64" x14ac:dyDescent="0.15">
      <c r="BK24542"/>
      <c r="BL24542" s="15"/>
    </row>
    <row r="24543" spans="63:64" x14ac:dyDescent="0.15">
      <c r="BK24543"/>
      <c r="BL24543" s="15"/>
    </row>
    <row r="24544" spans="63:64" x14ac:dyDescent="0.15">
      <c r="BK24544"/>
      <c r="BL24544" s="15"/>
    </row>
    <row r="24545" spans="63:64" x14ac:dyDescent="0.15">
      <c r="BK24545"/>
      <c r="BL24545" s="15"/>
    </row>
    <row r="24546" spans="63:64" x14ac:dyDescent="0.15">
      <c r="BK24546"/>
      <c r="BL24546" s="15"/>
    </row>
    <row r="24547" spans="63:64" x14ac:dyDescent="0.15">
      <c r="BK24547"/>
      <c r="BL24547" s="15"/>
    </row>
    <row r="24548" spans="63:64" x14ac:dyDescent="0.15">
      <c r="BK24548"/>
      <c r="BL24548" s="15"/>
    </row>
    <row r="24549" spans="63:64" x14ac:dyDescent="0.15">
      <c r="BK24549"/>
      <c r="BL24549" s="15"/>
    </row>
    <row r="24550" spans="63:64" x14ac:dyDescent="0.15">
      <c r="BK24550"/>
      <c r="BL24550" s="15"/>
    </row>
    <row r="24551" spans="63:64" x14ac:dyDescent="0.15">
      <c r="BK24551"/>
      <c r="BL24551" s="15"/>
    </row>
    <row r="24552" spans="63:64" x14ac:dyDescent="0.15">
      <c r="BK24552"/>
      <c r="BL24552" s="15"/>
    </row>
    <row r="24553" spans="63:64" x14ac:dyDescent="0.15">
      <c r="BK24553"/>
      <c r="BL24553" s="15"/>
    </row>
    <row r="24554" spans="63:64" x14ac:dyDescent="0.15">
      <c r="BK24554"/>
      <c r="BL24554" s="15"/>
    </row>
    <row r="24555" spans="63:64" x14ac:dyDescent="0.15">
      <c r="BK24555"/>
      <c r="BL24555" s="15"/>
    </row>
    <row r="24556" spans="63:64" x14ac:dyDescent="0.15">
      <c r="BK24556"/>
      <c r="BL24556" s="15"/>
    </row>
    <row r="24557" spans="63:64" x14ac:dyDescent="0.15">
      <c r="BK24557"/>
      <c r="BL24557" s="15"/>
    </row>
    <row r="24558" spans="63:64" x14ac:dyDescent="0.15">
      <c r="BK24558"/>
      <c r="BL24558" s="15"/>
    </row>
    <row r="24559" spans="63:64" x14ac:dyDescent="0.15">
      <c r="BK24559"/>
      <c r="BL24559" s="15"/>
    </row>
    <row r="24560" spans="63:64" x14ac:dyDescent="0.15">
      <c r="BK24560"/>
      <c r="BL24560" s="15"/>
    </row>
    <row r="24561" spans="63:64" x14ac:dyDescent="0.15">
      <c r="BK24561"/>
      <c r="BL24561" s="15"/>
    </row>
    <row r="24562" spans="63:64" x14ac:dyDescent="0.15">
      <c r="BK24562"/>
      <c r="BL24562" s="15"/>
    </row>
    <row r="24563" spans="63:64" x14ac:dyDescent="0.15">
      <c r="BK24563"/>
      <c r="BL24563" s="15"/>
    </row>
    <row r="24564" spans="63:64" x14ac:dyDescent="0.15">
      <c r="BK24564"/>
      <c r="BL24564" s="15"/>
    </row>
    <row r="24565" spans="63:64" x14ac:dyDescent="0.15">
      <c r="BK24565"/>
      <c r="BL24565" s="15"/>
    </row>
    <row r="24566" spans="63:64" x14ac:dyDescent="0.15">
      <c r="BK24566"/>
      <c r="BL24566" s="15"/>
    </row>
    <row r="24567" spans="63:64" x14ac:dyDescent="0.15">
      <c r="BK24567"/>
      <c r="BL24567" s="15"/>
    </row>
    <row r="24568" spans="63:64" x14ac:dyDescent="0.15">
      <c r="BK24568"/>
      <c r="BL24568" s="15"/>
    </row>
    <row r="24569" spans="63:64" x14ac:dyDescent="0.15">
      <c r="BK24569"/>
      <c r="BL24569" s="15"/>
    </row>
    <row r="24570" spans="63:64" x14ac:dyDescent="0.15">
      <c r="BK24570"/>
      <c r="BL24570" s="15"/>
    </row>
    <row r="24571" spans="63:64" x14ac:dyDescent="0.15">
      <c r="BK24571"/>
      <c r="BL24571" s="15"/>
    </row>
    <row r="24572" spans="63:64" x14ac:dyDescent="0.15">
      <c r="BK24572"/>
      <c r="BL24572" s="15"/>
    </row>
    <row r="24573" spans="63:64" x14ac:dyDescent="0.15">
      <c r="BK24573"/>
      <c r="BL24573" s="15"/>
    </row>
    <row r="24574" spans="63:64" x14ac:dyDescent="0.15">
      <c r="BK24574"/>
      <c r="BL24574" s="15"/>
    </row>
    <row r="24575" spans="63:64" x14ac:dyDescent="0.15">
      <c r="BK24575"/>
      <c r="BL24575" s="15"/>
    </row>
    <row r="24576" spans="63:64" x14ac:dyDescent="0.15">
      <c r="BK24576"/>
      <c r="BL24576" s="15"/>
    </row>
    <row r="24577" spans="63:64" x14ac:dyDescent="0.15">
      <c r="BK24577"/>
      <c r="BL24577" s="15"/>
    </row>
    <row r="24578" spans="63:64" x14ac:dyDescent="0.15">
      <c r="BK24578"/>
      <c r="BL24578" s="15"/>
    </row>
    <row r="24579" spans="63:64" x14ac:dyDescent="0.15">
      <c r="BK24579"/>
      <c r="BL24579" s="15"/>
    </row>
    <row r="24580" spans="63:64" x14ac:dyDescent="0.15">
      <c r="BK24580"/>
      <c r="BL24580" s="15"/>
    </row>
    <row r="24581" spans="63:64" x14ac:dyDescent="0.15">
      <c r="BK24581"/>
      <c r="BL24581" s="15"/>
    </row>
    <row r="24582" spans="63:64" x14ac:dyDescent="0.15">
      <c r="BK24582"/>
      <c r="BL24582" s="15"/>
    </row>
    <row r="24583" spans="63:64" x14ac:dyDescent="0.15">
      <c r="BK24583"/>
      <c r="BL24583" s="15"/>
    </row>
    <row r="24584" spans="63:64" x14ac:dyDescent="0.15">
      <c r="BK24584"/>
      <c r="BL24584" s="15"/>
    </row>
    <row r="24585" spans="63:64" x14ac:dyDescent="0.15">
      <c r="BK24585"/>
      <c r="BL24585" s="15"/>
    </row>
    <row r="24586" spans="63:64" x14ac:dyDescent="0.15">
      <c r="BK24586"/>
      <c r="BL24586" s="15"/>
    </row>
    <row r="24587" spans="63:64" x14ac:dyDescent="0.15">
      <c r="BK24587"/>
      <c r="BL24587" s="15"/>
    </row>
    <row r="24588" spans="63:64" x14ac:dyDescent="0.15">
      <c r="BK24588"/>
      <c r="BL24588" s="15"/>
    </row>
    <row r="24589" spans="63:64" x14ac:dyDescent="0.15">
      <c r="BK24589"/>
      <c r="BL24589" s="15"/>
    </row>
    <row r="24590" spans="63:64" x14ac:dyDescent="0.15">
      <c r="BK24590"/>
      <c r="BL24590" s="15"/>
    </row>
    <row r="24591" spans="63:64" x14ac:dyDescent="0.15">
      <c r="BK24591"/>
      <c r="BL24591" s="15"/>
    </row>
    <row r="24592" spans="63:64" x14ac:dyDescent="0.15">
      <c r="BK24592"/>
      <c r="BL24592" s="15"/>
    </row>
    <row r="24593" spans="63:64" x14ac:dyDescent="0.15">
      <c r="BK24593"/>
      <c r="BL24593" s="15"/>
    </row>
    <row r="24594" spans="63:64" x14ac:dyDescent="0.15">
      <c r="BK24594"/>
      <c r="BL24594" s="15"/>
    </row>
    <row r="24595" spans="63:64" x14ac:dyDescent="0.15">
      <c r="BK24595"/>
      <c r="BL24595" s="15"/>
    </row>
    <row r="24596" spans="63:64" x14ac:dyDescent="0.15">
      <c r="BK24596"/>
      <c r="BL24596" s="15"/>
    </row>
    <row r="24597" spans="63:64" x14ac:dyDescent="0.15">
      <c r="BK24597"/>
      <c r="BL24597" s="15"/>
    </row>
    <row r="24598" spans="63:64" x14ac:dyDescent="0.15">
      <c r="BK24598"/>
      <c r="BL24598" s="15"/>
    </row>
    <row r="24599" spans="63:64" x14ac:dyDescent="0.15">
      <c r="BK24599"/>
      <c r="BL24599" s="15"/>
    </row>
    <row r="24600" spans="63:64" x14ac:dyDescent="0.15">
      <c r="BK24600"/>
      <c r="BL24600" s="15"/>
    </row>
    <row r="24601" spans="63:64" x14ac:dyDescent="0.15">
      <c r="BK24601"/>
      <c r="BL24601" s="15"/>
    </row>
    <row r="24602" spans="63:64" x14ac:dyDescent="0.15">
      <c r="BK24602"/>
      <c r="BL24602" s="15"/>
    </row>
    <row r="24603" spans="63:64" x14ac:dyDescent="0.15">
      <c r="BK24603"/>
      <c r="BL24603" s="15"/>
    </row>
    <row r="24604" spans="63:64" x14ac:dyDescent="0.15">
      <c r="BK24604"/>
      <c r="BL24604" s="15"/>
    </row>
    <row r="24605" spans="63:64" x14ac:dyDescent="0.15">
      <c r="BK24605"/>
      <c r="BL24605" s="15"/>
    </row>
    <row r="24606" spans="63:64" x14ac:dyDescent="0.15">
      <c r="BK24606"/>
      <c r="BL24606" s="15"/>
    </row>
    <row r="24607" spans="63:64" x14ac:dyDescent="0.15">
      <c r="BK24607"/>
      <c r="BL24607" s="15"/>
    </row>
    <row r="24608" spans="63:64" x14ac:dyDescent="0.15">
      <c r="BK24608"/>
      <c r="BL24608" s="15"/>
    </row>
    <row r="24609" spans="63:64" x14ac:dyDescent="0.15">
      <c r="BK24609"/>
      <c r="BL24609" s="15"/>
    </row>
    <row r="24610" spans="63:64" x14ac:dyDescent="0.15">
      <c r="BK24610"/>
      <c r="BL24610" s="15"/>
    </row>
    <row r="24611" spans="63:64" x14ac:dyDescent="0.15">
      <c r="BK24611"/>
      <c r="BL24611" s="15"/>
    </row>
    <row r="24612" spans="63:64" x14ac:dyDescent="0.15">
      <c r="BK24612"/>
      <c r="BL24612" s="15"/>
    </row>
    <row r="24613" spans="63:64" x14ac:dyDescent="0.15">
      <c r="BK24613"/>
      <c r="BL24613" s="15"/>
    </row>
    <row r="24614" spans="63:64" x14ac:dyDescent="0.15">
      <c r="BK24614"/>
      <c r="BL24614" s="15"/>
    </row>
    <row r="24615" spans="63:64" x14ac:dyDescent="0.15">
      <c r="BK24615"/>
      <c r="BL24615" s="15"/>
    </row>
    <row r="24616" spans="63:64" x14ac:dyDescent="0.15">
      <c r="BK24616"/>
      <c r="BL24616" s="15"/>
    </row>
    <row r="24617" spans="63:64" x14ac:dyDescent="0.15">
      <c r="BK24617"/>
      <c r="BL24617" s="15"/>
    </row>
    <row r="24618" spans="63:64" x14ac:dyDescent="0.15">
      <c r="BK24618"/>
      <c r="BL24618" s="15"/>
    </row>
    <row r="24619" spans="63:64" x14ac:dyDescent="0.15">
      <c r="BK24619"/>
      <c r="BL24619" s="15"/>
    </row>
    <row r="24620" spans="63:64" x14ac:dyDescent="0.15">
      <c r="BK24620"/>
      <c r="BL24620" s="15"/>
    </row>
    <row r="24621" spans="63:64" x14ac:dyDescent="0.15">
      <c r="BK24621"/>
      <c r="BL24621" s="15"/>
    </row>
    <row r="24622" spans="63:64" x14ac:dyDescent="0.15">
      <c r="BK24622"/>
      <c r="BL24622" s="15"/>
    </row>
    <row r="24623" spans="63:64" x14ac:dyDescent="0.15">
      <c r="BK24623"/>
      <c r="BL24623" s="15"/>
    </row>
    <row r="24624" spans="63:64" x14ac:dyDescent="0.15">
      <c r="BK24624"/>
      <c r="BL24624" s="15"/>
    </row>
    <row r="24625" spans="63:64" x14ac:dyDescent="0.15">
      <c r="BK24625"/>
      <c r="BL24625" s="15"/>
    </row>
    <row r="24626" spans="63:64" x14ac:dyDescent="0.15">
      <c r="BK24626"/>
      <c r="BL24626" s="15"/>
    </row>
    <row r="24627" spans="63:64" x14ac:dyDescent="0.15">
      <c r="BK24627"/>
      <c r="BL24627" s="15"/>
    </row>
    <row r="24628" spans="63:64" x14ac:dyDescent="0.15">
      <c r="BK24628"/>
      <c r="BL24628" s="15"/>
    </row>
    <row r="24629" spans="63:64" x14ac:dyDescent="0.15">
      <c r="BK24629"/>
      <c r="BL24629" s="15"/>
    </row>
    <row r="24630" spans="63:64" x14ac:dyDescent="0.15">
      <c r="BK24630"/>
      <c r="BL24630" s="15"/>
    </row>
    <row r="24631" spans="63:64" x14ac:dyDescent="0.15">
      <c r="BK24631"/>
      <c r="BL24631" s="15"/>
    </row>
    <row r="24632" spans="63:64" x14ac:dyDescent="0.15">
      <c r="BK24632"/>
      <c r="BL24632" s="15"/>
    </row>
    <row r="24633" spans="63:64" x14ac:dyDescent="0.15">
      <c r="BK24633"/>
      <c r="BL24633" s="15"/>
    </row>
    <row r="24634" spans="63:64" x14ac:dyDescent="0.15">
      <c r="BK24634"/>
      <c r="BL24634" s="15"/>
    </row>
    <row r="24635" spans="63:64" x14ac:dyDescent="0.15">
      <c r="BK24635"/>
      <c r="BL24635" s="15"/>
    </row>
    <row r="24636" spans="63:64" x14ac:dyDescent="0.15">
      <c r="BK24636"/>
      <c r="BL24636" s="15"/>
    </row>
    <row r="24637" spans="63:64" x14ac:dyDescent="0.15">
      <c r="BK24637"/>
      <c r="BL24637" s="15"/>
    </row>
    <row r="24638" spans="63:64" x14ac:dyDescent="0.15">
      <c r="BK24638"/>
      <c r="BL24638" s="15"/>
    </row>
    <row r="24639" spans="63:64" x14ac:dyDescent="0.15">
      <c r="BK24639"/>
      <c r="BL24639" s="15"/>
    </row>
    <row r="24640" spans="63:64" x14ac:dyDescent="0.15">
      <c r="BK24640"/>
      <c r="BL24640" s="15"/>
    </row>
    <row r="24641" spans="63:64" x14ac:dyDescent="0.15">
      <c r="BK24641"/>
      <c r="BL24641" s="15"/>
    </row>
    <row r="24642" spans="63:64" x14ac:dyDescent="0.15">
      <c r="BK24642"/>
      <c r="BL24642" s="15"/>
    </row>
    <row r="24643" spans="63:64" x14ac:dyDescent="0.15">
      <c r="BK24643"/>
      <c r="BL24643" s="15"/>
    </row>
    <row r="24644" spans="63:64" x14ac:dyDescent="0.15">
      <c r="BK24644"/>
      <c r="BL24644" s="15"/>
    </row>
    <row r="24645" spans="63:64" x14ac:dyDescent="0.15">
      <c r="BK24645"/>
      <c r="BL24645" s="15"/>
    </row>
    <row r="24646" spans="63:64" x14ac:dyDescent="0.15">
      <c r="BK24646"/>
      <c r="BL24646" s="15"/>
    </row>
    <row r="24647" spans="63:64" x14ac:dyDescent="0.15">
      <c r="BK24647"/>
      <c r="BL24647" s="15"/>
    </row>
    <row r="24648" spans="63:64" x14ac:dyDescent="0.15">
      <c r="BK24648"/>
      <c r="BL24648" s="15"/>
    </row>
    <row r="24649" spans="63:64" x14ac:dyDescent="0.15">
      <c r="BK24649"/>
      <c r="BL24649" s="15"/>
    </row>
    <row r="24650" spans="63:64" x14ac:dyDescent="0.15">
      <c r="BK24650"/>
      <c r="BL24650" s="15"/>
    </row>
    <row r="24651" spans="63:64" x14ac:dyDescent="0.15">
      <c r="BK24651"/>
      <c r="BL24651" s="15"/>
    </row>
    <row r="24652" spans="63:64" x14ac:dyDescent="0.15">
      <c r="BK24652"/>
      <c r="BL24652" s="15"/>
    </row>
    <row r="24653" spans="63:64" x14ac:dyDescent="0.15">
      <c r="BK24653"/>
      <c r="BL24653" s="15"/>
    </row>
    <row r="24654" spans="63:64" x14ac:dyDescent="0.15">
      <c r="BK24654"/>
      <c r="BL24654" s="15"/>
    </row>
    <row r="24655" spans="63:64" x14ac:dyDescent="0.15">
      <c r="BK24655"/>
      <c r="BL24655" s="15"/>
    </row>
    <row r="24656" spans="63:64" x14ac:dyDescent="0.15">
      <c r="BK24656"/>
      <c r="BL24656" s="15"/>
    </row>
    <row r="24657" spans="63:64" x14ac:dyDescent="0.15">
      <c r="BK24657"/>
      <c r="BL24657" s="15"/>
    </row>
    <row r="24658" spans="63:64" x14ac:dyDescent="0.15">
      <c r="BK24658"/>
      <c r="BL24658" s="15"/>
    </row>
    <row r="24659" spans="63:64" x14ac:dyDescent="0.15">
      <c r="BK24659"/>
      <c r="BL24659" s="15"/>
    </row>
    <row r="24660" spans="63:64" x14ac:dyDescent="0.15">
      <c r="BK24660"/>
      <c r="BL24660" s="15"/>
    </row>
    <row r="24661" spans="63:64" x14ac:dyDescent="0.15">
      <c r="BK24661"/>
      <c r="BL24661" s="15"/>
    </row>
    <row r="24662" spans="63:64" x14ac:dyDescent="0.15">
      <c r="BK24662"/>
      <c r="BL24662" s="15"/>
    </row>
    <row r="24663" spans="63:64" x14ac:dyDescent="0.15">
      <c r="BK24663"/>
      <c r="BL24663" s="15"/>
    </row>
    <row r="24664" spans="63:64" x14ac:dyDescent="0.15">
      <c r="BK24664"/>
      <c r="BL24664" s="15"/>
    </row>
    <row r="24665" spans="63:64" x14ac:dyDescent="0.15">
      <c r="BK24665"/>
      <c r="BL24665" s="15"/>
    </row>
    <row r="24666" spans="63:64" x14ac:dyDescent="0.15">
      <c r="BK24666"/>
      <c r="BL24666" s="15"/>
    </row>
    <row r="24667" spans="63:64" x14ac:dyDescent="0.15">
      <c r="BK24667"/>
      <c r="BL24667" s="15"/>
    </row>
    <row r="24668" spans="63:64" x14ac:dyDescent="0.15">
      <c r="BK24668"/>
      <c r="BL24668" s="15"/>
    </row>
    <row r="24669" spans="63:64" x14ac:dyDescent="0.15">
      <c r="BK24669"/>
      <c r="BL24669" s="15"/>
    </row>
    <row r="24670" spans="63:64" x14ac:dyDescent="0.15">
      <c r="BK24670"/>
      <c r="BL24670" s="15"/>
    </row>
    <row r="24671" spans="63:64" x14ac:dyDescent="0.15">
      <c r="BK24671"/>
      <c r="BL24671" s="15"/>
    </row>
    <row r="24672" spans="63:64" x14ac:dyDescent="0.15">
      <c r="BK24672"/>
      <c r="BL24672" s="15"/>
    </row>
    <row r="24673" spans="63:64" x14ac:dyDescent="0.15">
      <c r="BK24673"/>
      <c r="BL24673" s="15"/>
    </row>
    <row r="24674" spans="63:64" x14ac:dyDescent="0.15">
      <c r="BK24674"/>
      <c r="BL24674" s="15"/>
    </row>
    <row r="24675" spans="63:64" x14ac:dyDescent="0.15">
      <c r="BK24675"/>
      <c r="BL24675" s="15"/>
    </row>
    <row r="24676" spans="63:64" x14ac:dyDescent="0.15">
      <c r="BK24676"/>
      <c r="BL24676" s="15"/>
    </row>
    <row r="24677" spans="63:64" x14ac:dyDescent="0.15">
      <c r="BK24677"/>
      <c r="BL24677" s="15"/>
    </row>
    <row r="24678" spans="63:64" x14ac:dyDescent="0.15">
      <c r="BK24678"/>
      <c r="BL24678" s="15"/>
    </row>
    <row r="24679" spans="63:64" x14ac:dyDescent="0.15">
      <c r="BK24679"/>
      <c r="BL24679" s="15"/>
    </row>
    <row r="24680" spans="63:64" x14ac:dyDescent="0.15">
      <c r="BK24680"/>
      <c r="BL24680" s="15"/>
    </row>
    <row r="24681" spans="63:64" x14ac:dyDescent="0.15">
      <c r="BK24681"/>
      <c r="BL24681" s="15"/>
    </row>
    <row r="24682" spans="63:64" x14ac:dyDescent="0.15">
      <c r="BK24682"/>
      <c r="BL24682" s="15"/>
    </row>
    <row r="24683" spans="63:64" x14ac:dyDescent="0.15">
      <c r="BK24683"/>
      <c r="BL24683" s="15"/>
    </row>
    <row r="24684" spans="63:64" x14ac:dyDescent="0.15">
      <c r="BK24684"/>
      <c r="BL24684" s="15"/>
    </row>
    <row r="24685" spans="63:64" x14ac:dyDescent="0.15">
      <c r="BK24685"/>
      <c r="BL24685" s="15"/>
    </row>
    <row r="24686" spans="63:64" x14ac:dyDescent="0.15">
      <c r="BK24686"/>
      <c r="BL24686" s="15"/>
    </row>
    <row r="24687" spans="63:64" x14ac:dyDescent="0.15">
      <c r="BK24687"/>
      <c r="BL24687" s="15"/>
    </row>
    <row r="24688" spans="63:64" x14ac:dyDescent="0.15">
      <c r="BK24688"/>
      <c r="BL24688" s="15"/>
    </row>
    <row r="24689" spans="63:64" x14ac:dyDescent="0.15">
      <c r="BK24689"/>
      <c r="BL24689" s="15"/>
    </row>
    <row r="24690" spans="63:64" x14ac:dyDescent="0.15">
      <c r="BK24690"/>
      <c r="BL24690" s="15"/>
    </row>
    <row r="24691" spans="63:64" x14ac:dyDescent="0.15">
      <c r="BK24691"/>
      <c r="BL24691" s="15"/>
    </row>
    <row r="24692" spans="63:64" x14ac:dyDescent="0.15">
      <c r="BK24692"/>
      <c r="BL24692" s="15"/>
    </row>
    <row r="24693" spans="63:64" x14ac:dyDescent="0.15">
      <c r="BK24693"/>
      <c r="BL24693" s="15"/>
    </row>
    <row r="24694" spans="63:64" x14ac:dyDescent="0.15">
      <c r="BK24694"/>
      <c r="BL24694" s="15"/>
    </row>
    <row r="24695" spans="63:64" x14ac:dyDescent="0.15">
      <c r="BK24695"/>
      <c r="BL24695" s="15"/>
    </row>
    <row r="24696" spans="63:64" x14ac:dyDescent="0.15">
      <c r="BK24696"/>
      <c r="BL24696" s="15"/>
    </row>
    <row r="24697" spans="63:64" x14ac:dyDescent="0.15">
      <c r="BK24697"/>
      <c r="BL24697" s="15"/>
    </row>
    <row r="24698" spans="63:64" x14ac:dyDescent="0.15">
      <c r="BK24698"/>
      <c r="BL24698" s="15"/>
    </row>
    <row r="24699" spans="63:64" x14ac:dyDescent="0.15">
      <c r="BK24699"/>
      <c r="BL24699" s="15"/>
    </row>
    <row r="24700" spans="63:64" x14ac:dyDescent="0.15">
      <c r="BK24700"/>
      <c r="BL24700" s="15"/>
    </row>
    <row r="24701" spans="63:64" x14ac:dyDescent="0.15">
      <c r="BK24701"/>
      <c r="BL24701" s="15"/>
    </row>
    <row r="24702" spans="63:64" x14ac:dyDescent="0.15">
      <c r="BK24702"/>
      <c r="BL24702" s="15"/>
    </row>
    <row r="24703" spans="63:64" x14ac:dyDescent="0.15">
      <c r="BK24703"/>
      <c r="BL24703" s="15"/>
    </row>
    <row r="24704" spans="63:64" x14ac:dyDescent="0.15">
      <c r="BK24704"/>
      <c r="BL24704" s="15"/>
    </row>
    <row r="24705" spans="63:64" x14ac:dyDescent="0.15">
      <c r="BK24705"/>
      <c r="BL24705" s="15"/>
    </row>
    <row r="24706" spans="63:64" x14ac:dyDescent="0.15">
      <c r="BK24706"/>
      <c r="BL24706" s="15"/>
    </row>
    <row r="24707" spans="63:64" x14ac:dyDescent="0.15">
      <c r="BK24707"/>
      <c r="BL24707" s="15"/>
    </row>
    <row r="24708" spans="63:64" x14ac:dyDescent="0.15">
      <c r="BK24708"/>
      <c r="BL24708" s="15"/>
    </row>
    <row r="24709" spans="63:64" x14ac:dyDescent="0.15">
      <c r="BK24709"/>
      <c r="BL24709" s="15"/>
    </row>
    <row r="24710" spans="63:64" x14ac:dyDescent="0.15">
      <c r="BK24710"/>
      <c r="BL24710" s="15"/>
    </row>
    <row r="24711" spans="63:64" x14ac:dyDescent="0.15">
      <c r="BK24711"/>
      <c r="BL24711" s="15"/>
    </row>
    <row r="24712" spans="63:64" x14ac:dyDescent="0.15">
      <c r="BK24712"/>
      <c r="BL24712" s="15"/>
    </row>
    <row r="24713" spans="63:64" x14ac:dyDescent="0.15">
      <c r="BK24713"/>
      <c r="BL24713" s="15"/>
    </row>
    <row r="24714" spans="63:64" x14ac:dyDescent="0.15">
      <c r="BK24714"/>
      <c r="BL24714" s="15"/>
    </row>
    <row r="24715" spans="63:64" x14ac:dyDescent="0.15">
      <c r="BK24715"/>
      <c r="BL24715" s="15"/>
    </row>
    <row r="24716" spans="63:64" x14ac:dyDescent="0.15">
      <c r="BK24716"/>
      <c r="BL24716" s="15"/>
    </row>
    <row r="24717" spans="63:64" x14ac:dyDescent="0.15">
      <c r="BK24717"/>
      <c r="BL24717" s="15"/>
    </row>
    <row r="24718" spans="63:64" x14ac:dyDescent="0.15">
      <c r="BK24718"/>
      <c r="BL24718" s="15"/>
    </row>
    <row r="24719" spans="63:64" x14ac:dyDescent="0.15">
      <c r="BK24719"/>
      <c r="BL24719" s="15"/>
    </row>
    <row r="24720" spans="63:64" x14ac:dyDescent="0.15">
      <c r="BK24720"/>
      <c r="BL24720" s="15"/>
    </row>
    <row r="24721" spans="63:64" x14ac:dyDescent="0.15">
      <c r="BK24721"/>
      <c r="BL24721" s="15"/>
    </row>
    <row r="24722" spans="63:64" x14ac:dyDescent="0.15">
      <c r="BK24722"/>
      <c r="BL24722" s="15"/>
    </row>
    <row r="24723" spans="63:64" x14ac:dyDescent="0.15">
      <c r="BK24723"/>
      <c r="BL24723" s="15"/>
    </row>
    <row r="24724" spans="63:64" x14ac:dyDescent="0.15">
      <c r="BK24724"/>
      <c r="BL24724" s="15"/>
    </row>
    <row r="24725" spans="63:64" x14ac:dyDescent="0.15">
      <c r="BK24725"/>
      <c r="BL24725" s="15"/>
    </row>
    <row r="24726" spans="63:64" x14ac:dyDescent="0.15">
      <c r="BK24726"/>
      <c r="BL24726" s="15"/>
    </row>
    <row r="24727" spans="63:64" x14ac:dyDescent="0.15">
      <c r="BK24727"/>
      <c r="BL24727" s="15"/>
    </row>
    <row r="24728" spans="63:64" x14ac:dyDescent="0.15">
      <c r="BK24728"/>
      <c r="BL24728" s="15"/>
    </row>
    <row r="24729" spans="63:64" x14ac:dyDescent="0.15">
      <c r="BK24729"/>
      <c r="BL24729" s="15"/>
    </row>
    <row r="24730" spans="63:64" x14ac:dyDescent="0.15">
      <c r="BK24730"/>
      <c r="BL24730" s="15"/>
    </row>
    <row r="24731" spans="63:64" x14ac:dyDescent="0.15">
      <c r="BK24731"/>
      <c r="BL24731" s="15"/>
    </row>
    <row r="24732" spans="63:64" x14ac:dyDescent="0.15">
      <c r="BK24732"/>
      <c r="BL24732" s="15"/>
    </row>
    <row r="24733" spans="63:64" x14ac:dyDescent="0.15">
      <c r="BK24733"/>
      <c r="BL24733" s="15"/>
    </row>
    <row r="24734" spans="63:64" x14ac:dyDescent="0.15">
      <c r="BK24734"/>
      <c r="BL24734" s="15"/>
    </row>
    <row r="24735" spans="63:64" x14ac:dyDescent="0.15">
      <c r="BK24735"/>
      <c r="BL24735" s="15"/>
    </row>
    <row r="24736" spans="63:64" x14ac:dyDescent="0.15">
      <c r="BK24736"/>
      <c r="BL24736" s="15"/>
    </row>
    <row r="24737" spans="63:64" x14ac:dyDescent="0.15">
      <c r="BK24737"/>
      <c r="BL24737" s="15"/>
    </row>
    <row r="24738" spans="63:64" x14ac:dyDescent="0.15">
      <c r="BK24738"/>
      <c r="BL24738" s="15"/>
    </row>
    <row r="24739" spans="63:64" x14ac:dyDescent="0.15">
      <c r="BK24739"/>
      <c r="BL24739" s="15"/>
    </row>
    <row r="24740" spans="63:64" x14ac:dyDescent="0.15">
      <c r="BK24740"/>
      <c r="BL24740" s="15"/>
    </row>
    <row r="24741" spans="63:64" x14ac:dyDescent="0.15">
      <c r="BK24741"/>
      <c r="BL24741" s="15"/>
    </row>
    <row r="24742" spans="63:64" x14ac:dyDescent="0.15">
      <c r="BK24742"/>
      <c r="BL24742" s="15"/>
    </row>
    <row r="24743" spans="63:64" x14ac:dyDescent="0.15">
      <c r="BK24743"/>
      <c r="BL24743" s="15"/>
    </row>
    <row r="24744" spans="63:64" x14ac:dyDescent="0.15">
      <c r="BK24744"/>
      <c r="BL24744" s="15"/>
    </row>
    <row r="24745" spans="63:64" x14ac:dyDescent="0.15">
      <c r="BK24745"/>
      <c r="BL24745" s="15"/>
    </row>
    <row r="24746" spans="63:64" x14ac:dyDescent="0.15">
      <c r="BK24746"/>
      <c r="BL24746" s="15"/>
    </row>
    <row r="24747" spans="63:64" x14ac:dyDescent="0.15">
      <c r="BK24747"/>
      <c r="BL24747" s="15"/>
    </row>
    <row r="24748" spans="63:64" x14ac:dyDescent="0.15">
      <c r="BK24748"/>
      <c r="BL24748" s="15"/>
    </row>
    <row r="24749" spans="63:64" x14ac:dyDescent="0.15">
      <c r="BK24749"/>
      <c r="BL24749" s="15"/>
    </row>
    <row r="24750" spans="63:64" x14ac:dyDescent="0.15">
      <c r="BK24750"/>
      <c r="BL24750" s="15"/>
    </row>
    <row r="24751" spans="63:64" x14ac:dyDescent="0.15">
      <c r="BK24751"/>
      <c r="BL24751" s="15"/>
    </row>
    <row r="24752" spans="63:64" x14ac:dyDescent="0.15">
      <c r="BK24752"/>
      <c r="BL24752" s="15"/>
    </row>
    <row r="24753" spans="63:64" x14ac:dyDescent="0.15">
      <c r="BK24753"/>
      <c r="BL24753" s="15"/>
    </row>
    <row r="24754" spans="63:64" x14ac:dyDescent="0.15">
      <c r="BK24754"/>
      <c r="BL24754" s="15"/>
    </row>
    <row r="24755" spans="63:64" x14ac:dyDescent="0.15">
      <c r="BK24755"/>
      <c r="BL24755" s="15"/>
    </row>
    <row r="24756" spans="63:64" x14ac:dyDescent="0.15">
      <c r="BK24756"/>
      <c r="BL24756" s="15"/>
    </row>
    <row r="24757" spans="63:64" x14ac:dyDescent="0.15">
      <c r="BK24757"/>
      <c r="BL24757" s="15"/>
    </row>
    <row r="24758" spans="63:64" x14ac:dyDescent="0.15">
      <c r="BK24758"/>
      <c r="BL24758" s="15"/>
    </row>
    <row r="24759" spans="63:64" x14ac:dyDescent="0.15">
      <c r="BK24759"/>
      <c r="BL24759" s="15"/>
    </row>
    <row r="24760" spans="63:64" x14ac:dyDescent="0.15">
      <c r="BK24760"/>
      <c r="BL24760" s="15"/>
    </row>
    <row r="24761" spans="63:64" x14ac:dyDescent="0.15">
      <c r="BK24761"/>
      <c r="BL24761" s="15"/>
    </row>
    <row r="24762" spans="63:64" x14ac:dyDescent="0.15">
      <c r="BK24762"/>
      <c r="BL24762" s="15"/>
    </row>
    <row r="24763" spans="63:64" x14ac:dyDescent="0.15">
      <c r="BK24763"/>
      <c r="BL24763" s="15"/>
    </row>
    <row r="24764" spans="63:64" x14ac:dyDescent="0.15">
      <c r="BK24764"/>
      <c r="BL24764" s="15"/>
    </row>
    <row r="24765" spans="63:64" x14ac:dyDescent="0.15">
      <c r="BK24765"/>
      <c r="BL24765" s="15"/>
    </row>
    <row r="24766" spans="63:64" x14ac:dyDescent="0.15">
      <c r="BK24766"/>
      <c r="BL24766" s="15"/>
    </row>
    <row r="24767" spans="63:64" x14ac:dyDescent="0.15">
      <c r="BK24767"/>
      <c r="BL24767" s="15"/>
    </row>
    <row r="24768" spans="63:64" x14ac:dyDescent="0.15">
      <c r="BK24768"/>
      <c r="BL24768" s="15"/>
    </row>
    <row r="24769" spans="63:64" x14ac:dyDescent="0.15">
      <c r="BK24769"/>
      <c r="BL24769" s="15"/>
    </row>
    <row r="24770" spans="63:64" x14ac:dyDescent="0.15">
      <c r="BK24770"/>
      <c r="BL24770" s="15"/>
    </row>
    <row r="24771" spans="63:64" x14ac:dyDescent="0.15">
      <c r="BK24771"/>
      <c r="BL24771" s="15"/>
    </row>
    <row r="24772" spans="63:64" x14ac:dyDescent="0.15">
      <c r="BK24772"/>
      <c r="BL24772" s="15"/>
    </row>
    <row r="24773" spans="63:64" x14ac:dyDescent="0.15">
      <c r="BK24773"/>
      <c r="BL24773" s="15"/>
    </row>
    <row r="24774" spans="63:64" x14ac:dyDescent="0.15">
      <c r="BK24774"/>
      <c r="BL24774" s="15"/>
    </row>
    <row r="24775" spans="63:64" x14ac:dyDescent="0.15">
      <c r="BK24775"/>
      <c r="BL24775" s="15"/>
    </row>
    <row r="24776" spans="63:64" x14ac:dyDescent="0.15">
      <c r="BK24776"/>
      <c r="BL24776" s="15"/>
    </row>
    <row r="24777" spans="63:64" x14ac:dyDescent="0.15">
      <c r="BK24777"/>
      <c r="BL24777" s="15"/>
    </row>
    <row r="24778" spans="63:64" x14ac:dyDescent="0.15">
      <c r="BK24778"/>
      <c r="BL24778" s="15"/>
    </row>
    <row r="24779" spans="63:64" x14ac:dyDescent="0.15">
      <c r="BK24779"/>
      <c r="BL24779" s="15"/>
    </row>
    <row r="24780" spans="63:64" x14ac:dyDescent="0.15">
      <c r="BK24780"/>
      <c r="BL24780" s="15"/>
    </row>
    <row r="24781" spans="63:64" x14ac:dyDescent="0.15">
      <c r="BK24781"/>
      <c r="BL24781" s="15"/>
    </row>
    <row r="24782" spans="63:64" x14ac:dyDescent="0.15">
      <c r="BK24782"/>
      <c r="BL24782" s="15"/>
    </row>
    <row r="24783" spans="63:64" x14ac:dyDescent="0.15">
      <c r="BK24783"/>
      <c r="BL24783" s="15"/>
    </row>
    <row r="24784" spans="63:64" x14ac:dyDescent="0.15">
      <c r="BK24784"/>
      <c r="BL24784" s="15"/>
    </row>
    <row r="24785" spans="63:64" x14ac:dyDescent="0.15">
      <c r="BK24785"/>
      <c r="BL24785" s="15"/>
    </row>
    <row r="24786" spans="63:64" x14ac:dyDescent="0.15">
      <c r="BK24786"/>
      <c r="BL24786" s="15"/>
    </row>
    <row r="24787" spans="63:64" x14ac:dyDescent="0.15">
      <c r="BK24787"/>
      <c r="BL24787" s="15"/>
    </row>
    <row r="24788" spans="63:64" x14ac:dyDescent="0.15">
      <c r="BK24788"/>
      <c r="BL24788" s="15"/>
    </row>
    <row r="24789" spans="63:64" x14ac:dyDescent="0.15">
      <c r="BK24789"/>
      <c r="BL24789" s="15"/>
    </row>
    <row r="24790" spans="63:64" x14ac:dyDescent="0.15">
      <c r="BK24790"/>
      <c r="BL24790" s="15"/>
    </row>
    <row r="24791" spans="63:64" x14ac:dyDescent="0.15">
      <c r="BK24791"/>
      <c r="BL24791" s="15"/>
    </row>
    <row r="24792" spans="63:64" x14ac:dyDescent="0.15">
      <c r="BK24792"/>
      <c r="BL24792" s="15"/>
    </row>
    <row r="24793" spans="63:64" x14ac:dyDescent="0.15">
      <c r="BK24793"/>
      <c r="BL24793" s="15"/>
    </row>
    <row r="24794" spans="63:64" x14ac:dyDescent="0.15">
      <c r="BK24794"/>
      <c r="BL24794" s="15"/>
    </row>
    <row r="24795" spans="63:64" x14ac:dyDescent="0.15">
      <c r="BK24795"/>
      <c r="BL24795" s="15"/>
    </row>
    <row r="24796" spans="63:64" x14ac:dyDescent="0.15">
      <c r="BK24796"/>
      <c r="BL24796" s="15"/>
    </row>
    <row r="24797" spans="63:64" x14ac:dyDescent="0.15">
      <c r="BK24797"/>
      <c r="BL24797" s="15"/>
    </row>
    <row r="24798" spans="63:64" x14ac:dyDescent="0.15">
      <c r="BK24798"/>
      <c r="BL24798" s="15"/>
    </row>
    <row r="24799" spans="63:64" x14ac:dyDescent="0.15">
      <c r="BK24799"/>
      <c r="BL24799" s="15"/>
    </row>
    <row r="24800" spans="63:64" x14ac:dyDescent="0.15">
      <c r="BK24800"/>
      <c r="BL24800" s="15"/>
    </row>
    <row r="24801" spans="63:64" x14ac:dyDescent="0.15">
      <c r="BK24801"/>
      <c r="BL24801" s="15"/>
    </row>
    <row r="24802" spans="63:64" x14ac:dyDescent="0.15">
      <c r="BK24802"/>
      <c r="BL24802" s="15"/>
    </row>
    <row r="24803" spans="63:64" x14ac:dyDescent="0.15">
      <c r="BK24803"/>
      <c r="BL24803" s="15"/>
    </row>
    <row r="24804" spans="63:64" x14ac:dyDescent="0.15">
      <c r="BK24804"/>
      <c r="BL24804" s="15"/>
    </row>
    <row r="24805" spans="63:64" x14ac:dyDescent="0.15">
      <c r="BK24805"/>
      <c r="BL24805" s="15"/>
    </row>
    <row r="24806" spans="63:64" x14ac:dyDescent="0.15">
      <c r="BK24806"/>
      <c r="BL24806" s="15"/>
    </row>
    <row r="24807" spans="63:64" x14ac:dyDescent="0.15">
      <c r="BK24807"/>
      <c r="BL24807" s="15"/>
    </row>
    <row r="24808" spans="63:64" x14ac:dyDescent="0.15">
      <c r="BK24808"/>
      <c r="BL24808" s="15"/>
    </row>
    <row r="24809" spans="63:64" x14ac:dyDescent="0.15">
      <c r="BK24809"/>
      <c r="BL24809" s="15"/>
    </row>
    <row r="24810" spans="63:64" x14ac:dyDescent="0.15">
      <c r="BK24810"/>
      <c r="BL24810" s="15"/>
    </row>
    <row r="24811" spans="63:64" x14ac:dyDescent="0.15">
      <c r="BK24811"/>
      <c r="BL24811" s="15"/>
    </row>
    <row r="24812" spans="63:64" x14ac:dyDescent="0.15">
      <c r="BK24812"/>
      <c r="BL24812" s="15"/>
    </row>
    <row r="24813" spans="63:64" x14ac:dyDescent="0.15">
      <c r="BK24813"/>
      <c r="BL24813" s="15"/>
    </row>
    <row r="24814" spans="63:64" x14ac:dyDescent="0.15">
      <c r="BK24814"/>
      <c r="BL24814" s="15"/>
    </row>
    <row r="24815" spans="63:64" x14ac:dyDescent="0.15">
      <c r="BK24815"/>
      <c r="BL24815" s="15"/>
    </row>
    <row r="24816" spans="63:64" x14ac:dyDescent="0.15">
      <c r="BK24816"/>
      <c r="BL24816" s="15"/>
    </row>
    <row r="24817" spans="63:64" x14ac:dyDescent="0.15">
      <c r="BK24817"/>
      <c r="BL24817" s="15"/>
    </row>
    <row r="24818" spans="63:64" x14ac:dyDescent="0.15">
      <c r="BK24818"/>
      <c r="BL24818" s="15"/>
    </row>
    <row r="24819" spans="63:64" x14ac:dyDescent="0.15">
      <c r="BK24819"/>
      <c r="BL24819" s="15"/>
    </row>
    <row r="24820" spans="63:64" x14ac:dyDescent="0.15">
      <c r="BK24820"/>
      <c r="BL24820" s="15"/>
    </row>
    <row r="24821" spans="63:64" x14ac:dyDescent="0.15">
      <c r="BK24821"/>
      <c r="BL24821" s="15"/>
    </row>
    <row r="24822" spans="63:64" x14ac:dyDescent="0.15">
      <c r="BK24822"/>
      <c r="BL24822" s="15"/>
    </row>
    <row r="24823" spans="63:64" x14ac:dyDescent="0.15">
      <c r="BK24823"/>
      <c r="BL24823" s="15"/>
    </row>
    <row r="24824" spans="63:64" x14ac:dyDescent="0.15">
      <c r="BK24824"/>
      <c r="BL24824" s="15"/>
    </row>
    <row r="24825" spans="63:64" x14ac:dyDescent="0.15">
      <c r="BK24825"/>
      <c r="BL24825" s="15"/>
    </row>
    <row r="24826" spans="63:64" x14ac:dyDescent="0.15">
      <c r="BK24826"/>
      <c r="BL24826" s="15"/>
    </row>
    <row r="24827" spans="63:64" x14ac:dyDescent="0.15">
      <c r="BK24827"/>
      <c r="BL24827" s="15"/>
    </row>
    <row r="24828" spans="63:64" x14ac:dyDescent="0.15">
      <c r="BK24828"/>
      <c r="BL24828" s="15"/>
    </row>
    <row r="24829" spans="63:64" x14ac:dyDescent="0.15">
      <c r="BK24829"/>
      <c r="BL24829" s="15"/>
    </row>
    <row r="24830" spans="63:64" x14ac:dyDescent="0.15">
      <c r="BK24830"/>
      <c r="BL24830" s="15"/>
    </row>
    <row r="24831" spans="63:64" x14ac:dyDescent="0.15">
      <c r="BK24831"/>
      <c r="BL24831" s="15"/>
    </row>
    <row r="24832" spans="63:64" x14ac:dyDescent="0.15">
      <c r="BK24832"/>
      <c r="BL24832" s="15"/>
    </row>
    <row r="24833" spans="63:64" x14ac:dyDescent="0.15">
      <c r="BK24833"/>
      <c r="BL24833" s="15"/>
    </row>
    <row r="24834" spans="63:64" x14ac:dyDescent="0.15">
      <c r="BK24834"/>
      <c r="BL24834" s="15"/>
    </row>
    <row r="24835" spans="63:64" x14ac:dyDescent="0.15">
      <c r="BK24835"/>
      <c r="BL24835" s="15"/>
    </row>
    <row r="24836" spans="63:64" x14ac:dyDescent="0.15">
      <c r="BK24836"/>
      <c r="BL24836" s="15"/>
    </row>
    <row r="24837" spans="63:64" x14ac:dyDescent="0.15">
      <c r="BK24837"/>
      <c r="BL24837" s="15"/>
    </row>
    <row r="24838" spans="63:64" x14ac:dyDescent="0.15">
      <c r="BK24838"/>
      <c r="BL24838" s="15"/>
    </row>
    <row r="24839" spans="63:64" x14ac:dyDescent="0.15">
      <c r="BK24839"/>
      <c r="BL24839" s="15"/>
    </row>
    <row r="24840" spans="63:64" x14ac:dyDescent="0.15">
      <c r="BK24840"/>
      <c r="BL24840" s="15"/>
    </row>
    <row r="24841" spans="63:64" x14ac:dyDescent="0.15">
      <c r="BK24841"/>
      <c r="BL24841" s="15"/>
    </row>
    <row r="24842" spans="63:64" x14ac:dyDescent="0.15">
      <c r="BK24842"/>
      <c r="BL24842" s="15"/>
    </row>
    <row r="24843" spans="63:64" x14ac:dyDescent="0.15">
      <c r="BK24843"/>
      <c r="BL24843" s="15"/>
    </row>
    <row r="24844" spans="63:64" x14ac:dyDescent="0.15">
      <c r="BK24844"/>
      <c r="BL24844" s="15"/>
    </row>
    <row r="24845" spans="63:64" x14ac:dyDescent="0.15">
      <c r="BK24845"/>
      <c r="BL24845" s="15"/>
    </row>
    <row r="24846" spans="63:64" x14ac:dyDescent="0.15">
      <c r="BK24846"/>
      <c r="BL24846" s="15"/>
    </row>
    <row r="24847" spans="63:64" x14ac:dyDescent="0.15">
      <c r="BK24847"/>
      <c r="BL24847" s="15"/>
    </row>
    <row r="24848" spans="63:64" x14ac:dyDescent="0.15">
      <c r="BK24848"/>
      <c r="BL24848" s="15"/>
    </row>
    <row r="24849" spans="63:64" x14ac:dyDescent="0.15">
      <c r="BK24849"/>
      <c r="BL24849" s="15"/>
    </row>
    <row r="24850" spans="63:64" x14ac:dyDescent="0.15">
      <c r="BK24850"/>
      <c r="BL24850" s="15"/>
    </row>
    <row r="24851" spans="63:64" x14ac:dyDescent="0.15">
      <c r="BK24851"/>
      <c r="BL24851" s="15"/>
    </row>
    <row r="24852" spans="63:64" x14ac:dyDescent="0.15">
      <c r="BK24852"/>
      <c r="BL24852" s="15"/>
    </row>
    <row r="24853" spans="63:64" x14ac:dyDescent="0.15">
      <c r="BK24853"/>
      <c r="BL24853" s="15"/>
    </row>
    <row r="24854" spans="63:64" x14ac:dyDescent="0.15">
      <c r="BK24854"/>
      <c r="BL24854" s="15"/>
    </row>
    <row r="24855" spans="63:64" x14ac:dyDescent="0.15">
      <c r="BK24855"/>
      <c r="BL24855" s="15"/>
    </row>
    <row r="24856" spans="63:64" x14ac:dyDescent="0.15">
      <c r="BK24856"/>
      <c r="BL24856" s="15"/>
    </row>
    <row r="24857" spans="63:64" x14ac:dyDescent="0.15">
      <c r="BK24857"/>
      <c r="BL24857" s="15"/>
    </row>
    <row r="24858" spans="63:64" x14ac:dyDescent="0.15">
      <c r="BK24858"/>
      <c r="BL24858" s="15"/>
    </row>
    <row r="24859" spans="63:64" x14ac:dyDescent="0.15">
      <c r="BK24859"/>
      <c r="BL24859" s="15"/>
    </row>
    <row r="24860" spans="63:64" x14ac:dyDescent="0.15">
      <c r="BK24860"/>
      <c r="BL24860" s="15"/>
    </row>
    <row r="24861" spans="63:64" x14ac:dyDescent="0.15">
      <c r="BK24861"/>
      <c r="BL24861" s="15"/>
    </row>
    <row r="24862" spans="63:64" x14ac:dyDescent="0.15">
      <c r="BK24862"/>
      <c r="BL24862" s="15"/>
    </row>
    <row r="24863" spans="63:64" x14ac:dyDescent="0.15">
      <c r="BK24863"/>
      <c r="BL24863" s="15"/>
    </row>
    <row r="24864" spans="63:64" x14ac:dyDescent="0.15">
      <c r="BK24864"/>
      <c r="BL24864" s="15"/>
    </row>
    <row r="24865" spans="63:64" x14ac:dyDescent="0.15">
      <c r="BK24865"/>
      <c r="BL24865" s="15"/>
    </row>
    <row r="24866" spans="63:64" x14ac:dyDescent="0.15">
      <c r="BK24866"/>
      <c r="BL24866" s="15"/>
    </row>
    <row r="24867" spans="63:64" x14ac:dyDescent="0.15">
      <c r="BK24867"/>
      <c r="BL24867" s="15"/>
    </row>
    <row r="24868" spans="63:64" x14ac:dyDescent="0.15">
      <c r="BK24868"/>
      <c r="BL24868" s="15"/>
    </row>
    <row r="24869" spans="63:64" x14ac:dyDescent="0.15">
      <c r="BK24869"/>
      <c r="BL24869" s="15"/>
    </row>
    <row r="24870" spans="63:64" x14ac:dyDescent="0.15">
      <c r="BK24870"/>
      <c r="BL24870" s="15"/>
    </row>
    <row r="24871" spans="63:64" x14ac:dyDescent="0.15">
      <c r="BK24871"/>
      <c r="BL24871" s="15"/>
    </row>
    <row r="24872" spans="63:64" x14ac:dyDescent="0.15">
      <c r="BK24872"/>
      <c r="BL24872" s="15"/>
    </row>
    <row r="24873" spans="63:64" x14ac:dyDescent="0.15">
      <c r="BK24873"/>
      <c r="BL24873" s="15"/>
    </row>
    <row r="24874" spans="63:64" x14ac:dyDescent="0.15">
      <c r="BK24874"/>
      <c r="BL24874" s="15"/>
    </row>
    <row r="24875" spans="63:64" x14ac:dyDescent="0.15">
      <c r="BK24875"/>
      <c r="BL24875" s="15"/>
    </row>
    <row r="24876" spans="63:64" x14ac:dyDescent="0.15">
      <c r="BK24876"/>
      <c r="BL24876" s="15"/>
    </row>
    <row r="24877" spans="63:64" x14ac:dyDescent="0.15">
      <c r="BK24877"/>
      <c r="BL24877" s="15"/>
    </row>
    <row r="24878" spans="63:64" x14ac:dyDescent="0.15">
      <c r="BK24878"/>
      <c r="BL24878" s="15"/>
    </row>
    <row r="24879" spans="63:64" x14ac:dyDescent="0.15">
      <c r="BK24879"/>
      <c r="BL24879" s="15"/>
    </row>
    <row r="24880" spans="63:64" x14ac:dyDescent="0.15">
      <c r="BK24880"/>
      <c r="BL24880" s="15"/>
    </row>
    <row r="24881" spans="63:64" x14ac:dyDescent="0.15">
      <c r="BK24881"/>
      <c r="BL24881" s="15"/>
    </row>
    <row r="24882" spans="63:64" x14ac:dyDescent="0.15">
      <c r="BK24882"/>
      <c r="BL24882" s="15"/>
    </row>
    <row r="24883" spans="63:64" x14ac:dyDescent="0.15">
      <c r="BK24883"/>
      <c r="BL24883" s="15"/>
    </row>
    <row r="24884" spans="63:64" x14ac:dyDescent="0.15">
      <c r="BK24884"/>
      <c r="BL24884" s="15"/>
    </row>
    <row r="24885" spans="63:64" x14ac:dyDescent="0.15">
      <c r="BK24885"/>
      <c r="BL24885" s="15"/>
    </row>
    <row r="24886" spans="63:64" x14ac:dyDescent="0.15">
      <c r="BK24886"/>
      <c r="BL24886" s="15"/>
    </row>
    <row r="24887" spans="63:64" x14ac:dyDescent="0.15">
      <c r="BK24887"/>
      <c r="BL24887" s="15"/>
    </row>
    <row r="24888" spans="63:64" x14ac:dyDescent="0.15">
      <c r="BK24888"/>
      <c r="BL24888" s="15"/>
    </row>
    <row r="24889" spans="63:64" x14ac:dyDescent="0.15">
      <c r="BK24889"/>
      <c r="BL24889" s="15"/>
    </row>
    <row r="24890" spans="63:64" x14ac:dyDescent="0.15">
      <c r="BK24890"/>
      <c r="BL24890" s="15"/>
    </row>
    <row r="24891" spans="63:64" x14ac:dyDescent="0.15">
      <c r="BK24891"/>
      <c r="BL24891" s="15"/>
    </row>
    <row r="24892" spans="63:64" x14ac:dyDescent="0.15">
      <c r="BK24892"/>
      <c r="BL24892" s="15"/>
    </row>
    <row r="24893" spans="63:64" x14ac:dyDescent="0.15">
      <c r="BK24893"/>
      <c r="BL24893" s="15"/>
    </row>
    <row r="24894" spans="63:64" x14ac:dyDescent="0.15">
      <c r="BK24894"/>
      <c r="BL24894" s="15"/>
    </row>
    <row r="24895" spans="63:64" x14ac:dyDescent="0.15">
      <c r="BK24895"/>
      <c r="BL24895" s="15"/>
    </row>
    <row r="24896" spans="63:64" x14ac:dyDescent="0.15">
      <c r="BK24896"/>
      <c r="BL24896" s="15"/>
    </row>
    <row r="24897" spans="63:64" x14ac:dyDescent="0.15">
      <c r="BK24897"/>
      <c r="BL24897" s="15"/>
    </row>
    <row r="24898" spans="63:64" x14ac:dyDescent="0.15">
      <c r="BK24898"/>
      <c r="BL24898" s="15"/>
    </row>
    <row r="24899" spans="63:64" x14ac:dyDescent="0.15">
      <c r="BK24899"/>
      <c r="BL24899" s="15"/>
    </row>
    <row r="24900" spans="63:64" x14ac:dyDescent="0.15">
      <c r="BK24900"/>
      <c r="BL24900" s="15"/>
    </row>
    <row r="24901" spans="63:64" x14ac:dyDescent="0.15">
      <c r="BK24901"/>
      <c r="BL24901" s="15"/>
    </row>
    <row r="24902" spans="63:64" x14ac:dyDescent="0.15">
      <c r="BK24902"/>
      <c r="BL24902" s="15"/>
    </row>
    <row r="24903" spans="63:64" x14ac:dyDescent="0.15">
      <c r="BK24903"/>
      <c r="BL24903" s="15"/>
    </row>
    <row r="24904" spans="63:64" x14ac:dyDescent="0.15">
      <c r="BK24904"/>
      <c r="BL24904" s="15"/>
    </row>
    <row r="24905" spans="63:64" x14ac:dyDescent="0.15">
      <c r="BK24905"/>
      <c r="BL24905" s="15"/>
    </row>
    <row r="24906" spans="63:64" x14ac:dyDescent="0.15">
      <c r="BK24906"/>
      <c r="BL24906" s="15"/>
    </row>
    <row r="24907" spans="63:64" x14ac:dyDescent="0.15">
      <c r="BK24907"/>
      <c r="BL24907" s="15"/>
    </row>
    <row r="24908" spans="63:64" x14ac:dyDescent="0.15">
      <c r="BK24908"/>
      <c r="BL24908" s="15"/>
    </row>
    <row r="24909" spans="63:64" x14ac:dyDescent="0.15">
      <c r="BK24909"/>
      <c r="BL24909" s="15"/>
    </row>
    <row r="24910" spans="63:64" x14ac:dyDescent="0.15">
      <c r="BK24910"/>
      <c r="BL24910" s="15"/>
    </row>
    <row r="24911" spans="63:64" x14ac:dyDescent="0.15">
      <c r="BK24911"/>
      <c r="BL24911" s="15"/>
    </row>
    <row r="24912" spans="63:64" x14ac:dyDescent="0.15">
      <c r="BK24912"/>
      <c r="BL24912" s="15"/>
    </row>
    <row r="24913" spans="63:64" x14ac:dyDescent="0.15">
      <c r="BK24913"/>
      <c r="BL24913" s="15"/>
    </row>
    <row r="24914" spans="63:64" x14ac:dyDescent="0.15">
      <c r="BK24914"/>
      <c r="BL24914" s="15"/>
    </row>
    <row r="24915" spans="63:64" x14ac:dyDescent="0.15">
      <c r="BK24915"/>
      <c r="BL24915" s="15"/>
    </row>
    <row r="24916" spans="63:64" x14ac:dyDescent="0.15">
      <c r="BK24916"/>
      <c r="BL24916" s="15"/>
    </row>
    <row r="24917" spans="63:64" x14ac:dyDescent="0.15">
      <c r="BK24917"/>
      <c r="BL24917" s="15"/>
    </row>
    <row r="24918" spans="63:64" x14ac:dyDescent="0.15">
      <c r="BK24918"/>
      <c r="BL24918" s="15"/>
    </row>
    <row r="24919" spans="63:64" x14ac:dyDescent="0.15">
      <c r="BK24919"/>
      <c r="BL24919" s="15"/>
    </row>
    <row r="24920" spans="63:64" x14ac:dyDescent="0.15">
      <c r="BK24920"/>
      <c r="BL24920" s="15"/>
    </row>
    <row r="24921" spans="63:64" x14ac:dyDescent="0.15">
      <c r="BK24921"/>
      <c r="BL24921" s="15"/>
    </row>
    <row r="24922" spans="63:64" x14ac:dyDescent="0.15">
      <c r="BK24922"/>
      <c r="BL24922" s="15"/>
    </row>
    <row r="24923" spans="63:64" x14ac:dyDescent="0.15">
      <c r="BK24923"/>
      <c r="BL24923" s="15"/>
    </row>
    <row r="24924" spans="63:64" x14ac:dyDescent="0.15">
      <c r="BK24924"/>
      <c r="BL24924" s="15"/>
    </row>
    <row r="24925" spans="63:64" x14ac:dyDescent="0.15">
      <c r="BK24925"/>
      <c r="BL24925" s="15"/>
    </row>
    <row r="24926" spans="63:64" x14ac:dyDescent="0.15">
      <c r="BK24926"/>
      <c r="BL24926" s="15"/>
    </row>
    <row r="24927" spans="63:64" x14ac:dyDescent="0.15">
      <c r="BK24927"/>
      <c r="BL24927" s="15"/>
    </row>
    <row r="24928" spans="63:64" x14ac:dyDescent="0.15">
      <c r="BK24928"/>
      <c r="BL24928" s="15"/>
    </row>
    <row r="24929" spans="63:64" x14ac:dyDescent="0.15">
      <c r="BK24929"/>
      <c r="BL24929" s="15"/>
    </row>
    <row r="24930" spans="63:64" x14ac:dyDescent="0.15">
      <c r="BK24930"/>
      <c r="BL24930" s="15"/>
    </row>
    <row r="24931" spans="63:64" x14ac:dyDescent="0.15">
      <c r="BK24931"/>
      <c r="BL24931" s="15"/>
    </row>
    <row r="24932" spans="63:64" x14ac:dyDescent="0.15">
      <c r="BK24932"/>
      <c r="BL24932" s="15"/>
    </row>
    <row r="24933" spans="63:64" x14ac:dyDescent="0.15">
      <c r="BK24933"/>
      <c r="BL24933" s="15"/>
    </row>
    <row r="24934" spans="63:64" x14ac:dyDescent="0.15">
      <c r="BK24934"/>
      <c r="BL24934" s="15"/>
    </row>
    <row r="24935" spans="63:64" x14ac:dyDescent="0.15">
      <c r="BK24935"/>
      <c r="BL24935" s="15"/>
    </row>
    <row r="24936" spans="63:64" x14ac:dyDescent="0.15">
      <c r="BK24936"/>
      <c r="BL24936" s="15"/>
    </row>
    <row r="24937" spans="63:64" x14ac:dyDescent="0.15">
      <c r="BK24937"/>
      <c r="BL24937" s="15"/>
    </row>
    <row r="24938" spans="63:64" x14ac:dyDescent="0.15">
      <c r="BK24938"/>
      <c r="BL24938" s="15"/>
    </row>
    <row r="24939" spans="63:64" x14ac:dyDescent="0.15">
      <c r="BK24939"/>
      <c r="BL24939" s="15"/>
    </row>
    <row r="24940" spans="63:64" x14ac:dyDescent="0.15">
      <c r="BK24940"/>
      <c r="BL24940" s="15"/>
    </row>
    <row r="24941" spans="63:64" x14ac:dyDescent="0.15">
      <c r="BK24941"/>
      <c r="BL24941" s="15"/>
    </row>
    <row r="24942" spans="63:64" x14ac:dyDescent="0.15">
      <c r="BK24942"/>
      <c r="BL24942" s="15"/>
    </row>
    <row r="24943" spans="63:64" x14ac:dyDescent="0.15">
      <c r="BK24943"/>
      <c r="BL24943" s="15"/>
    </row>
    <row r="24944" spans="63:64" x14ac:dyDescent="0.15">
      <c r="BK24944"/>
      <c r="BL24944" s="15"/>
    </row>
    <row r="24945" spans="63:64" x14ac:dyDescent="0.15">
      <c r="BK24945"/>
      <c r="BL24945" s="15"/>
    </row>
    <row r="24946" spans="63:64" x14ac:dyDescent="0.15">
      <c r="BK24946"/>
      <c r="BL24946" s="15"/>
    </row>
    <row r="24947" spans="63:64" x14ac:dyDescent="0.15">
      <c r="BK24947"/>
      <c r="BL24947" s="15"/>
    </row>
    <row r="24948" spans="63:64" x14ac:dyDescent="0.15">
      <c r="BK24948"/>
      <c r="BL24948" s="15"/>
    </row>
    <row r="24949" spans="63:64" x14ac:dyDescent="0.15">
      <c r="BK24949"/>
      <c r="BL24949" s="15"/>
    </row>
    <row r="24950" spans="63:64" x14ac:dyDescent="0.15">
      <c r="BK24950"/>
      <c r="BL24950" s="15"/>
    </row>
    <row r="24951" spans="63:64" x14ac:dyDescent="0.15">
      <c r="BK24951"/>
      <c r="BL24951" s="15"/>
    </row>
    <row r="24952" spans="63:64" x14ac:dyDescent="0.15">
      <c r="BK24952"/>
      <c r="BL24952" s="15"/>
    </row>
    <row r="24953" spans="63:64" x14ac:dyDescent="0.15">
      <c r="BK24953"/>
      <c r="BL24953" s="15"/>
    </row>
    <row r="24954" spans="63:64" x14ac:dyDescent="0.15">
      <c r="BK24954"/>
      <c r="BL24954" s="15"/>
    </row>
    <row r="24955" spans="63:64" x14ac:dyDescent="0.15">
      <c r="BK24955"/>
      <c r="BL24955" s="15"/>
    </row>
    <row r="24956" spans="63:64" x14ac:dyDescent="0.15">
      <c r="BK24956"/>
      <c r="BL24956" s="15"/>
    </row>
    <row r="24957" spans="63:64" x14ac:dyDescent="0.15">
      <c r="BK24957"/>
      <c r="BL24957" s="15"/>
    </row>
    <row r="24958" spans="63:64" x14ac:dyDescent="0.15">
      <c r="BK24958"/>
      <c r="BL24958" s="15"/>
    </row>
    <row r="24959" spans="63:64" x14ac:dyDescent="0.15">
      <c r="BK24959"/>
      <c r="BL24959" s="15"/>
    </row>
    <row r="24960" spans="63:64" x14ac:dyDescent="0.15">
      <c r="BK24960"/>
      <c r="BL24960" s="15"/>
    </row>
    <row r="24961" spans="63:64" x14ac:dyDescent="0.15">
      <c r="BK24961"/>
      <c r="BL24961" s="15"/>
    </row>
    <row r="24962" spans="63:64" x14ac:dyDescent="0.15">
      <c r="BK24962"/>
      <c r="BL24962" s="15"/>
    </row>
    <row r="24963" spans="63:64" x14ac:dyDescent="0.15">
      <c r="BK24963"/>
      <c r="BL24963" s="15"/>
    </row>
    <row r="24964" spans="63:64" x14ac:dyDescent="0.15">
      <c r="BK24964"/>
      <c r="BL24964" s="15"/>
    </row>
    <row r="24965" spans="63:64" x14ac:dyDescent="0.15">
      <c r="BK24965"/>
      <c r="BL24965" s="15"/>
    </row>
    <row r="24966" spans="63:64" x14ac:dyDescent="0.15">
      <c r="BK24966"/>
      <c r="BL24966" s="15"/>
    </row>
    <row r="24967" spans="63:64" x14ac:dyDescent="0.15">
      <c r="BK24967"/>
      <c r="BL24967" s="15"/>
    </row>
    <row r="24968" spans="63:64" x14ac:dyDescent="0.15">
      <c r="BK24968"/>
      <c r="BL24968" s="15"/>
    </row>
    <row r="24969" spans="63:64" x14ac:dyDescent="0.15">
      <c r="BK24969"/>
      <c r="BL24969" s="15"/>
    </row>
    <row r="24970" spans="63:64" x14ac:dyDescent="0.15">
      <c r="BK24970"/>
      <c r="BL24970" s="15"/>
    </row>
    <row r="24971" spans="63:64" x14ac:dyDescent="0.15">
      <c r="BK24971"/>
      <c r="BL24971" s="15"/>
    </row>
    <row r="24972" spans="63:64" x14ac:dyDescent="0.15">
      <c r="BK24972"/>
      <c r="BL24972" s="15"/>
    </row>
    <row r="24973" spans="63:64" x14ac:dyDescent="0.15">
      <c r="BK24973"/>
      <c r="BL24973" s="15"/>
    </row>
    <row r="24974" spans="63:64" x14ac:dyDescent="0.15">
      <c r="BK24974"/>
      <c r="BL24974" s="15"/>
    </row>
    <row r="24975" spans="63:64" x14ac:dyDescent="0.15">
      <c r="BK24975"/>
      <c r="BL24975" s="15"/>
    </row>
    <row r="24976" spans="63:64" x14ac:dyDescent="0.15">
      <c r="BK24976"/>
      <c r="BL24976" s="15"/>
    </row>
    <row r="24977" spans="63:64" x14ac:dyDescent="0.15">
      <c r="BK24977"/>
      <c r="BL24977" s="15"/>
    </row>
    <row r="24978" spans="63:64" x14ac:dyDescent="0.15">
      <c r="BK24978"/>
      <c r="BL24978" s="15"/>
    </row>
    <row r="24979" spans="63:64" x14ac:dyDescent="0.15">
      <c r="BK24979"/>
      <c r="BL24979" s="15"/>
    </row>
    <row r="24980" spans="63:64" x14ac:dyDescent="0.15">
      <c r="BK24980"/>
      <c r="BL24980" s="15"/>
    </row>
    <row r="24981" spans="63:64" x14ac:dyDescent="0.15">
      <c r="BK24981"/>
      <c r="BL24981" s="15"/>
    </row>
    <row r="24982" spans="63:64" x14ac:dyDescent="0.15">
      <c r="BK24982"/>
      <c r="BL24982" s="15"/>
    </row>
    <row r="24983" spans="63:64" x14ac:dyDescent="0.15">
      <c r="BK24983"/>
      <c r="BL24983" s="15"/>
    </row>
    <row r="24984" spans="63:64" x14ac:dyDescent="0.15">
      <c r="BK24984"/>
      <c r="BL24984" s="15"/>
    </row>
    <row r="24985" spans="63:64" x14ac:dyDescent="0.15">
      <c r="BK24985"/>
      <c r="BL24985" s="15"/>
    </row>
    <row r="24986" spans="63:64" x14ac:dyDescent="0.15">
      <c r="BK24986"/>
      <c r="BL24986" s="15"/>
    </row>
    <row r="24987" spans="63:64" x14ac:dyDescent="0.15">
      <c r="BK24987"/>
      <c r="BL24987" s="15"/>
    </row>
    <row r="24988" spans="63:64" x14ac:dyDescent="0.15">
      <c r="BK24988"/>
      <c r="BL24988" s="15"/>
    </row>
    <row r="24989" spans="63:64" x14ac:dyDescent="0.15">
      <c r="BK24989"/>
      <c r="BL24989" s="15"/>
    </row>
    <row r="24990" spans="63:64" x14ac:dyDescent="0.15">
      <c r="BK24990"/>
      <c r="BL24990" s="15"/>
    </row>
    <row r="24991" spans="63:64" x14ac:dyDescent="0.15">
      <c r="BK24991"/>
      <c r="BL24991" s="15"/>
    </row>
    <row r="24992" spans="63:64" x14ac:dyDescent="0.15">
      <c r="BK24992"/>
      <c r="BL24992" s="15"/>
    </row>
    <row r="24993" spans="63:64" x14ac:dyDescent="0.15">
      <c r="BK24993"/>
      <c r="BL24993" s="15"/>
    </row>
    <row r="24994" spans="63:64" x14ac:dyDescent="0.15">
      <c r="BK24994"/>
      <c r="BL24994" s="15"/>
    </row>
    <row r="24995" spans="63:64" x14ac:dyDescent="0.15">
      <c r="BK24995"/>
      <c r="BL24995" s="15"/>
    </row>
    <row r="24996" spans="63:64" x14ac:dyDescent="0.15">
      <c r="BK24996"/>
      <c r="BL24996" s="15"/>
    </row>
    <row r="24997" spans="63:64" x14ac:dyDescent="0.15">
      <c r="BK24997"/>
      <c r="BL24997" s="15"/>
    </row>
    <row r="24998" spans="63:64" x14ac:dyDescent="0.15">
      <c r="BK24998"/>
      <c r="BL24998" s="15"/>
    </row>
    <row r="24999" spans="63:64" x14ac:dyDescent="0.15">
      <c r="BK24999"/>
      <c r="BL24999" s="15"/>
    </row>
    <row r="25000" spans="63:64" x14ac:dyDescent="0.15">
      <c r="BK25000"/>
      <c r="BL25000" s="15"/>
    </row>
    <row r="25001" spans="63:64" x14ac:dyDescent="0.15">
      <c r="BK25001"/>
      <c r="BL25001" s="15"/>
    </row>
    <row r="25002" spans="63:64" x14ac:dyDescent="0.15">
      <c r="BK25002"/>
      <c r="BL25002" s="15"/>
    </row>
    <row r="25003" spans="63:64" x14ac:dyDescent="0.15">
      <c r="BK25003"/>
      <c r="BL25003" s="15"/>
    </row>
    <row r="25004" spans="63:64" x14ac:dyDescent="0.15">
      <c r="BK25004"/>
      <c r="BL25004" s="15"/>
    </row>
    <row r="25005" spans="63:64" x14ac:dyDescent="0.15">
      <c r="BK25005"/>
      <c r="BL25005" s="15"/>
    </row>
    <row r="25006" spans="63:64" x14ac:dyDescent="0.15">
      <c r="BK25006"/>
      <c r="BL25006" s="15"/>
    </row>
    <row r="25007" spans="63:64" x14ac:dyDescent="0.15">
      <c r="BK25007"/>
      <c r="BL25007" s="15"/>
    </row>
    <row r="25008" spans="63:64" x14ac:dyDescent="0.15">
      <c r="BK25008"/>
      <c r="BL25008" s="15"/>
    </row>
    <row r="25009" spans="63:64" x14ac:dyDescent="0.15">
      <c r="BK25009"/>
      <c r="BL25009" s="15"/>
    </row>
    <row r="25010" spans="63:64" x14ac:dyDescent="0.15">
      <c r="BK25010"/>
      <c r="BL25010" s="15"/>
    </row>
    <row r="25011" spans="63:64" x14ac:dyDescent="0.15">
      <c r="BK25011"/>
      <c r="BL25011" s="15"/>
    </row>
    <row r="25012" spans="63:64" x14ac:dyDescent="0.15">
      <c r="BK25012"/>
      <c r="BL25012" s="15"/>
    </row>
    <row r="25013" spans="63:64" x14ac:dyDescent="0.15">
      <c r="BK25013"/>
      <c r="BL25013" s="15"/>
    </row>
    <row r="25014" spans="63:64" x14ac:dyDescent="0.15">
      <c r="BK25014"/>
      <c r="BL25014" s="15"/>
    </row>
    <row r="25015" spans="63:64" x14ac:dyDescent="0.15">
      <c r="BK25015"/>
      <c r="BL25015" s="15"/>
    </row>
    <row r="25016" spans="63:64" x14ac:dyDescent="0.15">
      <c r="BK25016"/>
      <c r="BL25016" s="15"/>
    </row>
    <row r="25017" spans="63:64" x14ac:dyDescent="0.15">
      <c r="BK25017"/>
      <c r="BL25017" s="15"/>
    </row>
    <row r="25018" spans="63:64" x14ac:dyDescent="0.15">
      <c r="BK25018"/>
      <c r="BL25018" s="15"/>
    </row>
    <row r="25019" spans="63:64" x14ac:dyDescent="0.15">
      <c r="BK25019"/>
      <c r="BL25019" s="15"/>
    </row>
    <row r="25020" spans="63:64" x14ac:dyDescent="0.15">
      <c r="BK25020"/>
      <c r="BL25020" s="15"/>
    </row>
    <row r="25021" spans="63:64" x14ac:dyDescent="0.15">
      <c r="BK25021"/>
      <c r="BL25021" s="15"/>
    </row>
    <row r="25022" spans="63:64" x14ac:dyDescent="0.15">
      <c r="BK25022"/>
      <c r="BL25022" s="15"/>
    </row>
    <row r="25023" spans="63:64" x14ac:dyDescent="0.15">
      <c r="BK25023"/>
      <c r="BL25023" s="15"/>
    </row>
    <row r="25024" spans="63:64" x14ac:dyDescent="0.15">
      <c r="BK25024"/>
      <c r="BL25024" s="15"/>
    </row>
    <row r="25025" spans="63:64" x14ac:dyDescent="0.15">
      <c r="BK25025"/>
      <c r="BL25025" s="15"/>
    </row>
    <row r="25026" spans="63:64" x14ac:dyDescent="0.15">
      <c r="BK25026"/>
      <c r="BL25026" s="15"/>
    </row>
    <row r="25027" spans="63:64" x14ac:dyDescent="0.15">
      <c r="BK25027"/>
      <c r="BL25027" s="15"/>
    </row>
    <row r="25028" spans="63:64" x14ac:dyDescent="0.15">
      <c r="BK25028"/>
      <c r="BL25028" s="15"/>
    </row>
    <row r="25029" spans="63:64" x14ac:dyDescent="0.15">
      <c r="BK25029"/>
      <c r="BL25029" s="15"/>
    </row>
    <row r="25030" spans="63:64" x14ac:dyDescent="0.15">
      <c r="BK25030"/>
      <c r="BL25030" s="15"/>
    </row>
    <row r="25031" spans="63:64" x14ac:dyDescent="0.15">
      <c r="BK25031"/>
      <c r="BL25031" s="15"/>
    </row>
    <row r="25032" spans="63:64" x14ac:dyDescent="0.15">
      <c r="BK25032"/>
      <c r="BL25032" s="15"/>
    </row>
    <row r="25033" spans="63:64" x14ac:dyDescent="0.15">
      <c r="BK25033"/>
      <c r="BL25033" s="15"/>
    </row>
    <row r="25034" spans="63:64" x14ac:dyDescent="0.15">
      <c r="BK25034"/>
      <c r="BL25034" s="15"/>
    </row>
    <row r="25035" spans="63:64" x14ac:dyDescent="0.15">
      <c r="BK25035"/>
      <c r="BL25035" s="15"/>
    </row>
    <row r="25036" spans="63:64" x14ac:dyDescent="0.15">
      <c r="BK25036"/>
      <c r="BL25036" s="15"/>
    </row>
    <row r="25037" spans="63:64" x14ac:dyDescent="0.15">
      <c r="BK25037"/>
      <c r="BL25037" s="15"/>
    </row>
    <row r="25038" spans="63:64" x14ac:dyDescent="0.15">
      <c r="BK25038"/>
      <c r="BL25038" s="15"/>
    </row>
    <row r="25039" spans="63:64" x14ac:dyDescent="0.15">
      <c r="BK25039"/>
      <c r="BL25039" s="15"/>
    </row>
    <row r="25040" spans="63:64" x14ac:dyDescent="0.15">
      <c r="BK25040"/>
      <c r="BL25040" s="15"/>
    </row>
    <row r="25041" spans="63:64" x14ac:dyDescent="0.15">
      <c r="BK25041"/>
      <c r="BL25041" s="15"/>
    </row>
    <row r="25042" spans="63:64" x14ac:dyDescent="0.15">
      <c r="BK25042"/>
      <c r="BL25042" s="15"/>
    </row>
    <row r="25043" spans="63:64" x14ac:dyDescent="0.15">
      <c r="BK25043"/>
      <c r="BL25043" s="15"/>
    </row>
    <row r="25044" spans="63:64" x14ac:dyDescent="0.15">
      <c r="BK25044"/>
      <c r="BL25044" s="15"/>
    </row>
    <row r="25045" spans="63:64" x14ac:dyDescent="0.15">
      <c r="BK25045"/>
      <c r="BL25045" s="15"/>
    </row>
    <row r="25046" spans="63:64" x14ac:dyDescent="0.15">
      <c r="BK25046"/>
      <c r="BL25046" s="15"/>
    </row>
    <row r="25047" spans="63:64" x14ac:dyDescent="0.15">
      <c r="BK25047"/>
      <c r="BL25047" s="15"/>
    </row>
    <row r="25048" spans="63:64" x14ac:dyDescent="0.15">
      <c r="BK25048"/>
      <c r="BL25048" s="15"/>
    </row>
    <row r="25049" spans="63:64" x14ac:dyDescent="0.15">
      <c r="BK25049"/>
      <c r="BL25049" s="15"/>
    </row>
    <row r="25050" spans="63:64" x14ac:dyDescent="0.15">
      <c r="BK25050"/>
      <c r="BL25050" s="15"/>
    </row>
    <row r="25051" spans="63:64" x14ac:dyDescent="0.15">
      <c r="BK25051"/>
      <c r="BL25051" s="15"/>
    </row>
    <row r="25052" spans="63:64" x14ac:dyDescent="0.15">
      <c r="BK25052"/>
      <c r="BL25052" s="15"/>
    </row>
    <row r="25053" spans="63:64" x14ac:dyDescent="0.15">
      <c r="BK25053"/>
      <c r="BL25053" s="15"/>
    </row>
    <row r="25054" spans="63:64" x14ac:dyDescent="0.15">
      <c r="BK25054"/>
      <c r="BL25054" s="15"/>
    </row>
    <row r="25055" spans="63:64" x14ac:dyDescent="0.15">
      <c r="BK25055"/>
      <c r="BL25055" s="15"/>
    </row>
    <row r="25056" spans="63:64" x14ac:dyDescent="0.15">
      <c r="BK25056"/>
      <c r="BL25056" s="15"/>
    </row>
    <row r="25057" spans="63:64" x14ac:dyDescent="0.15">
      <c r="BK25057"/>
      <c r="BL25057" s="15"/>
    </row>
    <row r="25058" spans="63:64" x14ac:dyDescent="0.15">
      <c r="BK25058"/>
      <c r="BL25058" s="15"/>
    </row>
    <row r="25059" spans="63:64" x14ac:dyDescent="0.15">
      <c r="BK25059"/>
      <c r="BL25059" s="15"/>
    </row>
    <row r="25060" spans="63:64" x14ac:dyDescent="0.15">
      <c r="BK25060"/>
      <c r="BL25060" s="15"/>
    </row>
    <row r="25061" spans="63:64" x14ac:dyDescent="0.15">
      <c r="BK25061"/>
      <c r="BL25061" s="15"/>
    </row>
    <row r="25062" spans="63:64" x14ac:dyDescent="0.15">
      <c r="BK25062"/>
      <c r="BL25062" s="15"/>
    </row>
    <row r="25063" spans="63:64" x14ac:dyDescent="0.15">
      <c r="BK25063"/>
      <c r="BL25063" s="15"/>
    </row>
    <row r="25064" spans="63:64" x14ac:dyDescent="0.15">
      <c r="BK25064"/>
      <c r="BL25064" s="15"/>
    </row>
    <row r="25065" spans="63:64" x14ac:dyDescent="0.15">
      <c r="BK25065"/>
      <c r="BL25065" s="15"/>
    </row>
    <row r="25066" spans="63:64" x14ac:dyDescent="0.15">
      <c r="BK25066"/>
      <c r="BL25066" s="15"/>
    </row>
    <row r="25067" spans="63:64" x14ac:dyDescent="0.15">
      <c r="BK25067"/>
      <c r="BL25067" s="15"/>
    </row>
    <row r="25068" spans="63:64" x14ac:dyDescent="0.15">
      <c r="BK25068"/>
      <c r="BL25068" s="15"/>
    </row>
    <row r="25069" spans="63:64" x14ac:dyDescent="0.15">
      <c r="BK25069"/>
      <c r="BL25069" s="15"/>
    </row>
    <row r="25070" spans="63:64" x14ac:dyDescent="0.15">
      <c r="BK25070"/>
      <c r="BL25070" s="15"/>
    </row>
    <row r="25071" spans="63:64" x14ac:dyDescent="0.15">
      <c r="BK25071"/>
      <c r="BL25071" s="15"/>
    </row>
    <row r="25072" spans="63:64" x14ac:dyDescent="0.15">
      <c r="BK25072"/>
      <c r="BL25072" s="15"/>
    </row>
    <row r="25073" spans="63:64" x14ac:dyDescent="0.15">
      <c r="BK25073"/>
      <c r="BL25073" s="15"/>
    </row>
    <row r="25074" spans="63:64" x14ac:dyDescent="0.15">
      <c r="BK25074"/>
      <c r="BL25074" s="15"/>
    </row>
    <row r="25075" spans="63:64" x14ac:dyDescent="0.15">
      <c r="BK25075"/>
      <c r="BL25075" s="15"/>
    </row>
    <row r="25076" spans="63:64" x14ac:dyDescent="0.15">
      <c r="BK25076"/>
      <c r="BL25076" s="15"/>
    </row>
    <row r="25077" spans="63:64" x14ac:dyDescent="0.15">
      <c r="BK25077"/>
      <c r="BL25077" s="15"/>
    </row>
    <row r="25078" spans="63:64" x14ac:dyDescent="0.15">
      <c r="BK25078"/>
      <c r="BL25078" s="15"/>
    </row>
    <row r="25079" spans="63:64" x14ac:dyDescent="0.15">
      <c r="BK25079"/>
      <c r="BL25079" s="15"/>
    </row>
    <row r="25080" spans="63:64" x14ac:dyDescent="0.15">
      <c r="BK25080"/>
      <c r="BL25080" s="15"/>
    </row>
    <row r="25081" spans="63:64" x14ac:dyDescent="0.15">
      <c r="BK25081"/>
      <c r="BL25081" s="15"/>
    </row>
    <row r="25082" spans="63:64" x14ac:dyDescent="0.15">
      <c r="BK25082"/>
      <c r="BL25082" s="15"/>
    </row>
    <row r="25083" spans="63:64" x14ac:dyDescent="0.15">
      <c r="BK25083"/>
      <c r="BL25083" s="15"/>
    </row>
    <row r="25084" spans="63:64" x14ac:dyDescent="0.15">
      <c r="BK25084"/>
      <c r="BL25084" s="15"/>
    </row>
    <row r="25085" spans="63:64" x14ac:dyDescent="0.15">
      <c r="BK25085"/>
      <c r="BL25085" s="15"/>
    </row>
    <row r="25086" spans="63:64" x14ac:dyDescent="0.15">
      <c r="BK25086"/>
      <c r="BL25086" s="15"/>
    </row>
    <row r="25087" spans="63:64" x14ac:dyDescent="0.15">
      <c r="BK25087"/>
      <c r="BL25087" s="15"/>
    </row>
    <row r="25088" spans="63:64" x14ac:dyDescent="0.15">
      <c r="BK25088"/>
      <c r="BL25088" s="15"/>
    </row>
    <row r="25089" spans="63:64" x14ac:dyDescent="0.15">
      <c r="BK25089"/>
      <c r="BL25089" s="15"/>
    </row>
    <row r="25090" spans="63:64" x14ac:dyDescent="0.15">
      <c r="BK25090"/>
      <c r="BL25090" s="15"/>
    </row>
    <row r="25091" spans="63:64" x14ac:dyDescent="0.15">
      <c r="BK25091"/>
      <c r="BL25091" s="15"/>
    </row>
    <row r="25092" spans="63:64" x14ac:dyDescent="0.15">
      <c r="BK25092"/>
      <c r="BL25092" s="15"/>
    </row>
    <row r="25093" spans="63:64" x14ac:dyDescent="0.15">
      <c r="BK25093"/>
      <c r="BL25093" s="15"/>
    </row>
    <row r="25094" spans="63:64" x14ac:dyDescent="0.15">
      <c r="BK25094"/>
      <c r="BL25094" s="15"/>
    </row>
    <row r="25095" spans="63:64" x14ac:dyDescent="0.15">
      <c r="BK25095"/>
      <c r="BL25095" s="15"/>
    </row>
    <row r="25096" spans="63:64" x14ac:dyDescent="0.15">
      <c r="BK25096"/>
      <c r="BL25096" s="15"/>
    </row>
    <row r="25097" spans="63:64" x14ac:dyDescent="0.15">
      <c r="BK25097"/>
      <c r="BL25097" s="15"/>
    </row>
    <row r="25098" spans="63:64" x14ac:dyDescent="0.15">
      <c r="BK25098"/>
      <c r="BL25098" s="15"/>
    </row>
    <row r="25099" spans="63:64" x14ac:dyDescent="0.15">
      <c r="BK25099"/>
      <c r="BL25099" s="15"/>
    </row>
    <row r="25100" spans="63:64" x14ac:dyDescent="0.15">
      <c r="BK25100"/>
      <c r="BL25100" s="15"/>
    </row>
    <row r="25101" spans="63:64" x14ac:dyDescent="0.15">
      <c r="BK25101"/>
      <c r="BL25101" s="15"/>
    </row>
    <row r="25102" spans="63:64" x14ac:dyDescent="0.15">
      <c r="BK25102"/>
      <c r="BL25102" s="15"/>
    </row>
    <row r="25103" spans="63:64" x14ac:dyDescent="0.15">
      <c r="BK25103"/>
      <c r="BL25103" s="15"/>
    </row>
    <row r="25104" spans="63:64" x14ac:dyDescent="0.15">
      <c r="BK25104"/>
      <c r="BL25104" s="15"/>
    </row>
    <row r="25105" spans="63:64" x14ac:dyDescent="0.15">
      <c r="BK25105"/>
      <c r="BL25105" s="15"/>
    </row>
    <row r="25106" spans="63:64" x14ac:dyDescent="0.15">
      <c r="BK25106"/>
      <c r="BL25106" s="15"/>
    </row>
    <row r="25107" spans="63:64" x14ac:dyDescent="0.15">
      <c r="BK25107"/>
      <c r="BL25107" s="15"/>
    </row>
    <row r="25108" spans="63:64" x14ac:dyDescent="0.15">
      <c r="BK25108"/>
      <c r="BL25108" s="15"/>
    </row>
    <row r="25109" spans="63:64" x14ac:dyDescent="0.15">
      <c r="BK25109"/>
      <c r="BL25109" s="15"/>
    </row>
    <row r="25110" spans="63:64" x14ac:dyDescent="0.15">
      <c r="BK25110"/>
      <c r="BL25110" s="15"/>
    </row>
    <row r="25111" spans="63:64" x14ac:dyDescent="0.15">
      <c r="BK25111"/>
      <c r="BL25111" s="15"/>
    </row>
    <row r="25112" spans="63:64" x14ac:dyDescent="0.15">
      <c r="BK25112"/>
      <c r="BL25112" s="15"/>
    </row>
    <row r="25113" spans="63:64" x14ac:dyDescent="0.15">
      <c r="BK25113"/>
      <c r="BL25113" s="15"/>
    </row>
    <row r="25114" spans="63:64" x14ac:dyDescent="0.15">
      <c r="BK25114"/>
      <c r="BL25114" s="15"/>
    </row>
    <row r="25115" spans="63:64" x14ac:dyDescent="0.15">
      <c r="BK25115"/>
      <c r="BL25115" s="15"/>
    </row>
    <row r="25116" spans="63:64" x14ac:dyDescent="0.15">
      <c r="BK25116"/>
      <c r="BL25116" s="15"/>
    </row>
    <row r="25117" spans="63:64" x14ac:dyDescent="0.15">
      <c r="BK25117"/>
      <c r="BL25117" s="15"/>
    </row>
    <row r="25118" spans="63:64" x14ac:dyDescent="0.15">
      <c r="BK25118"/>
      <c r="BL25118" s="15"/>
    </row>
    <row r="25119" spans="63:64" x14ac:dyDescent="0.15">
      <c r="BK25119"/>
      <c r="BL25119" s="15"/>
    </row>
    <row r="25120" spans="63:64" x14ac:dyDescent="0.15">
      <c r="BK25120"/>
      <c r="BL25120" s="15"/>
    </row>
    <row r="25121" spans="63:64" x14ac:dyDescent="0.15">
      <c r="BK25121"/>
      <c r="BL25121" s="15"/>
    </row>
    <row r="25122" spans="63:64" x14ac:dyDescent="0.15">
      <c r="BK25122"/>
      <c r="BL25122" s="15"/>
    </row>
    <row r="25123" spans="63:64" x14ac:dyDescent="0.15">
      <c r="BK25123"/>
      <c r="BL25123" s="15"/>
    </row>
    <row r="25124" spans="63:64" x14ac:dyDescent="0.15">
      <c r="BK25124"/>
      <c r="BL25124" s="15"/>
    </row>
    <row r="25125" spans="63:64" x14ac:dyDescent="0.15">
      <c r="BK25125"/>
      <c r="BL25125" s="15"/>
    </row>
    <row r="25126" spans="63:64" x14ac:dyDescent="0.15">
      <c r="BK25126"/>
      <c r="BL25126" s="15"/>
    </row>
    <row r="25127" spans="63:64" x14ac:dyDescent="0.15">
      <c r="BK25127"/>
      <c r="BL25127" s="15"/>
    </row>
    <row r="25128" spans="63:64" x14ac:dyDescent="0.15">
      <c r="BK25128"/>
      <c r="BL25128" s="15"/>
    </row>
    <row r="25129" spans="63:64" x14ac:dyDescent="0.15">
      <c r="BK25129"/>
      <c r="BL25129" s="15"/>
    </row>
    <row r="25130" spans="63:64" x14ac:dyDescent="0.15">
      <c r="BK25130"/>
      <c r="BL25130" s="15"/>
    </row>
    <row r="25131" spans="63:64" x14ac:dyDescent="0.15">
      <c r="BK25131"/>
      <c r="BL25131" s="15"/>
    </row>
    <row r="25132" spans="63:64" x14ac:dyDescent="0.15">
      <c r="BK25132"/>
      <c r="BL25132" s="15"/>
    </row>
    <row r="25133" spans="63:64" x14ac:dyDescent="0.15">
      <c r="BK25133"/>
      <c r="BL25133" s="15"/>
    </row>
    <row r="25134" spans="63:64" x14ac:dyDescent="0.15">
      <c r="BK25134"/>
      <c r="BL25134" s="15"/>
    </row>
    <row r="25135" spans="63:64" x14ac:dyDescent="0.15">
      <c r="BK25135"/>
      <c r="BL25135" s="15"/>
    </row>
    <row r="25136" spans="63:64" x14ac:dyDescent="0.15">
      <c r="BK25136"/>
      <c r="BL25136" s="15"/>
    </row>
    <row r="25137" spans="63:64" x14ac:dyDescent="0.15">
      <c r="BK25137"/>
      <c r="BL25137" s="15"/>
    </row>
    <row r="25138" spans="63:64" x14ac:dyDescent="0.15">
      <c r="BK25138"/>
      <c r="BL25138" s="15"/>
    </row>
    <row r="25139" spans="63:64" x14ac:dyDescent="0.15">
      <c r="BK25139"/>
      <c r="BL25139" s="15"/>
    </row>
    <row r="25140" spans="63:64" x14ac:dyDescent="0.15">
      <c r="BK25140"/>
      <c r="BL25140" s="15"/>
    </row>
    <row r="25141" spans="63:64" x14ac:dyDescent="0.15">
      <c r="BK25141"/>
      <c r="BL25141" s="15"/>
    </row>
    <row r="25142" spans="63:64" x14ac:dyDescent="0.15">
      <c r="BK25142"/>
      <c r="BL25142" s="15"/>
    </row>
    <row r="25143" spans="63:64" x14ac:dyDescent="0.15">
      <c r="BK25143"/>
      <c r="BL25143" s="15"/>
    </row>
    <row r="25144" spans="63:64" x14ac:dyDescent="0.15">
      <c r="BK25144"/>
      <c r="BL25144" s="15"/>
    </row>
    <row r="25145" spans="63:64" x14ac:dyDescent="0.15">
      <c r="BK25145"/>
      <c r="BL25145" s="15"/>
    </row>
    <row r="25146" spans="63:64" x14ac:dyDescent="0.15">
      <c r="BK25146"/>
      <c r="BL25146" s="15"/>
    </row>
    <row r="25147" spans="63:64" x14ac:dyDescent="0.15">
      <c r="BK25147"/>
      <c r="BL25147" s="15"/>
    </row>
    <row r="25148" spans="63:64" x14ac:dyDescent="0.15">
      <c r="BK25148"/>
      <c r="BL25148" s="15"/>
    </row>
    <row r="25149" spans="63:64" x14ac:dyDescent="0.15">
      <c r="BK25149"/>
      <c r="BL25149" s="15"/>
    </row>
    <row r="25150" spans="63:64" x14ac:dyDescent="0.15">
      <c r="BK25150"/>
      <c r="BL25150" s="15"/>
    </row>
    <row r="25151" spans="63:64" x14ac:dyDescent="0.15">
      <c r="BK25151"/>
      <c r="BL25151" s="15"/>
    </row>
    <row r="25152" spans="63:64" x14ac:dyDescent="0.15">
      <c r="BK25152"/>
      <c r="BL25152" s="15"/>
    </row>
    <row r="25153" spans="63:64" x14ac:dyDescent="0.15">
      <c r="BK25153"/>
      <c r="BL25153" s="15"/>
    </row>
    <row r="25154" spans="63:64" x14ac:dyDescent="0.15">
      <c r="BK25154"/>
      <c r="BL25154" s="15"/>
    </row>
    <row r="25155" spans="63:64" x14ac:dyDescent="0.15">
      <c r="BK25155"/>
      <c r="BL25155" s="15"/>
    </row>
    <row r="25156" spans="63:64" x14ac:dyDescent="0.15">
      <c r="BK25156"/>
      <c r="BL25156" s="15"/>
    </row>
    <row r="25157" spans="63:64" x14ac:dyDescent="0.15">
      <c r="BK25157"/>
      <c r="BL25157" s="15"/>
    </row>
    <row r="25158" spans="63:64" x14ac:dyDescent="0.15">
      <c r="BK25158"/>
      <c r="BL25158" s="15"/>
    </row>
    <row r="25159" spans="63:64" x14ac:dyDescent="0.15">
      <c r="BK25159"/>
      <c r="BL25159" s="15"/>
    </row>
    <row r="25160" spans="63:64" x14ac:dyDescent="0.15">
      <c r="BK25160"/>
      <c r="BL25160" s="15"/>
    </row>
    <row r="25161" spans="63:64" x14ac:dyDescent="0.15">
      <c r="BK25161"/>
      <c r="BL25161" s="15"/>
    </row>
    <row r="25162" spans="63:64" x14ac:dyDescent="0.15">
      <c r="BK25162"/>
      <c r="BL25162" s="15"/>
    </row>
    <row r="25163" spans="63:64" x14ac:dyDescent="0.15">
      <c r="BK25163"/>
      <c r="BL25163" s="15"/>
    </row>
    <row r="25164" spans="63:64" x14ac:dyDescent="0.15">
      <c r="BK25164"/>
      <c r="BL25164" s="15"/>
    </row>
    <row r="25165" spans="63:64" x14ac:dyDescent="0.15">
      <c r="BK25165"/>
      <c r="BL25165" s="15"/>
    </row>
    <row r="25166" spans="63:64" x14ac:dyDescent="0.15">
      <c r="BK25166"/>
      <c r="BL25166" s="15"/>
    </row>
    <row r="25167" spans="63:64" x14ac:dyDescent="0.15">
      <c r="BK25167"/>
      <c r="BL25167" s="15"/>
    </row>
    <row r="25168" spans="63:64" x14ac:dyDescent="0.15">
      <c r="BK25168"/>
      <c r="BL25168" s="15"/>
    </row>
    <row r="25169" spans="63:64" x14ac:dyDescent="0.15">
      <c r="BK25169"/>
      <c r="BL25169" s="15"/>
    </row>
    <row r="25170" spans="63:64" x14ac:dyDescent="0.15">
      <c r="BK25170"/>
      <c r="BL25170" s="15"/>
    </row>
    <row r="25171" spans="63:64" x14ac:dyDescent="0.15">
      <c r="BK25171"/>
      <c r="BL25171" s="15"/>
    </row>
    <row r="25172" spans="63:64" x14ac:dyDescent="0.15">
      <c r="BK25172"/>
      <c r="BL25172" s="15"/>
    </row>
    <row r="25173" spans="63:64" x14ac:dyDescent="0.15">
      <c r="BK25173"/>
      <c r="BL25173" s="15"/>
    </row>
    <row r="25174" spans="63:64" x14ac:dyDescent="0.15">
      <c r="BK25174"/>
      <c r="BL25174" s="15"/>
    </row>
    <row r="25175" spans="63:64" x14ac:dyDescent="0.15">
      <c r="BK25175"/>
      <c r="BL25175" s="15"/>
    </row>
    <row r="25176" spans="63:64" x14ac:dyDescent="0.15">
      <c r="BK25176"/>
      <c r="BL25176" s="15"/>
    </row>
    <row r="25177" spans="63:64" x14ac:dyDescent="0.15">
      <c r="BK25177"/>
      <c r="BL25177" s="15"/>
    </row>
    <row r="25178" spans="63:64" x14ac:dyDescent="0.15">
      <c r="BK25178"/>
      <c r="BL25178" s="15"/>
    </row>
    <row r="25179" spans="63:64" x14ac:dyDescent="0.15">
      <c r="BK25179"/>
      <c r="BL25179" s="15"/>
    </row>
    <row r="25180" spans="63:64" x14ac:dyDescent="0.15">
      <c r="BK25180"/>
      <c r="BL25180" s="15"/>
    </row>
    <row r="25181" spans="63:64" x14ac:dyDescent="0.15">
      <c r="BK25181"/>
      <c r="BL25181" s="15"/>
    </row>
    <row r="25182" spans="63:64" x14ac:dyDescent="0.15">
      <c r="BK25182"/>
      <c r="BL25182" s="15"/>
    </row>
    <row r="25183" spans="63:64" x14ac:dyDescent="0.15">
      <c r="BK25183"/>
      <c r="BL25183" s="15"/>
    </row>
    <row r="25184" spans="63:64" x14ac:dyDescent="0.15">
      <c r="BK25184"/>
      <c r="BL25184" s="15"/>
    </row>
    <row r="25185" spans="63:64" x14ac:dyDescent="0.15">
      <c r="BK25185"/>
      <c r="BL25185" s="15"/>
    </row>
    <row r="25186" spans="63:64" x14ac:dyDescent="0.15">
      <c r="BK25186"/>
      <c r="BL25186" s="15"/>
    </row>
    <row r="25187" spans="63:64" x14ac:dyDescent="0.15">
      <c r="BK25187"/>
      <c r="BL25187" s="15"/>
    </row>
    <row r="25188" spans="63:64" x14ac:dyDescent="0.15">
      <c r="BK25188"/>
      <c r="BL25188" s="15"/>
    </row>
    <row r="25189" spans="63:64" x14ac:dyDescent="0.15">
      <c r="BK25189"/>
      <c r="BL25189" s="15"/>
    </row>
    <row r="25190" spans="63:64" x14ac:dyDescent="0.15">
      <c r="BK25190"/>
      <c r="BL25190" s="15"/>
    </row>
    <row r="25191" spans="63:64" x14ac:dyDescent="0.15">
      <c r="BK25191"/>
      <c r="BL25191" s="15"/>
    </row>
    <row r="25192" spans="63:64" x14ac:dyDescent="0.15">
      <c r="BK25192"/>
      <c r="BL25192" s="15"/>
    </row>
    <row r="25193" spans="63:64" x14ac:dyDescent="0.15">
      <c r="BK25193"/>
      <c r="BL25193" s="15"/>
    </row>
    <row r="25194" spans="63:64" x14ac:dyDescent="0.15">
      <c r="BK25194"/>
      <c r="BL25194" s="15"/>
    </row>
    <row r="25195" spans="63:64" x14ac:dyDescent="0.15">
      <c r="BK25195"/>
      <c r="BL25195" s="15"/>
    </row>
    <row r="25196" spans="63:64" x14ac:dyDescent="0.15">
      <c r="BK25196"/>
      <c r="BL25196" s="15"/>
    </row>
    <row r="25197" spans="63:64" x14ac:dyDescent="0.15">
      <c r="BK25197"/>
      <c r="BL25197" s="15"/>
    </row>
    <row r="25198" spans="63:64" x14ac:dyDescent="0.15">
      <c r="BK25198"/>
      <c r="BL25198" s="15"/>
    </row>
    <row r="25199" spans="63:64" x14ac:dyDescent="0.15">
      <c r="BK25199"/>
      <c r="BL25199" s="15"/>
    </row>
    <row r="25200" spans="63:64" x14ac:dyDescent="0.15">
      <c r="BK25200"/>
      <c r="BL25200" s="15"/>
    </row>
    <row r="25201" spans="63:64" x14ac:dyDescent="0.15">
      <c r="BK25201"/>
      <c r="BL25201" s="15"/>
    </row>
    <row r="25202" spans="63:64" x14ac:dyDescent="0.15">
      <c r="BK25202"/>
      <c r="BL25202" s="15"/>
    </row>
    <row r="25203" spans="63:64" x14ac:dyDescent="0.15">
      <c r="BK25203"/>
      <c r="BL25203" s="15"/>
    </row>
    <row r="25204" spans="63:64" x14ac:dyDescent="0.15">
      <c r="BK25204"/>
      <c r="BL25204" s="15"/>
    </row>
    <row r="25205" spans="63:64" x14ac:dyDescent="0.15">
      <c r="BK25205"/>
      <c r="BL25205" s="15"/>
    </row>
    <row r="25206" spans="63:64" x14ac:dyDescent="0.15">
      <c r="BK25206"/>
      <c r="BL25206" s="15"/>
    </row>
    <row r="25207" spans="63:64" x14ac:dyDescent="0.15">
      <c r="BK25207"/>
      <c r="BL25207" s="15"/>
    </row>
    <row r="25208" spans="63:64" x14ac:dyDescent="0.15">
      <c r="BK25208"/>
      <c r="BL25208" s="15"/>
    </row>
    <row r="25209" spans="63:64" x14ac:dyDescent="0.15">
      <c r="BK25209"/>
      <c r="BL25209" s="15"/>
    </row>
    <row r="25210" spans="63:64" x14ac:dyDescent="0.15">
      <c r="BK25210"/>
      <c r="BL25210" s="15"/>
    </row>
    <row r="25211" spans="63:64" x14ac:dyDescent="0.15">
      <c r="BK25211"/>
      <c r="BL25211" s="15"/>
    </row>
    <row r="25212" spans="63:64" x14ac:dyDescent="0.15">
      <c r="BK25212"/>
      <c r="BL25212" s="15"/>
    </row>
    <row r="25213" spans="63:64" x14ac:dyDescent="0.15">
      <c r="BK25213"/>
      <c r="BL25213" s="15"/>
    </row>
    <row r="25214" spans="63:64" x14ac:dyDescent="0.15">
      <c r="BK25214"/>
      <c r="BL25214" s="15"/>
    </row>
    <row r="25215" spans="63:64" x14ac:dyDescent="0.15">
      <c r="BK25215"/>
      <c r="BL25215" s="15"/>
    </row>
    <row r="25216" spans="63:64" x14ac:dyDescent="0.15">
      <c r="BK25216"/>
      <c r="BL25216" s="15"/>
    </row>
    <row r="25217" spans="63:64" x14ac:dyDescent="0.15">
      <c r="BK25217"/>
      <c r="BL25217" s="15"/>
    </row>
    <row r="25218" spans="63:64" x14ac:dyDescent="0.15">
      <c r="BK25218"/>
      <c r="BL25218" s="15"/>
    </row>
    <row r="25219" spans="63:64" x14ac:dyDescent="0.15">
      <c r="BK25219"/>
      <c r="BL25219" s="15"/>
    </row>
    <row r="25220" spans="63:64" x14ac:dyDescent="0.15">
      <c r="BK25220"/>
      <c r="BL25220" s="15"/>
    </row>
    <row r="25221" spans="63:64" x14ac:dyDescent="0.15">
      <c r="BK25221"/>
      <c r="BL25221" s="15"/>
    </row>
    <row r="25222" spans="63:64" x14ac:dyDescent="0.15">
      <c r="BK25222"/>
      <c r="BL25222" s="15"/>
    </row>
    <row r="25223" spans="63:64" x14ac:dyDescent="0.15">
      <c r="BK25223"/>
      <c r="BL25223" s="15"/>
    </row>
    <row r="25224" spans="63:64" x14ac:dyDescent="0.15">
      <c r="BK25224"/>
      <c r="BL25224" s="15"/>
    </row>
    <row r="25225" spans="63:64" x14ac:dyDescent="0.15">
      <c r="BK25225"/>
      <c r="BL25225" s="15"/>
    </row>
    <row r="25226" spans="63:64" x14ac:dyDescent="0.15">
      <c r="BK25226"/>
      <c r="BL25226" s="15"/>
    </row>
    <row r="25227" spans="63:64" x14ac:dyDescent="0.15">
      <c r="BK25227"/>
      <c r="BL25227" s="15"/>
    </row>
    <row r="25228" spans="63:64" x14ac:dyDescent="0.15">
      <c r="BK25228"/>
      <c r="BL25228" s="15"/>
    </row>
    <row r="25229" spans="63:64" x14ac:dyDescent="0.15">
      <c r="BK25229"/>
      <c r="BL25229" s="15"/>
    </row>
    <row r="25230" spans="63:64" x14ac:dyDescent="0.15">
      <c r="BK25230"/>
      <c r="BL25230" s="15"/>
    </row>
    <row r="25231" spans="63:64" x14ac:dyDescent="0.15">
      <c r="BK25231"/>
      <c r="BL25231" s="15"/>
    </row>
    <row r="25232" spans="63:64" x14ac:dyDescent="0.15">
      <c r="BK25232"/>
      <c r="BL25232" s="15"/>
    </row>
    <row r="25233" spans="63:64" x14ac:dyDescent="0.15">
      <c r="BK25233"/>
      <c r="BL25233" s="15"/>
    </row>
    <row r="25234" spans="63:64" x14ac:dyDescent="0.15">
      <c r="BK25234"/>
      <c r="BL25234" s="15"/>
    </row>
    <row r="25235" spans="63:64" x14ac:dyDescent="0.15">
      <c r="BK25235"/>
      <c r="BL25235" s="15"/>
    </row>
    <row r="25236" spans="63:64" x14ac:dyDescent="0.15">
      <c r="BK25236"/>
      <c r="BL25236" s="15"/>
    </row>
    <row r="25237" spans="63:64" x14ac:dyDescent="0.15">
      <c r="BK25237"/>
      <c r="BL25237" s="15"/>
    </row>
    <row r="25238" spans="63:64" x14ac:dyDescent="0.15">
      <c r="BK25238"/>
      <c r="BL25238" s="15"/>
    </row>
    <row r="25239" spans="63:64" x14ac:dyDescent="0.15">
      <c r="BK25239"/>
      <c r="BL25239" s="15"/>
    </row>
    <row r="25240" spans="63:64" x14ac:dyDescent="0.15">
      <c r="BK25240"/>
      <c r="BL25240" s="15"/>
    </row>
    <row r="25241" spans="63:64" x14ac:dyDescent="0.15">
      <c r="BK25241"/>
      <c r="BL25241" s="15"/>
    </row>
    <row r="25242" spans="63:64" x14ac:dyDescent="0.15">
      <c r="BK25242"/>
      <c r="BL25242" s="15"/>
    </row>
    <row r="25243" spans="63:64" x14ac:dyDescent="0.15">
      <c r="BK25243"/>
      <c r="BL25243" s="15"/>
    </row>
    <row r="25244" spans="63:64" x14ac:dyDescent="0.15">
      <c r="BK25244"/>
      <c r="BL25244" s="15"/>
    </row>
    <row r="25245" spans="63:64" x14ac:dyDescent="0.15">
      <c r="BK25245"/>
      <c r="BL25245" s="15"/>
    </row>
    <row r="25246" spans="63:64" x14ac:dyDescent="0.15">
      <c r="BK25246"/>
      <c r="BL25246" s="15"/>
    </row>
    <row r="25247" spans="63:64" x14ac:dyDescent="0.15">
      <c r="BK25247"/>
      <c r="BL25247" s="15"/>
    </row>
    <row r="25248" spans="63:64" x14ac:dyDescent="0.15">
      <c r="BK25248"/>
      <c r="BL25248" s="15"/>
    </row>
    <row r="25249" spans="63:64" x14ac:dyDescent="0.15">
      <c r="BK25249"/>
      <c r="BL25249" s="15"/>
    </row>
    <row r="25250" spans="63:64" x14ac:dyDescent="0.15">
      <c r="BK25250"/>
      <c r="BL25250" s="15"/>
    </row>
    <row r="25251" spans="63:64" x14ac:dyDescent="0.15">
      <c r="BK25251"/>
      <c r="BL25251" s="15"/>
    </row>
    <row r="25252" spans="63:64" x14ac:dyDescent="0.15">
      <c r="BK25252"/>
      <c r="BL25252" s="15"/>
    </row>
    <row r="25253" spans="63:64" x14ac:dyDescent="0.15">
      <c r="BK25253"/>
      <c r="BL25253" s="15"/>
    </row>
    <row r="25254" spans="63:64" x14ac:dyDescent="0.15">
      <c r="BK25254"/>
      <c r="BL25254" s="15"/>
    </row>
    <row r="25255" spans="63:64" x14ac:dyDescent="0.15">
      <c r="BK25255"/>
      <c r="BL25255" s="15"/>
    </row>
    <row r="25256" spans="63:64" x14ac:dyDescent="0.15">
      <c r="BK25256"/>
      <c r="BL25256" s="15"/>
    </row>
    <row r="25257" spans="63:64" x14ac:dyDescent="0.15">
      <c r="BK25257"/>
      <c r="BL25257" s="15"/>
    </row>
    <row r="25258" spans="63:64" x14ac:dyDescent="0.15">
      <c r="BK25258"/>
      <c r="BL25258" s="15"/>
    </row>
    <row r="25259" spans="63:64" x14ac:dyDescent="0.15">
      <c r="BK25259"/>
      <c r="BL25259" s="15"/>
    </row>
    <row r="25260" spans="63:64" x14ac:dyDescent="0.15">
      <c r="BK25260"/>
      <c r="BL25260" s="15"/>
    </row>
    <row r="25261" spans="63:64" x14ac:dyDescent="0.15">
      <c r="BK25261"/>
      <c r="BL25261" s="15"/>
    </row>
    <row r="25262" spans="63:64" x14ac:dyDescent="0.15">
      <c r="BK25262"/>
      <c r="BL25262" s="15"/>
    </row>
    <row r="25263" spans="63:64" x14ac:dyDescent="0.15">
      <c r="BK25263"/>
      <c r="BL25263" s="15"/>
    </row>
    <row r="25264" spans="63:64" x14ac:dyDescent="0.15">
      <c r="BK25264"/>
      <c r="BL25264" s="15"/>
    </row>
    <row r="25265" spans="63:64" x14ac:dyDescent="0.15">
      <c r="BK25265"/>
      <c r="BL25265" s="15"/>
    </row>
    <row r="25266" spans="63:64" x14ac:dyDescent="0.15">
      <c r="BK25266"/>
      <c r="BL25266" s="15"/>
    </row>
    <row r="25267" spans="63:64" x14ac:dyDescent="0.15">
      <c r="BK25267"/>
      <c r="BL25267" s="15"/>
    </row>
    <row r="25268" spans="63:64" x14ac:dyDescent="0.15">
      <c r="BK25268"/>
      <c r="BL25268" s="15"/>
    </row>
    <row r="25269" spans="63:64" x14ac:dyDescent="0.15">
      <c r="BK25269"/>
      <c r="BL25269" s="15"/>
    </row>
    <row r="25270" spans="63:64" x14ac:dyDescent="0.15">
      <c r="BK25270"/>
      <c r="BL25270" s="15"/>
    </row>
    <row r="25271" spans="63:64" x14ac:dyDescent="0.15">
      <c r="BK25271"/>
      <c r="BL25271" s="15"/>
    </row>
    <row r="25272" spans="63:64" x14ac:dyDescent="0.15">
      <c r="BK25272"/>
      <c r="BL25272" s="15"/>
    </row>
    <row r="25273" spans="63:64" x14ac:dyDescent="0.15">
      <c r="BK25273"/>
      <c r="BL25273" s="15"/>
    </row>
    <row r="25274" spans="63:64" x14ac:dyDescent="0.15">
      <c r="BK25274"/>
      <c r="BL25274" s="15"/>
    </row>
    <row r="25275" spans="63:64" x14ac:dyDescent="0.15">
      <c r="BK25275"/>
      <c r="BL25275" s="15"/>
    </row>
    <row r="25276" spans="63:64" x14ac:dyDescent="0.15">
      <c r="BK25276"/>
      <c r="BL25276" s="15"/>
    </row>
    <row r="25277" spans="63:64" x14ac:dyDescent="0.15">
      <c r="BK25277"/>
      <c r="BL25277" s="15"/>
    </row>
    <row r="25278" spans="63:64" x14ac:dyDescent="0.15">
      <c r="BK25278"/>
      <c r="BL25278" s="15"/>
    </row>
    <row r="25279" spans="63:64" x14ac:dyDescent="0.15">
      <c r="BK25279"/>
      <c r="BL25279" s="15"/>
    </row>
    <row r="25280" spans="63:64" x14ac:dyDescent="0.15">
      <c r="BK25280"/>
      <c r="BL25280" s="15"/>
    </row>
    <row r="25281" spans="63:64" x14ac:dyDescent="0.15">
      <c r="BK25281"/>
      <c r="BL25281" s="15"/>
    </row>
    <row r="25282" spans="63:64" x14ac:dyDescent="0.15">
      <c r="BK25282"/>
      <c r="BL25282" s="15"/>
    </row>
    <row r="25283" spans="63:64" x14ac:dyDescent="0.15">
      <c r="BK25283"/>
      <c r="BL25283" s="15"/>
    </row>
    <row r="25284" spans="63:64" x14ac:dyDescent="0.15">
      <c r="BK25284"/>
      <c r="BL25284" s="15"/>
    </row>
    <row r="25285" spans="63:64" x14ac:dyDescent="0.15">
      <c r="BK25285"/>
      <c r="BL25285" s="15"/>
    </row>
    <row r="25286" spans="63:64" x14ac:dyDescent="0.15">
      <c r="BK25286"/>
      <c r="BL25286" s="15"/>
    </row>
    <row r="25287" spans="63:64" x14ac:dyDescent="0.15">
      <c r="BK25287"/>
      <c r="BL25287" s="15"/>
    </row>
    <row r="25288" spans="63:64" x14ac:dyDescent="0.15">
      <c r="BK25288"/>
      <c r="BL25288" s="15"/>
    </row>
    <row r="25289" spans="63:64" x14ac:dyDescent="0.15">
      <c r="BK25289"/>
      <c r="BL25289" s="15"/>
    </row>
    <row r="25290" spans="63:64" x14ac:dyDescent="0.15">
      <c r="BK25290"/>
      <c r="BL25290" s="15"/>
    </row>
    <row r="25291" spans="63:64" x14ac:dyDescent="0.15">
      <c r="BK25291"/>
      <c r="BL25291" s="15"/>
    </row>
    <row r="25292" spans="63:64" x14ac:dyDescent="0.15">
      <c r="BK25292"/>
      <c r="BL25292" s="15"/>
    </row>
    <row r="25293" spans="63:64" x14ac:dyDescent="0.15">
      <c r="BK25293"/>
      <c r="BL25293" s="15"/>
    </row>
    <row r="25294" spans="63:64" x14ac:dyDescent="0.15">
      <c r="BK25294"/>
      <c r="BL25294" s="15"/>
    </row>
    <row r="25295" spans="63:64" x14ac:dyDescent="0.15">
      <c r="BK25295"/>
      <c r="BL25295" s="15"/>
    </row>
    <row r="25296" spans="63:64" x14ac:dyDescent="0.15">
      <c r="BK25296"/>
      <c r="BL25296" s="15"/>
    </row>
    <row r="25297" spans="63:64" x14ac:dyDescent="0.15">
      <c r="BK25297"/>
      <c r="BL25297" s="15"/>
    </row>
    <row r="25298" spans="63:64" x14ac:dyDescent="0.15">
      <c r="BK25298"/>
      <c r="BL25298" s="15"/>
    </row>
    <row r="25299" spans="63:64" x14ac:dyDescent="0.15">
      <c r="BK25299"/>
      <c r="BL25299" s="15"/>
    </row>
    <row r="25300" spans="63:64" x14ac:dyDescent="0.15">
      <c r="BK25300"/>
      <c r="BL25300" s="15"/>
    </row>
    <row r="25301" spans="63:64" x14ac:dyDescent="0.15">
      <c r="BK25301"/>
      <c r="BL25301" s="15"/>
    </row>
    <row r="25302" spans="63:64" x14ac:dyDescent="0.15">
      <c r="BK25302"/>
      <c r="BL25302" s="15"/>
    </row>
    <row r="25303" spans="63:64" x14ac:dyDescent="0.15">
      <c r="BK25303"/>
      <c r="BL25303" s="15"/>
    </row>
    <row r="25304" spans="63:64" x14ac:dyDescent="0.15">
      <c r="BK25304"/>
      <c r="BL25304" s="15"/>
    </row>
    <row r="25305" spans="63:64" x14ac:dyDescent="0.15">
      <c r="BK25305"/>
      <c r="BL25305" s="15"/>
    </row>
    <row r="25306" spans="63:64" x14ac:dyDescent="0.15">
      <c r="BK25306"/>
      <c r="BL25306" s="15"/>
    </row>
    <row r="25307" spans="63:64" x14ac:dyDescent="0.15">
      <c r="BK25307"/>
      <c r="BL25307" s="15"/>
    </row>
    <row r="25308" spans="63:64" x14ac:dyDescent="0.15">
      <c r="BK25308"/>
      <c r="BL25308" s="15"/>
    </row>
    <row r="25309" spans="63:64" x14ac:dyDescent="0.15">
      <c r="BK25309"/>
      <c r="BL25309" s="15"/>
    </row>
    <row r="25310" spans="63:64" x14ac:dyDescent="0.15">
      <c r="BK25310"/>
      <c r="BL25310" s="15"/>
    </row>
    <row r="25311" spans="63:64" x14ac:dyDescent="0.15">
      <c r="BK25311"/>
      <c r="BL25311" s="15"/>
    </row>
    <row r="25312" spans="63:64" x14ac:dyDescent="0.15">
      <c r="BK25312"/>
      <c r="BL25312" s="15"/>
    </row>
    <row r="25313" spans="63:64" x14ac:dyDescent="0.15">
      <c r="BK25313"/>
      <c r="BL25313" s="15"/>
    </row>
    <row r="25314" spans="63:64" x14ac:dyDescent="0.15">
      <c r="BK25314"/>
      <c r="BL25314" s="15"/>
    </row>
    <row r="25315" spans="63:64" x14ac:dyDescent="0.15">
      <c r="BK25315"/>
      <c r="BL25315" s="15"/>
    </row>
    <row r="25316" spans="63:64" x14ac:dyDescent="0.15">
      <c r="BK25316"/>
      <c r="BL25316" s="15"/>
    </row>
    <row r="25317" spans="63:64" x14ac:dyDescent="0.15">
      <c r="BK25317"/>
      <c r="BL25317" s="15"/>
    </row>
    <row r="25318" spans="63:64" x14ac:dyDescent="0.15">
      <c r="BK25318"/>
      <c r="BL25318" s="15"/>
    </row>
    <row r="25319" spans="63:64" x14ac:dyDescent="0.15">
      <c r="BK25319"/>
      <c r="BL25319" s="15"/>
    </row>
    <row r="25320" spans="63:64" x14ac:dyDescent="0.15">
      <c r="BK25320"/>
      <c r="BL25320" s="15"/>
    </row>
    <row r="25321" spans="63:64" x14ac:dyDescent="0.15">
      <c r="BK25321"/>
      <c r="BL25321" s="15"/>
    </row>
    <row r="25322" spans="63:64" x14ac:dyDescent="0.15">
      <c r="BK25322"/>
      <c r="BL25322" s="15"/>
    </row>
    <row r="25323" spans="63:64" x14ac:dyDescent="0.15">
      <c r="BK25323"/>
      <c r="BL25323" s="15"/>
    </row>
    <row r="25324" spans="63:64" x14ac:dyDescent="0.15">
      <c r="BK25324"/>
      <c r="BL25324" s="15"/>
    </row>
    <row r="25325" spans="63:64" x14ac:dyDescent="0.15">
      <c r="BK25325"/>
      <c r="BL25325" s="15"/>
    </row>
    <row r="25326" spans="63:64" x14ac:dyDescent="0.15">
      <c r="BK25326"/>
      <c r="BL25326" s="15"/>
    </row>
    <row r="25327" spans="63:64" x14ac:dyDescent="0.15">
      <c r="BK25327"/>
      <c r="BL25327" s="15"/>
    </row>
    <row r="25328" spans="63:64" x14ac:dyDescent="0.15">
      <c r="BK25328"/>
      <c r="BL25328" s="15"/>
    </row>
    <row r="25329" spans="63:64" x14ac:dyDescent="0.15">
      <c r="BK25329"/>
      <c r="BL25329" s="15"/>
    </row>
    <row r="25330" spans="63:64" x14ac:dyDescent="0.15">
      <c r="BK25330"/>
      <c r="BL25330" s="15"/>
    </row>
    <row r="25331" spans="63:64" x14ac:dyDescent="0.15">
      <c r="BK25331"/>
      <c r="BL25331" s="15"/>
    </row>
    <row r="25332" spans="63:64" x14ac:dyDescent="0.15">
      <c r="BK25332"/>
      <c r="BL25332" s="15"/>
    </row>
    <row r="25333" spans="63:64" x14ac:dyDescent="0.15">
      <c r="BK25333"/>
      <c r="BL25333" s="15"/>
    </row>
    <row r="25334" spans="63:64" x14ac:dyDescent="0.15">
      <c r="BK25334"/>
      <c r="BL25334" s="15"/>
    </row>
    <row r="25335" spans="63:64" x14ac:dyDescent="0.15">
      <c r="BK25335"/>
      <c r="BL25335" s="15"/>
    </row>
    <row r="25336" spans="63:64" x14ac:dyDescent="0.15">
      <c r="BK25336"/>
      <c r="BL25336" s="15"/>
    </row>
    <row r="25337" spans="63:64" x14ac:dyDescent="0.15">
      <c r="BK25337"/>
      <c r="BL25337" s="15"/>
    </row>
    <row r="25338" spans="63:64" x14ac:dyDescent="0.15">
      <c r="BK25338"/>
      <c r="BL25338" s="15"/>
    </row>
    <row r="25339" spans="63:64" x14ac:dyDescent="0.15">
      <c r="BK25339"/>
      <c r="BL25339" s="15"/>
    </row>
    <row r="25340" spans="63:64" x14ac:dyDescent="0.15">
      <c r="BK25340"/>
      <c r="BL25340" s="15"/>
    </row>
    <row r="25341" spans="63:64" x14ac:dyDescent="0.15">
      <c r="BK25341"/>
      <c r="BL25341" s="15"/>
    </row>
    <row r="25342" spans="63:64" x14ac:dyDescent="0.15">
      <c r="BK25342"/>
      <c r="BL25342" s="15"/>
    </row>
    <row r="25343" spans="63:64" x14ac:dyDescent="0.15">
      <c r="BK25343"/>
      <c r="BL25343" s="15"/>
    </row>
    <row r="25344" spans="63:64" x14ac:dyDescent="0.15">
      <c r="BK25344"/>
      <c r="BL25344" s="15"/>
    </row>
    <row r="25345" spans="63:64" x14ac:dyDescent="0.15">
      <c r="BK25345"/>
      <c r="BL25345" s="15"/>
    </row>
    <row r="25346" spans="63:64" x14ac:dyDescent="0.15">
      <c r="BK25346"/>
      <c r="BL25346" s="15"/>
    </row>
    <row r="25347" spans="63:64" x14ac:dyDescent="0.15">
      <c r="BK25347"/>
      <c r="BL25347" s="15"/>
    </row>
    <row r="25348" spans="63:64" x14ac:dyDescent="0.15">
      <c r="BK25348"/>
      <c r="BL25348" s="15"/>
    </row>
    <row r="25349" spans="63:64" x14ac:dyDescent="0.15">
      <c r="BK25349"/>
      <c r="BL25349" s="15"/>
    </row>
    <row r="25350" spans="63:64" x14ac:dyDescent="0.15">
      <c r="BK25350"/>
      <c r="BL25350" s="15"/>
    </row>
    <row r="25351" spans="63:64" x14ac:dyDescent="0.15">
      <c r="BK25351"/>
      <c r="BL25351" s="15"/>
    </row>
    <row r="25352" spans="63:64" x14ac:dyDescent="0.15">
      <c r="BK25352"/>
      <c r="BL25352" s="15"/>
    </row>
    <row r="25353" spans="63:64" x14ac:dyDescent="0.15">
      <c r="BK25353"/>
      <c r="BL25353" s="15"/>
    </row>
    <row r="25354" spans="63:64" x14ac:dyDescent="0.15">
      <c r="BK25354"/>
      <c r="BL25354" s="15"/>
    </row>
    <row r="25355" spans="63:64" x14ac:dyDescent="0.15">
      <c r="BK25355"/>
      <c r="BL25355" s="15"/>
    </row>
    <row r="25356" spans="63:64" x14ac:dyDescent="0.15">
      <c r="BK25356"/>
      <c r="BL25356" s="15"/>
    </row>
    <row r="25357" spans="63:64" x14ac:dyDescent="0.15">
      <c r="BK25357"/>
      <c r="BL25357" s="15"/>
    </row>
    <row r="25358" spans="63:64" x14ac:dyDescent="0.15">
      <c r="BK25358"/>
      <c r="BL25358" s="15"/>
    </row>
    <row r="25359" spans="63:64" x14ac:dyDescent="0.15">
      <c r="BK25359"/>
      <c r="BL25359" s="15"/>
    </row>
    <row r="25360" spans="63:64" x14ac:dyDescent="0.15">
      <c r="BK25360"/>
      <c r="BL25360" s="15"/>
    </row>
    <row r="25361" spans="63:64" x14ac:dyDescent="0.15">
      <c r="BK25361"/>
      <c r="BL25361" s="15"/>
    </row>
    <row r="25362" spans="63:64" x14ac:dyDescent="0.15">
      <c r="BK25362"/>
      <c r="BL25362" s="15"/>
    </row>
    <row r="25363" spans="63:64" x14ac:dyDescent="0.15">
      <c r="BK25363"/>
      <c r="BL25363" s="15"/>
    </row>
    <row r="25364" spans="63:64" x14ac:dyDescent="0.15">
      <c r="BK25364"/>
      <c r="BL25364" s="15"/>
    </row>
    <row r="25365" spans="63:64" x14ac:dyDescent="0.15">
      <c r="BK25365"/>
      <c r="BL25365" s="15"/>
    </row>
    <row r="25366" spans="63:64" x14ac:dyDescent="0.15">
      <c r="BK25366"/>
      <c r="BL25366" s="15"/>
    </row>
    <row r="25367" spans="63:64" x14ac:dyDescent="0.15">
      <c r="BK25367"/>
      <c r="BL25367" s="15"/>
    </row>
    <row r="25368" spans="63:64" x14ac:dyDescent="0.15">
      <c r="BK25368"/>
      <c r="BL25368" s="15"/>
    </row>
    <row r="25369" spans="63:64" x14ac:dyDescent="0.15">
      <c r="BK25369"/>
      <c r="BL25369" s="15"/>
    </row>
    <row r="25370" spans="63:64" x14ac:dyDescent="0.15">
      <c r="BK25370"/>
      <c r="BL25370" s="15"/>
    </row>
    <row r="25371" spans="63:64" x14ac:dyDescent="0.15">
      <c r="BK25371"/>
      <c r="BL25371" s="15"/>
    </row>
    <row r="25372" spans="63:64" x14ac:dyDescent="0.15">
      <c r="BK25372"/>
      <c r="BL25372" s="15"/>
    </row>
    <row r="25373" spans="63:64" x14ac:dyDescent="0.15">
      <c r="BK25373"/>
      <c r="BL25373" s="15"/>
    </row>
    <row r="25374" spans="63:64" x14ac:dyDescent="0.15">
      <c r="BK25374"/>
      <c r="BL25374" s="15"/>
    </row>
    <row r="25375" spans="63:64" x14ac:dyDescent="0.15">
      <c r="BK25375"/>
      <c r="BL25375" s="15"/>
    </row>
    <row r="25376" spans="63:64" x14ac:dyDescent="0.15">
      <c r="BK25376"/>
      <c r="BL25376" s="15"/>
    </row>
    <row r="25377" spans="63:64" x14ac:dyDescent="0.15">
      <c r="BK25377"/>
      <c r="BL25377" s="15"/>
    </row>
    <row r="25378" spans="63:64" x14ac:dyDescent="0.15">
      <c r="BK25378"/>
      <c r="BL25378" s="15"/>
    </row>
    <row r="25379" spans="63:64" x14ac:dyDescent="0.15">
      <c r="BK25379"/>
      <c r="BL25379" s="15"/>
    </row>
    <row r="25380" spans="63:64" x14ac:dyDescent="0.15">
      <c r="BK25380"/>
      <c r="BL25380" s="15"/>
    </row>
    <row r="25381" spans="63:64" x14ac:dyDescent="0.15">
      <c r="BK25381"/>
      <c r="BL25381" s="15"/>
    </row>
    <row r="25382" spans="63:64" x14ac:dyDescent="0.15">
      <c r="BK25382"/>
      <c r="BL25382" s="15"/>
    </row>
    <row r="25383" spans="63:64" x14ac:dyDescent="0.15">
      <c r="BK25383"/>
      <c r="BL25383" s="15"/>
    </row>
    <row r="25384" spans="63:64" x14ac:dyDescent="0.15">
      <c r="BK25384"/>
      <c r="BL25384" s="15"/>
    </row>
    <row r="25385" spans="63:64" x14ac:dyDescent="0.15">
      <c r="BK25385"/>
      <c r="BL25385" s="15"/>
    </row>
    <row r="25386" spans="63:64" x14ac:dyDescent="0.15">
      <c r="BK25386"/>
      <c r="BL25386" s="15"/>
    </row>
    <row r="25387" spans="63:64" x14ac:dyDescent="0.15">
      <c r="BK25387"/>
      <c r="BL25387" s="15"/>
    </row>
    <row r="25388" spans="63:64" x14ac:dyDescent="0.15">
      <c r="BK25388"/>
      <c r="BL25388" s="15"/>
    </row>
    <row r="25389" spans="63:64" x14ac:dyDescent="0.15">
      <c r="BK25389"/>
      <c r="BL25389" s="15"/>
    </row>
    <row r="25390" spans="63:64" x14ac:dyDescent="0.15">
      <c r="BK25390"/>
      <c r="BL25390" s="15"/>
    </row>
    <row r="25391" spans="63:64" x14ac:dyDescent="0.15">
      <c r="BK25391"/>
      <c r="BL25391" s="15"/>
    </row>
    <row r="25392" spans="63:64" x14ac:dyDescent="0.15">
      <c r="BK25392"/>
      <c r="BL25392" s="15"/>
    </row>
    <row r="25393" spans="63:64" x14ac:dyDescent="0.15">
      <c r="BK25393"/>
      <c r="BL25393" s="15"/>
    </row>
    <row r="25394" spans="63:64" x14ac:dyDescent="0.15">
      <c r="BK25394"/>
      <c r="BL25394" s="15"/>
    </row>
    <row r="25395" spans="63:64" x14ac:dyDescent="0.15">
      <c r="BK25395"/>
      <c r="BL25395" s="15"/>
    </row>
    <row r="25396" spans="63:64" x14ac:dyDescent="0.15">
      <c r="BK25396"/>
      <c r="BL25396" s="15"/>
    </row>
    <row r="25397" spans="63:64" x14ac:dyDescent="0.15">
      <c r="BK25397"/>
      <c r="BL25397" s="15"/>
    </row>
    <row r="25398" spans="63:64" x14ac:dyDescent="0.15">
      <c r="BK25398"/>
      <c r="BL25398" s="15"/>
    </row>
    <row r="25399" spans="63:64" x14ac:dyDescent="0.15">
      <c r="BK25399"/>
      <c r="BL25399" s="15"/>
    </row>
    <row r="25400" spans="63:64" x14ac:dyDescent="0.15">
      <c r="BK25400"/>
      <c r="BL25400" s="15"/>
    </row>
    <row r="25401" spans="63:64" x14ac:dyDescent="0.15">
      <c r="BK25401"/>
      <c r="BL25401" s="15"/>
    </row>
    <row r="25402" spans="63:64" x14ac:dyDescent="0.15">
      <c r="BK25402"/>
      <c r="BL25402" s="15"/>
    </row>
    <row r="25403" spans="63:64" x14ac:dyDescent="0.15">
      <c r="BK25403"/>
      <c r="BL25403" s="15"/>
    </row>
    <row r="25404" spans="63:64" x14ac:dyDescent="0.15">
      <c r="BK25404"/>
      <c r="BL25404" s="15"/>
    </row>
    <row r="25405" spans="63:64" x14ac:dyDescent="0.15">
      <c r="BK25405"/>
      <c r="BL25405" s="15"/>
    </row>
    <row r="25406" spans="63:64" x14ac:dyDescent="0.15">
      <c r="BK25406"/>
      <c r="BL25406" s="15"/>
    </row>
    <row r="25407" spans="63:64" x14ac:dyDescent="0.15">
      <c r="BK25407"/>
      <c r="BL25407" s="15"/>
    </row>
    <row r="25408" spans="63:64" x14ac:dyDescent="0.15">
      <c r="BK25408"/>
      <c r="BL25408" s="15"/>
    </row>
    <row r="25409" spans="63:64" x14ac:dyDescent="0.15">
      <c r="BK25409"/>
      <c r="BL25409" s="15"/>
    </row>
    <row r="25410" spans="63:64" x14ac:dyDescent="0.15">
      <c r="BK25410"/>
      <c r="BL25410" s="15"/>
    </row>
    <row r="25411" spans="63:64" x14ac:dyDescent="0.15">
      <c r="BK25411"/>
      <c r="BL25411" s="15"/>
    </row>
    <row r="25412" spans="63:64" x14ac:dyDescent="0.15">
      <c r="BK25412"/>
      <c r="BL25412" s="15"/>
    </row>
    <row r="25413" spans="63:64" x14ac:dyDescent="0.15">
      <c r="BK25413"/>
      <c r="BL25413" s="15"/>
    </row>
    <row r="25414" spans="63:64" x14ac:dyDescent="0.15">
      <c r="BK25414"/>
      <c r="BL25414" s="15"/>
    </row>
    <row r="25415" spans="63:64" x14ac:dyDescent="0.15">
      <c r="BK25415"/>
      <c r="BL25415" s="15"/>
    </row>
    <row r="25416" spans="63:64" x14ac:dyDescent="0.15">
      <c r="BK25416"/>
      <c r="BL25416" s="15"/>
    </row>
    <row r="25417" spans="63:64" x14ac:dyDescent="0.15">
      <c r="BK25417"/>
      <c r="BL25417" s="15"/>
    </row>
    <row r="25418" spans="63:64" x14ac:dyDescent="0.15">
      <c r="BK25418"/>
      <c r="BL25418" s="15"/>
    </row>
    <row r="25419" spans="63:64" x14ac:dyDescent="0.15">
      <c r="BK25419"/>
      <c r="BL25419" s="15"/>
    </row>
    <row r="25420" spans="63:64" x14ac:dyDescent="0.15">
      <c r="BK25420"/>
      <c r="BL25420" s="15"/>
    </row>
    <row r="25421" spans="63:64" x14ac:dyDescent="0.15">
      <c r="BK25421"/>
      <c r="BL25421" s="15"/>
    </row>
    <row r="25422" spans="63:64" x14ac:dyDescent="0.15">
      <c r="BK25422"/>
      <c r="BL25422" s="15"/>
    </row>
    <row r="25423" spans="63:64" x14ac:dyDescent="0.15">
      <c r="BK25423"/>
      <c r="BL25423" s="15"/>
    </row>
    <row r="25424" spans="63:64" x14ac:dyDescent="0.15">
      <c r="BK25424"/>
      <c r="BL25424" s="15"/>
    </row>
    <row r="25425" spans="63:64" x14ac:dyDescent="0.15">
      <c r="BK25425"/>
      <c r="BL25425" s="15"/>
    </row>
    <row r="25426" spans="63:64" x14ac:dyDescent="0.15">
      <c r="BK25426"/>
      <c r="BL25426" s="15"/>
    </row>
    <row r="25427" spans="63:64" x14ac:dyDescent="0.15">
      <c r="BK25427"/>
      <c r="BL25427" s="15"/>
    </row>
    <row r="25428" spans="63:64" x14ac:dyDescent="0.15">
      <c r="BK25428"/>
      <c r="BL25428" s="15"/>
    </row>
    <row r="25429" spans="63:64" x14ac:dyDescent="0.15">
      <c r="BK25429"/>
      <c r="BL25429" s="15"/>
    </row>
    <row r="25430" spans="63:64" x14ac:dyDescent="0.15">
      <c r="BK25430"/>
      <c r="BL25430" s="15"/>
    </row>
    <row r="25431" spans="63:64" x14ac:dyDescent="0.15">
      <c r="BK25431"/>
      <c r="BL25431" s="15"/>
    </row>
    <row r="25432" spans="63:64" x14ac:dyDescent="0.15">
      <c r="BK25432"/>
      <c r="BL25432" s="15"/>
    </row>
    <row r="25433" spans="63:64" x14ac:dyDescent="0.15">
      <c r="BK25433"/>
      <c r="BL25433" s="15"/>
    </row>
    <row r="25434" spans="63:64" x14ac:dyDescent="0.15">
      <c r="BK25434"/>
      <c r="BL25434" s="15"/>
    </row>
    <row r="25435" spans="63:64" x14ac:dyDescent="0.15">
      <c r="BK25435"/>
      <c r="BL25435" s="15"/>
    </row>
    <row r="25436" spans="63:64" x14ac:dyDescent="0.15">
      <c r="BK25436"/>
      <c r="BL25436" s="15"/>
    </row>
    <row r="25437" spans="63:64" x14ac:dyDescent="0.15">
      <c r="BK25437"/>
      <c r="BL25437" s="15"/>
    </row>
    <row r="25438" spans="63:64" x14ac:dyDescent="0.15">
      <c r="BK25438"/>
      <c r="BL25438" s="15"/>
    </row>
    <row r="25439" spans="63:64" x14ac:dyDescent="0.15">
      <c r="BK25439"/>
      <c r="BL25439" s="15"/>
    </row>
    <row r="25440" spans="63:64" x14ac:dyDescent="0.15">
      <c r="BK25440"/>
      <c r="BL25440" s="15"/>
    </row>
    <row r="25441" spans="63:64" x14ac:dyDescent="0.15">
      <c r="BK25441"/>
      <c r="BL25441" s="15"/>
    </row>
    <row r="25442" spans="63:64" x14ac:dyDescent="0.15">
      <c r="BK25442"/>
      <c r="BL25442" s="15"/>
    </row>
    <row r="25443" spans="63:64" x14ac:dyDescent="0.15">
      <c r="BK25443"/>
      <c r="BL25443" s="15"/>
    </row>
    <row r="25444" spans="63:64" x14ac:dyDescent="0.15">
      <c r="BK25444"/>
      <c r="BL25444" s="15"/>
    </row>
    <row r="25445" spans="63:64" x14ac:dyDescent="0.15">
      <c r="BK25445"/>
      <c r="BL25445" s="15"/>
    </row>
    <row r="25446" spans="63:64" x14ac:dyDescent="0.15">
      <c r="BK25446"/>
      <c r="BL25446" s="15"/>
    </row>
    <row r="25447" spans="63:64" x14ac:dyDescent="0.15">
      <c r="BK25447"/>
      <c r="BL25447" s="15"/>
    </row>
    <row r="25448" spans="63:64" x14ac:dyDescent="0.15">
      <c r="BK25448"/>
      <c r="BL25448" s="15"/>
    </row>
    <row r="25449" spans="63:64" x14ac:dyDescent="0.15">
      <c r="BK25449"/>
      <c r="BL25449" s="15"/>
    </row>
    <row r="25450" spans="63:64" x14ac:dyDescent="0.15">
      <c r="BK25450"/>
      <c r="BL25450" s="15"/>
    </row>
    <row r="25451" spans="63:64" x14ac:dyDescent="0.15">
      <c r="BK25451"/>
      <c r="BL25451" s="15"/>
    </row>
    <row r="25452" spans="63:64" x14ac:dyDescent="0.15">
      <c r="BK25452"/>
      <c r="BL25452" s="15"/>
    </row>
    <row r="25453" spans="63:64" x14ac:dyDescent="0.15">
      <c r="BK25453"/>
      <c r="BL25453" s="15"/>
    </row>
    <row r="25454" spans="63:64" x14ac:dyDescent="0.15">
      <c r="BK25454"/>
      <c r="BL25454" s="15"/>
    </row>
    <row r="25455" spans="63:64" x14ac:dyDescent="0.15">
      <c r="BK25455"/>
      <c r="BL25455" s="15"/>
    </row>
    <row r="25456" spans="63:64" x14ac:dyDescent="0.15">
      <c r="BK25456"/>
      <c r="BL25456" s="15"/>
    </row>
    <row r="25457" spans="63:64" x14ac:dyDescent="0.15">
      <c r="BK25457"/>
      <c r="BL25457" s="15"/>
    </row>
    <row r="25458" spans="63:64" x14ac:dyDescent="0.15">
      <c r="BK25458"/>
      <c r="BL25458" s="15"/>
    </row>
    <row r="25459" spans="63:64" x14ac:dyDescent="0.15">
      <c r="BK25459"/>
      <c r="BL25459" s="15"/>
    </row>
    <row r="25460" spans="63:64" x14ac:dyDescent="0.15">
      <c r="BK25460"/>
      <c r="BL25460" s="15"/>
    </row>
    <row r="25461" spans="63:64" x14ac:dyDescent="0.15">
      <c r="BK25461"/>
      <c r="BL25461" s="15"/>
    </row>
    <row r="25462" spans="63:64" x14ac:dyDescent="0.15">
      <c r="BK25462"/>
      <c r="BL25462" s="15"/>
    </row>
    <row r="25463" spans="63:64" x14ac:dyDescent="0.15">
      <c r="BK25463"/>
      <c r="BL25463" s="15"/>
    </row>
    <row r="25464" spans="63:64" x14ac:dyDescent="0.15">
      <c r="BK25464"/>
      <c r="BL25464" s="15"/>
    </row>
    <row r="25465" spans="63:64" x14ac:dyDescent="0.15">
      <c r="BK25465"/>
      <c r="BL25465" s="15"/>
    </row>
    <row r="25466" spans="63:64" x14ac:dyDescent="0.15">
      <c r="BK25466"/>
      <c r="BL25466" s="15"/>
    </row>
    <row r="25467" spans="63:64" x14ac:dyDescent="0.15">
      <c r="BK25467"/>
      <c r="BL25467" s="15"/>
    </row>
    <row r="25468" spans="63:64" x14ac:dyDescent="0.15">
      <c r="BK25468"/>
      <c r="BL25468" s="15"/>
    </row>
    <row r="25469" spans="63:64" x14ac:dyDescent="0.15">
      <c r="BK25469"/>
      <c r="BL25469" s="15"/>
    </row>
    <row r="25470" spans="63:64" x14ac:dyDescent="0.15">
      <c r="BK25470"/>
      <c r="BL25470" s="15"/>
    </row>
    <row r="25471" spans="63:64" x14ac:dyDescent="0.15">
      <c r="BK25471"/>
      <c r="BL25471" s="15"/>
    </row>
    <row r="25472" spans="63:64" x14ac:dyDescent="0.15">
      <c r="BK25472"/>
      <c r="BL25472" s="15"/>
    </row>
    <row r="25473" spans="63:64" x14ac:dyDescent="0.15">
      <c r="BK25473"/>
      <c r="BL25473" s="15"/>
    </row>
    <row r="25474" spans="63:64" x14ac:dyDescent="0.15">
      <c r="BK25474"/>
      <c r="BL25474" s="15"/>
    </row>
    <row r="25475" spans="63:64" x14ac:dyDescent="0.15">
      <c r="BK25475"/>
      <c r="BL25475" s="15"/>
    </row>
    <row r="25476" spans="63:64" x14ac:dyDescent="0.15">
      <c r="BK25476"/>
      <c r="BL25476" s="15"/>
    </row>
    <row r="25477" spans="63:64" x14ac:dyDescent="0.15">
      <c r="BK25477"/>
      <c r="BL25477" s="15"/>
    </row>
    <row r="25478" spans="63:64" x14ac:dyDescent="0.15">
      <c r="BK25478"/>
      <c r="BL25478" s="15"/>
    </row>
    <row r="25479" spans="63:64" x14ac:dyDescent="0.15">
      <c r="BK25479"/>
      <c r="BL25479" s="15"/>
    </row>
    <row r="25480" spans="63:64" x14ac:dyDescent="0.15">
      <c r="BK25480"/>
      <c r="BL25480" s="15"/>
    </row>
    <row r="25481" spans="63:64" x14ac:dyDescent="0.15">
      <c r="BK25481"/>
      <c r="BL25481" s="15"/>
    </row>
    <row r="25482" spans="63:64" x14ac:dyDescent="0.15">
      <c r="BK25482"/>
      <c r="BL25482" s="15"/>
    </row>
    <row r="25483" spans="63:64" x14ac:dyDescent="0.15">
      <c r="BK25483"/>
      <c r="BL25483" s="15"/>
    </row>
    <row r="25484" spans="63:64" x14ac:dyDescent="0.15">
      <c r="BK25484"/>
      <c r="BL25484" s="15"/>
    </row>
    <row r="25485" spans="63:64" x14ac:dyDescent="0.15">
      <c r="BK25485"/>
      <c r="BL25485" s="15"/>
    </row>
    <row r="25486" spans="63:64" x14ac:dyDescent="0.15">
      <c r="BK25486"/>
      <c r="BL25486" s="15"/>
    </row>
    <row r="25487" spans="63:64" x14ac:dyDescent="0.15">
      <c r="BK25487"/>
      <c r="BL25487" s="15"/>
    </row>
    <row r="25488" spans="63:64" x14ac:dyDescent="0.15">
      <c r="BK25488"/>
      <c r="BL25488" s="15"/>
    </row>
    <row r="25489" spans="63:64" x14ac:dyDescent="0.15">
      <c r="BK25489"/>
      <c r="BL25489" s="15"/>
    </row>
    <row r="25490" spans="63:64" x14ac:dyDescent="0.15">
      <c r="BK25490"/>
      <c r="BL25490" s="15"/>
    </row>
    <row r="25491" spans="63:64" x14ac:dyDescent="0.15">
      <c r="BK25491"/>
      <c r="BL25491" s="15"/>
    </row>
    <row r="25492" spans="63:64" x14ac:dyDescent="0.15">
      <c r="BK25492"/>
      <c r="BL25492" s="15"/>
    </row>
    <row r="25493" spans="63:64" x14ac:dyDescent="0.15">
      <c r="BK25493"/>
      <c r="BL25493" s="15"/>
    </row>
    <row r="25494" spans="63:64" x14ac:dyDescent="0.15">
      <c r="BK25494"/>
      <c r="BL25494" s="15"/>
    </row>
    <row r="25495" spans="63:64" x14ac:dyDescent="0.15">
      <c r="BK25495"/>
      <c r="BL25495" s="15"/>
    </row>
    <row r="25496" spans="63:64" x14ac:dyDescent="0.15">
      <c r="BK25496"/>
      <c r="BL25496" s="15"/>
    </row>
    <row r="25497" spans="63:64" x14ac:dyDescent="0.15">
      <c r="BK25497"/>
      <c r="BL25497" s="15"/>
    </row>
    <row r="25498" spans="63:64" x14ac:dyDescent="0.15">
      <c r="BK25498"/>
      <c r="BL25498" s="15"/>
    </row>
    <row r="25499" spans="63:64" x14ac:dyDescent="0.15">
      <c r="BK25499"/>
      <c r="BL25499" s="15"/>
    </row>
    <row r="25500" spans="63:64" x14ac:dyDescent="0.15">
      <c r="BK25500"/>
      <c r="BL25500" s="15"/>
    </row>
    <row r="25501" spans="63:64" x14ac:dyDescent="0.15">
      <c r="BK25501"/>
      <c r="BL25501" s="15"/>
    </row>
    <row r="25502" spans="63:64" x14ac:dyDescent="0.15">
      <c r="BK25502"/>
      <c r="BL25502" s="15"/>
    </row>
    <row r="25503" spans="63:64" x14ac:dyDescent="0.15">
      <c r="BK25503"/>
      <c r="BL25503" s="15"/>
    </row>
    <row r="25504" spans="63:64" x14ac:dyDescent="0.15">
      <c r="BK25504"/>
      <c r="BL25504" s="15"/>
    </row>
    <row r="25505" spans="63:64" x14ac:dyDescent="0.15">
      <c r="BK25505"/>
      <c r="BL25505" s="15"/>
    </row>
    <row r="25506" spans="63:64" x14ac:dyDescent="0.15">
      <c r="BK25506"/>
      <c r="BL25506" s="15"/>
    </row>
    <row r="25507" spans="63:64" x14ac:dyDescent="0.15">
      <c r="BK25507"/>
      <c r="BL25507" s="15"/>
    </row>
    <row r="25508" spans="63:64" x14ac:dyDescent="0.15">
      <c r="BK25508"/>
      <c r="BL25508" s="15"/>
    </row>
    <row r="25509" spans="63:64" x14ac:dyDescent="0.15">
      <c r="BK25509"/>
      <c r="BL25509" s="15"/>
    </row>
    <row r="25510" spans="63:64" x14ac:dyDescent="0.15">
      <c r="BK25510"/>
      <c r="BL25510" s="15"/>
    </row>
    <row r="25511" spans="63:64" x14ac:dyDescent="0.15">
      <c r="BK25511"/>
      <c r="BL25511" s="15"/>
    </row>
    <row r="25512" spans="63:64" x14ac:dyDescent="0.15">
      <c r="BK25512"/>
      <c r="BL25512" s="15"/>
    </row>
    <row r="25513" spans="63:64" x14ac:dyDescent="0.15">
      <c r="BK25513"/>
      <c r="BL25513" s="15"/>
    </row>
    <row r="25514" spans="63:64" x14ac:dyDescent="0.15">
      <c r="BK25514"/>
      <c r="BL25514" s="15"/>
    </row>
    <row r="25515" spans="63:64" x14ac:dyDescent="0.15">
      <c r="BK25515"/>
      <c r="BL25515" s="15"/>
    </row>
    <row r="25516" spans="63:64" x14ac:dyDescent="0.15">
      <c r="BK25516"/>
      <c r="BL25516" s="15"/>
    </row>
    <row r="25517" spans="63:64" x14ac:dyDescent="0.15">
      <c r="BK25517"/>
      <c r="BL25517" s="15"/>
    </row>
    <row r="25518" spans="63:64" x14ac:dyDescent="0.15">
      <c r="BK25518"/>
      <c r="BL25518" s="15"/>
    </row>
    <row r="25519" spans="63:64" x14ac:dyDescent="0.15">
      <c r="BK25519"/>
      <c r="BL25519" s="15"/>
    </row>
    <row r="25520" spans="63:64" x14ac:dyDescent="0.15">
      <c r="BK25520"/>
      <c r="BL25520" s="15"/>
    </row>
    <row r="25521" spans="63:64" x14ac:dyDescent="0.15">
      <c r="BK25521"/>
      <c r="BL25521" s="15"/>
    </row>
    <row r="25522" spans="63:64" x14ac:dyDescent="0.15">
      <c r="BK25522"/>
      <c r="BL25522" s="15"/>
    </row>
    <row r="25523" spans="63:64" x14ac:dyDescent="0.15">
      <c r="BK25523"/>
      <c r="BL25523" s="15"/>
    </row>
    <row r="25524" spans="63:64" x14ac:dyDescent="0.15">
      <c r="BK25524"/>
      <c r="BL25524" s="15"/>
    </row>
    <row r="25525" spans="63:64" x14ac:dyDescent="0.15">
      <c r="BK25525"/>
      <c r="BL25525" s="15"/>
    </row>
    <row r="25526" spans="63:64" x14ac:dyDescent="0.15">
      <c r="BK25526"/>
      <c r="BL25526" s="15"/>
    </row>
    <row r="25527" spans="63:64" x14ac:dyDescent="0.15">
      <c r="BK25527"/>
      <c r="BL25527" s="15"/>
    </row>
    <row r="25528" spans="63:64" x14ac:dyDescent="0.15">
      <c r="BK25528"/>
      <c r="BL25528" s="15"/>
    </row>
    <row r="25529" spans="63:64" x14ac:dyDescent="0.15">
      <c r="BK25529"/>
      <c r="BL25529" s="15"/>
    </row>
    <row r="25530" spans="63:64" x14ac:dyDescent="0.15">
      <c r="BK25530"/>
      <c r="BL25530" s="15"/>
    </row>
    <row r="25531" spans="63:64" x14ac:dyDescent="0.15">
      <c r="BK25531"/>
      <c r="BL25531" s="15"/>
    </row>
    <row r="25532" spans="63:64" x14ac:dyDescent="0.15">
      <c r="BK25532"/>
      <c r="BL25532" s="15"/>
    </row>
    <row r="25533" spans="63:64" x14ac:dyDescent="0.15">
      <c r="BK25533"/>
      <c r="BL25533" s="15"/>
    </row>
    <row r="25534" spans="63:64" x14ac:dyDescent="0.15">
      <c r="BK25534"/>
      <c r="BL25534" s="15"/>
    </row>
    <row r="25535" spans="63:64" x14ac:dyDescent="0.15">
      <c r="BK25535"/>
      <c r="BL25535" s="15"/>
    </row>
    <row r="25536" spans="63:64" x14ac:dyDescent="0.15">
      <c r="BK25536"/>
      <c r="BL25536" s="15"/>
    </row>
    <row r="25537" spans="63:64" x14ac:dyDescent="0.15">
      <c r="BK25537"/>
      <c r="BL25537" s="15"/>
    </row>
    <row r="25538" spans="63:64" x14ac:dyDescent="0.15">
      <c r="BK25538"/>
      <c r="BL25538" s="15"/>
    </row>
    <row r="25539" spans="63:64" x14ac:dyDescent="0.15">
      <c r="BK25539"/>
      <c r="BL25539" s="15"/>
    </row>
    <row r="25540" spans="63:64" x14ac:dyDescent="0.15">
      <c r="BK25540"/>
      <c r="BL25540" s="15"/>
    </row>
    <row r="25541" spans="63:64" x14ac:dyDescent="0.15">
      <c r="BK25541"/>
      <c r="BL25541" s="15"/>
    </row>
    <row r="25542" spans="63:64" x14ac:dyDescent="0.15">
      <c r="BK25542"/>
      <c r="BL25542" s="15"/>
    </row>
    <row r="25543" spans="63:64" x14ac:dyDescent="0.15">
      <c r="BK25543"/>
      <c r="BL25543" s="15"/>
    </row>
    <row r="25544" spans="63:64" x14ac:dyDescent="0.15">
      <c r="BK25544"/>
      <c r="BL25544" s="15"/>
    </row>
    <row r="25545" spans="63:64" x14ac:dyDescent="0.15">
      <c r="BK25545"/>
      <c r="BL25545" s="15"/>
    </row>
    <row r="25546" spans="63:64" x14ac:dyDescent="0.15">
      <c r="BK25546"/>
      <c r="BL25546" s="15"/>
    </row>
    <row r="25547" spans="63:64" x14ac:dyDescent="0.15">
      <c r="BK25547"/>
      <c r="BL25547" s="15"/>
    </row>
    <row r="25548" spans="63:64" x14ac:dyDescent="0.15">
      <c r="BK25548"/>
      <c r="BL25548" s="15"/>
    </row>
    <row r="25549" spans="63:64" x14ac:dyDescent="0.15">
      <c r="BK25549"/>
      <c r="BL25549" s="15"/>
    </row>
    <row r="25550" spans="63:64" x14ac:dyDescent="0.15">
      <c r="BK25550"/>
      <c r="BL25550" s="15"/>
    </row>
    <row r="25551" spans="63:64" x14ac:dyDescent="0.15">
      <c r="BK25551"/>
      <c r="BL25551" s="15"/>
    </row>
    <row r="25552" spans="63:64" x14ac:dyDescent="0.15">
      <c r="BK25552"/>
      <c r="BL25552" s="15"/>
    </row>
    <row r="25553" spans="63:64" x14ac:dyDescent="0.15">
      <c r="BK25553"/>
      <c r="BL25553" s="15"/>
    </row>
    <row r="25554" spans="63:64" x14ac:dyDescent="0.15">
      <c r="BK25554"/>
      <c r="BL25554" s="15"/>
    </row>
    <row r="25555" spans="63:64" x14ac:dyDescent="0.15">
      <c r="BK25555"/>
      <c r="BL25555" s="15"/>
    </row>
    <row r="25556" spans="63:64" x14ac:dyDescent="0.15">
      <c r="BK25556"/>
      <c r="BL25556" s="15"/>
    </row>
    <row r="25557" spans="63:64" x14ac:dyDescent="0.15">
      <c r="BK25557"/>
      <c r="BL25557" s="15"/>
    </row>
    <row r="25558" spans="63:64" x14ac:dyDescent="0.15">
      <c r="BK25558"/>
      <c r="BL25558" s="15"/>
    </row>
    <row r="25559" spans="63:64" x14ac:dyDescent="0.15">
      <c r="BK25559"/>
      <c r="BL25559" s="15"/>
    </row>
    <row r="25560" spans="63:64" x14ac:dyDescent="0.15">
      <c r="BK25560"/>
      <c r="BL25560" s="15"/>
    </row>
    <row r="25561" spans="63:64" x14ac:dyDescent="0.15">
      <c r="BK25561"/>
      <c r="BL25561" s="15"/>
    </row>
    <row r="25562" spans="63:64" x14ac:dyDescent="0.15">
      <c r="BK25562"/>
      <c r="BL25562" s="15"/>
    </row>
    <row r="25563" spans="63:64" x14ac:dyDescent="0.15">
      <c r="BK25563"/>
      <c r="BL25563" s="15"/>
    </row>
    <row r="25564" spans="63:64" x14ac:dyDescent="0.15">
      <c r="BK25564"/>
      <c r="BL25564" s="15"/>
    </row>
    <row r="25565" spans="63:64" x14ac:dyDescent="0.15">
      <c r="BK25565"/>
      <c r="BL25565" s="15"/>
    </row>
    <row r="25566" spans="63:64" x14ac:dyDescent="0.15">
      <c r="BK25566"/>
      <c r="BL25566" s="15"/>
    </row>
    <row r="25567" spans="63:64" x14ac:dyDescent="0.15">
      <c r="BK25567"/>
      <c r="BL25567" s="15"/>
    </row>
    <row r="25568" spans="63:64" x14ac:dyDescent="0.15">
      <c r="BK25568"/>
      <c r="BL25568" s="15"/>
    </row>
    <row r="25569" spans="63:64" x14ac:dyDescent="0.15">
      <c r="BK25569"/>
      <c r="BL25569" s="15"/>
    </row>
    <row r="25570" spans="63:64" x14ac:dyDescent="0.15">
      <c r="BK25570"/>
      <c r="BL25570" s="15"/>
    </row>
    <row r="25571" spans="63:64" x14ac:dyDescent="0.15">
      <c r="BK25571"/>
      <c r="BL25571" s="15"/>
    </row>
    <row r="25572" spans="63:64" x14ac:dyDescent="0.15">
      <c r="BK25572"/>
      <c r="BL25572" s="15"/>
    </row>
    <row r="25573" spans="63:64" x14ac:dyDescent="0.15">
      <c r="BK25573"/>
      <c r="BL25573" s="15"/>
    </row>
    <row r="25574" spans="63:64" x14ac:dyDescent="0.15">
      <c r="BK25574"/>
      <c r="BL25574" s="15"/>
    </row>
    <row r="25575" spans="63:64" x14ac:dyDescent="0.15">
      <c r="BK25575"/>
      <c r="BL25575" s="15"/>
    </row>
    <row r="25576" spans="63:64" x14ac:dyDescent="0.15">
      <c r="BK25576"/>
      <c r="BL25576" s="15"/>
    </row>
    <row r="25577" spans="63:64" x14ac:dyDescent="0.15">
      <c r="BK25577"/>
      <c r="BL25577" s="15"/>
    </row>
    <row r="25578" spans="63:64" x14ac:dyDescent="0.15">
      <c r="BK25578"/>
      <c r="BL25578" s="15"/>
    </row>
    <row r="25579" spans="63:64" x14ac:dyDescent="0.15">
      <c r="BK25579"/>
      <c r="BL25579" s="15"/>
    </row>
    <row r="25580" spans="63:64" x14ac:dyDescent="0.15">
      <c r="BK25580"/>
      <c r="BL25580" s="15"/>
    </row>
    <row r="25581" spans="63:64" x14ac:dyDescent="0.15">
      <c r="BK25581"/>
      <c r="BL25581" s="15"/>
    </row>
    <row r="25582" spans="63:64" x14ac:dyDescent="0.15">
      <c r="BK25582"/>
      <c r="BL25582" s="15"/>
    </row>
    <row r="25583" spans="63:64" x14ac:dyDescent="0.15">
      <c r="BK25583"/>
      <c r="BL25583" s="15"/>
    </row>
    <row r="25584" spans="63:64" x14ac:dyDescent="0.15">
      <c r="BK25584"/>
      <c r="BL25584" s="15"/>
    </row>
    <row r="25585" spans="63:64" x14ac:dyDescent="0.15">
      <c r="BK25585"/>
      <c r="BL25585" s="15"/>
    </row>
    <row r="25586" spans="63:64" x14ac:dyDescent="0.15">
      <c r="BK25586"/>
      <c r="BL25586" s="15"/>
    </row>
    <row r="25587" spans="63:64" x14ac:dyDescent="0.15">
      <c r="BK25587"/>
      <c r="BL25587" s="15"/>
    </row>
    <row r="25588" spans="63:64" x14ac:dyDescent="0.15">
      <c r="BK25588"/>
      <c r="BL25588" s="15"/>
    </row>
    <row r="25589" spans="63:64" x14ac:dyDescent="0.15">
      <c r="BK25589"/>
      <c r="BL25589" s="15"/>
    </row>
    <row r="25590" spans="63:64" x14ac:dyDescent="0.15">
      <c r="BK25590"/>
      <c r="BL25590" s="15"/>
    </row>
    <row r="25591" spans="63:64" x14ac:dyDescent="0.15">
      <c r="BK25591"/>
      <c r="BL25591" s="15"/>
    </row>
    <row r="25592" spans="63:64" x14ac:dyDescent="0.15">
      <c r="BK25592"/>
      <c r="BL25592" s="15"/>
    </row>
    <row r="25593" spans="63:64" x14ac:dyDescent="0.15">
      <c r="BK25593"/>
      <c r="BL25593" s="15"/>
    </row>
    <row r="25594" spans="63:64" x14ac:dyDescent="0.15">
      <c r="BK25594"/>
      <c r="BL25594" s="15"/>
    </row>
    <row r="25595" spans="63:64" x14ac:dyDescent="0.15">
      <c r="BK25595"/>
      <c r="BL25595" s="15"/>
    </row>
    <row r="25596" spans="63:64" x14ac:dyDescent="0.15">
      <c r="BK25596"/>
      <c r="BL25596" s="15"/>
    </row>
    <row r="25597" spans="63:64" x14ac:dyDescent="0.15">
      <c r="BK25597"/>
      <c r="BL25597" s="15"/>
    </row>
    <row r="25598" spans="63:64" x14ac:dyDescent="0.15">
      <c r="BK25598"/>
      <c r="BL25598" s="15"/>
    </row>
    <row r="25599" spans="63:64" x14ac:dyDescent="0.15">
      <c r="BK25599"/>
      <c r="BL25599" s="15"/>
    </row>
    <row r="25600" spans="63:64" x14ac:dyDescent="0.15">
      <c r="BK25600"/>
      <c r="BL25600" s="15"/>
    </row>
    <row r="25601" spans="63:64" x14ac:dyDescent="0.15">
      <c r="BK25601"/>
      <c r="BL25601" s="15"/>
    </row>
    <row r="25602" spans="63:64" x14ac:dyDescent="0.15">
      <c r="BK25602"/>
      <c r="BL25602" s="15"/>
    </row>
    <row r="25603" spans="63:64" x14ac:dyDescent="0.15">
      <c r="BK25603"/>
      <c r="BL25603" s="15"/>
    </row>
    <row r="25604" spans="63:64" x14ac:dyDescent="0.15">
      <c r="BK25604"/>
      <c r="BL25604" s="15"/>
    </row>
    <row r="25605" spans="63:64" x14ac:dyDescent="0.15">
      <c r="BK25605"/>
      <c r="BL25605" s="15"/>
    </row>
    <row r="25606" spans="63:64" x14ac:dyDescent="0.15">
      <c r="BK25606"/>
      <c r="BL25606" s="15"/>
    </row>
    <row r="25607" spans="63:64" x14ac:dyDescent="0.15">
      <c r="BK25607"/>
      <c r="BL25607" s="15"/>
    </row>
    <row r="25608" spans="63:64" x14ac:dyDescent="0.15">
      <c r="BK25608"/>
      <c r="BL25608" s="15"/>
    </row>
    <row r="25609" spans="63:64" x14ac:dyDescent="0.15">
      <c r="BK25609"/>
      <c r="BL25609" s="15"/>
    </row>
    <row r="25610" spans="63:64" x14ac:dyDescent="0.15">
      <c r="BK25610"/>
      <c r="BL25610" s="15"/>
    </row>
    <row r="25611" spans="63:64" x14ac:dyDescent="0.15">
      <c r="BK25611"/>
      <c r="BL25611" s="15"/>
    </row>
    <row r="25612" spans="63:64" x14ac:dyDescent="0.15">
      <c r="BK25612"/>
      <c r="BL25612" s="15"/>
    </row>
    <row r="25613" spans="63:64" x14ac:dyDescent="0.15">
      <c r="BK25613"/>
      <c r="BL25613" s="15"/>
    </row>
    <row r="25614" spans="63:64" x14ac:dyDescent="0.15">
      <c r="BK25614"/>
      <c r="BL25614" s="15"/>
    </row>
    <row r="25615" spans="63:64" x14ac:dyDescent="0.15">
      <c r="BK25615"/>
      <c r="BL25615" s="15"/>
    </row>
    <row r="25616" spans="63:64" x14ac:dyDescent="0.15">
      <c r="BK25616"/>
      <c r="BL25616" s="15"/>
    </row>
    <row r="25617" spans="63:64" x14ac:dyDescent="0.15">
      <c r="BK25617"/>
      <c r="BL25617" s="15"/>
    </row>
    <row r="25618" spans="63:64" x14ac:dyDescent="0.15">
      <c r="BK25618"/>
      <c r="BL25618" s="15"/>
    </row>
    <row r="25619" spans="63:64" x14ac:dyDescent="0.15">
      <c r="BK25619"/>
      <c r="BL25619" s="15"/>
    </row>
    <row r="25620" spans="63:64" x14ac:dyDescent="0.15">
      <c r="BK25620"/>
      <c r="BL25620" s="15"/>
    </row>
    <row r="25621" spans="63:64" x14ac:dyDescent="0.15">
      <c r="BK25621"/>
      <c r="BL25621" s="15"/>
    </row>
    <row r="25622" spans="63:64" x14ac:dyDescent="0.15">
      <c r="BK25622"/>
      <c r="BL25622" s="15"/>
    </row>
    <row r="25623" spans="63:64" x14ac:dyDescent="0.15">
      <c r="BK25623"/>
      <c r="BL25623" s="15"/>
    </row>
    <row r="25624" spans="63:64" x14ac:dyDescent="0.15">
      <c r="BK25624"/>
      <c r="BL25624" s="15"/>
    </row>
    <row r="25625" spans="63:64" x14ac:dyDescent="0.15">
      <c r="BK25625"/>
      <c r="BL25625" s="15"/>
    </row>
    <row r="25626" spans="63:64" x14ac:dyDescent="0.15">
      <c r="BK25626"/>
      <c r="BL25626" s="15"/>
    </row>
    <row r="25627" spans="63:64" x14ac:dyDescent="0.15">
      <c r="BK25627"/>
      <c r="BL25627" s="15"/>
    </row>
    <row r="25628" spans="63:64" x14ac:dyDescent="0.15">
      <c r="BK25628"/>
      <c r="BL25628" s="15"/>
    </row>
    <row r="25629" spans="63:64" x14ac:dyDescent="0.15">
      <c r="BK25629"/>
      <c r="BL25629" s="15"/>
    </row>
    <row r="25630" spans="63:64" x14ac:dyDescent="0.15">
      <c r="BK25630"/>
      <c r="BL25630" s="15"/>
    </row>
    <row r="25631" spans="63:64" x14ac:dyDescent="0.15">
      <c r="BK25631"/>
      <c r="BL25631" s="15"/>
    </row>
    <row r="25632" spans="63:64" x14ac:dyDescent="0.15">
      <c r="BK25632"/>
      <c r="BL25632" s="15"/>
    </row>
    <row r="25633" spans="63:64" x14ac:dyDescent="0.15">
      <c r="BK25633"/>
      <c r="BL25633" s="15"/>
    </row>
    <row r="25634" spans="63:64" x14ac:dyDescent="0.15">
      <c r="BK25634"/>
      <c r="BL25634" s="15"/>
    </row>
    <row r="25635" spans="63:64" x14ac:dyDescent="0.15">
      <c r="BK25635"/>
      <c r="BL25635" s="15"/>
    </row>
    <row r="25636" spans="63:64" x14ac:dyDescent="0.15">
      <c r="BK25636"/>
      <c r="BL25636" s="15"/>
    </row>
    <row r="25637" spans="63:64" x14ac:dyDescent="0.15">
      <c r="BK25637"/>
      <c r="BL25637" s="15"/>
    </row>
    <row r="25638" spans="63:64" x14ac:dyDescent="0.15">
      <c r="BK25638"/>
      <c r="BL25638" s="15"/>
    </row>
    <row r="25639" spans="63:64" x14ac:dyDescent="0.15">
      <c r="BK25639"/>
      <c r="BL25639" s="15"/>
    </row>
    <row r="25640" spans="63:64" x14ac:dyDescent="0.15">
      <c r="BK25640"/>
      <c r="BL25640" s="15"/>
    </row>
    <row r="25641" spans="63:64" x14ac:dyDescent="0.15">
      <c r="BK25641"/>
      <c r="BL25641" s="15"/>
    </row>
    <row r="25642" spans="63:64" x14ac:dyDescent="0.15">
      <c r="BK25642"/>
      <c r="BL25642" s="15"/>
    </row>
    <row r="25643" spans="63:64" x14ac:dyDescent="0.15">
      <c r="BK25643"/>
      <c r="BL25643" s="15"/>
    </row>
    <row r="25644" spans="63:64" x14ac:dyDescent="0.15">
      <c r="BK25644"/>
      <c r="BL25644" s="15"/>
    </row>
    <row r="25645" spans="63:64" x14ac:dyDescent="0.15">
      <c r="BK25645"/>
      <c r="BL25645" s="15"/>
    </row>
    <row r="25646" spans="63:64" x14ac:dyDescent="0.15">
      <c r="BK25646"/>
      <c r="BL25646" s="15"/>
    </row>
    <row r="25647" spans="63:64" x14ac:dyDescent="0.15">
      <c r="BK25647"/>
      <c r="BL25647" s="15"/>
    </row>
    <row r="25648" spans="63:64" x14ac:dyDescent="0.15">
      <c r="BK25648"/>
      <c r="BL25648" s="15"/>
    </row>
    <row r="25649" spans="63:64" x14ac:dyDescent="0.15">
      <c r="BK25649"/>
      <c r="BL25649" s="15"/>
    </row>
    <row r="25650" spans="63:64" x14ac:dyDescent="0.15">
      <c r="BK25650"/>
      <c r="BL25650" s="15"/>
    </row>
    <row r="25651" spans="63:64" x14ac:dyDescent="0.15">
      <c r="BK25651"/>
      <c r="BL25651" s="15"/>
    </row>
    <row r="25652" spans="63:64" x14ac:dyDescent="0.15">
      <c r="BK25652"/>
      <c r="BL25652" s="15"/>
    </row>
    <row r="25653" spans="63:64" x14ac:dyDescent="0.15">
      <c r="BK25653"/>
      <c r="BL25653" s="15"/>
    </row>
    <row r="25654" spans="63:64" x14ac:dyDescent="0.15">
      <c r="BK25654"/>
      <c r="BL25654" s="15"/>
    </row>
    <row r="25655" spans="63:64" x14ac:dyDescent="0.15">
      <c r="BK25655"/>
      <c r="BL25655" s="15"/>
    </row>
    <row r="25656" spans="63:64" x14ac:dyDescent="0.15">
      <c r="BK25656"/>
      <c r="BL25656" s="15"/>
    </row>
    <row r="25657" spans="63:64" x14ac:dyDescent="0.15">
      <c r="BK25657"/>
      <c r="BL25657" s="15"/>
    </row>
    <row r="25658" spans="63:64" x14ac:dyDescent="0.15">
      <c r="BK25658"/>
      <c r="BL25658" s="15"/>
    </row>
    <row r="25659" spans="63:64" x14ac:dyDescent="0.15">
      <c r="BK25659"/>
      <c r="BL25659" s="15"/>
    </row>
    <row r="25660" spans="63:64" x14ac:dyDescent="0.15">
      <c r="BK25660"/>
      <c r="BL25660" s="15"/>
    </row>
    <row r="25661" spans="63:64" x14ac:dyDescent="0.15">
      <c r="BK25661"/>
      <c r="BL25661" s="15"/>
    </row>
    <row r="25662" spans="63:64" x14ac:dyDescent="0.15">
      <c r="BK25662"/>
      <c r="BL25662" s="15"/>
    </row>
    <row r="25663" spans="63:64" x14ac:dyDescent="0.15">
      <c r="BK25663"/>
      <c r="BL25663" s="15"/>
    </row>
    <row r="25664" spans="63:64" x14ac:dyDescent="0.15">
      <c r="BK25664"/>
      <c r="BL25664" s="15"/>
    </row>
    <row r="25665" spans="63:64" x14ac:dyDescent="0.15">
      <c r="BK25665"/>
      <c r="BL25665" s="15"/>
    </row>
    <row r="25666" spans="63:64" x14ac:dyDescent="0.15">
      <c r="BK25666"/>
      <c r="BL25666" s="15"/>
    </row>
    <row r="25667" spans="63:64" x14ac:dyDescent="0.15">
      <c r="BK25667"/>
      <c r="BL25667" s="15"/>
    </row>
    <row r="25668" spans="63:64" x14ac:dyDescent="0.15">
      <c r="BK25668"/>
      <c r="BL25668" s="15"/>
    </row>
    <row r="25669" spans="63:64" x14ac:dyDescent="0.15">
      <c r="BK25669"/>
      <c r="BL25669" s="15"/>
    </row>
    <row r="25670" spans="63:64" x14ac:dyDescent="0.15">
      <c r="BK25670"/>
      <c r="BL25670" s="15"/>
    </row>
    <row r="25671" spans="63:64" x14ac:dyDescent="0.15">
      <c r="BK25671"/>
      <c r="BL25671" s="15"/>
    </row>
    <row r="25672" spans="63:64" x14ac:dyDescent="0.15">
      <c r="BK25672"/>
      <c r="BL25672" s="15"/>
    </row>
    <row r="25673" spans="63:64" x14ac:dyDescent="0.15">
      <c r="BK25673"/>
      <c r="BL25673" s="15"/>
    </row>
    <row r="25674" spans="63:64" x14ac:dyDescent="0.15">
      <c r="BK25674"/>
      <c r="BL25674" s="15"/>
    </row>
    <row r="25675" spans="63:64" x14ac:dyDescent="0.15">
      <c r="BK25675"/>
      <c r="BL25675" s="15"/>
    </row>
    <row r="25676" spans="63:64" x14ac:dyDescent="0.15">
      <c r="BK25676"/>
      <c r="BL25676" s="15"/>
    </row>
    <row r="25677" spans="63:64" x14ac:dyDescent="0.15">
      <c r="BK25677"/>
      <c r="BL25677" s="15"/>
    </row>
    <row r="25678" spans="63:64" x14ac:dyDescent="0.15">
      <c r="BK25678"/>
      <c r="BL25678" s="15"/>
    </row>
    <row r="25679" spans="63:64" x14ac:dyDescent="0.15">
      <c r="BK25679"/>
      <c r="BL25679" s="15"/>
    </row>
    <row r="25680" spans="63:64" x14ac:dyDescent="0.15">
      <c r="BK25680"/>
      <c r="BL25680" s="15"/>
    </row>
    <row r="25681" spans="63:64" x14ac:dyDescent="0.15">
      <c r="BK25681"/>
      <c r="BL25681" s="15"/>
    </row>
    <row r="25682" spans="63:64" x14ac:dyDescent="0.15">
      <c r="BK25682"/>
      <c r="BL25682" s="15"/>
    </row>
    <row r="25683" spans="63:64" x14ac:dyDescent="0.15">
      <c r="BK25683"/>
      <c r="BL25683" s="15"/>
    </row>
    <row r="25684" spans="63:64" x14ac:dyDescent="0.15">
      <c r="BK25684"/>
      <c r="BL25684" s="15"/>
    </row>
    <row r="25685" spans="63:64" x14ac:dyDescent="0.15">
      <c r="BK25685"/>
      <c r="BL25685" s="15"/>
    </row>
    <row r="25686" spans="63:64" x14ac:dyDescent="0.15">
      <c r="BK25686"/>
      <c r="BL25686" s="15"/>
    </row>
    <row r="25687" spans="63:64" x14ac:dyDescent="0.15">
      <c r="BK25687"/>
      <c r="BL25687" s="15"/>
    </row>
    <row r="25688" spans="63:64" x14ac:dyDescent="0.15">
      <c r="BK25688"/>
      <c r="BL25688" s="15"/>
    </row>
    <row r="25689" spans="63:64" x14ac:dyDescent="0.15">
      <c r="BK25689"/>
      <c r="BL25689" s="15"/>
    </row>
    <row r="25690" spans="63:64" x14ac:dyDescent="0.15">
      <c r="BK25690"/>
      <c r="BL25690" s="15"/>
    </row>
    <row r="25691" spans="63:64" x14ac:dyDescent="0.15">
      <c r="BK25691"/>
      <c r="BL25691" s="15"/>
    </row>
    <row r="25692" spans="63:64" x14ac:dyDescent="0.15">
      <c r="BK25692"/>
      <c r="BL25692" s="15"/>
    </row>
    <row r="25693" spans="63:64" x14ac:dyDescent="0.15">
      <c r="BK25693"/>
      <c r="BL25693" s="15"/>
    </row>
    <row r="25694" spans="63:64" x14ac:dyDescent="0.15">
      <c r="BK25694"/>
      <c r="BL25694" s="15"/>
    </row>
    <row r="25695" spans="63:64" x14ac:dyDescent="0.15">
      <c r="BK25695"/>
      <c r="BL25695" s="15"/>
    </row>
    <row r="25696" spans="63:64" x14ac:dyDescent="0.15">
      <c r="BK25696"/>
      <c r="BL25696" s="15"/>
    </row>
    <row r="25697" spans="63:64" x14ac:dyDescent="0.15">
      <c r="BK25697"/>
      <c r="BL25697" s="15"/>
    </row>
    <row r="25698" spans="63:64" x14ac:dyDescent="0.15">
      <c r="BK25698"/>
      <c r="BL25698" s="15"/>
    </row>
    <row r="25699" spans="63:64" x14ac:dyDescent="0.15">
      <c r="BK25699"/>
      <c r="BL25699" s="15"/>
    </row>
    <row r="25700" spans="63:64" x14ac:dyDescent="0.15">
      <c r="BK25700"/>
      <c r="BL25700" s="15"/>
    </row>
    <row r="25701" spans="63:64" x14ac:dyDescent="0.15">
      <c r="BK25701"/>
      <c r="BL25701" s="15"/>
    </row>
    <row r="25702" spans="63:64" x14ac:dyDescent="0.15">
      <c r="BK25702"/>
      <c r="BL25702" s="15"/>
    </row>
    <row r="25703" spans="63:64" x14ac:dyDescent="0.15">
      <c r="BK25703"/>
      <c r="BL25703" s="15"/>
    </row>
    <row r="25704" spans="63:64" x14ac:dyDescent="0.15">
      <c r="BK25704"/>
      <c r="BL25704" s="15"/>
    </row>
    <row r="25705" spans="63:64" x14ac:dyDescent="0.15">
      <c r="BK25705"/>
      <c r="BL25705" s="15"/>
    </row>
    <row r="25706" spans="63:64" x14ac:dyDescent="0.15">
      <c r="BK25706"/>
      <c r="BL25706" s="15"/>
    </row>
    <row r="25707" spans="63:64" x14ac:dyDescent="0.15">
      <c r="BK25707"/>
      <c r="BL25707" s="15"/>
    </row>
    <row r="25708" spans="63:64" x14ac:dyDescent="0.15">
      <c r="BK25708"/>
      <c r="BL25708" s="15"/>
    </row>
    <row r="25709" spans="63:64" x14ac:dyDescent="0.15">
      <c r="BK25709"/>
      <c r="BL25709" s="15"/>
    </row>
    <row r="25710" spans="63:64" x14ac:dyDescent="0.15">
      <c r="BK25710"/>
      <c r="BL25710" s="15"/>
    </row>
    <row r="25711" spans="63:64" x14ac:dyDescent="0.15">
      <c r="BK25711"/>
      <c r="BL25711" s="15"/>
    </row>
    <row r="25712" spans="63:64" x14ac:dyDescent="0.15">
      <c r="BK25712"/>
      <c r="BL25712" s="15"/>
    </row>
    <row r="25713" spans="63:64" x14ac:dyDescent="0.15">
      <c r="BK25713"/>
      <c r="BL25713" s="15"/>
    </row>
    <row r="25714" spans="63:64" x14ac:dyDescent="0.15">
      <c r="BK25714"/>
      <c r="BL25714" s="15"/>
    </row>
    <row r="25715" spans="63:64" x14ac:dyDescent="0.15">
      <c r="BK25715"/>
      <c r="BL25715" s="15"/>
    </row>
    <row r="25716" spans="63:64" x14ac:dyDescent="0.15">
      <c r="BK25716"/>
      <c r="BL25716" s="15"/>
    </row>
    <row r="25717" spans="63:64" x14ac:dyDescent="0.15">
      <c r="BK25717"/>
      <c r="BL25717" s="15"/>
    </row>
    <row r="25718" spans="63:64" x14ac:dyDescent="0.15">
      <c r="BK25718"/>
      <c r="BL25718" s="15"/>
    </row>
    <row r="25719" spans="63:64" x14ac:dyDescent="0.15">
      <c r="BK25719"/>
      <c r="BL25719" s="15"/>
    </row>
    <row r="25720" spans="63:64" x14ac:dyDescent="0.15">
      <c r="BK25720"/>
      <c r="BL25720" s="15"/>
    </row>
    <row r="25721" spans="63:64" x14ac:dyDescent="0.15">
      <c r="BK25721"/>
      <c r="BL25721" s="15"/>
    </row>
    <row r="25722" spans="63:64" x14ac:dyDescent="0.15">
      <c r="BK25722"/>
      <c r="BL25722" s="15"/>
    </row>
    <row r="25723" spans="63:64" x14ac:dyDescent="0.15">
      <c r="BK25723"/>
      <c r="BL25723" s="15"/>
    </row>
    <row r="25724" spans="63:64" x14ac:dyDescent="0.15">
      <c r="BK25724"/>
      <c r="BL25724" s="15"/>
    </row>
    <row r="25725" spans="63:64" x14ac:dyDescent="0.15">
      <c r="BK25725"/>
      <c r="BL25725" s="15"/>
    </row>
    <row r="25726" spans="63:64" x14ac:dyDescent="0.15">
      <c r="BK25726"/>
      <c r="BL25726" s="15"/>
    </row>
    <row r="25727" spans="63:64" x14ac:dyDescent="0.15">
      <c r="BK25727"/>
      <c r="BL25727" s="15"/>
    </row>
    <row r="25728" spans="63:64" x14ac:dyDescent="0.15">
      <c r="BK25728"/>
      <c r="BL25728" s="15"/>
    </row>
    <row r="25729" spans="63:64" x14ac:dyDescent="0.15">
      <c r="BK25729"/>
      <c r="BL25729" s="15"/>
    </row>
    <row r="25730" spans="63:64" x14ac:dyDescent="0.15">
      <c r="BK25730"/>
      <c r="BL25730" s="15"/>
    </row>
    <row r="25731" spans="63:64" x14ac:dyDescent="0.15">
      <c r="BK25731"/>
      <c r="BL25731" s="15"/>
    </row>
    <row r="25732" spans="63:64" x14ac:dyDescent="0.15">
      <c r="BK25732"/>
      <c r="BL25732" s="15"/>
    </row>
    <row r="25733" spans="63:64" x14ac:dyDescent="0.15">
      <c r="BK25733"/>
      <c r="BL25733" s="15"/>
    </row>
    <row r="25734" spans="63:64" x14ac:dyDescent="0.15">
      <c r="BK25734"/>
      <c r="BL25734" s="15"/>
    </row>
    <row r="25735" spans="63:64" x14ac:dyDescent="0.15">
      <c r="BK25735"/>
      <c r="BL25735" s="15"/>
    </row>
    <row r="25736" spans="63:64" x14ac:dyDescent="0.15">
      <c r="BK25736"/>
      <c r="BL25736" s="15"/>
    </row>
    <row r="25737" spans="63:64" x14ac:dyDescent="0.15">
      <c r="BK25737"/>
      <c r="BL25737" s="15"/>
    </row>
    <row r="25738" spans="63:64" x14ac:dyDescent="0.15">
      <c r="BK25738"/>
      <c r="BL25738" s="15"/>
    </row>
    <row r="25739" spans="63:64" x14ac:dyDescent="0.15">
      <c r="BK25739"/>
      <c r="BL25739" s="15"/>
    </row>
    <row r="25740" spans="63:64" x14ac:dyDescent="0.15">
      <c r="BK25740"/>
      <c r="BL25740" s="15"/>
    </row>
    <row r="25741" spans="63:64" x14ac:dyDescent="0.15">
      <c r="BK25741"/>
      <c r="BL25741" s="15"/>
    </row>
    <row r="25742" spans="63:64" x14ac:dyDescent="0.15">
      <c r="BK25742"/>
      <c r="BL25742" s="15"/>
    </row>
    <row r="25743" spans="63:64" x14ac:dyDescent="0.15">
      <c r="BK25743"/>
      <c r="BL25743" s="15"/>
    </row>
    <row r="25744" spans="63:64" x14ac:dyDescent="0.15">
      <c r="BK25744"/>
      <c r="BL25744" s="15"/>
    </row>
    <row r="25745" spans="63:64" x14ac:dyDescent="0.15">
      <c r="BK25745"/>
      <c r="BL25745" s="15"/>
    </row>
    <row r="25746" spans="63:64" x14ac:dyDescent="0.15">
      <c r="BK25746"/>
      <c r="BL25746" s="15"/>
    </row>
    <row r="25747" spans="63:64" x14ac:dyDescent="0.15">
      <c r="BK25747"/>
      <c r="BL25747" s="15"/>
    </row>
    <row r="25748" spans="63:64" x14ac:dyDescent="0.15">
      <c r="BK25748"/>
      <c r="BL25748" s="15"/>
    </row>
    <row r="25749" spans="63:64" x14ac:dyDescent="0.15">
      <c r="BK25749"/>
      <c r="BL25749" s="15"/>
    </row>
    <row r="25750" spans="63:64" x14ac:dyDescent="0.15">
      <c r="BK25750"/>
      <c r="BL25750" s="15"/>
    </row>
    <row r="25751" spans="63:64" x14ac:dyDescent="0.15">
      <c r="BK25751"/>
      <c r="BL25751" s="15"/>
    </row>
    <row r="25752" spans="63:64" x14ac:dyDescent="0.15">
      <c r="BK25752"/>
      <c r="BL25752" s="15"/>
    </row>
    <row r="25753" spans="63:64" x14ac:dyDescent="0.15">
      <c r="BK25753"/>
      <c r="BL25753" s="15"/>
    </row>
    <row r="25754" spans="63:64" x14ac:dyDescent="0.15">
      <c r="BK25754"/>
      <c r="BL25754" s="15"/>
    </row>
    <row r="25755" spans="63:64" x14ac:dyDescent="0.15">
      <c r="BK25755"/>
      <c r="BL25755" s="15"/>
    </row>
    <row r="25756" spans="63:64" x14ac:dyDescent="0.15">
      <c r="BK25756"/>
      <c r="BL25756" s="15"/>
    </row>
    <row r="25757" spans="63:64" x14ac:dyDescent="0.15">
      <c r="BK25757"/>
      <c r="BL25757" s="15"/>
    </row>
    <row r="25758" spans="63:64" x14ac:dyDescent="0.15">
      <c r="BK25758"/>
      <c r="BL25758" s="15"/>
    </row>
    <row r="25759" spans="63:64" x14ac:dyDescent="0.15">
      <c r="BK25759"/>
      <c r="BL25759" s="15"/>
    </row>
    <row r="25760" spans="63:64" x14ac:dyDescent="0.15">
      <c r="BK25760"/>
      <c r="BL25760" s="15"/>
    </row>
    <row r="25761" spans="63:64" x14ac:dyDescent="0.15">
      <c r="BK25761"/>
      <c r="BL25761" s="15"/>
    </row>
    <row r="25762" spans="63:64" x14ac:dyDescent="0.15">
      <c r="BK25762"/>
      <c r="BL25762" s="15"/>
    </row>
    <row r="25763" spans="63:64" x14ac:dyDescent="0.15">
      <c r="BK25763"/>
      <c r="BL25763" s="15"/>
    </row>
    <row r="25764" spans="63:64" x14ac:dyDescent="0.15">
      <c r="BK25764"/>
      <c r="BL25764" s="15"/>
    </row>
    <row r="25765" spans="63:64" x14ac:dyDescent="0.15">
      <c r="BK25765"/>
      <c r="BL25765" s="15"/>
    </row>
    <row r="25766" spans="63:64" x14ac:dyDescent="0.15">
      <c r="BK25766"/>
      <c r="BL25766" s="15"/>
    </row>
    <row r="25767" spans="63:64" x14ac:dyDescent="0.15">
      <c r="BK25767"/>
      <c r="BL25767" s="15"/>
    </row>
    <row r="25768" spans="63:64" x14ac:dyDescent="0.15">
      <c r="BK25768"/>
      <c r="BL25768" s="15"/>
    </row>
    <row r="25769" spans="63:64" x14ac:dyDescent="0.15">
      <c r="BK25769"/>
      <c r="BL25769" s="15"/>
    </row>
    <row r="25770" spans="63:64" x14ac:dyDescent="0.15">
      <c r="BK25770"/>
      <c r="BL25770" s="15"/>
    </row>
    <row r="25771" spans="63:64" x14ac:dyDescent="0.15">
      <c r="BK25771"/>
      <c r="BL25771" s="15"/>
    </row>
    <row r="25772" spans="63:64" x14ac:dyDescent="0.15">
      <c r="BK25772"/>
      <c r="BL25772" s="15"/>
    </row>
    <row r="25773" spans="63:64" x14ac:dyDescent="0.15">
      <c r="BK25773"/>
      <c r="BL25773" s="15"/>
    </row>
    <row r="25774" spans="63:64" x14ac:dyDescent="0.15">
      <c r="BK25774"/>
      <c r="BL25774" s="15"/>
    </row>
    <row r="25775" spans="63:64" x14ac:dyDescent="0.15">
      <c r="BK25775"/>
      <c r="BL25775" s="15"/>
    </row>
    <row r="25776" spans="63:64" x14ac:dyDescent="0.15">
      <c r="BK25776"/>
      <c r="BL25776" s="15"/>
    </row>
    <row r="25777" spans="63:64" x14ac:dyDescent="0.15">
      <c r="BK25777"/>
      <c r="BL25777" s="15"/>
    </row>
    <row r="25778" spans="63:64" x14ac:dyDescent="0.15">
      <c r="BK25778"/>
      <c r="BL25778" s="15"/>
    </row>
    <row r="25779" spans="63:64" x14ac:dyDescent="0.15">
      <c r="BK25779"/>
      <c r="BL25779" s="15"/>
    </row>
    <row r="25780" spans="63:64" x14ac:dyDescent="0.15">
      <c r="BK25780"/>
      <c r="BL25780" s="15"/>
    </row>
    <row r="25781" spans="63:64" x14ac:dyDescent="0.15">
      <c r="BK25781"/>
      <c r="BL25781" s="15"/>
    </row>
    <row r="25782" spans="63:64" x14ac:dyDescent="0.15">
      <c r="BK25782"/>
      <c r="BL25782" s="15"/>
    </row>
    <row r="25783" spans="63:64" x14ac:dyDescent="0.15">
      <c r="BK25783"/>
      <c r="BL25783" s="15"/>
    </row>
    <row r="25784" spans="63:64" x14ac:dyDescent="0.15">
      <c r="BK25784"/>
      <c r="BL25784" s="15"/>
    </row>
    <row r="25785" spans="63:64" x14ac:dyDescent="0.15">
      <c r="BK25785"/>
      <c r="BL25785" s="15"/>
    </row>
    <row r="25786" spans="63:64" x14ac:dyDescent="0.15">
      <c r="BK25786"/>
      <c r="BL25786" s="15"/>
    </row>
    <row r="25787" spans="63:64" x14ac:dyDescent="0.15">
      <c r="BK25787"/>
      <c r="BL25787" s="15"/>
    </row>
    <row r="25788" spans="63:64" x14ac:dyDescent="0.15">
      <c r="BK25788"/>
      <c r="BL25788" s="15"/>
    </row>
    <row r="25789" spans="63:64" x14ac:dyDescent="0.15">
      <c r="BK25789"/>
      <c r="BL25789" s="15"/>
    </row>
    <row r="25790" spans="63:64" x14ac:dyDescent="0.15">
      <c r="BK25790"/>
      <c r="BL25790" s="15"/>
    </row>
    <row r="25791" spans="63:64" x14ac:dyDescent="0.15">
      <c r="BK25791"/>
      <c r="BL25791" s="15"/>
    </row>
    <row r="25792" spans="63:64" x14ac:dyDescent="0.15">
      <c r="BK25792"/>
      <c r="BL25792" s="15"/>
    </row>
    <row r="25793" spans="63:64" x14ac:dyDescent="0.15">
      <c r="BK25793"/>
      <c r="BL25793" s="15"/>
    </row>
    <row r="25794" spans="63:64" x14ac:dyDescent="0.15">
      <c r="BK25794"/>
      <c r="BL25794" s="15"/>
    </row>
    <row r="25795" spans="63:64" x14ac:dyDescent="0.15">
      <c r="BK25795"/>
      <c r="BL25795" s="15"/>
    </row>
    <row r="25796" spans="63:64" x14ac:dyDescent="0.15">
      <c r="BK25796"/>
      <c r="BL25796" s="15"/>
    </row>
    <row r="25797" spans="63:64" x14ac:dyDescent="0.15">
      <c r="BK25797"/>
      <c r="BL25797" s="15"/>
    </row>
    <row r="25798" spans="63:64" x14ac:dyDescent="0.15">
      <c r="BK25798"/>
      <c r="BL25798" s="15"/>
    </row>
    <row r="25799" spans="63:64" x14ac:dyDescent="0.15">
      <c r="BK25799"/>
      <c r="BL25799" s="15"/>
    </row>
    <row r="25800" spans="63:64" x14ac:dyDescent="0.15">
      <c r="BK25800"/>
      <c r="BL25800" s="15"/>
    </row>
    <row r="25801" spans="63:64" x14ac:dyDescent="0.15">
      <c r="BK25801"/>
      <c r="BL25801" s="15"/>
    </row>
    <row r="25802" spans="63:64" x14ac:dyDescent="0.15">
      <c r="BK25802"/>
      <c r="BL25802" s="15"/>
    </row>
    <row r="25803" spans="63:64" x14ac:dyDescent="0.15">
      <c r="BK25803"/>
      <c r="BL25803" s="15"/>
    </row>
    <row r="25804" spans="63:64" x14ac:dyDescent="0.15">
      <c r="BK25804"/>
      <c r="BL25804" s="15"/>
    </row>
    <row r="25805" spans="63:64" x14ac:dyDescent="0.15">
      <c r="BK25805"/>
      <c r="BL25805" s="15"/>
    </row>
    <row r="25806" spans="63:64" x14ac:dyDescent="0.15">
      <c r="BK25806"/>
      <c r="BL25806" s="15"/>
    </row>
    <row r="25807" spans="63:64" x14ac:dyDescent="0.15">
      <c r="BK25807"/>
      <c r="BL25807" s="15"/>
    </row>
    <row r="25808" spans="63:64" x14ac:dyDescent="0.15">
      <c r="BK25808"/>
      <c r="BL25808" s="15"/>
    </row>
    <row r="25809" spans="63:64" x14ac:dyDescent="0.15">
      <c r="BK25809"/>
      <c r="BL25809" s="15"/>
    </row>
    <row r="25810" spans="63:64" x14ac:dyDescent="0.15">
      <c r="BK25810"/>
      <c r="BL25810" s="15"/>
    </row>
    <row r="25811" spans="63:64" x14ac:dyDescent="0.15">
      <c r="BK25811"/>
      <c r="BL25811" s="15"/>
    </row>
    <row r="25812" spans="63:64" x14ac:dyDescent="0.15">
      <c r="BK25812"/>
      <c r="BL25812" s="15"/>
    </row>
    <row r="25813" spans="63:64" x14ac:dyDescent="0.15">
      <c r="BK25813"/>
      <c r="BL25813" s="15"/>
    </row>
    <row r="25814" spans="63:64" x14ac:dyDescent="0.15">
      <c r="BK25814"/>
      <c r="BL25814" s="15"/>
    </row>
    <row r="25815" spans="63:64" x14ac:dyDescent="0.15">
      <c r="BK25815"/>
      <c r="BL25815" s="15"/>
    </row>
    <row r="25816" spans="63:64" x14ac:dyDescent="0.15">
      <c r="BK25816"/>
      <c r="BL25816" s="15"/>
    </row>
    <row r="25817" spans="63:64" x14ac:dyDescent="0.15">
      <c r="BK25817"/>
      <c r="BL25817" s="15"/>
    </row>
    <row r="25818" spans="63:64" x14ac:dyDescent="0.15">
      <c r="BK25818"/>
      <c r="BL25818" s="15"/>
    </row>
    <row r="25819" spans="63:64" x14ac:dyDescent="0.15">
      <c r="BK25819"/>
      <c r="BL25819" s="15"/>
    </row>
    <row r="25820" spans="63:64" x14ac:dyDescent="0.15">
      <c r="BK25820"/>
      <c r="BL25820" s="15"/>
    </row>
    <row r="25821" spans="63:64" x14ac:dyDescent="0.15">
      <c r="BK25821"/>
      <c r="BL25821" s="15"/>
    </row>
    <row r="25822" spans="63:64" x14ac:dyDescent="0.15">
      <c r="BK25822"/>
      <c r="BL25822" s="15"/>
    </row>
    <row r="25823" spans="63:64" x14ac:dyDescent="0.15">
      <c r="BK25823"/>
      <c r="BL25823" s="15"/>
    </row>
    <row r="25824" spans="63:64" x14ac:dyDescent="0.15">
      <c r="BK25824"/>
      <c r="BL25824" s="15"/>
    </row>
    <row r="25825" spans="63:64" x14ac:dyDescent="0.15">
      <c r="BK25825"/>
      <c r="BL25825" s="15"/>
    </row>
    <row r="25826" spans="63:64" x14ac:dyDescent="0.15">
      <c r="BK25826"/>
      <c r="BL25826" s="15"/>
    </row>
    <row r="25827" spans="63:64" x14ac:dyDescent="0.15">
      <c r="BK25827"/>
      <c r="BL25827" s="15"/>
    </row>
    <row r="25828" spans="63:64" x14ac:dyDescent="0.15">
      <c r="BK25828"/>
      <c r="BL25828" s="15"/>
    </row>
    <row r="25829" spans="63:64" x14ac:dyDescent="0.15">
      <c r="BK25829"/>
      <c r="BL25829" s="15"/>
    </row>
    <row r="25830" spans="63:64" x14ac:dyDescent="0.15">
      <c r="BK25830"/>
      <c r="BL25830" s="15"/>
    </row>
    <row r="25831" spans="63:64" x14ac:dyDescent="0.15">
      <c r="BK25831"/>
      <c r="BL25831" s="15"/>
    </row>
    <row r="25832" spans="63:64" x14ac:dyDescent="0.15">
      <c r="BK25832"/>
      <c r="BL25832" s="15"/>
    </row>
    <row r="25833" spans="63:64" x14ac:dyDescent="0.15">
      <c r="BK25833"/>
      <c r="BL25833" s="15"/>
    </row>
    <row r="25834" spans="63:64" x14ac:dyDescent="0.15">
      <c r="BK25834"/>
      <c r="BL25834" s="15"/>
    </row>
    <row r="25835" spans="63:64" x14ac:dyDescent="0.15">
      <c r="BK25835"/>
      <c r="BL25835" s="15"/>
    </row>
    <row r="25836" spans="63:64" x14ac:dyDescent="0.15">
      <c r="BK25836"/>
      <c r="BL25836" s="15"/>
    </row>
    <row r="25837" spans="63:64" x14ac:dyDescent="0.15">
      <c r="BK25837"/>
      <c r="BL25837" s="15"/>
    </row>
    <row r="25838" spans="63:64" x14ac:dyDescent="0.15">
      <c r="BK25838"/>
      <c r="BL25838" s="15"/>
    </row>
    <row r="25839" spans="63:64" x14ac:dyDescent="0.15">
      <c r="BK25839"/>
      <c r="BL25839" s="15"/>
    </row>
    <row r="25840" spans="63:64" x14ac:dyDescent="0.15">
      <c r="BK25840"/>
      <c r="BL25840" s="15"/>
    </row>
    <row r="25841" spans="63:64" x14ac:dyDescent="0.15">
      <c r="BK25841"/>
      <c r="BL25841" s="15"/>
    </row>
    <row r="25842" spans="63:64" x14ac:dyDescent="0.15">
      <c r="BK25842"/>
      <c r="BL25842" s="15"/>
    </row>
    <row r="25843" spans="63:64" x14ac:dyDescent="0.15">
      <c r="BK25843"/>
      <c r="BL25843" s="15"/>
    </row>
    <row r="25844" spans="63:64" x14ac:dyDescent="0.15">
      <c r="BK25844"/>
      <c r="BL25844" s="15"/>
    </row>
    <row r="25845" spans="63:64" x14ac:dyDescent="0.15">
      <c r="BK25845"/>
      <c r="BL25845" s="15"/>
    </row>
    <row r="25846" spans="63:64" x14ac:dyDescent="0.15">
      <c r="BK25846"/>
      <c r="BL25846" s="15"/>
    </row>
    <row r="25847" spans="63:64" x14ac:dyDescent="0.15">
      <c r="BK25847"/>
      <c r="BL25847" s="15"/>
    </row>
    <row r="25848" spans="63:64" x14ac:dyDescent="0.15">
      <c r="BK25848"/>
      <c r="BL25848" s="15"/>
    </row>
    <row r="25849" spans="63:64" x14ac:dyDescent="0.15">
      <c r="BK25849"/>
      <c r="BL25849" s="15"/>
    </row>
    <row r="25850" spans="63:64" x14ac:dyDescent="0.15">
      <c r="BK25850"/>
      <c r="BL25850" s="15"/>
    </row>
    <row r="25851" spans="63:64" x14ac:dyDescent="0.15">
      <c r="BK25851"/>
      <c r="BL25851" s="15"/>
    </row>
    <row r="25852" spans="63:64" x14ac:dyDescent="0.15">
      <c r="BK25852"/>
      <c r="BL25852" s="15"/>
    </row>
    <row r="25853" spans="63:64" x14ac:dyDescent="0.15">
      <c r="BK25853"/>
      <c r="BL25853" s="15"/>
    </row>
    <row r="25854" spans="63:64" x14ac:dyDescent="0.15">
      <c r="BK25854"/>
      <c r="BL25854" s="15"/>
    </row>
    <row r="25855" spans="63:64" x14ac:dyDescent="0.15">
      <c r="BK25855"/>
      <c r="BL25855" s="15"/>
    </row>
    <row r="25856" spans="63:64" x14ac:dyDescent="0.15">
      <c r="BK25856"/>
      <c r="BL25856" s="15"/>
    </row>
    <row r="25857" spans="63:64" x14ac:dyDescent="0.15">
      <c r="BK25857"/>
      <c r="BL25857" s="15"/>
    </row>
    <row r="25858" spans="63:64" x14ac:dyDescent="0.15">
      <c r="BK25858"/>
      <c r="BL25858" s="15"/>
    </row>
    <row r="25859" spans="63:64" x14ac:dyDescent="0.15">
      <c r="BK25859"/>
      <c r="BL25859" s="15"/>
    </row>
    <row r="25860" spans="63:64" x14ac:dyDescent="0.15">
      <c r="BK25860"/>
      <c r="BL25860" s="15"/>
    </row>
    <row r="25861" spans="63:64" x14ac:dyDescent="0.15">
      <c r="BK25861"/>
      <c r="BL25861" s="15"/>
    </row>
    <row r="25862" spans="63:64" x14ac:dyDescent="0.15">
      <c r="BK25862"/>
      <c r="BL25862" s="15"/>
    </row>
    <row r="25863" spans="63:64" x14ac:dyDescent="0.15">
      <c r="BK25863"/>
      <c r="BL25863" s="15"/>
    </row>
    <row r="25864" spans="63:64" x14ac:dyDescent="0.15">
      <c r="BK25864"/>
      <c r="BL25864" s="15"/>
    </row>
    <row r="25865" spans="63:64" x14ac:dyDescent="0.15">
      <c r="BK25865"/>
      <c r="BL25865" s="15"/>
    </row>
    <row r="25866" spans="63:64" x14ac:dyDescent="0.15">
      <c r="BK25866"/>
      <c r="BL25866" s="15"/>
    </row>
    <row r="25867" spans="63:64" x14ac:dyDescent="0.15">
      <c r="BK25867"/>
      <c r="BL25867" s="15"/>
    </row>
    <row r="25868" spans="63:64" x14ac:dyDescent="0.15">
      <c r="BK25868"/>
      <c r="BL25868" s="15"/>
    </row>
    <row r="25869" spans="63:64" x14ac:dyDescent="0.15">
      <c r="BK25869"/>
      <c r="BL25869" s="15"/>
    </row>
    <row r="25870" spans="63:64" x14ac:dyDescent="0.15">
      <c r="BK25870"/>
      <c r="BL25870" s="15"/>
    </row>
    <row r="25871" spans="63:64" x14ac:dyDescent="0.15">
      <c r="BK25871"/>
      <c r="BL25871" s="15"/>
    </row>
    <row r="25872" spans="63:64" x14ac:dyDescent="0.15">
      <c r="BK25872"/>
      <c r="BL25872" s="15"/>
    </row>
    <row r="25873" spans="63:64" x14ac:dyDescent="0.15">
      <c r="BK25873"/>
      <c r="BL25873" s="15"/>
    </row>
    <row r="25874" spans="63:64" x14ac:dyDescent="0.15">
      <c r="BK25874"/>
      <c r="BL25874" s="15"/>
    </row>
    <row r="25875" spans="63:64" x14ac:dyDescent="0.15">
      <c r="BK25875"/>
      <c r="BL25875" s="15"/>
    </row>
    <row r="25876" spans="63:64" x14ac:dyDescent="0.15">
      <c r="BK25876"/>
      <c r="BL25876" s="15"/>
    </row>
    <row r="25877" spans="63:64" x14ac:dyDescent="0.15">
      <c r="BK25877"/>
      <c r="BL25877" s="15"/>
    </row>
    <row r="25878" spans="63:64" x14ac:dyDescent="0.15">
      <c r="BK25878"/>
      <c r="BL25878" s="15"/>
    </row>
    <row r="25879" spans="63:64" x14ac:dyDescent="0.15">
      <c r="BK25879"/>
      <c r="BL25879" s="15"/>
    </row>
    <row r="25880" spans="63:64" x14ac:dyDescent="0.15">
      <c r="BK25880"/>
      <c r="BL25880" s="15"/>
    </row>
    <row r="25881" spans="63:64" x14ac:dyDescent="0.15">
      <c r="BK25881"/>
      <c r="BL25881" s="15"/>
    </row>
    <row r="25882" spans="63:64" x14ac:dyDescent="0.15">
      <c r="BK25882"/>
      <c r="BL25882" s="15"/>
    </row>
    <row r="25883" spans="63:64" x14ac:dyDescent="0.15">
      <c r="BK25883"/>
      <c r="BL25883" s="15"/>
    </row>
    <row r="25884" spans="63:64" x14ac:dyDescent="0.15">
      <c r="BK25884"/>
      <c r="BL25884" s="15"/>
    </row>
    <row r="25885" spans="63:64" x14ac:dyDescent="0.15">
      <c r="BK25885"/>
      <c r="BL25885" s="15"/>
    </row>
    <row r="25886" spans="63:64" x14ac:dyDescent="0.15">
      <c r="BK25886"/>
      <c r="BL25886" s="15"/>
    </row>
    <row r="25887" spans="63:64" x14ac:dyDescent="0.15">
      <c r="BK25887"/>
      <c r="BL25887" s="15"/>
    </row>
    <row r="25888" spans="63:64" x14ac:dyDescent="0.15">
      <c r="BK25888"/>
      <c r="BL25888" s="15"/>
    </row>
    <row r="25889" spans="63:64" x14ac:dyDescent="0.15">
      <c r="BK25889"/>
      <c r="BL25889" s="15"/>
    </row>
    <row r="25890" spans="63:64" x14ac:dyDescent="0.15">
      <c r="BK25890"/>
      <c r="BL25890" s="15"/>
    </row>
    <row r="25891" spans="63:64" x14ac:dyDescent="0.15">
      <c r="BK25891"/>
      <c r="BL25891" s="15"/>
    </row>
    <row r="25892" spans="63:64" x14ac:dyDescent="0.15">
      <c r="BK25892"/>
      <c r="BL25892" s="15"/>
    </row>
    <row r="25893" spans="63:64" x14ac:dyDescent="0.15">
      <c r="BK25893"/>
      <c r="BL25893" s="15"/>
    </row>
    <row r="25894" spans="63:64" x14ac:dyDescent="0.15">
      <c r="BK25894"/>
      <c r="BL25894" s="15"/>
    </row>
    <row r="25895" spans="63:64" x14ac:dyDescent="0.15">
      <c r="BK25895"/>
      <c r="BL25895" s="15"/>
    </row>
    <row r="25896" spans="63:64" x14ac:dyDescent="0.15">
      <c r="BK25896"/>
      <c r="BL25896" s="15"/>
    </row>
    <row r="25897" spans="63:64" x14ac:dyDescent="0.15">
      <c r="BK25897"/>
      <c r="BL25897" s="15"/>
    </row>
    <row r="25898" spans="63:64" x14ac:dyDescent="0.15">
      <c r="BK25898"/>
      <c r="BL25898" s="15"/>
    </row>
    <row r="25899" spans="63:64" x14ac:dyDescent="0.15">
      <c r="BK25899"/>
      <c r="BL25899" s="15"/>
    </row>
    <row r="25900" spans="63:64" x14ac:dyDescent="0.15">
      <c r="BK25900"/>
      <c r="BL25900" s="15"/>
    </row>
    <row r="25901" spans="63:64" x14ac:dyDescent="0.15">
      <c r="BK25901"/>
      <c r="BL25901" s="15"/>
    </row>
    <row r="25902" spans="63:64" x14ac:dyDescent="0.15">
      <c r="BK25902"/>
      <c r="BL25902" s="15"/>
    </row>
    <row r="25903" spans="63:64" x14ac:dyDescent="0.15">
      <c r="BK25903"/>
      <c r="BL25903" s="15"/>
    </row>
    <row r="25904" spans="63:64" x14ac:dyDescent="0.15">
      <c r="BK25904"/>
      <c r="BL25904" s="15"/>
    </row>
    <row r="25905" spans="63:64" x14ac:dyDescent="0.15">
      <c r="BK25905"/>
      <c r="BL25905" s="15"/>
    </row>
    <row r="25906" spans="63:64" x14ac:dyDescent="0.15">
      <c r="BK25906"/>
      <c r="BL25906" s="15"/>
    </row>
    <row r="25907" spans="63:64" x14ac:dyDescent="0.15">
      <c r="BK25907"/>
      <c r="BL25907" s="15"/>
    </row>
    <row r="25908" spans="63:64" x14ac:dyDescent="0.15">
      <c r="BK25908"/>
      <c r="BL25908" s="15"/>
    </row>
    <row r="25909" spans="63:64" x14ac:dyDescent="0.15">
      <c r="BK25909"/>
      <c r="BL25909" s="15"/>
    </row>
    <row r="25910" spans="63:64" x14ac:dyDescent="0.15">
      <c r="BK25910"/>
      <c r="BL25910" s="15"/>
    </row>
    <row r="25911" spans="63:64" x14ac:dyDescent="0.15">
      <c r="BK25911"/>
      <c r="BL25911" s="15"/>
    </row>
    <row r="25912" spans="63:64" x14ac:dyDescent="0.15">
      <c r="BK25912"/>
      <c r="BL25912" s="15"/>
    </row>
    <row r="25913" spans="63:64" x14ac:dyDescent="0.15">
      <c r="BK25913"/>
      <c r="BL25913" s="15"/>
    </row>
    <row r="25914" spans="63:64" x14ac:dyDescent="0.15">
      <c r="BK25914"/>
      <c r="BL25914" s="15"/>
    </row>
    <row r="25915" spans="63:64" x14ac:dyDescent="0.15">
      <c r="BK25915"/>
      <c r="BL25915" s="15"/>
    </row>
    <row r="25916" spans="63:64" x14ac:dyDescent="0.15">
      <c r="BK25916"/>
      <c r="BL25916" s="15"/>
    </row>
    <row r="25917" spans="63:64" x14ac:dyDescent="0.15">
      <c r="BK25917"/>
      <c r="BL25917" s="15"/>
    </row>
    <row r="25918" spans="63:64" x14ac:dyDescent="0.15">
      <c r="BK25918"/>
      <c r="BL25918" s="15"/>
    </row>
    <row r="25919" spans="63:64" x14ac:dyDescent="0.15">
      <c r="BK25919"/>
      <c r="BL25919" s="15"/>
    </row>
    <row r="25920" spans="63:64" x14ac:dyDescent="0.15">
      <c r="BK25920"/>
      <c r="BL25920" s="15"/>
    </row>
    <row r="25921" spans="63:64" x14ac:dyDescent="0.15">
      <c r="BK25921"/>
      <c r="BL25921" s="15"/>
    </row>
    <row r="25922" spans="63:64" x14ac:dyDescent="0.15">
      <c r="BK25922"/>
      <c r="BL25922" s="15"/>
    </row>
    <row r="25923" spans="63:64" x14ac:dyDescent="0.15">
      <c r="BK25923"/>
      <c r="BL25923" s="15"/>
    </row>
    <row r="25924" spans="63:64" x14ac:dyDescent="0.15">
      <c r="BK25924"/>
      <c r="BL25924" s="15"/>
    </row>
    <row r="25925" spans="63:64" x14ac:dyDescent="0.15">
      <c r="BK25925"/>
      <c r="BL25925" s="15"/>
    </row>
    <row r="25926" spans="63:64" x14ac:dyDescent="0.15">
      <c r="BK25926"/>
      <c r="BL25926" s="15"/>
    </row>
    <row r="25927" spans="63:64" x14ac:dyDescent="0.15">
      <c r="BK25927"/>
      <c r="BL25927" s="15"/>
    </row>
    <row r="25928" spans="63:64" x14ac:dyDescent="0.15">
      <c r="BK25928"/>
      <c r="BL25928" s="15"/>
    </row>
    <row r="25929" spans="63:64" x14ac:dyDescent="0.15">
      <c r="BK25929"/>
      <c r="BL25929" s="15"/>
    </row>
    <row r="25930" spans="63:64" x14ac:dyDescent="0.15">
      <c r="BK25930"/>
      <c r="BL25930" s="15"/>
    </row>
    <row r="25931" spans="63:64" x14ac:dyDescent="0.15">
      <c r="BK25931"/>
      <c r="BL25931" s="15"/>
    </row>
    <row r="25932" spans="63:64" x14ac:dyDescent="0.15">
      <c r="BK25932"/>
      <c r="BL25932" s="15"/>
    </row>
    <row r="25933" spans="63:64" x14ac:dyDescent="0.15">
      <c r="BK25933"/>
      <c r="BL25933" s="15"/>
    </row>
    <row r="25934" spans="63:64" x14ac:dyDescent="0.15">
      <c r="BK25934"/>
      <c r="BL25934" s="15"/>
    </row>
    <row r="25935" spans="63:64" x14ac:dyDescent="0.15">
      <c r="BK25935"/>
      <c r="BL25935" s="15"/>
    </row>
    <row r="25936" spans="63:64" x14ac:dyDescent="0.15">
      <c r="BK25936"/>
      <c r="BL25936" s="15"/>
    </row>
    <row r="25937" spans="63:64" x14ac:dyDescent="0.15">
      <c r="BK25937"/>
      <c r="BL25937" s="15"/>
    </row>
    <row r="25938" spans="63:64" x14ac:dyDescent="0.15">
      <c r="BK25938"/>
      <c r="BL25938" s="15"/>
    </row>
    <row r="25939" spans="63:64" x14ac:dyDescent="0.15">
      <c r="BK25939"/>
      <c r="BL25939" s="15"/>
    </row>
    <row r="25940" spans="63:64" x14ac:dyDescent="0.15">
      <c r="BK25940"/>
      <c r="BL25940" s="15"/>
    </row>
    <row r="25941" spans="63:64" x14ac:dyDescent="0.15">
      <c r="BK25941"/>
      <c r="BL25941" s="15"/>
    </row>
    <row r="25942" spans="63:64" x14ac:dyDescent="0.15">
      <c r="BK25942"/>
      <c r="BL25942" s="15"/>
    </row>
    <row r="25943" spans="63:64" x14ac:dyDescent="0.15">
      <c r="BK25943"/>
      <c r="BL25943" s="15"/>
    </row>
    <row r="25944" spans="63:64" x14ac:dyDescent="0.15">
      <c r="BK25944"/>
      <c r="BL25944" s="15"/>
    </row>
    <row r="25945" spans="63:64" x14ac:dyDescent="0.15">
      <c r="BK25945"/>
      <c r="BL25945" s="15"/>
    </row>
    <row r="25946" spans="63:64" x14ac:dyDescent="0.15">
      <c r="BK25946"/>
      <c r="BL25946" s="15"/>
    </row>
    <row r="25947" spans="63:64" x14ac:dyDescent="0.15">
      <c r="BK25947"/>
      <c r="BL25947" s="15"/>
    </row>
    <row r="25948" spans="63:64" x14ac:dyDescent="0.15">
      <c r="BK25948"/>
      <c r="BL25948" s="15"/>
    </row>
    <row r="25949" spans="63:64" x14ac:dyDescent="0.15">
      <c r="BK25949"/>
      <c r="BL25949" s="15"/>
    </row>
    <row r="25950" spans="63:64" x14ac:dyDescent="0.15">
      <c r="BK25950"/>
      <c r="BL25950" s="15"/>
    </row>
    <row r="25951" spans="63:64" x14ac:dyDescent="0.15">
      <c r="BK25951"/>
      <c r="BL25951" s="15"/>
    </row>
    <row r="25952" spans="63:64" x14ac:dyDescent="0.15">
      <c r="BK25952"/>
      <c r="BL25952" s="15"/>
    </row>
    <row r="25953" spans="63:64" x14ac:dyDescent="0.15">
      <c r="BK25953"/>
      <c r="BL25953" s="15"/>
    </row>
    <row r="25954" spans="63:64" x14ac:dyDescent="0.15">
      <c r="BK25954"/>
      <c r="BL25954" s="15"/>
    </row>
    <row r="25955" spans="63:64" x14ac:dyDescent="0.15">
      <c r="BK25955"/>
      <c r="BL25955" s="15"/>
    </row>
    <row r="25956" spans="63:64" x14ac:dyDescent="0.15">
      <c r="BK25956"/>
      <c r="BL25956" s="15"/>
    </row>
    <row r="25957" spans="63:64" x14ac:dyDescent="0.15">
      <c r="BK25957"/>
      <c r="BL25957" s="15"/>
    </row>
    <row r="25958" spans="63:64" x14ac:dyDescent="0.15">
      <c r="BK25958"/>
      <c r="BL25958" s="15"/>
    </row>
    <row r="25959" spans="63:64" x14ac:dyDescent="0.15">
      <c r="BK25959"/>
      <c r="BL25959" s="15"/>
    </row>
    <row r="25960" spans="63:64" x14ac:dyDescent="0.15">
      <c r="BK25960"/>
      <c r="BL25960" s="15"/>
    </row>
    <row r="25961" spans="63:64" x14ac:dyDescent="0.15">
      <c r="BK25961"/>
      <c r="BL25961" s="15"/>
    </row>
    <row r="25962" spans="63:64" x14ac:dyDescent="0.15">
      <c r="BK25962"/>
      <c r="BL25962" s="15"/>
    </row>
    <row r="25963" spans="63:64" x14ac:dyDescent="0.15">
      <c r="BK25963"/>
      <c r="BL25963" s="15"/>
    </row>
    <row r="25964" spans="63:64" x14ac:dyDescent="0.15">
      <c r="BK25964"/>
      <c r="BL25964" s="15"/>
    </row>
    <row r="25965" spans="63:64" x14ac:dyDescent="0.15">
      <c r="BK25965"/>
      <c r="BL25965" s="15"/>
    </row>
    <row r="25966" spans="63:64" x14ac:dyDescent="0.15">
      <c r="BK25966"/>
      <c r="BL25966" s="15"/>
    </row>
    <row r="25967" spans="63:64" x14ac:dyDescent="0.15">
      <c r="BK25967"/>
      <c r="BL25967" s="15"/>
    </row>
    <row r="25968" spans="63:64" x14ac:dyDescent="0.15">
      <c r="BK25968"/>
      <c r="BL25968" s="15"/>
    </row>
    <row r="25969" spans="63:64" x14ac:dyDescent="0.15">
      <c r="BK25969"/>
      <c r="BL25969" s="15"/>
    </row>
    <row r="25970" spans="63:64" x14ac:dyDescent="0.15">
      <c r="BK25970"/>
      <c r="BL25970" s="15"/>
    </row>
    <row r="25971" spans="63:64" x14ac:dyDescent="0.15">
      <c r="BK25971"/>
      <c r="BL25971" s="15"/>
    </row>
    <row r="25972" spans="63:64" x14ac:dyDescent="0.15">
      <c r="BK25972"/>
      <c r="BL25972" s="15"/>
    </row>
    <row r="25973" spans="63:64" x14ac:dyDescent="0.15">
      <c r="BK25973"/>
      <c r="BL25973" s="15"/>
    </row>
    <row r="25974" spans="63:64" x14ac:dyDescent="0.15">
      <c r="BK25974"/>
      <c r="BL25974" s="15"/>
    </row>
    <row r="25975" spans="63:64" x14ac:dyDescent="0.15">
      <c r="BK25975"/>
      <c r="BL25975" s="15"/>
    </row>
    <row r="25976" spans="63:64" x14ac:dyDescent="0.15">
      <c r="BK25976"/>
      <c r="BL25976" s="15"/>
    </row>
    <row r="25977" spans="63:64" x14ac:dyDescent="0.15">
      <c r="BK25977"/>
      <c r="BL25977" s="15"/>
    </row>
    <row r="25978" spans="63:64" x14ac:dyDescent="0.15">
      <c r="BK25978"/>
      <c r="BL25978" s="15"/>
    </row>
    <row r="25979" spans="63:64" x14ac:dyDescent="0.15">
      <c r="BK25979"/>
      <c r="BL25979" s="15"/>
    </row>
    <row r="25980" spans="63:64" x14ac:dyDescent="0.15">
      <c r="BK25980"/>
      <c r="BL25980" s="15"/>
    </row>
    <row r="25981" spans="63:64" x14ac:dyDescent="0.15">
      <c r="BK25981"/>
      <c r="BL25981" s="15"/>
    </row>
    <row r="25982" spans="63:64" x14ac:dyDescent="0.15">
      <c r="BK25982"/>
      <c r="BL25982" s="15"/>
    </row>
    <row r="25983" spans="63:64" x14ac:dyDescent="0.15">
      <c r="BK25983"/>
      <c r="BL25983" s="15"/>
    </row>
    <row r="25984" spans="63:64" x14ac:dyDescent="0.15">
      <c r="BK25984"/>
      <c r="BL25984" s="15"/>
    </row>
    <row r="25985" spans="63:64" x14ac:dyDescent="0.15">
      <c r="BK25985"/>
      <c r="BL25985" s="15"/>
    </row>
    <row r="25986" spans="63:64" x14ac:dyDescent="0.15">
      <c r="BK25986"/>
      <c r="BL25986" s="15"/>
    </row>
    <row r="25987" spans="63:64" x14ac:dyDescent="0.15">
      <c r="BK25987"/>
      <c r="BL25987" s="15"/>
    </row>
    <row r="25988" spans="63:64" x14ac:dyDescent="0.15">
      <c r="BK25988"/>
      <c r="BL25988" s="15"/>
    </row>
    <row r="25989" spans="63:64" x14ac:dyDescent="0.15">
      <c r="BK25989"/>
      <c r="BL25989" s="15"/>
    </row>
    <row r="25990" spans="63:64" x14ac:dyDescent="0.15">
      <c r="BK25990"/>
      <c r="BL25990" s="15"/>
    </row>
    <row r="25991" spans="63:64" x14ac:dyDescent="0.15">
      <c r="BK25991"/>
      <c r="BL25991" s="15"/>
    </row>
    <row r="25992" spans="63:64" x14ac:dyDescent="0.15">
      <c r="BK25992"/>
      <c r="BL25992" s="15"/>
    </row>
    <row r="25993" spans="63:64" x14ac:dyDescent="0.15">
      <c r="BK25993"/>
      <c r="BL25993" s="15"/>
    </row>
    <row r="25994" spans="63:64" x14ac:dyDescent="0.15">
      <c r="BK25994"/>
      <c r="BL25994" s="15"/>
    </row>
    <row r="25995" spans="63:64" x14ac:dyDescent="0.15">
      <c r="BK25995"/>
      <c r="BL25995" s="15"/>
    </row>
    <row r="25996" spans="63:64" x14ac:dyDescent="0.15">
      <c r="BK25996"/>
      <c r="BL25996" s="15"/>
    </row>
    <row r="25997" spans="63:64" x14ac:dyDescent="0.15">
      <c r="BK25997"/>
      <c r="BL25997" s="15"/>
    </row>
    <row r="25998" spans="63:64" x14ac:dyDescent="0.15">
      <c r="BK25998"/>
      <c r="BL25998" s="15"/>
    </row>
    <row r="25999" spans="63:64" x14ac:dyDescent="0.15">
      <c r="BK25999"/>
      <c r="BL25999" s="15"/>
    </row>
    <row r="26000" spans="63:64" x14ac:dyDescent="0.15">
      <c r="BK26000"/>
      <c r="BL26000" s="15"/>
    </row>
    <row r="26001" spans="63:64" x14ac:dyDescent="0.15">
      <c r="BK26001"/>
      <c r="BL26001" s="15"/>
    </row>
    <row r="26002" spans="63:64" x14ac:dyDescent="0.15">
      <c r="BK26002"/>
      <c r="BL26002" s="15"/>
    </row>
    <row r="26003" spans="63:64" x14ac:dyDescent="0.15">
      <c r="BK26003"/>
      <c r="BL26003" s="15"/>
    </row>
    <row r="26004" spans="63:64" x14ac:dyDescent="0.15">
      <c r="BK26004"/>
      <c r="BL26004" s="15"/>
    </row>
    <row r="26005" spans="63:64" x14ac:dyDescent="0.15">
      <c r="BK26005"/>
      <c r="BL26005" s="15"/>
    </row>
    <row r="26006" spans="63:64" x14ac:dyDescent="0.15">
      <c r="BK26006"/>
      <c r="BL26006" s="15"/>
    </row>
    <row r="26007" spans="63:64" x14ac:dyDescent="0.15">
      <c r="BK26007"/>
      <c r="BL26007" s="15"/>
    </row>
    <row r="26008" spans="63:64" x14ac:dyDescent="0.15">
      <c r="BK26008"/>
      <c r="BL26008" s="15"/>
    </row>
    <row r="26009" spans="63:64" x14ac:dyDescent="0.15">
      <c r="BK26009"/>
      <c r="BL26009" s="15"/>
    </row>
    <row r="26010" spans="63:64" x14ac:dyDescent="0.15">
      <c r="BK26010"/>
      <c r="BL26010" s="15"/>
    </row>
    <row r="26011" spans="63:64" x14ac:dyDescent="0.15">
      <c r="BK26011"/>
      <c r="BL26011" s="15"/>
    </row>
    <row r="26012" spans="63:64" x14ac:dyDescent="0.15">
      <c r="BK26012"/>
      <c r="BL26012" s="15"/>
    </row>
    <row r="26013" spans="63:64" x14ac:dyDescent="0.15">
      <c r="BK26013"/>
      <c r="BL26013" s="15"/>
    </row>
    <row r="26014" spans="63:64" x14ac:dyDescent="0.15">
      <c r="BK26014"/>
      <c r="BL26014" s="15"/>
    </row>
    <row r="26015" spans="63:64" x14ac:dyDescent="0.15">
      <c r="BK26015"/>
      <c r="BL26015" s="15"/>
    </row>
    <row r="26016" spans="63:64" x14ac:dyDescent="0.15">
      <c r="BK26016"/>
      <c r="BL26016" s="15"/>
    </row>
    <row r="26017" spans="63:64" x14ac:dyDescent="0.15">
      <c r="BK26017"/>
      <c r="BL26017" s="15"/>
    </row>
    <row r="26018" spans="63:64" x14ac:dyDescent="0.15">
      <c r="BK26018"/>
      <c r="BL26018" s="15"/>
    </row>
    <row r="26019" spans="63:64" x14ac:dyDescent="0.15">
      <c r="BK26019"/>
      <c r="BL26019" s="15"/>
    </row>
    <row r="26020" spans="63:64" x14ac:dyDescent="0.15">
      <c r="BK26020"/>
      <c r="BL26020" s="15"/>
    </row>
    <row r="26021" spans="63:64" x14ac:dyDescent="0.15">
      <c r="BK26021"/>
      <c r="BL26021" s="15"/>
    </row>
    <row r="26022" spans="63:64" x14ac:dyDescent="0.15">
      <c r="BK26022"/>
      <c r="BL26022" s="15"/>
    </row>
    <row r="26023" spans="63:64" x14ac:dyDescent="0.15">
      <c r="BK26023"/>
      <c r="BL26023" s="15"/>
    </row>
    <row r="26024" spans="63:64" x14ac:dyDescent="0.15">
      <c r="BK26024"/>
      <c r="BL26024" s="15"/>
    </row>
    <row r="26025" spans="63:64" x14ac:dyDescent="0.15">
      <c r="BK26025"/>
      <c r="BL26025" s="15"/>
    </row>
    <row r="26026" spans="63:64" x14ac:dyDescent="0.15">
      <c r="BK26026"/>
      <c r="BL26026" s="15"/>
    </row>
    <row r="26027" spans="63:64" x14ac:dyDescent="0.15">
      <c r="BK26027"/>
      <c r="BL26027" s="15"/>
    </row>
    <row r="26028" spans="63:64" x14ac:dyDescent="0.15">
      <c r="BK26028"/>
      <c r="BL26028" s="15"/>
    </row>
    <row r="26029" spans="63:64" x14ac:dyDescent="0.15">
      <c r="BK26029"/>
      <c r="BL26029" s="15"/>
    </row>
    <row r="26030" spans="63:64" x14ac:dyDescent="0.15">
      <c r="BK26030"/>
      <c r="BL26030" s="15"/>
    </row>
    <row r="26031" spans="63:64" x14ac:dyDescent="0.15">
      <c r="BK26031"/>
      <c r="BL26031" s="15"/>
    </row>
    <row r="26032" spans="63:64" x14ac:dyDescent="0.15">
      <c r="BK26032"/>
      <c r="BL26032" s="15"/>
    </row>
    <row r="26033" spans="63:64" x14ac:dyDescent="0.15">
      <c r="BK26033"/>
      <c r="BL26033" s="15"/>
    </row>
    <row r="26034" spans="63:64" x14ac:dyDescent="0.15">
      <c r="BK26034"/>
      <c r="BL26034" s="15"/>
    </row>
    <row r="26035" spans="63:64" x14ac:dyDescent="0.15">
      <c r="BK26035"/>
      <c r="BL26035" s="15"/>
    </row>
    <row r="26036" spans="63:64" x14ac:dyDescent="0.15">
      <c r="BK26036"/>
      <c r="BL26036" s="15"/>
    </row>
    <row r="26037" spans="63:64" x14ac:dyDescent="0.15">
      <c r="BK26037"/>
      <c r="BL26037" s="15"/>
    </row>
    <row r="26038" spans="63:64" x14ac:dyDescent="0.15">
      <c r="BK26038"/>
      <c r="BL26038" s="15"/>
    </row>
    <row r="26039" spans="63:64" x14ac:dyDescent="0.15">
      <c r="BK26039"/>
      <c r="BL26039" s="15"/>
    </row>
    <row r="26040" spans="63:64" x14ac:dyDescent="0.15">
      <c r="BK26040"/>
      <c r="BL26040" s="15"/>
    </row>
    <row r="26041" spans="63:64" x14ac:dyDescent="0.15">
      <c r="BK26041"/>
      <c r="BL26041" s="15"/>
    </row>
    <row r="26042" spans="63:64" x14ac:dyDescent="0.15">
      <c r="BK26042"/>
      <c r="BL26042" s="15"/>
    </row>
    <row r="26043" spans="63:64" x14ac:dyDescent="0.15">
      <c r="BK26043"/>
      <c r="BL26043" s="15"/>
    </row>
    <row r="26044" spans="63:64" x14ac:dyDescent="0.15">
      <c r="BK26044"/>
      <c r="BL26044" s="15"/>
    </row>
    <row r="26045" spans="63:64" x14ac:dyDescent="0.15">
      <c r="BK26045"/>
      <c r="BL26045" s="15"/>
    </row>
    <row r="26046" spans="63:64" x14ac:dyDescent="0.15">
      <c r="BK26046"/>
      <c r="BL26046" s="15"/>
    </row>
    <row r="26047" spans="63:64" x14ac:dyDescent="0.15">
      <c r="BK26047"/>
      <c r="BL26047" s="15"/>
    </row>
    <row r="26048" spans="63:64" x14ac:dyDescent="0.15">
      <c r="BK26048"/>
      <c r="BL26048" s="15"/>
    </row>
    <row r="26049" spans="63:64" x14ac:dyDescent="0.15">
      <c r="BK26049"/>
      <c r="BL26049" s="15"/>
    </row>
    <row r="26050" spans="63:64" x14ac:dyDescent="0.15">
      <c r="BK26050"/>
      <c r="BL26050" s="15"/>
    </row>
    <row r="26051" spans="63:64" x14ac:dyDescent="0.15">
      <c r="BK26051"/>
      <c r="BL26051" s="15"/>
    </row>
    <row r="26052" spans="63:64" x14ac:dyDescent="0.15">
      <c r="BK26052"/>
      <c r="BL26052" s="15"/>
    </row>
    <row r="26053" spans="63:64" x14ac:dyDescent="0.15">
      <c r="BK26053"/>
      <c r="BL26053" s="15"/>
    </row>
    <row r="26054" spans="63:64" x14ac:dyDescent="0.15">
      <c r="BK26054"/>
      <c r="BL26054" s="15"/>
    </row>
    <row r="26055" spans="63:64" x14ac:dyDescent="0.15">
      <c r="BK26055"/>
      <c r="BL26055" s="15"/>
    </row>
    <row r="26056" spans="63:64" x14ac:dyDescent="0.15">
      <c r="BK26056"/>
      <c r="BL26056" s="15"/>
    </row>
    <row r="26057" spans="63:64" x14ac:dyDescent="0.15">
      <c r="BK26057"/>
      <c r="BL26057" s="15"/>
    </row>
    <row r="26058" spans="63:64" x14ac:dyDescent="0.15">
      <c r="BK26058"/>
      <c r="BL26058" s="15"/>
    </row>
    <row r="26059" spans="63:64" x14ac:dyDescent="0.15">
      <c r="BK26059"/>
      <c r="BL26059" s="15"/>
    </row>
    <row r="26060" spans="63:64" x14ac:dyDescent="0.15">
      <c r="BK26060"/>
      <c r="BL26060" s="15"/>
    </row>
    <row r="26061" spans="63:64" x14ac:dyDescent="0.15">
      <c r="BK26061"/>
      <c r="BL26061" s="15"/>
    </row>
    <row r="26062" spans="63:64" x14ac:dyDescent="0.15">
      <c r="BK26062"/>
      <c r="BL26062" s="15"/>
    </row>
    <row r="26063" spans="63:64" x14ac:dyDescent="0.15">
      <c r="BK26063"/>
      <c r="BL26063" s="15"/>
    </row>
    <row r="26064" spans="63:64" x14ac:dyDescent="0.15">
      <c r="BK26064"/>
      <c r="BL26064" s="15"/>
    </row>
    <row r="26065" spans="63:64" x14ac:dyDescent="0.15">
      <c r="BK26065"/>
      <c r="BL26065" s="15"/>
    </row>
    <row r="26066" spans="63:64" x14ac:dyDescent="0.15">
      <c r="BK26066"/>
      <c r="BL26066" s="15"/>
    </row>
    <row r="26067" spans="63:64" x14ac:dyDescent="0.15">
      <c r="BK26067"/>
      <c r="BL26067" s="15"/>
    </row>
    <row r="26068" spans="63:64" x14ac:dyDescent="0.15">
      <c r="BK26068"/>
      <c r="BL26068" s="15"/>
    </row>
    <row r="26069" spans="63:64" x14ac:dyDescent="0.15">
      <c r="BK26069"/>
      <c r="BL26069" s="15"/>
    </row>
    <row r="26070" spans="63:64" x14ac:dyDescent="0.15">
      <c r="BK26070"/>
      <c r="BL26070" s="15"/>
    </row>
    <row r="26071" spans="63:64" x14ac:dyDescent="0.15">
      <c r="BK26071"/>
      <c r="BL26071" s="15"/>
    </row>
    <row r="26072" spans="63:64" x14ac:dyDescent="0.15">
      <c r="BK26072"/>
      <c r="BL26072" s="15"/>
    </row>
    <row r="26073" spans="63:64" x14ac:dyDescent="0.15">
      <c r="BK26073"/>
      <c r="BL26073" s="15"/>
    </row>
    <row r="26074" spans="63:64" x14ac:dyDescent="0.15">
      <c r="BK26074"/>
      <c r="BL26074" s="15"/>
    </row>
    <row r="26075" spans="63:64" x14ac:dyDescent="0.15">
      <c r="BK26075"/>
      <c r="BL26075" s="15"/>
    </row>
    <row r="26076" spans="63:64" x14ac:dyDescent="0.15">
      <c r="BK26076"/>
      <c r="BL26076" s="15"/>
    </row>
    <row r="26077" spans="63:64" x14ac:dyDescent="0.15">
      <c r="BK26077"/>
      <c r="BL26077" s="15"/>
    </row>
    <row r="26078" spans="63:64" x14ac:dyDescent="0.15">
      <c r="BK26078"/>
      <c r="BL26078" s="15"/>
    </row>
    <row r="26079" spans="63:64" x14ac:dyDescent="0.15">
      <c r="BK26079"/>
      <c r="BL26079" s="15"/>
    </row>
    <row r="26080" spans="63:64" x14ac:dyDescent="0.15">
      <c r="BK26080"/>
      <c r="BL26080" s="15"/>
    </row>
    <row r="26081" spans="63:64" x14ac:dyDescent="0.15">
      <c r="BK26081"/>
      <c r="BL26081" s="15"/>
    </row>
    <row r="26082" spans="63:64" x14ac:dyDescent="0.15">
      <c r="BK26082"/>
      <c r="BL26082" s="15"/>
    </row>
    <row r="26083" spans="63:64" x14ac:dyDescent="0.15">
      <c r="BK26083"/>
      <c r="BL26083" s="15"/>
    </row>
    <row r="26084" spans="63:64" x14ac:dyDescent="0.15">
      <c r="BK26084"/>
      <c r="BL26084" s="15"/>
    </row>
    <row r="26085" spans="63:64" x14ac:dyDescent="0.15">
      <c r="BK26085"/>
      <c r="BL26085" s="15"/>
    </row>
    <row r="26086" spans="63:64" x14ac:dyDescent="0.15">
      <c r="BK26086"/>
      <c r="BL26086" s="15"/>
    </row>
    <row r="26087" spans="63:64" x14ac:dyDescent="0.15">
      <c r="BK26087"/>
      <c r="BL26087" s="15"/>
    </row>
    <row r="26088" spans="63:64" x14ac:dyDescent="0.15">
      <c r="BK26088"/>
      <c r="BL26088" s="15"/>
    </row>
    <row r="26089" spans="63:64" x14ac:dyDescent="0.15">
      <c r="BK26089"/>
      <c r="BL26089" s="15"/>
    </row>
    <row r="26090" spans="63:64" x14ac:dyDescent="0.15">
      <c r="BK26090"/>
      <c r="BL26090" s="15"/>
    </row>
    <row r="26091" spans="63:64" x14ac:dyDescent="0.15">
      <c r="BK26091"/>
      <c r="BL26091" s="15"/>
    </row>
    <row r="26092" spans="63:64" x14ac:dyDescent="0.15">
      <c r="BK26092"/>
      <c r="BL26092" s="15"/>
    </row>
    <row r="26093" spans="63:64" x14ac:dyDescent="0.15">
      <c r="BK26093"/>
      <c r="BL26093" s="15"/>
    </row>
    <row r="26094" spans="63:64" x14ac:dyDescent="0.15">
      <c r="BK26094"/>
      <c r="BL26094" s="15"/>
    </row>
    <row r="26095" spans="63:64" x14ac:dyDescent="0.15">
      <c r="BK26095"/>
      <c r="BL26095" s="15"/>
    </row>
    <row r="26096" spans="63:64" x14ac:dyDescent="0.15">
      <c r="BK26096"/>
      <c r="BL26096" s="15"/>
    </row>
    <row r="26097" spans="63:64" x14ac:dyDescent="0.15">
      <c r="BK26097"/>
      <c r="BL26097" s="15"/>
    </row>
    <row r="26098" spans="63:64" x14ac:dyDescent="0.15">
      <c r="BK26098"/>
      <c r="BL26098" s="15"/>
    </row>
    <row r="26099" spans="63:64" x14ac:dyDescent="0.15">
      <c r="BK26099"/>
      <c r="BL26099" s="15"/>
    </row>
    <row r="26100" spans="63:64" x14ac:dyDescent="0.15">
      <c r="BK26100"/>
      <c r="BL26100" s="15"/>
    </row>
    <row r="26101" spans="63:64" x14ac:dyDescent="0.15">
      <c r="BK26101"/>
      <c r="BL26101" s="15"/>
    </row>
    <row r="26102" spans="63:64" x14ac:dyDescent="0.15">
      <c r="BK26102"/>
      <c r="BL26102" s="15"/>
    </row>
    <row r="26103" spans="63:64" x14ac:dyDescent="0.15">
      <c r="BK26103"/>
      <c r="BL26103" s="15"/>
    </row>
    <row r="26104" spans="63:64" x14ac:dyDescent="0.15">
      <c r="BK26104"/>
      <c r="BL26104" s="15"/>
    </row>
    <row r="26105" spans="63:64" x14ac:dyDescent="0.15">
      <c r="BK26105"/>
      <c r="BL26105" s="15"/>
    </row>
    <row r="26106" spans="63:64" x14ac:dyDescent="0.15">
      <c r="BK26106"/>
      <c r="BL26106" s="15"/>
    </row>
    <row r="26107" spans="63:64" x14ac:dyDescent="0.15">
      <c r="BK26107"/>
      <c r="BL26107" s="15"/>
    </row>
    <row r="26108" spans="63:64" x14ac:dyDescent="0.15">
      <c r="BK26108"/>
      <c r="BL26108" s="15"/>
    </row>
    <row r="26109" spans="63:64" x14ac:dyDescent="0.15">
      <c r="BK26109"/>
      <c r="BL26109" s="15"/>
    </row>
    <row r="26110" spans="63:64" x14ac:dyDescent="0.15">
      <c r="BK26110"/>
      <c r="BL26110" s="15"/>
    </row>
    <row r="26111" spans="63:64" x14ac:dyDescent="0.15">
      <c r="BK26111"/>
      <c r="BL26111" s="15"/>
    </row>
    <row r="26112" spans="63:64" x14ac:dyDescent="0.15">
      <c r="BK26112"/>
      <c r="BL26112" s="15"/>
    </row>
    <row r="26113" spans="63:64" x14ac:dyDescent="0.15">
      <c r="BK26113"/>
      <c r="BL26113" s="15"/>
    </row>
    <row r="26114" spans="63:64" x14ac:dyDescent="0.15">
      <c r="BK26114"/>
      <c r="BL26114" s="15"/>
    </row>
    <row r="26115" spans="63:64" x14ac:dyDescent="0.15">
      <c r="BK26115"/>
      <c r="BL26115" s="15"/>
    </row>
    <row r="26116" spans="63:64" x14ac:dyDescent="0.15">
      <c r="BK26116"/>
      <c r="BL26116" s="15"/>
    </row>
    <row r="26117" spans="63:64" x14ac:dyDescent="0.15">
      <c r="BK26117"/>
      <c r="BL26117" s="15"/>
    </row>
    <row r="26118" spans="63:64" x14ac:dyDescent="0.15">
      <c r="BK26118"/>
      <c r="BL26118" s="15"/>
    </row>
    <row r="26119" spans="63:64" x14ac:dyDescent="0.15">
      <c r="BK26119"/>
      <c r="BL26119" s="15"/>
    </row>
    <row r="26120" spans="63:64" x14ac:dyDescent="0.15">
      <c r="BK26120"/>
      <c r="BL26120" s="15"/>
    </row>
    <row r="26121" spans="63:64" x14ac:dyDescent="0.15">
      <c r="BK26121"/>
      <c r="BL26121" s="15"/>
    </row>
    <row r="26122" spans="63:64" x14ac:dyDescent="0.15">
      <c r="BK26122"/>
      <c r="BL26122" s="15"/>
    </row>
    <row r="26123" spans="63:64" x14ac:dyDescent="0.15">
      <c r="BK26123"/>
      <c r="BL26123" s="15"/>
    </row>
    <row r="26124" spans="63:64" x14ac:dyDescent="0.15">
      <c r="BK26124"/>
      <c r="BL26124" s="15"/>
    </row>
    <row r="26125" spans="63:64" x14ac:dyDescent="0.15">
      <c r="BK26125"/>
      <c r="BL26125" s="15"/>
    </row>
    <row r="26126" spans="63:64" x14ac:dyDescent="0.15">
      <c r="BK26126"/>
      <c r="BL26126" s="15"/>
    </row>
    <row r="26127" spans="63:64" x14ac:dyDescent="0.15">
      <c r="BK26127"/>
      <c r="BL26127" s="15"/>
    </row>
    <row r="26128" spans="63:64" x14ac:dyDescent="0.15">
      <c r="BK26128"/>
      <c r="BL26128" s="15"/>
    </row>
    <row r="26129" spans="63:64" x14ac:dyDescent="0.15">
      <c r="BK26129"/>
      <c r="BL26129" s="15"/>
    </row>
    <row r="26130" spans="63:64" x14ac:dyDescent="0.15">
      <c r="BK26130"/>
      <c r="BL26130" s="15"/>
    </row>
    <row r="26131" spans="63:64" x14ac:dyDescent="0.15">
      <c r="BK26131"/>
      <c r="BL26131" s="15"/>
    </row>
    <row r="26132" spans="63:64" x14ac:dyDescent="0.15">
      <c r="BK26132"/>
      <c r="BL26132" s="15"/>
    </row>
    <row r="26133" spans="63:64" x14ac:dyDescent="0.15">
      <c r="BK26133"/>
      <c r="BL26133" s="15"/>
    </row>
    <row r="26134" spans="63:64" x14ac:dyDescent="0.15">
      <c r="BK26134"/>
      <c r="BL26134" s="15"/>
    </row>
    <row r="26135" spans="63:64" x14ac:dyDescent="0.15">
      <c r="BK26135"/>
      <c r="BL26135" s="15"/>
    </row>
    <row r="26136" spans="63:64" x14ac:dyDescent="0.15">
      <c r="BK26136"/>
      <c r="BL26136" s="15"/>
    </row>
    <row r="26137" spans="63:64" x14ac:dyDescent="0.15">
      <c r="BK26137"/>
      <c r="BL26137" s="15"/>
    </row>
    <row r="26138" spans="63:64" x14ac:dyDescent="0.15">
      <c r="BK26138"/>
      <c r="BL26138" s="15"/>
    </row>
    <row r="26139" spans="63:64" x14ac:dyDescent="0.15">
      <c r="BK26139"/>
      <c r="BL26139" s="15"/>
    </row>
    <row r="26140" spans="63:64" x14ac:dyDescent="0.15">
      <c r="BK26140"/>
      <c r="BL26140" s="15"/>
    </row>
    <row r="26141" spans="63:64" x14ac:dyDescent="0.15">
      <c r="BK26141"/>
      <c r="BL26141" s="15"/>
    </row>
    <row r="26142" spans="63:64" x14ac:dyDescent="0.15">
      <c r="BK26142"/>
      <c r="BL26142" s="15"/>
    </row>
    <row r="26143" spans="63:64" x14ac:dyDescent="0.15">
      <c r="BK26143"/>
      <c r="BL26143" s="15"/>
    </row>
    <row r="26144" spans="63:64" x14ac:dyDescent="0.15">
      <c r="BK26144"/>
      <c r="BL26144" s="15"/>
    </row>
    <row r="26145" spans="63:64" x14ac:dyDescent="0.15">
      <c r="BK26145"/>
      <c r="BL26145" s="15"/>
    </row>
    <row r="26146" spans="63:64" x14ac:dyDescent="0.15">
      <c r="BK26146"/>
      <c r="BL26146" s="15"/>
    </row>
    <row r="26147" spans="63:64" x14ac:dyDescent="0.15">
      <c r="BK26147"/>
      <c r="BL26147" s="15"/>
    </row>
    <row r="26148" spans="63:64" x14ac:dyDescent="0.15">
      <c r="BK26148"/>
      <c r="BL26148" s="15"/>
    </row>
    <row r="26149" spans="63:64" x14ac:dyDescent="0.15">
      <c r="BK26149"/>
      <c r="BL26149" s="15"/>
    </row>
    <row r="26150" spans="63:64" x14ac:dyDescent="0.15">
      <c r="BK26150"/>
      <c r="BL26150" s="15"/>
    </row>
    <row r="26151" spans="63:64" x14ac:dyDescent="0.15">
      <c r="BK26151"/>
      <c r="BL26151" s="15"/>
    </row>
    <row r="26152" spans="63:64" x14ac:dyDescent="0.15">
      <c r="BK26152"/>
      <c r="BL26152" s="15"/>
    </row>
    <row r="26153" spans="63:64" x14ac:dyDescent="0.15">
      <c r="BK26153"/>
      <c r="BL26153" s="15"/>
    </row>
    <row r="26154" spans="63:64" x14ac:dyDescent="0.15">
      <c r="BK26154"/>
      <c r="BL26154" s="15"/>
    </row>
    <row r="26155" spans="63:64" x14ac:dyDescent="0.15">
      <c r="BK26155"/>
      <c r="BL26155" s="15"/>
    </row>
    <row r="26156" spans="63:64" x14ac:dyDescent="0.15">
      <c r="BK26156"/>
      <c r="BL26156" s="15"/>
    </row>
    <row r="26157" spans="63:64" x14ac:dyDescent="0.15">
      <c r="BK26157"/>
      <c r="BL26157" s="15"/>
    </row>
    <row r="26158" spans="63:64" x14ac:dyDescent="0.15">
      <c r="BK26158"/>
      <c r="BL26158" s="15"/>
    </row>
    <row r="26159" spans="63:64" x14ac:dyDescent="0.15">
      <c r="BK26159"/>
      <c r="BL26159" s="15"/>
    </row>
    <row r="26160" spans="63:64" x14ac:dyDescent="0.15">
      <c r="BK26160"/>
      <c r="BL26160" s="15"/>
    </row>
    <row r="26161" spans="63:64" x14ac:dyDescent="0.15">
      <c r="BK26161"/>
      <c r="BL26161" s="15"/>
    </row>
    <row r="26162" spans="63:64" x14ac:dyDescent="0.15">
      <c r="BK26162"/>
      <c r="BL26162" s="15"/>
    </row>
    <row r="26163" spans="63:64" x14ac:dyDescent="0.15">
      <c r="BK26163"/>
      <c r="BL26163" s="15"/>
    </row>
    <row r="26164" spans="63:64" x14ac:dyDescent="0.15">
      <c r="BK26164"/>
      <c r="BL26164" s="15"/>
    </row>
    <row r="26165" spans="63:64" x14ac:dyDescent="0.15">
      <c r="BK26165"/>
      <c r="BL26165" s="15"/>
    </row>
    <row r="26166" spans="63:64" x14ac:dyDescent="0.15">
      <c r="BK26166"/>
      <c r="BL26166" s="15"/>
    </row>
    <row r="26167" spans="63:64" x14ac:dyDescent="0.15">
      <c r="BK26167"/>
      <c r="BL26167" s="15"/>
    </row>
    <row r="26168" spans="63:64" x14ac:dyDescent="0.15">
      <c r="BK26168"/>
      <c r="BL26168" s="15"/>
    </row>
    <row r="26169" spans="63:64" x14ac:dyDescent="0.15">
      <c r="BK26169"/>
      <c r="BL26169" s="15"/>
    </row>
    <row r="26170" spans="63:64" x14ac:dyDescent="0.15">
      <c r="BK26170"/>
      <c r="BL26170" s="15"/>
    </row>
    <row r="26171" spans="63:64" x14ac:dyDescent="0.15">
      <c r="BK26171"/>
      <c r="BL26171" s="15"/>
    </row>
    <row r="26172" spans="63:64" x14ac:dyDescent="0.15">
      <c r="BK26172"/>
      <c r="BL26172" s="15"/>
    </row>
    <row r="26173" spans="63:64" x14ac:dyDescent="0.15">
      <c r="BK26173"/>
      <c r="BL26173" s="15"/>
    </row>
    <row r="26174" spans="63:64" x14ac:dyDescent="0.15">
      <c r="BK26174"/>
      <c r="BL26174" s="15"/>
    </row>
    <row r="26175" spans="63:64" x14ac:dyDescent="0.15">
      <c r="BK26175"/>
      <c r="BL26175" s="15"/>
    </row>
    <row r="26176" spans="63:64" x14ac:dyDescent="0.15">
      <c r="BK26176"/>
      <c r="BL26176" s="15"/>
    </row>
    <row r="26177" spans="63:64" x14ac:dyDescent="0.15">
      <c r="BK26177"/>
      <c r="BL26177" s="15"/>
    </row>
    <row r="26178" spans="63:64" x14ac:dyDescent="0.15">
      <c r="BK26178"/>
      <c r="BL26178" s="15"/>
    </row>
    <row r="26179" spans="63:64" x14ac:dyDescent="0.15">
      <c r="BK26179"/>
      <c r="BL26179" s="15"/>
    </row>
    <row r="26180" spans="63:64" x14ac:dyDescent="0.15">
      <c r="BK26180"/>
      <c r="BL26180" s="15"/>
    </row>
    <row r="26181" spans="63:64" x14ac:dyDescent="0.15">
      <c r="BK26181"/>
      <c r="BL26181" s="15"/>
    </row>
    <row r="26182" spans="63:64" x14ac:dyDescent="0.15">
      <c r="BK26182"/>
      <c r="BL26182" s="15"/>
    </row>
    <row r="26183" spans="63:64" x14ac:dyDescent="0.15">
      <c r="BK26183"/>
      <c r="BL26183" s="15"/>
    </row>
    <row r="26184" spans="63:64" x14ac:dyDescent="0.15">
      <c r="BK26184"/>
      <c r="BL26184" s="15"/>
    </row>
    <row r="26185" spans="63:64" x14ac:dyDescent="0.15">
      <c r="BK26185"/>
      <c r="BL26185" s="15"/>
    </row>
    <row r="26186" spans="63:64" x14ac:dyDescent="0.15">
      <c r="BK26186"/>
      <c r="BL26186" s="15"/>
    </row>
    <row r="26187" spans="63:64" x14ac:dyDescent="0.15">
      <c r="BK26187"/>
      <c r="BL26187" s="15"/>
    </row>
    <row r="26188" spans="63:64" x14ac:dyDescent="0.15">
      <c r="BK26188"/>
      <c r="BL26188" s="15"/>
    </row>
    <row r="26189" spans="63:64" x14ac:dyDescent="0.15">
      <c r="BK26189"/>
      <c r="BL26189" s="15"/>
    </row>
    <row r="26190" spans="63:64" x14ac:dyDescent="0.15">
      <c r="BK26190"/>
      <c r="BL26190" s="15"/>
    </row>
    <row r="26191" spans="63:64" x14ac:dyDescent="0.15">
      <c r="BK26191"/>
      <c r="BL26191" s="15"/>
    </row>
    <row r="26192" spans="63:64" x14ac:dyDescent="0.15">
      <c r="BK26192"/>
      <c r="BL26192" s="15"/>
    </row>
    <row r="26193" spans="63:64" x14ac:dyDescent="0.15">
      <c r="BK26193"/>
      <c r="BL26193" s="15"/>
    </row>
    <row r="26194" spans="63:64" x14ac:dyDescent="0.15">
      <c r="BK26194"/>
      <c r="BL26194" s="15"/>
    </row>
    <row r="26195" spans="63:64" x14ac:dyDescent="0.15">
      <c r="BK26195"/>
      <c r="BL26195" s="15"/>
    </row>
    <row r="26196" spans="63:64" x14ac:dyDescent="0.15">
      <c r="BK26196"/>
      <c r="BL26196" s="15"/>
    </row>
    <row r="26197" spans="63:64" x14ac:dyDescent="0.15">
      <c r="BK26197"/>
      <c r="BL26197" s="15"/>
    </row>
    <row r="26198" spans="63:64" x14ac:dyDescent="0.15">
      <c r="BK26198"/>
      <c r="BL26198" s="15"/>
    </row>
    <row r="26199" spans="63:64" x14ac:dyDescent="0.15">
      <c r="BK26199"/>
      <c r="BL26199" s="15"/>
    </row>
    <row r="26200" spans="63:64" x14ac:dyDescent="0.15">
      <c r="BK26200"/>
      <c r="BL26200" s="15"/>
    </row>
    <row r="26201" spans="63:64" x14ac:dyDescent="0.15">
      <c r="BK26201"/>
      <c r="BL26201" s="15"/>
    </row>
    <row r="26202" spans="63:64" x14ac:dyDescent="0.15">
      <c r="BK26202"/>
      <c r="BL26202" s="15"/>
    </row>
    <row r="26203" spans="63:64" x14ac:dyDescent="0.15">
      <c r="BK26203"/>
      <c r="BL26203" s="15"/>
    </row>
    <row r="26204" spans="63:64" x14ac:dyDescent="0.15">
      <c r="BK26204"/>
      <c r="BL26204" s="15"/>
    </row>
    <row r="26205" spans="63:64" x14ac:dyDescent="0.15">
      <c r="BK26205"/>
      <c r="BL26205" s="15"/>
    </row>
    <row r="26206" spans="63:64" x14ac:dyDescent="0.15">
      <c r="BK26206"/>
      <c r="BL26206" s="15"/>
    </row>
    <row r="26207" spans="63:64" x14ac:dyDescent="0.15">
      <c r="BK26207"/>
      <c r="BL26207" s="15"/>
    </row>
    <row r="26208" spans="63:64" x14ac:dyDescent="0.15">
      <c r="BK26208"/>
      <c r="BL26208" s="15"/>
    </row>
    <row r="26209" spans="63:64" x14ac:dyDescent="0.15">
      <c r="BK26209"/>
      <c r="BL26209" s="15"/>
    </row>
    <row r="26210" spans="63:64" x14ac:dyDescent="0.15">
      <c r="BK26210"/>
      <c r="BL26210" s="15"/>
    </row>
    <row r="26211" spans="63:64" x14ac:dyDescent="0.15">
      <c r="BK26211"/>
      <c r="BL26211" s="15"/>
    </row>
    <row r="26212" spans="63:64" x14ac:dyDescent="0.15">
      <c r="BK26212"/>
      <c r="BL26212" s="15"/>
    </row>
    <row r="26213" spans="63:64" x14ac:dyDescent="0.15">
      <c r="BK26213"/>
      <c r="BL26213" s="15"/>
    </row>
    <row r="26214" spans="63:64" x14ac:dyDescent="0.15">
      <c r="BK26214"/>
      <c r="BL26214" s="15"/>
    </row>
    <row r="26215" spans="63:64" x14ac:dyDescent="0.15">
      <c r="BK26215"/>
      <c r="BL26215" s="15"/>
    </row>
    <row r="26216" spans="63:64" x14ac:dyDescent="0.15">
      <c r="BK26216"/>
      <c r="BL26216" s="15"/>
    </row>
    <row r="26217" spans="63:64" x14ac:dyDescent="0.15">
      <c r="BK26217"/>
      <c r="BL26217" s="15"/>
    </row>
    <row r="26218" spans="63:64" x14ac:dyDescent="0.15">
      <c r="BK26218"/>
      <c r="BL26218" s="15"/>
    </row>
    <row r="26219" spans="63:64" x14ac:dyDescent="0.15">
      <c r="BK26219"/>
      <c r="BL26219" s="15"/>
    </row>
    <row r="26220" spans="63:64" x14ac:dyDescent="0.15">
      <c r="BK26220"/>
      <c r="BL26220" s="15"/>
    </row>
    <row r="26221" spans="63:64" x14ac:dyDescent="0.15">
      <c r="BK26221"/>
      <c r="BL26221" s="15"/>
    </row>
    <row r="26222" spans="63:64" x14ac:dyDescent="0.15">
      <c r="BK26222"/>
      <c r="BL26222" s="15"/>
    </row>
    <row r="26223" spans="63:64" x14ac:dyDescent="0.15">
      <c r="BK26223"/>
      <c r="BL26223" s="15"/>
    </row>
    <row r="26224" spans="63:64" x14ac:dyDescent="0.15">
      <c r="BK26224"/>
      <c r="BL26224" s="15"/>
    </row>
    <row r="26225" spans="63:64" x14ac:dyDescent="0.15">
      <c r="BK26225"/>
      <c r="BL26225" s="15"/>
    </row>
    <row r="26226" spans="63:64" x14ac:dyDescent="0.15">
      <c r="BK26226"/>
      <c r="BL26226" s="15"/>
    </row>
    <row r="26227" spans="63:64" x14ac:dyDescent="0.15">
      <c r="BK26227"/>
      <c r="BL26227" s="15"/>
    </row>
    <row r="26228" spans="63:64" x14ac:dyDescent="0.15">
      <c r="BK26228"/>
      <c r="BL26228" s="15"/>
    </row>
    <row r="26229" spans="63:64" x14ac:dyDescent="0.15">
      <c r="BK26229"/>
      <c r="BL26229" s="15"/>
    </row>
    <row r="26230" spans="63:64" x14ac:dyDescent="0.15">
      <c r="BK26230"/>
      <c r="BL26230" s="15"/>
    </row>
    <row r="26231" spans="63:64" x14ac:dyDescent="0.15">
      <c r="BK26231"/>
      <c r="BL26231" s="15"/>
    </row>
    <row r="26232" spans="63:64" x14ac:dyDescent="0.15">
      <c r="BK26232"/>
      <c r="BL26232" s="15"/>
    </row>
    <row r="26233" spans="63:64" x14ac:dyDescent="0.15">
      <c r="BK26233"/>
      <c r="BL26233" s="15"/>
    </row>
    <row r="26234" spans="63:64" x14ac:dyDescent="0.15">
      <c r="BK26234"/>
      <c r="BL26234" s="15"/>
    </row>
    <row r="26235" spans="63:64" x14ac:dyDescent="0.15">
      <c r="BK26235"/>
      <c r="BL26235" s="15"/>
    </row>
    <row r="26236" spans="63:64" x14ac:dyDescent="0.15">
      <c r="BK26236"/>
      <c r="BL26236" s="15"/>
    </row>
    <row r="26237" spans="63:64" x14ac:dyDescent="0.15">
      <c r="BK26237"/>
      <c r="BL26237" s="15"/>
    </row>
    <row r="26238" spans="63:64" x14ac:dyDescent="0.15">
      <c r="BK26238"/>
      <c r="BL26238" s="15"/>
    </row>
    <row r="26239" spans="63:64" x14ac:dyDescent="0.15">
      <c r="BK26239"/>
      <c r="BL26239" s="15"/>
    </row>
    <row r="26240" spans="63:64" x14ac:dyDescent="0.15">
      <c r="BK26240"/>
      <c r="BL26240" s="15"/>
    </row>
    <row r="26241" spans="63:64" x14ac:dyDescent="0.15">
      <c r="BK26241"/>
      <c r="BL26241" s="15"/>
    </row>
    <row r="26242" spans="63:64" x14ac:dyDescent="0.15">
      <c r="BK26242"/>
      <c r="BL26242" s="15"/>
    </row>
    <row r="26243" spans="63:64" x14ac:dyDescent="0.15">
      <c r="BK26243"/>
      <c r="BL26243" s="15"/>
    </row>
    <row r="26244" spans="63:64" x14ac:dyDescent="0.15">
      <c r="BK26244"/>
      <c r="BL26244" s="15"/>
    </row>
    <row r="26245" spans="63:64" x14ac:dyDescent="0.15">
      <c r="BK26245"/>
      <c r="BL26245" s="15"/>
    </row>
    <row r="26246" spans="63:64" x14ac:dyDescent="0.15">
      <c r="BK26246"/>
      <c r="BL26246" s="15"/>
    </row>
    <row r="26247" spans="63:64" x14ac:dyDescent="0.15">
      <c r="BK26247"/>
      <c r="BL26247" s="15"/>
    </row>
    <row r="26248" spans="63:64" x14ac:dyDescent="0.15">
      <c r="BK26248"/>
      <c r="BL26248" s="15"/>
    </row>
    <row r="26249" spans="63:64" x14ac:dyDescent="0.15">
      <c r="BK26249"/>
      <c r="BL26249" s="15"/>
    </row>
    <row r="26250" spans="63:64" x14ac:dyDescent="0.15">
      <c r="BK26250"/>
      <c r="BL26250" s="15"/>
    </row>
    <row r="26251" spans="63:64" x14ac:dyDescent="0.15">
      <c r="BK26251"/>
      <c r="BL26251" s="15"/>
    </row>
    <row r="26252" spans="63:64" x14ac:dyDescent="0.15">
      <c r="BK26252"/>
      <c r="BL26252" s="15"/>
    </row>
    <row r="26253" spans="63:64" x14ac:dyDescent="0.15">
      <c r="BK26253"/>
      <c r="BL26253" s="15"/>
    </row>
    <row r="26254" spans="63:64" x14ac:dyDescent="0.15">
      <c r="BK26254"/>
      <c r="BL26254" s="15"/>
    </row>
    <row r="26255" spans="63:64" x14ac:dyDescent="0.15">
      <c r="BK26255"/>
      <c r="BL26255" s="15"/>
    </row>
    <row r="26256" spans="63:64" x14ac:dyDescent="0.15">
      <c r="BK26256"/>
      <c r="BL26256" s="15"/>
    </row>
    <row r="26257" spans="63:64" x14ac:dyDescent="0.15">
      <c r="BK26257"/>
      <c r="BL26257" s="15"/>
    </row>
    <row r="26258" spans="63:64" x14ac:dyDescent="0.15">
      <c r="BK26258"/>
      <c r="BL26258" s="15"/>
    </row>
    <row r="26259" spans="63:64" x14ac:dyDescent="0.15">
      <c r="BK26259"/>
      <c r="BL26259" s="15"/>
    </row>
    <row r="26260" spans="63:64" x14ac:dyDescent="0.15">
      <c r="BK26260"/>
      <c r="BL26260" s="15"/>
    </row>
    <row r="26261" spans="63:64" x14ac:dyDescent="0.15">
      <c r="BK26261"/>
      <c r="BL26261" s="15"/>
    </row>
    <row r="26262" spans="63:64" x14ac:dyDescent="0.15">
      <c r="BK26262"/>
      <c r="BL26262" s="15"/>
    </row>
    <row r="26263" spans="63:64" x14ac:dyDescent="0.15">
      <c r="BK26263"/>
      <c r="BL26263" s="15"/>
    </row>
    <row r="26264" spans="63:64" x14ac:dyDescent="0.15">
      <c r="BK26264"/>
      <c r="BL26264" s="15"/>
    </row>
    <row r="26265" spans="63:64" x14ac:dyDescent="0.15">
      <c r="BK26265"/>
      <c r="BL26265" s="15"/>
    </row>
    <row r="26266" spans="63:64" x14ac:dyDescent="0.15">
      <c r="BK26266"/>
      <c r="BL26266" s="15"/>
    </row>
    <row r="26267" spans="63:64" x14ac:dyDescent="0.15">
      <c r="BK26267"/>
      <c r="BL26267" s="15"/>
    </row>
    <row r="26268" spans="63:64" x14ac:dyDescent="0.15">
      <c r="BK26268"/>
      <c r="BL26268" s="15"/>
    </row>
    <row r="26269" spans="63:64" x14ac:dyDescent="0.15">
      <c r="BK26269"/>
      <c r="BL26269" s="15"/>
    </row>
    <row r="26270" spans="63:64" x14ac:dyDescent="0.15">
      <c r="BK26270"/>
      <c r="BL26270" s="15"/>
    </row>
    <row r="26271" spans="63:64" x14ac:dyDescent="0.15">
      <c r="BK26271"/>
      <c r="BL26271" s="15"/>
    </row>
    <row r="26272" spans="63:64" x14ac:dyDescent="0.15">
      <c r="BK26272"/>
      <c r="BL26272" s="15"/>
    </row>
    <row r="26273" spans="63:64" x14ac:dyDescent="0.15">
      <c r="BK26273"/>
      <c r="BL26273" s="15"/>
    </row>
    <row r="26274" spans="63:64" x14ac:dyDescent="0.15">
      <c r="BK26274"/>
      <c r="BL26274" s="15"/>
    </row>
    <row r="26275" spans="63:64" x14ac:dyDescent="0.15">
      <c r="BK26275"/>
      <c r="BL26275" s="15"/>
    </row>
    <row r="26276" spans="63:64" x14ac:dyDescent="0.15">
      <c r="BK26276"/>
      <c r="BL26276" s="15"/>
    </row>
    <row r="26277" spans="63:64" x14ac:dyDescent="0.15">
      <c r="BK26277"/>
      <c r="BL26277" s="15"/>
    </row>
    <row r="26278" spans="63:64" x14ac:dyDescent="0.15">
      <c r="BK26278"/>
      <c r="BL26278" s="15"/>
    </row>
    <row r="26279" spans="63:64" x14ac:dyDescent="0.15">
      <c r="BK26279"/>
      <c r="BL26279" s="15"/>
    </row>
    <row r="26280" spans="63:64" x14ac:dyDescent="0.15">
      <c r="BK26280"/>
      <c r="BL26280" s="15"/>
    </row>
    <row r="26281" spans="63:64" x14ac:dyDescent="0.15">
      <c r="BK26281"/>
      <c r="BL26281" s="15"/>
    </row>
    <row r="26282" spans="63:64" x14ac:dyDescent="0.15">
      <c r="BK26282"/>
      <c r="BL26282" s="15"/>
    </row>
    <row r="26283" spans="63:64" x14ac:dyDescent="0.15">
      <c r="BK26283"/>
      <c r="BL26283" s="15"/>
    </row>
    <row r="26284" spans="63:64" x14ac:dyDescent="0.15">
      <c r="BK26284"/>
      <c r="BL26284" s="15"/>
    </row>
    <row r="26285" spans="63:64" x14ac:dyDescent="0.15">
      <c r="BK26285"/>
      <c r="BL26285" s="15"/>
    </row>
    <row r="26286" spans="63:64" x14ac:dyDescent="0.15">
      <c r="BK26286"/>
      <c r="BL26286" s="15"/>
    </row>
    <row r="26287" spans="63:64" x14ac:dyDescent="0.15">
      <c r="BK26287"/>
      <c r="BL26287" s="15"/>
    </row>
    <row r="26288" spans="63:64" x14ac:dyDescent="0.15">
      <c r="BK26288"/>
      <c r="BL26288" s="15"/>
    </row>
    <row r="26289" spans="63:64" x14ac:dyDescent="0.15">
      <c r="BK26289"/>
      <c r="BL26289" s="15"/>
    </row>
    <row r="26290" spans="63:64" x14ac:dyDescent="0.15">
      <c r="BK26290"/>
      <c r="BL26290" s="15"/>
    </row>
    <row r="26291" spans="63:64" x14ac:dyDescent="0.15">
      <c r="BK26291"/>
      <c r="BL26291" s="15"/>
    </row>
    <row r="26292" spans="63:64" x14ac:dyDescent="0.15">
      <c r="BK26292"/>
      <c r="BL26292" s="15"/>
    </row>
    <row r="26293" spans="63:64" x14ac:dyDescent="0.15">
      <c r="BK26293"/>
      <c r="BL26293" s="15"/>
    </row>
    <row r="26294" spans="63:64" x14ac:dyDescent="0.15">
      <c r="BK26294"/>
      <c r="BL26294" s="15"/>
    </row>
    <row r="26295" spans="63:64" x14ac:dyDescent="0.15">
      <c r="BK26295"/>
      <c r="BL26295" s="15"/>
    </row>
    <row r="26296" spans="63:64" x14ac:dyDescent="0.15">
      <c r="BK26296"/>
      <c r="BL26296" s="15"/>
    </row>
    <row r="26297" spans="63:64" x14ac:dyDescent="0.15">
      <c r="BK26297"/>
      <c r="BL26297" s="15"/>
    </row>
    <row r="26298" spans="63:64" x14ac:dyDescent="0.15">
      <c r="BK26298"/>
      <c r="BL26298" s="15"/>
    </row>
    <row r="26299" spans="63:64" x14ac:dyDescent="0.15">
      <c r="BK26299"/>
      <c r="BL26299" s="15"/>
    </row>
    <row r="26300" spans="63:64" x14ac:dyDescent="0.15">
      <c r="BK26300"/>
      <c r="BL26300" s="15"/>
    </row>
    <row r="26301" spans="63:64" x14ac:dyDescent="0.15">
      <c r="BK26301"/>
      <c r="BL26301" s="15"/>
    </row>
    <row r="26302" spans="63:64" x14ac:dyDescent="0.15">
      <c r="BK26302"/>
      <c r="BL26302" s="15"/>
    </row>
    <row r="26303" spans="63:64" x14ac:dyDescent="0.15">
      <c r="BK26303"/>
      <c r="BL26303" s="15"/>
    </row>
    <row r="26304" spans="63:64" x14ac:dyDescent="0.15">
      <c r="BK26304"/>
      <c r="BL26304" s="15"/>
    </row>
    <row r="26305" spans="63:64" x14ac:dyDescent="0.15">
      <c r="BK26305"/>
      <c r="BL26305" s="15"/>
    </row>
    <row r="26306" spans="63:64" x14ac:dyDescent="0.15">
      <c r="BK26306"/>
      <c r="BL26306" s="15"/>
    </row>
    <row r="26307" spans="63:64" x14ac:dyDescent="0.15">
      <c r="BK26307"/>
      <c r="BL26307" s="15"/>
    </row>
    <row r="26308" spans="63:64" x14ac:dyDescent="0.15">
      <c r="BK26308"/>
      <c r="BL26308" s="15"/>
    </row>
    <row r="26309" spans="63:64" x14ac:dyDescent="0.15">
      <c r="BK26309"/>
      <c r="BL26309" s="15"/>
    </row>
    <row r="26310" spans="63:64" x14ac:dyDescent="0.15">
      <c r="BK26310"/>
      <c r="BL26310" s="15"/>
    </row>
    <row r="26311" spans="63:64" x14ac:dyDescent="0.15">
      <c r="BK26311"/>
      <c r="BL26311" s="15"/>
    </row>
    <row r="26312" spans="63:64" x14ac:dyDescent="0.15">
      <c r="BK26312"/>
      <c r="BL26312" s="15"/>
    </row>
    <row r="26313" spans="63:64" x14ac:dyDescent="0.15">
      <c r="BK26313"/>
      <c r="BL26313" s="15"/>
    </row>
    <row r="26314" spans="63:64" x14ac:dyDescent="0.15">
      <c r="BK26314"/>
      <c r="BL26314" s="15"/>
    </row>
    <row r="26315" spans="63:64" x14ac:dyDescent="0.15">
      <c r="BK26315"/>
      <c r="BL26315" s="15"/>
    </row>
    <row r="26316" spans="63:64" x14ac:dyDescent="0.15">
      <c r="BK26316"/>
      <c r="BL26316" s="15"/>
    </row>
    <row r="26317" spans="63:64" x14ac:dyDescent="0.15">
      <c r="BK26317"/>
      <c r="BL26317" s="15"/>
    </row>
    <row r="26318" spans="63:64" x14ac:dyDescent="0.15">
      <c r="BK26318"/>
      <c r="BL26318" s="15"/>
    </row>
    <row r="26319" spans="63:64" x14ac:dyDescent="0.15">
      <c r="BK26319"/>
      <c r="BL26319" s="15"/>
    </row>
    <row r="26320" spans="63:64" x14ac:dyDescent="0.15">
      <c r="BK26320"/>
      <c r="BL26320" s="15"/>
    </row>
    <row r="26321" spans="63:64" x14ac:dyDescent="0.15">
      <c r="BK26321"/>
      <c r="BL26321" s="15"/>
    </row>
    <row r="26322" spans="63:64" x14ac:dyDescent="0.15">
      <c r="BK26322"/>
      <c r="BL26322" s="15"/>
    </row>
    <row r="26323" spans="63:64" x14ac:dyDescent="0.15">
      <c r="BK26323"/>
      <c r="BL26323" s="15"/>
    </row>
    <row r="26324" spans="63:64" x14ac:dyDescent="0.15">
      <c r="BK26324"/>
      <c r="BL26324" s="15"/>
    </row>
    <row r="26325" spans="63:64" x14ac:dyDescent="0.15">
      <c r="BK26325"/>
      <c r="BL26325" s="15"/>
    </row>
    <row r="26326" spans="63:64" x14ac:dyDescent="0.15">
      <c r="BK26326"/>
      <c r="BL26326" s="15"/>
    </row>
    <row r="26327" spans="63:64" x14ac:dyDescent="0.15">
      <c r="BK26327"/>
      <c r="BL26327" s="15"/>
    </row>
    <row r="26328" spans="63:64" x14ac:dyDescent="0.15">
      <c r="BK26328"/>
      <c r="BL26328" s="15"/>
    </row>
    <row r="26329" spans="63:64" x14ac:dyDescent="0.15">
      <c r="BK26329"/>
      <c r="BL26329" s="15"/>
    </row>
    <row r="26330" spans="63:64" x14ac:dyDescent="0.15">
      <c r="BK26330"/>
      <c r="BL26330" s="15"/>
    </row>
    <row r="26331" spans="63:64" x14ac:dyDescent="0.15">
      <c r="BK26331"/>
      <c r="BL26331" s="15"/>
    </row>
    <row r="26332" spans="63:64" x14ac:dyDescent="0.15">
      <c r="BK26332"/>
      <c r="BL26332" s="15"/>
    </row>
    <row r="26333" spans="63:64" x14ac:dyDescent="0.15">
      <c r="BK26333"/>
      <c r="BL26333" s="15"/>
    </row>
    <row r="26334" spans="63:64" x14ac:dyDescent="0.15">
      <c r="BK26334"/>
      <c r="BL26334" s="15"/>
    </row>
    <row r="26335" spans="63:64" x14ac:dyDescent="0.15">
      <c r="BK26335"/>
      <c r="BL26335" s="15"/>
    </row>
    <row r="26336" spans="63:64" x14ac:dyDescent="0.15">
      <c r="BK26336"/>
      <c r="BL26336" s="15"/>
    </row>
    <row r="26337" spans="63:64" x14ac:dyDescent="0.15">
      <c r="BK26337"/>
      <c r="BL26337" s="15"/>
    </row>
    <row r="26338" spans="63:64" x14ac:dyDescent="0.15">
      <c r="BK26338"/>
      <c r="BL26338" s="15"/>
    </row>
    <row r="26339" spans="63:64" x14ac:dyDescent="0.15">
      <c r="BK26339"/>
      <c r="BL26339" s="15"/>
    </row>
    <row r="26340" spans="63:64" x14ac:dyDescent="0.15">
      <c r="BK26340"/>
      <c r="BL26340" s="15"/>
    </row>
    <row r="26341" spans="63:64" x14ac:dyDescent="0.15">
      <c r="BK26341"/>
      <c r="BL26341" s="15"/>
    </row>
    <row r="26342" spans="63:64" x14ac:dyDescent="0.15">
      <c r="BK26342"/>
      <c r="BL26342" s="15"/>
    </row>
    <row r="26343" spans="63:64" x14ac:dyDescent="0.15">
      <c r="BK26343"/>
      <c r="BL26343" s="15"/>
    </row>
    <row r="26344" spans="63:64" x14ac:dyDescent="0.15">
      <c r="BK26344"/>
      <c r="BL26344" s="15"/>
    </row>
    <row r="26345" spans="63:64" x14ac:dyDescent="0.15">
      <c r="BK26345"/>
      <c r="BL26345" s="15"/>
    </row>
    <row r="26346" spans="63:64" x14ac:dyDescent="0.15">
      <c r="BK26346"/>
      <c r="BL26346" s="15"/>
    </row>
    <row r="26347" spans="63:64" x14ac:dyDescent="0.15">
      <c r="BK26347"/>
      <c r="BL26347" s="15"/>
    </row>
    <row r="26348" spans="63:64" x14ac:dyDescent="0.15">
      <c r="BK26348"/>
      <c r="BL26348" s="15"/>
    </row>
    <row r="26349" spans="63:64" x14ac:dyDescent="0.15">
      <c r="BK26349"/>
      <c r="BL26349" s="15"/>
    </row>
    <row r="26350" spans="63:64" x14ac:dyDescent="0.15">
      <c r="BK26350"/>
      <c r="BL26350" s="15"/>
    </row>
    <row r="26351" spans="63:64" x14ac:dyDescent="0.15">
      <c r="BK26351"/>
      <c r="BL26351" s="15"/>
    </row>
    <row r="26352" spans="63:64" x14ac:dyDescent="0.15">
      <c r="BK26352"/>
      <c r="BL26352" s="15"/>
    </row>
    <row r="26353" spans="63:64" x14ac:dyDescent="0.15">
      <c r="BK26353"/>
      <c r="BL26353" s="15"/>
    </row>
    <row r="26354" spans="63:64" x14ac:dyDescent="0.15">
      <c r="BK26354"/>
      <c r="BL26354" s="15"/>
    </row>
    <row r="26355" spans="63:64" x14ac:dyDescent="0.15">
      <c r="BK26355"/>
      <c r="BL26355" s="15"/>
    </row>
    <row r="26356" spans="63:64" x14ac:dyDescent="0.15">
      <c r="BK26356"/>
      <c r="BL26356" s="15"/>
    </row>
    <row r="26357" spans="63:64" x14ac:dyDescent="0.15">
      <c r="BK26357"/>
      <c r="BL26357" s="15"/>
    </row>
    <row r="26358" spans="63:64" x14ac:dyDescent="0.15">
      <c r="BK26358"/>
      <c r="BL26358" s="15"/>
    </row>
    <row r="26359" spans="63:64" x14ac:dyDescent="0.15">
      <c r="BK26359"/>
      <c r="BL26359" s="15"/>
    </row>
    <row r="26360" spans="63:64" x14ac:dyDescent="0.15">
      <c r="BK26360"/>
      <c r="BL26360" s="15"/>
    </row>
    <row r="26361" spans="63:64" x14ac:dyDescent="0.15">
      <c r="BK26361"/>
      <c r="BL26361" s="15"/>
    </row>
    <row r="26362" spans="63:64" x14ac:dyDescent="0.15">
      <c r="BK26362"/>
      <c r="BL26362" s="15"/>
    </row>
    <row r="26363" spans="63:64" x14ac:dyDescent="0.15">
      <c r="BK26363"/>
      <c r="BL26363" s="15"/>
    </row>
    <row r="26364" spans="63:64" x14ac:dyDescent="0.15">
      <c r="BK26364"/>
      <c r="BL26364" s="15"/>
    </row>
    <row r="26365" spans="63:64" x14ac:dyDescent="0.15">
      <c r="BK26365"/>
      <c r="BL26365" s="15"/>
    </row>
    <row r="26366" spans="63:64" x14ac:dyDescent="0.15">
      <c r="BK26366"/>
      <c r="BL26366" s="15"/>
    </row>
    <row r="26367" spans="63:64" x14ac:dyDescent="0.15">
      <c r="BK26367"/>
      <c r="BL26367" s="15"/>
    </row>
    <row r="26368" spans="63:64" x14ac:dyDescent="0.15">
      <c r="BK26368"/>
      <c r="BL26368" s="15"/>
    </row>
    <row r="26369" spans="63:64" x14ac:dyDescent="0.15">
      <c r="BK26369"/>
      <c r="BL26369" s="15"/>
    </row>
    <row r="26370" spans="63:64" x14ac:dyDescent="0.15">
      <c r="BK26370"/>
      <c r="BL26370" s="15"/>
    </row>
    <row r="26371" spans="63:64" x14ac:dyDescent="0.15">
      <c r="BK26371"/>
      <c r="BL26371" s="15"/>
    </row>
    <row r="26372" spans="63:64" x14ac:dyDescent="0.15">
      <c r="BK26372"/>
      <c r="BL26372" s="15"/>
    </row>
    <row r="26373" spans="63:64" x14ac:dyDescent="0.15">
      <c r="BK26373"/>
      <c r="BL26373" s="15"/>
    </row>
    <row r="26374" spans="63:64" x14ac:dyDescent="0.15">
      <c r="BK26374"/>
      <c r="BL26374" s="15"/>
    </row>
    <row r="26375" spans="63:64" x14ac:dyDescent="0.15">
      <c r="BK26375"/>
      <c r="BL26375" s="15"/>
    </row>
    <row r="26376" spans="63:64" x14ac:dyDescent="0.15">
      <c r="BK26376"/>
      <c r="BL26376" s="15"/>
    </row>
    <row r="26377" spans="63:64" x14ac:dyDescent="0.15">
      <c r="BK26377"/>
      <c r="BL26377" s="15"/>
    </row>
    <row r="26378" spans="63:64" x14ac:dyDescent="0.15">
      <c r="BK26378"/>
      <c r="BL26378" s="15"/>
    </row>
    <row r="26379" spans="63:64" x14ac:dyDescent="0.15">
      <c r="BK26379"/>
      <c r="BL26379" s="15"/>
    </row>
    <row r="26380" spans="63:64" x14ac:dyDescent="0.15">
      <c r="BK26380"/>
      <c r="BL26380" s="15"/>
    </row>
    <row r="26381" spans="63:64" x14ac:dyDescent="0.15">
      <c r="BK26381"/>
      <c r="BL26381" s="15"/>
    </row>
    <row r="26382" spans="63:64" x14ac:dyDescent="0.15">
      <c r="BK26382"/>
      <c r="BL26382" s="15"/>
    </row>
    <row r="26383" spans="63:64" x14ac:dyDescent="0.15">
      <c r="BK26383"/>
      <c r="BL26383" s="15"/>
    </row>
    <row r="26384" spans="63:64" x14ac:dyDescent="0.15">
      <c r="BK26384"/>
      <c r="BL26384" s="15"/>
    </row>
    <row r="26385" spans="63:64" x14ac:dyDescent="0.15">
      <c r="BK26385"/>
      <c r="BL26385" s="15"/>
    </row>
    <row r="26386" spans="63:64" x14ac:dyDescent="0.15">
      <c r="BK26386"/>
      <c r="BL26386" s="15"/>
    </row>
    <row r="26387" spans="63:64" x14ac:dyDescent="0.15">
      <c r="BK26387"/>
      <c r="BL26387" s="15"/>
    </row>
    <row r="26388" spans="63:64" x14ac:dyDescent="0.15">
      <c r="BK26388"/>
      <c r="BL26388" s="15"/>
    </row>
    <row r="26389" spans="63:64" x14ac:dyDescent="0.15">
      <c r="BK26389"/>
      <c r="BL26389" s="15"/>
    </row>
    <row r="26390" spans="63:64" x14ac:dyDescent="0.15">
      <c r="BK26390"/>
      <c r="BL26390" s="15"/>
    </row>
    <row r="26391" spans="63:64" x14ac:dyDescent="0.15">
      <c r="BK26391"/>
      <c r="BL26391" s="15"/>
    </row>
    <row r="26392" spans="63:64" x14ac:dyDescent="0.15">
      <c r="BK26392"/>
      <c r="BL26392" s="15"/>
    </row>
    <row r="26393" spans="63:64" x14ac:dyDescent="0.15">
      <c r="BK26393"/>
      <c r="BL26393" s="15"/>
    </row>
    <row r="26394" spans="63:64" x14ac:dyDescent="0.15">
      <c r="BK26394"/>
      <c r="BL26394" s="15"/>
    </row>
    <row r="26395" spans="63:64" x14ac:dyDescent="0.15">
      <c r="BK26395"/>
      <c r="BL26395" s="15"/>
    </row>
    <row r="26396" spans="63:64" x14ac:dyDescent="0.15">
      <c r="BK26396"/>
      <c r="BL26396" s="15"/>
    </row>
    <row r="26397" spans="63:64" x14ac:dyDescent="0.15">
      <c r="BK26397"/>
      <c r="BL26397" s="15"/>
    </row>
    <row r="26398" spans="63:64" x14ac:dyDescent="0.15">
      <c r="BK26398"/>
      <c r="BL26398" s="15"/>
    </row>
    <row r="26399" spans="63:64" x14ac:dyDescent="0.15">
      <c r="BK26399"/>
      <c r="BL26399" s="15"/>
    </row>
    <row r="26400" spans="63:64" x14ac:dyDescent="0.15">
      <c r="BK26400"/>
      <c r="BL26400" s="15"/>
    </row>
    <row r="26401" spans="63:64" x14ac:dyDescent="0.15">
      <c r="BK26401"/>
      <c r="BL26401" s="15"/>
    </row>
    <row r="26402" spans="63:64" x14ac:dyDescent="0.15">
      <c r="BK26402"/>
      <c r="BL26402" s="15"/>
    </row>
    <row r="26403" spans="63:64" x14ac:dyDescent="0.15">
      <c r="BK26403"/>
      <c r="BL26403" s="15"/>
    </row>
    <row r="26404" spans="63:64" x14ac:dyDescent="0.15">
      <c r="BK26404"/>
      <c r="BL26404" s="15"/>
    </row>
    <row r="26405" spans="63:64" x14ac:dyDescent="0.15">
      <c r="BK26405"/>
      <c r="BL26405" s="15"/>
    </row>
    <row r="26406" spans="63:64" x14ac:dyDescent="0.15">
      <c r="BK26406"/>
      <c r="BL26406" s="15"/>
    </row>
    <row r="26407" spans="63:64" x14ac:dyDescent="0.15">
      <c r="BK26407"/>
      <c r="BL26407" s="15"/>
    </row>
    <row r="26408" spans="63:64" x14ac:dyDescent="0.15">
      <c r="BK26408"/>
      <c r="BL26408" s="15"/>
    </row>
    <row r="26409" spans="63:64" x14ac:dyDescent="0.15">
      <c r="BK26409"/>
      <c r="BL26409" s="15"/>
    </row>
    <row r="26410" spans="63:64" x14ac:dyDescent="0.15">
      <c r="BK26410"/>
      <c r="BL26410" s="15"/>
    </row>
    <row r="26411" spans="63:64" x14ac:dyDescent="0.15">
      <c r="BK26411"/>
      <c r="BL26411" s="15"/>
    </row>
    <row r="26412" spans="63:64" x14ac:dyDescent="0.15">
      <c r="BK26412"/>
      <c r="BL26412" s="15"/>
    </row>
    <row r="26413" spans="63:64" x14ac:dyDescent="0.15">
      <c r="BK26413"/>
      <c r="BL26413" s="15"/>
    </row>
    <row r="26414" spans="63:64" x14ac:dyDescent="0.15">
      <c r="BK26414"/>
      <c r="BL26414" s="15"/>
    </row>
    <row r="26415" spans="63:64" x14ac:dyDescent="0.15">
      <c r="BK26415"/>
      <c r="BL26415" s="15"/>
    </row>
    <row r="26416" spans="63:64" x14ac:dyDescent="0.15">
      <c r="BK26416"/>
      <c r="BL26416" s="15"/>
    </row>
    <row r="26417" spans="63:64" x14ac:dyDescent="0.15">
      <c r="BK26417"/>
      <c r="BL26417" s="15"/>
    </row>
    <row r="26418" spans="63:64" x14ac:dyDescent="0.15">
      <c r="BK26418"/>
      <c r="BL26418" s="15"/>
    </row>
    <row r="26419" spans="63:64" x14ac:dyDescent="0.15">
      <c r="BK26419"/>
      <c r="BL26419" s="15"/>
    </row>
    <row r="26420" spans="63:64" x14ac:dyDescent="0.15">
      <c r="BK26420"/>
      <c r="BL26420" s="15"/>
    </row>
    <row r="26421" spans="63:64" x14ac:dyDescent="0.15">
      <c r="BK26421"/>
      <c r="BL26421" s="15"/>
    </row>
    <row r="26422" spans="63:64" x14ac:dyDescent="0.15">
      <c r="BK26422"/>
      <c r="BL26422" s="15"/>
    </row>
    <row r="26423" spans="63:64" x14ac:dyDescent="0.15">
      <c r="BK26423"/>
      <c r="BL26423" s="15"/>
    </row>
    <row r="26424" spans="63:64" x14ac:dyDescent="0.15">
      <c r="BK26424"/>
      <c r="BL26424" s="15"/>
    </row>
    <row r="26425" spans="63:64" x14ac:dyDescent="0.15">
      <c r="BK26425"/>
      <c r="BL26425" s="15"/>
    </row>
    <row r="26426" spans="63:64" x14ac:dyDescent="0.15">
      <c r="BK26426"/>
      <c r="BL26426" s="15"/>
    </row>
    <row r="26427" spans="63:64" x14ac:dyDescent="0.15">
      <c r="BK26427"/>
      <c r="BL26427" s="15"/>
    </row>
    <row r="26428" spans="63:64" x14ac:dyDescent="0.15">
      <c r="BK26428"/>
      <c r="BL26428" s="15"/>
    </row>
    <row r="26429" spans="63:64" x14ac:dyDescent="0.15">
      <c r="BK26429"/>
      <c r="BL26429" s="15"/>
    </row>
    <row r="26430" spans="63:64" x14ac:dyDescent="0.15">
      <c r="BK26430"/>
      <c r="BL26430" s="15"/>
    </row>
    <row r="26431" spans="63:64" x14ac:dyDescent="0.15">
      <c r="BK26431"/>
      <c r="BL26431" s="15"/>
    </row>
    <row r="26432" spans="63:64" x14ac:dyDescent="0.15">
      <c r="BK26432"/>
      <c r="BL26432" s="15"/>
    </row>
    <row r="26433" spans="63:64" x14ac:dyDescent="0.15">
      <c r="BK26433"/>
      <c r="BL26433" s="15"/>
    </row>
    <row r="26434" spans="63:64" x14ac:dyDescent="0.15">
      <c r="BK26434"/>
      <c r="BL26434" s="15"/>
    </row>
    <row r="26435" spans="63:64" x14ac:dyDescent="0.15">
      <c r="BK26435"/>
      <c r="BL26435" s="15"/>
    </row>
    <row r="26436" spans="63:64" x14ac:dyDescent="0.15">
      <c r="BK26436"/>
      <c r="BL26436" s="15"/>
    </row>
    <row r="26437" spans="63:64" x14ac:dyDescent="0.15">
      <c r="BK26437"/>
      <c r="BL26437" s="15"/>
    </row>
    <row r="26438" spans="63:64" x14ac:dyDescent="0.15">
      <c r="BK26438"/>
      <c r="BL26438" s="15"/>
    </row>
    <row r="26439" spans="63:64" x14ac:dyDescent="0.15">
      <c r="BK26439"/>
      <c r="BL26439" s="15"/>
    </row>
    <row r="26440" spans="63:64" x14ac:dyDescent="0.15">
      <c r="BK26440"/>
      <c r="BL26440" s="15"/>
    </row>
    <row r="26441" spans="63:64" x14ac:dyDescent="0.15">
      <c r="BK26441"/>
      <c r="BL26441" s="15"/>
    </row>
    <row r="26442" spans="63:64" x14ac:dyDescent="0.15">
      <c r="BK26442"/>
      <c r="BL26442" s="15"/>
    </row>
    <row r="26443" spans="63:64" x14ac:dyDescent="0.15">
      <c r="BK26443"/>
      <c r="BL26443" s="15"/>
    </row>
    <row r="26444" spans="63:64" x14ac:dyDescent="0.15">
      <c r="BK26444"/>
      <c r="BL26444" s="15"/>
    </row>
    <row r="26445" spans="63:64" x14ac:dyDescent="0.15">
      <c r="BK26445"/>
      <c r="BL26445" s="15"/>
    </row>
    <row r="26446" spans="63:64" x14ac:dyDescent="0.15">
      <c r="BK26446"/>
      <c r="BL26446" s="15"/>
    </row>
    <row r="26447" spans="63:64" x14ac:dyDescent="0.15">
      <c r="BK26447"/>
      <c r="BL26447" s="15"/>
    </row>
    <row r="26448" spans="63:64" x14ac:dyDescent="0.15">
      <c r="BK26448"/>
      <c r="BL26448" s="15"/>
    </row>
    <row r="26449" spans="63:64" x14ac:dyDescent="0.15">
      <c r="BK26449"/>
      <c r="BL26449" s="15"/>
    </row>
    <row r="26450" spans="63:64" x14ac:dyDescent="0.15">
      <c r="BK26450"/>
      <c r="BL26450" s="15"/>
    </row>
    <row r="26451" spans="63:64" x14ac:dyDescent="0.15">
      <c r="BK26451"/>
      <c r="BL26451" s="15"/>
    </row>
    <row r="26452" spans="63:64" x14ac:dyDescent="0.15">
      <c r="BK26452"/>
      <c r="BL26452" s="15"/>
    </row>
    <row r="26453" spans="63:64" x14ac:dyDescent="0.15">
      <c r="BK26453"/>
      <c r="BL26453" s="15"/>
    </row>
    <row r="26454" spans="63:64" x14ac:dyDescent="0.15">
      <c r="BK26454"/>
      <c r="BL26454" s="15"/>
    </row>
    <row r="26455" spans="63:64" x14ac:dyDescent="0.15">
      <c r="BK26455"/>
      <c r="BL26455" s="15"/>
    </row>
    <row r="26456" spans="63:64" x14ac:dyDescent="0.15">
      <c r="BK26456"/>
      <c r="BL26456" s="15"/>
    </row>
    <row r="26457" spans="63:64" x14ac:dyDescent="0.15">
      <c r="BK26457"/>
      <c r="BL26457" s="15"/>
    </row>
    <row r="26458" spans="63:64" x14ac:dyDescent="0.15">
      <c r="BK26458"/>
      <c r="BL26458" s="15"/>
    </row>
    <row r="26459" spans="63:64" x14ac:dyDescent="0.15">
      <c r="BK26459"/>
      <c r="BL26459" s="15"/>
    </row>
    <row r="26460" spans="63:64" x14ac:dyDescent="0.15">
      <c r="BK26460"/>
      <c r="BL26460" s="15"/>
    </row>
    <row r="26461" spans="63:64" x14ac:dyDescent="0.15">
      <c r="BK26461"/>
      <c r="BL26461" s="15"/>
    </row>
    <row r="26462" spans="63:64" x14ac:dyDescent="0.15">
      <c r="BK26462"/>
      <c r="BL26462" s="15"/>
    </row>
    <row r="26463" spans="63:64" x14ac:dyDescent="0.15">
      <c r="BK26463"/>
      <c r="BL26463" s="15"/>
    </row>
    <row r="26464" spans="63:64" x14ac:dyDescent="0.15">
      <c r="BK26464"/>
      <c r="BL26464" s="15"/>
    </row>
    <row r="26465" spans="63:64" x14ac:dyDescent="0.15">
      <c r="BK26465"/>
      <c r="BL26465" s="15"/>
    </row>
    <row r="26466" spans="63:64" x14ac:dyDescent="0.15">
      <c r="BK26466"/>
      <c r="BL26466" s="15"/>
    </row>
    <row r="26467" spans="63:64" x14ac:dyDescent="0.15">
      <c r="BK26467"/>
      <c r="BL26467" s="15"/>
    </row>
    <row r="26468" spans="63:64" x14ac:dyDescent="0.15">
      <c r="BK26468"/>
      <c r="BL26468" s="15"/>
    </row>
    <row r="26469" spans="63:64" x14ac:dyDescent="0.15">
      <c r="BK26469"/>
      <c r="BL26469" s="15"/>
    </row>
    <row r="26470" spans="63:64" x14ac:dyDescent="0.15">
      <c r="BK26470"/>
      <c r="BL26470" s="15"/>
    </row>
    <row r="26471" spans="63:64" x14ac:dyDescent="0.15">
      <c r="BK26471"/>
      <c r="BL26471" s="15"/>
    </row>
    <row r="26472" spans="63:64" x14ac:dyDescent="0.15">
      <c r="BK26472"/>
      <c r="BL26472" s="15"/>
    </row>
    <row r="26473" spans="63:64" x14ac:dyDescent="0.15">
      <c r="BK26473"/>
      <c r="BL26473" s="15"/>
    </row>
    <row r="26474" spans="63:64" x14ac:dyDescent="0.15">
      <c r="BK26474"/>
      <c r="BL26474" s="15"/>
    </row>
    <row r="26475" spans="63:64" x14ac:dyDescent="0.15">
      <c r="BK26475"/>
      <c r="BL26475" s="15"/>
    </row>
    <row r="26476" spans="63:64" x14ac:dyDescent="0.15">
      <c r="BK26476"/>
      <c r="BL26476" s="15"/>
    </row>
    <row r="26477" spans="63:64" x14ac:dyDescent="0.15">
      <c r="BK26477"/>
      <c r="BL26477" s="15"/>
    </row>
    <row r="26478" spans="63:64" x14ac:dyDescent="0.15">
      <c r="BK26478"/>
      <c r="BL26478" s="15"/>
    </row>
    <row r="26479" spans="63:64" x14ac:dyDescent="0.15">
      <c r="BK26479"/>
      <c r="BL26479" s="15"/>
    </row>
    <row r="26480" spans="63:64" x14ac:dyDescent="0.15">
      <c r="BK26480"/>
      <c r="BL26480" s="15"/>
    </row>
    <row r="26481" spans="63:64" x14ac:dyDescent="0.15">
      <c r="BK26481"/>
      <c r="BL26481" s="15"/>
    </row>
    <row r="26482" spans="63:64" x14ac:dyDescent="0.15">
      <c r="BK26482"/>
      <c r="BL26482" s="15"/>
    </row>
    <row r="26483" spans="63:64" x14ac:dyDescent="0.15">
      <c r="BK26483"/>
      <c r="BL26483" s="15"/>
    </row>
    <row r="26484" spans="63:64" x14ac:dyDescent="0.15">
      <c r="BK26484"/>
      <c r="BL26484" s="15"/>
    </row>
    <row r="26485" spans="63:64" x14ac:dyDescent="0.15">
      <c r="BK26485"/>
      <c r="BL26485" s="15"/>
    </row>
    <row r="26486" spans="63:64" x14ac:dyDescent="0.15">
      <c r="BK26486"/>
      <c r="BL26486" s="15"/>
    </row>
    <row r="26487" spans="63:64" x14ac:dyDescent="0.15">
      <c r="BK26487"/>
      <c r="BL26487" s="15"/>
    </row>
    <row r="26488" spans="63:64" x14ac:dyDescent="0.15">
      <c r="BK26488"/>
      <c r="BL26488" s="15"/>
    </row>
    <row r="26489" spans="63:64" x14ac:dyDescent="0.15">
      <c r="BK26489"/>
      <c r="BL26489" s="15"/>
    </row>
    <row r="26490" spans="63:64" x14ac:dyDescent="0.15">
      <c r="BK26490"/>
      <c r="BL26490" s="15"/>
    </row>
    <row r="26491" spans="63:64" x14ac:dyDescent="0.15">
      <c r="BK26491"/>
      <c r="BL26491" s="15"/>
    </row>
    <row r="26492" spans="63:64" x14ac:dyDescent="0.15">
      <c r="BK26492"/>
      <c r="BL26492" s="15"/>
    </row>
    <row r="26493" spans="63:64" x14ac:dyDescent="0.15">
      <c r="BK26493"/>
      <c r="BL26493" s="15"/>
    </row>
    <row r="26494" spans="63:64" x14ac:dyDescent="0.15">
      <c r="BK26494"/>
      <c r="BL26494" s="15"/>
    </row>
    <row r="26495" spans="63:64" x14ac:dyDescent="0.15">
      <c r="BK26495"/>
      <c r="BL26495" s="15"/>
    </row>
    <row r="26496" spans="63:64" x14ac:dyDescent="0.15">
      <c r="BK26496"/>
      <c r="BL26496" s="15"/>
    </row>
    <row r="26497" spans="63:64" x14ac:dyDescent="0.15">
      <c r="BK26497"/>
      <c r="BL26497" s="15"/>
    </row>
    <row r="26498" spans="63:64" x14ac:dyDescent="0.15">
      <c r="BK26498"/>
      <c r="BL26498" s="15"/>
    </row>
    <row r="26499" spans="63:64" x14ac:dyDescent="0.15">
      <c r="BK26499"/>
      <c r="BL26499" s="15"/>
    </row>
    <row r="26500" spans="63:64" x14ac:dyDescent="0.15">
      <c r="BK26500"/>
      <c r="BL26500" s="15"/>
    </row>
    <row r="26501" spans="63:64" x14ac:dyDescent="0.15">
      <c r="BK26501"/>
      <c r="BL26501" s="15"/>
    </row>
    <row r="26502" spans="63:64" x14ac:dyDescent="0.15">
      <c r="BK26502"/>
      <c r="BL26502" s="15"/>
    </row>
    <row r="26503" spans="63:64" x14ac:dyDescent="0.15">
      <c r="BK26503"/>
      <c r="BL26503" s="15"/>
    </row>
    <row r="26504" spans="63:64" x14ac:dyDescent="0.15">
      <c r="BK26504"/>
      <c r="BL26504" s="15"/>
    </row>
    <row r="26505" spans="63:64" x14ac:dyDescent="0.15">
      <c r="BK26505"/>
      <c r="BL26505" s="15"/>
    </row>
    <row r="26506" spans="63:64" x14ac:dyDescent="0.15">
      <c r="BK26506"/>
      <c r="BL26506" s="15"/>
    </row>
    <row r="26507" spans="63:64" x14ac:dyDescent="0.15">
      <c r="BK26507"/>
      <c r="BL26507" s="15"/>
    </row>
    <row r="26508" spans="63:64" x14ac:dyDescent="0.15">
      <c r="BK26508"/>
      <c r="BL26508" s="15"/>
    </row>
    <row r="26509" spans="63:64" x14ac:dyDescent="0.15">
      <c r="BK26509"/>
      <c r="BL26509" s="15"/>
    </row>
    <row r="26510" spans="63:64" x14ac:dyDescent="0.15">
      <c r="BK26510"/>
      <c r="BL26510" s="15"/>
    </row>
    <row r="26511" spans="63:64" x14ac:dyDescent="0.15">
      <c r="BK26511"/>
      <c r="BL26511" s="15"/>
    </row>
    <row r="26512" spans="63:64" x14ac:dyDescent="0.15">
      <c r="BK26512"/>
      <c r="BL26512" s="15"/>
    </row>
    <row r="26513" spans="63:64" x14ac:dyDescent="0.15">
      <c r="BK26513"/>
      <c r="BL26513" s="15"/>
    </row>
    <row r="26514" spans="63:64" x14ac:dyDescent="0.15">
      <c r="BK26514"/>
      <c r="BL26514" s="15"/>
    </row>
    <row r="26515" spans="63:64" x14ac:dyDescent="0.15">
      <c r="BK26515"/>
      <c r="BL26515" s="15"/>
    </row>
    <row r="26516" spans="63:64" x14ac:dyDescent="0.15">
      <c r="BK26516"/>
      <c r="BL26516" s="15"/>
    </row>
    <row r="26517" spans="63:64" x14ac:dyDescent="0.15">
      <c r="BK26517"/>
      <c r="BL26517" s="15"/>
    </row>
    <row r="26518" spans="63:64" x14ac:dyDescent="0.15">
      <c r="BK26518"/>
      <c r="BL26518" s="15"/>
    </row>
    <row r="26519" spans="63:64" x14ac:dyDescent="0.15">
      <c r="BK26519"/>
      <c r="BL26519" s="15"/>
    </row>
    <row r="26520" spans="63:64" x14ac:dyDescent="0.15">
      <c r="BK26520"/>
      <c r="BL26520" s="15"/>
    </row>
    <row r="26521" spans="63:64" x14ac:dyDescent="0.15">
      <c r="BK26521"/>
      <c r="BL26521" s="15"/>
    </row>
    <row r="26522" spans="63:64" x14ac:dyDescent="0.15">
      <c r="BK26522"/>
      <c r="BL26522" s="15"/>
    </row>
    <row r="26523" spans="63:64" x14ac:dyDescent="0.15">
      <c r="BK26523"/>
      <c r="BL26523" s="15"/>
    </row>
    <row r="26524" spans="63:64" x14ac:dyDescent="0.15">
      <c r="BK26524"/>
      <c r="BL26524" s="15"/>
    </row>
    <row r="26525" spans="63:64" x14ac:dyDescent="0.15">
      <c r="BK26525"/>
      <c r="BL26525" s="15"/>
    </row>
    <row r="26526" spans="63:64" x14ac:dyDescent="0.15">
      <c r="BK26526"/>
      <c r="BL26526" s="15"/>
    </row>
    <row r="26527" spans="63:64" x14ac:dyDescent="0.15">
      <c r="BK26527"/>
      <c r="BL26527" s="15"/>
    </row>
    <row r="26528" spans="63:64" x14ac:dyDescent="0.15">
      <c r="BK26528"/>
      <c r="BL26528" s="15"/>
    </row>
    <row r="26529" spans="63:64" x14ac:dyDescent="0.15">
      <c r="BK26529"/>
      <c r="BL26529" s="15"/>
    </row>
    <row r="26530" spans="63:64" x14ac:dyDescent="0.15">
      <c r="BK26530"/>
      <c r="BL26530" s="15"/>
    </row>
    <row r="26531" spans="63:64" x14ac:dyDescent="0.15">
      <c r="BK26531"/>
      <c r="BL26531" s="15"/>
    </row>
    <row r="26532" spans="63:64" x14ac:dyDescent="0.15">
      <c r="BK26532"/>
      <c r="BL26532" s="15"/>
    </row>
    <row r="26533" spans="63:64" x14ac:dyDescent="0.15">
      <c r="BK26533"/>
      <c r="BL26533" s="15"/>
    </row>
    <row r="26534" spans="63:64" x14ac:dyDescent="0.15">
      <c r="BK26534"/>
      <c r="BL26534" s="15"/>
    </row>
    <row r="26535" spans="63:64" x14ac:dyDescent="0.15">
      <c r="BK26535"/>
      <c r="BL26535" s="15"/>
    </row>
    <row r="26536" spans="63:64" x14ac:dyDescent="0.15">
      <c r="BK26536"/>
      <c r="BL26536" s="15"/>
    </row>
    <row r="26537" spans="63:64" x14ac:dyDescent="0.15">
      <c r="BK26537"/>
      <c r="BL26537" s="15"/>
    </row>
    <row r="26538" spans="63:64" x14ac:dyDescent="0.15">
      <c r="BK26538"/>
      <c r="BL26538" s="15"/>
    </row>
    <row r="26539" spans="63:64" x14ac:dyDescent="0.15">
      <c r="BK26539"/>
      <c r="BL26539" s="15"/>
    </row>
    <row r="26540" spans="63:64" x14ac:dyDescent="0.15">
      <c r="BK26540"/>
      <c r="BL26540" s="15"/>
    </row>
    <row r="26541" spans="63:64" x14ac:dyDescent="0.15">
      <c r="BK26541"/>
      <c r="BL26541" s="15"/>
    </row>
    <row r="26542" spans="63:64" x14ac:dyDescent="0.15">
      <c r="BK26542"/>
      <c r="BL26542" s="15"/>
    </row>
    <row r="26543" spans="63:64" x14ac:dyDescent="0.15">
      <c r="BK26543"/>
      <c r="BL26543" s="15"/>
    </row>
    <row r="26544" spans="63:64" x14ac:dyDescent="0.15">
      <c r="BK26544"/>
      <c r="BL26544" s="15"/>
    </row>
    <row r="26545" spans="63:64" x14ac:dyDescent="0.15">
      <c r="BK26545"/>
      <c r="BL26545" s="15"/>
    </row>
    <row r="26546" spans="63:64" x14ac:dyDescent="0.15">
      <c r="BK26546"/>
      <c r="BL26546" s="15"/>
    </row>
    <row r="26547" spans="63:64" x14ac:dyDescent="0.15">
      <c r="BK26547"/>
      <c r="BL26547" s="15"/>
    </row>
    <row r="26548" spans="63:64" x14ac:dyDescent="0.15">
      <c r="BK26548"/>
      <c r="BL26548" s="15"/>
    </row>
    <row r="26549" spans="63:64" x14ac:dyDescent="0.15">
      <c r="BK26549"/>
      <c r="BL26549" s="15"/>
    </row>
    <row r="26550" spans="63:64" x14ac:dyDescent="0.15">
      <c r="BK26550"/>
      <c r="BL26550" s="15"/>
    </row>
    <row r="26551" spans="63:64" x14ac:dyDescent="0.15">
      <c r="BK26551"/>
      <c r="BL26551" s="15"/>
    </row>
    <row r="26552" spans="63:64" x14ac:dyDescent="0.15">
      <c r="BK26552"/>
      <c r="BL26552" s="15"/>
    </row>
    <row r="26553" spans="63:64" x14ac:dyDescent="0.15">
      <c r="BK26553"/>
      <c r="BL26553" s="15"/>
    </row>
    <row r="26554" spans="63:64" x14ac:dyDescent="0.15">
      <c r="BK26554"/>
      <c r="BL26554" s="15"/>
    </row>
    <row r="26555" spans="63:64" x14ac:dyDescent="0.15">
      <c r="BK26555"/>
      <c r="BL26555" s="15"/>
    </row>
    <row r="26556" spans="63:64" x14ac:dyDescent="0.15">
      <c r="BK26556"/>
      <c r="BL26556" s="15"/>
    </row>
    <row r="26557" spans="63:64" x14ac:dyDescent="0.15">
      <c r="BK26557"/>
      <c r="BL26557" s="15"/>
    </row>
    <row r="26558" spans="63:64" x14ac:dyDescent="0.15">
      <c r="BK26558"/>
      <c r="BL26558" s="15"/>
    </row>
    <row r="26559" spans="63:64" x14ac:dyDescent="0.15">
      <c r="BK26559"/>
      <c r="BL26559" s="15"/>
    </row>
    <row r="26560" spans="63:64" x14ac:dyDescent="0.15">
      <c r="BK26560"/>
      <c r="BL26560" s="15"/>
    </row>
    <row r="26561" spans="63:64" x14ac:dyDescent="0.15">
      <c r="BK26561"/>
      <c r="BL26561" s="15"/>
    </row>
    <row r="26562" spans="63:64" x14ac:dyDescent="0.15">
      <c r="BK26562"/>
      <c r="BL26562" s="15"/>
    </row>
    <row r="26563" spans="63:64" x14ac:dyDescent="0.15">
      <c r="BK26563"/>
      <c r="BL26563" s="15"/>
    </row>
    <row r="26564" spans="63:64" x14ac:dyDescent="0.15">
      <c r="BK26564"/>
      <c r="BL26564" s="15"/>
    </row>
    <row r="26565" spans="63:64" x14ac:dyDescent="0.15">
      <c r="BK26565"/>
      <c r="BL26565" s="15"/>
    </row>
    <row r="26566" spans="63:64" x14ac:dyDescent="0.15">
      <c r="BK26566"/>
      <c r="BL26566" s="15"/>
    </row>
    <row r="26567" spans="63:64" x14ac:dyDescent="0.15">
      <c r="BK26567"/>
      <c r="BL26567" s="15"/>
    </row>
    <row r="26568" spans="63:64" x14ac:dyDescent="0.15">
      <c r="BK26568"/>
      <c r="BL26568" s="15"/>
    </row>
    <row r="26569" spans="63:64" x14ac:dyDescent="0.15">
      <c r="BK26569"/>
      <c r="BL26569" s="15"/>
    </row>
    <row r="26570" spans="63:64" x14ac:dyDescent="0.15">
      <c r="BK26570"/>
      <c r="BL26570" s="15"/>
    </row>
    <row r="26571" spans="63:64" x14ac:dyDescent="0.15">
      <c r="BK26571"/>
      <c r="BL26571" s="15"/>
    </row>
    <row r="26572" spans="63:64" x14ac:dyDescent="0.15">
      <c r="BK26572"/>
      <c r="BL26572" s="15"/>
    </row>
    <row r="26573" spans="63:64" x14ac:dyDescent="0.15">
      <c r="BK26573"/>
      <c r="BL26573" s="15"/>
    </row>
    <row r="26574" spans="63:64" x14ac:dyDescent="0.15">
      <c r="BK26574"/>
      <c r="BL26574" s="15"/>
    </row>
    <row r="26575" spans="63:64" x14ac:dyDescent="0.15">
      <c r="BK26575"/>
      <c r="BL26575" s="15"/>
    </row>
    <row r="26576" spans="63:64" x14ac:dyDescent="0.15">
      <c r="BK26576"/>
      <c r="BL26576" s="15"/>
    </row>
    <row r="26577" spans="63:64" x14ac:dyDescent="0.15">
      <c r="BK26577"/>
      <c r="BL26577" s="15"/>
    </row>
    <row r="26578" spans="63:64" x14ac:dyDescent="0.15">
      <c r="BK26578"/>
      <c r="BL26578" s="15"/>
    </row>
    <row r="26579" spans="63:64" x14ac:dyDescent="0.15">
      <c r="BK26579"/>
      <c r="BL26579" s="15"/>
    </row>
    <row r="26580" spans="63:64" x14ac:dyDescent="0.15">
      <c r="BK26580"/>
      <c r="BL26580" s="15"/>
    </row>
    <row r="26581" spans="63:64" x14ac:dyDescent="0.15">
      <c r="BK26581"/>
      <c r="BL26581" s="15"/>
    </row>
    <row r="26582" spans="63:64" x14ac:dyDescent="0.15">
      <c r="BK26582"/>
      <c r="BL26582" s="15"/>
    </row>
    <row r="26583" spans="63:64" x14ac:dyDescent="0.15">
      <c r="BK26583"/>
      <c r="BL26583" s="15"/>
    </row>
    <row r="26584" spans="63:64" x14ac:dyDescent="0.15">
      <c r="BK26584"/>
      <c r="BL26584" s="15"/>
    </row>
    <row r="26585" spans="63:64" x14ac:dyDescent="0.15">
      <c r="BK26585"/>
      <c r="BL26585" s="15"/>
    </row>
    <row r="26586" spans="63:64" x14ac:dyDescent="0.15">
      <c r="BK26586"/>
      <c r="BL26586" s="15"/>
    </row>
    <row r="26587" spans="63:64" x14ac:dyDescent="0.15">
      <c r="BK26587"/>
      <c r="BL26587" s="15"/>
    </row>
    <row r="26588" spans="63:64" x14ac:dyDescent="0.15">
      <c r="BK26588"/>
      <c r="BL26588" s="15"/>
    </row>
    <row r="26589" spans="63:64" x14ac:dyDescent="0.15">
      <c r="BK26589"/>
      <c r="BL26589" s="15"/>
    </row>
    <row r="26590" spans="63:64" x14ac:dyDescent="0.15">
      <c r="BK26590"/>
      <c r="BL26590" s="15"/>
    </row>
    <row r="26591" spans="63:64" x14ac:dyDescent="0.15">
      <c r="BK26591"/>
      <c r="BL26591" s="15"/>
    </row>
    <row r="26592" spans="63:64" x14ac:dyDescent="0.15">
      <c r="BK26592"/>
      <c r="BL26592" s="15"/>
    </row>
    <row r="26593" spans="63:64" x14ac:dyDescent="0.15">
      <c r="BK26593"/>
      <c r="BL26593" s="15"/>
    </row>
    <row r="26594" spans="63:64" x14ac:dyDescent="0.15">
      <c r="BK26594"/>
      <c r="BL26594" s="15"/>
    </row>
    <row r="26595" spans="63:64" x14ac:dyDescent="0.15">
      <c r="BK26595"/>
      <c r="BL26595" s="15"/>
    </row>
    <row r="26596" spans="63:64" x14ac:dyDescent="0.15">
      <c r="BK26596"/>
      <c r="BL26596" s="15"/>
    </row>
    <row r="26597" spans="63:64" x14ac:dyDescent="0.15">
      <c r="BK26597"/>
      <c r="BL26597" s="15"/>
    </row>
    <row r="26598" spans="63:64" x14ac:dyDescent="0.15">
      <c r="BK26598"/>
      <c r="BL26598" s="15"/>
    </row>
    <row r="26599" spans="63:64" x14ac:dyDescent="0.15">
      <c r="BK26599"/>
      <c r="BL26599" s="15"/>
    </row>
    <row r="26600" spans="63:64" x14ac:dyDescent="0.15">
      <c r="BK26600"/>
      <c r="BL26600" s="15"/>
    </row>
    <row r="26601" spans="63:64" x14ac:dyDescent="0.15">
      <c r="BK26601"/>
      <c r="BL26601" s="15"/>
    </row>
    <row r="26602" spans="63:64" x14ac:dyDescent="0.15">
      <c r="BK26602"/>
      <c r="BL26602" s="15"/>
    </row>
    <row r="26603" spans="63:64" x14ac:dyDescent="0.15">
      <c r="BK26603"/>
      <c r="BL26603" s="15"/>
    </row>
    <row r="26604" spans="63:64" x14ac:dyDescent="0.15">
      <c r="BK26604"/>
      <c r="BL26604" s="15"/>
    </row>
    <row r="26605" spans="63:64" x14ac:dyDescent="0.15">
      <c r="BK26605"/>
      <c r="BL26605" s="15"/>
    </row>
    <row r="26606" spans="63:64" x14ac:dyDescent="0.15">
      <c r="BK26606"/>
      <c r="BL26606" s="15"/>
    </row>
    <row r="26607" spans="63:64" x14ac:dyDescent="0.15">
      <c r="BK26607"/>
      <c r="BL26607" s="15"/>
    </row>
    <row r="26608" spans="63:64" x14ac:dyDescent="0.15">
      <c r="BK26608"/>
      <c r="BL26608" s="15"/>
    </row>
    <row r="26609" spans="63:64" x14ac:dyDescent="0.15">
      <c r="BK26609"/>
      <c r="BL26609" s="15"/>
    </row>
    <row r="26610" spans="63:64" x14ac:dyDescent="0.15">
      <c r="BK26610"/>
      <c r="BL26610" s="15"/>
    </row>
    <row r="26611" spans="63:64" x14ac:dyDescent="0.15">
      <c r="BK26611"/>
      <c r="BL26611" s="15"/>
    </row>
    <row r="26612" spans="63:64" x14ac:dyDescent="0.15">
      <c r="BK26612"/>
      <c r="BL26612" s="15"/>
    </row>
    <row r="26613" spans="63:64" x14ac:dyDescent="0.15">
      <c r="BK26613"/>
      <c r="BL26613" s="15"/>
    </row>
    <row r="26614" spans="63:64" x14ac:dyDescent="0.15">
      <c r="BK26614"/>
      <c r="BL26614" s="15"/>
    </row>
    <row r="26615" spans="63:64" x14ac:dyDescent="0.15">
      <c r="BK26615"/>
      <c r="BL26615" s="15"/>
    </row>
    <row r="26616" spans="63:64" x14ac:dyDescent="0.15">
      <c r="BK26616"/>
      <c r="BL26616" s="15"/>
    </row>
    <row r="26617" spans="63:64" x14ac:dyDescent="0.15">
      <c r="BK26617"/>
      <c r="BL26617" s="15"/>
    </row>
    <row r="26618" spans="63:64" x14ac:dyDescent="0.15">
      <c r="BK26618"/>
      <c r="BL26618" s="15"/>
    </row>
    <row r="26619" spans="63:64" x14ac:dyDescent="0.15">
      <c r="BK26619"/>
      <c r="BL26619" s="15"/>
    </row>
    <row r="26620" spans="63:64" x14ac:dyDescent="0.15">
      <c r="BK26620"/>
      <c r="BL26620" s="15"/>
    </row>
    <row r="26621" spans="63:64" x14ac:dyDescent="0.15">
      <c r="BK26621"/>
      <c r="BL26621" s="15"/>
    </row>
    <row r="26622" spans="63:64" x14ac:dyDescent="0.15">
      <c r="BK26622"/>
      <c r="BL26622" s="15"/>
    </row>
    <row r="26623" spans="63:64" x14ac:dyDescent="0.15">
      <c r="BK26623"/>
      <c r="BL26623" s="15"/>
    </row>
    <row r="26624" spans="63:64" x14ac:dyDescent="0.15">
      <c r="BK26624"/>
      <c r="BL26624" s="15"/>
    </row>
    <row r="26625" spans="63:64" x14ac:dyDescent="0.15">
      <c r="BK26625"/>
      <c r="BL26625" s="15"/>
    </row>
    <row r="26626" spans="63:64" x14ac:dyDescent="0.15">
      <c r="BK26626"/>
      <c r="BL26626" s="15"/>
    </row>
    <row r="26627" spans="63:64" x14ac:dyDescent="0.15">
      <c r="BK26627"/>
      <c r="BL26627" s="15"/>
    </row>
    <row r="26628" spans="63:64" x14ac:dyDescent="0.15">
      <c r="BK26628"/>
      <c r="BL26628" s="15"/>
    </row>
    <row r="26629" spans="63:64" x14ac:dyDescent="0.15">
      <c r="BK26629"/>
      <c r="BL26629" s="15"/>
    </row>
    <row r="26630" spans="63:64" x14ac:dyDescent="0.15">
      <c r="BK26630"/>
      <c r="BL26630" s="15"/>
    </row>
    <row r="26631" spans="63:64" x14ac:dyDescent="0.15">
      <c r="BK26631"/>
      <c r="BL26631" s="15"/>
    </row>
    <row r="26632" spans="63:64" x14ac:dyDescent="0.15">
      <c r="BK26632"/>
      <c r="BL26632" s="15"/>
    </row>
    <row r="26633" spans="63:64" x14ac:dyDescent="0.15">
      <c r="BK26633"/>
      <c r="BL26633" s="15"/>
    </row>
    <row r="26634" spans="63:64" x14ac:dyDescent="0.15">
      <c r="BK26634"/>
      <c r="BL26634" s="15"/>
    </row>
    <row r="26635" spans="63:64" x14ac:dyDescent="0.15">
      <c r="BK26635"/>
      <c r="BL26635" s="15"/>
    </row>
    <row r="26636" spans="63:64" x14ac:dyDescent="0.15">
      <c r="BK26636"/>
      <c r="BL26636" s="15"/>
    </row>
    <row r="26637" spans="63:64" x14ac:dyDescent="0.15">
      <c r="BK26637"/>
      <c r="BL26637" s="15"/>
    </row>
    <row r="26638" spans="63:64" x14ac:dyDescent="0.15">
      <c r="BK26638"/>
      <c r="BL26638" s="15"/>
    </row>
    <row r="26639" spans="63:64" x14ac:dyDescent="0.15">
      <c r="BK26639"/>
      <c r="BL26639" s="15"/>
    </row>
    <row r="26640" spans="63:64" x14ac:dyDescent="0.15">
      <c r="BK26640"/>
      <c r="BL26640" s="15"/>
    </row>
    <row r="26641" spans="63:64" x14ac:dyDescent="0.15">
      <c r="BK26641"/>
      <c r="BL26641" s="15"/>
    </row>
    <row r="26642" spans="63:64" x14ac:dyDescent="0.15">
      <c r="BK26642"/>
      <c r="BL26642" s="15"/>
    </row>
    <row r="26643" spans="63:64" x14ac:dyDescent="0.15">
      <c r="BK26643"/>
      <c r="BL26643" s="15"/>
    </row>
    <row r="26644" spans="63:64" x14ac:dyDescent="0.15">
      <c r="BK26644"/>
      <c r="BL26644" s="15"/>
    </row>
    <row r="26645" spans="63:64" x14ac:dyDescent="0.15">
      <c r="BK26645"/>
      <c r="BL26645" s="15"/>
    </row>
    <row r="26646" spans="63:64" x14ac:dyDescent="0.15">
      <c r="BK26646"/>
      <c r="BL26646" s="15"/>
    </row>
    <row r="26647" spans="63:64" x14ac:dyDescent="0.15">
      <c r="BK26647"/>
      <c r="BL26647" s="15"/>
    </row>
    <row r="26648" spans="63:64" x14ac:dyDescent="0.15">
      <c r="BK26648"/>
      <c r="BL26648" s="15"/>
    </row>
    <row r="26649" spans="63:64" x14ac:dyDescent="0.15">
      <c r="BK26649"/>
      <c r="BL26649" s="15"/>
    </row>
    <row r="26650" spans="63:64" x14ac:dyDescent="0.15">
      <c r="BK26650"/>
      <c r="BL26650" s="15"/>
    </row>
    <row r="26651" spans="63:64" x14ac:dyDescent="0.15">
      <c r="BK26651"/>
      <c r="BL26651" s="15"/>
    </row>
    <row r="26652" spans="63:64" x14ac:dyDescent="0.15">
      <c r="BK26652"/>
      <c r="BL26652" s="15"/>
    </row>
    <row r="26653" spans="63:64" x14ac:dyDescent="0.15">
      <c r="BK26653"/>
      <c r="BL26653" s="15"/>
    </row>
    <row r="26654" spans="63:64" x14ac:dyDescent="0.15">
      <c r="BK26654"/>
      <c r="BL26654" s="15"/>
    </row>
    <row r="26655" spans="63:64" x14ac:dyDescent="0.15">
      <c r="BK26655"/>
      <c r="BL26655" s="15"/>
    </row>
    <row r="26656" spans="63:64" x14ac:dyDescent="0.15">
      <c r="BK26656"/>
      <c r="BL26656" s="15"/>
    </row>
    <row r="26657" spans="63:64" x14ac:dyDescent="0.15">
      <c r="BK26657"/>
      <c r="BL26657" s="15"/>
    </row>
    <row r="26658" spans="63:64" x14ac:dyDescent="0.15">
      <c r="BK26658"/>
      <c r="BL26658" s="15"/>
    </row>
    <row r="26659" spans="63:64" x14ac:dyDescent="0.15">
      <c r="BK26659"/>
      <c r="BL26659" s="15"/>
    </row>
    <row r="26660" spans="63:64" x14ac:dyDescent="0.15">
      <c r="BK26660"/>
      <c r="BL26660" s="15"/>
    </row>
    <row r="26661" spans="63:64" x14ac:dyDescent="0.15">
      <c r="BK26661"/>
      <c r="BL26661" s="15"/>
    </row>
    <row r="26662" spans="63:64" x14ac:dyDescent="0.15">
      <c r="BK26662"/>
      <c r="BL26662" s="15"/>
    </row>
    <row r="26663" spans="63:64" x14ac:dyDescent="0.15">
      <c r="BK26663"/>
      <c r="BL26663" s="15"/>
    </row>
    <row r="26664" spans="63:64" x14ac:dyDescent="0.15">
      <c r="BK26664"/>
      <c r="BL26664" s="15"/>
    </row>
    <row r="26665" spans="63:64" x14ac:dyDescent="0.15">
      <c r="BK26665"/>
      <c r="BL26665" s="15"/>
    </row>
    <row r="26666" spans="63:64" x14ac:dyDescent="0.15">
      <c r="BK26666"/>
      <c r="BL26666" s="15"/>
    </row>
    <row r="26667" spans="63:64" x14ac:dyDescent="0.15">
      <c r="BK26667"/>
      <c r="BL26667" s="15"/>
    </row>
    <row r="26668" spans="63:64" x14ac:dyDescent="0.15">
      <c r="BK26668"/>
      <c r="BL26668" s="15"/>
    </row>
    <row r="26669" spans="63:64" x14ac:dyDescent="0.15">
      <c r="BK26669"/>
      <c r="BL26669" s="15"/>
    </row>
    <row r="26670" spans="63:64" x14ac:dyDescent="0.15">
      <c r="BK26670"/>
      <c r="BL26670" s="15"/>
    </row>
    <row r="26671" spans="63:64" x14ac:dyDescent="0.15">
      <c r="BK26671"/>
      <c r="BL26671" s="15"/>
    </row>
    <row r="26672" spans="63:64" x14ac:dyDescent="0.15">
      <c r="BK26672"/>
      <c r="BL26672" s="15"/>
    </row>
    <row r="26673" spans="63:64" x14ac:dyDescent="0.15">
      <c r="BK26673"/>
      <c r="BL26673" s="15"/>
    </row>
    <row r="26674" spans="63:64" x14ac:dyDescent="0.15">
      <c r="BK26674"/>
      <c r="BL26674" s="15"/>
    </row>
    <row r="26675" spans="63:64" x14ac:dyDescent="0.15">
      <c r="BK26675"/>
      <c r="BL26675" s="15"/>
    </row>
    <row r="26676" spans="63:64" x14ac:dyDescent="0.15">
      <c r="BK26676"/>
      <c r="BL26676" s="15"/>
    </row>
    <row r="26677" spans="63:64" x14ac:dyDescent="0.15">
      <c r="BK26677"/>
      <c r="BL26677" s="15"/>
    </row>
    <row r="26678" spans="63:64" x14ac:dyDescent="0.15">
      <c r="BK26678"/>
      <c r="BL26678" s="15"/>
    </row>
    <row r="26679" spans="63:64" x14ac:dyDescent="0.15">
      <c r="BK26679"/>
      <c r="BL26679" s="15"/>
    </row>
    <row r="26680" spans="63:64" x14ac:dyDescent="0.15">
      <c r="BK26680"/>
      <c r="BL26680" s="15"/>
    </row>
    <row r="26681" spans="63:64" x14ac:dyDescent="0.15">
      <c r="BK26681"/>
      <c r="BL26681" s="15"/>
    </row>
    <row r="26682" spans="63:64" x14ac:dyDescent="0.15">
      <c r="BK26682"/>
      <c r="BL26682" s="15"/>
    </row>
    <row r="26683" spans="63:64" x14ac:dyDescent="0.15">
      <c r="BK26683"/>
      <c r="BL26683" s="15"/>
    </row>
    <row r="26684" spans="63:64" x14ac:dyDescent="0.15">
      <c r="BK26684"/>
      <c r="BL26684" s="15"/>
    </row>
    <row r="26685" spans="63:64" x14ac:dyDescent="0.15">
      <c r="BK26685"/>
      <c r="BL26685" s="15"/>
    </row>
    <row r="26686" spans="63:64" x14ac:dyDescent="0.15">
      <c r="BK26686"/>
      <c r="BL26686" s="15"/>
    </row>
    <row r="26687" spans="63:64" x14ac:dyDescent="0.15">
      <c r="BK26687"/>
      <c r="BL26687" s="15"/>
    </row>
    <row r="26688" spans="63:64" x14ac:dyDescent="0.15">
      <c r="BK26688"/>
      <c r="BL26688" s="15"/>
    </row>
    <row r="26689" spans="63:64" x14ac:dyDescent="0.15">
      <c r="BK26689"/>
      <c r="BL26689" s="15"/>
    </row>
    <row r="26690" spans="63:64" x14ac:dyDescent="0.15">
      <c r="BK26690"/>
      <c r="BL26690" s="15"/>
    </row>
    <row r="26691" spans="63:64" x14ac:dyDescent="0.15">
      <c r="BK26691"/>
      <c r="BL26691" s="15"/>
    </row>
    <row r="26692" spans="63:64" x14ac:dyDescent="0.15">
      <c r="BK26692"/>
      <c r="BL26692" s="15"/>
    </row>
    <row r="26693" spans="63:64" x14ac:dyDescent="0.15">
      <c r="BK26693"/>
      <c r="BL26693" s="15"/>
    </row>
    <row r="26694" spans="63:64" x14ac:dyDescent="0.15">
      <c r="BK26694"/>
      <c r="BL26694" s="15"/>
    </row>
    <row r="26695" spans="63:64" x14ac:dyDescent="0.15">
      <c r="BK26695"/>
      <c r="BL26695" s="15"/>
    </row>
    <row r="26696" spans="63:64" x14ac:dyDescent="0.15">
      <c r="BK26696"/>
      <c r="BL26696" s="15"/>
    </row>
    <row r="26697" spans="63:64" x14ac:dyDescent="0.15">
      <c r="BK26697"/>
      <c r="BL26697" s="15"/>
    </row>
    <row r="26698" spans="63:64" x14ac:dyDescent="0.15">
      <c r="BK26698"/>
      <c r="BL26698" s="15"/>
    </row>
    <row r="26699" spans="63:64" x14ac:dyDescent="0.15">
      <c r="BK26699"/>
      <c r="BL26699" s="15"/>
    </row>
    <row r="26700" spans="63:64" x14ac:dyDescent="0.15">
      <c r="BK26700"/>
      <c r="BL26700" s="15"/>
    </row>
    <row r="26701" spans="63:64" x14ac:dyDescent="0.15">
      <c r="BK26701"/>
      <c r="BL26701" s="15"/>
    </row>
    <row r="26702" spans="63:64" x14ac:dyDescent="0.15">
      <c r="BK26702"/>
      <c r="BL26702" s="15"/>
    </row>
    <row r="26703" spans="63:64" x14ac:dyDescent="0.15">
      <c r="BK26703"/>
      <c r="BL26703" s="15"/>
    </row>
    <row r="26704" spans="63:64" x14ac:dyDescent="0.15">
      <c r="BK26704"/>
      <c r="BL26704" s="15"/>
    </row>
    <row r="26705" spans="63:64" x14ac:dyDescent="0.15">
      <c r="BK26705"/>
      <c r="BL26705" s="15"/>
    </row>
    <row r="26706" spans="63:64" x14ac:dyDescent="0.15">
      <c r="BK26706"/>
      <c r="BL26706" s="15"/>
    </row>
    <row r="26707" spans="63:64" x14ac:dyDescent="0.15">
      <c r="BK26707"/>
      <c r="BL26707" s="15"/>
    </row>
    <row r="26708" spans="63:64" x14ac:dyDescent="0.15">
      <c r="BK26708"/>
      <c r="BL26708" s="15"/>
    </row>
    <row r="26709" spans="63:64" x14ac:dyDescent="0.15">
      <c r="BK26709"/>
      <c r="BL26709" s="15"/>
    </row>
    <row r="26710" spans="63:64" x14ac:dyDescent="0.15">
      <c r="BK26710"/>
      <c r="BL26710" s="15"/>
    </row>
    <row r="26711" spans="63:64" x14ac:dyDescent="0.15">
      <c r="BK26711"/>
      <c r="BL26711" s="15"/>
    </row>
    <row r="26712" spans="63:64" x14ac:dyDescent="0.15">
      <c r="BK26712"/>
      <c r="BL26712" s="15"/>
    </row>
    <row r="26713" spans="63:64" x14ac:dyDescent="0.15">
      <c r="BK26713"/>
      <c r="BL26713" s="15"/>
    </row>
    <row r="26714" spans="63:64" x14ac:dyDescent="0.15">
      <c r="BK26714"/>
      <c r="BL26714" s="15"/>
    </row>
    <row r="26715" spans="63:64" x14ac:dyDescent="0.15">
      <c r="BK26715"/>
      <c r="BL26715" s="15"/>
    </row>
    <row r="26716" spans="63:64" x14ac:dyDescent="0.15">
      <c r="BK26716"/>
      <c r="BL26716" s="15"/>
    </row>
    <row r="26717" spans="63:64" x14ac:dyDescent="0.15">
      <c r="BK26717"/>
      <c r="BL26717" s="15"/>
    </row>
    <row r="26718" spans="63:64" x14ac:dyDescent="0.15">
      <c r="BK26718"/>
      <c r="BL26718" s="15"/>
    </row>
    <row r="26719" spans="63:64" x14ac:dyDescent="0.15">
      <c r="BK26719"/>
      <c r="BL26719" s="15"/>
    </row>
    <row r="26720" spans="63:64" x14ac:dyDescent="0.15">
      <c r="BK26720"/>
      <c r="BL26720" s="15"/>
    </row>
    <row r="26721" spans="63:64" x14ac:dyDescent="0.15">
      <c r="BK26721"/>
      <c r="BL26721" s="15"/>
    </row>
    <row r="26722" spans="63:64" x14ac:dyDescent="0.15">
      <c r="BK26722"/>
      <c r="BL26722" s="15"/>
    </row>
    <row r="26723" spans="63:64" x14ac:dyDescent="0.15">
      <c r="BK26723"/>
      <c r="BL26723" s="15"/>
    </row>
    <row r="26724" spans="63:64" x14ac:dyDescent="0.15">
      <c r="BK26724"/>
      <c r="BL26724" s="15"/>
    </row>
    <row r="26725" spans="63:64" x14ac:dyDescent="0.15">
      <c r="BK26725"/>
      <c r="BL26725" s="15"/>
    </row>
    <row r="26726" spans="63:64" x14ac:dyDescent="0.15">
      <c r="BK26726"/>
      <c r="BL26726" s="15"/>
    </row>
    <row r="26727" spans="63:64" x14ac:dyDescent="0.15">
      <c r="BK26727"/>
      <c r="BL26727" s="15"/>
    </row>
    <row r="26728" spans="63:64" x14ac:dyDescent="0.15">
      <c r="BK26728"/>
      <c r="BL26728" s="15"/>
    </row>
    <row r="26729" spans="63:64" x14ac:dyDescent="0.15">
      <c r="BK26729"/>
      <c r="BL26729" s="15"/>
    </row>
    <row r="26730" spans="63:64" x14ac:dyDescent="0.15">
      <c r="BK26730"/>
      <c r="BL26730" s="15"/>
    </row>
    <row r="26731" spans="63:64" x14ac:dyDescent="0.15">
      <c r="BK26731"/>
      <c r="BL26731" s="15"/>
    </row>
    <row r="26732" spans="63:64" x14ac:dyDescent="0.15">
      <c r="BK26732"/>
      <c r="BL26732" s="15"/>
    </row>
    <row r="26733" spans="63:64" x14ac:dyDescent="0.15">
      <c r="BK26733"/>
      <c r="BL26733" s="15"/>
    </row>
    <row r="26734" spans="63:64" x14ac:dyDescent="0.15">
      <c r="BK26734"/>
      <c r="BL26734" s="15"/>
    </row>
    <row r="26735" spans="63:64" x14ac:dyDescent="0.15">
      <c r="BK26735"/>
      <c r="BL26735" s="15"/>
    </row>
    <row r="26736" spans="63:64" x14ac:dyDescent="0.15">
      <c r="BK26736"/>
      <c r="BL26736" s="15"/>
    </row>
    <row r="26737" spans="63:64" x14ac:dyDescent="0.15">
      <c r="BK26737"/>
      <c r="BL26737" s="15"/>
    </row>
    <row r="26738" spans="63:64" x14ac:dyDescent="0.15">
      <c r="BK26738"/>
      <c r="BL26738" s="15"/>
    </row>
    <row r="26739" spans="63:64" x14ac:dyDescent="0.15">
      <c r="BK26739"/>
      <c r="BL26739" s="15"/>
    </row>
    <row r="26740" spans="63:64" x14ac:dyDescent="0.15">
      <c r="BK26740"/>
      <c r="BL26740" s="15"/>
    </row>
    <row r="26741" spans="63:64" x14ac:dyDescent="0.15">
      <c r="BK26741"/>
      <c r="BL26741" s="15"/>
    </row>
    <row r="26742" spans="63:64" x14ac:dyDescent="0.15">
      <c r="BK26742"/>
      <c r="BL26742" s="15"/>
    </row>
    <row r="26743" spans="63:64" x14ac:dyDescent="0.15">
      <c r="BK26743"/>
      <c r="BL26743" s="15"/>
    </row>
    <row r="26744" spans="63:64" x14ac:dyDescent="0.15">
      <c r="BK26744"/>
      <c r="BL26744" s="15"/>
    </row>
    <row r="26745" spans="63:64" x14ac:dyDescent="0.15">
      <c r="BK26745"/>
      <c r="BL26745" s="15"/>
    </row>
    <row r="26746" spans="63:64" x14ac:dyDescent="0.15">
      <c r="BK26746"/>
      <c r="BL26746" s="15"/>
    </row>
    <row r="26747" spans="63:64" x14ac:dyDescent="0.15">
      <c r="BK26747"/>
      <c r="BL26747" s="15"/>
    </row>
    <row r="26748" spans="63:64" x14ac:dyDescent="0.15">
      <c r="BK26748"/>
      <c r="BL26748" s="15"/>
    </row>
    <row r="26749" spans="63:64" x14ac:dyDescent="0.15">
      <c r="BK26749"/>
      <c r="BL26749" s="15"/>
    </row>
    <row r="26750" spans="63:64" x14ac:dyDescent="0.15">
      <c r="BK26750"/>
      <c r="BL26750" s="15"/>
    </row>
    <row r="26751" spans="63:64" x14ac:dyDescent="0.15">
      <c r="BK26751"/>
      <c r="BL26751" s="15"/>
    </row>
    <row r="26752" spans="63:64" x14ac:dyDescent="0.15">
      <c r="BK26752"/>
      <c r="BL26752" s="15"/>
    </row>
    <row r="26753" spans="63:64" x14ac:dyDescent="0.15">
      <c r="BK26753"/>
      <c r="BL26753" s="15"/>
    </row>
    <row r="26754" spans="63:64" x14ac:dyDescent="0.15">
      <c r="BK26754"/>
      <c r="BL26754" s="15"/>
    </row>
    <row r="26755" spans="63:64" x14ac:dyDescent="0.15">
      <c r="BK26755"/>
      <c r="BL26755" s="15"/>
    </row>
    <row r="26756" spans="63:64" x14ac:dyDescent="0.15">
      <c r="BK26756"/>
      <c r="BL26756" s="15"/>
    </row>
    <row r="26757" spans="63:64" x14ac:dyDescent="0.15">
      <c r="BK26757"/>
      <c r="BL26757" s="15"/>
    </row>
    <row r="26758" spans="63:64" x14ac:dyDescent="0.15">
      <c r="BK26758"/>
      <c r="BL26758" s="15"/>
    </row>
    <row r="26759" spans="63:64" x14ac:dyDescent="0.15">
      <c r="BK26759"/>
      <c r="BL26759" s="15"/>
    </row>
    <row r="26760" spans="63:64" x14ac:dyDescent="0.15">
      <c r="BK26760"/>
      <c r="BL26760" s="15"/>
    </row>
    <row r="26761" spans="63:64" x14ac:dyDescent="0.15">
      <c r="BK26761"/>
      <c r="BL26761" s="15"/>
    </row>
    <row r="26762" spans="63:64" x14ac:dyDescent="0.15">
      <c r="BK26762"/>
      <c r="BL26762" s="15"/>
    </row>
    <row r="26763" spans="63:64" x14ac:dyDescent="0.15">
      <c r="BK26763"/>
      <c r="BL26763" s="15"/>
    </row>
    <row r="26764" spans="63:64" x14ac:dyDescent="0.15">
      <c r="BK26764"/>
      <c r="BL26764" s="15"/>
    </row>
    <row r="26765" spans="63:64" x14ac:dyDescent="0.15">
      <c r="BK26765"/>
      <c r="BL26765" s="15"/>
    </row>
    <row r="26766" spans="63:64" x14ac:dyDescent="0.15">
      <c r="BK26766"/>
      <c r="BL26766" s="15"/>
    </row>
    <row r="26767" spans="63:64" x14ac:dyDescent="0.15">
      <c r="BK26767"/>
      <c r="BL26767" s="15"/>
    </row>
    <row r="26768" spans="63:64" x14ac:dyDescent="0.15">
      <c r="BK26768"/>
      <c r="BL26768" s="15"/>
    </row>
    <row r="26769" spans="63:64" x14ac:dyDescent="0.15">
      <c r="BK26769"/>
      <c r="BL26769" s="15"/>
    </row>
    <row r="26770" spans="63:64" x14ac:dyDescent="0.15">
      <c r="BK26770"/>
      <c r="BL26770" s="15"/>
    </row>
    <row r="26771" spans="63:64" x14ac:dyDescent="0.15">
      <c r="BK26771"/>
      <c r="BL26771" s="15"/>
    </row>
    <row r="26772" spans="63:64" x14ac:dyDescent="0.15">
      <c r="BK26772"/>
      <c r="BL26772" s="15"/>
    </row>
    <row r="26773" spans="63:64" x14ac:dyDescent="0.15">
      <c r="BK26773"/>
      <c r="BL26773" s="15"/>
    </row>
    <row r="26774" spans="63:64" x14ac:dyDescent="0.15">
      <c r="BK26774"/>
      <c r="BL26774" s="15"/>
    </row>
    <row r="26775" spans="63:64" x14ac:dyDescent="0.15">
      <c r="BK26775"/>
      <c r="BL26775" s="15"/>
    </row>
    <row r="26776" spans="63:64" x14ac:dyDescent="0.15">
      <c r="BK26776"/>
      <c r="BL26776" s="15"/>
    </row>
    <row r="26777" spans="63:64" x14ac:dyDescent="0.15">
      <c r="BK26777"/>
      <c r="BL26777" s="15"/>
    </row>
    <row r="26778" spans="63:64" x14ac:dyDescent="0.15">
      <c r="BK26778"/>
      <c r="BL26778" s="15"/>
    </row>
    <row r="26779" spans="63:64" x14ac:dyDescent="0.15">
      <c r="BK26779"/>
      <c r="BL26779" s="15"/>
    </row>
    <row r="26780" spans="63:64" x14ac:dyDescent="0.15">
      <c r="BK26780"/>
      <c r="BL26780" s="15"/>
    </row>
    <row r="26781" spans="63:64" x14ac:dyDescent="0.15">
      <c r="BK26781"/>
      <c r="BL26781" s="15"/>
    </row>
    <row r="26782" spans="63:64" x14ac:dyDescent="0.15">
      <c r="BK26782"/>
      <c r="BL26782" s="15"/>
    </row>
    <row r="26783" spans="63:64" x14ac:dyDescent="0.15">
      <c r="BK26783"/>
      <c r="BL26783" s="15"/>
    </row>
    <row r="26784" spans="63:64" x14ac:dyDescent="0.15">
      <c r="BK26784"/>
      <c r="BL26784" s="15"/>
    </row>
    <row r="26785" spans="63:64" x14ac:dyDescent="0.15">
      <c r="BK26785"/>
      <c r="BL26785" s="15"/>
    </row>
    <row r="26786" spans="63:64" x14ac:dyDescent="0.15">
      <c r="BK26786"/>
      <c r="BL26786" s="15"/>
    </row>
    <row r="26787" spans="63:64" x14ac:dyDescent="0.15">
      <c r="BK26787"/>
      <c r="BL26787" s="15"/>
    </row>
    <row r="26788" spans="63:64" x14ac:dyDescent="0.15">
      <c r="BK26788"/>
      <c r="BL26788" s="15"/>
    </row>
    <row r="26789" spans="63:64" x14ac:dyDescent="0.15">
      <c r="BK26789"/>
      <c r="BL26789" s="15"/>
    </row>
    <row r="26790" spans="63:64" x14ac:dyDescent="0.15">
      <c r="BK26790"/>
      <c r="BL26790" s="15"/>
    </row>
    <row r="26791" spans="63:64" x14ac:dyDescent="0.15">
      <c r="BK26791"/>
      <c r="BL26791" s="15"/>
    </row>
    <row r="26792" spans="63:64" x14ac:dyDescent="0.15">
      <c r="BK26792"/>
      <c r="BL26792" s="15"/>
    </row>
    <row r="26793" spans="63:64" x14ac:dyDescent="0.15">
      <c r="BK26793"/>
      <c r="BL26793" s="15"/>
    </row>
    <row r="26794" spans="63:64" x14ac:dyDescent="0.15">
      <c r="BK26794"/>
      <c r="BL26794" s="15"/>
    </row>
    <row r="26795" spans="63:64" x14ac:dyDescent="0.15">
      <c r="BK26795"/>
      <c r="BL26795" s="15"/>
    </row>
    <row r="26796" spans="63:64" x14ac:dyDescent="0.15">
      <c r="BK26796"/>
      <c r="BL26796" s="15"/>
    </row>
    <row r="26797" spans="63:64" x14ac:dyDescent="0.15">
      <c r="BK26797"/>
      <c r="BL26797" s="15"/>
    </row>
    <row r="26798" spans="63:64" x14ac:dyDescent="0.15">
      <c r="BK26798"/>
      <c r="BL26798" s="15"/>
    </row>
    <row r="26799" spans="63:64" x14ac:dyDescent="0.15">
      <c r="BK26799"/>
      <c r="BL26799" s="15"/>
    </row>
    <row r="26800" spans="63:64" x14ac:dyDescent="0.15">
      <c r="BK26800"/>
      <c r="BL26800" s="15"/>
    </row>
    <row r="26801" spans="63:64" x14ac:dyDescent="0.15">
      <c r="BK26801"/>
      <c r="BL26801" s="15"/>
    </row>
    <row r="26802" spans="63:64" x14ac:dyDescent="0.15">
      <c r="BK26802"/>
      <c r="BL26802" s="15"/>
    </row>
    <row r="26803" spans="63:64" x14ac:dyDescent="0.15">
      <c r="BK26803"/>
      <c r="BL26803" s="15"/>
    </row>
    <row r="26804" spans="63:64" x14ac:dyDescent="0.15">
      <c r="BK26804"/>
      <c r="BL26804" s="15"/>
    </row>
    <row r="26805" spans="63:64" x14ac:dyDescent="0.15">
      <c r="BK26805"/>
      <c r="BL26805" s="15"/>
    </row>
    <row r="26806" spans="63:64" x14ac:dyDescent="0.15">
      <c r="BK26806"/>
      <c r="BL26806" s="15"/>
    </row>
    <row r="26807" spans="63:64" x14ac:dyDescent="0.15">
      <c r="BK26807"/>
      <c r="BL26807" s="15"/>
    </row>
    <row r="26808" spans="63:64" x14ac:dyDescent="0.15">
      <c r="BK26808"/>
      <c r="BL26808" s="15"/>
    </row>
    <row r="26809" spans="63:64" x14ac:dyDescent="0.15">
      <c r="BK26809"/>
      <c r="BL26809" s="15"/>
    </row>
    <row r="26810" spans="63:64" x14ac:dyDescent="0.15">
      <c r="BK26810"/>
      <c r="BL26810" s="15"/>
    </row>
    <row r="26811" spans="63:64" x14ac:dyDescent="0.15">
      <c r="BK26811"/>
      <c r="BL26811" s="15"/>
    </row>
    <row r="26812" spans="63:64" x14ac:dyDescent="0.15">
      <c r="BK26812"/>
      <c r="BL26812" s="15"/>
    </row>
    <row r="26813" spans="63:64" x14ac:dyDescent="0.15">
      <c r="BK26813"/>
      <c r="BL26813" s="15"/>
    </row>
    <row r="26814" spans="63:64" x14ac:dyDescent="0.15">
      <c r="BK26814"/>
      <c r="BL26814" s="15"/>
    </row>
    <row r="26815" spans="63:64" x14ac:dyDescent="0.15">
      <c r="BK26815"/>
      <c r="BL26815" s="15"/>
    </row>
    <row r="26816" spans="63:64" x14ac:dyDescent="0.15">
      <c r="BK26816"/>
      <c r="BL26816" s="15"/>
    </row>
    <row r="26817" spans="63:64" x14ac:dyDescent="0.15">
      <c r="BK26817"/>
      <c r="BL26817" s="15"/>
    </row>
    <row r="26818" spans="63:64" x14ac:dyDescent="0.15">
      <c r="BK26818"/>
      <c r="BL26818" s="15"/>
    </row>
    <row r="26819" spans="63:64" x14ac:dyDescent="0.15">
      <c r="BK26819"/>
      <c r="BL26819" s="15"/>
    </row>
    <row r="26820" spans="63:64" x14ac:dyDescent="0.15">
      <c r="BK26820"/>
      <c r="BL26820" s="15"/>
    </row>
    <row r="26821" spans="63:64" x14ac:dyDescent="0.15">
      <c r="BK26821"/>
      <c r="BL26821" s="15"/>
    </row>
    <row r="26822" spans="63:64" x14ac:dyDescent="0.15">
      <c r="BK26822"/>
      <c r="BL26822" s="15"/>
    </row>
    <row r="26823" spans="63:64" x14ac:dyDescent="0.15">
      <c r="BK26823"/>
      <c r="BL26823" s="15"/>
    </row>
    <row r="26824" spans="63:64" x14ac:dyDescent="0.15">
      <c r="BK26824"/>
      <c r="BL26824" s="15"/>
    </row>
    <row r="26825" spans="63:64" x14ac:dyDescent="0.15">
      <c r="BK26825"/>
      <c r="BL26825" s="15"/>
    </row>
    <row r="26826" spans="63:64" x14ac:dyDescent="0.15">
      <c r="BK26826"/>
      <c r="BL26826" s="15"/>
    </row>
    <row r="26827" spans="63:64" x14ac:dyDescent="0.15">
      <c r="BK26827"/>
      <c r="BL26827" s="15"/>
    </row>
    <row r="26828" spans="63:64" x14ac:dyDescent="0.15">
      <c r="BK26828"/>
      <c r="BL26828" s="15"/>
    </row>
    <row r="26829" spans="63:64" x14ac:dyDescent="0.15">
      <c r="BK26829"/>
      <c r="BL26829" s="15"/>
    </row>
    <row r="26830" spans="63:64" x14ac:dyDescent="0.15">
      <c r="BK26830"/>
      <c r="BL26830" s="15"/>
    </row>
    <row r="26831" spans="63:64" x14ac:dyDescent="0.15">
      <c r="BK26831"/>
      <c r="BL26831" s="15"/>
    </row>
    <row r="26832" spans="63:64" x14ac:dyDescent="0.15">
      <c r="BK26832"/>
      <c r="BL26832" s="15"/>
    </row>
    <row r="26833" spans="63:64" x14ac:dyDescent="0.15">
      <c r="BK26833"/>
      <c r="BL26833" s="15"/>
    </row>
    <row r="26834" spans="63:64" x14ac:dyDescent="0.15">
      <c r="BK26834"/>
      <c r="BL26834" s="15"/>
    </row>
    <row r="26835" spans="63:64" x14ac:dyDescent="0.15">
      <c r="BK26835"/>
      <c r="BL26835" s="15"/>
    </row>
    <row r="26836" spans="63:64" x14ac:dyDescent="0.15">
      <c r="BK26836"/>
      <c r="BL26836" s="15"/>
    </row>
    <row r="26837" spans="63:64" x14ac:dyDescent="0.15">
      <c r="BK26837"/>
      <c r="BL26837" s="15"/>
    </row>
    <row r="26838" spans="63:64" x14ac:dyDescent="0.15">
      <c r="BK26838"/>
      <c r="BL26838" s="15"/>
    </row>
    <row r="26839" spans="63:64" x14ac:dyDescent="0.15">
      <c r="BK26839"/>
      <c r="BL26839" s="15"/>
    </row>
    <row r="26840" spans="63:64" x14ac:dyDescent="0.15">
      <c r="BK26840"/>
      <c r="BL26840" s="15"/>
    </row>
    <row r="26841" spans="63:64" x14ac:dyDescent="0.15">
      <c r="BK26841"/>
      <c r="BL26841" s="15"/>
    </row>
    <row r="26842" spans="63:64" x14ac:dyDescent="0.15">
      <c r="BK26842"/>
      <c r="BL26842" s="15"/>
    </row>
    <row r="26843" spans="63:64" x14ac:dyDescent="0.15">
      <c r="BK26843"/>
      <c r="BL26843" s="15"/>
    </row>
    <row r="26844" spans="63:64" x14ac:dyDescent="0.15">
      <c r="BK26844"/>
      <c r="BL26844" s="15"/>
    </row>
    <row r="26845" spans="63:64" x14ac:dyDescent="0.15">
      <c r="BK26845"/>
      <c r="BL26845" s="15"/>
    </row>
    <row r="26846" spans="63:64" x14ac:dyDescent="0.15">
      <c r="BK26846"/>
      <c r="BL26846" s="15"/>
    </row>
    <row r="26847" spans="63:64" x14ac:dyDescent="0.15">
      <c r="BK26847"/>
      <c r="BL26847" s="15"/>
    </row>
    <row r="26848" spans="63:64" x14ac:dyDescent="0.15">
      <c r="BK26848"/>
      <c r="BL26848" s="15"/>
    </row>
    <row r="26849" spans="63:64" x14ac:dyDescent="0.15">
      <c r="BK26849"/>
      <c r="BL26849" s="15"/>
    </row>
    <row r="26850" spans="63:64" x14ac:dyDescent="0.15">
      <c r="BK26850"/>
      <c r="BL26850" s="15"/>
    </row>
    <row r="26851" spans="63:64" x14ac:dyDescent="0.15">
      <c r="BK26851"/>
      <c r="BL26851" s="15"/>
    </row>
    <row r="26852" spans="63:64" x14ac:dyDescent="0.15">
      <c r="BK26852"/>
      <c r="BL26852" s="15"/>
    </row>
    <row r="26853" spans="63:64" x14ac:dyDescent="0.15">
      <c r="BK26853"/>
      <c r="BL26853" s="15"/>
    </row>
    <row r="26854" spans="63:64" x14ac:dyDescent="0.15">
      <c r="BK26854"/>
      <c r="BL26854" s="15"/>
    </row>
    <row r="26855" spans="63:64" x14ac:dyDescent="0.15">
      <c r="BK26855"/>
      <c r="BL26855" s="15"/>
    </row>
    <row r="26856" spans="63:64" x14ac:dyDescent="0.15">
      <c r="BK26856"/>
      <c r="BL26856" s="15"/>
    </row>
    <row r="26857" spans="63:64" x14ac:dyDescent="0.15">
      <c r="BK26857"/>
      <c r="BL26857" s="15"/>
    </row>
    <row r="26858" spans="63:64" x14ac:dyDescent="0.15">
      <c r="BK26858"/>
      <c r="BL26858" s="15"/>
    </row>
    <row r="26859" spans="63:64" x14ac:dyDescent="0.15">
      <c r="BK26859"/>
      <c r="BL26859" s="15"/>
    </row>
    <row r="26860" spans="63:64" x14ac:dyDescent="0.15">
      <c r="BK26860"/>
      <c r="BL26860" s="15"/>
    </row>
    <row r="26861" spans="63:64" x14ac:dyDescent="0.15">
      <c r="BK26861"/>
      <c r="BL26861" s="15"/>
    </row>
    <row r="26862" spans="63:64" x14ac:dyDescent="0.15">
      <c r="BK26862"/>
      <c r="BL26862" s="15"/>
    </row>
    <row r="26863" spans="63:64" x14ac:dyDescent="0.15">
      <c r="BK26863"/>
      <c r="BL26863" s="15"/>
    </row>
    <row r="26864" spans="63:64" x14ac:dyDescent="0.15">
      <c r="BK26864"/>
      <c r="BL26864" s="15"/>
    </row>
    <row r="26865" spans="63:64" x14ac:dyDescent="0.15">
      <c r="BK26865"/>
      <c r="BL26865" s="15"/>
    </row>
    <row r="26866" spans="63:64" x14ac:dyDescent="0.15">
      <c r="BK26866"/>
      <c r="BL26866" s="15"/>
    </row>
    <row r="26867" spans="63:64" x14ac:dyDescent="0.15">
      <c r="BK26867"/>
      <c r="BL26867" s="15"/>
    </row>
    <row r="26868" spans="63:64" x14ac:dyDescent="0.15">
      <c r="BK26868"/>
      <c r="BL26868" s="15"/>
    </row>
    <row r="26869" spans="63:64" x14ac:dyDescent="0.15">
      <c r="BK26869"/>
      <c r="BL26869" s="15"/>
    </row>
    <row r="26870" spans="63:64" x14ac:dyDescent="0.15">
      <c r="BK26870"/>
      <c r="BL26870" s="15"/>
    </row>
    <row r="26871" spans="63:64" x14ac:dyDescent="0.15">
      <c r="BK26871"/>
      <c r="BL26871" s="15"/>
    </row>
    <row r="26872" spans="63:64" x14ac:dyDescent="0.15">
      <c r="BK26872"/>
      <c r="BL26872" s="15"/>
    </row>
    <row r="26873" spans="63:64" x14ac:dyDescent="0.15">
      <c r="BK26873"/>
      <c r="BL26873" s="15"/>
    </row>
    <row r="26874" spans="63:64" x14ac:dyDescent="0.15">
      <c r="BK26874"/>
      <c r="BL26874" s="15"/>
    </row>
    <row r="26875" spans="63:64" x14ac:dyDescent="0.15">
      <c r="BK26875"/>
      <c r="BL26875" s="15"/>
    </row>
    <row r="26876" spans="63:64" x14ac:dyDescent="0.15">
      <c r="BK26876"/>
      <c r="BL26876" s="15"/>
    </row>
    <row r="26877" spans="63:64" x14ac:dyDescent="0.15">
      <c r="BK26877"/>
      <c r="BL26877" s="15"/>
    </row>
    <row r="26878" spans="63:64" x14ac:dyDescent="0.15">
      <c r="BK26878"/>
      <c r="BL26878" s="15"/>
    </row>
    <row r="26879" spans="63:64" x14ac:dyDescent="0.15">
      <c r="BK26879"/>
      <c r="BL26879" s="15"/>
    </row>
    <row r="26880" spans="63:64" x14ac:dyDescent="0.15">
      <c r="BK26880"/>
      <c r="BL26880" s="15"/>
    </row>
    <row r="26881" spans="63:64" x14ac:dyDescent="0.15">
      <c r="BK26881"/>
      <c r="BL26881" s="15"/>
    </row>
    <row r="26882" spans="63:64" x14ac:dyDescent="0.15">
      <c r="BK26882"/>
      <c r="BL26882" s="15"/>
    </row>
    <row r="26883" spans="63:64" x14ac:dyDescent="0.15">
      <c r="BK26883"/>
      <c r="BL26883" s="15"/>
    </row>
    <row r="26884" spans="63:64" x14ac:dyDescent="0.15">
      <c r="BK26884"/>
      <c r="BL26884" s="15"/>
    </row>
    <row r="26885" spans="63:64" x14ac:dyDescent="0.15">
      <c r="BK26885"/>
      <c r="BL26885" s="15"/>
    </row>
    <row r="26886" spans="63:64" x14ac:dyDescent="0.15">
      <c r="BK26886"/>
      <c r="BL26886" s="15"/>
    </row>
    <row r="26887" spans="63:64" x14ac:dyDescent="0.15">
      <c r="BK26887"/>
      <c r="BL26887" s="15"/>
    </row>
    <row r="26888" spans="63:64" x14ac:dyDescent="0.15">
      <c r="BK26888"/>
      <c r="BL26888" s="15"/>
    </row>
    <row r="26889" spans="63:64" x14ac:dyDescent="0.15">
      <c r="BK26889"/>
      <c r="BL26889" s="15"/>
    </row>
    <row r="26890" spans="63:64" x14ac:dyDescent="0.15">
      <c r="BK26890"/>
      <c r="BL26890" s="15"/>
    </row>
    <row r="26891" spans="63:64" x14ac:dyDescent="0.15">
      <c r="BK26891"/>
      <c r="BL26891" s="15"/>
    </row>
    <row r="26892" spans="63:64" x14ac:dyDescent="0.15">
      <c r="BK26892"/>
      <c r="BL26892" s="15"/>
    </row>
    <row r="26893" spans="63:64" x14ac:dyDescent="0.15">
      <c r="BK26893"/>
      <c r="BL26893" s="15"/>
    </row>
    <row r="26894" spans="63:64" x14ac:dyDescent="0.15">
      <c r="BK26894"/>
      <c r="BL26894" s="15"/>
    </row>
    <row r="26895" spans="63:64" x14ac:dyDescent="0.15">
      <c r="BK26895"/>
      <c r="BL26895" s="15"/>
    </row>
    <row r="26896" spans="63:64" x14ac:dyDescent="0.15">
      <c r="BK26896"/>
      <c r="BL26896" s="15"/>
    </row>
    <row r="26897" spans="63:64" x14ac:dyDescent="0.15">
      <c r="BK26897"/>
      <c r="BL26897" s="15"/>
    </row>
    <row r="26898" spans="63:64" x14ac:dyDescent="0.15">
      <c r="BK26898"/>
      <c r="BL26898" s="15"/>
    </row>
    <row r="26899" spans="63:64" x14ac:dyDescent="0.15">
      <c r="BK26899"/>
      <c r="BL26899" s="15"/>
    </row>
    <row r="26900" spans="63:64" x14ac:dyDescent="0.15">
      <c r="BK26900"/>
      <c r="BL26900" s="15"/>
    </row>
    <row r="26901" spans="63:64" x14ac:dyDescent="0.15">
      <c r="BK26901"/>
      <c r="BL26901" s="15"/>
    </row>
    <row r="26902" spans="63:64" x14ac:dyDescent="0.15">
      <c r="BK26902"/>
      <c r="BL26902" s="15"/>
    </row>
    <row r="26903" spans="63:64" x14ac:dyDescent="0.15">
      <c r="BK26903"/>
      <c r="BL26903" s="15"/>
    </row>
    <row r="26904" spans="63:64" x14ac:dyDescent="0.15">
      <c r="BK26904"/>
      <c r="BL26904" s="15"/>
    </row>
    <row r="26905" spans="63:64" x14ac:dyDescent="0.15">
      <c r="BK26905"/>
      <c r="BL26905" s="15"/>
    </row>
    <row r="26906" spans="63:64" x14ac:dyDescent="0.15">
      <c r="BK26906"/>
      <c r="BL26906" s="15"/>
    </row>
    <row r="26907" spans="63:64" x14ac:dyDescent="0.15">
      <c r="BK26907"/>
      <c r="BL26907" s="15"/>
    </row>
    <row r="26908" spans="63:64" x14ac:dyDescent="0.15">
      <c r="BK26908"/>
      <c r="BL26908" s="15"/>
    </row>
    <row r="26909" spans="63:64" x14ac:dyDescent="0.15">
      <c r="BK26909"/>
      <c r="BL26909" s="15"/>
    </row>
    <row r="26910" spans="63:64" x14ac:dyDescent="0.15">
      <c r="BK26910"/>
      <c r="BL26910" s="15"/>
    </row>
    <row r="26911" spans="63:64" x14ac:dyDescent="0.15">
      <c r="BK26911"/>
      <c r="BL26911" s="15"/>
    </row>
    <row r="26912" spans="63:64" x14ac:dyDescent="0.15">
      <c r="BK26912"/>
      <c r="BL26912" s="15"/>
    </row>
    <row r="26913" spans="63:64" x14ac:dyDescent="0.15">
      <c r="BK26913"/>
      <c r="BL26913" s="15"/>
    </row>
    <row r="26914" spans="63:64" x14ac:dyDescent="0.15">
      <c r="BK26914"/>
      <c r="BL26914" s="15"/>
    </row>
    <row r="26915" spans="63:64" x14ac:dyDescent="0.15">
      <c r="BK26915"/>
      <c r="BL26915" s="15"/>
    </row>
    <row r="26916" spans="63:64" x14ac:dyDescent="0.15">
      <c r="BK26916"/>
      <c r="BL26916" s="15"/>
    </row>
    <row r="26917" spans="63:64" x14ac:dyDescent="0.15">
      <c r="BK26917"/>
      <c r="BL26917" s="15"/>
    </row>
    <row r="26918" spans="63:64" x14ac:dyDescent="0.15">
      <c r="BK26918"/>
      <c r="BL26918" s="15"/>
    </row>
    <row r="26919" spans="63:64" x14ac:dyDescent="0.15">
      <c r="BK26919"/>
      <c r="BL26919" s="15"/>
    </row>
    <row r="26920" spans="63:64" x14ac:dyDescent="0.15">
      <c r="BK26920"/>
      <c r="BL26920" s="15"/>
    </row>
    <row r="26921" spans="63:64" x14ac:dyDescent="0.15">
      <c r="BK26921"/>
      <c r="BL26921" s="15"/>
    </row>
    <row r="26922" spans="63:64" x14ac:dyDescent="0.15">
      <c r="BK26922"/>
      <c r="BL26922" s="15"/>
    </row>
    <row r="26923" spans="63:64" x14ac:dyDescent="0.15">
      <c r="BK26923"/>
      <c r="BL26923" s="15"/>
    </row>
    <row r="26924" spans="63:64" x14ac:dyDescent="0.15">
      <c r="BK26924"/>
      <c r="BL26924" s="15"/>
    </row>
    <row r="26925" spans="63:64" x14ac:dyDescent="0.15">
      <c r="BK26925"/>
      <c r="BL26925" s="15"/>
    </row>
    <row r="26926" spans="63:64" x14ac:dyDescent="0.15">
      <c r="BK26926"/>
      <c r="BL26926" s="15"/>
    </row>
    <row r="26927" spans="63:64" x14ac:dyDescent="0.15">
      <c r="BK26927"/>
      <c r="BL26927" s="15"/>
    </row>
    <row r="26928" spans="63:64" x14ac:dyDescent="0.15">
      <c r="BK26928"/>
      <c r="BL26928" s="15"/>
    </row>
    <row r="26929" spans="63:64" x14ac:dyDescent="0.15">
      <c r="BK26929"/>
      <c r="BL26929" s="15"/>
    </row>
    <row r="26930" spans="63:64" x14ac:dyDescent="0.15">
      <c r="BK26930"/>
      <c r="BL26930" s="15"/>
    </row>
    <row r="26931" spans="63:64" x14ac:dyDescent="0.15">
      <c r="BK26931"/>
      <c r="BL26931" s="15"/>
    </row>
    <row r="26932" spans="63:64" x14ac:dyDescent="0.15">
      <c r="BK26932"/>
      <c r="BL26932" s="15"/>
    </row>
    <row r="26933" spans="63:64" x14ac:dyDescent="0.15">
      <c r="BK26933"/>
      <c r="BL26933" s="15"/>
    </row>
    <row r="26934" spans="63:64" x14ac:dyDescent="0.15">
      <c r="BK26934"/>
      <c r="BL26934" s="15"/>
    </row>
    <row r="26935" spans="63:64" x14ac:dyDescent="0.15">
      <c r="BK26935"/>
      <c r="BL26935" s="15"/>
    </row>
    <row r="26936" spans="63:64" x14ac:dyDescent="0.15">
      <c r="BK26936"/>
      <c r="BL26936" s="15"/>
    </row>
    <row r="26937" spans="63:64" x14ac:dyDescent="0.15">
      <c r="BK26937"/>
      <c r="BL26937" s="15"/>
    </row>
    <row r="26938" spans="63:64" x14ac:dyDescent="0.15">
      <c r="BK26938"/>
      <c r="BL26938" s="15"/>
    </row>
    <row r="26939" spans="63:64" x14ac:dyDescent="0.15">
      <c r="BK26939"/>
      <c r="BL26939" s="15"/>
    </row>
    <row r="26940" spans="63:64" x14ac:dyDescent="0.15">
      <c r="BK26940"/>
      <c r="BL26940" s="15"/>
    </row>
    <row r="26941" spans="63:64" x14ac:dyDescent="0.15">
      <c r="BK26941"/>
      <c r="BL26941" s="15"/>
    </row>
    <row r="26942" spans="63:64" x14ac:dyDescent="0.15">
      <c r="BK26942"/>
      <c r="BL26942" s="15"/>
    </row>
    <row r="26943" spans="63:64" x14ac:dyDescent="0.15">
      <c r="BK26943"/>
      <c r="BL26943" s="15"/>
    </row>
    <row r="26944" spans="63:64" x14ac:dyDescent="0.15">
      <c r="BK26944"/>
      <c r="BL26944" s="15"/>
    </row>
    <row r="26945" spans="63:64" x14ac:dyDescent="0.15">
      <c r="BK26945"/>
      <c r="BL26945" s="15"/>
    </row>
    <row r="26946" spans="63:64" x14ac:dyDescent="0.15">
      <c r="BK26946"/>
      <c r="BL26946" s="15"/>
    </row>
    <row r="26947" spans="63:64" x14ac:dyDescent="0.15">
      <c r="BK26947"/>
      <c r="BL26947" s="15"/>
    </row>
    <row r="26948" spans="63:64" x14ac:dyDescent="0.15">
      <c r="BK26948"/>
      <c r="BL26948" s="15"/>
    </row>
    <row r="26949" spans="63:64" x14ac:dyDescent="0.15">
      <c r="BK26949"/>
      <c r="BL26949" s="15"/>
    </row>
    <row r="26950" spans="63:64" x14ac:dyDescent="0.15">
      <c r="BK26950"/>
      <c r="BL26950" s="15"/>
    </row>
    <row r="26951" spans="63:64" x14ac:dyDescent="0.15">
      <c r="BK26951"/>
      <c r="BL26951" s="15"/>
    </row>
    <row r="26952" spans="63:64" x14ac:dyDescent="0.15">
      <c r="BK26952"/>
      <c r="BL26952" s="15"/>
    </row>
    <row r="26953" spans="63:64" x14ac:dyDescent="0.15">
      <c r="BK26953"/>
      <c r="BL26953" s="15"/>
    </row>
    <row r="26954" spans="63:64" x14ac:dyDescent="0.15">
      <c r="BK26954"/>
      <c r="BL26954" s="15"/>
    </row>
    <row r="26955" spans="63:64" x14ac:dyDescent="0.15">
      <c r="BK26955"/>
      <c r="BL26955" s="15"/>
    </row>
    <row r="26956" spans="63:64" x14ac:dyDescent="0.15">
      <c r="BK26956"/>
      <c r="BL26956" s="15"/>
    </row>
    <row r="26957" spans="63:64" x14ac:dyDescent="0.15">
      <c r="BK26957"/>
      <c r="BL26957" s="15"/>
    </row>
    <row r="26958" spans="63:64" x14ac:dyDescent="0.15">
      <c r="BK26958"/>
      <c r="BL26958" s="15"/>
    </row>
    <row r="26959" spans="63:64" x14ac:dyDescent="0.15">
      <c r="BK26959"/>
      <c r="BL26959" s="15"/>
    </row>
    <row r="26960" spans="63:64" x14ac:dyDescent="0.15">
      <c r="BK26960"/>
      <c r="BL26960" s="15"/>
    </row>
    <row r="26961" spans="63:64" x14ac:dyDescent="0.15">
      <c r="BK26961"/>
      <c r="BL26961" s="15"/>
    </row>
    <row r="26962" spans="63:64" x14ac:dyDescent="0.15">
      <c r="BK26962"/>
      <c r="BL26962" s="15"/>
    </row>
    <row r="26963" spans="63:64" x14ac:dyDescent="0.15">
      <c r="BK26963"/>
      <c r="BL26963" s="15"/>
    </row>
    <row r="26964" spans="63:64" x14ac:dyDescent="0.15">
      <c r="BK26964"/>
      <c r="BL26964" s="15"/>
    </row>
    <row r="26965" spans="63:64" x14ac:dyDescent="0.15">
      <c r="BK26965"/>
      <c r="BL26965" s="15"/>
    </row>
    <row r="26966" spans="63:64" x14ac:dyDescent="0.15">
      <c r="BK26966"/>
      <c r="BL26966" s="15"/>
    </row>
    <row r="26967" spans="63:64" x14ac:dyDescent="0.15">
      <c r="BK26967"/>
      <c r="BL26967" s="15"/>
    </row>
    <row r="26968" spans="63:64" x14ac:dyDescent="0.15">
      <c r="BK26968"/>
      <c r="BL26968" s="15"/>
    </row>
    <row r="26969" spans="63:64" x14ac:dyDescent="0.15">
      <c r="BK26969"/>
      <c r="BL26969" s="15"/>
    </row>
    <row r="26970" spans="63:64" x14ac:dyDescent="0.15">
      <c r="BK26970"/>
      <c r="BL26970" s="15"/>
    </row>
    <row r="26971" spans="63:64" x14ac:dyDescent="0.15">
      <c r="BK26971"/>
      <c r="BL26971" s="15"/>
    </row>
    <row r="26972" spans="63:64" x14ac:dyDescent="0.15">
      <c r="BK26972"/>
      <c r="BL26972" s="15"/>
    </row>
    <row r="26973" spans="63:64" x14ac:dyDescent="0.15">
      <c r="BK26973"/>
      <c r="BL26973" s="15"/>
    </row>
    <row r="26974" spans="63:64" x14ac:dyDescent="0.15">
      <c r="BK26974"/>
      <c r="BL26974" s="15"/>
    </row>
    <row r="26975" spans="63:64" x14ac:dyDescent="0.15">
      <c r="BK26975"/>
      <c r="BL26975" s="15"/>
    </row>
    <row r="26976" spans="63:64" x14ac:dyDescent="0.15">
      <c r="BK26976"/>
      <c r="BL26976" s="15"/>
    </row>
    <row r="26977" spans="63:64" x14ac:dyDescent="0.15">
      <c r="BK26977"/>
      <c r="BL26977" s="15"/>
    </row>
    <row r="26978" spans="63:64" x14ac:dyDescent="0.15">
      <c r="BK26978"/>
      <c r="BL26978" s="15"/>
    </row>
    <row r="26979" spans="63:64" x14ac:dyDescent="0.15">
      <c r="BK26979"/>
      <c r="BL26979" s="15"/>
    </row>
    <row r="26980" spans="63:64" x14ac:dyDescent="0.15">
      <c r="BK26980"/>
      <c r="BL26980" s="15"/>
    </row>
    <row r="26981" spans="63:64" x14ac:dyDescent="0.15">
      <c r="BK26981"/>
      <c r="BL26981" s="15"/>
    </row>
    <row r="26982" spans="63:64" x14ac:dyDescent="0.15">
      <c r="BK26982"/>
      <c r="BL26982" s="15"/>
    </row>
    <row r="26983" spans="63:64" x14ac:dyDescent="0.15">
      <c r="BK26983"/>
      <c r="BL26983" s="15"/>
    </row>
    <row r="26984" spans="63:64" x14ac:dyDescent="0.15">
      <c r="BK26984"/>
      <c r="BL26984" s="15"/>
    </row>
    <row r="26985" spans="63:64" x14ac:dyDescent="0.15">
      <c r="BK26985"/>
      <c r="BL26985" s="15"/>
    </row>
    <row r="26986" spans="63:64" x14ac:dyDescent="0.15">
      <c r="BK26986"/>
      <c r="BL26986" s="15"/>
    </row>
    <row r="26987" spans="63:64" x14ac:dyDescent="0.15">
      <c r="BK26987"/>
      <c r="BL26987" s="15"/>
    </row>
    <row r="26988" spans="63:64" x14ac:dyDescent="0.15">
      <c r="BK26988"/>
      <c r="BL26988" s="15"/>
    </row>
    <row r="26989" spans="63:64" x14ac:dyDescent="0.15">
      <c r="BK26989"/>
      <c r="BL26989" s="15"/>
    </row>
    <row r="26990" spans="63:64" x14ac:dyDescent="0.15">
      <c r="BK26990"/>
      <c r="BL26990" s="15"/>
    </row>
    <row r="26991" spans="63:64" x14ac:dyDescent="0.15">
      <c r="BK26991"/>
      <c r="BL26991" s="15"/>
    </row>
    <row r="26992" spans="63:64" x14ac:dyDescent="0.15">
      <c r="BK26992"/>
      <c r="BL26992" s="15"/>
    </row>
    <row r="26993" spans="63:64" x14ac:dyDescent="0.15">
      <c r="BK26993"/>
      <c r="BL26993" s="15"/>
    </row>
    <row r="26994" spans="63:64" x14ac:dyDescent="0.15">
      <c r="BK26994"/>
      <c r="BL26994" s="15"/>
    </row>
    <row r="26995" spans="63:64" x14ac:dyDescent="0.15">
      <c r="BK26995"/>
      <c r="BL26995" s="15"/>
    </row>
    <row r="26996" spans="63:64" x14ac:dyDescent="0.15">
      <c r="BK26996"/>
      <c r="BL26996" s="15"/>
    </row>
    <row r="26997" spans="63:64" x14ac:dyDescent="0.15">
      <c r="BK26997"/>
      <c r="BL26997" s="15"/>
    </row>
    <row r="26998" spans="63:64" x14ac:dyDescent="0.15">
      <c r="BK26998"/>
      <c r="BL26998" s="15"/>
    </row>
    <row r="26999" spans="63:64" x14ac:dyDescent="0.15">
      <c r="BK26999"/>
      <c r="BL26999" s="15"/>
    </row>
    <row r="27000" spans="63:64" x14ac:dyDescent="0.15">
      <c r="BK27000"/>
      <c r="BL27000" s="15"/>
    </row>
    <row r="27001" spans="63:64" x14ac:dyDescent="0.15">
      <c r="BK27001"/>
      <c r="BL27001" s="15"/>
    </row>
    <row r="27002" spans="63:64" x14ac:dyDescent="0.15">
      <c r="BK27002"/>
      <c r="BL27002" s="15"/>
    </row>
    <row r="27003" spans="63:64" x14ac:dyDescent="0.15">
      <c r="BK27003"/>
      <c r="BL27003" s="15"/>
    </row>
    <row r="27004" spans="63:64" x14ac:dyDescent="0.15">
      <c r="BK27004"/>
      <c r="BL27004" s="15"/>
    </row>
    <row r="27005" spans="63:64" x14ac:dyDescent="0.15">
      <c r="BK27005"/>
      <c r="BL27005" s="15"/>
    </row>
    <row r="27006" spans="63:64" x14ac:dyDescent="0.15">
      <c r="BK27006"/>
      <c r="BL27006" s="15"/>
    </row>
    <row r="27007" spans="63:64" x14ac:dyDescent="0.15">
      <c r="BK27007"/>
      <c r="BL27007" s="15"/>
    </row>
    <row r="27008" spans="63:64" x14ac:dyDescent="0.15">
      <c r="BK27008"/>
      <c r="BL27008" s="15"/>
    </row>
    <row r="27009" spans="63:64" x14ac:dyDescent="0.15">
      <c r="BK27009"/>
      <c r="BL27009" s="15"/>
    </row>
    <row r="27010" spans="63:64" x14ac:dyDescent="0.15">
      <c r="BK27010"/>
      <c r="BL27010" s="15"/>
    </row>
    <row r="27011" spans="63:64" x14ac:dyDescent="0.15">
      <c r="BK27011"/>
      <c r="BL27011" s="15"/>
    </row>
    <row r="27012" spans="63:64" x14ac:dyDescent="0.15">
      <c r="BK27012"/>
      <c r="BL27012" s="15"/>
    </row>
    <row r="27013" spans="63:64" x14ac:dyDescent="0.15">
      <c r="BK27013"/>
      <c r="BL27013" s="15"/>
    </row>
    <row r="27014" spans="63:64" x14ac:dyDescent="0.15">
      <c r="BK27014"/>
      <c r="BL27014" s="15"/>
    </row>
    <row r="27015" spans="63:64" x14ac:dyDescent="0.15">
      <c r="BK27015"/>
      <c r="BL27015" s="15"/>
    </row>
    <row r="27016" spans="63:64" x14ac:dyDescent="0.15">
      <c r="BK27016"/>
      <c r="BL27016" s="15"/>
    </row>
    <row r="27017" spans="63:64" x14ac:dyDescent="0.15">
      <c r="BK27017"/>
      <c r="BL27017" s="15"/>
    </row>
    <row r="27018" spans="63:64" x14ac:dyDescent="0.15">
      <c r="BK27018"/>
      <c r="BL27018" s="15"/>
    </row>
    <row r="27019" spans="63:64" x14ac:dyDescent="0.15">
      <c r="BK27019"/>
      <c r="BL27019" s="15"/>
    </row>
    <row r="27020" spans="63:64" x14ac:dyDescent="0.15">
      <c r="BK27020"/>
      <c r="BL27020" s="15"/>
    </row>
    <row r="27021" spans="63:64" x14ac:dyDescent="0.15">
      <c r="BK27021"/>
      <c r="BL27021" s="15"/>
    </row>
    <row r="27022" spans="63:64" x14ac:dyDescent="0.15">
      <c r="BK27022"/>
      <c r="BL27022" s="15"/>
    </row>
    <row r="27023" spans="63:64" x14ac:dyDescent="0.15">
      <c r="BK27023"/>
      <c r="BL27023" s="15"/>
    </row>
    <row r="27024" spans="63:64" x14ac:dyDescent="0.15">
      <c r="BK27024"/>
      <c r="BL27024" s="15"/>
    </row>
    <row r="27025" spans="63:64" x14ac:dyDescent="0.15">
      <c r="BK27025"/>
      <c r="BL27025" s="15"/>
    </row>
    <row r="27026" spans="63:64" x14ac:dyDescent="0.15">
      <c r="BK27026"/>
      <c r="BL27026" s="15"/>
    </row>
    <row r="27027" spans="63:64" x14ac:dyDescent="0.15">
      <c r="BK27027"/>
      <c r="BL27027" s="15"/>
    </row>
    <row r="27028" spans="63:64" x14ac:dyDescent="0.15">
      <c r="BK27028"/>
      <c r="BL27028" s="15"/>
    </row>
    <row r="27029" spans="63:64" x14ac:dyDescent="0.15">
      <c r="BK27029"/>
      <c r="BL27029" s="15"/>
    </row>
    <row r="27030" spans="63:64" x14ac:dyDescent="0.15">
      <c r="BK27030"/>
      <c r="BL27030" s="15"/>
    </row>
    <row r="27031" spans="63:64" x14ac:dyDescent="0.15">
      <c r="BK27031"/>
      <c r="BL27031" s="15"/>
    </row>
    <row r="27032" spans="63:64" x14ac:dyDescent="0.15">
      <c r="BK27032"/>
      <c r="BL27032" s="15"/>
    </row>
    <row r="27033" spans="63:64" x14ac:dyDescent="0.15">
      <c r="BK27033"/>
      <c r="BL27033" s="15"/>
    </row>
    <row r="27034" spans="63:64" x14ac:dyDescent="0.15">
      <c r="BK27034"/>
      <c r="BL27034" s="15"/>
    </row>
    <row r="27035" spans="63:64" x14ac:dyDescent="0.15">
      <c r="BK27035"/>
      <c r="BL27035" s="15"/>
    </row>
    <row r="27036" spans="63:64" x14ac:dyDescent="0.15">
      <c r="BK27036"/>
      <c r="BL27036" s="15"/>
    </row>
    <row r="27037" spans="63:64" x14ac:dyDescent="0.15">
      <c r="BK27037"/>
      <c r="BL27037" s="15"/>
    </row>
    <row r="27038" spans="63:64" x14ac:dyDescent="0.15">
      <c r="BK27038"/>
      <c r="BL27038" s="15"/>
    </row>
    <row r="27039" spans="63:64" x14ac:dyDescent="0.15">
      <c r="BK27039"/>
      <c r="BL27039" s="15"/>
    </row>
    <row r="27040" spans="63:64" x14ac:dyDescent="0.15">
      <c r="BK27040"/>
      <c r="BL27040" s="15"/>
    </row>
    <row r="27041" spans="63:64" x14ac:dyDescent="0.15">
      <c r="BK27041"/>
      <c r="BL27041" s="15"/>
    </row>
    <row r="27042" spans="63:64" x14ac:dyDescent="0.15">
      <c r="BK27042"/>
      <c r="BL27042" s="15"/>
    </row>
    <row r="27043" spans="63:64" x14ac:dyDescent="0.15">
      <c r="BK27043"/>
      <c r="BL27043" s="15"/>
    </row>
    <row r="27044" spans="63:64" x14ac:dyDescent="0.15">
      <c r="BK27044"/>
      <c r="BL27044" s="15"/>
    </row>
    <row r="27045" spans="63:64" x14ac:dyDescent="0.15">
      <c r="BK27045"/>
      <c r="BL27045" s="15"/>
    </row>
    <row r="27046" spans="63:64" x14ac:dyDescent="0.15">
      <c r="BK27046"/>
      <c r="BL27046" s="15"/>
    </row>
    <row r="27047" spans="63:64" x14ac:dyDescent="0.15">
      <c r="BK27047"/>
      <c r="BL27047" s="15"/>
    </row>
    <row r="27048" spans="63:64" x14ac:dyDescent="0.15">
      <c r="BK27048"/>
      <c r="BL27048" s="15"/>
    </row>
    <row r="27049" spans="63:64" x14ac:dyDescent="0.15">
      <c r="BK27049"/>
      <c r="BL27049" s="15"/>
    </row>
    <row r="27050" spans="63:64" x14ac:dyDescent="0.15">
      <c r="BK27050"/>
      <c r="BL27050" s="15"/>
    </row>
    <row r="27051" spans="63:64" x14ac:dyDescent="0.15">
      <c r="BK27051"/>
      <c r="BL27051" s="15"/>
    </row>
    <row r="27052" spans="63:64" x14ac:dyDescent="0.15">
      <c r="BK27052"/>
      <c r="BL27052" s="15"/>
    </row>
    <row r="27053" spans="63:64" x14ac:dyDescent="0.15">
      <c r="BK27053"/>
      <c r="BL27053" s="15"/>
    </row>
    <row r="27054" spans="63:64" x14ac:dyDescent="0.15">
      <c r="BK27054"/>
      <c r="BL27054" s="15"/>
    </row>
    <row r="27055" spans="63:64" x14ac:dyDescent="0.15">
      <c r="BK27055"/>
      <c r="BL27055" s="15"/>
    </row>
    <row r="27056" spans="63:64" x14ac:dyDescent="0.15">
      <c r="BK27056"/>
      <c r="BL27056" s="15"/>
    </row>
    <row r="27057" spans="63:64" x14ac:dyDescent="0.15">
      <c r="BK27057"/>
      <c r="BL27057" s="15"/>
    </row>
    <row r="27058" spans="63:64" x14ac:dyDescent="0.15">
      <c r="BK27058"/>
      <c r="BL27058" s="15"/>
    </row>
    <row r="27059" spans="63:64" x14ac:dyDescent="0.15">
      <c r="BK27059"/>
      <c r="BL27059" s="15"/>
    </row>
    <row r="27060" spans="63:64" x14ac:dyDescent="0.15">
      <c r="BK27060"/>
      <c r="BL27060" s="15"/>
    </row>
    <row r="27061" spans="63:64" x14ac:dyDescent="0.15">
      <c r="BK27061"/>
      <c r="BL27061" s="15"/>
    </row>
    <row r="27062" spans="63:64" x14ac:dyDescent="0.15">
      <c r="BK27062"/>
      <c r="BL27062" s="15"/>
    </row>
    <row r="27063" spans="63:64" x14ac:dyDescent="0.15">
      <c r="BK27063"/>
      <c r="BL27063" s="15"/>
    </row>
    <row r="27064" spans="63:64" x14ac:dyDescent="0.15">
      <c r="BK27064"/>
      <c r="BL27064" s="15"/>
    </row>
    <row r="27065" spans="63:64" x14ac:dyDescent="0.15">
      <c r="BK27065"/>
      <c r="BL27065" s="15"/>
    </row>
    <row r="27066" spans="63:64" x14ac:dyDescent="0.15">
      <c r="BK27066"/>
      <c r="BL27066" s="15"/>
    </row>
    <row r="27067" spans="63:64" x14ac:dyDescent="0.15">
      <c r="BK27067"/>
      <c r="BL27067" s="15"/>
    </row>
    <row r="27068" spans="63:64" x14ac:dyDescent="0.15">
      <c r="BK27068"/>
      <c r="BL27068" s="15"/>
    </row>
    <row r="27069" spans="63:64" x14ac:dyDescent="0.15">
      <c r="BK27069"/>
      <c r="BL27069" s="15"/>
    </row>
    <row r="27070" spans="63:64" x14ac:dyDescent="0.15">
      <c r="BK27070"/>
      <c r="BL27070" s="15"/>
    </row>
    <row r="27071" spans="63:64" x14ac:dyDescent="0.15">
      <c r="BK27071"/>
      <c r="BL27071" s="15"/>
    </row>
    <row r="27072" spans="63:64" x14ac:dyDescent="0.15">
      <c r="BK27072"/>
      <c r="BL27072" s="15"/>
    </row>
    <row r="27073" spans="63:64" x14ac:dyDescent="0.15">
      <c r="BK27073"/>
      <c r="BL27073" s="15"/>
    </row>
    <row r="27074" spans="63:64" x14ac:dyDescent="0.15">
      <c r="BK27074"/>
      <c r="BL27074" s="15"/>
    </row>
    <row r="27075" spans="63:64" x14ac:dyDescent="0.15">
      <c r="BK27075"/>
      <c r="BL27075" s="15"/>
    </row>
    <row r="27076" spans="63:64" x14ac:dyDescent="0.15">
      <c r="BK27076"/>
      <c r="BL27076" s="15"/>
    </row>
    <row r="27077" spans="63:64" x14ac:dyDescent="0.15">
      <c r="BK27077"/>
      <c r="BL27077" s="15"/>
    </row>
    <row r="27078" spans="63:64" x14ac:dyDescent="0.15">
      <c r="BK27078"/>
      <c r="BL27078" s="15"/>
    </row>
    <row r="27079" spans="63:64" x14ac:dyDescent="0.15">
      <c r="BK27079"/>
      <c r="BL27079" s="15"/>
    </row>
    <row r="27080" spans="63:64" x14ac:dyDescent="0.15">
      <c r="BK27080"/>
      <c r="BL27080" s="15"/>
    </row>
    <row r="27081" spans="63:64" x14ac:dyDescent="0.15">
      <c r="BK27081"/>
      <c r="BL27081" s="15"/>
    </row>
    <row r="27082" spans="63:64" x14ac:dyDescent="0.15">
      <c r="BK27082"/>
      <c r="BL27082" s="15"/>
    </row>
    <row r="27083" spans="63:64" x14ac:dyDescent="0.15">
      <c r="BK27083"/>
      <c r="BL27083" s="15"/>
    </row>
    <row r="27084" spans="63:64" x14ac:dyDescent="0.15">
      <c r="BK27084"/>
      <c r="BL27084" s="15"/>
    </row>
    <row r="27085" spans="63:64" x14ac:dyDescent="0.15">
      <c r="BK27085"/>
      <c r="BL27085" s="15"/>
    </row>
    <row r="27086" spans="63:64" x14ac:dyDescent="0.15">
      <c r="BK27086"/>
      <c r="BL27086" s="15"/>
    </row>
    <row r="27087" spans="63:64" x14ac:dyDescent="0.15">
      <c r="BK27087"/>
      <c r="BL27087" s="15"/>
    </row>
    <row r="27088" spans="63:64" x14ac:dyDescent="0.15">
      <c r="BK27088"/>
      <c r="BL27088" s="15"/>
    </row>
    <row r="27089" spans="63:64" x14ac:dyDescent="0.15">
      <c r="BK27089"/>
      <c r="BL27089" s="15"/>
    </row>
    <row r="27090" spans="63:64" x14ac:dyDescent="0.15">
      <c r="BK27090"/>
      <c r="BL27090" s="15"/>
    </row>
    <row r="27091" spans="63:64" x14ac:dyDescent="0.15">
      <c r="BK27091"/>
      <c r="BL27091" s="15"/>
    </row>
    <row r="27092" spans="63:64" x14ac:dyDescent="0.15">
      <c r="BK27092"/>
      <c r="BL27092" s="15"/>
    </row>
    <row r="27093" spans="63:64" x14ac:dyDescent="0.15">
      <c r="BK27093"/>
      <c r="BL27093" s="15"/>
    </row>
    <row r="27094" spans="63:64" x14ac:dyDescent="0.15">
      <c r="BK27094"/>
      <c r="BL27094" s="15"/>
    </row>
    <row r="27095" spans="63:64" x14ac:dyDescent="0.15">
      <c r="BK27095"/>
      <c r="BL27095" s="15"/>
    </row>
    <row r="27096" spans="63:64" x14ac:dyDescent="0.15">
      <c r="BK27096"/>
      <c r="BL27096" s="15"/>
    </row>
    <row r="27097" spans="63:64" x14ac:dyDescent="0.15">
      <c r="BK27097"/>
      <c r="BL27097" s="15"/>
    </row>
    <row r="27098" spans="63:64" x14ac:dyDescent="0.15">
      <c r="BK27098"/>
      <c r="BL27098" s="15"/>
    </row>
    <row r="27099" spans="63:64" x14ac:dyDescent="0.15">
      <c r="BK27099"/>
      <c r="BL27099" s="15"/>
    </row>
    <row r="27100" spans="63:64" x14ac:dyDescent="0.15">
      <c r="BK27100"/>
      <c r="BL27100" s="15"/>
    </row>
    <row r="27101" spans="63:64" x14ac:dyDescent="0.15">
      <c r="BK27101"/>
      <c r="BL27101" s="15"/>
    </row>
    <row r="27102" spans="63:64" x14ac:dyDescent="0.15">
      <c r="BK27102"/>
      <c r="BL27102" s="15"/>
    </row>
    <row r="27103" spans="63:64" x14ac:dyDescent="0.15">
      <c r="BK27103"/>
      <c r="BL27103" s="15"/>
    </row>
    <row r="27104" spans="63:64" x14ac:dyDescent="0.15">
      <c r="BK27104"/>
      <c r="BL27104" s="15"/>
    </row>
    <row r="27105" spans="63:64" x14ac:dyDescent="0.15">
      <c r="BK27105"/>
      <c r="BL27105" s="15"/>
    </row>
    <row r="27106" spans="63:64" x14ac:dyDescent="0.15">
      <c r="BK27106"/>
      <c r="BL27106" s="15"/>
    </row>
    <row r="27107" spans="63:64" x14ac:dyDescent="0.15">
      <c r="BK27107"/>
      <c r="BL27107" s="15"/>
    </row>
    <row r="27108" spans="63:64" x14ac:dyDescent="0.15">
      <c r="BK27108"/>
      <c r="BL27108" s="15"/>
    </row>
    <row r="27109" spans="63:64" x14ac:dyDescent="0.15">
      <c r="BK27109"/>
      <c r="BL27109" s="15"/>
    </row>
    <row r="27110" spans="63:64" x14ac:dyDescent="0.15">
      <c r="BK27110"/>
      <c r="BL27110" s="15"/>
    </row>
    <row r="27111" spans="63:64" x14ac:dyDescent="0.15">
      <c r="BK27111"/>
      <c r="BL27111" s="15"/>
    </row>
    <row r="27112" spans="63:64" x14ac:dyDescent="0.15">
      <c r="BK27112"/>
      <c r="BL27112" s="15"/>
    </row>
    <row r="27113" spans="63:64" x14ac:dyDescent="0.15">
      <c r="BK27113"/>
      <c r="BL27113" s="15"/>
    </row>
    <row r="27114" spans="63:64" x14ac:dyDescent="0.15">
      <c r="BK27114"/>
      <c r="BL27114" s="15"/>
    </row>
    <row r="27115" spans="63:64" x14ac:dyDescent="0.15">
      <c r="BK27115"/>
      <c r="BL27115" s="15"/>
    </row>
    <row r="27116" spans="63:64" x14ac:dyDescent="0.15">
      <c r="BK27116"/>
      <c r="BL27116" s="15"/>
    </row>
    <row r="27117" spans="63:64" x14ac:dyDescent="0.15">
      <c r="BK27117"/>
      <c r="BL27117" s="15"/>
    </row>
    <row r="27118" spans="63:64" x14ac:dyDescent="0.15">
      <c r="BK27118"/>
      <c r="BL27118" s="15"/>
    </row>
    <row r="27119" spans="63:64" x14ac:dyDescent="0.15">
      <c r="BK27119"/>
      <c r="BL27119" s="15"/>
    </row>
    <row r="27120" spans="63:64" x14ac:dyDescent="0.15">
      <c r="BK27120"/>
      <c r="BL27120" s="15"/>
    </row>
    <row r="27121" spans="63:64" x14ac:dyDescent="0.15">
      <c r="BK27121"/>
      <c r="BL27121" s="15"/>
    </row>
    <row r="27122" spans="63:64" x14ac:dyDescent="0.15">
      <c r="BK27122"/>
      <c r="BL27122" s="15"/>
    </row>
    <row r="27123" spans="63:64" x14ac:dyDescent="0.15">
      <c r="BK27123"/>
      <c r="BL27123" s="15"/>
    </row>
    <row r="27124" spans="63:64" x14ac:dyDescent="0.15">
      <c r="BK27124"/>
      <c r="BL27124" s="15"/>
    </row>
    <row r="27125" spans="63:64" x14ac:dyDescent="0.15">
      <c r="BK27125"/>
      <c r="BL27125" s="15"/>
    </row>
    <row r="27126" spans="63:64" x14ac:dyDescent="0.15">
      <c r="BK27126"/>
      <c r="BL27126" s="15"/>
    </row>
    <row r="27127" spans="63:64" x14ac:dyDescent="0.15">
      <c r="BK27127"/>
      <c r="BL27127" s="15"/>
    </row>
    <row r="27128" spans="63:64" x14ac:dyDescent="0.15">
      <c r="BK27128"/>
      <c r="BL27128" s="15"/>
    </row>
    <row r="27129" spans="63:64" x14ac:dyDescent="0.15">
      <c r="BK27129"/>
      <c r="BL27129" s="15"/>
    </row>
    <row r="27130" spans="63:64" x14ac:dyDescent="0.15">
      <c r="BK27130"/>
      <c r="BL27130" s="15"/>
    </row>
    <row r="27131" spans="63:64" x14ac:dyDescent="0.15">
      <c r="BK27131"/>
      <c r="BL27131" s="15"/>
    </row>
    <row r="27132" spans="63:64" x14ac:dyDescent="0.15">
      <c r="BK27132"/>
      <c r="BL27132" s="15"/>
    </row>
    <row r="27133" spans="63:64" x14ac:dyDescent="0.15">
      <c r="BK27133"/>
      <c r="BL27133" s="15"/>
    </row>
    <row r="27134" spans="63:64" x14ac:dyDescent="0.15">
      <c r="BK27134"/>
      <c r="BL27134" s="15"/>
    </row>
    <row r="27135" spans="63:64" x14ac:dyDescent="0.15">
      <c r="BK27135"/>
      <c r="BL27135" s="15"/>
    </row>
    <row r="27136" spans="63:64" x14ac:dyDescent="0.15">
      <c r="BK27136"/>
      <c r="BL27136" s="15"/>
    </row>
    <row r="27137" spans="63:64" x14ac:dyDescent="0.15">
      <c r="BK27137"/>
      <c r="BL27137" s="15"/>
    </row>
    <row r="27138" spans="63:64" x14ac:dyDescent="0.15">
      <c r="BK27138"/>
      <c r="BL27138" s="15"/>
    </row>
    <row r="27139" spans="63:64" x14ac:dyDescent="0.15">
      <c r="BK27139"/>
      <c r="BL27139" s="15"/>
    </row>
    <row r="27140" spans="63:64" x14ac:dyDescent="0.15">
      <c r="BK27140"/>
      <c r="BL27140" s="15"/>
    </row>
    <row r="27141" spans="63:64" x14ac:dyDescent="0.15">
      <c r="BK27141"/>
      <c r="BL27141" s="15"/>
    </row>
    <row r="27142" spans="63:64" x14ac:dyDescent="0.15">
      <c r="BK27142"/>
      <c r="BL27142" s="15"/>
    </row>
    <row r="27143" spans="63:64" x14ac:dyDescent="0.15">
      <c r="BK27143"/>
      <c r="BL27143" s="15"/>
    </row>
    <row r="27144" spans="63:64" x14ac:dyDescent="0.15">
      <c r="BK27144"/>
      <c r="BL27144" s="15"/>
    </row>
    <row r="27145" spans="63:64" x14ac:dyDescent="0.15">
      <c r="BK27145"/>
      <c r="BL27145" s="15"/>
    </row>
    <row r="27146" spans="63:64" x14ac:dyDescent="0.15">
      <c r="BK27146"/>
      <c r="BL27146" s="15"/>
    </row>
    <row r="27147" spans="63:64" x14ac:dyDescent="0.15">
      <c r="BK27147"/>
      <c r="BL27147" s="15"/>
    </row>
    <row r="27148" spans="63:64" x14ac:dyDescent="0.15">
      <c r="BK27148"/>
      <c r="BL27148" s="15"/>
    </row>
    <row r="27149" spans="63:64" x14ac:dyDescent="0.15">
      <c r="BK27149"/>
      <c r="BL27149" s="15"/>
    </row>
    <row r="27150" spans="63:64" x14ac:dyDescent="0.15">
      <c r="BK27150"/>
      <c r="BL27150" s="15"/>
    </row>
    <row r="27151" spans="63:64" x14ac:dyDescent="0.15">
      <c r="BK27151"/>
      <c r="BL27151" s="15"/>
    </row>
    <row r="27152" spans="63:64" x14ac:dyDescent="0.15">
      <c r="BK27152"/>
      <c r="BL27152" s="15"/>
    </row>
    <row r="27153" spans="63:64" x14ac:dyDescent="0.15">
      <c r="BK27153"/>
      <c r="BL27153" s="15"/>
    </row>
    <row r="27154" spans="63:64" x14ac:dyDescent="0.15">
      <c r="BK27154"/>
      <c r="BL27154" s="15"/>
    </row>
    <row r="27155" spans="63:64" x14ac:dyDescent="0.15">
      <c r="BK27155"/>
      <c r="BL27155" s="15"/>
    </row>
    <row r="27156" spans="63:64" x14ac:dyDescent="0.15">
      <c r="BK27156"/>
      <c r="BL27156" s="15"/>
    </row>
    <row r="27157" spans="63:64" x14ac:dyDescent="0.15">
      <c r="BK27157"/>
      <c r="BL27157" s="15"/>
    </row>
    <row r="27158" spans="63:64" x14ac:dyDescent="0.15">
      <c r="BK27158"/>
      <c r="BL27158" s="15"/>
    </row>
    <row r="27159" spans="63:64" x14ac:dyDescent="0.15">
      <c r="BK27159"/>
      <c r="BL27159" s="15"/>
    </row>
    <row r="27160" spans="63:64" x14ac:dyDescent="0.15">
      <c r="BK27160"/>
      <c r="BL27160" s="15"/>
    </row>
    <row r="27161" spans="63:64" x14ac:dyDescent="0.15">
      <c r="BK27161"/>
      <c r="BL27161" s="15"/>
    </row>
    <row r="27162" spans="63:64" x14ac:dyDescent="0.15">
      <c r="BK27162"/>
      <c r="BL27162" s="15"/>
    </row>
    <row r="27163" spans="63:64" x14ac:dyDescent="0.15">
      <c r="BK27163"/>
      <c r="BL27163" s="15"/>
    </row>
    <row r="27164" spans="63:64" x14ac:dyDescent="0.15">
      <c r="BK27164"/>
      <c r="BL27164" s="15"/>
    </row>
    <row r="27165" spans="63:64" x14ac:dyDescent="0.15">
      <c r="BK27165"/>
      <c r="BL27165" s="15"/>
    </row>
    <row r="27166" spans="63:64" x14ac:dyDescent="0.15">
      <c r="BK27166"/>
      <c r="BL27166" s="15"/>
    </row>
    <row r="27167" spans="63:64" x14ac:dyDescent="0.15">
      <c r="BK27167"/>
      <c r="BL27167" s="15"/>
    </row>
    <row r="27168" spans="63:64" x14ac:dyDescent="0.15">
      <c r="BK27168"/>
      <c r="BL27168" s="15"/>
    </row>
    <row r="27169" spans="63:64" x14ac:dyDescent="0.15">
      <c r="BK27169"/>
      <c r="BL27169" s="15"/>
    </row>
    <row r="27170" spans="63:64" x14ac:dyDescent="0.15">
      <c r="BK27170"/>
      <c r="BL27170" s="15"/>
    </row>
    <row r="27171" spans="63:64" x14ac:dyDescent="0.15">
      <c r="BK27171"/>
      <c r="BL27171" s="15"/>
    </row>
    <row r="27172" spans="63:64" x14ac:dyDescent="0.15">
      <c r="BK27172"/>
      <c r="BL27172" s="15"/>
    </row>
    <row r="27173" spans="63:64" x14ac:dyDescent="0.15">
      <c r="BK27173"/>
      <c r="BL27173" s="15"/>
    </row>
    <row r="27174" spans="63:64" x14ac:dyDescent="0.15">
      <c r="BK27174"/>
      <c r="BL27174" s="15"/>
    </row>
    <row r="27175" spans="63:64" x14ac:dyDescent="0.15">
      <c r="BK27175"/>
      <c r="BL27175" s="15"/>
    </row>
    <row r="27176" spans="63:64" x14ac:dyDescent="0.15">
      <c r="BK27176"/>
      <c r="BL27176" s="15"/>
    </row>
    <row r="27177" spans="63:64" x14ac:dyDescent="0.15">
      <c r="BK27177"/>
      <c r="BL27177" s="15"/>
    </row>
    <row r="27178" spans="63:64" x14ac:dyDescent="0.15">
      <c r="BK27178"/>
      <c r="BL27178" s="15"/>
    </row>
    <row r="27179" spans="63:64" x14ac:dyDescent="0.15">
      <c r="BK27179"/>
      <c r="BL27179" s="15"/>
    </row>
    <row r="27180" spans="63:64" x14ac:dyDescent="0.15">
      <c r="BK27180"/>
      <c r="BL27180" s="15"/>
    </row>
    <row r="27181" spans="63:64" x14ac:dyDescent="0.15">
      <c r="BK27181"/>
      <c r="BL27181" s="15"/>
    </row>
    <row r="27182" spans="63:64" x14ac:dyDescent="0.15">
      <c r="BK27182"/>
      <c r="BL27182" s="15"/>
    </row>
    <row r="27183" spans="63:64" x14ac:dyDescent="0.15">
      <c r="BK27183"/>
      <c r="BL27183" s="15"/>
    </row>
    <row r="27184" spans="63:64" x14ac:dyDescent="0.15">
      <c r="BK27184"/>
      <c r="BL27184" s="15"/>
    </row>
    <row r="27185" spans="63:64" x14ac:dyDescent="0.15">
      <c r="BK27185"/>
      <c r="BL27185" s="15"/>
    </row>
    <row r="27186" spans="63:64" x14ac:dyDescent="0.15">
      <c r="BK27186"/>
      <c r="BL27186" s="15"/>
    </row>
    <row r="27187" spans="63:64" x14ac:dyDescent="0.15">
      <c r="BK27187"/>
      <c r="BL27187" s="15"/>
    </row>
    <row r="27188" spans="63:64" x14ac:dyDescent="0.15">
      <c r="BK27188"/>
      <c r="BL27188" s="15"/>
    </row>
    <row r="27189" spans="63:64" x14ac:dyDescent="0.15">
      <c r="BK27189"/>
      <c r="BL27189" s="15"/>
    </row>
    <row r="27190" spans="63:64" x14ac:dyDescent="0.15">
      <c r="BK27190"/>
      <c r="BL27190" s="15"/>
    </row>
    <row r="27191" spans="63:64" x14ac:dyDescent="0.15">
      <c r="BK27191"/>
      <c r="BL27191" s="15"/>
    </row>
    <row r="27192" spans="63:64" x14ac:dyDescent="0.15">
      <c r="BK27192"/>
      <c r="BL27192" s="15"/>
    </row>
    <row r="27193" spans="63:64" x14ac:dyDescent="0.15">
      <c r="BK27193"/>
      <c r="BL27193" s="15"/>
    </row>
    <row r="27194" spans="63:64" x14ac:dyDescent="0.15">
      <c r="BK27194"/>
      <c r="BL27194" s="15"/>
    </row>
    <row r="27195" spans="63:64" x14ac:dyDescent="0.15">
      <c r="BK27195"/>
      <c r="BL27195" s="15"/>
    </row>
    <row r="27196" spans="63:64" x14ac:dyDescent="0.15">
      <c r="BK27196"/>
      <c r="BL27196" s="15"/>
    </row>
    <row r="27197" spans="63:64" x14ac:dyDescent="0.15">
      <c r="BK27197"/>
      <c r="BL27197" s="15"/>
    </row>
    <row r="27198" spans="63:64" x14ac:dyDescent="0.15">
      <c r="BK27198"/>
      <c r="BL27198" s="15"/>
    </row>
    <row r="27199" spans="63:64" x14ac:dyDescent="0.15">
      <c r="BK27199"/>
      <c r="BL27199" s="15"/>
    </row>
    <row r="27200" spans="63:64" x14ac:dyDescent="0.15">
      <c r="BK27200"/>
      <c r="BL27200" s="15"/>
    </row>
    <row r="27201" spans="63:64" x14ac:dyDescent="0.15">
      <c r="BK27201"/>
      <c r="BL27201" s="15"/>
    </row>
    <row r="27202" spans="63:64" x14ac:dyDescent="0.15">
      <c r="BK27202"/>
      <c r="BL27202" s="15"/>
    </row>
    <row r="27203" spans="63:64" x14ac:dyDescent="0.15">
      <c r="BK27203"/>
      <c r="BL27203" s="15"/>
    </row>
    <row r="27204" spans="63:64" x14ac:dyDescent="0.15">
      <c r="BK27204"/>
      <c r="BL27204" s="15"/>
    </row>
    <row r="27205" spans="63:64" x14ac:dyDescent="0.15">
      <c r="BK27205"/>
      <c r="BL27205" s="15"/>
    </row>
    <row r="27206" spans="63:64" x14ac:dyDescent="0.15">
      <c r="BK27206"/>
      <c r="BL27206" s="15"/>
    </row>
    <row r="27207" spans="63:64" x14ac:dyDescent="0.15">
      <c r="BK27207"/>
      <c r="BL27207" s="15"/>
    </row>
    <row r="27208" spans="63:64" x14ac:dyDescent="0.15">
      <c r="BK27208"/>
      <c r="BL27208" s="15"/>
    </row>
    <row r="27209" spans="63:64" x14ac:dyDescent="0.15">
      <c r="BK27209"/>
      <c r="BL27209" s="15"/>
    </row>
    <row r="27210" spans="63:64" x14ac:dyDescent="0.15">
      <c r="BK27210"/>
      <c r="BL27210" s="15"/>
    </row>
    <row r="27211" spans="63:64" x14ac:dyDescent="0.15">
      <c r="BK27211"/>
      <c r="BL27211" s="15"/>
    </row>
    <row r="27212" spans="63:64" x14ac:dyDescent="0.15">
      <c r="BK27212"/>
      <c r="BL27212" s="15"/>
    </row>
    <row r="27213" spans="63:64" x14ac:dyDescent="0.15">
      <c r="BK27213"/>
      <c r="BL27213" s="15"/>
    </row>
    <row r="27214" spans="63:64" x14ac:dyDescent="0.15">
      <c r="BK27214"/>
      <c r="BL27214" s="15"/>
    </row>
    <row r="27215" spans="63:64" x14ac:dyDescent="0.15">
      <c r="BK27215"/>
      <c r="BL27215" s="15"/>
    </row>
    <row r="27216" spans="63:64" x14ac:dyDescent="0.15">
      <c r="BK27216"/>
      <c r="BL27216" s="15"/>
    </row>
    <row r="27217" spans="63:64" x14ac:dyDescent="0.15">
      <c r="BK27217"/>
      <c r="BL27217" s="15"/>
    </row>
    <row r="27218" spans="63:64" x14ac:dyDescent="0.15">
      <c r="BK27218"/>
      <c r="BL27218" s="15"/>
    </row>
    <row r="27219" spans="63:64" x14ac:dyDescent="0.15">
      <c r="BK27219"/>
      <c r="BL27219" s="15"/>
    </row>
    <row r="27220" spans="63:64" x14ac:dyDescent="0.15">
      <c r="BK27220"/>
      <c r="BL27220" s="15"/>
    </row>
    <row r="27221" spans="63:64" x14ac:dyDescent="0.15">
      <c r="BK27221"/>
      <c r="BL27221" s="15"/>
    </row>
    <row r="27222" spans="63:64" x14ac:dyDescent="0.15">
      <c r="BK27222"/>
      <c r="BL27222" s="15"/>
    </row>
    <row r="27223" spans="63:64" x14ac:dyDescent="0.15">
      <c r="BK27223"/>
      <c r="BL27223" s="15"/>
    </row>
    <row r="27224" spans="63:64" x14ac:dyDescent="0.15">
      <c r="BK27224"/>
      <c r="BL27224" s="15"/>
    </row>
    <row r="27225" spans="63:64" x14ac:dyDescent="0.15">
      <c r="BK27225"/>
      <c r="BL27225" s="15"/>
    </row>
    <row r="27226" spans="63:64" x14ac:dyDescent="0.15">
      <c r="BK27226"/>
      <c r="BL27226" s="15"/>
    </row>
    <row r="27227" spans="63:64" x14ac:dyDescent="0.15">
      <c r="BK27227"/>
      <c r="BL27227" s="15"/>
    </row>
    <row r="27228" spans="63:64" x14ac:dyDescent="0.15">
      <c r="BK27228"/>
      <c r="BL27228" s="15"/>
    </row>
    <row r="27229" spans="63:64" x14ac:dyDescent="0.15">
      <c r="BK27229"/>
      <c r="BL27229" s="15"/>
    </row>
    <row r="27230" spans="63:64" x14ac:dyDescent="0.15">
      <c r="BK27230"/>
      <c r="BL27230" s="15"/>
    </row>
    <row r="27231" spans="63:64" x14ac:dyDescent="0.15">
      <c r="BK27231"/>
      <c r="BL27231" s="15"/>
    </row>
    <row r="27232" spans="63:64" x14ac:dyDescent="0.15">
      <c r="BK27232"/>
      <c r="BL27232" s="15"/>
    </row>
    <row r="27233" spans="63:64" x14ac:dyDescent="0.15">
      <c r="BK27233"/>
      <c r="BL27233" s="15"/>
    </row>
    <row r="27234" spans="63:64" x14ac:dyDescent="0.15">
      <c r="BK27234"/>
      <c r="BL27234" s="15"/>
    </row>
    <row r="27235" spans="63:64" x14ac:dyDescent="0.15">
      <c r="BK27235"/>
      <c r="BL27235" s="15"/>
    </row>
    <row r="27236" spans="63:64" x14ac:dyDescent="0.15">
      <c r="BK27236"/>
      <c r="BL27236" s="15"/>
    </row>
    <row r="27237" spans="63:64" x14ac:dyDescent="0.15">
      <c r="BK27237"/>
      <c r="BL27237" s="15"/>
    </row>
    <row r="27238" spans="63:64" x14ac:dyDescent="0.15">
      <c r="BK27238"/>
      <c r="BL27238" s="15"/>
    </row>
    <row r="27239" spans="63:64" x14ac:dyDescent="0.15">
      <c r="BK27239"/>
      <c r="BL27239" s="15"/>
    </row>
    <row r="27240" spans="63:64" x14ac:dyDescent="0.15">
      <c r="BK27240"/>
      <c r="BL27240" s="15"/>
    </row>
    <row r="27241" spans="63:64" x14ac:dyDescent="0.15">
      <c r="BK27241"/>
      <c r="BL27241" s="15"/>
    </row>
    <row r="27242" spans="63:64" x14ac:dyDescent="0.15">
      <c r="BK27242"/>
      <c r="BL27242" s="15"/>
    </row>
    <row r="27243" spans="63:64" x14ac:dyDescent="0.15">
      <c r="BK27243"/>
      <c r="BL27243" s="15"/>
    </row>
    <row r="27244" spans="63:64" x14ac:dyDescent="0.15">
      <c r="BK27244"/>
      <c r="BL27244" s="15"/>
    </row>
    <row r="27245" spans="63:64" x14ac:dyDescent="0.15">
      <c r="BK27245"/>
      <c r="BL27245" s="15"/>
    </row>
    <row r="27246" spans="63:64" x14ac:dyDescent="0.15">
      <c r="BK27246"/>
      <c r="BL27246" s="15"/>
    </row>
    <row r="27247" spans="63:64" x14ac:dyDescent="0.15">
      <c r="BK27247"/>
      <c r="BL27247" s="15"/>
    </row>
    <row r="27248" spans="63:64" x14ac:dyDescent="0.15">
      <c r="BK27248"/>
      <c r="BL27248" s="15"/>
    </row>
    <row r="27249" spans="63:64" x14ac:dyDescent="0.15">
      <c r="BK27249"/>
      <c r="BL27249" s="15"/>
    </row>
    <row r="27250" spans="63:64" x14ac:dyDescent="0.15">
      <c r="BK27250"/>
      <c r="BL27250" s="15"/>
    </row>
    <row r="27251" spans="63:64" x14ac:dyDescent="0.15">
      <c r="BK27251"/>
      <c r="BL27251" s="15"/>
    </row>
    <row r="27252" spans="63:64" x14ac:dyDescent="0.15">
      <c r="BK27252"/>
      <c r="BL27252" s="15"/>
    </row>
    <row r="27253" spans="63:64" x14ac:dyDescent="0.15">
      <c r="BK27253"/>
      <c r="BL27253" s="15"/>
    </row>
    <row r="27254" spans="63:64" x14ac:dyDescent="0.15">
      <c r="BK27254"/>
      <c r="BL27254" s="15"/>
    </row>
    <row r="27255" spans="63:64" x14ac:dyDescent="0.15">
      <c r="BK27255"/>
      <c r="BL27255" s="15"/>
    </row>
    <row r="27256" spans="63:64" x14ac:dyDescent="0.15">
      <c r="BK27256"/>
      <c r="BL27256" s="15"/>
    </row>
    <row r="27257" spans="63:64" x14ac:dyDescent="0.15">
      <c r="BK27257"/>
      <c r="BL27257" s="15"/>
    </row>
    <row r="27258" spans="63:64" x14ac:dyDescent="0.15">
      <c r="BK27258"/>
      <c r="BL27258" s="15"/>
    </row>
    <row r="27259" spans="63:64" x14ac:dyDescent="0.15">
      <c r="BK27259"/>
      <c r="BL27259" s="15"/>
    </row>
    <row r="27260" spans="63:64" x14ac:dyDescent="0.15">
      <c r="BK27260"/>
      <c r="BL27260" s="15"/>
    </row>
    <row r="27261" spans="63:64" x14ac:dyDescent="0.15">
      <c r="BK27261"/>
      <c r="BL27261" s="15"/>
    </row>
    <row r="27262" spans="63:64" x14ac:dyDescent="0.15">
      <c r="BK27262"/>
      <c r="BL27262" s="15"/>
    </row>
    <row r="27263" spans="63:64" x14ac:dyDescent="0.15">
      <c r="BK27263"/>
      <c r="BL27263" s="15"/>
    </row>
    <row r="27264" spans="63:64" x14ac:dyDescent="0.15">
      <c r="BK27264"/>
      <c r="BL27264" s="15"/>
    </row>
    <row r="27265" spans="63:64" x14ac:dyDescent="0.15">
      <c r="BK27265"/>
      <c r="BL27265" s="15"/>
    </row>
    <row r="27266" spans="63:64" x14ac:dyDescent="0.15">
      <c r="BK27266"/>
      <c r="BL27266" s="15"/>
    </row>
    <row r="27267" spans="63:64" x14ac:dyDescent="0.15">
      <c r="BK27267"/>
      <c r="BL27267" s="15"/>
    </row>
    <row r="27268" spans="63:64" x14ac:dyDescent="0.15">
      <c r="BK27268"/>
      <c r="BL27268" s="15"/>
    </row>
    <row r="27269" spans="63:64" x14ac:dyDescent="0.15">
      <c r="BK27269"/>
      <c r="BL27269" s="15"/>
    </row>
    <row r="27270" spans="63:64" x14ac:dyDescent="0.15">
      <c r="BK27270"/>
      <c r="BL27270" s="15"/>
    </row>
    <row r="27271" spans="63:64" x14ac:dyDescent="0.15">
      <c r="BK27271"/>
      <c r="BL27271" s="15"/>
    </row>
    <row r="27272" spans="63:64" x14ac:dyDescent="0.15">
      <c r="BK27272"/>
      <c r="BL27272" s="15"/>
    </row>
    <row r="27273" spans="63:64" x14ac:dyDescent="0.15">
      <c r="BK27273"/>
      <c r="BL27273" s="15"/>
    </row>
    <row r="27274" spans="63:64" x14ac:dyDescent="0.15">
      <c r="BK27274"/>
      <c r="BL27274" s="15"/>
    </row>
    <row r="27275" spans="63:64" x14ac:dyDescent="0.15">
      <c r="BK27275"/>
      <c r="BL27275" s="15"/>
    </row>
    <row r="27276" spans="63:64" x14ac:dyDescent="0.15">
      <c r="BK27276"/>
      <c r="BL27276" s="15"/>
    </row>
    <row r="27277" spans="63:64" x14ac:dyDescent="0.15">
      <c r="BK27277"/>
      <c r="BL27277" s="15"/>
    </row>
    <row r="27278" spans="63:64" x14ac:dyDescent="0.15">
      <c r="BK27278"/>
      <c r="BL27278" s="15"/>
    </row>
    <row r="27279" spans="63:64" x14ac:dyDescent="0.15">
      <c r="BK27279"/>
      <c r="BL27279" s="15"/>
    </row>
    <row r="27280" spans="63:64" x14ac:dyDescent="0.15">
      <c r="BK27280"/>
      <c r="BL27280" s="15"/>
    </row>
    <row r="27281" spans="63:64" x14ac:dyDescent="0.15">
      <c r="BK27281"/>
      <c r="BL27281" s="15"/>
    </row>
    <row r="27282" spans="63:64" x14ac:dyDescent="0.15">
      <c r="BK27282"/>
      <c r="BL27282" s="15"/>
    </row>
    <row r="27283" spans="63:64" x14ac:dyDescent="0.15">
      <c r="BK27283"/>
      <c r="BL27283" s="15"/>
    </row>
    <row r="27284" spans="63:64" x14ac:dyDescent="0.15">
      <c r="BK27284"/>
      <c r="BL27284" s="15"/>
    </row>
    <row r="27285" spans="63:64" x14ac:dyDescent="0.15">
      <c r="BK27285"/>
      <c r="BL27285" s="15"/>
    </row>
    <row r="27286" spans="63:64" x14ac:dyDescent="0.15">
      <c r="BK27286"/>
      <c r="BL27286" s="15"/>
    </row>
    <row r="27287" spans="63:64" x14ac:dyDescent="0.15">
      <c r="BK27287"/>
      <c r="BL27287" s="15"/>
    </row>
    <row r="27288" spans="63:64" x14ac:dyDescent="0.15">
      <c r="BK27288"/>
      <c r="BL27288" s="15"/>
    </row>
    <row r="27289" spans="63:64" x14ac:dyDescent="0.15">
      <c r="BK27289"/>
      <c r="BL27289" s="15"/>
    </row>
    <row r="27290" spans="63:64" x14ac:dyDescent="0.15">
      <c r="BK27290"/>
      <c r="BL27290" s="15"/>
    </row>
    <row r="27291" spans="63:64" x14ac:dyDescent="0.15">
      <c r="BK27291"/>
      <c r="BL27291" s="15"/>
    </row>
    <row r="27292" spans="63:64" x14ac:dyDescent="0.15">
      <c r="BK27292"/>
      <c r="BL27292" s="15"/>
    </row>
    <row r="27293" spans="63:64" x14ac:dyDescent="0.15">
      <c r="BK27293"/>
      <c r="BL27293" s="15"/>
    </row>
    <row r="27294" spans="63:64" x14ac:dyDescent="0.15">
      <c r="BK27294"/>
      <c r="BL27294" s="15"/>
    </row>
    <row r="27295" spans="63:64" x14ac:dyDescent="0.15">
      <c r="BK27295"/>
      <c r="BL27295" s="15"/>
    </row>
    <row r="27296" spans="63:64" x14ac:dyDescent="0.15">
      <c r="BK27296"/>
      <c r="BL27296" s="15"/>
    </row>
    <row r="27297" spans="63:64" x14ac:dyDescent="0.15">
      <c r="BK27297"/>
      <c r="BL27297" s="15"/>
    </row>
    <row r="27298" spans="63:64" x14ac:dyDescent="0.15">
      <c r="BK27298"/>
      <c r="BL27298" s="15"/>
    </row>
    <row r="27299" spans="63:64" x14ac:dyDescent="0.15">
      <c r="BK27299"/>
      <c r="BL27299" s="15"/>
    </row>
    <row r="27300" spans="63:64" x14ac:dyDescent="0.15">
      <c r="BK27300"/>
      <c r="BL27300" s="15"/>
    </row>
    <row r="27301" spans="63:64" x14ac:dyDescent="0.15">
      <c r="BK27301"/>
      <c r="BL27301" s="15"/>
    </row>
    <row r="27302" spans="63:64" x14ac:dyDescent="0.15">
      <c r="BK27302"/>
      <c r="BL27302" s="15"/>
    </row>
    <row r="27303" spans="63:64" x14ac:dyDescent="0.15">
      <c r="BK27303"/>
      <c r="BL27303" s="15"/>
    </row>
    <row r="27304" spans="63:64" x14ac:dyDescent="0.15">
      <c r="BK27304"/>
      <c r="BL27304" s="15"/>
    </row>
    <row r="27305" spans="63:64" x14ac:dyDescent="0.15">
      <c r="BK27305"/>
      <c r="BL27305" s="15"/>
    </row>
    <row r="27306" spans="63:64" x14ac:dyDescent="0.15">
      <c r="BK27306"/>
      <c r="BL27306" s="15"/>
    </row>
    <row r="27307" spans="63:64" x14ac:dyDescent="0.15">
      <c r="BK27307"/>
      <c r="BL27307" s="15"/>
    </row>
    <row r="27308" spans="63:64" x14ac:dyDescent="0.15">
      <c r="BK27308"/>
      <c r="BL27308" s="15"/>
    </row>
    <row r="27309" spans="63:64" x14ac:dyDescent="0.15">
      <c r="BK27309"/>
      <c r="BL27309" s="15"/>
    </row>
    <row r="27310" spans="63:64" x14ac:dyDescent="0.15">
      <c r="BK27310"/>
      <c r="BL27310" s="15"/>
    </row>
    <row r="27311" spans="63:64" x14ac:dyDescent="0.15">
      <c r="BK27311"/>
      <c r="BL27311" s="15"/>
    </row>
    <row r="27312" spans="63:64" x14ac:dyDescent="0.15">
      <c r="BK27312"/>
      <c r="BL27312" s="15"/>
    </row>
    <row r="27313" spans="63:64" x14ac:dyDescent="0.15">
      <c r="BK27313"/>
      <c r="BL27313" s="15"/>
    </row>
    <row r="27314" spans="63:64" x14ac:dyDescent="0.15">
      <c r="BK27314"/>
      <c r="BL27314" s="15"/>
    </row>
    <row r="27315" spans="63:64" x14ac:dyDescent="0.15">
      <c r="BK27315"/>
      <c r="BL27315" s="15"/>
    </row>
    <row r="27316" spans="63:64" x14ac:dyDescent="0.15">
      <c r="BK27316"/>
      <c r="BL27316" s="15"/>
    </row>
    <row r="27317" spans="63:64" x14ac:dyDescent="0.15">
      <c r="BK27317"/>
      <c r="BL27317" s="15"/>
    </row>
    <row r="27318" spans="63:64" x14ac:dyDescent="0.15">
      <c r="BK27318"/>
      <c r="BL27318" s="15"/>
    </row>
    <row r="27319" spans="63:64" x14ac:dyDescent="0.15">
      <c r="BK27319"/>
      <c r="BL27319" s="15"/>
    </row>
    <row r="27320" spans="63:64" x14ac:dyDescent="0.15">
      <c r="BK27320"/>
      <c r="BL27320" s="15"/>
    </row>
    <row r="27321" spans="63:64" x14ac:dyDescent="0.15">
      <c r="BK27321"/>
      <c r="BL27321" s="15"/>
    </row>
    <row r="27322" spans="63:64" x14ac:dyDescent="0.15">
      <c r="BK27322"/>
      <c r="BL27322" s="15"/>
    </row>
    <row r="27323" spans="63:64" x14ac:dyDescent="0.15">
      <c r="BK27323"/>
      <c r="BL27323" s="15"/>
    </row>
    <row r="27324" spans="63:64" x14ac:dyDescent="0.15">
      <c r="BK27324"/>
      <c r="BL27324" s="15"/>
    </row>
    <row r="27325" spans="63:64" x14ac:dyDescent="0.15">
      <c r="BK27325"/>
      <c r="BL27325" s="15"/>
    </row>
    <row r="27326" spans="63:64" x14ac:dyDescent="0.15">
      <c r="BK27326"/>
      <c r="BL27326" s="15"/>
    </row>
    <row r="27327" spans="63:64" x14ac:dyDescent="0.15">
      <c r="BK27327"/>
      <c r="BL27327" s="15"/>
    </row>
    <row r="27328" spans="63:64" x14ac:dyDescent="0.15">
      <c r="BK27328"/>
      <c r="BL27328" s="15"/>
    </row>
    <row r="27329" spans="63:64" x14ac:dyDescent="0.15">
      <c r="BK27329"/>
      <c r="BL27329" s="15"/>
    </row>
    <row r="27330" spans="63:64" x14ac:dyDescent="0.15">
      <c r="BK27330"/>
      <c r="BL27330" s="15"/>
    </row>
    <row r="27331" spans="63:64" x14ac:dyDescent="0.15">
      <c r="BK27331"/>
      <c r="BL27331" s="15"/>
    </row>
    <row r="27332" spans="63:64" x14ac:dyDescent="0.15">
      <c r="BK27332"/>
      <c r="BL27332" s="15"/>
    </row>
    <row r="27333" spans="63:64" x14ac:dyDescent="0.15">
      <c r="BK27333"/>
      <c r="BL27333" s="15"/>
    </row>
    <row r="27334" spans="63:64" x14ac:dyDescent="0.15">
      <c r="BK27334"/>
      <c r="BL27334" s="15"/>
    </row>
    <row r="27335" spans="63:64" x14ac:dyDescent="0.15">
      <c r="BK27335"/>
      <c r="BL27335" s="15"/>
    </row>
    <row r="27336" spans="63:64" x14ac:dyDescent="0.15">
      <c r="BK27336"/>
      <c r="BL27336" s="15"/>
    </row>
    <row r="27337" spans="63:64" x14ac:dyDescent="0.15">
      <c r="BK27337"/>
      <c r="BL27337" s="15"/>
    </row>
    <row r="27338" spans="63:64" x14ac:dyDescent="0.15">
      <c r="BK27338"/>
      <c r="BL27338" s="15"/>
    </row>
    <row r="27339" spans="63:64" x14ac:dyDescent="0.15">
      <c r="BK27339"/>
      <c r="BL27339" s="15"/>
    </row>
    <row r="27340" spans="63:64" x14ac:dyDescent="0.15">
      <c r="BK27340"/>
      <c r="BL27340" s="15"/>
    </row>
    <row r="27341" spans="63:64" x14ac:dyDescent="0.15">
      <c r="BK27341"/>
      <c r="BL27341" s="15"/>
    </row>
    <row r="27342" spans="63:64" x14ac:dyDescent="0.15">
      <c r="BK27342"/>
      <c r="BL27342" s="15"/>
    </row>
    <row r="27343" spans="63:64" x14ac:dyDescent="0.15">
      <c r="BK27343"/>
      <c r="BL27343" s="15"/>
    </row>
    <row r="27344" spans="63:64" x14ac:dyDescent="0.15">
      <c r="BK27344"/>
      <c r="BL27344" s="15"/>
    </row>
    <row r="27345" spans="63:64" x14ac:dyDescent="0.15">
      <c r="BK27345"/>
      <c r="BL27345" s="15"/>
    </row>
    <row r="27346" spans="63:64" x14ac:dyDescent="0.15">
      <c r="BK27346"/>
      <c r="BL27346" s="15"/>
    </row>
    <row r="27347" spans="63:64" x14ac:dyDescent="0.15">
      <c r="BK27347"/>
      <c r="BL27347" s="15"/>
    </row>
    <row r="27348" spans="63:64" x14ac:dyDescent="0.15">
      <c r="BK27348"/>
      <c r="BL27348" s="15"/>
    </row>
    <row r="27349" spans="63:64" x14ac:dyDescent="0.15">
      <c r="BK27349"/>
      <c r="BL27349" s="15"/>
    </row>
    <row r="27350" spans="63:64" x14ac:dyDescent="0.15">
      <c r="BK27350"/>
      <c r="BL27350" s="15"/>
    </row>
    <row r="27351" spans="63:64" x14ac:dyDescent="0.15">
      <c r="BK27351"/>
      <c r="BL27351" s="15"/>
    </row>
    <row r="27352" spans="63:64" x14ac:dyDescent="0.15">
      <c r="BK27352"/>
      <c r="BL27352" s="15"/>
    </row>
    <row r="27353" spans="63:64" x14ac:dyDescent="0.15">
      <c r="BK27353"/>
      <c r="BL27353" s="15"/>
    </row>
    <row r="27354" spans="63:64" x14ac:dyDescent="0.15">
      <c r="BK27354"/>
      <c r="BL27354" s="15"/>
    </row>
    <row r="27355" spans="63:64" x14ac:dyDescent="0.15">
      <c r="BK27355"/>
      <c r="BL27355" s="15"/>
    </row>
    <row r="27356" spans="63:64" x14ac:dyDescent="0.15">
      <c r="BK27356"/>
      <c r="BL27356" s="15"/>
    </row>
    <row r="27357" spans="63:64" x14ac:dyDescent="0.15">
      <c r="BK27357"/>
      <c r="BL27357" s="15"/>
    </row>
    <row r="27358" spans="63:64" x14ac:dyDescent="0.15">
      <c r="BK27358"/>
      <c r="BL27358" s="15"/>
    </row>
    <row r="27359" spans="63:64" x14ac:dyDescent="0.15">
      <c r="BK27359"/>
      <c r="BL27359" s="15"/>
    </row>
    <row r="27360" spans="63:64" x14ac:dyDescent="0.15">
      <c r="BK27360"/>
      <c r="BL27360" s="15"/>
    </row>
    <row r="27361" spans="63:64" x14ac:dyDescent="0.15">
      <c r="BK27361"/>
      <c r="BL27361" s="15"/>
    </row>
    <row r="27362" spans="63:64" x14ac:dyDescent="0.15">
      <c r="BK27362"/>
      <c r="BL27362" s="15"/>
    </row>
    <row r="27363" spans="63:64" x14ac:dyDescent="0.15">
      <c r="BK27363"/>
      <c r="BL27363" s="15"/>
    </row>
    <row r="27364" spans="63:64" x14ac:dyDescent="0.15">
      <c r="BK27364"/>
      <c r="BL27364" s="15"/>
    </row>
    <row r="27365" spans="63:64" x14ac:dyDescent="0.15">
      <c r="BK27365"/>
      <c r="BL27365" s="15"/>
    </row>
    <row r="27366" spans="63:64" x14ac:dyDescent="0.15">
      <c r="BK27366"/>
      <c r="BL27366" s="15"/>
    </row>
    <row r="27367" spans="63:64" x14ac:dyDescent="0.15">
      <c r="BK27367"/>
      <c r="BL27367" s="15"/>
    </row>
    <row r="27368" spans="63:64" x14ac:dyDescent="0.15">
      <c r="BK27368"/>
      <c r="BL27368" s="15"/>
    </row>
    <row r="27369" spans="63:64" x14ac:dyDescent="0.15">
      <c r="BK27369"/>
      <c r="BL27369" s="15"/>
    </row>
    <row r="27370" spans="63:64" x14ac:dyDescent="0.15">
      <c r="BK27370"/>
      <c r="BL27370" s="15"/>
    </row>
    <row r="27371" spans="63:64" x14ac:dyDescent="0.15">
      <c r="BK27371"/>
      <c r="BL27371" s="15"/>
    </row>
    <row r="27372" spans="63:64" x14ac:dyDescent="0.15">
      <c r="BK27372"/>
      <c r="BL27372" s="15"/>
    </row>
    <row r="27373" spans="63:64" x14ac:dyDescent="0.15">
      <c r="BK27373"/>
      <c r="BL27373" s="15"/>
    </row>
    <row r="27374" spans="63:64" x14ac:dyDescent="0.15">
      <c r="BK27374"/>
      <c r="BL27374" s="15"/>
    </row>
    <row r="27375" spans="63:64" x14ac:dyDescent="0.15">
      <c r="BK27375"/>
      <c r="BL27375" s="15"/>
    </row>
    <row r="27376" spans="63:64" x14ac:dyDescent="0.15">
      <c r="BK27376"/>
      <c r="BL27376" s="15"/>
    </row>
    <row r="27377" spans="63:64" x14ac:dyDescent="0.15">
      <c r="BK27377"/>
      <c r="BL27377" s="15"/>
    </row>
    <row r="27378" spans="63:64" x14ac:dyDescent="0.15">
      <c r="BK27378"/>
      <c r="BL27378" s="15"/>
    </row>
    <row r="27379" spans="63:64" x14ac:dyDescent="0.15">
      <c r="BK27379"/>
      <c r="BL27379" s="15"/>
    </row>
    <row r="27380" spans="63:64" x14ac:dyDescent="0.15">
      <c r="BK27380"/>
      <c r="BL27380" s="15"/>
    </row>
    <row r="27381" spans="63:64" x14ac:dyDescent="0.15">
      <c r="BK27381"/>
      <c r="BL27381" s="15"/>
    </row>
    <row r="27382" spans="63:64" x14ac:dyDescent="0.15">
      <c r="BK27382"/>
      <c r="BL27382" s="15"/>
    </row>
    <row r="27383" spans="63:64" x14ac:dyDescent="0.15">
      <c r="BK27383"/>
      <c r="BL27383" s="15"/>
    </row>
    <row r="27384" spans="63:64" x14ac:dyDescent="0.15">
      <c r="BK27384"/>
      <c r="BL27384" s="15"/>
    </row>
    <row r="27385" spans="63:64" x14ac:dyDescent="0.15">
      <c r="BK27385"/>
      <c r="BL27385" s="15"/>
    </row>
    <row r="27386" spans="63:64" x14ac:dyDescent="0.15">
      <c r="BK27386"/>
      <c r="BL27386" s="15"/>
    </row>
    <row r="27387" spans="63:64" x14ac:dyDescent="0.15">
      <c r="BK27387"/>
      <c r="BL27387" s="15"/>
    </row>
    <row r="27388" spans="63:64" x14ac:dyDescent="0.15">
      <c r="BK27388"/>
      <c r="BL27388" s="15"/>
    </row>
    <row r="27389" spans="63:64" x14ac:dyDescent="0.15">
      <c r="BK27389"/>
      <c r="BL27389" s="15"/>
    </row>
    <row r="27390" spans="63:64" x14ac:dyDescent="0.15">
      <c r="BK27390"/>
      <c r="BL27390" s="15"/>
    </row>
    <row r="27391" spans="63:64" x14ac:dyDescent="0.15">
      <c r="BK27391"/>
      <c r="BL27391" s="15"/>
    </row>
    <row r="27392" spans="63:64" x14ac:dyDescent="0.15">
      <c r="BK27392"/>
      <c r="BL27392" s="15"/>
    </row>
    <row r="27393" spans="63:64" x14ac:dyDescent="0.15">
      <c r="BK27393"/>
      <c r="BL27393" s="15"/>
    </row>
    <row r="27394" spans="63:64" x14ac:dyDescent="0.15">
      <c r="BK27394"/>
      <c r="BL27394" s="15"/>
    </row>
    <row r="27395" spans="63:64" x14ac:dyDescent="0.15">
      <c r="BK27395"/>
      <c r="BL27395" s="15"/>
    </row>
    <row r="27396" spans="63:64" x14ac:dyDescent="0.15">
      <c r="BK27396"/>
      <c r="BL27396" s="15"/>
    </row>
    <row r="27397" spans="63:64" x14ac:dyDescent="0.15">
      <c r="BK27397"/>
      <c r="BL27397" s="15"/>
    </row>
    <row r="27398" spans="63:64" x14ac:dyDescent="0.15">
      <c r="BK27398"/>
      <c r="BL27398" s="15"/>
    </row>
    <row r="27399" spans="63:64" x14ac:dyDescent="0.15">
      <c r="BK27399"/>
      <c r="BL27399" s="15"/>
    </row>
    <row r="27400" spans="63:64" x14ac:dyDescent="0.15">
      <c r="BK27400"/>
      <c r="BL27400" s="15"/>
    </row>
    <row r="27401" spans="63:64" x14ac:dyDescent="0.15">
      <c r="BK27401"/>
      <c r="BL27401" s="15"/>
    </row>
    <row r="27402" spans="63:64" x14ac:dyDescent="0.15">
      <c r="BK27402"/>
      <c r="BL27402" s="15"/>
    </row>
    <row r="27403" spans="63:64" x14ac:dyDescent="0.15">
      <c r="BK27403"/>
      <c r="BL27403" s="15"/>
    </row>
    <row r="27404" spans="63:64" x14ac:dyDescent="0.15">
      <c r="BK27404"/>
      <c r="BL27404" s="15"/>
    </row>
    <row r="27405" spans="63:64" x14ac:dyDescent="0.15">
      <c r="BK27405"/>
      <c r="BL27405" s="15"/>
    </row>
    <row r="27406" spans="63:64" x14ac:dyDescent="0.15">
      <c r="BK27406"/>
      <c r="BL27406" s="15"/>
    </row>
    <row r="27407" spans="63:64" x14ac:dyDescent="0.15">
      <c r="BK27407"/>
      <c r="BL27407" s="15"/>
    </row>
    <row r="27408" spans="63:64" x14ac:dyDescent="0.15">
      <c r="BK27408"/>
      <c r="BL27408" s="15"/>
    </row>
    <row r="27409" spans="63:64" x14ac:dyDescent="0.15">
      <c r="BK27409"/>
      <c r="BL27409" s="15"/>
    </row>
    <row r="27410" spans="63:64" x14ac:dyDescent="0.15">
      <c r="BK27410"/>
      <c r="BL27410" s="15"/>
    </row>
    <row r="27411" spans="63:64" x14ac:dyDescent="0.15">
      <c r="BK27411"/>
      <c r="BL27411" s="15"/>
    </row>
    <row r="27412" spans="63:64" x14ac:dyDescent="0.15">
      <c r="BK27412"/>
      <c r="BL27412" s="15"/>
    </row>
    <row r="27413" spans="63:64" x14ac:dyDescent="0.15">
      <c r="BK27413"/>
      <c r="BL27413" s="15"/>
    </row>
    <row r="27414" spans="63:64" x14ac:dyDescent="0.15">
      <c r="BK27414"/>
      <c r="BL27414" s="15"/>
    </row>
    <row r="27415" spans="63:64" x14ac:dyDescent="0.15">
      <c r="BK27415"/>
      <c r="BL27415" s="15"/>
    </row>
    <row r="27416" spans="63:64" x14ac:dyDescent="0.15">
      <c r="BK27416"/>
      <c r="BL27416" s="15"/>
    </row>
    <row r="27417" spans="63:64" x14ac:dyDescent="0.15">
      <c r="BK27417"/>
      <c r="BL27417" s="15"/>
    </row>
    <row r="27418" spans="63:64" x14ac:dyDescent="0.15">
      <c r="BK27418"/>
      <c r="BL27418" s="15"/>
    </row>
    <row r="27419" spans="63:64" x14ac:dyDescent="0.15">
      <c r="BK27419"/>
      <c r="BL27419" s="15"/>
    </row>
    <row r="27420" spans="63:64" x14ac:dyDescent="0.15">
      <c r="BK27420"/>
      <c r="BL27420" s="15"/>
    </row>
    <row r="27421" spans="63:64" x14ac:dyDescent="0.15">
      <c r="BK27421"/>
      <c r="BL27421" s="15"/>
    </row>
    <row r="27422" spans="63:64" x14ac:dyDescent="0.15">
      <c r="BK27422"/>
      <c r="BL27422" s="15"/>
    </row>
    <row r="27423" spans="63:64" x14ac:dyDescent="0.15">
      <c r="BK27423"/>
      <c r="BL27423" s="15"/>
    </row>
    <row r="27424" spans="63:64" x14ac:dyDescent="0.15">
      <c r="BK27424"/>
      <c r="BL27424" s="15"/>
    </row>
    <row r="27425" spans="63:64" x14ac:dyDescent="0.15">
      <c r="BK27425"/>
      <c r="BL27425" s="15"/>
    </row>
    <row r="27426" spans="63:64" x14ac:dyDescent="0.15">
      <c r="BK27426"/>
      <c r="BL27426" s="15"/>
    </row>
    <row r="27427" spans="63:64" x14ac:dyDescent="0.15">
      <c r="BK27427"/>
      <c r="BL27427" s="15"/>
    </row>
    <row r="27428" spans="63:64" x14ac:dyDescent="0.15">
      <c r="BK27428"/>
      <c r="BL27428" s="15"/>
    </row>
    <row r="27429" spans="63:64" x14ac:dyDescent="0.15">
      <c r="BK27429"/>
      <c r="BL27429" s="15"/>
    </row>
    <row r="27430" spans="63:64" x14ac:dyDescent="0.15">
      <c r="BK27430"/>
      <c r="BL27430" s="15"/>
    </row>
    <row r="27431" spans="63:64" x14ac:dyDescent="0.15">
      <c r="BK27431"/>
      <c r="BL27431" s="15"/>
    </row>
    <row r="27432" spans="63:64" x14ac:dyDescent="0.15">
      <c r="BK27432"/>
      <c r="BL27432" s="15"/>
    </row>
    <row r="27433" spans="63:64" x14ac:dyDescent="0.15">
      <c r="BK27433"/>
      <c r="BL27433" s="15"/>
    </row>
    <row r="27434" spans="63:64" x14ac:dyDescent="0.15">
      <c r="BK27434"/>
      <c r="BL27434" s="15"/>
    </row>
    <row r="27435" spans="63:64" x14ac:dyDescent="0.15">
      <c r="BK27435"/>
      <c r="BL27435" s="15"/>
    </row>
    <row r="27436" spans="63:64" x14ac:dyDescent="0.15">
      <c r="BK27436"/>
      <c r="BL27436" s="15"/>
    </row>
    <row r="27437" spans="63:64" x14ac:dyDescent="0.15">
      <c r="BK27437"/>
      <c r="BL27437" s="15"/>
    </row>
    <row r="27438" spans="63:64" x14ac:dyDescent="0.15">
      <c r="BK27438"/>
      <c r="BL27438" s="15"/>
    </row>
    <row r="27439" spans="63:64" x14ac:dyDescent="0.15">
      <c r="BK27439"/>
      <c r="BL27439" s="15"/>
    </row>
    <row r="27440" spans="63:64" x14ac:dyDescent="0.15">
      <c r="BK27440"/>
      <c r="BL27440" s="15"/>
    </row>
    <row r="27441" spans="63:64" x14ac:dyDescent="0.15">
      <c r="BK27441"/>
      <c r="BL27441" s="15"/>
    </row>
    <row r="27442" spans="63:64" x14ac:dyDescent="0.15">
      <c r="BK27442"/>
      <c r="BL27442" s="15"/>
    </row>
    <row r="27443" spans="63:64" x14ac:dyDescent="0.15">
      <c r="BK27443"/>
      <c r="BL27443" s="15"/>
    </row>
    <row r="27444" spans="63:64" x14ac:dyDescent="0.15">
      <c r="BK27444"/>
      <c r="BL27444" s="15"/>
    </row>
    <row r="27445" spans="63:64" x14ac:dyDescent="0.15">
      <c r="BK27445"/>
      <c r="BL27445" s="15"/>
    </row>
    <row r="27446" spans="63:64" x14ac:dyDescent="0.15">
      <c r="BK27446"/>
      <c r="BL27446" s="15"/>
    </row>
    <row r="27447" spans="63:64" x14ac:dyDescent="0.15">
      <c r="BK27447"/>
      <c r="BL27447" s="15"/>
    </row>
    <row r="27448" spans="63:64" x14ac:dyDescent="0.15">
      <c r="BK27448"/>
      <c r="BL27448" s="15"/>
    </row>
    <row r="27449" spans="63:64" x14ac:dyDescent="0.15">
      <c r="BK27449"/>
      <c r="BL27449" s="15"/>
    </row>
    <row r="27450" spans="63:64" x14ac:dyDescent="0.15">
      <c r="BK27450"/>
      <c r="BL27450" s="15"/>
    </row>
    <row r="27451" spans="63:64" x14ac:dyDescent="0.15">
      <c r="BK27451"/>
      <c r="BL27451" s="15"/>
    </row>
    <row r="27452" spans="63:64" x14ac:dyDescent="0.15">
      <c r="BK27452"/>
      <c r="BL27452" s="15"/>
    </row>
    <row r="27453" spans="63:64" x14ac:dyDescent="0.15">
      <c r="BK27453"/>
      <c r="BL27453" s="15"/>
    </row>
    <row r="27454" spans="63:64" x14ac:dyDescent="0.15">
      <c r="BK27454"/>
      <c r="BL27454" s="15"/>
    </row>
    <row r="27455" spans="63:64" x14ac:dyDescent="0.15">
      <c r="BK27455"/>
      <c r="BL27455" s="15"/>
    </row>
    <row r="27456" spans="63:64" x14ac:dyDescent="0.15">
      <c r="BK27456"/>
      <c r="BL27456" s="15"/>
    </row>
    <row r="27457" spans="63:64" x14ac:dyDescent="0.15">
      <c r="BK27457"/>
      <c r="BL27457" s="15"/>
    </row>
    <row r="27458" spans="63:64" x14ac:dyDescent="0.15">
      <c r="BK27458"/>
      <c r="BL27458" s="15"/>
    </row>
    <row r="27459" spans="63:64" x14ac:dyDescent="0.15">
      <c r="BK27459"/>
      <c r="BL27459" s="15"/>
    </row>
    <row r="27460" spans="63:64" x14ac:dyDescent="0.15">
      <c r="BK27460"/>
      <c r="BL27460" s="15"/>
    </row>
    <row r="27461" spans="63:64" x14ac:dyDescent="0.15">
      <c r="BK27461"/>
      <c r="BL27461" s="15"/>
    </row>
    <row r="27462" spans="63:64" x14ac:dyDescent="0.15">
      <c r="BK27462"/>
      <c r="BL27462" s="15"/>
    </row>
    <row r="27463" spans="63:64" x14ac:dyDescent="0.15">
      <c r="BK27463"/>
      <c r="BL27463" s="15"/>
    </row>
    <row r="27464" spans="63:64" x14ac:dyDescent="0.15">
      <c r="BK27464"/>
      <c r="BL27464" s="15"/>
    </row>
    <row r="27465" spans="63:64" x14ac:dyDescent="0.15">
      <c r="BK27465"/>
      <c r="BL27465" s="15"/>
    </row>
    <row r="27466" spans="63:64" x14ac:dyDescent="0.15">
      <c r="BK27466"/>
      <c r="BL27466" s="15"/>
    </row>
    <row r="27467" spans="63:64" x14ac:dyDescent="0.15">
      <c r="BK27467"/>
      <c r="BL27467" s="15"/>
    </row>
    <row r="27468" spans="63:64" x14ac:dyDescent="0.15">
      <c r="BK27468"/>
      <c r="BL27468" s="15"/>
    </row>
    <row r="27469" spans="63:64" x14ac:dyDescent="0.15">
      <c r="BK27469"/>
      <c r="BL27469" s="15"/>
    </row>
    <row r="27470" spans="63:64" x14ac:dyDescent="0.15">
      <c r="BK27470"/>
      <c r="BL27470" s="15"/>
    </row>
    <row r="27471" spans="63:64" x14ac:dyDescent="0.15">
      <c r="BK27471"/>
      <c r="BL27471" s="15"/>
    </row>
    <row r="27472" spans="63:64" x14ac:dyDescent="0.15">
      <c r="BK27472"/>
      <c r="BL27472" s="15"/>
    </row>
    <row r="27473" spans="63:64" x14ac:dyDescent="0.15">
      <c r="BK27473"/>
      <c r="BL27473" s="15"/>
    </row>
    <row r="27474" spans="63:64" x14ac:dyDescent="0.15">
      <c r="BK27474"/>
      <c r="BL27474" s="15"/>
    </row>
    <row r="27475" spans="63:64" x14ac:dyDescent="0.15">
      <c r="BK27475"/>
      <c r="BL27475" s="15"/>
    </row>
    <row r="27476" spans="63:64" x14ac:dyDescent="0.15">
      <c r="BK27476"/>
      <c r="BL27476" s="15"/>
    </row>
    <row r="27477" spans="63:64" x14ac:dyDescent="0.15">
      <c r="BK27477"/>
      <c r="BL27477" s="15"/>
    </row>
    <row r="27478" spans="63:64" x14ac:dyDescent="0.15">
      <c r="BK27478"/>
      <c r="BL27478" s="15"/>
    </row>
    <row r="27479" spans="63:64" x14ac:dyDescent="0.15">
      <c r="BK27479"/>
      <c r="BL27479" s="15"/>
    </row>
    <row r="27480" spans="63:64" x14ac:dyDescent="0.15">
      <c r="BK27480"/>
      <c r="BL27480" s="15"/>
    </row>
    <row r="27481" spans="63:64" x14ac:dyDescent="0.15">
      <c r="BK27481"/>
      <c r="BL27481" s="15"/>
    </row>
    <row r="27482" spans="63:64" x14ac:dyDescent="0.15">
      <c r="BK27482"/>
      <c r="BL27482" s="15"/>
    </row>
    <row r="27483" spans="63:64" x14ac:dyDescent="0.15">
      <c r="BK27483"/>
      <c r="BL27483" s="15"/>
    </row>
    <row r="27484" spans="63:64" x14ac:dyDescent="0.15">
      <c r="BK27484"/>
      <c r="BL27484" s="15"/>
    </row>
    <row r="27485" spans="63:64" x14ac:dyDescent="0.15">
      <c r="BK27485"/>
      <c r="BL27485" s="15"/>
    </row>
    <row r="27486" spans="63:64" x14ac:dyDescent="0.15">
      <c r="BK27486"/>
      <c r="BL27486" s="15"/>
    </row>
    <row r="27487" spans="63:64" x14ac:dyDescent="0.15">
      <c r="BK27487"/>
      <c r="BL27487" s="15"/>
    </row>
    <row r="27488" spans="63:64" x14ac:dyDescent="0.15">
      <c r="BK27488"/>
      <c r="BL27488" s="15"/>
    </row>
    <row r="27489" spans="63:64" x14ac:dyDescent="0.15">
      <c r="BK27489"/>
      <c r="BL27489" s="15"/>
    </row>
    <row r="27490" spans="63:64" x14ac:dyDescent="0.15">
      <c r="BK27490"/>
      <c r="BL27490" s="15"/>
    </row>
    <row r="27491" spans="63:64" x14ac:dyDescent="0.15">
      <c r="BK27491"/>
      <c r="BL27491" s="15"/>
    </row>
    <row r="27492" spans="63:64" x14ac:dyDescent="0.15">
      <c r="BK27492"/>
      <c r="BL27492" s="15"/>
    </row>
    <row r="27493" spans="63:64" x14ac:dyDescent="0.15">
      <c r="BK27493"/>
      <c r="BL27493" s="15"/>
    </row>
    <row r="27494" spans="63:64" x14ac:dyDescent="0.15">
      <c r="BK27494"/>
      <c r="BL27494" s="15"/>
    </row>
    <row r="27495" spans="63:64" x14ac:dyDescent="0.15">
      <c r="BK27495"/>
      <c r="BL27495" s="15"/>
    </row>
    <row r="27496" spans="63:64" x14ac:dyDescent="0.15">
      <c r="BK27496"/>
      <c r="BL27496" s="15"/>
    </row>
    <row r="27497" spans="63:64" x14ac:dyDescent="0.15">
      <c r="BK27497"/>
      <c r="BL27497" s="15"/>
    </row>
    <row r="27498" spans="63:64" x14ac:dyDescent="0.15">
      <c r="BK27498"/>
      <c r="BL27498" s="15"/>
    </row>
    <row r="27499" spans="63:64" x14ac:dyDescent="0.15">
      <c r="BK27499"/>
      <c r="BL27499" s="15"/>
    </row>
    <row r="27500" spans="63:64" x14ac:dyDescent="0.15">
      <c r="BK27500"/>
      <c r="BL27500" s="15"/>
    </row>
    <row r="27501" spans="63:64" x14ac:dyDescent="0.15">
      <c r="BK27501"/>
      <c r="BL27501" s="15"/>
    </row>
    <row r="27502" spans="63:64" x14ac:dyDescent="0.15">
      <c r="BK27502"/>
      <c r="BL27502" s="15"/>
    </row>
    <row r="27503" spans="63:64" x14ac:dyDescent="0.15">
      <c r="BK27503"/>
      <c r="BL27503" s="15"/>
    </row>
    <row r="27504" spans="63:64" x14ac:dyDescent="0.15">
      <c r="BK27504"/>
      <c r="BL27504" s="15"/>
    </row>
    <row r="27505" spans="63:64" x14ac:dyDescent="0.15">
      <c r="BK27505"/>
      <c r="BL27505" s="15"/>
    </row>
    <row r="27506" spans="63:64" x14ac:dyDescent="0.15">
      <c r="BK27506"/>
      <c r="BL27506" s="15"/>
    </row>
    <row r="27507" spans="63:64" x14ac:dyDescent="0.15">
      <c r="BK27507"/>
      <c r="BL27507" s="15"/>
    </row>
    <row r="27508" spans="63:64" x14ac:dyDescent="0.15">
      <c r="BK27508"/>
      <c r="BL27508" s="15"/>
    </row>
    <row r="27509" spans="63:64" x14ac:dyDescent="0.15">
      <c r="BK27509"/>
      <c r="BL27509" s="15"/>
    </row>
    <row r="27510" spans="63:64" x14ac:dyDescent="0.15">
      <c r="BK27510"/>
      <c r="BL27510" s="15"/>
    </row>
    <row r="27511" spans="63:64" x14ac:dyDescent="0.15">
      <c r="BK27511"/>
      <c r="BL27511" s="15"/>
    </row>
    <row r="27512" spans="63:64" x14ac:dyDescent="0.15">
      <c r="BK27512"/>
      <c r="BL27512" s="15"/>
    </row>
    <row r="27513" spans="63:64" x14ac:dyDescent="0.15">
      <c r="BK27513"/>
      <c r="BL27513" s="15"/>
    </row>
    <row r="27514" spans="63:64" x14ac:dyDescent="0.15">
      <c r="BK27514"/>
      <c r="BL27514" s="15"/>
    </row>
    <row r="27515" spans="63:64" x14ac:dyDescent="0.15">
      <c r="BK27515"/>
      <c r="BL27515" s="15"/>
    </row>
    <row r="27516" spans="63:64" x14ac:dyDescent="0.15">
      <c r="BK27516"/>
      <c r="BL27516" s="15"/>
    </row>
    <row r="27517" spans="63:64" x14ac:dyDescent="0.15">
      <c r="BK27517"/>
      <c r="BL27517" s="15"/>
    </row>
    <row r="27518" spans="63:64" x14ac:dyDescent="0.15">
      <c r="BK27518"/>
      <c r="BL27518" s="15"/>
    </row>
    <row r="27519" spans="63:64" x14ac:dyDescent="0.15">
      <c r="BK27519"/>
      <c r="BL27519" s="15"/>
    </row>
    <row r="27520" spans="63:64" x14ac:dyDescent="0.15">
      <c r="BK27520"/>
      <c r="BL27520" s="15"/>
    </row>
    <row r="27521" spans="63:64" x14ac:dyDescent="0.15">
      <c r="BK27521"/>
      <c r="BL27521" s="15"/>
    </row>
    <row r="27522" spans="63:64" x14ac:dyDescent="0.15">
      <c r="BK27522"/>
      <c r="BL27522" s="15"/>
    </row>
    <row r="27523" spans="63:64" x14ac:dyDescent="0.15">
      <c r="BK27523"/>
      <c r="BL27523" s="15"/>
    </row>
    <row r="27524" spans="63:64" x14ac:dyDescent="0.15">
      <c r="BK27524"/>
      <c r="BL27524" s="15"/>
    </row>
    <row r="27525" spans="63:64" x14ac:dyDescent="0.15">
      <c r="BK27525"/>
      <c r="BL27525" s="15"/>
    </row>
    <row r="27526" spans="63:64" x14ac:dyDescent="0.15">
      <c r="BK27526"/>
      <c r="BL27526" s="15"/>
    </row>
    <row r="27527" spans="63:64" x14ac:dyDescent="0.15">
      <c r="BK27527"/>
      <c r="BL27527" s="15"/>
    </row>
    <row r="27528" spans="63:64" x14ac:dyDescent="0.15">
      <c r="BK27528"/>
      <c r="BL27528" s="15"/>
    </row>
    <row r="27529" spans="63:64" x14ac:dyDescent="0.15">
      <c r="BK27529"/>
      <c r="BL27529" s="15"/>
    </row>
    <row r="27530" spans="63:64" x14ac:dyDescent="0.15">
      <c r="BK27530"/>
      <c r="BL27530" s="15"/>
    </row>
    <row r="27531" spans="63:64" x14ac:dyDescent="0.15">
      <c r="BK27531"/>
      <c r="BL27531" s="15"/>
    </row>
    <row r="27532" spans="63:64" x14ac:dyDescent="0.15">
      <c r="BK27532"/>
      <c r="BL27532" s="15"/>
    </row>
    <row r="27533" spans="63:64" x14ac:dyDescent="0.15">
      <c r="BK27533"/>
      <c r="BL27533" s="15"/>
    </row>
    <row r="27534" spans="63:64" x14ac:dyDescent="0.15">
      <c r="BK27534"/>
      <c r="BL27534" s="15"/>
    </row>
    <row r="27535" spans="63:64" x14ac:dyDescent="0.15">
      <c r="BK27535"/>
      <c r="BL27535" s="15"/>
    </row>
    <row r="27536" spans="63:64" x14ac:dyDescent="0.15">
      <c r="BK27536"/>
      <c r="BL27536" s="15"/>
    </row>
    <row r="27537" spans="63:64" x14ac:dyDescent="0.15">
      <c r="BK27537"/>
      <c r="BL27537" s="15"/>
    </row>
    <row r="27538" spans="63:64" x14ac:dyDescent="0.15">
      <c r="BK27538"/>
      <c r="BL27538" s="15"/>
    </row>
    <row r="27539" spans="63:64" x14ac:dyDescent="0.15">
      <c r="BK27539"/>
      <c r="BL27539" s="15"/>
    </row>
    <row r="27540" spans="63:64" x14ac:dyDescent="0.15">
      <c r="BK27540"/>
      <c r="BL27540" s="15"/>
    </row>
    <row r="27541" spans="63:64" x14ac:dyDescent="0.15">
      <c r="BK27541"/>
      <c r="BL27541" s="15"/>
    </row>
    <row r="27542" spans="63:64" x14ac:dyDescent="0.15">
      <c r="BK27542"/>
      <c r="BL27542" s="15"/>
    </row>
    <row r="27543" spans="63:64" x14ac:dyDescent="0.15">
      <c r="BK27543"/>
      <c r="BL27543" s="15"/>
    </row>
    <row r="27544" spans="63:64" x14ac:dyDescent="0.15">
      <c r="BK27544"/>
      <c r="BL27544" s="15"/>
    </row>
    <row r="27545" spans="63:64" x14ac:dyDescent="0.15">
      <c r="BK27545"/>
      <c r="BL27545" s="15"/>
    </row>
    <row r="27546" spans="63:64" x14ac:dyDescent="0.15">
      <c r="BK27546"/>
      <c r="BL27546" s="15"/>
    </row>
    <row r="27547" spans="63:64" x14ac:dyDescent="0.15">
      <c r="BK27547"/>
      <c r="BL27547" s="15"/>
    </row>
    <row r="27548" spans="63:64" x14ac:dyDescent="0.15">
      <c r="BK27548"/>
      <c r="BL27548" s="15"/>
    </row>
    <row r="27549" spans="63:64" x14ac:dyDescent="0.15">
      <c r="BK27549"/>
      <c r="BL27549" s="15"/>
    </row>
    <row r="27550" spans="63:64" x14ac:dyDescent="0.15">
      <c r="BK27550"/>
      <c r="BL27550" s="15"/>
    </row>
    <row r="27551" spans="63:64" x14ac:dyDescent="0.15">
      <c r="BK27551"/>
      <c r="BL27551" s="15"/>
    </row>
    <row r="27552" spans="63:64" x14ac:dyDescent="0.15">
      <c r="BK27552"/>
      <c r="BL27552" s="15"/>
    </row>
    <row r="27553" spans="63:64" x14ac:dyDescent="0.15">
      <c r="BK27553"/>
      <c r="BL27553" s="15"/>
    </row>
    <row r="27554" spans="63:64" x14ac:dyDescent="0.15">
      <c r="BK27554"/>
      <c r="BL27554" s="15"/>
    </row>
    <row r="27555" spans="63:64" x14ac:dyDescent="0.15">
      <c r="BK27555"/>
      <c r="BL27555" s="15"/>
    </row>
    <row r="27556" spans="63:64" x14ac:dyDescent="0.15">
      <c r="BK27556"/>
      <c r="BL27556" s="15"/>
    </row>
    <row r="27557" spans="63:64" x14ac:dyDescent="0.15">
      <c r="BK27557"/>
      <c r="BL27557" s="15"/>
    </row>
    <row r="27558" spans="63:64" x14ac:dyDescent="0.15">
      <c r="BK27558"/>
      <c r="BL27558" s="15"/>
    </row>
    <row r="27559" spans="63:64" x14ac:dyDescent="0.15">
      <c r="BK27559"/>
      <c r="BL27559" s="15"/>
    </row>
    <row r="27560" spans="63:64" x14ac:dyDescent="0.15">
      <c r="BK27560"/>
      <c r="BL27560" s="15"/>
    </row>
    <row r="27561" spans="63:64" x14ac:dyDescent="0.15">
      <c r="BK27561"/>
      <c r="BL27561" s="15"/>
    </row>
    <row r="27562" spans="63:64" x14ac:dyDescent="0.15">
      <c r="BK27562"/>
      <c r="BL27562" s="15"/>
    </row>
    <row r="27563" spans="63:64" x14ac:dyDescent="0.15">
      <c r="BK27563"/>
      <c r="BL27563" s="15"/>
    </row>
    <row r="27564" spans="63:64" x14ac:dyDescent="0.15">
      <c r="BK27564"/>
      <c r="BL27564" s="15"/>
    </row>
    <row r="27565" spans="63:64" x14ac:dyDescent="0.15">
      <c r="BK27565"/>
      <c r="BL27565" s="15"/>
    </row>
    <row r="27566" spans="63:64" x14ac:dyDescent="0.15">
      <c r="BK27566"/>
      <c r="BL27566" s="15"/>
    </row>
    <row r="27567" spans="63:64" x14ac:dyDescent="0.15">
      <c r="BK27567"/>
      <c r="BL27567" s="15"/>
    </row>
    <row r="27568" spans="63:64" x14ac:dyDescent="0.15">
      <c r="BK27568"/>
      <c r="BL27568" s="15"/>
    </row>
    <row r="27569" spans="63:64" x14ac:dyDescent="0.15">
      <c r="BK27569"/>
      <c r="BL27569" s="15"/>
    </row>
    <row r="27570" spans="63:64" x14ac:dyDescent="0.15">
      <c r="BK27570"/>
      <c r="BL27570" s="15"/>
    </row>
    <row r="27571" spans="63:64" x14ac:dyDescent="0.15">
      <c r="BK27571"/>
      <c r="BL27571" s="15"/>
    </row>
    <row r="27572" spans="63:64" x14ac:dyDescent="0.15">
      <c r="BK27572"/>
      <c r="BL27572" s="15"/>
    </row>
    <row r="27573" spans="63:64" x14ac:dyDescent="0.15">
      <c r="BK27573"/>
      <c r="BL27573" s="15"/>
    </row>
    <row r="27574" spans="63:64" x14ac:dyDescent="0.15">
      <c r="BK27574"/>
      <c r="BL27574" s="15"/>
    </row>
    <row r="27575" spans="63:64" x14ac:dyDescent="0.15">
      <c r="BK27575"/>
      <c r="BL27575" s="15"/>
    </row>
    <row r="27576" spans="63:64" x14ac:dyDescent="0.15">
      <c r="BK27576"/>
      <c r="BL27576" s="15"/>
    </row>
    <row r="27577" spans="63:64" x14ac:dyDescent="0.15">
      <c r="BK27577"/>
      <c r="BL27577" s="15"/>
    </row>
    <row r="27578" spans="63:64" x14ac:dyDescent="0.15">
      <c r="BK27578"/>
      <c r="BL27578" s="15"/>
    </row>
    <row r="27579" spans="63:64" x14ac:dyDescent="0.15">
      <c r="BK27579"/>
      <c r="BL27579" s="15"/>
    </row>
    <row r="27580" spans="63:64" x14ac:dyDescent="0.15">
      <c r="BK27580"/>
      <c r="BL27580" s="15"/>
    </row>
    <row r="27581" spans="63:64" x14ac:dyDescent="0.15">
      <c r="BK27581"/>
      <c r="BL27581" s="15"/>
    </row>
    <row r="27582" spans="63:64" x14ac:dyDescent="0.15">
      <c r="BK27582"/>
      <c r="BL27582" s="15"/>
    </row>
    <row r="27583" spans="63:64" x14ac:dyDescent="0.15">
      <c r="BK27583"/>
      <c r="BL27583" s="15"/>
    </row>
    <row r="27584" spans="63:64" x14ac:dyDescent="0.15">
      <c r="BK27584"/>
      <c r="BL27584" s="15"/>
    </row>
    <row r="27585" spans="63:64" x14ac:dyDescent="0.15">
      <c r="BK27585"/>
      <c r="BL27585" s="15"/>
    </row>
    <row r="27586" spans="63:64" x14ac:dyDescent="0.15">
      <c r="BK27586"/>
      <c r="BL27586" s="15"/>
    </row>
    <row r="27587" spans="63:64" x14ac:dyDescent="0.15">
      <c r="BK27587"/>
      <c r="BL27587" s="15"/>
    </row>
    <row r="27588" spans="63:64" x14ac:dyDescent="0.15">
      <c r="BK27588"/>
      <c r="BL27588" s="15"/>
    </row>
    <row r="27589" spans="63:64" x14ac:dyDescent="0.15">
      <c r="BK27589"/>
      <c r="BL27589" s="15"/>
    </row>
    <row r="27590" spans="63:64" x14ac:dyDescent="0.15">
      <c r="BK27590"/>
      <c r="BL27590" s="15"/>
    </row>
    <row r="27591" spans="63:64" x14ac:dyDescent="0.15">
      <c r="BK27591"/>
      <c r="BL27591" s="15"/>
    </row>
    <row r="27592" spans="63:64" x14ac:dyDescent="0.15">
      <c r="BK27592"/>
      <c r="BL27592" s="15"/>
    </row>
    <row r="27593" spans="63:64" x14ac:dyDescent="0.15">
      <c r="BK27593"/>
      <c r="BL27593" s="15"/>
    </row>
    <row r="27594" spans="63:64" x14ac:dyDescent="0.15">
      <c r="BK27594"/>
      <c r="BL27594" s="15"/>
    </row>
    <row r="27595" spans="63:64" x14ac:dyDescent="0.15">
      <c r="BK27595"/>
      <c r="BL27595" s="15"/>
    </row>
    <row r="27596" spans="63:64" x14ac:dyDescent="0.15">
      <c r="BK27596"/>
      <c r="BL27596" s="15"/>
    </row>
    <row r="27597" spans="63:64" x14ac:dyDescent="0.15">
      <c r="BK27597"/>
      <c r="BL27597" s="15"/>
    </row>
    <row r="27598" spans="63:64" x14ac:dyDescent="0.15">
      <c r="BK27598"/>
      <c r="BL27598" s="15"/>
    </row>
    <row r="27599" spans="63:64" x14ac:dyDescent="0.15">
      <c r="BK27599"/>
      <c r="BL27599" s="15"/>
    </row>
    <row r="27600" spans="63:64" x14ac:dyDescent="0.15">
      <c r="BK27600"/>
      <c r="BL27600" s="15"/>
    </row>
    <row r="27601" spans="63:64" x14ac:dyDescent="0.15">
      <c r="BK27601"/>
      <c r="BL27601" s="15"/>
    </row>
    <row r="27602" spans="63:64" x14ac:dyDescent="0.15">
      <c r="BK27602"/>
      <c r="BL27602" s="15"/>
    </row>
    <row r="27603" spans="63:64" x14ac:dyDescent="0.15">
      <c r="BK27603"/>
      <c r="BL27603" s="15"/>
    </row>
    <row r="27604" spans="63:64" x14ac:dyDescent="0.15">
      <c r="BK27604"/>
      <c r="BL27604" s="15"/>
    </row>
    <row r="27605" spans="63:64" x14ac:dyDescent="0.15">
      <c r="BK27605"/>
      <c r="BL27605" s="15"/>
    </row>
    <row r="27606" spans="63:64" x14ac:dyDescent="0.15">
      <c r="BK27606"/>
      <c r="BL27606" s="15"/>
    </row>
    <row r="27607" spans="63:64" x14ac:dyDescent="0.15">
      <c r="BK27607"/>
      <c r="BL27607" s="15"/>
    </row>
    <row r="27608" spans="63:64" x14ac:dyDescent="0.15">
      <c r="BK27608"/>
      <c r="BL27608" s="15"/>
    </row>
    <row r="27609" spans="63:64" x14ac:dyDescent="0.15">
      <c r="BK27609"/>
      <c r="BL27609" s="15"/>
    </row>
    <row r="27610" spans="63:64" x14ac:dyDescent="0.15">
      <c r="BK27610"/>
      <c r="BL27610" s="15"/>
    </row>
    <row r="27611" spans="63:64" x14ac:dyDescent="0.15">
      <c r="BK27611"/>
      <c r="BL27611" s="15"/>
    </row>
    <row r="27612" spans="63:64" x14ac:dyDescent="0.15">
      <c r="BK27612"/>
      <c r="BL27612" s="15"/>
    </row>
    <row r="27613" spans="63:64" x14ac:dyDescent="0.15">
      <c r="BK27613"/>
      <c r="BL27613" s="15"/>
    </row>
    <row r="27614" spans="63:64" x14ac:dyDescent="0.15">
      <c r="BK27614"/>
      <c r="BL27614" s="15"/>
    </row>
    <row r="27615" spans="63:64" x14ac:dyDescent="0.15">
      <c r="BK27615"/>
      <c r="BL27615" s="15"/>
    </row>
    <row r="27616" spans="63:64" x14ac:dyDescent="0.15">
      <c r="BK27616"/>
      <c r="BL27616" s="15"/>
    </row>
    <row r="27617" spans="63:64" x14ac:dyDescent="0.15">
      <c r="BK27617"/>
      <c r="BL27617" s="15"/>
    </row>
    <row r="27618" spans="63:64" x14ac:dyDescent="0.15">
      <c r="BK27618"/>
      <c r="BL27618" s="15"/>
    </row>
    <row r="27619" spans="63:64" x14ac:dyDescent="0.15">
      <c r="BK27619"/>
      <c r="BL27619" s="15"/>
    </row>
    <row r="27620" spans="63:64" x14ac:dyDescent="0.15">
      <c r="BK27620"/>
      <c r="BL27620" s="15"/>
    </row>
    <row r="27621" spans="63:64" x14ac:dyDescent="0.15">
      <c r="BK27621"/>
      <c r="BL27621" s="15"/>
    </row>
    <row r="27622" spans="63:64" x14ac:dyDescent="0.15">
      <c r="BK27622"/>
      <c r="BL27622" s="15"/>
    </row>
    <row r="27623" spans="63:64" x14ac:dyDescent="0.15">
      <c r="BK27623"/>
      <c r="BL27623" s="15"/>
    </row>
    <row r="27624" spans="63:64" x14ac:dyDescent="0.15">
      <c r="BK27624"/>
      <c r="BL27624" s="15"/>
    </row>
    <row r="27625" spans="63:64" x14ac:dyDescent="0.15">
      <c r="BK27625"/>
      <c r="BL27625" s="15"/>
    </row>
    <row r="27626" spans="63:64" x14ac:dyDescent="0.15">
      <c r="BK27626"/>
      <c r="BL27626" s="15"/>
    </row>
    <row r="27627" spans="63:64" x14ac:dyDescent="0.15">
      <c r="BK27627"/>
      <c r="BL27627" s="15"/>
    </row>
    <row r="27628" spans="63:64" x14ac:dyDescent="0.15">
      <c r="BK27628"/>
      <c r="BL27628" s="15"/>
    </row>
    <row r="27629" spans="63:64" x14ac:dyDescent="0.15">
      <c r="BK27629"/>
      <c r="BL27629" s="15"/>
    </row>
    <row r="27630" spans="63:64" x14ac:dyDescent="0.15">
      <c r="BK27630"/>
      <c r="BL27630" s="15"/>
    </row>
    <row r="27631" spans="63:64" x14ac:dyDescent="0.15">
      <c r="BK27631"/>
      <c r="BL27631" s="15"/>
    </row>
    <row r="27632" spans="63:64" x14ac:dyDescent="0.15">
      <c r="BK27632"/>
      <c r="BL27632" s="15"/>
    </row>
    <row r="27633" spans="63:64" x14ac:dyDescent="0.15">
      <c r="BK27633"/>
      <c r="BL27633" s="15"/>
    </row>
    <row r="27634" spans="63:64" x14ac:dyDescent="0.15">
      <c r="BK27634"/>
      <c r="BL27634" s="15"/>
    </row>
    <row r="27635" spans="63:64" x14ac:dyDescent="0.15">
      <c r="BK27635"/>
      <c r="BL27635" s="15"/>
    </row>
    <row r="27636" spans="63:64" x14ac:dyDescent="0.15">
      <c r="BK27636"/>
      <c r="BL27636" s="15"/>
    </row>
    <row r="27637" spans="63:64" x14ac:dyDescent="0.15">
      <c r="BK27637"/>
      <c r="BL27637" s="15"/>
    </row>
    <row r="27638" spans="63:64" x14ac:dyDescent="0.15">
      <c r="BK27638"/>
      <c r="BL27638" s="15"/>
    </row>
    <row r="27639" spans="63:64" x14ac:dyDescent="0.15">
      <c r="BK27639"/>
      <c r="BL27639" s="15"/>
    </row>
    <row r="27640" spans="63:64" x14ac:dyDescent="0.15">
      <c r="BK27640"/>
      <c r="BL27640" s="15"/>
    </row>
    <row r="27641" spans="63:64" x14ac:dyDescent="0.15">
      <c r="BK27641"/>
      <c r="BL27641" s="15"/>
    </row>
    <row r="27642" spans="63:64" x14ac:dyDescent="0.15">
      <c r="BK27642"/>
      <c r="BL27642" s="15"/>
    </row>
    <row r="27643" spans="63:64" x14ac:dyDescent="0.15">
      <c r="BK27643"/>
      <c r="BL27643" s="15"/>
    </row>
    <row r="27644" spans="63:64" x14ac:dyDescent="0.15">
      <c r="BK27644"/>
      <c r="BL27644" s="15"/>
    </row>
    <row r="27645" spans="63:64" x14ac:dyDescent="0.15">
      <c r="BK27645"/>
      <c r="BL27645" s="15"/>
    </row>
    <row r="27646" spans="63:64" x14ac:dyDescent="0.15">
      <c r="BK27646"/>
      <c r="BL27646" s="15"/>
    </row>
    <row r="27647" spans="63:64" x14ac:dyDescent="0.15">
      <c r="BK27647"/>
      <c r="BL27647" s="15"/>
    </row>
    <row r="27648" spans="63:64" x14ac:dyDescent="0.15">
      <c r="BK27648"/>
      <c r="BL27648" s="15"/>
    </row>
    <row r="27649" spans="63:64" x14ac:dyDescent="0.15">
      <c r="BK27649"/>
      <c r="BL27649" s="15"/>
    </row>
    <row r="27650" spans="63:64" x14ac:dyDescent="0.15">
      <c r="BK27650"/>
      <c r="BL27650" s="15"/>
    </row>
    <row r="27651" spans="63:64" x14ac:dyDescent="0.15">
      <c r="BK27651"/>
      <c r="BL27651" s="15"/>
    </row>
    <row r="27652" spans="63:64" x14ac:dyDescent="0.15">
      <c r="BK27652"/>
      <c r="BL27652" s="15"/>
    </row>
    <row r="27653" spans="63:64" x14ac:dyDescent="0.15">
      <c r="BK27653"/>
      <c r="BL27653" s="15"/>
    </row>
    <row r="27654" spans="63:64" x14ac:dyDescent="0.15">
      <c r="BK27654"/>
      <c r="BL27654" s="15"/>
    </row>
    <row r="27655" spans="63:64" x14ac:dyDescent="0.15">
      <c r="BK27655"/>
      <c r="BL27655" s="15"/>
    </row>
    <row r="27656" spans="63:64" x14ac:dyDescent="0.15">
      <c r="BK27656"/>
      <c r="BL27656" s="15"/>
    </row>
    <row r="27657" spans="63:64" x14ac:dyDescent="0.15">
      <c r="BK27657"/>
      <c r="BL27657" s="15"/>
    </row>
    <row r="27658" spans="63:64" x14ac:dyDescent="0.15">
      <c r="BK27658"/>
      <c r="BL27658" s="15"/>
    </row>
    <row r="27659" spans="63:64" x14ac:dyDescent="0.15">
      <c r="BK27659"/>
      <c r="BL27659" s="15"/>
    </row>
    <row r="27660" spans="63:64" x14ac:dyDescent="0.15">
      <c r="BK27660"/>
      <c r="BL27660" s="15"/>
    </row>
    <row r="27661" spans="63:64" x14ac:dyDescent="0.15">
      <c r="BK27661"/>
      <c r="BL27661" s="15"/>
    </row>
    <row r="27662" spans="63:64" x14ac:dyDescent="0.15">
      <c r="BK27662"/>
      <c r="BL27662" s="15"/>
    </row>
    <row r="27663" spans="63:64" x14ac:dyDescent="0.15">
      <c r="BK27663"/>
      <c r="BL27663" s="15"/>
    </row>
    <row r="27664" spans="63:64" x14ac:dyDescent="0.15">
      <c r="BK27664"/>
      <c r="BL27664" s="15"/>
    </row>
    <row r="27665" spans="63:64" x14ac:dyDescent="0.15">
      <c r="BK27665"/>
      <c r="BL27665" s="15"/>
    </row>
    <row r="27666" spans="63:64" x14ac:dyDescent="0.15">
      <c r="BK27666"/>
      <c r="BL27666" s="15"/>
    </row>
    <row r="27667" spans="63:64" x14ac:dyDescent="0.15">
      <c r="BK27667"/>
      <c r="BL27667" s="15"/>
    </row>
    <row r="27668" spans="63:64" x14ac:dyDescent="0.15">
      <c r="BK27668"/>
      <c r="BL27668" s="15"/>
    </row>
    <row r="27669" spans="63:64" x14ac:dyDescent="0.15">
      <c r="BK27669"/>
      <c r="BL27669" s="15"/>
    </row>
    <row r="27670" spans="63:64" x14ac:dyDescent="0.15">
      <c r="BK27670"/>
      <c r="BL27670" s="15"/>
    </row>
    <row r="27671" spans="63:64" x14ac:dyDescent="0.15">
      <c r="BK27671"/>
      <c r="BL27671" s="15"/>
    </row>
    <row r="27672" spans="63:64" x14ac:dyDescent="0.15">
      <c r="BK27672"/>
      <c r="BL27672" s="15"/>
    </row>
    <row r="27673" spans="63:64" x14ac:dyDescent="0.15">
      <c r="BK27673"/>
      <c r="BL27673" s="15"/>
    </row>
    <row r="27674" spans="63:64" x14ac:dyDescent="0.15">
      <c r="BK27674"/>
      <c r="BL27674" s="15"/>
    </row>
    <row r="27675" spans="63:64" x14ac:dyDescent="0.15">
      <c r="BK27675"/>
      <c r="BL27675" s="15"/>
    </row>
    <row r="27676" spans="63:64" x14ac:dyDescent="0.15">
      <c r="BK27676"/>
      <c r="BL27676" s="15"/>
    </row>
    <row r="27677" spans="63:64" x14ac:dyDescent="0.15">
      <c r="BK27677"/>
      <c r="BL27677" s="15"/>
    </row>
    <row r="27678" spans="63:64" x14ac:dyDescent="0.15">
      <c r="BK27678"/>
      <c r="BL27678" s="15"/>
    </row>
    <row r="27679" spans="63:64" x14ac:dyDescent="0.15">
      <c r="BK27679"/>
      <c r="BL27679" s="15"/>
    </row>
    <row r="27680" spans="63:64" x14ac:dyDescent="0.15">
      <c r="BK27680"/>
      <c r="BL27680" s="15"/>
    </row>
    <row r="27681" spans="63:64" x14ac:dyDescent="0.15">
      <c r="BK27681"/>
      <c r="BL27681" s="15"/>
    </row>
    <row r="27682" spans="63:64" x14ac:dyDescent="0.15">
      <c r="BK27682"/>
      <c r="BL27682" s="15"/>
    </row>
    <row r="27683" spans="63:64" x14ac:dyDescent="0.15">
      <c r="BK27683"/>
      <c r="BL27683" s="15"/>
    </row>
    <row r="27684" spans="63:64" x14ac:dyDescent="0.15">
      <c r="BK27684"/>
      <c r="BL27684" s="15"/>
    </row>
    <row r="27685" spans="63:64" x14ac:dyDescent="0.15">
      <c r="BK27685"/>
      <c r="BL27685" s="15"/>
    </row>
    <row r="27686" spans="63:64" x14ac:dyDescent="0.15">
      <c r="BK27686"/>
      <c r="BL27686" s="15"/>
    </row>
    <row r="27687" spans="63:64" x14ac:dyDescent="0.15">
      <c r="BK27687"/>
      <c r="BL27687" s="15"/>
    </row>
    <row r="27688" spans="63:64" x14ac:dyDescent="0.15">
      <c r="BK27688"/>
      <c r="BL27688" s="15"/>
    </row>
    <row r="27689" spans="63:64" x14ac:dyDescent="0.15">
      <c r="BK27689"/>
      <c r="BL27689" s="15"/>
    </row>
    <row r="27690" spans="63:64" x14ac:dyDescent="0.15">
      <c r="BK27690"/>
      <c r="BL27690" s="15"/>
    </row>
    <row r="27691" spans="63:64" x14ac:dyDescent="0.15">
      <c r="BK27691"/>
      <c r="BL27691" s="15"/>
    </row>
    <row r="27692" spans="63:64" x14ac:dyDescent="0.15">
      <c r="BK27692"/>
      <c r="BL27692" s="15"/>
    </row>
    <row r="27693" spans="63:64" x14ac:dyDescent="0.15">
      <c r="BK27693"/>
      <c r="BL27693" s="15"/>
    </row>
    <row r="27694" spans="63:64" x14ac:dyDescent="0.15">
      <c r="BK27694"/>
      <c r="BL27694" s="15"/>
    </row>
    <row r="27695" spans="63:64" x14ac:dyDescent="0.15">
      <c r="BK27695"/>
      <c r="BL27695" s="15"/>
    </row>
    <row r="27696" spans="63:64" x14ac:dyDescent="0.15">
      <c r="BK27696"/>
      <c r="BL27696" s="15"/>
    </row>
    <row r="27697" spans="63:64" x14ac:dyDescent="0.15">
      <c r="BK27697"/>
      <c r="BL27697" s="15"/>
    </row>
    <row r="27698" spans="63:64" x14ac:dyDescent="0.15">
      <c r="BK27698"/>
      <c r="BL27698" s="15"/>
    </row>
    <row r="27699" spans="63:64" x14ac:dyDescent="0.15">
      <c r="BK27699"/>
      <c r="BL27699" s="15"/>
    </row>
    <row r="27700" spans="63:64" x14ac:dyDescent="0.15">
      <c r="BK27700"/>
      <c r="BL27700" s="15"/>
    </row>
    <row r="27701" spans="63:64" x14ac:dyDescent="0.15">
      <c r="BK27701"/>
      <c r="BL27701" s="15"/>
    </row>
    <row r="27702" spans="63:64" x14ac:dyDescent="0.15">
      <c r="BK27702"/>
      <c r="BL27702" s="15"/>
    </row>
    <row r="27703" spans="63:64" x14ac:dyDescent="0.15">
      <c r="BK27703"/>
      <c r="BL27703" s="15"/>
    </row>
    <row r="27704" spans="63:64" x14ac:dyDescent="0.15">
      <c r="BK27704"/>
      <c r="BL27704" s="15"/>
    </row>
    <row r="27705" spans="63:64" x14ac:dyDescent="0.15">
      <c r="BK27705"/>
      <c r="BL27705" s="15"/>
    </row>
    <row r="27706" spans="63:64" x14ac:dyDescent="0.15">
      <c r="BK27706"/>
      <c r="BL27706" s="15"/>
    </row>
    <row r="27707" spans="63:64" x14ac:dyDescent="0.15">
      <c r="BK27707"/>
      <c r="BL27707" s="15"/>
    </row>
    <row r="27708" spans="63:64" x14ac:dyDescent="0.15">
      <c r="BK27708"/>
      <c r="BL27708" s="15"/>
    </row>
    <row r="27709" spans="63:64" x14ac:dyDescent="0.15">
      <c r="BK27709"/>
      <c r="BL27709" s="15"/>
    </row>
    <row r="27710" spans="63:64" x14ac:dyDescent="0.15">
      <c r="BK27710"/>
      <c r="BL27710" s="15"/>
    </row>
    <row r="27711" spans="63:64" x14ac:dyDescent="0.15">
      <c r="BK27711"/>
      <c r="BL27711" s="15"/>
    </row>
    <row r="27712" spans="63:64" x14ac:dyDescent="0.15">
      <c r="BK27712"/>
      <c r="BL27712" s="15"/>
    </row>
    <row r="27713" spans="63:64" x14ac:dyDescent="0.15">
      <c r="BK27713"/>
      <c r="BL27713" s="15"/>
    </row>
    <row r="27714" spans="63:64" x14ac:dyDescent="0.15">
      <c r="BK27714"/>
      <c r="BL27714" s="15"/>
    </row>
    <row r="27715" spans="63:64" x14ac:dyDescent="0.15">
      <c r="BK27715"/>
      <c r="BL27715" s="15"/>
    </row>
    <row r="27716" spans="63:64" x14ac:dyDescent="0.15">
      <c r="BK27716"/>
      <c r="BL27716" s="15"/>
    </row>
    <row r="27717" spans="63:64" x14ac:dyDescent="0.15">
      <c r="BK27717"/>
      <c r="BL27717" s="15"/>
    </row>
    <row r="27718" spans="63:64" x14ac:dyDescent="0.15">
      <c r="BK27718"/>
      <c r="BL27718" s="15"/>
    </row>
    <row r="27719" spans="63:64" x14ac:dyDescent="0.15">
      <c r="BK27719"/>
      <c r="BL27719" s="15"/>
    </row>
    <row r="27720" spans="63:64" x14ac:dyDescent="0.15">
      <c r="BK27720"/>
      <c r="BL27720" s="15"/>
    </row>
    <row r="27721" spans="63:64" x14ac:dyDescent="0.15">
      <c r="BK27721"/>
      <c r="BL27721" s="15"/>
    </row>
    <row r="27722" spans="63:64" x14ac:dyDescent="0.15">
      <c r="BK27722"/>
      <c r="BL27722" s="15"/>
    </row>
    <row r="27723" spans="63:64" x14ac:dyDescent="0.15">
      <c r="BK27723"/>
      <c r="BL27723" s="15"/>
    </row>
    <row r="27724" spans="63:64" x14ac:dyDescent="0.15">
      <c r="BK27724"/>
      <c r="BL27724" s="15"/>
    </row>
    <row r="27725" spans="63:64" x14ac:dyDescent="0.15">
      <c r="BK27725"/>
      <c r="BL27725" s="15"/>
    </row>
    <row r="27726" spans="63:64" x14ac:dyDescent="0.15">
      <c r="BK27726"/>
      <c r="BL27726" s="15"/>
    </row>
    <row r="27727" spans="63:64" x14ac:dyDescent="0.15">
      <c r="BK27727"/>
      <c r="BL27727" s="15"/>
    </row>
    <row r="27728" spans="63:64" x14ac:dyDescent="0.15">
      <c r="BK27728"/>
      <c r="BL27728" s="15"/>
    </row>
    <row r="27729" spans="63:64" x14ac:dyDescent="0.15">
      <c r="BK27729"/>
      <c r="BL27729" s="15"/>
    </row>
    <row r="27730" spans="63:64" x14ac:dyDescent="0.15">
      <c r="BK27730"/>
      <c r="BL27730" s="15"/>
    </row>
    <row r="27731" spans="63:64" x14ac:dyDescent="0.15">
      <c r="BK27731"/>
      <c r="BL27731" s="15"/>
    </row>
    <row r="27732" spans="63:64" x14ac:dyDescent="0.15">
      <c r="BK27732"/>
      <c r="BL27732" s="15"/>
    </row>
    <row r="27733" spans="63:64" x14ac:dyDescent="0.15">
      <c r="BK27733"/>
      <c r="BL27733" s="15"/>
    </row>
    <row r="27734" spans="63:64" x14ac:dyDescent="0.15">
      <c r="BK27734"/>
      <c r="BL27734" s="15"/>
    </row>
    <row r="27735" spans="63:64" x14ac:dyDescent="0.15">
      <c r="BK27735"/>
      <c r="BL27735" s="15"/>
    </row>
    <row r="27736" spans="63:64" x14ac:dyDescent="0.15">
      <c r="BK27736"/>
      <c r="BL27736" s="15"/>
    </row>
    <row r="27737" spans="63:64" x14ac:dyDescent="0.15">
      <c r="BK27737"/>
      <c r="BL27737" s="15"/>
    </row>
    <row r="27738" spans="63:64" x14ac:dyDescent="0.15">
      <c r="BK27738"/>
      <c r="BL27738" s="15"/>
    </row>
    <row r="27739" spans="63:64" x14ac:dyDescent="0.15">
      <c r="BK27739"/>
      <c r="BL27739" s="15"/>
    </row>
    <row r="27740" spans="63:64" x14ac:dyDescent="0.15">
      <c r="BK27740"/>
      <c r="BL27740" s="15"/>
    </row>
    <row r="27741" spans="63:64" x14ac:dyDescent="0.15">
      <c r="BK27741"/>
      <c r="BL27741" s="15"/>
    </row>
    <row r="27742" spans="63:64" x14ac:dyDescent="0.15">
      <c r="BK27742"/>
      <c r="BL27742" s="15"/>
    </row>
    <row r="27743" spans="63:64" x14ac:dyDescent="0.15">
      <c r="BK27743"/>
      <c r="BL27743" s="15"/>
    </row>
    <row r="27744" spans="63:64" x14ac:dyDescent="0.15">
      <c r="BK27744"/>
      <c r="BL27744" s="15"/>
    </row>
    <row r="27745" spans="63:64" x14ac:dyDescent="0.15">
      <c r="BK27745"/>
      <c r="BL27745" s="15"/>
    </row>
    <row r="27746" spans="63:64" x14ac:dyDescent="0.15">
      <c r="BK27746"/>
      <c r="BL27746" s="15"/>
    </row>
    <row r="27747" spans="63:64" x14ac:dyDescent="0.15">
      <c r="BK27747"/>
      <c r="BL27747" s="15"/>
    </row>
    <row r="27748" spans="63:64" x14ac:dyDescent="0.15">
      <c r="BK27748"/>
      <c r="BL27748" s="15"/>
    </row>
    <row r="27749" spans="63:64" x14ac:dyDescent="0.15">
      <c r="BK27749"/>
      <c r="BL27749" s="15"/>
    </row>
    <row r="27750" spans="63:64" x14ac:dyDescent="0.15">
      <c r="BK27750"/>
      <c r="BL27750" s="15"/>
    </row>
    <row r="27751" spans="63:64" x14ac:dyDescent="0.15">
      <c r="BK27751"/>
      <c r="BL27751" s="15"/>
    </row>
    <row r="27752" spans="63:64" x14ac:dyDescent="0.15">
      <c r="BK27752"/>
      <c r="BL27752" s="15"/>
    </row>
    <row r="27753" spans="63:64" x14ac:dyDescent="0.15">
      <c r="BK27753"/>
      <c r="BL27753" s="15"/>
    </row>
    <row r="27754" spans="63:64" x14ac:dyDescent="0.15">
      <c r="BK27754"/>
      <c r="BL27754" s="15"/>
    </row>
    <row r="27755" spans="63:64" x14ac:dyDescent="0.15">
      <c r="BK27755"/>
      <c r="BL27755" s="15"/>
    </row>
    <row r="27756" spans="63:64" x14ac:dyDescent="0.15">
      <c r="BK27756"/>
      <c r="BL27756" s="15"/>
    </row>
    <row r="27757" spans="63:64" x14ac:dyDescent="0.15">
      <c r="BK27757"/>
      <c r="BL27757" s="15"/>
    </row>
    <row r="27758" spans="63:64" x14ac:dyDescent="0.15">
      <c r="BK27758"/>
      <c r="BL27758" s="15"/>
    </row>
    <row r="27759" spans="63:64" x14ac:dyDescent="0.15">
      <c r="BK27759"/>
      <c r="BL27759" s="15"/>
    </row>
    <row r="27760" spans="63:64" x14ac:dyDescent="0.15">
      <c r="BK27760"/>
      <c r="BL27760" s="15"/>
    </row>
    <row r="27761" spans="63:64" x14ac:dyDescent="0.15">
      <c r="BK27761"/>
      <c r="BL27761" s="15"/>
    </row>
    <row r="27762" spans="63:64" x14ac:dyDescent="0.15">
      <c r="BK27762"/>
      <c r="BL27762" s="15"/>
    </row>
    <row r="27763" spans="63:64" x14ac:dyDescent="0.15">
      <c r="BK27763"/>
      <c r="BL27763" s="15"/>
    </row>
    <row r="27764" spans="63:64" x14ac:dyDescent="0.15">
      <c r="BK27764"/>
      <c r="BL27764" s="15"/>
    </row>
    <row r="27765" spans="63:64" x14ac:dyDescent="0.15">
      <c r="BK27765"/>
      <c r="BL27765" s="15"/>
    </row>
    <row r="27766" spans="63:64" x14ac:dyDescent="0.15">
      <c r="BK27766"/>
      <c r="BL27766" s="15"/>
    </row>
    <row r="27767" spans="63:64" x14ac:dyDescent="0.15">
      <c r="BK27767"/>
      <c r="BL27767" s="15"/>
    </row>
    <row r="27768" spans="63:64" x14ac:dyDescent="0.15">
      <c r="BK27768"/>
      <c r="BL27768" s="15"/>
    </row>
    <row r="27769" spans="63:64" x14ac:dyDescent="0.15">
      <c r="BK27769"/>
      <c r="BL27769" s="15"/>
    </row>
    <row r="27770" spans="63:64" x14ac:dyDescent="0.15">
      <c r="BK27770"/>
      <c r="BL27770" s="15"/>
    </row>
    <row r="27771" spans="63:64" x14ac:dyDescent="0.15">
      <c r="BK27771"/>
      <c r="BL27771" s="15"/>
    </row>
    <row r="27772" spans="63:64" x14ac:dyDescent="0.15">
      <c r="BK27772"/>
      <c r="BL27772" s="15"/>
    </row>
    <row r="27773" spans="63:64" x14ac:dyDescent="0.15">
      <c r="BK27773"/>
      <c r="BL27773" s="15"/>
    </row>
    <row r="27774" spans="63:64" x14ac:dyDescent="0.15">
      <c r="BK27774"/>
      <c r="BL27774" s="15"/>
    </row>
    <row r="27775" spans="63:64" x14ac:dyDescent="0.15">
      <c r="BK27775"/>
      <c r="BL27775" s="15"/>
    </row>
    <row r="27776" spans="63:64" x14ac:dyDescent="0.15">
      <c r="BK27776"/>
      <c r="BL27776" s="15"/>
    </row>
    <row r="27777" spans="63:64" x14ac:dyDescent="0.15">
      <c r="BK27777"/>
      <c r="BL27777" s="15"/>
    </row>
    <row r="27778" spans="63:64" x14ac:dyDescent="0.15">
      <c r="BK27778"/>
      <c r="BL27778" s="15"/>
    </row>
    <row r="27779" spans="63:64" x14ac:dyDescent="0.15">
      <c r="BK27779"/>
      <c r="BL27779" s="15"/>
    </row>
    <row r="27780" spans="63:64" x14ac:dyDescent="0.15">
      <c r="BK27780"/>
      <c r="BL27780" s="15"/>
    </row>
    <row r="27781" spans="63:64" x14ac:dyDescent="0.15">
      <c r="BK27781"/>
      <c r="BL27781" s="15"/>
    </row>
    <row r="27782" spans="63:64" x14ac:dyDescent="0.15">
      <c r="BK27782"/>
      <c r="BL27782" s="15"/>
    </row>
    <row r="27783" spans="63:64" x14ac:dyDescent="0.15">
      <c r="BK27783"/>
      <c r="BL27783" s="15"/>
    </row>
    <row r="27784" spans="63:64" x14ac:dyDescent="0.15">
      <c r="BK27784"/>
      <c r="BL27784" s="15"/>
    </row>
    <row r="27785" spans="63:64" x14ac:dyDescent="0.15">
      <c r="BK27785"/>
      <c r="BL27785" s="15"/>
    </row>
    <row r="27786" spans="63:64" x14ac:dyDescent="0.15">
      <c r="BK27786"/>
      <c r="BL27786" s="15"/>
    </row>
    <row r="27787" spans="63:64" x14ac:dyDescent="0.15">
      <c r="BK27787"/>
      <c r="BL27787" s="15"/>
    </row>
    <row r="27788" spans="63:64" x14ac:dyDescent="0.15">
      <c r="BK27788"/>
      <c r="BL27788" s="15"/>
    </row>
    <row r="27789" spans="63:64" x14ac:dyDescent="0.15">
      <c r="BK27789"/>
      <c r="BL27789" s="15"/>
    </row>
    <row r="27790" spans="63:64" x14ac:dyDescent="0.15">
      <c r="BK27790"/>
      <c r="BL27790" s="15"/>
    </row>
    <row r="27791" spans="63:64" x14ac:dyDescent="0.15">
      <c r="BK27791"/>
      <c r="BL27791" s="15"/>
    </row>
    <row r="27792" spans="63:64" x14ac:dyDescent="0.15">
      <c r="BK27792"/>
      <c r="BL27792" s="15"/>
    </row>
    <row r="27793" spans="63:64" x14ac:dyDescent="0.15">
      <c r="BK27793"/>
      <c r="BL27793" s="15"/>
    </row>
    <row r="27794" spans="63:64" x14ac:dyDescent="0.15">
      <c r="BK27794"/>
      <c r="BL27794" s="15"/>
    </row>
    <row r="27795" spans="63:64" x14ac:dyDescent="0.15">
      <c r="BK27795"/>
      <c r="BL27795" s="15"/>
    </row>
    <row r="27796" spans="63:64" x14ac:dyDescent="0.15">
      <c r="BK27796"/>
      <c r="BL27796" s="15"/>
    </row>
    <row r="27797" spans="63:64" x14ac:dyDescent="0.15">
      <c r="BK27797"/>
      <c r="BL27797" s="15"/>
    </row>
    <row r="27798" spans="63:64" x14ac:dyDescent="0.15">
      <c r="BK27798"/>
      <c r="BL27798" s="15"/>
    </row>
    <row r="27799" spans="63:64" x14ac:dyDescent="0.15">
      <c r="BK27799"/>
      <c r="BL27799" s="15"/>
    </row>
    <row r="27800" spans="63:64" x14ac:dyDescent="0.15">
      <c r="BK27800"/>
      <c r="BL27800" s="15"/>
    </row>
    <row r="27801" spans="63:64" x14ac:dyDescent="0.15">
      <c r="BK27801"/>
      <c r="BL27801" s="15"/>
    </row>
    <row r="27802" spans="63:64" x14ac:dyDescent="0.15">
      <c r="BK27802"/>
      <c r="BL27802" s="15"/>
    </row>
    <row r="27803" spans="63:64" x14ac:dyDescent="0.15">
      <c r="BK27803"/>
      <c r="BL27803" s="15"/>
    </row>
    <row r="27804" spans="63:64" x14ac:dyDescent="0.15">
      <c r="BK27804"/>
      <c r="BL27804" s="15"/>
    </row>
    <row r="27805" spans="63:64" x14ac:dyDescent="0.15">
      <c r="BK27805"/>
      <c r="BL27805" s="15"/>
    </row>
    <row r="27806" spans="63:64" x14ac:dyDescent="0.15">
      <c r="BK27806"/>
      <c r="BL27806" s="15"/>
    </row>
    <row r="27807" spans="63:64" x14ac:dyDescent="0.15">
      <c r="BK27807"/>
      <c r="BL27807" s="15"/>
    </row>
    <row r="27808" spans="63:64" x14ac:dyDescent="0.15">
      <c r="BK27808"/>
      <c r="BL27808" s="15"/>
    </row>
    <row r="27809" spans="63:64" x14ac:dyDescent="0.15">
      <c r="BK27809"/>
      <c r="BL27809" s="15"/>
    </row>
    <row r="27810" spans="63:64" x14ac:dyDescent="0.15">
      <c r="BK27810"/>
      <c r="BL27810" s="15"/>
    </row>
    <row r="27811" spans="63:64" x14ac:dyDescent="0.15">
      <c r="BK27811"/>
      <c r="BL27811" s="15"/>
    </row>
    <row r="27812" spans="63:64" x14ac:dyDescent="0.15">
      <c r="BK27812"/>
      <c r="BL27812" s="15"/>
    </row>
    <row r="27813" spans="63:64" x14ac:dyDescent="0.15">
      <c r="BK27813"/>
      <c r="BL27813" s="15"/>
    </row>
    <row r="27814" spans="63:64" x14ac:dyDescent="0.15">
      <c r="BK27814"/>
      <c r="BL27814" s="15"/>
    </row>
    <row r="27815" spans="63:64" x14ac:dyDescent="0.15">
      <c r="BK27815"/>
      <c r="BL27815" s="15"/>
    </row>
    <row r="27816" spans="63:64" x14ac:dyDescent="0.15">
      <c r="BK27816"/>
      <c r="BL27816" s="15"/>
    </row>
    <row r="27817" spans="63:64" x14ac:dyDescent="0.15">
      <c r="BK27817"/>
      <c r="BL27817" s="15"/>
    </row>
    <row r="27818" spans="63:64" x14ac:dyDescent="0.15">
      <c r="BK27818"/>
      <c r="BL27818" s="15"/>
    </row>
    <row r="27819" spans="63:64" x14ac:dyDescent="0.15">
      <c r="BK27819"/>
      <c r="BL27819" s="15"/>
    </row>
    <row r="27820" spans="63:64" x14ac:dyDescent="0.15">
      <c r="BK27820"/>
      <c r="BL27820" s="15"/>
    </row>
    <row r="27821" spans="63:64" x14ac:dyDescent="0.15">
      <c r="BK27821"/>
      <c r="BL27821" s="15"/>
    </row>
    <row r="27822" spans="63:64" x14ac:dyDescent="0.15">
      <c r="BK27822"/>
      <c r="BL27822" s="15"/>
    </row>
    <row r="27823" spans="63:64" x14ac:dyDescent="0.15">
      <c r="BK27823"/>
      <c r="BL27823" s="15"/>
    </row>
    <row r="27824" spans="63:64" x14ac:dyDescent="0.15">
      <c r="BK27824"/>
      <c r="BL27824" s="15"/>
    </row>
    <row r="27825" spans="63:64" x14ac:dyDescent="0.15">
      <c r="BK27825"/>
      <c r="BL27825" s="15"/>
    </row>
    <row r="27826" spans="63:64" x14ac:dyDescent="0.15">
      <c r="BK27826"/>
      <c r="BL27826" s="15"/>
    </row>
    <row r="27827" spans="63:64" x14ac:dyDescent="0.15">
      <c r="BK27827"/>
      <c r="BL27827" s="15"/>
    </row>
    <row r="27828" spans="63:64" x14ac:dyDescent="0.15">
      <c r="BK27828"/>
      <c r="BL27828" s="15"/>
    </row>
    <row r="27829" spans="63:64" x14ac:dyDescent="0.15">
      <c r="BK27829"/>
      <c r="BL27829" s="15"/>
    </row>
    <row r="27830" spans="63:64" x14ac:dyDescent="0.15">
      <c r="BK27830"/>
      <c r="BL27830" s="15"/>
    </row>
    <row r="27831" spans="63:64" x14ac:dyDescent="0.15">
      <c r="BK27831"/>
      <c r="BL27831" s="15"/>
    </row>
    <row r="27832" spans="63:64" x14ac:dyDescent="0.15">
      <c r="BK27832"/>
      <c r="BL27832" s="15"/>
    </row>
    <row r="27833" spans="63:64" x14ac:dyDescent="0.15">
      <c r="BK27833"/>
      <c r="BL27833" s="15"/>
    </row>
    <row r="27834" spans="63:64" x14ac:dyDescent="0.15">
      <c r="BK27834"/>
      <c r="BL27834" s="15"/>
    </row>
    <row r="27835" spans="63:64" x14ac:dyDescent="0.15">
      <c r="BK27835"/>
      <c r="BL27835" s="15"/>
    </row>
    <row r="27836" spans="63:64" x14ac:dyDescent="0.15">
      <c r="BK27836"/>
      <c r="BL27836" s="15"/>
    </row>
    <row r="27837" spans="63:64" x14ac:dyDescent="0.15">
      <c r="BK27837"/>
      <c r="BL27837" s="15"/>
    </row>
    <row r="27838" spans="63:64" x14ac:dyDescent="0.15">
      <c r="BK27838"/>
      <c r="BL27838" s="15"/>
    </row>
    <row r="27839" spans="63:64" x14ac:dyDescent="0.15">
      <c r="BK27839"/>
      <c r="BL27839" s="15"/>
    </row>
    <row r="27840" spans="63:64" x14ac:dyDescent="0.15">
      <c r="BK27840"/>
      <c r="BL27840" s="15"/>
    </row>
    <row r="27841" spans="63:64" x14ac:dyDescent="0.15">
      <c r="BK27841"/>
      <c r="BL27841" s="15"/>
    </row>
    <row r="27842" spans="63:64" x14ac:dyDescent="0.15">
      <c r="BK27842"/>
      <c r="BL27842" s="15"/>
    </row>
    <row r="27843" spans="63:64" x14ac:dyDescent="0.15">
      <c r="BK27843"/>
      <c r="BL27843" s="15"/>
    </row>
    <row r="27844" spans="63:64" x14ac:dyDescent="0.15">
      <c r="BK27844"/>
      <c r="BL27844" s="15"/>
    </row>
    <row r="27845" spans="63:64" x14ac:dyDescent="0.15">
      <c r="BK27845"/>
      <c r="BL27845" s="15"/>
    </row>
    <row r="27846" spans="63:64" x14ac:dyDescent="0.15">
      <c r="BK27846"/>
      <c r="BL27846" s="15"/>
    </row>
    <row r="27847" spans="63:64" x14ac:dyDescent="0.15">
      <c r="BK27847"/>
      <c r="BL27847" s="15"/>
    </row>
    <row r="27848" spans="63:64" x14ac:dyDescent="0.15">
      <c r="BK27848"/>
      <c r="BL27848" s="15"/>
    </row>
    <row r="27849" spans="63:64" x14ac:dyDescent="0.15">
      <c r="BK27849"/>
      <c r="BL27849" s="15"/>
    </row>
    <row r="27850" spans="63:64" x14ac:dyDescent="0.15">
      <c r="BK27850"/>
      <c r="BL27850" s="15"/>
    </row>
    <row r="27851" spans="63:64" x14ac:dyDescent="0.15">
      <c r="BK27851"/>
      <c r="BL27851" s="15"/>
    </row>
    <row r="27852" spans="63:64" x14ac:dyDescent="0.15">
      <c r="BK27852"/>
      <c r="BL27852" s="15"/>
    </row>
    <row r="27853" spans="63:64" x14ac:dyDescent="0.15">
      <c r="BK27853"/>
      <c r="BL27853" s="15"/>
    </row>
    <row r="27854" spans="63:64" x14ac:dyDescent="0.15">
      <c r="BK27854"/>
      <c r="BL27854" s="15"/>
    </row>
    <row r="27855" spans="63:64" x14ac:dyDescent="0.15">
      <c r="BK27855"/>
      <c r="BL27855" s="15"/>
    </row>
    <row r="27856" spans="63:64" x14ac:dyDescent="0.15">
      <c r="BK27856"/>
      <c r="BL27856" s="15"/>
    </row>
    <row r="27857" spans="63:64" x14ac:dyDescent="0.15">
      <c r="BK27857"/>
      <c r="BL27857" s="15"/>
    </row>
    <row r="27858" spans="63:64" x14ac:dyDescent="0.15">
      <c r="BK27858"/>
      <c r="BL27858" s="15"/>
    </row>
    <row r="27859" spans="63:64" x14ac:dyDescent="0.15">
      <c r="BK27859"/>
      <c r="BL27859" s="15"/>
    </row>
    <row r="27860" spans="63:64" x14ac:dyDescent="0.15">
      <c r="BK27860"/>
      <c r="BL27860" s="15"/>
    </row>
    <row r="27861" spans="63:64" x14ac:dyDescent="0.15">
      <c r="BK27861"/>
      <c r="BL27861" s="15"/>
    </row>
    <row r="27862" spans="63:64" x14ac:dyDescent="0.15">
      <c r="BK27862"/>
      <c r="BL27862" s="15"/>
    </row>
    <row r="27863" spans="63:64" x14ac:dyDescent="0.15">
      <c r="BK27863"/>
      <c r="BL27863" s="15"/>
    </row>
    <row r="27864" spans="63:64" x14ac:dyDescent="0.15">
      <c r="BK27864"/>
      <c r="BL27864" s="15"/>
    </row>
    <row r="27865" spans="63:64" x14ac:dyDescent="0.15">
      <c r="BK27865"/>
      <c r="BL27865" s="15"/>
    </row>
    <row r="27866" spans="63:64" x14ac:dyDescent="0.15">
      <c r="BK27866"/>
      <c r="BL27866" s="15"/>
    </row>
    <row r="27867" spans="63:64" x14ac:dyDescent="0.15">
      <c r="BK27867"/>
      <c r="BL27867" s="15"/>
    </row>
    <row r="27868" spans="63:64" x14ac:dyDescent="0.15">
      <c r="BK27868"/>
      <c r="BL27868" s="15"/>
    </row>
    <row r="27869" spans="63:64" x14ac:dyDescent="0.15">
      <c r="BK27869"/>
      <c r="BL27869" s="15"/>
    </row>
    <row r="27870" spans="63:64" x14ac:dyDescent="0.15">
      <c r="BK27870"/>
      <c r="BL27870" s="15"/>
    </row>
    <row r="27871" spans="63:64" x14ac:dyDescent="0.15">
      <c r="BK27871"/>
      <c r="BL27871" s="15"/>
    </row>
    <row r="27872" spans="63:64" x14ac:dyDescent="0.15">
      <c r="BK27872"/>
      <c r="BL27872" s="15"/>
    </row>
    <row r="27873" spans="63:64" x14ac:dyDescent="0.15">
      <c r="BK27873"/>
      <c r="BL27873" s="15"/>
    </row>
    <row r="27874" spans="63:64" x14ac:dyDescent="0.15">
      <c r="BK27874"/>
      <c r="BL27874" s="15"/>
    </row>
    <row r="27875" spans="63:64" x14ac:dyDescent="0.15">
      <c r="BK27875"/>
      <c r="BL27875" s="15"/>
    </row>
    <row r="27876" spans="63:64" x14ac:dyDescent="0.15">
      <c r="BK27876"/>
      <c r="BL27876" s="15"/>
    </row>
    <row r="27877" spans="63:64" x14ac:dyDescent="0.15">
      <c r="BK27877"/>
      <c r="BL27877" s="15"/>
    </row>
    <row r="27878" spans="63:64" x14ac:dyDescent="0.15">
      <c r="BK27878"/>
      <c r="BL27878" s="15"/>
    </row>
    <row r="27879" spans="63:64" x14ac:dyDescent="0.15">
      <c r="BK27879"/>
      <c r="BL27879" s="15"/>
    </row>
    <row r="27880" spans="63:64" x14ac:dyDescent="0.15">
      <c r="BK27880"/>
      <c r="BL27880" s="15"/>
    </row>
    <row r="27881" spans="63:64" x14ac:dyDescent="0.15">
      <c r="BK27881"/>
      <c r="BL27881" s="15"/>
    </row>
    <row r="27882" spans="63:64" x14ac:dyDescent="0.15">
      <c r="BK27882"/>
      <c r="BL27882" s="15"/>
    </row>
    <row r="27883" spans="63:64" x14ac:dyDescent="0.15">
      <c r="BK27883"/>
      <c r="BL27883" s="15"/>
    </row>
    <row r="27884" spans="63:64" x14ac:dyDescent="0.15">
      <c r="BK27884"/>
      <c r="BL27884" s="15"/>
    </row>
    <row r="27885" spans="63:64" x14ac:dyDescent="0.15">
      <c r="BK27885"/>
      <c r="BL27885" s="15"/>
    </row>
    <row r="27886" spans="63:64" x14ac:dyDescent="0.15">
      <c r="BK27886"/>
      <c r="BL27886" s="15"/>
    </row>
    <row r="27887" spans="63:64" x14ac:dyDescent="0.15">
      <c r="BK27887"/>
      <c r="BL27887" s="15"/>
    </row>
    <row r="27888" spans="63:64" x14ac:dyDescent="0.15">
      <c r="BK27888"/>
      <c r="BL27888" s="15"/>
    </row>
    <row r="27889" spans="63:64" x14ac:dyDescent="0.15">
      <c r="BK27889"/>
      <c r="BL27889" s="15"/>
    </row>
    <row r="27890" spans="63:64" x14ac:dyDescent="0.15">
      <c r="BK27890"/>
      <c r="BL27890" s="15"/>
    </row>
    <row r="27891" spans="63:64" x14ac:dyDescent="0.15">
      <c r="BK27891"/>
      <c r="BL27891" s="15"/>
    </row>
    <row r="27892" spans="63:64" x14ac:dyDescent="0.15">
      <c r="BK27892"/>
      <c r="BL27892" s="15"/>
    </row>
    <row r="27893" spans="63:64" x14ac:dyDescent="0.15">
      <c r="BK27893"/>
      <c r="BL27893" s="15"/>
    </row>
    <row r="27894" spans="63:64" x14ac:dyDescent="0.15">
      <c r="BK27894"/>
      <c r="BL27894" s="15"/>
    </row>
    <row r="27895" spans="63:64" x14ac:dyDescent="0.15">
      <c r="BK27895"/>
      <c r="BL27895" s="15"/>
    </row>
    <row r="27896" spans="63:64" x14ac:dyDescent="0.15">
      <c r="BK27896"/>
      <c r="BL27896" s="15"/>
    </row>
    <row r="27897" spans="63:64" x14ac:dyDescent="0.15">
      <c r="BK27897"/>
      <c r="BL27897" s="15"/>
    </row>
    <row r="27898" spans="63:64" x14ac:dyDescent="0.15">
      <c r="BK27898"/>
      <c r="BL27898" s="15"/>
    </row>
    <row r="27899" spans="63:64" x14ac:dyDescent="0.15">
      <c r="BK27899"/>
      <c r="BL27899" s="15"/>
    </row>
    <row r="27900" spans="63:64" x14ac:dyDescent="0.15">
      <c r="BK27900"/>
      <c r="BL27900" s="15"/>
    </row>
    <row r="27901" spans="63:64" x14ac:dyDescent="0.15">
      <c r="BK27901"/>
      <c r="BL27901" s="15"/>
    </row>
    <row r="27902" spans="63:64" x14ac:dyDescent="0.15">
      <c r="BK27902"/>
      <c r="BL27902" s="15"/>
    </row>
    <row r="27903" spans="63:64" x14ac:dyDescent="0.15">
      <c r="BK27903"/>
      <c r="BL27903" s="15"/>
    </row>
    <row r="27904" spans="63:64" x14ac:dyDescent="0.15">
      <c r="BK27904"/>
      <c r="BL27904" s="15"/>
    </row>
    <row r="27905" spans="63:64" x14ac:dyDescent="0.15">
      <c r="BK27905"/>
      <c r="BL27905" s="15"/>
    </row>
    <row r="27906" spans="63:64" x14ac:dyDescent="0.15">
      <c r="BK27906"/>
      <c r="BL27906" s="15"/>
    </row>
    <row r="27907" spans="63:64" x14ac:dyDescent="0.15">
      <c r="BK27907"/>
      <c r="BL27907" s="15"/>
    </row>
    <row r="27908" spans="63:64" x14ac:dyDescent="0.15">
      <c r="BK27908"/>
      <c r="BL27908" s="15"/>
    </row>
    <row r="27909" spans="63:64" x14ac:dyDescent="0.15">
      <c r="BK27909"/>
      <c r="BL27909" s="15"/>
    </row>
    <row r="27910" spans="63:64" x14ac:dyDescent="0.15">
      <c r="BK27910"/>
      <c r="BL27910" s="15"/>
    </row>
    <row r="27911" spans="63:64" x14ac:dyDescent="0.15">
      <c r="BK27911"/>
      <c r="BL27911" s="15"/>
    </row>
    <row r="27912" spans="63:64" x14ac:dyDescent="0.15">
      <c r="BK27912"/>
      <c r="BL27912" s="15"/>
    </row>
    <row r="27913" spans="63:64" x14ac:dyDescent="0.15">
      <c r="BK27913"/>
      <c r="BL27913" s="15"/>
    </row>
    <row r="27914" spans="63:64" x14ac:dyDescent="0.15">
      <c r="BK27914"/>
      <c r="BL27914" s="15"/>
    </row>
    <row r="27915" spans="63:64" x14ac:dyDescent="0.15">
      <c r="BK27915"/>
      <c r="BL27915" s="15"/>
    </row>
    <row r="27916" spans="63:64" x14ac:dyDescent="0.15">
      <c r="BK27916"/>
      <c r="BL27916" s="15"/>
    </row>
    <row r="27917" spans="63:64" x14ac:dyDescent="0.15">
      <c r="BK27917"/>
      <c r="BL27917" s="15"/>
    </row>
    <row r="27918" spans="63:64" x14ac:dyDescent="0.15">
      <c r="BK27918"/>
      <c r="BL27918" s="15"/>
    </row>
    <row r="27919" spans="63:64" x14ac:dyDescent="0.15">
      <c r="BK27919"/>
      <c r="BL27919" s="15"/>
    </row>
    <row r="27920" spans="63:64" x14ac:dyDescent="0.15">
      <c r="BK27920"/>
      <c r="BL27920" s="15"/>
    </row>
    <row r="27921" spans="63:64" x14ac:dyDescent="0.15">
      <c r="BK27921"/>
      <c r="BL27921" s="15"/>
    </row>
    <row r="27922" spans="63:64" x14ac:dyDescent="0.15">
      <c r="BK27922"/>
      <c r="BL27922" s="15"/>
    </row>
    <row r="27923" spans="63:64" x14ac:dyDescent="0.15">
      <c r="BK27923"/>
      <c r="BL27923" s="15"/>
    </row>
    <row r="27924" spans="63:64" x14ac:dyDescent="0.15">
      <c r="BK27924"/>
      <c r="BL27924" s="15"/>
    </row>
    <row r="27925" spans="63:64" x14ac:dyDescent="0.15">
      <c r="BK27925"/>
      <c r="BL27925" s="15"/>
    </row>
    <row r="27926" spans="63:64" x14ac:dyDescent="0.15">
      <c r="BK27926"/>
      <c r="BL27926" s="15"/>
    </row>
    <row r="27927" spans="63:64" x14ac:dyDescent="0.15">
      <c r="BK27927"/>
      <c r="BL27927" s="15"/>
    </row>
    <row r="27928" spans="63:64" x14ac:dyDescent="0.15">
      <c r="BK27928"/>
      <c r="BL27928" s="15"/>
    </row>
    <row r="27929" spans="63:64" x14ac:dyDescent="0.15">
      <c r="BK27929"/>
      <c r="BL27929" s="15"/>
    </row>
    <row r="27930" spans="63:64" x14ac:dyDescent="0.15">
      <c r="BK27930"/>
      <c r="BL27930" s="15"/>
    </row>
    <row r="27931" spans="63:64" x14ac:dyDescent="0.15">
      <c r="BK27931"/>
      <c r="BL27931" s="15"/>
    </row>
    <row r="27932" spans="63:64" x14ac:dyDescent="0.15">
      <c r="BK27932"/>
      <c r="BL27932" s="15"/>
    </row>
    <row r="27933" spans="63:64" x14ac:dyDescent="0.15">
      <c r="BK27933"/>
      <c r="BL27933" s="15"/>
    </row>
    <row r="27934" spans="63:64" x14ac:dyDescent="0.15">
      <c r="BK27934"/>
      <c r="BL27934" s="15"/>
    </row>
    <row r="27935" spans="63:64" x14ac:dyDescent="0.15">
      <c r="BK27935"/>
      <c r="BL27935" s="15"/>
    </row>
    <row r="27936" spans="63:64" x14ac:dyDescent="0.15">
      <c r="BK27936"/>
      <c r="BL27936" s="15"/>
    </row>
    <row r="27937" spans="63:64" x14ac:dyDescent="0.15">
      <c r="BK27937"/>
      <c r="BL27937" s="15"/>
    </row>
    <row r="27938" spans="63:64" x14ac:dyDescent="0.15">
      <c r="BK27938"/>
      <c r="BL27938" s="15"/>
    </row>
    <row r="27939" spans="63:64" x14ac:dyDescent="0.15">
      <c r="BK27939"/>
      <c r="BL27939" s="15"/>
    </row>
    <row r="27940" spans="63:64" x14ac:dyDescent="0.15">
      <c r="BK27940"/>
      <c r="BL27940" s="15"/>
    </row>
    <row r="27941" spans="63:64" x14ac:dyDescent="0.15">
      <c r="BK27941"/>
      <c r="BL27941" s="15"/>
    </row>
    <row r="27942" spans="63:64" x14ac:dyDescent="0.15">
      <c r="BK27942"/>
      <c r="BL27942" s="15"/>
    </row>
    <row r="27943" spans="63:64" x14ac:dyDescent="0.15">
      <c r="BK27943"/>
      <c r="BL27943" s="15"/>
    </row>
    <row r="27944" spans="63:64" x14ac:dyDescent="0.15">
      <c r="BK27944"/>
      <c r="BL27944" s="15"/>
    </row>
    <row r="27945" spans="63:64" x14ac:dyDescent="0.15">
      <c r="BK27945"/>
      <c r="BL27945" s="15"/>
    </row>
    <row r="27946" spans="63:64" x14ac:dyDescent="0.15">
      <c r="BK27946"/>
      <c r="BL27946" s="15"/>
    </row>
    <row r="27947" spans="63:64" x14ac:dyDescent="0.15">
      <c r="BK27947"/>
      <c r="BL27947" s="15"/>
    </row>
    <row r="27948" spans="63:64" x14ac:dyDescent="0.15">
      <c r="BK27948"/>
      <c r="BL27948" s="15"/>
    </row>
    <row r="27949" spans="63:64" x14ac:dyDescent="0.15">
      <c r="BK27949"/>
      <c r="BL27949" s="15"/>
    </row>
    <row r="27950" spans="63:64" x14ac:dyDescent="0.15">
      <c r="BK27950"/>
      <c r="BL27950" s="15"/>
    </row>
    <row r="27951" spans="63:64" x14ac:dyDescent="0.15">
      <c r="BK27951"/>
      <c r="BL27951" s="15"/>
    </row>
    <row r="27952" spans="63:64" x14ac:dyDescent="0.15">
      <c r="BK27952"/>
      <c r="BL27952" s="15"/>
    </row>
    <row r="27953" spans="63:64" x14ac:dyDescent="0.15">
      <c r="BK27953"/>
      <c r="BL27953" s="15"/>
    </row>
    <row r="27954" spans="63:64" x14ac:dyDescent="0.15">
      <c r="BK27954"/>
      <c r="BL27954" s="15"/>
    </row>
    <row r="27955" spans="63:64" x14ac:dyDescent="0.15">
      <c r="BK27955"/>
      <c r="BL27955" s="15"/>
    </row>
    <row r="27956" spans="63:64" x14ac:dyDescent="0.15">
      <c r="BK27956"/>
      <c r="BL27956" s="15"/>
    </row>
    <row r="27957" spans="63:64" x14ac:dyDescent="0.15">
      <c r="BK27957"/>
      <c r="BL27957" s="15"/>
    </row>
    <row r="27958" spans="63:64" x14ac:dyDescent="0.15">
      <c r="BK27958"/>
      <c r="BL27958" s="15"/>
    </row>
    <row r="27959" spans="63:64" x14ac:dyDescent="0.15">
      <c r="BK27959"/>
      <c r="BL27959" s="15"/>
    </row>
    <row r="27960" spans="63:64" x14ac:dyDescent="0.15">
      <c r="BK27960"/>
      <c r="BL27960" s="15"/>
    </row>
    <row r="27961" spans="63:64" x14ac:dyDescent="0.15">
      <c r="BK27961"/>
      <c r="BL27961" s="15"/>
    </row>
    <row r="27962" spans="63:64" x14ac:dyDescent="0.15">
      <c r="BK27962"/>
      <c r="BL27962" s="15"/>
    </row>
    <row r="27963" spans="63:64" x14ac:dyDescent="0.15">
      <c r="BK27963"/>
      <c r="BL27963" s="15"/>
    </row>
    <row r="27964" spans="63:64" x14ac:dyDescent="0.15">
      <c r="BK27964"/>
      <c r="BL27964" s="15"/>
    </row>
    <row r="27965" spans="63:64" x14ac:dyDescent="0.15">
      <c r="BK27965"/>
      <c r="BL27965" s="15"/>
    </row>
    <row r="27966" spans="63:64" x14ac:dyDescent="0.15">
      <c r="BK27966"/>
      <c r="BL27966" s="15"/>
    </row>
    <row r="27967" spans="63:64" x14ac:dyDescent="0.15">
      <c r="BK27967"/>
      <c r="BL27967" s="15"/>
    </row>
    <row r="27968" spans="63:64" x14ac:dyDescent="0.15">
      <c r="BK27968"/>
      <c r="BL27968" s="15"/>
    </row>
    <row r="27969" spans="63:64" x14ac:dyDescent="0.15">
      <c r="BK27969"/>
      <c r="BL27969" s="15"/>
    </row>
    <row r="27970" spans="63:64" x14ac:dyDescent="0.15">
      <c r="BK27970"/>
      <c r="BL27970" s="15"/>
    </row>
    <row r="27971" spans="63:64" x14ac:dyDescent="0.15">
      <c r="BK27971"/>
      <c r="BL27971" s="15"/>
    </row>
    <row r="27972" spans="63:64" x14ac:dyDescent="0.15">
      <c r="BK27972"/>
      <c r="BL27972" s="15"/>
    </row>
    <row r="27973" spans="63:64" x14ac:dyDescent="0.15">
      <c r="BK27973"/>
      <c r="BL27973" s="15"/>
    </row>
    <row r="27974" spans="63:64" x14ac:dyDescent="0.15">
      <c r="BK27974"/>
      <c r="BL27974" s="15"/>
    </row>
    <row r="27975" spans="63:64" x14ac:dyDescent="0.15">
      <c r="BK27975"/>
      <c r="BL27975" s="15"/>
    </row>
    <row r="27976" spans="63:64" x14ac:dyDescent="0.15">
      <c r="BK27976"/>
      <c r="BL27976" s="15"/>
    </row>
    <row r="27977" spans="63:64" x14ac:dyDescent="0.15">
      <c r="BK27977"/>
      <c r="BL27977" s="15"/>
    </row>
    <row r="27978" spans="63:64" x14ac:dyDescent="0.15">
      <c r="BK27978"/>
      <c r="BL27978" s="15"/>
    </row>
    <row r="27979" spans="63:64" x14ac:dyDescent="0.15">
      <c r="BK27979"/>
      <c r="BL27979" s="15"/>
    </row>
    <row r="27980" spans="63:64" x14ac:dyDescent="0.15">
      <c r="BK27980"/>
      <c r="BL27980" s="15"/>
    </row>
    <row r="27981" spans="63:64" x14ac:dyDescent="0.15">
      <c r="BK27981"/>
      <c r="BL27981" s="15"/>
    </row>
    <row r="27982" spans="63:64" x14ac:dyDescent="0.15">
      <c r="BK27982"/>
      <c r="BL27982" s="15"/>
    </row>
    <row r="27983" spans="63:64" x14ac:dyDescent="0.15">
      <c r="BK27983"/>
      <c r="BL27983" s="15"/>
    </row>
    <row r="27984" spans="63:64" x14ac:dyDescent="0.15">
      <c r="BK27984"/>
      <c r="BL27984" s="15"/>
    </row>
    <row r="27985" spans="63:64" x14ac:dyDescent="0.15">
      <c r="BK27985"/>
      <c r="BL27985" s="15"/>
    </row>
    <row r="27986" spans="63:64" x14ac:dyDescent="0.15">
      <c r="BK27986"/>
      <c r="BL27986" s="15"/>
    </row>
    <row r="27987" spans="63:64" x14ac:dyDescent="0.15">
      <c r="BK27987"/>
      <c r="BL27987" s="15"/>
    </row>
    <row r="27988" spans="63:64" x14ac:dyDescent="0.15">
      <c r="BK27988"/>
      <c r="BL27988" s="15"/>
    </row>
    <row r="27989" spans="63:64" x14ac:dyDescent="0.15">
      <c r="BK27989"/>
      <c r="BL27989" s="15"/>
    </row>
    <row r="27990" spans="63:64" x14ac:dyDescent="0.15">
      <c r="BK27990"/>
      <c r="BL27990" s="15"/>
    </row>
    <row r="27991" spans="63:64" x14ac:dyDescent="0.15">
      <c r="BK27991"/>
      <c r="BL27991" s="15"/>
    </row>
    <row r="27992" spans="63:64" x14ac:dyDescent="0.15">
      <c r="BK27992"/>
      <c r="BL27992" s="15"/>
    </row>
    <row r="27993" spans="63:64" x14ac:dyDescent="0.15">
      <c r="BK27993"/>
      <c r="BL27993" s="15"/>
    </row>
    <row r="27994" spans="63:64" x14ac:dyDescent="0.15">
      <c r="BK27994"/>
      <c r="BL27994" s="15"/>
    </row>
    <row r="27995" spans="63:64" x14ac:dyDescent="0.15">
      <c r="BK27995"/>
      <c r="BL27995" s="15"/>
    </row>
    <row r="27996" spans="63:64" x14ac:dyDescent="0.15">
      <c r="BK27996"/>
      <c r="BL27996" s="15"/>
    </row>
    <row r="27997" spans="63:64" x14ac:dyDescent="0.15">
      <c r="BK27997"/>
      <c r="BL27997" s="15"/>
    </row>
    <row r="27998" spans="63:64" x14ac:dyDescent="0.15">
      <c r="BK27998"/>
      <c r="BL27998" s="15"/>
    </row>
    <row r="27999" spans="63:64" x14ac:dyDescent="0.15">
      <c r="BK27999"/>
      <c r="BL27999" s="15"/>
    </row>
    <row r="28000" spans="63:64" x14ac:dyDescent="0.15">
      <c r="BK28000"/>
      <c r="BL28000" s="15"/>
    </row>
    <row r="28001" spans="63:64" x14ac:dyDescent="0.15">
      <c r="BK28001"/>
      <c r="BL28001" s="15"/>
    </row>
    <row r="28002" spans="63:64" x14ac:dyDescent="0.15">
      <c r="BK28002"/>
      <c r="BL28002" s="15"/>
    </row>
    <row r="28003" spans="63:64" x14ac:dyDescent="0.15">
      <c r="BK28003"/>
      <c r="BL28003" s="15"/>
    </row>
    <row r="28004" spans="63:64" x14ac:dyDescent="0.15">
      <c r="BK28004"/>
      <c r="BL28004" s="15"/>
    </row>
    <row r="28005" spans="63:64" x14ac:dyDescent="0.15">
      <c r="BK28005"/>
      <c r="BL28005" s="15"/>
    </row>
    <row r="28006" spans="63:64" x14ac:dyDescent="0.15">
      <c r="BK28006"/>
      <c r="BL28006" s="15"/>
    </row>
    <row r="28007" spans="63:64" x14ac:dyDescent="0.15">
      <c r="BK28007"/>
      <c r="BL28007" s="15"/>
    </row>
    <row r="28008" spans="63:64" x14ac:dyDescent="0.15">
      <c r="BK28008"/>
      <c r="BL28008" s="15"/>
    </row>
    <row r="28009" spans="63:64" x14ac:dyDescent="0.15">
      <c r="BK28009"/>
      <c r="BL28009" s="15"/>
    </row>
    <row r="28010" spans="63:64" x14ac:dyDescent="0.15">
      <c r="BK28010"/>
      <c r="BL28010" s="15"/>
    </row>
    <row r="28011" spans="63:64" x14ac:dyDescent="0.15">
      <c r="BK28011"/>
      <c r="BL28011" s="15"/>
    </row>
    <row r="28012" spans="63:64" x14ac:dyDescent="0.15">
      <c r="BK28012"/>
      <c r="BL28012" s="15"/>
    </row>
    <row r="28013" spans="63:64" x14ac:dyDescent="0.15">
      <c r="BK28013"/>
      <c r="BL28013" s="15"/>
    </row>
    <row r="28014" spans="63:64" x14ac:dyDescent="0.15">
      <c r="BK28014"/>
      <c r="BL28014" s="15"/>
    </row>
    <row r="28015" spans="63:64" x14ac:dyDescent="0.15">
      <c r="BK28015"/>
      <c r="BL28015" s="15"/>
    </row>
    <row r="28016" spans="63:64" x14ac:dyDescent="0.15">
      <c r="BK28016"/>
      <c r="BL28016" s="15"/>
    </row>
    <row r="28017" spans="63:64" x14ac:dyDescent="0.15">
      <c r="BK28017"/>
      <c r="BL28017" s="15"/>
    </row>
    <row r="28018" spans="63:64" x14ac:dyDescent="0.15">
      <c r="BK28018"/>
      <c r="BL28018" s="15"/>
    </row>
    <row r="28019" spans="63:64" x14ac:dyDescent="0.15">
      <c r="BK28019"/>
      <c r="BL28019" s="15"/>
    </row>
    <row r="28020" spans="63:64" x14ac:dyDescent="0.15">
      <c r="BK28020"/>
      <c r="BL28020" s="15"/>
    </row>
    <row r="28021" spans="63:64" x14ac:dyDescent="0.15">
      <c r="BK28021"/>
      <c r="BL28021" s="15"/>
    </row>
    <row r="28022" spans="63:64" x14ac:dyDescent="0.15">
      <c r="BK28022"/>
      <c r="BL28022" s="15"/>
    </row>
    <row r="28023" spans="63:64" x14ac:dyDescent="0.15">
      <c r="BK28023"/>
      <c r="BL28023" s="15"/>
    </row>
    <row r="28024" spans="63:64" x14ac:dyDescent="0.15">
      <c r="BK28024"/>
      <c r="BL28024" s="15"/>
    </row>
    <row r="28025" spans="63:64" x14ac:dyDescent="0.15">
      <c r="BK28025"/>
      <c r="BL28025" s="15"/>
    </row>
    <row r="28026" spans="63:64" x14ac:dyDescent="0.15">
      <c r="BK28026"/>
      <c r="BL28026" s="15"/>
    </row>
    <row r="28027" spans="63:64" x14ac:dyDescent="0.15">
      <c r="BK28027"/>
      <c r="BL28027" s="15"/>
    </row>
    <row r="28028" spans="63:64" x14ac:dyDescent="0.15">
      <c r="BK28028"/>
      <c r="BL28028" s="15"/>
    </row>
    <row r="28029" spans="63:64" x14ac:dyDescent="0.15">
      <c r="BK28029"/>
      <c r="BL28029" s="15"/>
    </row>
    <row r="28030" spans="63:64" x14ac:dyDescent="0.15">
      <c r="BK28030"/>
      <c r="BL28030" s="15"/>
    </row>
    <row r="28031" spans="63:64" x14ac:dyDescent="0.15">
      <c r="BK28031"/>
      <c r="BL28031" s="15"/>
    </row>
    <row r="28032" spans="63:64" x14ac:dyDescent="0.15">
      <c r="BK28032"/>
      <c r="BL28032" s="15"/>
    </row>
    <row r="28033" spans="63:64" x14ac:dyDescent="0.15">
      <c r="BK28033"/>
      <c r="BL28033" s="15"/>
    </row>
    <row r="28034" spans="63:64" x14ac:dyDescent="0.15">
      <c r="BK28034"/>
      <c r="BL28034" s="15"/>
    </row>
    <row r="28035" spans="63:64" x14ac:dyDescent="0.15">
      <c r="BK28035"/>
      <c r="BL28035" s="15"/>
    </row>
    <row r="28036" spans="63:64" x14ac:dyDescent="0.15">
      <c r="BK28036"/>
      <c r="BL28036" s="15"/>
    </row>
    <row r="28037" spans="63:64" x14ac:dyDescent="0.15">
      <c r="BK28037"/>
      <c r="BL28037" s="15"/>
    </row>
    <row r="28038" spans="63:64" x14ac:dyDescent="0.15">
      <c r="BK28038"/>
      <c r="BL28038" s="15"/>
    </row>
    <row r="28039" spans="63:64" x14ac:dyDescent="0.15">
      <c r="BK28039"/>
      <c r="BL28039" s="15"/>
    </row>
    <row r="28040" spans="63:64" x14ac:dyDescent="0.15">
      <c r="BK28040"/>
      <c r="BL28040" s="15"/>
    </row>
    <row r="28041" spans="63:64" x14ac:dyDescent="0.15">
      <c r="BK28041"/>
      <c r="BL28041" s="15"/>
    </row>
    <row r="28042" spans="63:64" x14ac:dyDescent="0.15">
      <c r="BK28042"/>
      <c r="BL28042" s="15"/>
    </row>
    <row r="28043" spans="63:64" x14ac:dyDescent="0.15">
      <c r="BK28043"/>
      <c r="BL28043" s="15"/>
    </row>
    <row r="28044" spans="63:64" x14ac:dyDescent="0.15">
      <c r="BK28044"/>
      <c r="BL28044" s="15"/>
    </row>
    <row r="28045" spans="63:64" x14ac:dyDescent="0.15">
      <c r="BK28045"/>
      <c r="BL28045" s="15"/>
    </row>
    <row r="28046" spans="63:64" x14ac:dyDescent="0.15">
      <c r="BK28046"/>
      <c r="BL28046" s="15"/>
    </row>
    <row r="28047" spans="63:64" x14ac:dyDescent="0.15">
      <c r="BK28047"/>
      <c r="BL28047" s="15"/>
    </row>
    <row r="28048" spans="63:64" x14ac:dyDescent="0.15">
      <c r="BK28048"/>
      <c r="BL28048" s="15"/>
    </row>
    <row r="28049" spans="63:64" x14ac:dyDescent="0.15">
      <c r="BK28049"/>
      <c r="BL28049" s="15"/>
    </row>
    <row r="28050" spans="63:64" x14ac:dyDescent="0.15">
      <c r="BK28050"/>
      <c r="BL28050" s="15"/>
    </row>
    <row r="28051" spans="63:64" x14ac:dyDescent="0.15">
      <c r="BK28051"/>
      <c r="BL28051" s="15"/>
    </row>
    <row r="28052" spans="63:64" x14ac:dyDescent="0.15">
      <c r="BK28052"/>
      <c r="BL28052" s="15"/>
    </row>
    <row r="28053" spans="63:64" x14ac:dyDescent="0.15">
      <c r="BK28053"/>
      <c r="BL28053" s="15"/>
    </row>
    <row r="28054" spans="63:64" x14ac:dyDescent="0.15">
      <c r="BK28054"/>
      <c r="BL28054" s="15"/>
    </row>
    <row r="28055" spans="63:64" x14ac:dyDescent="0.15">
      <c r="BK28055"/>
      <c r="BL28055" s="15"/>
    </row>
    <row r="28056" spans="63:64" x14ac:dyDescent="0.15">
      <c r="BK28056"/>
      <c r="BL28056" s="15"/>
    </row>
    <row r="28057" spans="63:64" x14ac:dyDescent="0.15">
      <c r="BK28057"/>
      <c r="BL28057" s="15"/>
    </row>
    <row r="28058" spans="63:64" x14ac:dyDescent="0.15">
      <c r="BK28058"/>
      <c r="BL28058" s="15"/>
    </row>
    <row r="28059" spans="63:64" x14ac:dyDescent="0.15">
      <c r="BK28059"/>
      <c r="BL28059" s="15"/>
    </row>
    <row r="28060" spans="63:64" x14ac:dyDescent="0.15">
      <c r="BK28060"/>
      <c r="BL28060" s="15"/>
    </row>
    <row r="28061" spans="63:64" x14ac:dyDescent="0.15">
      <c r="BK28061"/>
      <c r="BL28061" s="15"/>
    </row>
    <row r="28062" spans="63:64" x14ac:dyDescent="0.15">
      <c r="BK28062"/>
      <c r="BL28062" s="15"/>
    </row>
    <row r="28063" spans="63:64" x14ac:dyDescent="0.15">
      <c r="BK28063"/>
      <c r="BL28063" s="15"/>
    </row>
    <row r="28064" spans="63:64" x14ac:dyDescent="0.15">
      <c r="BK28064"/>
      <c r="BL28064" s="15"/>
    </row>
    <row r="28065" spans="63:64" x14ac:dyDescent="0.15">
      <c r="BK28065"/>
      <c r="BL28065" s="15"/>
    </row>
    <row r="28066" spans="63:64" x14ac:dyDescent="0.15">
      <c r="BK28066"/>
      <c r="BL28066" s="15"/>
    </row>
    <row r="28067" spans="63:64" x14ac:dyDescent="0.15">
      <c r="BK28067"/>
      <c r="BL28067" s="15"/>
    </row>
    <row r="28068" spans="63:64" x14ac:dyDescent="0.15">
      <c r="BK28068"/>
      <c r="BL28068" s="15"/>
    </row>
    <row r="28069" spans="63:64" x14ac:dyDescent="0.15">
      <c r="BK28069"/>
      <c r="BL28069" s="15"/>
    </row>
    <row r="28070" spans="63:64" x14ac:dyDescent="0.15">
      <c r="BK28070"/>
      <c r="BL28070" s="15"/>
    </row>
    <row r="28071" spans="63:64" x14ac:dyDescent="0.15">
      <c r="BK28071"/>
      <c r="BL28071" s="15"/>
    </row>
    <row r="28072" spans="63:64" x14ac:dyDescent="0.15">
      <c r="BK28072"/>
      <c r="BL28072" s="15"/>
    </row>
    <row r="28073" spans="63:64" x14ac:dyDescent="0.15">
      <c r="BK28073"/>
      <c r="BL28073" s="15"/>
    </row>
    <row r="28074" spans="63:64" x14ac:dyDescent="0.15">
      <c r="BK28074"/>
      <c r="BL28074" s="15"/>
    </row>
    <row r="28075" spans="63:64" x14ac:dyDescent="0.15">
      <c r="BK28075"/>
      <c r="BL28075" s="15"/>
    </row>
    <row r="28076" spans="63:64" x14ac:dyDescent="0.15">
      <c r="BK28076"/>
      <c r="BL28076" s="15"/>
    </row>
    <row r="28077" spans="63:64" x14ac:dyDescent="0.15">
      <c r="BK28077"/>
      <c r="BL28077" s="15"/>
    </row>
    <row r="28078" spans="63:64" x14ac:dyDescent="0.15">
      <c r="BK28078"/>
      <c r="BL28078" s="15"/>
    </row>
    <row r="28079" spans="63:64" x14ac:dyDescent="0.15">
      <c r="BK28079"/>
      <c r="BL28079" s="15"/>
    </row>
    <row r="28080" spans="63:64" x14ac:dyDescent="0.15">
      <c r="BK28080"/>
      <c r="BL28080" s="15"/>
    </row>
    <row r="28081" spans="63:64" x14ac:dyDescent="0.15">
      <c r="BK28081"/>
      <c r="BL28081" s="15"/>
    </row>
    <row r="28082" spans="63:64" x14ac:dyDescent="0.15">
      <c r="BK28082"/>
      <c r="BL28082" s="15"/>
    </row>
    <row r="28083" spans="63:64" x14ac:dyDescent="0.15">
      <c r="BK28083"/>
      <c r="BL28083" s="15"/>
    </row>
    <row r="28084" spans="63:64" x14ac:dyDescent="0.15">
      <c r="BK28084"/>
      <c r="BL28084" s="15"/>
    </row>
    <row r="28085" spans="63:64" x14ac:dyDescent="0.15">
      <c r="BK28085"/>
      <c r="BL28085" s="15"/>
    </row>
    <row r="28086" spans="63:64" x14ac:dyDescent="0.15">
      <c r="BK28086"/>
      <c r="BL28086" s="15"/>
    </row>
    <row r="28087" spans="63:64" x14ac:dyDescent="0.15">
      <c r="BK28087"/>
      <c r="BL28087" s="15"/>
    </row>
    <row r="28088" spans="63:64" x14ac:dyDescent="0.15">
      <c r="BK28088"/>
      <c r="BL28088" s="15"/>
    </row>
    <row r="28089" spans="63:64" x14ac:dyDescent="0.15">
      <c r="BK28089"/>
      <c r="BL28089" s="15"/>
    </row>
    <row r="28090" spans="63:64" x14ac:dyDescent="0.15">
      <c r="BK28090"/>
      <c r="BL28090" s="15"/>
    </row>
    <row r="28091" spans="63:64" x14ac:dyDescent="0.15">
      <c r="BK28091"/>
      <c r="BL28091" s="15"/>
    </row>
    <row r="28092" spans="63:64" x14ac:dyDescent="0.15">
      <c r="BK28092"/>
      <c r="BL28092" s="15"/>
    </row>
    <row r="28093" spans="63:64" x14ac:dyDescent="0.15">
      <c r="BK28093"/>
      <c r="BL28093" s="15"/>
    </row>
    <row r="28094" spans="63:64" x14ac:dyDescent="0.15">
      <c r="BK28094"/>
      <c r="BL28094" s="15"/>
    </row>
    <row r="28095" spans="63:64" x14ac:dyDescent="0.15">
      <c r="BK28095"/>
      <c r="BL28095" s="15"/>
    </row>
    <row r="28096" spans="63:64" x14ac:dyDescent="0.15">
      <c r="BK28096"/>
      <c r="BL28096" s="15"/>
    </row>
    <row r="28097" spans="63:64" x14ac:dyDescent="0.15">
      <c r="BK28097"/>
      <c r="BL28097" s="15"/>
    </row>
    <row r="28098" spans="63:64" x14ac:dyDescent="0.15">
      <c r="BK28098"/>
      <c r="BL28098" s="15"/>
    </row>
    <row r="28099" spans="63:64" x14ac:dyDescent="0.15">
      <c r="BK28099"/>
      <c r="BL28099" s="15"/>
    </row>
    <row r="28100" spans="63:64" x14ac:dyDescent="0.15">
      <c r="BK28100"/>
      <c r="BL28100" s="15"/>
    </row>
    <row r="28101" spans="63:64" x14ac:dyDescent="0.15">
      <c r="BK28101"/>
      <c r="BL28101" s="15"/>
    </row>
    <row r="28102" spans="63:64" x14ac:dyDescent="0.15">
      <c r="BK28102"/>
      <c r="BL28102" s="15"/>
    </row>
    <row r="28103" spans="63:64" x14ac:dyDescent="0.15">
      <c r="BK28103"/>
      <c r="BL28103" s="15"/>
    </row>
    <row r="28104" spans="63:64" x14ac:dyDescent="0.15">
      <c r="BK28104"/>
      <c r="BL28104" s="15"/>
    </row>
    <row r="28105" spans="63:64" x14ac:dyDescent="0.15">
      <c r="BK28105"/>
      <c r="BL28105" s="15"/>
    </row>
    <row r="28106" spans="63:64" x14ac:dyDescent="0.15">
      <c r="BK28106"/>
      <c r="BL28106" s="15"/>
    </row>
    <row r="28107" spans="63:64" x14ac:dyDescent="0.15">
      <c r="BK28107"/>
      <c r="BL28107" s="15"/>
    </row>
    <row r="28108" spans="63:64" x14ac:dyDescent="0.15">
      <c r="BK28108"/>
      <c r="BL28108" s="15"/>
    </row>
    <row r="28109" spans="63:64" x14ac:dyDescent="0.15">
      <c r="BK28109"/>
      <c r="BL28109" s="15"/>
    </row>
    <row r="28110" spans="63:64" x14ac:dyDescent="0.15">
      <c r="BK28110"/>
      <c r="BL28110" s="15"/>
    </row>
    <row r="28111" spans="63:64" x14ac:dyDescent="0.15">
      <c r="BK28111"/>
      <c r="BL28111" s="15"/>
    </row>
    <row r="28112" spans="63:64" x14ac:dyDescent="0.15">
      <c r="BK28112"/>
      <c r="BL28112" s="15"/>
    </row>
    <row r="28113" spans="63:64" x14ac:dyDescent="0.15">
      <c r="BK28113"/>
      <c r="BL28113" s="15"/>
    </row>
    <row r="28114" spans="63:64" x14ac:dyDescent="0.15">
      <c r="BK28114"/>
      <c r="BL28114" s="15"/>
    </row>
    <row r="28115" spans="63:64" x14ac:dyDescent="0.15">
      <c r="BK28115"/>
      <c r="BL28115" s="15"/>
    </row>
    <row r="28116" spans="63:64" x14ac:dyDescent="0.15">
      <c r="BK28116"/>
      <c r="BL28116" s="15"/>
    </row>
    <row r="28117" spans="63:64" x14ac:dyDescent="0.15">
      <c r="BK28117"/>
      <c r="BL28117" s="15"/>
    </row>
    <row r="28118" spans="63:64" x14ac:dyDescent="0.15">
      <c r="BK28118"/>
      <c r="BL28118" s="15"/>
    </row>
    <row r="28119" spans="63:64" x14ac:dyDescent="0.15">
      <c r="BK28119"/>
      <c r="BL28119" s="15"/>
    </row>
    <row r="28120" spans="63:64" x14ac:dyDescent="0.15">
      <c r="BK28120"/>
      <c r="BL28120" s="15"/>
    </row>
    <row r="28121" spans="63:64" x14ac:dyDescent="0.15">
      <c r="BK28121"/>
      <c r="BL28121" s="15"/>
    </row>
    <row r="28122" spans="63:64" x14ac:dyDescent="0.15">
      <c r="BK28122"/>
      <c r="BL28122" s="15"/>
    </row>
    <row r="28123" spans="63:64" x14ac:dyDescent="0.15">
      <c r="BK28123"/>
      <c r="BL28123" s="15"/>
    </row>
    <row r="28124" spans="63:64" x14ac:dyDescent="0.15">
      <c r="BK28124"/>
      <c r="BL28124" s="15"/>
    </row>
    <row r="28125" spans="63:64" x14ac:dyDescent="0.15">
      <c r="BK28125"/>
      <c r="BL28125" s="15"/>
    </row>
    <row r="28126" spans="63:64" x14ac:dyDescent="0.15">
      <c r="BK28126"/>
      <c r="BL28126" s="15"/>
    </row>
    <row r="28127" spans="63:64" x14ac:dyDescent="0.15">
      <c r="BK28127"/>
      <c r="BL28127" s="15"/>
    </row>
    <row r="28128" spans="63:64" x14ac:dyDescent="0.15">
      <c r="BK28128"/>
      <c r="BL28128" s="15"/>
    </row>
    <row r="28129" spans="63:64" x14ac:dyDescent="0.15">
      <c r="BK28129"/>
      <c r="BL28129" s="15"/>
    </row>
    <row r="28130" spans="63:64" x14ac:dyDescent="0.15">
      <c r="BK28130"/>
      <c r="BL28130" s="15"/>
    </row>
    <row r="28131" spans="63:64" x14ac:dyDescent="0.15">
      <c r="BK28131"/>
      <c r="BL28131" s="15"/>
    </row>
    <row r="28132" spans="63:64" x14ac:dyDescent="0.15">
      <c r="BK28132"/>
      <c r="BL28132" s="15"/>
    </row>
    <row r="28133" spans="63:64" x14ac:dyDescent="0.15">
      <c r="BK28133"/>
      <c r="BL28133" s="15"/>
    </row>
    <row r="28134" spans="63:64" x14ac:dyDescent="0.15">
      <c r="BK28134"/>
      <c r="BL28134" s="15"/>
    </row>
    <row r="28135" spans="63:64" x14ac:dyDescent="0.15">
      <c r="BK28135"/>
      <c r="BL28135" s="15"/>
    </row>
    <row r="28136" spans="63:64" x14ac:dyDescent="0.15">
      <c r="BK28136"/>
      <c r="BL28136" s="15"/>
    </row>
    <row r="28137" spans="63:64" x14ac:dyDescent="0.15">
      <c r="BK28137"/>
      <c r="BL28137" s="15"/>
    </row>
    <row r="28138" spans="63:64" x14ac:dyDescent="0.15">
      <c r="BK28138"/>
      <c r="BL28138" s="15"/>
    </row>
    <row r="28139" spans="63:64" x14ac:dyDescent="0.15">
      <c r="BK28139"/>
      <c r="BL28139" s="15"/>
    </row>
    <row r="28140" spans="63:64" x14ac:dyDescent="0.15">
      <c r="BK28140"/>
      <c r="BL28140" s="15"/>
    </row>
    <row r="28141" spans="63:64" x14ac:dyDescent="0.15">
      <c r="BK28141"/>
      <c r="BL28141" s="15"/>
    </row>
    <row r="28142" spans="63:64" x14ac:dyDescent="0.15">
      <c r="BK28142"/>
      <c r="BL28142" s="15"/>
    </row>
    <row r="28143" spans="63:64" x14ac:dyDescent="0.15">
      <c r="BK28143"/>
      <c r="BL28143" s="15"/>
    </row>
    <row r="28144" spans="63:64" x14ac:dyDescent="0.15">
      <c r="BK28144"/>
      <c r="BL28144" s="15"/>
    </row>
    <row r="28145" spans="63:64" x14ac:dyDescent="0.15">
      <c r="BK28145"/>
      <c r="BL28145" s="15"/>
    </row>
    <row r="28146" spans="63:64" x14ac:dyDescent="0.15">
      <c r="BK28146"/>
      <c r="BL28146" s="15"/>
    </row>
    <row r="28147" spans="63:64" x14ac:dyDescent="0.15">
      <c r="BK28147"/>
      <c r="BL28147" s="15"/>
    </row>
    <row r="28148" spans="63:64" x14ac:dyDescent="0.15">
      <c r="BK28148"/>
      <c r="BL28148" s="15"/>
    </row>
    <row r="28149" spans="63:64" x14ac:dyDescent="0.15">
      <c r="BK28149"/>
      <c r="BL28149" s="15"/>
    </row>
    <row r="28150" spans="63:64" x14ac:dyDescent="0.15">
      <c r="BK28150"/>
      <c r="BL28150" s="15"/>
    </row>
    <row r="28151" spans="63:64" x14ac:dyDescent="0.15">
      <c r="BK28151"/>
      <c r="BL28151" s="15"/>
    </row>
    <row r="28152" spans="63:64" x14ac:dyDescent="0.15">
      <c r="BK28152"/>
      <c r="BL28152" s="15"/>
    </row>
    <row r="28153" spans="63:64" x14ac:dyDescent="0.15">
      <c r="BK28153"/>
      <c r="BL28153" s="15"/>
    </row>
    <row r="28154" spans="63:64" x14ac:dyDescent="0.15">
      <c r="BK28154"/>
      <c r="BL28154" s="15"/>
    </row>
    <row r="28155" spans="63:64" x14ac:dyDescent="0.15">
      <c r="BK28155"/>
      <c r="BL28155" s="15"/>
    </row>
    <row r="28156" spans="63:64" x14ac:dyDescent="0.15">
      <c r="BK28156"/>
      <c r="BL28156" s="15"/>
    </row>
    <row r="28157" spans="63:64" x14ac:dyDescent="0.15">
      <c r="BK28157"/>
      <c r="BL28157" s="15"/>
    </row>
    <row r="28158" spans="63:64" x14ac:dyDescent="0.15">
      <c r="BK28158"/>
      <c r="BL28158" s="15"/>
    </row>
    <row r="28159" spans="63:64" x14ac:dyDescent="0.15">
      <c r="BK28159"/>
      <c r="BL28159" s="15"/>
    </row>
    <row r="28160" spans="63:64" x14ac:dyDescent="0.15">
      <c r="BK28160"/>
      <c r="BL28160" s="15"/>
    </row>
    <row r="28161" spans="63:64" x14ac:dyDescent="0.15">
      <c r="BK28161"/>
      <c r="BL28161" s="15"/>
    </row>
    <row r="28162" spans="63:64" x14ac:dyDescent="0.15">
      <c r="BK28162"/>
      <c r="BL28162" s="15"/>
    </row>
    <row r="28163" spans="63:64" x14ac:dyDescent="0.15">
      <c r="BK28163"/>
      <c r="BL28163" s="15"/>
    </row>
    <row r="28164" spans="63:64" x14ac:dyDescent="0.15">
      <c r="BK28164"/>
      <c r="BL28164" s="15"/>
    </row>
    <row r="28165" spans="63:64" x14ac:dyDescent="0.15">
      <c r="BK28165"/>
      <c r="BL28165" s="15"/>
    </row>
    <row r="28166" spans="63:64" x14ac:dyDescent="0.15">
      <c r="BK28166"/>
      <c r="BL28166" s="15"/>
    </row>
    <row r="28167" spans="63:64" x14ac:dyDescent="0.15">
      <c r="BK28167"/>
      <c r="BL28167" s="15"/>
    </row>
    <row r="28168" spans="63:64" x14ac:dyDescent="0.15">
      <c r="BK28168"/>
      <c r="BL28168" s="15"/>
    </row>
    <row r="28169" spans="63:64" x14ac:dyDescent="0.15">
      <c r="BK28169"/>
      <c r="BL28169" s="15"/>
    </row>
    <row r="28170" spans="63:64" x14ac:dyDescent="0.15">
      <c r="BK28170"/>
      <c r="BL28170" s="15"/>
    </row>
    <row r="28171" spans="63:64" x14ac:dyDescent="0.15">
      <c r="BK28171"/>
      <c r="BL28171" s="15"/>
    </row>
    <row r="28172" spans="63:64" x14ac:dyDescent="0.15">
      <c r="BK28172"/>
      <c r="BL28172" s="15"/>
    </row>
    <row r="28173" spans="63:64" x14ac:dyDescent="0.15">
      <c r="BK28173"/>
      <c r="BL28173" s="15"/>
    </row>
    <row r="28174" spans="63:64" x14ac:dyDescent="0.15">
      <c r="BK28174"/>
      <c r="BL28174" s="15"/>
    </row>
    <row r="28175" spans="63:64" x14ac:dyDescent="0.15">
      <c r="BK28175"/>
      <c r="BL28175" s="15"/>
    </row>
    <row r="28176" spans="63:64" x14ac:dyDescent="0.15">
      <c r="BK28176"/>
      <c r="BL28176" s="15"/>
    </row>
    <row r="28177" spans="63:64" x14ac:dyDescent="0.15">
      <c r="BK28177"/>
      <c r="BL28177" s="15"/>
    </row>
    <row r="28178" spans="63:64" x14ac:dyDescent="0.15">
      <c r="BK28178"/>
      <c r="BL28178" s="15"/>
    </row>
    <row r="28179" spans="63:64" x14ac:dyDescent="0.15">
      <c r="BK28179"/>
      <c r="BL28179" s="15"/>
    </row>
    <row r="28180" spans="63:64" x14ac:dyDescent="0.15">
      <c r="BK28180"/>
      <c r="BL28180" s="15"/>
    </row>
    <row r="28181" spans="63:64" x14ac:dyDescent="0.15">
      <c r="BK28181"/>
      <c r="BL28181" s="15"/>
    </row>
    <row r="28182" spans="63:64" x14ac:dyDescent="0.15">
      <c r="BK28182"/>
      <c r="BL28182" s="15"/>
    </row>
    <row r="28183" spans="63:64" x14ac:dyDescent="0.15">
      <c r="BK28183"/>
      <c r="BL28183" s="15"/>
    </row>
    <row r="28184" spans="63:64" x14ac:dyDescent="0.15">
      <c r="BK28184"/>
      <c r="BL28184" s="15"/>
    </row>
    <row r="28185" spans="63:64" x14ac:dyDescent="0.15">
      <c r="BK28185"/>
      <c r="BL28185" s="15"/>
    </row>
    <row r="28186" spans="63:64" x14ac:dyDescent="0.15">
      <c r="BK28186"/>
      <c r="BL28186" s="15"/>
    </row>
    <row r="28187" spans="63:64" x14ac:dyDescent="0.15">
      <c r="BK28187"/>
      <c r="BL28187" s="15"/>
    </row>
    <row r="28188" spans="63:64" x14ac:dyDescent="0.15">
      <c r="BK28188"/>
      <c r="BL28188" s="15"/>
    </row>
    <row r="28189" spans="63:64" x14ac:dyDescent="0.15">
      <c r="BK28189"/>
      <c r="BL28189" s="15"/>
    </row>
    <row r="28190" spans="63:64" x14ac:dyDescent="0.15">
      <c r="BK28190"/>
      <c r="BL28190" s="15"/>
    </row>
    <row r="28191" spans="63:64" x14ac:dyDescent="0.15">
      <c r="BK28191"/>
      <c r="BL28191" s="15"/>
    </row>
    <row r="28192" spans="63:64" x14ac:dyDescent="0.15">
      <c r="BK28192"/>
      <c r="BL28192" s="15"/>
    </row>
    <row r="28193" spans="63:64" x14ac:dyDescent="0.15">
      <c r="BK28193"/>
      <c r="BL28193" s="15"/>
    </row>
    <row r="28194" spans="63:64" x14ac:dyDescent="0.15">
      <c r="BK28194"/>
      <c r="BL28194" s="15"/>
    </row>
    <row r="28195" spans="63:64" x14ac:dyDescent="0.15">
      <c r="BK28195"/>
      <c r="BL28195" s="15"/>
    </row>
    <row r="28196" spans="63:64" x14ac:dyDescent="0.15">
      <c r="BK28196"/>
      <c r="BL28196" s="15"/>
    </row>
    <row r="28197" spans="63:64" x14ac:dyDescent="0.15">
      <c r="BK28197"/>
      <c r="BL28197" s="15"/>
    </row>
    <row r="28198" spans="63:64" x14ac:dyDescent="0.15">
      <c r="BK28198"/>
      <c r="BL28198" s="15"/>
    </row>
    <row r="28199" spans="63:64" x14ac:dyDescent="0.15">
      <c r="BK28199"/>
      <c r="BL28199" s="15"/>
    </row>
    <row r="28200" spans="63:64" x14ac:dyDescent="0.15">
      <c r="BK28200"/>
      <c r="BL28200" s="15"/>
    </row>
    <row r="28201" spans="63:64" x14ac:dyDescent="0.15">
      <c r="BK28201"/>
      <c r="BL28201" s="15"/>
    </row>
    <row r="28202" spans="63:64" x14ac:dyDescent="0.15">
      <c r="BK28202"/>
      <c r="BL28202" s="15"/>
    </row>
    <row r="28203" spans="63:64" x14ac:dyDescent="0.15">
      <c r="BK28203"/>
      <c r="BL28203" s="15"/>
    </row>
    <row r="28204" spans="63:64" x14ac:dyDescent="0.15">
      <c r="BK28204"/>
      <c r="BL28204" s="15"/>
    </row>
    <row r="28205" spans="63:64" x14ac:dyDescent="0.15">
      <c r="BK28205"/>
      <c r="BL28205" s="15"/>
    </row>
    <row r="28206" spans="63:64" x14ac:dyDescent="0.15">
      <c r="BK28206"/>
      <c r="BL28206" s="15"/>
    </row>
    <row r="28207" spans="63:64" x14ac:dyDescent="0.15">
      <c r="BK28207"/>
      <c r="BL28207" s="15"/>
    </row>
    <row r="28208" spans="63:64" x14ac:dyDescent="0.15">
      <c r="BK28208"/>
      <c r="BL28208" s="15"/>
    </row>
    <row r="28209" spans="63:64" x14ac:dyDescent="0.15">
      <c r="BK28209"/>
      <c r="BL28209" s="15"/>
    </row>
    <row r="28210" spans="63:64" x14ac:dyDescent="0.15">
      <c r="BK28210"/>
      <c r="BL28210" s="15"/>
    </row>
    <row r="28211" spans="63:64" x14ac:dyDescent="0.15">
      <c r="BK28211"/>
      <c r="BL28211" s="15"/>
    </row>
    <row r="28212" spans="63:64" x14ac:dyDescent="0.15">
      <c r="BK28212"/>
      <c r="BL28212" s="15"/>
    </row>
    <row r="28213" spans="63:64" x14ac:dyDescent="0.15">
      <c r="BK28213"/>
      <c r="BL28213" s="15"/>
    </row>
    <row r="28214" spans="63:64" x14ac:dyDescent="0.15">
      <c r="BK28214"/>
      <c r="BL28214" s="15"/>
    </row>
    <row r="28215" spans="63:64" x14ac:dyDescent="0.15">
      <c r="BK28215"/>
      <c r="BL28215" s="15"/>
    </row>
    <row r="28216" spans="63:64" x14ac:dyDescent="0.15">
      <c r="BK28216"/>
      <c r="BL28216" s="15"/>
    </row>
    <row r="28217" spans="63:64" x14ac:dyDescent="0.15">
      <c r="BK28217"/>
      <c r="BL28217" s="15"/>
    </row>
    <row r="28218" spans="63:64" x14ac:dyDescent="0.15">
      <c r="BK28218"/>
      <c r="BL28218" s="15"/>
    </row>
    <row r="28219" spans="63:64" x14ac:dyDescent="0.15">
      <c r="BK28219"/>
      <c r="BL28219" s="15"/>
    </row>
    <row r="28220" spans="63:64" x14ac:dyDescent="0.15">
      <c r="BK28220"/>
      <c r="BL28220" s="15"/>
    </row>
    <row r="28221" spans="63:64" x14ac:dyDescent="0.15">
      <c r="BK28221"/>
      <c r="BL28221" s="15"/>
    </row>
    <row r="28222" spans="63:64" x14ac:dyDescent="0.15">
      <c r="BK28222"/>
      <c r="BL28222" s="15"/>
    </row>
    <row r="28223" spans="63:64" x14ac:dyDescent="0.15">
      <c r="BK28223"/>
      <c r="BL28223" s="15"/>
    </row>
    <row r="28224" spans="63:64" x14ac:dyDescent="0.15">
      <c r="BK28224"/>
      <c r="BL28224" s="15"/>
    </row>
    <row r="28225" spans="63:64" x14ac:dyDescent="0.15">
      <c r="BK28225"/>
      <c r="BL28225" s="15"/>
    </row>
    <row r="28226" spans="63:64" x14ac:dyDescent="0.15">
      <c r="BK28226"/>
      <c r="BL28226" s="15"/>
    </row>
    <row r="28227" spans="63:64" x14ac:dyDescent="0.15">
      <c r="BK28227"/>
      <c r="BL28227" s="15"/>
    </row>
    <row r="28228" spans="63:64" x14ac:dyDescent="0.15">
      <c r="BK28228"/>
      <c r="BL28228" s="15"/>
    </row>
    <row r="28229" spans="63:64" x14ac:dyDescent="0.15">
      <c r="BK28229"/>
      <c r="BL28229" s="15"/>
    </row>
    <row r="28230" spans="63:64" x14ac:dyDescent="0.15">
      <c r="BK28230"/>
      <c r="BL28230" s="15"/>
    </row>
    <row r="28231" spans="63:64" x14ac:dyDescent="0.15">
      <c r="BK28231"/>
      <c r="BL28231" s="15"/>
    </row>
    <row r="28232" spans="63:64" x14ac:dyDescent="0.15">
      <c r="BK28232"/>
      <c r="BL28232" s="15"/>
    </row>
    <row r="28233" spans="63:64" x14ac:dyDescent="0.15">
      <c r="BK28233"/>
      <c r="BL28233" s="15"/>
    </row>
    <row r="28234" spans="63:64" x14ac:dyDescent="0.15">
      <c r="BK28234"/>
      <c r="BL28234" s="15"/>
    </row>
    <row r="28235" spans="63:64" x14ac:dyDescent="0.15">
      <c r="BK28235"/>
      <c r="BL28235" s="15"/>
    </row>
    <row r="28236" spans="63:64" x14ac:dyDescent="0.15">
      <c r="BK28236"/>
      <c r="BL28236" s="15"/>
    </row>
    <row r="28237" spans="63:64" x14ac:dyDescent="0.15">
      <c r="BK28237"/>
      <c r="BL28237" s="15"/>
    </row>
    <row r="28238" spans="63:64" x14ac:dyDescent="0.15">
      <c r="BK28238"/>
      <c r="BL28238" s="15"/>
    </row>
    <row r="28239" spans="63:64" x14ac:dyDescent="0.15">
      <c r="BK28239"/>
      <c r="BL28239" s="15"/>
    </row>
    <row r="28240" spans="63:64" x14ac:dyDescent="0.15">
      <c r="BK28240"/>
      <c r="BL28240" s="15"/>
    </row>
    <row r="28241" spans="63:64" x14ac:dyDescent="0.15">
      <c r="BK28241"/>
      <c r="BL28241" s="15"/>
    </row>
    <row r="28242" spans="63:64" x14ac:dyDescent="0.15">
      <c r="BK28242"/>
      <c r="BL28242" s="15"/>
    </row>
    <row r="28243" spans="63:64" x14ac:dyDescent="0.15">
      <c r="BK28243"/>
      <c r="BL28243" s="15"/>
    </row>
    <row r="28244" spans="63:64" x14ac:dyDescent="0.15">
      <c r="BK28244"/>
      <c r="BL28244" s="15"/>
    </row>
    <row r="28245" spans="63:64" x14ac:dyDescent="0.15">
      <c r="BK28245"/>
      <c r="BL28245" s="15"/>
    </row>
    <row r="28246" spans="63:64" x14ac:dyDescent="0.15">
      <c r="BK28246"/>
      <c r="BL28246" s="15"/>
    </row>
    <row r="28247" spans="63:64" x14ac:dyDescent="0.15">
      <c r="BK28247"/>
      <c r="BL28247" s="15"/>
    </row>
    <row r="28248" spans="63:64" x14ac:dyDescent="0.15">
      <c r="BK28248"/>
      <c r="BL28248" s="15"/>
    </row>
    <row r="28249" spans="63:64" x14ac:dyDescent="0.15">
      <c r="BK28249"/>
      <c r="BL28249" s="15"/>
    </row>
    <row r="28250" spans="63:64" x14ac:dyDescent="0.15">
      <c r="BK28250"/>
      <c r="BL28250" s="15"/>
    </row>
    <row r="28251" spans="63:64" x14ac:dyDescent="0.15">
      <c r="BK28251"/>
      <c r="BL28251" s="15"/>
    </row>
    <row r="28252" spans="63:64" x14ac:dyDescent="0.15">
      <c r="BK28252"/>
      <c r="BL28252" s="15"/>
    </row>
    <row r="28253" spans="63:64" x14ac:dyDescent="0.15">
      <c r="BK28253"/>
      <c r="BL28253" s="15"/>
    </row>
    <row r="28254" spans="63:64" x14ac:dyDescent="0.15">
      <c r="BK28254"/>
      <c r="BL28254" s="15"/>
    </row>
    <row r="28255" spans="63:64" x14ac:dyDescent="0.15">
      <c r="BK28255"/>
      <c r="BL28255" s="15"/>
    </row>
    <row r="28256" spans="63:64" x14ac:dyDescent="0.15">
      <c r="BK28256"/>
      <c r="BL28256" s="15"/>
    </row>
    <row r="28257" spans="63:64" x14ac:dyDescent="0.15">
      <c r="BK28257"/>
      <c r="BL28257" s="15"/>
    </row>
    <row r="28258" spans="63:64" x14ac:dyDescent="0.15">
      <c r="BK28258"/>
      <c r="BL28258" s="15"/>
    </row>
    <row r="28259" spans="63:64" x14ac:dyDescent="0.15">
      <c r="BK28259"/>
      <c r="BL28259" s="15"/>
    </row>
    <row r="28260" spans="63:64" x14ac:dyDescent="0.15">
      <c r="BK28260"/>
      <c r="BL28260" s="15"/>
    </row>
    <row r="28261" spans="63:64" x14ac:dyDescent="0.15">
      <c r="BK28261"/>
      <c r="BL28261" s="15"/>
    </row>
    <row r="28262" spans="63:64" x14ac:dyDescent="0.15">
      <c r="BK28262"/>
      <c r="BL28262" s="15"/>
    </row>
    <row r="28263" spans="63:64" x14ac:dyDescent="0.15">
      <c r="BK28263"/>
      <c r="BL28263" s="15"/>
    </row>
    <row r="28264" spans="63:64" x14ac:dyDescent="0.15">
      <c r="BK28264"/>
      <c r="BL28264" s="15"/>
    </row>
    <row r="28265" spans="63:64" x14ac:dyDescent="0.15">
      <c r="BK28265"/>
      <c r="BL28265" s="15"/>
    </row>
    <row r="28266" spans="63:64" x14ac:dyDescent="0.15">
      <c r="BK28266"/>
      <c r="BL28266" s="15"/>
    </row>
    <row r="28267" spans="63:64" x14ac:dyDescent="0.15">
      <c r="BK28267"/>
      <c r="BL28267" s="15"/>
    </row>
    <row r="28268" spans="63:64" x14ac:dyDescent="0.15">
      <c r="BK28268"/>
      <c r="BL28268" s="15"/>
    </row>
    <row r="28269" spans="63:64" x14ac:dyDescent="0.15">
      <c r="BK28269"/>
      <c r="BL28269" s="15"/>
    </row>
    <row r="28270" spans="63:64" x14ac:dyDescent="0.15">
      <c r="BK28270"/>
      <c r="BL28270" s="15"/>
    </row>
    <row r="28271" spans="63:64" x14ac:dyDescent="0.15">
      <c r="BK28271"/>
      <c r="BL28271" s="15"/>
    </row>
    <row r="28272" spans="63:64" x14ac:dyDescent="0.15">
      <c r="BK28272"/>
      <c r="BL28272" s="15"/>
    </row>
    <row r="28273" spans="63:64" x14ac:dyDescent="0.15">
      <c r="BK28273"/>
      <c r="BL28273" s="15"/>
    </row>
    <row r="28274" spans="63:64" x14ac:dyDescent="0.15">
      <c r="BK28274"/>
      <c r="BL28274" s="15"/>
    </row>
    <row r="28275" spans="63:64" x14ac:dyDescent="0.15">
      <c r="BK28275"/>
      <c r="BL28275" s="15"/>
    </row>
    <row r="28276" spans="63:64" x14ac:dyDescent="0.15">
      <c r="BK28276"/>
      <c r="BL28276" s="15"/>
    </row>
    <row r="28277" spans="63:64" x14ac:dyDescent="0.15">
      <c r="BK28277"/>
      <c r="BL28277" s="15"/>
    </row>
    <row r="28278" spans="63:64" x14ac:dyDescent="0.15">
      <c r="BK28278"/>
      <c r="BL28278" s="15"/>
    </row>
    <row r="28279" spans="63:64" x14ac:dyDescent="0.15">
      <c r="BK28279"/>
      <c r="BL28279" s="15"/>
    </row>
    <row r="28280" spans="63:64" x14ac:dyDescent="0.15">
      <c r="BK28280"/>
      <c r="BL28280" s="15"/>
    </row>
    <row r="28281" spans="63:64" x14ac:dyDescent="0.15">
      <c r="BK28281"/>
      <c r="BL28281" s="15"/>
    </row>
    <row r="28282" spans="63:64" x14ac:dyDescent="0.15">
      <c r="BK28282"/>
      <c r="BL28282" s="15"/>
    </row>
    <row r="28283" spans="63:64" x14ac:dyDescent="0.15">
      <c r="BK28283"/>
      <c r="BL28283" s="15"/>
    </row>
    <row r="28284" spans="63:64" x14ac:dyDescent="0.15">
      <c r="BK28284"/>
      <c r="BL28284" s="15"/>
    </row>
    <row r="28285" spans="63:64" x14ac:dyDescent="0.15">
      <c r="BK28285"/>
      <c r="BL28285" s="15"/>
    </row>
    <row r="28286" spans="63:64" x14ac:dyDescent="0.15">
      <c r="BK28286"/>
      <c r="BL28286" s="15"/>
    </row>
    <row r="28287" spans="63:64" x14ac:dyDescent="0.15">
      <c r="BK28287"/>
      <c r="BL28287" s="15"/>
    </row>
    <row r="28288" spans="63:64" x14ac:dyDescent="0.15">
      <c r="BK28288"/>
      <c r="BL28288" s="15"/>
    </row>
    <row r="28289" spans="63:64" x14ac:dyDescent="0.15">
      <c r="BK28289"/>
      <c r="BL28289" s="15"/>
    </row>
    <row r="28290" spans="63:64" x14ac:dyDescent="0.15">
      <c r="BK28290"/>
      <c r="BL28290" s="15"/>
    </row>
    <row r="28291" spans="63:64" x14ac:dyDescent="0.15">
      <c r="BK28291"/>
      <c r="BL28291" s="15"/>
    </row>
    <row r="28292" spans="63:64" x14ac:dyDescent="0.15">
      <c r="BK28292"/>
      <c r="BL28292" s="15"/>
    </row>
    <row r="28293" spans="63:64" x14ac:dyDescent="0.15">
      <c r="BK28293"/>
      <c r="BL28293" s="15"/>
    </row>
    <row r="28294" spans="63:64" x14ac:dyDescent="0.15">
      <c r="BK28294"/>
      <c r="BL28294" s="15"/>
    </row>
    <row r="28295" spans="63:64" x14ac:dyDescent="0.15">
      <c r="BK28295"/>
      <c r="BL28295" s="15"/>
    </row>
    <row r="28296" spans="63:64" x14ac:dyDescent="0.15">
      <c r="BK28296"/>
      <c r="BL28296" s="15"/>
    </row>
    <row r="28297" spans="63:64" x14ac:dyDescent="0.15">
      <c r="BK28297"/>
      <c r="BL28297" s="15"/>
    </row>
    <row r="28298" spans="63:64" x14ac:dyDescent="0.15">
      <c r="BK28298"/>
      <c r="BL28298" s="15"/>
    </row>
    <row r="28299" spans="63:64" x14ac:dyDescent="0.15">
      <c r="BK28299"/>
      <c r="BL28299" s="15"/>
    </row>
    <row r="28300" spans="63:64" x14ac:dyDescent="0.15">
      <c r="BK28300"/>
      <c r="BL28300" s="15"/>
    </row>
    <row r="28301" spans="63:64" x14ac:dyDescent="0.15">
      <c r="BK28301"/>
      <c r="BL28301" s="15"/>
    </row>
    <row r="28302" spans="63:64" x14ac:dyDescent="0.15">
      <c r="BK28302"/>
      <c r="BL28302" s="15"/>
    </row>
    <row r="28303" spans="63:64" x14ac:dyDescent="0.15">
      <c r="BK28303"/>
      <c r="BL28303" s="15"/>
    </row>
    <row r="28304" spans="63:64" x14ac:dyDescent="0.15">
      <c r="BK28304"/>
      <c r="BL28304" s="15"/>
    </row>
    <row r="28305" spans="63:64" x14ac:dyDescent="0.15">
      <c r="BK28305"/>
      <c r="BL28305" s="15"/>
    </row>
    <row r="28306" spans="63:64" x14ac:dyDescent="0.15">
      <c r="BK28306"/>
      <c r="BL28306" s="15"/>
    </row>
    <row r="28307" spans="63:64" x14ac:dyDescent="0.15">
      <c r="BK28307"/>
      <c r="BL28307" s="15"/>
    </row>
    <row r="28308" spans="63:64" x14ac:dyDescent="0.15">
      <c r="BK28308"/>
      <c r="BL28308" s="15"/>
    </row>
    <row r="28309" spans="63:64" x14ac:dyDescent="0.15">
      <c r="BK28309"/>
      <c r="BL28309" s="15"/>
    </row>
    <row r="28310" spans="63:64" x14ac:dyDescent="0.15">
      <c r="BK28310"/>
      <c r="BL28310" s="15"/>
    </row>
    <row r="28311" spans="63:64" x14ac:dyDescent="0.15">
      <c r="BK28311"/>
      <c r="BL28311" s="15"/>
    </row>
    <row r="28312" spans="63:64" x14ac:dyDescent="0.15">
      <c r="BK28312"/>
      <c r="BL28312" s="15"/>
    </row>
    <row r="28313" spans="63:64" x14ac:dyDescent="0.15">
      <c r="BK28313"/>
      <c r="BL28313" s="15"/>
    </row>
    <row r="28314" spans="63:64" x14ac:dyDescent="0.15">
      <c r="BK28314"/>
      <c r="BL28314" s="15"/>
    </row>
    <row r="28315" spans="63:64" x14ac:dyDescent="0.15">
      <c r="BK28315"/>
      <c r="BL28315" s="15"/>
    </row>
    <row r="28316" spans="63:64" x14ac:dyDescent="0.15">
      <c r="BK28316"/>
      <c r="BL28316" s="15"/>
    </row>
    <row r="28317" spans="63:64" x14ac:dyDescent="0.15">
      <c r="BK28317"/>
      <c r="BL28317" s="15"/>
    </row>
    <row r="28318" spans="63:64" x14ac:dyDescent="0.15">
      <c r="BK28318"/>
      <c r="BL28318" s="15"/>
    </row>
    <row r="28319" spans="63:64" x14ac:dyDescent="0.15">
      <c r="BK28319"/>
      <c r="BL28319" s="15"/>
    </row>
    <row r="28320" spans="63:64" x14ac:dyDescent="0.15">
      <c r="BK28320"/>
      <c r="BL28320" s="15"/>
    </row>
    <row r="28321" spans="63:64" x14ac:dyDescent="0.15">
      <c r="BK28321"/>
      <c r="BL28321" s="15"/>
    </row>
    <row r="28322" spans="63:64" x14ac:dyDescent="0.15">
      <c r="BK28322"/>
      <c r="BL28322" s="15"/>
    </row>
    <row r="28323" spans="63:64" x14ac:dyDescent="0.15">
      <c r="BK28323"/>
      <c r="BL28323" s="15"/>
    </row>
    <row r="28324" spans="63:64" x14ac:dyDescent="0.15">
      <c r="BK28324"/>
      <c r="BL28324" s="15"/>
    </row>
    <row r="28325" spans="63:64" x14ac:dyDescent="0.15">
      <c r="BK28325"/>
      <c r="BL28325" s="15"/>
    </row>
    <row r="28326" spans="63:64" x14ac:dyDescent="0.15">
      <c r="BK28326"/>
      <c r="BL28326" s="15"/>
    </row>
    <row r="28327" spans="63:64" x14ac:dyDescent="0.15">
      <c r="BK28327"/>
      <c r="BL28327" s="15"/>
    </row>
    <row r="28328" spans="63:64" x14ac:dyDescent="0.15">
      <c r="BK28328"/>
      <c r="BL28328" s="15"/>
    </row>
    <row r="28329" spans="63:64" x14ac:dyDescent="0.15">
      <c r="BK28329"/>
      <c r="BL28329" s="15"/>
    </row>
    <row r="28330" spans="63:64" x14ac:dyDescent="0.15">
      <c r="BK28330"/>
      <c r="BL28330" s="15"/>
    </row>
    <row r="28331" spans="63:64" x14ac:dyDescent="0.15">
      <c r="BK28331"/>
      <c r="BL28331" s="15"/>
    </row>
    <row r="28332" spans="63:64" x14ac:dyDescent="0.15">
      <c r="BK28332"/>
      <c r="BL28332" s="15"/>
    </row>
    <row r="28333" spans="63:64" x14ac:dyDescent="0.15">
      <c r="BK28333"/>
      <c r="BL28333" s="15"/>
    </row>
    <row r="28334" spans="63:64" x14ac:dyDescent="0.15">
      <c r="BK28334"/>
      <c r="BL28334" s="15"/>
    </row>
    <row r="28335" spans="63:64" x14ac:dyDescent="0.15">
      <c r="BK28335"/>
      <c r="BL28335" s="15"/>
    </row>
    <row r="28336" spans="63:64" x14ac:dyDescent="0.15">
      <c r="BK28336"/>
      <c r="BL28336" s="15"/>
    </row>
    <row r="28337" spans="63:64" x14ac:dyDescent="0.15">
      <c r="BK28337"/>
      <c r="BL28337" s="15"/>
    </row>
    <row r="28338" spans="63:64" x14ac:dyDescent="0.15">
      <c r="BK28338"/>
      <c r="BL28338" s="15"/>
    </row>
    <row r="28339" spans="63:64" x14ac:dyDescent="0.15">
      <c r="BK28339"/>
      <c r="BL28339" s="15"/>
    </row>
    <row r="28340" spans="63:64" x14ac:dyDescent="0.15">
      <c r="BK28340"/>
      <c r="BL28340" s="15"/>
    </row>
    <row r="28341" spans="63:64" x14ac:dyDescent="0.15">
      <c r="BK28341"/>
      <c r="BL28341" s="15"/>
    </row>
    <row r="28342" spans="63:64" x14ac:dyDescent="0.15">
      <c r="BK28342"/>
      <c r="BL28342" s="15"/>
    </row>
    <row r="28343" spans="63:64" x14ac:dyDescent="0.15">
      <c r="BK28343"/>
      <c r="BL28343" s="15"/>
    </row>
    <row r="28344" spans="63:64" x14ac:dyDescent="0.15">
      <c r="BK28344"/>
      <c r="BL28344" s="15"/>
    </row>
    <row r="28345" spans="63:64" x14ac:dyDescent="0.15">
      <c r="BK28345"/>
      <c r="BL28345" s="15"/>
    </row>
    <row r="28346" spans="63:64" x14ac:dyDescent="0.15">
      <c r="BK28346"/>
      <c r="BL28346" s="15"/>
    </row>
    <row r="28347" spans="63:64" x14ac:dyDescent="0.15">
      <c r="BK28347"/>
      <c r="BL28347" s="15"/>
    </row>
    <row r="28348" spans="63:64" x14ac:dyDescent="0.15">
      <c r="BK28348"/>
      <c r="BL28348" s="15"/>
    </row>
    <row r="28349" spans="63:64" x14ac:dyDescent="0.15">
      <c r="BK28349"/>
      <c r="BL28349" s="15"/>
    </row>
    <row r="28350" spans="63:64" x14ac:dyDescent="0.15">
      <c r="BK28350"/>
      <c r="BL28350" s="15"/>
    </row>
    <row r="28351" spans="63:64" x14ac:dyDescent="0.15">
      <c r="BK28351"/>
      <c r="BL28351" s="15"/>
    </row>
    <row r="28352" spans="63:64" x14ac:dyDescent="0.15">
      <c r="BK28352"/>
      <c r="BL28352" s="15"/>
    </row>
    <row r="28353" spans="63:64" x14ac:dyDescent="0.15">
      <c r="BK28353"/>
      <c r="BL28353" s="15"/>
    </row>
    <row r="28354" spans="63:64" x14ac:dyDescent="0.15">
      <c r="BK28354"/>
      <c r="BL28354" s="15"/>
    </row>
    <row r="28355" spans="63:64" x14ac:dyDescent="0.15">
      <c r="BK28355"/>
      <c r="BL28355" s="15"/>
    </row>
    <row r="28356" spans="63:64" x14ac:dyDescent="0.15">
      <c r="BK28356"/>
      <c r="BL28356" s="15"/>
    </row>
    <row r="28357" spans="63:64" x14ac:dyDescent="0.15">
      <c r="BK28357"/>
      <c r="BL28357" s="15"/>
    </row>
    <row r="28358" spans="63:64" x14ac:dyDescent="0.15">
      <c r="BK28358"/>
      <c r="BL28358" s="15"/>
    </row>
    <row r="28359" spans="63:64" x14ac:dyDescent="0.15">
      <c r="BK28359"/>
      <c r="BL28359" s="15"/>
    </row>
    <row r="28360" spans="63:64" x14ac:dyDescent="0.15">
      <c r="BK28360"/>
      <c r="BL28360" s="15"/>
    </row>
    <row r="28361" spans="63:64" x14ac:dyDescent="0.15">
      <c r="BK28361"/>
      <c r="BL28361" s="15"/>
    </row>
    <row r="28362" spans="63:64" x14ac:dyDescent="0.15">
      <c r="BK28362"/>
      <c r="BL28362" s="15"/>
    </row>
    <row r="28363" spans="63:64" x14ac:dyDescent="0.15">
      <c r="BK28363"/>
      <c r="BL28363" s="15"/>
    </row>
    <row r="28364" spans="63:64" x14ac:dyDescent="0.15">
      <c r="BK28364"/>
      <c r="BL28364" s="15"/>
    </row>
    <row r="28365" spans="63:64" x14ac:dyDescent="0.15">
      <c r="BK28365"/>
      <c r="BL28365" s="15"/>
    </row>
    <row r="28366" spans="63:64" x14ac:dyDescent="0.15">
      <c r="BK28366"/>
      <c r="BL28366" s="15"/>
    </row>
    <row r="28367" spans="63:64" x14ac:dyDescent="0.15">
      <c r="BK28367"/>
      <c r="BL28367" s="15"/>
    </row>
    <row r="28368" spans="63:64" x14ac:dyDescent="0.15">
      <c r="BK28368"/>
      <c r="BL28368" s="15"/>
    </row>
    <row r="28369" spans="63:64" x14ac:dyDescent="0.15">
      <c r="BK28369"/>
      <c r="BL28369" s="15"/>
    </row>
    <row r="28370" spans="63:64" x14ac:dyDescent="0.15">
      <c r="BK28370"/>
      <c r="BL28370" s="15"/>
    </row>
    <row r="28371" spans="63:64" x14ac:dyDescent="0.15">
      <c r="BK28371"/>
      <c r="BL28371" s="15"/>
    </row>
    <row r="28372" spans="63:64" x14ac:dyDescent="0.15">
      <c r="BK28372"/>
      <c r="BL28372" s="15"/>
    </row>
    <row r="28373" spans="63:64" x14ac:dyDescent="0.15">
      <c r="BK28373"/>
      <c r="BL28373" s="15"/>
    </row>
    <row r="28374" spans="63:64" x14ac:dyDescent="0.15">
      <c r="BK28374"/>
      <c r="BL28374" s="15"/>
    </row>
    <row r="28375" spans="63:64" x14ac:dyDescent="0.15">
      <c r="BK28375"/>
      <c r="BL28375" s="15"/>
    </row>
    <row r="28376" spans="63:64" x14ac:dyDescent="0.15">
      <c r="BK28376"/>
      <c r="BL28376" s="15"/>
    </row>
    <row r="28377" spans="63:64" x14ac:dyDescent="0.15">
      <c r="BK28377"/>
      <c r="BL28377" s="15"/>
    </row>
    <row r="28378" spans="63:64" x14ac:dyDescent="0.15">
      <c r="BK28378"/>
      <c r="BL28378" s="15"/>
    </row>
    <row r="28379" spans="63:64" x14ac:dyDescent="0.15">
      <c r="BK28379"/>
      <c r="BL28379" s="15"/>
    </row>
    <row r="28380" spans="63:64" x14ac:dyDescent="0.15">
      <c r="BK28380"/>
      <c r="BL28380" s="15"/>
    </row>
    <row r="28381" spans="63:64" x14ac:dyDescent="0.15">
      <c r="BK28381"/>
      <c r="BL28381" s="15"/>
    </row>
    <row r="28382" spans="63:64" x14ac:dyDescent="0.15">
      <c r="BK28382"/>
      <c r="BL28382" s="15"/>
    </row>
    <row r="28383" spans="63:64" x14ac:dyDescent="0.15">
      <c r="BK28383"/>
      <c r="BL28383" s="15"/>
    </row>
    <row r="28384" spans="63:64" x14ac:dyDescent="0.15">
      <c r="BK28384"/>
      <c r="BL28384" s="15"/>
    </row>
    <row r="28385" spans="63:64" x14ac:dyDescent="0.15">
      <c r="BK28385"/>
      <c r="BL28385" s="15"/>
    </row>
    <row r="28386" spans="63:64" x14ac:dyDescent="0.15">
      <c r="BK28386"/>
      <c r="BL28386" s="15"/>
    </row>
    <row r="28387" spans="63:64" x14ac:dyDescent="0.15">
      <c r="BK28387"/>
      <c r="BL28387" s="15"/>
    </row>
    <row r="28388" spans="63:64" x14ac:dyDescent="0.15">
      <c r="BK28388"/>
      <c r="BL28388" s="15"/>
    </row>
    <row r="28389" spans="63:64" x14ac:dyDescent="0.15">
      <c r="BK28389"/>
      <c r="BL28389" s="15"/>
    </row>
    <row r="28390" spans="63:64" x14ac:dyDescent="0.15">
      <c r="BK28390"/>
      <c r="BL28390" s="15"/>
    </row>
    <row r="28391" spans="63:64" x14ac:dyDescent="0.15">
      <c r="BK28391"/>
      <c r="BL28391" s="15"/>
    </row>
    <row r="28392" spans="63:64" x14ac:dyDescent="0.15">
      <c r="BK28392"/>
      <c r="BL28392" s="15"/>
    </row>
    <row r="28393" spans="63:64" x14ac:dyDescent="0.15">
      <c r="BK28393"/>
      <c r="BL28393" s="15"/>
    </row>
    <row r="28394" spans="63:64" x14ac:dyDescent="0.15">
      <c r="BK28394"/>
      <c r="BL28394" s="15"/>
    </row>
    <row r="28395" spans="63:64" x14ac:dyDescent="0.15">
      <c r="BK28395"/>
      <c r="BL28395" s="15"/>
    </row>
    <row r="28396" spans="63:64" x14ac:dyDescent="0.15">
      <c r="BK28396"/>
      <c r="BL28396" s="15"/>
    </row>
    <row r="28397" spans="63:64" x14ac:dyDescent="0.15">
      <c r="BK28397"/>
      <c r="BL28397" s="15"/>
    </row>
    <row r="28398" spans="63:64" x14ac:dyDescent="0.15">
      <c r="BK28398"/>
      <c r="BL28398" s="15"/>
    </row>
    <row r="28399" spans="63:64" x14ac:dyDescent="0.15">
      <c r="BK28399"/>
      <c r="BL28399" s="15"/>
    </row>
    <row r="28400" spans="63:64" x14ac:dyDescent="0.15">
      <c r="BK28400"/>
      <c r="BL28400" s="15"/>
    </row>
    <row r="28401" spans="63:64" x14ac:dyDescent="0.15">
      <c r="BK28401"/>
      <c r="BL28401" s="15"/>
    </row>
    <row r="28402" spans="63:64" x14ac:dyDescent="0.15">
      <c r="BK28402"/>
      <c r="BL28402" s="15"/>
    </row>
    <row r="28403" spans="63:64" x14ac:dyDescent="0.15">
      <c r="BK28403"/>
      <c r="BL28403" s="15"/>
    </row>
    <row r="28404" spans="63:64" x14ac:dyDescent="0.15">
      <c r="BK28404"/>
      <c r="BL28404" s="15"/>
    </row>
    <row r="28405" spans="63:64" x14ac:dyDescent="0.15">
      <c r="BK28405"/>
      <c r="BL28405" s="15"/>
    </row>
    <row r="28406" spans="63:64" x14ac:dyDescent="0.15">
      <c r="BK28406"/>
      <c r="BL28406" s="15"/>
    </row>
    <row r="28407" spans="63:64" x14ac:dyDescent="0.15">
      <c r="BK28407"/>
      <c r="BL28407" s="15"/>
    </row>
    <row r="28408" spans="63:64" x14ac:dyDescent="0.15">
      <c r="BK28408"/>
      <c r="BL28408" s="15"/>
    </row>
    <row r="28409" spans="63:64" x14ac:dyDescent="0.15">
      <c r="BK28409"/>
      <c r="BL28409" s="15"/>
    </row>
    <row r="28410" spans="63:64" x14ac:dyDescent="0.15">
      <c r="BK28410"/>
      <c r="BL28410" s="15"/>
    </row>
    <row r="28411" spans="63:64" x14ac:dyDescent="0.15">
      <c r="BK28411"/>
      <c r="BL28411" s="15"/>
    </row>
    <row r="28412" spans="63:64" x14ac:dyDescent="0.15">
      <c r="BK28412"/>
      <c r="BL28412" s="15"/>
    </row>
    <row r="28413" spans="63:64" x14ac:dyDescent="0.15">
      <c r="BK28413"/>
      <c r="BL28413" s="15"/>
    </row>
    <row r="28414" spans="63:64" x14ac:dyDescent="0.15">
      <c r="BK28414"/>
      <c r="BL28414" s="15"/>
    </row>
    <row r="28415" spans="63:64" x14ac:dyDescent="0.15">
      <c r="BK28415"/>
      <c r="BL28415" s="15"/>
    </row>
    <row r="28416" spans="63:64" x14ac:dyDescent="0.15">
      <c r="BK28416"/>
      <c r="BL28416" s="15"/>
    </row>
    <row r="28417" spans="63:64" x14ac:dyDescent="0.15">
      <c r="BK28417"/>
      <c r="BL28417" s="15"/>
    </row>
    <row r="28418" spans="63:64" x14ac:dyDescent="0.15">
      <c r="BK28418"/>
      <c r="BL28418" s="15"/>
    </row>
    <row r="28419" spans="63:64" x14ac:dyDescent="0.15">
      <c r="BK28419"/>
      <c r="BL28419" s="15"/>
    </row>
    <row r="28420" spans="63:64" x14ac:dyDescent="0.15">
      <c r="BK28420"/>
      <c r="BL28420" s="15"/>
    </row>
    <row r="28421" spans="63:64" x14ac:dyDescent="0.15">
      <c r="BK28421"/>
      <c r="BL28421" s="15"/>
    </row>
    <row r="28422" spans="63:64" x14ac:dyDescent="0.15">
      <c r="BK28422"/>
      <c r="BL28422" s="15"/>
    </row>
    <row r="28423" spans="63:64" x14ac:dyDescent="0.15">
      <c r="BK28423"/>
      <c r="BL28423" s="15"/>
    </row>
    <row r="28424" spans="63:64" x14ac:dyDescent="0.15">
      <c r="BK28424"/>
      <c r="BL28424" s="15"/>
    </row>
    <row r="28425" spans="63:64" x14ac:dyDescent="0.15">
      <c r="BK28425"/>
      <c r="BL28425" s="15"/>
    </row>
    <row r="28426" spans="63:64" x14ac:dyDescent="0.15">
      <c r="BK28426"/>
      <c r="BL28426" s="15"/>
    </row>
    <row r="28427" spans="63:64" x14ac:dyDescent="0.15">
      <c r="BK28427"/>
      <c r="BL28427" s="15"/>
    </row>
    <row r="28428" spans="63:64" x14ac:dyDescent="0.15">
      <c r="BK28428"/>
      <c r="BL28428" s="15"/>
    </row>
    <row r="28429" spans="63:64" x14ac:dyDescent="0.15">
      <c r="BK28429"/>
      <c r="BL28429" s="15"/>
    </row>
    <row r="28430" spans="63:64" x14ac:dyDescent="0.15">
      <c r="BK28430"/>
      <c r="BL28430" s="15"/>
    </row>
    <row r="28431" spans="63:64" x14ac:dyDescent="0.15">
      <c r="BK28431"/>
      <c r="BL28431" s="15"/>
    </row>
    <row r="28432" spans="63:64" x14ac:dyDescent="0.15">
      <c r="BK28432"/>
      <c r="BL28432" s="15"/>
    </row>
    <row r="28433" spans="63:64" x14ac:dyDescent="0.15">
      <c r="BK28433"/>
      <c r="BL28433" s="15"/>
    </row>
    <row r="28434" spans="63:64" x14ac:dyDescent="0.15">
      <c r="BK28434"/>
      <c r="BL28434" s="15"/>
    </row>
    <row r="28435" spans="63:64" x14ac:dyDescent="0.15">
      <c r="BK28435"/>
      <c r="BL28435" s="15"/>
    </row>
    <row r="28436" spans="63:64" x14ac:dyDescent="0.15">
      <c r="BK28436"/>
      <c r="BL28436" s="15"/>
    </row>
    <row r="28437" spans="63:64" x14ac:dyDescent="0.15">
      <c r="BK28437"/>
      <c r="BL28437" s="15"/>
    </row>
    <row r="28438" spans="63:64" x14ac:dyDescent="0.15">
      <c r="BK28438"/>
      <c r="BL28438" s="15"/>
    </row>
    <row r="28439" spans="63:64" x14ac:dyDescent="0.15">
      <c r="BK28439"/>
      <c r="BL28439" s="15"/>
    </row>
    <row r="28440" spans="63:64" x14ac:dyDescent="0.15">
      <c r="BK28440"/>
      <c r="BL28440" s="15"/>
    </row>
    <row r="28441" spans="63:64" x14ac:dyDescent="0.15">
      <c r="BK28441"/>
      <c r="BL28441" s="15"/>
    </row>
    <row r="28442" spans="63:64" x14ac:dyDescent="0.15">
      <c r="BK28442"/>
      <c r="BL28442" s="15"/>
    </row>
    <row r="28443" spans="63:64" x14ac:dyDescent="0.15">
      <c r="BK28443"/>
      <c r="BL28443" s="15"/>
    </row>
    <row r="28444" spans="63:64" x14ac:dyDescent="0.15">
      <c r="BK28444"/>
      <c r="BL28444" s="15"/>
    </row>
    <row r="28445" spans="63:64" x14ac:dyDescent="0.15">
      <c r="BK28445"/>
      <c r="BL28445" s="15"/>
    </row>
    <row r="28446" spans="63:64" x14ac:dyDescent="0.15">
      <c r="BK28446"/>
      <c r="BL28446" s="15"/>
    </row>
    <row r="28447" spans="63:64" x14ac:dyDescent="0.15">
      <c r="BK28447"/>
      <c r="BL28447" s="15"/>
    </row>
    <row r="28448" spans="63:64" x14ac:dyDescent="0.15">
      <c r="BK28448"/>
      <c r="BL28448" s="15"/>
    </row>
    <row r="28449" spans="63:64" x14ac:dyDescent="0.15">
      <c r="BK28449"/>
      <c r="BL28449" s="15"/>
    </row>
    <row r="28450" spans="63:64" x14ac:dyDescent="0.15">
      <c r="BK28450"/>
      <c r="BL28450" s="15"/>
    </row>
    <row r="28451" spans="63:64" x14ac:dyDescent="0.15">
      <c r="BK28451"/>
      <c r="BL28451" s="15"/>
    </row>
    <row r="28452" spans="63:64" x14ac:dyDescent="0.15">
      <c r="BK28452"/>
      <c r="BL28452" s="15"/>
    </row>
    <row r="28453" spans="63:64" x14ac:dyDescent="0.15">
      <c r="BK28453"/>
      <c r="BL28453" s="15"/>
    </row>
    <row r="28454" spans="63:64" x14ac:dyDescent="0.15">
      <c r="BK28454"/>
      <c r="BL28454" s="15"/>
    </row>
    <row r="28455" spans="63:64" x14ac:dyDescent="0.15">
      <c r="BK28455"/>
      <c r="BL28455" s="15"/>
    </row>
    <row r="28456" spans="63:64" x14ac:dyDescent="0.15">
      <c r="BK28456"/>
      <c r="BL28456" s="15"/>
    </row>
    <row r="28457" spans="63:64" x14ac:dyDescent="0.15">
      <c r="BK28457"/>
      <c r="BL28457" s="15"/>
    </row>
    <row r="28458" spans="63:64" x14ac:dyDescent="0.15">
      <c r="BK28458"/>
      <c r="BL28458" s="15"/>
    </row>
    <row r="28459" spans="63:64" x14ac:dyDescent="0.15">
      <c r="BK28459"/>
      <c r="BL28459" s="15"/>
    </row>
    <row r="28460" spans="63:64" x14ac:dyDescent="0.15">
      <c r="BK28460"/>
      <c r="BL28460" s="15"/>
    </row>
    <row r="28461" spans="63:64" x14ac:dyDescent="0.15">
      <c r="BK28461"/>
      <c r="BL28461" s="15"/>
    </row>
    <row r="28462" spans="63:64" x14ac:dyDescent="0.15">
      <c r="BK28462"/>
      <c r="BL28462" s="15"/>
    </row>
    <row r="28463" spans="63:64" x14ac:dyDescent="0.15">
      <c r="BK28463"/>
      <c r="BL28463" s="15"/>
    </row>
    <row r="28464" spans="63:64" x14ac:dyDescent="0.15">
      <c r="BK28464"/>
      <c r="BL28464" s="15"/>
    </row>
    <row r="28465" spans="63:64" x14ac:dyDescent="0.15">
      <c r="BK28465"/>
      <c r="BL28465" s="15"/>
    </row>
    <row r="28466" spans="63:64" x14ac:dyDescent="0.15">
      <c r="BK28466"/>
      <c r="BL28466" s="15"/>
    </row>
    <row r="28467" spans="63:64" x14ac:dyDescent="0.15">
      <c r="BK28467"/>
      <c r="BL28467" s="15"/>
    </row>
    <row r="28468" spans="63:64" x14ac:dyDescent="0.15">
      <c r="BK28468"/>
      <c r="BL28468" s="15"/>
    </row>
    <row r="28469" spans="63:64" x14ac:dyDescent="0.15">
      <c r="BK28469"/>
      <c r="BL28469" s="15"/>
    </row>
    <row r="28470" spans="63:64" x14ac:dyDescent="0.15">
      <c r="BK28470"/>
      <c r="BL28470" s="15"/>
    </row>
    <row r="28471" spans="63:64" x14ac:dyDescent="0.15">
      <c r="BK28471"/>
      <c r="BL28471" s="15"/>
    </row>
    <row r="28472" spans="63:64" x14ac:dyDescent="0.15">
      <c r="BK28472"/>
      <c r="BL28472" s="15"/>
    </row>
    <row r="28473" spans="63:64" x14ac:dyDescent="0.15">
      <c r="BK28473"/>
      <c r="BL28473" s="15"/>
    </row>
    <row r="28474" spans="63:64" x14ac:dyDescent="0.15">
      <c r="BK28474"/>
      <c r="BL28474" s="15"/>
    </row>
    <row r="28475" spans="63:64" x14ac:dyDescent="0.15">
      <c r="BK28475"/>
      <c r="BL28475" s="15"/>
    </row>
    <row r="28476" spans="63:64" x14ac:dyDescent="0.15">
      <c r="BK28476"/>
      <c r="BL28476" s="15"/>
    </row>
    <row r="28477" spans="63:64" x14ac:dyDescent="0.15">
      <c r="BK28477"/>
      <c r="BL28477" s="15"/>
    </row>
    <row r="28478" spans="63:64" x14ac:dyDescent="0.15">
      <c r="BK28478"/>
      <c r="BL28478" s="15"/>
    </row>
    <row r="28479" spans="63:64" x14ac:dyDescent="0.15">
      <c r="BK28479"/>
      <c r="BL28479" s="15"/>
    </row>
    <row r="28480" spans="63:64" x14ac:dyDescent="0.15">
      <c r="BK28480"/>
      <c r="BL28480" s="15"/>
    </row>
    <row r="28481" spans="63:64" x14ac:dyDescent="0.15">
      <c r="BK28481"/>
      <c r="BL28481" s="15"/>
    </row>
    <row r="28482" spans="63:64" x14ac:dyDescent="0.15">
      <c r="BK28482"/>
      <c r="BL28482" s="15"/>
    </row>
    <row r="28483" spans="63:64" x14ac:dyDescent="0.15">
      <c r="BK28483"/>
      <c r="BL28483" s="15"/>
    </row>
    <row r="28484" spans="63:64" x14ac:dyDescent="0.15">
      <c r="BK28484"/>
      <c r="BL28484" s="15"/>
    </row>
    <row r="28485" spans="63:64" x14ac:dyDescent="0.15">
      <c r="BK28485"/>
      <c r="BL28485" s="15"/>
    </row>
    <row r="28486" spans="63:64" x14ac:dyDescent="0.15">
      <c r="BK28486"/>
      <c r="BL28486" s="15"/>
    </row>
    <row r="28487" spans="63:64" x14ac:dyDescent="0.15">
      <c r="BK28487"/>
      <c r="BL28487" s="15"/>
    </row>
    <row r="28488" spans="63:64" x14ac:dyDescent="0.15">
      <c r="BK28488"/>
      <c r="BL28488" s="15"/>
    </row>
    <row r="28489" spans="63:64" x14ac:dyDescent="0.15">
      <c r="BK28489"/>
      <c r="BL28489" s="15"/>
    </row>
    <row r="28490" spans="63:64" x14ac:dyDescent="0.15">
      <c r="BK28490"/>
      <c r="BL28490" s="15"/>
    </row>
    <row r="28491" spans="63:64" x14ac:dyDescent="0.15">
      <c r="BK28491"/>
      <c r="BL28491" s="15"/>
    </row>
    <row r="28492" spans="63:64" x14ac:dyDescent="0.15">
      <c r="BK28492"/>
      <c r="BL28492" s="15"/>
    </row>
    <row r="28493" spans="63:64" x14ac:dyDescent="0.15">
      <c r="BK28493"/>
      <c r="BL28493" s="15"/>
    </row>
    <row r="28494" spans="63:64" x14ac:dyDescent="0.15">
      <c r="BK28494"/>
      <c r="BL28494" s="15"/>
    </row>
    <row r="28495" spans="63:64" x14ac:dyDescent="0.15">
      <c r="BK28495"/>
      <c r="BL28495" s="15"/>
    </row>
    <row r="28496" spans="63:64" x14ac:dyDescent="0.15">
      <c r="BK28496"/>
      <c r="BL28496" s="15"/>
    </row>
    <row r="28497" spans="63:64" x14ac:dyDescent="0.15">
      <c r="BK28497"/>
      <c r="BL28497" s="15"/>
    </row>
    <row r="28498" spans="63:64" x14ac:dyDescent="0.15">
      <c r="BK28498"/>
      <c r="BL28498" s="15"/>
    </row>
    <row r="28499" spans="63:64" x14ac:dyDescent="0.15">
      <c r="BK28499"/>
      <c r="BL28499" s="15"/>
    </row>
    <row r="28500" spans="63:64" x14ac:dyDescent="0.15">
      <c r="BK28500"/>
      <c r="BL28500" s="15"/>
    </row>
    <row r="28501" spans="63:64" x14ac:dyDescent="0.15">
      <c r="BK28501"/>
      <c r="BL28501" s="15"/>
    </row>
    <row r="28502" spans="63:64" x14ac:dyDescent="0.15">
      <c r="BK28502"/>
      <c r="BL28502" s="15"/>
    </row>
    <row r="28503" spans="63:64" x14ac:dyDescent="0.15">
      <c r="BK28503"/>
      <c r="BL28503" s="15"/>
    </row>
    <row r="28504" spans="63:64" x14ac:dyDescent="0.15">
      <c r="BK28504"/>
      <c r="BL28504" s="15"/>
    </row>
    <row r="28505" spans="63:64" x14ac:dyDescent="0.15">
      <c r="BK28505"/>
      <c r="BL28505" s="15"/>
    </row>
    <row r="28506" spans="63:64" x14ac:dyDescent="0.15">
      <c r="BK28506"/>
      <c r="BL28506" s="15"/>
    </row>
    <row r="28507" spans="63:64" x14ac:dyDescent="0.15">
      <c r="BK28507"/>
      <c r="BL28507" s="15"/>
    </row>
    <row r="28508" spans="63:64" x14ac:dyDescent="0.15">
      <c r="BK28508"/>
      <c r="BL28508" s="15"/>
    </row>
    <row r="28509" spans="63:64" x14ac:dyDescent="0.15">
      <c r="BK28509"/>
      <c r="BL28509" s="15"/>
    </row>
    <row r="28510" spans="63:64" x14ac:dyDescent="0.15">
      <c r="BK28510"/>
      <c r="BL28510" s="15"/>
    </row>
    <row r="28511" spans="63:64" x14ac:dyDescent="0.15">
      <c r="BK28511"/>
      <c r="BL28511" s="15"/>
    </row>
    <row r="28512" spans="63:64" x14ac:dyDescent="0.15">
      <c r="BK28512"/>
      <c r="BL28512" s="15"/>
    </row>
    <row r="28513" spans="63:64" x14ac:dyDescent="0.15">
      <c r="BK28513"/>
      <c r="BL28513" s="15"/>
    </row>
    <row r="28514" spans="63:64" x14ac:dyDescent="0.15">
      <c r="BK28514"/>
      <c r="BL28514" s="15"/>
    </row>
    <row r="28515" spans="63:64" x14ac:dyDescent="0.15">
      <c r="BK28515"/>
      <c r="BL28515" s="15"/>
    </row>
    <row r="28516" spans="63:64" x14ac:dyDescent="0.15">
      <c r="BK28516"/>
      <c r="BL28516" s="15"/>
    </row>
    <row r="28517" spans="63:64" x14ac:dyDescent="0.15">
      <c r="BK28517"/>
      <c r="BL28517" s="15"/>
    </row>
    <row r="28518" spans="63:64" x14ac:dyDescent="0.15">
      <c r="BK28518"/>
      <c r="BL28518" s="15"/>
    </row>
    <row r="28519" spans="63:64" x14ac:dyDescent="0.15">
      <c r="BK28519"/>
      <c r="BL28519" s="15"/>
    </row>
    <row r="28520" spans="63:64" x14ac:dyDescent="0.15">
      <c r="BK28520"/>
      <c r="BL28520" s="15"/>
    </row>
    <row r="28521" spans="63:64" x14ac:dyDescent="0.15">
      <c r="BK28521"/>
      <c r="BL28521" s="15"/>
    </row>
    <row r="28522" spans="63:64" x14ac:dyDescent="0.15">
      <c r="BK28522"/>
      <c r="BL28522" s="15"/>
    </row>
    <row r="28523" spans="63:64" x14ac:dyDescent="0.15">
      <c r="BK28523"/>
      <c r="BL28523" s="15"/>
    </row>
    <row r="28524" spans="63:64" x14ac:dyDescent="0.15">
      <c r="BK28524"/>
      <c r="BL28524" s="15"/>
    </row>
    <row r="28525" spans="63:64" x14ac:dyDescent="0.15">
      <c r="BK28525"/>
      <c r="BL28525" s="15"/>
    </row>
    <row r="28526" spans="63:64" x14ac:dyDescent="0.15">
      <c r="BK28526"/>
      <c r="BL28526" s="15"/>
    </row>
    <row r="28527" spans="63:64" x14ac:dyDescent="0.15">
      <c r="BK28527"/>
      <c r="BL28527" s="15"/>
    </row>
    <row r="28528" spans="63:64" x14ac:dyDescent="0.15">
      <c r="BK28528"/>
      <c r="BL28528" s="15"/>
    </row>
    <row r="28529" spans="63:64" x14ac:dyDescent="0.15">
      <c r="BK28529"/>
      <c r="BL28529" s="15"/>
    </row>
    <row r="28530" spans="63:64" x14ac:dyDescent="0.15">
      <c r="BK28530"/>
      <c r="BL28530" s="15"/>
    </row>
    <row r="28531" spans="63:64" x14ac:dyDescent="0.15">
      <c r="BK28531"/>
      <c r="BL28531" s="15"/>
    </row>
    <row r="28532" spans="63:64" x14ac:dyDescent="0.15">
      <c r="BK28532"/>
      <c r="BL28532" s="15"/>
    </row>
    <row r="28533" spans="63:64" x14ac:dyDescent="0.15">
      <c r="BK28533"/>
      <c r="BL28533" s="15"/>
    </row>
    <row r="28534" spans="63:64" x14ac:dyDescent="0.15">
      <c r="BK28534"/>
      <c r="BL28534" s="15"/>
    </row>
    <row r="28535" spans="63:64" x14ac:dyDescent="0.15">
      <c r="BK28535"/>
      <c r="BL28535" s="15"/>
    </row>
    <row r="28536" spans="63:64" x14ac:dyDescent="0.15">
      <c r="BK28536"/>
      <c r="BL28536" s="15"/>
    </row>
    <row r="28537" spans="63:64" x14ac:dyDescent="0.15">
      <c r="BK28537"/>
      <c r="BL28537" s="15"/>
    </row>
    <row r="28538" spans="63:64" x14ac:dyDescent="0.15">
      <c r="BK28538"/>
      <c r="BL28538" s="15"/>
    </row>
    <row r="28539" spans="63:64" x14ac:dyDescent="0.15">
      <c r="BK28539"/>
      <c r="BL28539" s="15"/>
    </row>
    <row r="28540" spans="63:64" x14ac:dyDescent="0.15">
      <c r="BK28540"/>
      <c r="BL28540" s="15"/>
    </row>
    <row r="28541" spans="63:64" x14ac:dyDescent="0.15">
      <c r="BK28541"/>
      <c r="BL28541" s="15"/>
    </row>
    <row r="28542" spans="63:64" x14ac:dyDescent="0.15">
      <c r="BK28542"/>
      <c r="BL28542" s="15"/>
    </row>
    <row r="28543" spans="63:64" x14ac:dyDescent="0.15">
      <c r="BK28543"/>
      <c r="BL28543" s="15"/>
    </row>
    <row r="28544" spans="63:64" x14ac:dyDescent="0.15">
      <c r="BK28544"/>
      <c r="BL28544" s="15"/>
    </row>
    <row r="28545" spans="63:64" x14ac:dyDescent="0.15">
      <c r="BK28545"/>
      <c r="BL28545" s="15"/>
    </row>
    <row r="28546" spans="63:64" x14ac:dyDescent="0.15">
      <c r="BK28546"/>
      <c r="BL28546" s="15"/>
    </row>
    <row r="28547" spans="63:64" x14ac:dyDescent="0.15">
      <c r="BK28547"/>
      <c r="BL28547" s="15"/>
    </row>
    <row r="28548" spans="63:64" x14ac:dyDescent="0.15">
      <c r="BK28548"/>
      <c r="BL28548" s="15"/>
    </row>
    <row r="28549" spans="63:64" x14ac:dyDescent="0.15">
      <c r="BK28549"/>
      <c r="BL28549" s="15"/>
    </row>
    <row r="28550" spans="63:64" x14ac:dyDescent="0.15">
      <c r="BK28550"/>
      <c r="BL28550" s="15"/>
    </row>
    <row r="28551" spans="63:64" x14ac:dyDescent="0.15">
      <c r="BK28551"/>
      <c r="BL28551" s="15"/>
    </row>
    <row r="28552" spans="63:64" x14ac:dyDescent="0.15">
      <c r="BK28552"/>
      <c r="BL28552" s="15"/>
    </row>
    <row r="28553" spans="63:64" x14ac:dyDescent="0.15">
      <c r="BK28553"/>
      <c r="BL28553" s="15"/>
    </row>
    <row r="28554" spans="63:64" x14ac:dyDescent="0.15">
      <c r="BK28554"/>
      <c r="BL28554" s="15"/>
    </row>
    <row r="28555" spans="63:64" x14ac:dyDescent="0.15">
      <c r="BK28555"/>
      <c r="BL28555" s="15"/>
    </row>
    <row r="28556" spans="63:64" x14ac:dyDescent="0.15">
      <c r="BK28556"/>
      <c r="BL28556" s="15"/>
    </row>
    <row r="28557" spans="63:64" x14ac:dyDescent="0.15">
      <c r="BK28557"/>
      <c r="BL28557" s="15"/>
    </row>
    <row r="28558" spans="63:64" x14ac:dyDescent="0.15">
      <c r="BK28558"/>
      <c r="BL28558" s="15"/>
    </row>
    <row r="28559" spans="63:64" x14ac:dyDescent="0.15">
      <c r="BK28559"/>
      <c r="BL28559" s="15"/>
    </row>
    <row r="28560" spans="63:64" x14ac:dyDescent="0.15">
      <c r="BK28560"/>
      <c r="BL28560" s="15"/>
    </row>
    <row r="28561" spans="63:64" x14ac:dyDescent="0.15">
      <c r="BK28561"/>
      <c r="BL28561" s="15"/>
    </row>
    <row r="28562" spans="63:64" x14ac:dyDescent="0.15">
      <c r="BK28562"/>
      <c r="BL28562" s="15"/>
    </row>
    <row r="28563" spans="63:64" x14ac:dyDescent="0.15">
      <c r="BK28563"/>
      <c r="BL28563" s="15"/>
    </row>
    <row r="28564" spans="63:64" x14ac:dyDescent="0.15">
      <c r="BK28564"/>
      <c r="BL28564" s="15"/>
    </row>
    <row r="28565" spans="63:64" x14ac:dyDescent="0.15">
      <c r="BK28565"/>
      <c r="BL28565" s="15"/>
    </row>
    <row r="28566" spans="63:64" x14ac:dyDescent="0.15">
      <c r="BK28566"/>
      <c r="BL28566" s="15"/>
    </row>
    <row r="28567" spans="63:64" x14ac:dyDescent="0.15">
      <c r="BK28567"/>
      <c r="BL28567" s="15"/>
    </row>
    <row r="28568" spans="63:64" x14ac:dyDescent="0.15">
      <c r="BK28568"/>
      <c r="BL28568" s="15"/>
    </row>
    <row r="28569" spans="63:64" x14ac:dyDescent="0.15">
      <c r="BK28569"/>
      <c r="BL28569" s="15"/>
    </row>
    <row r="28570" spans="63:64" x14ac:dyDescent="0.15">
      <c r="BK28570"/>
      <c r="BL28570" s="15"/>
    </row>
    <row r="28571" spans="63:64" x14ac:dyDescent="0.15">
      <c r="BK28571"/>
      <c r="BL28571" s="15"/>
    </row>
    <row r="28572" spans="63:64" x14ac:dyDescent="0.15">
      <c r="BK28572"/>
      <c r="BL28572" s="15"/>
    </row>
    <row r="28573" spans="63:64" x14ac:dyDescent="0.15">
      <c r="BK28573"/>
      <c r="BL28573" s="15"/>
    </row>
    <row r="28574" spans="63:64" x14ac:dyDescent="0.15">
      <c r="BK28574"/>
      <c r="BL28574" s="15"/>
    </row>
    <row r="28575" spans="63:64" x14ac:dyDescent="0.15">
      <c r="BK28575"/>
      <c r="BL28575" s="15"/>
    </row>
    <row r="28576" spans="63:64" x14ac:dyDescent="0.15">
      <c r="BK28576"/>
      <c r="BL28576" s="15"/>
    </row>
    <row r="28577" spans="63:64" x14ac:dyDescent="0.15">
      <c r="BK28577"/>
      <c r="BL28577" s="15"/>
    </row>
    <row r="28578" spans="63:64" x14ac:dyDescent="0.15">
      <c r="BK28578"/>
      <c r="BL28578" s="15"/>
    </row>
    <row r="28579" spans="63:64" x14ac:dyDescent="0.15">
      <c r="BK28579"/>
      <c r="BL28579" s="15"/>
    </row>
    <row r="28580" spans="63:64" x14ac:dyDescent="0.15">
      <c r="BK28580"/>
      <c r="BL28580" s="15"/>
    </row>
    <row r="28581" spans="63:64" x14ac:dyDescent="0.15">
      <c r="BK28581"/>
      <c r="BL28581" s="15"/>
    </row>
    <row r="28582" spans="63:64" x14ac:dyDescent="0.15">
      <c r="BK28582"/>
      <c r="BL28582" s="15"/>
    </row>
    <row r="28583" spans="63:64" x14ac:dyDescent="0.15">
      <c r="BK28583"/>
      <c r="BL28583" s="15"/>
    </row>
    <row r="28584" spans="63:64" x14ac:dyDescent="0.15">
      <c r="BK28584"/>
      <c r="BL28584" s="15"/>
    </row>
    <row r="28585" spans="63:64" x14ac:dyDescent="0.15">
      <c r="BK28585"/>
      <c r="BL28585" s="15"/>
    </row>
    <row r="28586" spans="63:64" x14ac:dyDescent="0.15">
      <c r="BK28586"/>
      <c r="BL28586" s="15"/>
    </row>
    <row r="28587" spans="63:64" x14ac:dyDescent="0.15">
      <c r="BK28587"/>
      <c r="BL28587" s="15"/>
    </row>
    <row r="28588" spans="63:64" x14ac:dyDescent="0.15">
      <c r="BK28588"/>
      <c r="BL28588" s="15"/>
    </row>
    <row r="28589" spans="63:64" x14ac:dyDescent="0.15">
      <c r="BK28589"/>
      <c r="BL28589" s="15"/>
    </row>
    <row r="28590" spans="63:64" x14ac:dyDescent="0.15">
      <c r="BK28590"/>
      <c r="BL28590" s="15"/>
    </row>
    <row r="28591" spans="63:64" x14ac:dyDescent="0.15">
      <c r="BK28591"/>
      <c r="BL28591" s="15"/>
    </row>
    <row r="28592" spans="63:64" x14ac:dyDescent="0.15">
      <c r="BK28592"/>
      <c r="BL28592" s="15"/>
    </row>
    <row r="28593" spans="63:64" x14ac:dyDescent="0.15">
      <c r="BK28593"/>
      <c r="BL28593" s="15"/>
    </row>
    <row r="28594" spans="63:64" x14ac:dyDescent="0.15">
      <c r="BK28594"/>
      <c r="BL28594" s="15"/>
    </row>
    <row r="28595" spans="63:64" x14ac:dyDescent="0.15">
      <c r="BK28595"/>
      <c r="BL28595" s="15"/>
    </row>
    <row r="28596" spans="63:64" x14ac:dyDescent="0.15">
      <c r="BK28596"/>
      <c r="BL28596" s="15"/>
    </row>
    <row r="28597" spans="63:64" x14ac:dyDescent="0.15">
      <c r="BK28597"/>
      <c r="BL28597" s="15"/>
    </row>
    <row r="28598" spans="63:64" x14ac:dyDescent="0.15">
      <c r="BK28598"/>
      <c r="BL28598" s="15"/>
    </row>
    <row r="28599" spans="63:64" x14ac:dyDescent="0.15">
      <c r="BK28599"/>
      <c r="BL28599" s="15"/>
    </row>
    <row r="28600" spans="63:64" x14ac:dyDescent="0.15">
      <c r="BK28600"/>
      <c r="BL28600" s="15"/>
    </row>
    <row r="28601" spans="63:64" x14ac:dyDescent="0.15">
      <c r="BK28601"/>
      <c r="BL28601" s="15"/>
    </row>
    <row r="28602" spans="63:64" x14ac:dyDescent="0.15">
      <c r="BK28602"/>
      <c r="BL28602" s="15"/>
    </row>
    <row r="28603" spans="63:64" x14ac:dyDescent="0.15">
      <c r="BK28603"/>
      <c r="BL28603" s="15"/>
    </row>
    <row r="28604" spans="63:64" x14ac:dyDescent="0.15">
      <c r="BK28604"/>
      <c r="BL28604" s="15"/>
    </row>
    <row r="28605" spans="63:64" x14ac:dyDescent="0.15">
      <c r="BK28605"/>
      <c r="BL28605" s="15"/>
    </row>
    <row r="28606" spans="63:64" x14ac:dyDescent="0.15">
      <c r="BK28606"/>
      <c r="BL28606" s="15"/>
    </row>
    <row r="28607" spans="63:64" x14ac:dyDescent="0.15">
      <c r="BK28607"/>
      <c r="BL28607" s="15"/>
    </row>
    <row r="28608" spans="63:64" x14ac:dyDescent="0.15">
      <c r="BK28608"/>
      <c r="BL28608" s="15"/>
    </row>
    <row r="28609" spans="63:64" x14ac:dyDescent="0.15">
      <c r="BK28609"/>
      <c r="BL28609" s="15"/>
    </row>
    <row r="28610" spans="63:64" x14ac:dyDescent="0.15">
      <c r="BK28610"/>
      <c r="BL28610" s="15"/>
    </row>
    <row r="28611" spans="63:64" x14ac:dyDescent="0.15">
      <c r="BK28611"/>
      <c r="BL28611" s="15"/>
    </row>
    <row r="28612" spans="63:64" x14ac:dyDescent="0.15">
      <c r="BK28612"/>
      <c r="BL28612" s="15"/>
    </row>
    <row r="28613" spans="63:64" x14ac:dyDescent="0.15">
      <c r="BK28613"/>
      <c r="BL28613" s="15"/>
    </row>
    <row r="28614" spans="63:64" x14ac:dyDescent="0.15">
      <c r="BK28614"/>
      <c r="BL28614" s="15"/>
    </row>
    <row r="28615" spans="63:64" x14ac:dyDescent="0.15">
      <c r="BK28615"/>
      <c r="BL28615" s="15"/>
    </row>
    <row r="28616" spans="63:64" x14ac:dyDescent="0.15">
      <c r="BK28616"/>
      <c r="BL28616" s="15"/>
    </row>
    <row r="28617" spans="63:64" x14ac:dyDescent="0.15">
      <c r="BK28617"/>
      <c r="BL28617" s="15"/>
    </row>
    <row r="28618" spans="63:64" x14ac:dyDescent="0.15">
      <c r="BK28618"/>
      <c r="BL28618" s="15"/>
    </row>
    <row r="28619" spans="63:64" x14ac:dyDescent="0.15">
      <c r="BK28619"/>
      <c r="BL28619" s="15"/>
    </row>
    <row r="28620" spans="63:64" x14ac:dyDescent="0.15">
      <c r="BK28620"/>
      <c r="BL28620" s="15"/>
    </row>
    <row r="28621" spans="63:64" x14ac:dyDescent="0.15">
      <c r="BK28621"/>
      <c r="BL28621" s="15"/>
    </row>
    <row r="28622" spans="63:64" x14ac:dyDescent="0.15">
      <c r="BK28622"/>
      <c r="BL28622" s="15"/>
    </row>
    <row r="28623" spans="63:64" x14ac:dyDescent="0.15">
      <c r="BK28623"/>
      <c r="BL28623" s="15"/>
    </row>
    <row r="28624" spans="63:64" x14ac:dyDescent="0.15">
      <c r="BK28624"/>
      <c r="BL28624" s="15"/>
    </row>
    <row r="28625" spans="63:64" x14ac:dyDescent="0.15">
      <c r="BK28625"/>
      <c r="BL28625" s="15"/>
    </row>
    <row r="28626" spans="63:64" x14ac:dyDescent="0.15">
      <c r="BK28626"/>
      <c r="BL28626" s="15"/>
    </row>
    <row r="28627" spans="63:64" x14ac:dyDescent="0.15">
      <c r="BK28627"/>
      <c r="BL28627" s="15"/>
    </row>
    <row r="28628" spans="63:64" x14ac:dyDescent="0.15">
      <c r="BK28628"/>
      <c r="BL28628" s="15"/>
    </row>
    <row r="28629" spans="63:64" x14ac:dyDescent="0.15">
      <c r="BK28629"/>
      <c r="BL28629" s="15"/>
    </row>
    <row r="28630" spans="63:64" x14ac:dyDescent="0.15">
      <c r="BK28630"/>
      <c r="BL28630" s="15"/>
    </row>
    <row r="28631" spans="63:64" x14ac:dyDescent="0.15">
      <c r="BK28631"/>
      <c r="BL28631" s="15"/>
    </row>
    <row r="28632" spans="63:64" x14ac:dyDescent="0.15">
      <c r="BK28632"/>
      <c r="BL28632" s="15"/>
    </row>
    <row r="28633" spans="63:64" x14ac:dyDescent="0.15">
      <c r="BK28633"/>
      <c r="BL28633" s="15"/>
    </row>
    <row r="28634" spans="63:64" x14ac:dyDescent="0.15">
      <c r="BK28634"/>
      <c r="BL28634" s="15"/>
    </row>
    <row r="28635" spans="63:64" x14ac:dyDescent="0.15">
      <c r="BK28635"/>
      <c r="BL28635" s="15"/>
    </row>
    <row r="28636" spans="63:64" x14ac:dyDescent="0.15">
      <c r="BK28636"/>
      <c r="BL28636" s="15"/>
    </row>
    <row r="28637" spans="63:64" x14ac:dyDescent="0.15">
      <c r="BK28637"/>
      <c r="BL28637" s="15"/>
    </row>
    <row r="28638" spans="63:64" x14ac:dyDescent="0.15">
      <c r="BK28638"/>
      <c r="BL28638" s="15"/>
    </row>
    <row r="28639" spans="63:64" x14ac:dyDescent="0.15">
      <c r="BK28639"/>
      <c r="BL28639" s="15"/>
    </row>
    <row r="28640" spans="63:64" x14ac:dyDescent="0.15">
      <c r="BK28640"/>
      <c r="BL28640" s="15"/>
    </row>
    <row r="28641" spans="63:64" x14ac:dyDescent="0.15">
      <c r="BK28641"/>
      <c r="BL28641" s="15"/>
    </row>
    <row r="28642" spans="63:64" x14ac:dyDescent="0.15">
      <c r="BK28642"/>
      <c r="BL28642" s="15"/>
    </row>
    <row r="28643" spans="63:64" x14ac:dyDescent="0.15">
      <c r="BK28643"/>
      <c r="BL28643" s="15"/>
    </row>
    <row r="28644" spans="63:64" x14ac:dyDescent="0.15">
      <c r="BK28644"/>
      <c r="BL28644" s="15"/>
    </row>
    <row r="28645" spans="63:64" x14ac:dyDescent="0.15">
      <c r="BK28645"/>
      <c r="BL28645" s="15"/>
    </row>
    <row r="28646" spans="63:64" x14ac:dyDescent="0.15">
      <c r="BK28646"/>
      <c r="BL28646" s="15"/>
    </row>
    <row r="28647" spans="63:64" x14ac:dyDescent="0.15">
      <c r="BK28647"/>
      <c r="BL28647" s="15"/>
    </row>
    <row r="28648" spans="63:64" x14ac:dyDescent="0.15">
      <c r="BK28648"/>
      <c r="BL28648" s="15"/>
    </row>
    <row r="28649" spans="63:64" x14ac:dyDescent="0.15">
      <c r="BK28649"/>
      <c r="BL28649" s="15"/>
    </row>
    <row r="28650" spans="63:64" x14ac:dyDescent="0.15">
      <c r="BK28650"/>
      <c r="BL28650" s="15"/>
    </row>
    <row r="28651" spans="63:64" x14ac:dyDescent="0.15">
      <c r="BK28651"/>
      <c r="BL28651" s="15"/>
    </row>
    <row r="28652" spans="63:64" x14ac:dyDescent="0.15">
      <c r="BK28652"/>
      <c r="BL28652" s="15"/>
    </row>
    <row r="28653" spans="63:64" x14ac:dyDescent="0.15">
      <c r="BK28653"/>
      <c r="BL28653" s="15"/>
    </row>
    <row r="28654" spans="63:64" x14ac:dyDescent="0.15">
      <c r="BK28654"/>
      <c r="BL28654" s="15"/>
    </row>
    <row r="28655" spans="63:64" x14ac:dyDescent="0.15">
      <c r="BK28655"/>
      <c r="BL28655" s="15"/>
    </row>
    <row r="28656" spans="63:64" x14ac:dyDescent="0.15">
      <c r="BK28656"/>
      <c r="BL28656" s="15"/>
    </row>
    <row r="28657" spans="63:64" x14ac:dyDescent="0.15">
      <c r="BK28657"/>
      <c r="BL28657" s="15"/>
    </row>
    <row r="28658" spans="63:64" x14ac:dyDescent="0.15">
      <c r="BK28658"/>
      <c r="BL28658" s="15"/>
    </row>
    <row r="28659" spans="63:64" x14ac:dyDescent="0.15">
      <c r="BK28659"/>
      <c r="BL28659" s="15"/>
    </row>
    <row r="28660" spans="63:64" x14ac:dyDescent="0.15">
      <c r="BK28660"/>
      <c r="BL28660" s="15"/>
    </row>
    <row r="28661" spans="63:64" x14ac:dyDescent="0.15">
      <c r="BK28661"/>
      <c r="BL28661" s="15"/>
    </row>
    <row r="28662" spans="63:64" x14ac:dyDescent="0.15">
      <c r="BK28662"/>
      <c r="BL28662" s="15"/>
    </row>
    <row r="28663" spans="63:64" x14ac:dyDescent="0.15">
      <c r="BK28663"/>
      <c r="BL28663" s="15"/>
    </row>
    <row r="28664" spans="63:64" x14ac:dyDescent="0.15">
      <c r="BK28664"/>
      <c r="BL28664" s="15"/>
    </row>
    <row r="28665" spans="63:64" x14ac:dyDescent="0.15">
      <c r="BK28665"/>
      <c r="BL28665" s="15"/>
    </row>
    <row r="28666" spans="63:64" x14ac:dyDescent="0.15">
      <c r="BK28666"/>
      <c r="BL28666" s="15"/>
    </row>
    <row r="28667" spans="63:64" x14ac:dyDescent="0.15">
      <c r="BK28667"/>
      <c r="BL28667" s="15"/>
    </row>
    <row r="28668" spans="63:64" x14ac:dyDescent="0.15">
      <c r="BK28668"/>
      <c r="BL28668" s="15"/>
    </row>
    <row r="28669" spans="63:64" x14ac:dyDescent="0.15">
      <c r="BK28669"/>
      <c r="BL28669" s="15"/>
    </row>
    <row r="28670" spans="63:64" x14ac:dyDescent="0.15">
      <c r="BK28670"/>
      <c r="BL28670" s="15"/>
    </row>
    <row r="28671" spans="63:64" x14ac:dyDescent="0.15">
      <c r="BK28671"/>
      <c r="BL28671" s="15"/>
    </row>
    <row r="28672" spans="63:64" x14ac:dyDescent="0.15">
      <c r="BK28672"/>
      <c r="BL28672" s="15"/>
    </row>
    <row r="28673" spans="63:64" x14ac:dyDescent="0.15">
      <c r="BK28673"/>
      <c r="BL28673" s="15"/>
    </row>
    <row r="28674" spans="63:64" x14ac:dyDescent="0.15">
      <c r="BK28674"/>
      <c r="BL28674" s="15"/>
    </row>
    <row r="28675" spans="63:64" x14ac:dyDescent="0.15">
      <c r="BK28675"/>
      <c r="BL28675" s="15"/>
    </row>
    <row r="28676" spans="63:64" x14ac:dyDescent="0.15">
      <c r="BK28676"/>
      <c r="BL28676" s="15"/>
    </row>
    <row r="28677" spans="63:64" x14ac:dyDescent="0.15">
      <c r="BK28677"/>
      <c r="BL28677" s="15"/>
    </row>
    <row r="28678" spans="63:64" x14ac:dyDescent="0.15">
      <c r="BK28678"/>
      <c r="BL28678" s="15"/>
    </row>
    <row r="28679" spans="63:64" x14ac:dyDescent="0.15">
      <c r="BK28679"/>
      <c r="BL28679" s="15"/>
    </row>
    <row r="28680" spans="63:64" x14ac:dyDescent="0.15">
      <c r="BK28680"/>
      <c r="BL28680" s="15"/>
    </row>
    <row r="28681" spans="63:64" x14ac:dyDescent="0.15">
      <c r="BK28681"/>
      <c r="BL28681" s="15"/>
    </row>
    <row r="28682" spans="63:64" x14ac:dyDescent="0.15">
      <c r="BK28682"/>
      <c r="BL28682" s="15"/>
    </row>
    <row r="28683" spans="63:64" x14ac:dyDescent="0.15">
      <c r="BK28683"/>
      <c r="BL28683" s="15"/>
    </row>
    <row r="28684" spans="63:64" x14ac:dyDescent="0.15">
      <c r="BK28684"/>
      <c r="BL28684" s="15"/>
    </row>
    <row r="28685" spans="63:64" x14ac:dyDescent="0.15">
      <c r="BK28685"/>
      <c r="BL28685" s="15"/>
    </row>
    <row r="28686" spans="63:64" x14ac:dyDescent="0.15">
      <c r="BK28686"/>
      <c r="BL28686" s="15"/>
    </row>
    <row r="28687" spans="63:64" x14ac:dyDescent="0.15">
      <c r="BK28687"/>
      <c r="BL28687" s="15"/>
    </row>
    <row r="28688" spans="63:64" x14ac:dyDescent="0.15">
      <c r="BK28688"/>
      <c r="BL28688" s="15"/>
    </row>
    <row r="28689" spans="63:64" x14ac:dyDescent="0.15">
      <c r="BK28689"/>
      <c r="BL28689" s="15"/>
    </row>
    <row r="28690" spans="63:64" x14ac:dyDescent="0.15">
      <c r="BK28690"/>
      <c r="BL28690" s="15"/>
    </row>
    <row r="28691" spans="63:64" x14ac:dyDescent="0.15">
      <c r="BK28691"/>
      <c r="BL28691" s="15"/>
    </row>
    <row r="28692" spans="63:64" x14ac:dyDescent="0.15">
      <c r="BK28692"/>
      <c r="BL28692" s="15"/>
    </row>
    <row r="28693" spans="63:64" x14ac:dyDescent="0.15">
      <c r="BK28693"/>
      <c r="BL28693" s="15"/>
    </row>
    <row r="28694" spans="63:64" x14ac:dyDescent="0.15">
      <c r="BK28694"/>
      <c r="BL28694" s="15"/>
    </row>
    <row r="28695" spans="63:64" x14ac:dyDescent="0.15">
      <c r="BK28695"/>
      <c r="BL28695" s="15"/>
    </row>
    <row r="28696" spans="63:64" x14ac:dyDescent="0.15">
      <c r="BK28696"/>
      <c r="BL28696" s="15"/>
    </row>
    <row r="28697" spans="63:64" x14ac:dyDescent="0.15">
      <c r="BK28697"/>
      <c r="BL28697" s="15"/>
    </row>
    <row r="28698" spans="63:64" x14ac:dyDescent="0.15">
      <c r="BK28698"/>
      <c r="BL28698" s="15"/>
    </row>
    <row r="28699" spans="63:64" x14ac:dyDescent="0.15">
      <c r="BK28699"/>
      <c r="BL28699" s="15"/>
    </row>
    <row r="28700" spans="63:64" x14ac:dyDescent="0.15">
      <c r="BK28700"/>
      <c r="BL28700" s="15"/>
    </row>
    <row r="28701" spans="63:64" x14ac:dyDescent="0.15">
      <c r="BK28701"/>
      <c r="BL28701" s="15"/>
    </row>
    <row r="28702" spans="63:64" x14ac:dyDescent="0.15">
      <c r="BK28702"/>
      <c r="BL28702" s="15"/>
    </row>
    <row r="28703" spans="63:64" x14ac:dyDescent="0.15">
      <c r="BK28703"/>
      <c r="BL28703" s="15"/>
    </row>
    <row r="28704" spans="63:64" x14ac:dyDescent="0.15">
      <c r="BK28704"/>
      <c r="BL28704" s="15"/>
    </row>
    <row r="28705" spans="63:64" x14ac:dyDescent="0.15">
      <c r="BK28705"/>
      <c r="BL28705" s="15"/>
    </row>
    <row r="28706" spans="63:64" x14ac:dyDescent="0.15">
      <c r="BK28706"/>
      <c r="BL28706" s="15"/>
    </row>
    <row r="28707" spans="63:64" x14ac:dyDescent="0.15">
      <c r="BK28707"/>
      <c r="BL28707" s="15"/>
    </row>
    <row r="28708" spans="63:64" x14ac:dyDescent="0.15">
      <c r="BK28708"/>
      <c r="BL28708" s="15"/>
    </row>
    <row r="28709" spans="63:64" x14ac:dyDescent="0.15">
      <c r="BK28709"/>
      <c r="BL28709" s="15"/>
    </row>
    <row r="28710" spans="63:64" x14ac:dyDescent="0.15">
      <c r="BK28710"/>
      <c r="BL28710" s="15"/>
    </row>
    <row r="28711" spans="63:64" x14ac:dyDescent="0.15">
      <c r="BK28711"/>
      <c r="BL28711" s="15"/>
    </row>
    <row r="28712" spans="63:64" x14ac:dyDescent="0.15">
      <c r="BK28712"/>
      <c r="BL28712" s="15"/>
    </row>
    <row r="28713" spans="63:64" x14ac:dyDescent="0.15">
      <c r="BK28713"/>
      <c r="BL28713" s="15"/>
    </row>
    <row r="28714" spans="63:64" x14ac:dyDescent="0.15">
      <c r="BK28714"/>
      <c r="BL28714" s="15"/>
    </row>
    <row r="28715" spans="63:64" x14ac:dyDescent="0.15">
      <c r="BK28715"/>
      <c r="BL28715" s="15"/>
    </row>
    <row r="28716" spans="63:64" x14ac:dyDescent="0.15">
      <c r="BK28716"/>
      <c r="BL28716" s="15"/>
    </row>
    <row r="28717" spans="63:64" x14ac:dyDescent="0.15">
      <c r="BK28717"/>
      <c r="BL28717" s="15"/>
    </row>
    <row r="28718" spans="63:64" x14ac:dyDescent="0.15">
      <c r="BK28718"/>
      <c r="BL28718" s="15"/>
    </row>
    <row r="28719" spans="63:64" x14ac:dyDescent="0.15">
      <c r="BK28719"/>
      <c r="BL28719" s="15"/>
    </row>
    <row r="28720" spans="63:64" x14ac:dyDescent="0.15">
      <c r="BK28720"/>
      <c r="BL28720" s="15"/>
    </row>
    <row r="28721" spans="63:64" x14ac:dyDescent="0.15">
      <c r="BK28721"/>
      <c r="BL28721" s="15"/>
    </row>
    <row r="28722" spans="63:64" x14ac:dyDescent="0.15">
      <c r="BK28722"/>
      <c r="BL28722" s="15"/>
    </row>
    <row r="28723" spans="63:64" x14ac:dyDescent="0.15">
      <c r="BK28723"/>
      <c r="BL28723" s="15"/>
    </row>
    <row r="28724" spans="63:64" x14ac:dyDescent="0.15">
      <c r="BK28724"/>
      <c r="BL28724" s="15"/>
    </row>
    <row r="28725" spans="63:64" x14ac:dyDescent="0.15">
      <c r="BK28725"/>
      <c r="BL28725" s="15"/>
    </row>
    <row r="28726" spans="63:64" x14ac:dyDescent="0.15">
      <c r="BK28726"/>
      <c r="BL28726" s="15"/>
    </row>
    <row r="28727" spans="63:64" x14ac:dyDescent="0.15">
      <c r="BK28727"/>
      <c r="BL28727" s="15"/>
    </row>
    <row r="28728" spans="63:64" x14ac:dyDescent="0.15">
      <c r="BK28728"/>
      <c r="BL28728" s="15"/>
    </row>
    <row r="28729" spans="63:64" x14ac:dyDescent="0.15">
      <c r="BK28729"/>
      <c r="BL28729" s="15"/>
    </row>
    <row r="28730" spans="63:64" x14ac:dyDescent="0.15">
      <c r="BK28730"/>
      <c r="BL28730" s="15"/>
    </row>
    <row r="28731" spans="63:64" x14ac:dyDescent="0.15">
      <c r="BK28731"/>
      <c r="BL28731" s="15"/>
    </row>
    <row r="28732" spans="63:64" x14ac:dyDescent="0.15">
      <c r="BK28732"/>
      <c r="BL28732" s="15"/>
    </row>
    <row r="28733" spans="63:64" x14ac:dyDescent="0.15">
      <c r="BK28733"/>
      <c r="BL28733" s="15"/>
    </row>
    <row r="28734" spans="63:64" x14ac:dyDescent="0.15">
      <c r="BK28734"/>
      <c r="BL28734" s="15"/>
    </row>
    <row r="28735" spans="63:64" x14ac:dyDescent="0.15">
      <c r="BK28735"/>
      <c r="BL28735" s="15"/>
    </row>
    <row r="28736" spans="63:64" x14ac:dyDescent="0.15">
      <c r="BK28736"/>
      <c r="BL28736" s="15"/>
    </row>
    <row r="28737" spans="63:64" x14ac:dyDescent="0.15">
      <c r="BK28737"/>
      <c r="BL28737" s="15"/>
    </row>
    <row r="28738" spans="63:64" x14ac:dyDescent="0.15">
      <c r="BK28738"/>
      <c r="BL28738" s="15"/>
    </row>
    <row r="28739" spans="63:64" x14ac:dyDescent="0.15">
      <c r="BK28739"/>
      <c r="BL28739" s="15"/>
    </row>
    <row r="28740" spans="63:64" x14ac:dyDescent="0.15">
      <c r="BK28740"/>
      <c r="BL28740" s="15"/>
    </row>
    <row r="28741" spans="63:64" x14ac:dyDescent="0.15">
      <c r="BK28741"/>
      <c r="BL28741" s="15"/>
    </row>
    <row r="28742" spans="63:64" x14ac:dyDescent="0.15">
      <c r="BK28742"/>
      <c r="BL28742" s="15"/>
    </row>
    <row r="28743" spans="63:64" x14ac:dyDescent="0.15">
      <c r="BK28743"/>
      <c r="BL28743" s="15"/>
    </row>
    <row r="28744" spans="63:64" x14ac:dyDescent="0.15">
      <c r="BK28744"/>
      <c r="BL28744" s="15"/>
    </row>
    <row r="28745" spans="63:64" x14ac:dyDescent="0.15">
      <c r="BK28745"/>
      <c r="BL28745" s="15"/>
    </row>
    <row r="28746" spans="63:64" x14ac:dyDescent="0.15">
      <c r="BK28746"/>
      <c r="BL28746" s="15"/>
    </row>
    <row r="28747" spans="63:64" x14ac:dyDescent="0.15">
      <c r="BK28747"/>
      <c r="BL28747" s="15"/>
    </row>
    <row r="28748" spans="63:64" x14ac:dyDescent="0.15">
      <c r="BK28748"/>
      <c r="BL28748" s="15"/>
    </row>
    <row r="28749" spans="63:64" x14ac:dyDescent="0.15">
      <c r="BK28749"/>
      <c r="BL28749" s="15"/>
    </row>
    <row r="28750" spans="63:64" x14ac:dyDescent="0.15">
      <c r="BK28750"/>
      <c r="BL28750" s="15"/>
    </row>
    <row r="28751" spans="63:64" x14ac:dyDescent="0.15">
      <c r="BK28751"/>
      <c r="BL28751" s="15"/>
    </row>
    <row r="28752" spans="63:64" x14ac:dyDescent="0.15">
      <c r="BK28752"/>
      <c r="BL28752" s="15"/>
    </row>
    <row r="28753" spans="63:64" x14ac:dyDescent="0.15">
      <c r="BK28753"/>
      <c r="BL28753" s="15"/>
    </row>
    <row r="28754" spans="63:64" x14ac:dyDescent="0.15">
      <c r="BK28754"/>
      <c r="BL28754" s="15"/>
    </row>
    <row r="28755" spans="63:64" x14ac:dyDescent="0.15">
      <c r="BK28755"/>
      <c r="BL28755" s="15"/>
    </row>
    <row r="28756" spans="63:64" x14ac:dyDescent="0.15">
      <c r="BK28756"/>
      <c r="BL28756" s="15"/>
    </row>
    <row r="28757" spans="63:64" x14ac:dyDescent="0.15">
      <c r="BK28757"/>
      <c r="BL28757" s="15"/>
    </row>
    <row r="28758" spans="63:64" x14ac:dyDescent="0.15">
      <c r="BK28758"/>
      <c r="BL28758" s="15"/>
    </row>
    <row r="28759" spans="63:64" x14ac:dyDescent="0.15">
      <c r="BK28759"/>
      <c r="BL28759" s="15"/>
    </row>
    <row r="28760" spans="63:64" x14ac:dyDescent="0.15">
      <c r="BK28760"/>
      <c r="BL28760" s="15"/>
    </row>
    <row r="28761" spans="63:64" x14ac:dyDescent="0.15">
      <c r="BK28761"/>
      <c r="BL28761" s="15"/>
    </row>
    <row r="28762" spans="63:64" x14ac:dyDescent="0.15">
      <c r="BK28762"/>
      <c r="BL28762" s="15"/>
    </row>
    <row r="28763" spans="63:64" x14ac:dyDescent="0.15">
      <c r="BK28763"/>
      <c r="BL28763" s="15"/>
    </row>
    <row r="28764" spans="63:64" x14ac:dyDescent="0.15">
      <c r="BK28764"/>
      <c r="BL28764" s="15"/>
    </row>
    <row r="28765" spans="63:64" x14ac:dyDescent="0.15">
      <c r="BK28765"/>
      <c r="BL28765" s="15"/>
    </row>
    <row r="28766" spans="63:64" x14ac:dyDescent="0.15">
      <c r="BK28766"/>
      <c r="BL28766" s="15"/>
    </row>
    <row r="28767" spans="63:64" x14ac:dyDescent="0.15">
      <c r="BK28767"/>
      <c r="BL28767" s="15"/>
    </row>
    <row r="28768" spans="63:64" x14ac:dyDescent="0.15">
      <c r="BK28768"/>
      <c r="BL28768" s="15"/>
    </row>
    <row r="28769" spans="63:64" x14ac:dyDescent="0.15">
      <c r="BK28769"/>
      <c r="BL28769" s="15"/>
    </row>
    <row r="28770" spans="63:64" x14ac:dyDescent="0.15">
      <c r="BK28770"/>
      <c r="BL28770" s="15"/>
    </row>
    <row r="28771" spans="63:64" x14ac:dyDescent="0.15">
      <c r="BK28771"/>
      <c r="BL28771" s="15"/>
    </row>
    <row r="28772" spans="63:64" x14ac:dyDescent="0.15">
      <c r="BK28772"/>
      <c r="BL28772" s="15"/>
    </row>
    <row r="28773" spans="63:64" x14ac:dyDescent="0.15">
      <c r="BK28773"/>
      <c r="BL28773" s="15"/>
    </row>
    <row r="28774" spans="63:64" x14ac:dyDescent="0.15">
      <c r="BK28774"/>
      <c r="BL28774" s="15"/>
    </row>
    <row r="28775" spans="63:64" x14ac:dyDescent="0.15">
      <c r="BK28775"/>
      <c r="BL28775" s="15"/>
    </row>
    <row r="28776" spans="63:64" x14ac:dyDescent="0.15">
      <c r="BK28776"/>
      <c r="BL28776" s="15"/>
    </row>
    <row r="28777" spans="63:64" x14ac:dyDescent="0.15">
      <c r="BK28777"/>
      <c r="BL28777" s="15"/>
    </row>
    <row r="28778" spans="63:64" x14ac:dyDescent="0.15">
      <c r="BK28778"/>
      <c r="BL28778" s="15"/>
    </row>
    <row r="28779" spans="63:64" x14ac:dyDescent="0.15">
      <c r="BK28779"/>
      <c r="BL28779" s="15"/>
    </row>
    <row r="28780" spans="63:64" x14ac:dyDescent="0.15">
      <c r="BK28780"/>
      <c r="BL28780" s="15"/>
    </row>
    <row r="28781" spans="63:64" x14ac:dyDescent="0.15">
      <c r="BK28781"/>
      <c r="BL28781" s="15"/>
    </row>
    <row r="28782" spans="63:64" x14ac:dyDescent="0.15">
      <c r="BK28782"/>
      <c r="BL28782" s="15"/>
    </row>
    <row r="28783" spans="63:64" x14ac:dyDescent="0.15">
      <c r="BK28783"/>
      <c r="BL28783" s="15"/>
    </row>
    <row r="28784" spans="63:64" x14ac:dyDescent="0.15">
      <c r="BK28784"/>
      <c r="BL28784" s="15"/>
    </row>
    <row r="28785" spans="63:64" x14ac:dyDescent="0.15">
      <c r="BK28785"/>
      <c r="BL28785" s="15"/>
    </row>
    <row r="28786" spans="63:64" x14ac:dyDescent="0.15">
      <c r="BK28786"/>
      <c r="BL28786" s="15"/>
    </row>
    <row r="28787" spans="63:64" x14ac:dyDescent="0.15">
      <c r="BK28787"/>
      <c r="BL28787" s="15"/>
    </row>
    <row r="28788" spans="63:64" x14ac:dyDescent="0.15">
      <c r="BK28788"/>
      <c r="BL28788" s="15"/>
    </row>
    <row r="28789" spans="63:64" x14ac:dyDescent="0.15">
      <c r="BK28789"/>
      <c r="BL28789" s="15"/>
    </row>
    <row r="28790" spans="63:64" x14ac:dyDescent="0.15">
      <c r="BK28790"/>
      <c r="BL28790" s="15"/>
    </row>
    <row r="28791" spans="63:64" x14ac:dyDescent="0.15">
      <c r="BK28791"/>
      <c r="BL28791" s="15"/>
    </row>
    <row r="28792" spans="63:64" x14ac:dyDescent="0.15">
      <c r="BK28792"/>
      <c r="BL28792" s="15"/>
    </row>
    <row r="28793" spans="63:64" x14ac:dyDescent="0.15">
      <c r="BK28793"/>
      <c r="BL28793" s="15"/>
    </row>
    <row r="28794" spans="63:64" x14ac:dyDescent="0.15">
      <c r="BK28794"/>
      <c r="BL28794" s="15"/>
    </row>
    <row r="28795" spans="63:64" x14ac:dyDescent="0.15">
      <c r="BK28795"/>
      <c r="BL28795" s="15"/>
    </row>
    <row r="28796" spans="63:64" x14ac:dyDescent="0.15">
      <c r="BK28796"/>
      <c r="BL28796" s="15"/>
    </row>
    <row r="28797" spans="63:64" x14ac:dyDescent="0.15">
      <c r="BK28797"/>
      <c r="BL28797" s="15"/>
    </row>
    <row r="28798" spans="63:64" x14ac:dyDescent="0.15">
      <c r="BK28798"/>
      <c r="BL28798" s="15"/>
    </row>
    <row r="28799" spans="63:64" x14ac:dyDescent="0.15">
      <c r="BK28799"/>
      <c r="BL28799" s="15"/>
    </row>
    <row r="28800" spans="63:64" x14ac:dyDescent="0.15">
      <c r="BK28800"/>
      <c r="BL28800" s="15"/>
    </row>
    <row r="28801" spans="63:64" x14ac:dyDescent="0.15">
      <c r="BK28801"/>
      <c r="BL28801" s="15"/>
    </row>
    <row r="28802" spans="63:64" x14ac:dyDescent="0.15">
      <c r="BK28802"/>
      <c r="BL28802" s="15"/>
    </row>
    <row r="28803" spans="63:64" x14ac:dyDescent="0.15">
      <c r="BK28803"/>
      <c r="BL28803" s="15"/>
    </row>
    <row r="28804" spans="63:64" x14ac:dyDescent="0.15">
      <c r="BK28804"/>
      <c r="BL28804" s="15"/>
    </row>
    <row r="28805" spans="63:64" x14ac:dyDescent="0.15">
      <c r="BK28805"/>
      <c r="BL28805" s="15"/>
    </row>
    <row r="28806" spans="63:64" x14ac:dyDescent="0.15">
      <c r="BK28806"/>
      <c r="BL28806" s="15"/>
    </row>
    <row r="28807" spans="63:64" x14ac:dyDescent="0.15">
      <c r="BK28807"/>
      <c r="BL28807" s="15"/>
    </row>
    <row r="28808" spans="63:64" x14ac:dyDescent="0.15">
      <c r="BK28808"/>
      <c r="BL28808" s="15"/>
    </row>
    <row r="28809" spans="63:64" x14ac:dyDescent="0.15">
      <c r="BK28809"/>
      <c r="BL28809" s="15"/>
    </row>
    <row r="28810" spans="63:64" x14ac:dyDescent="0.15">
      <c r="BK28810"/>
      <c r="BL28810" s="15"/>
    </row>
    <row r="28811" spans="63:64" x14ac:dyDescent="0.15">
      <c r="BK28811"/>
      <c r="BL28811" s="15"/>
    </row>
    <row r="28812" spans="63:64" x14ac:dyDescent="0.15">
      <c r="BK28812"/>
      <c r="BL28812" s="15"/>
    </row>
    <row r="28813" spans="63:64" x14ac:dyDescent="0.15">
      <c r="BK28813"/>
      <c r="BL28813" s="15"/>
    </row>
    <row r="28814" spans="63:64" x14ac:dyDescent="0.15">
      <c r="BK28814"/>
      <c r="BL28814" s="15"/>
    </row>
    <row r="28815" spans="63:64" x14ac:dyDescent="0.15">
      <c r="BK28815"/>
      <c r="BL28815" s="15"/>
    </row>
    <row r="28816" spans="63:64" x14ac:dyDescent="0.15">
      <c r="BK28816"/>
      <c r="BL28816" s="15"/>
    </row>
    <row r="28817" spans="63:64" x14ac:dyDescent="0.15">
      <c r="BK28817"/>
      <c r="BL28817" s="15"/>
    </row>
    <row r="28818" spans="63:64" x14ac:dyDescent="0.15">
      <c r="BK28818"/>
      <c r="BL28818" s="15"/>
    </row>
    <row r="28819" spans="63:64" x14ac:dyDescent="0.15">
      <c r="BK28819"/>
      <c r="BL28819" s="15"/>
    </row>
    <row r="28820" spans="63:64" x14ac:dyDescent="0.15">
      <c r="BK28820"/>
      <c r="BL28820" s="15"/>
    </row>
    <row r="28821" spans="63:64" x14ac:dyDescent="0.15">
      <c r="BK28821"/>
      <c r="BL28821" s="15"/>
    </row>
    <row r="28822" spans="63:64" x14ac:dyDescent="0.15">
      <c r="BK28822"/>
      <c r="BL28822" s="15"/>
    </row>
    <row r="28823" spans="63:64" x14ac:dyDescent="0.15">
      <c r="BK28823"/>
      <c r="BL28823" s="15"/>
    </row>
    <row r="28824" spans="63:64" x14ac:dyDescent="0.15">
      <c r="BK28824"/>
      <c r="BL28824" s="15"/>
    </row>
    <row r="28825" spans="63:64" x14ac:dyDescent="0.15">
      <c r="BK28825"/>
      <c r="BL28825" s="15"/>
    </row>
    <row r="28826" spans="63:64" x14ac:dyDescent="0.15">
      <c r="BK28826"/>
      <c r="BL28826" s="15"/>
    </row>
    <row r="28827" spans="63:64" x14ac:dyDescent="0.15">
      <c r="BK28827"/>
      <c r="BL28827" s="15"/>
    </row>
    <row r="28828" spans="63:64" x14ac:dyDescent="0.15">
      <c r="BK28828"/>
      <c r="BL28828" s="15"/>
    </row>
    <row r="28829" spans="63:64" x14ac:dyDescent="0.15">
      <c r="BK28829"/>
      <c r="BL28829" s="15"/>
    </row>
    <row r="28830" spans="63:64" x14ac:dyDescent="0.15">
      <c r="BK28830"/>
      <c r="BL28830" s="15"/>
    </row>
    <row r="28831" spans="63:64" x14ac:dyDescent="0.15">
      <c r="BK28831"/>
      <c r="BL28831" s="15"/>
    </row>
    <row r="28832" spans="63:64" x14ac:dyDescent="0.15">
      <c r="BK28832"/>
      <c r="BL28832" s="15"/>
    </row>
    <row r="28833" spans="63:64" x14ac:dyDescent="0.15">
      <c r="BK28833"/>
      <c r="BL28833" s="15"/>
    </row>
    <row r="28834" spans="63:64" x14ac:dyDescent="0.15">
      <c r="BK28834"/>
      <c r="BL28834" s="15"/>
    </row>
    <row r="28835" spans="63:64" x14ac:dyDescent="0.15">
      <c r="BK28835"/>
      <c r="BL28835" s="15"/>
    </row>
    <row r="28836" spans="63:64" x14ac:dyDescent="0.15">
      <c r="BK28836"/>
      <c r="BL28836" s="15"/>
    </row>
    <row r="28837" spans="63:64" x14ac:dyDescent="0.15">
      <c r="BK28837"/>
      <c r="BL28837" s="15"/>
    </row>
    <row r="28838" spans="63:64" x14ac:dyDescent="0.15">
      <c r="BK28838"/>
      <c r="BL28838" s="15"/>
    </row>
    <row r="28839" spans="63:64" x14ac:dyDescent="0.15">
      <c r="BK28839"/>
      <c r="BL28839" s="15"/>
    </row>
    <row r="28840" spans="63:64" x14ac:dyDescent="0.15">
      <c r="BK28840"/>
      <c r="BL28840" s="15"/>
    </row>
    <row r="28841" spans="63:64" x14ac:dyDescent="0.15">
      <c r="BK28841"/>
      <c r="BL28841" s="15"/>
    </row>
    <row r="28842" spans="63:64" x14ac:dyDescent="0.15">
      <c r="BK28842"/>
      <c r="BL28842" s="15"/>
    </row>
    <row r="28843" spans="63:64" x14ac:dyDescent="0.15">
      <c r="BK28843"/>
      <c r="BL28843" s="15"/>
    </row>
    <row r="28844" spans="63:64" x14ac:dyDescent="0.15">
      <c r="BK28844"/>
      <c r="BL28844" s="15"/>
    </row>
    <row r="28845" spans="63:64" x14ac:dyDescent="0.15">
      <c r="BK28845"/>
      <c r="BL28845" s="15"/>
    </row>
    <row r="28846" spans="63:64" x14ac:dyDescent="0.15">
      <c r="BK28846"/>
      <c r="BL28846" s="15"/>
    </row>
    <row r="28847" spans="63:64" x14ac:dyDescent="0.15">
      <c r="BK28847"/>
      <c r="BL28847" s="15"/>
    </row>
    <row r="28848" spans="63:64" x14ac:dyDescent="0.15">
      <c r="BK28848"/>
      <c r="BL28848" s="15"/>
    </row>
    <row r="28849" spans="63:64" x14ac:dyDescent="0.15">
      <c r="BK28849"/>
      <c r="BL28849" s="15"/>
    </row>
    <row r="28850" spans="63:64" x14ac:dyDescent="0.15">
      <c r="BK28850"/>
      <c r="BL28850" s="15"/>
    </row>
    <row r="28851" spans="63:64" x14ac:dyDescent="0.15">
      <c r="BK28851"/>
      <c r="BL28851" s="15"/>
    </row>
    <row r="28852" spans="63:64" x14ac:dyDescent="0.15">
      <c r="BK28852"/>
      <c r="BL28852" s="15"/>
    </row>
    <row r="28853" spans="63:64" x14ac:dyDescent="0.15">
      <c r="BK28853"/>
      <c r="BL28853" s="15"/>
    </row>
    <row r="28854" spans="63:64" x14ac:dyDescent="0.15">
      <c r="BK28854"/>
      <c r="BL28854" s="15"/>
    </row>
    <row r="28855" spans="63:64" x14ac:dyDescent="0.15">
      <c r="BK28855"/>
      <c r="BL28855" s="15"/>
    </row>
    <row r="28856" spans="63:64" x14ac:dyDescent="0.15">
      <c r="BK28856"/>
      <c r="BL28856" s="15"/>
    </row>
    <row r="28857" spans="63:64" x14ac:dyDescent="0.15">
      <c r="BK28857"/>
      <c r="BL28857" s="15"/>
    </row>
    <row r="28858" spans="63:64" x14ac:dyDescent="0.15">
      <c r="BK28858"/>
      <c r="BL28858" s="15"/>
    </row>
    <row r="28859" spans="63:64" x14ac:dyDescent="0.15">
      <c r="BK28859"/>
      <c r="BL28859" s="15"/>
    </row>
    <row r="28860" spans="63:64" x14ac:dyDescent="0.15">
      <c r="BK28860"/>
      <c r="BL28860" s="15"/>
    </row>
    <row r="28861" spans="63:64" x14ac:dyDescent="0.15">
      <c r="BK28861"/>
      <c r="BL28861" s="15"/>
    </row>
    <row r="28862" spans="63:64" x14ac:dyDescent="0.15">
      <c r="BK28862"/>
      <c r="BL28862" s="15"/>
    </row>
    <row r="28863" spans="63:64" x14ac:dyDescent="0.15">
      <c r="BK28863"/>
      <c r="BL28863" s="15"/>
    </row>
    <row r="28864" spans="63:64" x14ac:dyDescent="0.15">
      <c r="BK28864"/>
      <c r="BL28864" s="15"/>
    </row>
    <row r="28865" spans="63:64" x14ac:dyDescent="0.15">
      <c r="BK28865"/>
      <c r="BL28865" s="15"/>
    </row>
    <row r="28866" spans="63:64" x14ac:dyDescent="0.15">
      <c r="BK28866"/>
      <c r="BL28866" s="15"/>
    </row>
    <row r="28867" spans="63:64" x14ac:dyDescent="0.15">
      <c r="BK28867"/>
      <c r="BL28867" s="15"/>
    </row>
    <row r="28868" spans="63:64" x14ac:dyDescent="0.15">
      <c r="BK28868"/>
      <c r="BL28868" s="15"/>
    </row>
    <row r="28869" spans="63:64" x14ac:dyDescent="0.15">
      <c r="BK28869"/>
      <c r="BL28869" s="15"/>
    </row>
    <row r="28870" spans="63:64" x14ac:dyDescent="0.15">
      <c r="BK28870"/>
      <c r="BL28870" s="15"/>
    </row>
    <row r="28871" spans="63:64" x14ac:dyDescent="0.15">
      <c r="BK28871"/>
      <c r="BL28871" s="15"/>
    </row>
    <row r="28872" spans="63:64" x14ac:dyDescent="0.15">
      <c r="BK28872"/>
      <c r="BL28872" s="15"/>
    </row>
    <row r="28873" spans="63:64" x14ac:dyDescent="0.15">
      <c r="BK28873"/>
      <c r="BL28873" s="15"/>
    </row>
    <row r="28874" spans="63:64" x14ac:dyDescent="0.15">
      <c r="BK28874"/>
      <c r="BL28874" s="15"/>
    </row>
    <row r="28875" spans="63:64" x14ac:dyDescent="0.15">
      <c r="BK28875"/>
      <c r="BL28875" s="15"/>
    </row>
    <row r="28876" spans="63:64" x14ac:dyDescent="0.15">
      <c r="BK28876"/>
      <c r="BL28876" s="15"/>
    </row>
    <row r="28877" spans="63:64" x14ac:dyDescent="0.15">
      <c r="BK28877"/>
      <c r="BL28877" s="15"/>
    </row>
    <row r="28878" spans="63:64" x14ac:dyDescent="0.15">
      <c r="BK28878"/>
      <c r="BL28878" s="15"/>
    </row>
    <row r="28879" spans="63:64" x14ac:dyDescent="0.15">
      <c r="BK28879"/>
      <c r="BL28879" s="15"/>
    </row>
    <row r="28880" spans="63:64" x14ac:dyDescent="0.15">
      <c r="BK28880"/>
      <c r="BL28880" s="15"/>
    </row>
    <row r="28881" spans="63:64" x14ac:dyDescent="0.15">
      <c r="BK28881"/>
      <c r="BL28881" s="15"/>
    </row>
    <row r="28882" spans="63:64" x14ac:dyDescent="0.15">
      <c r="BK28882"/>
      <c r="BL28882" s="15"/>
    </row>
    <row r="28883" spans="63:64" x14ac:dyDescent="0.15">
      <c r="BK28883"/>
      <c r="BL28883" s="15"/>
    </row>
    <row r="28884" spans="63:64" x14ac:dyDescent="0.15">
      <c r="BK28884"/>
      <c r="BL28884" s="15"/>
    </row>
    <row r="28885" spans="63:64" x14ac:dyDescent="0.15">
      <c r="BK28885"/>
      <c r="BL28885" s="15"/>
    </row>
    <row r="28886" spans="63:64" x14ac:dyDescent="0.15">
      <c r="BK28886"/>
      <c r="BL28886" s="15"/>
    </row>
    <row r="28887" spans="63:64" x14ac:dyDescent="0.15">
      <c r="BK28887"/>
      <c r="BL28887" s="15"/>
    </row>
    <row r="28888" spans="63:64" x14ac:dyDescent="0.15">
      <c r="BK28888"/>
      <c r="BL28888" s="15"/>
    </row>
    <row r="28889" spans="63:64" x14ac:dyDescent="0.15">
      <c r="BK28889"/>
      <c r="BL28889" s="15"/>
    </row>
    <row r="28890" spans="63:64" x14ac:dyDescent="0.15">
      <c r="BK28890"/>
      <c r="BL28890" s="15"/>
    </row>
    <row r="28891" spans="63:64" x14ac:dyDescent="0.15">
      <c r="BK28891"/>
      <c r="BL28891" s="15"/>
    </row>
    <row r="28892" spans="63:64" x14ac:dyDescent="0.15">
      <c r="BK28892"/>
      <c r="BL28892" s="15"/>
    </row>
    <row r="28893" spans="63:64" x14ac:dyDescent="0.15">
      <c r="BK28893"/>
      <c r="BL28893" s="15"/>
    </row>
    <row r="28894" spans="63:64" x14ac:dyDescent="0.15">
      <c r="BK28894"/>
      <c r="BL28894" s="15"/>
    </row>
    <row r="28895" spans="63:64" x14ac:dyDescent="0.15">
      <c r="BK28895"/>
      <c r="BL28895" s="15"/>
    </row>
    <row r="28896" spans="63:64" x14ac:dyDescent="0.15">
      <c r="BK28896"/>
      <c r="BL28896" s="15"/>
    </row>
    <row r="28897" spans="63:64" x14ac:dyDescent="0.15">
      <c r="BK28897"/>
      <c r="BL28897" s="15"/>
    </row>
    <row r="28898" spans="63:64" x14ac:dyDescent="0.15">
      <c r="BK28898"/>
      <c r="BL28898" s="15"/>
    </row>
    <row r="28899" spans="63:64" x14ac:dyDescent="0.15">
      <c r="BK28899"/>
      <c r="BL28899" s="15"/>
    </row>
    <row r="28900" spans="63:64" x14ac:dyDescent="0.15">
      <c r="BK28900"/>
      <c r="BL28900" s="15"/>
    </row>
    <row r="28901" spans="63:64" x14ac:dyDescent="0.15">
      <c r="BK28901"/>
      <c r="BL28901" s="15"/>
    </row>
    <row r="28902" spans="63:64" x14ac:dyDescent="0.15">
      <c r="BK28902"/>
      <c r="BL28902" s="15"/>
    </row>
    <row r="28903" spans="63:64" x14ac:dyDescent="0.15">
      <c r="BK28903"/>
      <c r="BL28903" s="15"/>
    </row>
    <row r="28904" spans="63:64" x14ac:dyDescent="0.15">
      <c r="BK28904"/>
      <c r="BL28904" s="15"/>
    </row>
    <row r="28905" spans="63:64" x14ac:dyDescent="0.15">
      <c r="BK28905"/>
      <c r="BL28905" s="15"/>
    </row>
    <row r="28906" spans="63:64" x14ac:dyDescent="0.15">
      <c r="BK28906"/>
      <c r="BL28906" s="15"/>
    </row>
    <row r="28907" spans="63:64" x14ac:dyDescent="0.15">
      <c r="BK28907"/>
      <c r="BL28907" s="15"/>
    </row>
    <row r="28908" spans="63:64" x14ac:dyDescent="0.15">
      <c r="BK28908"/>
      <c r="BL28908" s="15"/>
    </row>
    <row r="28909" spans="63:64" x14ac:dyDescent="0.15">
      <c r="BK28909"/>
      <c r="BL28909" s="15"/>
    </row>
    <row r="28910" spans="63:64" x14ac:dyDescent="0.15">
      <c r="BK28910"/>
      <c r="BL28910" s="15"/>
    </row>
    <row r="28911" spans="63:64" x14ac:dyDescent="0.15">
      <c r="BK28911"/>
      <c r="BL28911" s="15"/>
    </row>
    <row r="28912" spans="63:64" x14ac:dyDescent="0.15">
      <c r="BK28912"/>
      <c r="BL28912" s="15"/>
    </row>
    <row r="28913" spans="63:64" x14ac:dyDescent="0.15">
      <c r="BK28913"/>
      <c r="BL28913" s="15"/>
    </row>
    <row r="28914" spans="63:64" x14ac:dyDescent="0.15">
      <c r="BK28914"/>
      <c r="BL28914" s="15"/>
    </row>
    <row r="28915" spans="63:64" x14ac:dyDescent="0.15">
      <c r="BK28915"/>
      <c r="BL28915" s="15"/>
    </row>
    <row r="28916" spans="63:64" x14ac:dyDescent="0.15">
      <c r="BK28916"/>
      <c r="BL28916" s="15"/>
    </row>
    <row r="28917" spans="63:64" x14ac:dyDescent="0.15">
      <c r="BK28917"/>
      <c r="BL28917" s="15"/>
    </row>
    <row r="28918" spans="63:64" x14ac:dyDescent="0.15">
      <c r="BK28918"/>
      <c r="BL28918" s="15"/>
    </row>
    <row r="28919" spans="63:64" x14ac:dyDescent="0.15">
      <c r="BK28919"/>
      <c r="BL28919" s="15"/>
    </row>
    <row r="28920" spans="63:64" x14ac:dyDescent="0.15">
      <c r="BK28920"/>
      <c r="BL28920" s="15"/>
    </row>
    <row r="28921" spans="63:64" x14ac:dyDescent="0.15">
      <c r="BK28921"/>
      <c r="BL28921" s="15"/>
    </row>
    <row r="28922" spans="63:64" x14ac:dyDescent="0.15">
      <c r="BK28922"/>
      <c r="BL28922" s="15"/>
    </row>
    <row r="28923" spans="63:64" x14ac:dyDescent="0.15">
      <c r="BK28923"/>
      <c r="BL28923" s="15"/>
    </row>
    <row r="28924" spans="63:64" x14ac:dyDescent="0.15">
      <c r="BK28924"/>
      <c r="BL28924" s="15"/>
    </row>
    <row r="28925" spans="63:64" x14ac:dyDescent="0.15">
      <c r="BK28925"/>
      <c r="BL28925" s="15"/>
    </row>
    <row r="28926" spans="63:64" x14ac:dyDescent="0.15">
      <c r="BK28926"/>
      <c r="BL28926" s="15"/>
    </row>
    <row r="28927" spans="63:64" x14ac:dyDescent="0.15">
      <c r="BK28927"/>
      <c r="BL28927" s="15"/>
    </row>
    <row r="28928" spans="63:64" x14ac:dyDescent="0.15">
      <c r="BK28928"/>
      <c r="BL28928" s="15"/>
    </row>
    <row r="28929" spans="63:64" x14ac:dyDescent="0.15">
      <c r="BK28929"/>
      <c r="BL28929" s="15"/>
    </row>
    <row r="28930" spans="63:64" x14ac:dyDescent="0.15">
      <c r="BK28930"/>
      <c r="BL28930" s="15"/>
    </row>
    <row r="28931" spans="63:64" x14ac:dyDescent="0.15">
      <c r="BK28931"/>
      <c r="BL28931" s="15"/>
    </row>
    <row r="28932" spans="63:64" x14ac:dyDescent="0.15">
      <c r="BK28932"/>
      <c r="BL28932" s="15"/>
    </row>
    <row r="28933" spans="63:64" x14ac:dyDescent="0.15">
      <c r="BK28933"/>
      <c r="BL28933" s="15"/>
    </row>
    <row r="28934" spans="63:64" x14ac:dyDescent="0.15">
      <c r="BK28934"/>
      <c r="BL28934" s="15"/>
    </row>
    <row r="28935" spans="63:64" x14ac:dyDescent="0.15">
      <c r="BK28935"/>
      <c r="BL28935" s="15"/>
    </row>
    <row r="28936" spans="63:64" x14ac:dyDescent="0.15">
      <c r="BK28936"/>
      <c r="BL28936" s="15"/>
    </row>
    <row r="28937" spans="63:64" x14ac:dyDescent="0.15">
      <c r="BK28937"/>
      <c r="BL28937" s="15"/>
    </row>
    <row r="28938" spans="63:64" x14ac:dyDescent="0.15">
      <c r="BK28938"/>
      <c r="BL28938" s="15"/>
    </row>
    <row r="28939" spans="63:64" x14ac:dyDescent="0.15">
      <c r="BK28939"/>
      <c r="BL28939" s="15"/>
    </row>
    <row r="28940" spans="63:64" x14ac:dyDescent="0.15">
      <c r="BK28940"/>
      <c r="BL28940" s="15"/>
    </row>
    <row r="28941" spans="63:64" x14ac:dyDescent="0.15">
      <c r="BK28941"/>
      <c r="BL28941" s="15"/>
    </row>
    <row r="28942" spans="63:64" x14ac:dyDescent="0.15">
      <c r="BK28942"/>
      <c r="BL28942" s="15"/>
    </row>
    <row r="28943" spans="63:64" x14ac:dyDescent="0.15">
      <c r="BK28943"/>
      <c r="BL28943" s="15"/>
    </row>
    <row r="28944" spans="63:64" x14ac:dyDescent="0.15">
      <c r="BK28944"/>
      <c r="BL28944" s="15"/>
    </row>
    <row r="28945" spans="63:64" x14ac:dyDescent="0.15">
      <c r="BK28945"/>
      <c r="BL28945" s="15"/>
    </row>
    <row r="28946" spans="63:64" x14ac:dyDescent="0.15">
      <c r="BK28946"/>
      <c r="BL28946" s="15"/>
    </row>
    <row r="28947" spans="63:64" x14ac:dyDescent="0.15">
      <c r="BK28947"/>
      <c r="BL28947" s="15"/>
    </row>
    <row r="28948" spans="63:64" x14ac:dyDescent="0.15">
      <c r="BK28948"/>
      <c r="BL28948" s="15"/>
    </row>
    <row r="28949" spans="63:64" x14ac:dyDescent="0.15">
      <c r="BK28949"/>
      <c r="BL28949" s="15"/>
    </row>
    <row r="28950" spans="63:64" x14ac:dyDescent="0.15">
      <c r="BK28950"/>
      <c r="BL28950" s="15"/>
    </row>
    <row r="28951" spans="63:64" x14ac:dyDescent="0.15">
      <c r="BK28951"/>
      <c r="BL28951" s="15"/>
    </row>
    <row r="28952" spans="63:64" x14ac:dyDescent="0.15">
      <c r="BK28952"/>
      <c r="BL28952" s="15"/>
    </row>
    <row r="28953" spans="63:64" x14ac:dyDescent="0.15">
      <c r="BK28953"/>
      <c r="BL28953" s="15"/>
    </row>
    <row r="28954" spans="63:64" x14ac:dyDescent="0.15">
      <c r="BK28954"/>
      <c r="BL28954" s="15"/>
    </row>
    <row r="28955" spans="63:64" x14ac:dyDescent="0.15">
      <c r="BK28955"/>
      <c r="BL28955" s="15"/>
    </row>
    <row r="28956" spans="63:64" x14ac:dyDescent="0.15">
      <c r="BK28956"/>
      <c r="BL28956" s="15"/>
    </row>
    <row r="28957" spans="63:64" x14ac:dyDescent="0.15">
      <c r="BK28957"/>
      <c r="BL28957" s="15"/>
    </row>
    <row r="28958" spans="63:64" x14ac:dyDescent="0.15">
      <c r="BK28958"/>
      <c r="BL28958" s="15"/>
    </row>
    <row r="28959" spans="63:64" x14ac:dyDescent="0.15">
      <c r="BK28959"/>
      <c r="BL28959" s="15"/>
    </row>
    <row r="28960" spans="63:64" x14ac:dyDescent="0.15">
      <c r="BK28960"/>
      <c r="BL28960" s="15"/>
    </row>
    <row r="28961" spans="63:64" x14ac:dyDescent="0.15">
      <c r="BK28961"/>
      <c r="BL28961" s="15"/>
    </row>
    <row r="28962" spans="63:64" x14ac:dyDescent="0.15">
      <c r="BK28962"/>
      <c r="BL28962" s="15"/>
    </row>
    <row r="28963" spans="63:64" x14ac:dyDescent="0.15">
      <c r="BK28963"/>
      <c r="BL28963" s="15"/>
    </row>
    <row r="28964" spans="63:64" x14ac:dyDescent="0.15">
      <c r="BK28964"/>
      <c r="BL28964" s="15"/>
    </row>
    <row r="28965" spans="63:64" x14ac:dyDescent="0.15">
      <c r="BK28965"/>
      <c r="BL28965" s="15"/>
    </row>
    <row r="28966" spans="63:64" x14ac:dyDescent="0.15">
      <c r="BK28966"/>
      <c r="BL28966" s="15"/>
    </row>
    <row r="28967" spans="63:64" x14ac:dyDescent="0.15">
      <c r="BK28967"/>
      <c r="BL28967" s="15"/>
    </row>
    <row r="28968" spans="63:64" x14ac:dyDescent="0.15">
      <c r="BK28968"/>
      <c r="BL28968" s="15"/>
    </row>
    <row r="28969" spans="63:64" x14ac:dyDescent="0.15">
      <c r="BK28969"/>
      <c r="BL28969" s="15"/>
    </row>
    <row r="28970" spans="63:64" x14ac:dyDescent="0.15">
      <c r="BK28970"/>
      <c r="BL28970" s="15"/>
    </row>
    <row r="28971" spans="63:64" x14ac:dyDescent="0.15">
      <c r="BK28971"/>
      <c r="BL28971" s="15"/>
    </row>
    <row r="28972" spans="63:64" x14ac:dyDescent="0.15">
      <c r="BK28972"/>
      <c r="BL28972" s="15"/>
    </row>
    <row r="28973" spans="63:64" x14ac:dyDescent="0.15">
      <c r="BK28973"/>
      <c r="BL28973" s="15"/>
    </row>
    <row r="28974" spans="63:64" x14ac:dyDescent="0.15">
      <c r="BK28974"/>
      <c r="BL28974" s="15"/>
    </row>
    <row r="28975" spans="63:64" x14ac:dyDescent="0.15">
      <c r="BK28975"/>
      <c r="BL28975" s="15"/>
    </row>
    <row r="28976" spans="63:64" x14ac:dyDescent="0.15">
      <c r="BK28976"/>
      <c r="BL28976" s="15"/>
    </row>
    <row r="28977" spans="63:64" x14ac:dyDescent="0.15">
      <c r="BK28977"/>
      <c r="BL28977" s="15"/>
    </row>
    <row r="28978" spans="63:64" x14ac:dyDescent="0.15">
      <c r="BK28978"/>
      <c r="BL28978" s="15"/>
    </row>
    <row r="28979" spans="63:64" x14ac:dyDescent="0.15">
      <c r="BK28979"/>
      <c r="BL28979" s="15"/>
    </row>
    <row r="28980" spans="63:64" x14ac:dyDescent="0.15">
      <c r="BK28980"/>
      <c r="BL28980" s="15"/>
    </row>
    <row r="28981" spans="63:64" x14ac:dyDescent="0.15">
      <c r="BK28981"/>
      <c r="BL28981" s="15"/>
    </row>
    <row r="28982" spans="63:64" x14ac:dyDescent="0.15">
      <c r="BK28982"/>
      <c r="BL28982" s="15"/>
    </row>
    <row r="28983" spans="63:64" x14ac:dyDescent="0.15">
      <c r="BK28983"/>
      <c r="BL28983" s="15"/>
    </row>
    <row r="28984" spans="63:64" x14ac:dyDescent="0.15">
      <c r="BK28984"/>
      <c r="BL28984" s="15"/>
    </row>
    <row r="28985" spans="63:64" x14ac:dyDescent="0.15">
      <c r="BK28985"/>
      <c r="BL28985" s="15"/>
    </row>
    <row r="28986" spans="63:64" x14ac:dyDescent="0.15">
      <c r="BK28986"/>
      <c r="BL28986" s="15"/>
    </row>
    <row r="28987" spans="63:64" x14ac:dyDescent="0.15">
      <c r="BK28987"/>
      <c r="BL28987" s="15"/>
    </row>
    <row r="28988" spans="63:64" x14ac:dyDescent="0.15">
      <c r="BK28988"/>
      <c r="BL28988" s="15"/>
    </row>
    <row r="28989" spans="63:64" x14ac:dyDescent="0.15">
      <c r="BK28989"/>
      <c r="BL28989" s="15"/>
    </row>
    <row r="28990" spans="63:64" x14ac:dyDescent="0.15">
      <c r="BK28990"/>
      <c r="BL28990" s="15"/>
    </row>
    <row r="28991" spans="63:64" x14ac:dyDescent="0.15">
      <c r="BK28991"/>
      <c r="BL28991" s="15"/>
    </row>
    <row r="28992" spans="63:64" x14ac:dyDescent="0.15">
      <c r="BK28992"/>
      <c r="BL28992" s="15"/>
    </row>
    <row r="28993" spans="63:64" x14ac:dyDescent="0.15">
      <c r="BK28993"/>
      <c r="BL28993" s="15"/>
    </row>
    <row r="28994" spans="63:64" x14ac:dyDescent="0.15">
      <c r="BK28994"/>
      <c r="BL28994" s="15"/>
    </row>
    <row r="28995" spans="63:64" x14ac:dyDescent="0.15">
      <c r="BK28995"/>
      <c r="BL28995" s="15"/>
    </row>
    <row r="28996" spans="63:64" x14ac:dyDescent="0.15">
      <c r="BK28996"/>
      <c r="BL28996" s="15"/>
    </row>
    <row r="28997" spans="63:64" x14ac:dyDescent="0.15">
      <c r="BK28997"/>
      <c r="BL28997" s="15"/>
    </row>
    <row r="28998" spans="63:64" x14ac:dyDescent="0.15">
      <c r="BK28998"/>
      <c r="BL28998" s="15"/>
    </row>
    <row r="28999" spans="63:64" x14ac:dyDescent="0.15">
      <c r="BK28999"/>
      <c r="BL28999" s="15"/>
    </row>
    <row r="29000" spans="63:64" x14ac:dyDescent="0.15">
      <c r="BK29000"/>
      <c r="BL29000" s="15"/>
    </row>
    <row r="29001" spans="63:64" x14ac:dyDescent="0.15">
      <c r="BK29001"/>
      <c r="BL29001" s="15"/>
    </row>
    <row r="29002" spans="63:64" x14ac:dyDescent="0.15">
      <c r="BK29002"/>
      <c r="BL29002" s="15"/>
    </row>
    <row r="29003" spans="63:64" x14ac:dyDescent="0.15">
      <c r="BK29003"/>
      <c r="BL29003" s="15"/>
    </row>
    <row r="29004" spans="63:64" x14ac:dyDescent="0.15">
      <c r="BK29004"/>
      <c r="BL29004" s="15"/>
    </row>
    <row r="29005" spans="63:64" x14ac:dyDescent="0.15">
      <c r="BK29005"/>
      <c r="BL29005" s="15"/>
    </row>
    <row r="29006" spans="63:64" x14ac:dyDescent="0.15">
      <c r="BK29006"/>
      <c r="BL29006" s="15"/>
    </row>
    <row r="29007" spans="63:64" x14ac:dyDescent="0.15">
      <c r="BK29007"/>
      <c r="BL29007" s="15"/>
    </row>
    <row r="29008" spans="63:64" x14ac:dyDescent="0.15">
      <c r="BK29008"/>
      <c r="BL29008" s="15"/>
    </row>
    <row r="29009" spans="63:64" x14ac:dyDescent="0.15">
      <c r="BK29009"/>
      <c r="BL29009" s="15"/>
    </row>
    <row r="29010" spans="63:64" x14ac:dyDescent="0.15">
      <c r="BK29010"/>
      <c r="BL29010" s="15"/>
    </row>
    <row r="29011" spans="63:64" x14ac:dyDescent="0.15">
      <c r="BK29011"/>
      <c r="BL29011" s="15"/>
    </row>
    <row r="29012" spans="63:64" x14ac:dyDescent="0.15">
      <c r="BK29012"/>
      <c r="BL29012" s="15"/>
    </row>
    <row r="29013" spans="63:64" x14ac:dyDescent="0.15">
      <c r="BK29013"/>
      <c r="BL29013" s="15"/>
    </row>
    <row r="29014" spans="63:64" x14ac:dyDescent="0.15">
      <c r="BK29014"/>
      <c r="BL29014" s="15"/>
    </row>
    <row r="29015" spans="63:64" x14ac:dyDescent="0.15">
      <c r="BK29015"/>
      <c r="BL29015" s="15"/>
    </row>
    <row r="29016" spans="63:64" x14ac:dyDescent="0.15">
      <c r="BK29016"/>
      <c r="BL29016" s="15"/>
    </row>
    <row r="29017" spans="63:64" x14ac:dyDescent="0.15">
      <c r="BK29017"/>
      <c r="BL29017" s="15"/>
    </row>
    <row r="29018" spans="63:64" x14ac:dyDescent="0.15">
      <c r="BK29018"/>
      <c r="BL29018" s="15"/>
    </row>
    <row r="29019" spans="63:64" x14ac:dyDescent="0.15">
      <c r="BK29019"/>
      <c r="BL29019" s="15"/>
    </row>
    <row r="29020" spans="63:64" x14ac:dyDescent="0.15">
      <c r="BK29020"/>
      <c r="BL29020" s="15"/>
    </row>
    <row r="29021" spans="63:64" x14ac:dyDescent="0.15">
      <c r="BK29021"/>
      <c r="BL29021" s="15"/>
    </row>
    <row r="29022" spans="63:64" x14ac:dyDescent="0.15">
      <c r="BK29022"/>
      <c r="BL29022" s="15"/>
    </row>
    <row r="29023" spans="63:64" x14ac:dyDescent="0.15">
      <c r="BK29023"/>
      <c r="BL29023" s="15"/>
    </row>
    <row r="29024" spans="63:64" x14ac:dyDescent="0.15">
      <c r="BK29024"/>
      <c r="BL29024" s="15"/>
    </row>
    <row r="29025" spans="63:64" x14ac:dyDescent="0.15">
      <c r="BK29025"/>
      <c r="BL29025" s="15"/>
    </row>
    <row r="29026" spans="63:64" x14ac:dyDescent="0.15">
      <c r="BK29026"/>
      <c r="BL29026" s="15"/>
    </row>
    <row r="29027" spans="63:64" x14ac:dyDescent="0.15">
      <c r="BK29027"/>
      <c r="BL29027" s="15"/>
    </row>
    <row r="29028" spans="63:64" x14ac:dyDescent="0.15">
      <c r="BK29028"/>
      <c r="BL29028" s="15"/>
    </row>
    <row r="29029" spans="63:64" x14ac:dyDescent="0.15">
      <c r="BK29029"/>
      <c r="BL29029" s="15"/>
    </row>
    <row r="29030" spans="63:64" x14ac:dyDescent="0.15">
      <c r="BK29030"/>
      <c r="BL29030" s="15"/>
    </row>
    <row r="29031" spans="63:64" x14ac:dyDescent="0.15">
      <c r="BK29031"/>
      <c r="BL29031" s="15"/>
    </row>
    <row r="29032" spans="63:64" x14ac:dyDescent="0.15">
      <c r="BK29032"/>
      <c r="BL29032" s="15"/>
    </row>
    <row r="29033" spans="63:64" x14ac:dyDescent="0.15">
      <c r="BK29033"/>
      <c r="BL29033" s="15"/>
    </row>
    <row r="29034" spans="63:64" x14ac:dyDescent="0.15">
      <c r="BK29034"/>
      <c r="BL29034" s="15"/>
    </row>
    <row r="29035" spans="63:64" x14ac:dyDescent="0.15">
      <c r="BK29035"/>
      <c r="BL29035" s="15"/>
    </row>
    <row r="29036" spans="63:64" x14ac:dyDescent="0.15">
      <c r="BK29036"/>
      <c r="BL29036" s="15"/>
    </row>
    <row r="29037" spans="63:64" x14ac:dyDescent="0.15">
      <c r="BK29037"/>
      <c r="BL29037" s="15"/>
    </row>
    <row r="29038" spans="63:64" x14ac:dyDescent="0.15">
      <c r="BK29038"/>
      <c r="BL29038" s="15"/>
    </row>
    <row r="29039" spans="63:64" x14ac:dyDescent="0.15">
      <c r="BK29039"/>
      <c r="BL29039" s="15"/>
    </row>
    <row r="29040" spans="63:64" x14ac:dyDescent="0.15">
      <c r="BK29040"/>
      <c r="BL29040" s="15"/>
    </row>
    <row r="29041" spans="63:64" x14ac:dyDescent="0.15">
      <c r="BK29041"/>
      <c r="BL29041" s="15"/>
    </row>
    <row r="29042" spans="63:64" x14ac:dyDescent="0.15">
      <c r="BK29042"/>
      <c r="BL29042" s="15"/>
    </row>
    <row r="29043" spans="63:64" x14ac:dyDescent="0.15">
      <c r="BK29043"/>
      <c r="BL29043" s="15"/>
    </row>
    <row r="29044" spans="63:64" x14ac:dyDescent="0.15">
      <c r="BK29044"/>
      <c r="BL29044" s="15"/>
    </row>
    <row r="29045" spans="63:64" x14ac:dyDescent="0.15">
      <c r="BK29045"/>
      <c r="BL29045" s="15"/>
    </row>
    <row r="29046" spans="63:64" x14ac:dyDescent="0.15">
      <c r="BK29046"/>
      <c r="BL29046" s="15"/>
    </row>
    <row r="29047" spans="63:64" x14ac:dyDescent="0.15">
      <c r="BK29047"/>
      <c r="BL29047" s="15"/>
    </row>
    <row r="29048" spans="63:64" x14ac:dyDescent="0.15">
      <c r="BK29048"/>
      <c r="BL29048" s="15"/>
    </row>
    <row r="29049" spans="63:64" x14ac:dyDescent="0.15">
      <c r="BK29049"/>
      <c r="BL29049" s="15"/>
    </row>
    <row r="29050" spans="63:64" x14ac:dyDescent="0.15">
      <c r="BK29050"/>
      <c r="BL29050" s="15"/>
    </row>
    <row r="29051" spans="63:64" x14ac:dyDescent="0.15">
      <c r="BK29051"/>
      <c r="BL29051" s="15"/>
    </row>
    <row r="29052" spans="63:64" x14ac:dyDescent="0.15">
      <c r="BK29052"/>
      <c r="BL29052" s="15"/>
    </row>
    <row r="29053" spans="63:64" x14ac:dyDescent="0.15">
      <c r="BK29053"/>
      <c r="BL29053" s="15"/>
    </row>
    <row r="29054" spans="63:64" x14ac:dyDescent="0.15">
      <c r="BK29054"/>
      <c r="BL29054" s="15"/>
    </row>
    <row r="29055" spans="63:64" x14ac:dyDescent="0.15">
      <c r="BK29055"/>
      <c r="BL29055" s="15"/>
    </row>
    <row r="29056" spans="63:64" x14ac:dyDescent="0.15">
      <c r="BK29056"/>
      <c r="BL29056" s="15"/>
    </row>
    <row r="29057" spans="63:64" x14ac:dyDescent="0.15">
      <c r="BK29057"/>
      <c r="BL29057" s="15"/>
    </row>
    <row r="29058" spans="63:64" x14ac:dyDescent="0.15">
      <c r="BK29058"/>
      <c r="BL29058" s="15"/>
    </row>
    <row r="29059" spans="63:64" x14ac:dyDescent="0.15">
      <c r="BK29059"/>
      <c r="BL29059" s="15"/>
    </row>
    <row r="29060" spans="63:64" x14ac:dyDescent="0.15">
      <c r="BK29060"/>
      <c r="BL29060" s="15"/>
    </row>
    <row r="29061" spans="63:64" x14ac:dyDescent="0.15">
      <c r="BK29061"/>
      <c r="BL29061" s="15"/>
    </row>
    <row r="29062" spans="63:64" x14ac:dyDescent="0.15">
      <c r="BK29062"/>
      <c r="BL29062" s="15"/>
    </row>
    <row r="29063" spans="63:64" x14ac:dyDescent="0.15">
      <c r="BK29063"/>
      <c r="BL29063" s="15"/>
    </row>
    <row r="29064" spans="63:64" x14ac:dyDescent="0.15">
      <c r="BK29064"/>
      <c r="BL29064" s="15"/>
    </row>
    <row r="29065" spans="63:64" x14ac:dyDescent="0.15">
      <c r="BK29065"/>
      <c r="BL29065" s="15"/>
    </row>
    <row r="29066" spans="63:64" x14ac:dyDescent="0.15">
      <c r="BK29066"/>
      <c r="BL29066" s="15"/>
    </row>
    <row r="29067" spans="63:64" x14ac:dyDescent="0.15">
      <c r="BK29067"/>
      <c r="BL29067" s="15"/>
    </row>
    <row r="29068" spans="63:64" x14ac:dyDescent="0.15">
      <c r="BK29068"/>
      <c r="BL29068" s="15"/>
    </row>
    <row r="29069" spans="63:64" x14ac:dyDescent="0.15">
      <c r="BK29069"/>
      <c r="BL29069" s="15"/>
    </row>
    <row r="29070" spans="63:64" x14ac:dyDescent="0.15">
      <c r="BK29070"/>
      <c r="BL29070" s="15"/>
    </row>
    <row r="29071" spans="63:64" x14ac:dyDescent="0.15">
      <c r="BK29071"/>
      <c r="BL29071" s="15"/>
    </row>
    <row r="29072" spans="63:64" x14ac:dyDescent="0.15">
      <c r="BK29072"/>
      <c r="BL29072" s="15"/>
    </row>
    <row r="29073" spans="63:64" x14ac:dyDescent="0.15">
      <c r="BK29073"/>
      <c r="BL29073" s="15"/>
    </row>
    <row r="29074" spans="63:64" x14ac:dyDescent="0.15">
      <c r="BK29074"/>
      <c r="BL29074" s="15"/>
    </row>
    <row r="29075" spans="63:64" x14ac:dyDescent="0.15">
      <c r="BK29075"/>
      <c r="BL29075" s="15"/>
    </row>
    <row r="29076" spans="63:64" x14ac:dyDescent="0.15">
      <c r="BK29076"/>
      <c r="BL29076" s="15"/>
    </row>
    <row r="29077" spans="63:64" x14ac:dyDescent="0.15">
      <c r="BK29077"/>
      <c r="BL29077" s="15"/>
    </row>
    <row r="29078" spans="63:64" x14ac:dyDescent="0.15">
      <c r="BK29078"/>
      <c r="BL29078" s="15"/>
    </row>
    <row r="29079" spans="63:64" x14ac:dyDescent="0.15">
      <c r="BK29079"/>
      <c r="BL29079" s="15"/>
    </row>
    <row r="29080" spans="63:64" x14ac:dyDescent="0.15">
      <c r="BK29080"/>
      <c r="BL29080" s="15"/>
    </row>
    <row r="29081" spans="63:64" x14ac:dyDescent="0.15">
      <c r="BK29081"/>
      <c r="BL29081" s="15"/>
    </row>
    <row r="29082" spans="63:64" x14ac:dyDescent="0.15">
      <c r="BK29082"/>
      <c r="BL29082" s="15"/>
    </row>
    <row r="29083" spans="63:64" x14ac:dyDescent="0.15">
      <c r="BK29083"/>
      <c r="BL29083" s="15"/>
    </row>
    <row r="29084" spans="63:64" x14ac:dyDescent="0.15">
      <c r="BK29084"/>
      <c r="BL29084" s="15"/>
    </row>
    <row r="29085" spans="63:64" x14ac:dyDescent="0.15">
      <c r="BK29085"/>
      <c r="BL29085" s="15"/>
    </row>
    <row r="29086" spans="63:64" x14ac:dyDescent="0.15">
      <c r="BK29086"/>
      <c r="BL29086" s="15"/>
    </row>
    <row r="29087" spans="63:64" x14ac:dyDescent="0.15">
      <c r="BK29087"/>
      <c r="BL29087" s="15"/>
    </row>
    <row r="29088" spans="63:64" x14ac:dyDescent="0.15">
      <c r="BK29088"/>
      <c r="BL29088" s="15"/>
    </row>
    <row r="29089" spans="63:64" x14ac:dyDescent="0.15">
      <c r="BK29089"/>
      <c r="BL29089" s="15"/>
    </row>
    <row r="29090" spans="63:64" x14ac:dyDescent="0.15">
      <c r="BK29090"/>
      <c r="BL29090" s="15"/>
    </row>
    <row r="29091" spans="63:64" x14ac:dyDescent="0.15">
      <c r="BK29091"/>
      <c r="BL29091" s="15"/>
    </row>
    <row r="29092" spans="63:64" x14ac:dyDescent="0.15">
      <c r="BK29092"/>
      <c r="BL29092" s="15"/>
    </row>
    <row r="29093" spans="63:64" x14ac:dyDescent="0.15">
      <c r="BK29093"/>
      <c r="BL29093" s="15"/>
    </row>
    <row r="29094" spans="63:64" x14ac:dyDescent="0.15">
      <c r="BK29094"/>
      <c r="BL29094" s="15"/>
    </row>
    <row r="29095" spans="63:64" x14ac:dyDescent="0.15">
      <c r="BK29095"/>
      <c r="BL29095" s="15"/>
    </row>
    <row r="29096" spans="63:64" x14ac:dyDescent="0.15">
      <c r="BK29096"/>
      <c r="BL29096" s="15"/>
    </row>
    <row r="29097" spans="63:64" x14ac:dyDescent="0.15">
      <c r="BK29097"/>
      <c r="BL29097" s="15"/>
    </row>
    <row r="29098" spans="63:64" x14ac:dyDescent="0.15">
      <c r="BK29098"/>
      <c r="BL29098" s="15"/>
    </row>
    <row r="29099" spans="63:64" x14ac:dyDescent="0.15">
      <c r="BK29099"/>
      <c r="BL29099" s="15"/>
    </row>
    <row r="29100" spans="63:64" x14ac:dyDescent="0.15">
      <c r="BK29100"/>
      <c r="BL29100" s="15"/>
    </row>
    <row r="29101" spans="63:64" x14ac:dyDescent="0.15">
      <c r="BK29101"/>
      <c r="BL29101" s="15"/>
    </row>
    <row r="29102" spans="63:64" x14ac:dyDescent="0.15">
      <c r="BK29102"/>
      <c r="BL29102" s="15"/>
    </row>
    <row r="29103" spans="63:64" x14ac:dyDescent="0.15">
      <c r="BK29103"/>
      <c r="BL29103" s="15"/>
    </row>
    <row r="29104" spans="63:64" x14ac:dyDescent="0.15">
      <c r="BK29104"/>
      <c r="BL29104" s="15"/>
    </row>
    <row r="29105" spans="63:64" x14ac:dyDescent="0.15">
      <c r="BK29105"/>
      <c r="BL29105" s="15"/>
    </row>
    <row r="29106" spans="63:64" x14ac:dyDescent="0.15">
      <c r="BK29106"/>
      <c r="BL29106" s="15"/>
    </row>
    <row r="29107" spans="63:64" x14ac:dyDescent="0.15">
      <c r="BK29107"/>
      <c r="BL29107" s="15"/>
    </row>
    <row r="29108" spans="63:64" x14ac:dyDescent="0.15">
      <c r="BK29108"/>
      <c r="BL29108" s="15"/>
    </row>
    <row r="29109" spans="63:64" x14ac:dyDescent="0.15">
      <c r="BK29109"/>
      <c r="BL29109" s="15"/>
    </row>
    <row r="29110" spans="63:64" x14ac:dyDescent="0.15">
      <c r="BK29110"/>
      <c r="BL29110" s="15"/>
    </row>
    <row r="29111" spans="63:64" x14ac:dyDescent="0.15">
      <c r="BK29111"/>
      <c r="BL29111" s="15"/>
    </row>
    <row r="29112" spans="63:64" x14ac:dyDescent="0.15">
      <c r="BK29112"/>
      <c r="BL29112" s="15"/>
    </row>
    <row r="29113" spans="63:64" x14ac:dyDescent="0.15">
      <c r="BK29113"/>
      <c r="BL29113" s="15"/>
    </row>
    <row r="29114" spans="63:64" x14ac:dyDescent="0.15">
      <c r="BK29114"/>
      <c r="BL29114" s="15"/>
    </row>
    <row r="29115" spans="63:64" x14ac:dyDescent="0.15">
      <c r="BK29115"/>
      <c r="BL29115" s="15"/>
    </row>
    <row r="29116" spans="63:64" x14ac:dyDescent="0.15">
      <c r="BK29116"/>
      <c r="BL29116" s="15"/>
    </row>
    <row r="29117" spans="63:64" x14ac:dyDescent="0.15">
      <c r="BK29117"/>
      <c r="BL29117" s="15"/>
    </row>
    <row r="29118" spans="63:64" x14ac:dyDescent="0.15">
      <c r="BK29118"/>
      <c r="BL29118" s="15"/>
    </row>
    <row r="29119" spans="63:64" x14ac:dyDescent="0.15">
      <c r="BK29119"/>
      <c r="BL29119" s="15"/>
    </row>
    <row r="29120" spans="63:64" x14ac:dyDescent="0.15">
      <c r="BK29120"/>
      <c r="BL29120" s="15"/>
    </row>
    <row r="29121" spans="63:64" x14ac:dyDescent="0.15">
      <c r="BK29121"/>
      <c r="BL29121" s="15"/>
    </row>
    <row r="29122" spans="63:64" x14ac:dyDescent="0.15">
      <c r="BK29122"/>
      <c r="BL29122" s="15"/>
    </row>
    <row r="29123" spans="63:64" x14ac:dyDescent="0.15">
      <c r="BK29123"/>
      <c r="BL29123" s="15"/>
    </row>
    <row r="29124" spans="63:64" x14ac:dyDescent="0.15">
      <c r="BK29124"/>
      <c r="BL29124" s="15"/>
    </row>
    <row r="29125" spans="63:64" x14ac:dyDescent="0.15">
      <c r="BK29125"/>
      <c r="BL29125" s="15"/>
    </row>
    <row r="29126" spans="63:64" x14ac:dyDescent="0.15">
      <c r="BK29126"/>
      <c r="BL29126" s="15"/>
    </row>
    <row r="29127" spans="63:64" x14ac:dyDescent="0.15">
      <c r="BK29127"/>
      <c r="BL29127" s="15"/>
    </row>
    <row r="29128" spans="63:64" x14ac:dyDescent="0.15">
      <c r="BK29128"/>
      <c r="BL29128" s="15"/>
    </row>
    <row r="29129" spans="63:64" x14ac:dyDescent="0.15">
      <c r="BK29129"/>
      <c r="BL29129" s="15"/>
    </row>
    <row r="29130" spans="63:64" x14ac:dyDescent="0.15">
      <c r="BK29130"/>
      <c r="BL29130" s="15"/>
    </row>
    <row r="29131" spans="63:64" x14ac:dyDescent="0.15">
      <c r="BK29131"/>
      <c r="BL29131" s="15"/>
    </row>
    <row r="29132" spans="63:64" x14ac:dyDescent="0.15">
      <c r="BK29132"/>
      <c r="BL29132" s="15"/>
    </row>
    <row r="29133" spans="63:64" x14ac:dyDescent="0.15">
      <c r="BK29133"/>
      <c r="BL29133" s="15"/>
    </row>
    <row r="29134" spans="63:64" x14ac:dyDescent="0.15">
      <c r="BK29134"/>
      <c r="BL29134" s="15"/>
    </row>
    <row r="29135" spans="63:64" x14ac:dyDescent="0.15">
      <c r="BK29135"/>
      <c r="BL29135" s="15"/>
    </row>
    <row r="29136" spans="63:64" x14ac:dyDescent="0.15">
      <c r="BK29136"/>
      <c r="BL29136" s="15"/>
    </row>
    <row r="29137" spans="63:64" x14ac:dyDescent="0.15">
      <c r="BK29137"/>
      <c r="BL29137" s="15"/>
    </row>
    <row r="29138" spans="63:64" x14ac:dyDescent="0.15">
      <c r="BK29138"/>
      <c r="BL29138" s="15"/>
    </row>
    <row r="29139" spans="63:64" x14ac:dyDescent="0.15">
      <c r="BK29139"/>
      <c r="BL29139" s="15"/>
    </row>
    <row r="29140" spans="63:64" x14ac:dyDescent="0.15">
      <c r="BK29140"/>
      <c r="BL29140" s="15"/>
    </row>
    <row r="29141" spans="63:64" x14ac:dyDescent="0.15">
      <c r="BK29141"/>
      <c r="BL29141" s="15"/>
    </row>
    <row r="29142" spans="63:64" x14ac:dyDescent="0.15">
      <c r="BK29142"/>
      <c r="BL29142" s="15"/>
    </row>
    <row r="29143" spans="63:64" x14ac:dyDescent="0.15">
      <c r="BK29143"/>
      <c r="BL29143" s="15"/>
    </row>
    <row r="29144" spans="63:64" x14ac:dyDescent="0.15">
      <c r="BK29144"/>
      <c r="BL29144" s="15"/>
    </row>
    <row r="29145" spans="63:64" x14ac:dyDescent="0.15">
      <c r="BK29145"/>
      <c r="BL29145" s="15"/>
    </row>
    <row r="29146" spans="63:64" x14ac:dyDescent="0.15">
      <c r="BK29146"/>
      <c r="BL29146" s="15"/>
    </row>
    <row r="29147" spans="63:64" x14ac:dyDescent="0.15">
      <c r="BK29147"/>
      <c r="BL29147" s="15"/>
    </row>
    <row r="29148" spans="63:64" x14ac:dyDescent="0.15">
      <c r="BK29148"/>
      <c r="BL29148" s="15"/>
    </row>
    <row r="29149" spans="63:64" x14ac:dyDescent="0.15">
      <c r="BK29149"/>
      <c r="BL29149" s="15"/>
    </row>
    <row r="29150" spans="63:64" x14ac:dyDescent="0.15">
      <c r="BK29150"/>
      <c r="BL29150" s="15"/>
    </row>
    <row r="29151" spans="63:64" x14ac:dyDescent="0.15">
      <c r="BK29151"/>
      <c r="BL29151" s="15"/>
    </row>
    <row r="29152" spans="63:64" x14ac:dyDescent="0.15">
      <c r="BK29152"/>
      <c r="BL29152" s="15"/>
    </row>
    <row r="29153" spans="63:64" x14ac:dyDescent="0.15">
      <c r="BK29153"/>
      <c r="BL29153" s="15"/>
    </row>
    <row r="29154" spans="63:64" x14ac:dyDescent="0.15">
      <c r="BK29154"/>
      <c r="BL29154" s="15"/>
    </row>
    <row r="29155" spans="63:64" x14ac:dyDescent="0.15">
      <c r="BK29155"/>
      <c r="BL29155" s="15"/>
    </row>
    <row r="29156" spans="63:64" x14ac:dyDescent="0.15">
      <c r="BK29156"/>
      <c r="BL29156" s="15"/>
    </row>
    <row r="29157" spans="63:64" x14ac:dyDescent="0.15">
      <c r="BK29157"/>
      <c r="BL29157" s="15"/>
    </row>
    <row r="29158" spans="63:64" x14ac:dyDescent="0.15">
      <c r="BK29158"/>
      <c r="BL29158" s="15"/>
    </row>
    <row r="29159" spans="63:64" x14ac:dyDescent="0.15">
      <c r="BK29159"/>
      <c r="BL29159" s="15"/>
    </row>
    <row r="29160" spans="63:64" x14ac:dyDescent="0.15">
      <c r="BK29160"/>
      <c r="BL29160" s="15"/>
    </row>
    <row r="29161" spans="63:64" x14ac:dyDescent="0.15">
      <c r="BK29161"/>
      <c r="BL29161" s="15"/>
    </row>
    <row r="29162" spans="63:64" x14ac:dyDescent="0.15">
      <c r="BK29162"/>
      <c r="BL29162" s="15"/>
    </row>
    <row r="29163" spans="63:64" x14ac:dyDescent="0.15">
      <c r="BK29163"/>
      <c r="BL29163" s="15"/>
    </row>
    <row r="29164" spans="63:64" x14ac:dyDescent="0.15">
      <c r="BK29164"/>
      <c r="BL29164" s="15"/>
    </row>
    <row r="29165" spans="63:64" x14ac:dyDescent="0.15">
      <c r="BK29165"/>
      <c r="BL29165" s="15"/>
    </row>
    <row r="29166" spans="63:64" x14ac:dyDescent="0.15">
      <c r="BK29166"/>
      <c r="BL29166" s="15"/>
    </row>
    <row r="29167" spans="63:64" x14ac:dyDescent="0.15">
      <c r="BK29167"/>
      <c r="BL29167" s="15"/>
    </row>
    <row r="29168" spans="63:64" x14ac:dyDescent="0.15">
      <c r="BK29168"/>
      <c r="BL29168" s="15"/>
    </row>
    <row r="29169" spans="63:64" x14ac:dyDescent="0.15">
      <c r="BK29169"/>
      <c r="BL29169" s="15"/>
    </row>
    <row r="29170" spans="63:64" x14ac:dyDescent="0.15">
      <c r="BK29170"/>
      <c r="BL29170" s="15"/>
    </row>
    <row r="29171" spans="63:64" x14ac:dyDescent="0.15">
      <c r="BK29171"/>
      <c r="BL29171" s="15"/>
    </row>
    <row r="29172" spans="63:64" x14ac:dyDescent="0.15">
      <c r="BK29172"/>
      <c r="BL29172" s="15"/>
    </row>
    <row r="29173" spans="63:64" x14ac:dyDescent="0.15">
      <c r="BK29173"/>
      <c r="BL29173" s="15"/>
    </row>
    <row r="29174" spans="63:64" x14ac:dyDescent="0.15">
      <c r="BK29174"/>
      <c r="BL29174" s="15"/>
    </row>
    <row r="29175" spans="63:64" x14ac:dyDescent="0.15">
      <c r="BK29175"/>
      <c r="BL29175" s="15"/>
    </row>
    <row r="29176" spans="63:64" x14ac:dyDescent="0.15">
      <c r="BK29176"/>
      <c r="BL29176" s="15"/>
    </row>
    <row r="29177" spans="63:64" x14ac:dyDescent="0.15">
      <c r="BK29177"/>
      <c r="BL29177" s="15"/>
    </row>
    <row r="29178" spans="63:64" x14ac:dyDescent="0.15">
      <c r="BK29178"/>
      <c r="BL29178" s="15"/>
    </row>
    <row r="29179" spans="63:64" x14ac:dyDescent="0.15">
      <c r="BK29179"/>
      <c r="BL29179" s="15"/>
    </row>
    <row r="29180" spans="63:64" x14ac:dyDescent="0.15">
      <c r="BK29180"/>
      <c r="BL29180" s="15"/>
    </row>
    <row r="29181" spans="63:64" x14ac:dyDescent="0.15">
      <c r="BK29181"/>
      <c r="BL29181" s="15"/>
    </row>
    <row r="29182" spans="63:64" x14ac:dyDescent="0.15">
      <c r="BK29182"/>
      <c r="BL29182" s="15"/>
    </row>
    <row r="29183" spans="63:64" x14ac:dyDescent="0.15">
      <c r="BK29183"/>
      <c r="BL29183" s="15"/>
    </row>
    <row r="29184" spans="63:64" x14ac:dyDescent="0.15">
      <c r="BK29184"/>
      <c r="BL29184" s="15"/>
    </row>
    <row r="29185" spans="63:64" x14ac:dyDescent="0.15">
      <c r="BK29185"/>
      <c r="BL29185" s="15"/>
    </row>
    <row r="29186" spans="63:64" x14ac:dyDescent="0.15">
      <c r="BK29186"/>
      <c r="BL29186" s="15"/>
    </row>
    <row r="29187" spans="63:64" x14ac:dyDescent="0.15">
      <c r="BK29187"/>
      <c r="BL29187" s="15"/>
    </row>
    <row r="29188" spans="63:64" x14ac:dyDescent="0.15">
      <c r="BK29188"/>
      <c r="BL29188" s="15"/>
    </row>
    <row r="29189" spans="63:64" x14ac:dyDescent="0.15">
      <c r="BK29189"/>
      <c r="BL29189" s="15"/>
    </row>
    <row r="29190" spans="63:64" x14ac:dyDescent="0.15">
      <c r="BK29190"/>
      <c r="BL29190" s="15"/>
    </row>
    <row r="29191" spans="63:64" x14ac:dyDescent="0.15">
      <c r="BK29191"/>
      <c r="BL29191" s="15"/>
    </row>
    <row r="29192" spans="63:64" x14ac:dyDescent="0.15">
      <c r="BK29192"/>
      <c r="BL29192" s="15"/>
    </row>
    <row r="29193" spans="63:64" x14ac:dyDescent="0.15">
      <c r="BK29193"/>
      <c r="BL29193" s="15"/>
    </row>
    <row r="29194" spans="63:64" x14ac:dyDescent="0.15">
      <c r="BK29194"/>
      <c r="BL29194" s="15"/>
    </row>
    <row r="29195" spans="63:64" x14ac:dyDescent="0.15">
      <c r="BK29195"/>
      <c r="BL29195" s="15"/>
    </row>
    <row r="29196" spans="63:64" x14ac:dyDescent="0.15">
      <c r="BK29196"/>
      <c r="BL29196" s="15"/>
    </row>
    <row r="29197" spans="63:64" x14ac:dyDescent="0.15">
      <c r="BK29197"/>
      <c r="BL29197" s="15"/>
    </row>
    <row r="29198" spans="63:64" x14ac:dyDescent="0.15">
      <c r="BK29198"/>
      <c r="BL29198" s="15"/>
    </row>
    <row r="29199" spans="63:64" x14ac:dyDescent="0.15">
      <c r="BK29199"/>
      <c r="BL29199" s="15"/>
    </row>
    <row r="29200" spans="63:64" x14ac:dyDescent="0.15">
      <c r="BK29200"/>
      <c r="BL29200" s="15"/>
    </row>
    <row r="29201" spans="63:64" x14ac:dyDescent="0.15">
      <c r="BK29201"/>
      <c r="BL29201" s="15"/>
    </row>
    <row r="29202" spans="63:64" x14ac:dyDescent="0.15">
      <c r="BK29202"/>
      <c r="BL29202" s="15"/>
    </row>
    <row r="29203" spans="63:64" x14ac:dyDescent="0.15">
      <c r="BK29203"/>
      <c r="BL29203" s="15"/>
    </row>
    <row r="29204" spans="63:64" x14ac:dyDescent="0.15">
      <c r="BK29204"/>
      <c r="BL29204" s="15"/>
    </row>
    <row r="29205" spans="63:64" x14ac:dyDescent="0.15">
      <c r="BK29205"/>
      <c r="BL29205" s="15"/>
    </row>
    <row r="29206" spans="63:64" x14ac:dyDescent="0.15">
      <c r="BK29206"/>
      <c r="BL29206" s="15"/>
    </row>
    <row r="29207" spans="63:64" x14ac:dyDescent="0.15">
      <c r="BK29207"/>
      <c r="BL29207" s="15"/>
    </row>
    <row r="29208" spans="63:64" x14ac:dyDescent="0.15">
      <c r="BK29208"/>
      <c r="BL29208" s="15"/>
    </row>
    <row r="29209" spans="63:64" x14ac:dyDescent="0.15">
      <c r="BK29209"/>
      <c r="BL29209" s="15"/>
    </row>
    <row r="29210" spans="63:64" x14ac:dyDescent="0.15">
      <c r="BK29210"/>
      <c r="BL29210" s="15"/>
    </row>
    <row r="29211" spans="63:64" x14ac:dyDescent="0.15">
      <c r="BK29211"/>
      <c r="BL29211" s="15"/>
    </row>
    <row r="29212" spans="63:64" x14ac:dyDescent="0.15">
      <c r="BK29212"/>
      <c r="BL29212" s="15"/>
    </row>
    <row r="29213" spans="63:64" x14ac:dyDescent="0.15">
      <c r="BK29213"/>
      <c r="BL29213" s="15"/>
    </row>
    <row r="29214" spans="63:64" x14ac:dyDescent="0.15">
      <c r="BK29214"/>
      <c r="BL29214" s="15"/>
    </row>
    <row r="29215" spans="63:64" x14ac:dyDescent="0.15">
      <c r="BK29215"/>
      <c r="BL29215" s="15"/>
    </row>
    <row r="29216" spans="63:64" x14ac:dyDescent="0.15">
      <c r="BK29216"/>
      <c r="BL29216" s="15"/>
    </row>
    <row r="29217" spans="63:64" x14ac:dyDescent="0.15">
      <c r="BK29217"/>
      <c r="BL29217" s="15"/>
    </row>
    <row r="29218" spans="63:64" x14ac:dyDescent="0.15">
      <c r="BK29218"/>
      <c r="BL29218" s="15"/>
    </row>
    <row r="29219" spans="63:64" x14ac:dyDescent="0.15">
      <c r="BK29219"/>
      <c r="BL29219" s="15"/>
    </row>
    <row r="29220" spans="63:64" x14ac:dyDescent="0.15">
      <c r="BK29220"/>
      <c r="BL29220" s="15"/>
    </row>
    <row r="29221" spans="63:64" x14ac:dyDescent="0.15">
      <c r="BK29221"/>
      <c r="BL29221" s="15"/>
    </row>
    <row r="29222" spans="63:64" x14ac:dyDescent="0.15">
      <c r="BK29222"/>
      <c r="BL29222" s="15"/>
    </row>
    <row r="29223" spans="63:64" x14ac:dyDescent="0.15">
      <c r="BK29223"/>
      <c r="BL29223" s="15"/>
    </row>
    <row r="29224" spans="63:64" x14ac:dyDescent="0.15">
      <c r="BK29224"/>
      <c r="BL29224" s="15"/>
    </row>
    <row r="29225" spans="63:64" x14ac:dyDescent="0.15">
      <c r="BK29225"/>
      <c r="BL29225" s="15"/>
    </row>
    <row r="29226" spans="63:64" x14ac:dyDescent="0.15">
      <c r="BK29226"/>
      <c r="BL29226" s="15"/>
    </row>
    <row r="29227" spans="63:64" x14ac:dyDescent="0.15">
      <c r="BK29227"/>
      <c r="BL29227" s="15"/>
    </row>
    <row r="29228" spans="63:64" x14ac:dyDescent="0.15">
      <c r="BK29228"/>
      <c r="BL29228" s="15"/>
    </row>
    <row r="29229" spans="63:64" x14ac:dyDescent="0.15">
      <c r="BK29229"/>
      <c r="BL29229" s="15"/>
    </row>
    <row r="29230" spans="63:64" x14ac:dyDescent="0.15">
      <c r="BK29230"/>
      <c r="BL29230" s="15"/>
    </row>
    <row r="29231" spans="63:64" x14ac:dyDescent="0.15">
      <c r="BK29231"/>
      <c r="BL29231" s="15"/>
    </row>
    <row r="29232" spans="63:64" x14ac:dyDescent="0.15">
      <c r="BK29232"/>
      <c r="BL29232" s="15"/>
    </row>
    <row r="29233" spans="63:64" x14ac:dyDescent="0.15">
      <c r="BK29233"/>
      <c r="BL29233" s="15"/>
    </row>
    <row r="29234" spans="63:64" x14ac:dyDescent="0.15">
      <c r="BK29234"/>
      <c r="BL29234" s="15"/>
    </row>
    <row r="29235" spans="63:64" x14ac:dyDescent="0.15">
      <c r="BK29235"/>
      <c r="BL29235" s="15"/>
    </row>
    <row r="29236" spans="63:64" x14ac:dyDescent="0.15">
      <c r="BK29236"/>
      <c r="BL29236" s="15"/>
    </row>
    <row r="29237" spans="63:64" x14ac:dyDescent="0.15">
      <c r="BK29237"/>
      <c r="BL29237" s="15"/>
    </row>
    <row r="29238" spans="63:64" x14ac:dyDescent="0.15">
      <c r="BK29238"/>
      <c r="BL29238" s="15"/>
    </row>
    <row r="29239" spans="63:64" x14ac:dyDescent="0.15">
      <c r="BK29239"/>
      <c r="BL29239" s="15"/>
    </row>
    <row r="29240" spans="63:64" x14ac:dyDescent="0.15">
      <c r="BK29240"/>
      <c r="BL29240" s="15"/>
    </row>
    <row r="29241" spans="63:64" x14ac:dyDescent="0.15">
      <c r="BK29241"/>
      <c r="BL29241" s="15"/>
    </row>
    <row r="29242" spans="63:64" x14ac:dyDescent="0.15">
      <c r="BK29242"/>
      <c r="BL29242" s="15"/>
    </row>
    <row r="29243" spans="63:64" x14ac:dyDescent="0.15">
      <c r="BK29243"/>
      <c r="BL29243" s="15"/>
    </row>
    <row r="29244" spans="63:64" x14ac:dyDescent="0.15">
      <c r="BK29244"/>
      <c r="BL29244" s="15"/>
    </row>
    <row r="29245" spans="63:64" x14ac:dyDescent="0.15">
      <c r="BK29245"/>
      <c r="BL29245" s="15"/>
    </row>
    <row r="29246" spans="63:64" x14ac:dyDescent="0.15">
      <c r="BK29246"/>
      <c r="BL29246" s="15"/>
    </row>
    <row r="29247" spans="63:64" x14ac:dyDescent="0.15">
      <c r="BK29247"/>
      <c r="BL29247" s="15"/>
    </row>
    <row r="29248" spans="63:64" x14ac:dyDescent="0.15">
      <c r="BK29248"/>
      <c r="BL29248" s="15"/>
    </row>
    <row r="29249" spans="63:64" x14ac:dyDescent="0.15">
      <c r="BK29249"/>
      <c r="BL29249" s="15"/>
    </row>
    <row r="29250" spans="63:64" x14ac:dyDescent="0.15">
      <c r="BK29250"/>
      <c r="BL29250" s="15"/>
    </row>
    <row r="29251" spans="63:64" x14ac:dyDescent="0.15">
      <c r="BK29251"/>
      <c r="BL29251" s="15"/>
    </row>
    <row r="29252" spans="63:64" x14ac:dyDescent="0.15">
      <c r="BK29252"/>
      <c r="BL29252" s="15"/>
    </row>
    <row r="29253" spans="63:64" x14ac:dyDescent="0.15">
      <c r="BK29253"/>
      <c r="BL29253" s="15"/>
    </row>
    <row r="29254" spans="63:64" x14ac:dyDescent="0.15">
      <c r="BK29254"/>
      <c r="BL29254" s="15"/>
    </row>
    <row r="29255" spans="63:64" x14ac:dyDescent="0.15">
      <c r="BK29255"/>
      <c r="BL29255" s="15"/>
    </row>
    <row r="29256" spans="63:64" x14ac:dyDescent="0.15">
      <c r="BK29256"/>
      <c r="BL29256" s="15"/>
    </row>
    <row r="29257" spans="63:64" x14ac:dyDescent="0.15">
      <c r="BK29257"/>
      <c r="BL29257" s="15"/>
    </row>
    <row r="29258" spans="63:64" x14ac:dyDescent="0.15">
      <c r="BK29258"/>
      <c r="BL29258" s="15"/>
    </row>
    <row r="29259" spans="63:64" x14ac:dyDescent="0.15">
      <c r="BK29259"/>
      <c r="BL29259" s="15"/>
    </row>
    <row r="29260" spans="63:64" x14ac:dyDescent="0.15">
      <c r="BK29260"/>
      <c r="BL29260" s="15"/>
    </row>
    <row r="29261" spans="63:64" x14ac:dyDescent="0.15">
      <c r="BK29261"/>
      <c r="BL29261" s="15"/>
    </row>
    <row r="29262" spans="63:64" x14ac:dyDescent="0.15">
      <c r="BK29262"/>
      <c r="BL29262" s="15"/>
    </row>
    <row r="29263" spans="63:64" x14ac:dyDescent="0.15">
      <c r="BK29263"/>
      <c r="BL29263" s="15"/>
    </row>
    <row r="29264" spans="63:64" x14ac:dyDescent="0.15">
      <c r="BK29264"/>
      <c r="BL29264" s="15"/>
    </row>
    <row r="29265" spans="63:64" x14ac:dyDescent="0.15">
      <c r="BK29265"/>
      <c r="BL29265" s="15"/>
    </row>
    <row r="29266" spans="63:64" x14ac:dyDescent="0.15">
      <c r="BK29266"/>
      <c r="BL29266" s="15"/>
    </row>
    <row r="29267" spans="63:64" x14ac:dyDescent="0.15">
      <c r="BK29267"/>
      <c r="BL29267" s="15"/>
    </row>
    <row r="29268" spans="63:64" x14ac:dyDescent="0.15">
      <c r="BK29268"/>
      <c r="BL29268" s="15"/>
    </row>
    <row r="29269" spans="63:64" x14ac:dyDescent="0.15">
      <c r="BK29269"/>
      <c r="BL29269" s="15"/>
    </row>
    <row r="29270" spans="63:64" x14ac:dyDescent="0.15">
      <c r="BK29270"/>
      <c r="BL29270" s="15"/>
    </row>
    <row r="29271" spans="63:64" x14ac:dyDescent="0.15">
      <c r="BK29271"/>
      <c r="BL29271" s="15"/>
    </row>
    <row r="29272" spans="63:64" x14ac:dyDescent="0.15">
      <c r="BK29272"/>
      <c r="BL29272" s="15"/>
    </row>
    <row r="29273" spans="63:64" x14ac:dyDescent="0.15">
      <c r="BK29273"/>
      <c r="BL29273" s="15"/>
    </row>
    <row r="29274" spans="63:64" x14ac:dyDescent="0.15">
      <c r="BK29274"/>
      <c r="BL29274" s="15"/>
    </row>
    <row r="29275" spans="63:64" x14ac:dyDescent="0.15">
      <c r="BK29275"/>
      <c r="BL29275" s="15"/>
    </row>
    <row r="29276" spans="63:64" x14ac:dyDescent="0.15">
      <c r="BK29276"/>
      <c r="BL29276" s="15"/>
    </row>
    <row r="29277" spans="63:64" x14ac:dyDescent="0.15">
      <c r="BK29277"/>
      <c r="BL29277" s="15"/>
    </row>
    <row r="29278" spans="63:64" x14ac:dyDescent="0.15">
      <c r="BK29278"/>
      <c r="BL29278" s="15"/>
    </row>
    <row r="29279" spans="63:64" x14ac:dyDescent="0.15">
      <c r="BK29279"/>
      <c r="BL29279" s="15"/>
    </row>
    <row r="29280" spans="63:64" x14ac:dyDescent="0.15">
      <c r="BK29280"/>
      <c r="BL29280" s="15"/>
    </row>
    <row r="29281" spans="63:64" x14ac:dyDescent="0.15">
      <c r="BK29281"/>
      <c r="BL29281" s="15"/>
    </row>
    <row r="29282" spans="63:64" x14ac:dyDescent="0.15">
      <c r="BK29282"/>
      <c r="BL29282" s="15"/>
    </row>
    <row r="29283" spans="63:64" x14ac:dyDescent="0.15">
      <c r="BK29283"/>
      <c r="BL29283" s="15"/>
    </row>
    <row r="29284" spans="63:64" x14ac:dyDescent="0.15">
      <c r="BK29284"/>
      <c r="BL29284" s="15"/>
    </row>
    <row r="29285" spans="63:64" x14ac:dyDescent="0.15">
      <c r="BK29285"/>
      <c r="BL29285" s="15"/>
    </row>
    <row r="29286" spans="63:64" x14ac:dyDescent="0.15">
      <c r="BK29286"/>
      <c r="BL29286" s="15"/>
    </row>
    <row r="29287" spans="63:64" x14ac:dyDescent="0.15">
      <c r="BK29287"/>
      <c r="BL29287" s="15"/>
    </row>
    <row r="29288" spans="63:64" x14ac:dyDescent="0.15">
      <c r="BK29288"/>
      <c r="BL29288" s="15"/>
    </row>
    <row r="29289" spans="63:64" x14ac:dyDescent="0.15">
      <c r="BK29289"/>
      <c r="BL29289" s="15"/>
    </row>
    <row r="29290" spans="63:64" x14ac:dyDescent="0.15">
      <c r="BK29290"/>
      <c r="BL29290" s="15"/>
    </row>
    <row r="29291" spans="63:64" x14ac:dyDescent="0.15">
      <c r="BK29291"/>
      <c r="BL29291" s="15"/>
    </row>
    <row r="29292" spans="63:64" x14ac:dyDescent="0.15">
      <c r="BK29292"/>
      <c r="BL29292" s="15"/>
    </row>
    <row r="29293" spans="63:64" x14ac:dyDescent="0.15">
      <c r="BK29293"/>
      <c r="BL29293" s="15"/>
    </row>
    <row r="29294" spans="63:64" x14ac:dyDescent="0.15">
      <c r="BK29294"/>
      <c r="BL29294" s="15"/>
    </row>
    <row r="29295" spans="63:64" x14ac:dyDescent="0.15">
      <c r="BK29295"/>
      <c r="BL29295" s="15"/>
    </row>
    <row r="29296" spans="63:64" x14ac:dyDescent="0.15">
      <c r="BK29296"/>
      <c r="BL29296" s="15"/>
    </row>
    <row r="29297" spans="63:64" x14ac:dyDescent="0.15">
      <c r="BK29297"/>
      <c r="BL29297" s="15"/>
    </row>
    <row r="29298" spans="63:64" x14ac:dyDescent="0.15">
      <c r="BK29298"/>
      <c r="BL29298" s="15"/>
    </row>
    <row r="29299" spans="63:64" x14ac:dyDescent="0.15">
      <c r="BK29299"/>
      <c r="BL29299" s="15"/>
    </row>
    <row r="29300" spans="63:64" x14ac:dyDescent="0.15">
      <c r="BK29300"/>
      <c r="BL29300" s="15"/>
    </row>
    <row r="29301" spans="63:64" x14ac:dyDescent="0.15">
      <c r="BK29301"/>
      <c r="BL29301" s="15"/>
    </row>
    <row r="29302" spans="63:64" x14ac:dyDescent="0.15">
      <c r="BK29302"/>
      <c r="BL29302" s="15"/>
    </row>
    <row r="29303" spans="63:64" x14ac:dyDescent="0.15">
      <c r="BK29303"/>
      <c r="BL29303" s="15"/>
    </row>
    <row r="29304" spans="63:64" x14ac:dyDescent="0.15">
      <c r="BK29304"/>
      <c r="BL29304" s="15"/>
    </row>
    <row r="29305" spans="63:64" x14ac:dyDescent="0.15">
      <c r="BK29305"/>
      <c r="BL29305" s="15"/>
    </row>
    <row r="29306" spans="63:64" x14ac:dyDescent="0.15">
      <c r="BK29306"/>
      <c r="BL29306" s="15"/>
    </row>
    <row r="29307" spans="63:64" x14ac:dyDescent="0.15">
      <c r="BK29307"/>
      <c r="BL29307" s="15"/>
    </row>
    <row r="29308" spans="63:64" x14ac:dyDescent="0.15">
      <c r="BK29308"/>
      <c r="BL29308" s="15"/>
    </row>
    <row r="29309" spans="63:64" x14ac:dyDescent="0.15">
      <c r="BK29309"/>
      <c r="BL29309" s="15"/>
    </row>
    <row r="29310" spans="63:64" x14ac:dyDescent="0.15">
      <c r="BK29310"/>
      <c r="BL29310" s="15"/>
    </row>
    <row r="29311" spans="63:64" x14ac:dyDescent="0.15">
      <c r="BK29311"/>
      <c r="BL29311" s="15"/>
    </row>
    <row r="29312" spans="63:64" x14ac:dyDescent="0.15">
      <c r="BK29312"/>
      <c r="BL29312" s="15"/>
    </row>
    <row r="29313" spans="63:64" x14ac:dyDescent="0.15">
      <c r="BK29313"/>
      <c r="BL29313" s="15"/>
    </row>
    <row r="29314" spans="63:64" x14ac:dyDescent="0.15">
      <c r="BK29314"/>
      <c r="BL29314" s="15"/>
    </row>
    <row r="29315" spans="63:64" x14ac:dyDescent="0.15">
      <c r="BK29315"/>
      <c r="BL29315" s="15"/>
    </row>
    <row r="29316" spans="63:64" x14ac:dyDescent="0.15">
      <c r="BK29316"/>
      <c r="BL29316" s="15"/>
    </row>
    <row r="29317" spans="63:64" x14ac:dyDescent="0.15">
      <c r="BK29317"/>
      <c r="BL29317" s="15"/>
    </row>
    <row r="29318" spans="63:64" x14ac:dyDescent="0.15">
      <c r="BK29318"/>
      <c r="BL29318" s="15"/>
    </row>
    <row r="29319" spans="63:64" x14ac:dyDescent="0.15">
      <c r="BK29319"/>
      <c r="BL29319" s="15"/>
    </row>
    <row r="29320" spans="63:64" x14ac:dyDescent="0.15">
      <c r="BK29320"/>
      <c r="BL29320" s="15"/>
    </row>
    <row r="29321" spans="63:64" x14ac:dyDescent="0.15">
      <c r="BK29321"/>
      <c r="BL29321" s="15"/>
    </row>
    <row r="29322" spans="63:64" x14ac:dyDescent="0.15">
      <c r="BK29322"/>
      <c r="BL29322" s="15"/>
    </row>
    <row r="29323" spans="63:64" x14ac:dyDescent="0.15">
      <c r="BK29323"/>
      <c r="BL29323" s="15"/>
    </row>
    <row r="29324" spans="63:64" x14ac:dyDescent="0.15">
      <c r="BK29324"/>
      <c r="BL29324" s="15"/>
    </row>
    <row r="29325" spans="63:64" x14ac:dyDescent="0.15">
      <c r="BK29325"/>
      <c r="BL29325" s="15"/>
    </row>
    <row r="29326" spans="63:64" x14ac:dyDescent="0.15">
      <c r="BK29326"/>
      <c r="BL29326" s="15"/>
    </row>
    <row r="29327" spans="63:64" x14ac:dyDescent="0.15">
      <c r="BK29327"/>
      <c r="BL29327" s="15"/>
    </row>
    <row r="29328" spans="63:64" x14ac:dyDescent="0.15">
      <c r="BK29328"/>
      <c r="BL29328" s="15"/>
    </row>
    <row r="29329" spans="63:64" x14ac:dyDescent="0.15">
      <c r="BK29329"/>
      <c r="BL29329" s="15"/>
    </row>
    <row r="29330" spans="63:64" x14ac:dyDescent="0.15">
      <c r="BK29330"/>
      <c r="BL29330" s="15"/>
    </row>
    <row r="29331" spans="63:64" x14ac:dyDescent="0.15">
      <c r="BK29331"/>
      <c r="BL29331" s="15"/>
    </row>
    <row r="29332" spans="63:64" x14ac:dyDescent="0.15">
      <c r="BK29332"/>
      <c r="BL29332" s="15"/>
    </row>
    <row r="29333" spans="63:64" x14ac:dyDescent="0.15">
      <c r="BK29333"/>
      <c r="BL29333" s="15"/>
    </row>
    <row r="29334" spans="63:64" x14ac:dyDescent="0.15">
      <c r="BK29334"/>
      <c r="BL29334" s="15"/>
    </row>
    <row r="29335" spans="63:64" x14ac:dyDescent="0.15">
      <c r="BK29335"/>
      <c r="BL29335" s="15"/>
    </row>
    <row r="29336" spans="63:64" x14ac:dyDescent="0.15">
      <c r="BK29336"/>
      <c r="BL29336" s="15"/>
    </row>
    <row r="29337" spans="63:64" x14ac:dyDescent="0.15">
      <c r="BK29337"/>
      <c r="BL29337" s="15"/>
    </row>
    <row r="29338" spans="63:64" x14ac:dyDescent="0.15">
      <c r="BK29338"/>
      <c r="BL29338" s="15"/>
    </row>
    <row r="29339" spans="63:64" x14ac:dyDescent="0.15">
      <c r="BK29339"/>
      <c r="BL29339" s="15"/>
    </row>
    <row r="29340" spans="63:64" x14ac:dyDescent="0.15">
      <c r="BK29340"/>
      <c r="BL29340" s="15"/>
    </row>
    <row r="29341" spans="63:64" x14ac:dyDescent="0.15">
      <c r="BK29341"/>
      <c r="BL29341" s="15"/>
    </row>
    <row r="29342" spans="63:64" x14ac:dyDescent="0.15">
      <c r="BK29342"/>
      <c r="BL29342" s="15"/>
    </row>
    <row r="29343" spans="63:64" x14ac:dyDescent="0.15">
      <c r="BK29343"/>
      <c r="BL29343" s="15"/>
    </row>
    <row r="29344" spans="63:64" x14ac:dyDescent="0.15">
      <c r="BK29344"/>
      <c r="BL29344" s="15"/>
    </row>
    <row r="29345" spans="63:64" x14ac:dyDescent="0.15">
      <c r="BK29345"/>
      <c r="BL29345" s="15"/>
    </row>
    <row r="29346" spans="63:64" x14ac:dyDescent="0.15">
      <c r="BK29346"/>
      <c r="BL29346" s="15"/>
    </row>
    <row r="29347" spans="63:64" x14ac:dyDescent="0.15">
      <c r="BK29347"/>
      <c r="BL29347" s="15"/>
    </row>
    <row r="29348" spans="63:64" x14ac:dyDescent="0.15">
      <c r="BK29348"/>
      <c r="BL29348" s="15"/>
    </row>
    <row r="29349" spans="63:64" x14ac:dyDescent="0.15">
      <c r="BK29349"/>
      <c r="BL29349" s="15"/>
    </row>
    <row r="29350" spans="63:64" x14ac:dyDescent="0.15">
      <c r="BK29350"/>
      <c r="BL29350" s="15"/>
    </row>
    <row r="29351" spans="63:64" x14ac:dyDescent="0.15">
      <c r="BK29351"/>
      <c r="BL29351" s="15"/>
    </row>
    <row r="29352" spans="63:64" x14ac:dyDescent="0.15">
      <c r="BK29352"/>
      <c r="BL29352" s="15"/>
    </row>
    <row r="29353" spans="63:64" x14ac:dyDescent="0.15">
      <c r="BK29353"/>
      <c r="BL29353" s="15"/>
    </row>
    <row r="29354" spans="63:64" x14ac:dyDescent="0.15">
      <c r="BK29354"/>
      <c r="BL29354" s="15"/>
    </row>
    <row r="29355" spans="63:64" x14ac:dyDescent="0.15">
      <c r="BK29355"/>
      <c r="BL29355" s="15"/>
    </row>
    <row r="29356" spans="63:64" x14ac:dyDescent="0.15">
      <c r="BK29356"/>
      <c r="BL29356" s="15"/>
    </row>
    <row r="29357" spans="63:64" x14ac:dyDescent="0.15">
      <c r="BK29357"/>
      <c r="BL29357" s="15"/>
    </row>
    <row r="29358" spans="63:64" x14ac:dyDescent="0.15">
      <c r="BK29358"/>
      <c r="BL29358" s="15"/>
    </row>
    <row r="29359" spans="63:64" x14ac:dyDescent="0.15">
      <c r="BK29359"/>
      <c r="BL29359" s="15"/>
    </row>
    <row r="29360" spans="63:64" x14ac:dyDescent="0.15">
      <c r="BK29360"/>
      <c r="BL29360" s="15"/>
    </row>
    <row r="29361" spans="63:64" x14ac:dyDescent="0.15">
      <c r="BK29361"/>
      <c r="BL29361" s="15"/>
    </row>
    <row r="29362" spans="63:64" x14ac:dyDescent="0.15">
      <c r="BK29362"/>
      <c r="BL29362" s="15"/>
    </row>
    <row r="29363" spans="63:64" x14ac:dyDescent="0.15">
      <c r="BK29363"/>
      <c r="BL29363" s="15"/>
    </row>
    <row r="29364" spans="63:64" x14ac:dyDescent="0.15">
      <c r="BK29364"/>
      <c r="BL29364" s="15"/>
    </row>
    <row r="29365" spans="63:64" x14ac:dyDescent="0.15">
      <c r="BK29365"/>
      <c r="BL29365" s="15"/>
    </row>
    <row r="29366" spans="63:64" x14ac:dyDescent="0.15">
      <c r="BK29366"/>
      <c r="BL29366" s="15"/>
    </row>
    <row r="29367" spans="63:64" x14ac:dyDescent="0.15">
      <c r="BK29367"/>
      <c r="BL29367" s="15"/>
    </row>
    <row r="29368" spans="63:64" x14ac:dyDescent="0.15">
      <c r="BK29368"/>
      <c r="BL29368" s="15"/>
    </row>
    <row r="29369" spans="63:64" x14ac:dyDescent="0.15">
      <c r="BK29369"/>
      <c r="BL29369" s="15"/>
    </row>
    <row r="29370" spans="63:64" x14ac:dyDescent="0.15">
      <c r="BK29370"/>
      <c r="BL29370" s="15"/>
    </row>
    <row r="29371" spans="63:64" x14ac:dyDescent="0.15">
      <c r="BK29371"/>
      <c r="BL29371" s="15"/>
    </row>
    <row r="29372" spans="63:64" x14ac:dyDescent="0.15">
      <c r="BK29372"/>
      <c r="BL29372" s="15"/>
    </row>
    <row r="29373" spans="63:64" x14ac:dyDescent="0.15">
      <c r="BK29373"/>
      <c r="BL29373" s="15"/>
    </row>
    <row r="29374" spans="63:64" x14ac:dyDescent="0.15">
      <c r="BK29374"/>
      <c r="BL29374" s="15"/>
    </row>
    <row r="29375" spans="63:64" x14ac:dyDescent="0.15">
      <c r="BK29375"/>
      <c r="BL29375" s="15"/>
    </row>
    <row r="29376" spans="63:64" x14ac:dyDescent="0.15">
      <c r="BK29376"/>
      <c r="BL29376" s="15"/>
    </row>
    <row r="29377" spans="63:64" x14ac:dyDescent="0.15">
      <c r="BK29377"/>
      <c r="BL29377" s="15"/>
    </row>
    <row r="29378" spans="63:64" x14ac:dyDescent="0.15">
      <c r="BK29378"/>
      <c r="BL29378" s="15"/>
    </row>
    <row r="29379" spans="63:64" x14ac:dyDescent="0.15">
      <c r="BK29379"/>
      <c r="BL29379" s="15"/>
    </row>
    <row r="29380" spans="63:64" x14ac:dyDescent="0.15">
      <c r="BK29380"/>
      <c r="BL29380" s="15"/>
    </row>
    <row r="29381" spans="63:64" x14ac:dyDescent="0.15">
      <c r="BK29381"/>
      <c r="BL29381" s="15"/>
    </row>
    <row r="29382" spans="63:64" x14ac:dyDescent="0.15">
      <c r="BK29382"/>
      <c r="BL29382" s="15"/>
    </row>
    <row r="29383" spans="63:64" x14ac:dyDescent="0.15">
      <c r="BK29383"/>
      <c r="BL29383" s="15"/>
    </row>
    <row r="29384" spans="63:64" x14ac:dyDescent="0.15">
      <c r="BK29384"/>
      <c r="BL29384" s="15"/>
    </row>
    <row r="29385" spans="63:64" x14ac:dyDescent="0.15">
      <c r="BK29385"/>
      <c r="BL29385" s="15"/>
    </row>
    <row r="29386" spans="63:64" x14ac:dyDescent="0.15">
      <c r="BK29386"/>
      <c r="BL29386" s="15"/>
    </row>
    <row r="29387" spans="63:64" x14ac:dyDescent="0.15">
      <c r="BK29387"/>
      <c r="BL29387" s="15"/>
    </row>
    <row r="29388" spans="63:64" x14ac:dyDescent="0.15">
      <c r="BK29388"/>
      <c r="BL29388" s="15"/>
    </row>
    <row r="29389" spans="63:64" x14ac:dyDescent="0.15">
      <c r="BK29389"/>
      <c r="BL29389" s="15"/>
    </row>
    <row r="29390" spans="63:64" x14ac:dyDescent="0.15">
      <c r="BK29390"/>
      <c r="BL29390" s="15"/>
    </row>
    <row r="29391" spans="63:64" x14ac:dyDescent="0.15">
      <c r="BK29391"/>
      <c r="BL29391" s="15"/>
    </row>
    <row r="29392" spans="63:64" x14ac:dyDescent="0.15">
      <c r="BK29392"/>
      <c r="BL29392" s="15"/>
    </row>
    <row r="29393" spans="63:64" x14ac:dyDescent="0.15">
      <c r="BK29393"/>
      <c r="BL29393" s="15"/>
    </row>
    <row r="29394" spans="63:64" x14ac:dyDescent="0.15">
      <c r="BK29394"/>
      <c r="BL29394" s="15"/>
    </row>
    <row r="29395" spans="63:64" x14ac:dyDescent="0.15">
      <c r="BK29395"/>
      <c r="BL29395" s="15"/>
    </row>
    <row r="29396" spans="63:64" x14ac:dyDescent="0.15">
      <c r="BK29396"/>
      <c r="BL29396" s="15"/>
    </row>
    <row r="29397" spans="63:64" x14ac:dyDescent="0.15">
      <c r="BK29397"/>
      <c r="BL29397" s="15"/>
    </row>
    <row r="29398" spans="63:64" x14ac:dyDescent="0.15">
      <c r="BK29398"/>
      <c r="BL29398" s="15"/>
    </row>
    <row r="29399" spans="63:64" x14ac:dyDescent="0.15">
      <c r="BK29399"/>
      <c r="BL29399" s="15"/>
    </row>
    <row r="29400" spans="63:64" x14ac:dyDescent="0.15">
      <c r="BK29400"/>
      <c r="BL29400" s="15"/>
    </row>
    <row r="29401" spans="63:64" x14ac:dyDescent="0.15">
      <c r="BK29401"/>
      <c r="BL29401" s="15"/>
    </row>
    <row r="29402" spans="63:64" x14ac:dyDescent="0.15">
      <c r="BK29402"/>
      <c r="BL29402" s="15"/>
    </row>
    <row r="29403" spans="63:64" x14ac:dyDescent="0.15">
      <c r="BK29403"/>
      <c r="BL29403" s="15"/>
    </row>
    <row r="29404" spans="63:64" x14ac:dyDescent="0.15">
      <c r="BK29404"/>
      <c r="BL29404" s="15"/>
    </row>
    <row r="29405" spans="63:64" x14ac:dyDescent="0.15">
      <c r="BK29405"/>
      <c r="BL29405" s="15"/>
    </row>
    <row r="29406" spans="63:64" x14ac:dyDescent="0.15">
      <c r="BK29406"/>
      <c r="BL29406" s="15"/>
    </row>
    <row r="29407" spans="63:64" x14ac:dyDescent="0.15">
      <c r="BK29407"/>
      <c r="BL29407" s="15"/>
    </row>
    <row r="29408" spans="63:64" x14ac:dyDescent="0.15">
      <c r="BK29408"/>
      <c r="BL29408" s="15"/>
    </row>
    <row r="29409" spans="63:64" x14ac:dyDescent="0.15">
      <c r="BK29409"/>
      <c r="BL29409" s="15"/>
    </row>
    <row r="29410" spans="63:64" x14ac:dyDescent="0.15">
      <c r="BK29410"/>
      <c r="BL29410" s="15"/>
    </row>
    <row r="29411" spans="63:64" x14ac:dyDescent="0.15">
      <c r="BK29411"/>
      <c r="BL29411" s="15"/>
    </row>
    <row r="29412" spans="63:64" x14ac:dyDescent="0.15">
      <c r="BK29412"/>
      <c r="BL29412" s="15"/>
    </row>
    <row r="29413" spans="63:64" x14ac:dyDescent="0.15">
      <c r="BK29413"/>
      <c r="BL29413" s="15"/>
    </row>
    <row r="29414" spans="63:64" x14ac:dyDescent="0.15">
      <c r="BK29414"/>
      <c r="BL29414" s="15"/>
    </row>
    <row r="29415" spans="63:64" x14ac:dyDescent="0.15">
      <c r="BK29415"/>
      <c r="BL29415" s="15"/>
    </row>
    <row r="29416" spans="63:64" x14ac:dyDescent="0.15">
      <c r="BK29416"/>
      <c r="BL29416" s="15"/>
    </row>
    <row r="29417" spans="63:64" x14ac:dyDescent="0.15">
      <c r="BK29417"/>
      <c r="BL29417" s="15"/>
    </row>
    <row r="29418" spans="63:64" x14ac:dyDescent="0.15">
      <c r="BK29418"/>
      <c r="BL29418" s="15"/>
    </row>
    <row r="29419" spans="63:64" x14ac:dyDescent="0.15">
      <c r="BK29419"/>
      <c r="BL29419" s="15"/>
    </row>
    <row r="29420" spans="63:64" x14ac:dyDescent="0.15">
      <c r="BK29420"/>
      <c r="BL29420" s="15"/>
    </row>
    <row r="29421" spans="63:64" x14ac:dyDescent="0.15">
      <c r="BK29421"/>
      <c r="BL29421" s="15"/>
    </row>
    <row r="29422" spans="63:64" x14ac:dyDescent="0.15">
      <c r="BK29422"/>
      <c r="BL29422" s="15"/>
    </row>
    <row r="29423" spans="63:64" x14ac:dyDescent="0.15">
      <c r="BK29423"/>
      <c r="BL29423" s="15"/>
    </row>
    <row r="29424" spans="63:64" x14ac:dyDescent="0.15">
      <c r="BK29424"/>
      <c r="BL29424" s="15"/>
    </row>
    <row r="29425" spans="63:64" x14ac:dyDescent="0.15">
      <c r="BK29425"/>
      <c r="BL29425" s="15"/>
    </row>
    <row r="29426" spans="63:64" x14ac:dyDescent="0.15">
      <c r="BK29426"/>
      <c r="BL29426" s="15"/>
    </row>
    <row r="29427" spans="63:64" x14ac:dyDescent="0.15">
      <c r="BK29427"/>
      <c r="BL29427" s="15"/>
    </row>
    <row r="29428" spans="63:64" x14ac:dyDescent="0.15">
      <c r="BK29428"/>
      <c r="BL29428" s="15"/>
    </row>
    <row r="29429" spans="63:64" x14ac:dyDescent="0.15">
      <c r="BK29429"/>
      <c r="BL29429" s="15"/>
    </row>
    <row r="29430" spans="63:64" x14ac:dyDescent="0.15">
      <c r="BK29430"/>
      <c r="BL29430" s="15"/>
    </row>
    <row r="29431" spans="63:64" x14ac:dyDescent="0.15">
      <c r="BK29431"/>
      <c r="BL29431" s="15"/>
    </row>
    <row r="29432" spans="63:64" x14ac:dyDescent="0.15">
      <c r="BK29432"/>
      <c r="BL29432" s="15"/>
    </row>
    <row r="29433" spans="63:64" x14ac:dyDescent="0.15">
      <c r="BK29433"/>
      <c r="BL29433" s="15"/>
    </row>
    <row r="29434" spans="63:64" x14ac:dyDescent="0.15">
      <c r="BK29434"/>
      <c r="BL29434" s="15"/>
    </row>
    <row r="29435" spans="63:64" x14ac:dyDescent="0.15">
      <c r="BK29435"/>
      <c r="BL29435" s="15"/>
    </row>
    <row r="29436" spans="63:64" x14ac:dyDescent="0.15">
      <c r="BK29436"/>
      <c r="BL29436" s="15"/>
    </row>
    <row r="29437" spans="63:64" x14ac:dyDescent="0.15">
      <c r="BK29437"/>
      <c r="BL29437" s="15"/>
    </row>
    <row r="29438" spans="63:64" x14ac:dyDescent="0.15">
      <c r="BK29438"/>
      <c r="BL29438" s="15"/>
    </row>
    <row r="29439" spans="63:64" x14ac:dyDescent="0.15">
      <c r="BK29439"/>
      <c r="BL29439" s="15"/>
    </row>
    <row r="29440" spans="63:64" x14ac:dyDescent="0.15">
      <c r="BK29440"/>
      <c r="BL29440" s="15"/>
    </row>
    <row r="29441" spans="63:64" x14ac:dyDescent="0.15">
      <c r="BK29441"/>
      <c r="BL29441" s="15"/>
    </row>
    <row r="29442" spans="63:64" x14ac:dyDescent="0.15">
      <c r="BK29442"/>
      <c r="BL29442" s="15"/>
    </row>
    <row r="29443" spans="63:64" x14ac:dyDescent="0.15">
      <c r="BK29443"/>
      <c r="BL29443" s="15"/>
    </row>
    <row r="29444" spans="63:64" x14ac:dyDescent="0.15">
      <c r="BK29444"/>
      <c r="BL29444" s="15"/>
    </row>
    <row r="29445" spans="63:64" x14ac:dyDescent="0.15">
      <c r="BK29445"/>
      <c r="BL29445" s="15"/>
    </row>
    <row r="29446" spans="63:64" x14ac:dyDescent="0.15">
      <c r="BK29446"/>
      <c r="BL29446" s="15"/>
    </row>
    <row r="29447" spans="63:64" x14ac:dyDescent="0.15">
      <c r="BK29447"/>
      <c r="BL29447" s="15"/>
    </row>
    <row r="29448" spans="63:64" x14ac:dyDescent="0.15">
      <c r="BK29448"/>
      <c r="BL29448" s="15"/>
    </row>
    <row r="29449" spans="63:64" x14ac:dyDescent="0.15">
      <c r="BK29449"/>
      <c r="BL29449" s="15"/>
    </row>
    <row r="29450" spans="63:64" x14ac:dyDescent="0.15">
      <c r="BK29450"/>
      <c r="BL29450" s="15"/>
    </row>
    <row r="29451" spans="63:64" x14ac:dyDescent="0.15">
      <c r="BK29451"/>
      <c r="BL29451" s="15"/>
    </row>
    <row r="29452" spans="63:64" x14ac:dyDescent="0.15">
      <c r="BK29452"/>
      <c r="BL29452" s="15"/>
    </row>
    <row r="29453" spans="63:64" x14ac:dyDescent="0.15">
      <c r="BK29453"/>
      <c r="BL29453" s="15"/>
    </row>
    <row r="29454" spans="63:64" x14ac:dyDescent="0.15">
      <c r="BK29454"/>
      <c r="BL29454" s="15"/>
    </row>
    <row r="29455" spans="63:64" x14ac:dyDescent="0.15">
      <c r="BK29455"/>
      <c r="BL29455" s="15"/>
    </row>
    <row r="29456" spans="63:64" x14ac:dyDescent="0.15">
      <c r="BK29456"/>
      <c r="BL29456" s="15"/>
    </row>
    <row r="29457" spans="63:64" x14ac:dyDescent="0.15">
      <c r="BK29457"/>
      <c r="BL29457" s="15"/>
    </row>
    <row r="29458" spans="63:64" x14ac:dyDescent="0.15">
      <c r="BK29458"/>
      <c r="BL29458" s="15"/>
    </row>
    <row r="29459" spans="63:64" x14ac:dyDescent="0.15">
      <c r="BK29459"/>
      <c r="BL29459" s="15"/>
    </row>
    <row r="29460" spans="63:64" x14ac:dyDescent="0.15">
      <c r="BK29460"/>
      <c r="BL29460" s="15"/>
    </row>
    <row r="29461" spans="63:64" x14ac:dyDescent="0.15">
      <c r="BK29461"/>
      <c r="BL29461" s="15"/>
    </row>
    <row r="29462" spans="63:64" x14ac:dyDescent="0.15">
      <c r="BK29462"/>
      <c r="BL29462" s="15"/>
    </row>
    <row r="29463" spans="63:64" x14ac:dyDescent="0.15">
      <c r="BK29463"/>
      <c r="BL29463" s="15"/>
    </row>
    <row r="29464" spans="63:64" x14ac:dyDescent="0.15">
      <c r="BK29464"/>
      <c r="BL29464" s="15"/>
    </row>
    <row r="29465" spans="63:64" x14ac:dyDescent="0.15">
      <c r="BK29465"/>
      <c r="BL29465" s="15"/>
    </row>
    <row r="29466" spans="63:64" x14ac:dyDescent="0.15">
      <c r="BK29466"/>
      <c r="BL29466" s="15"/>
    </row>
    <row r="29467" spans="63:64" x14ac:dyDescent="0.15">
      <c r="BK29467"/>
      <c r="BL29467" s="15"/>
    </row>
    <row r="29468" spans="63:64" x14ac:dyDescent="0.15">
      <c r="BK29468"/>
      <c r="BL29468" s="15"/>
    </row>
    <row r="29469" spans="63:64" x14ac:dyDescent="0.15">
      <c r="BK29469"/>
      <c r="BL29469" s="15"/>
    </row>
    <row r="29470" spans="63:64" x14ac:dyDescent="0.15">
      <c r="BK29470"/>
      <c r="BL29470" s="15"/>
    </row>
    <row r="29471" spans="63:64" x14ac:dyDescent="0.15">
      <c r="BK29471"/>
      <c r="BL29471" s="15"/>
    </row>
    <row r="29472" spans="63:64" x14ac:dyDescent="0.15">
      <c r="BK29472"/>
      <c r="BL29472" s="15"/>
    </row>
    <row r="29473" spans="63:64" x14ac:dyDescent="0.15">
      <c r="BK29473"/>
      <c r="BL29473" s="15"/>
    </row>
    <row r="29474" spans="63:64" x14ac:dyDescent="0.15">
      <c r="BK29474"/>
      <c r="BL29474" s="15"/>
    </row>
    <row r="29475" spans="63:64" x14ac:dyDescent="0.15">
      <c r="BK29475"/>
      <c r="BL29475" s="15"/>
    </row>
    <row r="29476" spans="63:64" x14ac:dyDescent="0.15">
      <c r="BK29476"/>
      <c r="BL29476" s="15"/>
    </row>
    <row r="29477" spans="63:64" x14ac:dyDescent="0.15">
      <c r="BK29477"/>
      <c r="BL29477" s="15"/>
    </row>
    <row r="29478" spans="63:64" x14ac:dyDescent="0.15">
      <c r="BK29478"/>
      <c r="BL29478" s="15"/>
    </row>
    <row r="29479" spans="63:64" x14ac:dyDescent="0.15">
      <c r="BK29479"/>
      <c r="BL29479" s="15"/>
    </row>
    <row r="29480" spans="63:64" x14ac:dyDescent="0.15">
      <c r="BK29480"/>
      <c r="BL29480" s="15"/>
    </row>
    <row r="29481" spans="63:64" x14ac:dyDescent="0.15">
      <c r="BK29481"/>
      <c r="BL29481" s="15"/>
    </row>
    <row r="29482" spans="63:64" x14ac:dyDescent="0.15">
      <c r="BK29482"/>
      <c r="BL29482" s="15"/>
    </row>
    <row r="29483" spans="63:64" x14ac:dyDescent="0.15">
      <c r="BK29483"/>
      <c r="BL29483" s="15"/>
    </row>
    <row r="29484" spans="63:64" x14ac:dyDescent="0.15">
      <c r="BK29484"/>
      <c r="BL29484" s="15"/>
    </row>
    <row r="29485" spans="63:64" x14ac:dyDescent="0.15">
      <c r="BK29485"/>
      <c r="BL29485" s="15"/>
    </row>
    <row r="29486" spans="63:64" x14ac:dyDescent="0.15">
      <c r="BK29486"/>
      <c r="BL29486" s="15"/>
    </row>
    <row r="29487" spans="63:64" x14ac:dyDescent="0.15">
      <c r="BK29487"/>
      <c r="BL29487" s="15"/>
    </row>
    <row r="29488" spans="63:64" x14ac:dyDescent="0.15">
      <c r="BK29488"/>
      <c r="BL29488" s="15"/>
    </row>
    <row r="29489" spans="63:64" x14ac:dyDescent="0.15">
      <c r="BK29489"/>
      <c r="BL29489" s="15"/>
    </row>
    <row r="29490" spans="63:64" x14ac:dyDescent="0.15">
      <c r="BK29490"/>
      <c r="BL29490" s="15"/>
    </row>
    <row r="29491" spans="63:64" x14ac:dyDescent="0.15">
      <c r="BK29491"/>
      <c r="BL29491" s="15"/>
    </row>
    <row r="29492" spans="63:64" x14ac:dyDescent="0.15">
      <c r="BK29492"/>
      <c r="BL29492" s="15"/>
    </row>
    <row r="29493" spans="63:64" x14ac:dyDescent="0.15">
      <c r="BK29493"/>
      <c r="BL29493" s="15"/>
    </row>
    <row r="29494" spans="63:64" x14ac:dyDescent="0.15">
      <c r="BK29494"/>
      <c r="BL29494" s="15"/>
    </row>
    <row r="29495" spans="63:64" x14ac:dyDescent="0.15">
      <c r="BK29495"/>
      <c r="BL29495" s="15"/>
    </row>
    <row r="29496" spans="63:64" x14ac:dyDescent="0.15">
      <c r="BK29496"/>
      <c r="BL29496" s="15"/>
    </row>
    <row r="29497" spans="63:64" x14ac:dyDescent="0.15">
      <c r="BK29497"/>
      <c r="BL29497" s="15"/>
    </row>
    <row r="29498" spans="63:64" x14ac:dyDescent="0.15">
      <c r="BK29498"/>
      <c r="BL29498" s="15"/>
    </row>
    <row r="29499" spans="63:64" x14ac:dyDescent="0.15">
      <c r="BK29499"/>
      <c r="BL29499" s="15"/>
    </row>
    <row r="29500" spans="63:64" x14ac:dyDescent="0.15">
      <c r="BK29500"/>
      <c r="BL29500" s="15"/>
    </row>
    <row r="29501" spans="63:64" x14ac:dyDescent="0.15">
      <c r="BK29501"/>
      <c r="BL29501" s="15"/>
    </row>
    <row r="29502" spans="63:64" x14ac:dyDescent="0.15">
      <c r="BK29502"/>
      <c r="BL29502" s="15"/>
    </row>
    <row r="29503" spans="63:64" x14ac:dyDescent="0.15">
      <c r="BK29503"/>
      <c r="BL29503" s="15"/>
    </row>
    <row r="29504" spans="63:64" x14ac:dyDescent="0.15">
      <c r="BK29504"/>
      <c r="BL29504" s="15"/>
    </row>
    <row r="29505" spans="63:64" x14ac:dyDescent="0.15">
      <c r="BK29505"/>
      <c r="BL29505" s="15"/>
    </row>
    <row r="29506" spans="63:64" x14ac:dyDescent="0.15">
      <c r="BK29506"/>
      <c r="BL29506" s="15"/>
    </row>
    <row r="29507" spans="63:64" x14ac:dyDescent="0.15">
      <c r="BK29507"/>
      <c r="BL29507" s="15"/>
    </row>
    <row r="29508" spans="63:64" x14ac:dyDescent="0.15">
      <c r="BK29508"/>
      <c r="BL29508" s="15"/>
    </row>
    <row r="29509" spans="63:64" x14ac:dyDescent="0.15">
      <c r="BK29509"/>
      <c r="BL29509" s="15"/>
    </row>
    <row r="29510" spans="63:64" x14ac:dyDescent="0.15">
      <c r="BK29510"/>
      <c r="BL29510" s="15"/>
    </row>
    <row r="29511" spans="63:64" x14ac:dyDescent="0.15">
      <c r="BK29511"/>
      <c r="BL29511" s="15"/>
    </row>
    <row r="29512" spans="63:64" x14ac:dyDescent="0.15">
      <c r="BK29512"/>
      <c r="BL29512" s="15"/>
    </row>
    <row r="29513" spans="63:64" x14ac:dyDescent="0.15">
      <c r="BK29513"/>
      <c r="BL29513" s="15"/>
    </row>
    <row r="29514" spans="63:64" x14ac:dyDescent="0.15">
      <c r="BK29514"/>
      <c r="BL29514" s="15"/>
    </row>
    <row r="29515" spans="63:64" x14ac:dyDescent="0.15">
      <c r="BK29515"/>
      <c r="BL29515" s="15"/>
    </row>
    <row r="29516" spans="63:64" x14ac:dyDescent="0.15">
      <c r="BK29516"/>
      <c r="BL29516" s="15"/>
    </row>
    <row r="29517" spans="63:64" x14ac:dyDescent="0.15">
      <c r="BK29517"/>
      <c r="BL29517" s="15"/>
    </row>
    <row r="29518" spans="63:64" x14ac:dyDescent="0.15">
      <c r="BK29518"/>
      <c r="BL29518" s="15"/>
    </row>
    <row r="29519" spans="63:64" x14ac:dyDescent="0.15">
      <c r="BK29519"/>
      <c r="BL29519" s="15"/>
    </row>
    <row r="29520" spans="63:64" x14ac:dyDescent="0.15">
      <c r="BK29520"/>
      <c r="BL29520" s="15"/>
    </row>
    <row r="29521" spans="63:64" x14ac:dyDescent="0.15">
      <c r="BK29521"/>
      <c r="BL29521" s="15"/>
    </row>
    <row r="29522" spans="63:64" x14ac:dyDescent="0.15">
      <c r="BK29522"/>
      <c r="BL29522" s="15"/>
    </row>
    <row r="29523" spans="63:64" x14ac:dyDescent="0.15">
      <c r="BK29523"/>
      <c r="BL29523" s="15"/>
    </row>
    <row r="29524" spans="63:64" x14ac:dyDescent="0.15">
      <c r="BK29524"/>
      <c r="BL29524" s="15"/>
    </row>
    <row r="29525" spans="63:64" x14ac:dyDescent="0.15">
      <c r="BK29525"/>
      <c r="BL29525" s="15"/>
    </row>
    <row r="29526" spans="63:64" x14ac:dyDescent="0.15">
      <c r="BK29526"/>
      <c r="BL29526" s="15"/>
    </row>
    <row r="29527" spans="63:64" x14ac:dyDescent="0.15">
      <c r="BK29527"/>
      <c r="BL29527" s="15"/>
    </row>
    <row r="29528" spans="63:64" x14ac:dyDescent="0.15">
      <c r="BK29528"/>
      <c r="BL29528" s="15"/>
    </row>
    <row r="29529" spans="63:64" x14ac:dyDescent="0.15">
      <c r="BK29529"/>
      <c r="BL29529" s="15"/>
    </row>
    <row r="29530" spans="63:64" x14ac:dyDescent="0.15">
      <c r="BK29530"/>
      <c r="BL29530" s="15"/>
    </row>
    <row r="29531" spans="63:64" x14ac:dyDescent="0.15">
      <c r="BK29531"/>
      <c r="BL29531" s="15"/>
    </row>
    <row r="29532" spans="63:64" x14ac:dyDescent="0.15">
      <c r="BK29532"/>
      <c r="BL29532" s="15"/>
    </row>
    <row r="29533" spans="63:64" x14ac:dyDescent="0.15">
      <c r="BK29533"/>
      <c r="BL29533" s="15"/>
    </row>
    <row r="29534" spans="63:64" x14ac:dyDescent="0.15">
      <c r="BK29534"/>
      <c r="BL29534" s="15"/>
    </row>
    <row r="29535" spans="63:64" x14ac:dyDescent="0.15">
      <c r="BK29535"/>
      <c r="BL29535" s="15"/>
    </row>
    <row r="29536" spans="63:64" x14ac:dyDescent="0.15">
      <c r="BK29536"/>
      <c r="BL29536" s="15"/>
    </row>
    <row r="29537" spans="63:64" x14ac:dyDescent="0.15">
      <c r="BK29537"/>
      <c r="BL29537" s="15"/>
    </row>
    <row r="29538" spans="63:64" x14ac:dyDescent="0.15">
      <c r="BK29538"/>
      <c r="BL29538" s="15"/>
    </row>
    <row r="29539" spans="63:64" x14ac:dyDescent="0.15">
      <c r="BK29539"/>
      <c r="BL29539" s="15"/>
    </row>
    <row r="29540" spans="63:64" x14ac:dyDescent="0.15">
      <c r="BK29540"/>
      <c r="BL29540" s="15"/>
    </row>
    <row r="29541" spans="63:64" x14ac:dyDescent="0.15">
      <c r="BK29541"/>
      <c r="BL29541" s="15"/>
    </row>
    <row r="29542" spans="63:64" x14ac:dyDescent="0.15">
      <c r="BK29542"/>
      <c r="BL29542" s="15"/>
    </row>
    <row r="29543" spans="63:64" x14ac:dyDescent="0.15">
      <c r="BK29543"/>
      <c r="BL29543" s="15"/>
    </row>
    <row r="29544" spans="63:64" x14ac:dyDescent="0.15">
      <c r="BK29544"/>
      <c r="BL29544" s="15"/>
    </row>
    <row r="29545" spans="63:64" x14ac:dyDescent="0.15">
      <c r="BK29545"/>
      <c r="BL29545" s="15"/>
    </row>
    <row r="29546" spans="63:64" x14ac:dyDescent="0.15">
      <c r="BK29546"/>
      <c r="BL29546" s="15"/>
    </row>
    <row r="29547" spans="63:64" x14ac:dyDescent="0.15">
      <c r="BK29547"/>
      <c r="BL29547" s="15"/>
    </row>
    <row r="29548" spans="63:64" x14ac:dyDescent="0.15">
      <c r="BK29548"/>
      <c r="BL29548" s="15"/>
    </row>
    <row r="29549" spans="63:64" x14ac:dyDescent="0.15">
      <c r="BK29549"/>
      <c r="BL29549" s="15"/>
    </row>
    <row r="29550" spans="63:64" x14ac:dyDescent="0.15">
      <c r="BK29550"/>
      <c r="BL29550" s="15"/>
    </row>
    <row r="29551" spans="63:64" x14ac:dyDescent="0.15">
      <c r="BK29551"/>
      <c r="BL29551" s="15"/>
    </row>
    <row r="29552" spans="63:64" x14ac:dyDescent="0.15">
      <c r="BK29552"/>
      <c r="BL29552" s="15"/>
    </row>
    <row r="29553" spans="63:64" x14ac:dyDescent="0.15">
      <c r="BK29553"/>
      <c r="BL29553" s="15"/>
    </row>
    <row r="29554" spans="63:64" x14ac:dyDescent="0.15">
      <c r="BK29554"/>
      <c r="BL29554" s="15"/>
    </row>
    <row r="29555" spans="63:64" x14ac:dyDescent="0.15">
      <c r="BK29555"/>
      <c r="BL29555" s="15"/>
    </row>
    <row r="29556" spans="63:64" x14ac:dyDescent="0.15">
      <c r="BK29556"/>
      <c r="BL29556" s="15"/>
    </row>
    <row r="29557" spans="63:64" x14ac:dyDescent="0.15">
      <c r="BK29557"/>
      <c r="BL29557" s="15"/>
    </row>
    <row r="29558" spans="63:64" x14ac:dyDescent="0.15">
      <c r="BK29558"/>
      <c r="BL29558" s="15"/>
    </row>
    <row r="29559" spans="63:64" x14ac:dyDescent="0.15">
      <c r="BK29559"/>
      <c r="BL29559" s="15"/>
    </row>
    <row r="29560" spans="63:64" x14ac:dyDescent="0.15">
      <c r="BK29560"/>
      <c r="BL29560" s="15"/>
    </row>
    <row r="29561" spans="63:64" x14ac:dyDescent="0.15">
      <c r="BK29561"/>
      <c r="BL29561" s="15"/>
    </row>
    <row r="29562" spans="63:64" x14ac:dyDescent="0.15">
      <c r="BK29562"/>
      <c r="BL29562" s="15"/>
    </row>
    <row r="29563" spans="63:64" x14ac:dyDescent="0.15">
      <c r="BK29563"/>
      <c r="BL29563" s="15"/>
    </row>
    <row r="29564" spans="63:64" x14ac:dyDescent="0.15">
      <c r="BK29564"/>
      <c r="BL29564" s="15"/>
    </row>
    <row r="29565" spans="63:64" x14ac:dyDescent="0.15">
      <c r="BK29565"/>
      <c r="BL29565" s="15"/>
    </row>
    <row r="29566" spans="63:64" x14ac:dyDescent="0.15">
      <c r="BK29566"/>
      <c r="BL29566" s="15"/>
    </row>
    <row r="29567" spans="63:64" x14ac:dyDescent="0.15">
      <c r="BK29567"/>
      <c r="BL29567" s="15"/>
    </row>
    <row r="29568" spans="63:64" x14ac:dyDescent="0.15">
      <c r="BK29568"/>
      <c r="BL29568" s="15"/>
    </row>
    <row r="29569" spans="63:64" x14ac:dyDescent="0.15">
      <c r="BK29569"/>
      <c r="BL29569" s="15"/>
    </row>
    <row r="29570" spans="63:64" x14ac:dyDescent="0.15">
      <c r="BK29570"/>
      <c r="BL29570" s="15"/>
    </row>
    <row r="29571" spans="63:64" x14ac:dyDescent="0.15">
      <c r="BK29571"/>
      <c r="BL29571" s="15"/>
    </row>
    <row r="29572" spans="63:64" x14ac:dyDescent="0.15">
      <c r="BK29572"/>
      <c r="BL29572" s="15"/>
    </row>
    <row r="29573" spans="63:64" x14ac:dyDescent="0.15">
      <c r="BK29573"/>
      <c r="BL29573" s="15"/>
    </row>
    <row r="29574" spans="63:64" x14ac:dyDescent="0.15">
      <c r="BK29574"/>
      <c r="BL29574" s="15"/>
    </row>
    <row r="29575" spans="63:64" x14ac:dyDescent="0.15">
      <c r="BK29575"/>
      <c r="BL29575" s="15"/>
    </row>
    <row r="29576" spans="63:64" x14ac:dyDescent="0.15">
      <c r="BK29576"/>
      <c r="BL29576" s="15"/>
    </row>
    <row r="29577" spans="63:64" x14ac:dyDescent="0.15">
      <c r="BK29577"/>
      <c r="BL29577" s="15"/>
    </row>
    <row r="29578" spans="63:64" x14ac:dyDescent="0.15">
      <c r="BK29578"/>
      <c r="BL29578" s="15"/>
    </row>
    <row r="29579" spans="63:64" x14ac:dyDescent="0.15">
      <c r="BK29579"/>
      <c r="BL29579" s="15"/>
    </row>
    <row r="29580" spans="63:64" x14ac:dyDescent="0.15">
      <c r="BK29580"/>
      <c r="BL29580" s="15"/>
    </row>
    <row r="29581" spans="63:64" x14ac:dyDescent="0.15">
      <c r="BK29581"/>
      <c r="BL29581" s="15"/>
    </row>
    <row r="29582" spans="63:64" x14ac:dyDescent="0.15">
      <c r="BK29582"/>
      <c r="BL29582" s="15"/>
    </row>
    <row r="29583" spans="63:64" x14ac:dyDescent="0.15">
      <c r="BK29583"/>
      <c r="BL29583" s="15"/>
    </row>
    <row r="29584" spans="63:64" x14ac:dyDescent="0.15">
      <c r="BK29584"/>
      <c r="BL29584" s="15"/>
    </row>
    <row r="29585" spans="63:64" x14ac:dyDescent="0.15">
      <c r="BK29585"/>
      <c r="BL29585" s="15"/>
    </row>
    <row r="29586" spans="63:64" x14ac:dyDescent="0.15">
      <c r="BK29586"/>
      <c r="BL29586" s="15"/>
    </row>
    <row r="29587" spans="63:64" x14ac:dyDescent="0.15">
      <c r="BK29587"/>
      <c r="BL29587" s="15"/>
    </row>
    <row r="29588" spans="63:64" x14ac:dyDescent="0.15">
      <c r="BK29588"/>
      <c r="BL29588" s="15"/>
    </row>
    <row r="29589" spans="63:64" x14ac:dyDescent="0.15">
      <c r="BK29589"/>
      <c r="BL29589" s="15"/>
    </row>
    <row r="29590" spans="63:64" x14ac:dyDescent="0.15">
      <c r="BK29590"/>
      <c r="BL29590" s="15"/>
    </row>
    <row r="29591" spans="63:64" x14ac:dyDescent="0.15">
      <c r="BK29591"/>
      <c r="BL29591" s="15"/>
    </row>
    <row r="29592" spans="63:64" x14ac:dyDescent="0.15">
      <c r="BK29592"/>
      <c r="BL29592" s="15"/>
    </row>
    <row r="29593" spans="63:64" x14ac:dyDescent="0.15">
      <c r="BK29593"/>
      <c r="BL29593" s="15"/>
    </row>
    <row r="29594" spans="63:64" x14ac:dyDescent="0.15">
      <c r="BK29594"/>
      <c r="BL29594" s="15"/>
    </row>
    <row r="29595" spans="63:64" x14ac:dyDescent="0.15">
      <c r="BK29595"/>
      <c r="BL29595" s="15"/>
    </row>
    <row r="29596" spans="63:64" x14ac:dyDescent="0.15">
      <c r="BK29596"/>
      <c r="BL29596" s="15"/>
    </row>
    <row r="29597" spans="63:64" x14ac:dyDescent="0.15">
      <c r="BK29597"/>
      <c r="BL29597" s="15"/>
    </row>
    <row r="29598" spans="63:64" x14ac:dyDescent="0.15">
      <c r="BK29598"/>
      <c r="BL29598" s="15"/>
    </row>
    <row r="29599" spans="63:64" x14ac:dyDescent="0.15">
      <c r="BK29599"/>
      <c r="BL29599" s="15"/>
    </row>
    <row r="29600" spans="63:64" x14ac:dyDescent="0.15">
      <c r="BK29600"/>
      <c r="BL29600" s="15"/>
    </row>
    <row r="29601" spans="63:64" x14ac:dyDescent="0.15">
      <c r="BK29601"/>
      <c r="BL29601" s="15"/>
    </row>
    <row r="29602" spans="63:64" x14ac:dyDescent="0.15">
      <c r="BK29602"/>
      <c r="BL29602" s="15"/>
    </row>
    <row r="29603" spans="63:64" x14ac:dyDescent="0.15">
      <c r="BK29603"/>
      <c r="BL29603" s="15"/>
    </row>
    <row r="29604" spans="63:64" x14ac:dyDescent="0.15">
      <c r="BK29604"/>
      <c r="BL29604" s="15"/>
    </row>
    <row r="29605" spans="63:64" x14ac:dyDescent="0.15">
      <c r="BK29605"/>
      <c r="BL29605" s="15"/>
    </row>
    <row r="29606" spans="63:64" x14ac:dyDescent="0.15">
      <c r="BK29606"/>
      <c r="BL29606" s="15"/>
    </row>
    <row r="29607" spans="63:64" x14ac:dyDescent="0.15">
      <c r="BK29607"/>
      <c r="BL29607" s="15"/>
    </row>
    <row r="29608" spans="63:64" x14ac:dyDescent="0.15">
      <c r="BK29608"/>
      <c r="BL29608" s="15"/>
    </row>
    <row r="29609" spans="63:64" x14ac:dyDescent="0.15">
      <c r="BK29609"/>
      <c r="BL29609" s="15"/>
    </row>
    <row r="29610" spans="63:64" x14ac:dyDescent="0.15">
      <c r="BK29610"/>
      <c r="BL29610" s="15"/>
    </row>
    <row r="29611" spans="63:64" x14ac:dyDescent="0.15">
      <c r="BK29611"/>
      <c r="BL29611" s="15"/>
    </row>
    <row r="29612" spans="63:64" x14ac:dyDescent="0.15">
      <c r="BK29612"/>
      <c r="BL29612" s="15"/>
    </row>
    <row r="29613" spans="63:64" x14ac:dyDescent="0.15">
      <c r="BK29613"/>
      <c r="BL29613" s="15"/>
    </row>
    <row r="29614" spans="63:64" x14ac:dyDescent="0.15">
      <c r="BK29614"/>
      <c r="BL29614" s="15"/>
    </row>
    <row r="29615" spans="63:64" x14ac:dyDescent="0.15">
      <c r="BK29615"/>
      <c r="BL29615" s="15"/>
    </row>
    <row r="29616" spans="63:64" x14ac:dyDescent="0.15">
      <c r="BK29616"/>
      <c r="BL29616" s="15"/>
    </row>
    <row r="29617" spans="63:64" x14ac:dyDescent="0.15">
      <c r="BK29617"/>
      <c r="BL29617" s="15"/>
    </row>
    <row r="29618" spans="63:64" x14ac:dyDescent="0.15">
      <c r="BK29618"/>
      <c r="BL29618" s="15"/>
    </row>
    <row r="29619" spans="63:64" x14ac:dyDescent="0.15">
      <c r="BK29619"/>
      <c r="BL29619" s="15"/>
    </row>
    <row r="29620" spans="63:64" x14ac:dyDescent="0.15">
      <c r="BK29620"/>
      <c r="BL29620" s="15"/>
    </row>
    <row r="29621" spans="63:64" x14ac:dyDescent="0.15">
      <c r="BK29621"/>
      <c r="BL29621" s="15"/>
    </row>
    <row r="29622" spans="63:64" x14ac:dyDescent="0.15">
      <c r="BK29622"/>
      <c r="BL29622" s="15"/>
    </row>
    <row r="29623" spans="63:64" x14ac:dyDescent="0.15">
      <c r="BK29623"/>
      <c r="BL29623" s="15"/>
    </row>
    <row r="29624" spans="63:64" x14ac:dyDescent="0.15">
      <c r="BK29624"/>
      <c r="BL29624" s="15"/>
    </row>
    <row r="29625" spans="63:64" x14ac:dyDescent="0.15">
      <c r="BK29625"/>
      <c r="BL29625" s="15"/>
    </row>
    <row r="29626" spans="63:64" x14ac:dyDescent="0.15">
      <c r="BK29626"/>
      <c r="BL29626" s="15"/>
    </row>
    <row r="29627" spans="63:64" x14ac:dyDescent="0.15">
      <c r="BK29627"/>
      <c r="BL29627" s="15"/>
    </row>
    <row r="29628" spans="63:64" x14ac:dyDescent="0.15">
      <c r="BK29628"/>
      <c r="BL29628" s="15"/>
    </row>
    <row r="29629" spans="63:64" x14ac:dyDescent="0.15">
      <c r="BK29629"/>
      <c r="BL29629" s="15"/>
    </row>
    <row r="29630" spans="63:64" x14ac:dyDescent="0.15">
      <c r="BK29630"/>
      <c r="BL29630" s="15"/>
    </row>
    <row r="29631" spans="63:64" x14ac:dyDescent="0.15">
      <c r="BK29631"/>
      <c r="BL29631" s="15"/>
    </row>
    <row r="29632" spans="63:64" x14ac:dyDescent="0.15">
      <c r="BK29632"/>
      <c r="BL29632" s="15"/>
    </row>
    <row r="29633" spans="63:64" x14ac:dyDescent="0.15">
      <c r="BK29633"/>
      <c r="BL29633" s="15"/>
    </row>
    <row r="29634" spans="63:64" x14ac:dyDescent="0.15">
      <c r="BK29634"/>
      <c r="BL29634" s="15"/>
    </row>
    <row r="29635" spans="63:64" x14ac:dyDescent="0.15">
      <c r="BK29635"/>
      <c r="BL29635" s="15"/>
    </row>
    <row r="29636" spans="63:64" x14ac:dyDescent="0.15">
      <c r="BK29636"/>
      <c r="BL29636" s="15"/>
    </row>
    <row r="29637" spans="63:64" x14ac:dyDescent="0.15">
      <c r="BK29637"/>
      <c r="BL29637" s="15"/>
    </row>
    <row r="29638" spans="63:64" x14ac:dyDescent="0.15">
      <c r="BK29638"/>
      <c r="BL29638" s="15"/>
    </row>
    <row r="29639" spans="63:64" x14ac:dyDescent="0.15">
      <c r="BK29639"/>
      <c r="BL29639" s="15"/>
    </row>
    <row r="29640" spans="63:64" x14ac:dyDescent="0.15">
      <c r="BK29640"/>
      <c r="BL29640" s="15"/>
    </row>
    <row r="29641" spans="63:64" x14ac:dyDescent="0.15">
      <c r="BK29641"/>
      <c r="BL29641" s="15"/>
    </row>
    <row r="29642" spans="63:64" x14ac:dyDescent="0.15">
      <c r="BK29642"/>
      <c r="BL29642" s="15"/>
    </row>
    <row r="29643" spans="63:64" x14ac:dyDescent="0.15">
      <c r="BK29643"/>
      <c r="BL29643" s="15"/>
    </row>
    <row r="29644" spans="63:64" x14ac:dyDescent="0.15">
      <c r="BK29644"/>
      <c r="BL29644" s="15"/>
    </row>
    <row r="29645" spans="63:64" x14ac:dyDescent="0.15">
      <c r="BK29645"/>
      <c r="BL29645" s="15"/>
    </row>
    <row r="29646" spans="63:64" x14ac:dyDescent="0.15">
      <c r="BK29646"/>
      <c r="BL29646" s="15"/>
    </row>
    <row r="29647" spans="63:64" x14ac:dyDescent="0.15">
      <c r="BK29647"/>
      <c r="BL29647" s="15"/>
    </row>
    <row r="29648" spans="63:64" x14ac:dyDescent="0.15">
      <c r="BK29648"/>
      <c r="BL29648" s="15"/>
    </row>
    <row r="29649" spans="63:64" x14ac:dyDescent="0.15">
      <c r="BK29649"/>
      <c r="BL29649" s="15"/>
    </row>
    <row r="29650" spans="63:64" x14ac:dyDescent="0.15">
      <c r="BK29650"/>
      <c r="BL29650" s="15"/>
    </row>
    <row r="29651" spans="63:64" x14ac:dyDescent="0.15">
      <c r="BK29651"/>
      <c r="BL29651" s="15"/>
    </row>
    <row r="29652" spans="63:64" x14ac:dyDescent="0.15">
      <c r="BK29652"/>
      <c r="BL29652" s="15"/>
    </row>
    <row r="29653" spans="63:64" x14ac:dyDescent="0.15">
      <c r="BK29653"/>
      <c r="BL29653" s="15"/>
    </row>
    <row r="29654" spans="63:64" x14ac:dyDescent="0.15">
      <c r="BK29654"/>
      <c r="BL29654" s="15"/>
    </row>
    <row r="29655" spans="63:64" x14ac:dyDescent="0.15">
      <c r="BK29655"/>
      <c r="BL29655" s="15"/>
    </row>
    <row r="29656" spans="63:64" x14ac:dyDescent="0.15">
      <c r="BK29656"/>
      <c r="BL29656" s="15"/>
    </row>
    <row r="29657" spans="63:64" x14ac:dyDescent="0.15">
      <c r="BK29657"/>
      <c r="BL29657" s="15"/>
    </row>
    <row r="29658" spans="63:64" x14ac:dyDescent="0.15">
      <c r="BK29658"/>
      <c r="BL29658" s="15"/>
    </row>
    <row r="29659" spans="63:64" x14ac:dyDescent="0.15">
      <c r="BK29659"/>
      <c r="BL29659" s="15"/>
    </row>
    <row r="29660" spans="63:64" x14ac:dyDescent="0.15">
      <c r="BK29660"/>
      <c r="BL29660" s="15"/>
    </row>
    <row r="29661" spans="63:64" x14ac:dyDescent="0.15">
      <c r="BK29661"/>
      <c r="BL29661" s="15"/>
    </row>
    <row r="29662" spans="63:64" x14ac:dyDescent="0.15">
      <c r="BK29662"/>
      <c r="BL29662" s="15"/>
    </row>
    <row r="29663" spans="63:64" x14ac:dyDescent="0.15">
      <c r="BK29663"/>
      <c r="BL29663" s="15"/>
    </row>
    <row r="29664" spans="63:64" x14ac:dyDescent="0.15">
      <c r="BK29664"/>
      <c r="BL29664" s="15"/>
    </row>
    <row r="29665" spans="63:64" x14ac:dyDescent="0.15">
      <c r="BK29665"/>
      <c r="BL29665" s="15"/>
    </row>
    <row r="29666" spans="63:64" x14ac:dyDescent="0.15">
      <c r="BK29666"/>
      <c r="BL29666" s="15"/>
    </row>
    <row r="29667" spans="63:64" x14ac:dyDescent="0.15">
      <c r="BK29667"/>
      <c r="BL29667" s="15"/>
    </row>
    <row r="29668" spans="63:64" x14ac:dyDescent="0.15">
      <c r="BK29668"/>
      <c r="BL29668" s="15"/>
    </row>
    <row r="29669" spans="63:64" x14ac:dyDescent="0.15">
      <c r="BK29669"/>
      <c r="BL29669" s="15"/>
    </row>
    <row r="29670" spans="63:64" x14ac:dyDescent="0.15">
      <c r="BK29670"/>
      <c r="BL29670" s="15"/>
    </row>
    <row r="29671" spans="63:64" x14ac:dyDescent="0.15">
      <c r="BK29671"/>
      <c r="BL29671" s="15"/>
    </row>
    <row r="29672" spans="63:64" x14ac:dyDescent="0.15">
      <c r="BK29672"/>
      <c r="BL29672" s="15"/>
    </row>
    <row r="29673" spans="63:64" x14ac:dyDescent="0.15">
      <c r="BK29673"/>
      <c r="BL29673" s="15"/>
    </row>
    <row r="29674" spans="63:64" x14ac:dyDescent="0.15">
      <c r="BK29674"/>
      <c r="BL29674" s="15"/>
    </row>
    <row r="29675" spans="63:64" x14ac:dyDescent="0.15">
      <c r="BK29675"/>
      <c r="BL29675" s="15"/>
    </row>
    <row r="29676" spans="63:64" x14ac:dyDescent="0.15">
      <c r="BK29676"/>
      <c r="BL29676" s="15"/>
    </row>
    <row r="29677" spans="63:64" x14ac:dyDescent="0.15">
      <c r="BK29677"/>
      <c r="BL29677" s="15"/>
    </row>
    <row r="29678" spans="63:64" x14ac:dyDescent="0.15">
      <c r="BK29678"/>
      <c r="BL29678" s="15"/>
    </row>
    <row r="29679" spans="63:64" x14ac:dyDescent="0.15">
      <c r="BK29679"/>
      <c r="BL29679" s="15"/>
    </row>
    <row r="29680" spans="63:64" x14ac:dyDescent="0.15">
      <c r="BK29680"/>
      <c r="BL29680" s="15"/>
    </row>
    <row r="29681" spans="63:64" x14ac:dyDescent="0.15">
      <c r="BK29681"/>
      <c r="BL29681" s="15"/>
    </row>
    <row r="29682" spans="63:64" x14ac:dyDescent="0.15">
      <c r="BK29682"/>
      <c r="BL29682" s="15"/>
    </row>
    <row r="29683" spans="63:64" x14ac:dyDescent="0.15">
      <c r="BK29683"/>
      <c r="BL29683" s="15"/>
    </row>
    <row r="29684" spans="63:64" x14ac:dyDescent="0.15">
      <c r="BK29684"/>
      <c r="BL29684" s="15"/>
    </row>
    <row r="29685" spans="63:64" x14ac:dyDescent="0.15">
      <c r="BK29685"/>
      <c r="BL29685" s="15"/>
    </row>
    <row r="29686" spans="63:64" x14ac:dyDescent="0.15">
      <c r="BK29686"/>
      <c r="BL29686" s="15"/>
    </row>
    <row r="29687" spans="63:64" x14ac:dyDescent="0.15">
      <c r="BK29687"/>
      <c r="BL29687" s="15"/>
    </row>
    <row r="29688" spans="63:64" x14ac:dyDescent="0.15">
      <c r="BK29688"/>
      <c r="BL29688" s="15"/>
    </row>
    <row r="29689" spans="63:64" x14ac:dyDescent="0.15">
      <c r="BK29689"/>
      <c r="BL29689" s="15"/>
    </row>
    <row r="29690" spans="63:64" x14ac:dyDescent="0.15">
      <c r="BK29690"/>
      <c r="BL29690" s="15"/>
    </row>
    <row r="29691" spans="63:64" x14ac:dyDescent="0.15">
      <c r="BK29691"/>
      <c r="BL29691" s="15"/>
    </row>
    <row r="29692" spans="63:64" x14ac:dyDescent="0.15">
      <c r="BK29692"/>
      <c r="BL29692" s="15"/>
    </row>
    <row r="29693" spans="63:64" x14ac:dyDescent="0.15">
      <c r="BK29693"/>
      <c r="BL29693" s="15"/>
    </row>
    <row r="29694" spans="63:64" x14ac:dyDescent="0.15">
      <c r="BK29694"/>
      <c r="BL29694" s="15"/>
    </row>
    <row r="29695" spans="63:64" x14ac:dyDescent="0.15">
      <c r="BK29695"/>
      <c r="BL29695" s="15"/>
    </row>
    <row r="29696" spans="63:64" x14ac:dyDescent="0.15">
      <c r="BK29696"/>
      <c r="BL29696" s="15"/>
    </row>
    <row r="29697" spans="63:64" x14ac:dyDescent="0.15">
      <c r="BK29697"/>
      <c r="BL29697" s="15"/>
    </row>
    <row r="29698" spans="63:64" x14ac:dyDescent="0.15">
      <c r="BK29698"/>
      <c r="BL29698" s="15"/>
    </row>
    <row r="29699" spans="63:64" x14ac:dyDescent="0.15">
      <c r="BK29699"/>
      <c r="BL29699" s="15"/>
    </row>
    <row r="29700" spans="63:64" x14ac:dyDescent="0.15">
      <c r="BK29700"/>
      <c r="BL29700" s="15"/>
    </row>
    <row r="29701" spans="63:64" x14ac:dyDescent="0.15">
      <c r="BK29701"/>
      <c r="BL29701" s="15"/>
    </row>
    <row r="29702" spans="63:64" x14ac:dyDescent="0.15">
      <c r="BK29702"/>
      <c r="BL29702" s="15"/>
    </row>
    <row r="29703" spans="63:64" x14ac:dyDescent="0.15">
      <c r="BK29703"/>
      <c r="BL29703" s="15"/>
    </row>
    <row r="29704" spans="63:64" x14ac:dyDescent="0.15">
      <c r="BK29704"/>
      <c r="BL29704" s="15"/>
    </row>
    <row r="29705" spans="63:64" x14ac:dyDescent="0.15">
      <c r="BK29705"/>
      <c r="BL29705" s="15"/>
    </row>
    <row r="29706" spans="63:64" x14ac:dyDescent="0.15">
      <c r="BK29706"/>
      <c r="BL29706" s="15"/>
    </row>
    <row r="29707" spans="63:64" x14ac:dyDescent="0.15">
      <c r="BK29707"/>
      <c r="BL29707" s="15"/>
    </row>
    <row r="29708" spans="63:64" x14ac:dyDescent="0.15">
      <c r="BK29708"/>
      <c r="BL29708" s="15"/>
    </row>
    <row r="29709" spans="63:64" x14ac:dyDescent="0.15">
      <c r="BK29709"/>
      <c r="BL29709" s="15"/>
    </row>
    <row r="29710" spans="63:64" x14ac:dyDescent="0.15">
      <c r="BK29710"/>
      <c r="BL29710" s="15"/>
    </row>
    <row r="29711" spans="63:64" x14ac:dyDescent="0.15">
      <c r="BK29711"/>
      <c r="BL29711" s="15"/>
    </row>
    <row r="29712" spans="63:64" x14ac:dyDescent="0.15">
      <c r="BK29712"/>
      <c r="BL29712" s="15"/>
    </row>
    <row r="29713" spans="63:64" x14ac:dyDescent="0.15">
      <c r="BK29713"/>
      <c r="BL29713" s="15"/>
    </row>
    <row r="29714" spans="63:64" x14ac:dyDescent="0.15">
      <c r="BK29714"/>
      <c r="BL29714" s="15"/>
    </row>
    <row r="29715" spans="63:64" x14ac:dyDescent="0.15">
      <c r="BK29715"/>
      <c r="BL29715" s="15"/>
    </row>
    <row r="29716" spans="63:64" x14ac:dyDescent="0.15">
      <c r="BK29716"/>
      <c r="BL29716" s="15"/>
    </row>
    <row r="29717" spans="63:64" x14ac:dyDescent="0.15">
      <c r="BK29717"/>
      <c r="BL29717" s="15"/>
    </row>
    <row r="29718" spans="63:64" x14ac:dyDescent="0.15">
      <c r="BK29718"/>
      <c r="BL29718" s="15"/>
    </row>
    <row r="29719" spans="63:64" x14ac:dyDescent="0.15">
      <c r="BK29719"/>
      <c r="BL29719" s="15"/>
    </row>
    <row r="29720" spans="63:64" x14ac:dyDescent="0.15">
      <c r="BK29720"/>
      <c r="BL29720" s="15"/>
    </row>
    <row r="29721" spans="63:64" x14ac:dyDescent="0.15">
      <c r="BK29721"/>
      <c r="BL29721" s="15"/>
    </row>
    <row r="29722" spans="63:64" x14ac:dyDescent="0.15">
      <c r="BK29722"/>
      <c r="BL29722" s="15"/>
    </row>
    <row r="29723" spans="63:64" x14ac:dyDescent="0.15">
      <c r="BK29723"/>
      <c r="BL29723" s="15"/>
    </row>
    <row r="29724" spans="63:64" x14ac:dyDescent="0.15">
      <c r="BK29724"/>
      <c r="BL29724" s="15"/>
    </row>
    <row r="29725" spans="63:64" x14ac:dyDescent="0.15">
      <c r="BK29725"/>
      <c r="BL29725" s="15"/>
    </row>
    <row r="29726" spans="63:64" x14ac:dyDescent="0.15">
      <c r="BK29726"/>
      <c r="BL29726" s="15"/>
    </row>
    <row r="29727" spans="63:64" x14ac:dyDescent="0.15">
      <c r="BK29727"/>
      <c r="BL29727" s="15"/>
    </row>
    <row r="29728" spans="63:64" x14ac:dyDescent="0.15">
      <c r="BK29728"/>
      <c r="BL29728" s="15"/>
    </row>
    <row r="29729" spans="63:64" x14ac:dyDescent="0.15">
      <c r="BK29729"/>
      <c r="BL29729" s="15"/>
    </row>
    <row r="29730" spans="63:64" x14ac:dyDescent="0.15">
      <c r="BK29730"/>
      <c r="BL29730" s="15"/>
    </row>
    <row r="29731" spans="63:64" x14ac:dyDescent="0.15">
      <c r="BK29731"/>
      <c r="BL29731" s="15"/>
    </row>
    <row r="29732" spans="63:64" x14ac:dyDescent="0.15">
      <c r="BK29732"/>
      <c r="BL29732" s="15"/>
    </row>
    <row r="29733" spans="63:64" x14ac:dyDescent="0.15">
      <c r="BK29733"/>
      <c r="BL29733" s="15"/>
    </row>
    <row r="29734" spans="63:64" x14ac:dyDescent="0.15">
      <c r="BK29734"/>
      <c r="BL29734" s="15"/>
    </row>
    <row r="29735" spans="63:64" x14ac:dyDescent="0.15">
      <c r="BK29735"/>
      <c r="BL29735" s="15"/>
    </row>
    <row r="29736" spans="63:64" x14ac:dyDescent="0.15">
      <c r="BK29736"/>
      <c r="BL29736" s="15"/>
    </row>
    <row r="29737" spans="63:64" x14ac:dyDescent="0.15">
      <c r="BK29737"/>
      <c r="BL29737" s="15"/>
    </row>
    <row r="29738" spans="63:64" x14ac:dyDescent="0.15">
      <c r="BK29738"/>
      <c r="BL29738" s="15"/>
    </row>
    <row r="29739" spans="63:64" x14ac:dyDescent="0.15">
      <c r="BK29739"/>
      <c r="BL29739" s="15"/>
    </row>
    <row r="29740" spans="63:64" x14ac:dyDescent="0.15">
      <c r="BK29740"/>
      <c r="BL29740" s="15"/>
    </row>
    <row r="29741" spans="63:64" x14ac:dyDescent="0.15">
      <c r="BK29741"/>
      <c r="BL29741" s="15"/>
    </row>
    <row r="29742" spans="63:64" x14ac:dyDescent="0.15">
      <c r="BK29742"/>
      <c r="BL29742" s="15"/>
    </row>
    <row r="29743" spans="63:64" x14ac:dyDescent="0.15">
      <c r="BK29743"/>
      <c r="BL29743" s="15"/>
    </row>
    <row r="29744" spans="63:64" x14ac:dyDescent="0.15">
      <c r="BK29744"/>
      <c r="BL29744" s="15"/>
    </row>
    <row r="29745" spans="63:64" x14ac:dyDescent="0.15">
      <c r="BK29745"/>
      <c r="BL29745" s="15"/>
    </row>
    <row r="29746" spans="63:64" x14ac:dyDescent="0.15">
      <c r="BK29746"/>
      <c r="BL29746" s="15"/>
    </row>
    <row r="29747" spans="63:64" x14ac:dyDescent="0.15">
      <c r="BK29747"/>
      <c r="BL29747" s="15"/>
    </row>
    <row r="29748" spans="63:64" x14ac:dyDescent="0.15">
      <c r="BK29748"/>
      <c r="BL29748" s="15"/>
    </row>
    <row r="29749" spans="63:64" x14ac:dyDescent="0.15">
      <c r="BK29749"/>
      <c r="BL29749" s="15"/>
    </row>
    <row r="29750" spans="63:64" x14ac:dyDescent="0.15">
      <c r="BK29750"/>
      <c r="BL29750" s="15"/>
    </row>
    <row r="29751" spans="63:64" x14ac:dyDescent="0.15">
      <c r="BK29751"/>
      <c r="BL29751" s="15"/>
    </row>
    <row r="29752" spans="63:64" x14ac:dyDescent="0.15">
      <c r="BK29752"/>
      <c r="BL29752" s="15"/>
    </row>
    <row r="29753" spans="63:64" x14ac:dyDescent="0.15">
      <c r="BK29753"/>
      <c r="BL29753" s="15"/>
    </row>
    <row r="29754" spans="63:64" x14ac:dyDescent="0.15">
      <c r="BK29754"/>
      <c r="BL29754" s="15"/>
    </row>
    <row r="29755" spans="63:64" x14ac:dyDescent="0.15">
      <c r="BK29755"/>
      <c r="BL29755" s="15"/>
    </row>
    <row r="29756" spans="63:64" x14ac:dyDescent="0.15">
      <c r="BK29756"/>
      <c r="BL29756" s="15"/>
    </row>
    <row r="29757" spans="63:64" x14ac:dyDescent="0.15">
      <c r="BK29757"/>
      <c r="BL29757" s="15"/>
    </row>
    <row r="29758" spans="63:64" x14ac:dyDescent="0.15">
      <c r="BK29758"/>
      <c r="BL29758" s="15"/>
    </row>
    <row r="29759" spans="63:64" x14ac:dyDescent="0.15">
      <c r="BK29759"/>
      <c r="BL29759" s="15"/>
    </row>
    <row r="29760" spans="63:64" x14ac:dyDescent="0.15">
      <c r="BK29760"/>
      <c r="BL29760" s="15"/>
    </row>
    <row r="29761" spans="63:64" x14ac:dyDescent="0.15">
      <c r="BK29761"/>
      <c r="BL29761" s="15"/>
    </row>
    <row r="29762" spans="63:64" x14ac:dyDescent="0.15">
      <c r="BK29762"/>
      <c r="BL29762" s="15"/>
    </row>
    <row r="29763" spans="63:64" x14ac:dyDescent="0.15">
      <c r="BK29763"/>
      <c r="BL29763" s="15"/>
    </row>
    <row r="29764" spans="63:64" x14ac:dyDescent="0.15">
      <c r="BK29764"/>
      <c r="BL29764" s="15"/>
    </row>
    <row r="29765" spans="63:64" x14ac:dyDescent="0.15">
      <c r="BK29765"/>
      <c r="BL29765" s="15"/>
    </row>
    <row r="29766" spans="63:64" x14ac:dyDescent="0.15">
      <c r="BK29766"/>
      <c r="BL29766" s="15"/>
    </row>
    <row r="29767" spans="63:64" x14ac:dyDescent="0.15">
      <c r="BK29767"/>
      <c r="BL29767" s="15"/>
    </row>
    <row r="29768" spans="63:64" x14ac:dyDescent="0.15">
      <c r="BK29768"/>
      <c r="BL29768" s="15"/>
    </row>
    <row r="29769" spans="63:64" x14ac:dyDescent="0.15">
      <c r="BK29769"/>
      <c r="BL29769" s="15"/>
    </row>
    <row r="29770" spans="63:64" x14ac:dyDescent="0.15">
      <c r="BK29770"/>
      <c r="BL29770" s="15"/>
    </row>
    <row r="29771" spans="63:64" x14ac:dyDescent="0.15">
      <c r="BK29771"/>
      <c r="BL29771" s="15"/>
    </row>
    <row r="29772" spans="63:64" x14ac:dyDescent="0.15">
      <c r="BK29772"/>
      <c r="BL29772" s="15"/>
    </row>
    <row r="29773" spans="63:64" x14ac:dyDescent="0.15">
      <c r="BK29773"/>
      <c r="BL29773" s="15"/>
    </row>
    <row r="29774" spans="63:64" x14ac:dyDescent="0.15">
      <c r="BK29774"/>
      <c r="BL29774" s="15"/>
    </row>
    <row r="29775" spans="63:64" x14ac:dyDescent="0.15">
      <c r="BK29775"/>
      <c r="BL29775" s="15"/>
    </row>
    <row r="29776" spans="63:64" x14ac:dyDescent="0.15">
      <c r="BK29776"/>
      <c r="BL29776" s="15"/>
    </row>
    <row r="29777" spans="63:64" x14ac:dyDescent="0.15">
      <c r="BK29777"/>
      <c r="BL29777" s="15"/>
    </row>
    <row r="29778" spans="63:64" x14ac:dyDescent="0.15">
      <c r="BK29778"/>
      <c r="BL29778" s="15"/>
    </row>
    <row r="29779" spans="63:64" x14ac:dyDescent="0.15">
      <c r="BK29779"/>
      <c r="BL29779" s="15"/>
    </row>
    <row r="29780" spans="63:64" x14ac:dyDescent="0.15">
      <c r="BK29780"/>
      <c r="BL29780" s="15"/>
    </row>
    <row r="29781" spans="63:64" x14ac:dyDescent="0.15">
      <c r="BK29781"/>
      <c r="BL29781" s="15"/>
    </row>
    <row r="29782" spans="63:64" x14ac:dyDescent="0.15">
      <c r="BK29782"/>
      <c r="BL29782" s="15"/>
    </row>
    <row r="29783" spans="63:64" x14ac:dyDescent="0.15">
      <c r="BK29783"/>
      <c r="BL29783" s="15"/>
    </row>
    <row r="29784" spans="63:64" x14ac:dyDescent="0.15">
      <c r="BK29784"/>
      <c r="BL29784" s="15"/>
    </row>
    <row r="29785" spans="63:64" x14ac:dyDescent="0.15">
      <c r="BK29785"/>
      <c r="BL29785" s="15"/>
    </row>
    <row r="29786" spans="63:64" x14ac:dyDescent="0.15">
      <c r="BK29786"/>
      <c r="BL29786" s="15"/>
    </row>
    <row r="29787" spans="63:64" x14ac:dyDescent="0.15">
      <c r="BK29787"/>
      <c r="BL29787" s="15"/>
    </row>
    <row r="29788" spans="63:64" x14ac:dyDescent="0.15">
      <c r="BK29788"/>
      <c r="BL29788" s="15"/>
    </row>
    <row r="29789" spans="63:64" x14ac:dyDescent="0.15">
      <c r="BK29789"/>
      <c r="BL29789" s="15"/>
    </row>
    <row r="29790" spans="63:64" x14ac:dyDescent="0.15">
      <c r="BK29790"/>
      <c r="BL29790" s="15"/>
    </row>
    <row r="29791" spans="63:64" x14ac:dyDescent="0.15">
      <c r="BK29791"/>
      <c r="BL29791" s="15"/>
    </row>
    <row r="29792" spans="63:64" x14ac:dyDescent="0.15">
      <c r="BK29792"/>
      <c r="BL29792" s="15"/>
    </row>
    <row r="29793" spans="63:64" x14ac:dyDescent="0.15">
      <c r="BK29793"/>
      <c r="BL29793" s="15"/>
    </row>
    <row r="29794" spans="63:64" x14ac:dyDescent="0.15">
      <c r="BK29794"/>
      <c r="BL29794" s="15"/>
    </row>
    <row r="29795" spans="63:64" x14ac:dyDescent="0.15">
      <c r="BK29795"/>
      <c r="BL29795" s="15"/>
    </row>
    <row r="29796" spans="63:64" x14ac:dyDescent="0.15">
      <c r="BK29796"/>
      <c r="BL29796" s="15"/>
    </row>
    <row r="29797" spans="63:64" x14ac:dyDescent="0.15">
      <c r="BK29797"/>
      <c r="BL29797" s="15"/>
    </row>
    <row r="29798" spans="63:64" x14ac:dyDescent="0.15">
      <c r="BK29798"/>
      <c r="BL29798" s="15"/>
    </row>
    <row r="29799" spans="63:64" x14ac:dyDescent="0.15">
      <c r="BK29799"/>
      <c r="BL29799" s="15"/>
    </row>
    <row r="29800" spans="63:64" x14ac:dyDescent="0.15">
      <c r="BK29800"/>
      <c r="BL29800" s="15"/>
    </row>
    <row r="29801" spans="63:64" x14ac:dyDescent="0.15">
      <c r="BK29801"/>
      <c r="BL29801" s="15"/>
    </row>
    <row r="29802" spans="63:64" x14ac:dyDescent="0.15">
      <c r="BK29802"/>
      <c r="BL29802" s="15"/>
    </row>
    <row r="29803" spans="63:64" x14ac:dyDescent="0.15">
      <c r="BK29803"/>
      <c r="BL29803" s="15"/>
    </row>
    <row r="29804" spans="63:64" x14ac:dyDescent="0.15">
      <c r="BK29804"/>
      <c r="BL29804" s="15"/>
    </row>
    <row r="29805" spans="63:64" x14ac:dyDescent="0.15">
      <c r="BK29805"/>
      <c r="BL29805" s="15"/>
    </row>
    <row r="29806" spans="63:64" x14ac:dyDescent="0.15">
      <c r="BK29806"/>
      <c r="BL29806" s="15"/>
    </row>
    <row r="29807" spans="63:64" x14ac:dyDescent="0.15">
      <c r="BK29807"/>
      <c r="BL29807" s="15"/>
    </row>
    <row r="29808" spans="63:64" x14ac:dyDescent="0.15">
      <c r="BK29808"/>
      <c r="BL29808" s="15"/>
    </row>
    <row r="29809" spans="63:64" x14ac:dyDescent="0.15">
      <c r="BK29809"/>
      <c r="BL29809" s="15"/>
    </row>
    <row r="29810" spans="63:64" x14ac:dyDescent="0.15">
      <c r="BK29810"/>
      <c r="BL29810" s="15"/>
    </row>
    <row r="29811" spans="63:64" x14ac:dyDescent="0.15">
      <c r="BK29811"/>
      <c r="BL29811" s="15"/>
    </row>
    <row r="29812" spans="63:64" x14ac:dyDescent="0.15">
      <c r="BK29812"/>
      <c r="BL29812" s="15"/>
    </row>
    <row r="29813" spans="63:64" x14ac:dyDescent="0.15">
      <c r="BK29813"/>
      <c r="BL29813" s="15"/>
    </row>
    <row r="29814" spans="63:64" x14ac:dyDescent="0.15">
      <c r="BK29814"/>
      <c r="BL29814" s="15"/>
    </row>
    <row r="29815" spans="63:64" x14ac:dyDescent="0.15">
      <c r="BK29815"/>
      <c r="BL29815" s="15"/>
    </row>
    <row r="29816" spans="63:64" x14ac:dyDescent="0.15">
      <c r="BK29816"/>
      <c r="BL29816" s="15"/>
    </row>
    <row r="29817" spans="63:64" x14ac:dyDescent="0.15">
      <c r="BK29817"/>
      <c r="BL29817" s="15"/>
    </row>
    <row r="29818" spans="63:64" x14ac:dyDescent="0.15">
      <c r="BK29818"/>
      <c r="BL29818" s="15"/>
    </row>
    <row r="29819" spans="63:64" x14ac:dyDescent="0.15">
      <c r="BK29819"/>
      <c r="BL29819" s="15"/>
    </row>
    <row r="29820" spans="63:64" x14ac:dyDescent="0.15">
      <c r="BK29820"/>
      <c r="BL29820" s="15"/>
    </row>
    <row r="29821" spans="63:64" x14ac:dyDescent="0.15">
      <c r="BK29821"/>
      <c r="BL29821" s="15"/>
    </row>
    <row r="29822" spans="63:64" x14ac:dyDescent="0.15">
      <c r="BK29822"/>
      <c r="BL29822" s="15"/>
    </row>
    <row r="29823" spans="63:64" x14ac:dyDescent="0.15">
      <c r="BK29823"/>
      <c r="BL29823" s="15"/>
    </row>
    <row r="29824" spans="63:64" x14ac:dyDescent="0.15">
      <c r="BK29824"/>
      <c r="BL29824" s="15"/>
    </row>
    <row r="29825" spans="63:64" x14ac:dyDescent="0.15">
      <c r="BK29825"/>
      <c r="BL29825" s="15"/>
    </row>
    <row r="29826" spans="63:64" x14ac:dyDescent="0.15">
      <c r="BK29826"/>
      <c r="BL29826" s="15"/>
    </row>
    <row r="29827" spans="63:64" x14ac:dyDescent="0.15">
      <c r="BK29827"/>
      <c r="BL29827" s="15"/>
    </row>
    <row r="29828" spans="63:64" x14ac:dyDescent="0.15">
      <c r="BK29828"/>
      <c r="BL29828" s="15"/>
    </row>
    <row r="29829" spans="63:64" x14ac:dyDescent="0.15">
      <c r="BK29829"/>
      <c r="BL29829" s="15"/>
    </row>
    <row r="29830" spans="63:64" x14ac:dyDescent="0.15">
      <c r="BK29830"/>
      <c r="BL29830" s="15"/>
    </row>
    <row r="29831" spans="63:64" x14ac:dyDescent="0.15">
      <c r="BK29831"/>
      <c r="BL29831" s="15"/>
    </row>
    <row r="29832" spans="63:64" x14ac:dyDescent="0.15">
      <c r="BK29832"/>
      <c r="BL29832" s="15"/>
    </row>
    <row r="29833" spans="63:64" x14ac:dyDescent="0.15">
      <c r="BK29833"/>
      <c r="BL29833" s="15"/>
    </row>
    <row r="29834" spans="63:64" x14ac:dyDescent="0.15">
      <c r="BK29834"/>
      <c r="BL29834" s="15"/>
    </row>
    <row r="29835" spans="63:64" x14ac:dyDescent="0.15">
      <c r="BK29835"/>
      <c r="BL29835" s="15"/>
    </row>
    <row r="29836" spans="63:64" x14ac:dyDescent="0.15">
      <c r="BK29836"/>
      <c r="BL29836" s="15"/>
    </row>
    <row r="29837" spans="63:64" x14ac:dyDescent="0.15">
      <c r="BK29837"/>
      <c r="BL29837" s="15"/>
    </row>
    <row r="29838" spans="63:64" x14ac:dyDescent="0.15">
      <c r="BK29838"/>
      <c r="BL29838" s="15"/>
    </row>
    <row r="29839" spans="63:64" x14ac:dyDescent="0.15">
      <c r="BK29839"/>
      <c r="BL29839" s="15"/>
    </row>
    <row r="29840" spans="63:64" x14ac:dyDescent="0.15">
      <c r="BK29840"/>
      <c r="BL29840" s="15"/>
    </row>
    <row r="29841" spans="63:64" x14ac:dyDescent="0.15">
      <c r="BK29841"/>
      <c r="BL29841" s="15"/>
    </row>
    <row r="29842" spans="63:64" x14ac:dyDescent="0.15">
      <c r="BK29842"/>
      <c r="BL29842" s="15"/>
    </row>
    <row r="29843" spans="63:64" x14ac:dyDescent="0.15">
      <c r="BK29843"/>
      <c r="BL29843" s="15"/>
    </row>
    <row r="29844" spans="63:64" x14ac:dyDescent="0.15">
      <c r="BK29844"/>
      <c r="BL29844" s="15"/>
    </row>
    <row r="29845" spans="63:64" x14ac:dyDescent="0.15">
      <c r="BK29845"/>
      <c r="BL29845" s="15"/>
    </row>
    <row r="29846" spans="63:64" x14ac:dyDescent="0.15">
      <c r="BK29846"/>
      <c r="BL29846" s="15"/>
    </row>
    <row r="29847" spans="63:64" x14ac:dyDescent="0.15">
      <c r="BK29847"/>
      <c r="BL29847" s="15"/>
    </row>
    <row r="29848" spans="63:64" x14ac:dyDescent="0.15">
      <c r="BK29848"/>
      <c r="BL29848" s="15"/>
    </row>
    <row r="29849" spans="63:64" x14ac:dyDescent="0.15">
      <c r="BK29849"/>
      <c r="BL29849" s="15"/>
    </row>
    <row r="29850" spans="63:64" x14ac:dyDescent="0.15">
      <c r="BK29850"/>
      <c r="BL29850" s="15"/>
    </row>
    <row r="29851" spans="63:64" x14ac:dyDescent="0.15">
      <c r="BK29851"/>
      <c r="BL29851" s="15"/>
    </row>
    <row r="29852" spans="63:64" x14ac:dyDescent="0.15">
      <c r="BK29852"/>
      <c r="BL29852" s="15"/>
    </row>
    <row r="29853" spans="63:64" x14ac:dyDescent="0.15">
      <c r="BK29853"/>
      <c r="BL29853" s="15"/>
    </row>
    <row r="29854" spans="63:64" x14ac:dyDescent="0.15">
      <c r="BK29854"/>
      <c r="BL29854" s="15"/>
    </row>
    <row r="29855" spans="63:64" x14ac:dyDescent="0.15">
      <c r="BK29855"/>
      <c r="BL29855" s="15"/>
    </row>
    <row r="29856" spans="63:64" x14ac:dyDescent="0.15">
      <c r="BK29856"/>
      <c r="BL29856" s="15"/>
    </row>
    <row r="29857" spans="63:64" x14ac:dyDescent="0.15">
      <c r="BK29857"/>
      <c r="BL29857" s="15"/>
    </row>
    <row r="29858" spans="63:64" x14ac:dyDescent="0.15">
      <c r="BK29858"/>
      <c r="BL29858" s="15"/>
    </row>
    <row r="29859" spans="63:64" x14ac:dyDescent="0.15">
      <c r="BK29859"/>
      <c r="BL29859" s="15"/>
    </row>
    <row r="29860" spans="63:64" x14ac:dyDescent="0.15">
      <c r="BK29860"/>
      <c r="BL29860" s="15"/>
    </row>
    <row r="29861" spans="63:64" x14ac:dyDescent="0.15">
      <c r="BK29861"/>
      <c r="BL29861" s="15"/>
    </row>
    <row r="29862" spans="63:64" x14ac:dyDescent="0.15">
      <c r="BK29862"/>
      <c r="BL29862" s="15"/>
    </row>
    <row r="29863" spans="63:64" x14ac:dyDescent="0.15">
      <c r="BK29863"/>
      <c r="BL29863" s="15"/>
    </row>
    <row r="29864" spans="63:64" x14ac:dyDescent="0.15">
      <c r="BK29864"/>
      <c r="BL29864" s="15"/>
    </row>
    <row r="29865" spans="63:64" x14ac:dyDescent="0.15">
      <c r="BK29865"/>
      <c r="BL29865" s="15"/>
    </row>
    <row r="29866" spans="63:64" x14ac:dyDescent="0.15">
      <c r="BK29866"/>
      <c r="BL29866" s="15"/>
    </row>
    <row r="29867" spans="63:64" x14ac:dyDescent="0.15">
      <c r="BK29867"/>
      <c r="BL29867" s="15"/>
    </row>
    <row r="29868" spans="63:64" x14ac:dyDescent="0.15">
      <c r="BK29868"/>
      <c r="BL29868" s="15"/>
    </row>
    <row r="29869" spans="63:64" x14ac:dyDescent="0.15">
      <c r="BK29869"/>
      <c r="BL29869" s="15"/>
    </row>
    <row r="29870" spans="63:64" x14ac:dyDescent="0.15">
      <c r="BK29870"/>
      <c r="BL29870" s="15"/>
    </row>
    <row r="29871" spans="63:64" x14ac:dyDescent="0.15">
      <c r="BK29871"/>
      <c r="BL29871" s="15"/>
    </row>
    <row r="29872" spans="63:64" x14ac:dyDescent="0.15">
      <c r="BK29872"/>
      <c r="BL29872" s="15"/>
    </row>
    <row r="29873" spans="63:64" x14ac:dyDescent="0.15">
      <c r="BK29873"/>
      <c r="BL29873" s="15"/>
    </row>
    <row r="29874" spans="63:64" x14ac:dyDescent="0.15">
      <c r="BK29874"/>
      <c r="BL29874" s="15"/>
    </row>
    <row r="29875" spans="63:64" x14ac:dyDescent="0.15">
      <c r="BK29875"/>
      <c r="BL29875" s="15"/>
    </row>
    <row r="29876" spans="63:64" x14ac:dyDescent="0.15">
      <c r="BK29876"/>
      <c r="BL29876" s="15"/>
    </row>
    <row r="29877" spans="63:64" x14ac:dyDescent="0.15">
      <c r="BK29877"/>
      <c r="BL29877" s="15"/>
    </row>
    <row r="29878" spans="63:64" x14ac:dyDescent="0.15">
      <c r="BK29878"/>
      <c r="BL29878" s="15"/>
    </row>
    <row r="29879" spans="63:64" x14ac:dyDescent="0.15">
      <c r="BK29879"/>
      <c r="BL29879" s="15"/>
    </row>
    <row r="29880" spans="63:64" x14ac:dyDescent="0.15">
      <c r="BK29880"/>
      <c r="BL29880" s="15"/>
    </row>
    <row r="29881" spans="63:64" x14ac:dyDescent="0.15">
      <c r="BK29881"/>
      <c r="BL29881" s="15"/>
    </row>
    <row r="29882" spans="63:64" x14ac:dyDescent="0.15">
      <c r="BK29882"/>
      <c r="BL29882" s="15"/>
    </row>
    <row r="29883" spans="63:64" x14ac:dyDescent="0.15">
      <c r="BK29883"/>
      <c r="BL29883" s="15"/>
    </row>
    <row r="29884" spans="63:64" x14ac:dyDescent="0.15">
      <c r="BK29884"/>
      <c r="BL29884" s="15"/>
    </row>
    <row r="29885" spans="63:64" x14ac:dyDescent="0.15">
      <c r="BK29885"/>
      <c r="BL29885" s="15"/>
    </row>
    <row r="29886" spans="63:64" x14ac:dyDescent="0.15">
      <c r="BK29886"/>
      <c r="BL29886" s="15"/>
    </row>
    <row r="29887" spans="63:64" x14ac:dyDescent="0.15">
      <c r="BK29887"/>
      <c r="BL29887" s="15"/>
    </row>
    <row r="29888" spans="63:64" x14ac:dyDescent="0.15">
      <c r="BK29888"/>
      <c r="BL29888" s="15"/>
    </row>
    <row r="29889" spans="63:64" x14ac:dyDescent="0.15">
      <c r="BK29889"/>
      <c r="BL29889" s="15"/>
    </row>
    <row r="29890" spans="63:64" x14ac:dyDescent="0.15">
      <c r="BK29890"/>
      <c r="BL29890" s="15"/>
    </row>
    <row r="29891" spans="63:64" x14ac:dyDescent="0.15">
      <c r="BK29891"/>
      <c r="BL29891" s="15"/>
    </row>
    <row r="29892" spans="63:64" x14ac:dyDescent="0.15">
      <c r="BK29892"/>
      <c r="BL29892" s="15"/>
    </row>
    <row r="29893" spans="63:64" x14ac:dyDescent="0.15">
      <c r="BK29893"/>
      <c r="BL29893" s="15"/>
    </row>
    <row r="29894" spans="63:64" x14ac:dyDescent="0.15">
      <c r="BK29894"/>
      <c r="BL29894" s="15"/>
    </row>
    <row r="29895" spans="63:64" x14ac:dyDescent="0.15">
      <c r="BK29895"/>
      <c r="BL29895" s="15"/>
    </row>
    <row r="29896" spans="63:64" x14ac:dyDescent="0.15">
      <c r="BK29896"/>
      <c r="BL29896" s="15"/>
    </row>
    <row r="29897" spans="63:64" x14ac:dyDescent="0.15">
      <c r="BK29897"/>
      <c r="BL29897" s="15"/>
    </row>
    <row r="29898" spans="63:64" x14ac:dyDescent="0.15">
      <c r="BK29898"/>
      <c r="BL29898" s="15"/>
    </row>
    <row r="29899" spans="63:64" x14ac:dyDescent="0.15">
      <c r="BK29899"/>
      <c r="BL29899" s="15"/>
    </row>
    <row r="29900" spans="63:64" x14ac:dyDescent="0.15">
      <c r="BK29900"/>
      <c r="BL29900" s="15"/>
    </row>
    <row r="29901" spans="63:64" x14ac:dyDescent="0.15">
      <c r="BK29901"/>
      <c r="BL29901" s="15"/>
    </row>
    <row r="29902" spans="63:64" x14ac:dyDescent="0.15">
      <c r="BK29902"/>
      <c r="BL29902" s="15"/>
    </row>
    <row r="29903" spans="63:64" x14ac:dyDescent="0.15">
      <c r="BK29903"/>
      <c r="BL29903" s="15"/>
    </row>
    <row r="29904" spans="63:64" x14ac:dyDescent="0.15">
      <c r="BK29904"/>
      <c r="BL29904" s="15"/>
    </row>
    <row r="29905" spans="63:64" x14ac:dyDescent="0.15">
      <c r="BK29905"/>
      <c r="BL29905" s="15"/>
    </row>
    <row r="29906" spans="63:64" x14ac:dyDescent="0.15">
      <c r="BK29906"/>
      <c r="BL29906" s="15"/>
    </row>
    <row r="29907" spans="63:64" x14ac:dyDescent="0.15">
      <c r="BK29907"/>
      <c r="BL29907" s="15"/>
    </row>
    <row r="29908" spans="63:64" x14ac:dyDescent="0.15">
      <c r="BK29908"/>
      <c r="BL29908" s="15"/>
    </row>
    <row r="29909" spans="63:64" x14ac:dyDescent="0.15">
      <c r="BK29909"/>
      <c r="BL29909" s="15"/>
    </row>
    <row r="29910" spans="63:64" x14ac:dyDescent="0.15">
      <c r="BK29910"/>
      <c r="BL29910" s="15"/>
    </row>
    <row r="29911" spans="63:64" x14ac:dyDescent="0.15">
      <c r="BK29911"/>
      <c r="BL29911" s="15"/>
    </row>
    <row r="29912" spans="63:64" x14ac:dyDescent="0.15">
      <c r="BK29912"/>
      <c r="BL29912" s="15"/>
    </row>
    <row r="29913" spans="63:64" x14ac:dyDescent="0.15">
      <c r="BK29913"/>
      <c r="BL29913" s="15"/>
    </row>
    <row r="29914" spans="63:64" x14ac:dyDescent="0.15">
      <c r="BK29914"/>
      <c r="BL29914" s="15"/>
    </row>
    <row r="29915" spans="63:64" x14ac:dyDescent="0.15">
      <c r="BK29915"/>
      <c r="BL29915" s="15"/>
    </row>
    <row r="29916" spans="63:64" x14ac:dyDescent="0.15">
      <c r="BK29916"/>
      <c r="BL29916" s="15"/>
    </row>
    <row r="29917" spans="63:64" x14ac:dyDescent="0.15">
      <c r="BK29917"/>
      <c r="BL29917" s="15"/>
    </row>
    <row r="29918" spans="63:64" x14ac:dyDescent="0.15">
      <c r="BK29918"/>
      <c r="BL29918" s="15"/>
    </row>
    <row r="29919" spans="63:64" x14ac:dyDescent="0.15">
      <c r="BK29919"/>
      <c r="BL29919" s="15"/>
    </row>
    <row r="29920" spans="63:64" x14ac:dyDescent="0.15">
      <c r="BK29920"/>
      <c r="BL29920" s="15"/>
    </row>
    <row r="29921" spans="63:64" x14ac:dyDescent="0.15">
      <c r="BK29921"/>
      <c r="BL29921" s="15"/>
    </row>
    <row r="29922" spans="63:64" x14ac:dyDescent="0.15">
      <c r="BK29922"/>
      <c r="BL29922" s="15"/>
    </row>
    <row r="29923" spans="63:64" x14ac:dyDescent="0.15">
      <c r="BK29923"/>
      <c r="BL29923" s="15"/>
    </row>
    <row r="29924" spans="63:64" x14ac:dyDescent="0.15">
      <c r="BK29924"/>
      <c r="BL29924" s="15"/>
    </row>
    <row r="29925" spans="63:64" x14ac:dyDescent="0.15">
      <c r="BK29925"/>
      <c r="BL29925" s="15"/>
    </row>
    <row r="29926" spans="63:64" x14ac:dyDescent="0.15">
      <c r="BK29926"/>
      <c r="BL29926" s="15"/>
    </row>
    <row r="29927" spans="63:64" x14ac:dyDescent="0.15">
      <c r="BK29927"/>
      <c r="BL29927" s="15"/>
    </row>
    <row r="29928" spans="63:64" x14ac:dyDescent="0.15">
      <c r="BK29928"/>
      <c r="BL29928" s="15"/>
    </row>
    <row r="29929" spans="63:64" x14ac:dyDescent="0.15">
      <c r="BK29929"/>
      <c r="BL29929" s="15"/>
    </row>
    <row r="29930" spans="63:64" x14ac:dyDescent="0.15">
      <c r="BK29930"/>
      <c r="BL29930" s="15"/>
    </row>
    <row r="29931" spans="63:64" x14ac:dyDescent="0.15">
      <c r="BK29931"/>
      <c r="BL29931" s="15"/>
    </row>
    <row r="29932" spans="63:64" x14ac:dyDescent="0.15">
      <c r="BK29932"/>
      <c r="BL29932" s="15"/>
    </row>
    <row r="29933" spans="63:64" x14ac:dyDescent="0.15">
      <c r="BK29933"/>
      <c r="BL29933" s="15"/>
    </row>
    <row r="29934" spans="63:64" x14ac:dyDescent="0.15">
      <c r="BK29934"/>
      <c r="BL29934" s="15"/>
    </row>
    <row r="29935" spans="63:64" x14ac:dyDescent="0.15">
      <c r="BK29935"/>
      <c r="BL29935" s="15"/>
    </row>
    <row r="29936" spans="63:64" x14ac:dyDescent="0.15">
      <c r="BK29936"/>
      <c r="BL29936" s="15"/>
    </row>
    <row r="29937" spans="63:64" x14ac:dyDescent="0.15">
      <c r="BK29937"/>
      <c r="BL29937" s="15"/>
    </row>
    <row r="29938" spans="63:64" x14ac:dyDescent="0.15">
      <c r="BK29938"/>
      <c r="BL29938" s="15"/>
    </row>
    <row r="29939" spans="63:64" x14ac:dyDescent="0.15">
      <c r="BK29939"/>
      <c r="BL29939" s="15"/>
    </row>
    <row r="29940" spans="63:64" x14ac:dyDescent="0.15">
      <c r="BK29940"/>
      <c r="BL29940" s="15"/>
    </row>
    <row r="29941" spans="63:64" x14ac:dyDescent="0.15">
      <c r="BK29941"/>
      <c r="BL29941" s="15"/>
    </row>
    <row r="29942" spans="63:64" x14ac:dyDescent="0.15">
      <c r="BK29942"/>
      <c r="BL29942" s="15"/>
    </row>
    <row r="29943" spans="63:64" x14ac:dyDescent="0.15">
      <c r="BK29943"/>
      <c r="BL29943" s="15"/>
    </row>
    <row r="29944" spans="63:64" x14ac:dyDescent="0.15">
      <c r="BK29944"/>
      <c r="BL29944" s="15"/>
    </row>
    <row r="29945" spans="63:64" x14ac:dyDescent="0.15">
      <c r="BK29945"/>
      <c r="BL29945" s="15"/>
    </row>
    <row r="29946" spans="63:64" x14ac:dyDescent="0.15">
      <c r="BK29946"/>
      <c r="BL29946" s="15"/>
    </row>
    <row r="29947" spans="63:64" x14ac:dyDescent="0.15">
      <c r="BK29947"/>
      <c r="BL29947" s="15"/>
    </row>
    <row r="29948" spans="63:64" x14ac:dyDescent="0.15">
      <c r="BK29948"/>
      <c r="BL29948" s="15"/>
    </row>
    <row r="29949" spans="63:64" x14ac:dyDescent="0.15">
      <c r="BK29949"/>
      <c r="BL29949" s="15"/>
    </row>
    <row r="29950" spans="63:64" x14ac:dyDescent="0.15">
      <c r="BK29950"/>
      <c r="BL29950" s="15"/>
    </row>
    <row r="29951" spans="63:64" x14ac:dyDescent="0.15">
      <c r="BK29951"/>
      <c r="BL29951" s="15"/>
    </row>
    <row r="29952" spans="63:64" x14ac:dyDescent="0.15">
      <c r="BK29952"/>
      <c r="BL29952" s="15"/>
    </row>
    <row r="29953" spans="63:64" x14ac:dyDescent="0.15">
      <c r="BK29953"/>
      <c r="BL29953" s="15"/>
    </row>
    <row r="29954" spans="63:64" x14ac:dyDescent="0.15">
      <c r="BK29954"/>
      <c r="BL29954" s="15"/>
    </row>
    <row r="29955" spans="63:64" x14ac:dyDescent="0.15">
      <c r="BK29955"/>
      <c r="BL29955" s="15"/>
    </row>
    <row r="29956" spans="63:64" x14ac:dyDescent="0.15">
      <c r="BK29956"/>
      <c r="BL29956" s="15"/>
    </row>
    <row r="29957" spans="63:64" x14ac:dyDescent="0.15">
      <c r="BK29957"/>
      <c r="BL29957" s="15"/>
    </row>
    <row r="29958" spans="63:64" x14ac:dyDescent="0.15">
      <c r="BK29958"/>
      <c r="BL29958" s="15"/>
    </row>
    <row r="29959" spans="63:64" x14ac:dyDescent="0.15">
      <c r="BK29959"/>
      <c r="BL29959" s="15"/>
    </row>
    <row r="29960" spans="63:64" x14ac:dyDescent="0.15">
      <c r="BK29960"/>
      <c r="BL29960" s="15"/>
    </row>
    <row r="29961" spans="63:64" x14ac:dyDescent="0.15">
      <c r="BK29961"/>
      <c r="BL29961" s="15"/>
    </row>
    <row r="29962" spans="63:64" x14ac:dyDescent="0.15">
      <c r="BK29962"/>
      <c r="BL29962" s="15"/>
    </row>
    <row r="29963" spans="63:64" x14ac:dyDescent="0.15">
      <c r="BK29963"/>
      <c r="BL29963" s="15"/>
    </row>
    <row r="29964" spans="63:64" x14ac:dyDescent="0.15">
      <c r="BK29964"/>
      <c r="BL29964" s="15"/>
    </row>
    <row r="29965" spans="63:64" x14ac:dyDescent="0.15">
      <c r="BK29965"/>
      <c r="BL29965" s="15"/>
    </row>
    <row r="29966" spans="63:64" x14ac:dyDescent="0.15">
      <c r="BK29966"/>
      <c r="BL29966" s="15"/>
    </row>
    <row r="29967" spans="63:64" x14ac:dyDescent="0.15">
      <c r="BK29967"/>
      <c r="BL29967" s="15"/>
    </row>
    <row r="29968" spans="63:64" x14ac:dyDescent="0.15">
      <c r="BK29968"/>
      <c r="BL29968" s="15"/>
    </row>
    <row r="29969" spans="63:64" x14ac:dyDescent="0.15">
      <c r="BK29969"/>
      <c r="BL29969" s="15"/>
    </row>
    <row r="29970" spans="63:64" x14ac:dyDescent="0.15">
      <c r="BK29970"/>
      <c r="BL29970" s="15"/>
    </row>
    <row r="29971" spans="63:64" x14ac:dyDescent="0.15">
      <c r="BK29971"/>
      <c r="BL29971" s="15"/>
    </row>
    <row r="29972" spans="63:64" x14ac:dyDescent="0.15">
      <c r="BK29972"/>
      <c r="BL29972" s="15"/>
    </row>
    <row r="29973" spans="63:64" x14ac:dyDescent="0.15">
      <c r="BK29973"/>
      <c r="BL29973" s="15"/>
    </row>
    <row r="29974" spans="63:64" x14ac:dyDescent="0.15">
      <c r="BK29974"/>
      <c r="BL29974" s="15"/>
    </row>
    <row r="29975" spans="63:64" x14ac:dyDescent="0.15">
      <c r="BK29975"/>
      <c r="BL29975" s="15"/>
    </row>
    <row r="29976" spans="63:64" x14ac:dyDescent="0.15">
      <c r="BK29976"/>
      <c r="BL29976" s="15"/>
    </row>
    <row r="29977" spans="63:64" x14ac:dyDescent="0.15">
      <c r="BK29977"/>
      <c r="BL29977" s="15"/>
    </row>
    <row r="29978" spans="63:64" x14ac:dyDescent="0.15">
      <c r="BK29978"/>
      <c r="BL29978" s="15"/>
    </row>
    <row r="29979" spans="63:64" x14ac:dyDescent="0.15">
      <c r="BK29979"/>
      <c r="BL29979" s="15"/>
    </row>
    <row r="29980" spans="63:64" x14ac:dyDescent="0.15">
      <c r="BK29980"/>
      <c r="BL29980" s="15"/>
    </row>
    <row r="29981" spans="63:64" x14ac:dyDescent="0.15">
      <c r="BK29981"/>
      <c r="BL29981" s="15"/>
    </row>
    <row r="29982" spans="63:64" x14ac:dyDescent="0.15">
      <c r="BK29982"/>
      <c r="BL29982" s="15"/>
    </row>
    <row r="29983" spans="63:64" x14ac:dyDescent="0.15">
      <c r="BK29983"/>
      <c r="BL29983" s="15"/>
    </row>
    <row r="29984" spans="63:64" x14ac:dyDescent="0.15">
      <c r="BK29984"/>
      <c r="BL29984" s="15"/>
    </row>
    <row r="29985" spans="63:64" x14ac:dyDescent="0.15">
      <c r="BK29985"/>
      <c r="BL29985" s="15"/>
    </row>
    <row r="29986" spans="63:64" x14ac:dyDescent="0.15">
      <c r="BK29986"/>
      <c r="BL29986" s="15"/>
    </row>
    <row r="29987" spans="63:64" x14ac:dyDescent="0.15">
      <c r="BK29987"/>
      <c r="BL29987" s="15"/>
    </row>
    <row r="29988" spans="63:64" x14ac:dyDescent="0.15">
      <c r="BK29988"/>
      <c r="BL29988" s="15"/>
    </row>
    <row r="29989" spans="63:64" x14ac:dyDescent="0.15">
      <c r="BK29989"/>
      <c r="BL29989" s="15"/>
    </row>
    <row r="29990" spans="63:64" x14ac:dyDescent="0.15">
      <c r="BK29990"/>
      <c r="BL29990" s="15"/>
    </row>
    <row r="29991" spans="63:64" x14ac:dyDescent="0.15">
      <c r="BK29991"/>
      <c r="BL29991" s="15"/>
    </row>
    <row r="29992" spans="63:64" x14ac:dyDescent="0.15">
      <c r="BK29992"/>
      <c r="BL29992" s="15"/>
    </row>
    <row r="29993" spans="63:64" x14ac:dyDescent="0.15">
      <c r="BK29993"/>
      <c r="BL29993" s="15"/>
    </row>
    <row r="29994" spans="63:64" x14ac:dyDescent="0.15">
      <c r="BK29994"/>
      <c r="BL29994" s="15"/>
    </row>
    <row r="29995" spans="63:64" x14ac:dyDescent="0.15">
      <c r="BK29995"/>
      <c r="BL29995" s="15"/>
    </row>
    <row r="29996" spans="63:64" x14ac:dyDescent="0.15">
      <c r="BK29996"/>
      <c r="BL29996" s="15"/>
    </row>
    <row r="29997" spans="63:64" x14ac:dyDescent="0.15">
      <c r="BK29997"/>
      <c r="BL29997" s="15"/>
    </row>
    <row r="29998" spans="63:64" x14ac:dyDescent="0.15">
      <c r="BK29998"/>
      <c r="BL29998" s="15"/>
    </row>
    <row r="29999" spans="63:64" x14ac:dyDescent="0.15">
      <c r="BK29999"/>
      <c r="BL29999" s="15"/>
    </row>
    <row r="30000" spans="63:64" x14ac:dyDescent="0.15">
      <c r="BK30000"/>
      <c r="BL30000" s="15"/>
    </row>
    <row r="30001" spans="63:64" x14ac:dyDescent="0.15">
      <c r="BK30001"/>
      <c r="BL30001" s="15"/>
    </row>
    <row r="30002" spans="63:64" x14ac:dyDescent="0.15">
      <c r="BK30002"/>
      <c r="BL30002" s="15"/>
    </row>
    <row r="30003" spans="63:64" x14ac:dyDescent="0.15">
      <c r="BK30003"/>
      <c r="BL30003" s="15"/>
    </row>
    <row r="30004" spans="63:64" x14ac:dyDescent="0.15">
      <c r="BK30004"/>
      <c r="BL30004" s="15"/>
    </row>
    <row r="30005" spans="63:64" x14ac:dyDescent="0.15">
      <c r="BK30005"/>
      <c r="BL30005" s="15"/>
    </row>
    <row r="30006" spans="63:64" x14ac:dyDescent="0.15">
      <c r="BK30006"/>
      <c r="BL30006" s="15"/>
    </row>
    <row r="30007" spans="63:64" x14ac:dyDescent="0.15">
      <c r="BK30007"/>
      <c r="BL30007" s="15"/>
    </row>
    <row r="30008" spans="63:64" x14ac:dyDescent="0.15">
      <c r="BK30008"/>
      <c r="BL30008" s="15"/>
    </row>
    <row r="30009" spans="63:64" x14ac:dyDescent="0.15">
      <c r="BK30009"/>
      <c r="BL30009" s="15"/>
    </row>
    <row r="30010" spans="63:64" x14ac:dyDescent="0.15">
      <c r="BK30010"/>
      <c r="BL30010" s="15"/>
    </row>
    <row r="30011" spans="63:64" x14ac:dyDescent="0.15">
      <c r="BK30011"/>
      <c r="BL30011" s="15"/>
    </row>
    <row r="30012" spans="63:64" x14ac:dyDescent="0.15">
      <c r="BK30012"/>
      <c r="BL30012" s="15"/>
    </row>
    <row r="30013" spans="63:64" x14ac:dyDescent="0.15">
      <c r="BK30013"/>
      <c r="BL30013" s="15"/>
    </row>
    <row r="30014" spans="63:64" x14ac:dyDescent="0.15">
      <c r="BK30014"/>
      <c r="BL30014" s="15"/>
    </row>
    <row r="30015" spans="63:64" x14ac:dyDescent="0.15">
      <c r="BK30015"/>
      <c r="BL30015" s="15"/>
    </row>
    <row r="30016" spans="63:64" x14ac:dyDescent="0.15">
      <c r="BK30016"/>
      <c r="BL30016" s="15"/>
    </row>
    <row r="30017" spans="63:64" x14ac:dyDescent="0.15">
      <c r="BK30017"/>
      <c r="BL30017" s="15"/>
    </row>
    <row r="30018" spans="63:64" x14ac:dyDescent="0.15">
      <c r="BK30018"/>
      <c r="BL30018" s="15"/>
    </row>
    <row r="30019" spans="63:64" x14ac:dyDescent="0.15">
      <c r="BK30019"/>
      <c r="BL30019" s="15"/>
    </row>
    <row r="30020" spans="63:64" x14ac:dyDescent="0.15">
      <c r="BK30020"/>
      <c r="BL30020" s="15"/>
    </row>
    <row r="30021" spans="63:64" x14ac:dyDescent="0.15">
      <c r="BK30021"/>
      <c r="BL30021" s="15"/>
    </row>
    <row r="30022" spans="63:64" x14ac:dyDescent="0.15">
      <c r="BK30022"/>
      <c r="BL30022" s="15"/>
    </row>
    <row r="30023" spans="63:64" x14ac:dyDescent="0.15">
      <c r="BK30023"/>
      <c r="BL30023" s="15"/>
    </row>
    <row r="30024" spans="63:64" x14ac:dyDescent="0.15">
      <c r="BK30024"/>
      <c r="BL30024" s="15"/>
    </row>
    <row r="30025" spans="63:64" x14ac:dyDescent="0.15">
      <c r="BK30025"/>
      <c r="BL30025" s="15"/>
    </row>
    <row r="30026" spans="63:64" x14ac:dyDescent="0.15">
      <c r="BK30026"/>
      <c r="BL30026" s="15"/>
    </row>
    <row r="30027" spans="63:64" x14ac:dyDescent="0.15">
      <c r="BK30027"/>
      <c r="BL30027" s="15"/>
    </row>
    <row r="30028" spans="63:64" x14ac:dyDescent="0.15">
      <c r="BK30028"/>
      <c r="BL30028" s="15"/>
    </row>
    <row r="30029" spans="63:64" x14ac:dyDescent="0.15">
      <c r="BK30029"/>
      <c r="BL30029" s="15"/>
    </row>
    <row r="30030" spans="63:64" x14ac:dyDescent="0.15">
      <c r="BK30030"/>
      <c r="BL30030" s="15"/>
    </row>
    <row r="30031" spans="63:64" x14ac:dyDescent="0.15">
      <c r="BK30031"/>
      <c r="BL30031" s="15"/>
    </row>
    <row r="30032" spans="63:64" x14ac:dyDescent="0.15">
      <c r="BK30032"/>
      <c r="BL30032" s="15"/>
    </row>
    <row r="30033" spans="63:64" x14ac:dyDescent="0.15">
      <c r="BK30033"/>
      <c r="BL30033" s="15"/>
    </row>
    <row r="30034" spans="63:64" x14ac:dyDescent="0.15">
      <c r="BK30034"/>
      <c r="BL30034" s="15"/>
    </row>
    <row r="30035" spans="63:64" x14ac:dyDescent="0.15">
      <c r="BK30035"/>
      <c r="BL30035" s="15"/>
    </row>
    <row r="30036" spans="63:64" x14ac:dyDescent="0.15">
      <c r="BK30036"/>
      <c r="BL30036" s="15"/>
    </row>
    <row r="30037" spans="63:64" x14ac:dyDescent="0.15">
      <c r="BK30037"/>
      <c r="BL30037" s="15"/>
    </row>
    <row r="30038" spans="63:64" x14ac:dyDescent="0.15">
      <c r="BK30038"/>
      <c r="BL30038" s="15"/>
    </row>
    <row r="30039" spans="63:64" x14ac:dyDescent="0.15">
      <c r="BK30039"/>
      <c r="BL30039" s="15"/>
    </row>
    <row r="30040" spans="63:64" x14ac:dyDescent="0.15">
      <c r="BK30040"/>
      <c r="BL30040" s="15"/>
    </row>
    <row r="30041" spans="63:64" x14ac:dyDescent="0.15">
      <c r="BK30041"/>
      <c r="BL30041" s="15"/>
    </row>
    <row r="30042" spans="63:64" x14ac:dyDescent="0.15">
      <c r="BK30042"/>
      <c r="BL30042" s="15"/>
    </row>
    <row r="30043" spans="63:64" x14ac:dyDescent="0.15">
      <c r="BK30043"/>
      <c r="BL30043" s="15"/>
    </row>
    <row r="30044" spans="63:64" x14ac:dyDescent="0.15">
      <c r="BK30044"/>
      <c r="BL30044" s="15"/>
    </row>
    <row r="30045" spans="63:64" x14ac:dyDescent="0.15">
      <c r="BK30045"/>
      <c r="BL30045" s="15"/>
    </row>
    <row r="30046" spans="63:64" x14ac:dyDescent="0.15">
      <c r="BK30046"/>
      <c r="BL30046" s="15"/>
    </row>
    <row r="30047" spans="63:64" x14ac:dyDescent="0.15">
      <c r="BK30047"/>
      <c r="BL30047" s="15"/>
    </row>
    <row r="30048" spans="63:64" x14ac:dyDescent="0.15">
      <c r="BK30048"/>
      <c r="BL30048" s="15"/>
    </row>
    <row r="30049" spans="63:64" x14ac:dyDescent="0.15">
      <c r="BK30049"/>
      <c r="BL30049" s="15"/>
    </row>
    <row r="30050" spans="63:64" x14ac:dyDescent="0.15">
      <c r="BK30050"/>
      <c r="BL30050" s="15"/>
    </row>
    <row r="30051" spans="63:64" x14ac:dyDescent="0.15">
      <c r="BK30051"/>
      <c r="BL30051" s="15"/>
    </row>
    <row r="30052" spans="63:64" x14ac:dyDescent="0.15">
      <c r="BK30052"/>
      <c r="BL30052" s="15"/>
    </row>
    <row r="30053" spans="63:64" x14ac:dyDescent="0.15">
      <c r="BK30053"/>
      <c r="BL30053" s="15"/>
    </row>
    <row r="30054" spans="63:64" x14ac:dyDescent="0.15">
      <c r="BK30054"/>
      <c r="BL30054" s="15"/>
    </row>
    <row r="30055" spans="63:64" x14ac:dyDescent="0.15">
      <c r="BK30055"/>
      <c r="BL30055" s="15"/>
    </row>
    <row r="30056" spans="63:64" x14ac:dyDescent="0.15">
      <c r="BK30056"/>
      <c r="BL30056" s="15"/>
    </row>
    <row r="30057" spans="63:64" x14ac:dyDescent="0.15">
      <c r="BK30057"/>
      <c r="BL30057" s="15"/>
    </row>
    <row r="30058" spans="63:64" x14ac:dyDescent="0.15">
      <c r="BK30058"/>
      <c r="BL30058" s="15"/>
    </row>
    <row r="30059" spans="63:64" x14ac:dyDescent="0.15">
      <c r="BK30059"/>
      <c r="BL30059" s="15"/>
    </row>
    <row r="30060" spans="63:64" x14ac:dyDescent="0.15">
      <c r="BK30060"/>
      <c r="BL30060" s="15"/>
    </row>
    <row r="30061" spans="63:64" x14ac:dyDescent="0.15">
      <c r="BK30061"/>
      <c r="BL30061" s="15"/>
    </row>
    <row r="30062" spans="63:64" x14ac:dyDescent="0.15">
      <c r="BK30062"/>
      <c r="BL30062" s="15"/>
    </row>
    <row r="30063" spans="63:64" x14ac:dyDescent="0.15">
      <c r="BK30063"/>
      <c r="BL30063" s="15"/>
    </row>
    <row r="30064" spans="63:64" x14ac:dyDescent="0.15">
      <c r="BK30064"/>
      <c r="BL30064" s="15"/>
    </row>
    <row r="30065" spans="63:64" x14ac:dyDescent="0.15">
      <c r="BK30065"/>
      <c r="BL30065" s="15"/>
    </row>
    <row r="30066" spans="63:64" x14ac:dyDescent="0.15">
      <c r="BK30066"/>
      <c r="BL30066" s="15"/>
    </row>
    <row r="30067" spans="63:64" x14ac:dyDescent="0.15">
      <c r="BK30067"/>
      <c r="BL30067" s="15"/>
    </row>
    <row r="30068" spans="63:64" x14ac:dyDescent="0.15">
      <c r="BK30068"/>
      <c r="BL30068" s="15"/>
    </row>
    <row r="30069" spans="63:64" x14ac:dyDescent="0.15">
      <c r="BK30069"/>
      <c r="BL30069" s="15"/>
    </row>
    <row r="30070" spans="63:64" x14ac:dyDescent="0.15">
      <c r="BK30070"/>
      <c r="BL30070" s="15"/>
    </row>
    <row r="30071" spans="63:64" x14ac:dyDescent="0.15">
      <c r="BK30071"/>
      <c r="BL30071" s="15"/>
    </row>
    <row r="30072" spans="63:64" x14ac:dyDescent="0.15">
      <c r="BK30072"/>
      <c r="BL30072" s="15"/>
    </row>
    <row r="30073" spans="63:64" x14ac:dyDescent="0.15">
      <c r="BK30073"/>
      <c r="BL30073" s="15"/>
    </row>
    <row r="30074" spans="63:64" x14ac:dyDescent="0.15">
      <c r="BK30074"/>
      <c r="BL30074" s="15"/>
    </row>
    <row r="30075" spans="63:64" x14ac:dyDescent="0.15">
      <c r="BK30075"/>
      <c r="BL30075" s="15"/>
    </row>
    <row r="30076" spans="63:64" x14ac:dyDescent="0.15">
      <c r="BK30076"/>
      <c r="BL30076" s="15"/>
    </row>
    <row r="30077" spans="63:64" x14ac:dyDescent="0.15">
      <c r="BK30077"/>
      <c r="BL30077" s="15"/>
    </row>
    <row r="30078" spans="63:64" x14ac:dyDescent="0.15">
      <c r="BK30078"/>
      <c r="BL30078" s="15"/>
    </row>
    <row r="30079" spans="63:64" x14ac:dyDescent="0.15">
      <c r="BK30079"/>
      <c r="BL30079" s="15"/>
    </row>
    <row r="30080" spans="63:64" x14ac:dyDescent="0.15">
      <c r="BK30080"/>
      <c r="BL30080" s="15"/>
    </row>
    <row r="30081" spans="63:64" x14ac:dyDescent="0.15">
      <c r="BK30081"/>
      <c r="BL30081" s="15"/>
    </row>
    <row r="30082" spans="63:64" x14ac:dyDescent="0.15">
      <c r="BK30082"/>
      <c r="BL30082" s="15"/>
    </row>
    <row r="30083" spans="63:64" x14ac:dyDescent="0.15">
      <c r="BK30083"/>
      <c r="BL30083" s="15"/>
    </row>
    <row r="30084" spans="63:64" x14ac:dyDescent="0.15">
      <c r="BK30084"/>
      <c r="BL30084" s="15"/>
    </row>
    <row r="30085" spans="63:64" x14ac:dyDescent="0.15">
      <c r="BK30085"/>
      <c r="BL30085" s="15"/>
    </row>
    <row r="30086" spans="63:64" x14ac:dyDescent="0.15">
      <c r="BK30086"/>
      <c r="BL30086" s="15"/>
    </row>
    <row r="30087" spans="63:64" x14ac:dyDescent="0.15">
      <c r="BK30087"/>
      <c r="BL30087" s="15"/>
    </row>
    <row r="30088" spans="63:64" x14ac:dyDescent="0.15">
      <c r="BK30088"/>
      <c r="BL30088" s="15"/>
    </row>
    <row r="30089" spans="63:64" x14ac:dyDescent="0.15">
      <c r="BK30089"/>
      <c r="BL30089" s="15"/>
    </row>
    <row r="30090" spans="63:64" x14ac:dyDescent="0.15">
      <c r="BK30090"/>
      <c r="BL30090" s="15"/>
    </row>
    <row r="30091" spans="63:64" x14ac:dyDescent="0.15">
      <c r="BK30091"/>
      <c r="BL30091" s="15"/>
    </row>
    <row r="30092" spans="63:64" x14ac:dyDescent="0.15">
      <c r="BK30092"/>
      <c r="BL30092" s="15"/>
    </row>
    <row r="30093" spans="63:64" x14ac:dyDescent="0.15">
      <c r="BK30093"/>
      <c r="BL30093" s="15"/>
    </row>
    <row r="30094" spans="63:64" x14ac:dyDescent="0.15">
      <c r="BK30094"/>
      <c r="BL30094" s="15"/>
    </row>
    <row r="30095" spans="63:64" x14ac:dyDescent="0.15">
      <c r="BK30095"/>
      <c r="BL30095" s="15"/>
    </row>
    <row r="30096" spans="63:64" x14ac:dyDescent="0.15">
      <c r="BK30096"/>
      <c r="BL30096" s="15"/>
    </row>
    <row r="30097" spans="63:64" x14ac:dyDescent="0.15">
      <c r="BK30097"/>
      <c r="BL30097" s="15"/>
    </row>
    <row r="30098" spans="63:64" x14ac:dyDescent="0.15">
      <c r="BK30098"/>
      <c r="BL30098" s="15"/>
    </row>
    <row r="30099" spans="63:64" x14ac:dyDescent="0.15">
      <c r="BK30099"/>
      <c r="BL30099" s="15"/>
    </row>
    <row r="30100" spans="63:64" x14ac:dyDescent="0.15">
      <c r="BK30100"/>
      <c r="BL30100" s="15"/>
    </row>
    <row r="30101" spans="63:64" x14ac:dyDescent="0.15">
      <c r="BK30101"/>
      <c r="BL30101" s="15"/>
    </row>
    <row r="30102" spans="63:64" x14ac:dyDescent="0.15">
      <c r="BK30102"/>
      <c r="BL30102" s="15"/>
    </row>
    <row r="30103" spans="63:64" x14ac:dyDescent="0.15">
      <c r="BK30103"/>
      <c r="BL30103" s="15"/>
    </row>
    <row r="30104" spans="63:64" x14ac:dyDescent="0.15">
      <c r="BK30104"/>
      <c r="BL30104" s="15"/>
    </row>
    <row r="30105" spans="63:64" x14ac:dyDescent="0.15">
      <c r="BK30105"/>
      <c r="BL30105" s="15"/>
    </row>
    <row r="30106" spans="63:64" x14ac:dyDescent="0.15">
      <c r="BK30106"/>
      <c r="BL30106" s="15"/>
    </row>
    <row r="30107" spans="63:64" x14ac:dyDescent="0.15">
      <c r="BK30107"/>
      <c r="BL30107" s="15"/>
    </row>
    <row r="30108" spans="63:64" x14ac:dyDescent="0.15">
      <c r="BK30108"/>
      <c r="BL30108" s="15"/>
    </row>
    <row r="30109" spans="63:64" x14ac:dyDescent="0.15">
      <c r="BK30109"/>
      <c r="BL30109" s="15"/>
    </row>
    <row r="30110" spans="63:64" x14ac:dyDescent="0.15">
      <c r="BK30110"/>
      <c r="BL30110" s="15"/>
    </row>
    <row r="30111" spans="63:64" x14ac:dyDescent="0.15">
      <c r="BK30111"/>
      <c r="BL30111" s="15"/>
    </row>
    <row r="30112" spans="63:64" x14ac:dyDescent="0.15">
      <c r="BK30112"/>
      <c r="BL30112" s="15"/>
    </row>
    <row r="30113" spans="63:64" x14ac:dyDescent="0.15">
      <c r="BK30113"/>
      <c r="BL30113" s="15"/>
    </row>
    <row r="30114" spans="63:64" x14ac:dyDescent="0.15">
      <c r="BK30114"/>
      <c r="BL30114" s="15"/>
    </row>
    <row r="30115" spans="63:64" x14ac:dyDescent="0.15">
      <c r="BK30115"/>
      <c r="BL30115" s="15"/>
    </row>
    <row r="30116" spans="63:64" x14ac:dyDescent="0.15">
      <c r="BK30116"/>
      <c r="BL30116" s="15"/>
    </row>
    <row r="30117" spans="63:64" x14ac:dyDescent="0.15">
      <c r="BK30117"/>
      <c r="BL30117" s="15"/>
    </row>
    <row r="30118" spans="63:64" x14ac:dyDescent="0.15">
      <c r="BK30118"/>
      <c r="BL30118" s="15"/>
    </row>
    <row r="30119" spans="63:64" x14ac:dyDescent="0.15">
      <c r="BK30119"/>
      <c r="BL30119" s="15"/>
    </row>
    <row r="30120" spans="63:64" x14ac:dyDescent="0.15">
      <c r="BK30120"/>
      <c r="BL30120" s="15"/>
    </row>
    <row r="30121" spans="63:64" x14ac:dyDescent="0.15">
      <c r="BK30121"/>
      <c r="BL30121" s="15"/>
    </row>
    <row r="30122" spans="63:64" x14ac:dyDescent="0.15">
      <c r="BK30122"/>
      <c r="BL30122" s="15"/>
    </row>
    <row r="30123" spans="63:64" x14ac:dyDescent="0.15">
      <c r="BK30123"/>
      <c r="BL30123" s="15"/>
    </row>
    <row r="30124" spans="63:64" x14ac:dyDescent="0.15">
      <c r="BK30124"/>
      <c r="BL30124" s="15"/>
    </row>
    <row r="30125" spans="63:64" x14ac:dyDescent="0.15">
      <c r="BK30125"/>
      <c r="BL30125" s="15"/>
    </row>
    <row r="30126" spans="63:64" x14ac:dyDescent="0.15">
      <c r="BK30126"/>
      <c r="BL30126" s="15"/>
    </row>
    <row r="30127" spans="63:64" x14ac:dyDescent="0.15">
      <c r="BK30127"/>
      <c r="BL30127" s="15"/>
    </row>
    <row r="30128" spans="63:64" x14ac:dyDescent="0.15">
      <c r="BK30128"/>
      <c r="BL30128" s="15"/>
    </row>
    <row r="30129" spans="63:64" x14ac:dyDescent="0.15">
      <c r="BK30129"/>
      <c r="BL30129" s="15"/>
    </row>
    <row r="30130" spans="63:64" x14ac:dyDescent="0.15">
      <c r="BK30130"/>
      <c r="BL30130" s="15"/>
    </row>
    <row r="30131" spans="63:64" x14ac:dyDescent="0.15">
      <c r="BK30131"/>
      <c r="BL30131" s="15"/>
    </row>
    <row r="30132" spans="63:64" x14ac:dyDescent="0.15">
      <c r="BK30132"/>
      <c r="BL30132" s="15"/>
    </row>
    <row r="30133" spans="63:64" x14ac:dyDescent="0.15">
      <c r="BK30133"/>
      <c r="BL30133" s="15"/>
    </row>
    <row r="30134" spans="63:64" x14ac:dyDescent="0.15">
      <c r="BK30134"/>
      <c r="BL30134" s="15"/>
    </row>
    <row r="30135" spans="63:64" x14ac:dyDescent="0.15">
      <c r="BK30135"/>
      <c r="BL30135" s="15"/>
    </row>
    <row r="30136" spans="63:64" x14ac:dyDescent="0.15">
      <c r="BK30136"/>
      <c r="BL30136" s="15"/>
    </row>
    <row r="30137" spans="63:64" x14ac:dyDescent="0.15">
      <c r="BK30137"/>
      <c r="BL30137" s="15"/>
    </row>
    <row r="30138" spans="63:64" x14ac:dyDescent="0.15">
      <c r="BK30138"/>
      <c r="BL30138" s="15"/>
    </row>
    <row r="30139" spans="63:64" x14ac:dyDescent="0.15">
      <c r="BK30139"/>
      <c r="BL30139" s="15"/>
    </row>
    <row r="30140" spans="63:64" x14ac:dyDescent="0.15">
      <c r="BK30140"/>
      <c r="BL30140" s="15"/>
    </row>
    <row r="30141" spans="63:64" x14ac:dyDescent="0.15">
      <c r="BK30141"/>
      <c r="BL30141" s="15"/>
    </row>
    <row r="30142" spans="63:64" x14ac:dyDescent="0.15">
      <c r="BK30142"/>
      <c r="BL30142" s="15"/>
    </row>
    <row r="30143" spans="63:64" x14ac:dyDescent="0.15">
      <c r="BK30143"/>
      <c r="BL30143" s="15"/>
    </row>
    <row r="30144" spans="63:64" x14ac:dyDescent="0.15">
      <c r="BK30144"/>
      <c r="BL30144" s="15"/>
    </row>
    <row r="30145" spans="63:64" x14ac:dyDescent="0.15">
      <c r="BK30145"/>
      <c r="BL30145" s="15"/>
    </row>
    <row r="30146" spans="63:64" x14ac:dyDescent="0.15">
      <c r="BK30146"/>
      <c r="BL30146" s="15"/>
    </row>
    <row r="30147" spans="63:64" x14ac:dyDescent="0.15">
      <c r="BK30147"/>
      <c r="BL30147" s="15"/>
    </row>
    <row r="30148" spans="63:64" x14ac:dyDescent="0.15">
      <c r="BK30148"/>
      <c r="BL30148" s="15"/>
    </row>
    <row r="30149" spans="63:64" x14ac:dyDescent="0.15">
      <c r="BK30149"/>
      <c r="BL30149" s="15"/>
    </row>
    <row r="30150" spans="63:64" x14ac:dyDescent="0.15">
      <c r="BK30150"/>
      <c r="BL30150" s="15"/>
    </row>
    <row r="30151" spans="63:64" x14ac:dyDescent="0.15">
      <c r="BK30151"/>
      <c r="BL30151" s="15"/>
    </row>
    <row r="30152" spans="63:64" x14ac:dyDescent="0.15">
      <c r="BK30152"/>
      <c r="BL30152" s="15"/>
    </row>
    <row r="30153" spans="63:64" x14ac:dyDescent="0.15">
      <c r="BK30153"/>
      <c r="BL30153" s="15"/>
    </row>
    <row r="30154" spans="63:64" x14ac:dyDescent="0.15">
      <c r="BK30154"/>
      <c r="BL30154" s="15"/>
    </row>
    <row r="30155" spans="63:64" x14ac:dyDescent="0.15">
      <c r="BK30155"/>
      <c r="BL30155" s="15"/>
    </row>
    <row r="30156" spans="63:64" x14ac:dyDescent="0.15">
      <c r="BK30156"/>
      <c r="BL30156" s="15"/>
    </row>
    <row r="30157" spans="63:64" x14ac:dyDescent="0.15">
      <c r="BK30157"/>
      <c r="BL30157" s="15"/>
    </row>
    <row r="30158" spans="63:64" x14ac:dyDescent="0.15">
      <c r="BK30158"/>
      <c r="BL30158" s="15"/>
    </row>
    <row r="30159" spans="63:64" x14ac:dyDescent="0.15">
      <c r="BK30159"/>
      <c r="BL30159" s="15"/>
    </row>
    <row r="30160" spans="63:64" x14ac:dyDescent="0.15">
      <c r="BK30160"/>
      <c r="BL30160" s="15"/>
    </row>
    <row r="30161" spans="63:64" x14ac:dyDescent="0.15">
      <c r="BK30161"/>
      <c r="BL30161" s="15"/>
    </row>
    <row r="30162" spans="63:64" x14ac:dyDescent="0.15">
      <c r="BK30162"/>
      <c r="BL30162" s="15"/>
    </row>
    <row r="30163" spans="63:64" x14ac:dyDescent="0.15">
      <c r="BK30163"/>
      <c r="BL30163" s="15"/>
    </row>
    <row r="30164" spans="63:64" x14ac:dyDescent="0.15">
      <c r="BK30164"/>
      <c r="BL30164" s="15"/>
    </row>
    <row r="30165" spans="63:64" x14ac:dyDescent="0.15">
      <c r="BK30165"/>
      <c r="BL30165" s="15"/>
    </row>
    <row r="30166" spans="63:64" x14ac:dyDescent="0.15">
      <c r="BK30166"/>
      <c r="BL30166" s="15"/>
    </row>
    <row r="30167" spans="63:64" x14ac:dyDescent="0.15">
      <c r="BK30167"/>
      <c r="BL30167" s="15"/>
    </row>
    <row r="30168" spans="63:64" x14ac:dyDescent="0.15">
      <c r="BK30168"/>
      <c r="BL30168" s="15"/>
    </row>
    <row r="30169" spans="63:64" x14ac:dyDescent="0.15">
      <c r="BK30169"/>
      <c r="BL30169" s="15"/>
    </row>
    <row r="30170" spans="63:64" x14ac:dyDescent="0.15">
      <c r="BK30170"/>
      <c r="BL30170" s="15"/>
    </row>
    <row r="30171" spans="63:64" x14ac:dyDescent="0.15">
      <c r="BK30171"/>
      <c r="BL30171" s="15"/>
    </row>
    <row r="30172" spans="63:64" x14ac:dyDescent="0.15">
      <c r="BK30172"/>
      <c r="BL30172" s="15"/>
    </row>
    <row r="30173" spans="63:64" x14ac:dyDescent="0.15">
      <c r="BK30173"/>
      <c r="BL30173" s="15"/>
    </row>
    <row r="30174" spans="63:64" x14ac:dyDescent="0.15">
      <c r="BK30174"/>
      <c r="BL30174" s="15"/>
    </row>
    <row r="30175" spans="63:64" x14ac:dyDescent="0.15">
      <c r="BK30175"/>
      <c r="BL30175" s="15"/>
    </row>
    <row r="30176" spans="63:64" x14ac:dyDescent="0.15">
      <c r="BK30176"/>
      <c r="BL30176" s="15"/>
    </row>
    <row r="30177" spans="63:64" x14ac:dyDescent="0.15">
      <c r="BK30177"/>
      <c r="BL30177" s="15"/>
    </row>
    <row r="30178" spans="63:64" x14ac:dyDescent="0.15">
      <c r="BK30178"/>
      <c r="BL30178" s="15"/>
    </row>
    <row r="30179" spans="63:64" x14ac:dyDescent="0.15">
      <c r="BK30179"/>
      <c r="BL30179" s="15"/>
    </row>
    <row r="30180" spans="63:64" x14ac:dyDescent="0.15">
      <c r="BK30180"/>
      <c r="BL30180" s="15"/>
    </row>
    <row r="30181" spans="63:64" x14ac:dyDescent="0.15">
      <c r="BK30181"/>
      <c r="BL30181" s="15"/>
    </row>
    <row r="30182" spans="63:64" x14ac:dyDescent="0.15">
      <c r="BK30182"/>
      <c r="BL30182" s="15"/>
    </row>
    <row r="30183" spans="63:64" x14ac:dyDescent="0.15">
      <c r="BK30183"/>
      <c r="BL30183" s="15"/>
    </row>
    <row r="30184" spans="63:64" x14ac:dyDescent="0.15">
      <c r="BK30184"/>
      <c r="BL30184" s="15"/>
    </row>
    <row r="30185" spans="63:64" x14ac:dyDescent="0.15">
      <c r="BK30185"/>
      <c r="BL30185" s="15"/>
    </row>
    <row r="30186" spans="63:64" x14ac:dyDescent="0.15">
      <c r="BK30186"/>
      <c r="BL30186" s="15"/>
    </row>
    <row r="30187" spans="63:64" x14ac:dyDescent="0.15">
      <c r="BK30187"/>
      <c r="BL30187" s="15"/>
    </row>
    <row r="30188" spans="63:64" x14ac:dyDescent="0.15">
      <c r="BK30188"/>
      <c r="BL30188" s="15"/>
    </row>
    <row r="30189" spans="63:64" x14ac:dyDescent="0.15">
      <c r="BK30189"/>
      <c r="BL30189" s="15"/>
    </row>
    <row r="30190" spans="63:64" x14ac:dyDescent="0.15">
      <c r="BK30190"/>
      <c r="BL30190" s="15"/>
    </row>
    <row r="30191" spans="63:64" x14ac:dyDescent="0.15">
      <c r="BK30191"/>
      <c r="BL30191" s="15"/>
    </row>
    <row r="30192" spans="63:64" x14ac:dyDescent="0.15">
      <c r="BK30192"/>
      <c r="BL30192" s="15"/>
    </row>
    <row r="30193" spans="63:64" x14ac:dyDescent="0.15">
      <c r="BK30193"/>
      <c r="BL30193" s="15"/>
    </row>
    <row r="30194" spans="63:64" x14ac:dyDescent="0.15">
      <c r="BK30194"/>
      <c r="BL30194" s="15"/>
    </row>
    <row r="30195" spans="63:64" x14ac:dyDescent="0.15">
      <c r="BK30195"/>
      <c r="BL30195" s="15"/>
    </row>
    <row r="30196" spans="63:64" x14ac:dyDescent="0.15">
      <c r="BK30196"/>
      <c r="BL30196" s="15"/>
    </row>
    <row r="30197" spans="63:64" x14ac:dyDescent="0.15">
      <c r="BK30197"/>
      <c r="BL30197" s="15"/>
    </row>
    <row r="30198" spans="63:64" x14ac:dyDescent="0.15">
      <c r="BK30198"/>
      <c r="BL30198" s="15"/>
    </row>
    <row r="30199" spans="63:64" x14ac:dyDescent="0.15">
      <c r="BK30199"/>
      <c r="BL30199" s="15"/>
    </row>
    <row r="30200" spans="63:64" x14ac:dyDescent="0.15">
      <c r="BK30200"/>
      <c r="BL30200" s="15"/>
    </row>
    <row r="30201" spans="63:64" x14ac:dyDescent="0.15">
      <c r="BK30201"/>
      <c r="BL30201" s="15"/>
    </row>
    <row r="30202" spans="63:64" x14ac:dyDescent="0.15">
      <c r="BK30202"/>
      <c r="BL30202" s="15"/>
    </row>
    <row r="30203" spans="63:64" x14ac:dyDescent="0.15">
      <c r="BK30203"/>
      <c r="BL30203" s="15"/>
    </row>
    <row r="30204" spans="63:64" x14ac:dyDescent="0.15">
      <c r="BK30204"/>
      <c r="BL30204" s="15"/>
    </row>
    <row r="30205" spans="63:64" x14ac:dyDescent="0.15">
      <c r="BK30205"/>
      <c r="BL30205" s="15"/>
    </row>
    <row r="30206" spans="63:64" x14ac:dyDescent="0.15">
      <c r="BK30206"/>
      <c r="BL30206" s="15"/>
    </row>
    <row r="30207" spans="63:64" x14ac:dyDescent="0.15">
      <c r="BK30207"/>
      <c r="BL30207" s="15"/>
    </row>
    <row r="30208" spans="63:64" x14ac:dyDescent="0.15">
      <c r="BK30208"/>
      <c r="BL30208" s="15"/>
    </row>
    <row r="30209" spans="63:64" x14ac:dyDescent="0.15">
      <c r="BK30209"/>
      <c r="BL30209" s="15"/>
    </row>
    <row r="30210" spans="63:64" x14ac:dyDescent="0.15">
      <c r="BK30210"/>
      <c r="BL30210" s="15"/>
    </row>
    <row r="30211" spans="63:64" x14ac:dyDescent="0.15">
      <c r="BK30211"/>
      <c r="BL30211" s="15"/>
    </row>
    <row r="30212" spans="63:64" x14ac:dyDescent="0.15">
      <c r="BK30212"/>
      <c r="BL30212" s="15"/>
    </row>
    <row r="30213" spans="63:64" x14ac:dyDescent="0.15">
      <c r="BK30213"/>
      <c r="BL30213" s="15"/>
    </row>
    <row r="30214" spans="63:64" x14ac:dyDescent="0.15">
      <c r="BK30214"/>
      <c r="BL30214" s="15"/>
    </row>
    <row r="30215" spans="63:64" x14ac:dyDescent="0.15">
      <c r="BK30215"/>
      <c r="BL30215" s="15"/>
    </row>
    <row r="30216" spans="63:64" x14ac:dyDescent="0.15">
      <c r="BK30216"/>
      <c r="BL30216" s="15"/>
    </row>
    <row r="30217" spans="63:64" x14ac:dyDescent="0.15">
      <c r="BK30217"/>
      <c r="BL30217" s="15"/>
    </row>
    <row r="30218" spans="63:64" x14ac:dyDescent="0.15">
      <c r="BK30218"/>
      <c r="BL30218" s="15"/>
    </row>
    <row r="30219" spans="63:64" x14ac:dyDescent="0.15">
      <c r="BK30219"/>
      <c r="BL30219" s="15"/>
    </row>
    <row r="30220" spans="63:64" x14ac:dyDescent="0.15">
      <c r="BK30220"/>
      <c r="BL30220" s="15"/>
    </row>
    <row r="30221" spans="63:64" x14ac:dyDescent="0.15">
      <c r="BK30221"/>
      <c r="BL30221" s="15"/>
    </row>
    <row r="30222" spans="63:64" x14ac:dyDescent="0.15">
      <c r="BK30222"/>
      <c r="BL30222" s="15"/>
    </row>
    <row r="30223" spans="63:64" x14ac:dyDescent="0.15">
      <c r="BK30223"/>
      <c r="BL30223" s="15"/>
    </row>
    <row r="30224" spans="63:64" x14ac:dyDescent="0.15">
      <c r="BK30224"/>
      <c r="BL30224" s="15"/>
    </row>
    <row r="30225" spans="63:64" x14ac:dyDescent="0.15">
      <c r="BK30225"/>
      <c r="BL30225" s="15"/>
    </row>
    <row r="30226" spans="63:64" x14ac:dyDescent="0.15">
      <c r="BK30226"/>
      <c r="BL30226" s="15"/>
    </row>
    <row r="30227" spans="63:64" x14ac:dyDescent="0.15">
      <c r="BK30227"/>
      <c r="BL30227" s="15"/>
    </row>
    <row r="30228" spans="63:64" x14ac:dyDescent="0.15">
      <c r="BK30228"/>
      <c r="BL30228" s="15"/>
    </row>
    <row r="30229" spans="63:64" x14ac:dyDescent="0.15">
      <c r="BK30229"/>
      <c r="BL30229" s="15"/>
    </row>
    <row r="30230" spans="63:64" x14ac:dyDescent="0.15">
      <c r="BK30230"/>
      <c r="BL30230" s="15"/>
    </row>
    <row r="30231" spans="63:64" x14ac:dyDescent="0.15">
      <c r="BK30231"/>
      <c r="BL30231" s="15"/>
    </row>
    <row r="30232" spans="63:64" x14ac:dyDescent="0.15">
      <c r="BK30232"/>
      <c r="BL30232" s="15"/>
    </row>
    <row r="30233" spans="63:64" x14ac:dyDescent="0.15">
      <c r="BK30233"/>
      <c r="BL30233" s="15"/>
    </row>
    <row r="30234" spans="63:64" x14ac:dyDescent="0.15">
      <c r="BK30234"/>
      <c r="BL30234" s="15"/>
    </row>
    <row r="30235" spans="63:64" x14ac:dyDescent="0.15">
      <c r="BK30235"/>
      <c r="BL30235" s="15"/>
    </row>
    <row r="30236" spans="63:64" x14ac:dyDescent="0.15">
      <c r="BK30236"/>
      <c r="BL30236" s="15"/>
    </row>
    <row r="30237" spans="63:64" x14ac:dyDescent="0.15">
      <c r="BK30237"/>
      <c r="BL30237" s="15"/>
    </row>
    <row r="30238" spans="63:64" x14ac:dyDescent="0.15">
      <c r="BK30238"/>
      <c r="BL30238" s="15"/>
    </row>
    <row r="30239" spans="63:64" x14ac:dyDescent="0.15">
      <c r="BK30239"/>
      <c r="BL30239" s="15"/>
    </row>
    <row r="30240" spans="63:64" x14ac:dyDescent="0.15">
      <c r="BK30240"/>
      <c r="BL30240" s="15"/>
    </row>
    <row r="30241" spans="63:64" x14ac:dyDescent="0.15">
      <c r="BK30241"/>
      <c r="BL30241" s="15"/>
    </row>
    <row r="30242" spans="63:64" x14ac:dyDescent="0.15">
      <c r="BK30242"/>
      <c r="BL30242" s="15"/>
    </row>
    <row r="30243" spans="63:64" x14ac:dyDescent="0.15">
      <c r="BK30243"/>
      <c r="BL30243" s="15"/>
    </row>
    <row r="30244" spans="63:64" x14ac:dyDescent="0.15">
      <c r="BK30244"/>
      <c r="BL30244" s="15"/>
    </row>
    <row r="30245" spans="63:64" x14ac:dyDescent="0.15">
      <c r="BK30245"/>
      <c r="BL30245" s="15"/>
    </row>
    <row r="30246" spans="63:64" x14ac:dyDescent="0.15">
      <c r="BK30246"/>
      <c r="BL30246" s="15"/>
    </row>
    <row r="30247" spans="63:64" x14ac:dyDescent="0.15">
      <c r="BK30247"/>
      <c r="BL30247" s="15"/>
    </row>
    <row r="30248" spans="63:64" x14ac:dyDescent="0.15">
      <c r="BK30248"/>
      <c r="BL30248" s="15"/>
    </row>
    <row r="30249" spans="63:64" x14ac:dyDescent="0.15">
      <c r="BK30249"/>
      <c r="BL30249" s="15"/>
    </row>
    <row r="30250" spans="63:64" x14ac:dyDescent="0.15">
      <c r="BK30250"/>
      <c r="BL30250" s="15"/>
    </row>
    <row r="30251" spans="63:64" x14ac:dyDescent="0.15">
      <c r="BK30251"/>
      <c r="BL30251" s="15"/>
    </row>
    <row r="30252" spans="63:64" x14ac:dyDescent="0.15">
      <c r="BK30252"/>
      <c r="BL30252" s="15"/>
    </row>
    <row r="30253" spans="63:64" x14ac:dyDescent="0.15">
      <c r="BK30253"/>
      <c r="BL30253" s="15"/>
    </row>
    <row r="30254" spans="63:64" x14ac:dyDescent="0.15">
      <c r="BK30254"/>
      <c r="BL30254" s="15"/>
    </row>
    <row r="30255" spans="63:64" x14ac:dyDescent="0.15">
      <c r="BK30255"/>
      <c r="BL30255" s="15"/>
    </row>
    <row r="30256" spans="63:64" x14ac:dyDescent="0.15">
      <c r="BK30256"/>
      <c r="BL30256" s="15"/>
    </row>
    <row r="30257" spans="63:64" x14ac:dyDescent="0.15">
      <c r="BK30257"/>
      <c r="BL30257" s="15"/>
    </row>
    <row r="30258" spans="63:64" x14ac:dyDescent="0.15">
      <c r="BK30258"/>
      <c r="BL30258" s="15"/>
    </row>
    <row r="30259" spans="63:64" x14ac:dyDescent="0.15">
      <c r="BK30259"/>
      <c r="BL30259" s="15"/>
    </row>
    <row r="30260" spans="63:64" x14ac:dyDescent="0.15">
      <c r="BK30260"/>
      <c r="BL30260" s="15"/>
    </row>
    <row r="30261" spans="63:64" x14ac:dyDescent="0.15">
      <c r="BK30261"/>
      <c r="BL30261" s="15"/>
    </row>
    <row r="30262" spans="63:64" x14ac:dyDescent="0.15">
      <c r="BK30262"/>
      <c r="BL30262" s="15"/>
    </row>
    <row r="30263" spans="63:64" x14ac:dyDescent="0.15">
      <c r="BK30263"/>
      <c r="BL30263" s="15"/>
    </row>
    <row r="30264" spans="63:64" x14ac:dyDescent="0.15">
      <c r="BK30264"/>
      <c r="BL30264" s="15"/>
    </row>
    <row r="30265" spans="63:64" x14ac:dyDescent="0.15">
      <c r="BK30265"/>
      <c r="BL30265" s="15"/>
    </row>
    <row r="30266" spans="63:64" x14ac:dyDescent="0.15">
      <c r="BK30266"/>
      <c r="BL30266" s="15"/>
    </row>
    <row r="30267" spans="63:64" x14ac:dyDescent="0.15">
      <c r="BK30267"/>
      <c r="BL30267" s="15"/>
    </row>
    <row r="30268" spans="63:64" x14ac:dyDescent="0.15">
      <c r="BK30268"/>
      <c r="BL30268" s="15"/>
    </row>
    <row r="30269" spans="63:64" x14ac:dyDescent="0.15">
      <c r="BK30269"/>
      <c r="BL30269" s="15"/>
    </row>
    <row r="30270" spans="63:64" x14ac:dyDescent="0.15">
      <c r="BK30270"/>
      <c r="BL30270" s="15"/>
    </row>
    <row r="30271" spans="63:64" x14ac:dyDescent="0.15">
      <c r="BK30271"/>
      <c r="BL30271" s="15"/>
    </row>
    <row r="30272" spans="63:64" x14ac:dyDescent="0.15">
      <c r="BK30272"/>
      <c r="BL30272" s="15"/>
    </row>
    <row r="30273" spans="63:64" x14ac:dyDescent="0.15">
      <c r="BK30273"/>
      <c r="BL30273" s="15"/>
    </row>
    <row r="30274" spans="63:64" x14ac:dyDescent="0.15">
      <c r="BK30274"/>
      <c r="BL30274" s="15"/>
    </row>
    <row r="30275" spans="63:64" x14ac:dyDescent="0.15">
      <c r="BK30275"/>
      <c r="BL30275" s="15"/>
    </row>
    <row r="30276" spans="63:64" x14ac:dyDescent="0.15">
      <c r="BK30276"/>
      <c r="BL30276" s="15"/>
    </row>
    <row r="30277" spans="63:64" x14ac:dyDescent="0.15">
      <c r="BK30277"/>
      <c r="BL30277" s="15"/>
    </row>
    <row r="30278" spans="63:64" x14ac:dyDescent="0.15">
      <c r="BK30278"/>
      <c r="BL30278" s="15"/>
    </row>
    <row r="30279" spans="63:64" x14ac:dyDescent="0.15">
      <c r="BK30279"/>
      <c r="BL30279" s="15"/>
    </row>
    <row r="30280" spans="63:64" x14ac:dyDescent="0.15">
      <c r="BK30280"/>
      <c r="BL30280" s="15"/>
    </row>
    <row r="30281" spans="63:64" x14ac:dyDescent="0.15">
      <c r="BK30281"/>
      <c r="BL30281" s="15"/>
    </row>
    <row r="30282" spans="63:64" x14ac:dyDescent="0.15">
      <c r="BK30282"/>
      <c r="BL30282" s="15"/>
    </row>
    <row r="30283" spans="63:64" x14ac:dyDescent="0.15">
      <c r="BK30283"/>
      <c r="BL30283" s="15"/>
    </row>
    <row r="30284" spans="63:64" x14ac:dyDescent="0.15">
      <c r="BK30284"/>
      <c r="BL30284" s="15"/>
    </row>
    <row r="30285" spans="63:64" x14ac:dyDescent="0.15">
      <c r="BK30285"/>
      <c r="BL30285" s="15"/>
    </row>
    <row r="30286" spans="63:64" x14ac:dyDescent="0.15">
      <c r="BK30286"/>
      <c r="BL30286" s="15"/>
    </row>
    <row r="30287" spans="63:64" x14ac:dyDescent="0.15">
      <c r="BK30287"/>
      <c r="BL30287" s="15"/>
    </row>
    <row r="30288" spans="63:64" x14ac:dyDescent="0.15">
      <c r="BK30288"/>
      <c r="BL30288" s="15"/>
    </row>
    <row r="30289" spans="63:64" x14ac:dyDescent="0.15">
      <c r="BK30289"/>
      <c r="BL30289" s="15"/>
    </row>
    <row r="30290" spans="63:64" x14ac:dyDescent="0.15">
      <c r="BK30290"/>
      <c r="BL30290" s="15"/>
    </row>
    <row r="30291" spans="63:64" x14ac:dyDescent="0.15">
      <c r="BK30291"/>
      <c r="BL30291" s="15"/>
    </row>
    <row r="30292" spans="63:64" x14ac:dyDescent="0.15">
      <c r="BK30292"/>
      <c r="BL30292" s="15"/>
    </row>
    <row r="30293" spans="63:64" x14ac:dyDescent="0.15">
      <c r="BK30293"/>
      <c r="BL30293" s="15"/>
    </row>
    <row r="30294" spans="63:64" x14ac:dyDescent="0.15">
      <c r="BK30294"/>
      <c r="BL30294" s="15"/>
    </row>
    <row r="30295" spans="63:64" x14ac:dyDescent="0.15">
      <c r="BK30295"/>
      <c r="BL30295" s="15"/>
    </row>
    <row r="30296" spans="63:64" x14ac:dyDescent="0.15">
      <c r="BK30296"/>
      <c r="BL30296" s="15"/>
    </row>
    <row r="30297" spans="63:64" x14ac:dyDescent="0.15">
      <c r="BK30297"/>
      <c r="BL30297" s="15"/>
    </row>
    <row r="30298" spans="63:64" x14ac:dyDescent="0.15">
      <c r="BK30298"/>
      <c r="BL30298" s="15"/>
    </row>
    <row r="30299" spans="63:64" x14ac:dyDescent="0.15">
      <c r="BK30299"/>
      <c r="BL30299" s="15"/>
    </row>
    <row r="30300" spans="63:64" x14ac:dyDescent="0.15">
      <c r="BK30300"/>
      <c r="BL30300" s="15"/>
    </row>
    <row r="30301" spans="63:64" x14ac:dyDescent="0.15">
      <c r="BK30301"/>
      <c r="BL30301" s="15"/>
    </row>
    <row r="30302" spans="63:64" x14ac:dyDescent="0.15">
      <c r="BK30302"/>
      <c r="BL30302" s="15"/>
    </row>
    <row r="30303" spans="63:64" x14ac:dyDescent="0.15">
      <c r="BK30303"/>
      <c r="BL30303" s="15"/>
    </row>
    <row r="30304" spans="63:64" x14ac:dyDescent="0.15">
      <c r="BK30304"/>
      <c r="BL30304" s="15"/>
    </row>
    <row r="30305" spans="63:64" x14ac:dyDescent="0.15">
      <c r="BK30305"/>
      <c r="BL30305" s="15"/>
    </row>
    <row r="30306" spans="63:64" x14ac:dyDescent="0.15">
      <c r="BK30306"/>
      <c r="BL30306" s="15"/>
    </row>
    <row r="30307" spans="63:64" x14ac:dyDescent="0.15">
      <c r="BK30307"/>
      <c r="BL30307" s="15"/>
    </row>
    <row r="30308" spans="63:64" x14ac:dyDescent="0.15">
      <c r="BK30308"/>
      <c r="BL30308" s="15"/>
    </row>
    <row r="30309" spans="63:64" x14ac:dyDescent="0.15">
      <c r="BK30309"/>
      <c r="BL30309" s="15"/>
    </row>
    <row r="30310" spans="63:64" x14ac:dyDescent="0.15">
      <c r="BK30310"/>
      <c r="BL30310" s="15"/>
    </row>
    <row r="30311" spans="63:64" x14ac:dyDescent="0.15">
      <c r="BK30311"/>
      <c r="BL30311" s="15"/>
    </row>
    <row r="30312" spans="63:64" x14ac:dyDescent="0.15">
      <c r="BK30312"/>
      <c r="BL30312" s="15"/>
    </row>
    <row r="30313" spans="63:64" x14ac:dyDescent="0.15">
      <c r="BK30313"/>
      <c r="BL30313" s="15"/>
    </row>
    <row r="30314" spans="63:64" x14ac:dyDescent="0.15">
      <c r="BK30314"/>
      <c r="BL30314" s="15"/>
    </row>
    <row r="30315" spans="63:64" x14ac:dyDescent="0.15">
      <c r="BK30315"/>
      <c r="BL30315" s="15"/>
    </row>
    <row r="30316" spans="63:64" x14ac:dyDescent="0.15">
      <c r="BK30316"/>
      <c r="BL30316" s="15"/>
    </row>
    <row r="30317" spans="63:64" x14ac:dyDescent="0.15">
      <c r="BK30317"/>
      <c r="BL30317" s="15"/>
    </row>
    <row r="30318" spans="63:64" x14ac:dyDescent="0.15">
      <c r="BK30318"/>
      <c r="BL30318" s="15"/>
    </row>
    <row r="30319" spans="63:64" x14ac:dyDescent="0.15">
      <c r="BK30319"/>
      <c r="BL30319" s="15"/>
    </row>
    <row r="30320" spans="63:64" x14ac:dyDescent="0.15">
      <c r="BK30320"/>
      <c r="BL30320" s="15"/>
    </row>
    <row r="30321" spans="63:64" x14ac:dyDescent="0.15">
      <c r="BK30321"/>
      <c r="BL30321" s="15"/>
    </row>
    <row r="30322" spans="63:64" x14ac:dyDescent="0.15">
      <c r="BK30322"/>
      <c r="BL30322" s="15"/>
    </row>
    <row r="30323" spans="63:64" x14ac:dyDescent="0.15">
      <c r="BK30323"/>
      <c r="BL30323" s="15"/>
    </row>
    <row r="30324" spans="63:64" x14ac:dyDescent="0.15">
      <c r="BK30324"/>
      <c r="BL30324" s="15"/>
    </row>
    <row r="30325" spans="63:64" x14ac:dyDescent="0.15">
      <c r="BK30325"/>
      <c r="BL30325" s="15"/>
    </row>
    <row r="30326" spans="63:64" x14ac:dyDescent="0.15">
      <c r="BK30326"/>
      <c r="BL30326" s="15"/>
    </row>
    <row r="30327" spans="63:64" x14ac:dyDescent="0.15">
      <c r="BK30327"/>
      <c r="BL30327" s="15"/>
    </row>
    <row r="30328" spans="63:64" x14ac:dyDescent="0.15">
      <c r="BK30328"/>
      <c r="BL30328" s="15"/>
    </row>
    <row r="30329" spans="63:64" x14ac:dyDescent="0.15">
      <c r="BK30329"/>
      <c r="BL30329" s="15"/>
    </row>
    <row r="30330" spans="63:64" x14ac:dyDescent="0.15">
      <c r="BK30330"/>
      <c r="BL30330" s="15"/>
    </row>
    <row r="30331" spans="63:64" x14ac:dyDescent="0.15">
      <c r="BK30331"/>
      <c r="BL30331" s="15"/>
    </row>
    <row r="30332" spans="63:64" x14ac:dyDescent="0.15">
      <c r="BK30332"/>
      <c r="BL30332" s="15"/>
    </row>
    <row r="30333" spans="63:64" x14ac:dyDescent="0.15">
      <c r="BK30333"/>
      <c r="BL30333" s="15"/>
    </row>
    <row r="30334" spans="63:64" x14ac:dyDescent="0.15">
      <c r="BK30334"/>
      <c r="BL30334" s="15"/>
    </row>
    <row r="30335" spans="63:64" x14ac:dyDescent="0.15">
      <c r="BK30335"/>
      <c r="BL30335" s="15"/>
    </row>
    <row r="30336" spans="63:64" x14ac:dyDescent="0.15">
      <c r="BK30336"/>
      <c r="BL30336" s="15"/>
    </row>
    <row r="30337" spans="63:64" x14ac:dyDescent="0.15">
      <c r="BK30337"/>
      <c r="BL30337" s="15"/>
    </row>
    <row r="30338" spans="63:64" x14ac:dyDescent="0.15">
      <c r="BK30338"/>
      <c r="BL30338" s="15"/>
    </row>
    <row r="30339" spans="63:64" x14ac:dyDescent="0.15">
      <c r="BK30339"/>
      <c r="BL30339" s="15"/>
    </row>
    <row r="30340" spans="63:64" x14ac:dyDescent="0.15">
      <c r="BK30340"/>
      <c r="BL30340" s="15"/>
    </row>
    <row r="30341" spans="63:64" x14ac:dyDescent="0.15">
      <c r="BK30341"/>
      <c r="BL30341" s="15"/>
    </row>
    <row r="30342" spans="63:64" x14ac:dyDescent="0.15">
      <c r="BK30342"/>
      <c r="BL30342" s="15"/>
    </row>
    <row r="30343" spans="63:64" x14ac:dyDescent="0.15">
      <c r="BK30343"/>
      <c r="BL30343" s="15"/>
    </row>
    <row r="30344" spans="63:64" x14ac:dyDescent="0.15">
      <c r="BK30344"/>
      <c r="BL30344" s="15"/>
    </row>
    <row r="30345" spans="63:64" x14ac:dyDescent="0.15">
      <c r="BK30345"/>
      <c r="BL30345" s="15"/>
    </row>
    <row r="30346" spans="63:64" x14ac:dyDescent="0.15">
      <c r="BK30346"/>
      <c r="BL30346" s="15"/>
    </row>
    <row r="30347" spans="63:64" x14ac:dyDescent="0.15">
      <c r="BK30347"/>
      <c r="BL30347" s="15"/>
    </row>
    <row r="30348" spans="63:64" x14ac:dyDescent="0.15">
      <c r="BK30348"/>
      <c r="BL30348" s="15"/>
    </row>
    <row r="30349" spans="63:64" x14ac:dyDescent="0.15">
      <c r="BK30349"/>
      <c r="BL30349" s="15"/>
    </row>
    <row r="30350" spans="63:64" x14ac:dyDescent="0.15">
      <c r="BK30350"/>
      <c r="BL30350" s="15"/>
    </row>
    <row r="30351" spans="63:64" x14ac:dyDescent="0.15">
      <c r="BK30351"/>
      <c r="BL30351" s="15"/>
    </row>
    <row r="30352" spans="63:64" x14ac:dyDescent="0.15">
      <c r="BK30352"/>
      <c r="BL30352" s="15"/>
    </row>
    <row r="30353" spans="63:64" x14ac:dyDescent="0.15">
      <c r="BK30353"/>
      <c r="BL30353" s="15"/>
    </row>
    <row r="30354" spans="63:64" x14ac:dyDescent="0.15">
      <c r="BK30354"/>
      <c r="BL30354" s="15"/>
    </row>
    <row r="30355" spans="63:64" x14ac:dyDescent="0.15">
      <c r="BK30355"/>
      <c r="BL30355" s="15"/>
    </row>
    <row r="30356" spans="63:64" x14ac:dyDescent="0.15">
      <c r="BK30356"/>
      <c r="BL30356" s="15"/>
    </row>
    <row r="30357" spans="63:64" x14ac:dyDescent="0.15">
      <c r="BK30357"/>
      <c r="BL30357" s="15"/>
    </row>
    <row r="30358" spans="63:64" x14ac:dyDescent="0.15">
      <c r="BK30358"/>
      <c r="BL30358" s="15"/>
    </row>
    <row r="30359" spans="63:64" x14ac:dyDescent="0.15">
      <c r="BK30359"/>
      <c r="BL30359" s="15"/>
    </row>
    <row r="30360" spans="63:64" x14ac:dyDescent="0.15">
      <c r="BK30360"/>
      <c r="BL30360" s="15"/>
    </row>
    <row r="30361" spans="63:64" x14ac:dyDescent="0.15">
      <c r="BK30361"/>
      <c r="BL30361" s="15"/>
    </row>
    <row r="30362" spans="63:64" x14ac:dyDescent="0.15">
      <c r="BK30362"/>
      <c r="BL30362" s="15"/>
    </row>
    <row r="30363" spans="63:64" x14ac:dyDescent="0.15">
      <c r="BK30363"/>
      <c r="BL30363" s="15"/>
    </row>
    <row r="30364" spans="63:64" x14ac:dyDescent="0.15">
      <c r="BK30364"/>
      <c r="BL30364" s="15"/>
    </row>
    <row r="30365" spans="63:64" x14ac:dyDescent="0.15">
      <c r="BK30365"/>
      <c r="BL30365" s="15"/>
    </row>
    <row r="30366" spans="63:64" x14ac:dyDescent="0.15">
      <c r="BK30366"/>
      <c r="BL30366" s="15"/>
    </row>
    <row r="30367" spans="63:64" x14ac:dyDescent="0.15">
      <c r="BK30367"/>
      <c r="BL30367" s="15"/>
    </row>
    <row r="30368" spans="63:64" x14ac:dyDescent="0.15">
      <c r="BK30368"/>
      <c r="BL30368" s="15"/>
    </row>
    <row r="30369" spans="63:64" x14ac:dyDescent="0.15">
      <c r="BK30369"/>
      <c r="BL30369" s="15"/>
    </row>
    <row r="30370" spans="63:64" x14ac:dyDescent="0.15">
      <c r="BK30370"/>
      <c r="BL30370" s="15"/>
    </row>
    <row r="30371" spans="63:64" x14ac:dyDescent="0.15">
      <c r="BK30371"/>
      <c r="BL30371" s="15"/>
    </row>
    <row r="30372" spans="63:64" x14ac:dyDescent="0.15">
      <c r="BK30372"/>
      <c r="BL30372" s="15"/>
    </row>
    <row r="30373" spans="63:64" x14ac:dyDescent="0.15">
      <c r="BK30373"/>
      <c r="BL30373" s="15"/>
    </row>
    <row r="30374" spans="63:64" x14ac:dyDescent="0.15">
      <c r="BK30374"/>
      <c r="BL30374" s="15"/>
    </row>
    <row r="30375" spans="63:64" x14ac:dyDescent="0.15">
      <c r="BK30375"/>
      <c r="BL30375" s="15"/>
    </row>
    <row r="30376" spans="63:64" x14ac:dyDescent="0.15">
      <c r="BK30376"/>
      <c r="BL30376" s="15"/>
    </row>
    <row r="30377" spans="63:64" x14ac:dyDescent="0.15">
      <c r="BK30377"/>
      <c r="BL30377" s="15"/>
    </row>
    <row r="30378" spans="63:64" x14ac:dyDescent="0.15">
      <c r="BK30378"/>
      <c r="BL30378" s="15"/>
    </row>
    <row r="30379" spans="63:64" x14ac:dyDescent="0.15">
      <c r="BK30379"/>
      <c r="BL30379" s="15"/>
    </row>
    <row r="30380" spans="63:64" x14ac:dyDescent="0.15">
      <c r="BK30380"/>
      <c r="BL30380" s="15"/>
    </row>
    <row r="30381" spans="63:64" x14ac:dyDescent="0.15">
      <c r="BK30381"/>
      <c r="BL30381" s="15"/>
    </row>
    <row r="30382" spans="63:64" x14ac:dyDescent="0.15">
      <c r="BK30382"/>
      <c r="BL30382" s="15"/>
    </row>
    <row r="30383" spans="63:64" x14ac:dyDescent="0.15">
      <c r="BK30383"/>
      <c r="BL30383" s="15"/>
    </row>
    <row r="30384" spans="63:64" x14ac:dyDescent="0.15">
      <c r="BK30384"/>
      <c r="BL30384" s="15"/>
    </row>
    <row r="30385" spans="63:64" x14ac:dyDescent="0.15">
      <c r="BK30385"/>
      <c r="BL30385" s="15"/>
    </row>
    <row r="30386" spans="63:64" x14ac:dyDescent="0.15">
      <c r="BK30386"/>
      <c r="BL30386" s="15"/>
    </row>
    <row r="30387" spans="63:64" x14ac:dyDescent="0.15">
      <c r="BK30387"/>
      <c r="BL30387" s="15"/>
    </row>
    <row r="30388" spans="63:64" x14ac:dyDescent="0.15">
      <c r="BK30388"/>
      <c r="BL30388" s="15"/>
    </row>
    <row r="30389" spans="63:64" x14ac:dyDescent="0.15">
      <c r="BK30389"/>
      <c r="BL30389" s="15"/>
    </row>
    <row r="30390" spans="63:64" x14ac:dyDescent="0.15">
      <c r="BK30390"/>
      <c r="BL30390" s="15"/>
    </row>
    <row r="30391" spans="63:64" x14ac:dyDescent="0.15">
      <c r="BK30391"/>
      <c r="BL30391" s="15"/>
    </row>
    <row r="30392" spans="63:64" x14ac:dyDescent="0.15">
      <c r="BK30392"/>
      <c r="BL30392" s="15"/>
    </row>
    <row r="30393" spans="63:64" x14ac:dyDescent="0.15">
      <c r="BK30393"/>
      <c r="BL30393" s="15"/>
    </row>
    <row r="30394" spans="63:64" x14ac:dyDescent="0.15">
      <c r="BK30394"/>
      <c r="BL30394" s="15"/>
    </row>
    <row r="30395" spans="63:64" x14ac:dyDescent="0.15">
      <c r="BK30395"/>
      <c r="BL30395" s="15"/>
    </row>
    <row r="30396" spans="63:64" x14ac:dyDescent="0.15">
      <c r="BK30396"/>
      <c r="BL30396" s="15"/>
    </row>
    <row r="30397" spans="63:64" x14ac:dyDescent="0.15">
      <c r="BK30397"/>
      <c r="BL30397" s="15"/>
    </row>
    <row r="30398" spans="63:64" x14ac:dyDescent="0.15">
      <c r="BK30398"/>
      <c r="BL30398" s="15"/>
    </row>
    <row r="30399" spans="63:64" x14ac:dyDescent="0.15">
      <c r="BK30399"/>
      <c r="BL30399" s="15"/>
    </row>
    <row r="30400" spans="63:64" x14ac:dyDescent="0.15">
      <c r="BK30400"/>
      <c r="BL30400" s="15"/>
    </row>
    <row r="30401" spans="63:64" x14ac:dyDescent="0.15">
      <c r="BK30401"/>
      <c r="BL30401" s="15"/>
    </row>
    <row r="30402" spans="63:64" x14ac:dyDescent="0.15">
      <c r="BK30402"/>
      <c r="BL30402" s="15"/>
    </row>
    <row r="30403" spans="63:64" x14ac:dyDescent="0.15">
      <c r="BK30403"/>
      <c r="BL30403" s="15"/>
    </row>
    <row r="30404" spans="63:64" x14ac:dyDescent="0.15">
      <c r="BK30404"/>
      <c r="BL30404" s="15"/>
    </row>
    <row r="30405" spans="63:64" x14ac:dyDescent="0.15">
      <c r="BK30405"/>
      <c r="BL30405" s="15"/>
    </row>
    <row r="30406" spans="63:64" x14ac:dyDescent="0.15">
      <c r="BK30406"/>
      <c r="BL30406" s="15"/>
    </row>
    <row r="30407" spans="63:64" x14ac:dyDescent="0.15">
      <c r="BK30407"/>
      <c r="BL30407" s="15"/>
    </row>
    <row r="30408" spans="63:64" x14ac:dyDescent="0.15">
      <c r="BK30408"/>
      <c r="BL30408" s="15"/>
    </row>
    <row r="30409" spans="63:64" x14ac:dyDescent="0.15">
      <c r="BK30409"/>
      <c r="BL30409" s="15"/>
    </row>
    <row r="30410" spans="63:64" x14ac:dyDescent="0.15">
      <c r="BK30410"/>
      <c r="BL30410" s="15"/>
    </row>
    <row r="30411" spans="63:64" x14ac:dyDescent="0.15">
      <c r="BK30411"/>
      <c r="BL30411" s="15"/>
    </row>
    <row r="30412" spans="63:64" x14ac:dyDescent="0.15">
      <c r="BK30412"/>
      <c r="BL30412" s="15"/>
    </row>
    <row r="30413" spans="63:64" x14ac:dyDescent="0.15">
      <c r="BK30413"/>
      <c r="BL30413" s="15"/>
    </row>
    <row r="30414" spans="63:64" x14ac:dyDescent="0.15">
      <c r="BK30414"/>
      <c r="BL30414" s="15"/>
    </row>
    <row r="30415" spans="63:64" x14ac:dyDescent="0.15">
      <c r="BK30415"/>
      <c r="BL30415" s="15"/>
    </row>
    <row r="30416" spans="63:64" x14ac:dyDescent="0.15">
      <c r="BK30416"/>
      <c r="BL30416" s="15"/>
    </row>
    <row r="30417" spans="63:64" x14ac:dyDescent="0.15">
      <c r="BK30417"/>
      <c r="BL30417" s="15"/>
    </row>
    <row r="30418" spans="63:64" x14ac:dyDescent="0.15">
      <c r="BK30418"/>
      <c r="BL30418" s="15"/>
    </row>
    <row r="30419" spans="63:64" x14ac:dyDescent="0.15">
      <c r="BK30419"/>
      <c r="BL30419" s="15"/>
    </row>
    <row r="30420" spans="63:64" x14ac:dyDescent="0.15">
      <c r="BK30420"/>
      <c r="BL30420" s="15"/>
    </row>
    <row r="30421" spans="63:64" x14ac:dyDescent="0.15">
      <c r="BK30421"/>
      <c r="BL30421" s="15"/>
    </row>
    <row r="30422" spans="63:64" x14ac:dyDescent="0.15">
      <c r="BK30422"/>
      <c r="BL30422" s="15"/>
    </row>
    <row r="30423" spans="63:64" x14ac:dyDescent="0.15">
      <c r="BK30423"/>
      <c r="BL30423" s="15"/>
    </row>
    <row r="30424" spans="63:64" x14ac:dyDescent="0.15">
      <c r="BK30424"/>
      <c r="BL30424" s="15"/>
    </row>
    <row r="30425" spans="63:64" x14ac:dyDescent="0.15">
      <c r="BK30425"/>
      <c r="BL30425" s="15"/>
    </row>
    <row r="30426" spans="63:64" x14ac:dyDescent="0.15">
      <c r="BK30426"/>
      <c r="BL30426" s="15"/>
    </row>
    <row r="30427" spans="63:64" x14ac:dyDescent="0.15">
      <c r="BK30427"/>
      <c r="BL30427" s="15"/>
    </row>
    <row r="30428" spans="63:64" x14ac:dyDescent="0.15">
      <c r="BK30428"/>
      <c r="BL30428" s="15"/>
    </row>
    <row r="30429" spans="63:64" x14ac:dyDescent="0.15">
      <c r="BK30429"/>
      <c r="BL30429" s="15"/>
    </row>
    <row r="30430" spans="63:64" x14ac:dyDescent="0.15">
      <c r="BK30430"/>
      <c r="BL30430" s="15"/>
    </row>
    <row r="30431" spans="63:64" x14ac:dyDescent="0.15">
      <c r="BK30431"/>
      <c r="BL30431" s="15"/>
    </row>
    <row r="30432" spans="63:64" x14ac:dyDescent="0.15">
      <c r="BK30432"/>
      <c r="BL30432" s="15"/>
    </row>
    <row r="30433" spans="63:64" x14ac:dyDescent="0.15">
      <c r="BK30433"/>
      <c r="BL30433" s="15"/>
    </row>
    <row r="30434" spans="63:64" x14ac:dyDescent="0.15">
      <c r="BK30434"/>
      <c r="BL30434" s="15"/>
    </row>
    <row r="30435" spans="63:64" x14ac:dyDescent="0.15">
      <c r="BK30435"/>
      <c r="BL30435" s="15"/>
    </row>
    <row r="30436" spans="63:64" x14ac:dyDescent="0.15">
      <c r="BK30436"/>
      <c r="BL30436" s="15"/>
    </row>
    <row r="30437" spans="63:64" x14ac:dyDescent="0.15">
      <c r="BK30437"/>
      <c r="BL30437" s="15"/>
    </row>
    <row r="30438" spans="63:64" x14ac:dyDescent="0.15">
      <c r="BK30438"/>
      <c r="BL30438" s="15"/>
    </row>
    <row r="30439" spans="63:64" x14ac:dyDescent="0.15">
      <c r="BK30439"/>
      <c r="BL30439" s="15"/>
    </row>
    <row r="30440" spans="63:64" x14ac:dyDescent="0.15">
      <c r="BK30440"/>
      <c r="BL30440" s="15"/>
    </row>
    <row r="30441" spans="63:64" x14ac:dyDescent="0.15">
      <c r="BK30441"/>
      <c r="BL30441" s="15"/>
    </row>
    <row r="30442" spans="63:64" x14ac:dyDescent="0.15">
      <c r="BK30442"/>
      <c r="BL30442" s="15"/>
    </row>
    <row r="30443" spans="63:64" x14ac:dyDescent="0.15">
      <c r="BK30443"/>
      <c r="BL30443" s="15"/>
    </row>
    <row r="30444" spans="63:64" x14ac:dyDescent="0.15">
      <c r="BK30444"/>
      <c r="BL30444" s="15"/>
    </row>
    <row r="30445" spans="63:64" x14ac:dyDescent="0.15">
      <c r="BK30445"/>
      <c r="BL30445" s="15"/>
    </row>
    <row r="30446" spans="63:64" x14ac:dyDescent="0.15">
      <c r="BK30446"/>
      <c r="BL30446" s="15"/>
    </row>
    <row r="30447" spans="63:64" x14ac:dyDescent="0.15">
      <c r="BK30447"/>
      <c r="BL30447" s="15"/>
    </row>
    <row r="30448" spans="63:64" x14ac:dyDescent="0.15">
      <c r="BK30448"/>
      <c r="BL30448" s="15"/>
    </row>
    <row r="30449" spans="63:64" x14ac:dyDescent="0.15">
      <c r="BK30449"/>
      <c r="BL30449" s="15"/>
    </row>
    <row r="30450" spans="63:64" x14ac:dyDescent="0.15">
      <c r="BK30450"/>
      <c r="BL30450" s="15"/>
    </row>
    <row r="30451" spans="63:64" x14ac:dyDescent="0.15">
      <c r="BK30451"/>
      <c r="BL30451" s="15"/>
    </row>
    <row r="30452" spans="63:64" x14ac:dyDescent="0.15">
      <c r="BK30452"/>
      <c r="BL30452" s="15"/>
    </row>
    <row r="30453" spans="63:64" x14ac:dyDescent="0.15">
      <c r="BK30453"/>
      <c r="BL30453" s="15"/>
    </row>
    <row r="30454" spans="63:64" x14ac:dyDescent="0.15">
      <c r="BK30454"/>
      <c r="BL30454" s="15"/>
    </row>
    <row r="30455" spans="63:64" x14ac:dyDescent="0.15">
      <c r="BK30455"/>
      <c r="BL30455" s="15"/>
    </row>
    <row r="30456" spans="63:64" x14ac:dyDescent="0.15">
      <c r="BK30456"/>
      <c r="BL30456" s="15"/>
    </row>
    <row r="30457" spans="63:64" x14ac:dyDescent="0.15">
      <c r="BK30457"/>
      <c r="BL30457" s="15"/>
    </row>
    <row r="30458" spans="63:64" x14ac:dyDescent="0.15">
      <c r="BK30458"/>
      <c r="BL30458" s="15"/>
    </row>
    <row r="30459" spans="63:64" x14ac:dyDescent="0.15">
      <c r="BK30459"/>
      <c r="BL30459" s="15"/>
    </row>
    <row r="30460" spans="63:64" x14ac:dyDescent="0.15">
      <c r="BK30460"/>
      <c r="BL30460" s="15"/>
    </row>
    <row r="30461" spans="63:64" x14ac:dyDescent="0.15">
      <c r="BK30461"/>
      <c r="BL30461" s="15"/>
    </row>
    <row r="30462" spans="63:64" x14ac:dyDescent="0.15">
      <c r="BK30462"/>
      <c r="BL30462" s="15"/>
    </row>
    <row r="30463" spans="63:64" x14ac:dyDescent="0.15">
      <c r="BK30463"/>
      <c r="BL30463" s="15"/>
    </row>
    <row r="30464" spans="63:64" x14ac:dyDescent="0.15">
      <c r="BK30464"/>
      <c r="BL30464" s="15"/>
    </row>
    <row r="30465" spans="63:64" x14ac:dyDescent="0.15">
      <c r="BK30465"/>
      <c r="BL30465" s="15"/>
    </row>
    <row r="30466" spans="63:64" x14ac:dyDescent="0.15">
      <c r="BK30466"/>
      <c r="BL30466" s="15"/>
    </row>
    <row r="30467" spans="63:64" x14ac:dyDescent="0.15">
      <c r="BK30467"/>
      <c r="BL30467" s="15"/>
    </row>
    <row r="30468" spans="63:64" x14ac:dyDescent="0.15">
      <c r="BK30468"/>
      <c r="BL30468" s="15"/>
    </row>
    <row r="30469" spans="63:64" x14ac:dyDescent="0.15">
      <c r="BK30469"/>
      <c r="BL30469" s="15"/>
    </row>
    <row r="30470" spans="63:64" x14ac:dyDescent="0.15">
      <c r="BK30470"/>
      <c r="BL30470" s="15"/>
    </row>
    <row r="30471" spans="63:64" x14ac:dyDescent="0.15">
      <c r="BK30471"/>
      <c r="BL30471" s="15"/>
    </row>
    <row r="30472" spans="63:64" x14ac:dyDescent="0.15">
      <c r="BK30472"/>
      <c r="BL30472" s="15"/>
    </row>
    <row r="30473" spans="63:64" x14ac:dyDescent="0.15">
      <c r="BK30473"/>
      <c r="BL30473" s="15"/>
    </row>
    <row r="30474" spans="63:64" x14ac:dyDescent="0.15">
      <c r="BK30474"/>
      <c r="BL30474" s="15"/>
    </row>
    <row r="30475" spans="63:64" x14ac:dyDescent="0.15">
      <c r="BK30475"/>
      <c r="BL30475" s="15"/>
    </row>
    <row r="30476" spans="63:64" x14ac:dyDescent="0.15">
      <c r="BK30476"/>
      <c r="BL30476" s="15"/>
    </row>
    <row r="30477" spans="63:64" x14ac:dyDescent="0.15">
      <c r="BK30477"/>
      <c r="BL30477" s="15"/>
    </row>
    <row r="30478" spans="63:64" x14ac:dyDescent="0.15">
      <c r="BK30478"/>
      <c r="BL30478" s="15"/>
    </row>
    <row r="30479" spans="63:64" x14ac:dyDescent="0.15">
      <c r="BK30479"/>
      <c r="BL30479" s="15"/>
    </row>
    <row r="30480" spans="63:64" x14ac:dyDescent="0.15">
      <c r="BK30480"/>
      <c r="BL30480" s="15"/>
    </row>
    <row r="30481" spans="63:64" x14ac:dyDescent="0.15">
      <c r="BK30481"/>
      <c r="BL30481" s="15"/>
    </row>
    <row r="30482" spans="63:64" x14ac:dyDescent="0.15">
      <c r="BK30482"/>
      <c r="BL30482" s="15"/>
    </row>
    <row r="30483" spans="63:64" x14ac:dyDescent="0.15">
      <c r="BK30483"/>
      <c r="BL30483" s="15"/>
    </row>
    <row r="30484" spans="63:64" x14ac:dyDescent="0.15">
      <c r="BK30484"/>
      <c r="BL30484" s="15"/>
    </row>
    <row r="30485" spans="63:64" x14ac:dyDescent="0.15">
      <c r="BK30485"/>
      <c r="BL30485" s="15"/>
    </row>
    <row r="30486" spans="63:64" x14ac:dyDescent="0.15">
      <c r="BK30486"/>
      <c r="BL30486" s="15"/>
    </row>
    <row r="30487" spans="63:64" x14ac:dyDescent="0.15">
      <c r="BK30487"/>
      <c r="BL30487" s="15"/>
    </row>
    <row r="30488" spans="63:64" x14ac:dyDescent="0.15">
      <c r="BK30488"/>
      <c r="BL30488" s="15"/>
    </row>
    <row r="30489" spans="63:64" x14ac:dyDescent="0.15">
      <c r="BK30489"/>
      <c r="BL30489" s="15"/>
    </row>
    <row r="30490" spans="63:64" x14ac:dyDescent="0.15">
      <c r="BK30490"/>
      <c r="BL30490" s="15"/>
    </row>
    <row r="30491" spans="63:64" x14ac:dyDescent="0.15">
      <c r="BK30491"/>
      <c r="BL30491" s="15"/>
    </row>
    <row r="30492" spans="63:64" x14ac:dyDescent="0.15">
      <c r="BK30492"/>
      <c r="BL30492" s="15"/>
    </row>
    <row r="30493" spans="63:64" x14ac:dyDescent="0.15">
      <c r="BK30493"/>
      <c r="BL30493" s="15"/>
    </row>
    <row r="30494" spans="63:64" x14ac:dyDescent="0.15">
      <c r="BK30494"/>
      <c r="BL30494" s="15"/>
    </row>
    <row r="30495" spans="63:64" x14ac:dyDescent="0.15">
      <c r="BK30495"/>
      <c r="BL30495" s="15"/>
    </row>
    <row r="30496" spans="63:64" x14ac:dyDescent="0.15">
      <c r="BK30496"/>
      <c r="BL30496" s="15"/>
    </row>
    <row r="30497" spans="63:64" x14ac:dyDescent="0.15">
      <c r="BK30497"/>
      <c r="BL30497" s="15"/>
    </row>
    <row r="30498" spans="63:64" x14ac:dyDescent="0.15">
      <c r="BK30498"/>
      <c r="BL30498" s="15"/>
    </row>
    <row r="30499" spans="63:64" x14ac:dyDescent="0.15">
      <c r="BK30499"/>
      <c r="BL30499" s="15"/>
    </row>
    <row r="30500" spans="63:64" x14ac:dyDescent="0.15">
      <c r="BK30500"/>
      <c r="BL30500" s="15"/>
    </row>
    <row r="30501" spans="63:64" x14ac:dyDescent="0.15">
      <c r="BK30501"/>
      <c r="BL30501" s="15"/>
    </row>
    <row r="30502" spans="63:64" x14ac:dyDescent="0.15">
      <c r="BK30502"/>
      <c r="BL30502" s="15"/>
    </row>
    <row r="30503" spans="63:64" x14ac:dyDescent="0.15">
      <c r="BK30503"/>
      <c r="BL30503" s="15"/>
    </row>
    <row r="30504" spans="63:64" x14ac:dyDescent="0.15">
      <c r="BK30504"/>
      <c r="BL30504" s="15"/>
    </row>
    <row r="30505" spans="63:64" x14ac:dyDescent="0.15">
      <c r="BK30505"/>
      <c r="BL30505" s="15"/>
    </row>
    <row r="30506" spans="63:64" x14ac:dyDescent="0.15">
      <c r="BK30506"/>
      <c r="BL30506" s="15"/>
    </row>
    <row r="30507" spans="63:64" x14ac:dyDescent="0.15">
      <c r="BK30507"/>
      <c r="BL30507" s="15"/>
    </row>
    <row r="30508" spans="63:64" x14ac:dyDescent="0.15">
      <c r="BK30508"/>
      <c r="BL30508" s="15"/>
    </row>
    <row r="30509" spans="63:64" x14ac:dyDescent="0.15">
      <c r="BK30509"/>
      <c r="BL30509" s="15"/>
    </row>
    <row r="30510" spans="63:64" x14ac:dyDescent="0.15">
      <c r="BK30510"/>
      <c r="BL30510" s="15"/>
    </row>
    <row r="30511" spans="63:64" x14ac:dyDescent="0.15">
      <c r="BK30511"/>
      <c r="BL30511" s="15"/>
    </row>
    <row r="30512" spans="63:64" x14ac:dyDescent="0.15">
      <c r="BK30512"/>
      <c r="BL30512" s="15"/>
    </row>
    <row r="30513" spans="63:64" x14ac:dyDescent="0.15">
      <c r="BK30513"/>
      <c r="BL30513" s="15"/>
    </row>
    <row r="30514" spans="63:64" x14ac:dyDescent="0.15">
      <c r="BK30514"/>
      <c r="BL30514" s="15"/>
    </row>
    <row r="30515" spans="63:64" x14ac:dyDescent="0.15">
      <c r="BK30515"/>
      <c r="BL30515" s="15"/>
    </row>
    <row r="30516" spans="63:64" x14ac:dyDescent="0.15">
      <c r="BK30516"/>
      <c r="BL30516" s="15"/>
    </row>
    <row r="30517" spans="63:64" x14ac:dyDescent="0.15">
      <c r="BK30517"/>
      <c r="BL30517" s="15"/>
    </row>
    <row r="30518" spans="63:64" x14ac:dyDescent="0.15">
      <c r="BK30518"/>
      <c r="BL30518" s="15"/>
    </row>
    <row r="30519" spans="63:64" x14ac:dyDescent="0.15">
      <c r="BK30519"/>
      <c r="BL30519" s="15"/>
    </row>
    <row r="30520" spans="63:64" x14ac:dyDescent="0.15">
      <c r="BK30520"/>
      <c r="BL30520" s="15"/>
    </row>
    <row r="30521" spans="63:64" x14ac:dyDescent="0.15">
      <c r="BK30521"/>
      <c r="BL30521" s="15"/>
    </row>
    <row r="30522" spans="63:64" x14ac:dyDescent="0.15">
      <c r="BK30522"/>
      <c r="BL30522" s="15"/>
    </row>
    <row r="30523" spans="63:64" x14ac:dyDescent="0.15">
      <c r="BK30523"/>
      <c r="BL30523" s="15"/>
    </row>
    <row r="30524" spans="63:64" x14ac:dyDescent="0.15">
      <c r="BK30524"/>
      <c r="BL30524" s="15"/>
    </row>
    <row r="30525" spans="63:64" x14ac:dyDescent="0.15">
      <c r="BK30525"/>
      <c r="BL30525" s="15"/>
    </row>
    <row r="30526" spans="63:64" x14ac:dyDescent="0.15">
      <c r="BK30526"/>
      <c r="BL30526" s="15"/>
    </row>
    <row r="30527" spans="63:64" x14ac:dyDescent="0.15">
      <c r="BK30527"/>
      <c r="BL30527" s="15"/>
    </row>
    <row r="30528" spans="63:64" x14ac:dyDescent="0.15">
      <c r="BK30528"/>
      <c r="BL30528" s="15"/>
    </row>
    <row r="30529" spans="63:64" x14ac:dyDescent="0.15">
      <c r="BK30529"/>
      <c r="BL30529" s="15"/>
    </row>
    <row r="30530" spans="63:64" x14ac:dyDescent="0.15">
      <c r="BK30530"/>
      <c r="BL30530" s="15"/>
    </row>
    <row r="30531" spans="63:64" x14ac:dyDescent="0.15">
      <c r="BK30531"/>
      <c r="BL30531" s="15"/>
    </row>
    <row r="30532" spans="63:64" x14ac:dyDescent="0.15">
      <c r="BK30532"/>
      <c r="BL30532" s="15"/>
    </row>
    <row r="30533" spans="63:64" x14ac:dyDescent="0.15">
      <c r="BK30533"/>
      <c r="BL30533" s="15"/>
    </row>
    <row r="30534" spans="63:64" x14ac:dyDescent="0.15">
      <c r="BK30534"/>
      <c r="BL30534" s="15"/>
    </row>
    <row r="30535" spans="63:64" x14ac:dyDescent="0.15">
      <c r="BK30535"/>
      <c r="BL30535" s="15"/>
    </row>
    <row r="30536" spans="63:64" x14ac:dyDescent="0.15">
      <c r="BK30536"/>
      <c r="BL30536" s="15"/>
    </row>
    <row r="30537" spans="63:64" x14ac:dyDescent="0.15">
      <c r="BK30537"/>
      <c r="BL30537" s="15"/>
    </row>
    <row r="30538" spans="63:64" x14ac:dyDescent="0.15">
      <c r="BK30538"/>
      <c r="BL30538" s="15"/>
    </row>
    <row r="30539" spans="63:64" x14ac:dyDescent="0.15">
      <c r="BK30539"/>
      <c r="BL30539" s="15"/>
    </row>
    <row r="30540" spans="63:64" x14ac:dyDescent="0.15">
      <c r="BK30540"/>
      <c r="BL30540" s="15"/>
    </row>
    <row r="30541" spans="63:64" x14ac:dyDescent="0.15">
      <c r="BK30541"/>
      <c r="BL30541" s="15"/>
    </row>
    <row r="30542" spans="63:64" x14ac:dyDescent="0.15">
      <c r="BK30542"/>
      <c r="BL30542" s="15"/>
    </row>
    <row r="30543" spans="63:64" x14ac:dyDescent="0.15">
      <c r="BK30543"/>
      <c r="BL30543" s="15"/>
    </row>
    <row r="30544" spans="63:64" x14ac:dyDescent="0.15">
      <c r="BK30544"/>
      <c r="BL30544" s="15"/>
    </row>
    <row r="30545" spans="63:64" x14ac:dyDescent="0.15">
      <c r="BK30545"/>
      <c r="BL30545" s="15"/>
    </row>
    <row r="30546" spans="63:64" x14ac:dyDescent="0.15">
      <c r="BK30546"/>
      <c r="BL30546" s="15"/>
    </row>
    <row r="30547" spans="63:64" x14ac:dyDescent="0.15">
      <c r="BK30547"/>
      <c r="BL30547" s="15"/>
    </row>
    <row r="30548" spans="63:64" x14ac:dyDescent="0.15">
      <c r="BK30548"/>
      <c r="BL30548" s="15"/>
    </row>
    <row r="30549" spans="63:64" x14ac:dyDescent="0.15">
      <c r="BK30549"/>
      <c r="BL30549" s="15"/>
    </row>
    <row r="30550" spans="63:64" x14ac:dyDescent="0.15">
      <c r="BK30550"/>
      <c r="BL30550" s="15"/>
    </row>
    <row r="30551" spans="63:64" x14ac:dyDescent="0.15">
      <c r="BK30551"/>
      <c r="BL30551" s="15"/>
    </row>
    <row r="30552" spans="63:64" x14ac:dyDescent="0.15">
      <c r="BK30552"/>
      <c r="BL30552" s="15"/>
    </row>
    <row r="30553" spans="63:64" x14ac:dyDescent="0.15">
      <c r="BK30553"/>
      <c r="BL30553" s="15"/>
    </row>
    <row r="30554" spans="63:64" x14ac:dyDescent="0.15">
      <c r="BK30554"/>
      <c r="BL30554" s="15"/>
    </row>
    <row r="30555" spans="63:64" x14ac:dyDescent="0.15">
      <c r="BK30555"/>
      <c r="BL30555" s="15"/>
    </row>
    <row r="30556" spans="63:64" x14ac:dyDescent="0.15">
      <c r="BK30556"/>
      <c r="BL30556" s="15"/>
    </row>
    <row r="30557" spans="63:64" x14ac:dyDescent="0.15">
      <c r="BK30557"/>
      <c r="BL30557" s="15"/>
    </row>
    <row r="30558" spans="63:64" x14ac:dyDescent="0.15">
      <c r="BK30558"/>
      <c r="BL30558" s="15"/>
    </row>
    <row r="30559" spans="63:64" x14ac:dyDescent="0.15">
      <c r="BK30559"/>
      <c r="BL30559" s="15"/>
    </row>
    <row r="30560" spans="63:64" x14ac:dyDescent="0.15">
      <c r="BK30560"/>
      <c r="BL30560" s="15"/>
    </row>
    <row r="30561" spans="63:64" x14ac:dyDescent="0.15">
      <c r="BK30561"/>
      <c r="BL30561" s="15"/>
    </row>
    <row r="30562" spans="63:64" x14ac:dyDescent="0.15">
      <c r="BK30562"/>
      <c r="BL30562" s="15"/>
    </row>
    <row r="30563" spans="63:64" x14ac:dyDescent="0.15">
      <c r="BK30563"/>
      <c r="BL30563" s="15"/>
    </row>
    <row r="30564" spans="63:64" x14ac:dyDescent="0.15">
      <c r="BK30564"/>
      <c r="BL30564" s="15"/>
    </row>
    <row r="30565" spans="63:64" x14ac:dyDescent="0.15">
      <c r="BK30565"/>
      <c r="BL30565" s="15"/>
    </row>
    <row r="30566" spans="63:64" x14ac:dyDescent="0.15">
      <c r="BK30566"/>
      <c r="BL30566" s="15"/>
    </row>
    <row r="30567" spans="63:64" x14ac:dyDescent="0.15">
      <c r="BK30567"/>
      <c r="BL30567" s="15"/>
    </row>
    <row r="30568" spans="63:64" x14ac:dyDescent="0.15">
      <c r="BK30568"/>
      <c r="BL30568" s="15"/>
    </row>
    <row r="30569" spans="63:64" x14ac:dyDescent="0.15">
      <c r="BK30569"/>
      <c r="BL30569" s="15"/>
    </row>
    <row r="30570" spans="63:64" x14ac:dyDescent="0.15">
      <c r="BK30570"/>
      <c r="BL30570" s="15"/>
    </row>
    <row r="30571" spans="63:64" x14ac:dyDescent="0.15">
      <c r="BK30571"/>
      <c r="BL30571" s="15"/>
    </row>
    <row r="30572" spans="63:64" x14ac:dyDescent="0.15">
      <c r="BK30572"/>
      <c r="BL30572" s="15"/>
    </row>
    <row r="30573" spans="63:64" x14ac:dyDescent="0.15">
      <c r="BK30573"/>
      <c r="BL30573" s="15"/>
    </row>
    <row r="30574" spans="63:64" x14ac:dyDescent="0.15">
      <c r="BK30574"/>
      <c r="BL30574" s="15"/>
    </row>
    <row r="30575" spans="63:64" x14ac:dyDescent="0.15">
      <c r="BK30575"/>
      <c r="BL30575" s="15"/>
    </row>
    <row r="30576" spans="63:64" x14ac:dyDescent="0.15">
      <c r="BK30576"/>
      <c r="BL30576" s="15"/>
    </row>
    <row r="30577" spans="63:64" x14ac:dyDescent="0.15">
      <c r="BK30577"/>
      <c r="BL30577" s="15"/>
    </row>
    <row r="30578" spans="63:64" x14ac:dyDescent="0.15">
      <c r="BK30578"/>
      <c r="BL30578" s="15"/>
    </row>
    <row r="30579" spans="63:64" x14ac:dyDescent="0.15">
      <c r="BK30579"/>
      <c r="BL30579" s="15"/>
    </row>
    <row r="30580" spans="63:64" x14ac:dyDescent="0.15">
      <c r="BK30580"/>
      <c r="BL30580" s="15"/>
    </row>
    <row r="30581" spans="63:64" x14ac:dyDescent="0.15">
      <c r="BK30581"/>
      <c r="BL30581" s="15"/>
    </row>
    <row r="30582" spans="63:64" x14ac:dyDescent="0.15">
      <c r="BK30582"/>
      <c r="BL30582" s="15"/>
    </row>
    <row r="30583" spans="63:64" x14ac:dyDescent="0.15">
      <c r="BK30583"/>
      <c r="BL30583" s="15"/>
    </row>
    <row r="30584" spans="63:64" x14ac:dyDescent="0.15">
      <c r="BK30584"/>
      <c r="BL30584" s="15"/>
    </row>
    <row r="30585" spans="63:64" x14ac:dyDescent="0.15">
      <c r="BK30585"/>
      <c r="BL30585" s="15"/>
    </row>
    <row r="30586" spans="63:64" x14ac:dyDescent="0.15">
      <c r="BK30586"/>
      <c r="BL30586" s="15"/>
    </row>
    <row r="30587" spans="63:64" x14ac:dyDescent="0.15">
      <c r="BK30587"/>
      <c r="BL30587" s="15"/>
    </row>
    <row r="30588" spans="63:64" x14ac:dyDescent="0.15">
      <c r="BK30588"/>
      <c r="BL30588" s="15"/>
    </row>
    <row r="30589" spans="63:64" x14ac:dyDescent="0.15">
      <c r="BK30589"/>
      <c r="BL30589" s="15"/>
    </row>
    <row r="30590" spans="63:64" x14ac:dyDescent="0.15">
      <c r="BK30590"/>
      <c r="BL30590" s="15"/>
    </row>
    <row r="30591" spans="63:64" x14ac:dyDescent="0.15">
      <c r="BK30591"/>
      <c r="BL30591" s="15"/>
    </row>
    <row r="30592" spans="63:64" x14ac:dyDescent="0.15">
      <c r="BK30592"/>
      <c r="BL30592" s="15"/>
    </row>
    <row r="30593" spans="63:64" x14ac:dyDescent="0.15">
      <c r="BK30593"/>
      <c r="BL30593" s="15"/>
    </row>
    <row r="30594" spans="63:64" x14ac:dyDescent="0.15">
      <c r="BK30594"/>
      <c r="BL30594" s="15"/>
    </row>
    <row r="30595" spans="63:64" x14ac:dyDescent="0.15">
      <c r="BK30595"/>
      <c r="BL30595" s="15"/>
    </row>
    <row r="30596" spans="63:64" x14ac:dyDescent="0.15">
      <c r="BK30596"/>
      <c r="BL30596" s="15"/>
    </row>
    <row r="30597" spans="63:64" x14ac:dyDescent="0.15">
      <c r="BK30597"/>
      <c r="BL30597" s="15"/>
    </row>
    <row r="30598" spans="63:64" x14ac:dyDescent="0.15">
      <c r="BK30598"/>
      <c r="BL30598" s="15"/>
    </row>
    <row r="30599" spans="63:64" x14ac:dyDescent="0.15">
      <c r="BK30599"/>
      <c r="BL30599" s="15"/>
    </row>
    <row r="30600" spans="63:64" x14ac:dyDescent="0.15">
      <c r="BK30600"/>
      <c r="BL30600" s="15"/>
    </row>
    <row r="30601" spans="63:64" x14ac:dyDescent="0.15">
      <c r="BK30601"/>
      <c r="BL30601" s="15"/>
    </row>
    <row r="30602" spans="63:64" x14ac:dyDescent="0.15">
      <c r="BK30602"/>
      <c r="BL30602" s="15"/>
    </row>
    <row r="30603" spans="63:64" x14ac:dyDescent="0.15">
      <c r="BK30603"/>
      <c r="BL30603" s="15"/>
    </row>
    <row r="30604" spans="63:64" x14ac:dyDescent="0.15">
      <c r="BK30604"/>
      <c r="BL30604" s="15"/>
    </row>
    <row r="30605" spans="63:64" x14ac:dyDescent="0.15">
      <c r="BK30605"/>
      <c r="BL30605" s="15"/>
    </row>
    <row r="30606" spans="63:64" x14ac:dyDescent="0.15">
      <c r="BK30606"/>
      <c r="BL30606" s="15"/>
    </row>
    <row r="30607" spans="63:64" x14ac:dyDescent="0.15">
      <c r="BK30607"/>
      <c r="BL30607" s="15"/>
    </row>
    <row r="30608" spans="63:64" x14ac:dyDescent="0.15">
      <c r="BK30608"/>
      <c r="BL30608" s="15"/>
    </row>
    <row r="30609" spans="63:64" x14ac:dyDescent="0.15">
      <c r="BK30609"/>
      <c r="BL30609" s="15"/>
    </row>
    <row r="30610" spans="63:64" x14ac:dyDescent="0.15">
      <c r="BK30610"/>
      <c r="BL30610" s="15"/>
    </row>
    <row r="30611" spans="63:64" x14ac:dyDescent="0.15">
      <c r="BK30611"/>
      <c r="BL30611" s="15"/>
    </row>
    <row r="30612" spans="63:64" x14ac:dyDescent="0.15">
      <c r="BK30612"/>
      <c r="BL30612" s="15"/>
    </row>
    <row r="30613" spans="63:64" x14ac:dyDescent="0.15">
      <c r="BK30613"/>
      <c r="BL30613" s="15"/>
    </row>
    <row r="30614" spans="63:64" x14ac:dyDescent="0.15">
      <c r="BK30614"/>
      <c r="BL30614" s="15"/>
    </row>
    <row r="30615" spans="63:64" x14ac:dyDescent="0.15">
      <c r="BK30615"/>
      <c r="BL30615" s="15"/>
    </row>
    <row r="30616" spans="63:64" x14ac:dyDescent="0.15">
      <c r="BK30616"/>
      <c r="BL30616" s="15"/>
    </row>
    <row r="30617" spans="63:64" x14ac:dyDescent="0.15">
      <c r="BK30617"/>
      <c r="BL30617" s="15"/>
    </row>
    <row r="30618" spans="63:64" x14ac:dyDescent="0.15">
      <c r="BK30618"/>
      <c r="BL30618" s="15"/>
    </row>
    <row r="30619" spans="63:64" x14ac:dyDescent="0.15">
      <c r="BK30619"/>
      <c r="BL30619" s="15"/>
    </row>
    <row r="30620" spans="63:64" x14ac:dyDescent="0.15">
      <c r="BK30620"/>
      <c r="BL30620" s="15"/>
    </row>
    <row r="30621" spans="63:64" x14ac:dyDescent="0.15">
      <c r="BK30621"/>
      <c r="BL30621" s="15"/>
    </row>
    <row r="30622" spans="63:64" x14ac:dyDescent="0.15">
      <c r="BK30622"/>
      <c r="BL30622" s="15"/>
    </row>
    <row r="30623" spans="63:64" x14ac:dyDescent="0.15">
      <c r="BK30623"/>
      <c r="BL30623" s="15"/>
    </row>
    <row r="30624" spans="63:64" x14ac:dyDescent="0.15">
      <c r="BK30624"/>
      <c r="BL30624" s="15"/>
    </row>
    <row r="30625" spans="63:64" x14ac:dyDescent="0.15">
      <c r="BK30625"/>
      <c r="BL30625" s="15"/>
    </row>
    <row r="30626" spans="63:64" x14ac:dyDescent="0.15">
      <c r="BK30626"/>
      <c r="BL30626" s="15"/>
    </row>
    <row r="30627" spans="63:64" x14ac:dyDescent="0.15">
      <c r="BK30627"/>
      <c r="BL30627" s="15"/>
    </row>
    <row r="30628" spans="63:64" x14ac:dyDescent="0.15">
      <c r="BK30628"/>
      <c r="BL30628" s="15"/>
    </row>
    <row r="30629" spans="63:64" x14ac:dyDescent="0.15">
      <c r="BK30629"/>
      <c r="BL30629" s="15"/>
    </row>
    <row r="30630" spans="63:64" x14ac:dyDescent="0.15">
      <c r="BK30630"/>
      <c r="BL30630" s="15"/>
    </row>
    <row r="30631" spans="63:64" x14ac:dyDescent="0.15">
      <c r="BK30631"/>
      <c r="BL30631" s="15"/>
    </row>
    <row r="30632" spans="63:64" x14ac:dyDescent="0.15">
      <c r="BK30632"/>
      <c r="BL30632" s="15"/>
    </row>
    <row r="30633" spans="63:64" x14ac:dyDescent="0.15">
      <c r="BK30633"/>
      <c r="BL30633" s="15"/>
    </row>
    <row r="30634" spans="63:64" x14ac:dyDescent="0.15">
      <c r="BK30634"/>
      <c r="BL30634" s="15"/>
    </row>
    <row r="30635" spans="63:64" x14ac:dyDescent="0.15">
      <c r="BK30635"/>
      <c r="BL30635" s="15"/>
    </row>
    <row r="30636" spans="63:64" x14ac:dyDescent="0.15">
      <c r="BK30636"/>
      <c r="BL30636" s="15"/>
    </row>
    <row r="30637" spans="63:64" x14ac:dyDescent="0.15">
      <c r="BK30637"/>
      <c r="BL30637" s="15"/>
    </row>
    <row r="30638" spans="63:64" x14ac:dyDescent="0.15">
      <c r="BK30638"/>
      <c r="BL30638" s="15"/>
    </row>
    <row r="30639" spans="63:64" x14ac:dyDescent="0.15">
      <c r="BK30639"/>
      <c r="BL30639" s="15"/>
    </row>
    <row r="30640" spans="63:64" x14ac:dyDescent="0.15">
      <c r="BK30640"/>
      <c r="BL30640" s="15"/>
    </row>
    <row r="30641" spans="63:64" x14ac:dyDescent="0.15">
      <c r="BK30641"/>
      <c r="BL30641" s="15"/>
    </row>
    <row r="30642" spans="63:64" x14ac:dyDescent="0.15">
      <c r="BK30642"/>
      <c r="BL30642" s="15"/>
    </row>
    <row r="30643" spans="63:64" x14ac:dyDescent="0.15">
      <c r="BK30643"/>
      <c r="BL30643" s="15"/>
    </row>
    <row r="30644" spans="63:64" x14ac:dyDescent="0.15">
      <c r="BK30644"/>
      <c r="BL30644" s="15"/>
    </row>
    <row r="30645" spans="63:64" x14ac:dyDescent="0.15">
      <c r="BK30645"/>
      <c r="BL30645" s="15"/>
    </row>
    <row r="30646" spans="63:64" x14ac:dyDescent="0.15">
      <c r="BK30646"/>
      <c r="BL30646" s="15"/>
    </row>
    <row r="30647" spans="63:64" x14ac:dyDescent="0.15">
      <c r="BK30647"/>
      <c r="BL30647" s="15"/>
    </row>
    <row r="30648" spans="63:64" x14ac:dyDescent="0.15">
      <c r="BK30648"/>
      <c r="BL30648" s="15"/>
    </row>
    <row r="30649" spans="63:64" x14ac:dyDescent="0.15">
      <c r="BK30649"/>
      <c r="BL30649" s="15"/>
    </row>
    <row r="30650" spans="63:64" x14ac:dyDescent="0.15">
      <c r="BK30650"/>
      <c r="BL30650" s="15"/>
    </row>
    <row r="30651" spans="63:64" x14ac:dyDescent="0.15">
      <c r="BK30651"/>
      <c r="BL30651" s="15"/>
    </row>
    <row r="30652" spans="63:64" x14ac:dyDescent="0.15">
      <c r="BK30652"/>
      <c r="BL30652" s="15"/>
    </row>
    <row r="30653" spans="63:64" x14ac:dyDescent="0.15">
      <c r="BK30653"/>
      <c r="BL30653" s="15"/>
    </row>
    <row r="30654" spans="63:64" x14ac:dyDescent="0.15">
      <c r="BK30654"/>
      <c r="BL30654" s="15"/>
    </row>
    <row r="30655" spans="63:64" x14ac:dyDescent="0.15">
      <c r="BK30655"/>
      <c r="BL30655" s="15"/>
    </row>
    <row r="30656" spans="63:64" x14ac:dyDescent="0.15">
      <c r="BK30656"/>
      <c r="BL30656" s="15"/>
    </row>
    <row r="30657" spans="63:64" x14ac:dyDescent="0.15">
      <c r="BK30657"/>
      <c r="BL30657" s="15"/>
    </row>
    <row r="30658" spans="63:64" x14ac:dyDescent="0.15">
      <c r="BK30658"/>
      <c r="BL30658" s="15"/>
    </row>
    <row r="30659" spans="63:64" x14ac:dyDescent="0.15">
      <c r="BK30659"/>
      <c r="BL30659" s="15"/>
    </row>
    <row r="30660" spans="63:64" x14ac:dyDescent="0.15">
      <c r="BK30660"/>
      <c r="BL30660" s="15"/>
    </row>
    <row r="30661" spans="63:64" x14ac:dyDescent="0.15">
      <c r="BK30661"/>
      <c r="BL30661" s="15"/>
    </row>
    <row r="30662" spans="63:64" x14ac:dyDescent="0.15">
      <c r="BK30662"/>
      <c r="BL30662" s="15"/>
    </row>
    <row r="30663" spans="63:64" x14ac:dyDescent="0.15">
      <c r="BK30663"/>
      <c r="BL30663" s="15"/>
    </row>
    <row r="30664" spans="63:64" x14ac:dyDescent="0.15">
      <c r="BK30664"/>
      <c r="BL30664" s="15"/>
    </row>
    <row r="30665" spans="63:64" x14ac:dyDescent="0.15">
      <c r="BK30665"/>
      <c r="BL30665" s="15"/>
    </row>
    <row r="30666" spans="63:64" x14ac:dyDescent="0.15">
      <c r="BK30666"/>
      <c r="BL30666" s="15"/>
    </row>
    <row r="30667" spans="63:64" x14ac:dyDescent="0.15">
      <c r="BK30667"/>
      <c r="BL30667" s="15"/>
    </row>
    <row r="30668" spans="63:64" x14ac:dyDescent="0.15">
      <c r="BK30668"/>
      <c r="BL30668" s="15"/>
    </row>
    <row r="30669" spans="63:64" x14ac:dyDescent="0.15">
      <c r="BK30669"/>
      <c r="BL30669" s="15"/>
    </row>
    <row r="30670" spans="63:64" x14ac:dyDescent="0.15">
      <c r="BK30670"/>
      <c r="BL30670" s="15"/>
    </row>
    <row r="30671" spans="63:64" x14ac:dyDescent="0.15">
      <c r="BK30671"/>
      <c r="BL30671" s="15"/>
    </row>
    <row r="30672" spans="63:64" x14ac:dyDescent="0.15">
      <c r="BK30672"/>
      <c r="BL30672" s="15"/>
    </row>
    <row r="30673" spans="63:64" x14ac:dyDescent="0.15">
      <c r="BK30673"/>
      <c r="BL30673" s="15"/>
    </row>
    <row r="30674" spans="63:64" x14ac:dyDescent="0.15">
      <c r="BK30674"/>
      <c r="BL30674" s="15"/>
    </row>
    <row r="30675" spans="63:64" x14ac:dyDescent="0.15">
      <c r="BK30675"/>
      <c r="BL30675" s="15"/>
    </row>
    <row r="30676" spans="63:64" x14ac:dyDescent="0.15">
      <c r="BK30676"/>
      <c r="BL30676" s="15"/>
    </row>
    <row r="30677" spans="63:64" x14ac:dyDescent="0.15">
      <c r="BK30677"/>
      <c r="BL30677" s="15"/>
    </row>
    <row r="30678" spans="63:64" x14ac:dyDescent="0.15">
      <c r="BK30678"/>
      <c r="BL30678" s="15"/>
    </row>
    <row r="30679" spans="63:64" x14ac:dyDescent="0.15">
      <c r="BK30679"/>
      <c r="BL30679" s="15"/>
    </row>
    <row r="30680" spans="63:64" x14ac:dyDescent="0.15">
      <c r="BK30680"/>
      <c r="BL30680" s="15"/>
    </row>
    <row r="30681" spans="63:64" x14ac:dyDescent="0.15">
      <c r="BK30681"/>
      <c r="BL30681" s="15"/>
    </row>
    <row r="30682" spans="63:64" x14ac:dyDescent="0.15">
      <c r="BK30682"/>
      <c r="BL30682" s="15"/>
    </row>
    <row r="30683" spans="63:64" x14ac:dyDescent="0.15">
      <c r="BK30683"/>
      <c r="BL30683" s="15"/>
    </row>
    <row r="30684" spans="63:64" x14ac:dyDescent="0.15">
      <c r="BK30684"/>
      <c r="BL30684" s="15"/>
    </row>
    <row r="30685" spans="63:64" x14ac:dyDescent="0.15">
      <c r="BK30685"/>
      <c r="BL30685" s="15"/>
    </row>
    <row r="30686" spans="63:64" x14ac:dyDescent="0.15">
      <c r="BK30686"/>
      <c r="BL30686" s="15"/>
    </row>
    <row r="30687" spans="63:64" x14ac:dyDescent="0.15">
      <c r="BK30687"/>
      <c r="BL30687" s="15"/>
    </row>
    <row r="30688" spans="63:64" x14ac:dyDescent="0.15">
      <c r="BK30688"/>
      <c r="BL30688" s="15"/>
    </row>
    <row r="30689" spans="63:64" x14ac:dyDescent="0.15">
      <c r="BK30689"/>
      <c r="BL30689" s="15"/>
    </row>
    <row r="30690" spans="63:64" x14ac:dyDescent="0.15">
      <c r="BK30690"/>
      <c r="BL30690" s="15"/>
    </row>
    <row r="30691" spans="63:64" x14ac:dyDescent="0.15">
      <c r="BK30691"/>
      <c r="BL30691" s="15"/>
    </row>
    <row r="30692" spans="63:64" x14ac:dyDescent="0.15">
      <c r="BK30692"/>
      <c r="BL30692" s="15"/>
    </row>
    <row r="30693" spans="63:64" x14ac:dyDescent="0.15">
      <c r="BK30693"/>
      <c r="BL30693" s="15"/>
    </row>
    <row r="30694" spans="63:64" x14ac:dyDescent="0.15">
      <c r="BK30694"/>
      <c r="BL30694" s="15"/>
    </row>
    <row r="30695" spans="63:64" x14ac:dyDescent="0.15">
      <c r="BK30695"/>
      <c r="BL30695" s="15"/>
    </row>
    <row r="30696" spans="63:64" x14ac:dyDescent="0.15">
      <c r="BK30696"/>
      <c r="BL30696" s="15"/>
    </row>
    <row r="30697" spans="63:64" x14ac:dyDescent="0.15">
      <c r="BK30697"/>
      <c r="BL30697" s="15"/>
    </row>
    <row r="30698" spans="63:64" x14ac:dyDescent="0.15">
      <c r="BK30698"/>
      <c r="BL30698" s="15"/>
    </row>
    <row r="30699" spans="63:64" x14ac:dyDescent="0.15">
      <c r="BK30699"/>
      <c r="BL30699" s="15"/>
    </row>
    <row r="30700" spans="63:64" x14ac:dyDescent="0.15">
      <c r="BK30700"/>
      <c r="BL30700" s="15"/>
    </row>
    <row r="30701" spans="63:64" x14ac:dyDescent="0.15">
      <c r="BK30701"/>
      <c r="BL30701" s="15"/>
    </row>
    <row r="30702" spans="63:64" x14ac:dyDescent="0.15">
      <c r="BK30702"/>
      <c r="BL30702" s="15"/>
    </row>
    <row r="30703" spans="63:64" x14ac:dyDescent="0.15">
      <c r="BK30703"/>
      <c r="BL30703" s="15"/>
    </row>
    <row r="30704" spans="63:64" x14ac:dyDescent="0.15">
      <c r="BK30704"/>
      <c r="BL30704" s="15"/>
    </row>
    <row r="30705" spans="63:64" x14ac:dyDescent="0.15">
      <c r="BK30705"/>
      <c r="BL30705" s="15"/>
    </row>
    <row r="30706" spans="63:64" x14ac:dyDescent="0.15">
      <c r="BK30706"/>
      <c r="BL30706" s="15"/>
    </row>
    <row r="30707" spans="63:64" x14ac:dyDescent="0.15">
      <c r="BK30707"/>
      <c r="BL30707" s="15"/>
    </row>
    <row r="30708" spans="63:64" x14ac:dyDescent="0.15">
      <c r="BK30708"/>
      <c r="BL30708" s="15"/>
    </row>
    <row r="30709" spans="63:64" x14ac:dyDescent="0.15">
      <c r="BK30709"/>
      <c r="BL30709" s="15"/>
    </row>
    <row r="30710" spans="63:64" x14ac:dyDescent="0.15">
      <c r="BK30710"/>
      <c r="BL30710" s="15"/>
    </row>
    <row r="30711" spans="63:64" x14ac:dyDescent="0.15">
      <c r="BK30711"/>
      <c r="BL30711" s="15"/>
    </row>
    <row r="30712" spans="63:64" x14ac:dyDescent="0.15">
      <c r="BK30712"/>
      <c r="BL30712" s="15"/>
    </row>
    <row r="30713" spans="63:64" x14ac:dyDescent="0.15">
      <c r="BK30713"/>
      <c r="BL30713" s="15"/>
    </row>
    <row r="30714" spans="63:64" x14ac:dyDescent="0.15">
      <c r="BK30714"/>
      <c r="BL30714" s="15"/>
    </row>
    <row r="30715" spans="63:64" x14ac:dyDescent="0.15">
      <c r="BK30715"/>
      <c r="BL30715" s="15"/>
    </row>
    <row r="30716" spans="63:64" x14ac:dyDescent="0.15">
      <c r="BK30716"/>
      <c r="BL30716" s="15"/>
    </row>
    <row r="30717" spans="63:64" x14ac:dyDescent="0.15">
      <c r="BK30717"/>
      <c r="BL30717" s="15"/>
    </row>
    <row r="30718" spans="63:64" x14ac:dyDescent="0.15">
      <c r="BK30718"/>
      <c r="BL30718" s="15"/>
    </row>
    <row r="30719" spans="63:64" x14ac:dyDescent="0.15">
      <c r="BK30719"/>
      <c r="BL30719" s="15"/>
    </row>
    <row r="30720" spans="63:64" x14ac:dyDescent="0.15">
      <c r="BK30720"/>
      <c r="BL30720" s="15"/>
    </row>
    <row r="30721" spans="63:64" x14ac:dyDescent="0.15">
      <c r="BK30721"/>
      <c r="BL30721" s="15"/>
    </row>
    <row r="30722" spans="63:64" x14ac:dyDescent="0.15">
      <c r="BK30722"/>
      <c r="BL30722" s="15"/>
    </row>
    <row r="30723" spans="63:64" x14ac:dyDescent="0.15">
      <c r="BK30723"/>
      <c r="BL30723" s="15"/>
    </row>
    <row r="30724" spans="63:64" x14ac:dyDescent="0.15">
      <c r="BK30724"/>
      <c r="BL30724" s="15"/>
    </row>
    <row r="30725" spans="63:64" x14ac:dyDescent="0.15">
      <c r="BK30725"/>
      <c r="BL30725" s="15"/>
    </row>
    <row r="30726" spans="63:64" x14ac:dyDescent="0.15">
      <c r="BK30726"/>
      <c r="BL30726" s="15"/>
    </row>
    <row r="30727" spans="63:64" x14ac:dyDescent="0.15">
      <c r="BK30727"/>
      <c r="BL30727" s="15"/>
    </row>
    <row r="30728" spans="63:64" x14ac:dyDescent="0.15">
      <c r="BK30728"/>
      <c r="BL30728" s="15"/>
    </row>
    <row r="30729" spans="63:64" x14ac:dyDescent="0.15">
      <c r="BK30729"/>
      <c r="BL30729" s="15"/>
    </row>
    <row r="30730" spans="63:64" x14ac:dyDescent="0.15">
      <c r="BK30730"/>
      <c r="BL30730" s="15"/>
    </row>
    <row r="30731" spans="63:64" x14ac:dyDescent="0.15">
      <c r="BK30731"/>
      <c r="BL30731" s="15"/>
    </row>
    <row r="30732" spans="63:64" x14ac:dyDescent="0.15">
      <c r="BK30732"/>
      <c r="BL30732" s="15"/>
    </row>
    <row r="30733" spans="63:64" x14ac:dyDescent="0.15">
      <c r="BK30733"/>
      <c r="BL30733" s="15"/>
    </row>
    <row r="30734" spans="63:64" x14ac:dyDescent="0.15">
      <c r="BK30734"/>
      <c r="BL30734" s="15"/>
    </row>
    <row r="30735" spans="63:64" x14ac:dyDescent="0.15">
      <c r="BK30735"/>
      <c r="BL30735" s="15"/>
    </row>
    <row r="30736" spans="63:64" x14ac:dyDescent="0.15">
      <c r="BK30736"/>
      <c r="BL30736" s="15"/>
    </row>
    <row r="30737" spans="63:64" x14ac:dyDescent="0.15">
      <c r="BK30737"/>
      <c r="BL30737" s="15"/>
    </row>
    <row r="30738" spans="63:64" x14ac:dyDescent="0.15">
      <c r="BK30738"/>
      <c r="BL30738" s="15"/>
    </row>
    <row r="30739" spans="63:64" x14ac:dyDescent="0.15">
      <c r="BK30739"/>
      <c r="BL30739" s="15"/>
    </row>
    <row r="30740" spans="63:64" x14ac:dyDescent="0.15">
      <c r="BK30740"/>
      <c r="BL30740" s="15"/>
    </row>
    <row r="30741" spans="63:64" x14ac:dyDescent="0.15">
      <c r="BK30741"/>
      <c r="BL30741" s="15"/>
    </row>
    <row r="30742" spans="63:64" x14ac:dyDescent="0.15">
      <c r="BK30742"/>
      <c r="BL30742" s="15"/>
    </row>
    <row r="30743" spans="63:64" x14ac:dyDescent="0.15">
      <c r="BK30743"/>
      <c r="BL30743" s="15"/>
    </row>
    <row r="30744" spans="63:64" x14ac:dyDescent="0.15">
      <c r="BK30744"/>
      <c r="BL30744" s="15"/>
    </row>
    <row r="30745" spans="63:64" x14ac:dyDescent="0.15">
      <c r="BK30745"/>
      <c r="BL30745" s="15"/>
    </row>
    <row r="30746" spans="63:64" x14ac:dyDescent="0.15">
      <c r="BK30746"/>
      <c r="BL30746" s="15"/>
    </row>
    <row r="30747" spans="63:64" x14ac:dyDescent="0.15">
      <c r="BK30747"/>
      <c r="BL30747" s="15"/>
    </row>
    <row r="30748" spans="63:64" x14ac:dyDescent="0.15">
      <c r="BK30748"/>
      <c r="BL30748" s="15"/>
    </row>
    <row r="30749" spans="63:64" x14ac:dyDescent="0.15">
      <c r="BK30749"/>
      <c r="BL30749" s="15"/>
    </row>
    <row r="30750" spans="63:64" x14ac:dyDescent="0.15">
      <c r="BK30750"/>
      <c r="BL30750" s="15"/>
    </row>
    <row r="30751" spans="63:64" x14ac:dyDescent="0.15">
      <c r="BK30751"/>
      <c r="BL30751" s="15"/>
    </row>
    <row r="30752" spans="63:64" x14ac:dyDescent="0.15">
      <c r="BK30752"/>
      <c r="BL30752" s="15"/>
    </row>
    <row r="30753" spans="63:64" x14ac:dyDescent="0.15">
      <c r="BK30753"/>
      <c r="BL30753" s="15"/>
    </row>
    <row r="30754" spans="63:64" x14ac:dyDescent="0.15">
      <c r="BK30754"/>
      <c r="BL30754" s="15"/>
    </row>
    <row r="30755" spans="63:64" x14ac:dyDescent="0.15">
      <c r="BK30755"/>
      <c r="BL30755" s="15"/>
    </row>
    <row r="30756" spans="63:64" x14ac:dyDescent="0.15">
      <c r="BK30756"/>
      <c r="BL30756" s="15"/>
    </row>
    <row r="30757" spans="63:64" x14ac:dyDescent="0.15">
      <c r="BK30757"/>
      <c r="BL30757" s="15"/>
    </row>
    <row r="30758" spans="63:64" x14ac:dyDescent="0.15">
      <c r="BK30758"/>
      <c r="BL30758" s="15"/>
    </row>
    <row r="30759" spans="63:64" x14ac:dyDescent="0.15">
      <c r="BK30759"/>
      <c r="BL30759" s="15"/>
    </row>
    <row r="30760" spans="63:64" x14ac:dyDescent="0.15">
      <c r="BK30760"/>
      <c r="BL30760" s="15"/>
    </row>
    <row r="30761" spans="63:64" x14ac:dyDescent="0.15">
      <c r="BK30761"/>
      <c r="BL30761" s="15"/>
    </row>
    <row r="30762" spans="63:64" x14ac:dyDescent="0.15">
      <c r="BK30762"/>
      <c r="BL30762" s="15"/>
    </row>
    <row r="30763" spans="63:64" x14ac:dyDescent="0.15">
      <c r="BK30763"/>
      <c r="BL30763" s="15"/>
    </row>
    <row r="30764" spans="63:64" x14ac:dyDescent="0.15">
      <c r="BK30764"/>
      <c r="BL30764" s="15"/>
    </row>
    <row r="30765" spans="63:64" x14ac:dyDescent="0.15">
      <c r="BK30765"/>
      <c r="BL30765" s="15"/>
    </row>
    <row r="30766" spans="63:64" x14ac:dyDescent="0.15">
      <c r="BK30766"/>
      <c r="BL30766" s="15"/>
    </row>
    <row r="30767" spans="63:64" x14ac:dyDescent="0.15">
      <c r="BK30767"/>
      <c r="BL30767" s="15"/>
    </row>
    <row r="30768" spans="63:64" x14ac:dyDescent="0.15">
      <c r="BK30768"/>
      <c r="BL30768" s="15"/>
    </row>
    <row r="30769" spans="63:64" x14ac:dyDescent="0.15">
      <c r="BK30769"/>
      <c r="BL30769" s="15"/>
    </row>
    <row r="30770" spans="63:64" x14ac:dyDescent="0.15">
      <c r="BK30770"/>
      <c r="BL30770" s="15"/>
    </row>
    <row r="30771" spans="63:64" x14ac:dyDescent="0.15">
      <c r="BK30771"/>
      <c r="BL30771" s="15"/>
    </row>
    <row r="30772" spans="63:64" x14ac:dyDescent="0.15">
      <c r="BK30772"/>
      <c r="BL30772" s="15"/>
    </row>
    <row r="30773" spans="63:64" x14ac:dyDescent="0.15">
      <c r="BK30773"/>
      <c r="BL30773" s="15"/>
    </row>
    <row r="30774" spans="63:64" x14ac:dyDescent="0.15">
      <c r="BK30774"/>
      <c r="BL30774" s="15"/>
    </row>
    <row r="30775" spans="63:64" x14ac:dyDescent="0.15">
      <c r="BK30775"/>
      <c r="BL30775" s="15"/>
    </row>
    <row r="30776" spans="63:64" x14ac:dyDescent="0.15">
      <c r="BK30776"/>
      <c r="BL30776" s="15"/>
    </row>
    <row r="30777" spans="63:64" x14ac:dyDescent="0.15">
      <c r="BK30777"/>
      <c r="BL30777" s="15"/>
    </row>
    <row r="30778" spans="63:64" x14ac:dyDescent="0.15">
      <c r="BK30778"/>
      <c r="BL30778" s="15"/>
    </row>
    <row r="30779" spans="63:64" x14ac:dyDescent="0.15">
      <c r="BK30779"/>
      <c r="BL30779" s="15"/>
    </row>
    <row r="30780" spans="63:64" x14ac:dyDescent="0.15">
      <c r="BK30780"/>
      <c r="BL30780" s="15"/>
    </row>
    <row r="30781" spans="63:64" x14ac:dyDescent="0.15">
      <c r="BK30781"/>
      <c r="BL30781" s="15"/>
    </row>
    <row r="30782" spans="63:64" x14ac:dyDescent="0.15">
      <c r="BK30782"/>
      <c r="BL30782" s="15"/>
    </row>
    <row r="30783" spans="63:64" x14ac:dyDescent="0.15">
      <c r="BK30783"/>
      <c r="BL30783" s="15"/>
    </row>
    <row r="30784" spans="63:64" x14ac:dyDescent="0.15">
      <c r="BK30784"/>
      <c r="BL30784" s="15"/>
    </row>
    <row r="30785" spans="63:64" x14ac:dyDescent="0.15">
      <c r="BK30785"/>
      <c r="BL30785" s="15"/>
    </row>
    <row r="30786" spans="63:64" x14ac:dyDescent="0.15">
      <c r="BK30786"/>
      <c r="BL30786" s="15"/>
    </row>
    <row r="30787" spans="63:64" x14ac:dyDescent="0.15">
      <c r="BK30787"/>
      <c r="BL30787" s="15"/>
    </row>
    <row r="30788" spans="63:64" x14ac:dyDescent="0.15">
      <c r="BK30788"/>
      <c r="BL30788" s="15"/>
    </row>
    <row r="30789" spans="63:64" x14ac:dyDescent="0.15">
      <c r="BK30789"/>
      <c r="BL30789" s="15"/>
    </row>
    <row r="30790" spans="63:64" x14ac:dyDescent="0.15">
      <c r="BK30790"/>
      <c r="BL30790" s="15"/>
    </row>
    <row r="30791" spans="63:64" x14ac:dyDescent="0.15">
      <c r="BK30791"/>
      <c r="BL30791" s="15"/>
    </row>
    <row r="30792" spans="63:64" x14ac:dyDescent="0.15">
      <c r="BK30792"/>
      <c r="BL30792" s="15"/>
    </row>
    <row r="30793" spans="63:64" x14ac:dyDescent="0.15">
      <c r="BK30793"/>
      <c r="BL30793" s="15"/>
    </row>
    <row r="30794" spans="63:64" x14ac:dyDescent="0.15">
      <c r="BK30794"/>
      <c r="BL30794" s="15"/>
    </row>
    <row r="30795" spans="63:64" x14ac:dyDescent="0.15">
      <c r="BK30795"/>
      <c r="BL30795" s="15"/>
    </row>
    <row r="30796" spans="63:64" x14ac:dyDescent="0.15">
      <c r="BK30796"/>
      <c r="BL30796" s="15"/>
    </row>
    <row r="30797" spans="63:64" x14ac:dyDescent="0.15">
      <c r="BK30797"/>
      <c r="BL30797" s="15"/>
    </row>
    <row r="30798" spans="63:64" x14ac:dyDescent="0.15">
      <c r="BK30798"/>
      <c r="BL30798" s="15"/>
    </row>
    <row r="30799" spans="63:64" x14ac:dyDescent="0.15">
      <c r="BK30799"/>
      <c r="BL30799" s="15"/>
    </row>
    <row r="30800" spans="63:64" x14ac:dyDescent="0.15">
      <c r="BK30800"/>
      <c r="BL30800" s="15"/>
    </row>
    <row r="30801" spans="63:64" x14ac:dyDescent="0.15">
      <c r="BK30801"/>
      <c r="BL30801" s="15"/>
    </row>
    <row r="30802" spans="63:64" x14ac:dyDescent="0.15">
      <c r="BK30802"/>
      <c r="BL30802" s="15"/>
    </row>
    <row r="30803" spans="63:64" x14ac:dyDescent="0.15">
      <c r="BK30803"/>
      <c r="BL30803" s="15"/>
    </row>
    <row r="30804" spans="63:64" x14ac:dyDescent="0.15">
      <c r="BK30804"/>
      <c r="BL30804" s="15"/>
    </row>
    <row r="30805" spans="63:64" x14ac:dyDescent="0.15">
      <c r="BK30805"/>
      <c r="BL30805" s="15"/>
    </row>
    <row r="30806" spans="63:64" x14ac:dyDescent="0.15">
      <c r="BK30806"/>
      <c r="BL30806" s="15"/>
    </row>
    <row r="30807" spans="63:64" x14ac:dyDescent="0.15">
      <c r="BK30807"/>
      <c r="BL30807" s="15"/>
    </row>
    <row r="30808" spans="63:64" x14ac:dyDescent="0.15">
      <c r="BK30808"/>
      <c r="BL30808" s="15"/>
    </row>
    <row r="30809" spans="63:64" x14ac:dyDescent="0.15">
      <c r="BK30809"/>
      <c r="BL30809" s="15"/>
    </row>
    <row r="30810" spans="63:64" x14ac:dyDescent="0.15">
      <c r="BK30810"/>
      <c r="BL30810" s="15"/>
    </row>
    <row r="30811" spans="63:64" x14ac:dyDescent="0.15">
      <c r="BK30811"/>
      <c r="BL30811" s="15"/>
    </row>
    <row r="30812" spans="63:64" x14ac:dyDescent="0.15">
      <c r="BK30812"/>
      <c r="BL30812" s="15"/>
    </row>
    <row r="30813" spans="63:64" x14ac:dyDescent="0.15">
      <c r="BK30813"/>
      <c r="BL30813" s="15"/>
    </row>
    <row r="30814" spans="63:64" x14ac:dyDescent="0.15">
      <c r="BK30814"/>
      <c r="BL30814" s="15"/>
    </row>
    <row r="30815" spans="63:64" x14ac:dyDescent="0.15">
      <c r="BK30815"/>
      <c r="BL30815" s="15"/>
    </row>
    <row r="30816" spans="63:64" x14ac:dyDescent="0.15">
      <c r="BK30816"/>
      <c r="BL30816" s="15"/>
    </row>
    <row r="30817" spans="63:64" x14ac:dyDescent="0.15">
      <c r="BK30817"/>
      <c r="BL30817" s="15"/>
    </row>
    <row r="30818" spans="63:64" x14ac:dyDescent="0.15">
      <c r="BK30818"/>
      <c r="BL30818" s="15"/>
    </row>
    <row r="30819" spans="63:64" x14ac:dyDescent="0.15">
      <c r="BK30819"/>
      <c r="BL30819" s="15"/>
    </row>
    <row r="30820" spans="63:64" x14ac:dyDescent="0.15">
      <c r="BK30820"/>
      <c r="BL30820" s="15"/>
    </row>
    <row r="30821" spans="63:64" x14ac:dyDescent="0.15">
      <c r="BK30821"/>
      <c r="BL30821" s="15"/>
    </row>
    <row r="30822" spans="63:64" x14ac:dyDescent="0.15">
      <c r="BK30822"/>
      <c r="BL30822" s="15"/>
    </row>
    <row r="30823" spans="63:64" x14ac:dyDescent="0.15">
      <c r="BK30823"/>
      <c r="BL30823" s="15"/>
    </row>
    <row r="30824" spans="63:64" x14ac:dyDescent="0.15">
      <c r="BK30824"/>
      <c r="BL30824" s="15"/>
    </row>
    <row r="30825" spans="63:64" x14ac:dyDescent="0.15">
      <c r="BK30825"/>
      <c r="BL30825" s="15"/>
    </row>
    <row r="30826" spans="63:64" x14ac:dyDescent="0.15">
      <c r="BK30826"/>
      <c r="BL30826" s="15"/>
    </row>
    <row r="30827" spans="63:64" x14ac:dyDescent="0.15">
      <c r="BK30827"/>
      <c r="BL30827" s="15"/>
    </row>
    <row r="30828" spans="63:64" x14ac:dyDescent="0.15">
      <c r="BK30828"/>
      <c r="BL30828" s="15"/>
    </row>
    <row r="30829" spans="63:64" x14ac:dyDescent="0.15">
      <c r="BK30829"/>
      <c r="BL30829" s="15"/>
    </row>
    <row r="30830" spans="63:64" x14ac:dyDescent="0.15">
      <c r="BK30830"/>
      <c r="BL30830" s="15"/>
    </row>
    <row r="30831" spans="63:64" x14ac:dyDescent="0.15">
      <c r="BK30831"/>
      <c r="BL30831" s="15"/>
    </row>
    <row r="30832" spans="63:64" x14ac:dyDescent="0.15">
      <c r="BK30832"/>
      <c r="BL30832" s="15"/>
    </row>
    <row r="30833" spans="63:64" x14ac:dyDescent="0.15">
      <c r="BK30833"/>
      <c r="BL30833" s="15"/>
    </row>
    <row r="30834" spans="63:64" x14ac:dyDescent="0.15">
      <c r="BK30834"/>
      <c r="BL30834" s="15"/>
    </row>
    <row r="30835" spans="63:64" x14ac:dyDescent="0.15">
      <c r="BK30835"/>
      <c r="BL30835" s="15"/>
    </row>
    <row r="30836" spans="63:64" x14ac:dyDescent="0.15">
      <c r="BK30836"/>
      <c r="BL30836" s="15"/>
    </row>
    <row r="30837" spans="63:64" x14ac:dyDescent="0.15">
      <c r="BK30837"/>
      <c r="BL30837" s="15"/>
    </row>
    <row r="30838" spans="63:64" x14ac:dyDescent="0.15">
      <c r="BK30838"/>
      <c r="BL30838" s="15"/>
    </row>
    <row r="30839" spans="63:64" x14ac:dyDescent="0.15">
      <c r="BK30839"/>
      <c r="BL30839" s="15"/>
    </row>
    <row r="30840" spans="63:64" x14ac:dyDescent="0.15">
      <c r="BK30840"/>
      <c r="BL30840" s="15"/>
    </row>
    <row r="30841" spans="63:64" x14ac:dyDescent="0.15">
      <c r="BK30841"/>
      <c r="BL30841" s="15"/>
    </row>
    <row r="30842" spans="63:64" x14ac:dyDescent="0.15">
      <c r="BK30842"/>
      <c r="BL30842" s="15"/>
    </row>
    <row r="30843" spans="63:64" x14ac:dyDescent="0.15">
      <c r="BK30843"/>
      <c r="BL30843" s="15"/>
    </row>
    <row r="30844" spans="63:64" x14ac:dyDescent="0.15">
      <c r="BK30844"/>
      <c r="BL30844" s="15"/>
    </row>
    <row r="30845" spans="63:64" x14ac:dyDescent="0.15">
      <c r="BK30845"/>
      <c r="BL30845" s="15"/>
    </row>
    <row r="30846" spans="63:64" x14ac:dyDescent="0.15">
      <c r="BK30846"/>
      <c r="BL30846" s="15"/>
    </row>
    <row r="30847" spans="63:64" x14ac:dyDescent="0.15">
      <c r="BK30847"/>
      <c r="BL30847" s="15"/>
    </row>
    <row r="30848" spans="63:64" x14ac:dyDescent="0.15">
      <c r="BK30848"/>
      <c r="BL30848" s="15"/>
    </row>
    <row r="30849" spans="63:64" x14ac:dyDescent="0.15">
      <c r="BK30849"/>
      <c r="BL30849" s="15"/>
    </row>
    <row r="30850" spans="63:64" x14ac:dyDescent="0.15">
      <c r="BK30850"/>
      <c r="BL30850" s="15"/>
    </row>
    <row r="30851" spans="63:64" x14ac:dyDescent="0.15">
      <c r="BK30851"/>
      <c r="BL30851" s="15"/>
    </row>
    <row r="30852" spans="63:64" x14ac:dyDescent="0.15">
      <c r="BK30852"/>
      <c r="BL30852" s="15"/>
    </row>
    <row r="30853" spans="63:64" x14ac:dyDescent="0.15">
      <c r="BK30853"/>
      <c r="BL30853" s="15"/>
    </row>
    <row r="30854" spans="63:64" x14ac:dyDescent="0.15">
      <c r="BK30854"/>
      <c r="BL30854" s="15"/>
    </row>
    <row r="30855" spans="63:64" x14ac:dyDescent="0.15">
      <c r="BK30855"/>
      <c r="BL30855" s="15"/>
    </row>
    <row r="30856" spans="63:64" x14ac:dyDescent="0.15">
      <c r="BK30856"/>
      <c r="BL30856" s="15"/>
    </row>
    <row r="30857" spans="63:64" x14ac:dyDescent="0.15">
      <c r="BK30857"/>
      <c r="BL30857" s="15"/>
    </row>
    <row r="30858" spans="63:64" x14ac:dyDescent="0.15">
      <c r="BK30858"/>
      <c r="BL30858" s="15"/>
    </row>
    <row r="30859" spans="63:64" x14ac:dyDescent="0.15">
      <c r="BK30859"/>
      <c r="BL30859" s="15"/>
    </row>
    <row r="30860" spans="63:64" x14ac:dyDescent="0.15">
      <c r="BK30860"/>
      <c r="BL30860" s="15"/>
    </row>
    <row r="30861" spans="63:64" x14ac:dyDescent="0.15">
      <c r="BK30861"/>
      <c r="BL30861" s="15"/>
    </row>
    <row r="30862" spans="63:64" x14ac:dyDescent="0.15">
      <c r="BK30862"/>
      <c r="BL30862" s="15"/>
    </row>
    <row r="30863" spans="63:64" x14ac:dyDescent="0.15">
      <c r="BK30863"/>
      <c r="BL30863" s="15"/>
    </row>
    <row r="30864" spans="63:64" x14ac:dyDescent="0.15">
      <c r="BK30864"/>
      <c r="BL30864" s="15"/>
    </row>
    <row r="30865" spans="63:64" x14ac:dyDescent="0.15">
      <c r="BK30865"/>
      <c r="BL30865" s="15"/>
    </row>
    <row r="30866" spans="63:64" x14ac:dyDescent="0.15">
      <c r="BK30866"/>
      <c r="BL30866" s="15"/>
    </row>
    <row r="30867" spans="63:64" x14ac:dyDescent="0.15">
      <c r="BK30867"/>
      <c r="BL30867" s="15"/>
    </row>
    <row r="30868" spans="63:64" x14ac:dyDescent="0.15">
      <c r="BK30868"/>
      <c r="BL30868" s="15"/>
    </row>
    <row r="30869" spans="63:64" x14ac:dyDescent="0.15">
      <c r="BK30869"/>
      <c r="BL30869" s="15"/>
    </row>
    <row r="30870" spans="63:64" x14ac:dyDescent="0.15">
      <c r="BK30870"/>
      <c r="BL30870" s="15"/>
    </row>
    <row r="30871" spans="63:64" x14ac:dyDescent="0.15">
      <c r="BK30871"/>
      <c r="BL30871" s="15"/>
    </row>
    <row r="30872" spans="63:64" x14ac:dyDescent="0.15">
      <c r="BK30872"/>
      <c r="BL30872" s="15"/>
    </row>
    <row r="30873" spans="63:64" x14ac:dyDescent="0.15">
      <c r="BK30873"/>
      <c r="BL30873" s="15"/>
    </row>
    <row r="30874" spans="63:64" x14ac:dyDescent="0.15">
      <c r="BK30874"/>
      <c r="BL30874" s="15"/>
    </row>
    <row r="30875" spans="63:64" x14ac:dyDescent="0.15">
      <c r="BK30875"/>
      <c r="BL30875" s="15"/>
    </row>
    <row r="30876" spans="63:64" x14ac:dyDescent="0.15">
      <c r="BK30876"/>
      <c r="BL30876" s="15"/>
    </row>
    <row r="30877" spans="63:64" x14ac:dyDescent="0.15">
      <c r="BK30877"/>
      <c r="BL30877" s="15"/>
    </row>
    <row r="30878" spans="63:64" x14ac:dyDescent="0.15">
      <c r="BK30878"/>
      <c r="BL30878" s="15"/>
    </row>
    <row r="30879" spans="63:64" x14ac:dyDescent="0.15">
      <c r="BK30879"/>
      <c r="BL30879" s="15"/>
    </row>
    <row r="30880" spans="63:64" x14ac:dyDescent="0.15">
      <c r="BK30880"/>
      <c r="BL30880" s="15"/>
    </row>
    <row r="30881" spans="63:64" x14ac:dyDescent="0.15">
      <c r="BK30881"/>
      <c r="BL30881" s="15"/>
    </row>
    <row r="30882" spans="63:64" x14ac:dyDescent="0.15">
      <c r="BK30882"/>
      <c r="BL30882" s="15"/>
    </row>
    <row r="30883" spans="63:64" x14ac:dyDescent="0.15">
      <c r="BK30883"/>
      <c r="BL30883" s="15"/>
    </row>
    <row r="30884" spans="63:64" x14ac:dyDescent="0.15">
      <c r="BK30884"/>
      <c r="BL30884" s="15"/>
    </row>
    <row r="30885" spans="63:64" x14ac:dyDescent="0.15">
      <c r="BK30885"/>
      <c r="BL30885" s="15"/>
    </row>
    <row r="30886" spans="63:64" x14ac:dyDescent="0.15">
      <c r="BK30886"/>
      <c r="BL30886" s="15"/>
    </row>
    <row r="30887" spans="63:64" x14ac:dyDescent="0.15">
      <c r="BK30887"/>
      <c r="BL30887" s="15"/>
    </row>
    <row r="30888" spans="63:64" x14ac:dyDescent="0.15">
      <c r="BK30888"/>
      <c r="BL30888" s="15"/>
    </row>
    <row r="30889" spans="63:64" x14ac:dyDescent="0.15">
      <c r="BK30889"/>
      <c r="BL30889" s="15"/>
    </row>
    <row r="30890" spans="63:64" x14ac:dyDescent="0.15">
      <c r="BK30890"/>
      <c r="BL30890" s="15"/>
    </row>
    <row r="30891" spans="63:64" x14ac:dyDescent="0.15">
      <c r="BK30891"/>
      <c r="BL30891" s="15"/>
    </row>
    <row r="30892" spans="63:64" x14ac:dyDescent="0.15">
      <c r="BK30892"/>
      <c r="BL30892" s="15"/>
    </row>
    <row r="30893" spans="63:64" x14ac:dyDescent="0.15">
      <c r="BK30893"/>
      <c r="BL30893" s="15"/>
    </row>
    <row r="30894" spans="63:64" x14ac:dyDescent="0.15">
      <c r="BK30894"/>
      <c r="BL30894" s="15"/>
    </row>
    <row r="30895" spans="63:64" x14ac:dyDescent="0.15">
      <c r="BK30895"/>
      <c r="BL30895" s="15"/>
    </row>
    <row r="30896" spans="63:64" x14ac:dyDescent="0.15">
      <c r="BK30896"/>
      <c r="BL30896" s="15"/>
    </row>
    <row r="30897" spans="63:64" x14ac:dyDescent="0.15">
      <c r="BK30897"/>
      <c r="BL30897" s="15"/>
    </row>
    <row r="30898" spans="63:64" x14ac:dyDescent="0.15">
      <c r="BK30898"/>
      <c r="BL30898" s="15"/>
    </row>
    <row r="30899" spans="63:64" x14ac:dyDescent="0.15">
      <c r="BK30899"/>
      <c r="BL30899" s="15"/>
    </row>
    <row r="30900" spans="63:64" x14ac:dyDescent="0.15">
      <c r="BK30900"/>
      <c r="BL30900" s="15"/>
    </row>
    <row r="30901" spans="63:64" x14ac:dyDescent="0.15">
      <c r="BK30901"/>
      <c r="BL30901" s="15"/>
    </row>
    <row r="30902" spans="63:64" x14ac:dyDescent="0.15">
      <c r="BK30902"/>
      <c r="BL30902" s="15"/>
    </row>
    <row r="30903" spans="63:64" x14ac:dyDescent="0.15">
      <c r="BK30903"/>
      <c r="BL30903" s="15"/>
    </row>
    <row r="30904" spans="63:64" x14ac:dyDescent="0.15">
      <c r="BK30904"/>
      <c r="BL30904" s="15"/>
    </row>
    <row r="30905" spans="63:64" x14ac:dyDescent="0.15">
      <c r="BK30905"/>
      <c r="BL30905" s="15"/>
    </row>
    <row r="30906" spans="63:64" x14ac:dyDescent="0.15">
      <c r="BK30906"/>
      <c r="BL30906" s="15"/>
    </row>
    <row r="30907" spans="63:64" x14ac:dyDescent="0.15">
      <c r="BK30907"/>
      <c r="BL30907" s="15"/>
    </row>
    <row r="30908" spans="63:64" x14ac:dyDescent="0.15">
      <c r="BK30908"/>
      <c r="BL30908" s="15"/>
    </row>
    <row r="30909" spans="63:64" x14ac:dyDescent="0.15">
      <c r="BK30909"/>
      <c r="BL30909" s="15"/>
    </row>
    <row r="30910" spans="63:64" x14ac:dyDescent="0.15">
      <c r="BK30910"/>
      <c r="BL30910" s="15"/>
    </row>
    <row r="30911" spans="63:64" x14ac:dyDescent="0.15">
      <c r="BK30911"/>
      <c r="BL30911" s="15"/>
    </row>
    <row r="30912" spans="63:64" x14ac:dyDescent="0.15">
      <c r="BK30912"/>
      <c r="BL30912" s="15"/>
    </row>
    <row r="30913" spans="63:64" x14ac:dyDescent="0.15">
      <c r="BK30913"/>
      <c r="BL30913" s="15"/>
    </row>
    <row r="30914" spans="63:64" x14ac:dyDescent="0.15">
      <c r="BK30914"/>
      <c r="BL30914" s="15"/>
    </row>
    <row r="30915" spans="63:64" x14ac:dyDescent="0.15">
      <c r="BK30915"/>
      <c r="BL30915" s="15"/>
    </row>
    <row r="30916" spans="63:64" x14ac:dyDescent="0.15">
      <c r="BK30916"/>
      <c r="BL30916" s="15"/>
    </row>
    <row r="30917" spans="63:64" x14ac:dyDescent="0.15">
      <c r="BK30917"/>
      <c r="BL30917" s="15"/>
    </row>
    <row r="30918" spans="63:64" x14ac:dyDescent="0.15">
      <c r="BK30918"/>
      <c r="BL30918" s="15"/>
    </row>
    <row r="30919" spans="63:64" x14ac:dyDescent="0.15">
      <c r="BK30919"/>
      <c r="BL30919" s="15"/>
    </row>
    <row r="30920" spans="63:64" x14ac:dyDescent="0.15">
      <c r="BK30920"/>
      <c r="BL30920" s="15"/>
    </row>
    <row r="30921" spans="63:64" x14ac:dyDescent="0.15">
      <c r="BK30921"/>
      <c r="BL30921" s="15"/>
    </row>
    <row r="30922" spans="63:64" x14ac:dyDescent="0.15">
      <c r="BK30922"/>
      <c r="BL30922" s="15"/>
    </row>
    <row r="30923" spans="63:64" x14ac:dyDescent="0.15">
      <c r="BK30923"/>
      <c r="BL30923" s="15"/>
    </row>
    <row r="30924" spans="63:64" x14ac:dyDescent="0.15">
      <c r="BK30924"/>
      <c r="BL30924" s="15"/>
    </row>
    <row r="30925" spans="63:64" x14ac:dyDescent="0.15">
      <c r="BK30925"/>
      <c r="BL30925" s="15"/>
    </row>
    <row r="30926" spans="63:64" x14ac:dyDescent="0.15">
      <c r="BK30926"/>
      <c r="BL30926" s="15"/>
    </row>
    <row r="30927" spans="63:64" x14ac:dyDescent="0.15">
      <c r="BK30927"/>
      <c r="BL30927" s="15"/>
    </row>
    <row r="30928" spans="63:64" x14ac:dyDescent="0.15">
      <c r="BK30928"/>
      <c r="BL30928" s="15"/>
    </row>
    <row r="30929" spans="63:64" x14ac:dyDescent="0.15">
      <c r="BK30929"/>
      <c r="BL30929" s="15"/>
    </row>
    <row r="30930" spans="63:64" x14ac:dyDescent="0.15">
      <c r="BK30930"/>
      <c r="BL30930" s="15"/>
    </row>
    <row r="30931" spans="63:64" x14ac:dyDescent="0.15">
      <c r="BK30931"/>
      <c r="BL30931" s="15"/>
    </row>
    <row r="30932" spans="63:64" x14ac:dyDescent="0.15">
      <c r="BK30932"/>
      <c r="BL30932" s="15"/>
    </row>
    <row r="30933" spans="63:64" x14ac:dyDescent="0.15">
      <c r="BK30933"/>
      <c r="BL30933" s="15"/>
    </row>
    <row r="30934" spans="63:64" x14ac:dyDescent="0.15">
      <c r="BK30934"/>
      <c r="BL30934" s="15"/>
    </row>
    <row r="30935" spans="63:64" x14ac:dyDescent="0.15">
      <c r="BK30935"/>
      <c r="BL30935" s="15"/>
    </row>
    <row r="30936" spans="63:64" x14ac:dyDescent="0.15">
      <c r="BK30936"/>
      <c r="BL30936" s="15"/>
    </row>
    <row r="30937" spans="63:64" x14ac:dyDescent="0.15">
      <c r="BK30937"/>
      <c r="BL30937" s="15"/>
    </row>
    <row r="30938" spans="63:64" x14ac:dyDescent="0.15">
      <c r="BK30938"/>
      <c r="BL30938" s="15"/>
    </row>
    <row r="30939" spans="63:64" x14ac:dyDescent="0.15">
      <c r="BK30939"/>
      <c r="BL30939" s="15"/>
    </row>
    <row r="30940" spans="63:64" x14ac:dyDescent="0.15">
      <c r="BK30940"/>
      <c r="BL30940" s="15"/>
    </row>
    <row r="30941" spans="63:64" x14ac:dyDescent="0.15">
      <c r="BK30941"/>
      <c r="BL30941" s="15"/>
    </row>
    <row r="30942" spans="63:64" x14ac:dyDescent="0.15">
      <c r="BK30942"/>
      <c r="BL30942" s="15"/>
    </row>
    <row r="30943" spans="63:64" x14ac:dyDescent="0.15">
      <c r="BK30943"/>
      <c r="BL30943" s="15"/>
    </row>
    <row r="30944" spans="63:64" x14ac:dyDescent="0.15">
      <c r="BK30944"/>
      <c r="BL30944" s="15"/>
    </row>
    <row r="30945" spans="63:64" x14ac:dyDescent="0.15">
      <c r="BK30945"/>
      <c r="BL30945" s="15"/>
    </row>
    <row r="30946" spans="63:64" x14ac:dyDescent="0.15">
      <c r="BK30946"/>
      <c r="BL30946" s="15"/>
    </row>
    <row r="30947" spans="63:64" x14ac:dyDescent="0.15">
      <c r="BK30947"/>
      <c r="BL30947" s="15"/>
    </row>
    <row r="30948" spans="63:64" x14ac:dyDescent="0.15">
      <c r="BK30948"/>
      <c r="BL30948" s="15"/>
    </row>
    <row r="30949" spans="63:64" x14ac:dyDescent="0.15">
      <c r="BK30949"/>
      <c r="BL30949" s="15"/>
    </row>
    <row r="30950" spans="63:64" x14ac:dyDescent="0.15">
      <c r="BK30950"/>
      <c r="BL30950" s="15"/>
    </row>
    <row r="30951" spans="63:64" x14ac:dyDescent="0.15">
      <c r="BK30951"/>
      <c r="BL30951" s="15"/>
    </row>
    <row r="30952" spans="63:64" x14ac:dyDescent="0.15">
      <c r="BK30952"/>
      <c r="BL30952" s="15"/>
    </row>
    <row r="30953" spans="63:64" x14ac:dyDescent="0.15">
      <c r="BK30953"/>
      <c r="BL30953" s="15"/>
    </row>
    <row r="30954" spans="63:64" x14ac:dyDescent="0.15">
      <c r="BK30954"/>
      <c r="BL30954" s="15"/>
    </row>
    <row r="30955" spans="63:64" x14ac:dyDescent="0.15">
      <c r="BK30955"/>
      <c r="BL30955" s="15"/>
    </row>
    <row r="30956" spans="63:64" x14ac:dyDescent="0.15">
      <c r="BK30956"/>
      <c r="BL30956" s="15"/>
    </row>
    <row r="30957" spans="63:64" x14ac:dyDescent="0.15">
      <c r="BK30957"/>
      <c r="BL30957" s="15"/>
    </row>
    <row r="30958" spans="63:64" x14ac:dyDescent="0.15">
      <c r="BK30958"/>
      <c r="BL30958" s="15"/>
    </row>
    <row r="30959" spans="63:64" x14ac:dyDescent="0.15">
      <c r="BK30959"/>
      <c r="BL30959" s="15"/>
    </row>
    <row r="30960" spans="63:64" x14ac:dyDescent="0.15">
      <c r="BK30960"/>
      <c r="BL30960" s="15"/>
    </row>
    <row r="30961" spans="63:64" x14ac:dyDescent="0.15">
      <c r="BK30961"/>
      <c r="BL30961" s="15"/>
    </row>
    <row r="30962" spans="63:64" x14ac:dyDescent="0.15">
      <c r="BK30962"/>
      <c r="BL30962" s="15"/>
    </row>
    <row r="30963" spans="63:64" x14ac:dyDescent="0.15">
      <c r="BK30963"/>
      <c r="BL30963" s="15"/>
    </row>
    <row r="30964" spans="63:64" x14ac:dyDescent="0.15">
      <c r="BK30964"/>
      <c r="BL30964" s="15"/>
    </row>
    <row r="30965" spans="63:64" x14ac:dyDescent="0.15">
      <c r="BK30965"/>
      <c r="BL30965" s="15"/>
    </row>
    <row r="30966" spans="63:64" x14ac:dyDescent="0.15">
      <c r="BK30966"/>
      <c r="BL30966" s="15"/>
    </row>
    <row r="30967" spans="63:64" x14ac:dyDescent="0.15">
      <c r="BK30967"/>
      <c r="BL30967" s="15"/>
    </row>
    <row r="30968" spans="63:64" x14ac:dyDescent="0.15">
      <c r="BK30968"/>
      <c r="BL30968" s="15"/>
    </row>
    <row r="30969" spans="63:64" x14ac:dyDescent="0.15">
      <c r="BK30969"/>
      <c r="BL30969" s="15"/>
    </row>
    <row r="30970" spans="63:64" x14ac:dyDescent="0.15">
      <c r="BK30970"/>
      <c r="BL30970" s="15"/>
    </row>
    <row r="30971" spans="63:64" x14ac:dyDescent="0.15">
      <c r="BK30971"/>
      <c r="BL30971" s="15"/>
    </row>
    <row r="30972" spans="63:64" x14ac:dyDescent="0.15">
      <c r="BK30972"/>
      <c r="BL30972" s="15"/>
    </row>
    <row r="30973" spans="63:64" x14ac:dyDescent="0.15">
      <c r="BK30973"/>
      <c r="BL30973" s="15"/>
    </row>
    <row r="30974" spans="63:64" x14ac:dyDescent="0.15">
      <c r="BK30974"/>
      <c r="BL30974" s="15"/>
    </row>
    <row r="30975" spans="63:64" x14ac:dyDescent="0.15">
      <c r="BK30975"/>
      <c r="BL30975" s="15"/>
    </row>
    <row r="30976" spans="63:64" x14ac:dyDescent="0.15">
      <c r="BK30976"/>
      <c r="BL30976" s="15"/>
    </row>
    <row r="30977" spans="63:64" x14ac:dyDescent="0.15">
      <c r="BK30977"/>
      <c r="BL30977" s="15"/>
    </row>
    <row r="30978" spans="63:64" x14ac:dyDescent="0.15">
      <c r="BK30978"/>
      <c r="BL30978" s="15"/>
    </row>
    <row r="30979" spans="63:64" x14ac:dyDescent="0.15">
      <c r="BK30979"/>
      <c r="BL30979" s="15"/>
    </row>
    <row r="30980" spans="63:64" x14ac:dyDescent="0.15">
      <c r="BK30980"/>
      <c r="BL30980" s="15"/>
    </row>
    <row r="30981" spans="63:64" x14ac:dyDescent="0.15">
      <c r="BK30981"/>
      <c r="BL30981" s="15"/>
    </row>
    <row r="30982" spans="63:64" x14ac:dyDescent="0.15">
      <c r="BK30982"/>
      <c r="BL30982" s="15"/>
    </row>
    <row r="30983" spans="63:64" x14ac:dyDescent="0.15">
      <c r="BK30983"/>
      <c r="BL30983" s="15"/>
    </row>
    <row r="30984" spans="63:64" x14ac:dyDescent="0.15">
      <c r="BK30984"/>
      <c r="BL30984" s="15"/>
    </row>
    <row r="30985" spans="63:64" x14ac:dyDescent="0.15">
      <c r="BK30985"/>
      <c r="BL30985" s="15"/>
    </row>
    <row r="30986" spans="63:64" x14ac:dyDescent="0.15">
      <c r="BK30986"/>
      <c r="BL30986" s="15"/>
    </row>
    <row r="30987" spans="63:64" x14ac:dyDescent="0.15">
      <c r="BK30987"/>
      <c r="BL30987" s="15"/>
    </row>
    <row r="30988" spans="63:64" x14ac:dyDescent="0.15">
      <c r="BK30988"/>
      <c r="BL30988" s="15"/>
    </row>
    <row r="30989" spans="63:64" x14ac:dyDescent="0.15">
      <c r="BK30989"/>
      <c r="BL30989" s="15"/>
    </row>
    <row r="30990" spans="63:64" x14ac:dyDescent="0.15">
      <c r="BK30990"/>
      <c r="BL30990" s="15"/>
    </row>
    <row r="30991" spans="63:64" x14ac:dyDescent="0.15">
      <c r="BK30991"/>
      <c r="BL30991" s="15"/>
    </row>
    <row r="30992" spans="63:64" x14ac:dyDescent="0.15">
      <c r="BK30992"/>
      <c r="BL30992" s="15"/>
    </row>
    <row r="30993" spans="63:64" x14ac:dyDescent="0.15">
      <c r="BK30993"/>
      <c r="BL30993" s="15"/>
    </row>
    <row r="30994" spans="63:64" x14ac:dyDescent="0.15">
      <c r="BK30994"/>
      <c r="BL30994" s="15"/>
    </row>
    <row r="30995" spans="63:64" x14ac:dyDescent="0.15">
      <c r="BK30995"/>
      <c r="BL30995" s="15"/>
    </row>
    <row r="30996" spans="63:64" x14ac:dyDescent="0.15">
      <c r="BK30996"/>
      <c r="BL30996" s="15"/>
    </row>
    <row r="30997" spans="63:64" x14ac:dyDescent="0.15">
      <c r="BK30997"/>
      <c r="BL30997" s="15"/>
    </row>
    <row r="30998" spans="63:64" x14ac:dyDescent="0.15">
      <c r="BK30998"/>
      <c r="BL30998" s="15"/>
    </row>
    <row r="30999" spans="63:64" x14ac:dyDescent="0.15">
      <c r="BK30999"/>
      <c r="BL30999" s="15"/>
    </row>
    <row r="31000" spans="63:64" x14ac:dyDescent="0.15">
      <c r="BK31000"/>
      <c r="BL31000" s="15"/>
    </row>
    <row r="31001" spans="63:64" x14ac:dyDescent="0.15">
      <c r="BK31001"/>
      <c r="BL31001" s="15"/>
    </row>
    <row r="31002" spans="63:64" x14ac:dyDescent="0.15">
      <c r="BK31002"/>
      <c r="BL31002" s="15"/>
    </row>
    <row r="31003" spans="63:64" x14ac:dyDescent="0.15">
      <c r="BK31003"/>
      <c r="BL31003" s="15"/>
    </row>
    <row r="31004" spans="63:64" x14ac:dyDescent="0.15">
      <c r="BK31004"/>
      <c r="BL31004" s="15"/>
    </row>
    <row r="31005" spans="63:64" x14ac:dyDescent="0.15">
      <c r="BK31005"/>
      <c r="BL31005" s="15"/>
    </row>
    <row r="31006" spans="63:64" x14ac:dyDescent="0.15">
      <c r="BK31006"/>
      <c r="BL31006" s="15"/>
    </row>
    <row r="31007" spans="63:64" x14ac:dyDescent="0.15">
      <c r="BK31007"/>
      <c r="BL31007" s="15"/>
    </row>
    <row r="31008" spans="63:64" x14ac:dyDescent="0.15">
      <c r="BK31008"/>
      <c r="BL31008" s="15"/>
    </row>
    <row r="31009" spans="63:64" x14ac:dyDescent="0.15">
      <c r="BK31009"/>
      <c r="BL31009" s="15"/>
    </row>
    <row r="31010" spans="63:64" x14ac:dyDescent="0.15">
      <c r="BK31010"/>
      <c r="BL31010" s="15"/>
    </row>
    <row r="31011" spans="63:64" x14ac:dyDescent="0.15">
      <c r="BK31011"/>
      <c r="BL31011" s="15"/>
    </row>
    <row r="31012" spans="63:64" x14ac:dyDescent="0.15">
      <c r="BK31012"/>
      <c r="BL31012" s="15"/>
    </row>
    <row r="31013" spans="63:64" x14ac:dyDescent="0.15">
      <c r="BK31013"/>
      <c r="BL31013" s="15"/>
    </row>
    <row r="31014" spans="63:64" x14ac:dyDescent="0.15">
      <c r="BK31014"/>
      <c r="BL31014" s="15"/>
    </row>
    <row r="31015" spans="63:64" x14ac:dyDescent="0.15">
      <c r="BK31015"/>
      <c r="BL31015" s="15"/>
    </row>
    <row r="31016" spans="63:64" x14ac:dyDescent="0.15">
      <c r="BK31016"/>
      <c r="BL31016" s="15"/>
    </row>
    <row r="31017" spans="63:64" x14ac:dyDescent="0.15">
      <c r="BK31017"/>
      <c r="BL31017" s="15"/>
    </row>
    <row r="31018" spans="63:64" x14ac:dyDescent="0.15">
      <c r="BK31018"/>
      <c r="BL31018" s="15"/>
    </row>
    <row r="31019" spans="63:64" x14ac:dyDescent="0.15">
      <c r="BK31019"/>
      <c r="BL31019" s="15"/>
    </row>
    <row r="31020" spans="63:64" x14ac:dyDescent="0.15">
      <c r="BK31020"/>
      <c r="BL31020" s="15"/>
    </row>
    <row r="31021" spans="63:64" x14ac:dyDescent="0.15">
      <c r="BK31021"/>
      <c r="BL31021" s="15"/>
    </row>
    <row r="31022" spans="63:64" x14ac:dyDescent="0.15">
      <c r="BK31022"/>
      <c r="BL31022" s="15"/>
    </row>
    <row r="31023" spans="63:64" x14ac:dyDescent="0.15">
      <c r="BK31023"/>
      <c r="BL31023" s="15"/>
    </row>
    <row r="31024" spans="63:64" x14ac:dyDescent="0.15">
      <c r="BK31024"/>
      <c r="BL31024" s="15"/>
    </row>
    <row r="31025" spans="63:64" x14ac:dyDescent="0.15">
      <c r="BK31025"/>
      <c r="BL31025" s="15"/>
    </row>
    <row r="31026" spans="63:64" x14ac:dyDescent="0.15">
      <c r="BK31026"/>
      <c r="BL31026" s="15"/>
    </row>
    <row r="31027" spans="63:64" x14ac:dyDescent="0.15">
      <c r="BK31027"/>
      <c r="BL31027" s="15"/>
    </row>
    <row r="31028" spans="63:64" x14ac:dyDescent="0.15">
      <c r="BK31028"/>
      <c r="BL31028" s="15"/>
    </row>
    <row r="31029" spans="63:64" x14ac:dyDescent="0.15">
      <c r="BK31029"/>
      <c r="BL31029" s="15"/>
    </row>
    <row r="31030" spans="63:64" x14ac:dyDescent="0.15">
      <c r="BK31030"/>
      <c r="BL31030" s="15"/>
    </row>
    <row r="31031" spans="63:64" x14ac:dyDescent="0.15">
      <c r="BK31031"/>
      <c r="BL31031" s="15"/>
    </row>
    <row r="31032" spans="63:64" x14ac:dyDescent="0.15">
      <c r="BK31032"/>
      <c r="BL31032" s="15"/>
    </row>
    <row r="31033" spans="63:64" x14ac:dyDescent="0.15">
      <c r="BK31033"/>
      <c r="BL31033" s="15"/>
    </row>
    <row r="31034" spans="63:64" x14ac:dyDescent="0.15">
      <c r="BK31034"/>
      <c r="BL31034" s="15"/>
    </row>
    <row r="31035" spans="63:64" x14ac:dyDescent="0.15">
      <c r="BK31035"/>
      <c r="BL31035" s="15"/>
    </row>
    <row r="31036" spans="63:64" x14ac:dyDescent="0.15">
      <c r="BK31036"/>
      <c r="BL31036" s="15"/>
    </row>
    <row r="31037" spans="63:64" x14ac:dyDescent="0.15">
      <c r="BK31037"/>
      <c r="BL31037" s="15"/>
    </row>
    <row r="31038" spans="63:64" x14ac:dyDescent="0.15">
      <c r="BK31038"/>
      <c r="BL31038" s="15"/>
    </row>
    <row r="31039" spans="63:64" x14ac:dyDescent="0.15">
      <c r="BK31039"/>
      <c r="BL31039" s="15"/>
    </row>
    <row r="31040" spans="63:64" x14ac:dyDescent="0.15">
      <c r="BK31040"/>
      <c r="BL31040" s="15"/>
    </row>
    <row r="31041" spans="63:64" x14ac:dyDescent="0.15">
      <c r="BK31041"/>
      <c r="BL31041" s="15"/>
    </row>
    <row r="31042" spans="63:64" x14ac:dyDescent="0.15">
      <c r="BK31042"/>
      <c r="BL31042" s="15"/>
    </row>
    <row r="31043" spans="63:64" x14ac:dyDescent="0.15">
      <c r="BK31043"/>
      <c r="BL31043" s="15"/>
    </row>
    <row r="31044" spans="63:64" x14ac:dyDescent="0.15">
      <c r="BK31044"/>
      <c r="BL31044" s="15"/>
    </row>
    <row r="31045" spans="63:64" x14ac:dyDescent="0.15">
      <c r="BK31045"/>
      <c r="BL31045" s="15"/>
    </row>
    <row r="31046" spans="63:64" x14ac:dyDescent="0.15">
      <c r="BK31046"/>
      <c r="BL31046" s="15"/>
    </row>
    <row r="31047" spans="63:64" x14ac:dyDescent="0.15">
      <c r="BK31047"/>
      <c r="BL31047" s="15"/>
    </row>
    <row r="31048" spans="63:64" x14ac:dyDescent="0.15">
      <c r="BK31048"/>
      <c r="BL31048" s="15"/>
    </row>
    <row r="31049" spans="63:64" x14ac:dyDescent="0.15">
      <c r="BK31049"/>
      <c r="BL31049" s="15"/>
    </row>
    <row r="31050" spans="63:64" x14ac:dyDescent="0.15">
      <c r="BK31050"/>
      <c r="BL31050" s="15"/>
    </row>
    <row r="31051" spans="63:64" x14ac:dyDescent="0.15">
      <c r="BK31051"/>
      <c r="BL31051" s="15"/>
    </row>
    <row r="31052" spans="63:64" x14ac:dyDescent="0.15">
      <c r="BK31052"/>
      <c r="BL31052" s="15"/>
    </row>
    <row r="31053" spans="63:64" x14ac:dyDescent="0.15">
      <c r="BK31053"/>
      <c r="BL31053" s="15"/>
    </row>
    <row r="31054" spans="63:64" x14ac:dyDescent="0.15">
      <c r="BK31054"/>
      <c r="BL31054" s="15"/>
    </row>
    <row r="31055" spans="63:64" x14ac:dyDescent="0.15">
      <c r="BK31055"/>
      <c r="BL31055" s="15"/>
    </row>
    <row r="31056" spans="63:64" x14ac:dyDescent="0.15">
      <c r="BK31056"/>
      <c r="BL31056" s="15"/>
    </row>
    <row r="31057" spans="63:64" x14ac:dyDescent="0.15">
      <c r="BK31057"/>
      <c r="BL31057" s="15"/>
    </row>
    <row r="31058" spans="63:64" x14ac:dyDescent="0.15">
      <c r="BK31058"/>
      <c r="BL31058" s="15"/>
    </row>
    <row r="31059" spans="63:64" x14ac:dyDescent="0.15">
      <c r="BK31059"/>
      <c r="BL31059" s="15"/>
    </row>
    <row r="31060" spans="63:64" x14ac:dyDescent="0.15">
      <c r="BK31060"/>
      <c r="BL31060" s="15"/>
    </row>
    <row r="31061" spans="63:64" x14ac:dyDescent="0.15">
      <c r="BK31061"/>
      <c r="BL31061" s="15"/>
    </row>
    <row r="31062" spans="63:64" x14ac:dyDescent="0.15">
      <c r="BK31062"/>
      <c r="BL31062" s="15"/>
    </row>
    <row r="31063" spans="63:64" x14ac:dyDescent="0.15">
      <c r="BK31063"/>
      <c r="BL31063" s="15"/>
    </row>
    <row r="31064" spans="63:64" x14ac:dyDescent="0.15">
      <c r="BK31064"/>
      <c r="BL31064" s="15"/>
    </row>
    <row r="31065" spans="63:64" x14ac:dyDescent="0.15">
      <c r="BK31065"/>
      <c r="BL31065" s="15"/>
    </row>
    <row r="31066" spans="63:64" x14ac:dyDescent="0.15">
      <c r="BK31066"/>
      <c r="BL31066" s="15"/>
    </row>
    <row r="31067" spans="63:64" x14ac:dyDescent="0.15">
      <c r="BK31067"/>
      <c r="BL31067" s="15"/>
    </row>
    <row r="31068" spans="63:64" x14ac:dyDescent="0.15">
      <c r="BK31068"/>
      <c r="BL31068" s="15"/>
    </row>
    <row r="31069" spans="63:64" x14ac:dyDescent="0.15">
      <c r="BK31069"/>
      <c r="BL31069" s="15"/>
    </row>
    <row r="31070" spans="63:64" x14ac:dyDescent="0.15">
      <c r="BK31070"/>
      <c r="BL31070" s="15"/>
    </row>
    <row r="31071" spans="63:64" x14ac:dyDescent="0.15">
      <c r="BK31071"/>
      <c r="BL31071" s="15"/>
    </row>
    <row r="31072" spans="63:64" x14ac:dyDescent="0.15">
      <c r="BK31072"/>
      <c r="BL31072" s="15"/>
    </row>
    <row r="31073" spans="63:64" x14ac:dyDescent="0.15">
      <c r="BK31073"/>
      <c r="BL31073" s="15"/>
    </row>
    <row r="31074" spans="63:64" x14ac:dyDescent="0.15">
      <c r="BK31074"/>
      <c r="BL31074" s="15"/>
    </row>
    <row r="31075" spans="63:64" x14ac:dyDescent="0.15">
      <c r="BK31075"/>
      <c r="BL31075" s="15"/>
    </row>
    <row r="31076" spans="63:64" x14ac:dyDescent="0.15">
      <c r="BK31076"/>
      <c r="BL31076" s="15"/>
    </row>
    <row r="31077" spans="63:64" x14ac:dyDescent="0.15">
      <c r="BK31077"/>
      <c r="BL31077" s="15"/>
    </row>
    <row r="31078" spans="63:64" x14ac:dyDescent="0.15">
      <c r="BK31078"/>
      <c r="BL31078" s="15"/>
    </row>
    <row r="31079" spans="63:64" x14ac:dyDescent="0.15">
      <c r="BK31079"/>
      <c r="BL31079" s="15"/>
    </row>
    <row r="31080" spans="63:64" x14ac:dyDescent="0.15">
      <c r="BK31080"/>
      <c r="BL31080" s="15"/>
    </row>
    <row r="31081" spans="63:64" x14ac:dyDescent="0.15">
      <c r="BK31081"/>
      <c r="BL31081" s="15"/>
    </row>
    <row r="31082" spans="63:64" x14ac:dyDescent="0.15">
      <c r="BK31082"/>
      <c r="BL31082" s="15"/>
    </row>
    <row r="31083" spans="63:64" x14ac:dyDescent="0.15">
      <c r="BK31083"/>
      <c r="BL31083" s="15"/>
    </row>
    <row r="31084" spans="63:64" x14ac:dyDescent="0.15">
      <c r="BK31084"/>
      <c r="BL31084" s="15"/>
    </row>
    <row r="31085" spans="63:64" x14ac:dyDescent="0.15">
      <c r="BK31085"/>
      <c r="BL31085" s="15"/>
    </row>
    <row r="31086" spans="63:64" x14ac:dyDescent="0.15">
      <c r="BK31086"/>
      <c r="BL31086" s="15"/>
    </row>
    <row r="31087" spans="63:64" x14ac:dyDescent="0.15">
      <c r="BK31087"/>
      <c r="BL31087" s="15"/>
    </row>
    <row r="31088" spans="63:64" x14ac:dyDescent="0.15">
      <c r="BK31088"/>
      <c r="BL31088" s="15"/>
    </row>
    <row r="31089" spans="63:64" x14ac:dyDescent="0.15">
      <c r="BK31089"/>
      <c r="BL31089" s="15"/>
    </row>
    <row r="31090" spans="63:64" x14ac:dyDescent="0.15">
      <c r="BK31090"/>
      <c r="BL31090" s="15"/>
    </row>
    <row r="31091" spans="63:64" x14ac:dyDescent="0.15">
      <c r="BK31091"/>
      <c r="BL31091" s="15"/>
    </row>
    <row r="31092" spans="63:64" x14ac:dyDescent="0.15">
      <c r="BK31092"/>
      <c r="BL31092" s="15"/>
    </row>
    <row r="31093" spans="63:64" x14ac:dyDescent="0.15">
      <c r="BK31093"/>
      <c r="BL31093" s="15"/>
    </row>
    <row r="31094" spans="63:64" x14ac:dyDescent="0.15">
      <c r="BK31094"/>
      <c r="BL31094" s="15"/>
    </row>
    <row r="31095" spans="63:64" x14ac:dyDescent="0.15">
      <c r="BK31095"/>
      <c r="BL31095" s="15"/>
    </row>
    <row r="31096" spans="63:64" x14ac:dyDescent="0.15">
      <c r="BK31096"/>
      <c r="BL31096" s="15"/>
    </row>
    <row r="31097" spans="63:64" x14ac:dyDescent="0.15">
      <c r="BK31097"/>
      <c r="BL31097" s="15"/>
    </row>
    <row r="31098" spans="63:64" x14ac:dyDescent="0.15">
      <c r="BK31098"/>
      <c r="BL31098" s="15"/>
    </row>
    <row r="31099" spans="63:64" x14ac:dyDescent="0.15">
      <c r="BK31099"/>
      <c r="BL31099" s="15"/>
    </row>
    <row r="31100" spans="63:64" x14ac:dyDescent="0.15">
      <c r="BK31100"/>
      <c r="BL31100" s="15"/>
    </row>
    <row r="31101" spans="63:64" x14ac:dyDescent="0.15">
      <c r="BK31101"/>
      <c r="BL31101" s="15"/>
    </row>
    <row r="31102" spans="63:64" x14ac:dyDescent="0.15">
      <c r="BK31102"/>
      <c r="BL31102" s="15"/>
    </row>
    <row r="31103" spans="63:64" x14ac:dyDescent="0.15">
      <c r="BK31103"/>
      <c r="BL31103" s="15"/>
    </row>
    <row r="31104" spans="63:64" x14ac:dyDescent="0.15">
      <c r="BK31104"/>
      <c r="BL31104" s="15"/>
    </row>
    <row r="31105" spans="63:64" x14ac:dyDescent="0.15">
      <c r="BK31105"/>
      <c r="BL31105" s="15"/>
    </row>
    <row r="31106" spans="63:64" x14ac:dyDescent="0.15">
      <c r="BK31106"/>
      <c r="BL31106" s="15"/>
    </row>
    <row r="31107" spans="63:64" x14ac:dyDescent="0.15">
      <c r="BK31107"/>
      <c r="BL31107" s="15"/>
    </row>
    <row r="31108" spans="63:64" x14ac:dyDescent="0.15">
      <c r="BK31108"/>
      <c r="BL31108" s="15"/>
    </row>
    <row r="31109" spans="63:64" x14ac:dyDescent="0.15">
      <c r="BK31109"/>
      <c r="BL31109" s="15"/>
    </row>
    <row r="31110" spans="63:64" x14ac:dyDescent="0.15">
      <c r="BK31110"/>
      <c r="BL31110" s="15"/>
    </row>
    <row r="31111" spans="63:64" x14ac:dyDescent="0.15">
      <c r="BK31111"/>
      <c r="BL31111" s="15"/>
    </row>
    <row r="31112" spans="63:64" x14ac:dyDescent="0.15">
      <c r="BK31112"/>
      <c r="BL31112" s="15"/>
    </row>
    <row r="31113" spans="63:64" x14ac:dyDescent="0.15">
      <c r="BK31113"/>
      <c r="BL31113" s="15"/>
    </row>
    <row r="31114" spans="63:64" x14ac:dyDescent="0.15">
      <c r="BK31114"/>
      <c r="BL31114" s="15"/>
    </row>
    <row r="31115" spans="63:64" x14ac:dyDescent="0.15">
      <c r="BK31115"/>
      <c r="BL31115" s="15"/>
    </row>
    <row r="31116" spans="63:64" x14ac:dyDescent="0.15">
      <c r="BK31116"/>
      <c r="BL31116" s="15"/>
    </row>
    <row r="31117" spans="63:64" x14ac:dyDescent="0.15">
      <c r="BK31117"/>
      <c r="BL31117" s="15"/>
    </row>
    <row r="31118" spans="63:64" x14ac:dyDescent="0.15">
      <c r="BK31118"/>
      <c r="BL31118" s="15"/>
    </row>
    <row r="31119" spans="63:64" x14ac:dyDescent="0.15">
      <c r="BK31119"/>
      <c r="BL31119" s="15"/>
    </row>
    <row r="31120" spans="63:64" x14ac:dyDescent="0.15">
      <c r="BK31120"/>
      <c r="BL31120" s="15"/>
    </row>
    <row r="31121" spans="63:64" x14ac:dyDescent="0.15">
      <c r="BK31121"/>
      <c r="BL31121" s="15"/>
    </row>
    <row r="31122" spans="63:64" x14ac:dyDescent="0.15">
      <c r="BK31122"/>
      <c r="BL31122" s="15"/>
    </row>
    <row r="31123" spans="63:64" x14ac:dyDescent="0.15">
      <c r="BK31123"/>
      <c r="BL31123" s="15"/>
    </row>
    <row r="31124" spans="63:64" x14ac:dyDescent="0.15">
      <c r="BK31124"/>
      <c r="BL31124" s="15"/>
    </row>
    <row r="31125" spans="63:64" x14ac:dyDescent="0.15">
      <c r="BK31125"/>
      <c r="BL31125" s="15"/>
    </row>
    <row r="31126" spans="63:64" x14ac:dyDescent="0.15">
      <c r="BK31126"/>
      <c r="BL31126" s="15"/>
    </row>
    <row r="31127" spans="63:64" x14ac:dyDescent="0.15">
      <c r="BK31127"/>
      <c r="BL31127" s="15"/>
    </row>
    <row r="31128" spans="63:64" x14ac:dyDescent="0.15">
      <c r="BK31128"/>
      <c r="BL31128" s="15"/>
    </row>
    <row r="31129" spans="63:64" x14ac:dyDescent="0.15">
      <c r="BK31129"/>
      <c r="BL31129" s="15"/>
    </row>
    <row r="31130" spans="63:64" x14ac:dyDescent="0.15">
      <c r="BK31130"/>
      <c r="BL31130" s="15"/>
    </row>
    <row r="31131" spans="63:64" x14ac:dyDescent="0.15">
      <c r="BK31131"/>
      <c r="BL31131" s="15"/>
    </row>
    <row r="31132" spans="63:64" x14ac:dyDescent="0.15">
      <c r="BK31132"/>
      <c r="BL31132" s="15"/>
    </row>
    <row r="31133" spans="63:64" x14ac:dyDescent="0.15">
      <c r="BK31133"/>
      <c r="BL31133" s="15"/>
    </row>
    <row r="31134" spans="63:64" x14ac:dyDescent="0.15">
      <c r="BK31134"/>
      <c r="BL31134" s="15"/>
    </row>
    <row r="31135" spans="63:64" x14ac:dyDescent="0.15">
      <c r="BK31135"/>
      <c r="BL31135" s="15"/>
    </row>
    <row r="31136" spans="63:64" x14ac:dyDescent="0.15">
      <c r="BK31136"/>
      <c r="BL31136" s="15"/>
    </row>
    <row r="31137" spans="63:64" x14ac:dyDescent="0.15">
      <c r="BK31137"/>
      <c r="BL31137" s="15"/>
    </row>
    <row r="31138" spans="63:64" x14ac:dyDescent="0.15">
      <c r="BK31138"/>
      <c r="BL31138" s="15"/>
    </row>
    <row r="31139" spans="63:64" x14ac:dyDescent="0.15">
      <c r="BK31139"/>
      <c r="BL31139" s="15"/>
    </row>
    <row r="31140" spans="63:64" x14ac:dyDescent="0.15">
      <c r="BK31140"/>
      <c r="BL31140" s="15"/>
    </row>
    <row r="31141" spans="63:64" x14ac:dyDescent="0.15">
      <c r="BK31141"/>
      <c r="BL31141" s="15"/>
    </row>
    <row r="31142" spans="63:64" x14ac:dyDescent="0.15">
      <c r="BK31142"/>
      <c r="BL31142" s="15"/>
    </row>
    <row r="31143" spans="63:64" x14ac:dyDescent="0.15">
      <c r="BK31143"/>
      <c r="BL31143" s="15"/>
    </row>
    <row r="31144" spans="63:64" x14ac:dyDescent="0.15">
      <c r="BK31144"/>
      <c r="BL31144" s="15"/>
    </row>
    <row r="31145" spans="63:64" x14ac:dyDescent="0.15">
      <c r="BK31145"/>
      <c r="BL31145" s="15"/>
    </row>
    <row r="31146" spans="63:64" x14ac:dyDescent="0.15">
      <c r="BK31146"/>
      <c r="BL31146" s="15"/>
    </row>
    <row r="31147" spans="63:64" x14ac:dyDescent="0.15">
      <c r="BK31147"/>
      <c r="BL31147" s="15"/>
    </row>
    <row r="31148" spans="63:64" x14ac:dyDescent="0.15">
      <c r="BK31148"/>
      <c r="BL31148" s="15"/>
    </row>
    <row r="31149" spans="63:64" x14ac:dyDescent="0.15">
      <c r="BK31149"/>
      <c r="BL31149" s="15"/>
    </row>
    <row r="31150" spans="63:64" x14ac:dyDescent="0.15">
      <c r="BK31150"/>
      <c r="BL31150" s="15"/>
    </row>
    <row r="31151" spans="63:64" x14ac:dyDescent="0.15">
      <c r="BK31151"/>
      <c r="BL31151" s="15"/>
    </row>
    <row r="31152" spans="63:64" x14ac:dyDescent="0.15">
      <c r="BK31152"/>
      <c r="BL31152" s="15"/>
    </row>
    <row r="31153" spans="63:64" x14ac:dyDescent="0.15">
      <c r="BK31153"/>
      <c r="BL31153" s="15"/>
    </row>
    <row r="31154" spans="63:64" x14ac:dyDescent="0.15">
      <c r="BK31154"/>
      <c r="BL31154" s="15"/>
    </row>
    <row r="31155" spans="63:64" x14ac:dyDescent="0.15">
      <c r="BK31155"/>
      <c r="BL31155" s="15"/>
    </row>
    <row r="31156" spans="63:64" x14ac:dyDescent="0.15">
      <c r="BK31156"/>
      <c r="BL31156" s="15"/>
    </row>
    <row r="31157" spans="63:64" x14ac:dyDescent="0.15">
      <c r="BK31157"/>
      <c r="BL31157" s="15"/>
    </row>
    <row r="31158" spans="63:64" x14ac:dyDescent="0.15">
      <c r="BK31158"/>
      <c r="BL31158" s="15"/>
    </row>
    <row r="31159" spans="63:64" x14ac:dyDescent="0.15">
      <c r="BK31159"/>
      <c r="BL31159" s="15"/>
    </row>
    <row r="31160" spans="63:64" x14ac:dyDescent="0.15">
      <c r="BK31160"/>
      <c r="BL31160" s="15"/>
    </row>
    <row r="31161" spans="63:64" x14ac:dyDescent="0.15">
      <c r="BK31161"/>
      <c r="BL31161" s="15"/>
    </row>
    <row r="31162" spans="63:64" x14ac:dyDescent="0.15">
      <c r="BK31162"/>
      <c r="BL31162" s="15"/>
    </row>
    <row r="31163" spans="63:64" x14ac:dyDescent="0.15">
      <c r="BK31163"/>
      <c r="BL31163" s="15"/>
    </row>
    <row r="31164" spans="63:64" x14ac:dyDescent="0.15">
      <c r="BK31164"/>
      <c r="BL31164" s="15"/>
    </row>
    <row r="31165" spans="63:64" x14ac:dyDescent="0.15">
      <c r="BK31165"/>
      <c r="BL31165" s="15"/>
    </row>
    <row r="31166" spans="63:64" x14ac:dyDescent="0.15">
      <c r="BK31166"/>
      <c r="BL31166" s="15"/>
    </row>
    <row r="31167" spans="63:64" x14ac:dyDescent="0.15">
      <c r="BK31167"/>
      <c r="BL31167" s="15"/>
    </row>
    <row r="31168" spans="63:64" x14ac:dyDescent="0.15">
      <c r="BK31168"/>
      <c r="BL31168" s="15"/>
    </row>
    <row r="31169" spans="63:64" x14ac:dyDescent="0.15">
      <c r="BK31169"/>
      <c r="BL31169" s="15"/>
    </row>
    <row r="31170" spans="63:64" x14ac:dyDescent="0.15">
      <c r="BK31170"/>
      <c r="BL31170" s="15"/>
    </row>
    <row r="31171" spans="63:64" x14ac:dyDescent="0.15">
      <c r="BK31171"/>
      <c r="BL31171" s="15"/>
    </row>
    <row r="31172" spans="63:64" x14ac:dyDescent="0.15">
      <c r="BK31172"/>
      <c r="BL31172" s="15"/>
    </row>
    <row r="31173" spans="63:64" x14ac:dyDescent="0.15">
      <c r="BK31173"/>
      <c r="BL31173" s="15"/>
    </row>
    <row r="31174" spans="63:64" x14ac:dyDescent="0.15">
      <c r="BK31174"/>
      <c r="BL31174" s="15"/>
    </row>
    <row r="31175" spans="63:64" x14ac:dyDescent="0.15">
      <c r="BK31175"/>
      <c r="BL31175" s="15"/>
    </row>
    <row r="31176" spans="63:64" x14ac:dyDescent="0.15">
      <c r="BK31176"/>
      <c r="BL31176" s="15"/>
    </row>
    <row r="31177" spans="63:64" x14ac:dyDescent="0.15">
      <c r="BK31177"/>
      <c r="BL31177" s="15"/>
    </row>
    <row r="31178" spans="63:64" x14ac:dyDescent="0.15">
      <c r="BK31178"/>
      <c r="BL31178" s="15"/>
    </row>
    <row r="31179" spans="63:64" x14ac:dyDescent="0.15">
      <c r="BK31179"/>
      <c r="BL31179" s="15"/>
    </row>
    <row r="31180" spans="63:64" x14ac:dyDescent="0.15">
      <c r="BK31180"/>
      <c r="BL31180" s="15"/>
    </row>
    <row r="31181" spans="63:64" x14ac:dyDescent="0.15">
      <c r="BK31181"/>
      <c r="BL31181" s="15"/>
    </row>
    <row r="31182" spans="63:64" x14ac:dyDescent="0.15">
      <c r="BK31182"/>
      <c r="BL31182" s="15"/>
    </row>
    <row r="31183" spans="63:64" x14ac:dyDescent="0.15">
      <c r="BK31183"/>
      <c r="BL31183" s="15"/>
    </row>
    <row r="31184" spans="63:64" x14ac:dyDescent="0.15">
      <c r="BK31184"/>
      <c r="BL31184" s="15"/>
    </row>
    <row r="31185" spans="63:64" x14ac:dyDescent="0.15">
      <c r="BK31185"/>
      <c r="BL31185" s="15"/>
    </row>
    <row r="31186" spans="63:64" x14ac:dyDescent="0.15">
      <c r="BK31186"/>
      <c r="BL31186" s="15"/>
    </row>
    <row r="31187" spans="63:64" x14ac:dyDescent="0.15">
      <c r="BK31187"/>
      <c r="BL31187" s="15"/>
    </row>
    <row r="31188" spans="63:64" x14ac:dyDescent="0.15">
      <c r="BK31188"/>
      <c r="BL31188" s="15"/>
    </row>
    <row r="31189" spans="63:64" x14ac:dyDescent="0.15">
      <c r="BK31189"/>
      <c r="BL31189" s="15"/>
    </row>
    <row r="31190" spans="63:64" x14ac:dyDescent="0.15">
      <c r="BK31190"/>
      <c r="BL31190" s="15"/>
    </row>
    <row r="31191" spans="63:64" x14ac:dyDescent="0.15">
      <c r="BK31191"/>
      <c r="BL31191" s="15"/>
    </row>
    <row r="31192" spans="63:64" x14ac:dyDescent="0.15">
      <c r="BK31192"/>
      <c r="BL31192" s="15"/>
    </row>
    <row r="31193" spans="63:64" x14ac:dyDescent="0.15">
      <c r="BK31193"/>
      <c r="BL31193" s="15"/>
    </row>
    <row r="31194" spans="63:64" x14ac:dyDescent="0.15">
      <c r="BK31194"/>
      <c r="BL31194" s="15"/>
    </row>
    <row r="31195" spans="63:64" x14ac:dyDescent="0.15">
      <c r="BK31195"/>
      <c r="BL31195" s="15"/>
    </row>
    <row r="31196" spans="63:64" x14ac:dyDescent="0.15">
      <c r="BK31196"/>
      <c r="BL31196" s="15"/>
    </row>
    <row r="31197" spans="63:64" x14ac:dyDescent="0.15">
      <c r="BK31197"/>
      <c r="BL31197" s="15"/>
    </row>
    <row r="31198" spans="63:64" x14ac:dyDescent="0.15">
      <c r="BK31198"/>
      <c r="BL31198" s="15"/>
    </row>
    <row r="31199" spans="63:64" x14ac:dyDescent="0.15">
      <c r="BK31199"/>
      <c r="BL31199" s="15"/>
    </row>
    <row r="31200" spans="63:64" x14ac:dyDescent="0.15">
      <c r="BK31200"/>
      <c r="BL31200" s="15"/>
    </row>
    <row r="31201" spans="63:64" x14ac:dyDescent="0.15">
      <c r="BK31201"/>
      <c r="BL31201" s="15"/>
    </row>
    <row r="31202" spans="63:64" x14ac:dyDescent="0.15">
      <c r="BK31202"/>
      <c r="BL31202" s="15"/>
    </row>
    <row r="31203" spans="63:64" x14ac:dyDescent="0.15">
      <c r="BK31203"/>
      <c r="BL31203" s="15"/>
    </row>
    <row r="31204" spans="63:64" x14ac:dyDescent="0.15">
      <c r="BK31204"/>
      <c r="BL31204" s="15"/>
    </row>
    <row r="31205" spans="63:64" x14ac:dyDescent="0.15">
      <c r="BK31205"/>
      <c r="BL31205" s="15"/>
    </row>
    <row r="31206" spans="63:64" x14ac:dyDescent="0.15">
      <c r="BK31206"/>
      <c r="BL31206" s="15"/>
    </row>
    <row r="31207" spans="63:64" x14ac:dyDescent="0.15">
      <c r="BK31207"/>
      <c r="BL31207" s="15"/>
    </row>
    <row r="31208" spans="63:64" x14ac:dyDescent="0.15">
      <c r="BK31208"/>
      <c r="BL31208" s="15"/>
    </row>
    <row r="31209" spans="63:64" x14ac:dyDescent="0.15">
      <c r="BK31209"/>
      <c r="BL31209" s="15"/>
    </row>
    <row r="31210" spans="63:64" x14ac:dyDescent="0.15">
      <c r="BK31210"/>
      <c r="BL31210" s="15"/>
    </row>
    <row r="31211" spans="63:64" x14ac:dyDescent="0.15">
      <c r="BK31211"/>
      <c r="BL31211" s="15"/>
    </row>
    <row r="31212" spans="63:64" x14ac:dyDescent="0.15">
      <c r="BK31212"/>
      <c r="BL31212" s="15"/>
    </row>
    <row r="31213" spans="63:64" x14ac:dyDescent="0.15">
      <c r="BK31213"/>
      <c r="BL31213" s="15"/>
    </row>
    <row r="31214" spans="63:64" x14ac:dyDescent="0.15">
      <c r="BK31214"/>
      <c r="BL31214" s="15"/>
    </row>
    <row r="31215" spans="63:64" x14ac:dyDescent="0.15">
      <c r="BK31215"/>
      <c r="BL31215" s="15"/>
    </row>
    <row r="31216" spans="63:64" x14ac:dyDescent="0.15">
      <c r="BK31216"/>
      <c r="BL31216" s="15"/>
    </row>
    <row r="31217" spans="63:64" x14ac:dyDescent="0.15">
      <c r="BK31217"/>
      <c r="BL31217" s="15"/>
    </row>
    <row r="31218" spans="63:64" x14ac:dyDescent="0.15">
      <c r="BK31218"/>
      <c r="BL31218" s="15"/>
    </row>
    <row r="31219" spans="63:64" x14ac:dyDescent="0.15">
      <c r="BK31219"/>
      <c r="BL31219" s="15"/>
    </row>
    <row r="31220" spans="63:64" x14ac:dyDescent="0.15">
      <c r="BK31220"/>
      <c r="BL31220" s="15"/>
    </row>
    <row r="31221" spans="63:64" x14ac:dyDescent="0.15">
      <c r="BK31221"/>
      <c r="BL31221" s="15"/>
    </row>
    <row r="31222" spans="63:64" x14ac:dyDescent="0.15">
      <c r="BK31222"/>
      <c r="BL31222" s="15"/>
    </row>
    <row r="31223" spans="63:64" x14ac:dyDescent="0.15">
      <c r="BK31223"/>
      <c r="BL31223" s="15"/>
    </row>
    <row r="31224" spans="63:64" x14ac:dyDescent="0.15">
      <c r="BK31224"/>
      <c r="BL31224" s="15"/>
    </row>
    <row r="31225" spans="63:64" x14ac:dyDescent="0.15">
      <c r="BK31225"/>
      <c r="BL31225" s="15"/>
    </row>
    <row r="31226" spans="63:64" x14ac:dyDescent="0.15">
      <c r="BK31226"/>
      <c r="BL31226" s="15"/>
    </row>
    <row r="31227" spans="63:64" x14ac:dyDescent="0.15">
      <c r="BK31227"/>
      <c r="BL31227" s="15"/>
    </row>
    <row r="31228" spans="63:64" x14ac:dyDescent="0.15">
      <c r="BK31228"/>
      <c r="BL31228" s="15"/>
    </row>
    <row r="31229" spans="63:64" x14ac:dyDescent="0.15">
      <c r="BK31229"/>
      <c r="BL31229" s="15"/>
    </row>
    <row r="31230" spans="63:64" x14ac:dyDescent="0.15">
      <c r="BK31230"/>
      <c r="BL31230" s="15"/>
    </row>
    <row r="31231" spans="63:64" x14ac:dyDescent="0.15">
      <c r="BK31231"/>
      <c r="BL31231" s="15"/>
    </row>
    <row r="31232" spans="63:64" x14ac:dyDescent="0.15">
      <c r="BK31232"/>
      <c r="BL31232" s="15"/>
    </row>
    <row r="31233" spans="63:64" x14ac:dyDescent="0.15">
      <c r="BK31233"/>
      <c r="BL31233" s="15"/>
    </row>
    <row r="31234" spans="63:64" x14ac:dyDescent="0.15">
      <c r="BK31234"/>
      <c r="BL31234" s="15"/>
    </row>
    <row r="31235" spans="63:64" x14ac:dyDescent="0.15">
      <c r="BK31235"/>
      <c r="BL31235" s="15"/>
    </row>
    <row r="31236" spans="63:64" x14ac:dyDescent="0.15">
      <c r="BK31236"/>
      <c r="BL31236" s="15"/>
    </row>
    <row r="31237" spans="63:64" x14ac:dyDescent="0.15">
      <c r="BK31237"/>
      <c r="BL31237" s="15"/>
    </row>
    <row r="31238" spans="63:64" x14ac:dyDescent="0.15">
      <c r="BK31238"/>
      <c r="BL31238" s="15"/>
    </row>
    <row r="31239" spans="63:64" x14ac:dyDescent="0.15">
      <c r="BK31239"/>
      <c r="BL31239" s="15"/>
    </row>
    <row r="31240" spans="63:64" x14ac:dyDescent="0.15">
      <c r="BK31240"/>
      <c r="BL31240" s="15"/>
    </row>
    <row r="31241" spans="63:64" x14ac:dyDescent="0.15">
      <c r="BK31241"/>
      <c r="BL31241" s="15"/>
    </row>
    <row r="31242" spans="63:64" x14ac:dyDescent="0.15">
      <c r="BK31242"/>
      <c r="BL31242" s="15"/>
    </row>
    <row r="31243" spans="63:64" x14ac:dyDescent="0.15">
      <c r="BK31243"/>
      <c r="BL31243" s="15"/>
    </row>
    <row r="31244" spans="63:64" x14ac:dyDescent="0.15">
      <c r="BK31244"/>
      <c r="BL31244" s="15"/>
    </row>
    <row r="31245" spans="63:64" x14ac:dyDescent="0.15">
      <c r="BK31245"/>
      <c r="BL31245" s="15"/>
    </row>
    <row r="31246" spans="63:64" x14ac:dyDescent="0.15">
      <c r="BK31246"/>
      <c r="BL31246" s="15"/>
    </row>
    <row r="31247" spans="63:64" x14ac:dyDescent="0.15">
      <c r="BK31247"/>
      <c r="BL31247" s="15"/>
    </row>
    <row r="31248" spans="63:64" x14ac:dyDescent="0.15">
      <c r="BK31248"/>
      <c r="BL31248" s="15"/>
    </row>
    <row r="31249" spans="63:64" x14ac:dyDescent="0.15">
      <c r="BK31249"/>
      <c r="BL31249" s="15"/>
    </row>
    <row r="31250" spans="63:64" x14ac:dyDescent="0.15">
      <c r="BK31250"/>
      <c r="BL31250" s="15"/>
    </row>
    <row r="31251" spans="63:64" x14ac:dyDescent="0.15">
      <c r="BK31251"/>
      <c r="BL31251" s="15"/>
    </row>
    <row r="31252" spans="63:64" x14ac:dyDescent="0.15">
      <c r="BK31252"/>
      <c r="BL31252" s="15"/>
    </row>
    <row r="31253" spans="63:64" x14ac:dyDescent="0.15">
      <c r="BK31253"/>
      <c r="BL31253" s="15"/>
    </row>
    <row r="31254" spans="63:64" x14ac:dyDescent="0.15">
      <c r="BK31254"/>
      <c r="BL31254" s="15"/>
    </row>
    <row r="31255" spans="63:64" x14ac:dyDescent="0.15">
      <c r="BK31255"/>
      <c r="BL31255" s="15"/>
    </row>
    <row r="31256" spans="63:64" x14ac:dyDescent="0.15">
      <c r="BK31256"/>
      <c r="BL31256" s="15"/>
    </row>
    <row r="31257" spans="63:64" x14ac:dyDescent="0.15">
      <c r="BK31257"/>
      <c r="BL31257" s="15"/>
    </row>
    <row r="31258" spans="63:64" x14ac:dyDescent="0.15">
      <c r="BK31258"/>
      <c r="BL31258" s="15"/>
    </row>
    <row r="31259" spans="63:64" x14ac:dyDescent="0.15">
      <c r="BK31259"/>
      <c r="BL31259" s="15"/>
    </row>
    <row r="31260" spans="63:64" x14ac:dyDescent="0.15">
      <c r="BK31260"/>
      <c r="BL31260" s="15"/>
    </row>
    <row r="31261" spans="63:64" x14ac:dyDescent="0.15">
      <c r="BK31261"/>
      <c r="BL31261" s="15"/>
    </row>
    <row r="31262" spans="63:64" x14ac:dyDescent="0.15">
      <c r="BK31262"/>
      <c r="BL31262" s="15"/>
    </row>
    <row r="31263" spans="63:64" x14ac:dyDescent="0.15">
      <c r="BK31263"/>
      <c r="BL31263" s="15"/>
    </row>
    <row r="31264" spans="63:64" x14ac:dyDescent="0.15">
      <c r="BK31264"/>
      <c r="BL31264" s="15"/>
    </row>
    <row r="31265" spans="63:64" x14ac:dyDescent="0.15">
      <c r="BK31265"/>
      <c r="BL31265" s="15"/>
    </row>
    <row r="31266" spans="63:64" x14ac:dyDescent="0.15">
      <c r="BK31266"/>
      <c r="BL31266" s="15"/>
    </row>
    <row r="31267" spans="63:64" x14ac:dyDescent="0.15">
      <c r="BK31267"/>
      <c r="BL31267" s="15"/>
    </row>
    <row r="31268" spans="63:64" x14ac:dyDescent="0.15">
      <c r="BK31268"/>
      <c r="BL31268" s="15"/>
    </row>
    <row r="31269" spans="63:64" x14ac:dyDescent="0.15">
      <c r="BK31269"/>
      <c r="BL31269" s="15"/>
    </row>
    <row r="31270" spans="63:64" x14ac:dyDescent="0.15">
      <c r="BK31270"/>
      <c r="BL31270" s="15"/>
    </row>
    <row r="31271" spans="63:64" x14ac:dyDescent="0.15">
      <c r="BK31271"/>
      <c r="BL31271" s="15"/>
    </row>
    <row r="31272" spans="63:64" x14ac:dyDescent="0.15">
      <c r="BK31272"/>
      <c r="BL31272" s="15"/>
    </row>
    <row r="31273" spans="63:64" x14ac:dyDescent="0.15">
      <c r="BK31273"/>
      <c r="BL31273" s="15"/>
    </row>
    <row r="31274" spans="63:64" x14ac:dyDescent="0.15">
      <c r="BK31274"/>
      <c r="BL31274" s="15"/>
    </row>
    <row r="31275" spans="63:64" x14ac:dyDescent="0.15">
      <c r="BK31275"/>
      <c r="BL31275" s="15"/>
    </row>
    <row r="31276" spans="63:64" x14ac:dyDescent="0.15">
      <c r="BK31276"/>
      <c r="BL31276" s="15"/>
    </row>
    <row r="31277" spans="63:64" x14ac:dyDescent="0.15">
      <c r="BK31277"/>
      <c r="BL31277" s="15"/>
    </row>
    <row r="31278" spans="63:64" x14ac:dyDescent="0.15">
      <c r="BK31278"/>
      <c r="BL31278" s="15"/>
    </row>
    <row r="31279" spans="63:64" x14ac:dyDescent="0.15">
      <c r="BK31279"/>
      <c r="BL31279" s="15"/>
    </row>
    <row r="31280" spans="63:64" x14ac:dyDescent="0.15">
      <c r="BK31280"/>
      <c r="BL31280" s="15"/>
    </row>
    <row r="31281" spans="63:64" x14ac:dyDescent="0.15">
      <c r="BK31281"/>
      <c r="BL31281" s="15"/>
    </row>
    <row r="31282" spans="63:64" x14ac:dyDescent="0.15">
      <c r="BK31282"/>
      <c r="BL31282" s="15"/>
    </row>
    <row r="31283" spans="63:64" x14ac:dyDescent="0.15">
      <c r="BK31283"/>
      <c r="BL31283" s="15"/>
    </row>
    <row r="31284" spans="63:64" x14ac:dyDescent="0.15">
      <c r="BK31284"/>
      <c r="BL31284" s="15"/>
    </row>
    <row r="31285" spans="63:64" x14ac:dyDescent="0.15">
      <c r="BK31285"/>
      <c r="BL31285" s="15"/>
    </row>
    <row r="31286" spans="63:64" x14ac:dyDescent="0.15">
      <c r="BK31286"/>
      <c r="BL31286" s="15"/>
    </row>
    <row r="31287" spans="63:64" x14ac:dyDescent="0.15">
      <c r="BK31287"/>
      <c r="BL31287" s="15"/>
    </row>
    <row r="31288" spans="63:64" x14ac:dyDescent="0.15">
      <c r="BK31288"/>
      <c r="BL31288" s="15"/>
    </row>
    <row r="31289" spans="63:64" x14ac:dyDescent="0.15">
      <c r="BK31289"/>
      <c r="BL31289" s="15"/>
    </row>
    <row r="31290" spans="63:64" x14ac:dyDescent="0.15">
      <c r="BK31290"/>
      <c r="BL31290" s="15"/>
    </row>
    <row r="31291" spans="63:64" x14ac:dyDescent="0.15">
      <c r="BK31291"/>
      <c r="BL31291" s="15"/>
    </row>
    <row r="31292" spans="63:64" x14ac:dyDescent="0.15">
      <c r="BK31292"/>
      <c r="BL31292" s="15"/>
    </row>
    <row r="31293" spans="63:64" x14ac:dyDescent="0.15">
      <c r="BK31293"/>
      <c r="BL31293" s="15"/>
    </row>
    <row r="31294" spans="63:64" x14ac:dyDescent="0.15">
      <c r="BK31294"/>
      <c r="BL31294" s="15"/>
    </row>
    <row r="31295" spans="63:64" x14ac:dyDescent="0.15">
      <c r="BK31295"/>
      <c r="BL31295" s="15"/>
    </row>
    <row r="31296" spans="63:64" x14ac:dyDescent="0.15">
      <c r="BK31296"/>
      <c r="BL31296" s="15"/>
    </row>
    <row r="31297" spans="63:64" x14ac:dyDescent="0.15">
      <c r="BK31297"/>
      <c r="BL31297" s="15"/>
    </row>
    <row r="31298" spans="63:64" x14ac:dyDescent="0.15">
      <c r="BK31298"/>
      <c r="BL31298" s="15"/>
    </row>
    <row r="31299" spans="63:64" x14ac:dyDescent="0.15">
      <c r="BK31299"/>
      <c r="BL31299" s="15"/>
    </row>
    <row r="31300" spans="63:64" x14ac:dyDescent="0.15">
      <c r="BK31300"/>
      <c r="BL31300" s="15"/>
    </row>
    <row r="31301" spans="63:64" x14ac:dyDescent="0.15">
      <c r="BK31301"/>
      <c r="BL31301" s="15"/>
    </row>
    <row r="31302" spans="63:64" x14ac:dyDescent="0.15">
      <c r="BK31302"/>
      <c r="BL31302" s="15"/>
    </row>
    <row r="31303" spans="63:64" x14ac:dyDescent="0.15">
      <c r="BK31303"/>
      <c r="BL31303" s="15"/>
    </row>
    <row r="31304" spans="63:64" x14ac:dyDescent="0.15">
      <c r="BK31304"/>
      <c r="BL31304" s="15"/>
    </row>
    <row r="31305" spans="63:64" x14ac:dyDescent="0.15">
      <c r="BK31305"/>
      <c r="BL31305" s="15"/>
    </row>
    <row r="31306" spans="63:64" x14ac:dyDescent="0.15">
      <c r="BK31306"/>
      <c r="BL31306" s="15"/>
    </row>
    <row r="31307" spans="63:64" x14ac:dyDescent="0.15">
      <c r="BK31307"/>
      <c r="BL31307" s="15"/>
    </row>
    <row r="31308" spans="63:64" x14ac:dyDescent="0.15">
      <c r="BK31308"/>
      <c r="BL31308" s="15"/>
    </row>
    <row r="31309" spans="63:64" x14ac:dyDescent="0.15">
      <c r="BK31309"/>
      <c r="BL31309" s="15"/>
    </row>
    <row r="31310" spans="63:64" x14ac:dyDescent="0.15">
      <c r="BK31310"/>
      <c r="BL31310" s="15"/>
    </row>
    <row r="31311" spans="63:64" x14ac:dyDescent="0.15">
      <c r="BK31311"/>
      <c r="BL31311" s="15"/>
    </row>
    <row r="31312" spans="63:64" x14ac:dyDescent="0.15">
      <c r="BK31312"/>
      <c r="BL31312" s="15"/>
    </row>
    <row r="31313" spans="63:64" x14ac:dyDescent="0.15">
      <c r="BK31313"/>
      <c r="BL31313" s="15"/>
    </row>
    <row r="31314" spans="63:64" x14ac:dyDescent="0.15">
      <c r="BK31314"/>
      <c r="BL31314" s="15"/>
    </row>
    <row r="31315" spans="63:64" x14ac:dyDescent="0.15">
      <c r="BK31315"/>
      <c r="BL31315" s="15"/>
    </row>
    <row r="31316" spans="63:64" x14ac:dyDescent="0.15">
      <c r="BK31316"/>
      <c r="BL31316" s="15"/>
    </row>
    <row r="31317" spans="63:64" x14ac:dyDescent="0.15">
      <c r="BK31317"/>
      <c r="BL31317" s="15"/>
    </row>
    <row r="31318" spans="63:64" x14ac:dyDescent="0.15">
      <c r="BK31318"/>
      <c r="BL31318" s="15"/>
    </row>
    <row r="31319" spans="63:64" x14ac:dyDescent="0.15">
      <c r="BK31319"/>
      <c r="BL31319" s="15"/>
    </row>
    <row r="31320" spans="63:64" x14ac:dyDescent="0.15">
      <c r="BK31320"/>
      <c r="BL31320" s="15"/>
    </row>
    <row r="31321" spans="63:64" x14ac:dyDescent="0.15">
      <c r="BK31321"/>
      <c r="BL31321" s="15"/>
    </row>
    <row r="31322" spans="63:64" x14ac:dyDescent="0.15">
      <c r="BK31322"/>
      <c r="BL31322" s="15"/>
    </row>
    <row r="31323" spans="63:64" x14ac:dyDescent="0.15">
      <c r="BK31323"/>
      <c r="BL31323" s="15"/>
    </row>
    <row r="31324" spans="63:64" x14ac:dyDescent="0.15">
      <c r="BK31324"/>
      <c r="BL31324" s="15"/>
    </row>
    <row r="31325" spans="63:64" x14ac:dyDescent="0.15">
      <c r="BK31325"/>
      <c r="BL31325" s="15"/>
    </row>
    <row r="31326" spans="63:64" x14ac:dyDescent="0.15">
      <c r="BK31326"/>
      <c r="BL31326" s="15"/>
    </row>
    <row r="31327" spans="63:64" x14ac:dyDescent="0.15">
      <c r="BK31327"/>
      <c r="BL31327" s="15"/>
    </row>
    <row r="31328" spans="63:64" x14ac:dyDescent="0.15">
      <c r="BK31328"/>
      <c r="BL31328" s="15"/>
    </row>
    <row r="31329" spans="63:64" x14ac:dyDescent="0.15">
      <c r="BK31329"/>
      <c r="BL31329" s="15"/>
    </row>
    <row r="31330" spans="63:64" x14ac:dyDescent="0.15">
      <c r="BK31330"/>
      <c r="BL31330" s="15"/>
    </row>
    <row r="31331" spans="63:64" x14ac:dyDescent="0.15">
      <c r="BK31331"/>
      <c r="BL31331" s="15"/>
    </row>
    <row r="31332" spans="63:64" x14ac:dyDescent="0.15">
      <c r="BK31332"/>
      <c r="BL31332" s="15"/>
    </row>
    <row r="31333" spans="63:64" x14ac:dyDescent="0.15">
      <c r="BK31333"/>
      <c r="BL31333" s="15"/>
    </row>
    <row r="31334" spans="63:64" x14ac:dyDescent="0.15">
      <c r="BK31334"/>
      <c r="BL31334" s="15"/>
    </row>
    <row r="31335" spans="63:64" x14ac:dyDescent="0.15">
      <c r="BK31335"/>
      <c r="BL31335" s="15"/>
    </row>
    <row r="31336" spans="63:64" x14ac:dyDescent="0.15">
      <c r="BK31336"/>
      <c r="BL31336" s="15"/>
    </row>
    <row r="31337" spans="63:64" x14ac:dyDescent="0.15">
      <c r="BK31337"/>
      <c r="BL31337" s="15"/>
    </row>
    <row r="31338" spans="63:64" x14ac:dyDescent="0.15">
      <c r="BK31338"/>
      <c r="BL31338" s="15"/>
    </row>
    <row r="31339" spans="63:64" x14ac:dyDescent="0.15">
      <c r="BK31339"/>
      <c r="BL31339" s="15"/>
    </row>
    <row r="31340" spans="63:64" x14ac:dyDescent="0.15">
      <c r="BK31340"/>
      <c r="BL31340" s="15"/>
    </row>
    <row r="31341" spans="63:64" x14ac:dyDescent="0.15">
      <c r="BK31341"/>
      <c r="BL31341" s="15"/>
    </row>
    <row r="31342" spans="63:64" x14ac:dyDescent="0.15">
      <c r="BK31342"/>
      <c r="BL31342" s="15"/>
    </row>
    <row r="31343" spans="63:64" x14ac:dyDescent="0.15">
      <c r="BK31343"/>
      <c r="BL31343" s="15"/>
    </row>
    <row r="31344" spans="63:64" x14ac:dyDescent="0.15">
      <c r="BK31344"/>
      <c r="BL31344" s="15"/>
    </row>
    <row r="31345" spans="63:64" x14ac:dyDescent="0.15">
      <c r="BK31345"/>
      <c r="BL31345" s="15"/>
    </row>
    <row r="31346" spans="63:64" x14ac:dyDescent="0.15">
      <c r="BK31346"/>
      <c r="BL31346" s="15"/>
    </row>
    <row r="31347" spans="63:64" x14ac:dyDescent="0.15">
      <c r="BK31347"/>
      <c r="BL31347" s="15"/>
    </row>
    <row r="31348" spans="63:64" x14ac:dyDescent="0.15">
      <c r="BK31348"/>
      <c r="BL31348" s="15"/>
    </row>
    <row r="31349" spans="63:64" x14ac:dyDescent="0.15">
      <c r="BK31349"/>
      <c r="BL31349" s="15"/>
    </row>
    <row r="31350" spans="63:64" x14ac:dyDescent="0.15">
      <c r="BK31350"/>
      <c r="BL31350" s="15"/>
    </row>
    <row r="31351" spans="63:64" x14ac:dyDescent="0.15">
      <c r="BK31351"/>
      <c r="BL31351" s="15"/>
    </row>
    <row r="31352" spans="63:64" x14ac:dyDescent="0.15">
      <c r="BK31352"/>
      <c r="BL31352" s="15"/>
    </row>
    <row r="31353" spans="63:64" x14ac:dyDescent="0.15">
      <c r="BK31353"/>
      <c r="BL31353" s="15"/>
    </row>
    <row r="31354" spans="63:64" x14ac:dyDescent="0.15">
      <c r="BK31354"/>
      <c r="BL31354" s="15"/>
    </row>
    <row r="31355" spans="63:64" x14ac:dyDescent="0.15">
      <c r="BK31355"/>
      <c r="BL31355" s="15"/>
    </row>
    <row r="31356" spans="63:64" x14ac:dyDescent="0.15">
      <c r="BK31356"/>
      <c r="BL31356" s="15"/>
    </row>
    <row r="31357" spans="63:64" x14ac:dyDescent="0.15">
      <c r="BK31357"/>
      <c r="BL31357" s="15"/>
    </row>
    <row r="31358" spans="63:64" x14ac:dyDescent="0.15">
      <c r="BK31358"/>
      <c r="BL31358" s="15"/>
    </row>
    <row r="31359" spans="63:64" x14ac:dyDescent="0.15">
      <c r="BK31359"/>
      <c r="BL31359" s="15"/>
    </row>
    <row r="31360" spans="63:64" x14ac:dyDescent="0.15">
      <c r="BK31360"/>
      <c r="BL31360" s="15"/>
    </row>
    <row r="31361" spans="63:64" x14ac:dyDescent="0.15">
      <c r="BK31361"/>
      <c r="BL31361" s="15"/>
    </row>
    <row r="31362" spans="63:64" x14ac:dyDescent="0.15">
      <c r="BK31362"/>
      <c r="BL31362" s="15"/>
    </row>
    <row r="31363" spans="63:64" x14ac:dyDescent="0.15">
      <c r="BK31363"/>
      <c r="BL31363" s="15"/>
    </row>
    <row r="31364" spans="63:64" x14ac:dyDescent="0.15">
      <c r="BK31364"/>
      <c r="BL31364" s="15"/>
    </row>
    <row r="31365" spans="63:64" x14ac:dyDescent="0.15">
      <c r="BK31365"/>
      <c r="BL31365" s="15"/>
    </row>
    <row r="31366" spans="63:64" x14ac:dyDescent="0.15">
      <c r="BK31366"/>
      <c r="BL31366" s="15"/>
    </row>
    <row r="31367" spans="63:64" x14ac:dyDescent="0.15">
      <c r="BK31367"/>
      <c r="BL31367" s="15"/>
    </row>
    <row r="31368" spans="63:64" x14ac:dyDescent="0.15">
      <c r="BK31368"/>
      <c r="BL31368" s="15"/>
    </row>
    <row r="31369" spans="63:64" x14ac:dyDescent="0.15">
      <c r="BK31369"/>
      <c r="BL31369" s="15"/>
    </row>
    <row r="31370" spans="63:64" x14ac:dyDescent="0.15">
      <c r="BK31370"/>
      <c r="BL31370" s="15"/>
    </row>
    <row r="31371" spans="63:64" x14ac:dyDescent="0.15">
      <c r="BK31371"/>
      <c r="BL31371" s="15"/>
    </row>
    <row r="31372" spans="63:64" x14ac:dyDescent="0.15">
      <c r="BK31372"/>
      <c r="BL31372" s="15"/>
    </row>
    <row r="31373" spans="63:64" x14ac:dyDescent="0.15">
      <c r="BK31373"/>
      <c r="BL31373" s="15"/>
    </row>
    <row r="31374" spans="63:64" x14ac:dyDescent="0.15">
      <c r="BK31374"/>
      <c r="BL31374" s="15"/>
    </row>
    <row r="31375" spans="63:64" x14ac:dyDescent="0.15">
      <c r="BK31375"/>
      <c r="BL31375" s="15"/>
    </row>
    <row r="31376" spans="63:64" x14ac:dyDescent="0.15">
      <c r="BK31376"/>
      <c r="BL31376" s="15"/>
    </row>
    <row r="31377" spans="63:64" x14ac:dyDescent="0.15">
      <c r="BK31377"/>
      <c r="BL31377" s="15"/>
    </row>
    <row r="31378" spans="63:64" x14ac:dyDescent="0.15">
      <c r="BK31378"/>
      <c r="BL31378" s="15"/>
    </row>
    <row r="31379" spans="63:64" x14ac:dyDescent="0.15">
      <c r="BK31379"/>
      <c r="BL31379" s="15"/>
    </row>
    <row r="31380" spans="63:64" x14ac:dyDescent="0.15">
      <c r="BK31380"/>
      <c r="BL31380" s="15"/>
    </row>
    <row r="31381" spans="63:64" x14ac:dyDescent="0.15">
      <c r="BK31381"/>
      <c r="BL31381" s="15"/>
    </row>
    <row r="31382" spans="63:64" x14ac:dyDescent="0.15">
      <c r="BK31382"/>
      <c r="BL31382" s="15"/>
    </row>
    <row r="31383" spans="63:64" x14ac:dyDescent="0.15">
      <c r="BK31383"/>
      <c r="BL31383" s="15"/>
    </row>
    <row r="31384" spans="63:64" x14ac:dyDescent="0.15">
      <c r="BK31384"/>
      <c r="BL31384" s="15"/>
    </row>
    <row r="31385" spans="63:64" x14ac:dyDescent="0.15">
      <c r="BK31385"/>
      <c r="BL31385" s="15"/>
    </row>
    <row r="31386" spans="63:64" x14ac:dyDescent="0.15">
      <c r="BK31386"/>
      <c r="BL31386" s="15"/>
    </row>
    <row r="31387" spans="63:64" x14ac:dyDescent="0.15">
      <c r="BK31387"/>
      <c r="BL31387" s="15"/>
    </row>
    <row r="31388" spans="63:64" x14ac:dyDescent="0.15">
      <c r="BK31388"/>
      <c r="BL31388" s="15"/>
    </row>
    <row r="31389" spans="63:64" x14ac:dyDescent="0.15">
      <c r="BK31389"/>
      <c r="BL31389" s="15"/>
    </row>
    <row r="31390" spans="63:64" x14ac:dyDescent="0.15">
      <c r="BK31390"/>
      <c r="BL31390" s="15"/>
    </row>
    <row r="31391" spans="63:64" x14ac:dyDescent="0.15">
      <c r="BK31391"/>
      <c r="BL31391" s="15"/>
    </row>
    <row r="31392" spans="63:64" x14ac:dyDescent="0.15">
      <c r="BK31392"/>
      <c r="BL31392" s="15"/>
    </row>
    <row r="31393" spans="63:64" x14ac:dyDescent="0.15">
      <c r="BK31393"/>
      <c r="BL31393" s="15"/>
    </row>
    <row r="31394" spans="63:64" x14ac:dyDescent="0.15">
      <c r="BK31394"/>
      <c r="BL31394" s="15"/>
    </row>
    <row r="31395" spans="63:64" x14ac:dyDescent="0.15">
      <c r="BK31395"/>
      <c r="BL31395" s="15"/>
    </row>
    <row r="31396" spans="63:64" x14ac:dyDescent="0.15">
      <c r="BK31396"/>
      <c r="BL31396" s="15"/>
    </row>
    <row r="31397" spans="63:64" x14ac:dyDescent="0.15">
      <c r="BK31397"/>
      <c r="BL31397" s="15"/>
    </row>
    <row r="31398" spans="63:64" x14ac:dyDescent="0.15">
      <c r="BK31398"/>
      <c r="BL31398" s="15"/>
    </row>
    <row r="31399" spans="63:64" x14ac:dyDescent="0.15">
      <c r="BK31399"/>
      <c r="BL31399" s="15"/>
    </row>
    <row r="31400" spans="63:64" x14ac:dyDescent="0.15">
      <c r="BK31400"/>
      <c r="BL31400" s="15"/>
    </row>
    <row r="31401" spans="63:64" x14ac:dyDescent="0.15">
      <c r="BK31401"/>
      <c r="BL31401" s="15"/>
    </row>
    <row r="31402" spans="63:64" x14ac:dyDescent="0.15">
      <c r="BK31402"/>
      <c r="BL31402" s="15"/>
    </row>
    <row r="31403" spans="63:64" x14ac:dyDescent="0.15">
      <c r="BK31403"/>
      <c r="BL31403" s="15"/>
    </row>
    <row r="31404" spans="63:64" x14ac:dyDescent="0.15">
      <c r="BK31404"/>
      <c r="BL31404" s="15"/>
    </row>
    <row r="31405" spans="63:64" x14ac:dyDescent="0.15">
      <c r="BK31405"/>
      <c r="BL31405" s="15"/>
    </row>
    <row r="31406" spans="63:64" x14ac:dyDescent="0.15">
      <c r="BK31406"/>
      <c r="BL31406" s="15"/>
    </row>
    <row r="31407" spans="63:64" x14ac:dyDescent="0.15">
      <c r="BK31407"/>
      <c r="BL31407" s="15"/>
    </row>
    <row r="31408" spans="63:64" x14ac:dyDescent="0.15">
      <c r="BK31408"/>
      <c r="BL31408" s="15"/>
    </row>
    <row r="31409" spans="63:64" x14ac:dyDescent="0.15">
      <c r="BK31409"/>
      <c r="BL31409" s="15"/>
    </row>
    <row r="31410" spans="63:64" x14ac:dyDescent="0.15">
      <c r="BK31410"/>
      <c r="BL31410" s="15"/>
    </row>
    <row r="31411" spans="63:64" x14ac:dyDescent="0.15">
      <c r="BK31411"/>
      <c r="BL31411" s="15"/>
    </row>
    <row r="31412" spans="63:64" x14ac:dyDescent="0.15">
      <c r="BK31412"/>
      <c r="BL31412" s="15"/>
    </row>
    <row r="31413" spans="63:64" x14ac:dyDescent="0.15">
      <c r="BK31413"/>
      <c r="BL31413" s="15"/>
    </row>
    <row r="31414" spans="63:64" x14ac:dyDescent="0.15">
      <c r="BK31414"/>
      <c r="BL31414" s="15"/>
    </row>
    <row r="31415" spans="63:64" x14ac:dyDescent="0.15">
      <c r="BK31415"/>
      <c r="BL31415" s="15"/>
    </row>
    <row r="31416" spans="63:64" x14ac:dyDescent="0.15">
      <c r="BK31416"/>
      <c r="BL31416" s="15"/>
    </row>
    <row r="31417" spans="63:64" x14ac:dyDescent="0.15">
      <c r="BK31417"/>
      <c r="BL31417" s="15"/>
    </row>
    <row r="31418" spans="63:64" x14ac:dyDescent="0.15">
      <c r="BK31418"/>
      <c r="BL31418" s="15"/>
    </row>
    <row r="31419" spans="63:64" x14ac:dyDescent="0.15">
      <c r="BK31419"/>
      <c r="BL31419" s="15"/>
    </row>
    <row r="31420" spans="63:64" x14ac:dyDescent="0.15">
      <c r="BK31420"/>
      <c r="BL31420" s="15"/>
    </row>
    <row r="31421" spans="63:64" x14ac:dyDescent="0.15">
      <c r="BK31421"/>
      <c r="BL31421" s="15"/>
    </row>
    <row r="31422" spans="63:64" x14ac:dyDescent="0.15">
      <c r="BK31422"/>
      <c r="BL31422" s="15"/>
    </row>
    <row r="31423" spans="63:64" x14ac:dyDescent="0.15">
      <c r="BK31423"/>
      <c r="BL31423" s="15"/>
    </row>
    <row r="31424" spans="63:64" x14ac:dyDescent="0.15">
      <c r="BK31424"/>
      <c r="BL31424" s="15"/>
    </row>
    <row r="31425" spans="63:64" x14ac:dyDescent="0.15">
      <c r="BK31425"/>
      <c r="BL31425" s="15"/>
    </row>
    <row r="31426" spans="63:64" x14ac:dyDescent="0.15">
      <c r="BK31426"/>
      <c r="BL31426" s="15"/>
    </row>
    <row r="31427" spans="63:64" x14ac:dyDescent="0.15">
      <c r="BK31427"/>
      <c r="BL31427" s="15"/>
    </row>
    <row r="31428" spans="63:64" x14ac:dyDescent="0.15">
      <c r="BK31428"/>
      <c r="BL31428" s="15"/>
    </row>
    <row r="31429" spans="63:64" x14ac:dyDescent="0.15">
      <c r="BK31429"/>
      <c r="BL31429" s="15"/>
    </row>
    <row r="31430" spans="63:64" x14ac:dyDescent="0.15">
      <c r="BK31430"/>
      <c r="BL31430" s="15"/>
    </row>
    <row r="31431" spans="63:64" x14ac:dyDescent="0.15">
      <c r="BK31431"/>
      <c r="BL31431" s="15"/>
    </row>
    <row r="31432" spans="63:64" x14ac:dyDescent="0.15">
      <c r="BK31432"/>
      <c r="BL31432" s="15"/>
    </row>
    <row r="31433" spans="63:64" x14ac:dyDescent="0.15">
      <c r="BK31433"/>
      <c r="BL31433" s="15"/>
    </row>
    <row r="31434" spans="63:64" x14ac:dyDescent="0.15">
      <c r="BK31434"/>
      <c r="BL31434" s="15"/>
    </row>
    <row r="31435" spans="63:64" x14ac:dyDescent="0.15">
      <c r="BK31435"/>
      <c r="BL31435" s="15"/>
    </row>
    <row r="31436" spans="63:64" x14ac:dyDescent="0.15">
      <c r="BK31436"/>
      <c r="BL31436" s="15"/>
    </row>
    <row r="31437" spans="63:64" x14ac:dyDescent="0.15">
      <c r="BK31437"/>
      <c r="BL31437" s="15"/>
    </row>
    <row r="31438" spans="63:64" x14ac:dyDescent="0.15">
      <c r="BK31438"/>
      <c r="BL31438" s="15"/>
    </row>
    <row r="31439" spans="63:64" x14ac:dyDescent="0.15">
      <c r="BK31439"/>
      <c r="BL31439" s="15"/>
    </row>
    <row r="31440" spans="63:64" x14ac:dyDescent="0.15">
      <c r="BK31440"/>
      <c r="BL31440" s="15"/>
    </row>
    <row r="31441" spans="63:64" x14ac:dyDescent="0.15">
      <c r="BK31441"/>
      <c r="BL31441" s="15"/>
    </row>
    <row r="31442" spans="63:64" x14ac:dyDescent="0.15">
      <c r="BK31442"/>
      <c r="BL31442" s="15"/>
    </row>
    <row r="31443" spans="63:64" x14ac:dyDescent="0.15">
      <c r="BK31443"/>
      <c r="BL31443" s="15"/>
    </row>
    <row r="31444" spans="63:64" x14ac:dyDescent="0.15">
      <c r="BK31444"/>
      <c r="BL31444" s="15"/>
    </row>
    <row r="31445" spans="63:64" x14ac:dyDescent="0.15">
      <c r="BK31445"/>
      <c r="BL31445" s="15"/>
    </row>
    <row r="31446" spans="63:64" x14ac:dyDescent="0.15">
      <c r="BK31446"/>
      <c r="BL31446" s="15"/>
    </row>
    <row r="31447" spans="63:64" x14ac:dyDescent="0.15">
      <c r="BK31447"/>
      <c r="BL31447" s="15"/>
    </row>
    <row r="31448" spans="63:64" x14ac:dyDescent="0.15">
      <c r="BK31448"/>
      <c r="BL31448" s="15"/>
    </row>
    <row r="31449" spans="63:64" x14ac:dyDescent="0.15">
      <c r="BK31449"/>
      <c r="BL31449" s="15"/>
    </row>
    <row r="31450" spans="63:64" x14ac:dyDescent="0.15">
      <c r="BK31450"/>
      <c r="BL31450" s="15"/>
    </row>
    <row r="31451" spans="63:64" x14ac:dyDescent="0.15">
      <c r="BK31451"/>
      <c r="BL31451" s="15"/>
    </row>
    <row r="31452" spans="63:64" x14ac:dyDescent="0.15">
      <c r="BK31452"/>
      <c r="BL31452" s="15"/>
    </row>
    <row r="31453" spans="63:64" x14ac:dyDescent="0.15">
      <c r="BK31453"/>
      <c r="BL31453" s="15"/>
    </row>
    <row r="31454" spans="63:64" x14ac:dyDescent="0.15">
      <c r="BK31454"/>
      <c r="BL31454" s="15"/>
    </row>
    <row r="31455" spans="63:64" x14ac:dyDescent="0.15">
      <c r="BK31455"/>
      <c r="BL31455" s="15"/>
    </row>
    <row r="31456" spans="63:64" x14ac:dyDescent="0.15">
      <c r="BK31456"/>
      <c r="BL31456" s="15"/>
    </row>
    <row r="31457" spans="63:64" x14ac:dyDescent="0.15">
      <c r="BK31457"/>
      <c r="BL31457" s="15"/>
    </row>
    <row r="31458" spans="63:64" x14ac:dyDescent="0.15">
      <c r="BK31458"/>
      <c r="BL31458" s="15"/>
    </row>
    <row r="31459" spans="63:64" x14ac:dyDescent="0.15">
      <c r="BK31459"/>
      <c r="BL31459" s="15"/>
    </row>
    <row r="31460" spans="63:64" x14ac:dyDescent="0.15">
      <c r="BK31460"/>
      <c r="BL31460" s="15"/>
    </row>
    <row r="31461" spans="63:64" x14ac:dyDescent="0.15">
      <c r="BK31461"/>
      <c r="BL31461" s="15"/>
    </row>
    <row r="31462" spans="63:64" x14ac:dyDescent="0.15">
      <c r="BK31462"/>
      <c r="BL31462" s="15"/>
    </row>
    <row r="31463" spans="63:64" x14ac:dyDescent="0.15">
      <c r="BK31463"/>
      <c r="BL31463" s="15"/>
    </row>
    <row r="31464" spans="63:64" x14ac:dyDescent="0.15">
      <c r="BK31464"/>
      <c r="BL31464" s="15"/>
    </row>
    <row r="31465" spans="63:64" x14ac:dyDescent="0.15">
      <c r="BK31465"/>
      <c r="BL31465" s="15"/>
    </row>
    <row r="31466" spans="63:64" x14ac:dyDescent="0.15">
      <c r="BK31466"/>
      <c r="BL31466" s="15"/>
    </row>
    <row r="31467" spans="63:64" x14ac:dyDescent="0.15">
      <c r="BK31467"/>
      <c r="BL31467" s="15"/>
    </row>
    <row r="31468" spans="63:64" x14ac:dyDescent="0.15">
      <c r="BK31468"/>
      <c r="BL31468" s="15"/>
    </row>
    <row r="31469" spans="63:64" x14ac:dyDescent="0.15">
      <c r="BK31469"/>
      <c r="BL31469" s="15"/>
    </row>
    <row r="31470" spans="63:64" x14ac:dyDescent="0.15">
      <c r="BK31470"/>
      <c r="BL31470" s="15"/>
    </row>
    <row r="31471" spans="63:64" x14ac:dyDescent="0.15">
      <c r="BK31471"/>
      <c r="BL31471" s="15"/>
    </row>
    <row r="31472" spans="63:64" x14ac:dyDescent="0.15">
      <c r="BK31472"/>
      <c r="BL31472" s="15"/>
    </row>
    <row r="31473" spans="63:64" x14ac:dyDescent="0.15">
      <c r="BK31473"/>
      <c r="BL31473" s="15"/>
    </row>
    <row r="31474" spans="63:64" x14ac:dyDescent="0.15">
      <c r="BK31474"/>
      <c r="BL31474" s="15"/>
    </row>
    <row r="31475" spans="63:64" x14ac:dyDescent="0.15">
      <c r="BK31475"/>
      <c r="BL31475" s="15"/>
    </row>
    <row r="31476" spans="63:64" x14ac:dyDescent="0.15">
      <c r="BK31476"/>
      <c r="BL31476" s="15"/>
    </row>
    <row r="31477" spans="63:64" x14ac:dyDescent="0.15">
      <c r="BK31477"/>
      <c r="BL31477" s="15"/>
    </row>
    <row r="31478" spans="63:64" x14ac:dyDescent="0.15">
      <c r="BK31478"/>
      <c r="BL31478" s="15"/>
    </row>
    <row r="31479" spans="63:64" x14ac:dyDescent="0.15">
      <c r="BK31479"/>
      <c r="BL31479" s="15"/>
    </row>
    <row r="31480" spans="63:64" x14ac:dyDescent="0.15">
      <c r="BK31480"/>
      <c r="BL31480" s="15"/>
    </row>
    <row r="31481" spans="63:64" x14ac:dyDescent="0.15">
      <c r="BK31481"/>
      <c r="BL31481" s="15"/>
    </row>
    <row r="31482" spans="63:64" x14ac:dyDescent="0.15">
      <c r="BK31482"/>
      <c r="BL31482" s="15"/>
    </row>
    <row r="31483" spans="63:64" x14ac:dyDescent="0.15">
      <c r="BK31483"/>
      <c r="BL31483" s="15"/>
    </row>
    <row r="31484" spans="63:64" x14ac:dyDescent="0.15">
      <c r="BK31484"/>
      <c r="BL31484" s="15"/>
    </row>
    <row r="31485" spans="63:64" x14ac:dyDescent="0.15">
      <c r="BK31485"/>
      <c r="BL31485" s="15"/>
    </row>
    <row r="31486" spans="63:64" x14ac:dyDescent="0.15">
      <c r="BK31486"/>
      <c r="BL31486" s="15"/>
    </row>
    <row r="31487" spans="63:64" x14ac:dyDescent="0.15">
      <c r="BK31487"/>
      <c r="BL31487" s="15"/>
    </row>
    <row r="31488" spans="63:64" x14ac:dyDescent="0.15">
      <c r="BK31488"/>
      <c r="BL31488" s="15"/>
    </row>
    <row r="31489" spans="63:64" x14ac:dyDescent="0.15">
      <c r="BK31489"/>
      <c r="BL31489" s="15"/>
    </row>
    <row r="31490" spans="63:64" x14ac:dyDescent="0.15">
      <c r="BK31490"/>
      <c r="BL31490" s="15"/>
    </row>
    <row r="31491" spans="63:64" x14ac:dyDescent="0.15">
      <c r="BK31491"/>
      <c r="BL31491" s="15"/>
    </row>
    <row r="31492" spans="63:64" x14ac:dyDescent="0.15">
      <c r="BK31492"/>
      <c r="BL31492" s="15"/>
    </row>
    <row r="31493" spans="63:64" x14ac:dyDescent="0.15">
      <c r="BK31493"/>
      <c r="BL31493" s="15"/>
    </row>
    <row r="31494" spans="63:64" x14ac:dyDescent="0.15">
      <c r="BK31494"/>
      <c r="BL31494" s="15"/>
    </row>
    <row r="31495" spans="63:64" x14ac:dyDescent="0.15">
      <c r="BK31495"/>
      <c r="BL31495" s="15"/>
    </row>
    <row r="31496" spans="63:64" x14ac:dyDescent="0.15">
      <c r="BK31496"/>
      <c r="BL31496" s="15"/>
    </row>
    <row r="31497" spans="63:64" x14ac:dyDescent="0.15">
      <c r="BK31497"/>
      <c r="BL31497" s="15"/>
    </row>
    <row r="31498" spans="63:64" x14ac:dyDescent="0.15">
      <c r="BK31498"/>
      <c r="BL31498" s="15"/>
    </row>
    <row r="31499" spans="63:64" x14ac:dyDescent="0.15">
      <c r="BK31499"/>
      <c r="BL31499" s="15"/>
    </row>
    <row r="31500" spans="63:64" x14ac:dyDescent="0.15">
      <c r="BK31500"/>
      <c r="BL31500" s="15"/>
    </row>
    <row r="31501" spans="63:64" x14ac:dyDescent="0.15">
      <c r="BK31501"/>
      <c r="BL31501" s="15"/>
    </row>
    <row r="31502" spans="63:64" x14ac:dyDescent="0.15">
      <c r="BK31502"/>
      <c r="BL31502" s="15"/>
    </row>
    <row r="31503" spans="63:64" x14ac:dyDescent="0.15">
      <c r="BK31503"/>
      <c r="BL31503" s="15"/>
    </row>
    <row r="31504" spans="63:64" x14ac:dyDescent="0.15">
      <c r="BK31504"/>
      <c r="BL31504" s="15"/>
    </row>
    <row r="31505" spans="63:64" x14ac:dyDescent="0.15">
      <c r="BK31505"/>
      <c r="BL31505" s="15"/>
    </row>
    <row r="31506" spans="63:64" x14ac:dyDescent="0.15">
      <c r="BK31506"/>
      <c r="BL31506" s="15"/>
    </row>
    <row r="31507" spans="63:64" x14ac:dyDescent="0.15">
      <c r="BK31507"/>
      <c r="BL31507" s="15"/>
    </row>
    <row r="31508" spans="63:64" x14ac:dyDescent="0.15">
      <c r="BK31508"/>
      <c r="BL31508" s="15"/>
    </row>
    <row r="31509" spans="63:64" x14ac:dyDescent="0.15">
      <c r="BK31509"/>
      <c r="BL31509" s="15"/>
    </row>
    <row r="31510" spans="63:64" x14ac:dyDescent="0.15">
      <c r="BK31510"/>
      <c r="BL31510" s="15"/>
    </row>
    <row r="31511" spans="63:64" x14ac:dyDescent="0.15">
      <c r="BK31511"/>
      <c r="BL31511" s="15"/>
    </row>
    <row r="31512" spans="63:64" x14ac:dyDescent="0.15">
      <c r="BK31512"/>
      <c r="BL31512" s="15"/>
    </row>
    <row r="31513" spans="63:64" x14ac:dyDescent="0.15">
      <c r="BK31513"/>
      <c r="BL31513" s="15"/>
    </row>
    <row r="31514" spans="63:64" x14ac:dyDescent="0.15">
      <c r="BK31514"/>
      <c r="BL31514" s="15"/>
    </row>
    <row r="31515" spans="63:64" x14ac:dyDescent="0.15">
      <c r="BK31515"/>
      <c r="BL31515" s="15"/>
    </row>
    <row r="31516" spans="63:64" x14ac:dyDescent="0.15">
      <c r="BK31516"/>
      <c r="BL31516" s="15"/>
    </row>
    <row r="31517" spans="63:64" x14ac:dyDescent="0.15">
      <c r="BK31517"/>
      <c r="BL31517" s="15"/>
    </row>
    <row r="31518" spans="63:64" x14ac:dyDescent="0.15">
      <c r="BK31518"/>
      <c r="BL31518" s="15"/>
    </row>
    <row r="31519" spans="63:64" x14ac:dyDescent="0.15">
      <c r="BK31519"/>
      <c r="BL31519" s="15"/>
    </row>
    <row r="31520" spans="63:64" x14ac:dyDescent="0.15">
      <c r="BK31520"/>
      <c r="BL31520" s="15"/>
    </row>
    <row r="31521" spans="63:64" x14ac:dyDescent="0.15">
      <c r="BK31521"/>
      <c r="BL31521" s="15"/>
    </row>
    <row r="31522" spans="63:64" x14ac:dyDescent="0.15">
      <c r="BK31522"/>
      <c r="BL31522" s="15"/>
    </row>
    <row r="31523" spans="63:64" x14ac:dyDescent="0.15">
      <c r="BK31523"/>
      <c r="BL31523" s="15"/>
    </row>
    <row r="31524" spans="63:64" x14ac:dyDescent="0.15">
      <c r="BK31524"/>
      <c r="BL31524" s="15"/>
    </row>
    <row r="31525" spans="63:64" x14ac:dyDescent="0.15">
      <c r="BK31525"/>
      <c r="BL31525" s="15"/>
    </row>
    <row r="31526" spans="63:64" x14ac:dyDescent="0.15">
      <c r="BK31526"/>
      <c r="BL31526" s="15"/>
    </row>
    <row r="31527" spans="63:64" x14ac:dyDescent="0.15">
      <c r="BK31527"/>
      <c r="BL31527" s="15"/>
    </row>
    <row r="31528" spans="63:64" x14ac:dyDescent="0.15">
      <c r="BK31528"/>
      <c r="BL31528" s="15"/>
    </row>
    <row r="31529" spans="63:64" x14ac:dyDescent="0.15">
      <c r="BK31529"/>
      <c r="BL31529" s="15"/>
    </row>
    <row r="31530" spans="63:64" x14ac:dyDescent="0.15">
      <c r="BK31530"/>
      <c r="BL31530" s="15"/>
    </row>
    <row r="31531" spans="63:64" x14ac:dyDescent="0.15">
      <c r="BK31531"/>
      <c r="BL31531" s="15"/>
    </row>
    <row r="31532" spans="63:64" x14ac:dyDescent="0.15">
      <c r="BK31532"/>
      <c r="BL31532" s="15"/>
    </row>
    <row r="31533" spans="63:64" x14ac:dyDescent="0.15">
      <c r="BK31533"/>
      <c r="BL31533" s="15"/>
    </row>
    <row r="31534" spans="63:64" x14ac:dyDescent="0.15">
      <c r="BK31534"/>
      <c r="BL31534" s="15"/>
    </row>
    <row r="31535" spans="63:64" x14ac:dyDescent="0.15">
      <c r="BK31535"/>
      <c r="BL31535" s="15"/>
    </row>
    <row r="31536" spans="63:64" x14ac:dyDescent="0.15">
      <c r="BK31536"/>
      <c r="BL31536" s="15"/>
    </row>
    <row r="31537" spans="63:64" x14ac:dyDescent="0.15">
      <c r="BK31537"/>
      <c r="BL31537" s="15"/>
    </row>
    <row r="31538" spans="63:64" x14ac:dyDescent="0.15">
      <c r="BK31538"/>
      <c r="BL31538" s="15"/>
    </row>
    <row r="31539" spans="63:64" x14ac:dyDescent="0.15">
      <c r="BK31539"/>
      <c r="BL31539" s="15"/>
    </row>
    <row r="31540" spans="63:64" x14ac:dyDescent="0.15">
      <c r="BK31540"/>
      <c r="BL31540" s="15"/>
    </row>
    <row r="31541" spans="63:64" x14ac:dyDescent="0.15">
      <c r="BK31541"/>
      <c r="BL31541" s="15"/>
    </row>
    <row r="31542" spans="63:64" x14ac:dyDescent="0.15">
      <c r="BK31542"/>
      <c r="BL31542" s="15"/>
    </row>
    <row r="31543" spans="63:64" x14ac:dyDescent="0.15">
      <c r="BK31543"/>
      <c r="BL31543" s="15"/>
    </row>
    <row r="31544" spans="63:64" x14ac:dyDescent="0.15">
      <c r="BK31544"/>
      <c r="BL31544" s="15"/>
    </row>
    <row r="31545" spans="63:64" x14ac:dyDescent="0.15">
      <c r="BK31545"/>
      <c r="BL31545" s="15"/>
    </row>
    <row r="31546" spans="63:64" x14ac:dyDescent="0.15">
      <c r="BK31546"/>
      <c r="BL31546" s="15"/>
    </row>
    <row r="31547" spans="63:64" x14ac:dyDescent="0.15">
      <c r="BK31547"/>
      <c r="BL31547" s="15"/>
    </row>
    <row r="31548" spans="63:64" x14ac:dyDescent="0.15">
      <c r="BK31548"/>
      <c r="BL31548" s="15"/>
    </row>
    <row r="31549" spans="63:64" x14ac:dyDescent="0.15">
      <c r="BK31549"/>
      <c r="BL31549" s="15"/>
    </row>
    <row r="31550" spans="63:64" x14ac:dyDescent="0.15">
      <c r="BK31550"/>
      <c r="BL31550" s="15"/>
    </row>
    <row r="31551" spans="63:64" x14ac:dyDescent="0.15">
      <c r="BK31551"/>
      <c r="BL31551" s="15"/>
    </row>
    <row r="31552" spans="63:64" x14ac:dyDescent="0.15">
      <c r="BK31552"/>
      <c r="BL31552" s="15"/>
    </row>
    <row r="31553" spans="63:64" x14ac:dyDescent="0.15">
      <c r="BK31553"/>
      <c r="BL31553" s="15"/>
    </row>
    <row r="31554" spans="63:64" x14ac:dyDescent="0.15">
      <c r="BK31554"/>
      <c r="BL31554" s="15"/>
    </row>
    <row r="31555" spans="63:64" x14ac:dyDescent="0.15">
      <c r="BK31555"/>
      <c r="BL31555" s="15"/>
    </row>
    <row r="31556" spans="63:64" x14ac:dyDescent="0.15">
      <c r="BK31556"/>
      <c r="BL31556" s="15"/>
    </row>
    <row r="31557" spans="63:64" x14ac:dyDescent="0.15">
      <c r="BK31557"/>
      <c r="BL31557" s="15"/>
    </row>
    <row r="31558" spans="63:64" x14ac:dyDescent="0.15">
      <c r="BK31558"/>
      <c r="BL31558" s="15"/>
    </row>
    <row r="31559" spans="63:64" x14ac:dyDescent="0.15">
      <c r="BK31559"/>
      <c r="BL31559" s="15"/>
    </row>
    <row r="31560" spans="63:64" x14ac:dyDescent="0.15">
      <c r="BK31560"/>
      <c r="BL31560" s="15"/>
    </row>
    <row r="31561" spans="63:64" x14ac:dyDescent="0.15">
      <c r="BK31561"/>
      <c r="BL31561" s="15"/>
    </row>
    <row r="31562" spans="63:64" x14ac:dyDescent="0.15">
      <c r="BK31562"/>
      <c r="BL31562" s="15"/>
    </row>
    <row r="31563" spans="63:64" x14ac:dyDescent="0.15">
      <c r="BK31563"/>
      <c r="BL31563" s="15"/>
    </row>
    <row r="31564" spans="63:64" x14ac:dyDescent="0.15">
      <c r="BK31564"/>
      <c r="BL31564" s="15"/>
    </row>
    <row r="31565" spans="63:64" x14ac:dyDescent="0.15">
      <c r="BK31565"/>
      <c r="BL31565" s="15"/>
    </row>
    <row r="31566" spans="63:64" x14ac:dyDescent="0.15">
      <c r="BK31566"/>
      <c r="BL31566" s="15"/>
    </row>
    <row r="31567" spans="63:64" x14ac:dyDescent="0.15">
      <c r="BK31567"/>
      <c r="BL31567" s="15"/>
    </row>
    <row r="31568" spans="63:64" x14ac:dyDescent="0.15">
      <c r="BK31568"/>
      <c r="BL31568" s="15"/>
    </row>
    <row r="31569" spans="63:64" x14ac:dyDescent="0.15">
      <c r="BK31569"/>
      <c r="BL31569" s="15"/>
    </row>
    <row r="31570" spans="63:64" x14ac:dyDescent="0.15">
      <c r="BK31570"/>
      <c r="BL31570" s="15"/>
    </row>
    <row r="31571" spans="63:64" x14ac:dyDescent="0.15">
      <c r="BK31571"/>
      <c r="BL31571" s="15"/>
    </row>
    <row r="31572" spans="63:64" x14ac:dyDescent="0.15">
      <c r="BK31572"/>
      <c r="BL31572" s="15"/>
    </row>
    <row r="31573" spans="63:64" x14ac:dyDescent="0.15">
      <c r="BK31573"/>
      <c r="BL31573" s="15"/>
    </row>
    <row r="31574" spans="63:64" x14ac:dyDescent="0.15">
      <c r="BK31574"/>
      <c r="BL31574" s="15"/>
    </row>
    <row r="31575" spans="63:64" x14ac:dyDescent="0.15">
      <c r="BK31575"/>
      <c r="BL31575" s="15"/>
    </row>
    <row r="31576" spans="63:64" x14ac:dyDescent="0.15">
      <c r="BK31576"/>
      <c r="BL31576" s="15"/>
    </row>
    <row r="31577" spans="63:64" x14ac:dyDescent="0.15">
      <c r="BK31577"/>
      <c r="BL31577" s="15"/>
    </row>
    <row r="31578" spans="63:64" x14ac:dyDescent="0.15">
      <c r="BK31578"/>
      <c r="BL31578" s="15"/>
    </row>
    <row r="31579" spans="63:64" x14ac:dyDescent="0.15">
      <c r="BK31579"/>
      <c r="BL31579" s="15"/>
    </row>
    <row r="31580" spans="63:64" x14ac:dyDescent="0.15">
      <c r="BK31580"/>
      <c r="BL31580" s="15"/>
    </row>
    <row r="31581" spans="63:64" x14ac:dyDescent="0.15">
      <c r="BK31581"/>
      <c r="BL31581" s="15"/>
    </row>
    <row r="31582" spans="63:64" x14ac:dyDescent="0.15">
      <c r="BK31582"/>
      <c r="BL31582" s="15"/>
    </row>
    <row r="31583" spans="63:64" x14ac:dyDescent="0.15">
      <c r="BK31583"/>
      <c r="BL31583" s="15"/>
    </row>
    <row r="31584" spans="63:64" x14ac:dyDescent="0.15">
      <c r="BK31584"/>
      <c r="BL31584" s="15"/>
    </row>
    <row r="31585" spans="63:64" x14ac:dyDescent="0.15">
      <c r="BK31585"/>
      <c r="BL31585" s="15"/>
    </row>
    <row r="31586" spans="63:64" x14ac:dyDescent="0.15">
      <c r="BK31586"/>
      <c r="BL31586" s="15"/>
    </row>
    <row r="31587" spans="63:64" x14ac:dyDescent="0.15">
      <c r="BK31587"/>
      <c r="BL31587" s="15"/>
    </row>
    <row r="31588" spans="63:64" x14ac:dyDescent="0.15">
      <c r="BK31588"/>
      <c r="BL31588" s="15"/>
    </row>
    <row r="31589" spans="63:64" x14ac:dyDescent="0.15">
      <c r="BK31589"/>
      <c r="BL31589" s="15"/>
    </row>
    <row r="31590" spans="63:64" x14ac:dyDescent="0.15">
      <c r="BK31590"/>
      <c r="BL31590" s="15"/>
    </row>
    <row r="31591" spans="63:64" x14ac:dyDescent="0.15">
      <c r="BK31591"/>
      <c r="BL31591" s="15"/>
    </row>
    <row r="31592" spans="63:64" x14ac:dyDescent="0.15">
      <c r="BK31592"/>
      <c r="BL31592" s="15"/>
    </row>
    <row r="31593" spans="63:64" x14ac:dyDescent="0.15">
      <c r="BK31593"/>
      <c r="BL31593" s="15"/>
    </row>
    <row r="31594" spans="63:64" x14ac:dyDescent="0.15">
      <c r="BK31594"/>
      <c r="BL31594" s="15"/>
    </row>
    <row r="31595" spans="63:64" x14ac:dyDescent="0.15">
      <c r="BK31595"/>
      <c r="BL31595" s="15"/>
    </row>
    <row r="31596" spans="63:64" x14ac:dyDescent="0.15">
      <c r="BK31596"/>
      <c r="BL31596" s="15"/>
    </row>
    <row r="31597" spans="63:64" x14ac:dyDescent="0.15">
      <c r="BK31597"/>
      <c r="BL31597" s="15"/>
    </row>
    <row r="31598" spans="63:64" x14ac:dyDescent="0.15">
      <c r="BK31598"/>
      <c r="BL31598" s="15"/>
    </row>
    <row r="31599" spans="63:64" x14ac:dyDescent="0.15">
      <c r="BK31599"/>
      <c r="BL31599" s="15"/>
    </row>
    <row r="31600" spans="63:64" x14ac:dyDescent="0.15">
      <c r="BK31600"/>
      <c r="BL31600" s="15"/>
    </row>
    <row r="31601" spans="63:64" x14ac:dyDescent="0.15">
      <c r="BK31601"/>
      <c r="BL31601" s="15"/>
    </row>
    <row r="31602" spans="63:64" x14ac:dyDescent="0.15">
      <c r="BK31602"/>
      <c r="BL31602" s="15"/>
    </row>
    <row r="31603" spans="63:64" x14ac:dyDescent="0.15">
      <c r="BK31603"/>
      <c r="BL31603" s="15"/>
    </row>
    <row r="31604" spans="63:64" x14ac:dyDescent="0.15">
      <c r="BK31604"/>
      <c r="BL31604" s="15"/>
    </row>
    <row r="31605" spans="63:64" x14ac:dyDescent="0.15">
      <c r="BK31605"/>
      <c r="BL31605" s="15"/>
    </row>
    <row r="31606" spans="63:64" x14ac:dyDescent="0.15">
      <c r="BK31606"/>
      <c r="BL31606" s="15"/>
    </row>
    <row r="31607" spans="63:64" x14ac:dyDescent="0.15">
      <c r="BK31607"/>
      <c r="BL31607" s="15"/>
    </row>
    <row r="31608" spans="63:64" x14ac:dyDescent="0.15">
      <c r="BK31608"/>
      <c r="BL31608" s="15"/>
    </row>
    <row r="31609" spans="63:64" x14ac:dyDescent="0.15">
      <c r="BK31609"/>
      <c r="BL31609" s="15"/>
    </row>
    <row r="31610" spans="63:64" x14ac:dyDescent="0.15">
      <c r="BK31610"/>
      <c r="BL31610" s="15"/>
    </row>
    <row r="31611" spans="63:64" x14ac:dyDescent="0.15">
      <c r="BK31611"/>
      <c r="BL31611" s="15"/>
    </row>
    <row r="31612" spans="63:64" x14ac:dyDescent="0.15">
      <c r="BK31612"/>
      <c r="BL31612" s="15"/>
    </row>
    <row r="31613" spans="63:64" x14ac:dyDescent="0.15">
      <c r="BK31613"/>
      <c r="BL31613" s="15"/>
    </row>
    <row r="31614" spans="63:64" x14ac:dyDescent="0.15">
      <c r="BK31614"/>
      <c r="BL31614" s="15"/>
    </row>
    <row r="31615" spans="63:64" x14ac:dyDescent="0.15">
      <c r="BK31615"/>
      <c r="BL31615" s="15"/>
    </row>
    <row r="31616" spans="63:64" x14ac:dyDescent="0.15">
      <c r="BK31616"/>
      <c r="BL31616" s="15"/>
    </row>
    <row r="31617" spans="63:64" x14ac:dyDescent="0.15">
      <c r="BK31617"/>
      <c r="BL31617" s="15"/>
    </row>
    <row r="31618" spans="63:64" x14ac:dyDescent="0.15">
      <c r="BK31618"/>
      <c r="BL31618" s="15"/>
    </row>
    <row r="31619" spans="63:64" x14ac:dyDescent="0.15">
      <c r="BK31619"/>
      <c r="BL31619" s="15"/>
    </row>
    <row r="31620" spans="63:64" x14ac:dyDescent="0.15">
      <c r="BK31620"/>
      <c r="BL31620" s="15"/>
    </row>
    <row r="31621" spans="63:64" x14ac:dyDescent="0.15">
      <c r="BK31621"/>
      <c r="BL31621" s="15"/>
    </row>
    <row r="31622" spans="63:64" x14ac:dyDescent="0.15">
      <c r="BK31622"/>
      <c r="BL31622" s="15"/>
    </row>
    <row r="31623" spans="63:64" x14ac:dyDescent="0.15">
      <c r="BK31623"/>
      <c r="BL31623" s="15"/>
    </row>
    <row r="31624" spans="63:64" x14ac:dyDescent="0.15">
      <c r="BK31624"/>
      <c r="BL31624" s="15"/>
    </row>
    <row r="31625" spans="63:64" x14ac:dyDescent="0.15">
      <c r="BK31625"/>
      <c r="BL31625" s="15"/>
    </row>
    <row r="31626" spans="63:64" x14ac:dyDescent="0.15">
      <c r="BK31626"/>
      <c r="BL31626" s="15"/>
    </row>
    <row r="31627" spans="63:64" x14ac:dyDescent="0.15">
      <c r="BK31627"/>
      <c r="BL31627" s="15"/>
    </row>
    <row r="31628" spans="63:64" x14ac:dyDescent="0.15">
      <c r="BK31628"/>
      <c r="BL31628" s="15"/>
    </row>
    <row r="31629" spans="63:64" x14ac:dyDescent="0.15">
      <c r="BK31629"/>
      <c r="BL31629" s="15"/>
    </row>
    <row r="31630" spans="63:64" x14ac:dyDescent="0.15">
      <c r="BK31630"/>
      <c r="BL31630" s="15"/>
    </row>
    <row r="31631" spans="63:64" x14ac:dyDescent="0.15">
      <c r="BK31631"/>
      <c r="BL31631" s="15"/>
    </row>
    <row r="31632" spans="63:64" x14ac:dyDescent="0.15">
      <c r="BK31632"/>
      <c r="BL31632" s="15"/>
    </row>
    <row r="31633" spans="63:64" x14ac:dyDescent="0.15">
      <c r="BK31633"/>
      <c r="BL31633" s="15"/>
    </row>
    <row r="31634" spans="63:64" x14ac:dyDescent="0.15">
      <c r="BK31634"/>
      <c r="BL31634" s="15"/>
    </row>
    <row r="31635" spans="63:64" x14ac:dyDescent="0.15">
      <c r="BK31635"/>
      <c r="BL31635" s="15"/>
    </row>
    <row r="31636" spans="63:64" x14ac:dyDescent="0.15">
      <c r="BK31636"/>
      <c r="BL31636" s="15"/>
    </row>
    <row r="31637" spans="63:64" x14ac:dyDescent="0.15">
      <c r="BK31637"/>
      <c r="BL31637" s="15"/>
    </row>
    <row r="31638" spans="63:64" x14ac:dyDescent="0.15">
      <c r="BK31638"/>
      <c r="BL31638" s="15"/>
    </row>
    <row r="31639" spans="63:64" x14ac:dyDescent="0.15">
      <c r="BK31639"/>
      <c r="BL31639" s="15"/>
    </row>
    <row r="31640" spans="63:64" x14ac:dyDescent="0.15">
      <c r="BK31640"/>
      <c r="BL31640" s="15"/>
    </row>
    <row r="31641" spans="63:64" x14ac:dyDescent="0.15">
      <c r="BK31641"/>
      <c r="BL31641" s="15"/>
    </row>
    <row r="31642" spans="63:64" x14ac:dyDescent="0.15">
      <c r="BK31642"/>
      <c r="BL31642" s="15"/>
    </row>
    <row r="31643" spans="63:64" x14ac:dyDescent="0.15">
      <c r="BK31643"/>
      <c r="BL31643" s="15"/>
    </row>
    <row r="31644" spans="63:64" x14ac:dyDescent="0.15">
      <c r="BK31644"/>
      <c r="BL31644" s="15"/>
    </row>
    <row r="31645" spans="63:64" x14ac:dyDescent="0.15">
      <c r="BK31645"/>
      <c r="BL31645" s="15"/>
    </row>
    <row r="31646" spans="63:64" x14ac:dyDescent="0.15">
      <c r="BK31646"/>
      <c r="BL31646" s="15"/>
    </row>
    <row r="31647" spans="63:64" x14ac:dyDescent="0.15">
      <c r="BK31647"/>
      <c r="BL31647" s="15"/>
    </row>
    <row r="31648" spans="63:64" x14ac:dyDescent="0.15">
      <c r="BK31648"/>
      <c r="BL31648" s="15"/>
    </row>
    <row r="31649" spans="63:64" x14ac:dyDescent="0.15">
      <c r="BK31649"/>
      <c r="BL31649" s="15"/>
    </row>
    <row r="31650" spans="63:64" x14ac:dyDescent="0.15">
      <c r="BK31650"/>
      <c r="BL31650" s="15"/>
    </row>
    <row r="31651" spans="63:64" x14ac:dyDescent="0.15">
      <c r="BK31651"/>
      <c r="BL31651" s="15"/>
    </row>
    <row r="31652" spans="63:64" x14ac:dyDescent="0.15">
      <c r="BK31652"/>
      <c r="BL31652" s="15"/>
    </row>
    <row r="31653" spans="63:64" x14ac:dyDescent="0.15">
      <c r="BK31653"/>
      <c r="BL31653" s="15"/>
    </row>
    <row r="31654" spans="63:64" x14ac:dyDescent="0.15">
      <c r="BK31654"/>
      <c r="BL31654" s="15"/>
    </row>
    <row r="31655" spans="63:64" x14ac:dyDescent="0.15">
      <c r="BK31655"/>
      <c r="BL31655" s="15"/>
    </row>
    <row r="31656" spans="63:64" x14ac:dyDescent="0.15">
      <c r="BK31656"/>
      <c r="BL31656" s="15"/>
    </row>
    <row r="31657" spans="63:64" x14ac:dyDescent="0.15">
      <c r="BK31657"/>
      <c r="BL31657" s="15"/>
    </row>
    <row r="31658" spans="63:64" x14ac:dyDescent="0.15">
      <c r="BK31658"/>
      <c r="BL31658" s="15"/>
    </row>
    <row r="31659" spans="63:64" x14ac:dyDescent="0.15">
      <c r="BK31659"/>
      <c r="BL31659" s="15"/>
    </row>
    <row r="31660" spans="63:64" x14ac:dyDescent="0.15">
      <c r="BK31660"/>
      <c r="BL31660" s="15"/>
    </row>
    <row r="31661" spans="63:64" x14ac:dyDescent="0.15">
      <c r="BK31661"/>
      <c r="BL31661" s="15"/>
    </row>
    <row r="31662" spans="63:64" x14ac:dyDescent="0.15">
      <c r="BK31662"/>
      <c r="BL31662" s="15"/>
    </row>
    <row r="31663" spans="63:64" x14ac:dyDescent="0.15">
      <c r="BK31663"/>
      <c r="BL31663" s="15"/>
    </row>
    <row r="31664" spans="63:64" x14ac:dyDescent="0.15">
      <c r="BK31664"/>
      <c r="BL31664" s="15"/>
    </row>
    <row r="31665" spans="63:64" x14ac:dyDescent="0.15">
      <c r="BK31665"/>
      <c r="BL31665" s="15"/>
    </row>
    <row r="31666" spans="63:64" x14ac:dyDescent="0.15">
      <c r="BK31666"/>
      <c r="BL31666" s="15"/>
    </row>
    <row r="31667" spans="63:64" x14ac:dyDescent="0.15">
      <c r="BK31667"/>
      <c r="BL31667" s="15"/>
    </row>
    <row r="31668" spans="63:64" x14ac:dyDescent="0.15">
      <c r="BK31668"/>
      <c r="BL31668" s="15"/>
    </row>
    <row r="31669" spans="63:64" x14ac:dyDescent="0.15">
      <c r="BK31669"/>
      <c r="BL31669" s="15"/>
    </row>
    <row r="31670" spans="63:64" x14ac:dyDescent="0.15">
      <c r="BK31670"/>
      <c r="BL31670" s="15"/>
    </row>
    <row r="31671" spans="63:64" x14ac:dyDescent="0.15">
      <c r="BK31671"/>
      <c r="BL31671" s="15"/>
    </row>
    <row r="31672" spans="63:64" x14ac:dyDescent="0.15">
      <c r="BK31672"/>
      <c r="BL31672" s="15"/>
    </row>
    <row r="31673" spans="63:64" x14ac:dyDescent="0.15">
      <c r="BK31673"/>
      <c r="BL31673" s="15"/>
    </row>
    <row r="31674" spans="63:64" x14ac:dyDescent="0.15">
      <c r="BK31674"/>
      <c r="BL31674" s="15"/>
    </row>
    <row r="31675" spans="63:64" x14ac:dyDescent="0.15">
      <c r="BK31675"/>
      <c r="BL31675" s="15"/>
    </row>
    <row r="31676" spans="63:64" x14ac:dyDescent="0.15">
      <c r="BK31676"/>
      <c r="BL31676" s="15"/>
    </row>
    <row r="31677" spans="63:64" x14ac:dyDescent="0.15">
      <c r="BK31677"/>
      <c r="BL31677" s="15"/>
    </row>
    <row r="31678" spans="63:64" x14ac:dyDescent="0.15">
      <c r="BK31678"/>
      <c r="BL31678" s="15"/>
    </row>
    <row r="31679" spans="63:64" x14ac:dyDescent="0.15">
      <c r="BK31679"/>
      <c r="BL31679" s="15"/>
    </row>
    <row r="31680" spans="63:64" x14ac:dyDescent="0.15">
      <c r="BK31680"/>
      <c r="BL31680" s="15"/>
    </row>
    <row r="31681" spans="63:64" x14ac:dyDescent="0.15">
      <c r="BK31681"/>
      <c r="BL31681" s="15"/>
    </row>
    <row r="31682" spans="63:64" x14ac:dyDescent="0.15">
      <c r="BK31682"/>
      <c r="BL31682" s="15"/>
    </row>
    <row r="31683" spans="63:64" x14ac:dyDescent="0.15">
      <c r="BK31683"/>
      <c r="BL31683" s="15"/>
    </row>
    <row r="31684" spans="63:64" x14ac:dyDescent="0.15">
      <c r="BK31684"/>
      <c r="BL31684" s="15"/>
    </row>
    <row r="31685" spans="63:64" x14ac:dyDescent="0.15">
      <c r="BK31685"/>
      <c r="BL31685" s="15"/>
    </row>
    <row r="31686" spans="63:64" x14ac:dyDescent="0.15">
      <c r="BK31686"/>
      <c r="BL31686" s="15"/>
    </row>
    <row r="31687" spans="63:64" x14ac:dyDescent="0.15">
      <c r="BK31687"/>
      <c r="BL31687" s="15"/>
    </row>
    <row r="31688" spans="63:64" x14ac:dyDescent="0.15">
      <c r="BK31688"/>
      <c r="BL31688" s="15"/>
    </row>
    <row r="31689" spans="63:64" x14ac:dyDescent="0.15">
      <c r="BK31689"/>
      <c r="BL31689" s="15"/>
    </row>
    <row r="31690" spans="63:64" x14ac:dyDescent="0.15">
      <c r="BK31690"/>
      <c r="BL31690" s="15"/>
    </row>
    <row r="31691" spans="63:64" x14ac:dyDescent="0.15">
      <c r="BK31691"/>
      <c r="BL31691" s="15"/>
    </row>
    <row r="31692" spans="63:64" x14ac:dyDescent="0.15">
      <c r="BK31692"/>
      <c r="BL31692" s="15"/>
    </row>
    <row r="31693" spans="63:64" x14ac:dyDescent="0.15">
      <c r="BK31693"/>
      <c r="BL31693" s="15"/>
    </row>
    <row r="31694" spans="63:64" x14ac:dyDescent="0.15">
      <c r="BK31694"/>
      <c r="BL31694" s="15"/>
    </row>
    <row r="31695" spans="63:64" x14ac:dyDescent="0.15">
      <c r="BK31695"/>
      <c r="BL31695" s="15"/>
    </row>
    <row r="31696" spans="63:64" x14ac:dyDescent="0.15">
      <c r="BK31696"/>
      <c r="BL31696" s="15"/>
    </row>
    <row r="31697" spans="63:64" x14ac:dyDescent="0.15">
      <c r="BK31697"/>
      <c r="BL31697" s="15"/>
    </row>
    <row r="31698" spans="63:64" x14ac:dyDescent="0.15">
      <c r="BK31698"/>
      <c r="BL31698" s="15"/>
    </row>
    <row r="31699" spans="63:64" x14ac:dyDescent="0.15">
      <c r="BK31699"/>
      <c r="BL31699" s="15"/>
    </row>
    <row r="31700" spans="63:64" x14ac:dyDescent="0.15">
      <c r="BK31700"/>
      <c r="BL31700" s="15"/>
    </row>
    <row r="31701" spans="63:64" x14ac:dyDescent="0.15">
      <c r="BK31701"/>
      <c r="BL31701" s="15"/>
    </row>
    <row r="31702" spans="63:64" x14ac:dyDescent="0.15">
      <c r="BK31702"/>
      <c r="BL31702" s="15"/>
    </row>
    <row r="31703" spans="63:64" x14ac:dyDescent="0.15">
      <c r="BK31703"/>
      <c r="BL31703" s="15"/>
    </row>
    <row r="31704" spans="63:64" x14ac:dyDescent="0.15">
      <c r="BK31704"/>
      <c r="BL31704" s="15"/>
    </row>
    <row r="31705" spans="63:64" x14ac:dyDescent="0.15">
      <c r="BK31705"/>
      <c r="BL31705" s="15"/>
    </row>
    <row r="31706" spans="63:64" x14ac:dyDescent="0.15">
      <c r="BK31706"/>
      <c r="BL31706" s="15"/>
    </row>
    <row r="31707" spans="63:64" x14ac:dyDescent="0.15">
      <c r="BK31707"/>
      <c r="BL31707" s="15"/>
    </row>
    <row r="31708" spans="63:64" x14ac:dyDescent="0.15">
      <c r="BK31708"/>
      <c r="BL31708" s="15"/>
    </row>
    <row r="31709" spans="63:64" x14ac:dyDescent="0.15">
      <c r="BK31709"/>
      <c r="BL31709" s="15"/>
    </row>
    <row r="31710" spans="63:64" x14ac:dyDescent="0.15">
      <c r="BK31710"/>
      <c r="BL31710" s="15"/>
    </row>
    <row r="31711" spans="63:64" x14ac:dyDescent="0.15">
      <c r="BK31711"/>
      <c r="BL31711" s="15"/>
    </row>
    <row r="31712" spans="63:64" x14ac:dyDescent="0.15">
      <c r="BK31712"/>
      <c r="BL31712" s="15"/>
    </row>
    <row r="31713" spans="63:64" x14ac:dyDescent="0.15">
      <c r="BK31713"/>
      <c r="BL31713" s="15"/>
    </row>
    <row r="31714" spans="63:64" x14ac:dyDescent="0.15">
      <c r="BK31714"/>
      <c r="BL31714" s="15"/>
    </row>
    <row r="31715" spans="63:64" x14ac:dyDescent="0.15">
      <c r="BK31715"/>
      <c r="BL31715" s="15"/>
    </row>
    <row r="31716" spans="63:64" x14ac:dyDescent="0.15">
      <c r="BK31716"/>
      <c r="BL31716" s="15"/>
    </row>
    <row r="31717" spans="63:64" x14ac:dyDescent="0.15">
      <c r="BK31717"/>
      <c r="BL31717" s="15"/>
    </row>
    <row r="31718" spans="63:64" x14ac:dyDescent="0.15">
      <c r="BK31718"/>
      <c r="BL31718" s="15"/>
    </row>
    <row r="31719" spans="63:64" x14ac:dyDescent="0.15">
      <c r="BK31719"/>
      <c r="BL31719" s="15"/>
    </row>
    <row r="31720" spans="63:64" x14ac:dyDescent="0.15">
      <c r="BK31720"/>
      <c r="BL31720" s="15"/>
    </row>
    <row r="31721" spans="63:64" x14ac:dyDescent="0.15">
      <c r="BK31721"/>
      <c r="BL31721" s="15"/>
    </row>
    <row r="31722" spans="63:64" x14ac:dyDescent="0.15">
      <c r="BK31722"/>
      <c r="BL31722" s="15"/>
    </row>
    <row r="31723" spans="63:64" x14ac:dyDescent="0.15">
      <c r="BK31723"/>
      <c r="BL31723" s="15"/>
    </row>
    <row r="31724" spans="63:64" x14ac:dyDescent="0.15">
      <c r="BK31724"/>
      <c r="BL31724" s="15"/>
    </row>
    <row r="31725" spans="63:64" x14ac:dyDescent="0.15">
      <c r="BK31725"/>
      <c r="BL31725" s="15"/>
    </row>
    <row r="31726" spans="63:64" x14ac:dyDescent="0.15">
      <c r="BK31726"/>
      <c r="BL31726" s="15"/>
    </row>
    <row r="31727" spans="63:64" x14ac:dyDescent="0.15">
      <c r="BK31727"/>
      <c r="BL31727" s="15"/>
    </row>
    <row r="31728" spans="63:64" x14ac:dyDescent="0.15">
      <c r="BK31728"/>
      <c r="BL31728" s="15"/>
    </row>
    <row r="31729" spans="63:64" x14ac:dyDescent="0.15">
      <c r="BK31729"/>
      <c r="BL31729" s="15"/>
    </row>
    <row r="31730" spans="63:64" x14ac:dyDescent="0.15">
      <c r="BK31730"/>
      <c r="BL31730" s="15"/>
    </row>
    <row r="31731" spans="63:64" x14ac:dyDescent="0.15">
      <c r="BK31731"/>
      <c r="BL31731" s="15"/>
    </row>
    <row r="31732" spans="63:64" x14ac:dyDescent="0.15">
      <c r="BK31732"/>
      <c r="BL31732" s="15"/>
    </row>
    <row r="31733" spans="63:64" x14ac:dyDescent="0.15">
      <c r="BK31733"/>
      <c r="BL31733" s="15"/>
    </row>
    <row r="31734" spans="63:64" x14ac:dyDescent="0.15">
      <c r="BK31734"/>
      <c r="BL31734" s="15"/>
    </row>
    <row r="31735" spans="63:64" x14ac:dyDescent="0.15">
      <c r="BK31735"/>
      <c r="BL31735" s="15"/>
    </row>
    <row r="31736" spans="63:64" x14ac:dyDescent="0.15">
      <c r="BK31736"/>
      <c r="BL31736" s="15"/>
    </row>
    <row r="31737" spans="63:64" x14ac:dyDescent="0.15">
      <c r="BK31737"/>
      <c r="BL31737" s="15"/>
    </row>
    <row r="31738" spans="63:64" x14ac:dyDescent="0.15">
      <c r="BK31738"/>
      <c r="BL31738" s="15"/>
    </row>
    <row r="31739" spans="63:64" x14ac:dyDescent="0.15">
      <c r="BK31739"/>
      <c r="BL31739" s="15"/>
    </row>
    <row r="31740" spans="63:64" x14ac:dyDescent="0.15">
      <c r="BK31740"/>
      <c r="BL31740" s="15"/>
    </row>
    <row r="31741" spans="63:64" x14ac:dyDescent="0.15">
      <c r="BK31741"/>
      <c r="BL31741" s="15"/>
    </row>
    <row r="31742" spans="63:64" x14ac:dyDescent="0.15">
      <c r="BK31742"/>
      <c r="BL31742" s="15"/>
    </row>
    <row r="31743" spans="63:64" x14ac:dyDescent="0.15">
      <c r="BK31743"/>
      <c r="BL31743" s="15"/>
    </row>
    <row r="31744" spans="63:64" x14ac:dyDescent="0.15">
      <c r="BK31744"/>
      <c r="BL31744" s="15"/>
    </row>
    <row r="31745" spans="63:64" x14ac:dyDescent="0.15">
      <c r="BK31745"/>
      <c r="BL31745" s="15"/>
    </row>
    <row r="31746" spans="63:64" x14ac:dyDescent="0.15">
      <c r="BK31746"/>
      <c r="BL31746" s="15"/>
    </row>
    <row r="31747" spans="63:64" x14ac:dyDescent="0.15">
      <c r="BK31747"/>
      <c r="BL31747" s="15"/>
    </row>
    <row r="31748" spans="63:64" x14ac:dyDescent="0.15">
      <c r="BK31748"/>
      <c r="BL31748" s="15"/>
    </row>
    <row r="31749" spans="63:64" x14ac:dyDescent="0.15">
      <c r="BK31749"/>
      <c r="BL31749" s="15"/>
    </row>
    <row r="31750" spans="63:64" x14ac:dyDescent="0.15">
      <c r="BK31750"/>
      <c r="BL31750" s="15"/>
    </row>
    <row r="31751" spans="63:64" x14ac:dyDescent="0.15">
      <c r="BK31751"/>
      <c r="BL31751" s="15"/>
    </row>
    <row r="31752" spans="63:64" x14ac:dyDescent="0.15">
      <c r="BK31752"/>
      <c r="BL31752" s="15"/>
    </row>
    <row r="31753" spans="63:64" x14ac:dyDescent="0.15">
      <c r="BK31753"/>
      <c r="BL31753" s="15"/>
    </row>
    <row r="31754" spans="63:64" x14ac:dyDescent="0.15">
      <c r="BK31754"/>
      <c r="BL31754" s="15"/>
    </row>
    <row r="31755" spans="63:64" x14ac:dyDescent="0.15">
      <c r="BK31755"/>
      <c r="BL31755" s="15"/>
    </row>
    <row r="31756" spans="63:64" x14ac:dyDescent="0.15">
      <c r="BK31756"/>
      <c r="BL31756" s="15"/>
    </row>
    <row r="31757" spans="63:64" x14ac:dyDescent="0.15">
      <c r="BK31757"/>
      <c r="BL31757" s="15"/>
    </row>
    <row r="31758" spans="63:64" x14ac:dyDescent="0.15">
      <c r="BK31758"/>
      <c r="BL31758" s="15"/>
    </row>
    <row r="31759" spans="63:64" x14ac:dyDescent="0.15">
      <c r="BK31759"/>
      <c r="BL31759" s="15"/>
    </row>
    <row r="31760" spans="63:64" x14ac:dyDescent="0.15">
      <c r="BK31760"/>
      <c r="BL31760" s="15"/>
    </row>
    <row r="31761" spans="63:64" x14ac:dyDescent="0.15">
      <c r="BK31761"/>
      <c r="BL31761" s="15"/>
    </row>
    <row r="31762" spans="63:64" x14ac:dyDescent="0.15">
      <c r="BK31762"/>
      <c r="BL31762" s="15"/>
    </row>
    <row r="31763" spans="63:64" x14ac:dyDescent="0.15">
      <c r="BK31763"/>
      <c r="BL31763" s="15"/>
    </row>
    <row r="31764" spans="63:64" x14ac:dyDescent="0.15">
      <c r="BK31764"/>
      <c r="BL31764" s="15"/>
    </row>
    <row r="31765" spans="63:64" x14ac:dyDescent="0.15">
      <c r="BK31765"/>
      <c r="BL31765" s="15"/>
    </row>
    <row r="31766" spans="63:64" x14ac:dyDescent="0.15">
      <c r="BK31766"/>
      <c r="BL31766" s="15"/>
    </row>
    <row r="31767" spans="63:64" x14ac:dyDescent="0.15">
      <c r="BK31767"/>
      <c r="BL31767" s="15"/>
    </row>
    <row r="31768" spans="63:64" x14ac:dyDescent="0.15">
      <c r="BK31768"/>
      <c r="BL31768" s="15"/>
    </row>
    <row r="31769" spans="63:64" x14ac:dyDescent="0.15">
      <c r="BK31769"/>
      <c r="BL31769" s="15"/>
    </row>
    <row r="31770" spans="63:64" x14ac:dyDescent="0.15">
      <c r="BK31770"/>
      <c r="BL31770" s="15"/>
    </row>
    <row r="31771" spans="63:64" x14ac:dyDescent="0.15">
      <c r="BK31771"/>
      <c r="BL31771" s="15"/>
    </row>
    <row r="31772" spans="63:64" x14ac:dyDescent="0.15">
      <c r="BK31772"/>
      <c r="BL31772" s="15"/>
    </row>
    <row r="31773" spans="63:64" x14ac:dyDescent="0.15">
      <c r="BK31773"/>
      <c r="BL31773" s="15"/>
    </row>
    <row r="31774" spans="63:64" x14ac:dyDescent="0.15">
      <c r="BK31774"/>
      <c r="BL31774" s="15"/>
    </row>
    <row r="31775" spans="63:64" x14ac:dyDescent="0.15">
      <c r="BK31775"/>
      <c r="BL31775" s="15"/>
    </row>
    <row r="31776" spans="63:64" x14ac:dyDescent="0.15">
      <c r="BK31776"/>
      <c r="BL31776" s="15"/>
    </row>
    <row r="31777" spans="63:64" x14ac:dyDescent="0.15">
      <c r="BK31777"/>
      <c r="BL31777" s="15"/>
    </row>
    <row r="31778" spans="63:64" x14ac:dyDescent="0.15">
      <c r="BK31778"/>
      <c r="BL31778" s="15"/>
    </row>
    <row r="31779" spans="63:64" x14ac:dyDescent="0.15">
      <c r="BK31779"/>
      <c r="BL31779" s="15"/>
    </row>
    <row r="31780" spans="63:64" x14ac:dyDescent="0.15">
      <c r="BK31780"/>
      <c r="BL31780" s="15"/>
    </row>
    <row r="31781" spans="63:64" x14ac:dyDescent="0.15">
      <c r="BK31781"/>
      <c r="BL31781" s="15"/>
    </row>
    <row r="31782" spans="63:64" x14ac:dyDescent="0.15">
      <c r="BK31782"/>
      <c r="BL31782" s="15"/>
    </row>
    <row r="31783" spans="63:64" x14ac:dyDescent="0.15">
      <c r="BK31783"/>
      <c r="BL31783" s="15"/>
    </row>
    <row r="31784" spans="63:64" x14ac:dyDescent="0.15">
      <c r="BK31784"/>
      <c r="BL31784" s="15"/>
    </row>
    <row r="31785" spans="63:64" x14ac:dyDescent="0.15">
      <c r="BK31785"/>
      <c r="BL31785" s="15"/>
    </row>
    <row r="31786" spans="63:64" x14ac:dyDescent="0.15">
      <c r="BK31786"/>
      <c r="BL31786" s="15"/>
    </row>
    <row r="31787" spans="63:64" x14ac:dyDescent="0.15">
      <c r="BK31787"/>
      <c r="BL31787" s="15"/>
    </row>
    <row r="31788" spans="63:64" x14ac:dyDescent="0.15">
      <c r="BK31788"/>
      <c r="BL31788" s="15"/>
    </row>
    <row r="31789" spans="63:64" x14ac:dyDescent="0.15">
      <c r="BK31789"/>
      <c r="BL31789" s="15"/>
    </row>
    <row r="31790" spans="63:64" x14ac:dyDescent="0.15">
      <c r="BK31790"/>
      <c r="BL31790" s="15"/>
    </row>
    <row r="31791" spans="63:64" x14ac:dyDescent="0.15">
      <c r="BK31791"/>
      <c r="BL31791" s="15"/>
    </row>
    <row r="31792" spans="63:64" x14ac:dyDescent="0.15">
      <c r="BK31792"/>
      <c r="BL31792" s="15"/>
    </row>
    <row r="31793" spans="63:64" x14ac:dyDescent="0.15">
      <c r="BK31793"/>
      <c r="BL31793" s="15"/>
    </row>
    <row r="31794" spans="63:64" x14ac:dyDescent="0.15">
      <c r="BK31794"/>
      <c r="BL31794" s="15"/>
    </row>
    <row r="31795" spans="63:64" x14ac:dyDescent="0.15">
      <c r="BK31795"/>
      <c r="BL31795" s="15"/>
    </row>
    <row r="31796" spans="63:64" x14ac:dyDescent="0.15">
      <c r="BK31796"/>
      <c r="BL31796" s="15"/>
    </row>
    <row r="31797" spans="63:64" x14ac:dyDescent="0.15">
      <c r="BK31797"/>
      <c r="BL31797" s="15"/>
    </row>
    <row r="31798" spans="63:64" x14ac:dyDescent="0.15">
      <c r="BK31798"/>
      <c r="BL31798" s="15"/>
    </row>
    <row r="31799" spans="63:64" x14ac:dyDescent="0.15">
      <c r="BK31799"/>
      <c r="BL31799" s="15"/>
    </row>
    <row r="31800" spans="63:64" x14ac:dyDescent="0.15">
      <c r="BK31800"/>
      <c r="BL31800" s="15"/>
    </row>
    <row r="31801" spans="63:64" x14ac:dyDescent="0.15">
      <c r="BK31801"/>
      <c r="BL31801" s="15"/>
    </row>
    <row r="31802" spans="63:64" x14ac:dyDescent="0.15">
      <c r="BK31802"/>
      <c r="BL31802" s="15"/>
    </row>
    <row r="31803" spans="63:64" x14ac:dyDescent="0.15">
      <c r="BK31803"/>
      <c r="BL31803" s="15"/>
    </row>
    <row r="31804" spans="63:64" x14ac:dyDescent="0.15">
      <c r="BK31804"/>
      <c r="BL31804" s="15"/>
    </row>
    <row r="31805" spans="63:64" x14ac:dyDescent="0.15">
      <c r="BK31805"/>
      <c r="BL31805" s="15"/>
    </row>
    <row r="31806" spans="63:64" x14ac:dyDescent="0.15">
      <c r="BK31806"/>
      <c r="BL31806" s="15"/>
    </row>
    <row r="31807" spans="63:64" x14ac:dyDescent="0.15">
      <c r="BK31807"/>
      <c r="BL31807" s="15"/>
    </row>
    <row r="31808" spans="63:64" x14ac:dyDescent="0.15">
      <c r="BK31808"/>
      <c r="BL31808" s="15"/>
    </row>
    <row r="31809" spans="63:64" x14ac:dyDescent="0.15">
      <c r="BK31809"/>
      <c r="BL31809" s="15"/>
    </row>
    <row r="31810" spans="63:64" x14ac:dyDescent="0.15">
      <c r="BK31810"/>
      <c r="BL31810" s="15"/>
    </row>
    <row r="31811" spans="63:64" x14ac:dyDescent="0.15">
      <c r="BK31811"/>
      <c r="BL31811" s="15"/>
    </row>
    <row r="31812" spans="63:64" x14ac:dyDescent="0.15">
      <c r="BK31812"/>
      <c r="BL31812" s="15"/>
    </row>
    <row r="31813" spans="63:64" x14ac:dyDescent="0.15">
      <c r="BK31813"/>
      <c r="BL31813" s="15"/>
    </row>
    <row r="31814" spans="63:64" x14ac:dyDescent="0.15">
      <c r="BK31814"/>
      <c r="BL31814" s="15"/>
    </row>
    <row r="31815" spans="63:64" x14ac:dyDescent="0.15">
      <c r="BK31815"/>
      <c r="BL31815" s="15"/>
    </row>
    <row r="31816" spans="63:64" x14ac:dyDescent="0.15">
      <c r="BK31816"/>
      <c r="BL31816" s="15"/>
    </row>
    <row r="31817" spans="63:64" x14ac:dyDescent="0.15">
      <c r="BK31817"/>
      <c r="BL31817" s="15"/>
    </row>
    <row r="31818" spans="63:64" x14ac:dyDescent="0.15">
      <c r="BK31818"/>
      <c r="BL31818" s="15"/>
    </row>
    <row r="31819" spans="63:64" x14ac:dyDescent="0.15">
      <c r="BK31819"/>
      <c r="BL31819" s="15"/>
    </row>
    <row r="31820" spans="63:64" x14ac:dyDescent="0.15">
      <c r="BK31820"/>
      <c r="BL31820" s="15"/>
    </row>
    <row r="31821" spans="63:64" x14ac:dyDescent="0.15">
      <c r="BK31821"/>
      <c r="BL31821" s="15"/>
    </row>
    <row r="31822" spans="63:64" x14ac:dyDescent="0.15">
      <c r="BK31822"/>
      <c r="BL31822" s="15"/>
    </row>
    <row r="31823" spans="63:64" x14ac:dyDescent="0.15">
      <c r="BK31823"/>
      <c r="BL31823" s="15"/>
    </row>
    <row r="31824" spans="63:64" x14ac:dyDescent="0.15">
      <c r="BK31824"/>
      <c r="BL31824" s="15"/>
    </row>
    <row r="31825" spans="63:64" x14ac:dyDescent="0.15">
      <c r="BK31825"/>
      <c r="BL31825" s="15"/>
    </row>
    <row r="31826" spans="63:64" x14ac:dyDescent="0.15">
      <c r="BK31826"/>
      <c r="BL31826" s="15"/>
    </row>
    <row r="31827" spans="63:64" x14ac:dyDescent="0.15">
      <c r="BK31827"/>
      <c r="BL31827" s="15"/>
    </row>
    <row r="31828" spans="63:64" x14ac:dyDescent="0.15">
      <c r="BK31828"/>
      <c r="BL31828" s="15"/>
    </row>
    <row r="31829" spans="63:64" x14ac:dyDescent="0.15">
      <c r="BK31829"/>
      <c r="BL31829" s="15"/>
    </row>
    <row r="31830" spans="63:64" x14ac:dyDescent="0.15">
      <c r="BK31830"/>
      <c r="BL31830" s="15"/>
    </row>
    <row r="31831" spans="63:64" x14ac:dyDescent="0.15">
      <c r="BK31831"/>
      <c r="BL31831" s="15"/>
    </row>
    <row r="31832" spans="63:64" x14ac:dyDescent="0.15">
      <c r="BK31832"/>
      <c r="BL31832" s="15"/>
    </row>
    <row r="31833" spans="63:64" x14ac:dyDescent="0.15">
      <c r="BK31833"/>
      <c r="BL31833" s="15"/>
    </row>
    <row r="31834" spans="63:64" x14ac:dyDescent="0.15">
      <c r="BK31834"/>
      <c r="BL31834" s="15"/>
    </row>
    <row r="31835" spans="63:64" x14ac:dyDescent="0.15">
      <c r="BK31835"/>
      <c r="BL31835" s="15"/>
    </row>
    <row r="31836" spans="63:64" x14ac:dyDescent="0.15">
      <c r="BK31836"/>
      <c r="BL31836" s="15"/>
    </row>
    <row r="31837" spans="63:64" x14ac:dyDescent="0.15">
      <c r="BK31837"/>
      <c r="BL31837" s="15"/>
    </row>
    <row r="31838" spans="63:64" x14ac:dyDescent="0.15">
      <c r="BK31838"/>
      <c r="BL31838" s="15"/>
    </row>
    <row r="31839" spans="63:64" x14ac:dyDescent="0.15">
      <c r="BK31839"/>
      <c r="BL31839" s="15"/>
    </row>
    <row r="31840" spans="63:64" x14ac:dyDescent="0.15">
      <c r="BK31840"/>
      <c r="BL31840" s="15"/>
    </row>
    <row r="31841" spans="63:64" x14ac:dyDescent="0.15">
      <c r="BK31841"/>
      <c r="BL31841" s="15"/>
    </row>
    <row r="31842" spans="63:64" x14ac:dyDescent="0.15">
      <c r="BK31842"/>
      <c r="BL31842" s="15"/>
    </row>
    <row r="31843" spans="63:64" x14ac:dyDescent="0.15">
      <c r="BK31843"/>
      <c r="BL31843" s="15"/>
    </row>
    <row r="31844" spans="63:64" x14ac:dyDescent="0.15">
      <c r="BK31844"/>
      <c r="BL31844" s="15"/>
    </row>
    <row r="31845" spans="63:64" x14ac:dyDescent="0.15">
      <c r="BK31845"/>
      <c r="BL31845" s="15"/>
    </row>
    <row r="31846" spans="63:64" x14ac:dyDescent="0.15">
      <c r="BK31846"/>
      <c r="BL31846" s="15"/>
    </row>
    <row r="31847" spans="63:64" x14ac:dyDescent="0.15">
      <c r="BK31847"/>
      <c r="BL31847" s="15"/>
    </row>
    <row r="31848" spans="63:64" x14ac:dyDescent="0.15">
      <c r="BK31848"/>
      <c r="BL31848" s="15"/>
    </row>
    <row r="31849" spans="63:64" x14ac:dyDescent="0.15">
      <c r="BK31849"/>
      <c r="BL31849" s="15"/>
    </row>
    <row r="31850" spans="63:64" x14ac:dyDescent="0.15">
      <c r="BK31850"/>
      <c r="BL31850" s="15"/>
    </row>
    <row r="31851" spans="63:64" x14ac:dyDescent="0.15">
      <c r="BK31851"/>
      <c r="BL31851" s="15"/>
    </row>
    <row r="31852" spans="63:64" x14ac:dyDescent="0.15">
      <c r="BK31852"/>
      <c r="BL31852" s="15"/>
    </row>
    <row r="31853" spans="63:64" x14ac:dyDescent="0.15">
      <c r="BK31853"/>
      <c r="BL31853" s="15"/>
    </row>
    <row r="31854" spans="63:64" x14ac:dyDescent="0.15">
      <c r="BK31854"/>
      <c r="BL31854" s="15"/>
    </row>
    <row r="31855" spans="63:64" x14ac:dyDescent="0.15">
      <c r="BK31855"/>
      <c r="BL31855" s="15"/>
    </row>
    <row r="31856" spans="63:64" x14ac:dyDescent="0.15">
      <c r="BK31856"/>
      <c r="BL31856" s="15"/>
    </row>
    <row r="31857" spans="63:64" x14ac:dyDescent="0.15">
      <c r="BK31857"/>
      <c r="BL31857" s="15"/>
    </row>
    <row r="31858" spans="63:64" x14ac:dyDescent="0.15">
      <c r="BK31858"/>
      <c r="BL31858" s="15"/>
    </row>
    <row r="31859" spans="63:64" x14ac:dyDescent="0.15">
      <c r="BK31859"/>
      <c r="BL31859" s="15"/>
    </row>
    <row r="31860" spans="63:64" x14ac:dyDescent="0.15">
      <c r="BK31860"/>
      <c r="BL31860" s="15"/>
    </row>
    <row r="31861" spans="63:64" x14ac:dyDescent="0.15">
      <c r="BK31861"/>
      <c r="BL31861" s="15"/>
    </row>
    <row r="31862" spans="63:64" x14ac:dyDescent="0.15">
      <c r="BK31862"/>
      <c r="BL31862" s="15"/>
    </row>
    <row r="31863" spans="63:64" x14ac:dyDescent="0.15">
      <c r="BK31863"/>
      <c r="BL31863" s="15"/>
    </row>
    <row r="31864" spans="63:64" x14ac:dyDescent="0.15">
      <c r="BK31864"/>
      <c r="BL31864" s="15"/>
    </row>
    <row r="31865" spans="63:64" x14ac:dyDescent="0.15">
      <c r="BK31865"/>
      <c r="BL31865" s="15"/>
    </row>
    <row r="31866" spans="63:64" x14ac:dyDescent="0.15">
      <c r="BK31866"/>
      <c r="BL31866" s="15"/>
    </row>
    <row r="31867" spans="63:64" x14ac:dyDescent="0.15">
      <c r="BK31867"/>
      <c r="BL31867" s="15"/>
    </row>
    <row r="31868" spans="63:64" x14ac:dyDescent="0.15">
      <c r="BK31868"/>
      <c r="BL31868" s="15"/>
    </row>
    <row r="31869" spans="63:64" x14ac:dyDescent="0.15">
      <c r="BK31869"/>
      <c r="BL31869" s="15"/>
    </row>
    <row r="31870" spans="63:64" x14ac:dyDescent="0.15">
      <c r="BK31870"/>
      <c r="BL31870" s="15"/>
    </row>
    <row r="31871" spans="63:64" x14ac:dyDescent="0.15">
      <c r="BK31871"/>
      <c r="BL31871" s="15"/>
    </row>
    <row r="31872" spans="63:64" x14ac:dyDescent="0.15">
      <c r="BK31872"/>
      <c r="BL31872" s="15"/>
    </row>
    <row r="31873" spans="63:64" x14ac:dyDescent="0.15">
      <c r="BK31873"/>
      <c r="BL31873" s="15"/>
    </row>
    <row r="31874" spans="63:64" x14ac:dyDescent="0.15">
      <c r="BK31874"/>
      <c r="BL31874" s="15"/>
    </row>
    <row r="31875" spans="63:64" x14ac:dyDescent="0.15">
      <c r="BK31875"/>
      <c r="BL31875" s="15"/>
    </row>
    <row r="31876" spans="63:64" x14ac:dyDescent="0.15">
      <c r="BK31876"/>
      <c r="BL31876" s="15"/>
    </row>
    <row r="31877" spans="63:64" x14ac:dyDescent="0.15">
      <c r="BK31877"/>
      <c r="BL31877" s="15"/>
    </row>
    <row r="31878" spans="63:64" x14ac:dyDescent="0.15">
      <c r="BK31878"/>
      <c r="BL31878" s="15"/>
    </row>
    <row r="31879" spans="63:64" x14ac:dyDescent="0.15">
      <c r="BK31879"/>
      <c r="BL31879" s="15"/>
    </row>
    <row r="31880" spans="63:64" x14ac:dyDescent="0.15">
      <c r="BK31880"/>
      <c r="BL31880" s="15"/>
    </row>
    <row r="31881" spans="63:64" x14ac:dyDescent="0.15">
      <c r="BK31881"/>
      <c r="BL31881" s="15"/>
    </row>
    <row r="31882" spans="63:64" x14ac:dyDescent="0.15">
      <c r="BK31882"/>
      <c r="BL31882" s="15"/>
    </row>
    <row r="31883" spans="63:64" x14ac:dyDescent="0.15">
      <c r="BK31883"/>
      <c r="BL31883" s="15"/>
    </row>
    <row r="31884" spans="63:64" x14ac:dyDescent="0.15">
      <c r="BK31884"/>
      <c r="BL31884" s="15"/>
    </row>
    <row r="31885" spans="63:64" x14ac:dyDescent="0.15">
      <c r="BK31885"/>
      <c r="BL31885" s="15"/>
    </row>
    <row r="31886" spans="63:64" x14ac:dyDescent="0.15">
      <c r="BK31886"/>
      <c r="BL31886" s="15"/>
    </row>
    <row r="31887" spans="63:64" x14ac:dyDescent="0.15">
      <c r="BK31887"/>
      <c r="BL31887" s="15"/>
    </row>
    <row r="31888" spans="63:64" x14ac:dyDescent="0.15">
      <c r="BK31888"/>
      <c r="BL31888" s="15"/>
    </row>
    <row r="31889" spans="63:64" x14ac:dyDescent="0.15">
      <c r="BK31889"/>
      <c r="BL31889" s="15"/>
    </row>
    <row r="31890" spans="63:64" x14ac:dyDescent="0.15">
      <c r="BK31890"/>
      <c r="BL31890" s="15"/>
    </row>
    <row r="31891" spans="63:64" x14ac:dyDescent="0.15">
      <c r="BK31891"/>
      <c r="BL31891" s="15"/>
    </row>
    <row r="31892" spans="63:64" x14ac:dyDescent="0.15">
      <c r="BK31892"/>
      <c r="BL31892" s="15"/>
    </row>
    <row r="31893" spans="63:64" x14ac:dyDescent="0.15">
      <c r="BK31893"/>
      <c r="BL31893" s="15"/>
    </row>
    <row r="31894" spans="63:64" x14ac:dyDescent="0.15">
      <c r="BK31894"/>
      <c r="BL31894" s="15"/>
    </row>
    <row r="31895" spans="63:64" x14ac:dyDescent="0.15">
      <c r="BK31895"/>
      <c r="BL31895" s="15"/>
    </row>
    <row r="31896" spans="63:64" x14ac:dyDescent="0.15">
      <c r="BK31896"/>
      <c r="BL31896" s="15"/>
    </row>
    <row r="31897" spans="63:64" x14ac:dyDescent="0.15">
      <c r="BK31897"/>
      <c r="BL31897" s="15"/>
    </row>
    <row r="31898" spans="63:64" x14ac:dyDescent="0.15">
      <c r="BK31898"/>
      <c r="BL31898" s="15"/>
    </row>
    <row r="31899" spans="63:64" x14ac:dyDescent="0.15">
      <c r="BK31899"/>
      <c r="BL31899" s="15"/>
    </row>
    <row r="31900" spans="63:64" x14ac:dyDescent="0.15">
      <c r="BK31900"/>
      <c r="BL31900" s="15"/>
    </row>
    <row r="31901" spans="63:64" x14ac:dyDescent="0.15">
      <c r="BK31901"/>
      <c r="BL31901" s="15"/>
    </row>
    <row r="31902" spans="63:64" x14ac:dyDescent="0.15">
      <c r="BK31902"/>
      <c r="BL31902" s="15"/>
    </row>
    <row r="31903" spans="63:64" x14ac:dyDescent="0.15">
      <c r="BK31903"/>
      <c r="BL31903" s="15"/>
    </row>
    <row r="31904" spans="63:64" x14ac:dyDescent="0.15">
      <c r="BK31904"/>
      <c r="BL31904" s="15"/>
    </row>
    <row r="31905" spans="63:64" x14ac:dyDescent="0.15">
      <c r="BK31905"/>
      <c r="BL31905" s="15"/>
    </row>
    <row r="31906" spans="63:64" x14ac:dyDescent="0.15">
      <c r="BK31906"/>
      <c r="BL31906" s="15"/>
    </row>
    <row r="31907" spans="63:64" x14ac:dyDescent="0.15">
      <c r="BK31907"/>
      <c r="BL31907" s="15"/>
    </row>
    <row r="31908" spans="63:64" x14ac:dyDescent="0.15">
      <c r="BK31908"/>
      <c r="BL31908" s="15"/>
    </row>
    <row r="31909" spans="63:64" x14ac:dyDescent="0.15">
      <c r="BK31909"/>
      <c r="BL31909" s="15"/>
    </row>
    <row r="31910" spans="63:64" x14ac:dyDescent="0.15">
      <c r="BK31910"/>
      <c r="BL31910" s="15"/>
    </row>
    <row r="31911" spans="63:64" x14ac:dyDescent="0.15">
      <c r="BK31911"/>
      <c r="BL31911" s="15"/>
    </row>
    <row r="31912" spans="63:64" x14ac:dyDescent="0.15">
      <c r="BK31912"/>
      <c r="BL31912" s="15"/>
    </row>
    <row r="31913" spans="63:64" x14ac:dyDescent="0.15">
      <c r="BK31913"/>
      <c r="BL31913" s="15"/>
    </row>
    <row r="31914" spans="63:64" x14ac:dyDescent="0.15">
      <c r="BK31914"/>
      <c r="BL31914" s="15"/>
    </row>
    <row r="31915" spans="63:64" x14ac:dyDescent="0.15">
      <c r="BK31915"/>
      <c r="BL31915" s="15"/>
    </row>
    <row r="31916" spans="63:64" x14ac:dyDescent="0.15">
      <c r="BK31916"/>
      <c r="BL31916" s="15"/>
    </row>
    <row r="31917" spans="63:64" x14ac:dyDescent="0.15">
      <c r="BK31917"/>
      <c r="BL31917" s="15"/>
    </row>
    <row r="31918" spans="63:64" x14ac:dyDescent="0.15">
      <c r="BK31918"/>
      <c r="BL31918" s="15"/>
    </row>
    <row r="31919" spans="63:64" x14ac:dyDescent="0.15">
      <c r="BK31919"/>
      <c r="BL31919" s="15"/>
    </row>
    <row r="31920" spans="63:64" x14ac:dyDescent="0.15">
      <c r="BK31920"/>
      <c r="BL31920" s="15"/>
    </row>
    <row r="31921" spans="63:64" x14ac:dyDescent="0.15">
      <c r="BK31921"/>
      <c r="BL31921" s="15"/>
    </row>
    <row r="31922" spans="63:64" x14ac:dyDescent="0.15">
      <c r="BK31922"/>
      <c r="BL31922" s="15"/>
    </row>
    <row r="31923" spans="63:64" x14ac:dyDescent="0.15">
      <c r="BK31923"/>
      <c r="BL31923" s="15"/>
    </row>
    <row r="31924" spans="63:64" x14ac:dyDescent="0.15">
      <c r="BK31924"/>
      <c r="BL31924" s="15"/>
    </row>
    <row r="31925" spans="63:64" x14ac:dyDescent="0.15">
      <c r="BK31925"/>
      <c r="BL31925" s="15"/>
    </row>
    <row r="31926" spans="63:64" x14ac:dyDescent="0.15">
      <c r="BK31926"/>
      <c r="BL31926" s="15"/>
    </row>
    <row r="31927" spans="63:64" x14ac:dyDescent="0.15">
      <c r="BK31927"/>
      <c r="BL31927" s="15"/>
    </row>
    <row r="31928" spans="63:64" x14ac:dyDescent="0.15">
      <c r="BK31928"/>
      <c r="BL31928" s="15"/>
    </row>
    <row r="31929" spans="63:64" x14ac:dyDescent="0.15">
      <c r="BK31929"/>
      <c r="BL31929" s="15"/>
    </row>
    <row r="31930" spans="63:64" x14ac:dyDescent="0.15">
      <c r="BK31930"/>
      <c r="BL31930" s="15"/>
    </row>
    <row r="31931" spans="63:64" x14ac:dyDescent="0.15">
      <c r="BK31931"/>
      <c r="BL31931" s="15"/>
    </row>
    <row r="31932" spans="63:64" x14ac:dyDescent="0.15">
      <c r="BK31932"/>
      <c r="BL31932" s="15"/>
    </row>
    <row r="31933" spans="63:64" x14ac:dyDescent="0.15">
      <c r="BK31933"/>
      <c r="BL31933" s="15"/>
    </row>
    <row r="31934" spans="63:64" x14ac:dyDescent="0.15">
      <c r="BK31934"/>
      <c r="BL31934" s="15"/>
    </row>
    <row r="31935" spans="63:64" x14ac:dyDescent="0.15">
      <c r="BK31935"/>
      <c r="BL31935" s="15"/>
    </row>
    <row r="31936" spans="63:64" x14ac:dyDescent="0.15">
      <c r="BK31936"/>
      <c r="BL31936" s="15"/>
    </row>
    <row r="31937" spans="63:64" x14ac:dyDescent="0.15">
      <c r="BK31937"/>
      <c r="BL31937" s="15"/>
    </row>
    <row r="31938" spans="63:64" x14ac:dyDescent="0.15">
      <c r="BK31938"/>
      <c r="BL31938" s="15"/>
    </row>
    <row r="31939" spans="63:64" x14ac:dyDescent="0.15">
      <c r="BK31939"/>
      <c r="BL31939" s="15"/>
    </row>
    <row r="31940" spans="63:64" x14ac:dyDescent="0.15">
      <c r="BK31940"/>
      <c r="BL31940" s="15"/>
    </row>
    <row r="31941" spans="63:64" x14ac:dyDescent="0.15">
      <c r="BK31941"/>
      <c r="BL31941" s="15"/>
    </row>
    <row r="31942" spans="63:64" x14ac:dyDescent="0.15">
      <c r="BK31942"/>
      <c r="BL31942" s="15"/>
    </row>
    <row r="31943" spans="63:64" x14ac:dyDescent="0.15">
      <c r="BK31943"/>
      <c r="BL31943" s="15"/>
    </row>
    <row r="31944" spans="63:64" x14ac:dyDescent="0.15">
      <c r="BK31944"/>
      <c r="BL31944" s="15"/>
    </row>
    <row r="31945" spans="63:64" x14ac:dyDescent="0.15">
      <c r="BK31945"/>
      <c r="BL31945" s="15"/>
    </row>
    <row r="31946" spans="63:64" x14ac:dyDescent="0.15">
      <c r="BK31946"/>
      <c r="BL31946" s="15"/>
    </row>
    <row r="31947" spans="63:64" x14ac:dyDescent="0.15">
      <c r="BK31947"/>
      <c r="BL31947" s="15"/>
    </row>
    <row r="31948" spans="63:64" x14ac:dyDescent="0.15">
      <c r="BK31948"/>
      <c r="BL31948" s="15"/>
    </row>
    <row r="31949" spans="63:64" x14ac:dyDescent="0.15">
      <c r="BK31949"/>
      <c r="BL31949" s="15"/>
    </row>
    <row r="31950" spans="63:64" x14ac:dyDescent="0.15">
      <c r="BK31950"/>
      <c r="BL31950" s="15"/>
    </row>
    <row r="31951" spans="63:64" x14ac:dyDescent="0.15">
      <c r="BK31951"/>
      <c r="BL31951" s="15"/>
    </row>
    <row r="31952" spans="63:64" x14ac:dyDescent="0.15">
      <c r="BK31952"/>
      <c r="BL31952" s="15"/>
    </row>
    <row r="31953" spans="63:64" x14ac:dyDescent="0.15">
      <c r="BK31953"/>
      <c r="BL31953" s="15"/>
    </row>
    <row r="31954" spans="63:64" x14ac:dyDescent="0.15">
      <c r="BK31954"/>
      <c r="BL31954" s="15"/>
    </row>
    <row r="31955" spans="63:64" x14ac:dyDescent="0.15">
      <c r="BK31955"/>
      <c r="BL31955" s="15"/>
    </row>
    <row r="31956" spans="63:64" x14ac:dyDescent="0.15">
      <c r="BK31956"/>
      <c r="BL31956" s="15"/>
    </row>
    <row r="31957" spans="63:64" x14ac:dyDescent="0.15">
      <c r="BK31957"/>
      <c r="BL31957" s="15"/>
    </row>
    <row r="31958" spans="63:64" x14ac:dyDescent="0.15">
      <c r="BK31958"/>
      <c r="BL31958" s="15"/>
    </row>
    <row r="31959" spans="63:64" x14ac:dyDescent="0.15">
      <c r="BK31959"/>
      <c r="BL31959" s="15"/>
    </row>
    <row r="31960" spans="63:64" x14ac:dyDescent="0.15">
      <c r="BK31960"/>
      <c r="BL31960" s="15"/>
    </row>
    <row r="31961" spans="63:64" x14ac:dyDescent="0.15">
      <c r="BK31961"/>
      <c r="BL31961" s="15"/>
    </row>
    <row r="31962" spans="63:64" x14ac:dyDescent="0.15">
      <c r="BK31962"/>
      <c r="BL31962" s="15"/>
    </row>
    <row r="31963" spans="63:64" x14ac:dyDescent="0.15">
      <c r="BK31963"/>
      <c r="BL31963" s="15"/>
    </row>
    <row r="31964" spans="63:64" x14ac:dyDescent="0.15">
      <c r="BK31964"/>
      <c r="BL31964" s="15"/>
    </row>
    <row r="31965" spans="63:64" x14ac:dyDescent="0.15">
      <c r="BK31965"/>
      <c r="BL31965" s="15"/>
    </row>
    <row r="31966" spans="63:64" x14ac:dyDescent="0.15">
      <c r="BK31966"/>
      <c r="BL31966" s="15"/>
    </row>
    <row r="31967" spans="63:64" x14ac:dyDescent="0.15">
      <c r="BK31967"/>
      <c r="BL31967" s="15"/>
    </row>
    <row r="31968" spans="63:64" x14ac:dyDescent="0.15">
      <c r="BK31968"/>
      <c r="BL31968" s="15"/>
    </row>
    <row r="31969" spans="63:64" x14ac:dyDescent="0.15">
      <c r="BK31969"/>
      <c r="BL31969" s="15"/>
    </row>
    <row r="31970" spans="63:64" x14ac:dyDescent="0.15">
      <c r="BK31970"/>
      <c r="BL31970" s="15"/>
    </row>
    <row r="31971" spans="63:64" x14ac:dyDescent="0.15">
      <c r="BK31971"/>
      <c r="BL31971" s="15"/>
    </row>
    <row r="31972" spans="63:64" x14ac:dyDescent="0.15">
      <c r="BK31972"/>
      <c r="BL31972" s="15"/>
    </row>
    <row r="31973" spans="63:64" x14ac:dyDescent="0.15">
      <c r="BK31973"/>
      <c r="BL31973" s="15"/>
    </row>
    <row r="31974" spans="63:64" x14ac:dyDescent="0.15">
      <c r="BK31974"/>
      <c r="BL31974" s="15"/>
    </row>
    <row r="31975" spans="63:64" x14ac:dyDescent="0.15">
      <c r="BK31975"/>
      <c r="BL31975" s="15"/>
    </row>
    <row r="31976" spans="63:64" x14ac:dyDescent="0.15">
      <c r="BK31976"/>
      <c r="BL31976" s="15"/>
    </row>
    <row r="31977" spans="63:64" x14ac:dyDescent="0.15">
      <c r="BK31977"/>
      <c r="BL31977" s="15"/>
    </row>
    <row r="31978" spans="63:64" x14ac:dyDescent="0.15">
      <c r="BK31978"/>
      <c r="BL31978" s="15"/>
    </row>
    <row r="31979" spans="63:64" x14ac:dyDescent="0.15">
      <c r="BK31979"/>
      <c r="BL31979" s="15"/>
    </row>
    <row r="31980" spans="63:64" x14ac:dyDescent="0.15">
      <c r="BK31980"/>
      <c r="BL31980" s="15"/>
    </row>
    <row r="31981" spans="63:64" x14ac:dyDescent="0.15">
      <c r="BK31981"/>
      <c r="BL31981" s="15"/>
    </row>
    <row r="31982" spans="63:64" x14ac:dyDescent="0.15">
      <c r="BK31982"/>
      <c r="BL31982" s="15"/>
    </row>
    <row r="31983" spans="63:64" x14ac:dyDescent="0.15">
      <c r="BK31983"/>
      <c r="BL31983" s="15"/>
    </row>
    <row r="31984" spans="63:64" x14ac:dyDescent="0.15">
      <c r="BK31984"/>
      <c r="BL31984" s="15"/>
    </row>
    <row r="31985" spans="63:64" x14ac:dyDescent="0.15">
      <c r="BK31985"/>
      <c r="BL31985" s="15"/>
    </row>
    <row r="31986" spans="63:64" x14ac:dyDescent="0.15">
      <c r="BK31986"/>
      <c r="BL31986" s="15"/>
    </row>
    <row r="31987" spans="63:64" x14ac:dyDescent="0.15">
      <c r="BK31987"/>
      <c r="BL31987" s="15"/>
    </row>
    <row r="31988" spans="63:64" x14ac:dyDescent="0.15">
      <c r="BK31988"/>
      <c r="BL31988" s="15"/>
    </row>
    <row r="31989" spans="63:64" x14ac:dyDescent="0.15">
      <c r="BK31989"/>
      <c r="BL31989" s="15"/>
    </row>
    <row r="31990" spans="63:64" x14ac:dyDescent="0.15">
      <c r="BK31990"/>
      <c r="BL31990" s="15"/>
    </row>
    <row r="31991" spans="63:64" x14ac:dyDescent="0.15">
      <c r="BK31991"/>
      <c r="BL31991" s="15"/>
    </row>
    <row r="31992" spans="63:64" x14ac:dyDescent="0.15">
      <c r="BK31992"/>
      <c r="BL31992" s="15"/>
    </row>
    <row r="31993" spans="63:64" x14ac:dyDescent="0.15">
      <c r="BK31993"/>
      <c r="BL31993" s="15"/>
    </row>
    <row r="31994" spans="63:64" x14ac:dyDescent="0.15">
      <c r="BK31994"/>
      <c r="BL31994" s="15"/>
    </row>
    <row r="31995" spans="63:64" x14ac:dyDescent="0.15">
      <c r="BK31995"/>
      <c r="BL31995" s="15"/>
    </row>
    <row r="31996" spans="63:64" x14ac:dyDescent="0.15">
      <c r="BK31996"/>
      <c r="BL31996" s="15"/>
    </row>
    <row r="31997" spans="63:64" x14ac:dyDescent="0.15">
      <c r="BK31997"/>
      <c r="BL31997" s="15"/>
    </row>
    <row r="31998" spans="63:64" x14ac:dyDescent="0.15">
      <c r="BK31998"/>
      <c r="BL31998" s="15"/>
    </row>
    <row r="31999" spans="63:64" x14ac:dyDescent="0.15">
      <c r="BK31999"/>
      <c r="BL31999" s="15"/>
    </row>
    <row r="32000" spans="63:64" x14ac:dyDescent="0.15">
      <c r="BK32000"/>
      <c r="BL32000" s="15"/>
    </row>
    <row r="32001" spans="63:64" x14ac:dyDescent="0.15">
      <c r="BK32001"/>
      <c r="BL32001" s="15"/>
    </row>
    <row r="32002" spans="63:64" x14ac:dyDescent="0.15">
      <c r="BK32002"/>
      <c r="BL32002" s="15"/>
    </row>
    <row r="32003" spans="63:64" x14ac:dyDescent="0.15">
      <c r="BK32003"/>
      <c r="BL32003" s="15"/>
    </row>
    <row r="32004" spans="63:64" x14ac:dyDescent="0.15">
      <c r="BK32004"/>
      <c r="BL32004" s="15"/>
    </row>
    <row r="32005" spans="63:64" x14ac:dyDescent="0.15">
      <c r="BK32005"/>
      <c r="BL32005" s="15"/>
    </row>
    <row r="32006" spans="63:64" x14ac:dyDescent="0.15">
      <c r="BK32006"/>
      <c r="BL32006" s="15"/>
    </row>
    <row r="32007" spans="63:64" x14ac:dyDescent="0.15">
      <c r="BK32007"/>
      <c r="BL32007" s="15"/>
    </row>
    <row r="32008" spans="63:64" x14ac:dyDescent="0.15">
      <c r="BK32008"/>
      <c r="BL32008" s="15"/>
    </row>
    <row r="32009" spans="63:64" x14ac:dyDescent="0.15">
      <c r="BK32009"/>
      <c r="BL32009" s="15"/>
    </row>
    <row r="32010" spans="63:64" x14ac:dyDescent="0.15">
      <c r="BK32010"/>
      <c r="BL32010" s="15"/>
    </row>
    <row r="32011" spans="63:64" x14ac:dyDescent="0.15">
      <c r="BK32011"/>
      <c r="BL32011" s="15"/>
    </row>
    <row r="32012" spans="63:64" x14ac:dyDescent="0.15">
      <c r="BK32012"/>
      <c r="BL32012" s="15"/>
    </row>
    <row r="32013" spans="63:64" x14ac:dyDescent="0.15">
      <c r="BK32013"/>
      <c r="BL32013" s="15"/>
    </row>
    <row r="32014" spans="63:64" x14ac:dyDescent="0.15">
      <c r="BK32014"/>
      <c r="BL32014" s="15"/>
    </row>
    <row r="32015" spans="63:64" x14ac:dyDescent="0.15">
      <c r="BK32015"/>
      <c r="BL32015" s="15"/>
    </row>
    <row r="32016" spans="63:64" x14ac:dyDescent="0.15">
      <c r="BK32016"/>
      <c r="BL32016" s="15"/>
    </row>
    <row r="32017" spans="63:64" x14ac:dyDescent="0.15">
      <c r="BK32017"/>
      <c r="BL32017" s="15"/>
    </row>
    <row r="32018" spans="63:64" x14ac:dyDescent="0.15">
      <c r="BK32018"/>
      <c r="BL32018" s="15"/>
    </row>
    <row r="32019" spans="63:64" x14ac:dyDescent="0.15">
      <c r="BK32019"/>
      <c r="BL32019" s="15"/>
    </row>
    <row r="32020" spans="63:64" x14ac:dyDescent="0.15">
      <c r="BK32020"/>
      <c r="BL32020" s="15"/>
    </row>
    <row r="32021" spans="63:64" x14ac:dyDescent="0.15">
      <c r="BK32021"/>
      <c r="BL32021" s="15"/>
    </row>
    <row r="32022" spans="63:64" x14ac:dyDescent="0.15">
      <c r="BK32022"/>
      <c r="BL32022" s="15"/>
    </row>
    <row r="32023" spans="63:64" x14ac:dyDescent="0.15">
      <c r="BK32023"/>
      <c r="BL32023" s="15"/>
    </row>
    <row r="32024" spans="63:64" x14ac:dyDescent="0.15">
      <c r="BK32024"/>
      <c r="BL32024" s="15"/>
    </row>
    <row r="32025" spans="63:64" x14ac:dyDescent="0.15">
      <c r="BK32025"/>
      <c r="BL32025" s="15"/>
    </row>
    <row r="32026" spans="63:64" x14ac:dyDescent="0.15">
      <c r="BK32026"/>
      <c r="BL32026" s="15"/>
    </row>
    <row r="32027" spans="63:64" x14ac:dyDescent="0.15">
      <c r="BK32027"/>
      <c r="BL32027" s="15"/>
    </row>
    <row r="32028" spans="63:64" x14ac:dyDescent="0.15">
      <c r="BK32028"/>
      <c r="BL32028" s="15"/>
    </row>
    <row r="32029" spans="63:64" x14ac:dyDescent="0.15">
      <c r="BK32029"/>
      <c r="BL32029" s="15"/>
    </row>
    <row r="32030" spans="63:64" x14ac:dyDescent="0.15">
      <c r="BK32030"/>
      <c r="BL32030" s="15"/>
    </row>
    <row r="32031" spans="63:64" x14ac:dyDescent="0.15">
      <c r="BK32031"/>
      <c r="BL32031" s="15"/>
    </row>
    <row r="32032" spans="63:64" x14ac:dyDescent="0.15">
      <c r="BK32032"/>
      <c r="BL32032" s="15"/>
    </row>
    <row r="32033" spans="63:64" x14ac:dyDescent="0.15">
      <c r="BK32033"/>
      <c r="BL32033" s="15"/>
    </row>
    <row r="32034" spans="63:64" x14ac:dyDescent="0.15">
      <c r="BK32034"/>
      <c r="BL32034" s="15"/>
    </row>
    <row r="32035" spans="63:64" x14ac:dyDescent="0.15">
      <c r="BK32035"/>
      <c r="BL32035" s="15"/>
    </row>
    <row r="32036" spans="63:64" x14ac:dyDescent="0.15">
      <c r="BK32036"/>
      <c r="BL32036" s="15"/>
    </row>
    <row r="32037" spans="63:64" x14ac:dyDescent="0.15">
      <c r="BK32037"/>
      <c r="BL32037" s="15"/>
    </row>
    <row r="32038" spans="63:64" x14ac:dyDescent="0.15">
      <c r="BK32038"/>
      <c r="BL32038" s="15"/>
    </row>
    <row r="32039" spans="63:64" x14ac:dyDescent="0.15">
      <c r="BK32039"/>
      <c r="BL32039" s="15"/>
    </row>
    <row r="32040" spans="63:64" x14ac:dyDescent="0.15">
      <c r="BK32040"/>
      <c r="BL32040" s="15"/>
    </row>
    <row r="32041" spans="63:64" x14ac:dyDescent="0.15">
      <c r="BK32041"/>
      <c r="BL32041" s="15"/>
    </row>
    <row r="32042" spans="63:64" x14ac:dyDescent="0.15">
      <c r="BK32042"/>
      <c r="BL32042" s="15"/>
    </row>
    <row r="32043" spans="63:64" x14ac:dyDescent="0.15">
      <c r="BK32043"/>
      <c r="BL32043" s="15"/>
    </row>
    <row r="32044" spans="63:64" x14ac:dyDescent="0.15">
      <c r="BK32044"/>
      <c r="BL32044" s="15"/>
    </row>
    <row r="32045" spans="63:64" x14ac:dyDescent="0.15">
      <c r="BK32045"/>
      <c r="BL32045" s="15"/>
    </row>
    <row r="32046" spans="63:64" x14ac:dyDescent="0.15">
      <c r="BK32046"/>
      <c r="BL32046" s="15"/>
    </row>
    <row r="32047" spans="63:64" x14ac:dyDescent="0.15">
      <c r="BK32047"/>
      <c r="BL32047" s="15"/>
    </row>
    <row r="32048" spans="63:64" x14ac:dyDescent="0.15">
      <c r="BK32048"/>
      <c r="BL32048" s="15"/>
    </row>
    <row r="32049" spans="63:64" x14ac:dyDescent="0.15">
      <c r="BK32049"/>
      <c r="BL32049" s="15"/>
    </row>
    <row r="32050" spans="63:64" x14ac:dyDescent="0.15">
      <c r="BK32050"/>
      <c r="BL32050" s="15"/>
    </row>
    <row r="32051" spans="63:64" x14ac:dyDescent="0.15">
      <c r="BK32051"/>
      <c r="BL32051" s="15"/>
    </row>
    <row r="32052" spans="63:64" x14ac:dyDescent="0.15">
      <c r="BK32052"/>
      <c r="BL32052" s="15"/>
    </row>
    <row r="32053" spans="63:64" x14ac:dyDescent="0.15">
      <c r="BK32053"/>
      <c r="BL32053" s="15"/>
    </row>
    <row r="32054" spans="63:64" x14ac:dyDescent="0.15">
      <c r="BK32054"/>
      <c r="BL32054" s="15"/>
    </row>
    <row r="32055" spans="63:64" x14ac:dyDescent="0.15">
      <c r="BK32055"/>
      <c r="BL32055" s="15"/>
    </row>
    <row r="32056" spans="63:64" x14ac:dyDescent="0.15">
      <c r="BK32056"/>
      <c r="BL32056" s="15"/>
    </row>
    <row r="32057" spans="63:64" x14ac:dyDescent="0.15">
      <c r="BK32057"/>
      <c r="BL32057" s="15"/>
    </row>
    <row r="32058" spans="63:64" x14ac:dyDescent="0.15">
      <c r="BK32058"/>
      <c r="BL32058" s="15"/>
    </row>
    <row r="32059" spans="63:64" x14ac:dyDescent="0.15">
      <c r="BK32059"/>
      <c r="BL32059" s="15"/>
    </row>
    <row r="32060" spans="63:64" x14ac:dyDescent="0.15">
      <c r="BK32060"/>
      <c r="BL32060" s="15"/>
    </row>
    <row r="32061" spans="63:64" x14ac:dyDescent="0.15">
      <c r="BK32061"/>
      <c r="BL32061" s="15"/>
    </row>
    <row r="32062" spans="63:64" x14ac:dyDescent="0.15">
      <c r="BK32062"/>
      <c r="BL32062" s="15"/>
    </row>
    <row r="32063" spans="63:64" x14ac:dyDescent="0.15">
      <c r="BK32063"/>
      <c r="BL32063" s="15"/>
    </row>
    <row r="32064" spans="63:64" x14ac:dyDescent="0.15">
      <c r="BK32064"/>
      <c r="BL32064" s="15"/>
    </row>
    <row r="32065" spans="63:64" x14ac:dyDescent="0.15">
      <c r="BK32065"/>
      <c r="BL32065" s="15"/>
    </row>
    <row r="32066" spans="63:64" x14ac:dyDescent="0.15">
      <c r="BK32066"/>
      <c r="BL32066" s="15"/>
    </row>
    <row r="32067" spans="63:64" x14ac:dyDescent="0.15">
      <c r="BK32067"/>
      <c r="BL32067" s="15"/>
    </row>
    <row r="32068" spans="63:64" x14ac:dyDescent="0.15">
      <c r="BK32068"/>
      <c r="BL32068" s="15"/>
    </row>
    <row r="32069" spans="63:64" x14ac:dyDescent="0.15">
      <c r="BK32069"/>
      <c r="BL32069" s="15"/>
    </row>
    <row r="32070" spans="63:64" x14ac:dyDescent="0.15">
      <c r="BK32070"/>
      <c r="BL32070" s="15"/>
    </row>
    <row r="32071" spans="63:64" x14ac:dyDescent="0.15">
      <c r="BK32071"/>
      <c r="BL32071" s="15"/>
    </row>
    <row r="32072" spans="63:64" x14ac:dyDescent="0.15">
      <c r="BK32072"/>
      <c r="BL32072" s="15"/>
    </row>
    <row r="32073" spans="63:64" x14ac:dyDescent="0.15">
      <c r="BK32073"/>
      <c r="BL32073" s="15"/>
    </row>
    <row r="32074" spans="63:64" x14ac:dyDescent="0.15">
      <c r="BK32074"/>
      <c r="BL32074" s="15"/>
    </row>
    <row r="32075" spans="63:64" x14ac:dyDescent="0.15">
      <c r="BK32075"/>
      <c r="BL32075" s="15"/>
    </row>
    <row r="32076" spans="63:64" x14ac:dyDescent="0.15">
      <c r="BK32076"/>
      <c r="BL32076" s="15"/>
    </row>
    <row r="32077" spans="63:64" x14ac:dyDescent="0.15">
      <c r="BK32077"/>
      <c r="BL32077" s="15"/>
    </row>
    <row r="32078" spans="63:64" x14ac:dyDescent="0.15">
      <c r="BK32078"/>
      <c r="BL32078" s="15"/>
    </row>
    <row r="32079" spans="63:64" x14ac:dyDescent="0.15">
      <c r="BK32079"/>
      <c r="BL32079" s="15"/>
    </row>
    <row r="32080" spans="63:64" x14ac:dyDescent="0.15">
      <c r="BK32080"/>
      <c r="BL32080" s="15"/>
    </row>
    <row r="32081" spans="63:64" x14ac:dyDescent="0.15">
      <c r="BK32081"/>
      <c r="BL32081" s="15"/>
    </row>
    <row r="32082" spans="63:64" x14ac:dyDescent="0.15">
      <c r="BK32082"/>
      <c r="BL32082" s="15"/>
    </row>
    <row r="32083" spans="63:64" x14ac:dyDescent="0.15">
      <c r="BK32083"/>
      <c r="BL32083" s="15"/>
    </row>
    <row r="32084" spans="63:64" x14ac:dyDescent="0.15">
      <c r="BK32084"/>
      <c r="BL32084" s="15"/>
    </row>
    <row r="32085" spans="63:64" x14ac:dyDescent="0.15">
      <c r="BK32085"/>
      <c r="BL32085" s="15"/>
    </row>
    <row r="32086" spans="63:64" x14ac:dyDescent="0.15">
      <c r="BK32086"/>
      <c r="BL32086" s="15"/>
    </row>
    <row r="32087" spans="63:64" x14ac:dyDescent="0.15">
      <c r="BK32087"/>
      <c r="BL32087" s="15"/>
    </row>
    <row r="32088" spans="63:64" x14ac:dyDescent="0.15">
      <c r="BK32088"/>
      <c r="BL32088" s="15"/>
    </row>
    <row r="32089" spans="63:64" x14ac:dyDescent="0.15">
      <c r="BK32089"/>
      <c r="BL32089" s="15"/>
    </row>
    <row r="32090" spans="63:64" x14ac:dyDescent="0.15">
      <c r="BK32090"/>
      <c r="BL32090" s="15"/>
    </row>
    <row r="32091" spans="63:64" x14ac:dyDescent="0.15">
      <c r="BK32091"/>
      <c r="BL32091" s="15"/>
    </row>
    <row r="32092" spans="63:64" x14ac:dyDescent="0.15">
      <c r="BK32092"/>
      <c r="BL32092" s="15"/>
    </row>
    <row r="32093" spans="63:64" x14ac:dyDescent="0.15">
      <c r="BK32093"/>
      <c r="BL32093" s="15"/>
    </row>
    <row r="32094" spans="63:64" x14ac:dyDescent="0.15">
      <c r="BK32094"/>
      <c r="BL32094" s="15"/>
    </row>
    <row r="32095" spans="63:64" x14ac:dyDescent="0.15">
      <c r="BK32095"/>
      <c r="BL32095" s="15"/>
    </row>
    <row r="32096" spans="63:64" x14ac:dyDescent="0.15">
      <c r="BK32096"/>
      <c r="BL32096" s="15"/>
    </row>
    <row r="32097" spans="63:64" x14ac:dyDescent="0.15">
      <c r="BK32097"/>
      <c r="BL32097" s="15"/>
    </row>
    <row r="32098" spans="63:64" x14ac:dyDescent="0.15">
      <c r="BK32098"/>
      <c r="BL32098" s="15"/>
    </row>
    <row r="32099" spans="63:64" x14ac:dyDescent="0.15">
      <c r="BK32099"/>
      <c r="BL32099" s="15"/>
    </row>
    <row r="32100" spans="63:64" x14ac:dyDescent="0.15">
      <c r="BK32100"/>
      <c r="BL32100" s="15"/>
    </row>
    <row r="32101" spans="63:64" x14ac:dyDescent="0.15">
      <c r="BK32101"/>
      <c r="BL32101" s="15"/>
    </row>
    <row r="32102" spans="63:64" x14ac:dyDescent="0.15">
      <c r="BK32102"/>
      <c r="BL32102" s="15"/>
    </row>
    <row r="32103" spans="63:64" x14ac:dyDescent="0.15">
      <c r="BK32103"/>
      <c r="BL32103" s="15"/>
    </row>
    <row r="32104" spans="63:64" x14ac:dyDescent="0.15">
      <c r="BK32104"/>
      <c r="BL32104" s="15"/>
    </row>
    <row r="32105" spans="63:64" x14ac:dyDescent="0.15">
      <c r="BK32105"/>
      <c r="BL32105" s="15"/>
    </row>
    <row r="32106" spans="63:64" x14ac:dyDescent="0.15">
      <c r="BK32106"/>
      <c r="BL32106" s="15"/>
    </row>
    <row r="32107" spans="63:64" x14ac:dyDescent="0.15">
      <c r="BK32107"/>
      <c r="BL32107" s="15"/>
    </row>
    <row r="32108" spans="63:64" x14ac:dyDescent="0.15">
      <c r="BK32108"/>
      <c r="BL32108" s="15"/>
    </row>
    <row r="32109" spans="63:64" x14ac:dyDescent="0.15">
      <c r="BK32109"/>
      <c r="BL32109" s="15"/>
    </row>
    <row r="32110" spans="63:64" x14ac:dyDescent="0.15">
      <c r="BK32110"/>
      <c r="BL32110" s="15"/>
    </row>
    <row r="32111" spans="63:64" x14ac:dyDescent="0.15">
      <c r="BK32111"/>
      <c r="BL32111" s="15"/>
    </row>
    <row r="32112" spans="63:64" x14ac:dyDescent="0.15">
      <c r="BK32112"/>
      <c r="BL32112" s="15"/>
    </row>
    <row r="32113" spans="63:64" x14ac:dyDescent="0.15">
      <c r="BK32113"/>
      <c r="BL32113" s="15"/>
    </row>
    <row r="32114" spans="63:64" x14ac:dyDescent="0.15">
      <c r="BK32114"/>
      <c r="BL32114" s="15"/>
    </row>
    <row r="32115" spans="63:64" x14ac:dyDescent="0.15">
      <c r="BK32115"/>
      <c r="BL32115" s="15"/>
    </row>
    <row r="32116" spans="63:64" x14ac:dyDescent="0.15">
      <c r="BK32116"/>
      <c r="BL32116" s="15"/>
    </row>
    <row r="32117" spans="63:64" x14ac:dyDescent="0.15">
      <c r="BK32117"/>
      <c r="BL32117" s="15"/>
    </row>
    <row r="32118" spans="63:64" x14ac:dyDescent="0.15">
      <c r="BK32118"/>
      <c r="BL32118" s="15"/>
    </row>
    <row r="32119" spans="63:64" x14ac:dyDescent="0.15">
      <c r="BK32119"/>
      <c r="BL32119" s="15"/>
    </row>
    <row r="32120" spans="63:64" x14ac:dyDescent="0.15">
      <c r="BK32120"/>
      <c r="BL32120" s="15"/>
    </row>
    <row r="32121" spans="63:64" x14ac:dyDescent="0.15">
      <c r="BK32121"/>
      <c r="BL32121" s="15"/>
    </row>
    <row r="32122" spans="63:64" x14ac:dyDescent="0.15">
      <c r="BK32122"/>
      <c r="BL32122" s="15"/>
    </row>
    <row r="32123" spans="63:64" x14ac:dyDescent="0.15">
      <c r="BK32123"/>
      <c r="BL32123" s="15"/>
    </row>
    <row r="32124" spans="63:64" x14ac:dyDescent="0.15">
      <c r="BK32124"/>
      <c r="BL32124" s="15"/>
    </row>
    <row r="32125" spans="63:64" x14ac:dyDescent="0.15">
      <c r="BK32125"/>
      <c r="BL32125" s="15"/>
    </row>
    <row r="32126" spans="63:64" x14ac:dyDescent="0.15">
      <c r="BK32126"/>
      <c r="BL32126" s="15"/>
    </row>
    <row r="32127" spans="63:64" x14ac:dyDescent="0.15">
      <c r="BK32127"/>
      <c r="BL32127" s="15"/>
    </row>
    <row r="32128" spans="63:64" x14ac:dyDescent="0.15">
      <c r="BK32128"/>
      <c r="BL32128" s="15"/>
    </row>
    <row r="32129" spans="63:64" x14ac:dyDescent="0.15">
      <c r="BK32129"/>
      <c r="BL32129" s="15"/>
    </row>
    <row r="32130" spans="63:64" x14ac:dyDescent="0.15">
      <c r="BK32130"/>
      <c r="BL32130" s="15"/>
    </row>
    <row r="32131" spans="63:64" x14ac:dyDescent="0.15">
      <c r="BK32131"/>
      <c r="BL32131" s="15"/>
    </row>
    <row r="32132" spans="63:64" x14ac:dyDescent="0.15">
      <c r="BK32132"/>
      <c r="BL32132" s="15"/>
    </row>
    <row r="32133" spans="63:64" x14ac:dyDescent="0.15">
      <c r="BK32133"/>
      <c r="BL32133" s="15"/>
    </row>
    <row r="32134" spans="63:64" x14ac:dyDescent="0.15">
      <c r="BK32134"/>
      <c r="BL32134" s="15"/>
    </row>
    <row r="32135" spans="63:64" x14ac:dyDescent="0.15">
      <c r="BK32135"/>
      <c r="BL32135" s="15"/>
    </row>
    <row r="32136" spans="63:64" x14ac:dyDescent="0.15">
      <c r="BK32136"/>
      <c r="BL32136" s="15"/>
    </row>
    <row r="32137" spans="63:64" x14ac:dyDescent="0.15">
      <c r="BK32137"/>
      <c r="BL32137" s="15"/>
    </row>
    <row r="32138" spans="63:64" x14ac:dyDescent="0.15">
      <c r="BK32138"/>
      <c r="BL32138" s="15"/>
    </row>
    <row r="32139" spans="63:64" x14ac:dyDescent="0.15">
      <c r="BK32139"/>
      <c r="BL32139" s="15"/>
    </row>
    <row r="32140" spans="63:64" x14ac:dyDescent="0.15">
      <c r="BK32140"/>
      <c r="BL32140" s="15"/>
    </row>
    <row r="32141" spans="63:64" x14ac:dyDescent="0.15">
      <c r="BK32141"/>
      <c r="BL32141" s="15"/>
    </row>
    <row r="32142" spans="63:64" x14ac:dyDescent="0.15">
      <c r="BK32142"/>
      <c r="BL32142" s="15"/>
    </row>
    <row r="32143" spans="63:64" x14ac:dyDescent="0.15">
      <c r="BK32143"/>
      <c r="BL32143" s="15"/>
    </row>
    <row r="32144" spans="63:64" x14ac:dyDescent="0.15">
      <c r="BK32144"/>
      <c r="BL32144" s="15"/>
    </row>
    <row r="32145" spans="63:64" x14ac:dyDescent="0.15">
      <c r="BK32145"/>
      <c r="BL32145" s="15"/>
    </row>
    <row r="32146" spans="63:64" x14ac:dyDescent="0.15">
      <c r="BK32146"/>
      <c r="BL32146" s="15"/>
    </row>
    <row r="32147" spans="63:64" x14ac:dyDescent="0.15">
      <c r="BK32147"/>
      <c r="BL32147" s="15"/>
    </row>
    <row r="32148" spans="63:64" x14ac:dyDescent="0.15">
      <c r="BK32148"/>
      <c r="BL32148" s="15"/>
    </row>
    <row r="32149" spans="63:64" x14ac:dyDescent="0.15">
      <c r="BK32149"/>
      <c r="BL32149" s="15"/>
    </row>
    <row r="32150" spans="63:64" x14ac:dyDescent="0.15">
      <c r="BK32150"/>
      <c r="BL32150" s="15"/>
    </row>
    <row r="32151" spans="63:64" x14ac:dyDescent="0.15">
      <c r="BK32151"/>
      <c r="BL32151" s="15"/>
    </row>
    <row r="32152" spans="63:64" x14ac:dyDescent="0.15">
      <c r="BK32152"/>
      <c r="BL32152" s="15"/>
    </row>
    <row r="32153" spans="63:64" x14ac:dyDescent="0.15">
      <c r="BK32153"/>
      <c r="BL32153" s="15"/>
    </row>
    <row r="32154" spans="63:64" x14ac:dyDescent="0.15">
      <c r="BK32154"/>
      <c r="BL32154" s="15"/>
    </row>
    <row r="32155" spans="63:64" x14ac:dyDescent="0.15">
      <c r="BK32155"/>
      <c r="BL32155" s="15"/>
    </row>
    <row r="32156" spans="63:64" x14ac:dyDescent="0.15">
      <c r="BK32156"/>
      <c r="BL32156" s="15"/>
    </row>
    <row r="32157" spans="63:64" x14ac:dyDescent="0.15">
      <c r="BK32157"/>
      <c r="BL32157" s="15"/>
    </row>
    <row r="32158" spans="63:64" x14ac:dyDescent="0.15">
      <c r="BK32158"/>
      <c r="BL32158" s="15"/>
    </row>
    <row r="32159" spans="63:64" x14ac:dyDescent="0.15">
      <c r="BK32159"/>
      <c r="BL32159" s="15"/>
    </row>
    <row r="32160" spans="63:64" x14ac:dyDescent="0.15">
      <c r="BK32160"/>
      <c r="BL32160" s="15"/>
    </row>
    <row r="32161" spans="63:64" x14ac:dyDescent="0.15">
      <c r="BK32161"/>
      <c r="BL32161" s="15"/>
    </row>
    <row r="32162" spans="63:64" x14ac:dyDescent="0.15">
      <c r="BK32162"/>
      <c r="BL32162" s="15"/>
    </row>
    <row r="32163" spans="63:64" x14ac:dyDescent="0.15">
      <c r="BK32163"/>
      <c r="BL32163" s="15"/>
    </row>
    <row r="32164" spans="63:64" x14ac:dyDescent="0.15">
      <c r="BK32164"/>
      <c r="BL32164" s="15"/>
    </row>
    <row r="32165" spans="63:64" x14ac:dyDescent="0.15">
      <c r="BK32165"/>
      <c r="BL32165" s="15"/>
    </row>
    <row r="32166" spans="63:64" x14ac:dyDescent="0.15">
      <c r="BK32166"/>
      <c r="BL32166" s="15"/>
    </row>
    <row r="32167" spans="63:64" x14ac:dyDescent="0.15">
      <c r="BK32167"/>
      <c r="BL32167" s="15"/>
    </row>
    <row r="32168" spans="63:64" x14ac:dyDescent="0.15">
      <c r="BK32168"/>
      <c r="BL32168" s="15"/>
    </row>
    <row r="32169" spans="63:64" x14ac:dyDescent="0.15">
      <c r="BK32169"/>
      <c r="BL32169" s="15"/>
    </row>
    <row r="32170" spans="63:64" x14ac:dyDescent="0.15">
      <c r="BK32170"/>
      <c r="BL32170" s="15"/>
    </row>
    <row r="32171" spans="63:64" x14ac:dyDescent="0.15">
      <c r="BK32171"/>
      <c r="BL32171" s="15"/>
    </row>
    <row r="32172" spans="63:64" x14ac:dyDescent="0.15">
      <c r="BK32172"/>
      <c r="BL32172" s="15"/>
    </row>
    <row r="32173" spans="63:64" x14ac:dyDescent="0.15">
      <c r="BK32173"/>
      <c r="BL32173" s="15"/>
    </row>
    <row r="32174" spans="63:64" x14ac:dyDescent="0.15">
      <c r="BK32174"/>
      <c r="BL32174" s="15"/>
    </row>
    <row r="32175" spans="63:64" x14ac:dyDescent="0.15">
      <c r="BK32175"/>
      <c r="BL32175" s="15"/>
    </row>
    <row r="32176" spans="63:64" x14ac:dyDescent="0.15">
      <c r="BK32176"/>
      <c r="BL32176" s="15"/>
    </row>
    <row r="32177" spans="63:64" x14ac:dyDescent="0.15">
      <c r="BK32177"/>
      <c r="BL32177" s="15"/>
    </row>
    <row r="32178" spans="63:64" x14ac:dyDescent="0.15">
      <c r="BK32178"/>
      <c r="BL32178" s="15"/>
    </row>
    <row r="32179" spans="63:64" x14ac:dyDescent="0.15">
      <c r="BK32179"/>
      <c r="BL32179" s="15"/>
    </row>
    <row r="32180" spans="63:64" x14ac:dyDescent="0.15">
      <c r="BK32180"/>
      <c r="BL32180" s="15"/>
    </row>
    <row r="32181" spans="63:64" x14ac:dyDescent="0.15">
      <c r="BK32181"/>
      <c r="BL32181" s="15"/>
    </row>
    <row r="32182" spans="63:64" x14ac:dyDescent="0.15">
      <c r="BK32182"/>
      <c r="BL32182" s="15"/>
    </row>
    <row r="32183" spans="63:64" x14ac:dyDescent="0.15">
      <c r="BK32183"/>
      <c r="BL32183" s="15"/>
    </row>
    <row r="32184" spans="63:64" x14ac:dyDescent="0.15">
      <c r="BK32184"/>
      <c r="BL32184" s="15"/>
    </row>
    <row r="32185" spans="63:64" x14ac:dyDescent="0.15">
      <c r="BK32185"/>
      <c r="BL32185" s="15"/>
    </row>
    <row r="32186" spans="63:64" x14ac:dyDescent="0.15">
      <c r="BK32186"/>
      <c r="BL32186" s="15"/>
    </row>
    <row r="32187" spans="63:64" x14ac:dyDescent="0.15">
      <c r="BK32187"/>
      <c r="BL32187" s="15"/>
    </row>
    <row r="32188" spans="63:64" x14ac:dyDescent="0.15">
      <c r="BK32188"/>
      <c r="BL32188" s="15"/>
    </row>
    <row r="32189" spans="63:64" x14ac:dyDescent="0.15">
      <c r="BK32189"/>
      <c r="BL32189" s="15"/>
    </row>
    <row r="32190" spans="63:64" x14ac:dyDescent="0.15">
      <c r="BK32190"/>
      <c r="BL32190" s="15"/>
    </row>
    <row r="32191" spans="63:64" x14ac:dyDescent="0.15">
      <c r="BK32191"/>
      <c r="BL32191" s="15"/>
    </row>
    <row r="32192" spans="63:64" x14ac:dyDescent="0.15">
      <c r="BK32192"/>
      <c r="BL32192" s="15"/>
    </row>
    <row r="32193" spans="63:64" x14ac:dyDescent="0.15">
      <c r="BK32193"/>
      <c r="BL32193" s="15"/>
    </row>
    <row r="32194" spans="63:64" x14ac:dyDescent="0.15">
      <c r="BK32194"/>
      <c r="BL32194" s="15"/>
    </row>
    <row r="32195" spans="63:64" x14ac:dyDescent="0.15">
      <c r="BK32195"/>
      <c r="BL32195" s="15"/>
    </row>
    <row r="32196" spans="63:64" x14ac:dyDescent="0.15">
      <c r="BK32196"/>
      <c r="BL32196" s="15"/>
    </row>
    <row r="32197" spans="63:64" x14ac:dyDescent="0.15">
      <c r="BK32197"/>
      <c r="BL32197" s="15"/>
    </row>
    <row r="32198" spans="63:64" x14ac:dyDescent="0.15">
      <c r="BK32198"/>
      <c r="BL32198" s="15"/>
    </row>
    <row r="32199" spans="63:64" x14ac:dyDescent="0.15">
      <c r="BK32199"/>
      <c r="BL32199" s="15"/>
    </row>
    <row r="32200" spans="63:64" x14ac:dyDescent="0.15">
      <c r="BK32200"/>
      <c r="BL32200" s="15"/>
    </row>
    <row r="32201" spans="63:64" x14ac:dyDescent="0.15">
      <c r="BK32201"/>
      <c r="BL32201" s="15"/>
    </row>
    <row r="32202" spans="63:64" x14ac:dyDescent="0.15">
      <c r="BK32202"/>
      <c r="BL32202" s="15"/>
    </row>
    <row r="32203" spans="63:64" x14ac:dyDescent="0.15">
      <c r="BK32203"/>
      <c r="BL32203" s="15"/>
    </row>
    <row r="32204" spans="63:64" x14ac:dyDescent="0.15">
      <c r="BK32204"/>
      <c r="BL32204" s="15"/>
    </row>
    <row r="32205" spans="63:64" x14ac:dyDescent="0.15">
      <c r="BK32205"/>
      <c r="BL32205" s="15"/>
    </row>
    <row r="32206" spans="63:64" x14ac:dyDescent="0.15">
      <c r="BK32206"/>
      <c r="BL32206" s="15"/>
    </row>
    <row r="32207" spans="63:64" x14ac:dyDescent="0.15">
      <c r="BK32207"/>
      <c r="BL32207" s="15"/>
    </row>
    <row r="32208" spans="63:64" x14ac:dyDescent="0.15">
      <c r="BK32208"/>
      <c r="BL32208" s="15"/>
    </row>
    <row r="32209" spans="63:64" x14ac:dyDescent="0.15">
      <c r="BK32209"/>
      <c r="BL32209" s="15"/>
    </row>
    <row r="32210" spans="63:64" x14ac:dyDescent="0.15">
      <c r="BK32210"/>
      <c r="BL32210" s="15"/>
    </row>
    <row r="32211" spans="63:64" x14ac:dyDescent="0.15">
      <c r="BK32211"/>
      <c r="BL32211" s="15"/>
    </row>
    <row r="32212" spans="63:64" x14ac:dyDescent="0.15">
      <c r="BK32212"/>
      <c r="BL32212" s="15"/>
    </row>
    <row r="32213" spans="63:64" x14ac:dyDescent="0.15">
      <c r="BK32213"/>
      <c r="BL32213" s="15"/>
    </row>
    <row r="32214" spans="63:64" x14ac:dyDescent="0.15">
      <c r="BK32214"/>
      <c r="BL32214" s="15"/>
    </row>
    <row r="32215" spans="63:64" x14ac:dyDescent="0.15">
      <c r="BK32215"/>
      <c r="BL32215" s="15"/>
    </row>
    <row r="32216" spans="63:64" x14ac:dyDescent="0.15">
      <c r="BK32216"/>
      <c r="BL32216" s="15"/>
    </row>
    <row r="32217" spans="63:64" x14ac:dyDescent="0.15">
      <c r="BK32217"/>
      <c r="BL32217" s="15"/>
    </row>
    <row r="32218" spans="63:64" x14ac:dyDescent="0.15">
      <c r="BK32218"/>
      <c r="BL32218" s="15"/>
    </row>
    <row r="32219" spans="63:64" x14ac:dyDescent="0.15">
      <c r="BK32219"/>
      <c r="BL32219" s="15"/>
    </row>
    <row r="32220" spans="63:64" x14ac:dyDescent="0.15">
      <c r="BK32220"/>
      <c r="BL32220" s="15"/>
    </row>
    <row r="32221" spans="63:64" x14ac:dyDescent="0.15">
      <c r="BK32221"/>
      <c r="BL32221" s="15"/>
    </row>
    <row r="32222" spans="63:64" x14ac:dyDescent="0.15">
      <c r="BK32222"/>
      <c r="BL32222" s="15"/>
    </row>
    <row r="32223" spans="63:64" x14ac:dyDescent="0.15">
      <c r="BK32223"/>
      <c r="BL32223" s="15"/>
    </row>
    <row r="32224" spans="63:64" x14ac:dyDescent="0.15">
      <c r="BK32224"/>
      <c r="BL32224" s="15"/>
    </row>
    <row r="32225" spans="63:64" x14ac:dyDescent="0.15">
      <c r="BK32225"/>
      <c r="BL32225" s="15"/>
    </row>
    <row r="32226" spans="63:64" x14ac:dyDescent="0.15">
      <c r="BK32226"/>
      <c r="BL32226" s="15"/>
    </row>
    <row r="32227" spans="63:64" x14ac:dyDescent="0.15">
      <c r="BK32227"/>
      <c r="BL32227" s="15"/>
    </row>
    <row r="32228" spans="63:64" x14ac:dyDescent="0.15">
      <c r="BK32228"/>
      <c r="BL32228" s="15"/>
    </row>
    <row r="32229" spans="63:64" x14ac:dyDescent="0.15">
      <c r="BK32229"/>
      <c r="BL32229" s="15"/>
    </row>
    <row r="32230" spans="63:64" x14ac:dyDescent="0.15">
      <c r="BK32230"/>
      <c r="BL32230" s="15"/>
    </row>
    <row r="32231" spans="63:64" x14ac:dyDescent="0.15">
      <c r="BK32231"/>
      <c r="BL32231" s="15"/>
    </row>
    <row r="32232" spans="63:64" x14ac:dyDescent="0.15">
      <c r="BK32232"/>
      <c r="BL32232" s="15"/>
    </row>
    <row r="32233" spans="63:64" x14ac:dyDescent="0.15">
      <c r="BK32233"/>
      <c r="BL32233" s="15"/>
    </row>
    <row r="32234" spans="63:64" x14ac:dyDescent="0.15">
      <c r="BK32234"/>
      <c r="BL32234" s="15"/>
    </row>
    <row r="32235" spans="63:64" x14ac:dyDescent="0.15">
      <c r="BK32235"/>
      <c r="BL32235" s="15"/>
    </row>
    <row r="32236" spans="63:64" x14ac:dyDescent="0.15">
      <c r="BK32236"/>
      <c r="BL32236" s="15"/>
    </row>
    <row r="32237" spans="63:64" x14ac:dyDescent="0.15">
      <c r="BK32237"/>
      <c r="BL32237" s="15"/>
    </row>
    <row r="32238" spans="63:64" x14ac:dyDescent="0.15">
      <c r="BK32238"/>
      <c r="BL32238" s="15"/>
    </row>
    <row r="32239" spans="63:64" x14ac:dyDescent="0.15">
      <c r="BK32239"/>
      <c r="BL32239" s="15"/>
    </row>
    <row r="32240" spans="63:64" x14ac:dyDescent="0.15">
      <c r="BK32240"/>
      <c r="BL32240" s="15"/>
    </row>
    <row r="32241" spans="63:64" x14ac:dyDescent="0.15">
      <c r="BK32241"/>
      <c r="BL32241" s="15"/>
    </row>
    <row r="32242" spans="63:64" x14ac:dyDescent="0.15">
      <c r="BK32242"/>
      <c r="BL32242" s="15"/>
    </row>
    <row r="32243" spans="63:64" x14ac:dyDescent="0.15">
      <c r="BK32243"/>
      <c r="BL32243" s="15"/>
    </row>
    <row r="32244" spans="63:64" x14ac:dyDescent="0.15">
      <c r="BK32244"/>
      <c r="BL32244" s="15"/>
    </row>
    <row r="32245" spans="63:64" x14ac:dyDescent="0.15">
      <c r="BK32245"/>
      <c r="BL32245" s="15"/>
    </row>
    <row r="32246" spans="63:64" x14ac:dyDescent="0.15">
      <c r="BK32246"/>
      <c r="BL32246" s="15"/>
    </row>
    <row r="32247" spans="63:64" x14ac:dyDescent="0.15">
      <c r="BK32247"/>
      <c r="BL32247" s="15"/>
    </row>
    <row r="32248" spans="63:64" x14ac:dyDescent="0.15">
      <c r="BK32248"/>
      <c r="BL32248" s="15"/>
    </row>
    <row r="32249" spans="63:64" x14ac:dyDescent="0.15">
      <c r="BK32249"/>
      <c r="BL32249" s="15"/>
    </row>
    <row r="32250" spans="63:64" x14ac:dyDescent="0.15">
      <c r="BK32250"/>
      <c r="BL32250" s="15"/>
    </row>
    <row r="32251" spans="63:64" x14ac:dyDescent="0.15">
      <c r="BK32251"/>
      <c r="BL32251" s="15"/>
    </row>
    <row r="32252" spans="63:64" x14ac:dyDescent="0.15">
      <c r="BK32252"/>
      <c r="BL32252" s="15"/>
    </row>
    <row r="32253" spans="63:64" x14ac:dyDescent="0.15">
      <c r="BK32253"/>
      <c r="BL32253" s="15"/>
    </row>
    <row r="32254" spans="63:64" x14ac:dyDescent="0.15">
      <c r="BK32254"/>
      <c r="BL32254" s="15"/>
    </row>
    <row r="32255" spans="63:64" x14ac:dyDescent="0.15">
      <c r="BK32255"/>
      <c r="BL32255" s="15"/>
    </row>
    <row r="32256" spans="63:64" x14ac:dyDescent="0.15">
      <c r="BK32256"/>
      <c r="BL32256" s="15"/>
    </row>
    <row r="32257" spans="63:64" x14ac:dyDescent="0.15">
      <c r="BK32257"/>
      <c r="BL32257" s="15"/>
    </row>
    <row r="32258" spans="63:64" x14ac:dyDescent="0.15">
      <c r="BK32258"/>
      <c r="BL32258" s="15"/>
    </row>
    <row r="32259" spans="63:64" x14ac:dyDescent="0.15">
      <c r="BK32259"/>
      <c r="BL32259" s="15"/>
    </row>
    <row r="32260" spans="63:64" x14ac:dyDescent="0.15">
      <c r="BK32260"/>
      <c r="BL32260" s="15"/>
    </row>
    <row r="32261" spans="63:64" x14ac:dyDescent="0.15">
      <c r="BK32261"/>
      <c r="BL32261" s="15"/>
    </row>
    <row r="32262" spans="63:64" x14ac:dyDescent="0.15">
      <c r="BK32262"/>
      <c r="BL32262" s="15"/>
    </row>
    <row r="32263" spans="63:64" x14ac:dyDescent="0.15">
      <c r="BK32263"/>
      <c r="BL32263" s="15"/>
    </row>
    <row r="32264" spans="63:64" x14ac:dyDescent="0.15">
      <c r="BK32264"/>
      <c r="BL32264" s="15"/>
    </row>
    <row r="32265" spans="63:64" x14ac:dyDescent="0.15">
      <c r="BK32265"/>
      <c r="BL32265" s="15"/>
    </row>
    <row r="32266" spans="63:64" x14ac:dyDescent="0.15">
      <c r="BK32266"/>
      <c r="BL32266" s="15"/>
    </row>
    <row r="32267" spans="63:64" x14ac:dyDescent="0.15">
      <c r="BK32267"/>
      <c r="BL32267" s="15"/>
    </row>
    <row r="32268" spans="63:64" x14ac:dyDescent="0.15">
      <c r="BK32268"/>
      <c r="BL32268" s="15"/>
    </row>
    <row r="32269" spans="63:64" x14ac:dyDescent="0.15">
      <c r="BK32269"/>
      <c r="BL32269" s="15"/>
    </row>
    <row r="32270" spans="63:64" x14ac:dyDescent="0.15">
      <c r="BK32270"/>
      <c r="BL32270" s="15"/>
    </row>
    <row r="32271" spans="63:64" x14ac:dyDescent="0.15">
      <c r="BK32271"/>
      <c r="BL32271" s="15"/>
    </row>
    <row r="32272" spans="63:64" x14ac:dyDescent="0.15">
      <c r="BK32272"/>
      <c r="BL32272" s="15"/>
    </row>
    <row r="32273" spans="63:64" x14ac:dyDescent="0.15">
      <c r="BK32273"/>
      <c r="BL32273" s="15"/>
    </row>
    <row r="32274" spans="63:64" x14ac:dyDescent="0.15">
      <c r="BK32274"/>
      <c r="BL32274" s="15"/>
    </row>
    <row r="32275" spans="63:64" x14ac:dyDescent="0.15">
      <c r="BK32275"/>
      <c r="BL32275" s="15"/>
    </row>
    <row r="32276" spans="63:64" x14ac:dyDescent="0.15">
      <c r="BK32276"/>
      <c r="BL32276" s="15"/>
    </row>
    <row r="32277" spans="63:64" x14ac:dyDescent="0.15">
      <c r="BK32277"/>
      <c r="BL32277" s="15"/>
    </row>
    <row r="32278" spans="63:64" x14ac:dyDescent="0.15">
      <c r="BK32278"/>
      <c r="BL32278" s="15"/>
    </row>
    <row r="32279" spans="63:64" x14ac:dyDescent="0.15">
      <c r="BK32279"/>
      <c r="BL32279" s="15"/>
    </row>
    <row r="32280" spans="63:64" x14ac:dyDescent="0.15">
      <c r="BK32280"/>
      <c r="BL32280" s="15"/>
    </row>
    <row r="32281" spans="63:64" x14ac:dyDescent="0.15">
      <c r="BK32281"/>
      <c r="BL32281" s="15"/>
    </row>
    <row r="32282" spans="63:64" x14ac:dyDescent="0.15">
      <c r="BK32282"/>
      <c r="BL32282" s="15"/>
    </row>
    <row r="32283" spans="63:64" x14ac:dyDescent="0.15">
      <c r="BK32283"/>
      <c r="BL32283" s="15"/>
    </row>
    <row r="32284" spans="63:64" x14ac:dyDescent="0.15">
      <c r="BK32284"/>
      <c r="BL32284" s="15"/>
    </row>
    <row r="32285" spans="63:64" x14ac:dyDescent="0.15">
      <c r="BK32285"/>
      <c r="BL32285" s="15"/>
    </row>
    <row r="32286" spans="63:64" x14ac:dyDescent="0.15">
      <c r="BK32286"/>
      <c r="BL32286" s="15"/>
    </row>
    <row r="32287" spans="63:64" x14ac:dyDescent="0.15">
      <c r="BK32287"/>
      <c r="BL32287" s="15"/>
    </row>
    <row r="32288" spans="63:64" x14ac:dyDescent="0.15">
      <c r="BK32288"/>
      <c r="BL32288" s="15"/>
    </row>
    <row r="32289" spans="63:64" x14ac:dyDescent="0.15">
      <c r="BK32289"/>
      <c r="BL32289" s="15"/>
    </row>
    <row r="32290" spans="63:64" x14ac:dyDescent="0.15">
      <c r="BK32290"/>
      <c r="BL32290" s="15"/>
    </row>
    <row r="32291" spans="63:64" x14ac:dyDescent="0.15">
      <c r="BK32291"/>
      <c r="BL32291" s="15"/>
    </row>
    <row r="32292" spans="63:64" x14ac:dyDescent="0.15">
      <c r="BK32292"/>
      <c r="BL32292" s="15"/>
    </row>
    <row r="32293" spans="63:64" x14ac:dyDescent="0.15">
      <c r="BK32293"/>
      <c r="BL32293" s="15"/>
    </row>
    <row r="32294" spans="63:64" x14ac:dyDescent="0.15">
      <c r="BK32294"/>
      <c r="BL32294" s="15"/>
    </row>
    <row r="32295" spans="63:64" x14ac:dyDescent="0.15">
      <c r="BK32295"/>
      <c r="BL32295" s="15"/>
    </row>
    <row r="32296" spans="63:64" x14ac:dyDescent="0.15">
      <c r="BK32296"/>
      <c r="BL32296" s="15"/>
    </row>
    <row r="32297" spans="63:64" x14ac:dyDescent="0.15">
      <c r="BK32297"/>
      <c r="BL32297" s="15"/>
    </row>
    <row r="32298" spans="63:64" x14ac:dyDescent="0.15">
      <c r="BK32298"/>
      <c r="BL32298" s="15"/>
    </row>
    <row r="32299" spans="63:64" x14ac:dyDescent="0.15">
      <c r="BK32299"/>
      <c r="BL32299" s="15"/>
    </row>
    <row r="32300" spans="63:64" x14ac:dyDescent="0.15">
      <c r="BK32300"/>
      <c r="BL32300" s="15"/>
    </row>
    <row r="32301" spans="63:64" x14ac:dyDescent="0.15">
      <c r="BK32301"/>
      <c r="BL32301" s="15"/>
    </row>
    <row r="32302" spans="63:64" x14ac:dyDescent="0.15">
      <c r="BK32302"/>
      <c r="BL32302" s="15"/>
    </row>
    <row r="32303" spans="63:64" x14ac:dyDescent="0.15">
      <c r="BK32303"/>
      <c r="BL32303" s="15"/>
    </row>
    <row r="32304" spans="63:64" x14ac:dyDescent="0.15">
      <c r="BK32304"/>
      <c r="BL32304" s="15"/>
    </row>
    <row r="32305" spans="63:64" x14ac:dyDescent="0.15">
      <c r="BK32305"/>
      <c r="BL32305" s="15"/>
    </row>
    <row r="32306" spans="63:64" x14ac:dyDescent="0.15">
      <c r="BK32306"/>
      <c r="BL32306" s="15"/>
    </row>
    <row r="32307" spans="63:64" x14ac:dyDescent="0.15">
      <c r="BK32307"/>
      <c r="BL32307" s="15"/>
    </row>
    <row r="32308" spans="63:64" x14ac:dyDescent="0.15">
      <c r="BK32308"/>
      <c r="BL32308" s="15"/>
    </row>
    <row r="32309" spans="63:64" x14ac:dyDescent="0.15">
      <c r="BK32309"/>
      <c r="BL32309" s="15"/>
    </row>
    <row r="32310" spans="63:64" x14ac:dyDescent="0.15">
      <c r="BK32310"/>
      <c r="BL32310" s="15"/>
    </row>
    <row r="32311" spans="63:64" x14ac:dyDescent="0.15">
      <c r="BK32311"/>
      <c r="BL32311" s="15"/>
    </row>
    <row r="32312" spans="63:64" x14ac:dyDescent="0.15">
      <c r="BK32312"/>
      <c r="BL32312" s="15"/>
    </row>
    <row r="32313" spans="63:64" x14ac:dyDescent="0.15">
      <c r="BK32313"/>
      <c r="BL32313" s="15"/>
    </row>
    <row r="32314" spans="63:64" x14ac:dyDescent="0.15">
      <c r="BK32314"/>
      <c r="BL32314" s="15"/>
    </row>
    <row r="32315" spans="63:64" x14ac:dyDescent="0.15">
      <c r="BK32315"/>
      <c r="BL32315" s="15"/>
    </row>
    <row r="32316" spans="63:64" x14ac:dyDescent="0.15">
      <c r="BK32316"/>
      <c r="BL32316" s="15"/>
    </row>
    <row r="32317" spans="63:64" x14ac:dyDescent="0.15">
      <c r="BK32317"/>
      <c r="BL32317" s="15"/>
    </row>
    <row r="32318" spans="63:64" x14ac:dyDescent="0.15">
      <c r="BK32318"/>
      <c r="BL32318" s="15"/>
    </row>
    <row r="32319" spans="63:64" x14ac:dyDescent="0.15">
      <c r="BK32319"/>
      <c r="BL32319" s="15"/>
    </row>
    <row r="32320" spans="63:64" x14ac:dyDescent="0.15">
      <c r="BK32320"/>
      <c r="BL32320" s="15"/>
    </row>
    <row r="32321" spans="63:64" x14ac:dyDescent="0.15">
      <c r="BK32321"/>
      <c r="BL32321" s="15"/>
    </row>
    <row r="32322" spans="63:64" x14ac:dyDescent="0.15">
      <c r="BK32322"/>
      <c r="BL32322" s="15"/>
    </row>
    <row r="32323" spans="63:64" x14ac:dyDescent="0.15">
      <c r="BK32323"/>
      <c r="BL32323" s="15"/>
    </row>
    <row r="32324" spans="63:64" x14ac:dyDescent="0.15">
      <c r="BK32324"/>
      <c r="BL32324" s="15"/>
    </row>
    <row r="32325" spans="63:64" x14ac:dyDescent="0.15">
      <c r="BK32325"/>
      <c r="BL32325" s="15"/>
    </row>
    <row r="32326" spans="63:64" x14ac:dyDescent="0.15">
      <c r="BK32326"/>
      <c r="BL32326" s="15"/>
    </row>
    <row r="32327" spans="63:64" x14ac:dyDescent="0.15">
      <c r="BK32327"/>
      <c r="BL32327" s="15"/>
    </row>
    <row r="32328" spans="63:64" x14ac:dyDescent="0.15">
      <c r="BK32328"/>
      <c r="BL32328" s="15"/>
    </row>
    <row r="32329" spans="63:64" x14ac:dyDescent="0.15">
      <c r="BK32329"/>
      <c r="BL32329" s="15"/>
    </row>
    <row r="32330" spans="63:64" x14ac:dyDescent="0.15">
      <c r="BK32330"/>
      <c r="BL32330" s="15"/>
    </row>
    <row r="32331" spans="63:64" x14ac:dyDescent="0.15">
      <c r="BK32331"/>
      <c r="BL32331" s="15"/>
    </row>
    <row r="32332" spans="63:64" x14ac:dyDescent="0.15">
      <c r="BK32332"/>
      <c r="BL32332" s="15"/>
    </row>
    <row r="32333" spans="63:64" x14ac:dyDescent="0.15">
      <c r="BK32333"/>
      <c r="BL32333" s="15"/>
    </row>
    <row r="32334" spans="63:64" x14ac:dyDescent="0.15">
      <c r="BK32334"/>
      <c r="BL32334" s="15"/>
    </row>
    <row r="32335" spans="63:64" x14ac:dyDescent="0.15">
      <c r="BK32335"/>
      <c r="BL32335" s="15"/>
    </row>
    <row r="32336" spans="63:64" x14ac:dyDescent="0.15">
      <c r="BK32336"/>
      <c r="BL32336" s="15"/>
    </row>
    <row r="32337" spans="63:64" x14ac:dyDescent="0.15">
      <c r="BK32337"/>
      <c r="BL32337" s="15"/>
    </row>
    <row r="32338" spans="63:64" x14ac:dyDescent="0.15">
      <c r="BK32338"/>
      <c r="BL32338" s="15"/>
    </row>
    <row r="32339" spans="63:64" x14ac:dyDescent="0.15">
      <c r="BK32339"/>
      <c r="BL32339" s="15"/>
    </row>
    <row r="32340" spans="63:64" x14ac:dyDescent="0.15">
      <c r="BK32340"/>
      <c r="BL32340" s="15"/>
    </row>
    <row r="32341" spans="63:64" x14ac:dyDescent="0.15">
      <c r="BK32341"/>
      <c r="BL32341" s="15"/>
    </row>
    <row r="32342" spans="63:64" x14ac:dyDescent="0.15">
      <c r="BK32342"/>
      <c r="BL32342" s="15"/>
    </row>
    <row r="32343" spans="63:64" x14ac:dyDescent="0.15">
      <c r="BK32343"/>
      <c r="BL32343" s="15"/>
    </row>
    <row r="32344" spans="63:64" x14ac:dyDescent="0.15">
      <c r="BK32344"/>
      <c r="BL32344" s="15"/>
    </row>
    <row r="32345" spans="63:64" x14ac:dyDescent="0.15">
      <c r="BK32345"/>
      <c r="BL32345" s="15"/>
    </row>
    <row r="32346" spans="63:64" x14ac:dyDescent="0.15">
      <c r="BK32346"/>
      <c r="BL32346" s="15"/>
    </row>
    <row r="32347" spans="63:64" x14ac:dyDescent="0.15">
      <c r="BK32347"/>
      <c r="BL32347" s="15"/>
    </row>
    <row r="32348" spans="63:64" x14ac:dyDescent="0.15">
      <c r="BK32348"/>
      <c r="BL32348" s="15"/>
    </row>
    <row r="32349" spans="63:64" x14ac:dyDescent="0.15">
      <c r="BK32349"/>
      <c r="BL32349" s="15"/>
    </row>
    <row r="32350" spans="63:64" x14ac:dyDescent="0.15">
      <c r="BK32350"/>
      <c r="BL32350" s="15"/>
    </row>
    <row r="32351" spans="63:64" x14ac:dyDescent="0.15">
      <c r="BK32351"/>
      <c r="BL32351" s="15"/>
    </row>
    <row r="32352" spans="63:64" x14ac:dyDescent="0.15">
      <c r="BK32352"/>
      <c r="BL32352" s="15"/>
    </row>
    <row r="32353" spans="63:64" x14ac:dyDescent="0.15">
      <c r="BK32353"/>
      <c r="BL32353" s="15"/>
    </row>
    <row r="32354" spans="63:64" x14ac:dyDescent="0.15">
      <c r="BK32354"/>
      <c r="BL32354" s="15"/>
    </row>
    <row r="32355" spans="63:64" x14ac:dyDescent="0.15">
      <c r="BK32355"/>
      <c r="BL32355" s="15"/>
    </row>
    <row r="32356" spans="63:64" x14ac:dyDescent="0.15">
      <c r="BK32356"/>
      <c r="BL32356" s="15"/>
    </row>
    <row r="32357" spans="63:64" x14ac:dyDescent="0.15">
      <c r="BK32357"/>
      <c r="BL32357" s="15"/>
    </row>
    <row r="32358" spans="63:64" x14ac:dyDescent="0.15">
      <c r="BK32358"/>
      <c r="BL32358" s="15"/>
    </row>
    <row r="32359" spans="63:64" x14ac:dyDescent="0.15">
      <c r="BK32359"/>
      <c r="BL32359" s="15"/>
    </row>
    <row r="32360" spans="63:64" x14ac:dyDescent="0.15">
      <c r="BK32360"/>
      <c r="BL32360" s="15"/>
    </row>
    <row r="32361" spans="63:64" x14ac:dyDescent="0.15">
      <c r="BK32361"/>
      <c r="BL32361" s="15"/>
    </row>
    <row r="32362" spans="63:64" x14ac:dyDescent="0.15">
      <c r="BK32362"/>
      <c r="BL32362" s="15"/>
    </row>
    <row r="32363" spans="63:64" x14ac:dyDescent="0.15">
      <c r="BK32363"/>
      <c r="BL32363" s="15"/>
    </row>
    <row r="32364" spans="63:64" x14ac:dyDescent="0.15">
      <c r="BK32364"/>
      <c r="BL32364" s="15"/>
    </row>
    <row r="32365" spans="63:64" x14ac:dyDescent="0.15">
      <c r="BK32365"/>
      <c r="BL32365" s="15"/>
    </row>
    <row r="32366" spans="63:64" x14ac:dyDescent="0.15">
      <c r="BK32366"/>
      <c r="BL32366" s="15"/>
    </row>
    <row r="32367" spans="63:64" x14ac:dyDescent="0.15">
      <c r="BK32367"/>
      <c r="BL32367" s="15"/>
    </row>
    <row r="32368" spans="63:64" x14ac:dyDescent="0.15">
      <c r="BK32368"/>
      <c r="BL32368" s="15"/>
    </row>
    <row r="32369" spans="63:64" x14ac:dyDescent="0.15">
      <c r="BK32369"/>
      <c r="BL32369" s="15"/>
    </row>
    <row r="32370" spans="63:64" x14ac:dyDescent="0.15">
      <c r="BK32370"/>
      <c r="BL32370" s="15"/>
    </row>
    <row r="32371" spans="63:64" x14ac:dyDescent="0.15">
      <c r="BK32371"/>
      <c r="BL32371" s="15"/>
    </row>
    <row r="32372" spans="63:64" x14ac:dyDescent="0.15">
      <c r="BK32372"/>
      <c r="BL32372" s="15"/>
    </row>
    <row r="32373" spans="63:64" x14ac:dyDescent="0.15">
      <c r="BK32373"/>
      <c r="BL32373" s="15"/>
    </row>
    <row r="32374" spans="63:64" x14ac:dyDescent="0.15">
      <c r="BK32374"/>
      <c r="BL32374" s="15"/>
    </row>
    <row r="32375" spans="63:64" x14ac:dyDescent="0.15">
      <c r="BK32375"/>
      <c r="BL32375" s="15"/>
    </row>
    <row r="32376" spans="63:64" x14ac:dyDescent="0.15">
      <c r="BK32376"/>
      <c r="BL32376" s="15"/>
    </row>
    <row r="32377" spans="63:64" x14ac:dyDescent="0.15">
      <c r="BK32377"/>
      <c r="BL32377" s="15"/>
    </row>
    <row r="32378" spans="63:64" x14ac:dyDescent="0.15">
      <c r="BK32378"/>
      <c r="BL32378" s="15"/>
    </row>
    <row r="32379" spans="63:64" x14ac:dyDescent="0.15">
      <c r="BK32379"/>
      <c r="BL32379" s="15"/>
    </row>
    <row r="32380" spans="63:64" x14ac:dyDescent="0.15">
      <c r="BK32380"/>
      <c r="BL32380" s="15"/>
    </row>
    <row r="32381" spans="63:64" x14ac:dyDescent="0.15">
      <c r="BK32381"/>
      <c r="BL32381" s="15"/>
    </row>
    <row r="32382" spans="63:64" x14ac:dyDescent="0.15">
      <c r="BK32382"/>
      <c r="BL32382" s="15"/>
    </row>
    <row r="32383" spans="63:64" x14ac:dyDescent="0.15">
      <c r="BK32383"/>
      <c r="BL32383" s="15"/>
    </row>
    <row r="32384" spans="63:64" x14ac:dyDescent="0.15">
      <c r="BK32384"/>
      <c r="BL32384" s="15"/>
    </row>
    <row r="32385" spans="63:64" x14ac:dyDescent="0.15">
      <c r="BK32385"/>
      <c r="BL32385" s="15"/>
    </row>
    <row r="32386" spans="63:64" x14ac:dyDescent="0.15">
      <c r="BK32386"/>
      <c r="BL32386" s="15"/>
    </row>
    <row r="32387" spans="63:64" x14ac:dyDescent="0.15">
      <c r="BK32387"/>
      <c r="BL32387" s="15"/>
    </row>
    <row r="32388" spans="63:64" x14ac:dyDescent="0.15">
      <c r="BK32388"/>
      <c r="BL32388" s="15"/>
    </row>
    <row r="32389" spans="63:64" x14ac:dyDescent="0.15">
      <c r="BK32389"/>
      <c r="BL32389" s="15"/>
    </row>
    <row r="32390" spans="63:64" x14ac:dyDescent="0.15">
      <c r="BK32390"/>
      <c r="BL32390" s="15"/>
    </row>
    <row r="32391" spans="63:64" x14ac:dyDescent="0.15">
      <c r="BK32391"/>
      <c r="BL32391" s="15"/>
    </row>
    <row r="32392" spans="63:64" x14ac:dyDescent="0.15">
      <c r="BK32392"/>
      <c r="BL32392" s="15"/>
    </row>
    <row r="32393" spans="63:64" x14ac:dyDescent="0.15">
      <c r="BK32393"/>
      <c r="BL32393" s="15"/>
    </row>
    <row r="32394" spans="63:64" x14ac:dyDescent="0.15">
      <c r="BK32394"/>
      <c r="BL32394" s="15"/>
    </row>
    <row r="32395" spans="63:64" x14ac:dyDescent="0.15">
      <c r="BK32395"/>
      <c r="BL32395" s="15"/>
    </row>
    <row r="32396" spans="63:64" x14ac:dyDescent="0.15">
      <c r="BK32396"/>
      <c r="BL32396" s="15"/>
    </row>
    <row r="32397" spans="63:64" x14ac:dyDescent="0.15">
      <c r="BK32397"/>
      <c r="BL32397" s="15"/>
    </row>
    <row r="32398" spans="63:64" x14ac:dyDescent="0.15">
      <c r="BK32398"/>
      <c r="BL32398" s="15"/>
    </row>
    <row r="32399" spans="63:64" x14ac:dyDescent="0.15">
      <c r="BK32399"/>
      <c r="BL32399" s="15"/>
    </row>
    <row r="32400" spans="63:64" x14ac:dyDescent="0.15">
      <c r="BK32400"/>
      <c r="BL32400" s="15"/>
    </row>
    <row r="32401" spans="63:64" x14ac:dyDescent="0.15">
      <c r="BK32401"/>
      <c r="BL32401" s="15"/>
    </row>
    <row r="32402" spans="63:64" x14ac:dyDescent="0.15">
      <c r="BK32402"/>
      <c r="BL32402" s="15"/>
    </row>
    <row r="32403" spans="63:64" x14ac:dyDescent="0.15">
      <c r="BK32403"/>
      <c r="BL32403" s="15"/>
    </row>
    <row r="32404" spans="63:64" x14ac:dyDescent="0.15">
      <c r="BK32404"/>
      <c r="BL32404" s="15"/>
    </row>
    <row r="32405" spans="63:64" x14ac:dyDescent="0.15">
      <c r="BK32405"/>
      <c r="BL32405" s="15"/>
    </row>
    <row r="32406" spans="63:64" x14ac:dyDescent="0.15">
      <c r="BK32406"/>
      <c r="BL32406" s="15"/>
    </row>
    <row r="32407" spans="63:64" x14ac:dyDescent="0.15">
      <c r="BK32407"/>
      <c r="BL32407" s="15"/>
    </row>
    <row r="32408" spans="63:64" x14ac:dyDescent="0.15">
      <c r="BK32408"/>
      <c r="BL32408" s="15"/>
    </row>
    <row r="32409" spans="63:64" x14ac:dyDescent="0.15">
      <c r="BK32409"/>
      <c r="BL32409" s="15"/>
    </row>
    <row r="32410" spans="63:64" x14ac:dyDescent="0.15">
      <c r="BK32410"/>
      <c r="BL32410" s="15"/>
    </row>
    <row r="32411" spans="63:64" x14ac:dyDescent="0.15">
      <c r="BK32411"/>
      <c r="BL32411" s="15"/>
    </row>
    <row r="32412" spans="63:64" x14ac:dyDescent="0.15">
      <c r="BK32412"/>
      <c r="BL32412" s="15"/>
    </row>
    <row r="32413" spans="63:64" x14ac:dyDescent="0.15">
      <c r="BK32413"/>
      <c r="BL32413" s="15"/>
    </row>
    <row r="32414" spans="63:64" x14ac:dyDescent="0.15">
      <c r="BK32414"/>
      <c r="BL32414" s="15"/>
    </row>
    <row r="32415" spans="63:64" x14ac:dyDescent="0.15">
      <c r="BK32415"/>
      <c r="BL32415" s="15"/>
    </row>
    <row r="32416" spans="63:64" x14ac:dyDescent="0.15">
      <c r="BK32416"/>
      <c r="BL32416" s="15"/>
    </row>
    <row r="32417" spans="63:64" x14ac:dyDescent="0.15">
      <c r="BK32417"/>
      <c r="BL32417" s="15"/>
    </row>
    <row r="32418" spans="63:64" x14ac:dyDescent="0.15">
      <c r="BK32418"/>
      <c r="BL32418" s="15"/>
    </row>
    <row r="32419" spans="63:64" x14ac:dyDescent="0.15">
      <c r="BK32419"/>
      <c r="BL32419" s="15"/>
    </row>
    <row r="32420" spans="63:64" x14ac:dyDescent="0.15">
      <c r="BK32420"/>
      <c r="BL32420" s="15"/>
    </row>
    <row r="32421" spans="63:64" x14ac:dyDescent="0.15">
      <c r="BK32421"/>
      <c r="BL32421" s="15"/>
    </row>
    <row r="32422" spans="63:64" x14ac:dyDescent="0.15">
      <c r="BK32422"/>
      <c r="BL32422" s="15"/>
    </row>
    <row r="32423" spans="63:64" x14ac:dyDescent="0.15">
      <c r="BK32423"/>
      <c r="BL32423" s="15"/>
    </row>
    <row r="32424" spans="63:64" x14ac:dyDescent="0.15">
      <c r="BK32424"/>
      <c r="BL32424" s="15"/>
    </row>
    <row r="32425" spans="63:64" x14ac:dyDescent="0.15">
      <c r="BK32425"/>
      <c r="BL32425" s="15"/>
    </row>
    <row r="32426" spans="63:64" x14ac:dyDescent="0.15">
      <c r="BK32426"/>
      <c r="BL32426" s="15"/>
    </row>
    <row r="32427" spans="63:64" x14ac:dyDescent="0.15">
      <c r="BK32427"/>
      <c r="BL32427" s="15"/>
    </row>
    <row r="32428" spans="63:64" x14ac:dyDescent="0.15">
      <c r="BK32428"/>
      <c r="BL32428" s="15"/>
    </row>
    <row r="32429" spans="63:64" x14ac:dyDescent="0.15">
      <c r="BK32429"/>
      <c r="BL32429" s="15"/>
    </row>
    <row r="32430" spans="63:64" x14ac:dyDescent="0.15">
      <c r="BK32430"/>
      <c r="BL32430" s="15"/>
    </row>
    <row r="32431" spans="63:64" x14ac:dyDescent="0.15">
      <c r="BK32431"/>
      <c r="BL32431" s="15"/>
    </row>
    <row r="32432" spans="63:64" x14ac:dyDescent="0.15">
      <c r="BK32432"/>
      <c r="BL32432" s="15"/>
    </row>
    <row r="32433" spans="63:64" x14ac:dyDescent="0.15">
      <c r="BK32433"/>
      <c r="BL32433" s="15"/>
    </row>
    <row r="32434" spans="63:64" x14ac:dyDescent="0.15">
      <c r="BK32434"/>
      <c r="BL32434" s="15"/>
    </row>
    <row r="32435" spans="63:64" x14ac:dyDescent="0.15">
      <c r="BK32435"/>
      <c r="BL32435" s="15"/>
    </row>
    <row r="32436" spans="63:64" x14ac:dyDescent="0.15">
      <c r="BK32436"/>
      <c r="BL32436" s="15"/>
    </row>
    <row r="32437" spans="63:64" x14ac:dyDescent="0.15">
      <c r="BK32437"/>
      <c r="BL32437" s="15"/>
    </row>
    <row r="32438" spans="63:64" x14ac:dyDescent="0.15">
      <c r="BK32438"/>
      <c r="BL32438" s="15"/>
    </row>
    <row r="32439" spans="63:64" x14ac:dyDescent="0.15">
      <c r="BK32439"/>
      <c r="BL32439" s="15"/>
    </row>
    <row r="32440" spans="63:64" x14ac:dyDescent="0.15">
      <c r="BK32440"/>
      <c r="BL32440" s="15"/>
    </row>
    <row r="32441" spans="63:64" x14ac:dyDescent="0.15">
      <c r="BK32441"/>
      <c r="BL32441" s="15"/>
    </row>
    <row r="32442" spans="63:64" x14ac:dyDescent="0.15">
      <c r="BK32442"/>
      <c r="BL32442" s="15"/>
    </row>
    <row r="32443" spans="63:64" x14ac:dyDescent="0.15">
      <c r="BK32443"/>
      <c r="BL32443" s="15"/>
    </row>
    <row r="32444" spans="63:64" x14ac:dyDescent="0.15">
      <c r="BK32444"/>
      <c r="BL32444" s="15"/>
    </row>
    <row r="32445" spans="63:64" x14ac:dyDescent="0.15">
      <c r="BK32445"/>
      <c r="BL32445" s="15"/>
    </row>
    <row r="32446" spans="63:64" x14ac:dyDescent="0.15">
      <c r="BK32446"/>
      <c r="BL32446" s="15"/>
    </row>
    <row r="32447" spans="63:64" x14ac:dyDescent="0.15">
      <c r="BK32447"/>
      <c r="BL32447" s="15"/>
    </row>
    <row r="32448" spans="63:64" x14ac:dyDescent="0.15">
      <c r="BK32448"/>
      <c r="BL32448" s="15"/>
    </row>
    <row r="32449" spans="63:64" x14ac:dyDescent="0.15">
      <c r="BK32449"/>
      <c r="BL32449" s="15"/>
    </row>
    <row r="32450" spans="63:64" x14ac:dyDescent="0.15">
      <c r="BK32450"/>
      <c r="BL32450" s="15"/>
    </row>
    <row r="32451" spans="63:64" x14ac:dyDescent="0.15">
      <c r="BK32451"/>
      <c r="BL32451" s="15"/>
    </row>
    <row r="32452" spans="63:64" x14ac:dyDescent="0.15">
      <c r="BK32452"/>
      <c r="BL32452" s="15"/>
    </row>
    <row r="32453" spans="63:64" x14ac:dyDescent="0.15">
      <c r="BK32453"/>
      <c r="BL32453" s="15"/>
    </row>
    <row r="32454" spans="63:64" x14ac:dyDescent="0.15">
      <c r="BK32454"/>
      <c r="BL32454" s="15"/>
    </row>
    <row r="32455" spans="63:64" x14ac:dyDescent="0.15">
      <c r="BK32455"/>
      <c r="BL32455" s="15"/>
    </row>
    <row r="32456" spans="63:64" x14ac:dyDescent="0.15">
      <c r="BK32456"/>
      <c r="BL32456" s="15"/>
    </row>
    <row r="32457" spans="63:64" x14ac:dyDescent="0.15">
      <c r="BK32457"/>
      <c r="BL32457" s="15"/>
    </row>
    <row r="32458" spans="63:64" x14ac:dyDescent="0.15">
      <c r="BK32458"/>
      <c r="BL32458" s="15"/>
    </row>
    <row r="32459" spans="63:64" x14ac:dyDescent="0.15">
      <c r="BK32459"/>
      <c r="BL32459" s="15"/>
    </row>
    <row r="32460" spans="63:64" x14ac:dyDescent="0.15">
      <c r="BK32460"/>
      <c r="BL32460" s="15"/>
    </row>
    <row r="32461" spans="63:64" x14ac:dyDescent="0.15">
      <c r="BK32461"/>
      <c r="BL32461" s="15"/>
    </row>
    <row r="32462" spans="63:64" x14ac:dyDescent="0.15">
      <c r="BK32462"/>
      <c r="BL32462" s="15"/>
    </row>
    <row r="32463" spans="63:64" x14ac:dyDescent="0.15">
      <c r="BK32463"/>
      <c r="BL32463" s="15"/>
    </row>
    <row r="32464" spans="63:64" x14ac:dyDescent="0.15">
      <c r="BK32464"/>
      <c r="BL32464" s="15"/>
    </row>
    <row r="32465" spans="63:64" x14ac:dyDescent="0.15">
      <c r="BK32465"/>
      <c r="BL32465" s="15"/>
    </row>
    <row r="32466" spans="63:64" x14ac:dyDescent="0.15">
      <c r="BK32466"/>
      <c r="BL32466" s="15"/>
    </row>
    <row r="32467" spans="63:64" x14ac:dyDescent="0.15">
      <c r="BK32467"/>
      <c r="BL32467" s="15"/>
    </row>
    <row r="32468" spans="63:64" x14ac:dyDescent="0.15">
      <c r="BK32468"/>
      <c r="BL32468" s="15"/>
    </row>
    <row r="32469" spans="63:64" x14ac:dyDescent="0.15">
      <c r="BK32469"/>
      <c r="BL32469" s="15"/>
    </row>
    <row r="32470" spans="63:64" x14ac:dyDescent="0.15">
      <c r="BK32470"/>
      <c r="BL32470" s="15"/>
    </row>
    <row r="32471" spans="63:64" x14ac:dyDescent="0.15">
      <c r="BK32471"/>
      <c r="BL32471" s="15"/>
    </row>
    <row r="32472" spans="63:64" x14ac:dyDescent="0.15">
      <c r="BK32472"/>
      <c r="BL32472" s="15"/>
    </row>
    <row r="32473" spans="63:64" x14ac:dyDescent="0.15">
      <c r="BK32473"/>
      <c r="BL32473" s="15"/>
    </row>
    <row r="32474" spans="63:64" x14ac:dyDescent="0.15">
      <c r="BK32474"/>
      <c r="BL32474" s="15"/>
    </row>
    <row r="32475" spans="63:64" x14ac:dyDescent="0.15">
      <c r="BK32475"/>
      <c r="BL32475" s="15"/>
    </row>
    <row r="32476" spans="63:64" x14ac:dyDescent="0.15">
      <c r="BK32476"/>
      <c r="BL32476" s="15"/>
    </row>
    <row r="32477" spans="63:64" x14ac:dyDescent="0.15">
      <c r="BK32477"/>
      <c r="BL32477" s="15"/>
    </row>
    <row r="32478" spans="63:64" x14ac:dyDescent="0.15">
      <c r="BK32478"/>
      <c r="BL32478" s="15"/>
    </row>
    <row r="32479" spans="63:64" x14ac:dyDescent="0.15">
      <c r="BK32479"/>
      <c r="BL32479" s="15"/>
    </row>
    <row r="32480" spans="63:64" x14ac:dyDescent="0.15">
      <c r="BK32480"/>
      <c r="BL32480" s="15"/>
    </row>
    <row r="32481" spans="63:64" x14ac:dyDescent="0.15">
      <c r="BK32481"/>
      <c r="BL32481" s="15"/>
    </row>
    <row r="32482" spans="63:64" x14ac:dyDescent="0.15">
      <c r="BK32482"/>
      <c r="BL32482" s="15"/>
    </row>
    <row r="32483" spans="63:64" x14ac:dyDescent="0.15">
      <c r="BK32483"/>
      <c r="BL32483" s="15"/>
    </row>
    <row r="32484" spans="63:64" x14ac:dyDescent="0.15">
      <c r="BK32484"/>
      <c r="BL32484" s="15"/>
    </row>
    <row r="32485" spans="63:64" x14ac:dyDescent="0.15">
      <c r="BK32485"/>
      <c r="BL32485" s="15"/>
    </row>
    <row r="32486" spans="63:64" x14ac:dyDescent="0.15">
      <c r="BK32486"/>
      <c r="BL32486" s="15"/>
    </row>
    <row r="32487" spans="63:64" x14ac:dyDescent="0.15">
      <c r="BK32487"/>
      <c r="BL32487" s="15"/>
    </row>
    <row r="32488" spans="63:64" x14ac:dyDescent="0.15">
      <c r="BK32488"/>
      <c r="BL32488" s="15"/>
    </row>
    <row r="32489" spans="63:64" x14ac:dyDescent="0.15">
      <c r="BK32489"/>
      <c r="BL32489" s="15"/>
    </row>
    <row r="32490" spans="63:64" x14ac:dyDescent="0.15">
      <c r="BK32490"/>
      <c r="BL32490" s="15"/>
    </row>
    <row r="32491" spans="63:64" x14ac:dyDescent="0.15">
      <c r="BK32491"/>
      <c r="BL32491" s="15"/>
    </row>
    <row r="32492" spans="63:64" x14ac:dyDescent="0.15">
      <c r="BK32492"/>
      <c r="BL32492" s="15"/>
    </row>
    <row r="32493" spans="63:64" x14ac:dyDescent="0.15">
      <c r="BK32493"/>
      <c r="BL32493" s="15"/>
    </row>
    <row r="32494" spans="63:64" x14ac:dyDescent="0.15">
      <c r="BK32494"/>
      <c r="BL32494" s="15"/>
    </row>
    <row r="32495" spans="63:64" x14ac:dyDescent="0.15">
      <c r="BK32495"/>
      <c r="BL32495" s="15"/>
    </row>
    <row r="32496" spans="63:64" x14ac:dyDescent="0.15">
      <c r="BK32496"/>
      <c r="BL32496" s="15"/>
    </row>
    <row r="32497" spans="63:64" x14ac:dyDescent="0.15">
      <c r="BK32497"/>
      <c r="BL32497" s="15"/>
    </row>
    <row r="32498" spans="63:64" x14ac:dyDescent="0.15">
      <c r="BK32498"/>
      <c r="BL32498" s="15"/>
    </row>
    <row r="32499" spans="63:64" x14ac:dyDescent="0.15">
      <c r="BK32499"/>
      <c r="BL32499" s="15"/>
    </row>
    <row r="32500" spans="63:64" x14ac:dyDescent="0.15">
      <c r="BK32500"/>
      <c r="BL32500" s="15"/>
    </row>
    <row r="32501" spans="63:64" x14ac:dyDescent="0.15">
      <c r="BK32501"/>
      <c r="BL32501" s="15"/>
    </row>
    <row r="32502" spans="63:64" x14ac:dyDescent="0.15">
      <c r="BK32502"/>
      <c r="BL32502" s="15"/>
    </row>
    <row r="32503" spans="63:64" x14ac:dyDescent="0.15">
      <c r="BK32503"/>
      <c r="BL32503" s="15"/>
    </row>
    <row r="32504" spans="63:64" x14ac:dyDescent="0.15">
      <c r="BK32504"/>
      <c r="BL32504" s="15"/>
    </row>
    <row r="32505" spans="63:64" x14ac:dyDescent="0.15">
      <c r="BK32505"/>
      <c r="BL32505" s="15"/>
    </row>
    <row r="32506" spans="63:64" x14ac:dyDescent="0.15">
      <c r="BK32506"/>
      <c r="BL32506" s="15"/>
    </row>
    <row r="32507" spans="63:64" x14ac:dyDescent="0.15">
      <c r="BK32507"/>
      <c r="BL32507" s="15"/>
    </row>
    <row r="32508" spans="63:64" x14ac:dyDescent="0.15">
      <c r="BK32508"/>
      <c r="BL32508" s="15"/>
    </row>
    <row r="32509" spans="63:64" x14ac:dyDescent="0.15">
      <c r="BK32509"/>
      <c r="BL32509" s="15"/>
    </row>
    <row r="32510" spans="63:64" x14ac:dyDescent="0.15">
      <c r="BK32510"/>
      <c r="BL32510" s="15"/>
    </row>
    <row r="32511" spans="63:64" x14ac:dyDescent="0.15">
      <c r="BK32511"/>
      <c r="BL32511" s="15"/>
    </row>
    <row r="32512" spans="63:64" x14ac:dyDescent="0.15">
      <c r="BK32512"/>
      <c r="BL32512" s="15"/>
    </row>
    <row r="32513" spans="63:64" x14ac:dyDescent="0.15">
      <c r="BK32513"/>
      <c r="BL32513" s="15"/>
    </row>
    <row r="32514" spans="63:64" x14ac:dyDescent="0.15">
      <c r="BK32514"/>
      <c r="BL32514" s="15"/>
    </row>
    <row r="32515" spans="63:64" x14ac:dyDescent="0.15">
      <c r="BK32515"/>
      <c r="BL32515" s="15"/>
    </row>
    <row r="32516" spans="63:64" x14ac:dyDescent="0.15">
      <c r="BK32516"/>
      <c r="BL32516" s="15"/>
    </row>
    <row r="32517" spans="63:64" x14ac:dyDescent="0.15">
      <c r="BK32517"/>
      <c r="BL32517" s="15"/>
    </row>
    <row r="32518" spans="63:64" x14ac:dyDescent="0.15">
      <c r="BK32518"/>
      <c r="BL32518" s="15"/>
    </row>
    <row r="32519" spans="63:64" x14ac:dyDescent="0.15">
      <c r="BK32519"/>
      <c r="BL32519" s="15"/>
    </row>
    <row r="32520" spans="63:64" x14ac:dyDescent="0.15">
      <c r="BK32520"/>
      <c r="BL32520" s="15"/>
    </row>
    <row r="32521" spans="63:64" x14ac:dyDescent="0.15">
      <c r="BK32521"/>
      <c r="BL32521" s="15"/>
    </row>
    <row r="32522" spans="63:64" x14ac:dyDescent="0.15">
      <c r="BK32522"/>
      <c r="BL32522" s="15"/>
    </row>
    <row r="32523" spans="63:64" x14ac:dyDescent="0.15">
      <c r="BK32523"/>
      <c r="BL32523" s="15"/>
    </row>
    <row r="32524" spans="63:64" x14ac:dyDescent="0.15">
      <c r="BK32524"/>
      <c r="BL32524" s="15"/>
    </row>
    <row r="32525" spans="63:64" x14ac:dyDescent="0.15">
      <c r="BK32525"/>
      <c r="BL32525" s="15"/>
    </row>
    <row r="32526" spans="63:64" x14ac:dyDescent="0.15">
      <c r="BK32526"/>
      <c r="BL32526" s="15"/>
    </row>
    <row r="32527" spans="63:64" x14ac:dyDescent="0.15">
      <c r="BK32527"/>
      <c r="BL32527" s="15"/>
    </row>
    <row r="32528" spans="63:64" x14ac:dyDescent="0.15">
      <c r="BK32528"/>
      <c r="BL32528" s="15"/>
    </row>
    <row r="32529" spans="63:64" x14ac:dyDescent="0.15">
      <c r="BK32529"/>
      <c r="BL32529" s="15"/>
    </row>
    <row r="32530" spans="63:64" x14ac:dyDescent="0.15">
      <c r="BK32530"/>
      <c r="BL32530" s="15"/>
    </row>
    <row r="32531" spans="63:64" x14ac:dyDescent="0.15">
      <c r="BK32531"/>
      <c r="BL32531" s="15"/>
    </row>
    <row r="32532" spans="63:64" x14ac:dyDescent="0.15">
      <c r="BK32532"/>
      <c r="BL32532" s="15"/>
    </row>
    <row r="32533" spans="63:64" x14ac:dyDescent="0.15">
      <c r="BK32533"/>
      <c r="BL32533" s="15"/>
    </row>
    <row r="32534" spans="63:64" x14ac:dyDescent="0.15">
      <c r="BK32534"/>
      <c r="BL32534" s="15"/>
    </row>
    <row r="32535" spans="63:64" x14ac:dyDescent="0.15">
      <c r="BK32535"/>
      <c r="BL32535" s="15"/>
    </row>
    <row r="32536" spans="63:64" x14ac:dyDescent="0.15">
      <c r="BK32536"/>
      <c r="BL32536" s="15"/>
    </row>
    <row r="32537" spans="63:64" x14ac:dyDescent="0.15">
      <c r="BK32537"/>
      <c r="BL32537" s="15"/>
    </row>
    <row r="32538" spans="63:64" x14ac:dyDescent="0.15">
      <c r="BK32538"/>
      <c r="BL32538" s="15"/>
    </row>
    <row r="32539" spans="63:64" x14ac:dyDescent="0.15">
      <c r="BK32539"/>
      <c r="BL32539" s="15"/>
    </row>
    <row r="32540" spans="63:64" x14ac:dyDescent="0.15">
      <c r="BK32540"/>
      <c r="BL32540" s="15"/>
    </row>
    <row r="32541" spans="63:64" x14ac:dyDescent="0.15">
      <c r="BK32541"/>
      <c r="BL32541" s="15"/>
    </row>
    <row r="32542" spans="63:64" x14ac:dyDescent="0.15">
      <c r="BK32542"/>
      <c r="BL32542" s="15"/>
    </row>
    <row r="32543" spans="63:64" x14ac:dyDescent="0.15">
      <c r="BK32543"/>
      <c r="BL32543" s="15"/>
    </row>
    <row r="32544" spans="63:64" x14ac:dyDescent="0.15">
      <c r="BK32544"/>
      <c r="BL32544" s="15"/>
    </row>
    <row r="32545" spans="63:64" x14ac:dyDescent="0.15">
      <c r="BK32545"/>
      <c r="BL32545" s="15"/>
    </row>
    <row r="32546" spans="63:64" x14ac:dyDescent="0.15">
      <c r="BK32546"/>
      <c r="BL32546" s="15"/>
    </row>
    <row r="32547" spans="63:64" x14ac:dyDescent="0.15">
      <c r="BK32547"/>
      <c r="BL32547" s="15"/>
    </row>
    <row r="32548" spans="63:64" x14ac:dyDescent="0.15">
      <c r="BK32548"/>
      <c r="BL32548" s="15"/>
    </row>
    <row r="32549" spans="63:64" x14ac:dyDescent="0.15">
      <c r="BK32549"/>
      <c r="BL32549" s="15"/>
    </row>
    <row r="32550" spans="63:64" x14ac:dyDescent="0.15">
      <c r="BK32550"/>
      <c r="BL32550" s="15"/>
    </row>
    <row r="32551" spans="63:64" x14ac:dyDescent="0.15">
      <c r="BK32551"/>
      <c r="BL32551" s="15"/>
    </row>
    <row r="32552" spans="63:64" x14ac:dyDescent="0.15">
      <c r="BK32552"/>
      <c r="BL32552" s="15"/>
    </row>
    <row r="32553" spans="63:64" x14ac:dyDescent="0.15">
      <c r="BK32553"/>
      <c r="BL32553" s="15"/>
    </row>
    <row r="32554" spans="63:64" x14ac:dyDescent="0.15">
      <c r="BK32554"/>
      <c r="BL32554" s="15"/>
    </row>
    <row r="32555" spans="63:64" x14ac:dyDescent="0.15">
      <c r="BK32555"/>
      <c r="BL32555" s="15"/>
    </row>
    <row r="32556" spans="63:64" x14ac:dyDescent="0.15">
      <c r="BK32556"/>
      <c r="BL32556" s="15"/>
    </row>
    <row r="32557" spans="63:64" x14ac:dyDescent="0.15">
      <c r="BK32557"/>
      <c r="BL32557" s="15"/>
    </row>
    <row r="32558" spans="63:64" x14ac:dyDescent="0.15">
      <c r="BK32558"/>
      <c r="BL32558" s="15"/>
    </row>
    <row r="32559" spans="63:64" x14ac:dyDescent="0.15">
      <c r="BK32559"/>
      <c r="BL32559" s="15"/>
    </row>
    <row r="32560" spans="63:64" x14ac:dyDescent="0.15">
      <c r="BK32560"/>
      <c r="BL32560" s="15"/>
    </row>
    <row r="32561" spans="63:64" x14ac:dyDescent="0.15">
      <c r="BK32561"/>
      <c r="BL32561" s="15"/>
    </row>
    <row r="32562" spans="63:64" x14ac:dyDescent="0.15">
      <c r="BK32562"/>
      <c r="BL32562" s="15"/>
    </row>
    <row r="32563" spans="63:64" x14ac:dyDescent="0.15">
      <c r="BK32563"/>
      <c r="BL32563" s="15"/>
    </row>
    <row r="32564" spans="63:64" x14ac:dyDescent="0.15">
      <c r="BK32564"/>
      <c r="BL32564" s="15"/>
    </row>
    <row r="32565" spans="63:64" x14ac:dyDescent="0.15">
      <c r="BK32565"/>
      <c r="BL32565" s="15"/>
    </row>
    <row r="32566" spans="63:64" x14ac:dyDescent="0.15">
      <c r="BK32566"/>
      <c r="BL32566" s="15"/>
    </row>
    <row r="32567" spans="63:64" x14ac:dyDescent="0.15">
      <c r="BK32567"/>
      <c r="BL32567" s="15"/>
    </row>
    <row r="32568" spans="63:64" x14ac:dyDescent="0.15">
      <c r="BK32568"/>
      <c r="BL32568" s="15"/>
    </row>
    <row r="32569" spans="63:64" x14ac:dyDescent="0.15">
      <c r="BK32569"/>
      <c r="BL32569" s="15"/>
    </row>
    <row r="32570" spans="63:64" x14ac:dyDescent="0.15">
      <c r="BK32570"/>
      <c r="BL32570" s="15"/>
    </row>
    <row r="32571" spans="63:64" x14ac:dyDescent="0.15">
      <c r="BK32571"/>
      <c r="BL32571" s="15"/>
    </row>
    <row r="32572" spans="63:64" x14ac:dyDescent="0.15">
      <c r="BK32572"/>
      <c r="BL32572" s="15"/>
    </row>
    <row r="32573" spans="63:64" x14ac:dyDescent="0.15">
      <c r="BK32573"/>
      <c r="BL32573" s="15"/>
    </row>
    <row r="32574" spans="63:64" x14ac:dyDescent="0.15">
      <c r="BK32574"/>
      <c r="BL32574" s="15"/>
    </row>
    <row r="32575" spans="63:64" x14ac:dyDescent="0.15">
      <c r="BK32575"/>
      <c r="BL32575" s="15"/>
    </row>
    <row r="32576" spans="63:64" x14ac:dyDescent="0.15">
      <c r="BK32576"/>
      <c r="BL32576" s="15"/>
    </row>
    <row r="32577" spans="63:64" x14ac:dyDescent="0.15">
      <c r="BK32577"/>
      <c r="BL32577" s="15"/>
    </row>
    <row r="32578" spans="63:64" x14ac:dyDescent="0.15">
      <c r="BK32578"/>
      <c r="BL32578" s="15"/>
    </row>
    <row r="32579" spans="63:64" x14ac:dyDescent="0.15">
      <c r="BK32579"/>
      <c r="BL32579" s="15"/>
    </row>
    <row r="32580" spans="63:64" x14ac:dyDescent="0.15">
      <c r="BK32580"/>
      <c r="BL32580" s="15"/>
    </row>
    <row r="32581" spans="63:64" x14ac:dyDescent="0.15">
      <c r="BK32581"/>
      <c r="BL32581" s="15"/>
    </row>
    <row r="32582" spans="63:64" x14ac:dyDescent="0.15">
      <c r="BK32582"/>
      <c r="BL32582" s="15"/>
    </row>
    <row r="32583" spans="63:64" x14ac:dyDescent="0.15">
      <c r="BK32583"/>
      <c r="BL32583" s="15"/>
    </row>
    <row r="32584" spans="63:64" x14ac:dyDescent="0.15">
      <c r="BK32584"/>
      <c r="BL32584" s="15"/>
    </row>
    <row r="32585" spans="63:64" x14ac:dyDescent="0.15">
      <c r="BK32585"/>
      <c r="BL32585" s="15"/>
    </row>
    <row r="32586" spans="63:64" x14ac:dyDescent="0.15">
      <c r="BK32586"/>
      <c r="BL32586" s="15"/>
    </row>
    <row r="32587" spans="63:64" x14ac:dyDescent="0.15">
      <c r="BK32587"/>
      <c r="BL32587" s="15"/>
    </row>
    <row r="32588" spans="63:64" x14ac:dyDescent="0.15">
      <c r="BK32588"/>
      <c r="BL32588" s="15"/>
    </row>
    <row r="32589" spans="63:64" x14ac:dyDescent="0.15">
      <c r="BK32589"/>
      <c r="BL32589" s="15"/>
    </row>
    <row r="32590" spans="63:64" x14ac:dyDescent="0.15">
      <c r="BK32590"/>
      <c r="BL32590" s="15"/>
    </row>
    <row r="32591" spans="63:64" x14ac:dyDescent="0.15">
      <c r="BK32591"/>
      <c r="BL32591" s="15"/>
    </row>
    <row r="32592" spans="63:64" x14ac:dyDescent="0.15">
      <c r="BK32592"/>
      <c r="BL32592" s="15"/>
    </row>
    <row r="32593" spans="63:64" x14ac:dyDescent="0.15">
      <c r="BK32593"/>
      <c r="BL32593" s="15"/>
    </row>
    <row r="32594" spans="63:64" x14ac:dyDescent="0.15">
      <c r="BK32594"/>
      <c r="BL32594" s="15"/>
    </row>
    <row r="32595" spans="63:64" x14ac:dyDescent="0.15">
      <c r="BK32595"/>
      <c r="BL32595" s="15"/>
    </row>
    <row r="32596" spans="63:64" x14ac:dyDescent="0.15">
      <c r="BK32596"/>
      <c r="BL32596" s="15"/>
    </row>
    <row r="32597" spans="63:64" x14ac:dyDescent="0.15">
      <c r="BK32597"/>
      <c r="BL32597" s="15"/>
    </row>
    <row r="32598" spans="63:64" x14ac:dyDescent="0.15">
      <c r="BK32598"/>
      <c r="BL32598" s="15"/>
    </row>
    <row r="32599" spans="63:64" x14ac:dyDescent="0.15">
      <c r="BK32599"/>
      <c r="BL32599" s="15"/>
    </row>
    <row r="32600" spans="63:64" x14ac:dyDescent="0.15">
      <c r="BK32600"/>
      <c r="BL32600" s="15"/>
    </row>
    <row r="32601" spans="63:64" x14ac:dyDescent="0.15">
      <c r="BK32601"/>
      <c r="BL32601" s="15"/>
    </row>
    <row r="32602" spans="63:64" x14ac:dyDescent="0.15">
      <c r="BK32602"/>
      <c r="BL32602" s="15"/>
    </row>
    <row r="32603" spans="63:64" x14ac:dyDescent="0.15">
      <c r="BK32603"/>
      <c r="BL32603" s="15"/>
    </row>
    <row r="32604" spans="63:64" x14ac:dyDescent="0.15">
      <c r="BK32604"/>
      <c r="BL32604" s="15"/>
    </row>
    <row r="32605" spans="63:64" x14ac:dyDescent="0.15">
      <c r="BK32605"/>
      <c r="BL32605" s="15"/>
    </row>
    <row r="32606" spans="63:64" x14ac:dyDescent="0.15">
      <c r="BK32606"/>
      <c r="BL32606" s="15"/>
    </row>
    <row r="32607" spans="63:64" x14ac:dyDescent="0.15">
      <c r="BK32607"/>
      <c r="BL32607" s="15"/>
    </row>
    <row r="32608" spans="63:64" x14ac:dyDescent="0.15">
      <c r="BK32608"/>
      <c r="BL32608" s="15"/>
    </row>
    <row r="32609" spans="63:64" x14ac:dyDescent="0.15">
      <c r="BK32609"/>
      <c r="BL32609" s="15"/>
    </row>
    <row r="32610" spans="63:64" x14ac:dyDescent="0.15">
      <c r="BK32610"/>
      <c r="BL32610" s="15"/>
    </row>
    <row r="32611" spans="63:64" x14ac:dyDescent="0.15">
      <c r="BK32611"/>
      <c r="BL32611" s="15"/>
    </row>
    <row r="32612" spans="63:64" x14ac:dyDescent="0.15">
      <c r="BK32612"/>
      <c r="BL32612" s="15"/>
    </row>
    <row r="32613" spans="63:64" x14ac:dyDescent="0.15">
      <c r="BK32613"/>
      <c r="BL32613" s="15"/>
    </row>
    <row r="32614" spans="63:64" x14ac:dyDescent="0.15">
      <c r="BK32614"/>
      <c r="BL32614" s="15"/>
    </row>
    <row r="32615" spans="63:64" x14ac:dyDescent="0.15">
      <c r="BK32615"/>
      <c r="BL32615" s="15"/>
    </row>
    <row r="32616" spans="63:64" x14ac:dyDescent="0.15">
      <c r="BK32616"/>
      <c r="BL32616" s="15"/>
    </row>
    <row r="32617" spans="63:64" x14ac:dyDescent="0.15">
      <c r="BK32617"/>
      <c r="BL32617" s="15"/>
    </row>
    <row r="32618" spans="63:64" x14ac:dyDescent="0.15">
      <c r="BK32618"/>
      <c r="BL32618" s="15"/>
    </row>
    <row r="32619" spans="63:64" x14ac:dyDescent="0.15">
      <c r="BK32619"/>
      <c r="BL32619" s="15"/>
    </row>
    <row r="32620" spans="63:64" x14ac:dyDescent="0.15">
      <c r="BK32620"/>
      <c r="BL32620" s="15"/>
    </row>
    <row r="32621" spans="63:64" x14ac:dyDescent="0.15">
      <c r="BK32621"/>
      <c r="BL32621" s="15"/>
    </row>
    <row r="32622" spans="63:64" x14ac:dyDescent="0.15">
      <c r="BK32622"/>
      <c r="BL32622" s="15"/>
    </row>
    <row r="32623" spans="63:64" x14ac:dyDescent="0.15">
      <c r="BK32623"/>
      <c r="BL32623" s="15"/>
    </row>
    <row r="32624" spans="63:64" x14ac:dyDescent="0.15">
      <c r="BK32624"/>
      <c r="BL32624" s="15"/>
    </row>
    <row r="32625" spans="63:64" x14ac:dyDescent="0.15">
      <c r="BK32625"/>
      <c r="BL32625" s="15"/>
    </row>
    <row r="32626" spans="63:64" x14ac:dyDescent="0.15">
      <c r="BK32626"/>
      <c r="BL32626" s="15"/>
    </row>
    <row r="32627" spans="63:64" x14ac:dyDescent="0.15">
      <c r="BK32627"/>
      <c r="BL32627" s="15"/>
    </row>
    <row r="32628" spans="63:64" x14ac:dyDescent="0.15">
      <c r="BK32628"/>
      <c r="BL32628" s="15"/>
    </row>
    <row r="32629" spans="63:64" x14ac:dyDescent="0.15">
      <c r="BK32629"/>
      <c r="BL32629" s="15"/>
    </row>
    <row r="32630" spans="63:64" x14ac:dyDescent="0.15">
      <c r="BK32630"/>
      <c r="BL32630" s="15"/>
    </row>
    <row r="32631" spans="63:64" x14ac:dyDescent="0.15">
      <c r="BK32631"/>
      <c r="BL32631" s="15"/>
    </row>
    <row r="32632" spans="63:64" x14ac:dyDescent="0.15">
      <c r="BK32632"/>
      <c r="BL32632" s="15"/>
    </row>
    <row r="32633" spans="63:64" x14ac:dyDescent="0.15">
      <c r="BK32633"/>
      <c r="BL32633" s="15"/>
    </row>
    <row r="32634" spans="63:64" x14ac:dyDescent="0.15">
      <c r="BK32634"/>
      <c r="BL32634" s="15"/>
    </row>
    <row r="32635" spans="63:64" x14ac:dyDescent="0.15">
      <c r="BK32635"/>
      <c r="BL32635" s="15"/>
    </row>
    <row r="32636" spans="63:64" x14ac:dyDescent="0.15">
      <c r="BK32636"/>
      <c r="BL32636" s="15"/>
    </row>
    <row r="32637" spans="63:64" x14ac:dyDescent="0.15">
      <c r="BK32637"/>
      <c r="BL32637" s="15"/>
    </row>
    <row r="32638" spans="63:64" x14ac:dyDescent="0.15">
      <c r="BK32638"/>
      <c r="BL32638" s="15"/>
    </row>
    <row r="32639" spans="63:64" x14ac:dyDescent="0.15">
      <c r="BK32639"/>
      <c r="BL32639" s="15"/>
    </row>
    <row r="32640" spans="63:64" x14ac:dyDescent="0.15">
      <c r="BK32640"/>
      <c r="BL32640" s="15"/>
    </row>
    <row r="32641" spans="63:64" x14ac:dyDescent="0.15">
      <c r="BK32641"/>
      <c r="BL32641" s="15"/>
    </row>
    <row r="32642" spans="63:64" x14ac:dyDescent="0.15">
      <c r="BK32642"/>
      <c r="BL32642" s="15"/>
    </row>
    <row r="32643" spans="63:64" x14ac:dyDescent="0.15">
      <c r="BK32643"/>
      <c r="BL32643" s="15"/>
    </row>
    <row r="32644" spans="63:64" x14ac:dyDescent="0.15">
      <c r="BK32644"/>
      <c r="BL32644" s="15"/>
    </row>
    <row r="32645" spans="63:64" x14ac:dyDescent="0.15">
      <c r="BK32645"/>
      <c r="BL32645" s="15"/>
    </row>
    <row r="32646" spans="63:64" x14ac:dyDescent="0.15">
      <c r="BK32646"/>
      <c r="BL32646" s="15"/>
    </row>
    <row r="32647" spans="63:64" x14ac:dyDescent="0.15">
      <c r="BK32647"/>
      <c r="BL32647" s="15"/>
    </row>
    <row r="32648" spans="63:64" x14ac:dyDescent="0.15">
      <c r="BK32648"/>
      <c r="BL32648" s="15"/>
    </row>
    <row r="32649" spans="63:64" x14ac:dyDescent="0.15">
      <c r="BK32649"/>
      <c r="BL32649" s="15"/>
    </row>
    <row r="32650" spans="63:64" x14ac:dyDescent="0.15">
      <c r="BK32650"/>
      <c r="BL32650" s="15"/>
    </row>
    <row r="32651" spans="63:64" x14ac:dyDescent="0.15">
      <c r="BK32651"/>
      <c r="BL32651" s="15"/>
    </row>
    <row r="32652" spans="63:64" x14ac:dyDescent="0.15">
      <c r="BK32652"/>
      <c r="BL32652" s="15"/>
    </row>
    <row r="32653" spans="63:64" x14ac:dyDescent="0.15">
      <c r="BK32653"/>
      <c r="BL32653" s="15"/>
    </row>
    <row r="32654" spans="63:64" x14ac:dyDescent="0.15">
      <c r="BK32654"/>
      <c r="BL32654" s="15"/>
    </row>
    <row r="32655" spans="63:64" x14ac:dyDescent="0.15">
      <c r="BK32655"/>
      <c r="BL32655" s="15"/>
    </row>
    <row r="32656" spans="63:64" x14ac:dyDescent="0.15">
      <c r="BK32656"/>
      <c r="BL32656" s="15"/>
    </row>
    <row r="32657" spans="63:64" x14ac:dyDescent="0.15">
      <c r="BK32657"/>
      <c r="BL32657" s="15"/>
    </row>
    <row r="32658" spans="63:64" x14ac:dyDescent="0.15">
      <c r="BK32658"/>
      <c r="BL32658" s="15"/>
    </row>
    <row r="32659" spans="63:64" x14ac:dyDescent="0.15">
      <c r="BK32659"/>
      <c r="BL32659" s="15"/>
    </row>
    <row r="32660" spans="63:64" x14ac:dyDescent="0.15">
      <c r="BK32660"/>
      <c r="BL32660" s="15"/>
    </row>
    <row r="32661" spans="63:64" x14ac:dyDescent="0.15">
      <c r="BK32661"/>
      <c r="BL32661" s="15"/>
    </row>
    <row r="32662" spans="63:64" x14ac:dyDescent="0.15">
      <c r="BK32662"/>
      <c r="BL32662" s="15"/>
    </row>
    <row r="32663" spans="63:64" x14ac:dyDescent="0.15">
      <c r="BK32663"/>
      <c r="BL32663" s="15"/>
    </row>
    <row r="32664" spans="63:64" x14ac:dyDescent="0.15">
      <c r="BK32664"/>
      <c r="BL32664" s="15"/>
    </row>
    <row r="32665" spans="63:64" x14ac:dyDescent="0.15">
      <c r="BK32665"/>
      <c r="BL32665" s="15"/>
    </row>
    <row r="32666" spans="63:64" x14ac:dyDescent="0.15">
      <c r="BK32666"/>
      <c r="BL32666" s="15"/>
    </row>
    <row r="32667" spans="63:64" x14ac:dyDescent="0.15">
      <c r="BK32667"/>
      <c r="BL32667" s="15"/>
    </row>
    <row r="32668" spans="63:64" x14ac:dyDescent="0.15">
      <c r="BK32668"/>
      <c r="BL32668" s="15"/>
    </row>
    <row r="32669" spans="63:64" x14ac:dyDescent="0.15">
      <c r="BK32669"/>
      <c r="BL32669" s="15"/>
    </row>
    <row r="32670" spans="63:64" x14ac:dyDescent="0.15">
      <c r="BK32670"/>
      <c r="BL32670" s="15"/>
    </row>
    <row r="32671" spans="63:64" x14ac:dyDescent="0.15">
      <c r="BK32671"/>
      <c r="BL32671" s="15"/>
    </row>
    <row r="32672" spans="63:64" x14ac:dyDescent="0.15">
      <c r="BK32672"/>
      <c r="BL32672" s="15"/>
    </row>
    <row r="32673" spans="63:64" x14ac:dyDescent="0.15">
      <c r="BK32673"/>
      <c r="BL32673" s="15"/>
    </row>
    <row r="32674" spans="63:64" x14ac:dyDescent="0.15">
      <c r="BK32674"/>
      <c r="BL32674" s="15"/>
    </row>
    <row r="32675" spans="63:64" x14ac:dyDescent="0.15">
      <c r="BK32675"/>
      <c r="BL32675" s="15"/>
    </row>
    <row r="32676" spans="63:64" x14ac:dyDescent="0.15">
      <c r="BK32676"/>
      <c r="BL32676" s="15"/>
    </row>
    <row r="32677" spans="63:64" x14ac:dyDescent="0.15">
      <c r="BK32677"/>
      <c r="BL32677" s="15"/>
    </row>
    <row r="32678" spans="63:64" x14ac:dyDescent="0.15">
      <c r="BK32678"/>
      <c r="BL32678" s="15"/>
    </row>
    <row r="32679" spans="63:64" x14ac:dyDescent="0.15">
      <c r="BK32679"/>
      <c r="BL32679" s="15"/>
    </row>
    <row r="32680" spans="63:64" x14ac:dyDescent="0.15">
      <c r="BK32680"/>
      <c r="BL32680" s="15"/>
    </row>
    <row r="32681" spans="63:64" x14ac:dyDescent="0.15">
      <c r="BK32681"/>
      <c r="BL32681" s="15"/>
    </row>
    <row r="32682" spans="63:64" x14ac:dyDescent="0.15">
      <c r="BK32682"/>
      <c r="BL32682" s="15"/>
    </row>
    <row r="32683" spans="63:64" x14ac:dyDescent="0.15">
      <c r="BK32683"/>
      <c r="BL32683" s="15"/>
    </row>
    <row r="32684" spans="63:64" x14ac:dyDescent="0.15">
      <c r="BK32684"/>
      <c r="BL32684" s="15"/>
    </row>
    <row r="32685" spans="63:64" x14ac:dyDescent="0.15">
      <c r="BK32685"/>
      <c r="BL32685" s="15"/>
    </row>
    <row r="32686" spans="63:64" x14ac:dyDescent="0.15">
      <c r="BK32686"/>
      <c r="BL32686" s="15"/>
    </row>
    <row r="32687" spans="63:64" x14ac:dyDescent="0.15">
      <c r="BK32687"/>
      <c r="BL32687" s="15"/>
    </row>
    <row r="32688" spans="63:64" x14ac:dyDescent="0.15">
      <c r="BK32688"/>
      <c r="BL32688" s="15"/>
    </row>
    <row r="32689" spans="63:64" x14ac:dyDescent="0.15">
      <c r="BK32689"/>
      <c r="BL32689" s="15"/>
    </row>
    <row r="32690" spans="63:64" x14ac:dyDescent="0.15">
      <c r="BK32690"/>
      <c r="BL32690" s="15"/>
    </row>
    <row r="32691" spans="63:64" x14ac:dyDescent="0.15">
      <c r="BK32691"/>
      <c r="BL32691" s="15"/>
    </row>
    <row r="32692" spans="63:64" x14ac:dyDescent="0.15">
      <c r="BK32692"/>
      <c r="BL32692" s="15"/>
    </row>
    <row r="32693" spans="63:64" x14ac:dyDescent="0.15">
      <c r="BK32693"/>
      <c r="BL32693" s="15"/>
    </row>
    <row r="32694" spans="63:64" x14ac:dyDescent="0.15">
      <c r="BK32694"/>
      <c r="BL32694" s="15"/>
    </row>
    <row r="32695" spans="63:64" x14ac:dyDescent="0.15">
      <c r="BK32695"/>
      <c r="BL32695" s="15"/>
    </row>
    <row r="32696" spans="63:64" x14ac:dyDescent="0.15">
      <c r="BK32696"/>
      <c r="BL32696" s="15"/>
    </row>
    <row r="32697" spans="63:64" x14ac:dyDescent="0.15">
      <c r="BK32697"/>
      <c r="BL32697" s="15"/>
    </row>
    <row r="32698" spans="63:64" x14ac:dyDescent="0.15">
      <c r="BK32698"/>
      <c r="BL32698" s="15"/>
    </row>
    <row r="32699" spans="63:64" x14ac:dyDescent="0.15">
      <c r="BK32699"/>
      <c r="BL32699" s="15"/>
    </row>
    <row r="32700" spans="63:64" x14ac:dyDescent="0.15">
      <c r="BK32700"/>
      <c r="BL32700" s="15"/>
    </row>
    <row r="32701" spans="63:64" x14ac:dyDescent="0.15">
      <c r="BK32701"/>
      <c r="BL32701" s="15"/>
    </row>
    <row r="32702" spans="63:64" x14ac:dyDescent="0.15">
      <c r="BK32702"/>
      <c r="BL32702" s="15"/>
    </row>
    <row r="32703" spans="63:64" x14ac:dyDescent="0.15">
      <c r="BK32703"/>
      <c r="BL32703" s="15"/>
    </row>
    <row r="32704" spans="63:64" x14ac:dyDescent="0.15">
      <c r="BK32704"/>
      <c r="BL32704" s="15"/>
    </row>
    <row r="32705" spans="63:64" x14ac:dyDescent="0.15">
      <c r="BK32705"/>
      <c r="BL32705" s="15"/>
    </row>
    <row r="32706" spans="63:64" x14ac:dyDescent="0.15">
      <c r="BK32706"/>
      <c r="BL32706" s="15"/>
    </row>
    <row r="32707" spans="63:64" x14ac:dyDescent="0.15">
      <c r="BK32707"/>
      <c r="BL32707" s="15"/>
    </row>
    <row r="32708" spans="63:64" x14ac:dyDescent="0.15">
      <c r="BK32708"/>
      <c r="BL32708" s="15"/>
    </row>
    <row r="32709" spans="63:64" x14ac:dyDescent="0.15">
      <c r="BK32709"/>
      <c r="BL32709" s="15"/>
    </row>
    <row r="32710" spans="63:64" x14ac:dyDescent="0.15">
      <c r="BK32710"/>
      <c r="BL32710" s="15"/>
    </row>
    <row r="32711" spans="63:64" x14ac:dyDescent="0.15">
      <c r="BK32711"/>
      <c r="BL32711" s="15"/>
    </row>
    <row r="32712" spans="63:64" x14ac:dyDescent="0.15">
      <c r="BK32712"/>
      <c r="BL32712" s="15"/>
    </row>
    <row r="32713" spans="63:64" x14ac:dyDescent="0.15">
      <c r="BK32713"/>
      <c r="BL32713" s="15"/>
    </row>
    <row r="32714" spans="63:64" x14ac:dyDescent="0.15">
      <c r="BK32714"/>
      <c r="BL32714" s="15"/>
    </row>
    <row r="32715" spans="63:64" x14ac:dyDescent="0.15">
      <c r="BK32715"/>
      <c r="BL32715" s="15"/>
    </row>
    <row r="32716" spans="63:64" x14ac:dyDescent="0.15">
      <c r="BK32716"/>
      <c r="BL32716" s="15"/>
    </row>
    <row r="32717" spans="63:64" x14ac:dyDescent="0.15">
      <c r="BK32717"/>
      <c r="BL32717" s="15"/>
    </row>
    <row r="32718" spans="63:64" x14ac:dyDescent="0.15">
      <c r="BK32718"/>
      <c r="BL32718" s="15"/>
    </row>
    <row r="32719" spans="63:64" x14ac:dyDescent="0.15">
      <c r="BK32719"/>
      <c r="BL32719" s="15"/>
    </row>
    <row r="32720" spans="63:64" x14ac:dyDescent="0.15">
      <c r="BK32720"/>
      <c r="BL32720" s="15"/>
    </row>
    <row r="32721" spans="63:64" x14ac:dyDescent="0.15">
      <c r="BK32721"/>
      <c r="BL32721" s="15"/>
    </row>
    <row r="32722" spans="63:64" x14ac:dyDescent="0.15">
      <c r="BK32722"/>
      <c r="BL32722" s="15"/>
    </row>
    <row r="32723" spans="63:64" x14ac:dyDescent="0.15">
      <c r="BK32723"/>
      <c r="BL32723" s="15"/>
    </row>
    <row r="32724" spans="63:64" x14ac:dyDescent="0.15">
      <c r="BK32724"/>
      <c r="BL32724" s="15"/>
    </row>
    <row r="32725" spans="63:64" x14ac:dyDescent="0.15">
      <c r="BK32725"/>
      <c r="BL32725" s="15"/>
    </row>
    <row r="32726" spans="63:64" x14ac:dyDescent="0.15">
      <c r="BK32726"/>
      <c r="BL32726" s="15"/>
    </row>
    <row r="32727" spans="63:64" x14ac:dyDescent="0.15">
      <c r="BK32727"/>
      <c r="BL32727" s="15"/>
    </row>
    <row r="32728" spans="63:64" x14ac:dyDescent="0.15">
      <c r="BK32728"/>
      <c r="BL32728" s="15"/>
    </row>
    <row r="32729" spans="63:64" x14ac:dyDescent="0.15">
      <c r="BK32729"/>
      <c r="BL32729" s="15"/>
    </row>
    <row r="32730" spans="63:64" x14ac:dyDescent="0.15">
      <c r="BK32730"/>
      <c r="BL32730" s="15"/>
    </row>
    <row r="32731" spans="63:64" x14ac:dyDescent="0.15">
      <c r="BK32731"/>
      <c r="BL32731" s="15"/>
    </row>
    <row r="32732" spans="63:64" x14ac:dyDescent="0.15">
      <c r="BK32732"/>
      <c r="BL32732" s="15"/>
    </row>
    <row r="32733" spans="63:64" x14ac:dyDescent="0.15">
      <c r="BK32733"/>
      <c r="BL32733" s="15"/>
    </row>
    <row r="32734" spans="63:64" x14ac:dyDescent="0.15">
      <c r="BK32734"/>
      <c r="BL32734" s="15"/>
    </row>
    <row r="32735" spans="63:64" x14ac:dyDescent="0.15">
      <c r="BK32735"/>
      <c r="BL32735" s="15"/>
    </row>
    <row r="32736" spans="63:64" x14ac:dyDescent="0.15">
      <c r="BK32736"/>
      <c r="BL32736" s="15"/>
    </row>
    <row r="32737" spans="63:64" x14ac:dyDescent="0.15">
      <c r="BK32737"/>
      <c r="BL32737" s="15"/>
    </row>
    <row r="32738" spans="63:64" x14ac:dyDescent="0.15">
      <c r="BK32738"/>
      <c r="BL32738" s="15"/>
    </row>
    <row r="32739" spans="63:64" x14ac:dyDescent="0.15">
      <c r="BK32739"/>
      <c r="BL32739" s="15"/>
    </row>
    <row r="32740" spans="63:64" x14ac:dyDescent="0.15">
      <c r="BK32740"/>
      <c r="BL32740" s="15"/>
    </row>
    <row r="32741" spans="63:64" x14ac:dyDescent="0.15">
      <c r="BK32741"/>
      <c r="BL32741" s="15"/>
    </row>
    <row r="32742" spans="63:64" x14ac:dyDescent="0.15">
      <c r="BK32742"/>
      <c r="BL32742" s="15"/>
    </row>
    <row r="32743" spans="63:64" x14ac:dyDescent="0.15">
      <c r="BK32743"/>
      <c r="BL32743" s="15"/>
    </row>
    <row r="32744" spans="63:64" x14ac:dyDescent="0.15">
      <c r="BK32744"/>
      <c r="BL32744" s="15"/>
    </row>
    <row r="32745" spans="63:64" x14ac:dyDescent="0.15">
      <c r="BK32745"/>
      <c r="BL32745" s="15"/>
    </row>
    <row r="32746" spans="63:64" x14ac:dyDescent="0.15">
      <c r="BK32746"/>
      <c r="BL32746" s="15"/>
    </row>
    <row r="32747" spans="63:64" x14ac:dyDescent="0.15">
      <c r="BK32747"/>
      <c r="BL32747" s="15"/>
    </row>
    <row r="32748" spans="63:64" x14ac:dyDescent="0.15">
      <c r="BK32748"/>
      <c r="BL32748" s="15"/>
    </row>
    <row r="32749" spans="63:64" x14ac:dyDescent="0.15">
      <c r="BK32749"/>
      <c r="BL32749" s="15"/>
    </row>
    <row r="32750" spans="63:64" x14ac:dyDescent="0.15">
      <c r="BK32750"/>
      <c r="BL32750" s="15"/>
    </row>
    <row r="32751" spans="63:64" x14ac:dyDescent="0.15">
      <c r="BK32751"/>
      <c r="BL32751" s="15"/>
    </row>
    <row r="32752" spans="63:64" x14ac:dyDescent="0.15">
      <c r="BK32752"/>
      <c r="BL32752" s="15"/>
    </row>
    <row r="32753" spans="63:64" x14ac:dyDescent="0.15">
      <c r="BK32753"/>
      <c r="BL32753" s="15"/>
    </row>
    <row r="32754" spans="63:64" x14ac:dyDescent="0.15">
      <c r="BK32754"/>
      <c r="BL32754" s="15"/>
    </row>
    <row r="32755" spans="63:64" x14ac:dyDescent="0.15">
      <c r="BK32755"/>
      <c r="BL32755" s="15"/>
    </row>
    <row r="32756" spans="63:64" x14ac:dyDescent="0.15">
      <c r="BK32756"/>
      <c r="BL32756" s="15"/>
    </row>
    <row r="32757" spans="63:64" x14ac:dyDescent="0.15">
      <c r="BK32757"/>
      <c r="BL32757" s="15"/>
    </row>
    <row r="32758" spans="63:64" x14ac:dyDescent="0.15">
      <c r="BK32758"/>
      <c r="BL32758" s="15"/>
    </row>
    <row r="32759" spans="63:64" x14ac:dyDescent="0.15">
      <c r="BK32759"/>
      <c r="BL32759" s="15"/>
    </row>
    <row r="32760" spans="63:64" x14ac:dyDescent="0.15">
      <c r="BK32760"/>
      <c r="BL32760" s="15"/>
    </row>
    <row r="32761" spans="63:64" x14ac:dyDescent="0.15">
      <c r="BK32761"/>
      <c r="BL32761" s="15"/>
    </row>
    <row r="32762" spans="63:64" x14ac:dyDescent="0.15">
      <c r="BK32762"/>
      <c r="BL32762" s="15"/>
    </row>
    <row r="32763" spans="63:64" x14ac:dyDescent="0.15">
      <c r="BK32763"/>
      <c r="BL32763" s="15"/>
    </row>
    <row r="32764" spans="63:64" x14ac:dyDescent="0.15">
      <c r="BK32764"/>
      <c r="BL32764" s="15"/>
    </row>
    <row r="32765" spans="63:64" x14ac:dyDescent="0.15">
      <c r="BK32765"/>
      <c r="BL32765" s="15"/>
    </row>
    <row r="32766" spans="63:64" x14ac:dyDescent="0.15">
      <c r="BK32766"/>
      <c r="BL32766" s="15"/>
    </row>
    <row r="32767" spans="63:64" x14ac:dyDescent="0.15">
      <c r="BK32767"/>
      <c r="BL32767" s="15"/>
    </row>
    <row r="32768" spans="63:64" x14ac:dyDescent="0.15">
      <c r="BK32768"/>
      <c r="BL32768" s="15"/>
    </row>
    <row r="32769" spans="63:64" x14ac:dyDescent="0.15">
      <c r="BK32769"/>
      <c r="BL32769" s="15"/>
    </row>
    <row r="32770" spans="63:64" x14ac:dyDescent="0.15">
      <c r="BK32770"/>
      <c r="BL32770" s="15"/>
    </row>
    <row r="32771" spans="63:64" x14ac:dyDescent="0.15">
      <c r="BK32771"/>
      <c r="BL32771" s="15"/>
    </row>
    <row r="32772" spans="63:64" x14ac:dyDescent="0.15">
      <c r="BK32772"/>
      <c r="BL32772" s="15"/>
    </row>
    <row r="32773" spans="63:64" x14ac:dyDescent="0.15">
      <c r="BK32773"/>
      <c r="BL32773" s="15"/>
    </row>
    <row r="32774" spans="63:64" x14ac:dyDescent="0.15">
      <c r="BK32774"/>
      <c r="BL32774" s="15"/>
    </row>
    <row r="32775" spans="63:64" x14ac:dyDescent="0.15">
      <c r="BK32775"/>
      <c r="BL32775" s="15"/>
    </row>
    <row r="32776" spans="63:64" x14ac:dyDescent="0.15">
      <c r="BK32776"/>
      <c r="BL32776" s="15"/>
    </row>
    <row r="32777" spans="63:64" x14ac:dyDescent="0.15">
      <c r="BK32777"/>
      <c r="BL32777" s="15"/>
    </row>
    <row r="32778" spans="63:64" x14ac:dyDescent="0.15">
      <c r="BK32778"/>
      <c r="BL32778" s="15"/>
    </row>
    <row r="32779" spans="63:64" x14ac:dyDescent="0.15">
      <c r="BK32779"/>
      <c r="BL32779" s="15"/>
    </row>
    <row r="32780" spans="63:64" x14ac:dyDescent="0.15">
      <c r="BK32780"/>
      <c r="BL32780" s="15"/>
    </row>
    <row r="32781" spans="63:64" x14ac:dyDescent="0.15">
      <c r="BK32781"/>
      <c r="BL32781" s="15"/>
    </row>
    <row r="32782" spans="63:64" x14ac:dyDescent="0.15">
      <c r="BK32782"/>
      <c r="BL32782" s="15"/>
    </row>
    <row r="32783" spans="63:64" x14ac:dyDescent="0.15">
      <c r="BK32783"/>
      <c r="BL32783" s="15"/>
    </row>
    <row r="32784" spans="63:64" x14ac:dyDescent="0.15">
      <c r="BK32784"/>
      <c r="BL32784" s="15"/>
    </row>
    <row r="32785" spans="63:64" x14ac:dyDescent="0.15">
      <c r="BK32785"/>
      <c r="BL32785" s="15"/>
    </row>
    <row r="32786" spans="63:64" x14ac:dyDescent="0.15">
      <c r="BK32786"/>
      <c r="BL32786" s="15"/>
    </row>
    <row r="32787" spans="63:64" x14ac:dyDescent="0.15">
      <c r="BK32787"/>
      <c r="BL32787" s="15"/>
    </row>
    <row r="32788" spans="63:64" x14ac:dyDescent="0.15">
      <c r="BK32788"/>
      <c r="BL32788" s="15"/>
    </row>
    <row r="32789" spans="63:64" x14ac:dyDescent="0.15">
      <c r="BK32789"/>
      <c r="BL32789" s="15"/>
    </row>
    <row r="32790" spans="63:64" x14ac:dyDescent="0.15">
      <c r="BK32790"/>
      <c r="BL32790" s="15"/>
    </row>
    <row r="32791" spans="63:64" x14ac:dyDescent="0.15">
      <c r="BK32791"/>
      <c r="BL32791" s="15"/>
    </row>
    <row r="32792" spans="63:64" x14ac:dyDescent="0.15">
      <c r="BK32792"/>
      <c r="BL32792" s="15"/>
    </row>
    <row r="32793" spans="63:64" x14ac:dyDescent="0.15">
      <c r="BK32793"/>
      <c r="BL32793" s="15"/>
    </row>
    <row r="32794" spans="63:64" x14ac:dyDescent="0.15">
      <c r="BK32794"/>
      <c r="BL32794" s="15"/>
    </row>
    <row r="32795" spans="63:64" x14ac:dyDescent="0.15">
      <c r="BK32795"/>
      <c r="BL32795" s="15"/>
    </row>
    <row r="32796" spans="63:64" x14ac:dyDescent="0.15">
      <c r="BK32796"/>
      <c r="BL32796" s="15"/>
    </row>
    <row r="32797" spans="63:64" x14ac:dyDescent="0.15">
      <c r="BK32797"/>
      <c r="BL32797" s="15"/>
    </row>
    <row r="32798" spans="63:64" x14ac:dyDescent="0.15">
      <c r="BK32798"/>
      <c r="BL32798" s="15"/>
    </row>
    <row r="32799" spans="63:64" x14ac:dyDescent="0.15">
      <c r="BK32799"/>
      <c r="BL32799" s="15"/>
    </row>
    <row r="32800" spans="63:64" x14ac:dyDescent="0.15">
      <c r="BK32800"/>
      <c r="BL32800" s="15"/>
    </row>
    <row r="32801" spans="63:64" x14ac:dyDescent="0.15">
      <c r="BK32801"/>
      <c r="BL32801" s="15"/>
    </row>
    <row r="32802" spans="63:64" x14ac:dyDescent="0.15">
      <c r="BK32802"/>
      <c r="BL32802" s="15"/>
    </row>
    <row r="32803" spans="63:64" x14ac:dyDescent="0.15">
      <c r="BK32803"/>
      <c r="BL32803" s="15"/>
    </row>
    <row r="32804" spans="63:64" x14ac:dyDescent="0.15">
      <c r="BK32804"/>
      <c r="BL32804" s="15"/>
    </row>
    <row r="32805" spans="63:64" x14ac:dyDescent="0.15">
      <c r="BK32805"/>
      <c r="BL32805" s="15"/>
    </row>
    <row r="32806" spans="63:64" x14ac:dyDescent="0.15">
      <c r="BK32806"/>
      <c r="BL32806" s="15"/>
    </row>
    <row r="32807" spans="63:64" x14ac:dyDescent="0.15">
      <c r="BK32807"/>
      <c r="BL32807" s="15"/>
    </row>
    <row r="32808" spans="63:64" x14ac:dyDescent="0.15">
      <c r="BK32808"/>
      <c r="BL32808" s="15"/>
    </row>
    <row r="32809" spans="63:64" x14ac:dyDescent="0.15">
      <c r="BK32809"/>
      <c r="BL32809" s="15"/>
    </row>
    <row r="32810" spans="63:64" x14ac:dyDescent="0.15">
      <c r="BK32810"/>
      <c r="BL32810" s="15"/>
    </row>
    <row r="32811" spans="63:64" x14ac:dyDescent="0.15">
      <c r="BK32811"/>
      <c r="BL32811" s="15"/>
    </row>
    <row r="32812" spans="63:64" x14ac:dyDescent="0.15">
      <c r="BK32812"/>
      <c r="BL32812" s="15"/>
    </row>
    <row r="32813" spans="63:64" x14ac:dyDescent="0.15">
      <c r="BK32813"/>
      <c r="BL32813" s="15"/>
    </row>
    <row r="32814" spans="63:64" x14ac:dyDescent="0.15">
      <c r="BK32814"/>
      <c r="BL32814" s="15"/>
    </row>
    <row r="32815" spans="63:64" x14ac:dyDescent="0.15">
      <c r="BK32815"/>
      <c r="BL32815" s="15"/>
    </row>
    <row r="32816" spans="63:64" x14ac:dyDescent="0.15">
      <c r="BK32816"/>
      <c r="BL32816" s="15"/>
    </row>
    <row r="32817" spans="63:64" x14ac:dyDescent="0.15">
      <c r="BK32817"/>
      <c r="BL32817" s="15"/>
    </row>
    <row r="32818" spans="63:64" x14ac:dyDescent="0.15">
      <c r="BK32818"/>
      <c r="BL32818" s="15"/>
    </row>
    <row r="32819" spans="63:64" x14ac:dyDescent="0.15">
      <c r="BK32819"/>
      <c r="BL32819" s="15"/>
    </row>
    <row r="32820" spans="63:64" x14ac:dyDescent="0.15">
      <c r="BK32820"/>
      <c r="BL32820" s="15"/>
    </row>
    <row r="32821" spans="63:64" x14ac:dyDescent="0.15">
      <c r="BK32821"/>
      <c r="BL32821" s="15"/>
    </row>
    <row r="32822" spans="63:64" x14ac:dyDescent="0.15">
      <c r="BK32822"/>
      <c r="BL32822" s="15"/>
    </row>
    <row r="32823" spans="63:64" x14ac:dyDescent="0.15">
      <c r="BK32823"/>
      <c r="BL32823" s="15"/>
    </row>
    <row r="32824" spans="63:64" x14ac:dyDescent="0.15">
      <c r="BK32824"/>
      <c r="BL32824" s="15"/>
    </row>
    <row r="32825" spans="63:64" x14ac:dyDescent="0.15">
      <c r="BK32825"/>
      <c r="BL32825" s="15"/>
    </row>
    <row r="32826" spans="63:64" x14ac:dyDescent="0.15">
      <c r="BK32826"/>
      <c r="BL32826" s="15"/>
    </row>
    <row r="32827" spans="63:64" x14ac:dyDescent="0.15">
      <c r="BK32827"/>
      <c r="BL32827" s="15"/>
    </row>
    <row r="32828" spans="63:64" x14ac:dyDescent="0.15">
      <c r="BK32828"/>
      <c r="BL32828" s="15"/>
    </row>
    <row r="32829" spans="63:64" x14ac:dyDescent="0.15">
      <c r="BK32829"/>
      <c r="BL32829" s="15"/>
    </row>
    <row r="32830" spans="63:64" x14ac:dyDescent="0.15">
      <c r="BK32830"/>
      <c r="BL32830" s="15"/>
    </row>
    <row r="32831" spans="63:64" x14ac:dyDescent="0.15">
      <c r="BK32831"/>
      <c r="BL32831" s="15"/>
    </row>
    <row r="32832" spans="63:64" x14ac:dyDescent="0.15">
      <c r="BK32832"/>
      <c r="BL32832" s="15"/>
    </row>
    <row r="32833" spans="63:64" x14ac:dyDescent="0.15">
      <c r="BK32833"/>
      <c r="BL32833" s="15"/>
    </row>
    <row r="32834" spans="63:64" x14ac:dyDescent="0.15">
      <c r="BK32834"/>
      <c r="BL32834" s="15"/>
    </row>
    <row r="32835" spans="63:64" x14ac:dyDescent="0.15">
      <c r="BK32835"/>
      <c r="BL32835" s="15"/>
    </row>
    <row r="32836" spans="63:64" x14ac:dyDescent="0.15">
      <c r="BK32836"/>
      <c r="BL32836" s="15"/>
    </row>
    <row r="32837" spans="63:64" x14ac:dyDescent="0.15">
      <c r="BK32837"/>
      <c r="BL32837" s="15"/>
    </row>
    <row r="32838" spans="63:64" x14ac:dyDescent="0.15">
      <c r="BK32838"/>
      <c r="BL32838" s="15"/>
    </row>
    <row r="32839" spans="63:64" x14ac:dyDescent="0.15">
      <c r="BK32839"/>
      <c r="BL32839" s="15"/>
    </row>
    <row r="32840" spans="63:64" x14ac:dyDescent="0.15">
      <c r="BK32840"/>
      <c r="BL32840" s="15"/>
    </row>
    <row r="32841" spans="63:64" x14ac:dyDescent="0.15">
      <c r="BK32841"/>
      <c r="BL32841" s="15"/>
    </row>
    <row r="32842" spans="63:64" x14ac:dyDescent="0.15">
      <c r="BK32842"/>
      <c r="BL32842" s="15"/>
    </row>
    <row r="32843" spans="63:64" x14ac:dyDescent="0.15">
      <c r="BK32843"/>
      <c r="BL32843" s="15"/>
    </row>
    <row r="32844" spans="63:64" x14ac:dyDescent="0.15">
      <c r="BK32844"/>
      <c r="BL32844" s="15"/>
    </row>
    <row r="32845" spans="63:64" x14ac:dyDescent="0.15">
      <c r="BK32845"/>
      <c r="BL32845" s="15"/>
    </row>
    <row r="32846" spans="63:64" x14ac:dyDescent="0.15">
      <c r="BK32846"/>
      <c r="BL32846" s="15"/>
    </row>
    <row r="32847" spans="63:64" x14ac:dyDescent="0.15">
      <c r="BK32847"/>
      <c r="BL32847" s="15"/>
    </row>
    <row r="32848" spans="63:64" x14ac:dyDescent="0.15">
      <c r="BK32848"/>
      <c r="BL32848" s="15"/>
    </row>
    <row r="32849" spans="63:64" x14ac:dyDescent="0.15">
      <c r="BK32849"/>
      <c r="BL32849" s="15"/>
    </row>
    <row r="32850" spans="63:64" x14ac:dyDescent="0.15">
      <c r="BK32850"/>
      <c r="BL32850" s="15"/>
    </row>
    <row r="32851" spans="63:64" x14ac:dyDescent="0.15">
      <c r="BK32851"/>
      <c r="BL32851" s="15"/>
    </row>
    <row r="32852" spans="63:64" x14ac:dyDescent="0.15">
      <c r="BK32852"/>
      <c r="BL32852" s="15"/>
    </row>
    <row r="32853" spans="63:64" x14ac:dyDescent="0.15">
      <c r="BK32853"/>
      <c r="BL32853" s="15"/>
    </row>
    <row r="32854" spans="63:64" x14ac:dyDescent="0.15">
      <c r="BK32854"/>
      <c r="BL32854" s="15"/>
    </row>
    <row r="32855" spans="63:64" x14ac:dyDescent="0.15">
      <c r="BK32855"/>
      <c r="BL32855" s="15"/>
    </row>
    <row r="32856" spans="63:64" x14ac:dyDescent="0.15">
      <c r="BK32856"/>
      <c r="BL32856" s="15"/>
    </row>
    <row r="32857" spans="63:64" x14ac:dyDescent="0.15">
      <c r="BK32857"/>
      <c r="BL32857" s="15"/>
    </row>
    <row r="32858" spans="63:64" x14ac:dyDescent="0.15">
      <c r="BK32858"/>
      <c r="BL32858" s="15"/>
    </row>
    <row r="32859" spans="63:64" x14ac:dyDescent="0.15">
      <c r="BK32859"/>
      <c r="BL32859" s="15"/>
    </row>
    <row r="32860" spans="63:64" x14ac:dyDescent="0.15">
      <c r="BK32860"/>
      <c r="BL32860" s="15"/>
    </row>
    <row r="32861" spans="63:64" x14ac:dyDescent="0.15">
      <c r="BK32861"/>
      <c r="BL32861" s="15"/>
    </row>
    <row r="32862" spans="63:64" x14ac:dyDescent="0.15">
      <c r="BK32862"/>
      <c r="BL32862" s="15"/>
    </row>
    <row r="32863" spans="63:64" x14ac:dyDescent="0.15">
      <c r="BK32863"/>
      <c r="BL32863" s="15"/>
    </row>
    <row r="32864" spans="63:64" x14ac:dyDescent="0.15">
      <c r="BK32864"/>
      <c r="BL32864" s="15"/>
    </row>
    <row r="32865" spans="63:64" x14ac:dyDescent="0.15">
      <c r="BK32865"/>
      <c r="BL32865" s="15"/>
    </row>
    <row r="32866" spans="63:64" x14ac:dyDescent="0.15">
      <c r="BK32866"/>
      <c r="BL32866" s="15"/>
    </row>
    <row r="32867" spans="63:64" x14ac:dyDescent="0.15">
      <c r="BK32867"/>
      <c r="BL32867" s="15"/>
    </row>
    <row r="32868" spans="63:64" x14ac:dyDescent="0.15">
      <c r="BK32868"/>
      <c r="BL32868" s="15"/>
    </row>
    <row r="32869" spans="63:64" x14ac:dyDescent="0.15">
      <c r="BK32869"/>
      <c r="BL32869" s="15"/>
    </row>
    <row r="32870" spans="63:64" x14ac:dyDescent="0.15">
      <c r="BK32870"/>
      <c r="BL32870" s="15"/>
    </row>
    <row r="32871" spans="63:64" x14ac:dyDescent="0.15">
      <c r="BK32871"/>
      <c r="BL32871" s="15"/>
    </row>
    <row r="32872" spans="63:64" x14ac:dyDescent="0.15">
      <c r="BK32872"/>
      <c r="BL32872" s="15"/>
    </row>
    <row r="32873" spans="63:64" x14ac:dyDescent="0.15">
      <c r="BK32873"/>
      <c r="BL32873" s="15"/>
    </row>
    <row r="32874" spans="63:64" x14ac:dyDescent="0.15">
      <c r="BK32874"/>
      <c r="BL32874" s="15"/>
    </row>
    <row r="32875" spans="63:64" x14ac:dyDescent="0.15">
      <c r="BK32875"/>
      <c r="BL32875" s="15"/>
    </row>
    <row r="32876" spans="63:64" x14ac:dyDescent="0.15">
      <c r="BK32876"/>
      <c r="BL32876" s="15"/>
    </row>
    <row r="32877" spans="63:64" x14ac:dyDescent="0.15">
      <c r="BK32877"/>
      <c r="BL32877" s="15"/>
    </row>
    <row r="32878" spans="63:64" x14ac:dyDescent="0.15">
      <c r="BK32878"/>
      <c r="BL32878" s="15"/>
    </row>
    <row r="32879" spans="63:64" x14ac:dyDescent="0.15">
      <c r="BK32879"/>
      <c r="BL32879" s="15"/>
    </row>
    <row r="32880" spans="63:64" x14ac:dyDescent="0.15">
      <c r="BK32880"/>
      <c r="BL32880" s="15"/>
    </row>
    <row r="32881" spans="63:64" x14ac:dyDescent="0.15">
      <c r="BK32881"/>
      <c r="BL32881" s="15"/>
    </row>
    <row r="32882" spans="63:64" x14ac:dyDescent="0.15">
      <c r="BK32882"/>
      <c r="BL32882" s="15"/>
    </row>
    <row r="32883" spans="63:64" x14ac:dyDescent="0.15">
      <c r="BK32883"/>
      <c r="BL32883" s="15"/>
    </row>
    <row r="32884" spans="63:64" x14ac:dyDescent="0.15">
      <c r="BK32884"/>
      <c r="BL32884" s="15"/>
    </row>
    <row r="32885" spans="63:64" x14ac:dyDescent="0.15">
      <c r="BK32885"/>
      <c r="BL32885" s="15"/>
    </row>
    <row r="32886" spans="63:64" x14ac:dyDescent="0.15">
      <c r="BK32886"/>
      <c r="BL32886" s="15"/>
    </row>
    <row r="32887" spans="63:64" x14ac:dyDescent="0.15">
      <c r="BK32887"/>
      <c r="BL32887" s="15"/>
    </row>
    <row r="32888" spans="63:64" x14ac:dyDescent="0.15">
      <c r="BK32888"/>
      <c r="BL32888" s="15"/>
    </row>
    <row r="32889" spans="63:64" x14ac:dyDescent="0.15">
      <c r="BK32889"/>
      <c r="BL32889" s="15"/>
    </row>
    <row r="32890" spans="63:64" x14ac:dyDescent="0.15">
      <c r="BK32890"/>
      <c r="BL32890" s="15"/>
    </row>
    <row r="32891" spans="63:64" x14ac:dyDescent="0.15">
      <c r="BK32891"/>
      <c r="BL32891" s="15"/>
    </row>
    <row r="32892" spans="63:64" x14ac:dyDescent="0.15">
      <c r="BK32892"/>
      <c r="BL32892" s="15"/>
    </row>
    <row r="32893" spans="63:64" x14ac:dyDescent="0.15">
      <c r="BK32893"/>
      <c r="BL32893" s="15"/>
    </row>
    <row r="32894" spans="63:64" x14ac:dyDescent="0.15">
      <c r="BK32894"/>
      <c r="BL32894" s="15"/>
    </row>
    <row r="32895" spans="63:64" x14ac:dyDescent="0.15">
      <c r="BK32895"/>
      <c r="BL32895" s="15"/>
    </row>
    <row r="32896" spans="63:64" x14ac:dyDescent="0.15">
      <c r="BK32896"/>
      <c r="BL32896" s="15"/>
    </row>
    <row r="32897" spans="63:64" x14ac:dyDescent="0.15">
      <c r="BK32897"/>
      <c r="BL32897" s="15"/>
    </row>
    <row r="32898" spans="63:64" x14ac:dyDescent="0.15">
      <c r="BK32898"/>
      <c r="BL32898" s="15"/>
    </row>
    <row r="32899" spans="63:64" x14ac:dyDescent="0.15">
      <c r="BK32899"/>
      <c r="BL32899" s="15"/>
    </row>
    <row r="32900" spans="63:64" x14ac:dyDescent="0.15">
      <c r="BK32900"/>
      <c r="BL32900" s="15"/>
    </row>
    <row r="32901" spans="63:64" x14ac:dyDescent="0.15">
      <c r="BK32901"/>
      <c r="BL32901" s="15"/>
    </row>
    <row r="32902" spans="63:64" x14ac:dyDescent="0.15">
      <c r="BK32902"/>
      <c r="BL32902" s="15"/>
    </row>
    <row r="32903" spans="63:64" x14ac:dyDescent="0.15">
      <c r="BK32903"/>
      <c r="BL32903" s="15"/>
    </row>
    <row r="32904" spans="63:64" x14ac:dyDescent="0.15">
      <c r="BK32904"/>
      <c r="BL32904" s="15"/>
    </row>
    <row r="32905" spans="63:64" x14ac:dyDescent="0.15">
      <c r="BK32905"/>
      <c r="BL32905" s="15"/>
    </row>
    <row r="32906" spans="63:64" x14ac:dyDescent="0.15">
      <c r="BK32906"/>
      <c r="BL32906" s="15"/>
    </row>
    <row r="32907" spans="63:64" x14ac:dyDescent="0.15">
      <c r="BK32907"/>
      <c r="BL32907" s="15"/>
    </row>
    <row r="32908" spans="63:64" x14ac:dyDescent="0.15">
      <c r="BK32908"/>
      <c r="BL32908" s="15"/>
    </row>
    <row r="32909" spans="63:64" x14ac:dyDescent="0.15">
      <c r="BK32909"/>
      <c r="BL32909" s="15"/>
    </row>
    <row r="32910" spans="63:64" x14ac:dyDescent="0.15">
      <c r="BK32910"/>
      <c r="BL32910" s="15"/>
    </row>
    <row r="32911" spans="63:64" x14ac:dyDescent="0.15">
      <c r="BK32911"/>
      <c r="BL32911" s="15"/>
    </row>
    <row r="32912" spans="63:64" x14ac:dyDescent="0.15">
      <c r="BK32912"/>
      <c r="BL32912" s="15"/>
    </row>
    <row r="32913" spans="63:64" x14ac:dyDescent="0.15">
      <c r="BK32913"/>
      <c r="BL32913" s="15"/>
    </row>
    <row r="32914" spans="63:64" x14ac:dyDescent="0.15">
      <c r="BK32914"/>
      <c r="BL32914" s="15"/>
    </row>
    <row r="32915" spans="63:64" x14ac:dyDescent="0.15">
      <c r="BK32915"/>
      <c r="BL32915" s="15"/>
    </row>
    <row r="32916" spans="63:64" x14ac:dyDescent="0.15">
      <c r="BK32916"/>
      <c r="BL32916" s="15"/>
    </row>
    <row r="32917" spans="63:64" x14ac:dyDescent="0.15">
      <c r="BK32917"/>
      <c r="BL32917" s="15"/>
    </row>
    <row r="32918" spans="63:64" x14ac:dyDescent="0.15">
      <c r="BK32918"/>
      <c r="BL32918" s="15"/>
    </row>
    <row r="32919" spans="63:64" x14ac:dyDescent="0.15">
      <c r="BK32919"/>
      <c r="BL32919" s="15"/>
    </row>
    <row r="32920" spans="63:64" x14ac:dyDescent="0.15">
      <c r="BK32920"/>
      <c r="BL32920" s="15"/>
    </row>
    <row r="32921" spans="63:64" x14ac:dyDescent="0.15">
      <c r="BK32921"/>
      <c r="BL32921" s="15"/>
    </row>
    <row r="32922" spans="63:64" x14ac:dyDescent="0.15">
      <c r="BK32922"/>
      <c r="BL32922" s="15"/>
    </row>
    <row r="32923" spans="63:64" x14ac:dyDescent="0.15">
      <c r="BK32923"/>
      <c r="BL32923" s="15"/>
    </row>
    <row r="32924" spans="63:64" x14ac:dyDescent="0.15">
      <c r="BK32924"/>
      <c r="BL32924" s="15"/>
    </row>
    <row r="32925" spans="63:64" x14ac:dyDescent="0.15">
      <c r="BK32925"/>
      <c r="BL32925" s="15"/>
    </row>
    <row r="32926" spans="63:64" x14ac:dyDescent="0.15">
      <c r="BK32926"/>
      <c r="BL32926" s="15"/>
    </row>
    <row r="32927" spans="63:64" x14ac:dyDescent="0.15">
      <c r="BK32927"/>
      <c r="BL32927" s="15"/>
    </row>
    <row r="32928" spans="63:64" x14ac:dyDescent="0.15">
      <c r="BK32928"/>
      <c r="BL32928" s="15"/>
    </row>
    <row r="32929" spans="63:64" x14ac:dyDescent="0.15">
      <c r="BK32929"/>
      <c r="BL32929" s="15"/>
    </row>
    <row r="32930" spans="63:64" x14ac:dyDescent="0.15">
      <c r="BK32930"/>
      <c r="BL32930" s="15"/>
    </row>
    <row r="32931" spans="63:64" x14ac:dyDescent="0.15">
      <c r="BK32931"/>
      <c r="BL32931" s="15"/>
    </row>
    <row r="32932" spans="63:64" x14ac:dyDescent="0.15">
      <c r="BK32932"/>
      <c r="BL32932" s="15"/>
    </row>
    <row r="32933" spans="63:64" x14ac:dyDescent="0.15">
      <c r="BK32933"/>
      <c r="BL32933" s="15"/>
    </row>
    <row r="32934" spans="63:64" x14ac:dyDescent="0.15">
      <c r="BK32934"/>
      <c r="BL32934" s="15"/>
    </row>
    <row r="32935" spans="63:64" x14ac:dyDescent="0.15">
      <c r="BK32935"/>
      <c r="BL32935" s="15"/>
    </row>
    <row r="32936" spans="63:64" x14ac:dyDescent="0.15">
      <c r="BK32936"/>
      <c r="BL32936" s="15"/>
    </row>
    <row r="32937" spans="63:64" x14ac:dyDescent="0.15">
      <c r="BK32937"/>
      <c r="BL32937" s="15"/>
    </row>
    <row r="32938" spans="63:64" x14ac:dyDescent="0.15">
      <c r="BK32938"/>
      <c r="BL32938" s="15"/>
    </row>
    <row r="32939" spans="63:64" x14ac:dyDescent="0.15">
      <c r="BK32939"/>
      <c r="BL32939" s="15"/>
    </row>
    <row r="32940" spans="63:64" x14ac:dyDescent="0.15">
      <c r="BK32940"/>
      <c r="BL32940" s="15"/>
    </row>
    <row r="32941" spans="63:64" x14ac:dyDescent="0.15">
      <c r="BK32941"/>
      <c r="BL32941" s="15"/>
    </row>
    <row r="32942" spans="63:64" x14ac:dyDescent="0.15">
      <c r="BK32942"/>
      <c r="BL32942" s="15"/>
    </row>
    <row r="32943" spans="63:64" x14ac:dyDescent="0.15">
      <c r="BK32943"/>
      <c r="BL32943" s="15"/>
    </row>
    <row r="32944" spans="63:64" x14ac:dyDescent="0.15">
      <c r="BK32944"/>
      <c r="BL32944" s="15"/>
    </row>
    <row r="32945" spans="63:64" x14ac:dyDescent="0.15">
      <c r="BK32945"/>
      <c r="BL32945" s="15"/>
    </row>
    <row r="32946" spans="63:64" x14ac:dyDescent="0.15">
      <c r="BK32946"/>
      <c r="BL32946" s="15"/>
    </row>
    <row r="32947" spans="63:64" x14ac:dyDescent="0.15">
      <c r="BK32947"/>
      <c r="BL32947" s="15"/>
    </row>
    <row r="32948" spans="63:64" x14ac:dyDescent="0.15">
      <c r="BK32948"/>
      <c r="BL32948" s="15"/>
    </row>
    <row r="32949" spans="63:64" x14ac:dyDescent="0.15">
      <c r="BK32949"/>
      <c r="BL32949" s="15"/>
    </row>
    <row r="32950" spans="63:64" x14ac:dyDescent="0.15">
      <c r="BK32950"/>
      <c r="BL32950" s="15"/>
    </row>
    <row r="32951" spans="63:64" x14ac:dyDescent="0.15">
      <c r="BK32951"/>
      <c r="BL32951" s="15"/>
    </row>
    <row r="32952" spans="63:64" x14ac:dyDescent="0.15">
      <c r="BK32952"/>
      <c r="BL32952" s="15"/>
    </row>
    <row r="32953" spans="63:64" x14ac:dyDescent="0.15">
      <c r="BK32953"/>
      <c r="BL32953" s="15"/>
    </row>
    <row r="32954" spans="63:64" x14ac:dyDescent="0.15">
      <c r="BK32954"/>
      <c r="BL32954" s="15"/>
    </row>
    <row r="32955" spans="63:64" x14ac:dyDescent="0.15">
      <c r="BK32955"/>
      <c r="BL32955" s="15"/>
    </row>
    <row r="32956" spans="63:64" x14ac:dyDescent="0.15">
      <c r="BK32956"/>
      <c r="BL32956" s="15"/>
    </row>
    <row r="32957" spans="63:64" x14ac:dyDescent="0.15">
      <c r="BK32957"/>
      <c r="BL32957" s="15"/>
    </row>
    <row r="32958" spans="63:64" x14ac:dyDescent="0.15">
      <c r="BK32958"/>
      <c r="BL32958" s="15"/>
    </row>
    <row r="32959" spans="63:64" x14ac:dyDescent="0.15">
      <c r="BK32959"/>
      <c r="BL32959" s="15"/>
    </row>
    <row r="32960" spans="63:64" x14ac:dyDescent="0.15">
      <c r="BK32960"/>
      <c r="BL32960" s="15"/>
    </row>
    <row r="32961" spans="63:64" x14ac:dyDescent="0.15">
      <c r="BK32961"/>
      <c r="BL32961" s="15"/>
    </row>
    <row r="32962" spans="63:64" x14ac:dyDescent="0.15">
      <c r="BK32962"/>
      <c r="BL32962" s="15"/>
    </row>
    <row r="32963" spans="63:64" x14ac:dyDescent="0.15">
      <c r="BK32963"/>
      <c r="BL32963" s="15"/>
    </row>
    <row r="32964" spans="63:64" x14ac:dyDescent="0.15">
      <c r="BK32964"/>
      <c r="BL32964" s="15"/>
    </row>
    <row r="32965" spans="63:64" x14ac:dyDescent="0.15">
      <c r="BK32965"/>
      <c r="BL32965" s="15"/>
    </row>
    <row r="32966" spans="63:64" x14ac:dyDescent="0.15">
      <c r="BK32966"/>
      <c r="BL32966" s="15"/>
    </row>
    <row r="32967" spans="63:64" x14ac:dyDescent="0.15">
      <c r="BK32967"/>
      <c r="BL32967" s="15"/>
    </row>
    <row r="32968" spans="63:64" x14ac:dyDescent="0.15">
      <c r="BK32968"/>
      <c r="BL32968" s="15"/>
    </row>
    <row r="32969" spans="63:64" x14ac:dyDescent="0.15">
      <c r="BK32969"/>
      <c r="BL32969" s="15"/>
    </row>
    <row r="32970" spans="63:64" x14ac:dyDescent="0.15">
      <c r="BK32970"/>
      <c r="BL32970" s="15"/>
    </row>
    <row r="32971" spans="63:64" x14ac:dyDescent="0.15">
      <c r="BK32971"/>
      <c r="BL32971" s="15"/>
    </row>
    <row r="32972" spans="63:64" x14ac:dyDescent="0.15">
      <c r="BK32972"/>
      <c r="BL32972" s="15"/>
    </row>
    <row r="32973" spans="63:64" x14ac:dyDescent="0.15">
      <c r="BK32973"/>
      <c r="BL32973" s="15"/>
    </row>
    <row r="32974" spans="63:64" x14ac:dyDescent="0.15">
      <c r="BK32974"/>
      <c r="BL32974" s="15"/>
    </row>
    <row r="32975" spans="63:64" x14ac:dyDescent="0.15">
      <c r="BK32975"/>
      <c r="BL32975" s="15"/>
    </row>
    <row r="32976" spans="63:64" x14ac:dyDescent="0.15">
      <c r="BK32976"/>
      <c r="BL32976" s="15"/>
    </row>
    <row r="32977" spans="63:64" x14ac:dyDescent="0.15">
      <c r="BK32977"/>
      <c r="BL32977" s="15"/>
    </row>
    <row r="32978" spans="63:64" x14ac:dyDescent="0.15">
      <c r="BK32978"/>
      <c r="BL32978" s="15"/>
    </row>
    <row r="32979" spans="63:64" x14ac:dyDescent="0.15">
      <c r="BK32979"/>
      <c r="BL32979" s="15"/>
    </row>
    <row r="32980" spans="63:64" x14ac:dyDescent="0.15">
      <c r="BK32980"/>
      <c r="BL32980" s="15"/>
    </row>
    <row r="32981" spans="63:64" x14ac:dyDescent="0.15">
      <c r="BK32981"/>
      <c r="BL32981" s="15"/>
    </row>
    <row r="32982" spans="63:64" x14ac:dyDescent="0.15">
      <c r="BK32982"/>
      <c r="BL32982" s="15"/>
    </row>
    <row r="32983" spans="63:64" x14ac:dyDescent="0.15">
      <c r="BK32983"/>
      <c r="BL32983" s="15"/>
    </row>
    <row r="32984" spans="63:64" x14ac:dyDescent="0.15">
      <c r="BK32984"/>
      <c r="BL32984" s="15"/>
    </row>
    <row r="32985" spans="63:64" x14ac:dyDescent="0.15">
      <c r="BK32985"/>
      <c r="BL32985" s="15"/>
    </row>
    <row r="32986" spans="63:64" x14ac:dyDescent="0.15">
      <c r="BK32986"/>
      <c r="BL32986" s="15"/>
    </row>
    <row r="32987" spans="63:64" x14ac:dyDescent="0.15">
      <c r="BK32987"/>
      <c r="BL32987" s="15"/>
    </row>
    <row r="32988" spans="63:64" x14ac:dyDescent="0.15">
      <c r="BK32988"/>
      <c r="BL32988" s="15"/>
    </row>
    <row r="32989" spans="63:64" x14ac:dyDescent="0.15">
      <c r="BK32989"/>
      <c r="BL32989" s="15"/>
    </row>
    <row r="32990" spans="63:64" x14ac:dyDescent="0.15">
      <c r="BK32990"/>
      <c r="BL32990" s="15"/>
    </row>
    <row r="32991" spans="63:64" x14ac:dyDescent="0.15">
      <c r="BK32991"/>
      <c r="BL32991" s="15"/>
    </row>
    <row r="32992" spans="63:64" x14ac:dyDescent="0.15">
      <c r="BK32992"/>
      <c r="BL32992" s="15"/>
    </row>
    <row r="32993" spans="63:64" x14ac:dyDescent="0.15">
      <c r="BK32993"/>
      <c r="BL32993" s="15"/>
    </row>
    <row r="32994" spans="63:64" x14ac:dyDescent="0.15">
      <c r="BK32994"/>
      <c r="BL32994" s="15"/>
    </row>
    <row r="32995" spans="63:64" x14ac:dyDescent="0.15">
      <c r="BK32995"/>
      <c r="BL32995" s="15"/>
    </row>
    <row r="32996" spans="63:64" x14ac:dyDescent="0.15">
      <c r="BK32996"/>
      <c r="BL32996" s="15"/>
    </row>
    <row r="32997" spans="63:64" x14ac:dyDescent="0.15">
      <c r="BK32997"/>
      <c r="BL32997" s="15"/>
    </row>
    <row r="32998" spans="63:64" x14ac:dyDescent="0.15">
      <c r="BK32998"/>
      <c r="BL32998" s="15"/>
    </row>
    <row r="32999" spans="63:64" x14ac:dyDescent="0.15">
      <c r="BK32999"/>
      <c r="BL32999" s="15"/>
    </row>
    <row r="33000" spans="63:64" x14ac:dyDescent="0.15">
      <c r="BK33000"/>
      <c r="BL33000" s="15"/>
    </row>
    <row r="33001" spans="63:64" x14ac:dyDescent="0.15">
      <c r="BK33001"/>
      <c r="BL33001" s="15"/>
    </row>
    <row r="33002" spans="63:64" x14ac:dyDescent="0.15">
      <c r="BK33002"/>
      <c r="BL33002" s="15"/>
    </row>
    <row r="33003" spans="63:64" x14ac:dyDescent="0.15">
      <c r="BK33003"/>
      <c r="BL33003" s="15"/>
    </row>
    <row r="33004" spans="63:64" x14ac:dyDescent="0.15">
      <c r="BK33004"/>
      <c r="BL33004" s="15"/>
    </row>
    <row r="33005" spans="63:64" x14ac:dyDescent="0.15">
      <c r="BK33005"/>
      <c r="BL33005" s="15"/>
    </row>
    <row r="33006" spans="63:64" x14ac:dyDescent="0.15">
      <c r="BK33006"/>
      <c r="BL33006" s="15"/>
    </row>
    <row r="33007" spans="63:64" x14ac:dyDescent="0.15">
      <c r="BK33007"/>
      <c r="BL33007" s="15"/>
    </row>
    <row r="33008" spans="63:64" x14ac:dyDescent="0.15">
      <c r="BK33008"/>
      <c r="BL33008" s="15"/>
    </row>
    <row r="33009" spans="63:64" x14ac:dyDescent="0.15">
      <c r="BK33009"/>
      <c r="BL33009" s="15"/>
    </row>
    <row r="33010" spans="63:64" x14ac:dyDescent="0.15">
      <c r="BK33010"/>
      <c r="BL33010" s="15"/>
    </row>
    <row r="33011" spans="63:64" x14ac:dyDescent="0.15">
      <c r="BK33011"/>
      <c r="BL33011" s="15"/>
    </row>
    <row r="33012" spans="63:64" x14ac:dyDescent="0.15">
      <c r="BK33012"/>
      <c r="BL33012" s="15"/>
    </row>
    <row r="33013" spans="63:64" x14ac:dyDescent="0.15">
      <c r="BK33013"/>
      <c r="BL33013" s="15"/>
    </row>
    <row r="33014" spans="63:64" x14ac:dyDescent="0.15">
      <c r="BK33014"/>
      <c r="BL33014" s="15"/>
    </row>
    <row r="33015" spans="63:64" x14ac:dyDescent="0.15">
      <c r="BK33015"/>
      <c r="BL33015" s="15"/>
    </row>
    <row r="33016" spans="63:64" x14ac:dyDescent="0.15">
      <c r="BK33016"/>
      <c r="BL33016" s="15"/>
    </row>
    <row r="33017" spans="63:64" x14ac:dyDescent="0.15">
      <c r="BK33017"/>
      <c r="BL33017" s="15"/>
    </row>
    <row r="33018" spans="63:64" x14ac:dyDescent="0.15">
      <c r="BK33018"/>
      <c r="BL33018" s="15"/>
    </row>
    <row r="33019" spans="63:64" x14ac:dyDescent="0.15">
      <c r="BK33019"/>
      <c r="BL33019" s="15"/>
    </row>
    <row r="33020" spans="63:64" x14ac:dyDescent="0.15">
      <c r="BK33020"/>
      <c r="BL33020" s="15"/>
    </row>
    <row r="33021" spans="63:64" x14ac:dyDescent="0.15">
      <c r="BK33021"/>
      <c r="BL33021" s="15"/>
    </row>
    <row r="33022" spans="63:64" x14ac:dyDescent="0.15">
      <c r="BK33022"/>
      <c r="BL33022" s="15"/>
    </row>
    <row r="33023" spans="63:64" x14ac:dyDescent="0.15">
      <c r="BK33023"/>
      <c r="BL33023" s="15"/>
    </row>
    <row r="33024" spans="63:64" x14ac:dyDescent="0.15">
      <c r="BK33024"/>
      <c r="BL33024" s="15"/>
    </row>
    <row r="33025" spans="63:64" x14ac:dyDescent="0.15">
      <c r="BK33025"/>
      <c r="BL33025" s="15"/>
    </row>
    <row r="33026" spans="63:64" x14ac:dyDescent="0.15">
      <c r="BK33026"/>
      <c r="BL33026" s="15"/>
    </row>
    <row r="33027" spans="63:64" x14ac:dyDescent="0.15">
      <c r="BK33027"/>
      <c r="BL33027" s="15"/>
    </row>
    <row r="33028" spans="63:64" x14ac:dyDescent="0.15">
      <c r="BK33028"/>
      <c r="BL33028" s="15"/>
    </row>
    <row r="33029" spans="63:64" x14ac:dyDescent="0.15">
      <c r="BK33029"/>
      <c r="BL33029" s="15"/>
    </row>
    <row r="33030" spans="63:64" x14ac:dyDescent="0.15">
      <c r="BK33030"/>
      <c r="BL33030" s="15"/>
    </row>
    <row r="33031" spans="63:64" x14ac:dyDescent="0.15">
      <c r="BK33031"/>
      <c r="BL33031" s="15"/>
    </row>
    <row r="33032" spans="63:64" x14ac:dyDescent="0.15">
      <c r="BK33032"/>
      <c r="BL33032" s="15"/>
    </row>
    <row r="33033" spans="63:64" x14ac:dyDescent="0.15">
      <c r="BK33033"/>
      <c r="BL33033" s="15"/>
    </row>
    <row r="33034" spans="63:64" x14ac:dyDescent="0.15">
      <c r="BK33034"/>
      <c r="BL33034" s="15"/>
    </row>
    <row r="33035" spans="63:64" x14ac:dyDescent="0.15">
      <c r="BK33035"/>
      <c r="BL33035" s="15"/>
    </row>
    <row r="33036" spans="63:64" x14ac:dyDescent="0.15">
      <c r="BK33036"/>
      <c r="BL33036" s="15"/>
    </row>
    <row r="33037" spans="63:64" x14ac:dyDescent="0.15">
      <c r="BK33037"/>
      <c r="BL33037" s="15"/>
    </row>
    <row r="33038" spans="63:64" x14ac:dyDescent="0.15">
      <c r="BK33038"/>
      <c r="BL33038" s="15"/>
    </row>
    <row r="33039" spans="63:64" x14ac:dyDescent="0.15">
      <c r="BK33039"/>
      <c r="BL33039" s="15"/>
    </row>
    <row r="33040" spans="63:64" x14ac:dyDescent="0.15">
      <c r="BK33040"/>
      <c r="BL33040" s="15"/>
    </row>
    <row r="33041" spans="63:64" x14ac:dyDescent="0.15">
      <c r="BK33041"/>
      <c r="BL33041" s="15"/>
    </row>
    <row r="33042" spans="63:64" x14ac:dyDescent="0.15">
      <c r="BK33042"/>
      <c r="BL33042" s="15"/>
    </row>
    <row r="33043" spans="63:64" x14ac:dyDescent="0.15">
      <c r="BK33043"/>
      <c r="BL33043" s="15"/>
    </row>
    <row r="33044" spans="63:64" x14ac:dyDescent="0.15">
      <c r="BK33044"/>
      <c r="BL33044" s="15"/>
    </row>
    <row r="33045" spans="63:64" x14ac:dyDescent="0.15">
      <c r="BK33045"/>
      <c r="BL33045" s="15"/>
    </row>
    <row r="33046" spans="63:64" x14ac:dyDescent="0.15">
      <c r="BK33046"/>
      <c r="BL33046" s="15"/>
    </row>
    <row r="33047" spans="63:64" x14ac:dyDescent="0.15">
      <c r="BK33047"/>
      <c r="BL33047" s="15"/>
    </row>
    <row r="33048" spans="63:64" x14ac:dyDescent="0.15">
      <c r="BK33048"/>
      <c r="BL33048" s="15"/>
    </row>
    <row r="33049" spans="63:64" x14ac:dyDescent="0.15">
      <c r="BK33049"/>
      <c r="BL33049" s="15"/>
    </row>
    <row r="33050" spans="63:64" x14ac:dyDescent="0.15">
      <c r="BK33050"/>
      <c r="BL33050" s="15"/>
    </row>
    <row r="33051" spans="63:64" x14ac:dyDescent="0.15">
      <c r="BK33051"/>
      <c r="BL33051" s="15"/>
    </row>
    <row r="33052" spans="63:64" x14ac:dyDescent="0.15">
      <c r="BK33052"/>
      <c r="BL33052" s="15"/>
    </row>
    <row r="33053" spans="63:64" x14ac:dyDescent="0.15">
      <c r="BK33053"/>
      <c r="BL33053" s="15"/>
    </row>
    <row r="33054" spans="63:64" x14ac:dyDescent="0.15">
      <c r="BK33054"/>
      <c r="BL33054" s="15"/>
    </row>
    <row r="33055" spans="63:64" x14ac:dyDescent="0.15">
      <c r="BK33055"/>
      <c r="BL33055" s="15"/>
    </row>
    <row r="33056" spans="63:64" x14ac:dyDescent="0.15">
      <c r="BK33056"/>
      <c r="BL33056" s="15"/>
    </row>
    <row r="33057" spans="63:64" x14ac:dyDescent="0.15">
      <c r="BK33057"/>
      <c r="BL33057" s="15"/>
    </row>
    <row r="33058" spans="63:64" x14ac:dyDescent="0.15">
      <c r="BK33058"/>
      <c r="BL33058" s="15"/>
    </row>
    <row r="33059" spans="63:64" x14ac:dyDescent="0.15">
      <c r="BK33059"/>
      <c r="BL33059" s="15"/>
    </row>
    <row r="33060" spans="63:64" x14ac:dyDescent="0.15">
      <c r="BK33060"/>
      <c r="BL33060" s="15"/>
    </row>
    <row r="33061" spans="63:64" x14ac:dyDescent="0.15">
      <c r="BK33061"/>
      <c r="BL33061" s="15"/>
    </row>
    <row r="33062" spans="63:64" x14ac:dyDescent="0.15">
      <c r="BK33062"/>
      <c r="BL33062" s="15"/>
    </row>
    <row r="33063" spans="63:64" x14ac:dyDescent="0.15">
      <c r="BK33063"/>
      <c r="BL33063" s="15"/>
    </row>
    <row r="33064" spans="63:64" x14ac:dyDescent="0.15">
      <c r="BK33064"/>
      <c r="BL33064" s="15"/>
    </row>
    <row r="33065" spans="63:64" x14ac:dyDescent="0.15">
      <c r="BK33065"/>
      <c r="BL33065" s="15"/>
    </row>
    <row r="33066" spans="63:64" x14ac:dyDescent="0.15">
      <c r="BK33066"/>
      <c r="BL33066" s="15"/>
    </row>
    <row r="33067" spans="63:64" x14ac:dyDescent="0.15">
      <c r="BK33067"/>
      <c r="BL33067" s="15"/>
    </row>
    <row r="33068" spans="63:64" x14ac:dyDescent="0.15">
      <c r="BK33068"/>
      <c r="BL33068" s="15"/>
    </row>
    <row r="33069" spans="63:64" x14ac:dyDescent="0.15">
      <c r="BK33069"/>
      <c r="BL33069" s="15"/>
    </row>
    <row r="33070" spans="63:64" x14ac:dyDescent="0.15">
      <c r="BK33070"/>
      <c r="BL33070" s="15"/>
    </row>
    <row r="33071" spans="63:64" x14ac:dyDescent="0.15">
      <c r="BK33071"/>
      <c r="BL33071" s="15"/>
    </row>
    <row r="33072" spans="63:64" x14ac:dyDescent="0.15">
      <c r="BK33072"/>
      <c r="BL33072" s="15"/>
    </row>
    <row r="33073" spans="63:64" x14ac:dyDescent="0.15">
      <c r="BK33073"/>
      <c r="BL33073" s="15"/>
    </row>
    <row r="33074" spans="63:64" x14ac:dyDescent="0.15">
      <c r="BK33074"/>
      <c r="BL33074" s="15"/>
    </row>
    <row r="33075" spans="63:64" x14ac:dyDescent="0.15">
      <c r="BK33075"/>
      <c r="BL33075" s="15"/>
    </row>
    <row r="33076" spans="63:64" x14ac:dyDescent="0.15">
      <c r="BK33076"/>
      <c r="BL33076" s="15"/>
    </row>
    <row r="33077" spans="63:64" x14ac:dyDescent="0.15">
      <c r="BK33077"/>
      <c r="BL33077" s="15"/>
    </row>
    <row r="33078" spans="63:64" x14ac:dyDescent="0.15">
      <c r="BK33078"/>
      <c r="BL33078" s="15"/>
    </row>
    <row r="33079" spans="63:64" x14ac:dyDescent="0.15">
      <c r="BK33079"/>
      <c r="BL33079" s="15"/>
    </row>
    <row r="33080" spans="63:64" x14ac:dyDescent="0.15">
      <c r="BK33080"/>
      <c r="BL33080" s="15"/>
    </row>
    <row r="33081" spans="63:64" x14ac:dyDescent="0.15">
      <c r="BK33081"/>
      <c r="BL33081" s="15"/>
    </row>
    <row r="33082" spans="63:64" x14ac:dyDescent="0.15">
      <c r="BK33082"/>
      <c r="BL33082" s="15"/>
    </row>
    <row r="33083" spans="63:64" x14ac:dyDescent="0.15">
      <c r="BK33083"/>
      <c r="BL33083" s="15"/>
    </row>
    <row r="33084" spans="63:64" x14ac:dyDescent="0.15">
      <c r="BK33084"/>
      <c r="BL33084" s="15"/>
    </row>
    <row r="33085" spans="63:64" x14ac:dyDescent="0.15">
      <c r="BK33085"/>
      <c r="BL33085" s="15"/>
    </row>
    <row r="33086" spans="63:64" x14ac:dyDescent="0.15">
      <c r="BK33086"/>
      <c r="BL33086" s="15"/>
    </row>
    <row r="33087" spans="63:64" x14ac:dyDescent="0.15">
      <c r="BK33087"/>
      <c r="BL33087" s="15"/>
    </row>
    <row r="33088" spans="63:64" x14ac:dyDescent="0.15">
      <c r="BK33088"/>
      <c r="BL33088" s="15"/>
    </row>
    <row r="33089" spans="63:64" x14ac:dyDescent="0.15">
      <c r="BK33089"/>
      <c r="BL33089" s="15"/>
    </row>
    <row r="33090" spans="63:64" x14ac:dyDescent="0.15">
      <c r="BK33090"/>
      <c r="BL33090" s="15"/>
    </row>
    <row r="33091" spans="63:64" x14ac:dyDescent="0.15">
      <c r="BK33091"/>
      <c r="BL33091" s="15"/>
    </row>
    <row r="33092" spans="63:64" x14ac:dyDescent="0.15">
      <c r="BK33092"/>
      <c r="BL33092" s="15"/>
    </row>
    <row r="33093" spans="63:64" x14ac:dyDescent="0.15">
      <c r="BK33093"/>
      <c r="BL33093" s="15"/>
    </row>
    <row r="33094" spans="63:64" x14ac:dyDescent="0.15">
      <c r="BK33094"/>
      <c r="BL33094" s="15"/>
    </row>
    <row r="33095" spans="63:64" x14ac:dyDescent="0.15">
      <c r="BK33095"/>
      <c r="BL33095" s="15"/>
    </row>
    <row r="33096" spans="63:64" x14ac:dyDescent="0.15">
      <c r="BK33096"/>
      <c r="BL33096" s="15"/>
    </row>
    <row r="33097" spans="63:64" x14ac:dyDescent="0.15">
      <c r="BK33097"/>
      <c r="BL33097" s="15"/>
    </row>
    <row r="33098" spans="63:64" x14ac:dyDescent="0.15">
      <c r="BK33098"/>
      <c r="BL33098" s="15"/>
    </row>
    <row r="33099" spans="63:64" x14ac:dyDescent="0.15">
      <c r="BK33099"/>
      <c r="BL33099" s="15"/>
    </row>
    <row r="33100" spans="63:64" x14ac:dyDescent="0.15">
      <c r="BK33100"/>
      <c r="BL33100" s="15"/>
    </row>
    <row r="33101" spans="63:64" x14ac:dyDescent="0.15">
      <c r="BK33101"/>
      <c r="BL33101" s="15"/>
    </row>
    <row r="33102" spans="63:64" x14ac:dyDescent="0.15">
      <c r="BK33102"/>
      <c r="BL33102" s="15"/>
    </row>
    <row r="33103" spans="63:64" x14ac:dyDescent="0.15">
      <c r="BK33103"/>
      <c r="BL33103" s="15"/>
    </row>
    <row r="33104" spans="63:64" x14ac:dyDescent="0.15">
      <c r="BK33104"/>
      <c r="BL33104" s="15"/>
    </row>
    <row r="33105" spans="63:64" x14ac:dyDescent="0.15">
      <c r="BK33105"/>
      <c r="BL33105" s="15"/>
    </row>
    <row r="33106" spans="63:64" x14ac:dyDescent="0.15">
      <c r="BK33106"/>
      <c r="BL33106" s="15"/>
    </row>
    <row r="33107" spans="63:64" x14ac:dyDescent="0.15">
      <c r="BK33107"/>
      <c r="BL33107" s="15"/>
    </row>
    <row r="33108" spans="63:64" x14ac:dyDescent="0.15">
      <c r="BK33108"/>
      <c r="BL33108" s="15"/>
    </row>
    <row r="33109" spans="63:64" x14ac:dyDescent="0.15">
      <c r="BK33109"/>
      <c r="BL33109" s="15"/>
    </row>
    <row r="33110" spans="63:64" x14ac:dyDescent="0.15">
      <c r="BK33110"/>
      <c r="BL33110" s="15"/>
    </row>
    <row r="33111" spans="63:64" x14ac:dyDescent="0.15">
      <c r="BK33111"/>
      <c r="BL33111" s="15"/>
    </row>
    <row r="33112" spans="63:64" x14ac:dyDescent="0.15">
      <c r="BK33112"/>
      <c r="BL33112" s="15"/>
    </row>
    <row r="33113" spans="63:64" x14ac:dyDescent="0.15">
      <c r="BK33113"/>
      <c r="BL33113" s="15"/>
    </row>
    <row r="33114" spans="63:64" x14ac:dyDescent="0.15">
      <c r="BK33114"/>
      <c r="BL33114" s="15"/>
    </row>
    <row r="33115" spans="63:64" x14ac:dyDescent="0.15">
      <c r="BK33115"/>
      <c r="BL33115" s="15"/>
    </row>
    <row r="33116" spans="63:64" x14ac:dyDescent="0.15">
      <c r="BK33116"/>
      <c r="BL33116" s="15"/>
    </row>
    <row r="33117" spans="63:64" x14ac:dyDescent="0.15">
      <c r="BK33117"/>
      <c r="BL33117" s="15"/>
    </row>
    <row r="33118" spans="63:64" x14ac:dyDescent="0.15">
      <c r="BK33118"/>
      <c r="BL33118" s="15"/>
    </row>
    <row r="33119" spans="63:64" x14ac:dyDescent="0.15">
      <c r="BK33119"/>
      <c r="BL33119" s="15"/>
    </row>
    <row r="33120" spans="63:64" x14ac:dyDescent="0.15">
      <c r="BK33120"/>
      <c r="BL33120" s="15"/>
    </row>
    <row r="33121" spans="63:64" x14ac:dyDescent="0.15">
      <c r="BK33121"/>
      <c r="BL33121" s="15"/>
    </row>
    <row r="33122" spans="63:64" x14ac:dyDescent="0.15">
      <c r="BK33122"/>
      <c r="BL33122" s="15"/>
    </row>
    <row r="33123" spans="63:64" x14ac:dyDescent="0.15">
      <c r="BK33123"/>
      <c r="BL33123" s="15"/>
    </row>
    <row r="33124" spans="63:64" x14ac:dyDescent="0.15">
      <c r="BK33124"/>
      <c r="BL33124" s="15"/>
    </row>
    <row r="33125" spans="63:64" x14ac:dyDescent="0.15">
      <c r="BK33125"/>
      <c r="BL33125" s="15"/>
    </row>
    <row r="33126" spans="63:64" x14ac:dyDescent="0.15">
      <c r="BK33126"/>
      <c r="BL33126" s="15"/>
    </row>
    <row r="33127" spans="63:64" x14ac:dyDescent="0.15">
      <c r="BK33127"/>
      <c r="BL33127" s="15"/>
    </row>
    <row r="33128" spans="63:64" x14ac:dyDescent="0.15">
      <c r="BK33128"/>
      <c r="BL33128" s="15"/>
    </row>
    <row r="33129" spans="63:64" x14ac:dyDescent="0.15">
      <c r="BK33129"/>
      <c r="BL33129" s="15"/>
    </row>
    <row r="33130" spans="63:64" x14ac:dyDescent="0.15">
      <c r="BK33130"/>
      <c r="BL33130" s="15"/>
    </row>
    <row r="33131" spans="63:64" x14ac:dyDescent="0.15">
      <c r="BK33131"/>
      <c r="BL33131" s="15"/>
    </row>
    <row r="33132" spans="63:64" x14ac:dyDescent="0.15">
      <c r="BK33132"/>
      <c r="BL33132" s="15"/>
    </row>
    <row r="33133" spans="63:64" x14ac:dyDescent="0.15">
      <c r="BK33133"/>
      <c r="BL33133" s="15"/>
    </row>
    <row r="33134" spans="63:64" x14ac:dyDescent="0.15">
      <c r="BK33134"/>
      <c r="BL33134" s="15"/>
    </row>
    <row r="33135" spans="63:64" x14ac:dyDescent="0.15">
      <c r="BK33135"/>
      <c r="BL33135" s="15"/>
    </row>
    <row r="33136" spans="63:64" x14ac:dyDescent="0.15">
      <c r="BK33136"/>
      <c r="BL33136" s="15"/>
    </row>
    <row r="33137" spans="63:64" x14ac:dyDescent="0.15">
      <c r="BK33137"/>
      <c r="BL33137" s="15"/>
    </row>
    <row r="33138" spans="63:64" x14ac:dyDescent="0.15">
      <c r="BK33138"/>
      <c r="BL33138" s="15"/>
    </row>
    <row r="33139" spans="63:64" x14ac:dyDescent="0.15">
      <c r="BK33139"/>
      <c r="BL33139" s="15"/>
    </row>
    <row r="33140" spans="63:64" x14ac:dyDescent="0.15">
      <c r="BK33140"/>
      <c r="BL33140" s="15"/>
    </row>
    <row r="33141" spans="63:64" x14ac:dyDescent="0.15">
      <c r="BK33141"/>
      <c r="BL33141" s="15"/>
    </row>
    <row r="33142" spans="63:64" x14ac:dyDescent="0.15">
      <c r="BK33142"/>
      <c r="BL33142" s="15"/>
    </row>
    <row r="33143" spans="63:64" x14ac:dyDescent="0.15">
      <c r="BK33143"/>
      <c r="BL33143" s="15"/>
    </row>
    <row r="33144" spans="63:64" x14ac:dyDescent="0.15">
      <c r="BK33144"/>
      <c r="BL33144" s="15"/>
    </row>
    <row r="33145" spans="63:64" x14ac:dyDescent="0.15">
      <c r="BK33145"/>
      <c r="BL33145" s="15"/>
    </row>
    <row r="33146" spans="63:64" x14ac:dyDescent="0.15">
      <c r="BK33146"/>
      <c r="BL33146" s="15"/>
    </row>
    <row r="33147" spans="63:64" x14ac:dyDescent="0.15">
      <c r="BK33147"/>
      <c r="BL33147" s="15"/>
    </row>
    <row r="33148" spans="63:64" x14ac:dyDescent="0.15">
      <c r="BK33148"/>
      <c r="BL33148" s="15"/>
    </row>
    <row r="33149" spans="63:64" x14ac:dyDescent="0.15">
      <c r="BK33149"/>
      <c r="BL33149" s="15"/>
    </row>
    <row r="33150" spans="63:64" x14ac:dyDescent="0.15">
      <c r="BK33150"/>
      <c r="BL33150" s="15"/>
    </row>
    <row r="33151" spans="63:64" x14ac:dyDescent="0.15">
      <c r="BK33151"/>
      <c r="BL33151" s="15"/>
    </row>
    <row r="33152" spans="63:64" x14ac:dyDescent="0.15">
      <c r="BK33152"/>
      <c r="BL33152" s="15"/>
    </row>
    <row r="33153" spans="63:64" x14ac:dyDescent="0.15">
      <c r="BK33153"/>
      <c r="BL33153" s="15"/>
    </row>
    <row r="33154" spans="63:64" x14ac:dyDescent="0.15">
      <c r="BK33154"/>
      <c r="BL33154" s="15"/>
    </row>
    <row r="33155" spans="63:64" x14ac:dyDescent="0.15">
      <c r="BK33155"/>
      <c r="BL33155" s="15"/>
    </row>
    <row r="33156" spans="63:64" x14ac:dyDescent="0.15">
      <c r="BK33156"/>
      <c r="BL33156" s="15"/>
    </row>
    <row r="33157" spans="63:64" x14ac:dyDescent="0.15">
      <c r="BK33157"/>
      <c r="BL33157" s="15"/>
    </row>
    <row r="33158" spans="63:64" x14ac:dyDescent="0.15">
      <c r="BK33158"/>
      <c r="BL33158" s="15"/>
    </row>
    <row r="33159" spans="63:64" x14ac:dyDescent="0.15">
      <c r="BK33159"/>
      <c r="BL33159" s="15"/>
    </row>
    <row r="33160" spans="63:64" x14ac:dyDescent="0.15">
      <c r="BK33160"/>
      <c r="BL33160" s="15"/>
    </row>
    <row r="33161" spans="63:64" x14ac:dyDescent="0.15">
      <c r="BK33161"/>
      <c r="BL33161" s="15"/>
    </row>
    <row r="33162" spans="63:64" x14ac:dyDescent="0.15">
      <c r="BK33162"/>
      <c r="BL33162" s="15"/>
    </row>
    <row r="33163" spans="63:64" x14ac:dyDescent="0.15">
      <c r="BK33163"/>
      <c r="BL33163" s="15"/>
    </row>
    <row r="33164" spans="63:64" x14ac:dyDescent="0.15">
      <c r="BK33164"/>
      <c r="BL33164" s="15"/>
    </row>
    <row r="33165" spans="63:64" x14ac:dyDescent="0.15">
      <c r="BK33165"/>
      <c r="BL33165" s="15"/>
    </row>
    <row r="33166" spans="63:64" x14ac:dyDescent="0.15">
      <c r="BK33166"/>
      <c r="BL33166" s="15"/>
    </row>
    <row r="33167" spans="63:64" x14ac:dyDescent="0.15">
      <c r="BK33167"/>
      <c r="BL33167" s="15"/>
    </row>
    <row r="33168" spans="63:64" x14ac:dyDescent="0.15">
      <c r="BK33168"/>
      <c r="BL33168" s="15"/>
    </row>
    <row r="33169" spans="63:64" x14ac:dyDescent="0.15">
      <c r="BK33169"/>
      <c r="BL33169" s="15"/>
    </row>
    <row r="33170" spans="63:64" x14ac:dyDescent="0.15">
      <c r="BK33170"/>
      <c r="BL33170" s="15"/>
    </row>
    <row r="33171" spans="63:64" x14ac:dyDescent="0.15">
      <c r="BK33171"/>
      <c r="BL33171" s="15"/>
    </row>
    <row r="33172" spans="63:64" x14ac:dyDescent="0.15">
      <c r="BK33172"/>
      <c r="BL33172" s="15"/>
    </row>
    <row r="33173" spans="63:64" x14ac:dyDescent="0.15">
      <c r="BK33173"/>
      <c r="BL33173" s="15"/>
    </row>
    <row r="33174" spans="63:64" x14ac:dyDescent="0.15">
      <c r="BK33174"/>
      <c r="BL33174" s="15"/>
    </row>
    <row r="33175" spans="63:64" x14ac:dyDescent="0.15">
      <c r="BK33175"/>
      <c r="BL33175" s="15"/>
    </row>
    <row r="33176" spans="63:64" x14ac:dyDescent="0.15">
      <c r="BK33176"/>
      <c r="BL33176" s="15"/>
    </row>
    <row r="33177" spans="63:64" x14ac:dyDescent="0.15">
      <c r="BK33177"/>
      <c r="BL33177" s="15"/>
    </row>
    <row r="33178" spans="63:64" x14ac:dyDescent="0.15">
      <c r="BK33178"/>
      <c r="BL33178" s="15"/>
    </row>
    <row r="33179" spans="63:64" x14ac:dyDescent="0.15">
      <c r="BK33179"/>
      <c r="BL33179" s="15"/>
    </row>
    <row r="33180" spans="63:64" x14ac:dyDescent="0.15">
      <c r="BK33180"/>
      <c r="BL33180" s="15"/>
    </row>
    <row r="33181" spans="63:64" x14ac:dyDescent="0.15">
      <c r="BK33181"/>
      <c r="BL33181" s="15"/>
    </row>
    <row r="33182" spans="63:64" x14ac:dyDescent="0.15">
      <c r="BK33182"/>
      <c r="BL33182" s="15"/>
    </row>
    <row r="33183" spans="63:64" x14ac:dyDescent="0.15">
      <c r="BK33183"/>
      <c r="BL33183" s="15"/>
    </row>
    <row r="33184" spans="63:64" x14ac:dyDescent="0.15">
      <c r="BK33184"/>
      <c r="BL33184" s="15"/>
    </row>
    <row r="33185" spans="63:64" x14ac:dyDescent="0.15">
      <c r="BK33185"/>
      <c r="BL33185" s="15"/>
    </row>
    <row r="33186" spans="63:64" x14ac:dyDescent="0.15">
      <c r="BK33186"/>
      <c r="BL33186" s="15"/>
    </row>
    <row r="33187" spans="63:64" x14ac:dyDescent="0.15">
      <c r="BK33187"/>
      <c r="BL33187" s="15"/>
    </row>
    <row r="33188" spans="63:64" x14ac:dyDescent="0.15">
      <c r="BK33188"/>
      <c r="BL33188" s="15"/>
    </row>
    <row r="33189" spans="63:64" x14ac:dyDescent="0.15">
      <c r="BK33189"/>
      <c r="BL33189" s="15"/>
    </row>
    <row r="33190" spans="63:64" x14ac:dyDescent="0.15">
      <c r="BK33190"/>
      <c r="BL33190" s="15"/>
    </row>
    <row r="33191" spans="63:64" x14ac:dyDescent="0.15">
      <c r="BK33191"/>
      <c r="BL33191" s="15"/>
    </row>
    <row r="33192" spans="63:64" x14ac:dyDescent="0.15">
      <c r="BK33192"/>
      <c r="BL33192" s="15"/>
    </row>
    <row r="33193" spans="63:64" x14ac:dyDescent="0.15">
      <c r="BK33193"/>
      <c r="BL33193" s="15"/>
    </row>
    <row r="33194" spans="63:64" x14ac:dyDescent="0.15">
      <c r="BK33194"/>
      <c r="BL33194" s="15"/>
    </row>
    <row r="33195" spans="63:64" x14ac:dyDescent="0.15">
      <c r="BK33195"/>
      <c r="BL33195" s="15"/>
    </row>
    <row r="33196" spans="63:64" x14ac:dyDescent="0.15">
      <c r="BK33196"/>
      <c r="BL33196" s="15"/>
    </row>
    <row r="33197" spans="63:64" x14ac:dyDescent="0.15">
      <c r="BK33197"/>
      <c r="BL33197" s="15"/>
    </row>
    <row r="33198" spans="63:64" x14ac:dyDescent="0.15">
      <c r="BK33198"/>
      <c r="BL33198" s="15"/>
    </row>
    <row r="33199" spans="63:64" x14ac:dyDescent="0.15">
      <c r="BK33199"/>
      <c r="BL33199" s="15"/>
    </row>
    <row r="33200" spans="63:64" x14ac:dyDescent="0.15">
      <c r="BK33200"/>
      <c r="BL33200" s="15"/>
    </row>
    <row r="33201" spans="63:64" x14ac:dyDescent="0.15">
      <c r="BK33201"/>
      <c r="BL33201" s="15"/>
    </row>
    <row r="33202" spans="63:64" x14ac:dyDescent="0.15">
      <c r="BK33202"/>
      <c r="BL33202" s="15"/>
    </row>
    <row r="33203" spans="63:64" x14ac:dyDescent="0.15">
      <c r="BK33203"/>
      <c r="BL33203" s="15"/>
    </row>
    <row r="33204" spans="63:64" x14ac:dyDescent="0.15">
      <c r="BK33204"/>
      <c r="BL33204" s="15"/>
    </row>
    <row r="33205" spans="63:64" x14ac:dyDescent="0.15">
      <c r="BK33205"/>
      <c r="BL33205" s="15"/>
    </row>
    <row r="33206" spans="63:64" x14ac:dyDescent="0.15">
      <c r="BK33206"/>
      <c r="BL33206" s="15"/>
    </row>
    <row r="33207" spans="63:64" x14ac:dyDescent="0.15">
      <c r="BK33207"/>
      <c r="BL33207" s="15"/>
    </row>
    <row r="33208" spans="63:64" x14ac:dyDescent="0.15">
      <c r="BK33208"/>
      <c r="BL33208" s="15"/>
    </row>
    <row r="33209" spans="63:64" x14ac:dyDescent="0.15">
      <c r="BK33209"/>
      <c r="BL33209" s="15"/>
    </row>
    <row r="33210" spans="63:64" x14ac:dyDescent="0.15">
      <c r="BK33210"/>
      <c r="BL33210" s="15"/>
    </row>
    <row r="33211" spans="63:64" x14ac:dyDescent="0.15">
      <c r="BK33211"/>
      <c r="BL33211" s="15"/>
    </row>
    <row r="33212" spans="63:64" x14ac:dyDescent="0.15">
      <c r="BK33212"/>
      <c r="BL33212" s="15"/>
    </row>
    <row r="33213" spans="63:64" x14ac:dyDescent="0.15">
      <c r="BK33213"/>
      <c r="BL33213" s="15"/>
    </row>
    <row r="33214" spans="63:64" x14ac:dyDescent="0.15">
      <c r="BK33214"/>
      <c r="BL33214" s="15"/>
    </row>
    <row r="33215" spans="63:64" x14ac:dyDescent="0.15">
      <c r="BK33215"/>
      <c r="BL33215" s="15"/>
    </row>
    <row r="33216" spans="63:64" x14ac:dyDescent="0.15">
      <c r="BK33216"/>
      <c r="BL33216" s="15"/>
    </row>
    <row r="33217" spans="63:64" x14ac:dyDescent="0.15">
      <c r="BK33217"/>
      <c r="BL33217" s="15"/>
    </row>
    <row r="33218" spans="63:64" x14ac:dyDescent="0.15">
      <c r="BK33218"/>
      <c r="BL33218" s="15"/>
    </row>
    <row r="33219" spans="63:64" x14ac:dyDescent="0.15">
      <c r="BK33219"/>
      <c r="BL33219" s="15"/>
    </row>
    <row r="33220" spans="63:64" x14ac:dyDescent="0.15">
      <c r="BK33220"/>
      <c r="BL33220" s="15"/>
    </row>
    <row r="33221" spans="63:64" x14ac:dyDescent="0.15">
      <c r="BK33221"/>
      <c r="BL33221" s="15"/>
    </row>
    <row r="33222" spans="63:64" x14ac:dyDescent="0.15">
      <c r="BK33222"/>
      <c r="BL33222" s="15"/>
    </row>
    <row r="33223" spans="63:64" x14ac:dyDescent="0.15">
      <c r="BK33223"/>
      <c r="BL33223" s="15"/>
    </row>
    <row r="33224" spans="63:64" x14ac:dyDescent="0.15">
      <c r="BK33224"/>
      <c r="BL33224" s="15"/>
    </row>
    <row r="33225" spans="63:64" x14ac:dyDescent="0.15">
      <c r="BK33225"/>
      <c r="BL33225" s="15"/>
    </row>
    <row r="33226" spans="63:64" x14ac:dyDescent="0.15">
      <c r="BK33226"/>
      <c r="BL33226" s="15"/>
    </row>
    <row r="33227" spans="63:64" x14ac:dyDescent="0.15">
      <c r="BK33227"/>
      <c r="BL33227" s="15"/>
    </row>
    <row r="33228" spans="63:64" x14ac:dyDescent="0.15">
      <c r="BK33228"/>
      <c r="BL33228" s="15"/>
    </row>
    <row r="33229" spans="63:64" x14ac:dyDescent="0.15">
      <c r="BK33229"/>
      <c r="BL33229" s="15"/>
    </row>
    <row r="33230" spans="63:64" x14ac:dyDescent="0.15">
      <c r="BK33230"/>
      <c r="BL33230" s="15"/>
    </row>
    <row r="33231" spans="63:64" x14ac:dyDescent="0.15">
      <c r="BK33231"/>
      <c r="BL33231" s="15"/>
    </row>
    <row r="33232" spans="63:64" x14ac:dyDescent="0.15">
      <c r="BK33232"/>
      <c r="BL33232" s="15"/>
    </row>
    <row r="33233" spans="63:64" x14ac:dyDescent="0.15">
      <c r="BK33233"/>
      <c r="BL33233" s="15"/>
    </row>
    <row r="33234" spans="63:64" x14ac:dyDescent="0.15">
      <c r="BK33234"/>
      <c r="BL33234" s="15"/>
    </row>
    <row r="33235" spans="63:64" x14ac:dyDescent="0.15">
      <c r="BK33235"/>
      <c r="BL33235" s="15"/>
    </row>
    <row r="33236" spans="63:64" x14ac:dyDescent="0.15">
      <c r="BK33236"/>
      <c r="BL33236" s="15"/>
    </row>
    <row r="33237" spans="63:64" x14ac:dyDescent="0.15">
      <c r="BK33237"/>
      <c r="BL33237" s="15"/>
    </row>
    <row r="33238" spans="63:64" x14ac:dyDescent="0.15">
      <c r="BK33238"/>
      <c r="BL33238" s="15"/>
    </row>
    <row r="33239" spans="63:64" x14ac:dyDescent="0.15">
      <c r="BK33239"/>
      <c r="BL33239" s="15"/>
    </row>
    <row r="33240" spans="63:64" x14ac:dyDescent="0.15">
      <c r="BK33240"/>
      <c r="BL33240" s="15"/>
    </row>
    <row r="33241" spans="63:64" x14ac:dyDescent="0.15">
      <c r="BK33241"/>
      <c r="BL33241" s="15"/>
    </row>
    <row r="33242" spans="63:64" x14ac:dyDescent="0.15">
      <c r="BK33242"/>
      <c r="BL33242" s="15"/>
    </row>
    <row r="33243" spans="63:64" x14ac:dyDescent="0.15">
      <c r="BK33243"/>
      <c r="BL33243" s="15"/>
    </row>
    <row r="33244" spans="63:64" x14ac:dyDescent="0.15">
      <c r="BK33244"/>
      <c r="BL33244" s="15"/>
    </row>
    <row r="33245" spans="63:64" x14ac:dyDescent="0.15">
      <c r="BK33245"/>
      <c r="BL33245" s="15"/>
    </row>
    <row r="33246" spans="63:64" x14ac:dyDescent="0.15">
      <c r="BK33246"/>
      <c r="BL33246" s="15"/>
    </row>
    <row r="33247" spans="63:64" x14ac:dyDescent="0.15">
      <c r="BK33247"/>
      <c r="BL33247" s="15"/>
    </row>
    <row r="33248" spans="63:64" x14ac:dyDescent="0.15">
      <c r="BK33248"/>
      <c r="BL33248" s="15"/>
    </row>
    <row r="33249" spans="63:64" x14ac:dyDescent="0.15">
      <c r="BK33249"/>
      <c r="BL33249" s="15"/>
    </row>
    <row r="33250" spans="63:64" x14ac:dyDescent="0.15">
      <c r="BK33250"/>
      <c r="BL33250" s="15"/>
    </row>
    <row r="33251" spans="63:64" x14ac:dyDescent="0.15">
      <c r="BK33251"/>
      <c r="BL33251" s="15"/>
    </row>
    <row r="33252" spans="63:64" x14ac:dyDescent="0.15">
      <c r="BK33252"/>
      <c r="BL33252" s="15"/>
    </row>
    <row r="33253" spans="63:64" x14ac:dyDescent="0.15">
      <c r="BK33253"/>
      <c r="BL33253" s="15"/>
    </row>
    <row r="33254" spans="63:64" x14ac:dyDescent="0.15">
      <c r="BK33254"/>
      <c r="BL33254" s="15"/>
    </row>
    <row r="33255" spans="63:64" x14ac:dyDescent="0.15">
      <c r="BK33255"/>
      <c r="BL33255" s="15"/>
    </row>
    <row r="33256" spans="63:64" x14ac:dyDescent="0.15">
      <c r="BK33256"/>
      <c r="BL33256" s="15"/>
    </row>
    <row r="33257" spans="63:64" x14ac:dyDescent="0.15">
      <c r="BK33257"/>
      <c r="BL33257" s="15"/>
    </row>
    <row r="33258" spans="63:64" x14ac:dyDescent="0.15">
      <c r="BK33258"/>
      <c r="BL33258" s="15"/>
    </row>
    <row r="33259" spans="63:64" x14ac:dyDescent="0.15">
      <c r="BK33259"/>
      <c r="BL33259" s="15"/>
    </row>
    <row r="33260" spans="63:64" x14ac:dyDescent="0.15">
      <c r="BK33260"/>
      <c r="BL33260" s="15"/>
    </row>
    <row r="33261" spans="63:64" x14ac:dyDescent="0.15">
      <c r="BK33261"/>
      <c r="BL33261" s="15"/>
    </row>
    <row r="33262" spans="63:64" x14ac:dyDescent="0.15">
      <c r="BK33262"/>
      <c r="BL33262" s="15"/>
    </row>
    <row r="33263" spans="63:64" x14ac:dyDescent="0.15">
      <c r="BK33263"/>
      <c r="BL33263" s="15"/>
    </row>
    <row r="33264" spans="63:64" x14ac:dyDescent="0.15">
      <c r="BK33264"/>
      <c r="BL33264" s="15"/>
    </row>
    <row r="33265" spans="63:64" x14ac:dyDescent="0.15">
      <c r="BK33265"/>
      <c r="BL33265" s="15"/>
    </row>
    <row r="33266" spans="63:64" x14ac:dyDescent="0.15">
      <c r="BK33266"/>
      <c r="BL33266" s="15"/>
    </row>
    <row r="33267" spans="63:64" x14ac:dyDescent="0.15">
      <c r="BK33267"/>
      <c r="BL33267" s="15"/>
    </row>
    <row r="33268" spans="63:64" x14ac:dyDescent="0.15">
      <c r="BK33268"/>
      <c r="BL33268" s="15"/>
    </row>
    <row r="33269" spans="63:64" x14ac:dyDescent="0.15">
      <c r="BK33269"/>
      <c r="BL33269" s="15"/>
    </row>
    <row r="33270" spans="63:64" x14ac:dyDescent="0.15">
      <c r="BK33270"/>
      <c r="BL33270" s="15"/>
    </row>
    <row r="33271" spans="63:64" x14ac:dyDescent="0.15">
      <c r="BK33271"/>
      <c r="BL33271" s="15"/>
    </row>
    <row r="33272" spans="63:64" x14ac:dyDescent="0.15">
      <c r="BK33272"/>
      <c r="BL33272" s="15"/>
    </row>
    <row r="33273" spans="63:64" x14ac:dyDescent="0.15">
      <c r="BK33273"/>
      <c r="BL33273" s="15"/>
    </row>
    <row r="33274" spans="63:64" x14ac:dyDescent="0.15">
      <c r="BK33274"/>
      <c r="BL33274" s="15"/>
    </row>
    <row r="33275" spans="63:64" x14ac:dyDescent="0.15">
      <c r="BK33275"/>
      <c r="BL33275" s="15"/>
    </row>
    <row r="33276" spans="63:64" x14ac:dyDescent="0.15">
      <c r="BK33276"/>
      <c r="BL33276" s="15"/>
    </row>
    <row r="33277" spans="63:64" x14ac:dyDescent="0.15">
      <c r="BK33277"/>
      <c r="BL33277" s="15"/>
    </row>
    <row r="33278" spans="63:64" x14ac:dyDescent="0.15">
      <c r="BK33278"/>
      <c r="BL33278" s="15"/>
    </row>
    <row r="33279" spans="63:64" x14ac:dyDescent="0.15">
      <c r="BK33279"/>
      <c r="BL33279" s="15"/>
    </row>
    <row r="33280" spans="63:64" x14ac:dyDescent="0.15">
      <c r="BK33280"/>
      <c r="BL33280" s="15"/>
    </row>
    <row r="33281" spans="63:64" x14ac:dyDescent="0.15">
      <c r="BK33281"/>
      <c r="BL33281" s="15"/>
    </row>
    <row r="33282" spans="63:64" x14ac:dyDescent="0.15">
      <c r="BK33282"/>
      <c r="BL33282" s="15"/>
    </row>
    <row r="33283" spans="63:64" x14ac:dyDescent="0.15">
      <c r="BK33283"/>
      <c r="BL33283" s="15"/>
    </row>
    <row r="33284" spans="63:64" x14ac:dyDescent="0.15">
      <c r="BK33284"/>
      <c r="BL33284" s="15"/>
    </row>
    <row r="33285" spans="63:64" x14ac:dyDescent="0.15">
      <c r="BK33285"/>
      <c r="BL33285" s="15"/>
    </row>
    <row r="33286" spans="63:64" x14ac:dyDescent="0.15">
      <c r="BK33286"/>
      <c r="BL33286" s="15"/>
    </row>
    <row r="33287" spans="63:64" x14ac:dyDescent="0.15">
      <c r="BK33287"/>
      <c r="BL33287" s="15"/>
    </row>
    <row r="33288" spans="63:64" x14ac:dyDescent="0.15">
      <c r="BK33288"/>
      <c r="BL33288" s="15"/>
    </row>
    <row r="33289" spans="63:64" x14ac:dyDescent="0.15">
      <c r="BK33289"/>
      <c r="BL33289" s="15"/>
    </row>
    <row r="33290" spans="63:64" x14ac:dyDescent="0.15">
      <c r="BK33290"/>
      <c r="BL33290" s="15"/>
    </row>
    <row r="33291" spans="63:64" x14ac:dyDescent="0.15">
      <c r="BK33291"/>
      <c r="BL33291" s="15"/>
    </row>
    <row r="33292" spans="63:64" x14ac:dyDescent="0.15">
      <c r="BK33292"/>
      <c r="BL33292" s="15"/>
    </row>
    <row r="33293" spans="63:64" x14ac:dyDescent="0.15">
      <c r="BK33293"/>
      <c r="BL33293" s="15"/>
    </row>
    <row r="33294" spans="63:64" x14ac:dyDescent="0.15">
      <c r="BK33294"/>
      <c r="BL33294" s="15"/>
    </row>
    <row r="33295" spans="63:64" x14ac:dyDescent="0.15">
      <c r="BK33295"/>
      <c r="BL33295" s="15"/>
    </row>
    <row r="33296" spans="63:64" x14ac:dyDescent="0.15">
      <c r="BK33296"/>
      <c r="BL33296" s="15"/>
    </row>
    <row r="33297" spans="63:64" x14ac:dyDescent="0.15">
      <c r="BK33297"/>
      <c r="BL33297" s="15"/>
    </row>
    <row r="33298" spans="63:64" x14ac:dyDescent="0.15">
      <c r="BK33298"/>
      <c r="BL33298" s="15"/>
    </row>
    <row r="33299" spans="63:64" x14ac:dyDescent="0.15">
      <c r="BK33299"/>
      <c r="BL33299" s="15"/>
    </row>
    <row r="33300" spans="63:64" x14ac:dyDescent="0.15">
      <c r="BK33300"/>
      <c r="BL33300" s="15"/>
    </row>
    <row r="33301" spans="63:64" x14ac:dyDescent="0.15">
      <c r="BK33301"/>
      <c r="BL33301" s="15"/>
    </row>
    <row r="33302" spans="63:64" x14ac:dyDescent="0.15">
      <c r="BK33302"/>
      <c r="BL33302" s="15"/>
    </row>
    <row r="33303" spans="63:64" x14ac:dyDescent="0.15">
      <c r="BK33303"/>
      <c r="BL33303" s="15"/>
    </row>
    <row r="33304" spans="63:64" x14ac:dyDescent="0.15">
      <c r="BK33304"/>
      <c r="BL33304" s="15"/>
    </row>
    <row r="33305" spans="63:64" x14ac:dyDescent="0.15">
      <c r="BK33305"/>
      <c r="BL33305" s="15"/>
    </row>
    <row r="33306" spans="63:64" x14ac:dyDescent="0.15">
      <c r="BK33306"/>
      <c r="BL33306" s="15"/>
    </row>
    <row r="33307" spans="63:64" x14ac:dyDescent="0.15">
      <c r="BK33307"/>
      <c r="BL33307" s="15"/>
    </row>
    <row r="33308" spans="63:64" x14ac:dyDescent="0.15">
      <c r="BK33308"/>
      <c r="BL33308" s="15"/>
    </row>
    <row r="33309" spans="63:64" x14ac:dyDescent="0.15">
      <c r="BK33309"/>
      <c r="BL33309" s="15"/>
    </row>
    <row r="33310" spans="63:64" x14ac:dyDescent="0.15">
      <c r="BK33310"/>
      <c r="BL33310" s="15"/>
    </row>
    <row r="33311" spans="63:64" x14ac:dyDescent="0.15">
      <c r="BK33311"/>
      <c r="BL33311" s="15"/>
    </row>
    <row r="33312" spans="63:64" x14ac:dyDescent="0.15">
      <c r="BK33312"/>
      <c r="BL33312" s="15"/>
    </row>
    <row r="33313" spans="63:64" x14ac:dyDescent="0.15">
      <c r="BK33313"/>
      <c r="BL33313" s="15"/>
    </row>
    <row r="33314" spans="63:64" x14ac:dyDescent="0.15">
      <c r="BK33314"/>
      <c r="BL33314" s="15"/>
    </row>
    <row r="33315" spans="63:64" x14ac:dyDescent="0.15">
      <c r="BK33315"/>
      <c r="BL33315" s="15"/>
    </row>
    <row r="33316" spans="63:64" x14ac:dyDescent="0.15">
      <c r="BK33316"/>
      <c r="BL33316" s="15"/>
    </row>
    <row r="33317" spans="63:64" x14ac:dyDescent="0.15">
      <c r="BK33317"/>
      <c r="BL33317" s="15"/>
    </row>
    <row r="33318" spans="63:64" x14ac:dyDescent="0.15">
      <c r="BK33318"/>
      <c r="BL33318" s="15"/>
    </row>
    <row r="33319" spans="63:64" x14ac:dyDescent="0.15">
      <c r="BK33319"/>
      <c r="BL33319" s="15"/>
    </row>
    <row r="33320" spans="63:64" x14ac:dyDescent="0.15">
      <c r="BK33320"/>
      <c r="BL33320" s="15"/>
    </row>
    <row r="33321" spans="63:64" x14ac:dyDescent="0.15">
      <c r="BK33321"/>
      <c r="BL33321" s="15"/>
    </row>
    <row r="33322" spans="63:64" x14ac:dyDescent="0.15">
      <c r="BK33322"/>
      <c r="BL33322" s="15"/>
    </row>
    <row r="33323" spans="63:64" x14ac:dyDescent="0.15">
      <c r="BK33323"/>
      <c r="BL33323" s="15"/>
    </row>
    <row r="33324" spans="63:64" x14ac:dyDescent="0.15">
      <c r="BK33324"/>
      <c r="BL33324" s="15"/>
    </row>
    <row r="33325" spans="63:64" x14ac:dyDescent="0.15">
      <c r="BK33325"/>
      <c r="BL33325" s="15"/>
    </row>
    <row r="33326" spans="63:64" x14ac:dyDescent="0.15">
      <c r="BK33326"/>
      <c r="BL33326" s="15"/>
    </row>
    <row r="33327" spans="63:64" x14ac:dyDescent="0.15">
      <c r="BK33327"/>
      <c r="BL33327" s="15"/>
    </row>
    <row r="33328" spans="63:64" x14ac:dyDescent="0.15">
      <c r="BK33328"/>
      <c r="BL33328" s="15"/>
    </row>
    <row r="33329" spans="63:64" x14ac:dyDescent="0.15">
      <c r="BK33329"/>
      <c r="BL33329" s="15"/>
    </row>
    <row r="33330" spans="63:64" x14ac:dyDescent="0.15">
      <c r="BK33330"/>
      <c r="BL33330" s="15"/>
    </row>
    <row r="33331" spans="63:64" x14ac:dyDescent="0.15">
      <c r="BK33331"/>
      <c r="BL33331" s="15"/>
    </row>
    <row r="33332" spans="63:64" x14ac:dyDescent="0.15">
      <c r="BK33332"/>
      <c r="BL33332" s="15"/>
    </row>
    <row r="33333" spans="63:64" x14ac:dyDescent="0.15">
      <c r="BK33333"/>
      <c r="BL33333" s="15"/>
    </row>
    <row r="33334" spans="63:64" x14ac:dyDescent="0.15">
      <c r="BK33334"/>
      <c r="BL33334" s="15"/>
    </row>
    <row r="33335" spans="63:64" x14ac:dyDescent="0.15">
      <c r="BK33335"/>
      <c r="BL33335" s="15"/>
    </row>
    <row r="33336" spans="63:64" x14ac:dyDescent="0.15">
      <c r="BK33336"/>
      <c r="BL33336" s="15"/>
    </row>
    <row r="33337" spans="63:64" x14ac:dyDescent="0.15">
      <c r="BK33337"/>
      <c r="BL33337" s="15"/>
    </row>
    <row r="33338" spans="63:64" x14ac:dyDescent="0.15">
      <c r="BK33338"/>
      <c r="BL33338" s="15"/>
    </row>
    <row r="33339" spans="63:64" x14ac:dyDescent="0.15">
      <c r="BK33339"/>
      <c r="BL33339" s="15"/>
    </row>
    <row r="33340" spans="63:64" x14ac:dyDescent="0.15">
      <c r="BK33340"/>
      <c r="BL33340" s="15"/>
    </row>
    <row r="33341" spans="63:64" x14ac:dyDescent="0.15">
      <c r="BK33341"/>
      <c r="BL33341" s="15"/>
    </row>
    <row r="33342" spans="63:64" x14ac:dyDescent="0.15">
      <c r="BK33342"/>
      <c r="BL33342" s="15"/>
    </row>
    <row r="33343" spans="63:64" x14ac:dyDescent="0.15">
      <c r="BK33343"/>
      <c r="BL33343" s="15"/>
    </row>
    <row r="33344" spans="63:64" x14ac:dyDescent="0.15">
      <c r="BK33344"/>
      <c r="BL33344" s="15"/>
    </row>
    <row r="33345" spans="63:64" x14ac:dyDescent="0.15">
      <c r="BK33345"/>
      <c r="BL33345" s="15"/>
    </row>
    <row r="33346" spans="63:64" x14ac:dyDescent="0.15">
      <c r="BK33346"/>
      <c r="BL33346" s="15"/>
    </row>
    <row r="33347" spans="63:64" x14ac:dyDescent="0.15">
      <c r="BK33347"/>
      <c r="BL33347" s="15"/>
    </row>
    <row r="33348" spans="63:64" x14ac:dyDescent="0.15">
      <c r="BK33348"/>
      <c r="BL33348" s="15"/>
    </row>
    <row r="33349" spans="63:64" x14ac:dyDescent="0.15">
      <c r="BK33349"/>
      <c r="BL33349" s="15"/>
    </row>
    <row r="33350" spans="63:64" x14ac:dyDescent="0.15">
      <c r="BK33350"/>
      <c r="BL33350" s="15"/>
    </row>
    <row r="33351" spans="63:64" x14ac:dyDescent="0.15">
      <c r="BK33351"/>
      <c r="BL33351" s="15"/>
    </row>
    <row r="33352" spans="63:64" x14ac:dyDescent="0.15">
      <c r="BK33352"/>
      <c r="BL33352" s="15"/>
    </row>
    <row r="33353" spans="63:64" x14ac:dyDescent="0.15">
      <c r="BK33353"/>
      <c r="BL33353" s="15"/>
    </row>
    <row r="33354" spans="63:64" x14ac:dyDescent="0.15">
      <c r="BK33354"/>
      <c r="BL33354" s="15"/>
    </row>
    <row r="33355" spans="63:64" x14ac:dyDescent="0.15">
      <c r="BK33355"/>
      <c r="BL33355" s="15"/>
    </row>
    <row r="33356" spans="63:64" x14ac:dyDescent="0.15">
      <c r="BK33356"/>
      <c r="BL33356" s="15"/>
    </row>
    <row r="33357" spans="63:64" x14ac:dyDescent="0.15">
      <c r="BK33357"/>
      <c r="BL33357" s="15"/>
    </row>
    <row r="33358" spans="63:64" x14ac:dyDescent="0.15">
      <c r="BK33358"/>
      <c r="BL33358" s="15"/>
    </row>
    <row r="33359" spans="63:64" x14ac:dyDescent="0.15">
      <c r="BK33359"/>
      <c r="BL33359" s="15"/>
    </row>
    <row r="33360" spans="63:64" x14ac:dyDescent="0.15">
      <c r="BK33360"/>
      <c r="BL33360" s="15"/>
    </row>
    <row r="33361" spans="63:64" x14ac:dyDescent="0.15">
      <c r="BK33361"/>
      <c r="BL33361" s="15"/>
    </row>
    <row r="33362" spans="63:64" x14ac:dyDescent="0.15">
      <c r="BK33362"/>
      <c r="BL33362" s="15"/>
    </row>
    <row r="33363" spans="63:64" x14ac:dyDescent="0.15">
      <c r="BK33363"/>
      <c r="BL33363" s="15"/>
    </row>
    <row r="33364" spans="63:64" x14ac:dyDescent="0.15">
      <c r="BK33364"/>
      <c r="BL33364" s="15"/>
    </row>
    <row r="33365" spans="63:64" x14ac:dyDescent="0.15">
      <c r="BK33365"/>
      <c r="BL33365" s="15"/>
    </row>
    <row r="33366" spans="63:64" x14ac:dyDescent="0.15">
      <c r="BK33366"/>
      <c r="BL33366" s="15"/>
    </row>
    <row r="33367" spans="63:64" x14ac:dyDescent="0.15">
      <c r="BK33367"/>
      <c r="BL33367" s="15"/>
    </row>
    <row r="33368" spans="63:64" x14ac:dyDescent="0.15">
      <c r="BK33368"/>
      <c r="BL33368" s="15"/>
    </row>
    <row r="33369" spans="63:64" x14ac:dyDescent="0.15">
      <c r="BK33369"/>
      <c r="BL33369" s="15"/>
    </row>
    <row r="33370" spans="63:64" x14ac:dyDescent="0.15">
      <c r="BK33370"/>
      <c r="BL33370" s="15"/>
    </row>
    <row r="33371" spans="63:64" x14ac:dyDescent="0.15">
      <c r="BK33371"/>
      <c r="BL33371" s="15"/>
    </row>
    <row r="33372" spans="63:64" x14ac:dyDescent="0.15">
      <c r="BK33372"/>
      <c r="BL33372" s="15"/>
    </row>
    <row r="33373" spans="63:64" x14ac:dyDescent="0.15">
      <c r="BK33373"/>
      <c r="BL33373" s="15"/>
    </row>
    <row r="33374" spans="63:64" x14ac:dyDescent="0.15">
      <c r="BK33374"/>
      <c r="BL33374" s="15"/>
    </row>
    <row r="33375" spans="63:64" x14ac:dyDescent="0.15">
      <c r="BK33375"/>
      <c r="BL33375" s="15"/>
    </row>
    <row r="33376" spans="63:64" x14ac:dyDescent="0.15">
      <c r="BK33376"/>
      <c r="BL33376" s="15"/>
    </row>
    <row r="33377" spans="63:64" x14ac:dyDescent="0.15">
      <c r="BK33377"/>
      <c r="BL33377" s="15"/>
    </row>
    <row r="33378" spans="63:64" x14ac:dyDescent="0.15">
      <c r="BK33378"/>
      <c r="BL33378" s="15"/>
    </row>
    <row r="33379" spans="63:64" x14ac:dyDescent="0.15">
      <c r="BK33379"/>
      <c r="BL33379" s="15"/>
    </row>
    <row r="33380" spans="63:64" x14ac:dyDescent="0.15">
      <c r="BK33380"/>
      <c r="BL33380" s="15"/>
    </row>
    <row r="33381" spans="63:64" x14ac:dyDescent="0.15">
      <c r="BK33381"/>
      <c r="BL33381" s="15"/>
    </row>
    <row r="33382" spans="63:64" x14ac:dyDescent="0.15">
      <c r="BK33382"/>
      <c r="BL33382" s="15"/>
    </row>
    <row r="33383" spans="63:64" x14ac:dyDescent="0.15">
      <c r="BK33383"/>
      <c r="BL33383" s="15"/>
    </row>
    <row r="33384" spans="63:64" x14ac:dyDescent="0.15">
      <c r="BK33384"/>
      <c r="BL33384" s="15"/>
    </row>
    <row r="33385" spans="63:64" x14ac:dyDescent="0.15">
      <c r="BK33385"/>
      <c r="BL33385" s="15"/>
    </row>
    <row r="33386" spans="63:64" x14ac:dyDescent="0.15">
      <c r="BK33386"/>
      <c r="BL33386" s="15"/>
    </row>
    <row r="33387" spans="63:64" x14ac:dyDescent="0.15">
      <c r="BK33387"/>
      <c r="BL33387" s="15"/>
    </row>
    <row r="33388" spans="63:64" x14ac:dyDescent="0.15">
      <c r="BK33388"/>
      <c r="BL33388" s="15"/>
    </row>
    <row r="33389" spans="63:64" x14ac:dyDescent="0.15">
      <c r="BK33389"/>
      <c r="BL33389" s="15"/>
    </row>
    <row r="33390" spans="63:64" x14ac:dyDescent="0.15">
      <c r="BK33390"/>
      <c r="BL33390" s="15"/>
    </row>
    <row r="33391" spans="63:64" x14ac:dyDescent="0.15">
      <c r="BK33391"/>
      <c r="BL33391" s="15"/>
    </row>
    <row r="33392" spans="63:64" x14ac:dyDescent="0.15">
      <c r="BK33392"/>
      <c r="BL33392" s="15"/>
    </row>
    <row r="33393" spans="63:64" x14ac:dyDescent="0.15">
      <c r="BK33393"/>
      <c r="BL33393" s="15"/>
    </row>
    <row r="33394" spans="63:64" x14ac:dyDescent="0.15">
      <c r="BK33394"/>
      <c r="BL33394" s="15"/>
    </row>
    <row r="33395" spans="63:64" x14ac:dyDescent="0.15">
      <c r="BK33395"/>
      <c r="BL33395" s="15"/>
    </row>
    <row r="33396" spans="63:64" x14ac:dyDescent="0.15">
      <c r="BK33396"/>
      <c r="BL33396" s="15"/>
    </row>
    <row r="33397" spans="63:64" x14ac:dyDescent="0.15">
      <c r="BK33397"/>
      <c r="BL33397" s="15"/>
    </row>
    <row r="33398" spans="63:64" x14ac:dyDescent="0.15">
      <c r="BK33398"/>
      <c r="BL33398" s="15"/>
    </row>
    <row r="33399" spans="63:64" x14ac:dyDescent="0.15">
      <c r="BK33399"/>
      <c r="BL33399" s="15"/>
    </row>
    <row r="33400" spans="63:64" x14ac:dyDescent="0.15">
      <c r="BK33400"/>
      <c r="BL33400" s="15"/>
    </row>
    <row r="33401" spans="63:64" x14ac:dyDescent="0.15">
      <c r="BK33401"/>
      <c r="BL33401" s="15"/>
    </row>
    <row r="33402" spans="63:64" x14ac:dyDescent="0.15">
      <c r="BK33402"/>
      <c r="BL33402" s="15"/>
    </row>
    <row r="33403" spans="63:64" x14ac:dyDescent="0.15">
      <c r="BK33403"/>
      <c r="BL33403" s="15"/>
    </row>
    <row r="33404" spans="63:64" x14ac:dyDescent="0.15">
      <c r="BK33404"/>
      <c r="BL33404" s="15"/>
    </row>
    <row r="33405" spans="63:64" x14ac:dyDescent="0.15">
      <c r="BK33405"/>
      <c r="BL33405" s="15"/>
    </row>
    <row r="33406" spans="63:64" x14ac:dyDescent="0.15">
      <c r="BK33406"/>
      <c r="BL33406" s="15"/>
    </row>
    <row r="33407" spans="63:64" x14ac:dyDescent="0.15">
      <c r="BK33407"/>
      <c r="BL33407" s="15"/>
    </row>
    <row r="33408" spans="63:64" x14ac:dyDescent="0.15">
      <c r="BK33408"/>
      <c r="BL33408" s="15"/>
    </row>
    <row r="33409" spans="63:64" x14ac:dyDescent="0.15">
      <c r="BK33409"/>
      <c r="BL33409" s="15"/>
    </row>
    <row r="33410" spans="63:64" x14ac:dyDescent="0.15">
      <c r="BK33410"/>
      <c r="BL33410" s="15"/>
    </row>
    <row r="33411" spans="63:64" x14ac:dyDescent="0.15">
      <c r="BK33411"/>
      <c r="BL33411" s="15"/>
    </row>
    <row r="33412" spans="63:64" x14ac:dyDescent="0.15">
      <c r="BK33412"/>
      <c r="BL33412" s="15"/>
    </row>
    <row r="33413" spans="63:64" x14ac:dyDescent="0.15">
      <c r="BK33413"/>
      <c r="BL33413" s="15"/>
    </row>
    <row r="33414" spans="63:64" x14ac:dyDescent="0.15">
      <c r="BK33414"/>
      <c r="BL33414" s="15"/>
    </row>
    <row r="33415" spans="63:64" x14ac:dyDescent="0.15">
      <c r="BK33415"/>
      <c r="BL33415" s="15"/>
    </row>
    <row r="33416" spans="63:64" x14ac:dyDescent="0.15">
      <c r="BK33416"/>
      <c r="BL33416" s="15"/>
    </row>
    <row r="33417" spans="63:64" x14ac:dyDescent="0.15">
      <c r="BK33417"/>
      <c r="BL33417" s="15"/>
    </row>
    <row r="33418" spans="63:64" x14ac:dyDescent="0.15">
      <c r="BK33418"/>
      <c r="BL33418" s="15"/>
    </row>
    <row r="33419" spans="63:64" x14ac:dyDescent="0.15">
      <c r="BK33419"/>
      <c r="BL33419" s="15"/>
    </row>
    <row r="33420" spans="63:64" x14ac:dyDescent="0.15">
      <c r="BK33420"/>
      <c r="BL33420" s="15"/>
    </row>
    <row r="33421" spans="63:64" x14ac:dyDescent="0.15">
      <c r="BK33421"/>
      <c r="BL33421" s="15"/>
    </row>
    <row r="33422" spans="63:64" x14ac:dyDescent="0.15">
      <c r="BK33422"/>
      <c r="BL33422" s="15"/>
    </row>
    <row r="33423" spans="63:64" x14ac:dyDescent="0.15">
      <c r="BK33423"/>
      <c r="BL33423" s="15"/>
    </row>
    <row r="33424" spans="63:64" x14ac:dyDescent="0.15">
      <c r="BK33424"/>
      <c r="BL33424" s="15"/>
    </row>
    <row r="33425" spans="63:64" x14ac:dyDescent="0.15">
      <c r="BK33425"/>
      <c r="BL33425" s="15"/>
    </row>
    <row r="33426" spans="63:64" x14ac:dyDescent="0.15">
      <c r="BK33426"/>
      <c r="BL33426" s="15"/>
    </row>
    <row r="33427" spans="63:64" x14ac:dyDescent="0.15">
      <c r="BK33427"/>
      <c r="BL33427" s="15"/>
    </row>
    <row r="33428" spans="63:64" x14ac:dyDescent="0.15">
      <c r="BK33428"/>
      <c r="BL33428" s="15"/>
    </row>
    <row r="33429" spans="63:64" x14ac:dyDescent="0.15">
      <c r="BK33429"/>
      <c r="BL33429" s="15"/>
    </row>
    <row r="33430" spans="63:64" x14ac:dyDescent="0.15">
      <c r="BK33430"/>
      <c r="BL33430" s="15"/>
    </row>
    <row r="33431" spans="63:64" x14ac:dyDescent="0.15">
      <c r="BK33431"/>
      <c r="BL33431" s="15"/>
    </row>
    <row r="33432" spans="63:64" x14ac:dyDescent="0.15">
      <c r="BK33432"/>
      <c r="BL33432" s="15"/>
    </row>
    <row r="33433" spans="63:64" x14ac:dyDescent="0.15">
      <c r="BK33433"/>
      <c r="BL33433" s="15"/>
    </row>
    <row r="33434" spans="63:64" x14ac:dyDescent="0.15">
      <c r="BK33434"/>
      <c r="BL33434" s="15"/>
    </row>
    <row r="33435" spans="63:64" x14ac:dyDescent="0.15">
      <c r="BK33435"/>
      <c r="BL33435" s="15"/>
    </row>
    <row r="33436" spans="63:64" x14ac:dyDescent="0.15">
      <c r="BK33436"/>
      <c r="BL33436" s="15"/>
    </row>
    <row r="33437" spans="63:64" x14ac:dyDescent="0.15">
      <c r="BK33437"/>
      <c r="BL33437" s="15"/>
    </row>
    <row r="33438" spans="63:64" x14ac:dyDescent="0.15">
      <c r="BK33438"/>
      <c r="BL33438" s="15"/>
    </row>
    <row r="33439" spans="63:64" x14ac:dyDescent="0.15">
      <c r="BK33439"/>
      <c r="BL33439" s="15"/>
    </row>
    <row r="33440" spans="63:64" x14ac:dyDescent="0.15">
      <c r="BK33440"/>
      <c r="BL33440" s="15"/>
    </row>
    <row r="33441" spans="63:64" x14ac:dyDescent="0.15">
      <c r="BK33441"/>
      <c r="BL33441" s="15"/>
    </row>
    <row r="33442" spans="63:64" x14ac:dyDescent="0.15">
      <c r="BK33442"/>
      <c r="BL33442" s="15"/>
    </row>
    <row r="33443" spans="63:64" x14ac:dyDescent="0.15">
      <c r="BK33443"/>
      <c r="BL33443" s="15"/>
    </row>
    <row r="33444" spans="63:64" x14ac:dyDescent="0.15">
      <c r="BK33444"/>
      <c r="BL33444" s="15"/>
    </row>
    <row r="33445" spans="63:64" x14ac:dyDescent="0.15">
      <c r="BK33445"/>
      <c r="BL33445" s="15"/>
    </row>
    <row r="33446" spans="63:64" x14ac:dyDescent="0.15">
      <c r="BK33446"/>
      <c r="BL33446" s="15"/>
    </row>
    <row r="33447" spans="63:64" x14ac:dyDescent="0.15">
      <c r="BK33447"/>
      <c r="BL33447" s="15"/>
    </row>
    <row r="33448" spans="63:64" x14ac:dyDescent="0.15">
      <c r="BK33448"/>
      <c r="BL33448" s="15"/>
    </row>
    <row r="33449" spans="63:64" x14ac:dyDescent="0.15">
      <c r="BK33449"/>
      <c r="BL33449" s="15"/>
    </row>
    <row r="33450" spans="63:64" x14ac:dyDescent="0.15">
      <c r="BK33450"/>
      <c r="BL33450" s="15"/>
    </row>
    <row r="33451" spans="63:64" x14ac:dyDescent="0.15">
      <c r="BK33451"/>
      <c r="BL33451" s="15"/>
    </row>
    <row r="33452" spans="63:64" x14ac:dyDescent="0.15">
      <c r="BK33452"/>
      <c r="BL33452" s="15"/>
    </row>
    <row r="33453" spans="63:64" x14ac:dyDescent="0.15">
      <c r="BK33453"/>
      <c r="BL33453" s="15"/>
    </row>
    <row r="33454" spans="63:64" x14ac:dyDescent="0.15">
      <c r="BK33454"/>
      <c r="BL33454" s="15"/>
    </row>
    <row r="33455" spans="63:64" x14ac:dyDescent="0.15">
      <c r="BK33455"/>
      <c r="BL33455" s="15"/>
    </row>
    <row r="33456" spans="63:64" x14ac:dyDescent="0.15">
      <c r="BK33456"/>
      <c r="BL33456" s="15"/>
    </row>
    <row r="33457" spans="63:64" x14ac:dyDescent="0.15">
      <c r="BK33457"/>
      <c r="BL33457" s="15"/>
    </row>
    <row r="33458" spans="63:64" x14ac:dyDescent="0.15">
      <c r="BK33458"/>
      <c r="BL33458" s="15"/>
    </row>
    <row r="33459" spans="63:64" x14ac:dyDescent="0.15">
      <c r="BK33459"/>
      <c r="BL33459" s="15"/>
    </row>
    <row r="33460" spans="63:64" x14ac:dyDescent="0.15">
      <c r="BK33460"/>
      <c r="BL33460" s="15"/>
    </row>
    <row r="33461" spans="63:64" x14ac:dyDescent="0.15">
      <c r="BK33461"/>
      <c r="BL33461" s="15"/>
    </row>
    <row r="33462" spans="63:64" x14ac:dyDescent="0.15">
      <c r="BK33462"/>
      <c r="BL33462" s="15"/>
    </row>
    <row r="33463" spans="63:64" x14ac:dyDescent="0.15">
      <c r="BK33463"/>
      <c r="BL33463" s="15"/>
    </row>
    <row r="33464" spans="63:64" x14ac:dyDescent="0.15">
      <c r="BK33464"/>
      <c r="BL33464" s="15"/>
    </row>
    <row r="33465" spans="63:64" x14ac:dyDescent="0.15">
      <c r="BK33465"/>
      <c r="BL33465" s="15"/>
    </row>
    <row r="33466" spans="63:64" x14ac:dyDescent="0.15">
      <c r="BK33466"/>
      <c r="BL33466" s="15"/>
    </row>
    <row r="33467" spans="63:64" x14ac:dyDescent="0.15">
      <c r="BK33467"/>
      <c r="BL33467" s="15"/>
    </row>
    <row r="33468" spans="63:64" x14ac:dyDescent="0.15">
      <c r="BK33468"/>
      <c r="BL33468" s="15"/>
    </row>
    <row r="33469" spans="63:64" x14ac:dyDescent="0.15">
      <c r="BK33469"/>
      <c r="BL33469" s="15"/>
    </row>
    <row r="33470" spans="63:64" x14ac:dyDescent="0.15">
      <c r="BK33470"/>
      <c r="BL33470" s="15"/>
    </row>
    <row r="33471" spans="63:64" x14ac:dyDescent="0.15">
      <c r="BK33471"/>
      <c r="BL33471" s="15"/>
    </row>
    <row r="33472" spans="63:64" x14ac:dyDescent="0.15">
      <c r="BK33472"/>
      <c r="BL33472" s="15"/>
    </row>
    <row r="33473" spans="63:64" x14ac:dyDescent="0.15">
      <c r="BK33473"/>
      <c r="BL33473" s="15"/>
    </row>
    <row r="33474" spans="63:64" x14ac:dyDescent="0.15">
      <c r="BK33474"/>
      <c r="BL33474" s="15"/>
    </row>
    <row r="33475" spans="63:64" x14ac:dyDescent="0.15">
      <c r="BK33475"/>
      <c r="BL33475" s="15"/>
    </row>
    <row r="33476" spans="63:64" x14ac:dyDescent="0.15">
      <c r="BK33476"/>
      <c r="BL33476" s="15"/>
    </row>
    <row r="33477" spans="63:64" x14ac:dyDescent="0.15">
      <c r="BK33477"/>
      <c r="BL33477" s="15"/>
    </row>
    <row r="33478" spans="63:64" x14ac:dyDescent="0.15">
      <c r="BK33478"/>
      <c r="BL33478" s="15"/>
    </row>
    <row r="33479" spans="63:64" x14ac:dyDescent="0.15">
      <c r="BK33479"/>
      <c r="BL33479" s="15"/>
    </row>
    <row r="33480" spans="63:64" x14ac:dyDescent="0.15">
      <c r="BK33480"/>
      <c r="BL33480" s="15"/>
    </row>
    <row r="33481" spans="63:64" x14ac:dyDescent="0.15">
      <c r="BK33481"/>
      <c r="BL33481" s="15"/>
    </row>
    <row r="33482" spans="63:64" x14ac:dyDescent="0.15">
      <c r="BK33482"/>
      <c r="BL33482" s="15"/>
    </row>
    <row r="33483" spans="63:64" x14ac:dyDescent="0.15">
      <c r="BK33483"/>
      <c r="BL33483" s="15"/>
    </row>
    <row r="33484" spans="63:64" x14ac:dyDescent="0.15">
      <c r="BK33484"/>
      <c r="BL33484" s="15"/>
    </row>
    <row r="33485" spans="63:64" x14ac:dyDescent="0.15">
      <c r="BK33485"/>
      <c r="BL33485" s="15"/>
    </row>
    <row r="33486" spans="63:64" x14ac:dyDescent="0.15">
      <c r="BK33486"/>
      <c r="BL33486" s="15"/>
    </row>
    <row r="33487" spans="63:64" x14ac:dyDescent="0.15">
      <c r="BK33487"/>
      <c r="BL33487" s="15"/>
    </row>
    <row r="33488" spans="63:64" x14ac:dyDescent="0.15">
      <c r="BK33488"/>
      <c r="BL33488" s="15"/>
    </row>
    <row r="33489" spans="63:64" x14ac:dyDescent="0.15">
      <c r="BK33489"/>
      <c r="BL33489" s="15"/>
    </row>
    <row r="33490" spans="63:64" x14ac:dyDescent="0.15">
      <c r="BK33490"/>
      <c r="BL33490" s="15"/>
    </row>
    <row r="33491" spans="63:64" x14ac:dyDescent="0.15">
      <c r="BK33491"/>
      <c r="BL33491" s="15"/>
    </row>
    <row r="33492" spans="63:64" x14ac:dyDescent="0.15">
      <c r="BK33492"/>
      <c r="BL33492" s="15"/>
    </row>
    <row r="33493" spans="63:64" x14ac:dyDescent="0.15">
      <c r="BK33493"/>
      <c r="BL33493" s="15"/>
    </row>
    <row r="33494" spans="63:64" x14ac:dyDescent="0.15">
      <c r="BK33494"/>
      <c r="BL33494" s="15"/>
    </row>
    <row r="33495" spans="63:64" x14ac:dyDescent="0.15">
      <c r="BK33495"/>
      <c r="BL33495" s="15"/>
    </row>
    <row r="33496" spans="63:64" x14ac:dyDescent="0.15">
      <c r="BK33496"/>
      <c r="BL33496" s="15"/>
    </row>
    <row r="33497" spans="63:64" x14ac:dyDescent="0.15">
      <c r="BK33497"/>
      <c r="BL33497" s="15"/>
    </row>
    <row r="33498" spans="63:64" x14ac:dyDescent="0.15">
      <c r="BK33498"/>
      <c r="BL33498" s="15"/>
    </row>
    <row r="33499" spans="63:64" x14ac:dyDescent="0.15">
      <c r="BK33499"/>
      <c r="BL33499" s="15"/>
    </row>
    <row r="33500" spans="63:64" x14ac:dyDescent="0.15">
      <c r="BK33500"/>
      <c r="BL33500" s="15"/>
    </row>
    <row r="33501" spans="63:64" x14ac:dyDescent="0.15">
      <c r="BK33501"/>
      <c r="BL33501" s="15"/>
    </row>
    <row r="33502" spans="63:64" x14ac:dyDescent="0.15">
      <c r="BK33502"/>
      <c r="BL33502" s="15"/>
    </row>
    <row r="33503" spans="63:64" x14ac:dyDescent="0.15">
      <c r="BK33503"/>
      <c r="BL33503" s="15"/>
    </row>
    <row r="33504" spans="63:64" x14ac:dyDescent="0.15">
      <c r="BK33504"/>
      <c r="BL33504" s="15"/>
    </row>
    <row r="33505" spans="63:64" x14ac:dyDescent="0.15">
      <c r="BK33505"/>
      <c r="BL33505" s="15"/>
    </row>
    <row r="33506" spans="63:64" x14ac:dyDescent="0.15">
      <c r="BK33506"/>
      <c r="BL33506" s="15"/>
    </row>
    <row r="33507" spans="63:64" x14ac:dyDescent="0.15">
      <c r="BK33507"/>
      <c r="BL33507" s="15"/>
    </row>
    <row r="33508" spans="63:64" x14ac:dyDescent="0.15">
      <c r="BK33508"/>
      <c r="BL33508" s="15"/>
    </row>
    <row r="33509" spans="63:64" x14ac:dyDescent="0.15">
      <c r="BK33509"/>
      <c r="BL33509" s="15"/>
    </row>
    <row r="33510" spans="63:64" x14ac:dyDescent="0.15">
      <c r="BK33510"/>
      <c r="BL33510" s="15"/>
    </row>
    <row r="33511" spans="63:64" x14ac:dyDescent="0.15">
      <c r="BK33511"/>
      <c r="BL33511" s="15"/>
    </row>
    <row r="33512" spans="63:64" x14ac:dyDescent="0.15">
      <c r="BK33512"/>
      <c r="BL33512" s="15"/>
    </row>
    <row r="33513" spans="63:64" x14ac:dyDescent="0.15">
      <c r="BK33513"/>
      <c r="BL33513" s="15"/>
    </row>
    <row r="33514" spans="63:64" x14ac:dyDescent="0.15">
      <c r="BK33514"/>
      <c r="BL33514" s="15"/>
    </row>
    <row r="33515" spans="63:64" x14ac:dyDescent="0.15">
      <c r="BK33515"/>
      <c r="BL33515" s="15"/>
    </row>
    <row r="33516" spans="63:64" x14ac:dyDescent="0.15">
      <c r="BK33516"/>
      <c r="BL33516" s="15"/>
    </row>
    <row r="33517" spans="63:64" x14ac:dyDescent="0.15">
      <c r="BK33517"/>
      <c r="BL33517" s="15"/>
    </row>
    <row r="33518" spans="63:64" x14ac:dyDescent="0.15">
      <c r="BK33518"/>
      <c r="BL33518" s="15"/>
    </row>
    <row r="33519" spans="63:64" x14ac:dyDescent="0.15">
      <c r="BK33519"/>
      <c r="BL33519" s="15"/>
    </row>
    <row r="33520" spans="63:64" x14ac:dyDescent="0.15">
      <c r="BK33520"/>
      <c r="BL33520" s="15"/>
    </row>
    <row r="33521" spans="63:64" x14ac:dyDescent="0.15">
      <c r="BK33521"/>
      <c r="BL33521" s="15"/>
    </row>
    <row r="33522" spans="63:64" x14ac:dyDescent="0.15">
      <c r="BK33522"/>
      <c r="BL33522" s="15"/>
    </row>
    <row r="33523" spans="63:64" x14ac:dyDescent="0.15">
      <c r="BK33523"/>
      <c r="BL33523" s="15"/>
    </row>
    <row r="33524" spans="63:64" x14ac:dyDescent="0.15">
      <c r="BK33524"/>
      <c r="BL33524" s="15"/>
    </row>
    <row r="33525" spans="63:64" x14ac:dyDescent="0.15">
      <c r="BK33525"/>
      <c r="BL33525" s="15"/>
    </row>
    <row r="33526" spans="63:64" x14ac:dyDescent="0.15">
      <c r="BK33526"/>
      <c r="BL33526" s="15"/>
    </row>
    <row r="33527" spans="63:64" x14ac:dyDescent="0.15">
      <c r="BK33527"/>
      <c r="BL33527" s="15"/>
    </row>
    <row r="33528" spans="63:64" x14ac:dyDescent="0.15">
      <c r="BK33528"/>
      <c r="BL33528" s="15"/>
    </row>
    <row r="33529" spans="63:64" x14ac:dyDescent="0.15">
      <c r="BK33529"/>
      <c r="BL33529" s="15"/>
    </row>
    <row r="33530" spans="63:64" x14ac:dyDescent="0.15">
      <c r="BK33530"/>
      <c r="BL33530" s="15"/>
    </row>
    <row r="33531" spans="63:64" x14ac:dyDescent="0.15">
      <c r="BK33531"/>
      <c r="BL33531" s="15"/>
    </row>
    <row r="33532" spans="63:64" x14ac:dyDescent="0.15">
      <c r="BK33532"/>
      <c r="BL33532" s="15"/>
    </row>
    <row r="33533" spans="63:64" x14ac:dyDescent="0.15">
      <c r="BK33533"/>
      <c r="BL33533" s="15"/>
    </row>
    <row r="33534" spans="63:64" x14ac:dyDescent="0.15">
      <c r="BK33534"/>
      <c r="BL33534" s="15"/>
    </row>
    <row r="33535" spans="63:64" x14ac:dyDescent="0.15">
      <c r="BK33535"/>
      <c r="BL33535" s="15"/>
    </row>
    <row r="33536" spans="63:64" x14ac:dyDescent="0.15">
      <c r="BK33536"/>
      <c r="BL33536" s="15"/>
    </row>
    <row r="33537" spans="63:64" x14ac:dyDescent="0.15">
      <c r="BK33537"/>
      <c r="BL33537" s="15"/>
    </row>
    <row r="33538" spans="63:64" x14ac:dyDescent="0.15">
      <c r="BK33538"/>
      <c r="BL33538" s="15"/>
    </row>
    <row r="33539" spans="63:64" x14ac:dyDescent="0.15">
      <c r="BK33539"/>
      <c r="BL33539" s="15"/>
    </row>
    <row r="33540" spans="63:64" x14ac:dyDescent="0.15">
      <c r="BK33540"/>
      <c r="BL33540" s="15"/>
    </row>
    <row r="33541" spans="63:64" x14ac:dyDescent="0.15">
      <c r="BK33541"/>
      <c r="BL33541" s="15"/>
    </row>
    <row r="33542" spans="63:64" x14ac:dyDescent="0.15">
      <c r="BK33542"/>
      <c r="BL33542" s="15"/>
    </row>
    <row r="33543" spans="63:64" x14ac:dyDescent="0.15">
      <c r="BK33543"/>
      <c r="BL33543" s="15"/>
    </row>
    <row r="33544" spans="63:64" x14ac:dyDescent="0.15">
      <c r="BK33544"/>
      <c r="BL33544" s="15"/>
    </row>
    <row r="33545" spans="63:64" x14ac:dyDescent="0.15">
      <c r="BK33545"/>
      <c r="BL33545" s="15"/>
    </row>
    <row r="33546" spans="63:64" x14ac:dyDescent="0.15">
      <c r="BK33546"/>
      <c r="BL33546" s="15"/>
    </row>
    <row r="33547" spans="63:64" x14ac:dyDescent="0.15">
      <c r="BK33547"/>
      <c r="BL33547" s="15"/>
    </row>
    <row r="33548" spans="63:64" x14ac:dyDescent="0.15">
      <c r="BK33548"/>
      <c r="BL33548" s="15"/>
    </row>
    <row r="33549" spans="63:64" x14ac:dyDescent="0.15">
      <c r="BK33549"/>
      <c r="BL33549" s="15"/>
    </row>
    <row r="33550" spans="63:64" x14ac:dyDescent="0.15">
      <c r="BK33550"/>
      <c r="BL33550" s="15"/>
    </row>
    <row r="33551" spans="63:64" x14ac:dyDescent="0.15">
      <c r="BK33551"/>
      <c r="BL33551" s="15"/>
    </row>
    <row r="33552" spans="63:64" x14ac:dyDescent="0.15">
      <c r="BK33552"/>
      <c r="BL33552" s="15"/>
    </row>
    <row r="33553" spans="63:64" x14ac:dyDescent="0.15">
      <c r="BK33553"/>
      <c r="BL33553" s="15"/>
    </row>
    <row r="33554" spans="63:64" x14ac:dyDescent="0.15">
      <c r="BK33554"/>
      <c r="BL33554" s="15"/>
    </row>
    <row r="33555" spans="63:64" x14ac:dyDescent="0.15">
      <c r="BK33555"/>
      <c r="BL33555" s="15"/>
    </row>
    <row r="33556" spans="63:64" x14ac:dyDescent="0.15">
      <c r="BK33556"/>
      <c r="BL33556" s="15"/>
    </row>
    <row r="33557" spans="63:64" x14ac:dyDescent="0.15">
      <c r="BK33557"/>
      <c r="BL33557" s="15"/>
    </row>
    <row r="33558" spans="63:64" x14ac:dyDescent="0.15">
      <c r="BK33558"/>
      <c r="BL33558" s="15"/>
    </row>
    <row r="33559" spans="63:64" x14ac:dyDescent="0.15">
      <c r="BK33559"/>
      <c r="BL33559" s="15"/>
    </row>
    <row r="33560" spans="63:64" x14ac:dyDescent="0.15">
      <c r="BK33560"/>
      <c r="BL33560" s="15"/>
    </row>
    <row r="33561" spans="63:64" x14ac:dyDescent="0.15">
      <c r="BK33561"/>
      <c r="BL33561" s="15"/>
    </row>
    <row r="33562" spans="63:64" x14ac:dyDescent="0.15">
      <c r="BK33562"/>
      <c r="BL33562" s="15"/>
    </row>
    <row r="33563" spans="63:64" x14ac:dyDescent="0.15">
      <c r="BK33563"/>
      <c r="BL33563" s="15"/>
    </row>
    <row r="33564" spans="63:64" x14ac:dyDescent="0.15">
      <c r="BK33564"/>
      <c r="BL33564" s="15"/>
    </row>
    <row r="33565" spans="63:64" x14ac:dyDescent="0.15">
      <c r="BK33565"/>
      <c r="BL33565" s="15"/>
    </row>
    <row r="33566" spans="63:64" x14ac:dyDescent="0.15">
      <c r="BK33566"/>
      <c r="BL33566" s="15"/>
    </row>
    <row r="33567" spans="63:64" x14ac:dyDescent="0.15">
      <c r="BK33567"/>
      <c r="BL33567" s="15"/>
    </row>
    <row r="33568" spans="63:64" x14ac:dyDescent="0.15">
      <c r="BK33568"/>
      <c r="BL33568" s="15"/>
    </row>
    <row r="33569" spans="63:64" x14ac:dyDescent="0.15">
      <c r="BK33569"/>
      <c r="BL33569" s="15"/>
    </row>
    <row r="33570" spans="63:64" x14ac:dyDescent="0.15">
      <c r="BK33570"/>
      <c r="BL33570" s="15"/>
    </row>
    <row r="33571" spans="63:64" x14ac:dyDescent="0.15">
      <c r="BK33571"/>
      <c r="BL33571" s="15"/>
    </row>
    <row r="33572" spans="63:64" x14ac:dyDescent="0.15">
      <c r="BK33572"/>
      <c r="BL33572" s="15"/>
    </row>
    <row r="33573" spans="63:64" x14ac:dyDescent="0.15">
      <c r="BK33573"/>
      <c r="BL33573" s="15"/>
    </row>
    <row r="33574" spans="63:64" x14ac:dyDescent="0.15">
      <c r="BK33574"/>
      <c r="BL33574" s="15"/>
    </row>
    <row r="33575" spans="63:64" x14ac:dyDescent="0.15">
      <c r="BK33575"/>
      <c r="BL33575" s="15"/>
    </row>
    <row r="33576" spans="63:64" x14ac:dyDescent="0.15">
      <c r="BK33576"/>
      <c r="BL33576" s="15"/>
    </row>
    <row r="33577" spans="63:64" x14ac:dyDescent="0.15">
      <c r="BK33577"/>
      <c r="BL33577" s="15"/>
    </row>
    <row r="33578" spans="63:64" x14ac:dyDescent="0.15">
      <c r="BK33578"/>
      <c r="BL33578" s="15"/>
    </row>
    <row r="33579" spans="63:64" x14ac:dyDescent="0.15">
      <c r="BK33579"/>
      <c r="BL33579" s="15"/>
    </row>
    <row r="33580" spans="63:64" x14ac:dyDescent="0.15">
      <c r="BK33580"/>
      <c r="BL33580" s="15"/>
    </row>
    <row r="33581" spans="63:64" x14ac:dyDescent="0.15">
      <c r="BK33581"/>
      <c r="BL33581" s="15"/>
    </row>
    <row r="33582" spans="63:64" x14ac:dyDescent="0.15">
      <c r="BK33582"/>
      <c r="BL33582" s="15"/>
    </row>
    <row r="33583" spans="63:64" x14ac:dyDescent="0.15">
      <c r="BK33583"/>
      <c r="BL33583" s="15"/>
    </row>
    <row r="33584" spans="63:64" x14ac:dyDescent="0.15">
      <c r="BK33584"/>
      <c r="BL33584" s="15"/>
    </row>
    <row r="33585" spans="63:64" x14ac:dyDescent="0.15">
      <c r="BK33585"/>
      <c r="BL33585" s="15"/>
    </row>
    <row r="33586" spans="63:64" x14ac:dyDescent="0.15">
      <c r="BK33586"/>
      <c r="BL33586" s="15"/>
    </row>
    <row r="33587" spans="63:64" x14ac:dyDescent="0.15">
      <c r="BK33587"/>
      <c r="BL33587" s="15"/>
    </row>
    <row r="33588" spans="63:64" x14ac:dyDescent="0.15">
      <c r="BK33588"/>
      <c r="BL33588" s="15"/>
    </row>
    <row r="33589" spans="63:64" x14ac:dyDescent="0.15">
      <c r="BK33589"/>
      <c r="BL33589" s="15"/>
    </row>
    <row r="33590" spans="63:64" x14ac:dyDescent="0.15">
      <c r="BK33590"/>
      <c r="BL33590" s="15"/>
    </row>
    <row r="33591" spans="63:64" x14ac:dyDescent="0.15">
      <c r="BK33591"/>
      <c r="BL33591" s="15"/>
    </row>
    <row r="33592" spans="63:64" x14ac:dyDescent="0.15">
      <c r="BK33592"/>
      <c r="BL33592" s="15"/>
    </row>
    <row r="33593" spans="63:64" x14ac:dyDescent="0.15">
      <c r="BK33593"/>
      <c r="BL33593" s="15"/>
    </row>
    <row r="33594" spans="63:64" x14ac:dyDescent="0.15">
      <c r="BK33594"/>
      <c r="BL33594" s="15"/>
    </row>
    <row r="33595" spans="63:64" x14ac:dyDescent="0.15">
      <c r="BK33595"/>
      <c r="BL33595" s="15"/>
    </row>
    <row r="33596" spans="63:64" x14ac:dyDescent="0.15">
      <c r="BK33596"/>
      <c r="BL33596" s="15"/>
    </row>
    <row r="33597" spans="63:64" x14ac:dyDescent="0.15">
      <c r="BK33597"/>
      <c r="BL33597" s="15"/>
    </row>
    <row r="33598" spans="63:64" x14ac:dyDescent="0.15">
      <c r="BK33598"/>
      <c r="BL33598" s="15"/>
    </row>
    <row r="33599" spans="63:64" x14ac:dyDescent="0.15">
      <c r="BK33599"/>
      <c r="BL33599" s="15"/>
    </row>
    <row r="33600" spans="63:64" x14ac:dyDescent="0.15">
      <c r="BK33600"/>
      <c r="BL33600" s="15"/>
    </row>
    <row r="33601" spans="63:64" x14ac:dyDescent="0.15">
      <c r="BK33601"/>
      <c r="BL33601" s="15"/>
    </row>
    <row r="33602" spans="63:64" x14ac:dyDescent="0.15">
      <c r="BK33602"/>
      <c r="BL33602" s="15"/>
    </row>
    <row r="33603" spans="63:64" x14ac:dyDescent="0.15">
      <c r="BK33603"/>
      <c r="BL33603" s="15"/>
    </row>
    <row r="33604" spans="63:64" x14ac:dyDescent="0.15">
      <c r="BK33604"/>
      <c r="BL33604" s="15"/>
    </row>
    <row r="33605" spans="63:64" x14ac:dyDescent="0.15">
      <c r="BK33605"/>
      <c r="BL33605" s="15"/>
    </row>
    <row r="33606" spans="63:64" x14ac:dyDescent="0.15">
      <c r="BK33606"/>
      <c r="BL33606" s="15"/>
    </row>
    <row r="33607" spans="63:64" x14ac:dyDescent="0.15">
      <c r="BK33607"/>
      <c r="BL33607" s="15"/>
    </row>
    <row r="33608" spans="63:64" x14ac:dyDescent="0.15">
      <c r="BK33608"/>
      <c r="BL33608" s="15"/>
    </row>
    <row r="33609" spans="63:64" x14ac:dyDescent="0.15">
      <c r="BK33609"/>
      <c r="BL33609" s="15"/>
    </row>
    <row r="33610" spans="63:64" x14ac:dyDescent="0.15">
      <c r="BK33610"/>
      <c r="BL33610" s="15"/>
    </row>
    <row r="33611" spans="63:64" x14ac:dyDescent="0.15">
      <c r="BK33611"/>
      <c r="BL33611" s="15"/>
    </row>
    <row r="33612" spans="63:64" x14ac:dyDescent="0.15">
      <c r="BK33612"/>
      <c r="BL33612" s="15"/>
    </row>
    <row r="33613" spans="63:64" x14ac:dyDescent="0.15">
      <c r="BK33613"/>
      <c r="BL33613" s="15"/>
    </row>
    <row r="33614" spans="63:64" x14ac:dyDescent="0.15">
      <c r="BK33614"/>
      <c r="BL33614" s="15"/>
    </row>
    <row r="33615" spans="63:64" x14ac:dyDescent="0.15">
      <c r="BK33615"/>
      <c r="BL33615" s="15"/>
    </row>
    <row r="33616" spans="63:64" x14ac:dyDescent="0.15">
      <c r="BK33616"/>
      <c r="BL33616" s="15"/>
    </row>
    <row r="33617" spans="63:64" x14ac:dyDescent="0.15">
      <c r="BK33617"/>
      <c r="BL33617" s="15"/>
    </row>
    <row r="33618" spans="63:64" x14ac:dyDescent="0.15">
      <c r="BK33618"/>
      <c r="BL33618" s="15"/>
    </row>
    <row r="33619" spans="63:64" x14ac:dyDescent="0.15">
      <c r="BK33619"/>
      <c r="BL33619" s="15"/>
    </row>
    <row r="33620" spans="63:64" x14ac:dyDescent="0.15">
      <c r="BK33620"/>
      <c r="BL33620" s="15"/>
    </row>
    <row r="33621" spans="63:64" x14ac:dyDescent="0.15">
      <c r="BK33621"/>
      <c r="BL33621" s="15"/>
    </row>
    <row r="33622" spans="63:64" x14ac:dyDescent="0.15">
      <c r="BK33622"/>
      <c r="BL33622" s="15"/>
    </row>
    <row r="33623" spans="63:64" x14ac:dyDescent="0.15">
      <c r="BK33623"/>
      <c r="BL33623" s="15"/>
    </row>
    <row r="33624" spans="63:64" x14ac:dyDescent="0.15">
      <c r="BK33624"/>
      <c r="BL33624" s="15"/>
    </row>
    <row r="33625" spans="63:64" x14ac:dyDescent="0.15">
      <c r="BK33625"/>
      <c r="BL33625" s="15"/>
    </row>
    <row r="33626" spans="63:64" x14ac:dyDescent="0.15">
      <c r="BK33626"/>
      <c r="BL33626" s="15"/>
    </row>
    <row r="33627" spans="63:64" x14ac:dyDescent="0.15">
      <c r="BK33627"/>
      <c r="BL33627" s="15"/>
    </row>
    <row r="33628" spans="63:64" x14ac:dyDescent="0.15">
      <c r="BK33628"/>
      <c r="BL33628" s="15"/>
    </row>
    <row r="33629" spans="63:64" x14ac:dyDescent="0.15">
      <c r="BK33629"/>
      <c r="BL33629" s="15"/>
    </row>
    <row r="33630" spans="63:64" x14ac:dyDescent="0.15">
      <c r="BK33630"/>
      <c r="BL33630" s="15"/>
    </row>
    <row r="33631" spans="63:64" x14ac:dyDescent="0.15">
      <c r="BK33631"/>
      <c r="BL33631" s="15"/>
    </row>
    <row r="33632" spans="63:64" x14ac:dyDescent="0.15">
      <c r="BK33632"/>
      <c r="BL33632" s="15"/>
    </row>
    <row r="33633" spans="63:64" x14ac:dyDescent="0.15">
      <c r="BK33633"/>
      <c r="BL33633" s="15"/>
    </row>
    <row r="33634" spans="63:64" x14ac:dyDescent="0.15">
      <c r="BK33634"/>
      <c r="BL33634" s="15"/>
    </row>
    <row r="33635" spans="63:64" x14ac:dyDescent="0.15">
      <c r="BK33635"/>
      <c r="BL33635" s="15"/>
    </row>
    <row r="33636" spans="63:64" x14ac:dyDescent="0.15">
      <c r="BK33636"/>
      <c r="BL33636" s="15"/>
    </row>
    <row r="33637" spans="63:64" x14ac:dyDescent="0.15">
      <c r="BK33637"/>
      <c r="BL33637" s="15"/>
    </row>
    <row r="33638" spans="63:64" x14ac:dyDescent="0.15">
      <c r="BK33638"/>
      <c r="BL33638" s="15"/>
    </row>
    <row r="33639" spans="63:64" x14ac:dyDescent="0.15">
      <c r="BK33639"/>
      <c r="BL33639" s="15"/>
    </row>
    <row r="33640" spans="63:64" x14ac:dyDescent="0.15">
      <c r="BK33640"/>
      <c r="BL33640" s="15"/>
    </row>
    <row r="33641" spans="63:64" x14ac:dyDescent="0.15">
      <c r="BK33641"/>
      <c r="BL33641" s="15"/>
    </row>
    <row r="33642" spans="63:64" x14ac:dyDescent="0.15">
      <c r="BK33642"/>
      <c r="BL33642" s="15"/>
    </row>
    <row r="33643" spans="63:64" x14ac:dyDescent="0.15">
      <c r="BK33643"/>
      <c r="BL33643" s="15"/>
    </row>
    <row r="33644" spans="63:64" x14ac:dyDescent="0.15">
      <c r="BK33644"/>
      <c r="BL33644" s="15"/>
    </row>
    <row r="33645" spans="63:64" x14ac:dyDescent="0.15">
      <c r="BK33645"/>
      <c r="BL33645" s="15"/>
    </row>
    <row r="33646" spans="63:64" x14ac:dyDescent="0.15">
      <c r="BK33646"/>
      <c r="BL33646" s="15"/>
    </row>
    <row r="33647" spans="63:64" x14ac:dyDescent="0.15">
      <c r="BK33647"/>
      <c r="BL33647" s="15"/>
    </row>
    <row r="33648" spans="63:64" x14ac:dyDescent="0.15">
      <c r="BK33648"/>
      <c r="BL33648" s="15"/>
    </row>
    <row r="33649" spans="63:64" x14ac:dyDescent="0.15">
      <c r="BK33649"/>
      <c r="BL33649" s="15"/>
    </row>
    <row r="33650" spans="63:64" x14ac:dyDescent="0.15">
      <c r="BK33650"/>
      <c r="BL33650" s="15"/>
    </row>
    <row r="33651" spans="63:64" x14ac:dyDescent="0.15">
      <c r="BK33651"/>
      <c r="BL33651" s="15"/>
    </row>
    <row r="33652" spans="63:64" x14ac:dyDescent="0.15">
      <c r="BK33652"/>
      <c r="BL33652" s="15"/>
    </row>
    <row r="33653" spans="63:64" x14ac:dyDescent="0.15">
      <c r="BK33653"/>
      <c r="BL33653" s="15"/>
    </row>
    <row r="33654" spans="63:64" x14ac:dyDescent="0.15">
      <c r="BK33654"/>
      <c r="BL33654" s="15"/>
    </row>
    <row r="33655" spans="63:64" x14ac:dyDescent="0.15">
      <c r="BK33655"/>
      <c r="BL33655" s="15"/>
    </row>
    <row r="33656" spans="63:64" x14ac:dyDescent="0.15">
      <c r="BK33656"/>
      <c r="BL33656" s="15"/>
    </row>
    <row r="33657" spans="63:64" x14ac:dyDescent="0.15">
      <c r="BK33657"/>
      <c r="BL33657" s="15"/>
    </row>
    <row r="33658" spans="63:64" x14ac:dyDescent="0.15">
      <c r="BK33658"/>
      <c r="BL33658" s="15"/>
    </row>
    <row r="33659" spans="63:64" x14ac:dyDescent="0.15">
      <c r="BK33659"/>
      <c r="BL33659" s="15"/>
    </row>
    <row r="33660" spans="63:64" x14ac:dyDescent="0.15">
      <c r="BK33660"/>
      <c r="BL33660" s="15"/>
    </row>
    <row r="33661" spans="63:64" x14ac:dyDescent="0.15">
      <c r="BK33661"/>
      <c r="BL33661" s="15"/>
    </row>
    <row r="33662" spans="63:64" x14ac:dyDescent="0.15">
      <c r="BK33662"/>
      <c r="BL33662" s="15"/>
    </row>
    <row r="33663" spans="63:64" x14ac:dyDescent="0.15">
      <c r="BK33663"/>
      <c r="BL33663" s="15"/>
    </row>
    <row r="33664" spans="63:64" x14ac:dyDescent="0.15">
      <c r="BK33664"/>
      <c r="BL33664" s="15"/>
    </row>
    <row r="33665" spans="63:64" x14ac:dyDescent="0.15">
      <c r="BK33665"/>
      <c r="BL33665" s="15"/>
    </row>
    <row r="33666" spans="63:64" x14ac:dyDescent="0.15">
      <c r="BK33666"/>
      <c r="BL33666" s="15"/>
    </row>
    <row r="33667" spans="63:64" x14ac:dyDescent="0.15">
      <c r="BK33667"/>
      <c r="BL33667" s="15"/>
    </row>
    <row r="33668" spans="63:64" x14ac:dyDescent="0.15">
      <c r="BK33668"/>
      <c r="BL33668" s="15"/>
    </row>
    <row r="33669" spans="63:64" x14ac:dyDescent="0.15">
      <c r="BK33669"/>
      <c r="BL33669" s="15"/>
    </row>
    <row r="33670" spans="63:64" x14ac:dyDescent="0.15">
      <c r="BK33670"/>
      <c r="BL33670" s="15"/>
    </row>
    <row r="33671" spans="63:64" x14ac:dyDescent="0.15">
      <c r="BK33671"/>
      <c r="BL33671" s="15"/>
    </row>
    <row r="33672" spans="63:64" x14ac:dyDescent="0.15">
      <c r="BK33672"/>
      <c r="BL33672" s="15"/>
    </row>
    <row r="33673" spans="63:64" x14ac:dyDescent="0.15">
      <c r="BK33673"/>
      <c r="BL33673" s="15"/>
    </row>
    <row r="33674" spans="63:64" x14ac:dyDescent="0.15">
      <c r="BK33674"/>
      <c r="BL33674" s="15"/>
    </row>
    <row r="33675" spans="63:64" x14ac:dyDescent="0.15">
      <c r="BK33675"/>
      <c r="BL33675" s="15"/>
    </row>
    <row r="33676" spans="63:64" x14ac:dyDescent="0.15">
      <c r="BK33676"/>
      <c r="BL33676" s="15"/>
    </row>
    <row r="33677" spans="63:64" x14ac:dyDescent="0.15">
      <c r="BK33677"/>
      <c r="BL33677" s="15"/>
    </row>
    <row r="33678" spans="63:64" x14ac:dyDescent="0.15">
      <c r="BK33678"/>
      <c r="BL33678" s="15"/>
    </row>
    <row r="33679" spans="63:64" x14ac:dyDescent="0.15">
      <c r="BK33679"/>
      <c r="BL33679" s="15"/>
    </row>
    <row r="33680" spans="63:64" x14ac:dyDescent="0.15">
      <c r="BK33680"/>
      <c r="BL33680" s="15"/>
    </row>
    <row r="33681" spans="63:64" x14ac:dyDescent="0.15">
      <c r="BK33681"/>
      <c r="BL33681" s="15"/>
    </row>
    <row r="33682" spans="63:64" x14ac:dyDescent="0.15">
      <c r="BK33682"/>
      <c r="BL33682" s="15"/>
    </row>
    <row r="33683" spans="63:64" x14ac:dyDescent="0.15">
      <c r="BK33683"/>
      <c r="BL33683" s="15"/>
    </row>
    <row r="33684" spans="63:64" x14ac:dyDescent="0.15">
      <c r="BK33684"/>
      <c r="BL33684" s="15"/>
    </row>
    <row r="33685" spans="63:64" x14ac:dyDescent="0.15">
      <c r="BK33685"/>
      <c r="BL33685" s="15"/>
    </row>
    <row r="33686" spans="63:64" x14ac:dyDescent="0.15">
      <c r="BK33686"/>
      <c r="BL33686" s="15"/>
    </row>
    <row r="33687" spans="63:64" x14ac:dyDescent="0.15">
      <c r="BK33687"/>
      <c r="BL33687" s="15"/>
    </row>
    <row r="33688" spans="63:64" x14ac:dyDescent="0.15">
      <c r="BK33688"/>
      <c r="BL33688" s="15"/>
    </row>
    <row r="33689" spans="63:64" x14ac:dyDescent="0.15">
      <c r="BK33689"/>
      <c r="BL33689" s="15"/>
    </row>
    <row r="33690" spans="63:64" x14ac:dyDescent="0.15">
      <c r="BK33690"/>
      <c r="BL33690" s="15"/>
    </row>
    <row r="33691" spans="63:64" x14ac:dyDescent="0.15">
      <c r="BK33691"/>
      <c r="BL33691" s="15"/>
    </row>
    <row r="33692" spans="63:64" x14ac:dyDescent="0.15">
      <c r="BK33692"/>
      <c r="BL33692" s="15"/>
    </row>
    <row r="33693" spans="63:64" x14ac:dyDescent="0.15">
      <c r="BK33693"/>
      <c r="BL33693" s="15"/>
    </row>
    <row r="33694" spans="63:64" x14ac:dyDescent="0.15">
      <c r="BK33694"/>
      <c r="BL33694" s="15"/>
    </row>
    <row r="33695" spans="63:64" x14ac:dyDescent="0.15">
      <c r="BK33695"/>
      <c r="BL33695" s="15"/>
    </row>
    <row r="33696" spans="63:64" x14ac:dyDescent="0.15">
      <c r="BK33696"/>
      <c r="BL33696" s="15"/>
    </row>
    <row r="33697" spans="63:64" x14ac:dyDescent="0.15">
      <c r="BK33697"/>
      <c r="BL33697" s="15"/>
    </row>
    <row r="33698" spans="63:64" x14ac:dyDescent="0.15">
      <c r="BK33698"/>
      <c r="BL33698" s="15"/>
    </row>
    <row r="33699" spans="63:64" x14ac:dyDescent="0.15">
      <c r="BK33699"/>
      <c r="BL33699" s="15"/>
    </row>
    <row r="33700" spans="63:64" x14ac:dyDescent="0.15">
      <c r="BK33700"/>
      <c r="BL33700" s="15"/>
    </row>
    <row r="33701" spans="63:64" x14ac:dyDescent="0.15">
      <c r="BK33701"/>
      <c r="BL33701" s="15"/>
    </row>
    <row r="33702" spans="63:64" x14ac:dyDescent="0.15">
      <c r="BK33702"/>
      <c r="BL33702" s="15"/>
    </row>
    <row r="33703" spans="63:64" x14ac:dyDescent="0.15">
      <c r="BK33703"/>
      <c r="BL33703" s="15"/>
    </row>
    <row r="33704" spans="63:64" x14ac:dyDescent="0.15">
      <c r="BK33704"/>
      <c r="BL33704" s="15"/>
    </row>
    <row r="33705" spans="63:64" x14ac:dyDescent="0.15">
      <c r="BK33705"/>
      <c r="BL33705" s="15"/>
    </row>
    <row r="33706" spans="63:64" x14ac:dyDescent="0.15">
      <c r="BK33706"/>
      <c r="BL33706" s="15"/>
    </row>
    <row r="33707" spans="63:64" x14ac:dyDescent="0.15">
      <c r="BK33707"/>
      <c r="BL33707" s="15"/>
    </row>
    <row r="33708" spans="63:64" x14ac:dyDescent="0.15">
      <c r="BK33708"/>
      <c r="BL33708" s="15"/>
    </row>
    <row r="33709" spans="63:64" x14ac:dyDescent="0.15">
      <c r="BK33709"/>
      <c r="BL33709" s="15"/>
    </row>
    <row r="33710" spans="63:64" x14ac:dyDescent="0.15">
      <c r="BK33710"/>
      <c r="BL33710" s="15"/>
    </row>
    <row r="33711" spans="63:64" x14ac:dyDescent="0.15">
      <c r="BK33711"/>
      <c r="BL33711" s="15"/>
    </row>
    <row r="33712" spans="63:64" x14ac:dyDescent="0.15">
      <c r="BK33712"/>
      <c r="BL33712" s="15"/>
    </row>
    <row r="33713" spans="63:64" x14ac:dyDescent="0.15">
      <c r="BK33713"/>
      <c r="BL33713" s="15"/>
    </row>
    <row r="33714" spans="63:64" x14ac:dyDescent="0.15">
      <c r="BK33714"/>
      <c r="BL33714" s="15"/>
    </row>
    <row r="33715" spans="63:64" x14ac:dyDescent="0.15">
      <c r="BK33715"/>
      <c r="BL33715" s="15"/>
    </row>
    <row r="33716" spans="63:64" x14ac:dyDescent="0.15">
      <c r="BK33716"/>
      <c r="BL33716" s="15"/>
    </row>
    <row r="33717" spans="63:64" x14ac:dyDescent="0.15">
      <c r="BK33717"/>
      <c r="BL33717" s="15"/>
    </row>
    <row r="33718" spans="63:64" x14ac:dyDescent="0.15">
      <c r="BK33718"/>
      <c r="BL33718" s="15"/>
    </row>
    <row r="33719" spans="63:64" x14ac:dyDescent="0.15">
      <c r="BK33719"/>
      <c r="BL33719" s="15"/>
    </row>
    <row r="33720" spans="63:64" x14ac:dyDescent="0.15">
      <c r="BK33720"/>
      <c r="BL33720" s="15"/>
    </row>
    <row r="33721" spans="63:64" x14ac:dyDescent="0.15">
      <c r="BK33721"/>
      <c r="BL33721" s="15"/>
    </row>
    <row r="33722" spans="63:64" x14ac:dyDescent="0.15">
      <c r="BK33722"/>
      <c r="BL33722" s="15"/>
    </row>
    <row r="33723" spans="63:64" x14ac:dyDescent="0.15">
      <c r="BK33723"/>
      <c r="BL33723" s="15"/>
    </row>
    <row r="33724" spans="63:64" x14ac:dyDescent="0.15">
      <c r="BK33724"/>
      <c r="BL33724" s="15"/>
    </row>
    <row r="33725" spans="63:64" x14ac:dyDescent="0.15">
      <c r="BK33725"/>
      <c r="BL33725" s="15"/>
    </row>
    <row r="33726" spans="63:64" x14ac:dyDescent="0.15">
      <c r="BK33726"/>
      <c r="BL33726" s="15"/>
    </row>
    <row r="33727" spans="63:64" x14ac:dyDescent="0.15">
      <c r="BK33727"/>
      <c r="BL33727" s="15"/>
    </row>
    <row r="33728" spans="63:64" x14ac:dyDescent="0.15">
      <c r="BK33728"/>
      <c r="BL33728" s="15"/>
    </row>
    <row r="33729" spans="63:64" x14ac:dyDescent="0.15">
      <c r="BK33729"/>
      <c r="BL33729" s="15"/>
    </row>
    <row r="33730" spans="63:64" x14ac:dyDescent="0.15">
      <c r="BK33730"/>
      <c r="BL33730" s="15"/>
    </row>
    <row r="33731" spans="63:64" x14ac:dyDescent="0.15">
      <c r="BK33731"/>
      <c r="BL33731" s="15"/>
    </row>
    <row r="33732" spans="63:64" x14ac:dyDescent="0.15">
      <c r="BK33732"/>
      <c r="BL33732" s="15"/>
    </row>
    <row r="33733" spans="63:64" x14ac:dyDescent="0.15">
      <c r="BK33733"/>
      <c r="BL33733" s="15"/>
    </row>
    <row r="33734" spans="63:64" x14ac:dyDescent="0.15">
      <c r="BK33734"/>
      <c r="BL33734" s="15"/>
    </row>
    <row r="33735" spans="63:64" x14ac:dyDescent="0.15">
      <c r="BK33735"/>
      <c r="BL33735" s="15"/>
    </row>
    <row r="33736" spans="63:64" x14ac:dyDescent="0.15">
      <c r="BK33736"/>
      <c r="BL33736" s="15"/>
    </row>
    <row r="33737" spans="63:64" x14ac:dyDescent="0.15">
      <c r="BK33737"/>
      <c r="BL33737" s="15"/>
    </row>
    <row r="33738" spans="63:64" x14ac:dyDescent="0.15">
      <c r="BK33738"/>
      <c r="BL33738" s="15"/>
    </row>
    <row r="33739" spans="63:64" x14ac:dyDescent="0.15">
      <c r="BK33739"/>
      <c r="BL33739" s="15"/>
    </row>
    <row r="33740" spans="63:64" x14ac:dyDescent="0.15">
      <c r="BK33740"/>
      <c r="BL33740" s="15"/>
    </row>
    <row r="33741" spans="63:64" x14ac:dyDescent="0.15">
      <c r="BK33741"/>
      <c r="BL33741" s="15"/>
    </row>
    <row r="33742" spans="63:64" x14ac:dyDescent="0.15">
      <c r="BK33742"/>
      <c r="BL33742" s="15"/>
    </row>
    <row r="33743" spans="63:64" x14ac:dyDescent="0.15">
      <c r="BK33743"/>
      <c r="BL33743" s="15"/>
    </row>
    <row r="33744" spans="63:64" x14ac:dyDescent="0.15">
      <c r="BK33744"/>
      <c r="BL33744" s="15"/>
    </row>
    <row r="33745" spans="63:64" x14ac:dyDescent="0.15">
      <c r="BK33745"/>
      <c r="BL33745" s="15"/>
    </row>
    <row r="33746" spans="63:64" x14ac:dyDescent="0.15">
      <c r="BK33746"/>
      <c r="BL33746" s="15"/>
    </row>
    <row r="33747" spans="63:64" x14ac:dyDescent="0.15">
      <c r="BK33747"/>
      <c r="BL33747" s="15"/>
    </row>
    <row r="33748" spans="63:64" x14ac:dyDescent="0.15">
      <c r="BK33748"/>
      <c r="BL33748" s="15"/>
    </row>
    <row r="33749" spans="63:64" x14ac:dyDescent="0.15">
      <c r="BK33749"/>
      <c r="BL33749" s="15"/>
    </row>
    <row r="33750" spans="63:64" x14ac:dyDescent="0.15">
      <c r="BK33750"/>
      <c r="BL33750" s="15"/>
    </row>
    <row r="33751" spans="63:64" x14ac:dyDescent="0.15">
      <c r="BK33751"/>
      <c r="BL33751" s="15"/>
    </row>
    <row r="33752" spans="63:64" x14ac:dyDescent="0.15">
      <c r="BK33752"/>
      <c r="BL33752" s="15"/>
    </row>
    <row r="33753" spans="63:64" x14ac:dyDescent="0.15">
      <c r="BK33753"/>
      <c r="BL33753" s="15"/>
    </row>
    <row r="33754" spans="63:64" x14ac:dyDescent="0.15">
      <c r="BK33754"/>
      <c r="BL33754" s="15"/>
    </row>
    <row r="33755" spans="63:64" x14ac:dyDescent="0.15">
      <c r="BK33755"/>
      <c r="BL33755" s="15"/>
    </row>
    <row r="33756" spans="63:64" x14ac:dyDescent="0.15">
      <c r="BK33756"/>
      <c r="BL33756" s="15"/>
    </row>
    <row r="33757" spans="63:64" x14ac:dyDescent="0.15">
      <c r="BK33757"/>
      <c r="BL33757" s="15"/>
    </row>
    <row r="33758" spans="63:64" x14ac:dyDescent="0.15">
      <c r="BK33758"/>
      <c r="BL33758" s="15"/>
    </row>
    <row r="33759" spans="63:64" x14ac:dyDescent="0.15">
      <c r="BK33759"/>
      <c r="BL33759" s="15"/>
    </row>
    <row r="33760" spans="63:64" x14ac:dyDescent="0.15">
      <c r="BK33760"/>
      <c r="BL33760" s="15"/>
    </row>
    <row r="33761" spans="63:64" x14ac:dyDescent="0.15">
      <c r="BK33761"/>
      <c r="BL33761" s="15"/>
    </row>
    <row r="33762" spans="63:64" x14ac:dyDescent="0.15">
      <c r="BK33762"/>
      <c r="BL33762" s="15"/>
    </row>
    <row r="33763" spans="63:64" x14ac:dyDescent="0.15">
      <c r="BK33763"/>
      <c r="BL33763" s="15"/>
    </row>
    <row r="33764" spans="63:64" x14ac:dyDescent="0.15">
      <c r="BK33764"/>
      <c r="BL33764" s="15"/>
    </row>
    <row r="33765" spans="63:64" x14ac:dyDescent="0.15">
      <c r="BK33765"/>
      <c r="BL33765" s="15"/>
    </row>
    <row r="33766" spans="63:64" x14ac:dyDescent="0.15">
      <c r="BK33766"/>
      <c r="BL33766" s="15"/>
    </row>
    <row r="33767" spans="63:64" x14ac:dyDescent="0.15">
      <c r="BK33767"/>
      <c r="BL33767" s="15"/>
    </row>
    <row r="33768" spans="63:64" x14ac:dyDescent="0.15">
      <c r="BK33768"/>
      <c r="BL33768" s="15"/>
    </row>
    <row r="33769" spans="63:64" x14ac:dyDescent="0.15">
      <c r="BK33769"/>
      <c r="BL33769" s="15"/>
    </row>
    <row r="33770" spans="63:64" x14ac:dyDescent="0.15">
      <c r="BK33770"/>
      <c r="BL33770" s="15"/>
    </row>
    <row r="33771" spans="63:64" x14ac:dyDescent="0.15">
      <c r="BK33771"/>
      <c r="BL33771" s="15"/>
    </row>
    <row r="33772" spans="63:64" x14ac:dyDescent="0.15">
      <c r="BK33772"/>
      <c r="BL33772" s="15"/>
    </row>
    <row r="33773" spans="63:64" x14ac:dyDescent="0.15">
      <c r="BK33773"/>
      <c r="BL33773" s="15"/>
    </row>
    <row r="33774" spans="63:64" x14ac:dyDescent="0.15">
      <c r="BK33774"/>
      <c r="BL33774" s="15"/>
    </row>
    <row r="33775" spans="63:64" x14ac:dyDescent="0.15">
      <c r="BK33775"/>
      <c r="BL33775" s="15"/>
    </row>
    <row r="33776" spans="63:64" x14ac:dyDescent="0.15">
      <c r="BK33776"/>
      <c r="BL33776" s="15"/>
    </row>
    <row r="33777" spans="63:64" x14ac:dyDescent="0.15">
      <c r="BK33777"/>
      <c r="BL33777" s="15"/>
    </row>
    <row r="33778" spans="63:64" x14ac:dyDescent="0.15">
      <c r="BK33778"/>
      <c r="BL33778" s="15"/>
    </row>
    <row r="33779" spans="63:64" x14ac:dyDescent="0.15">
      <c r="BK33779"/>
      <c r="BL33779" s="15"/>
    </row>
    <row r="33780" spans="63:64" x14ac:dyDescent="0.15">
      <c r="BK33780"/>
      <c r="BL33780" s="15"/>
    </row>
    <row r="33781" spans="63:64" x14ac:dyDescent="0.15">
      <c r="BK33781"/>
      <c r="BL33781" s="15"/>
    </row>
    <row r="33782" spans="63:64" x14ac:dyDescent="0.15">
      <c r="BK33782"/>
      <c r="BL33782" s="15"/>
    </row>
    <row r="33783" spans="63:64" x14ac:dyDescent="0.15">
      <c r="BK33783"/>
      <c r="BL33783" s="15"/>
    </row>
    <row r="33784" spans="63:64" x14ac:dyDescent="0.15">
      <c r="BK33784"/>
      <c r="BL33784" s="15"/>
    </row>
    <row r="33785" spans="63:64" x14ac:dyDescent="0.15">
      <c r="BK33785"/>
      <c r="BL33785" s="15"/>
    </row>
    <row r="33786" spans="63:64" x14ac:dyDescent="0.15">
      <c r="BK33786"/>
      <c r="BL33786" s="15"/>
    </row>
    <row r="33787" spans="63:64" x14ac:dyDescent="0.15">
      <c r="BK33787"/>
      <c r="BL33787" s="15"/>
    </row>
    <row r="33788" spans="63:64" x14ac:dyDescent="0.15">
      <c r="BK33788"/>
      <c r="BL33788" s="15"/>
    </row>
    <row r="33789" spans="63:64" x14ac:dyDescent="0.15">
      <c r="BK33789"/>
      <c r="BL33789" s="15"/>
    </row>
    <row r="33790" spans="63:64" x14ac:dyDescent="0.15">
      <c r="BK33790"/>
      <c r="BL33790" s="15"/>
    </row>
    <row r="33791" spans="63:64" x14ac:dyDescent="0.15">
      <c r="BK33791"/>
      <c r="BL33791" s="15"/>
    </row>
    <row r="33792" spans="63:64" x14ac:dyDescent="0.15">
      <c r="BK33792"/>
      <c r="BL33792" s="15"/>
    </row>
    <row r="33793" spans="63:64" x14ac:dyDescent="0.15">
      <c r="BK33793"/>
      <c r="BL33793" s="15"/>
    </row>
    <row r="33794" spans="63:64" x14ac:dyDescent="0.15">
      <c r="BK33794"/>
      <c r="BL33794" s="15"/>
    </row>
    <row r="33795" spans="63:64" x14ac:dyDescent="0.15">
      <c r="BK33795"/>
      <c r="BL33795" s="15"/>
    </row>
    <row r="33796" spans="63:64" x14ac:dyDescent="0.15">
      <c r="BK33796"/>
      <c r="BL33796" s="15"/>
    </row>
    <row r="33797" spans="63:64" x14ac:dyDescent="0.15">
      <c r="BK33797"/>
      <c r="BL33797" s="15"/>
    </row>
    <row r="33798" spans="63:64" x14ac:dyDescent="0.15">
      <c r="BK33798"/>
      <c r="BL33798" s="15"/>
    </row>
    <row r="33799" spans="63:64" x14ac:dyDescent="0.15">
      <c r="BK33799"/>
      <c r="BL33799" s="15"/>
    </row>
    <row r="33800" spans="63:64" x14ac:dyDescent="0.15">
      <c r="BK33800"/>
      <c r="BL33800" s="15"/>
    </row>
    <row r="33801" spans="63:64" x14ac:dyDescent="0.15">
      <c r="BK33801"/>
      <c r="BL33801" s="15"/>
    </row>
    <row r="33802" spans="63:64" x14ac:dyDescent="0.15">
      <c r="BK33802"/>
      <c r="BL33802" s="15"/>
    </row>
    <row r="33803" spans="63:64" x14ac:dyDescent="0.15">
      <c r="BK33803"/>
      <c r="BL33803" s="15"/>
    </row>
    <row r="33804" spans="63:64" x14ac:dyDescent="0.15">
      <c r="BK33804"/>
      <c r="BL33804" s="15"/>
    </row>
    <row r="33805" spans="63:64" x14ac:dyDescent="0.15">
      <c r="BK33805"/>
      <c r="BL33805" s="15"/>
    </row>
    <row r="33806" spans="63:64" x14ac:dyDescent="0.15">
      <c r="BK33806"/>
      <c r="BL33806" s="15"/>
    </row>
    <row r="33807" spans="63:64" x14ac:dyDescent="0.15">
      <c r="BK33807"/>
      <c r="BL33807" s="15"/>
    </row>
    <row r="33808" spans="63:64" x14ac:dyDescent="0.15">
      <c r="BK33808"/>
      <c r="BL33808" s="15"/>
    </row>
    <row r="33809" spans="63:64" x14ac:dyDescent="0.15">
      <c r="BK33809"/>
      <c r="BL33809" s="15"/>
    </row>
    <row r="33810" spans="63:64" x14ac:dyDescent="0.15">
      <c r="BK33810"/>
      <c r="BL33810" s="15"/>
    </row>
    <row r="33811" spans="63:64" x14ac:dyDescent="0.15">
      <c r="BK33811"/>
      <c r="BL33811" s="15"/>
    </row>
    <row r="33812" spans="63:64" x14ac:dyDescent="0.15">
      <c r="BK33812"/>
      <c r="BL33812" s="15"/>
    </row>
    <row r="33813" spans="63:64" x14ac:dyDescent="0.15">
      <c r="BK33813"/>
      <c r="BL33813" s="15"/>
    </row>
    <row r="33814" spans="63:64" x14ac:dyDescent="0.15">
      <c r="BK33814"/>
      <c r="BL33814" s="15"/>
    </row>
    <row r="33815" spans="63:64" x14ac:dyDescent="0.15">
      <c r="BK33815"/>
      <c r="BL33815" s="15"/>
    </row>
    <row r="33816" spans="63:64" x14ac:dyDescent="0.15">
      <c r="BK33816"/>
      <c r="BL33816" s="15"/>
    </row>
    <row r="33817" spans="63:64" x14ac:dyDescent="0.15">
      <c r="BK33817"/>
      <c r="BL33817" s="15"/>
    </row>
    <row r="33818" spans="63:64" x14ac:dyDescent="0.15">
      <c r="BK33818"/>
      <c r="BL33818" s="15"/>
    </row>
    <row r="33819" spans="63:64" x14ac:dyDescent="0.15">
      <c r="BK33819"/>
      <c r="BL33819" s="15"/>
    </row>
    <row r="33820" spans="63:64" x14ac:dyDescent="0.15">
      <c r="BK33820"/>
      <c r="BL33820" s="15"/>
    </row>
    <row r="33821" spans="63:64" x14ac:dyDescent="0.15">
      <c r="BK33821"/>
      <c r="BL33821" s="15"/>
    </row>
    <row r="33822" spans="63:64" x14ac:dyDescent="0.15">
      <c r="BK33822"/>
      <c r="BL33822" s="15"/>
    </row>
    <row r="33823" spans="63:64" x14ac:dyDescent="0.15">
      <c r="BK33823"/>
      <c r="BL33823" s="15"/>
    </row>
    <row r="33824" spans="63:64" x14ac:dyDescent="0.15">
      <c r="BK33824"/>
      <c r="BL33824" s="15"/>
    </row>
    <row r="33825" spans="63:64" x14ac:dyDescent="0.15">
      <c r="BK33825"/>
      <c r="BL33825" s="15"/>
    </row>
    <row r="33826" spans="63:64" x14ac:dyDescent="0.15">
      <c r="BK33826"/>
      <c r="BL33826" s="15"/>
    </row>
    <row r="33827" spans="63:64" x14ac:dyDescent="0.15">
      <c r="BK33827"/>
      <c r="BL33827" s="15"/>
    </row>
    <row r="33828" spans="63:64" x14ac:dyDescent="0.15">
      <c r="BK33828"/>
      <c r="BL33828" s="15"/>
    </row>
    <row r="33829" spans="63:64" x14ac:dyDescent="0.15">
      <c r="BK33829"/>
      <c r="BL33829" s="15"/>
    </row>
    <row r="33830" spans="63:64" x14ac:dyDescent="0.15">
      <c r="BK33830"/>
      <c r="BL33830" s="15"/>
    </row>
    <row r="33831" spans="63:64" x14ac:dyDescent="0.15">
      <c r="BK33831"/>
      <c r="BL33831" s="15"/>
    </row>
    <row r="33832" spans="63:64" x14ac:dyDescent="0.15">
      <c r="BK33832"/>
      <c r="BL33832" s="15"/>
    </row>
    <row r="33833" spans="63:64" x14ac:dyDescent="0.15">
      <c r="BK33833"/>
      <c r="BL33833" s="15"/>
    </row>
    <row r="33834" spans="63:64" x14ac:dyDescent="0.15">
      <c r="BK33834"/>
      <c r="BL33834" s="15"/>
    </row>
    <row r="33835" spans="63:64" x14ac:dyDescent="0.15">
      <c r="BK33835"/>
      <c r="BL33835" s="15"/>
    </row>
    <row r="33836" spans="63:64" x14ac:dyDescent="0.15">
      <c r="BK33836"/>
      <c r="BL33836" s="15"/>
    </row>
    <row r="33837" spans="63:64" x14ac:dyDescent="0.15">
      <c r="BK33837"/>
      <c r="BL33837" s="15"/>
    </row>
    <row r="33838" spans="63:64" x14ac:dyDescent="0.15">
      <c r="BK33838"/>
      <c r="BL33838" s="15"/>
    </row>
    <row r="33839" spans="63:64" x14ac:dyDescent="0.15">
      <c r="BK33839"/>
      <c r="BL33839" s="15"/>
    </row>
    <row r="33840" spans="63:64" x14ac:dyDescent="0.15">
      <c r="BK33840"/>
      <c r="BL33840" s="15"/>
    </row>
    <row r="33841" spans="63:64" x14ac:dyDescent="0.15">
      <c r="BK33841"/>
      <c r="BL33841" s="15"/>
    </row>
    <row r="33842" spans="63:64" x14ac:dyDescent="0.15">
      <c r="BK33842"/>
      <c r="BL33842" s="15"/>
    </row>
    <row r="33843" spans="63:64" x14ac:dyDescent="0.15">
      <c r="BK33843"/>
      <c r="BL33843" s="15"/>
    </row>
    <row r="33844" spans="63:64" x14ac:dyDescent="0.15">
      <c r="BK33844"/>
      <c r="BL33844" s="15"/>
    </row>
    <row r="33845" spans="63:64" x14ac:dyDescent="0.15">
      <c r="BK33845"/>
      <c r="BL33845" s="15"/>
    </row>
    <row r="33846" spans="63:64" x14ac:dyDescent="0.15">
      <c r="BK33846"/>
      <c r="BL33846" s="15"/>
    </row>
    <row r="33847" spans="63:64" x14ac:dyDescent="0.15">
      <c r="BK33847"/>
      <c r="BL33847" s="15"/>
    </row>
    <row r="33848" spans="63:64" x14ac:dyDescent="0.15">
      <c r="BK33848"/>
      <c r="BL33848" s="15"/>
    </row>
    <row r="33849" spans="63:64" x14ac:dyDescent="0.15">
      <c r="BK33849"/>
      <c r="BL33849" s="15"/>
    </row>
    <row r="33850" spans="63:64" x14ac:dyDescent="0.15">
      <c r="BK33850"/>
      <c r="BL33850" s="15"/>
    </row>
    <row r="33851" spans="63:64" x14ac:dyDescent="0.15">
      <c r="BK33851"/>
      <c r="BL33851" s="15"/>
    </row>
    <row r="33852" spans="63:64" x14ac:dyDescent="0.15">
      <c r="BK33852"/>
      <c r="BL33852" s="15"/>
    </row>
    <row r="33853" spans="63:64" x14ac:dyDescent="0.15">
      <c r="BK33853"/>
      <c r="BL33853" s="15"/>
    </row>
    <row r="33854" spans="63:64" x14ac:dyDescent="0.15">
      <c r="BK33854"/>
      <c r="BL33854" s="15"/>
    </row>
    <row r="33855" spans="63:64" x14ac:dyDescent="0.15">
      <c r="BK33855"/>
      <c r="BL33855" s="15"/>
    </row>
    <row r="33856" spans="63:64" x14ac:dyDescent="0.15">
      <c r="BK33856"/>
      <c r="BL33856" s="15"/>
    </row>
    <row r="33857" spans="63:64" x14ac:dyDescent="0.15">
      <c r="BK33857"/>
      <c r="BL33857" s="15"/>
    </row>
    <row r="33858" spans="63:64" x14ac:dyDescent="0.15">
      <c r="BK33858"/>
      <c r="BL33858" s="15"/>
    </row>
    <row r="33859" spans="63:64" x14ac:dyDescent="0.15">
      <c r="BK33859"/>
      <c r="BL33859" s="15"/>
    </row>
    <row r="33860" spans="63:64" x14ac:dyDescent="0.15">
      <c r="BK33860"/>
      <c r="BL33860" s="15"/>
    </row>
    <row r="33861" spans="63:64" x14ac:dyDescent="0.15">
      <c r="BK33861"/>
      <c r="BL33861" s="15"/>
    </row>
    <row r="33862" spans="63:64" x14ac:dyDescent="0.15">
      <c r="BK33862"/>
      <c r="BL33862" s="15"/>
    </row>
    <row r="33863" spans="63:64" x14ac:dyDescent="0.15">
      <c r="BK33863"/>
      <c r="BL33863" s="15"/>
    </row>
    <row r="33864" spans="63:64" x14ac:dyDescent="0.15">
      <c r="BK33864"/>
      <c r="BL33864" s="15"/>
    </row>
    <row r="33865" spans="63:64" x14ac:dyDescent="0.15">
      <c r="BK33865"/>
      <c r="BL33865" s="15"/>
    </row>
    <row r="33866" spans="63:64" x14ac:dyDescent="0.15">
      <c r="BK33866"/>
      <c r="BL33866" s="15"/>
    </row>
    <row r="33867" spans="63:64" x14ac:dyDescent="0.15">
      <c r="BK33867"/>
      <c r="BL33867" s="15"/>
    </row>
    <row r="33868" spans="63:64" x14ac:dyDescent="0.15">
      <c r="BK33868"/>
      <c r="BL33868" s="15"/>
    </row>
    <row r="33869" spans="63:64" x14ac:dyDescent="0.15">
      <c r="BK33869"/>
      <c r="BL33869" s="15"/>
    </row>
    <row r="33870" spans="63:64" x14ac:dyDescent="0.15">
      <c r="BK33870"/>
      <c r="BL33870" s="15"/>
    </row>
    <row r="33871" spans="63:64" x14ac:dyDescent="0.15">
      <c r="BK33871"/>
      <c r="BL33871" s="15"/>
    </row>
    <row r="33872" spans="63:64" x14ac:dyDescent="0.15">
      <c r="BK33872"/>
      <c r="BL33872" s="15"/>
    </row>
    <row r="33873" spans="63:64" x14ac:dyDescent="0.15">
      <c r="BK33873"/>
      <c r="BL33873" s="15"/>
    </row>
    <row r="33874" spans="63:64" x14ac:dyDescent="0.15">
      <c r="BK33874"/>
      <c r="BL33874" s="15"/>
    </row>
    <row r="33875" spans="63:64" x14ac:dyDescent="0.15">
      <c r="BK33875"/>
      <c r="BL33875" s="15"/>
    </row>
    <row r="33876" spans="63:64" x14ac:dyDescent="0.15">
      <c r="BK33876"/>
      <c r="BL33876" s="15"/>
    </row>
    <row r="33877" spans="63:64" x14ac:dyDescent="0.15">
      <c r="BK33877"/>
      <c r="BL33877" s="15"/>
    </row>
    <row r="33878" spans="63:64" x14ac:dyDescent="0.15">
      <c r="BK33878"/>
      <c r="BL33878" s="15"/>
    </row>
    <row r="33879" spans="63:64" x14ac:dyDescent="0.15">
      <c r="BK33879"/>
      <c r="BL33879" s="15"/>
    </row>
    <row r="33880" spans="63:64" x14ac:dyDescent="0.15">
      <c r="BK33880"/>
      <c r="BL33880" s="15"/>
    </row>
    <row r="33881" spans="63:64" x14ac:dyDescent="0.15">
      <c r="BK33881"/>
      <c r="BL33881" s="15"/>
    </row>
    <row r="33882" spans="63:64" x14ac:dyDescent="0.15">
      <c r="BK33882"/>
      <c r="BL33882" s="15"/>
    </row>
    <row r="33883" spans="63:64" x14ac:dyDescent="0.15">
      <c r="BK33883"/>
      <c r="BL33883" s="15"/>
    </row>
    <row r="33884" spans="63:64" x14ac:dyDescent="0.15">
      <c r="BK33884"/>
      <c r="BL33884" s="15"/>
    </row>
    <row r="33885" spans="63:64" x14ac:dyDescent="0.15">
      <c r="BK33885"/>
      <c r="BL33885" s="15"/>
    </row>
    <row r="33886" spans="63:64" x14ac:dyDescent="0.15">
      <c r="BK33886"/>
      <c r="BL33886" s="15"/>
    </row>
    <row r="33887" spans="63:64" x14ac:dyDescent="0.15">
      <c r="BK33887"/>
      <c r="BL33887" s="15"/>
    </row>
    <row r="33888" spans="63:64" x14ac:dyDescent="0.15">
      <c r="BK33888"/>
      <c r="BL33888" s="15"/>
    </row>
    <row r="33889" spans="63:64" x14ac:dyDescent="0.15">
      <c r="BK33889"/>
      <c r="BL33889" s="15"/>
    </row>
    <row r="33890" spans="63:64" x14ac:dyDescent="0.15">
      <c r="BK33890"/>
      <c r="BL33890" s="15"/>
    </row>
    <row r="33891" spans="63:64" x14ac:dyDescent="0.15">
      <c r="BK33891"/>
      <c r="BL33891" s="15"/>
    </row>
    <row r="33892" spans="63:64" x14ac:dyDescent="0.15">
      <c r="BK33892"/>
      <c r="BL33892" s="15"/>
    </row>
    <row r="33893" spans="63:64" x14ac:dyDescent="0.15">
      <c r="BK33893"/>
      <c r="BL33893" s="15"/>
    </row>
    <row r="33894" spans="63:64" x14ac:dyDescent="0.15">
      <c r="BK33894"/>
      <c r="BL33894" s="15"/>
    </row>
    <row r="33895" spans="63:64" x14ac:dyDescent="0.15">
      <c r="BK33895"/>
      <c r="BL33895" s="15"/>
    </row>
    <row r="33896" spans="63:64" x14ac:dyDescent="0.15">
      <c r="BK33896"/>
      <c r="BL33896" s="15"/>
    </row>
    <row r="33897" spans="63:64" x14ac:dyDescent="0.15">
      <c r="BK33897"/>
      <c r="BL33897" s="15"/>
    </row>
    <row r="33898" spans="63:64" x14ac:dyDescent="0.15">
      <c r="BK33898"/>
      <c r="BL33898" s="15"/>
    </row>
    <row r="33899" spans="63:64" x14ac:dyDescent="0.15">
      <c r="BK33899"/>
      <c r="BL33899" s="15"/>
    </row>
    <row r="33900" spans="63:64" x14ac:dyDescent="0.15">
      <c r="BK33900"/>
      <c r="BL33900" s="15"/>
    </row>
    <row r="33901" spans="63:64" x14ac:dyDescent="0.15">
      <c r="BK33901"/>
      <c r="BL33901" s="15"/>
    </row>
    <row r="33902" spans="63:64" x14ac:dyDescent="0.15">
      <c r="BK33902"/>
      <c r="BL33902" s="15"/>
    </row>
    <row r="33903" spans="63:64" x14ac:dyDescent="0.15">
      <c r="BK33903"/>
      <c r="BL33903" s="15"/>
    </row>
    <row r="33904" spans="63:64" x14ac:dyDescent="0.15">
      <c r="BK33904"/>
      <c r="BL33904" s="15"/>
    </row>
    <row r="33905" spans="63:64" x14ac:dyDescent="0.15">
      <c r="BK33905"/>
      <c r="BL33905" s="15"/>
    </row>
    <row r="33906" spans="63:64" x14ac:dyDescent="0.15">
      <c r="BK33906"/>
      <c r="BL33906" s="15"/>
    </row>
    <row r="33907" spans="63:64" x14ac:dyDescent="0.15">
      <c r="BK33907"/>
      <c r="BL33907" s="15"/>
    </row>
    <row r="33908" spans="63:64" x14ac:dyDescent="0.15">
      <c r="BK33908"/>
      <c r="BL33908" s="15"/>
    </row>
    <row r="33909" spans="63:64" x14ac:dyDescent="0.15">
      <c r="BK33909"/>
      <c r="BL33909" s="15"/>
    </row>
    <row r="33910" spans="63:64" x14ac:dyDescent="0.15">
      <c r="BK33910"/>
      <c r="BL33910" s="15"/>
    </row>
    <row r="33911" spans="63:64" x14ac:dyDescent="0.15">
      <c r="BK33911"/>
      <c r="BL33911" s="15"/>
    </row>
    <row r="33912" spans="63:64" x14ac:dyDescent="0.15">
      <c r="BK33912"/>
      <c r="BL33912" s="15"/>
    </row>
    <row r="33913" spans="63:64" x14ac:dyDescent="0.15">
      <c r="BK33913"/>
      <c r="BL33913" s="15"/>
    </row>
    <row r="33914" spans="63:64" x14ac:dyDescent="0.15">
      <c r="BK33914"/>
      <c r="BL33914" s="15"/>
    </row>
    <row r="33915" spans="63:64" x14ac:dyDescent="0.15">
      <c r="BK33915"/>
      <c r="BL33915" s="15"/>
    </row>
    <row r="33916" spans="63:64" x14ac:dyDescent="0.15">
      <c r="BK33916"/>
      <c r="BL33916" s="15"/>
    </row>
    <row r="33917" spans="63:64" x14ac:dyDescent="0.15">
      <c r="BK33917"/>
      <c r="BL33917" s="15"/>
    </row>
    <row r="33918" spans="63:64" x14ac:dyDescent="0.15">
      <c r="BK33918"/>
      <c r="BL33918" s="15"/>
    </row>
    <row r="33919" spans="63:64" x14ac:dyDescent="0.15">
      <c r="BK33919"/>
      <c r="BL33919" s="15"/>
    </row>
    <row r="33920" spans="63:64" x14ac:dyDescent="0.15">
      <c r="BK33920"/>
      <c r="BL33920" s="15"/>
    </row>
    <row r="33921" spans="63:64" x14ac:dyDescent="0.15">
      <c r="BK33921"/>
      <c r="BL33921" s="15"/>
    </row>
    <row r="33922" spans="63:64" x14ac:dyDescent="0.15">
      <c r="BK33922"/>
      <c r="BL33922" s="15"/>
    </row>
    <row r="33923" spans="63:64" x14ac:dyDescent="0.15">
      <c r="BK33923"/>
      <c r="BL33923" s="15"/>
    </row>
    <row r="33924" spans="63:64" x14ac:dyDescent="0.15">
      <c r="BK33924"/>
      <c r="BL33924" s="15"/>
    </row>
    <row r="33925" spans="63:64" x14ac:dyDescent="0.15">
      <c r="BK33925"/>
      <c r="BL33925" s="15"/>
    </row>
    <row r="33926" spans="63:64" x14ac:dyDescent="0.15">
      <c r="BK33926"/>
      <c r="BL33926" s="15"/>
    </row>
    <row r="33927" spans="63:64" x14ac:dyDescent="0.15">
      <c r="BK33927"/>
      <c r="BL33927" s="15"/>
    </row>
    <row r="33928" spans="63:64" x14ac:dyDescent="0.15">
      <c r="BK33928"/>
      <c r="BL33928" s="15"/>
    </row>
    <row r="33929" spans="63:64" x14ac:dyDescent="0.15">
      <c r="BK33929"/>
      <c r="BL33929" s="15"/>
    </row>
    <row r="33930" spans="63:64" x14ac:dyDescent="0.15">
      <c r="BK33930"/>
      <c r="BL33930" s="15"/>
    </row>
    <row r="33931" spans="63:64" x14ac:dyDescent="0.15">
      <c r="BK33931"/>
      <c r="BL33931" s="15"/>
    </row>
    <row r="33932" spans="63:64" x14ac:dyDescent="0.15">
      <c r="BK33932"/>
      <c r="BL33932" s="15"/>
    </row>
    <row r="33933" spans="63:64" x14ac:dyDescent="0.15">
      <c r="BK33933"/>
      <c r="BL33933" s="15"/>
    </row>
    <row r="33934" spans="63:64" x14ac:dyDescent="0.15">
      <c r="BK33934"/>
      <c r="BL33934" s="15"/>
    </row>
    <row r="33935" spans="63:64" x14ac:dyDescent="0.15">
      <c r="BK33935"/>
      <c r="BL33935" s="15"/>
    </row>
    <row r="33936" spans="63:64" x14ac:dyDescent="0.15">
      <c r="BK33936"/>
      <c r="BL33936" s="15"/>
    </row>
    <row r="33937" spans="63:64" x14ac:dyDescent="0.15">
      <c r="BK33937"/>
      <c r="BL33937" s="15"/>
    </row>
    <row r="33938" spans="63:64" x14ac:dyDescent="0.15">
      <c r="BK33938"/>
      <c r="BL33938" s="15"/>
    </row>
    <row r="33939" spans="63:64" x14ac:dyDescent="0.15">
      <c r="BK33939"/>
      <c r="BL33939" s="15"/>
    </row>
    <row r="33940" spans="63:64" x14ac:dyDescent="0.15">
      <c r="BK33940"/>
      <c r="BL33940" s="15"/>
    </row>
    <row r="33941" spans="63:64" x14ac:dyDescent="0.15">
      <c r="BK33941"/>
      <c r="BL33941" s="15"/>
    </row>
    <row r="33942" spans="63:64" x14ac:dyDescent="0.15">
      <c r="BK33942"/>
      <c r="BL33942" s="15"/>
    </row>
    <row r="33943" spans="63:64" x14ac:dyDescent="0.15">
      <c r="BK33943"/>
      <c r="BL33943" s="15"/>
    </row>
    <row r="33944" spans="63:64" x14ac:dyDescent="0.15">
      <c r="BK33944"/>
      <c r="BL33944" s="15"/>
    </row>
    <row r="33945" spans="63:64" x14ac:dyDescent="0.15">
      <c r="BK33945"/>
      <c r="BL33945" s="15"/>
    </row>
    <row r="33946" spans="63:64" x14ac:dyDescent="0.15">
      <c r="BK33946"/>
      <c r="BL33946" s="15"/>
    </row>
    <row r="33947" spans="63:64" x14ac:dyDescent="0.15">
      <c r="BK33947"/>
      <c r="BL33947" s="15"/>
    </row>
    <row r="33948" spans="63:64" x14ac:dyDescent="0.15">
      <c r="BK33948"/>
      <c r="BL33948" s="15"/>
    </row>
    <row r="33949" spans="63:64" x14ac:dyDescent="0.15">
      <c r="BK33949"/>
      <c r="BL33949" s="15"/>
    </row>
    <row r="33950" spans="63:64" x14ac:dyDescent="0.15">
      <c r="BK33950"/>
      <c r="BL33950" s="15"/>
    </row>
    <row r="33951" spans="63:64" x14ac:dyDescent="0.15">
      <c r="BK33951"/>
      <c r="BL33951" s="15"/>
    </row>
    <row r="33952" spans="63:64" x14ac:dyDescent="0.15">
      <c r="BK33952"/>
      <c r="BL33952" s="15"/>
    </row>
    <row r="33953" spans="63:64" x14ac:dyDescent="0.15">
      <c r="BK33953"/>
      <c r="BL33953" s="15"/>
    </row>
    <row r="33954" spans="63:64" x14ac:dyDescent="0.15">
      <c r="BK33954"/>
      <c r="BL33954" s="15"/>
    </row>
    <row r="33955" spans="63:64" x14ac:dyDescent="0.15">
      <c r="BK33955"/>
      <c r="BL33955" s="15"/>
    </row>
    <row r="33956" spans="63:64" x14ac:dyDescent="0.15">
      <c r="BK33956"/>
      <c r="BL33956" s="15"/>
    </row>
    <row r="33957" spans="63:64" x14ac:dyDescent="0.15">
      <c r="BK33957"/>
      <c r="BL33957" s="15"/>
    </row>
    <row r="33958" spans="63:64" x14ac:dyDescent="0.15">
      <c r="BK33958"/>
      <c r="BL33958" s="15"/>
    </row>
    <row r="33959" spans="63:64" x14ac:dyDescent="0.15">
      <c r="BK33959"/>
      <c r="BL33959" s="15"/>
    </row>
    <row r="33960" spans="63:64" x14ac:dyDescent="0.15">
      <c r="BK33960"/>
      <c r="BL33960" s="15"/>
    </row>
    <row r="33961" spans="63:64" x14ac:dyDescent="0.15">
      <c r="BK33961"/>
      <c r="BL33961" s="15"/>
    </row>
    <row r="33962" spans="63:64" x14ac:dyDescent="0.15">
      <c r="BK33962"/>
      <c r="BL33962" s="15"/>
    </row>
    <row r="33963" spans="63:64" x14ac:dyDescent="0.15">
      <c r="BK33963"/>
      <c r="BL33963" s="15"/>
    </row>
    <row r="33964" spans="63:64" x14ac:dyDescent="0.15">
      <c r="BK33964"/>
      <c r="BL33964" s="15"/>
    </row>
    <row r="33965" spans="63:64" x14ac:dyDescent="0.15">
      <c r="BK33965"/>
      <c r="BL33965" s="15"/>
    </row>
    <row r="33966" spans="63:64" x14ac:dyDescent="0.15">
      <c r="BK33966"/>
      <c r="BL33966" s="15"/>
    </row>
    <row r="33967" spans="63:64" x14ac:dyDescent="0.15">
      <c r="BK33967"/>
      <c r="BL33967" s="15"/>
    </row>
    <row r="33968" spans="63:64" x14ac:dyDescent="0.15">
      <c r="BK33968"/>
      <c r="BL33968" s="15"/>
    </row>
    <row r="33969" spans="63:64" x14ac:dyDescent="0.15">
      <c r="BK33969"/>
      <c r="BL33969" s="15"/>
    </row>
    <row r="33970" spans="63:64" x14ac:dyDescent="0.15">
      <c r="BK33970"/>
      <c r="BL33970" s="15"/>
    </row>
    <row r="33971" spans="63:64" x14ac:dyDescent="0.15">
      <c r="BK33971"/>
      <c r="BL33971" s="15"/>
    </row>
    <row r="33972" spans="63:64" x14ac:dyDescent="0.15">
      <c r="BK33972"/>
      <c r="BL33972" s="15"/>
    </row>
    <row r="33973" spans="63:64" x14ac:dyDescent="0.15">
      <c r="BK33973"/>
      <c r="BL33973" s="15"/>
    </row>
    <row r="33974" spans="63:64" x14ac:dyDescent="0.15">
      <c r="BK33974"/>
      <c r="BL33974" s="15"/>
    </row>
    <row r="33975" spans="63:64" x14ac:dyDescent="0.15">
      <c r="BK33975"/>
      <c r="BL33975" s="15"/>
    </row>
    <row r="33976" spans="63:64" x14ac:dyDescent="0.15">
      <c r="BK33976"/>
      <c r="BL33976" s="15"/>
    </row>
    <row r="33977" spans="63:64" x14ac:dyDescent="0.15">
      <c r="BK33977"/>
      <c r="BL33977" s="15"/>
    </row>
    <row r="33978" spans="63:64" x14ac:dyDescent="0.15">
      <c r="BK33978"/>
      <c r="BL33978" s="15"/>
    </row>
    <row r="33979" spans="63:64" x14ac:dyDescent="0.15">
      <c r="BK33979"/>
      <c r="BL33979" s="15"/>
    </row>
    <row r="33980" spans="63:64" x14ac:dyDescent="0.15">
      <c r="BK33980"/>
      <c r="BL33980" s="15"/>
    </row>
    <row r="33981" spans="63:64" x14ac:dyDescent="0.15">
      <c r="BK33981"/>
      <c r="BL33981" s="15"/>
    </row>
    <row r="33982" spans="63:64" x14ac:dyDescent="0.15">
      <c r="BK33982"/>
      <c r="BL33982" s="15"/>
    </row>
    <row r="33983" spans="63:64" x14ac:dyDescent="0.15">
      <c r="BK33983"/>
      <c r="BL33983" s="15"/>
    </row>
    <row r="33984" spans="63:64" x14ac:dyDescent="0.15">
      <c r="BK33984"/>
      <c r="BL33984" s="15"/>
    </row>
    <row r="33985" spans="63:64" x14ac:dyDescent="0.15">
      <c r="BK33985"/>
      <c r="BL33985" s="15"/>
    </row>
    <row r="33986" spans="63:64" x14ac:dyDescent="0.15">
      <c r="BK33986"/>
      <c r="BL33986" s="15"/>
    </row>
    <row r="33987" spans="63:64" x14ac:dyDescent="0.15">
      <c r="BK33987"/>
      <c r="BL33987" s="15"/>
    </row>
    <row r="33988" spans="63:64" x14ac:dyDescent="0.15">
      <c r="BK33988"/>
      <c r="BL33988" s="15"/>
    </row>
    <row r="33989" spans="63:64" x14ac:dyDescent="0.15">
      <c r="BK33989"/>
      <c r="BL33989" s="15"/>
    </row>
    <row r="33990" spans="63:64" x14ac:dyDescent="0.15">
      <c r="BK33990"/>
      <c r="BL33990" s="15"/>
    </row>
    <row r="33991" spans="63:64" x14ac:dyDescent="0.15">
      <c r="BK33991"/>
      <c r="BL33991" s="15"/>
    </row>
    <row r="33992" spans="63:64" x14ac:dyDescent="0.15">
      <c r="BK33992"/>
      <c r="BL33992" s="15"/>
    </row>
    <row r="33993" spans="63:64" x14ac:dyDescent="0.15">
      <c r="BK33993"/>
      <c r="BL33993" s="15"/>
    </row>
    <row r="33994" spans="63:64" x14ac:dyDescent="0.15">
      <c r="BK33994"/>
      <c r="BL33994" s="15"/>
    </row>
    <row r="33995" spans="63:64" x14ac:dyDescent="0.15">
      <c r="BK33995"/>
      <c r="BL33995" s="15"/>
    </row>
    <row r="33996" spans="63:64" x14ac:dyDescent="0.15">
      <c r="BK33996"/>
      <c r="BL33996" s="15"/>
    </row>
    <row r="33997" spans="63:64" x14ac:dyDescent="0.15">
      <c r="BK33997"/>
      <c r="BL33997" s="15"/>
    </row>
    <row r="33998" spans="63:64" x14ac:dyDescent="0.15">
      <c r="BK33998"/>
      <c r="BL33998" s="15"/>
    </row>
    <row r="33999" spans="63:64" x14ac:dyDescent="0.15">
      <c r="BK33999"/>
      <c r="BL33999" s="15"/>
    </row>
    <row r="34000" spans="63:64" x14ac:dyDescent="0.15">
      <c r="BK34000"/>
      <c r="BL34000" s="15"/>
    </row>
    <row r="34001" spans="63:64" x14ac:dyDescent="0.15">
      <c r="BK34001"/>
      <c r="BL34001" s="15"/>
    </row>
    <row r="34002" spans="63:64" x14ac:dyDescent="0.15">
      <c r="BK34002"/>
      <c r="BL34002" s="15"/>
    </row>
    <row r="34003" spans="63:64" x14ac:dyDescent="0.15">
      <c r="BK34003"/>
      <c r="BL34003" s="15"/>
    </row>
    <row r="34004" spans="63:64" x14ac:dyDescent="0.15">
      <c r="BK34004"/>
      <c r="BL34004" s="15"/>
    </row>
    <row r="34005" spans="63:64" x14ac:dyDescent="0.15">
      <c r="BK34005"/>
      <c r="BL34005" s="15"/>
    </row>
    <row r="34006" spans="63:64" x14ac:dyDescent="0.15">
      <c r="BK34006"/>
      <c r="BL34006" s="15"/>
    </row>
    <row r="34007" spans="63:64" x14ac:dyDescent="0.15">
      <c r="BK34007"/>
      <c r="BL34007" s="15"/>
    </row>
    <row r="34008" spans="63:64" x14ac:dyDescent="0.15">
      <c r="BK34008"/>
      <c r="BL34008" s="15"/>
    </row>
    <row r="34009" spans="63:64" x14ac:dyDescent="0.15">
      <c r="BK34009"/>
      <c r="BL34009" s="15"/>
    </row>
    <row r="34010" spans="63:64" x14ac:dyDescent="0.15">
      <c r="BK34010"/>
      <c r="BL34010" s="15"/>
    </row>
    <row r="34011" spans="63:64" x14ac:dyDescent="0.15">
      <c r="BK34011"/>
      <c r="BL34011" s="15"/>
    </row>
    <row r="34012" spans="63:64" x14ac:dyDescent="0.15">
      <c r="BK34012"/>
      <c r="BL34012" s="15"/>
    </row>
    <row r="34013" spans="63:64" x14ac:dyDescent="0.15">
      <c r="BK34013"/>
      <c r="BL34013" s="15"/>
    </row>
    <row r="34014" spans="63:64" x14ac:dyDescent="0.15">
      <c r="BK34014"/>
      <c r="BL34014" s="15"/>
    </row>
    <row r="34015" spans="63:64" x14ac:dyDescent="0.15">
      <c r="BK34015"/>
      <c r="BL34015" s="15"/>
    </row>
    <row r="34016" spans="63:64" x14ac:dyDescent="0.15">
      <c r="BK34016"/>
      <c r="BL34016" s="15"/>
    </row>
    <row r="34017" spans="63:64" x14ac:dyDescent="0.15">
      <c r="BK34017"/>
      <c r="BL34017" s="15"/>
    </row>
    <row r="34018" spans="63:64" x14ac:dyDescent="0.15">
      <c r="BK34018"/>
      <c r="BL34018" s="15"/>
    </row>
    <row r="34019" spans="63:64" x14ac:dyDescent="0.15">
      <c r="BK34019"/>
      <c r="BL34019" s="15"/>
    </row>
    <row r="34020" spans="63:64" x14ac:dyDescent="0.15">
      <c r="BK34020"/>
      <c r="BL34020" s="15"/>
    </row>
    <row r="34021" spans="63:64" x14ac:dyDescent="0.15">
      <c r="BK34021"/>
      <c r="BL34021" s="15"/>
    </row>
    <row r="34022" spans="63:64" x14ac:dyDescent="0.15">
      <c r="BK34022"/>
      <c r="BL34022" s="15"/>
    </row>
    <row r="34023" spans="63:64" x14ac:dyDescent="0.15">
      <c r="BK34023"/>
      <c r="BL34023" s="15"/>
    </row>
    <row r="34024" spans="63:64" x14ac:dyDescent="0.15">
      <c r="BK34024"/>
      <c r="BL34024" s="15"/>
    </row>
    <row r="34025" spans="63:64" x14ac:dyDescent="0.15">
      <c r="BK34025"/>
      <c r="BL34025" s="15"/>
    </row>
    <row r="34026" spans="63:64" x14ac:dyDescent="0.15">
      <c r="BK34026"/>
      <c r="BL34026" s="15"/>
    </row>
    <row r="34027" spans="63:64" x14ac:dyDescent="0.15">
      <c r="BK34027"/>
      <c r="BL34027" s="15"/>
    </row>
    <row r="34028" spans="63:64" x14ac:dyDescent="0.15">
      <c r="BK34028"/>
      <c r="BL34028" s="15"/>
    </row>
    <row r="34029" spans="63:64" x14ac:dyDescent="0.15">
      <c r="BK34029"/>
      <c r="BL34029" s="15"/>
    </row>
    <row r="34030" spans="63:64" x14ac:dyDescent="0.15">
      <c r="BK34030"/>
      <c r="BL34030" s="15"/>
    </row>
    <row r="34031" spans="63:64" x14ac:dyDescent="0.15">
      <c r="BK34031"/>
      <c r="BL34031" s="15"/>
    </row>
    <row r="34032" spans="63:64" x14ac:dyDescent="0.15">
      <c r="BK34032"/>
      <c r="BL34032" s="15"/>
    </row>
    <row r="34033" spans="63:64" x14ac:dyDescent="0.15">
      <c r="BK34033"/>
      <c r="BL34033" s="15"/>
    </row>
    <row r="34034" spans="63:64" x14ac:dyDescent="0.15">
      <c r="BK34034"/>
      <c r="BL34034" s="15"/>
    </row>
    <row r="34035" spans="63:64" x14ac:dyDescent="0.15">
      <c r="BK34035"/>
      <c r="BL34035" s="15"/>
    </row>
    <row r="34036" spans="63:64" x14ac:dyDescent="0.15">
      <c r="BK34036"/>
      <c r="BL34036" s="15"/>
    </row>
    <row r="34037" spans="63:64" x14ac:dyDescent="0.15">
      <c r="BK34037"/>
      <c r="BL34037" s="15"/>
    </row>
    <row r="34038" spans="63:64" x14ac:dyDescent="0.15">
      <c r="BK34038"/>
      <c r="BL34038" s="15"/>
    </row>
    <row r="34039" spans="63:64" x14ac:dyDescent="0.15">
      <c r="BK34039"/>
      <c r="BL34039" s="15"/>
    </row>
    <row r="34040" spans="63:64" x14ac:dyDescent="0.15">
      <c r="BK34040"/>
      <c r="BL34040" s="15"/>
    </row>
    <row r="34041" spans="63:64" x14ac:dyDescent="0.15">
      <c r="BK34041"/>
      <c r="BL34041" s="15"/>
    </row>
    <row r="34042" spans="63:64" x14ac:dyDescent="0.15">
      <c r="BK34042"/>
      <c r="BL34042" s="15"/>
    </row>
    <row r="34043" spans="63:64" x14ac:dyDescent="0.15">
      <c r="BK34043"/>
      <c r="BL34043" s="15"/>
    </row>
    <row r="34044" spans="63:64" x14ac:dyDescent="0.15">
      <c r="BK34044"/>
      <c r="BL34044" s="15"/>
    </row>
    <row r="34045" spans="63:64" x14ac:dyDescent="0.15">
      <c r="BK34045"/>
      <c r="BL34045" s="15"/>
    </row>
    <row r="34046" spans="63:64" x14ac:dyDescent="0.15">
      <c r="BK34046"/>
      <c r="BL34046" s="15"/>
    </row>
    <row r="34047" spans="63:64" x14ac:dyDescent="0.15">
      <c r="BK34047"/>
      <c r="BL34047" s="15"/>
    </row>
    <row r="34048" spans="63:64" x14ac:dyDescent="0.15">
      <c r="BK34048"/>
      <c r="BL34048" s="15"/>
    </row>
    <row r="34049" spans="63:64" x14ac:dyDescent="0.15">
      <c r="BK34049"/>
      <c r="BL34049" s="15"/>
    </row>
    <row r="34050" spans="63:64" x14ac:dyDescent="0.15">
      <c r="BK34050"/>
      <c r="BL34050" s="15"/>
    </row>
    <row r="34051" spans="63:64" x14ac:dyDescent="0.15">
      <c r="BK34051"/>
      <c r="BL34051" s="15"/>
    </row>
    <row r="34052" spans="63:64" x14ac:dyDescent="0.15">
      <c r="BK34052"/>
      <c r="BL34052" s="15"/>
    </row>
    <row r="34053" spans="63:64" x14ac:dyDescent="0.15">
      <c r="BK34053"/>
      <c r="BL34053" s="15"/>
    </row>
    <row r="34054" spans="63:64" x14ac:dyDescent="0.15">
      <c r="BK34054"/>
      <c r="BL34054" s="15"/>
    </row>
    <row r="34055" spans="63:64" x14ac:dyDescent="0.15">
      <c r="BK34055"/>
      <c r="BL34055" s="15"/>
    </row>
    <row r="34056" spans="63:64" x14ac:dyDescent="0.15">
      <c r="BK34056"/>
      <c r="BL34056" s="15"/>
    </row>
    <row r="34057" spans="63:64" x14ac:dyDescent="0.15">
      <c r="BK34057"/>
      <c r="BL34057" s="15"/>
    </row>
    <row r="34058" spans="63:64" x14ac:dyDescent="0.15">
      <c r="BK34058"/>
      <c r="BL34058" s="15"/>
    </row>
    <row r="34059" spans="63:64" x14ac:dyDescent="0.15">
      <c r="BK34059"/>
      <c r="BL34059" s="15"/>
    </row>
    <row r="34060" spans="63:64" x14ac:dyDescent="0.15">
      <c r="BK34060"/>
      <c r="BL34060" s="15"/>
    </row>
    <row r="34061" spans="63:64" x14ac:dyDescent="0.15">
      <c r="BK34061"/>
      <c r="BL34061" s="15"/>
    </row>
    <row r="34062" spans="63:64" x14ac:dyDescent="0.15">
      <c r="BK34062"/>
      <c r="BL34062" s="15"/>
    </row>
    <row r="34063" spans="63:64" x14ac:dyDescent="0.15">
      <c r="BK34063"/>
      <c r="BL34063" s="15"/>
    </row>
    <row r="34064" spans="63:64" x14ac:dyDescent="0.15">
      <c r="BK34064"/>
      <c r="BL34064" s="15"/>
    </row>
    <row r="34065" spans="63:64" x14ac:dyDescent="0.15">
      <c r="BK34065"/>
      <c r="BL34065" s="15"/>
    </row>
    <row r="34066" spans="63:64" x14ac:dyDescent="0.15">
      <c r="BK34066"/>
      <c r="BL34066" s="15"/>
    </row>
    <row r="34067" spans="63:64" x14ac:dyDescent="0.15">
      <c r="BK34067"/>
      <c r="BL34067" s="15"/>
    </row>
    <row r="34068" spans="63:64" x14ac:dyDescent="0.15">
      <c r="BK34068"/>
      <c r="BL34068" s="15"/>
    </row>
    <row r="34069" spans="63:64" x14ac:dyDescent="0.15">
      <c r="BK34069"/>
      <c r="BL34069" s="15"/>
    </row>
    <row r="34070" spans="63:64" x14ac:dyDescent="0.15">
      <c r="BK34070"/>
      <c r="BL34070" s="15"/>
    </row>
    <row r="34071" spans="63:64" x14ac:dyDescent="0.15">
      <c r="BK34071"/>
      <c r="BL34071" s="15"/>
    </row>
    <row r="34072" spans="63:64" x14ac:dyDescent="0.15">
      <c r="BK34072"/>
      <c r="BL34072" s="15"/>
    </row>
    <row r="34073" spans="63:64" x14ac:dyDescent="0.15">
      <c r="BK34073"/>
      <c r="BL34073" s="15"/>
    </row>
    <row r="34074" spans="63:64" x14ac:dyDescent="0.15">
      <c r="BK34074"/>
      <c r="BL34074" s="15"/>
    </row>
    <row r="34075" spans="63:64" x14ac:dyDescent="0.15">
      <c r="BK34075"/>
      <c r="BL34075" s="15"/>
    </row>
    <row r="34076" spans="63:64" x14ac:dyDescent="0.15">
      <c r="BK34076"/>
      <c r="BL34076" s="15"/>
    </row>
    <row r="34077" spans="63:64" x14ac:dyDescent="0.15">
      <c r="BK34077"/>
      <c r="BL34077" s="15"/>
    </row>
    <row r="34078" spans="63:64" x14ac:dyDescent="0.15">
      <c r="BK34078"/>
      <c r="BL34078" s="15"/>
    </row>
    <row r="34079" spans="63:64" x14ac:dyDescent="0.15">
      <c r="BK34079"/>
      <c r="BL34079" s="15"/>
    </row>
    <row r="34080" spans="63:64" x14ac:dyDescent="0.15">
      <c r="BK34080"/>
      <c r="BL34080" s="15"/>
    </row>
    <row r="34081" spans="63:64" x14ac:dyDescent="0.15">
      <c r="BK34081"/>
      <c r="BL34081" s="15"/>
    </row>
    <row r="34082" spans="63:64" x14ac:dyDescent="0.15">
      <c r="BK34082"/>
      <c r="BL34082" s="15"/>
    </row>
    <row r="34083" spans="63:64" x14ac:dyDescent="0.15">
      <c r="BK34083"/>
      <c r="BL34083" s="15"/>
    </row>
    <row r="34084" spans="63:64" x14ac:dyDescent="0.15">
      <c r="BK34084"/>
      <c r="BL34084" s="15"/>
    </row>
    <row r="34085" spans="63:64" x14ac:dyDescent="0.15">
      <c r="BK34085"/>
      <c r="BL34085" s="15"/>
    </row>
    <row r="34086" spans="63:64" x14ac:dyDescent="0.15">
      <c r="BK34086"/>
      <c r="BL34086" s="15"/>
    </row>
    <row r="34087" spans="63:64" x14ac:dyDescent="0.15">
      <c r="BK34087"/>
      <c r="BL34087" s="15"/>
    </row>
    <row r="34088" spans="63:64" x14ac:dyDescent="0.15">
      <c r="BK34088"/>
      <c r="BL34088" s="15"/>
    </row>
    <row r="34089" spans="63:64" x14ac:dyDescent="0.15">
      <c r="BK34089"/>
      <c r="BL34089" s="15"/>
    </row>
    <row r="34090" spans="63:64" x14ac:dyDescent="0.15">
      <c r="BK34090"/>
      <c r="BL34090" s="15"/>
    </row>
    <row r="34091" spans="63:64" x14ac:dyDescent="0.15">
      <c r="BK34091"/>
      <c r="BL34091" s="15"/>
    </row>
    <row r="34092" spans="63:64" x14ac:dyDescent="0.15">
      <c r="BK34092"/>
      <c r="BL34092" s="15"/>
    </row>
    <row r="34093" spans="63:64" x14ac:dyDescent="0.15">
      <c r="BK34093"/>
      <c r="BL34093" s="15"/>
    </row>
    <row r="34094" spans="63:64" x14ac:dyDescent="0.15">
      <c r="BK34094"/>
      <c r="BL34094" s="15"/>
    </row>
    <row r="34095" spans="63:64" x14ac:dyDescent="0.15">
      <c r="BK34095"/>
      <c r="BL34095" s="15"/>
    </row>
    <row r="34096" spans="63:64" x14ac:dyDescent="0.15">
      <c r="BK34096"/>
      <c r="BL34096" s="15"/>
    </row>
    <row r="34097" spans="63:64" x14ac:dyDescent="0.15">
      <c r="BK34097"/>
      <c r="BL34097" s="15"/>
    </row>
    <row r="34098" spans="63:64" x14ac:dyDescent="0.15">
      <c r="BK34098"/>
      <c r="BL34098" s="15"/>
    </row>
    <row r="34099" spans="63:64" x14ac:dyDescent="0.15">
      <c r="BK34099"/>
      <c r="BL34099" s="15"/>
    </row>
    <row r="34100" spans="63:64" x14ac:dyDescent="0.15">
      <c r="BK34100"/>
      <c r="BL34100" s="15"/>
    </row>
    <row r="34101" spans="63:64" x14ac:dyDescent="0.15">
      <c r="BK34101"/>
      <c r="BL34101" s="15"/>
    </row>
    <row r="34102" spans="63:64" x14ac:dyDescent="0.15">
      <c r="BK34102"/>
      <c r="BL34102" s="15"/>
    </row>
    <row r="34103" spans="63:64" x14ac:dyDescent="0.15">
      <c r="BK34103"/>
      <c r="BL34103" s="15"/>
    </row>
    <row r="34104" spans="63:64" x14ac:dyDescent="0.15">
      <c r="BK34104"/>
      <c r="BL34104" s="15"/>
    </row>
    <row r="34105" spans="63:64" x14ac:dyDescent="0.15">
      <c r="BK34105"/>
      <c r="BL34105" s="15"/>
    </row>
    <row r="34106" spans="63:64" x14ac:dyDescent="0.15">
      <c r="BK34106"/>
      <c r="BL34106" s="15"/>
    </row>
    <row r="34107" spans="63:64" x14ac:dyDescent="0.15">
      <c r="BK34107"/>
      <c r="BL34107" s="15"/>
    </row>
    <row r="34108" spans="63:64" x14ac:dyDescent="0.15">
      <c r="BK34108"/>
      <c r="BL34108" s="15"/>
    </row>
    <row r="34109" spans="63:64" x14ac:dyDescent="0.15">
      <c r="BK34109"/>
      <c r="BL34109" s="15"/>
    </row>
    <row r="34110" spans="63:64" x14ac:dyDescent="0.15">
      <c r="BK34110"/>
      <c r="BL34110" s="15"/>
    </row>
    <row r="34111" spans="63:64" x14ac:dyDescent="0.15">
      <c r="BK34111"/>
      <c r="BL34111" s="15"/>
    </row>
    <row r="34112" spans="63:64" x14ac:dyDescent="0.15">
      <c r="BK34112"/>
      <c r="BL34112" s="15"/>
    </row>
    <row r="34113" spans="63:64" x14ac:dyDescent="0.15">
      <c r="BK34113"/>
      <c r="BL34113" s="15"/>
    </row>
    <row r="34114" spans="63:64" x14ac:dyDescent="0.15">
      <c r="BK34114"/>
      <c r="BL34114" s="15"/>
    </row>
    <row r="34115" spans="63:64" x14ac:dyDescent="0.15">
      <c r="BK34115"/>
      <c r="BL34115" s="15"/>
    </row>
    <row r="34116" spans="63:64" x14ac:dyDescent="0.15">
      <c r="BK34116"/>
      <c r="BL34116" s="15"/>
    </row>
    <row r="34117" spans="63:64" x14ac:dyDescent="0.15">
      <c r="BK34117"/>
      <c r="BL34117" s="15"/>
    </row>
    <row r="34118" spans="63:64" x14ac:dyDescent="0.15">
      <c r="BK34118"/>
      <c r="BL34118" s="15"/>
    </row>
    <row r="34119" spans="63:64" x14ac:dyDescent="0.15">
      <c r="BK34119"/>
      <c r="BL34119" s="15"/>
    </row>
    <row r="34120" spans="63:64" x14ac:dyDescent="0.15">
      <c r="BK34120"/>
      <c r="BL34120" s="15"/>
    </row>
    <row r="34121" spans="63:64" x14ac:dyDescent="0.15">
      <c r="BK34121"/>
      <c r="BL34121" s="15"/>
    </row>
    <row r="34122" spans="63:64" x14ac:dyDescent="0.15">
      <c r="BK34122"/>
      <c r="BL34122" s="15"/>
    </row>
    <row r="34123" spans="63:64" x14ac:dyDescent="0.15">
      <c r="BK34123"/>
      <c r="BL34123" s="15"/>
    </row>
    <row r="34124" spans="63:64" x14ac:dyDescent="0.15">
      <c r="BK34124"/>
      <c r="BL34124" s="15"/>
    </row>
    <row r="34125" spans="63:64" x14ac:dyDescent="0.15">
      <c r="BK34125"/>
      <c r="BL34125" s="15"/>
    </row>
    <row r="34126" spans="63:64" x14ac:dyDescent="0.15">
      <c r="BK34126"/>
      <c r="BL34126" s="15"/>
    </row>
    <row r="34127" spans="63:64" x14ac:dyDescent="0.15">
      <c r="BK34127"/>
      <c r="BL34127" s="15"/>
    </row>
    <row r="34128" spans="63:64" x14ac:dyDescent="0.15">
      <c r="BK34128"/>
      <c r="BL34128" s="15"/>
    </row>
    <row r="34129" spans="63:64" x14ac:dyDescent="0.15">
      <c r="BK34129"/>
      <c r="BL34129" s="15"/>
    </row>
    <row r="34130" spans="63:64" x14ac:dyDescent="0.15">
      <c r="BK34130"/>
      <c r="BL34130" s="15"/>
    </row>
    <row r="34131" spans="63:64" x14ac:dyDescent="0.15">
      <c r="BK34131"/>
      <c r="BL34131" s="15"/>
    </row>
    <row r="34132" spans="63:64" x14ac:dyDescent="0.15">
      <c r="BK34132"/>
      <c r="BL34132" s="15"/>
    </row>
    <row r="34133" spans="63:64" x14ac:dyDescent="0.15">
      <c r="BK34133"/>
      <c r="BL34133" s="15"/>
    </row>
    <row r="34134" spans="63:64" x14ac:dyDescent="0.15">
      <c r="BK34134"/>
      <c r="BL34134" s="15"/>
    </row>
    <row r="34135" spans="63:64" x14ac:dyDescent="0.15">
      <c r="BK34135"/>
      <c r="BL34135" s="15"/>
    </row>
    <row r="34136" spans="63:64" x14ac:dyDescent="0.15">
      <c r="BK34136"/>
      <c r="BL34136" s="15"/>
    </row>
    <row r="34137" spans="63:64" x14ac:dyDescent="0.15">
      <c r="BK34137"/>
      <c r="BL34137" s="15"/>
    </row>
    <row r="34138" spans="63:64" x14ac:dyDescent="0.15">
      <c r="BK34138"/>
      <c r="BL34138" s="15"/>
    </row>
    <row r="34139" spans="63:64" x14ac:dyDescent="0.15">
      <c r="BK34139"/>
      <c r="BL34139" s="15"/>
    </row>
    <row r="34140" spans="63:64" x14ac:dyDescent="0.15">
      <c r="BK34140"/>
      <c r="BL34140" s="15"/>
    </row>
    <row r="34141" spans="63:64" x14ac:dyDescent="0.15">
      <c r="BK34141"/>
      <c r="BL34141" s="15"/>
    </row>
    <row r="34142" spans="63:64" x14ac:dyDescent="0.15">
      <c r="BK34142"/>
      <c r="BL34142" s="15"/>
    </row>
    <row r="34143" spans="63:64" x14ac:dyDescent="0.15">
      <c r="BK34143"/>
      <c r="BL34143" s="15"/>
    </row>
    <row r="34144" spans="63:64" x14ac:dyDescent="0.15">
      <c r="BK34144"/>
      <c r="BL34144" s="15"/>
    </row>
    <row r="34145" spans="63:64" x14ac:dyDescent="0.15">
      <c r="BK34145"/>
      <c r="BL34145" s="15"/>
    </row>
    <row r="34146" spans="63:64" x14ac:dyDescent="0.15">
      <c r="BK34146"/>
      <c r="BL34146" s="15"/>
    </row>
    <row r="34147" spans="63:64" x14ac:dyDescent="0.15">
      <c r="BK34147"/>
      <c r="BL34147" s="15"/>
    </row>
    <row r="34148" spans="63:64" x14ac:dyDescent="0.15">
      <c r="BK34148"/>
      <c r="BL34148" s="15"/>
    </row>
    <row r="34149" spans="63:64" x14ac:dyDescent="0.15">
      <c r="BK34149"/>
      <c r="BL34149" s="15"/>
    </row>
    <row r="34150" spans="63:64" x14ac:dyDescent="0.15">
      <c r="BK34150"/>
      <c r="BL34150" s="15"/>
    </row>
    <row r="34151" spans="63:64" x14ac:dyDescent="0.15">
      <c r="BK34151"/>
      <c r="BL34151" s="15"/>
    </row>
    <row r="34152" spans="63:64" x14ac:dyDescent="0.15">
      <c r="BK34152"/>
      <c r="BL34152" s="15"/>
    </row>
    <row r="34153" spans="63:64" x14ac:dyDescent="0.15">
      <c r="BK34153"/>
      <c r="BL34153" s="15"/>
    </row>
    <row r="34154" spans="63:64" x14ac:dyDescent="0.15">
      <c r="BK34154"/>
      <c r="BL34154" s="15"/>
    </row>
    <row r="34155" spans="63:64" x14ac:dyDescent="0.15">
      <c r="BK34155"/>
      <c r="BL34155" s="15"/>
    </row>
    <row r="34156" spans="63:64" x14ac:dyDescent="0.15">
      <c r="BK34156"/>
      <c r="BL34156" s="15"/>
    </row>
    <row r="34157" spans="63:64" x14ac:dyDescent="0.15">
      <c r="BK34157"/>
      <c r="BL34157" s="15"/>
    </row>
    <row r="34158" spans="63:64" x14ac:dyDescent="0.15">
      <c r="BK34158"/>
      <c r="BL34158" s="15"/>
    </row>
    <row r="34159" spans="63:64" x14ac:dyDescent="0.15">
      <c r="BK34159"/>
      <c r="BL34159" s="15"/>
    </row>
    <row r="34160" spans="63:64" x14ac:dyDescent="0.15">
      <c r="BK34160"/>
      <c r="BL34160" s="15"/>
    </row>
    <row r="34161" spans="63:64" x14ac:dyDescent="0.15">
      <c r="BK34161"/>
      <c r="BL34161" s="15"/>
    </row>
    <row r="34162" spans="63:64" x14ac:dyDescent="0.15">
      <c r="BK34162"/>
      <c r="BL34162" s="15"/>
    </row>
    <row r="34163" spans="63:64" x14ac:dyDescent="0.15">
      <c r="BK34163"/>
      <c r="BL34163" s="15"/>
    </row>
    <row r="34164" spans="63:64" x14ac:dyDescent="0.15">
      <c r="BK34164"/>
      <c r="BL34164" s="15"/>
    </row>
    <row r="34165" spans="63:64" x14ac:dyDescent="0.15">
      <c r="BK34165"/>
      <c r="BL34165" s="15"/>
    </row>
    <row r="34166" spans="63:64" x14ac:dyDescent="0.15">
      <c r="BK34166"/>
      <c r="BL34166" s="15"/>
    </row>
    <row r="34167" spans="63:64" x14ac:dyDescent="0.15">
      <c r="BK34167"/>
      <c r="BL34167" s="15"/>
    </row>
    <row r="34168" spans="63:64" x14ac:dyDescent="0.15">
      <c r="BK34168"/>
      <c r="BL34168" s="15"/>
    </row>
    <row r="34169" spans="63:64" x14ac:dyDescent="0.15">
      <c r="BK34169"/>
      <c r="BL34169" s="15"/>
    </row>
    <row r="34170" spans="63:64" x14ac:dyDescent="0.15">
      <c r="BK34170"/>
      <c r="BL34170" s="15"/>
    </row>
    <row r="34171" spans="63:64" x14ac:dyDescent="0.15">
      <c r="BK34171"/>
      <c r="BL34171" s="15"/>
    </row>
    <row r="34172" spans="63:64" x14ac:dyDescent="0.15">
      <c r="BK34172"/>
      <c r="BL34172" s="15"/>
    </row>
    <row r="34173" spans="63:64" x14ac:dyDescent="0.15">
      <c r="BK34173"/>
      <c r="BL34173" s="15"/>
    </row>
    <row r="34174" spans="63:64" x14ac:dyDescent="0.15">
      <c r="BK34174"/>
      <c r="BL34174" s="15"/>
    </row>
    <row r="34175" spans="63:64" x14ac:dyDescent="0.15">
      <c r="BK34175"/>
      <c r="BL34175" s="15"/>
    </row>
    <row r="34176" spans="63:64" x14ac:dyDescent="0.15">
      <c r="BK34176"/>
      <c r="BL34176" s="15"/>
    </row>
    <row r="34177" spans="63:64" x14ac:dyDescent="0.15">
      <c r="BK34177"/>
      <c r="BL34177" s="15"/>
    </row>
    <row r="34178" spans="63:64" x14ac:dyDescent="0.15">
      <c r="BK34178"/>
      <c r="BL34178" s="15"/>
    </row>
    <row r="34179" spans="63:64" x14ac:dyDescent="0.15">
      <c r="BK34179"/>
      <c r="BL34179" s="15"/>
    </row>
    <row r="34180" spans="63:64" x14ac:dyDescent="0.15">
      <c r="BK34180"/>
      <c r="BL34180" s="15"/>
    </row>
    <row r="34181" spans="63:64" x14ac:dyDescent="0.15">
      <c r="BK34181"/>
      <c r="BL34181" s="15"/>
    </row>
    <row r="34182" spans="63:64" x14ac:dyDescent="0.15">
      <c r="BK34182"/>
      <c r="BL34182" s="15"/>
    </row>
    <row r="34183" spans="63:64" x14ac:dyDescent="0.15">
      <c r="BK34183"/>
      <c r="BL34183" s="15"/>
    </row>
    <row r="34184" spans="63:64" x14ac:dyDescent="0.15">
      <c r="BK34184"/>
      <c r="BL34184" s="15"/>
    </row>
    <row r="34185" spans="63:64" x14ac:dyDescent="0.15">
      <c r="BK34185"/>
      <c r="BL34185" s="15"/>
    </row>
    <row r="34186" spans="63:64" x14ac:dyDescent="0.15">
      <c r="BK34186"/>
      <c r="BL34186" s="15"/>
    </row>
    <row r="34187" spans="63:64" x14ac:dyDescent="0.15">
      <c r="BK34187"/>
      <c r="BL34187" s="15"/>
    </row>
    <row r="34188" spans="63:64" x14ac:dyDescent="0.15">
      <c r="BK34188"/>
      <c r="BL34188" s="15"/>
    </row>
    <row r="34189" spans="63:64" x14ac:dyDescent="0.15">
      <c r="BK34189"/>
      <c r="BL34189" s="15"/>
    </row>
    <row r="34190" spans="63:64" x14ac:dyDescent="0.15">
      <c r="BK34190"/>
      <c r="BL34190" s="15"/>
    </row>
    <row r="34191" spans="63:64" x14ac:dyDescent="0.15">
      <c r="BK34191"/>
      <c r="BL34191" s="15"/>
    </row>
    <row r="34192" spans="63:64" x14ac:dyDescent="0.15">
      <c r="BK34192"/>
      <c r="BL34192" s="15"/>
    </row>
    <row r="34193" spans="63:64" x14ac:dyDescent="0.15">
      <c r="BK34193"/>
      <c r="BL34193" s="15"/>
    </row>
    <row r="34194" spans="63:64" x14ac:dyDescent="0.15">
      <c r="BK34194"/>
      <c r="BL34194" s="15"/>
    </row>
    <row r="34195" spans="63:64" x14ac:dyDescent="0.15">
      <c r="BK34195"/>
      <c r="BL34195" s="15"/>
    </row>
    <row r="34196" spans="63:64" x14ac:dyDescent="0.15">
      <c r="BK34196"/>
      <c r="BL34196" s="15"/>
    </row>
    <row r="34197" spans="63:64" x14ac:dyDescent="0.15">
      <c r="BK34197"/>
      <c r="BL34197" s="15"/>
    </row>
    <row r="34198" spans="63:64" x14ac:dyDescent="0.15">
      <c r="BK34198"/>
      <c r="BL34198" s="15"/>
    </row>
    <row r="34199" spans="63:64" x14ac:dyDescent="0.15">
      <c r="BK34199"/>
      <c r="BL34199" s="15"/>
    </row>
    <row r="34200" spans="63:64" x14ac:dyDescent="0.15">
      <c r="BK34200"/>
      <c r="BL34200" s="15"/>
    </row>
    <row r="34201" spans="63:64" x14ac:dyDescent="0.15">
      <c r="BK34201"/>
      <c r="BL34201" s="15"/>
    </row>
    <row r="34202" spans="63:64" x14ac:dyDescent="0.15">
      <c r="BK34202"/>
      <c r="BL34202" s="15"/>
    </row>
    <row r="34203" spans="63:64" x14ac:dyDescent="0.15">
      <c r="BK34203"/>
      <c r="BL34203" s="15"/>
    </row>
    <row r="34204" spans="63:64" x14ac:dyDescent="0.15">
      <c r="BK34204"/>
      <c r="BL34204" s="15"/>
    </row>
    <row r="34205" spans="63:64" x14ac:dyDescent="0.15">
      <c r="BK34205"/>
      <c r="BL34205" s="15"/>
    </row>
    <row r="34206" spans="63:64" x14ac:dyDescent="0.15">
      <c r="BK34206"/>
      <c r="BL34206" s="15"/>
    </row>
    <row r="34207" spans="63:64" x14ac:dyDescent="0.15">
      <c r="BK34207"/>
      <c r="BL34207" s="15"/>
    </row>
    <row r="34208" spans="63:64" x14ac:dyDescent="0.15">
      <c r="BK34208"/>
      <c r="BL34208" s="15"/>
    </row>
    <row r="34209" spans="63:64" x14ac:dyDescent="0.15">
      <c r="BK34209"/>
      <c r="BL34209" s="15"/>
    </row>
    <row r="34210" spans="63:64" x14ac:dyDescent="0.15">
      <c r="BK34210"/>
      <c r="BL34210" s="15"/>
    </row>
    <row r="34211" spans="63:64" x14ac:dyDescent="0.15">
      <c r="BK34211"/>
      <c r="BL34211" s="15"/>
    </row>
    <row r="34212" spans="63:64" x14ac:dyDescent="0.15">
      <c r="BK34212"/>
      <c r="BL34212" s="15"/>
    </row>
    <row r="34213" spans="63:64" x14ac:dyDescent="0.15">
      <c r="BK34213"/>
      <c r="BL34213" s="15"/>
    </row>
    <row r="34214" spans="63:64" x14ac:dyDescent="0.15">
      <c r="BK34214"/>
      <c r="BL34214" s="15"/>
    </row>
    <row r="34215" spans="63:64" x14ac:dyDescent="0.15">
      <c r="BK34215"/>
      <c r="BL34215" s="15"/>
    </row>
    <row r="34216" spans="63:64" x14ac:dyDescent="0.15">
      <c r="BK34216"/>
      <c r="BL34216" s="15"/>
    </row>
    <row r="34217" spans="63:64" x14ac:dyDescent="0.15">
      <c r="BK34217"/>
      <c r="BL34217" s="15"/>
    </row>
    <row r="34218" spans="63:64" x14ac:dyDescent="0.15">
      <c r="BK34218"/>
      <c r="BL34218" s="15"/>
    </row>
    <row r="34219" spans="63:64" x14ac:dyDescent="0.15">
      <c r="BK34219"/>
      <c r="BL34219" s="15"/>
    </row>
    <row r="34220" spans="63:64" x14ac:dyDescent="0.15">
      <c r="BK34220"/>
      <c r="BL34220" s="15"/>
    </row>
    <row r="34221" spans="63:64" x14ac:dyDescent="0.15">
      <c r="BK34221"/>
      <c r="BL34221" s="15"/>
    </row>
    <row r="34222" spans="63:64" x14ac:dyDescent="0.15">
      <c r="BK34222"/>
      <c r="BL34222" s="15"/>
    </row>
    <row r="34223" spans="63:64" x14ac:dyDescent="0.15">
      <c r="BK34223"/>
      <c r="BL34223" s="15"/>
    </row>
    <row r="34224" spans="63:64" x14ac:dyDescent="0.15">
      <c r="BK34224"/>
      <c r="BL34224" s="15"/>
    </row>
    <row r="34225" spans="63:64" x14ac:dyDescent="0.15">
      <c r="BK34225"/>
      <c r="BL34225" s="15"/>
    </row>
    <row r="34226" spans="63:64" x14ac:dyDescent="0.15">
      <c r="BK34226"/>
      <c r="BL34226" s="15"/>
    </row>
    <row r="34227" spans="63:64" x14ac:dyDescent="0.15">
      <c r="BK34227"/>
      <c r="BL34227" s="15"/>
    </row>
    <row r="34228" spans="63:64" x14ac:dyDescent="0.15">
      <c r="BK34228"/>
      <c r="BL34228" s="15"/>
    </row>
    <row r="34229" spans="63:64" x14ac:dyDescent="0.15">
      <c r="BK34229"/>
      <c r="BL34229" s="15"/>
    </row>
    <row r="34230" spans="63:64" x14ac:dyDescent="0.15">
      <c r="BK34230"/>
      <c r="BL34230" s="15"/>
    </row>
    <row r="34231" spans="63:64" x14ac:dyDescent="0.15">
      <c r="BK34231"/>
      <c r="BL34231" s="15"/>
    </row>
    <row r="34232" spans="63:64" x14ac:dyDescent="0.15">
      <c r="BK34232"/>
      <c r="BL34232" s="15"/>
    </row>
    <row r="34233" spans="63:64" x14ac:dyDescent="0.15">
      <c r="BK34233"/>
      <c r="BL34233" s="15"/>
    </row>
    <row r="34234" spans="63:64" x14ac:dyDescent="0.15">
      <c r="BK34234"/>
      <c r="BL34234" s="15"/>
    </row>
    <row r="34235" spans="63:64" x14ac:dyDescent="0.15">
      <c r="BK34235"/>
      <c r="BL34235" s="15"/>
    </row>
    <row r="34236" spans="63:64" x14ac:dyDescent="0.15">
      <c r="BK34236"/>
      <c r="BL34236" s="15"/>
    </row>
    <row r="34237" spans="63:64" x14ac:dyDescent="0.15">
      <c r="BK34237"/>
      <c r="BL34237" s="15"/>
    </row>
    <row r="34238" spans="63:64" x14ac:dyDescent="0.15">
      <c r="BK34238"/>
      <c r="BL34238" s="15"/>
    </row>
    <row r="34239" spans="63:64" x14ac:dyDescent="0.15">
      <c r="BK34239"/>
      <c r="BL34239" s="15"/>
    </row>
    <row r="34240" spans="63:64" x14ac:dyDescent="0.15">
      <c r="BK34240"/>
      <c r="BL34240" s="15"/>
    </row>
    <row r="34241" spans="63:64" x14ac:dyDescent="0.15">
      <c r="BK34241"/>
      <c r="BL34241" s="15"/>
    </row>
    <row r="34242" spans="63:64" x14ac:dyDescent="0.15">
      <c r="BK34242"/>
      <c r="BL34242" s="15"/>
    </row>
    <row r="34243" spans="63:64" x14ac:dyDescent="0.15">
      <c r="BK34243"/>
      <c r="BL34243" s="15"/>
    </row>
    <row r="34244" spans="63:64" x14ac:dyDescent="0.15">
      <c r="BK34244"/>
      <c r="BL34244" s="15"/>
    </row>
    <row r="34245" spans="63:64" x14ac:dyDescent="0.15">
      <c r="BK34245"/>
      <c r="BL34245" s="15"/>
    </row>
    <row r="34246" spans="63:64" x14ac:dyDescent="0.15">
      <c r="BK34246"/>
      <c r="BL34246" s="15"/>
    </row>
    <row r="34247" spans="63:64" x14ac:dyDescent="0.15">
      <c r="BK34247"/>
      <c r="BL34247" s="15"/>
    </row>
    <row r="34248" spans="63:64" x14ac:dyDescent="0.15">
      <c r="BK34248"/>
      <c r="BL34248" s="15"/>
    </row>
    <row r="34249" spans="63:64" x14ac:dyDescent="0.15">
      <c r="BK34249"/>
      <c r="BL34249" s="15"/>
    </row>
    <row r="34250" spans="63:64" x14ac:dyDescent="0.15">
      <c r="BK34250"/>
      <c r="BL34250" s="15"/>
    </row>
    <row r="34251" spans="63:64" x14ac:dyDescent="0.15">
      <c r="BK34251"/>
      <c r="BL34251" s="15"/>
    </row>
    <row r="34252" spans="63:64" x14ac:dyDescent="0.15">
      <c r="BK34252"/>
      <c r="BL34252" s="15"/>
    </row>
    <row r="34253" spans="63:64" x14ac:dyDescent="0.15">
      <c r="BK34253"/>
      <c r="BL34253" s="15"/>
    </row>
    <row r="34254" spans="63:64" x14ac:dyDescent="0.15">
      <c r="BK34254"/>
      <c r="BL34254" s="15"/>
    </row>
    <row r="34255" spans="63:64" x14ac:dyDescent="0.15">
      <c r="BK34255"/>
      <c r="BL34255" s="15"/>
    </row>
    <row r="34256" spans="63:64" x14ac:dyDescent="0.15">
      <c r="BK34256"/>
      <c r="BL34256" s="15"/>
    </row>
    <row r="34257" spans="63:64" x14ac:dyDescent="0.15">
      <c r="BK34257"/>
      <c r="BL34257" s="15"/>
    </row>
    <row r="34258" spans="63:64" x14ac:dyDescent="0.15">
      <c r="BK34258"/>
      <c r="BL34258" s="15"/>
    </row>
    <row r="34259" spans="63:64" x14ac:dyDescent="0.15">
      <c r="BK34259"/>
      <c r="BL34259" s="15"/>
    </row>
    <row r="34260" spans="63:64" x14ac:dyDescent="0.15">
      <c r="BK34260"/>
      <c r="BL34260" s="15"/>
    </row>
    <row r="34261" spans="63:64" x14ac:dyDescent="0.15">
      <c r="BK34261"/>
      <c r="BL34261" s="15"/>
    </row>
    <row r="34262" spans="63:64" x14ac:dyDescent="0.15">
      <c r="BK34262"/>
      <c r="BL34262" s="15"/>
    </row>
    <row r="34263" spans="63:64" x14ac:dyDescent="0.15">
      <c r="BK34263"/>
      <c r="BL34263" s="15"/>
    </row>
    <row r="34264" spans="63:64" x14ac:dyDescent="0.15">
      <c r="BK34264"/>
      <c r="BL34264" s="15"/>
    </row>
    <row r="34265" spans="63:64" x14ac:dyDescent="0.15">
      <c r="BK34265"/>
      <c r="BL34265" s="15"/>
    </row>
    <row r="34266" spans="63:64" x14ac:dyDescent="0.15">
      <c r="BK34266"/>
      <c r="BL34266" s="15"/>
    </row>
    <row r="34267" spans="63:64" x14ac:dyDescent="0.15">
      <c r="BK34267"/>
      <c r="BL34267" s="15"/>
    </row>
    <row r="34268" spans="63:64" x14ac:dyDescent="0.15">
      <c r="BK34268"/>
      <c r="BL34268" s="15"/>
    </row>
    <row r="34269" spans="63:64" x14ac:dyDescent="0.15">
      <c r="BK34269"/>
      <c r="BL34269" s="15"/>
    </row>
    <row r="34270" spans="63:64" x14ac:dyDescent="0.15">
      <c r="BK34270"/>
      <c r="BL34270" s="15"/>
    </row>
    <row r="34271" spans="63:64" x14ac:dyDescent="0.15">
      <c r="BK34271"/>
      <c r="BL34271" s="15"/>
    </row>
    <row r="34272" spans="63:64" x14ac:dyDescent="0.15">
      <c r="BK34272"/>
      <c r="BL34272" s="15"/>
    </row>
    <row r="34273" spans="63:64" x14ac:dyDescent="0.15">
      <c r="BK34273"/>
      <c r="BL34273" s="15"/>
    </row>
    <row r="34274" spans="63:64" x14ac:dyDescent="0.15">
      <c r="BK34274"/>
      <c r="BL34274" s="15"/>
    </row>
    <row r="34275" spans="63:64" x14ac:dyDescent="0.15">
      <c r="BK34275"/>
      <c r="BL34275" s="15"/>
    </row>
    <row r="34276" spans="63:64" x14ac:dyDescent="0.15">
      <c r="BK34276"/>
      <c r="BL34276" s="15"/>
    </row>
    <row r="34277" spans="63:64" x14ac:dyDescent="0.15">
      <c r="BK34277"/>
      <c r="BL34277" s="15"/>
    </row>
    <row r="34278" spans="63:64" x14ac:dyDescent="0.15">
      <c r="BK34278"/>
      <c r="BL34278" s="15"/>
    </row>
    <row r="34279" spans="63:64" x14ac:dyDescent="0.15">
      <c r="BK34279"/>
      <c r="BL34279" s="15"/>
    </row>
    <row r="34280" spans="63:64" x14ac:dyDescent="0.15">
      <c r="BK34280"/>
      <c r="BL34280" s="15"/>
    </row>
    <row r="34281" spans="63:64" x14ac:dyDescent="0.15">
      <c r="BK34281"/>
      <c r="BL34281" s="15"/>
    </row>
    <row r="34282" spans="63:64" x14ac:dyDescent="0.15">
      <c r="BK34282"/>
      <c r="BL34282" s="15"/>
    </row>
    <row r="34283" spans="63:64" x14ac:dyDescent="0.15">
      <c r="BK34283"/>
      <c r="BL34283" s="15"/>
    </row>
    <row r="34284" spans="63:64" x14ac:dyDescent="0.15">
      <c r="BK34284"/>
      <c r="BL34284" s="15"/>
    </row>
    <row r="34285" spans="63:64" x14ac:dyDescent="0.15">
      <c r="BK34285"/>
      <c r="BL34285" s="15"/>
    </row>
    <row r="34286" spans="63:64" x14ac:dyDescent="0.15">
      <c r="BK34286"/>
      <c r="BL34286" s="15"/>
    </row>
    <row r="34287" spans="63:64" x14ac:dyDescent="0.15">
      <c r="BK34287"/>
      <c r="BL34287" s="15"/>
    </row>
    <row r="34288" spans="63:64" x14ac:dyDescent="0.15">
      <c r="BK34288"/>
      <c r="BL34288" s="15"/>
    </row>
    <row r="34289" spans="63:64" x14ac:dyDescent="0.15">
      <c r="BK34289"/>
      <c r="BL34289" s="15"/>
    </row>
    <row r="34290" spans="63:64" x14ac:dyDescent="0.15">
      <c r="BK34290"/>
      <c r="BL34290" s="15"/>
    </row>
    <row r="34291" spans="63:64" x14ac:dyDescent="0.15">
      <c r="BK34291"/>
      <c r="BL34291" s="15"/>
    </row>
    <row r="34292" spans="63:64" x14ac:dyDescent="0.15">
      <c r="BK34292"/>
      <c r="BL34292" s="15"/>
    </row>
    <row r="34293" spans="63:64" x14ac:dyDescent="0.15">
      <c r="BK34293"/>
      <c r="BL34293" s="15"/>
    </row>
    <row r="34294" spans="63:64" x14ac:dyDescent="0.15">
      <c r="BK34294"/>
      <c r="BL34294" s="15"/>
    </row>
    <row r="34295" spans="63:64" x14ac:dyDescent="0.15">
      <c r="BK34295"/>
      <c r="BL34295" s="15"/>
    </row>
    <row r="34296" spans="63:64" x14ac:dyDescent="0.15">
      <c r="BK34296"/>
      <c r="BL34296" s="15"/>
    </row>
    <row r="34297" spans="63:64" x14ac:dyDescent="0.15">
      <c r="BK34297"/>
      <c r="BL34297" s="15"/>
    </row>
    <row r="34298" spans="63:64" x14ac:dyDescent="0.15">
      <c r="BK34298"/>
      <c r="BL34298" s="15"/>
    </row>
    <row r="34299" spans="63:64" x14ac:dyDescent="0.15">
      <c r="BK34299"/>
      <c r="BL34299" s="15"/>
    </row>
    <row r="34300" spans="63:64" x14ac:dyDescent="0.15">
      <c r="BK34300"/>
      <c r="BL34300" s="15"/>
    </row>
    <row r="34301" spans="63:64" x14ac:dyDescent="0.15">
      <c r="BK34301"/>
      <c r="BL34301" s="15"/>
    </row>
    <row r="34302" spans="63:64" x14ac:dyDescent="0.15">
      <c r="BK34302"/>
      <c r="BL34302" s="15"/>
    </row>
    <row r="34303" spans="63:64" x14ac:dyDescent="0.15">
      <c r="BK34303"/>
      <c r="BL34303" s="15"/>
    </row>
    <row r="34304" spans="63:64" x14ac:dyDescent="0.15">
      <c r="BK34304"/>
      <c r="BL34304" s="15"/>
    </row>
    <row r="34305" spans="63:64" x14ac:dyDescent="0.15">
      <c r="BK34305"/>
      <c r="BL34305" s="15"/>
    </row>
    <row r="34306" spans="63:64" x14ac:dyDescent="0.15">
      <c r="BK34306"/>
      <c r="BL34306" s="15"/>
    </row>
    <row r="34307" spans="63:64" x14ac:dyDescent="0.15">
      <c r="BK34307"/>
      <c r="BL34307" s="15"/>
    </row>
    <row r="34308" spans="63:64" x14ac:dyDescent="0.15">
      <c r="BK34308"/>
      <c r="BL34308" s="15"/>
    </row>
    <row r="34309" spans="63:64" x14ac:dyDescent="0.15">
      <c r="BK34309"/>
      <c r="BL34309" s="15"/>
    </row>
    <row r="34310" spans="63:64" x14ac:dyDescent="0.15">
      <c r="BK34310"/>
      <c r="BL34310" s="15"/>
    </row>
    <row r="34311" spans="63:64" x14ac:dyDescent="0.15">
      <c r="BK34311"/>
      <c r="BL34311" s="15"/>
    </row>
    <row r="34312" spans="63:64" x14ac:dyDescent="0.15">
      <c r="BK34312"/>
      <c r="BL34312" s="15"/>
    </row>
    <row r="34313" spans="63:64" x14ac:dyDescent="0.15">
      <c r="BK34313"/>
      <c r="BL34313" s="15"/>
    </row>
    <row r="34314" spans="63:64" x14ac:dyDescent="0.15">
      <c r="BK34314"/>
      <c r="BL34314" s="15"/>
    </row>
    <row r="34315" spans="63:64" x14ac:dyDescent="0.15">
      <c r="BK34315"/>
      <c r="BL34315" s="15"/>
    </row>
    <row r="34316" spans="63:64" x14ac:dyDescent="0.15">
      <c r="BK34316"/>
      <c r="BL34316" s="15"/>
    </row>
    <row r="34317" spans="63:64" x14ac:dyDescent="0.15">
      <c r="BK34317"/>
      <c r="BL34317" s="15"/>
    </row>
    <row r="34318" spans="63:64" x14ac:dyDescent="0.15">
      <c r="BK34318"/>
      <c r="BL34318" s="15"/>
    </row>
    <row r="34319" spans="63:64" x14ac:dyDescent="0.15">
      <c r="BK34319"/>
      <c r="BL34319" s="15"/>
    </row>
    <row r="34320" spans="63:64" x14ac:dyDescent="0.15">
      <c r="BK34320"/>
      <c r="BL34320" s="15"/>
    </row>
    <row r="34321" spans="63:64" x14ac:dyDescent="0.15">
      <c r="BK34321"/>
      <c r="BL34321" s="15"/>
    </row>
    <row r="34322" spans="63:64" x14ac:dyDescent="0.15">
      <c r="BK34322"/>
      <c r="BL34322" s="15"/>
    </row>
    <row r="34323" spans="63:64" x14ac:dyDescent="0.15">
      <c r="BK34323"/>
      <c r="BL34323" s="15"/>
    </row>
    <row r="34324" spans="63:64" x14ac:dyDescent="0.15">
      <c r="BK34324"/>
      <c r="BL34324" s="15"/>
    </row>
    <row r="34325" spans="63:64" x14ac:dyDescent="0.15">
      <c r="BK34325"/>
      <c r="BL34325" s="15"/>
    </row>
    <row r="34326" spans="63:64" x14ac:dyDescent="0.15">
      <c r="BK34326"/>
      <c r="BL34326" s="15"/>
    </row>
    <row r="34327" spans="63:64" x14ac:dyDescent="0.15">
      <c r="BK34327"/>
      <c r="BL34327" s="15"/>
    </row>
    <row r="34328" spans="63:64" x14ac:dyDescent="0.15">
      <c r="BK34328"/>
      <c r="BL34328" s="15"/>
    </row>
    <row r="34329" spans="63:64" x14ac:dyDescent="0.15">
      <c r="BK34329"/>
      <c r="BL34329" s="15"/>
    </row>
    <row r="34330" spans="63:64" x14ac:dyDescent="0.15">
      <c r="BK34330"/>
      <c r="BL34330" s="15"/>
    </row>
    <row r="34331" spans="63:64" x14ac:dyDescent="0.15">
      <c r="BK34331"/>
      <c r="BL34331" s="15"/>
    </row>
    <row r="34332" spans="63:64" x14ac:dyDescent="0.15">
      <c r="BK34332"/>
      <c r="BL34332" s="15"/>
    </row>
    <row r="34333" spans="63:64" x14ac:dyDescent="0.15">
      <c r="BK34333"/>
      <c r="BL34333" s="15"/>
    </row>
    <row r="34334" spans="63:64" x14ac:dyDescent="0.15">
      <c r="BK34334"/>
      <c r="BL34334" s="15"/>
    </row>
    <row r="34335" spans="63:64" x14ac:dyDescent="0.15">
      <c r="BK34335"/>
      <c r="BL34335" s="15"/>
    </row>
    <row r="34336" spans="63:64" x14ac:dyDescent="0.15">
      <c r="BK34336"/>
      <c r="BL34336" s="15"/>
    </row>
    <row r="34337" spans="63:64" x14ac:dyDescent="0.15">
      <c r="BK34337"/>
      <c r="BL34337" s="15"/>
    </row>
    <row r="34338" spans="63:64" x14ac:dyDescent="0.15">
      <c r="BK34338"/>
      <c r="BL34338" s="15"/>
    </row>
    <row r="34339" spans="63:64" x14ac:dyDescent="0.15">
      <c r="BK34339"/>
      <c r="BL34339" s="15"/>
    </row>
    <row r="34340" spans="63:64" x14ac:dyDescent="0.15">
      <c r="BK34340"/>
      <c r="BL34340" s="15"/>
    </row>
    <row r="34341" spans="63:64" x14ac:dyDescent="0.15">
      <c r="BK34341"/>
      <c r="BL34341" s="15"/>
    </row>
    <row r="34342" spans="63:64" x14ac:dyDescent="0.15">
      <c r="BK34342"/>
      <c r="BL34342" s="15"/>
    </row>
    <row r="34343" spans="63:64" x14ac:dyDescent="0.15">
      <c r="BK34343"/>
      <c r="BL34343" s="15"/>
    </row>
    <row r="34344" spans="63:64" x14ac:dyDescent="0.15">
      <c r="BK34344"/>
      <c r="BL34344" s="15"/>
    </row>
    <row r="34345" spans="63:64" x14ac:dyDescent="0.15">
      <c r="BK34345"/>
      <c r="BL34345" s="15"/>
    </row>
    <row r="34346" spans="63:64" x14ac:dyDescent="0.15">
      <c r="BK34346"/>
      <c r="BL34346" s="15"/>
    </row>
    <row r="34347" spans="63:64" x14ac:dyDescent="0.15">
      <c r="BK34347"/>
      <c r="BL34347" s="15"/>
    </row>
    <row r="34348" spans="63:64" x14ac:dyDescent="0.15">
      <c r="BK34348"/>
      <c r="BL34348" s="15"/>
    </row>
    <row r="34349" spans="63:64" x14ac:dyDescent="0.15">
      <c r="BK34349"/>
      <c r="BL34349" s="15"/>
    </row>
    <row r="34350" spans="63:64" x14ac:dyDescent="0.15">
      <c r="BK34350"/>
      <c r="BL34350" s="15"/>
    </row>
    <row r="34351" spans="63:64" x14ac:dyDescent="0.15">
      <c r="BK34351"/>
      <c r="BL34351" s="15"/>
    </row>
    <row r="34352" spans="63:64" x14ac:dyDescent="0.15">
      <c r="BK34352"/>
      <c r="BL34352" s="15"/>
    </row>
    <row r="34353" spans="63:64" x14ac:dyDescent="0.15">
      <c r="BK34353"/>
      <c r="BL34353" s="15"/>
    </row>
    <row r="34354" spans="63:64" x14ac:dyDescent="0.15">
      <c r="BK34354"/>
      <c r="BL34354" s="15"/>
    </row>
    <row r="34355" spans="63:64" x14ac:dyDescent="0.15">
      <c r="BK34355"/>
      <c r="BL34355" s="15"/>
    </row>
    <row r="34356" spans="63:64" x14ac:dyDescent="0.15">
      <c r="BK34356"/>
      <c r="BL34356" s="15"/>
    </row>
    <row r="34357" spans="63:64" x14ac:dyDescent="0.15">
      <c r="BK34357"/>
      <c r="BL34357" s="15"/>
    </row>
    <row r="34358" spans="63:64" x14ac:dyDescent="0.15">
      <c r="BK34358"/>
      <c r="BL34358" s="15"/>
    </row>
    <row r="34359" spans="63:64" x14ac:dyDescent="0.15">
      <c r="BK34359"/>
      <c r="BL34359" s="15"/>
    </row>
    <row r="34360" spans="63:64" x14ac:dyDescent="0.15">
      <c r="BK34360"/>
      <c r="BL34360" s="15"/>
    </row>
    <row r="34361" spans="63:64" x14ac:dyDescent="0.15">
      <c r="BK34361"/>
      <c r="BL34361" s="15"/>
    </row>
    <row r="34362" spans="63:64" x14ac:dyDescent="0.15">
      <c r="BK34362"/>
      <c r="BL34362" s="15"/>
    </row>
    <row r="34363" spans="63:64" x14ac:dyDescent="0.15">
      <c r="BK34363"/>
      <c r="BL34363" s="15"/>
    </row>
    <row r="34364" spans="63:64" x14ac:dyDescent="0.15">
      <c r="BK34364"/>
      <c r="BL34364" s="15"/>
    </row>
    <row r="34365" spans="63:64" x14ac:dyDescent="0.15">
      <c r="BK34365"/>
      <c r="BL34365" s="15"/>
    </row>
    <row r="34366" spans="63:64" x14ac:dyDescent="0.15">
      <c r="BK34366"/>
      <c r="BL34366" s="15"/>
    </row>
    <row r="34367" spans="63:64" x14ac:dyDescent="0.15">
      <c r="BK34367"/>
      <c r="BL34367" s="15"/>
    </row>
    <row r="34368" spans="63:64" x14ac:dyDescent="0.15">
      <c r="BK34368"/>
      <c r="BL34368" s="15"/>
    </row>
    <row r="34369" spans="63:64" x14ac:dyDescent="0.15">
      <c r="BK34369"/>
      <c r="BL34369" s="15"/>
    </row>
    <row r="34370" spans="63:64" x14ac:dyDescent="0.15">
      <c r="BK34370"/>
      <c r="BL34370" s="15"/>
    </row>
    <row r="34371" spans="63:64" x14ac:dyDescent="0.15">
      <c r="BK34371"/>
      <c r="BL34371" s="15"/>
    </row>
    <row r="34372" spans="63:64" x14ac:dyDescent="0.15">
      <c r="BK34372"/>
      <c r="BL34372" s="15"/>
    </row>
    <row r="34373" spans="63:64" x14ac:dyDescent="0.15">
      <c r="BK34373"/>
      <c r="BL34373" s="15"/>
    </row>
    <row r="34374" spans="63:64" x14ac:dyDescent="0.15">
      <c r="BK34374"/>
      <c r="BL34374" s="15"/>
    </row>
    <row r="34375" spans="63:64" x14ac:dyDescent="0.15">
      <c r="BK34375"/>
      <c r="BL34375" s="15"/>
    </row>
    <row r="34376" spans="63:64" x14ac:dyDescent="0.15">
      <c r="BK34376"/>
      <c r="BL34376" s="15"/>
    </row>
    <row r="34377" spans="63:64" x14ac:dyDescent="0.15">
      <c r="BK34377"/>
      <c r="BL34377" s="15"/>
    </row>
    <row r="34378" spans="63:64" x14ac:dyDescent="0.15">
      <c r="BK34378"/>
      <c r="BL34378" s="15"/>
    </row>
    <row r="34379" spans="63:64" x14ac:dyDescent="0.15">
      <c r="BK34379"/>
      <c r="BL34379" s="15"/>
    </row>
    <row r="34380" spans="63:64" x14ac:dyDescent="0.15">
      <c r="BK34380"/>
      <c r="BL34380" s="15"/>
    </row>
    <row r="34381" spans="63:64" x14ac:dyDescent="0.15">
      <c r="BK34381"/>
      <c r="BL34381" s="15"/>
    </row>
    <row r="34382" spans="63:64" x14ac:dyDescent="0.15">
      <c r="BK34382"/>
      <c r="BL34382" s="15"/>
    </row>
    <row r="34383" spans="63:64" x14ac:dyDescent="0.15">
      <c r="BK34383"/>
      <c r="BL34383" s="15"/>
    </row>
    <row r="34384" spans="63:64" x14ac:dyDescent="0.15">
      <c r="BK34384"/>
      <c r="BL34384" s="15"/>
    </row>
    <row r="34385" spans="63:64" x14ac:dyDescent="0.15">
      <c r="BK34385"/>
      <c r="BL34385" s="15"/>
    </row>
    <row r="34386" spans="63:64" x14ac:dyDescent="0.15">
      <c r="BK34386"/>
      <c r="BL34386" s="15"/>
    </row>
    <row r="34387" spans="63:64" x14ac:dyDescent="0.15">
      <c r="BK34387"/>
      <c r="BL34387" s="15"/>
    </row>
    <row r="34388" spans="63:64" x14ac:dyDescent="0.15">
      <c r="BK34388"/>
      <c r="BL34388" s="15"/>
    </row>
    <row r="34389" spans="63:64" x14ac:dyDescent="0.15">
      <c r="BK34389"/>
      <c r="BL34389" s="15"/>
    </row>
    <row r="34390" spans="63:64" x14ac:dyDescent="0.15">
      <c r="BK34390"/>
      <c r="BL34390" s="15"/>
    </row>
    <row r="34391" spans="63:64" x14ac:dyDescent="0.15">
      <c r="BK34391"/>
      <c r="BL34391" s="15"/>
    </row>
    <row r="34392" spans="63:64" x14ac:dyDescent="0.15">
      <c r="BK34392"/>
      <c r="BL34392" s="15"/>
    </row>
    <row r="34393" spans="63:64" x14ac:dyDescent="0.15">
      <c r="BK34393"/>
      <c r="BL34393" s="15"/>
    </row>
    <row r="34394" spans="63:64" x14ac:dyDescent="0.15">
      <c r="BK34394"/>
      <c r="BL34394" s="15"/>
    </row>
    <row r="34395" spans="63:64" x14ac:dyDescent="0.15">
      <c r="BK34395"/>
      <c r="BL34395" s="15"/>
    </row>
    <row r="34396" spans="63:64" x14ac:dyDescent="0.15">
      <c r="BK34396"/>
      <c r="BL34396" s="15"/>
    </row>
    <row r="34397" spans="63:64" x14ac:dyDescent="0.15">
      <c r="BK34397"/>
      <c r="BL34397" s="15"/>
    </row>
    <row r="34398" spans="63:64" x14ac:dyDescent="0.15">
      <c r="BK34398"/>
      <c r="BL34398" s="15"/>
    </row>
    <row r="34399" spans="63:64" x14ac:dyDescent="0.15">
      <c r="BK34399"/>
      <c r="BL34399" s="15"/>
    </row>
    <row r="34400" spans="63:64" x14ac:dyDescent="0.15">
      <c r="BK34400"/>
      <c r="BL34400" s="15"/>
    </row>
    <row r="34401" spans="63:64" x14ac:dyDescent="0.15">
      <c r="BK34401"/>
      <c r="BL34401" s="15"/>
    </row>
    <row r="34402" spans="63:64" x14ac:dyDescent="0.15">
      <c r="BK34402"/>
      <c r="BL34402" s="15"/>
    </row>
    <row r="34403" spans="63:64" x14ac:dyDescent="0.15">
      <c r="BK34403"/>
      <c r="BL34403" s="15"/>
    </row>
    <row r="34404" spans="63:64" x14ac:dyDescent="0.15">
      <c r="BK34404"/>
      <c r="BL34404" s="15"/>
    </row>
    <row r="34405" spans="63:64" x14ac:dyDescent="0.15">
      <c r="BK34405"/>
      <c r="BL34405" s="15"/>
    </row>
    <row r="34406" spans="63:64" x14ac:dyDescent="0.15">
      <c r="BK34406"/>
      <c r="BL34406" s="15"/>
    </row>
    <row r="34407" spans="63:64" x14ac:dyDescent="0.15">
      <c r="BK34407"/>
      <c r="BL34407" s="15"/>
    </row>
    <row r="34408" spans="63:64" x14ac:dyDescent="0.15">
      <c r="BK34408"/>
      <c r="BL34408" s="15"/>
    </row>
    <row r="34409" spans="63:64" x14ac:dyDescent="0.15">
      <c r="BK34409"/>
      <c r="BL34409" s="15"/>
    </row>
    <row r="34410" spans="63:64" x14ac:dyDescent="0.15">
      <c r="BK34410"/>
      <c r="BL34410" s="15"/>
    </row>
    <row r="34411" spans="63:64" x14ac:dyDescent="0.15">
      <c r="BK34411"/>
      <c r="BL34411" s="15"/>
    </row>
    <row r="34412" spans="63:64" x14ac:dyDescent="0.15">
      <c r="BK34412"/>
      <c r="BL34412" s="15"/>
    </row>
    <row r="34413" spans="63:64" x14ac:dyDescent="0.15">
      <c r="BK34413"/>
      <c r="BL34413" s="15"/>
    </row>
    <row r="34414" spans="63:64" x14ac:dyDescent="0.15">
      <c r="BK34414"/>
      <c r="BL34414" s="15"/>
    </row>
    <row r="34415" spans="63:64" x14ac:dyDescent="0.15">
      <c r="BK34415"/>
      <c r="BL34415" s="15"/>
    </row>
    <row r="34416" spans="63:64" x14ac:dyDescent="0.15">
      <c r="BK34416"/>
      <c r="BL34416" s="15"/>
    </row>
    <row r="34417" spans="63:64" x14ac:dyDescent="0.15">
      <c r="BK34417"/>
      <c r="BL34417" s="15"/>
    </row>
    <row r="34418" spans="63:64" x14ac:dyDescent="0.15">
      <c r="BK34418"/>
      <c r="BL34418" s="15"/>
    </row>
    <row r="34419" spans="63:64" x14ac:dyDescent="0.15">
      <c r="BK34419"/>
      <c r="BL34419" s="15"/>
    </row>
    <row r="34420" spans="63:64" x14ac:dyDescent="0.15">
      <c r="BK34420"/>
      <c r="BL34420" s="15"/>
    </row>
    <row r="34421" spans="63:64" x14ac:dyDescent="0.15">
      <c r="BK34421"/>
      <c r="BL34421" s="15"/>
    </row>
    <row r="34422" spans="63:64" x14ac:dyDescent="0.15">
      <c r="BK34422"/>
      <c r="BL34422" s="15"/>
    </row>
    <row r="34423" spans="63:64" x14ac:dyDescent="0.15">
      <c r="BK34423"/>
      <c r="BL34423" s="15"/>
    </row>
    <row r="34424" spans="63:64" x14ac:dyDescent="0.15">
      <c r="BK34424"/>
      <c r="BL34424" s="15"/>
    </row>
    <row r="34425" spans="63:64" x14ac:dyDescent="0.15">
      <c r="BK34425"/>
      <c r="BL34425" s="15"/>
    </row>
    <row r="34426" spans="63:64" x14ac:dyDescent="0.15">
      <c r="BK34426"/>
      <c r="BL34426" s="15"/>
    </row>
    <row r="34427" spans="63:64" x14ac:dyDescent="0.15">
      <c r="BK34427"/>
      <c r="BL34427" s="15"/>
    </row>
    <row r="34428" spans="63:64" x14ac:dyDescent="0.15">
      <c r="BK34428"/>
      <c r="BL34428" s="15"/>
    </row>
    <row r="34429" spans="63:64" x14ac:dyDescent="0.15">
      <c r="BK34429"/>
      <c r="BL34429" s="15"/>
    </row>
    <row r="34430" spans="63:64" x14ac:dyDescent="0.15">
      <c r="BK34430"/>
      <c r="BL34430" s="15"/>
    </row>
    <row r="34431" spans="63:64" x14ac:dyDescent="0.15">
      <c r="BK34431"/>
      <c r="BL34431" s="15"/>
    </row>
    <row r="34432" spans="63:64" x14ac:dyDescent="0.15">
      <c r="BK34432"/>
      <c r="BL34432" s="15"/>
    </row>
    <row r="34433" spans="63:64" x14ac:dyDescent="0.15">
      <c r="BK34433"/>
      <c r="BL34433" s="15"/>
    </row>
    <row r="34434" spans="63:64" x14ac:dyDescent="0.15">
      <c r="BK34434"/>
      <c r="BL34434" s="15"/>
    </row>
    <row r="34435" spans="63:64" x14ac:dyDescent="0.15">
      <c r="BK34435"/>
      <c r="BL34435" s="15"/>
    </row>
    <row r="34436" spans="63:64" x14ac:dyDescent="0.15">
      <c r="BK34436"/>
      <c r="BL34436" s="15"/>
    </row>
    <row r="34437" spans="63:64" x14ac:dyDescent="0.15">
      <c r="BK34437"/>
      <c r="BL34437" s="15"/>
    </row>
    <row r="34438" spans="63:64" x14ac:dyDescent="0.15">
      <c r="BK34438"/>
      <c r="BL34438" s="15"/>
    </row>
    <row r="34439" spans="63:64" x14ac:dyDescent="0.15">
      <c r="BK34439"/>
      <c r="BL34439" s="15"/>
    </row>
    <row r="34440" spans="63:64" x14ac:dyDescent="0.15">
      <c r="BK34440"/>
      <c r="BL34440" s="15"/>
    </row>
    <row r="34441" spans="63:64" x14ac:dyDescent="0.15">
      <c r="BK34441"/>
      <c r="BL34441" s="15"/>
    </row>
    <row r="34442" spans="63:64" x14ac:dyDescent="0.15">
      <c r="BK34442"/>
      <c r="BL34442" s="15"/>
    </row>
    <row r="34443" spans="63:64" x14ac:dyDescent="0.15">
      <c r="BK34443"/>
      <c r="BL34443" s="15"/>
    </row>
    <row r="34444" spans="63:64" x14ac:dyDescent="0.15">
      <c r="BK34444"/>
      <c r="BL34444" s="15"/>
    </row>
    <row r="34445" spans="63:64" x14ac:dyDescent="0.15">
      <c r="BK34445"/>
      <c r="BL34445" s="15"/>
    </row>
    <row r="34446" spans="63:64" x14ac:dyDescent="0.15">
      <c r="BK34446"/>
      <c r="BL34446" s="15"/>
    </row>
    <row r="34447" spans="63:64" x14ac:dyDescent="0.15">
      <c r="BK34447"/>
      <c r="BL34447" s="15"/>
    </row>
    <row r="34448" spans="63:64" x14ac:dyDescent="0.15">
      <c r="BK34448"/>
      <c r="BL34448" s="15"/>
    </row>
    <row r="34449" spans="63:64" x14ac:dyDescent="0.15">
      <c r="BK34449"/>
      <c r="BL34449" s="15"/>
    </row>
    <row r="34450" spans="63:64" x14ac:dyDescent="0.15">
      <c r="BK34450"/>
      <c r="BL34450" s="15"/>
    </row>
    <row r="34451" spans="63:64" x14ac:dyDescent="0.15">
      <c r="BK34451"/>
      <c r="BL34451" s="15"/>
    </row>
    <row r="34452" spans="63:64" x14ac:dyDescent="0.15">
      <c r="BK34452"/>
      <c r="BL34452" s="15"/>
    </row>
    <row r="34453" spans="63:64" x14ac:dyDescent="0.15">
      <c r="BK34453"/>
      <c r="BL34453" s="15"/>
    </row>
    <row r="34454" spans="63:64" x14ac:dyDescent="0.15">
      <c r="BK34454"/>
      <c r="BL34454" s="15"/>
    </row>
    <row r="34455" spans="63:64" x14ac:dyDescent="0.15">
      <c r="BK34455"/>
      <c r="BL34455" s="15"/>
    </row>
    <row r="34456" spans="63:64" x14ac:dyDescent="0.15">
      <c r="BK34456"/>
      <c r="BL34456" s="15"/>
    </row>
    <row r="34457" spans="63:64" x14ac:dyDescent="0.15">
      <c r="BK34457"/>
      <c r="BL34457" s="15"/>
    </row>
    <row r="34458" spans="63:64" x14ac:dyDescent="0.15">
      <c r="BK34458"/>
      <c r="BL34458" s="15"/>
    </row>
    <row r="34459" spans="63:64" x14ac:dyDescent="0.15">
      <c r="BK34459"/>
      <c r="BL34459" s="15"/>
    </row>
    <row r="34460" spans="63:64" x14ac:dyDescent="0.15">
      <c r="BK34460"/>
      <c r="BL34460" s="15"/>
    </row>
    <row r="34461" spans="63:64" x14ac:dyDescent="0.15">
      <c r="BK34461"/>
      <c r="BL34461" s="15"/>
    </row>
    <row r="34462" spans="63:64" x14ac:dyDescent="0.15">
      <c r="BK34462"/>
      <c r="BL34462" s="15"/>
    </row>
    <row r="34463" spans="63:64" x14ac:dyDescent="0.15">
      <c r="BK34463"/>
      <c r="BL34463" s="15"/>
    </row>
    <row r="34464" spans="63:64" x14ac:dyDescent="0.15">
      <c r="BK34464"/>
      <c r="BL34464" s="15"/>
    </row>
    <row r="34465" spans="63:64" x14ac:dyDescent="0.15">
      <c r="BK34465"/>
      <c r="BL34465" s="15"/>
    </row>
    <row r="34466" spans="63:64" x14ac:dyDescent="0.15">
      <c r="BK34466"/>
      <c r="BL34466" s="15"/>
    </row>
    <row r="34467" spans="63:64" x14ac:dyDescent="0.15">
      <c r="BK34467"/>
      <c r="BL34467" s="15"/>
    </row>
    <row r="34468" spans="63:64" x14ac:dyDescent="0.15">
      <c r="BK34468"/>
      <c r="BL34468" s="15"/>
    </row>
    <row r="34469" spans="63:64" x14ac:dyDescent="0.15">
      <c r="BK34469"/>
      <c r="BL34469" s="15"/>
    </row>
    <row r="34470" spans="63:64" x14ac:dyDescent="0.15">
      <c r="BK34470"/>
      <c r="BL34470" s="15"/>
    </row>
    <row r="34471" spans="63:64" x14ac:dyDescent="0.15">
      <c r="BK34471"/>
      <c r="BL34471" s="15"/>
    </row>
    <row r="34472" spans="63:64" x14ac:dyDescent="0.15">
      <c r="BK34472"/>
      <c r="BL34472" s="15"/>
    </row>
    <row r="34473" spans="63:64" x14ac:dyDescent="0.15">
      <c r="BK34473"/>
      <c r="BL34473" s="15"/>
    </row>
    <row r="34474" spans="63:64" x14ac:dyDescent="0.15">
      <c r="BK34474"/>
      <c r="BL34474" s="15"/>
    </row>
    <row r="34475" spans="63:64" x14ac:dyDescent="0.15">
      <c r="BK34475"/>
      <c r="BL34475" s="15"/>
    </row>
    <row r="34476" spans="63:64" x14ac:dyDescent="0.15">
      <c r="BK34476"/>
      <c r="BL34476" s="15"/>
    </row>
    <row r="34477" spans="63:64" x14ac:dyDescent="0.15">
      <c r="BK34477"/>
      <c r="BL34477" s="15"/>
    </row>
    <row r="34478" spans="63:64" x14ac:dyDescent="0.15">
      <c r="BK34478"/>
      <c r="BL34478" s="15"/>
    </row>
    <row r="34479" spans="63:64" x14ac:dyDescent="0.15">
      <c r="BK34479"/>
      <c r="BL34479" s="15"/>
    </row>
    <row r="34480" spans="63:64" x14ac:dyDescent="0.15">
      <c r="BK34480"/>
      <c r="BL34480" s="15"/>
    </row>
    <row r="34481" spans="63:64" x14ac:dyDescent="0.15">
      <c r="BK34481"/>
      <c r="BL34481" s="15"/>
    </row>
    <row r="34482" spans="63:64" x14ac:dyDescent="0.15">
      <c r="BK34482"/>
      <c r="BL34482" s="15"/>
    </row>
    <row r="34483" spans="63:64" x14ac:dyDescent="0.15">
      <c r="BK34483"/>
      <c r="BL34483" s="15"/>
    </row>
    <row r="34484" spans="63:64" x14ac:dyDescent="0.15">
      <c r="BK34484"/>
      <c r="BL34484" s="15"/>
    </row>
    <row r="34485" spans="63:64" x14ac:dyDescent="0.15">
      <c r="BK34485"/>
      <c r="BL34485" s="15"/>
    </row>
    <row r="34486" spans="63:64" x14ac:dyDescent="0.15">
      <c r="BK34486"/>
      <c r="BL34486" s="15"/>
    </row>
    <row r="34487" spans="63:64" x14ac:dyDescent="0.15">
      <c r="BK34487"/>
      <c r="BL34487" s="15"/>
    </row>
    <row r="34488" spans="63:64" x14ac:dyDescent="0.15">
      <c r="BK34488"/>
      <c r="BL34488" s="15"/>
    </row>
    <row r="34489" spans="63:64" x14ac:dyDescent="0.15">
      <c r="BK34489"/>
      <c r="BL34489" s="15"/>
    </row>
    <row r="34490" spans="63:64" x14ac:dyDescent="0.15">
      <c r="BK34490"/>
      <c r="BL34490" s="15"/>
    </row>
    <row r="34491" spans="63:64" x14ac:dyDescent="0.15">
      <c r="BK34491"/>
      <c r="BL34491" s="15"/>
    </row>
    <row r="34492" spans="63:64" x14ac:dyDescent="0.15">
      <c r="BK34492"/>
      <c r="BL34492" s="15"/>
    </row>
    <row r="34493" spans="63:64" x14ac:dyDescent="0.15">
      <c r="BK34493"/>
      <c r="BL34493" s="15"/>
    </row>
    <row r="34494" spans="63:64" x14ac:dyDescent="0.15">
      <c r="BK34494"/>
      <c r="BL34494" s="15"/>
    </row>
    <row r="34495" spans="63:64" x14ac:dyDescent="0.15">
      <c r="BK34495"/>
      <c r="BL34495" s="15"/>
    </row>
    <row r="34496" spans="63:64" x14ac:dyDescent="0.15">
      <c r="BK34496"/>
      <c r="BL34496" s="15"/>
    </row>
    <row r="34497" spans="63:64" x14ac:dyDescent="0.15">
      <c r="BK34497"/>
      <c r="BL34497" s="15"/>
    </row>
    <row r="34498" spans="63:64" x14ac:dyDescent="0.15">
      <c r="BK34498"/>
      <c r="BL34498" s="15"/>
    </row>
    <row r="34499" spans="63:64" x14ac:dyDescent="0.15">
      <c r="BK34499"/>
      <c r="BL34499" s="15"/>
    </row>
    <row r="34500" spans="63:64" x14ac:dyDescent="0.15">
      <c r="BK34500"/>
      <c r="BL34500" s="15"/>
    </row>
    <row r="34501" spans="63:64" x14ac:dyDescent="0.15">
      <c r="BK34501"/>
      <c r="BL34501" s="15"/>
    </row>
    <row r="34502" spans="63:64" x14ac:dyDescent="0.15">
      <c r="BK34502"/>
      <c r="BL34502" s="15"/>
    </row>
    <row r="34503" spans="63:64" x14ac:dyDescent="0.15">
      <c r="BK34503"/>
      <c r="BL34503" s="15"/>
    </row>
    <row r="34504" spans="63:64" x14ac:dyDescent="0.15">
      <c r="BK34504"/>
      <c r="BL34504" s="15"/>
    </row>
    <row r="34505" spans="63:64" x14ac:dyDescent="0.15">
      <c r="BK34505"/>
      <c r="BL34505" s="15"/>
    </row>
    <row r="34506" spans="63:64" x14ac:dyDescent="0.15">
      <c r="BK34506"/>
      <c r="BL34506" s="15"/>
    </row>
    <row r="34507" spans="63:64" x14ac:dyDescent="0.15">
      <c r="BK34507"/>
      <c r="BL34507" s="15"/>
    </row>
    <row r="34508" spans="63:64" x14ac:dyDescent="0.15">
      <c r="BK34508"/>
      <c r="BL34508" s="15"/>
    </row>
    <row r="34509" spans="63:64" x14ac:dyDescent="0.15">
      <c r="BK34509"/>
      <c r="BL34509" s="15"/>
    </row>
    <row r="34510" spans="63:64" x14ac:dyDescent="0.15">
      <c r="BK34510"/>
      <c r="BL34510" s="15"/>
    </row>
    <row r="34511" spans="63:64" x14ac:dyDescent="0.15">
      <c r="BK34511"/>
      <c r="BL34511" s="15"/>
    </row>
    <row r="34512" spans="63:64" x14ac:dyDescent="0.15">
      <c r="BK34512"/>
      <c r="BL34512" s="15"/>
    </row>
    <row r="34513" spans="63:64" x14ac:dyDescent="0.15">
      <c r="BK34513"/>
      <c r="BL34513" s="15"/>
    </row>
    <row r="34514" spans="63:64" x14ac:dyDescent="0.15">
      <c r="BK34514"/>
      <c r="BL34514" s="15"/>
    </row>
    <row r="34515" spans="63:64" x14ac:dyDescent="0.15">
      <c r="BK34515"/>
      <c r="BL34515" s="15"/>
    </row>
    <row r="34516" spans="63:64" x14ac:dyDescent="0.15">
      <c r="BK34516"/>
      <c r="BL34516" s="15"/>
    </row>
    <row r="34517" spans="63:64" x14ac:dyDescent="0.15">
      <c r="BK34517"/>
      <c r="BL34517" s="15"/>
    </row>
    <row r="34518" spans="63:64" x14ac:dyDescent="0.15">
      <c r="BK34518"/>
      <c r="BL34518" s="15"/>
    </row>
    <row r="34519" spans="63:64" x14ac:dyDescent="0.15">
      <c r="BK34519"/>
      <c r="BL34519" s="15"/>
    </row>
    <row r="34520" spans="63:64" x14ac:dyDescent="0.15">
      <c r="BK34520"/>
      <c r="BL34520" s="15"/>
    </row>
    <row r="34521" spans="63:64" x14ac:dyDescent="0.15">
      <c r="BK34521"/>
      <c r="BL34521" s="15"/>
    </row>
    <row r="34522" spans="63:64" x14ac:dyDescent="0.15">
      <c r="BK34522"/>
      <c r="BL34522" s="15"/>
    </row>
    <row r="34523" spans="63:64" x14ac:dyDescent="0.15">
      <c r="BK34523"/>
      <c r="BL34523" s="15"/>
    </row>
    <row r="34524" spans="63:64" x14ac:dyDescent="0.15">
      <c r="BK34524"/>
      <c r="BL34524" s="15"/>
    </row>
    <row r="34525" spans="63:64" x14ac:dyDescent="0.15">
      <c r="BK34525"/>
      <c r="BL34525" s="15"/>
    </row>
    <row r="34526" spans="63:64" x14ac:dyDescent="0.15">
      <c r="BK34526"/>
      <c r="BL34526" s="15"/>
    </row>
    <row r="34527" spans="63:64" x14ac:dyDescent="0.15">
      <c r="BK34527"/>
      <c r="BL34527" s="15"/>
    </row>
    <row r="34528" spans="63:64" x14ac:dyDescent="0.15">
      <c r="BK34528"/>
      <c r="BL34528" s="15"/>
    </row>
    <row r="34529" spans="63:64" x14ac:dyDescent="0.15">
      <c r="BK34529"/>
      <c r="BL34529" s="15"/>
    </row>
    <row r="34530" spans="63:64" x14ac:dyDescent="0.15">
      <c r="BK34530"/>
      <c r="BL34530" s="15"/>
    </row>
    <row r="34531" spans="63:64" x14ac:dyDescent="0.15">
      <c r="BK34531"/>
      <c r="BL34531" s="15"/>
    </row>
    <row r="34532" spans="63:64" x14ac:dyDescent="0.15">
      <c r="BK34532"/>
      <c r="BL34532" s="15"/>
    </row>
    <row r="34533" spans="63:64" x14ac:dyDescent="0.15">
      <c r="BK34533"/>
      <c r="BL34533" s="15"/>
    </row>
    <row r="34534" spans="63:64" x14ac:dyDescent="0.15">
      <c r="BK34534"/>
      <c r="BL34534" s="15"/>
    </row>
    <row r="34535" spans="63:64" x14ac:dyDescent="0.15">
      <c r="BK34535"/>
      <c r="BL34535" s="15"/>
    </row>
    <row r="34536" spans="63:64" x14ac:dyDescent="0.15">
      <c r="BK34536"/>
      <c r="BL34536" s="15"/>
    </row>
    <row r="34537" spans="63:64" x14ac:dyDescent="0.15">
      <c r="BK34537"/>
      <c r="BL34537" s="15"/>
    </row>
    <row r="34538" spans="63:64" x14ac:dyDescent="0.15">
      <c r="BK34538"/>
      <c r="BL34538" s="15"/>
    </row>
    <row r="34539" spans="63:64" x14ac:dyDescent="0.15">
      <c r="BK34539"/>
      <c r="BL34539" s="15"/>
    </row>
    <row r="34540" spans="63:64" x14ac:dyDescent="0.15">
      <c r="BK34540"/>
      <c r="BL34540" s="15"/>
    </row>
    <row r="34541" spans="63:64" x14ac:dyDescent="0.15">
      <c r="BK34541"/>
      <c r="BL34541" s="15"/>
    </row>
    <row r="34542" spans="63:64" x14ac:dyDescent="0.15">
      <c r="BK34542"/>
      <c r="BL34542" s="15"/>
    </row>
    <row r="34543" spans="63:64" x14ac:dyDescent="0.15">
      <c r="BK34543"/>
      <c r="BL34543" s="15"/>
    </row>
    <row r="34544" spans="63:64" x14ac:dyDescent="0.15">
      <c r="BK34544"/>
      <c r="BL34544" s="15"/>
    </row>
    <row r="34545" spans="63:64" x14ac:dyDescent="0.15">
      <c r="BK34545"/>
      <c r="BL34545" s="15"/>
    </row>
    <row r="34546" spans="63:64" x14ac:dyDescent="0.15">
      <c r="BK34546"/>
      <c r="BL34546" s="15"/>
    </row>
    <row r="34547" spans="63:64" x14ac:dyDescent="0.15">
      <c r="BK34547"/>
      <c r="BL34547" s="15"/>
    </row>
    <row r="34548" spans="63:64" x14ac:dyDescent="0.15">
      <c r="BK34548"/>
      <c r="BL34548" s="15"/>
    </row>
    <row r="34549" spans="63:64" x14ac:dyDescent="0.15">
      <c r="BK34549"/>
      <c r="BL34549" s="15"/>
    </row>
    <row r="34550" spans="63:64" x14ac:dyDescent="0.15">
      <c r="BK34550"/>
      <c r="BL34550" s="15"/>
    </row>
    <row r="34551" spans="63:64" x14ac:dyDescent="0.15">
      <c r="BK34551"/>
      <c r="BL34551" s="15"/>
    </row>
    <row r="34552" spans="63:64" x14ac:dyDescent="0.15">
      <c r="BK34552"/>
      <c r="BL34552" s="15"/>
    </row>
    <row r="34553" spans="63:64" x14ac:dyDescent="0.15">
      <c r="BK34553"/>
      <c r="BL34553" s="15"/>
    </row>
    <row r="34554" spans="63:64" x14ac:dyDescent="0.15">
      <c r="BK34554"/>
      <c r="BL34554" s="15"/>
    </row>
    <row r="34555" spans="63:64" x14ac:dyDescent="0.15">
      <c r="BK34555"/>
      <c r="BL34555" s="15"/>
    </row>
    <row r="34556" spans="63:64" x14ac:dyDescent="0.15">
      <c r="BK34556"/>
      <c r="BL34556" s="15"/>
    </row>
    <row r="34557" spans="63:64" x14ac:dyDescent="0.15">
      <c r="BK34557"/>
      <c r="BL34557" s="15"/>
    </row>
    <row r="34558" spans="63:64" x14ac:dyDescent="0.15">
      <c r="BK34558"/>
      <c r="BL34558" s="15"/>
    </row>
    <row r="34559" spans="63:64" x14ac:dyDescent="0.15">
      <c r="BK34559"/>
      <c r="BL34559" s="15"/>
    </row>
    <row r="34560" spans="63:64" x14ac:dyDescent="0.15">
      <c r="BK34560"/>
      <c r="BL34560" s="15"/>
    </row>
    <row r="34561" spans="63:64" x14ac:dyDescent="0.15">
      <c r="BK34561"/>
      <c r="BL34561" s="15"/>
    </row>
    <row r="34562" spans="63:64" x14ac:dyDescent="0.15">
      <c r="BK34562"/>
      <c r="BL34562" s="15"/>
    </row>
    <row r="34563" spans="63:64" x14ac:dyDescent="0.15">
      <c r="BK34563"/>
      <c r="BL34563" s="15"/>
    </row>
    <row r="34564" spans="63:64" x14ac:dyDescent="0.15">
      <c r="BK34564"/>
      <c r="BL34564" s="15"/>
    </row>
    <row r="34565" spans="63:64" x14ac:dyDescent="0.15">
      <c r="BK34565"/>
      <c r="BL34565" s="15"/>
    </row>
    <row r="34566" spans="63:64" x14ac:dyDescent="0.15">
      <c r="BK34566"/>
      <c r="BL34566" s="15"/>
    </row>
    <row r="34567" spans="63:64" x14ac:dyDescent="0.15">
      <c r="BK34567"/>
      <c r="BL34567" s="15"/>
    </row>
    <row r="34568" spans="63:64" x14ac:dyDescent="0.15">
      <c r="BK34568"/>
      <c r="BL34568" s="15"/>
    </row>
    <row r="34569" spans="63:64" x14ac:dyDescent="0.15">
      <c r="BK34569"/>
      <c r="BL34569" s="15"/>
    </row>
    <row r="34570" spans="63:64" x14ac:dyDescent="0.15">
      <c r="BK34570"/>
      <c r="BL34570" s="15"/>
    </row>
    <row r="34571" spans="63:64" x14ac:dyDescent="0.15">
      <c r="BK34571"/>
      <c r="BL34571" s="15"/>
    </row>
    <row r="34572" spans="63:64" x14ac:dyDescent="0.15">
      <c r="BK34572"/>
      <c r="BL34572" s="15"/>
    </row>
    <row r="34573" spans="63:64" x14ac:dyDescent="0.15">
      <c r="BK34573"/>
      <c r="BL34573" s="15"/>
    </row>
    <row r="34574" spans="63:64" x14ac:dyDescent="0.15">
      <c r="BK34574"/>
      <c r="BL34574" s="15"/>
    </row>
    <row r="34575" spans="63:64" x14ac:dyDescent="0.15">
      <c r="BK34575"/>
      <c r="BL34575" s="15"/>
    </row>
    <row r="34576" spans="63:64" x14ac:dyDescent="0.15">
      <c r="BK34576"/>
      <c r="BL34576" s="15"/>
    </row>
    <row r="34577" spans="63:64" x14ac:dyDescent="0.15">
      <c r="BK34577"/>
      <c r="BL34577" s="15"/>
    </row>
    <row r="34578" spans="63:64" x14ac:dyDescent="0.15">
      <c r="BK34578"/>
      <c r="BL34578" s="15"/>
    </row>
    <row r="34579" spans="63:64" x14ac:dyDescent="0.15">
      <c r="BK34579"/>
      <c r="BL34579" s="15"/>
    </row>
    <row r="34580" spans="63:64" x14ac:dyDescent="0.15">
      <c r="BK34580"/>
      <c r="BL34580" s="15"/>
    </row>
    <row r="34581" spans="63:64" x14ac:dyDescent="0.15">
      <c r="BK34581"/>
      <c r="BL34581" s="15"/>
    </row>
    <row r="34582" spans="63:64" x14ac:dyDescent="0.15">
      <c r="BK34582"/>
      <c r="BL34582" s="15"/>
    </row>
    <row r="34583" spans="63:64" x14ac:dyDescent="0.15">
      <c r="BK34583"/>
      <c r="BL34583" s="15"/>
    </row>
    <row r="34584" spans="63:64" x14ac:dyDescent="0.15">
      <c r="BK34584"/>
      <c r="BL34584" s="15"/>
    </row>
    <row r="34585" spans="63:64" x14ac:dyDescent="0.15">
      <c r="BK34585"/>
      <c r="BL34585" s="15"/>
    </row>
    <row r="34586" spans="63:64" x14ac:dyDescent="0.15">
      <c r="BK34586"/>
      <c r="BL34586" s="15"/>
    </row>
    <row r="34587" spans="63:64" x14ac:dyDescent="0.15">
      <c r="BK34587"/>
      <c r="BL34587" s="15"/>
    </row>
    <row r="34588" spans="63:64" x14ac:dyDescent="0.15">
      <c r="BK34588"/>
      <c r="BL34588" s="15"/>
    </row>
    <row r="34589" spans="63:64" x14ac:dyDescent="0.15">
      <c r="BK34589"/>
      <c r="BL34589" s="15"/>
    </row>
    <row r="34590" spans="63:64" x14ac:dyDescent="0.15">
      <c r="BK34590"/>
      <c r="BL34590" s="15"/>
    </row>
    <row r="34591" spans="63:64" x14ac:dyDescent="0.15">
      <c r="BK34591"/>
      <c r="BL34591" s="15"/>
    </row>
    <row r="34592" spans="63:64" x14ac:dyDescent="0.15">
      <c r="BK34592"/>
      <c r="BL34592" s="15"/>
    </row>
    <row r="34593" spans="63:64" x14ac:dyDescent="0.15">
      <c r="BK34593"/>
      <c r="BL34593" s="15"/>
    </row>
    <row r="34594" spans="63:64" x14ac:dyDescent="0.15">
      <c r="BK34594"/>
      <c r="BL34594" s="15"/>
    </row>
    <row r="34595" spans="63:64" x14ac:dyDescent="0.15">
      <c r="BK34595"/>
      <c r="BL34595" s="15"/>
    </row>
    <row r="34596" spans="63:64" x14ac:dyDescent="0.15">
      <c r="BK34596"/>
      <c r="BL34596" s="15"/>
    </row>
    <row r="34597" spans="63:64" x14ac:dyDescent="0.15">
      <c r="BK34597"/>
      <c r="BL34597" s="15"/>
    </row>
    <row r="34598" spans="63:64" x14ac:dyDescent="0.15">
      <c r="BK34598"/>
      <c r="BL34598" s="15"/>
    </row>
    <row r="34599" spans="63:64" x14ac:dyDescent="0.15">
      <c r="BK34599"/>
      <c r="BL34599" s="15"/>
    </row>
    <row r="34600" spans="63:64" x14ac:dyDescent="0.15">
      <c r="BK34600"/>
      <c r="BL34600" s="15"/>
    </row>
    <row r="34601" spans="63:64" x14ac:dyDescent="0.15">
      <c r="BK34601"/>
      <c r="BL34601" s="15"/>
    </row>
    <row r="34602" spans="63:64" x14ac:dyDescent="0.15">
      <c r="BK34602"/>
      <c r="BL34602" s="15"/>
    </row>
    <row r="34603" spans="63:64" x14ac:dyDescent="0.15">
      <c r="BK34603"/>
      <c r="BL34603" s="15"/>
    </row>
    <row r="34604" spans="63:64" x14ac:dyDescent="0.15">
      <c r="BK34604"/>
      <c r="BL34604" s="15"/>
    </row>
    <row r="34605" spans="63:64" x14ac:dyDescent="0.15">
      <c r="BK34605"/>
      <c r="BL34605" s="15"/>
    </row>
    <row r="34606" spans="63:64" x14ac:dyDescent="0.15">
      <c r="BK34606"/>
      <c r="BL34606" s="15"/>
    </row>
    <row r="34607" spans="63:64" x14ac:dyDescent="0.15">
      <c r="BK34607"/>
      <c r="BL34607" s="15"/>
    </row>
    <row r="34608" spans="63:64" x14ac:dyDescent="0.15">
      <c r="BK34608"/>
      <c r="BL34608" s="15"/>
    </row>
    <row r="34609" spans="63:64" x14ac:dyDescent="0.15">
      <c r="BK34609"/>
      <c r="BL34609" s="15"/>
    </row>
    <row r="34610" spans="63:64" x14ac:dyDescent="0.15">
      <c r="BK34610"/>
      <c r="BL34610" s="15"/>
    </row>
    <row r="34611" spans="63:64" x14ac:dyDescent="0.15">
      <c r="BK34611"/>
      <c r="BL34611" s="15"/>
    </row>
    <row r="34612" spans="63:64" x14ac:dyDescent="0.15">
      <c r="BK34612"/>
      <c r="BL34612" s="15"/>
    </row>
    <row r="34613" spans="63:64" x14ac:dyDescent="0.15">
      <c r="BK34613"/>
      <c r="BL34613" s="15"/>
    </row>
    <row r="34614" spans="63:64" x14ac:dyDescent="0.15">
      <c r="BK34614"/>
      <c r="BL34614" s="15"/>
    </row>
    <row r="34615" spans="63:64" x14ac:dyDescent="0.15">
      <c r="BK34615"/>
      <c r="BL34615" s="15"/>
    </row>
    <row r="34616" spans="63:64" x14ac:dyDescent="0.15">
      <c r="BK34616"/>
      <c r="BL34616" s="15"/>
    </row>
    <row r="34617" spans="63:64" x14ac:dyDescent="0.15">
      <c r="BK34617"/>
      <c r="BL34617" s="15"/>
    </row>
    <row r="34618" spans="63:64" x14ac:dyDescent="0.15">
      <c r="BK34618"/>
      <c r="BL34618" s="15"/>
    </row>
    <row r="34619" spans="63:64" x14ac:dyDescent="0.15">
      <c r="BK34619"/>
      <c r="BL34619" s="15"/>
    </row>
    <row r="34620" spans="63:64" x14ac:dyDescent="0.15">
      <c r="BK34620"/>
      <c r="BL34620" s="15"/>
    </row>
    <row r="34621" spans="63:64" x14ac:dyDescent="0.15">
      <c r="BK34621"/>
      <c r="BL34621" s="15"/>
    </row>
    <row r="34622" spans="63:64" x14ac:dyDescent="0.15">
      <c r="BK34622"/>
      <c r="BL34622" s="15"/>
    </row>
    <row r="34623" spans="63:64" x14ac:dyDescent="0.15">
      <c r="BK34623"/>
      <c r="BL34623" s="15"/>
    </row>
    <row r="34624" spans="63:64" x14ac:dyDescent="0.15">
      <c r="BK34624"/>
      <c r="BL34624" s="15"/>
    </row>
    <row r="34625" spans="63:64" x14ac:dyDescent="0.15">
      <c r="BK34625"/>
      <c r="BL34625" s="15"/>
    </row>
    <row r="34626" spans="63:64" x14ac:dyDescent="0.15">
      <c r="BK34626"/>
      <c r="BL34626" s="15"/>
    </row>
    <row r="34627" spans="63:64" x14ac:dyDescent="0.15">
      <c r="BK34627"/>
      <c r="BL34627" s="15"/>
    </row>
    <row r="34628" spans="63:64" x14ac:dyDescent="0.15">
      <c r="BK34628"/>
      <c r="BL34628" s="15"/>
    </row>
    <row r="34629" spans="63:64" x14ac:dyDescent="0.15">
      <c r="BK34629"/>
      <c r="BL34629" s="15"/>
    </row>
    <row r="34630" spans="63:64" x14ac:dyDescent="0.15">
      <c r="BK34630"/>
      <c r="BL34630" s="15"/>
    </row>
    <row r="34631" spans="63:64" x14ac:dyDescent="0.15">
      <c r="BK34631"/>
      <c r="BL34631" s="15"/>
    </row>
    <row r="34632" spans="63:64" x14ac:dyDescent="0.15">
      <c r="BK34632"/>
      <c r="BL34632" s="15"/>
    </row>
    <row r="34633" spans="63:64" x14ac:dyDescent="0.15">
      <c r="BK34633"/>
      <c r="BL34633" s="15"/>
    </row>
    <row r="34634" spans="63:64" x14ac:dyDescent="0.15">
      <c r="BK34634"/>
      <c r="BL34634" s="15"/>
    </row>
    <row r="34635" spans="63:64" x14ac:dyDescent="0.15">
      <c r="BK34635"/>
      <c r="BL34635" s="15"/>
    </row>
    <row r="34636" spans="63:64" x14ac:dyDescent="0.15">
      <c r="BK34636"/>
      <c r="BL34636" s="15"/>
    </row>
    <row r="34637" spans="63:64" x14ac:dyDescent="0.15">
      <c r="BK34637"/>
      <c r="BL34637" s="15"/>
    </row>
    <row r="34638" spans="63:64" x14ac:dyDescent="0.15">
      <c r="BK34638"/>
      <c r="BL34638" s="15"/>
    </row>
    <row r="34639" spans="63:64" x14ac:dyDescent="0.15">
      <c r="BK34639"/>
      <c r="BL34639" s="15"/>
    </row>
    <row r="34640" spans="63:64" x14ac:dyDescent="0.15">
      <c r="BK34640"/>
      <c r="BL34640" s="15"/>
    </row>
    <row r="34641" spans="63:64" x14ac:dyDescent="0.15">
      <c r="BK34641"/>
      <c r="BL34641" s="15"/>
    </row>
    <row r="34642" spans="63:64" x14ac:dyDescent="0.15">
      <c r="BK34642"/>
      <c r="BL34642" s="15"/>
    </row>
    <row r="34643" spans="63:64" x14ac:dyDescent="0.15">
      <c r="BK34643"/>
      <c r="BL34643" s="15"/>
    </row>
    <row r="34644" spans="63:64" x14ac:dyDescent="0.15">
      <c r="BK34644"/>
      <c r="BL34644" s="15"/>
    </row>
    <row r="34645" spans="63:64" x14ac:dyDescent="0.15">
      <c r="BK34645"/>
      <c r="BL34645" s="15"/>
    </row>
    <row r="34646" spans="63:64" x14ac:dyDescent="0.15">
      <c r="BK34646"/>
      <c r="BL34646" s="15"/>
    </row>
    <row r="34647" spans="63:64" x14ac:dyDescent="0.15">
      <c r="BK34647"/>
      <c r="BL34647" s="15"/>
    </row>
    <row r="34648" spans="63:64" x14ac:dyDescent="0.15">
      <c r="BK34648"/>
      <c r="BL34648" s="15"/>
    </row>
    <row r="34649" spans="63:64" x14ac:dyDescent="0.15">
      <c r="BK34649"/>
      <c r="BL34649" s="15"/>
    </row>
    <row r="34650" spans="63:64" x14ac:dyDescent="0.15">
      <c r="BK34650"/>
      <c r="BL34650" s="15"/>
    </row>
    <row r="34651" spans="63:64" x14ac:dyDescent="0.15">
      <c r="BK34651"/>
      <c r="BL34651" s="15"/>
    </row>
    <row r="34652" spans="63:64" x14ac:dyDescent="0.15">
      <c r="BK34652"/>
      <c r="BL34652" s="15"/>
    </row>
    <row r="34653" spans="63:64" x14ac:dyDescent="0.15">
      <c r="BK34653"/>
      <c r="BL34653" s="15"/>
    </row>
    <row r="34654" spans="63:64" x14ac:dyDescent="0.15">
      <c r="BK34654"/>
      <c r="BL34654" s="15"/>
    </row>
    <row r="34655" spans="63:64" x14ac:dyDescent="0.15">
      <c r="BK34655"/>
      <c r="BL34655" s="15"/>
    </row>
    <row r="34656" spans="63:64" x14ac:dyDescent="0.15">
      <c r="BK34656"/>
      <c r="BL34656" s="15"/>
    </row>
    <row r="34657" spans="63:64" x14ac:dyDescent="0.15">
      <c r="BK34657"/>
      <c r="BL34657" s="15"/>
    </row>
    <row r="34658" spans="63:64" x14ac:dyDescent="0.15">
      <c r="BK34658"/>
      <c r="BL34658" s="15"/>
    </row>
    <row r="34659" spans="63:64" x14ac:dyDescent="0.15">
      <c r="BK34659"/>
      <c r="BL34659" s="15"/>
    </row>
    <row r="34660" spans="63:64" x14ac:dyDescent="0.15">
      <c r="BK34660"/>
      <c r="BL34660" s="15"/>
    </row>
    <row r="34661" spans="63:64" x14ac:dyDescent="0.15">
      <c r="BK34661"/>
      <c r="BL34661" s="15"/>
    </row>
    <row r="34662" spans="63:64" x14ac:dyDescent="0.15">
      <c r="BK34662"/>
      <c r="BL34662" s="15"/>
    </row>
    <row r="34663" spans="63:64" x14ac:dyDescent="0.15">
      <c r="BK34663"/>
      <c r="BL34663" s="15"/>
    </row>
    <row r="34664" spans="63:64" x14ac:dyDescent="0.15">
      <c r="BK34664"/>
      <c r="BL34664" s="15"/>
    </row>
    <row r="34665" spans="63:64" x14ac:dyDescent="0.15">
      <c r="BK34665"/>
      <c r="BL34665" s="15"/>
    </row>
    <row r="34666" spans="63:64" x14ac:dyDescent="0.15">
      <c r="BK34666"/>
      <c r="BL34666" s="15"/>
    </row>
    <row r="34667" spans="63:64" x14ac:dyDescent="0.15">
      <c r="BK34667"/>
      <c r="BL34667" s="15"/>
    </row>
    <row r="34668" spans="63:64" x14ac:dyDescent="0.15">
      <c r="BK34668"/>
      <c r="BL34668" s="15"/>
    </row>
    <row r="34669" spans="63:64" x14ac:dyDescent="0.15">
      <c r="BK34669"/>
      <c r="BL34669" s="15"/>
    </row>
    <row r="34670" spans="63:64" x14ac:dyDescent="0.15">
      <c r="BK34670"/>
      <c r="BL34670" s="15"/>
    </row>
    <row r="34671" spans="63:64" x14ac:dyDescent="0.15">
      <c r="BK34671"/>
      <c r="BL34671" s="15"/>
    </row>
    <row r="34672" spans="63:64" x14ac:dyDescent="0.15">
      <c r="BK34672"/>
      <c r="BL34672" s="15"/>
    </row>
    <row r="34673" spans="63:64" x14ac:dyDescent="0.15">
      <c r="BK34673"/>
      <c r="BL34673" s="15"/>
    </row>
    <row r="34674" spans="63:64" x14ac:dyDescent="0.15">
      <c r="BK34674"/>
      <c r="BL34674" s="15"/>
    </row>
    <row r="34675" spans="63:64" x14ac:dyDescent="0.15">
      <c r="BK34675"/>
      <c r="BL34675" s="15"/>
    </row>
    <row r="34676" spans="63:64" x14ac:dyDescent="0.15">
      <c r="BK34676"/>
      <c r="BL34676" s="15"/>
    </row>
    <row r="34677" spans="63:64" x14ac:dyDescent="0.15">
      <c r="BK34677"/>
      <c r="BL34677" s="15"/>
    </row>
    <row r="34678" spans="63:64" x14ac:dyDescent="0.15">
      <c r="BK34678"/>
      <c r="BL34678" s="15"/>
    </row>
    <row r="34679" spans="63:64" x14ac:dyDescent="0.15">
      <c r="BK34679"/>
      <c r="BL34679" s="15"/>
    </row>
    <row r="34680" spans="63:64" x14ac:dyDescent="0.15">
      <c r="BK34680"/>
      <c r="BL34680" s="15"/>
    </row>
    <row r="34681" spans="63:64" x14ac:dyDescent="0.15">
      <c r="BK34681"/>
      <c r="BL34681" s="15"/>
    </row>
    <row r="34682" spans="63:64" x14ac:dyDescent="0.15">
      <c r="BK34682"/>
      <c r="BL34682" s="15"/>
    </row>
    <row r="34683" spans="63:64" x14ac:dyDescent="0.15">
      <c r="BK34683"/>
      <c r="BL34683" s="15"/>
    </row>
    <row r="34684" spans="63:64" x14ac:dyDescent="0.15">
      <c r="BK34684"/>
      <c r="BL34684" s="15"/>
    </row>
    <row r="34685" spans="63:64" x14ac:dyDescent="0.15">
      <c r="BK34685"/>
      <c r="BL34685" s="15"/>
    </row>
    <row r="34686" spans="63:64" x14ac:dyDescent="0.15">
      <c r="BK34686"/>
      <c r="BL34686" s="15"/>
    </row>
    <row r="34687" spans="63:64" x14ac:dyDescent="0.15">
      <c r="BK34687"/>
      <c r="BL34687" s="15"/>
    </row>
    <row r="34688" spans="63:64" x14ac:dyDescent="0.15">
      <c r="BK34688"/>
      <c r="BL34688" s="15"/>
    </row>
    <row r="34689" spans="63:64" x14ac:dyDescent="0.15">
      <c r="BK34689"/>
      <c r="BL34689" s="15"/>
    </row>
    <row r="34690" spans="63:64" x14ac:dyDescent="0.15">
      <c r="BK34690"/>
      <c r="BL34690" s="15"/>
    </row>
    <row r="34691" spans="63:64" x14ac:dyDescent="0.15">
      <c r="BK34691"/>
      <c r="BL34691" s="15"/>
    </row>
    <row r="34692" spans="63:64" x14ac:dyDescent="0.15">
      <c r="BK34692"/>
      <c r="BL34692" s="15"/>
    </row>
    <row r="34693" spans="63:64" x14ac:dyDescent="0.15">
      <c r="BK34693"/>
      <c r="BL34693" s="15"/>
    </row>
    <row r="34694" spans="63:64" x14ac:dyDescent="0.15">
      <c r="BK34694"/>
      <c r="BL34694" s="15"/>
    </row>
    <row r="34695" spans="63:64" x14ac:dyDescent="0.15">
      <c r="BK34695"/>
      <c r="BL34695" s="15"/>
    </row>
    <row r="34696" spans="63:64" x14ac:dyDescent="0.15">
      <c r="BK34696"/>
      <c r="BL34696" s="15"/>
    </row>
    <row r="34697" spans="63:64" x14ac:dyDescent="0.15">
      <c r="BK34697"/>
      <c r="BL34697" s="15"/>
    </row>
    <row r="34698" spans="63:64" x14ac:dyDescent="0.15">
      <c r="BK34698"/>
      <c r="BL34698" s="15"/>
    </row>
    <row r="34699" spans="63:64" x14ac:dyDescent="0.15">
      <c r="BK34699"/>
      <c r="BL34699" s="15"/>
    </row>
    <row r="34700" spans="63:64" x14ac:dyDescent="0.15">
      <c r="BK34700"/>
      <c r="BL34700" s="15"/>
    </row>
    <row r="34701" spans="63:64" x14ac:dyDescent="0.15">
      <c r="BK34701"/>
      <c r="BL34701" s="15"/>
    </row>
    <row r="34702" spans="63:64" x14ac:dyDescent="0.15">
      <c r="BK34702"/>
      <c r="BL34702" s="15"/>
    </row>
    <row r="34703" spans="63:64" x14ac:dyDescent="0.15">
      <c r="BK34703"/>
      <c r="BL34703" s="15"/>
    </row>
    <row r="34704" spans="63:64" x14ac:dyDescent="0.15">
      <c r="BK34704"/>
      <c r="BL34704" s="15"/>
    </row>
    <row r="34705" spans="63:64" x14ac:dyDescent="0.15">
      <c r="BK34705"/>
      <c r="BL34705" s="15"/>
    </row>
    <row r="34706" spans="63:64" x14ac:dyDescent="0.15">
      <c r="BK34706"/>
      <c r="BL34706" s="15"/>
    </row>
    <row r="34707" spans="63:64" x14ac:dyDescent="0.15">
      <c r="BK34707"/>
      <c r="BL34707" s="15"/>
    </row>
    <row r="34708" spans="63:64" x14ac:dyDescent="0.15">
      <c r="BK34708"/>
      <c r="BL34708" s="15"/>
    </row>
    <row r="34709" spans="63:64" x14ac:dyDescent="0.15">
      <c r="BK34709"/>
      <c r="BL34709" s="15"/>
    </row>
    <row r="34710" spans="63:64" x14ac:dyDescent="0.15">
      <c r="BK34710"/>
      <c r="BL34710" s="15"/>
    </row>
    <row r="34711" spans="63:64" x14ac:dyDescent="0.15">
      <c r="BK34711"/>
      <c r="BL34711" s="15"/>
    </row>
    <row r="34712" spans="63:64" x14ac:dyDescent="0.15">
      <c r="BK34712"/>
      <c r="BL34712" s="15"/>
    </row>
    <row r="34713" spans="63:64" x14ac:dyDescent="0.15">
      <c r="BK34713"/>
      <c r="BL34713" s="15"/>
    </row>
    <row r="34714" spans="63:64" x14ac:dyDescent="0.15">
      <c r="BK34714"/>
      <c r="BL34714" s="15"/>
    </row>
    <row r="34715" spans="63:64" x14ac:dyDescent="0.15">
      <c r="BK34715"/>
      <c r="BL34715" s="15"/>
    </row>
    <row r="34716" spans="63:64" x14ac:dyDescent="0.15">
      <c r="BK34716"/>
      <c r="BL34716" s="15"/>
    </row>
    <row r="34717" spans="63:64" x14ac:dyDescent="0.15">
      <c r="BK34717"/>
      <c r="BL34717" s="15"/>
    </row>
    <row r="34718" spans="63:64" x14ac:dyDescent="0.15">
      <c r="BK34718"/>
      <c r="BL34718" s="15"/>
    </row>
    <row r="34719" spans="63:64" x14ac:dyDescent="0.15">
      <c r="BK34719"/>
      <c r="BL34719" s="15"/>
    </row>
    <row r="34720" spans="63:64" x14ac:dyDescent="0.15">
      <c r="BK34720"/>
      <c r="BL34720" s="15"/>
    </row>
    <row r="34721" spans="63:64" x14ac:dyDescent="0.15">
      <c r="BK34721"/>
      <c r="BL34721" s="15"/>
    </row>
    <row r="34722" spans="63:64" x14ac:dyDescent="0.15">
      <c r="BK34722"/>
      <c r="BL34722" s="15"/>
    </row>
    <row r="34723" spans="63:64" x14ac:dyDescent="0.15">
      <c r="BK34723"/>
      <c r="BL34723" s="15"/>
    </row>
    <row r="34724" spans="63:64" x14ac:dyDescent="0.15">
      <c r="BK34724"/>
      <c r="BL34724" s="15"/>
    </row>
    <row r="34725" spans="63:64" x14ac:dyDescent="0.15">
      <c r="BK34725"/>
      <c r="BL34725" s="15"/>
    </row>
    <row r="34726" spans="63:64" x14ac:dyDescent="0.15">
      <c r="BK34726"/>
      <c r="BL34726" s="15"/>
    </row>
    <row r="34727" spans="63:64" x14ac:dyDescent="0.15">
      <c r="BK34727"/>
      <c r="BL34727" s="15"/>
    </row>
    <row r="34728" spans="63:64" x14ac:dyDescent="0.15">
      <c r="BK34728"/>
      <c r="BL34728" s="15"/>
    </row>
    <row r="34729" spans="63:64" x14ac:dyDescent="0.15">
      <c r="BK34729"/>
      <c r="BL34729" s="15"/>
    </row>
    <row r="34730" spans="63:64" x14ac:dyDescent="0.15">
      <c r="BK34730"/>
      <c r="BL34730" s="15"/>
    </row>
    <row r="34731" spans="63:64" x14ac:dyDescent="0.15">
      <c r="BK34731"/>
      <c r="BL34731" s="15"/>
    </row>
    <row r="34732" spans="63:64" x14ac:dyDescent="0.15">
      <c r="BK34732"/>
      <c r="BL34732" s="15"/>
    </row>
    <row r="34733" spans="63:64" x14ac:dyDescent="0.15">
      <c r="BK34733"/>
      <c r="BL34733" s="15"/>
    </row>
    <row r="34734" spans="63:64" x14ac:dyDescent="0.15">
      <c r="BK34734"/>
      <c r="BL34734" s="15"/>
    </row>
    <row r="34735" spans="63:64" x14ac:dyDescent="0.15">
      <c r="BK34735"/>
      <c r="BL34735" s="15"/>
    </row>
    <row r="34736" spans="63:64" x14ac:dyDescent="0.15">
      <c r="BK34736"/>
      <c r="BL34736" s="15"/>
    </row>
    <row r="34737" spans="63:64" x14ac:dyDescent="0.15">
      <c r="BK34737"/>
      <c r="BL34737" s="15"/>
    </row>
    <row r="34738" spans="63:64" x14ac:dyDescent="0.15">
      <c r="BK34738"/>
      <c r="BL34738" s="15"/>
    </row>
    <row r="34739" spans="63:64" x14ac:dyDescent="0.15">
      <c r="BK34739"/>
      <c r="BL34739" s="15"/>
    </row>
    <row r="34740" spans="63:64" x14ac:dyDescent="0.15">
      <c r="BK34740"/>
      <c r="BL34740" s="15"/>
    </row>
    <row r="34741" spans="63:64" x14ac:dyDescent="0.15">
      <c r="BK34741"/>
      <c r="BL34741" s="15"/>
    </row>
    <row r="34742" spans="63:64" x14ac:dyDescent="0.15">
      <c r="BK34742"/>
      <c r="BL34742" s="15"/>
    </row>
    <row r="34743" spans="63:64" x14ac:dyDescent="0.15">
      <c r="BK34743"/>
      <c r="BL34743" s="15"/>
    </row>
    <row r="34744" spans="63:64" x14ac:dyDescent="0.15">
      <c r="BK34744"/>
      <c r="BL34744" s="15"/>
    </row>
    <row r="34745" spans="63:64" x14ac:dyDescent="0.15">
      <c r="BK34745"/>
      <c r="BL34745" s="15"/>
    </row>
    <row r="34746" spans="63:64" x14ac:dyDescent="0.15">
      <c r="BK34746"/>
      <c r="BL34746" s="15"/>
    </row>
    <row r="34747" spans="63:64" x14ac:dyDescent="0.15">
      <c r="BK34747"/>
      <c r="BL34747" s="15"/>
    </row>
    <row r="34748" spans="63:64" x14ac:dyDescent="0.15">
      <c r="BK34748"/>
      <c r="BL34748" s="15"/>
    </row>
    <row r="34749" spans="63:64" x14ac:dyDescent="0.15">
      <c r="BK34749"/>
      <c r="BL34749" s="15"/>
    </row>
    <row r="34750" spans="63:64" x14ac:dyDescent="0.15">
      <c r="BK34750"/>
      <c r="BL34750" s="15"/>
    </row>
    <row r="34751" spans="63:64" x14ac:dyDescent="0.15">
      <c r="BK34751"/>
      <c r="BL34751" s="15"/>
    </row>
    <row r="34752" spans="63:64" x14ac:dyDescent="0.15">
      <c r="BK34752"/>
      <c r="BL34752" s="15"/>
    </row>
    <row r="34753" spans="63:64" x14ac:dyDescent="0.15">
      <c r="BK34753"/>
      <c r="BL34753" s="15"/>
    </row>
    <row r="34754" spans="63:64" x14ac:dyDescent="0.15">
      <c r="BK34754"/>
      <c r="BL34754" s="15"/>
    </row>
    <row r="34755" spans="63:64" x14ac:dyDescent="0.15">
      <c r="BK34755"/>
      <c r="BL34755" s="15"/>
    </row>
    <row r="34756" spans="63:64" x14ac:dyDescent="0.15">
      <c r="BK34756"/>
      <c r="BL34756" s="15"/>
    </row>
    <row r="34757" spans="63:64" x14ac:dyDescent="0.15">
      <c r="BK34757"/>
      <c r="BL34757" s="15"/>
    </row>
    <row r="34758" spans="63:64" x14ac:dyDescent="0.15">
      <c r="BK34758"/>
      <c r="BL34758" s="15"/>
    </row>
    <row r="34759" spans="63:64" x14ac:dyDescent="0.15">
      <c r="BK34759"/>
      <c r="BL34759" s="15"/>
    </row>
    <row r="34760" spans="63:64" x14ac:dyDescent="0.15">
      <c r="BK34760"/>
      <c r="BL34760" s="15"/>
    </row>
    <row r="34761" spans="63:64" x14ac:dyDescent="0.15">
      <c r="BK34761"/>
      <c r="BL34761" s="15"/>
    </row>
    <row r="34762" spans="63:64" x14ac:dyDescent="0.15">
      <c r="BK34762"/>
      <c r="BL34762" s="15"/>
    </row>
    <row r="34763" spans="63:64" x14ac:dyDescent="0.15">
      <c r="BK34763"/>
      <c r="BL34763" s="15"/>
    </row>
    <row r="34764" spans="63:64" x14ac:dyDescent="0.15">
      <c r="BK34764"/>
      <c r="BL34764" s="15"/>
    </row>
    <row r="34765" spans="63:64" x14ac:dyDescent="0.15">
      <c r="BK34765"/>
      <c r="BL34765" s="15"/>
    </row>
    <row r="34766" spans="63:64" x14ac:dyDescent="0.15">
      <c r="BK34766"/>
      <c r="BL34766" s="15"/>
    </row>
    <row r="34767" spans="63:64" x14ac:dyDescent="0.15">
      <c r="BK34767"/>
      <c r="BL34767" s="15"/>
    </row>
    <row r="34768" spans="63:64" x14ac:dyDescent="0.15">
      <c r="BK34768"/>
      <c r="BL34768" s="15"/>
    </row>
    <row r="34769" spans="63:64" x14ac:dyDescent="0.15">
      <c r="BK34769"/>
      <c r="BL34769" s="15"/>
    </row>
    <row r="34770" spans="63:64" x14ac:dyDescent="0.15">
      <c r="BK34770"/>
      <c r="BL34770" s="15"/>
    </row>
    <row r="34771" spans="63:64" x14ac:dyDescent="0.15">
      <c r="BK34771"/>
      <c r="BL34771" s="15"/>
    </row>
    <row r="34772" spans="63:64" x14ac:dyDescent="0.15">
      <c r="BK34772"/>
      <c r="BL34772" s="15"/>
    </row>
    <row r="34773" spans="63:64" x14ac:dyDescent="0.15">
      <c r="BK34773"/>
      <c r="BL34773" s="15"/>
    </row>
    <row r="34774" spans="63:64" x14ac:dyDescent="0.15">
      <c r="BK34774"/>
      <c r="BL34774" s="15"/>
    </row>
    <row r="34775" spans="63:64" x14ac:dyDescent="0.15">
      <c r="BK34775"/>
      <c r="BL34775" s="15"/>
    </row>
    <row r="34776" spans="63:64" x14ac:dyDescent="0.15">
      <c r="BK34776"/>
      <c r="BL34776" s="15"/>
    </row>
    <row r="34777" spans="63:64" x14ac:dyDescent="0.15">
      <c r="BK34777"/>
      <c r="BL34777" s="15"/>
    </row>
    <row r="34778" spans="63:64" x14ac:dyDescent="0.15">
      <c r="BK34778"/>
      <c r="BL34778" s="15"/>
    </row>
    <row r="34779" spans="63:64" x14ac:dyDescent="0.15">
      <c r="BK34779"/>
      <c r="BL34779" s="15"/>
    </row>
    <row r="34780" spans="63:64" x14ac:dyDescent="0.15">
      <c r="BK34780"/>
      <c r="BL34780" s="15"/>
    </row>
    <row r="34781" spans="63:64" x14ac:dyDescent="0.15">
      <c r="BK34781"/>
      <c r="BL34781" s="15"/>
    </row>
    <row r="34782" spans="63:64" x14ac:dyDescent="0.15">
      <c r="BK34782"/>
      <c r="BL34782" s="15"/>
    </row>
    <row r="34783" spans="63:64" x14ac:dyDescent="0.15">
      <c r="BK34783"/>
      <c r="BL34783" s="15"/>
    </row>
    <row r="34784" spans="63:64" x14ac:dyDescent="0.15">
      <c r="BK34784"/>
      <c r="BL34784" s="15"/>
    </row>
    <row r="34785" spans="63:64" x14ac:dyDescent="0.15">
      <c r="BK34785"/>
      <c r="BL34785" s="15"/>
    </row>
    <row r="34786" spans="63:64" x14ac:dyDescent="0.15">
      <c r="BK34786"/>
      <c r="BL34786" s="15"/>
    </row>
    <row r="34787" spans="63:64" x14ac:dyDescent="0.15">
      <c r="BK34787"/>
      <c r="BL34787" s="15"/>
    </row>
    <row r="34788" spans="63:64" x14ac:dyDescent="0.15">
      <c r="BK34788"/>
      <c r="BL34788" s="15"/>
    </row>
    <row r="34789" spans="63:64" x14ac:dyDescent="0.15">
      <c r="BK34789"/>
      <c r="BL34789" s="15"/>
    </row>
    <row r="34790" spans="63:64" x14ac:dyDescent="0.15">
      <c r="BK34790"/>
      <c r="BL34790" s="15"/>
    </row>
    <row r="34791" spans="63:64" x14ac:dyDescent="0.15">
      <c r="BK34791"/>
      <c r="BL34791" s="15"/>
    </row>
    <row r="34792" spans="63:64" x14ac:dyDescent="0.15">
      <c r="BK34792"/>
      <c r="BL34792" s="15"/>
    </row>
    <row r="34793" spans="63:64" x14ac:dyDescent="0.15">
      <c r="BK34793"/>
      <c r="BL34793" s="15"/>
    </row>
    <row r="34794" spans="63:64" x14ac:dyDescent="0.15">
      <c r="BK34794"/>
      <c r="BL34794" s="15"/>
    </row>
    <row r="34795" spans="63:64" x14ac:dyDescent="0.15">
      <c r="BK34795"/>
      <c r="BL34795" s="15"/>
    </row>
    <row r="34796" spans="63:64" x14ac:dyDescent="0.15">
      <c r="BK34796"/>
      <c r="BL34796" s="15"/>
    </row>
    <row r="34797" spans="63:64" x14ac:dyDescent="0.15">
      <c r="BK34797"/>
      <c r="BL34797" s="15"/>
    </row>
    <row r="34798" spans="63:64" x14ac:dyDescent="0.15">
      <c r="BK34798"/>
      <c r="BL34798" s="15"/>
    </row>
    <row r="34799" spans="63:64" x14ac:dyDescent="0.15">
      <c r="BK34799"/>
      <c r="BL34799" s="15"/>
    </row>
    <row r="34800" spans="63:64" x14ac:dyDescent="0.15">
      <c r="BK34800"/>
      <c r="BL34800" s="15"/>
    </row>
    <row r="34801" spans="63:64" x14ac:dyDescent="0.15">
      <c r="BK34801"/>
      <c r="BL34801" s="15"/>
    </row>
    <row r="34802" spans="63:64" x14ac:dyDescent="0.15">
      <c r="BK34802"/>
      <c r="BL34802" s="15"/>
    </row>
    <row r="34803" spans="63:64" x14ac:dyDescent="0.15">
      <c r="BK34803"/>
      <c r="BL34803" s="15"/>
    </row>
    <row r="34804" spans="63:64" x14ac:dyDescent="0.15">
      <c r="BK34804"/>
      <c r="BL34804" s="15"/>
    </row>
    <row r="34805" spans="63:64" x14ac:dyDescent="0.15">
      <c r="BK34805"/>
      <c r="BL34805" s="15"/>
    </row>
    <row r="34806" spans="63:64" x14ac:dyDescent="0.15">
      <c r="BK34806"/>
      <c r="BL34806" s="15"/>
    </row>
    <row r="34807" spans="63:64" x14ac:dyDescent="0.15">
      <c r="BK34807"/>
      <c r="BL34807" s="15"/>
    </row>
    <row r="34808" spans="63:64" x14ac:dyDescent="0.15">
      <c r="BK34808"/>
      <c r="BL34808" s="15"/>
    </row>
    <row r="34809" spans="63:64" x14ac:dyDescent="0.15">
      <c r="BK34809"/>
      <c r="BL34809" s="15"/>
    </row>
    <row r="34810" spans="63:64" x14ac:dyDescent="0.15">
      <c r="BK34810"/>
      <c r="BL34810" s="15"/>
    </row>
    <row r="34811" spans="63:64" x14ac:dyDescent="0.15">
      <c r="BK34811"/>
      <c r="BL34811" s="15"/>
    </row>
    <row r="34812" spans="63:64" x14ac:dyDescent="0.15">
      <c r="BK34812"/>
      <c r="BL34812" s="15"/>
    </row>
    <row r="34813" spans="63:64" x14ac:dyDescent="0.15">
      <c r="BK34813"/>
      <c r="BL34813" s="15"/>
    </row>
    <row r="34814" spans="63:64" x14ac:dyDescent="0.15">
      <c r="BK34814"/>
      <c r="BL34814" s="15"/>
    </row>
    <row r="34815" spans="63:64" x14ac:dyDescent="0.15">
      <c r="BK34815"/>
      <c r="BL34815" s="15"/>
    </row>
    <row r="34816" spans="63:64" x14ac:dyDescent="0.15">
      <c r="BK34816"/>
      <c r="BL34816" s="15"/>
    </row>
    <row r="34817" spans="63:64" x14ac:dyDescent="0.15">
      <c r="BK34817"/>
      <c r="BL34817" s="15"/>
    </row>
    <row r="34818" spans="63:64" x14ac:dyDescent="0.15">
      <c r="BK34818"/>
      <c r="BL34818" s="15"/>
    </row>
    <row r="34819" spans="63:64" x14ac:dyDescent="0.15">
      <c r="BK34819"/>
      <c r="BL34819" s="15"/>
    </row>
    <row r="34820" spans="63:64" x14ac:dyDescent="0.15">
      <c r="BK34820"/>
      <c r="BL34820" s="15"/>
    </row>
    <row r="34821" spans="63:64" x14ac:dyDescent="0.15">
      <c r="BK34821"/>
      <c r="BL34821" s="15"/>
    </row>
    <row r="34822" spans="63:64" x14ac:dyDescent="0.15">
      <c r="BK34822"/>
      <c r="BL34822" s="15"/>
    </row>
    <row r="34823" spans="63:64" x14ac:dyDescent="0.15">
      <c r="BK34823"/>
      <c r="BL34823" s="15"/>
    </row>
    <row r="34824" spans="63:64" x14ac:dyDescent="0.15">
      <c r="BK34824"/>
      <c r="BL34824" s="15"/>
    </row>
    <row r="34825" spans="63:64" x14ac:dyDescent="0.15">
      <c r="BK34825"/>
      <c r="BL34825" s="15"/>
    </row>
    <row r="34826" spans="63:64" x14ac:dyDescent="0.15">
      <c r="BK34826"/>
      <c r="BL34826" s="15"/>
    </row>
    <row r="34827" spans="63:64" x14ac:dyDescent="0.15">
      <c r="BK34827"/>
      <c r="BL34827" s="15"/>
    </row>
    <row r="34828" spans="63:64" x14ac:dyDescent="0.15">
      <c r="BK34828"/>
      <c r="BL34828" s="15"/>
    </row>
    <row r="34829" spans="63:64" x14ac:dyDescent="0.15">
      <c r="BK34829"/>
      <c r="BL34829" s="15"/>
    </row>
    <row r="34830" spans="63:64" x14ac:dyDescent="0.15">
      <c r="BK34830"/>
      <c r="BL34830" s="15"/>
    </row>
    <row r="34831" spans="63:64" x14ac:dyDescent="0.15">
      <c r="BK34831"/>
      <c r="BL34831" s="15"/>
    </row>
    <row r="34832" spans="63:64" x14ac:dyDescent="0.15">
      <c r="BK34832"/>
      <c r="BL34832" s="15"/>
    </row>
    <row r="34833" spans="63:64" x14ac:dyDescent="0.15">
      <c r="BK34833"/>
      <c r="BL34833" s="15"/>
    </row>
    <row r="34834" spans="63:64" x14ac:dyDescent="0.15">
      <c r="BK34834"/>
      <c r="BL34834" s="15"/>
    </row>
    <row r="34835" spans="63:64" x14ac:dyDescent="0.15">
      <c r="BK34835"/>
      <c r="BL34835" s="15"/>
    </row>
    <row r="34836" spans="63:64" x14ac:dyDescent="0.15">
      <c r="BK34836"/>
      <c r="BL34836" s="15"/>
    </row>
    <row r="34837" spans="63:64" x14ac:dyDescent="0.15">
      <c r="BK34837"/>
      <c r="BL34837" s="15"/>
    </row>
    <row r="34838" spans="63:64" x14ac:dyDescent="0.15">
      <c r="BK34838"/>
      <c r="BL34838" s="15"/>
    </row>
    <row r="34839" spans="63:64" x14ac:dyDescent="0.15">
      <c r="BK34839"/>
      <c r="BL34839" s="15"/>
    </row>
    <row r="34840" spans="63:64" x14ac:dyDescent="0.15">
      <c r="BK34840"/>
      <c r="BL34840" s="15"/>
    </row>
    <row r="34841" spans="63:64" x14ac:dyDescent="0.15">
      <c r="BK34841"/>
      <c r="BL34841" s="15"/>
    </row>
    <row r="34842" spans="63:64" x14ac:dyDescent="0.15">
      <c r="BK34842"/>
      <c r="BL34842" s="15"/>
    </row>
    <row r="34843" spans="63:64" x14ac:dyDescent="0.15">
      <c r="BK34843"/>
      <c r="BL34843" s="15"/>
    </row>
    <row r="34844" spans="63:64" x14ac:dyDescent="0.15">
      <c r="BK34844"/>
      <c r="BL34844" s="15"/>
    </row>
    <row r="34845" spans="63:64" x14ac:dyDescent="0.15">
      <c r="BK34845"/>
      <c r="BL34845" s="15"/>
    </row>
    <row r="34846" spans="63:64" x14ac:dyDescent="0.15">
      <c r="BK34846"/>
      <c r="BL34846" s="15"/>
    </row>
    <row r="34847" spans="63:64" x14ac:dyDescent="0.15">
      <c r="BK34847"/>
      <c r="BL34847" s="15"/>
    </row>
    <row r="34848" spans="63:64" x14ac:dyDescent="0.15">
      <c r="BK34848"/>
      <c r="BL34848" s="15"/>
    </row>
    <row r="34849" spans="63:64" x14ac:dyDescent="0.15">
      <c r="BK34849"/>
      <c r="BL34849" s="15"/>
    </row>
    <row r="34850" spans="63:64" x14ac:dyDescent="0.15">
      <c r="BK34850"/>
      <c r="BL34850" s="15"/>
    </row>
    <row r="34851" spans="63:64" x14ac:dyDescent="0.15">
      <c r="BK34851"/>
      <c r="BL34851" s="15"/>
    </row>
    <row r="34852" spans="63:64" x14ac:dyDescent="0.15">
      <c r="BK34852"/>
      <c r="BL34852" s="15"/>
    </row>
    <row r="34853" spans="63:64" x14ac:dyDescent="0.15">
      <c r="BK34853"/>
      <c r="BL34853" s="15"/>
    </row>
    <row r="34854" spans="63:64" x14ac:dyDescent="0.15">
      <c r="BK34854"/>
      <c r="BL34854" s="15"/>
    </row>
    <row r="34855" spans="63:64" x14ac:dyDescent="0.15">
      <c r="BK34855"/>
      <c r="BL34855" s="15"/>
    </row>
    <row r="34856" spans="63:64" x14ac:dyDescent="0.15">
      <c r="BK34856"/>
      <c r="BL34856" s="15"/>
    </row>
    <row r="34857" spans="63:64" x14ac:dyDescent="0.15">
      <c r="BK34857"/>
      <c r="BL34857" s="15"/>
    </row>
    <row r="34858" spans="63:64" x14ac:dyDescent="0.15">
      <c r="BK34858"/>
      <c r="BL34858" s="15"/>
    </row>
    <row r="34859" spans="63:64" x14ac:dyDescent="0.15">
      <c r="BK34859"/>
      <c r="BL34859" s="15"/>
    </row>
    <row r="34860" spans="63:64" x14ac:dyDescent="0.15">
      <c r="BK34860"/>
      <c r="BL34860" s="15"/>
    </row>
    <row r="34861" spans="63:64" x14ac:dyDescent="0.15">
      <c r="BK34861"/>
      <c r="BL34861" s="15"/>
    </row>
    <row r="34862" spans="63:64" x14ac:dyDescent="0.15">
      <c r="BK34862"/>
      <c r="BL34862" s="15"/>
    </row>
    <row r="34863" spans="63:64" x14ac:dyDescent="0.15">
      <c r="BK34863"/>
      <c r="BL34863" s="15"/>
    </row>
    <row r="34864" spans="63:64" x14ac:dyDescent="0.15">
      <c r="BK34864"/>
      <c r="BL34864" s="15"/>
    </row>
    <row r="34865" spans="63:64" x14ac:dyDescent="0.15">
      <c r="BK34865"/>
      <c r="BL34865" s="15"/>
    </row>
    <row r="34866" spans="63:64" x14ac:dyDescent="0.15">
      <c r="BK34866"/>
      <c r="BL34866" s="15"/>
    </row>
    <row r="34867" spans="63:64" x14ac:dyDescent="0.15">
      <c r="BK34867"/>
      <c r="BL34867" s="15"/>
    </row>
    <row r="34868" spans="63:64" x14ac:dyDescent="0.15">
      <c r="BK34868"/>
      <c r="BL34868" s="15"/>
    </row>
    <row r="34869" spans="63:64" x14ac:dyDescent="0.15">
      <c r="BK34869"/>
      <c r="BL34869" s="15"/>
    </row>
    <row r="34870" spans="63:64" x14ac:dyDescent="0.15">
      <c r="BK34870"/>
      <c r="BL34870" s="15"/>
    </row>
    <row r="34871" spans="63:64" x14ac:dyDescent="0.15">
      <c r="BK34871"/>
      <c r="BL34871" s="15"/>
    </row>
    <row r="34872" spans="63:64" x14ac:dyDescent="0.15">
      <c r="BK34872"/>
      <c r="BL34872" s="15"/>
    </row>
    <row r="34873" spans="63:64" x14ac:dyDescent="0.15">
      <c r="BK34873"/>
      <c r="BL34873" s="15"/>
    </row>
    <row r="34874" spans="63:64" x14ac:dyDescent="0.15">
      <c r="BK34874"/>
      <c r="BL34874" s="15"/>
    </row>
    <row r="34875" spans="63:64" x14ac:dyDescent="0.15">
      <c r="BK34875"/>
      <c r="BL34875" s="15"/>
    </row>
    <row r="34876" spans="63:64" x14ac:dyDescent="0.15">
      <c r="BK34876"/>
      <c r="BL34876" s="15"/>
    </row>
    <row r="34877" spans="63:64" x14ac:dyDescent="0.15">
      <c r="BK34877"/>
      <c r="BL34877" s="15"/>
    </row>
    <row r="34878" spans="63:64" x14ac:dyDescent="0.15">
      <c r="BK34878"/>
      <c r="BL34878" s="15"/>
    </row>
    <row r="34879" spans="63:64" x14ac:dyDescent="0.15">
      <c r="BK34879"/>
      <c r="BL34879" s="15"/>
    </row>
    <row r="34880" spans="63:64" x14ac:dyDescent="0.15">
      <c r="BK34880"/>
      <c r="BL34880" s="15"/>
    </row>
    <row r="34881" spans="63:64" x14ac:dyDescent="0.15">
      <c r="BK34881"/>
      <c r="BL34881" s="15"/>
    </row>
    <row r="34882" spans="63:64" x14ac:dyDescent="0.15">
      <c r="BK34882"/>
      <c r="BL34882" s="15"/>
    </row>
    <row r="34883" spans="63:64" x14ac:dyDescent="0.15">
      <c r="BK34883"/>
      <c r="BL34883" s="15"/>
    </row>
    <row r="34884" spans="63:64" x14ac:dyDescent="0.15">
      <c r="BK34884"/>
      <c r="BL34884" s="15"/>
    </row>
    <row r="34885" spans="63:64" x14ac:dyDescent="0.15">
      <c r="BK34885"/>
      <c r="BL34885" s="15"/>
    </row>
    <row r="34886" spans="63:64" x14ac:dyDescent="0.15">
      <c r="BK34886"/>
      <c r="BL34886" s="15"/>
    </row>
    <row r="34887" spans="63:64" x14ac:dyDescent="0.15">
      <c r="BK34887"/>
      <c r="BL34887" s="15"/>
    </row>
    <row r="34888" spans="63:64" x14ac:dyDescent="0.15">
      <c r="BK34888"/>
      <c r="BL34888" s="15"/>
    </row>
    <row r="34889" spans="63:64" x14ac:dyDescent="0.15">
      <c r="BK34889"/>
      <c r="BL34889" s="15"/>
    </row>
    <row r="34890" spans="63:64" x14ac:dyDescent="0.15">
      <c r="BK34890"/>
      <c r="BL34890" s="15"/>
    </row>
    <row r="34891" spans="63:64" x14ac:dyDescent="0.15">
      <c r="BK34891"/>
      <c r="BL34891" s="15"/>
    </row>
    <row r="34892" spans="63:64" x14ac:dyDescent="0.15">
      <c r="BK34892"/>
      <c r="BL34892" s="15"/>
    </row>
    <row r="34893" spans="63:64" x14ac:dyDescent="0.15">
      <c r="BK34893"/>
      <c r="BL34893" s="15"/>
    </row>
    <row r="34894" spans="63:64" x14ac:dyDescent="0.15">
      <c r="BK34894"/>
      <c r="BL34894" s="15"/>
    </row>
    <row r="34895" spans="63:64" x14ac:dyDescent="0.15">
      <c r="BK34895"/>
      <c r="BL34895" s="15"/>
    </row>
    <row r="34896" spans="63:64" x14ac:dyDescent="0.15">
      <c r="BK34896"/>
      <c r="BL34896" s="15"/>
    </row>
    <row r="34897" spans="63:64" x14ac:dyDescent="0.15">
      <c r="BK34897"/>
      <c r="BL34897" s="15"/>
    </row>
    <row r="34898" spans="63:64" x14ac:dyDescent="0.15">
      <c r="BK34898"/>
      <c r="BL34898" s="15"/>
    </row>
    <row r="34899" spans="63:64" x14ac:dyDescent="0.15">
      <c r="BK34899"/>
      <c r="BL34899" s="15"/>
    </row>
    <row r="34900" spans="63:64" x14ac:dyDescent="0.15">
      <c r="BK34900"/>
      <c r="BL34900" s="15"/>
    </row>
    <row r="34901" spans="63:64" x14ac:dyDescent="0.15">
      <c r="BK34901"/>
      <c r="BL34901" s="15"/>
    </row>
    <row r="34902" spans="63:64" x14ac:dyDescent="0.15">
      <c r="BK34902"/>
      <c r="BL34902" s="15"/>
    </row>
    <row r="34903" spans="63:64" x14ac:dyDescent="0.15">
      <c r="BK34903"/>
      <c r="BL34903" s="15"/>
    </row>
    <row r="34904" spans="63:64" x14ac:dyDescent="0.15">
      <c r="BK34904"/>
      <c r="BL34904" s="15"/>
    </row>
    <row r="34905" spans="63:64" x14ac:dyDescent="0.15">
      <c r="BK34905"/>
      <c r="BL34905" s="15"/>
    </row>
    <row r="34906" spans="63:64" x14ac:dyDescent="0.15">
      <c r="BK34906"/>
      <c r="BL34906" s="15"/>
    </row>
    <row r="34907" spans="63:64" x14ac:dyDescent="0.15">
      <c r="BK34907"/>
      <c r="BL34907" s="15"/>
    </row>
    <row r="34908" spans="63:64" x14ac:dyDescent="0.15">
      <c r="BK34908"/>
      <c r="BL34908" s="15"/>
    </row>
    <row r="34909" spans="63:64" x14ac:dyDescent="0.15">
      <c r="BK34909"/>
      <c r="BL34909" s="15"/>
    </row>
    <row r="34910" spans="63:64" x14ac:dyDescent="0.15">
      <c r="BK34910"/>
      <c r="BL34910" s="15"/>
    </row>
    <row r="34911" spans="63:64" x14ac:dyDescent="0.15">
      <c r="BK34911"/>
      <c r="BL34911" s="15"/>
    </row>
    <row r="34912" spans="63:64" x14ac:dyDescent="0.15">
      <c r="BK34912"/>
      <c r="BL34912" s="15"/>
    </row>
    <row r="34913" spans="63:64" x14ac:dyDescent="0.15">
      <c r="BK34913"/>
      <c r="BL34913" s="15"/>
    </row>
    <row r="34914" spans="63:64" x14ac:dyDescent="0.15">
      <c r="BK34914"/>
      <c r="BL34914" s="15"/>
    </row>
    <row r="34915" spans="63:64" x14ac:dyDescent="0.15">
      <c r="BK34915"/>
      <c r="BL34915" s="15"/>
    </row>
    <row r="34916" spans="63:64" x14ac:dyDescent="0.15">
      <c r="BK34916"/>
      <c r="BL34916" s="15"/>
    </row>
    <row r="34917" spans="63:64" x14ac:dyDescent="0.15">
      <c r="BK34917"/>
      <c r="BL34917" s="15"/>
    </row>
    <row r="34918" spans="63:64" x14ac:dyDescent="0.15">
      <c r="BK34918"/>
      <c r="BL34918" s="15"/>
    </row>
    <row r="34919" spans="63:64" x14ac:dyDescent="0.15">
      <c r="BK34919"/>
      <c r="BL34919" s="15"/>
    </row>
    <row r="34920" spans="63:64" x14ac:dyDescent="0.15">
      <c r="BK34920"/>
      <c r="BL34920" s="15"/>
    </row>
    <row r="34921" spans="63:64" x14ac:dyDescent="0.15">
      <c r="BK34921"/>
      <c r="BL34921" s="15"/>
    </row>
    <row r="34922" spans="63:64" x14ac:dyDescent="0.15">
      <c r="BK34922"/>
      <c r="BL34922" s="15"/>
    </row>
    <row r="34923" spans="63:64" x14ac:dyDescent="0.15">
      <c r="BK34923"/>
      <c r="BL34923" s="15"/>
    </row>
    <row r="34924" spans="63:64" x14ac:dyDescent="0.15">
      <c r="BK34924"/>
      <c r="BL34924" s="15"/>
    </row>
    <row r="34925" spans="63:64" x14ac:dyDescent="0.15">
      <c r="BK34925"/>
      <c r="BL34925" s="15"/>
    </row>
    <row r="34926" spans="63:64" x14ac:dyDescent="0.15">
      <c r="BK34926"/>
      <c r="BL34926" s="15"/>
    </row>
    <row r="34927" spans="63:64" x14ac:dyDescent="0.15">
      <c r="BK34927"/>
      <c r="BL34927" s="15"/>
    </row>
    <row r="34928" spans="63:64" x14ac:dyDescent="0.15">
      <c r="BK34928"/>
      <c r="BL34928" s="15"/>
    </row>
    <row r="34929" spans="63:64" x14ac:dyDescent="0.15">
      <c r="BK34929"/>
      <c r="BL34929" s="15"/>
    </row>
    <row r="34930" spans="63:64" x14ac:dyDescent="0.15">
      <c r="BK34930"/>
      <c r="BL34930" s="15"/>
    </row>
    <row r="34931" spans="63:64" x14ac:dyDescent="0.15">
      <c r="BK34931"/>
      <c r="BL34931" s="15"/>
    </row>
    <row r="34932" spans="63:64" x14ac:dyDescent="0.15">
      <c r="BK34932"/>
      <c r="BL34932" s="15"/>
    </row>
    <row r="34933" spans="63:64" x14ac:dyDescent="0.15">
      <c r="BK34933"/>
      <c r="BL34933" s="15"/>
    </row>
    <row r="34934" spans="63:64" x14ac:dyDescent="0.15">
      <c r="BK34934"/>
      <c r="BL34934" s="15"/>
    </row>
    <row r="34935" spans="63:64" x14ac:dyDescent="0.15">
      <c r="BK34935"/>
      <c r="BL34935" s="15"/>
    </row>
    <row r="34936" spans="63:64" x14ac:dyDescent="0.15">
      <c r="BK34936"/>
      <c r="BL34936" s="15"/>
    </row>
    <row r="34937" spans="63:64" x14ac:dyDescent="0.15">
      <c r="BK34937"/>
      <c r="BL34937" s="15"/>
    </row>
    <row r="34938" spans="63:64" x14ac:dyDescent="0.15">
      <c r="BK34938"/>
      <c r="BL34938" s="15"/>
    </row>
    <row r="34939" spans="63:64" x14ac:dyDescent="0.15">
      <c r="BK34939"/>
      <c r="BL34939" s="15"/>
    </row>
    <row r="34940" spans="63:64" x14ac:dyDescent="0.15">
      <c r="BK34940"/>
      <c r="BL34940" s="15"/>
    </row>
    <row r="34941" spans="63:64" x14ac:dyDescent="0.15">
      <c r="BK34941"/>
      <c r="BL34941" s="15"/>
    </row>
    <row r="34942" spans="63:64" x14ac:dyDescent="0.15">
      <c r="BK34942"/>
      <c r="BL34942" s="15"/>
    </row>
    <row r="34943" spans="63:64" x14ac:dyDescent="0.15">
      <c r="BK34943"/>
      <c r="BL34943" s="15"/>
    </row>
    <row r="34944" spans="63:64" x14ac:dyDescent="0.15">
      <c r="BK34944"/>
      <c r="BL34944" s="15"/>
    </row>
    <row r="34945" spans="63:64" x14ac:dyDescent="0.15">
      <c r="BK34945"/>
      <c r="BL34945" s="15"/>
    </row>
    <row r="34946" spans="63:64" x14ac:dyDescent="0.15">
      <c r="BK34946"/>
      <c r="BL34946" s="15"/>
    </row>
    <row r="34947" spans="63:64" x14ac:dyDescent="0.15">
      <c r="BK34947"/>
      <c r="BL34947" s="15"/>
    </row>
    <row r="34948" spans="63:64" x14ac:dyDescent="0.15">
      <c r="BK34948"/>
      <c r="BL34948" s="15"/>
    </row>
    <row r="34949" spans="63:64" x14ac:dyDescent="0.15">
      <c r="BK34949"/>
      <c r="BL34949" s="15"/>
    </row>
    <row r="34950" spans="63:64" x14ac:dyDescent="0.15">
      <c r="BK34950"/>
      <c r="BL34950" s="15"/>
    </row>
    <row r="34951" spans="63:64" x14ac:dyDescent="0.15">
      <c r="BK34951"/>
      <c r="BL34951" s="15"/>
    </row>
    <row r="34952" spans="63:64" x14ac:dyDescent="0.15">
      <c r="BK34952"/>
      <c r="BL34952" s="15"/>
    </row>
    <row r="34953" spans="63:64" x14ac:dyDescent="0.15">
      <c r="BK34953"/>
      <c r="BL34953" s="15"/>
    </row>
    <row r="34954" spans="63:64" x14ac:dyDescent="0.15">
      <c r="BK34954"/>
      <c r="BL34954" s="15"/>
    </row>
    <row r="34955" spans="63:64" x14ac:dyDescent="0.15">
      <c r="BK34955"/>
      <c r="BL34955" s="15"/>
    </row>
    <row r="34956" spans="63:64" x14ac:dyDescent="0.15">
      <c r="BK34956"/>
      <c r="BL34956" s="15"/>
    </row>
    <row r="34957" spans="63:64" x14ac:dyDescent="0.15">
      <c r="BK34957"/>
      <c r="BL34957" s="15"/>
    </row>
    <row r="34958" spans="63:64" x14ac:dyDescent="0.15">
      <c r="BK34958"/>
      <c r="BL34958" s="15"/>
    </row>
    <row r="34959" spans="63:64" x14ac:dyDescent="0.15">
      <c r="BK34959"/>
      <c r="BL34959" s="15"/>
    </row>
    <row r="34960" spans="63:64" x14ac:dyDescent="0.15">
      <c r="BK34960"/>
      <c r="BL34960" s="15"/>
    </row>
    <row r="34961" spans="63:64" x14ac:dyDescent="0.15">
      <c r="BK34961"/>
      <c r="BL34961" s="15"/>
    </row>
    <row r="34962" spans="63:64" x14ac:dyDescent="0.15">
      <c r="BK34962"/>
      <c r="BL34962" s="15"/>
    </row>
    <row r="34963" spans="63:64" x14ac:dyDescent="0.15">
      <c r="BK34963"/>
      <c r="BL34963" s="15"/>
    </row>
    <row r="34964" spans="63:64" x14ac:dyDescent="0.15">
      <c r="BK34964"/>
      <c r="BL34964" s="15"/>
    </row>
    <row r="34965" spans="63:64" x14ac:dyDescent="0.15">
      <c r="BK34965"/>
      <c r="BL34965" s="15"/>
    </row>
    <row r="34966" spans="63:64" x14ac:dyDescent="0.15">
      <c r="BK34966"/>
      <c r="BL34966" s="15"/>
    </row>
    <row r="34967" spans="63:64" x14ac:dyDescent="0.15">
      <c r="BK34967"/>
      <c r="BL34967" s="15"/>
    </row>
    <row r="34968" spans="63:64" x14ac:dyDescent="0.15">
      <c r="BK34968"/>
      <c r="BL34968" s="15"/>
    </row>
    <row r="34969" spans="63:64" x14ac:dyDescent="0.15">
      <c r="BK34969"/>
      <c r="BL34969" s="15"/>
    </row>
    <row r="34970" spans="63:64" x14ac:dyDescent="0.15">
      <c r="BK34970"/>
      <c r="BL34970" s="15"/>
    </row>
    <row r="34971" spans="63:64" x14ac:dyDescent="0.15">
      <c r="BK34971"/>
      <c r="BL34971" s="15"/>
    </row>
    <row r="34972" spans="63:64" x14ac:dyDescent="0.15">
      <c r="BK34972"/>
      <c r="BL34972" s="15"/>
    </row>
    <row r="34973" spans="63:64" x14ac:dyDescent="0.15">
      <c r="BK34973"/>
      <c r="BL34973" s="15"/>
    </row>
    <row r="34974" spans="63:64" x14ac:dyDescent="0.15">
      <c r="BK34974"/>
      <c r="BL34974" s="15"/>
    </row>
    <row r="34975" spans="63:64" x14ac:dyDescent="0.15">
      <c r="BK34975"/>
      <c r="BL34975" s="15"/>
    </row>
    <row r="34976" spans="63:64" x14ac:dyDescent="0.15">
      <c r="BK34976"/>
      <c r="BL34976" s="15"/>
    </row>
    <row r="34977" spans="63:64" x14ac:dyDescent="0.15">
      <c r="BK34977"/>
      <c r="BL34977" s="15"/>
    </row>
    <row r="34978" spans="63:64" x14ac:dyDescent="0.15">
      <c r="BK34978"/>
      <c r="BL34978" s="15"/>
    </row>
    <row r="34979" spans="63:64" x14ac:dyDescent="0.15">
      <c r="BK34979"/>
      <c r="BL34979" s="15"/>
    </row>
    <row r="34980" spans="63:64" x14ac:dyDescent="0.15">
      <c r="BK34980"/>
      <c r="BL34980" s="15"/>
    </row>
    <row r="34981" spans="63:64" x14ac:dyDescent="0.15">
      <c r="BK34981"/>
      <c r="BL34981" s="15"/>
    </row>
    <row r="34982" spans="63:64" x14ac:dyDescent="0.15">
      <c r="BK34982"/>
      <c r="BL34982" s="15"/>
    </row>
    <row r="34983" spans="63:64" x14ac:dyDescent="0.15">
      <c r="BK34983"/>
      <c r="BL34983" s="15"/>
    </row>
    <row r="34984" spans="63:64" x14ac:dyDescent="0.15">
      <c r="BK34984"/>
      <c r="BL34984" s="15"/>
    </row>
    <row r="34985" spans="63:64" x14ac:dyDescent="0.15">
      <c r="BK34985"/>
      <c r="BL34985" s="15"/>
    </row>
    <row r="34986" spans="63:64" x14ac:dyDescent="0.15">
      <c r="BK34986"/>
      <c r="BL34986" s="15"/>
    </row>
    <row r="34987" spans="63:64" x14ac:dyDescent="0.15">
      <c r="BK34987"/>
      <c r="BL34987" s="15"/>
    </row>
    <row r="34988" spans="63:64" x14ac:dyDescent="0.15">
      <c r="BK34988"/>
      <c r="BL34988" s="15"/>
    </row>
    <row r="34989" spans="63:64" x14ac:dyDescent="0.15">
      <c r="BK34989"/>
      <c r="BL34989" s="15"/>
    </row>
    <row r="34990" spans="63:64" x14ac:dyDescent="0.15">
      <c r="BK34990"/>
      <c r="BL34990" s="15"/>
    </row>
    <row r="34991" spans="63:64" x14ac:dyDescent="0.15">
      <c r="BK34991"/>
      <c r="BL34991" s="15"/>
    </row>
    <row r="34992" spans="63:64" x14ac:dyDescent="0.15">
      <c r="BK34992"/>
      <c r="BL34992" s="15"/>
    </row>
    <row r="34993" spans="63:64" x14ac:dyDescent="0.15">
      <c r="BK34993"/>
      <c r="BL34993" s="15"/>
    </row>
    <row r="34994" spans="63:64" x14ac:dyDescent="0.15">
      <c r="BK34994"/>
      <c r="BL34994" s="15"/>
    </row>
    <row r="34995" spans="63:64" x14ac:dyDescent="0.15">
      <c r="BK34995"/>
      <c r="BL34995" s="15"/>
    </row>
    <row r="34996" spans="63:64" x14ac:dyDescent="0.15">
      <c r="BK34996"/>
      <c r="BL34996" s="15"/>
    </row>
    <row r="34997" spans="63:64" x14ac:dyDescent="0.15">
      <c r="BK34997"/>
      <c r="BL34997" s="15"/>
    </row>
    <row r="34998" spans="63:64" x14ac:dyDescent="0.15">
      <c r="BK34998"/>
      <c r="BL34998" s="15"/>
    </row>
    <row r="34999" spans="63:64" x14ac:dyDescent="0.15">
      <c r="BK34999"/>
      <c r="BL34999" s="15"/>
    </row>
    <row r="35000" spans="63:64" x14ac:dyDescent="0.15">
      <c r="BK35000"/>
      <c r="BL35000" s="15"/>
    </row>
    <row r="35001" spans="63:64" x14ac:dyDescent="0.15">
      <c r="BK35001"/>
      <c r="BL35001" s="15"/>
    </row>
    <row r="35002" spans="63:64" x14ac:dyDescent="0.15">
      <c r="BK35002"/>
      <c r="BL35002" s="15"/>
    </row>
    <row r="35003" spans="63:64" x14ac:dyDescent="0.15">
      <c r="BK35003"/>
      <c r="BL35003" s="15"/>
    </row>
    <row r="35004" spans="63:64" x14ac:dyDescent="0.15">
      <c r="BK35004"/>
      <c r="BL35004" s="15"/>
    </row>
    <row r="35005" spans="63:64" x14ac:dyDescent="0.15">
      <c r="BK35005"/>
      <c r="BL35005" s="15"/>
    </row>
    <row r="35006" spans="63:64" x14ac:dyDescent="0.15">
      <c r="BK35006"/>
      <c r="BL35006" s="15"/>
    </row>
    <row r="35007" spans="63:64" x14ac:dyDescent="0.15">
      <c r="BK35007"/>
      <c r="BL35007" s="15"/>
    </row>
    <row r="35008" spans="63:64" x14ac:dyDescent="0.15">
      <c r="BK35008"/>
      <c r="BL35008" s="15"/>
    </row>
    <row r="35009" spans="63:64" x14ac:dyDescent="0.15">
      <c r="BK35009"/>
      <c r="BL35009" s="15"/>
    </row>
    <row r="35010" spans="63:64" x14ac:dyDescent="0.15">
      <c r="BK35010"/>
      <c r="BL35010" s="15"/>
    </row>
    <row r="35011" spans="63:64" x14ac:dyDescent="0.15">
      <c r="BK35011"/>
      <c r="BL35011" s="15"/>
    </row>
    <row r="35012" spans="63:64" x14ac:dyDescent="0.15">
      <c r="BK35012"/>
      <c r="BL35012" s="15"/>
    </row>
    <row r="35013" spans="63:64" x14ac:dyDescent="0.15">
      <c r="BK35013"/>
      <c r="BL35013" s="15"/>
    </row>
    <row r="35014" spans="63:64" x14ac:dyDescent="0.15">
      <c r="BK35014"/>
      <c r="BL35014" s="15"/>
    </row>
    <row r="35015" spans="63:64" x14ac:dyDescent="0.15">
      <c r="BK35015"/>
      <c r="BL35015" s="15"/>
    </row>
    <row r="35016" spans="63:64" x14ac:dyDescent="0.15">
      <c r="BK35016"/>
      <c r="BL35016" s="15"/>
    </row>
    <row r="35017" spans="63:64" x14ac:dyDescent="0.15">
      <c r="BK35017"/>
      <c r="BL35017" s="15"/>
    </row>
    <row r="35018" spans="63:64" x14ac:dyDescent="0.15">
      <c r="BK35018"/>
      <c r="BL35018" s="15"/>
    </row>
    <row r="35019" spans="63:64" x14ac:dyDescent="0.15">
      <c r="BK35019"/>
      <c r="BL35019" s="15"/>
    </row>
    <row r="35020" spans="63:64" x14ac:dyDescent="0.15">
      <c r="BK35020"/>
      <c r="BL35020" s="15"/>
    </row>
    <row r="35021" spans="63:64" x14ac:dyDescent="0.15">
      <c r="BK35021"/>
      <c r="BL35021" s="15"/>
    </row>
    <row r="35022" spans="63:64" x14ac:dyDescent="0.15">
      <c r="BK35022"/>
      <c r="BL35022" s="15"/>
    </row>
    <row r="35023" spans="63:64" x14ac:dyDescent="0.15">
      <c r="BK35023"/>
      <c r="BL35023" s="15"/>
    </row>
    <row r="35024" spans="63:64" x14ac:dyDescent="0.15">
      <c r="BK35024"/>
      <c r="BL35024" s="15"/>
    </row>
    <row r="35025" spans="63:64" x14ac:dyDescent="0.15">
      <c r="BK35025"/>
      <c r="BL35025" s="15"/>
    </row>
    <row r="35026" spans="63:64" x14ac:dyDescent="0.15">
      <c r="BK35026"/>
      <c r="BL35026" s="15"/>
    </row>
    <row r="35027" spans="63:64" x14ac:dyDescent="0.15">
      <c r="BK35027"/>
      <c r="BL35027" s="15"/>
    </row>
    <row r="35028" spans="63:64" x14ac:dyDescent="0.15">
      <c r="BK35028"/>
      <c r="BL35028" s="15"/>
    </row>
    <row r="35029" spans="63:64" x14ac:dyDescent="0.15">
      <c r="BK35029"/>
      <c r="BL35029" s="15"/>
    </row>
    <row r="35030" spans="63:64" x14ac:dyDescent="0.15">
      <c r="BK35030"/>
      <c r="BL35030" s="15"/>
    </row>
    <row r="35031" spans="63:64" x14ac:dyDescent="0.15">
      <c r="BK35031"/>
      <c r="BL35031" s="15"/>
    </row>
    <row r="35032" spans="63:64" x14ac:dyDescent="0.15">
      <c r="BK35032"/>
      <c r="BL35032" s="15"/>
    </row>
    <row r="35033" spans="63:64" x14ac:dyDescent="0.15">
      <c r="BK35033"/>
      <c r="BL35033" s="15"/>
    </row>
    <row r="35034" spans="63:64" x14ac:dyDescent="0.15">
      <c r="BK35034"/>
      <c r="BL35034" s="15"/>
    </row>
    <row r="35035" spans="63:64" x14ac:dyDescent="0.15">
      <c r="BK35035"/>
      <c r="BL35035" s="15"/>
    </row>
    <row r="35036" spans="63:64" x14ac:dyDescent="0.15">
      <c r="BK35036"/>
      <c r="BL35036" s="15"/>
    </row>
    <row r="35037" spans="63:64" x14ac:dyDescent="0.15">
      <c r="BK35037"/>
      <c r="BL35037" s="15"/>
    </row>
    <row r="35038" spans="63:64" x14ac:dyDescent="0.15">
      <c r="BK35038"/>
      <c r="BL35038" s="15"/>
    </row>
    <row r="35039" spans="63:64" x14ac:dyDescent="0.15">
      <c r="BK35039"/>
      <c r="BL35039" s="15"/>
    </row>
    <row r="35040" spans="63:64" x14ac:dyDescent="0.15">
      <c r="BK35040"/>
      <c r="BL35040" s="15"/>
    </row>
    <row r="35041" spans="63:64" x14ac:dyDescent="0.15">
      <c r="BK35041"/>
      <c r="BL35041" s="15"/>
    </row>
    <row r="35042" spans="63:64" x14ac:dyDescent="0.15">
      <c r="BK35042"/>
      <c r="BL35042" s="15"/>
    </row>
    <row r="35043" spans="63:64" x14ac:dyDescent="0.15">
      <c r="BK35043"/>
      <c r="BL35043" s="15"/>
    </row>
    <row r="35044" spans="63:64" x14ac:dyDescent="0.15">
      <c r="BK35044"/>
      <c r="BL35044" s="15"/>
    </row>
    <row r="35045" spans="63:64" x14ac:dyDescent="0.15">
      <c r="BK35045"/>
      <c r="BL35045" s="15"/>
    </row>
    <row r="35046" spans="63:64" x14ac:dyDescent="0.15">
      <c r="BK35046"/>
      <c r="BL35046" s="15"/>
    </row>
    <row r="35047" spans="63:64" x14ac:dyDescent="0.15">
      <c r="BK35047"/>
      <c r="BL35047" s="15"/>
    </row>
    <row r="35048" spans="63:64" x14ac:dyDescent="0.15">
      <c r="BK35048"/>
      <c r="BL35048" s="15"/>
    </row>
    <row r="35049" spans="63:64" x14ac:dyDescent="0.15">
      <c r="BK35049"/>
      <c r="BL35049" s="15"/>
    </row>
    <row r="35050" spans="63:64" x14ac:dyDescent="0.15">
      <c r="BK35050"/>
      <c r="BL35050" s="15"/>
    </row>
    <row r="35051" spans="63:64" x14ac:dyDescent="0.15">
      <c r="BK35051"/>
      <c r="BL35051" s="15"/>
    </row>
    <row r="35052" spans="63:64" x14ac:dyDescent="0.15">
      <c r="BK35052"/>
      <c r="BL35052" s="15"/>
    </row>
    <row r="35053" spans="63:64" x14ac:dyDescent="0.15">
      <c r="BK35053"/>
      <c r="BL35053" s="15"/>
    </row>
    <row r="35054" spans="63:64" x14ac:dyDescent="0.15">
      <c r="BK35054"/>
      <c r="BL35054" s="15"/>
    </row>
    <row r="35055" spans="63:64" x14ac:dyDescent="0.15">
      <c r="BK35055"/>
      <c r="BL35055" s="15"/>
    </row>
    <row r="35056" spans="63:64" x14ac:dyDescent="0.15">
      <c r="BK35056"/>
      <c r="BL35056" s="15"/>
    </row>
    <row r="35057" spans="63:64" x14ac:dyDescent="0.15">
      <c r="BK35057"/>
      <c r="BL35057" s="15"/>
    </row>
    <row r="35058" spans="63:64" x14ac:dyDescent="0.15">
      <c r="BK35058"/>
      <c r="BL35058" s="15"/>
    </row>
    <row r="35059" spans="63:64" x14ac:dyDescent="0.15">
      <c r="BK35059"/>
      <c r="BL35059" s="15"/>
    </row>
    <row r="35060" spans="63:64" x14ac:dyDescent="0.15">
      <c r="BK35060"/>
      <c r="BL35060" s="15"/>
    </row>
    <row r="35061" spans="63:64" x14ac:dyDescent="0.15">
      <c r="BK35061"/>
      <c r="BL35061" s="15"/>
    </row>
    <row r="35062" spans="63:64" x14ac:dyDescent="0.15">
      <c r="BK35062"/>
      <c r="BL35062" s="15"/>
    </row>
    <row r="35063" spans="63:64" x14ac:dyDescent="0.15">
      <c r="BK35063"/>
      <c r="BL35063" s="15"/>
    </row>
    <row r="35064" spans="63:64" x14ac:dyDescent="0.15">
      <c r="BK35064"/>
      <c r="BL35064" s="15"/>
    </row>
    <row r="35065" spans="63:64" x14ac:dyDescent="0.15">
      <c r="BK35065"/>
      <c r="BL35065" s="15"/>
    </row>
    <row r="35066" spans="63:64" x14ac:dyDescent="0.15">
      <c r="BK35066"/>
      <c r="BL35066" s="15"/>
    </row>
    <row r="35067" spans="63:64" x14ac:dyDescent="0.15">
      <c r="BK35067"/>
      <c r="BL35067" s="15"/>
    </row>
    <row r="35068" spans="63:64" x14ac:dyDescent="0.15">
      <c r="BK35068"/>
      <c r="BL35068" s="15"/>
    </row>
    <row r="35069" spans="63:64" x14ac:dyDescent="0.15">
      <c r="BK35069"/>
      <c r="BL35069" s="15"/>
    </row>
    <row r="35070" spans="63:64" x14ac:dyDescent="0.15">
      <c r="BK35070"/>
      <c r="BL35070" s="15"/>
    </row>
    <row r="35071" spans="63:64" x14ac:dyDescent="0.15">
      <c r="BK35071"/>
      <c r="BL35071" s="15"/>
    </row>
    <row r="35072" spans="63:64" x14ac:dyDescent="0.15">
      <c r="BK35072"/>
      <c r="BL35072" s="15"/>
    </row>
    <row r="35073" spans="63:64" x14ac:dyDescent="0.15">
      <c r="BK35073"/>
      <c r="BL35073" s="15"/>
    </row>
    <row r="35074" spans="63:64" x14ac:dyDescent="0.15">
      <c r="BK35074"/>
      <c r="BL35074" s="15"/>
    </row>
    <row r="35075" spans="63:64" x14ac:dyDescent="0.15">
      <c r="BK35075"/>
      <c r="BL35075" s="15"/>
    </row>
    <row r="35076" spans="63:64" x14ac:dyDescent="0.15">
      <c r="BK35076"/>
      <c r="BL35076" s="15"/>
    </row>
    <row r="35077" spans="63:64" x14ac:dyDescent="0.15">
      <c r="BK35077"/>
      <c r="BL35077" s="15"/>
    </row>
    <row r="35078" spans="63:64" x14ac:dyDescent="0.15">
      <c r="BK35078"/>
      <c r="BL35078" s="15"/>
    </row>
    <row r="35079" spans="63:64" x14ac:dyDescent="0.15">
      <c r="BK35079"/>
      <c r="BL35079" s="15"/>
    </row>
    <row r="35080" spans="63:64" x14ac:dyDescent="0.15">
      <c r="BK35080"/>
      <c r="BL35080" s="15"/>
    </row>
    <row r="35081" spans="63:64" x14ac:dyDescent="0.15">
      <c r="BK35081"/>
      <c r="BL35081" s="15"/>
    </row>
    <row r="35082" spans="63:64" x14ac:dyDescent="0.15">
      <c r="BK35082"/>
      <c r="BL35082" s="15"/>
    </row>
    <row r="35083" spans="63:64" x14ac:dyDescent="0.15">
      <c r="BK35083"/>
      <c r="BL35083" s="15"/>
    </row>
    <row r="35084" spans="63:64" x14ac:dyDescent="0.15">
      <c r="BK35084"/>
      <c r="BL35084" s="15"/>
    </row>
    <row r="35085" spans="63:64" x14ac:dyDescent="0.15">
      <c r="BK35085"/>
      <c r="BL35085" s="15"/>
    </row>
    <row r="35086" spans="63:64" x14ac:dyDescent="0.15">
      <c r="BK35086"/>
      <c r="BL35086" s="15"/>
    </row>
    <row r="35087" spans="63:64" x14ac:dyDescent="0.15">
      <c r="BK35087"/>
      <c r="BL35087" s="15"/>
    </row>
    <row r="35088" spans="63:64" x14ac:dyDescent="0.15">
      <c r="BK35088"/>
      <c r="BL35088" s="15"/>
    </row>
    <row r="35089" spans="63:64" x14ac:dyDescent="0.15">
      <c r="BK35089"/>
      <c r="BL35089" s="15"/>
    </row>
    <row r="35090" spans="63:64" x14ac:dyDescent="0.15">
      <c r="BK35090"/>
      <c r="BL35090" s="15"/>
    </row>
    <row r="35091" spans="63:64" x14ac:dyDescent="0.15">
      <c r="BK35091"/>
      <c r="BL35091" s="15"/>
    </row>
    <row r="35092" spans="63:64" x14ac:dyDescent="0.15">
      <c r="BK35092"/>
      <c r="BL35092" s="15"/>
    </row>
    <row r="35093" spans="63:64" x14ac:dyDescent="0.15">
      <c r="BK35093"/>
      <c r="BL35093" s="15"/>
    </row>
    <row r="35094" spans="63:64" x14ac:dyDescent="0.15">
      <c r="BK35094"/>
      <c r="BL35094" s="15"/>
    </row>
    <row r="35095" spans="63:64" x14ac:dyDescent="0.15">
      <c r="BK35095"/>
      <c r="BL35095" s="15"/>
    </row>
    <row r="35096" spans="63:64" x14ac:dyDescent="0.15">
      <c r="BK35096"/>
      <c r="BL35096" s="15"/>
    </row>
    <row r="35097" spans="63:64" x14ac:dyDescent="0.15">
      <c r="BK35097"/>
      <c r="BL35097" s="15"/>
    </row>
    <row r="35098" spans="63:64" x14ac:dyDescent="0.15">
      <c r="BK35098"/>
      <c r="BL35098" s="15"/>
    </row>
    <row r="35099" spans="63:64" x14ac:dyDescent="0.15">
      <c r="BK35099"/>
      <c r="BL35099" s="15"/>
    </row>
    <row r="35100" spans="63:64" x14ac:dyDescent="0.15">
      <c r="BK35100"/>
      <c r="BL35100" s="15"/>
    </row>
    <row r="35101" spans="63:64" x14ac:dyDescent="0.15">
      <c r="BK35101"/>
      <c r="BL35101" s="15"/>
    </row>
    <row r="35102" spans="63:64" x14ac:dyDescent="0.15">
      <c r="BK35102"/>
      <c r="BL35102" s="15"/>
    </row>
    <row r="35103" spans="63:64" x14ac:dyDescent="0.15">
      <c r="BK35103"/>
      <c r="BL35103" s="15"/>
    </row>
    <row r="35104" spans="63:64" x14ac:dyDescent="0.15">
      <c r="BK35104"/>
      <c r="BL35104" s="15"/>
    </row>
    <row r="35105" spans="63:64" x14ac:dyDescent="0.15">
      <c r="BK35105"/>
      <c r="BL35105" s="15"/>
    </row>
    <row r="35106" spans="63:64" x14ac:dyDescent="0.15">
      <c r="BK35106"/>
      <c r="BL35106" s="15"/>
    </row>
    <row r="35107" spans="63:64" x14ac:dyDescent="0.15">
      <c r="BK35107"/>
      <c r="BL35107" s="15"/>
    </row>
    <row r="35108" spans="63:64" x14ac:dyDescent="0.15">
      <c r="BK35108"/>
      <c r="BL35108" s="15"/>
    </row>
    <row r="35109" spans="63:64" x14ac:dyDescent="0.15">
      <c r="BK35109"/>
      <c r="BL35109" s="15"/>
    </row>
    <row r="35110" spans="63:64" x14ac:dyDescent="0.15">
      <c r="BK35110"/>
      <c r="BL35110" s="15"/>
    </row>
    <row r="35111" spans="63:64" x14ac:dyDescent="0.15">
      <c r="BK35111"/>
      <c r="BL35111" s="15"/>
    </row>
    <row r="35112" spans="63:64" x14ac:dyDescent="0.15">
      <c r="BK35112"/>
      <c r="BL35112" s="15"/>
    </row>
    <row r="35113" spans="63:64" x14ac:dyDescent="0.15">
      <c r="BK35113"/>
      <c r="BL35113" s="15"/>
    </row>
    <row r="35114" spans="63:64" x14ac:dyDescent="0.15">
      <c r="BK35114"/>
      <c r="BL35114" s="15"/>
    </row>
    <row r="35115" spans="63:64" x14ac:dyDescent="0.15">
      <c r="BK35115"/>
      <c r="BL35115" s="15"/>
    </row>
    <row r="35116" spans="63:64" x14ac:dyDescent="0.15">
      <c r="BK35116"/>
      <c r="BL35116" s="15"/>
    </row>
    <row r="35117" spans="63:64" x14ac:dyDescent="0.15">
      <c r="BK35117"/>
      <c r="BL35117" s="15"/>
    </row>
    <row r="35118" spans="63:64" x14ac:dyDescent="0.15">
      <c r="BK35118"/>
      <c r="BL35118" s="15"/>
    </row>
    <row r="35119" spans="63:64" x14ac:dyDescent="0.15">
      <c r="BK35119"/>
      <c r="BL35119" s="15"/>
    </row>
    <row r="35120" spans="63:64" x14ac:dyDescent="0.15">
      <c r="BK35120"/>
      <c r="BL35120" s="15"/>
    </row>
    <row r="35121" spans="63:64" x14ac:dyDescent="0.15">
      <c r="BK35121"/>
      <c r="BL35121" s="15"/>
    </row>
    <row r="35122" spans="63:64" x14ac:dyDescent="0.15">
      <c r="BK35122"/>
      <c r="BL35122" s="15"/>
    </row>
    <row r="35123" spans="63:64" x14ac:dyDescent="0.15">
      <c r="BK35123"/>
      <c r="BL35123" s="15"/>
    </row>
    <row r="35124" spans="63:64" x14ac:dyDescent="0.15">
      <c r="BK35124"/>
      <c r="BL35124" s="15"/>
    </row>
    <row r="35125" spans="63:64" x14ac:dyDescent="0.15">
      <c r="BK35125"/>
      <c r="BL35125" s="15"/>
    </row>
    <row r="35126" spans="63:64" x14ac:dyDescent="0.15">
      <c r="BK35126"/>
      <c r="BL35126" s="15"/>
    </row>
    <row r="35127" spans="63:64" x14ac:dyDescent="0.15">
      <c r="BK35127"/>
      <c r="BL35127" s="15"/>
    </row>
    <row r="35128" spans="63:64" x14ac:dyDescent="0.15">
      <c r="BK35128"/>
      <c r="BL35128" s="15"/>
    </row>
    <row r="35129" spans="63:64" x14ac:dyDescent="0.15">
      <c r="BK35129"/>
      <c r="BL35129" s="15"/>
    </row>
    <row r="35130" spans="63:64" x14ac:dyDescent="0.15">
      <c r="BK35130"/>
      <c r="BL35130" s="15"/>
    </row>
    <row r="35131" spans="63:64" x14ac:dyDescent="0.15">
      <c r="BK35131"/>
      <c r="BL35131" s="15"/>
    </row>
    <row r="35132" spans="63:64" x14ac:dyDescent="0.15">
      <c r="BK35132"/>
      <c r="BL35132" s="15"/>
    </row>
    <row r="35133" spans="63:64" x14ac:dyDescent="0.15">
      <c r="BK35133"/>
      <c r="BL35133" s="15"/>
    </row>
    <row r="35134" spans="63:64" x14ac:dyDescent="0.15">
      <c r="BK35134"/>
      <c r="BL35134" s="15"/>
    </row>
    <row r="35135" spans="63:64" x14ac:dyDescent="0.15">
      <c r="BK35135"/>
      <c r="BL35135" s="15"/>
    </row>
    <row r="35136" spans="63:64" x14ac:dyDescent="0.15">
      <c r="BK35136"/>
      <c r="BL35136" s="15"/>
    </row>
    <row r="35137" spans="63:64" x14ac:dyDescent="0.15">
      <c r="BK35137"/>
      <c r="BL35137" s="15"/>
    </row>
    <row r="35138" spans="63:64" x14ac:dyDescent="0.15">
      <c r="BK35138"/>
      <c r="BL35138" s="15"/>
    </row>
    <row r="35139" spans="63:64" x14ac:dyDescent="0.15">
      <c r="BK35139"/>
      <c r="BL35139" s="15"/>
    </row>
    <row r="35140" spans="63:64" x14ac:dyDescent="0.15">
      <c r="BK35140"/>
      <c r="BL35140" s="15"/>
    </row>
    <row r="35141" spans="63:64" x14ac:dyDescent="0.15">
      <c r="BK35141"/>
      <c r="BL35141" s="15"/>
    </row>
    <row r="35142" spans="63:64" x14ac:dyDescent="0.15">
      <c r="BK35142"/>
      <c r="BL35142" s="15"/>
    </row>
    <row r="35143" spans="63:64" x14ac:dyDescent="0.15">
      <c r="BK35143"/>
      <c r="BL35143" s="15"/>
    </row>
    <row r="35144" spans="63:64" x14ac:dyDescent="0.15">
      <c r="BK35144"/>
      <c r="BL35144" s="15"/>
    </row>
    <row r="35145" spans="63:64" x14ac:dyDescent="0.15">
      <c r="BK35145"/>
      <c r="BL35145" s="15"/>
    </row>
    <row r="35146" spans="63:64" x14ac:dyDescent="0.15">
      <c r="BK35146"/>
      <c r="BL35146" s="15"/>
    </row>
    <row r="35147" spans="63:64" x14ac:dyDescent="0.15">
      <c r="BK35147"/>
      <c r="BL35147" s="15"/>
    </row>
    <row r="35148" spans="63:64" x14ac:dyDescent="0.15">
      <c r="BK35148"/>
      <c r="BL35148" s="15"/>
    </row>
    <row r="35149" spans="63:64" x14ac:dyDescent="0.15">
      <c r="BK35149"/>
      <c r="BL35149" s="15"/>
    </row>
    <row r="35150" spans="63:64" x14ac:dyDescent="0.15">
      <c r="BK35150"/>
      <c r="BL35150" s="15"/>
    </row>
    <row r="35151" spans="63:64" x14ac:dyDescent="0.15">
      <c r="BK35151"/>
      <c r="BL35151" s="15"/>
    </row>
    <row r="35152" spans="63:64" x14ac:dyDescent="0.15">
      <c r="BK35152"/>
      <c r="BL35152" s="15"/>
    </row>
    <row r="35153" spans="63:64" x14ac:dyDescent="0.15">
      <c r="BK35153"/>
      <c r="BL35153" s="15"/>
    </row>
    <row r="35154" spans="63:64" x14ac:dyDescent="0.15">
      <c r="BK35154"/>
      <c r="BL35154" s="15"/>
    </row>
    <row r="35155" spans="63:64" x14ac:dyDescent="0.15">
      <c r="BK35155"/>
      <c r="BL35155" s="15"/>
    </row>
    <row r="35156" spans="63:64" x14ac:dyDescent="0.15">
      <c r="BK35156"/>
      <c r="BL35156" s="15"/>
    </row>
    <row r="35157" spans="63:64" x14ac:dyDescent="0.15">
      <c r="BK35157"/>
      <c r="BL35157" s="15"/>
    </row>
    <row r="35158" spans="63:64" x14ac:dyDescent="0.15">
      <c r="BK35158"/>
      <c r="BL35158" s="15"/>
    </row>
    <row r="35159" spans="63:64" x14ac:dyDescent="0.15">
      <c r="BK35159"/>
      <c r="BL35159" s="15"/>
    </row>
    <row r="35160" spans="63:64" x14ac:dyDescent="0.15">
      <c r="BK35160"/>
      <c r="BL35160" s="15"/>
    </row>
    <row r="35161" spans="63:64" x14ac:dyDescent="0.15">
      <c r="BK35161"/>
      <c r="BL35161" s="15"/>
    </row>
    <row r="35162" spans="63:64" x14ac:dyDescent="0.15">
      <c r="BK35162"/>
      <c r="BL35162" s="15"/>
    </row>
    <row r="35163" spans="63:64" x14ac:dyDescent="0.15">
      <c r="BK35163"/>
      <c r="BL35163" s="15"/>
    </row>
    <row r="35164" spans="63:64" x14ac:dyDescent="0.15">
      <c r="BK35164"/>
      <c r="BL35164" s="15"/>
    </row>
    <row r="35165" spans="63:64" x14ac:dyDescent="0.15">
      <c r="BK35165"/>
      <c r="BL35165" s="15"/>
    </row>
    <row r="35166" spans="63:64" x14ac:dyDescent="0.15">
      <c r="BK35166"/>
      <c r="BL35166" s="15"/>
    </row>
    <row r="35167" spans="63:64" x14ac:dyDescent="0.15">
      <c r="BK35167"/>
      <c r="BL35167" s="15"/>
    </row>
    <row r="35168" spans="63:64" x14ac:dyDescent="0.15">
      <c r="BK35168"/>
      <c r="BL35168" s="15"/>
    </row>
    <row r="35169" spans="63:64" x14ac:dyDescent="0.15">
      <c r="BK35169"/>
      <c r="BL35169" s="15"/>
    </row>
    <row r="35170" spans="63:64" x14ac:dyDescent="0.15">
      <c r="BK35170"/>
      <c r="BL35170" s="15"/>
    </row>
    <row r="35171" spans="63:64" x14ac:dyDescent="0.15">
      <c r="BK35171"/>
      <c r="BL35171" s="15"/>
    </row>
    <row r="35172" spans="63:64" x14ac:dyDescent="0.15">
      <c r="BK35172"/>
      <c r="BL35172" s="15"/>
    </row>
    <row r="35173" spans="63:64" x14ac:dyDescent="0.15">
      <c r="BK35173"/>
      <c r="BL35173" s="15"/>
    </row>
    <row r="35174" spans="63:64" x14ac:dyDescent="0.15">
      <c r="BK35174"/>
      <c r="BL35174" s="15"/>
    </row>
    <row r="35175" spans="63:64" x14ac:dyDescent="0.15">
      <c r="BK35175"/>
      <c r="BL35175" s="15"/>
    </row>
    <row r="35176" spans="63:64" x14ac:dyDescent="0.15">
      <c r="BK35176"/>
      <c r="BL35176" s="15"/>
    </row>
    <row r="35177" spans="63:64" x14ac:dyDescent="0.15">
      <c r="BK35177"/>
      <c r="BL35177" s="15"/>
    </row>
    <row r="35178" spans="63:64" x14ac:dyDescent="0.15">
      <c r="BK35178"/>
      <c r="BL35178" s="15"/>
    </row>
    <row r="35179" spans="63:64" x14ac:dyDescent="0.15">
      <c r="BK35179"/>
      <c r="BL35179" s="15"/>
    </row>
    <row r="35180" spans="63:64" x14ac:dyDescent="0.15">
      <c r="BK35180"/>
      <c r="BL35180" s="15"/>
    </row>
    <row r="35181" spans="63:64" x14ac:dyDescent="0.15">
      <c r="BK35181"/>
      <c r="BL35181" s="15"/>
    </row>
    <row r="35182" spans="63:64" x14ac:dyDescent="0.15">
      <c r="BK35182"/>
      <c r="BL35182" s="15"/>
    </row>
    <row r="35183" spans="63:64" x14ac:dyDescent="0.15">
      <c r="BK35183"/>
      <c r="BL35183" s="15"/>
    </row>
    <row r="35184" spans="63:64" x14ac:dyDescent="0.15">
      <c r="BK35184"/>
      <c r="BL35184" s="15"/>
    </row>
    <row r="35185" spans="63:64" x14ac:dyDescent="0.15">
      <c r="BK35185"/>
      <c r="BL35185" s="15"/>
    </row>
    <row r="35186" spans="63:64" x14ac:dyDescent="0.15">
      <c r="BK35186"/>
      <c r="BL35186" s="15"/>
    </row>
    <row r="35187" spans="63:64" x14ac:dyDescent="0.15">
      <c r="BK35187"/>
      <c r="BL35187" s="15"/>
    </row>
    <row r="35188" spans="63:64" x14ac:dyDescent="0.15">
      <c r="BK35188"/>
      <c r="BL35188" s="15"/>
    </row>
    <row r="35189" spans="63:64" x14ac:dyDescent="0.15">
      <c r="BK35189"/>
      <c r="BL35189" s="15"/>
    </row>
    <row r="35190" spans="63:64" x14ac:dyDescent="0.15">
      <c r="BK35190"/>
      <c r="BL35190" s="15"/>
    </row>
    <row r="35191" spans="63:64" x14ac:dyDescent="0.15">
      <c r="BK35191"/>
      <c r="BL35191" s="15"/>
    </row>
    <row r="35192" spans="63:64" x14ac:dyDescent="0.15">
      <c r="BK35192"/>
      <c r="BL35192" s="15"/>
    </row>
    <row r="35193" spans="63:64" x14ac:dyDescent="0.15">
      <c r="BK35193"/>
      <c r="BL35193" s="15"/>
    </row>
    <row r="35194" spans="63:64" x14ac:dyDescent="0.15">
      <c r="BK35194"/>
      <c r="BL35194" s="15"/>
    </row>
    <row r="35195" spans="63:64" x14ac:dyDescent="0.15">
      <c r="BK35195"/>
      <c r="BL35195" s="15"/>
    </row>
    <row r="35196" spans="63:64" x14ac:dyDescent="0.15">
      <c r="BK35196"/>
      <c r="BL35196" s="15"/>
    </row>
    <row r="35197" spans="63:64" x14ac:dyDescent="0.15">
      <c r="BK35197"/>
      <c r="BL35197" s="15"/>
    </row>
    <row r="35198" spans="63:64" x14ac:dyDescent="0.15">
      <c r="BK35198"/>
      <c r="BL35198" s="15"/>
    </row>
    <row r="35199" spans="63:64" x14ac:dyDescent="0.15">
      <c r="BK35199"/>
      <c r="BL35199" s="15"/>
    </row>
    <row r="35200" spans="63:64" x14ac:dyDescent="0.15">
      <c r="BK35200"/>
      <c r="BL35200" s="15"/>
    </row>
    <row r="35201" spans="63:64" x14ac:dyDescent="0.15">
      <c r="BK35201"/>
      <c r="BL35201" s="15"/>
    </row>
    <row r="35202" spans="63:64" x14ac:dyDescent="0.15">
      <c r="BK35202"/>
      <c r="BL35202" s="15"/>
    </row>
    <row r="35203" spans="63:64" x14ac:dyDescent="0.15">
      <c r="BK35203"/>
      <c r="BL35203" s="15"/>
    </row>
    <row r="35204" spans="63:64" x14ac:dyDescent="0.15">
      <c r="BK35204"/>
      <c r="BL35204" s="15"/>
    </row>
    <row r="35205" spans="63:64" x14ac:dyDescent="0.15">
      <c r="BK35205"/>
      <c r="BL35205" s="15"/>
    </row>
    <row r="35206" spans="63:64" x14ac:dyDescent="0.15">
      <c r="BK35206"/>
      <c r="BL35206" s="15"/>
    </row>
    <row r="35207" spans="63:64" x14ac:dyDescent="0.15">
      <c r="BK35207"/>
      <c r="BL35207" s="15"/>
    </row>
    <row r="35208" spans="63:64" x14ac:dyDescent="0.15">
      <c r="BK35208"/>
      <c r="BL35208" s="15"/>
    </row>
    <row r="35209" spans="63:64" x14ac:dyDescent="0.15">
      <c r="BK35209"/>
      <c r="BL35209" s="15"/>
    </row>
    <row r="35210" spans="63:64" x14ac:dyDescent="0.15">
      <c r="BK35210"/>
      <c r="BL35210" s="15"/>
    </row>
    <row r="35211" spans="63:64" x14ac:dyDescent="0.15">
      <c r="BK35211"/>
      <c r="BL35211" s="15"/>
    </row>
    <row r="35212" spans="63:64" x14ac:dyDescent="0.15">
      <c r="BK35212"/>
      <c r="BL35212" s="15"/>
    </row>
    <row r="35213" spans="63:64" x14ac:dyDescent="0.15">
      <c r="BK35213"/>
      <c r="BL35213" s="15"/>
    </row>
    <row r="35214" spans="63:64" x14ac:dyDescent="0.15">
      <c r="BK35214"/>
      <c r="BL35214" s="15"/>
    </row>
    <row r="35215" spans="63:64" x14ac:dyDescent="0.15">
      <c r="BK35215"/>
      <c r="BL35215" s="15"/>
    </row>
    <row r="35216" spans="63:64" x14ac:dyDescent="0.15">
      <c r="BK35216"/>
      <c r="BL35216" s="15"/>
    </row>
    <row r="35217" spans="63:64" x14ac:dyDescent="0.15">
      <c r="BK35217"/>
      <c r="BL35217" s="15"/>
    </row>
    <row r="35218" spans="63:64" x14ac:dyDescent="0.15">
      <c r="BK35218"/>
      <c r="BL35218" s="15"/>
    </row>
    <row r="35219" spans="63:64" x14ac:dyDescent="0.15">
      <c r="BK35219"/>
      <c r="BL35219" s="15"/>
    </row>
    <row r="35220" spans="63:64" x14ac:dyDescent="0.15">
      <c r="BK35220"/>
      <c r="BL35220" s="15"/>
    </row>
    <row r="35221" spans="63:64" x14ac:dyDescent="0.15">
      <c r="BK35221"/>
      <c r="BL35221" s="15"/>
    </row>
    <row r="35222" spans="63:64" x14ac:dyDescent="0.15">
      <c r="BK35222"/>
      <c r="BL35222" s="15"/>
    </row>
    <row r="35223" spans="63:64" x14ac:dyDescent="0.15">
      <c r="BK35223"/>
      <c r="BL35223" s="15"/>
    </row>
    <row r="35224" spans="63:64" x14ac:dyDescent="0.15">
      <c r="BK35224"/>
      <c r="BL35224" s="15"/>
    </row>
    <row r="35225" spans="63:64" x14ac:dyDescent="0.15">
      <c r="BK35225"/>
      <c r="BL35225" s="15"/>
    </row>
    <row r="35226" spans="63:64" x14ac:dyDescent="0.15">
      <c r="BK35226"/>
      <c r="BL35226" s="15"/>
    </row>
    <row r="35227" spans="63:64" x14ac:dyDescent="0.15">
      <c r="BK35227"/>
      <c r="BL35227" s="15"/>
    </row>
    <row r="35228" spans="63:64" x14ac:dyDescent="0.15">
      <c r="BK35228"/>
      <c r="BL35228" s="15"/>
    </row>
    <row r="35229" spans="63:64" x14ac:dyDescent="0.15">
      <c r="BK35229"/>
      <c r="BL35229" s="15"/>
    </row>
    <row r="35230" spans="63:64" x14ac:dyDescent="0.15">
      <c r="BK35230"/>
      <c r="BL35230" s="15"/>
    </row>
    <row r="35231" spans="63:64" x14ac:dyDescent="0.15">
      <c r="BK35231"/>
      <c r="BL35231" s="15"/>
    </row>
    <row r="35232" spans="63:64" x14ac:dyDescent="0.15">
      <c r="BK35232"/>
      <c r="BL35232" s="15"/>
    </row>
    <row r="35233" spans="63:64" x14ac:dyDescent="0.15">
      <c r="BK35233"/>
      <c r="BL35233" s="15"/>
    </row>
    <row r="35234" spans="63:64" x14ac:dyDescent="0.15">
      <c r="BK35234"/>
      <c r="BL35234" s="15"/>
    </row>
    <row r="35235" spans="63:64" x14ac:dyDescent="0.15">
      <c r="BK35235"/>
      <c r="BL35235" s="15"/>
    </row>
    <row r="35236" spans="63:64" x14ac:dyDescent="0.15">
      <c r="BK35236"/>
      <c r="BL35236" s="15"/>
    </row>
    <row r="35237" spans="63:64" x14ac:dyDescent="0.15">
      <c r="BK35237"/>
      <c r="BL35237" s="15"/>
    </row>
    <row r="35238" spans="63:64" x14ac:dyDescent="0.15">
      <c r="BK35238"/>
      <c r="BL35238" s="15"/>
    </row>
    <row r="35239" spans="63:64" x14ac:dyDescent="0.15">
      <c r="BK35239"/>
      <c r="BL35239" s="15"/>
    </row>
    <row r="35240" spans="63:64" x14ac:dyDescent="0.15">
      <c r="BK35240"/>
      <c r="BL35240" s="15"/>
    </row>
    <row r="35241" spans="63:64" x14ac:dyDescent="0.15">
      <c r="BK35241"/>
      <c r="BL35241" s="15"/>
    </row>
    <row r="35242" spans="63:64" x14ac:dyDescent="0.15">
      <c r="BK35242"/>
      <c r="BL35242" s="15"/>
    </row>
    <row r="35243" spans="63:64" x14ac:dyDescent="0.15">
      <c r="BK35243"/>
      <c r="BL35243" s="15"/>
    </row>
    <row r="35244" spans="63:64" x14ac:dyDescent="0.15">
      <c r="BK35244"/>
      <c r="BL35244" s="15"/>
    </row>
    <row r="35245" spans="63:64" x14ac:dyDescent="0.15">
      <c r="BK35245"/>
      <c r="BL35245" s="15"/>
    </row>
    <row r="35246" spans="63:64" x14ac:dyDescent="0.15">
      <c r="BK35246"/>
      <c r="BL35246" s="15"/>
    </row>
    <row r="35247" spans="63:64" x14ac:dyDescent="0.15">
      <c r="BK35247"/>
      <c r="BL35247" s="15"/>
    </row>
    <row r="35248" spans="63:64" x14ac:dyDescent="0.15">
      <c r="BK35248"/>
      <c r="BL35248" s="15"/>
    </row>
    <row r="35249" spans="63:64" x14ac:dyDescent="0.15">
      <c r="BK35249"/>
      <c r="BL35249" s="15"/>
    </row>
    <row r="35250" spans="63:64" x14ac:dyDescent="0.15">
      <c r="BK35250"/>
      <c r="BL35250" s="15"/>
    </row>
    <row r="35251" spans="63:64" x14ac:dyDescent="0.15">
      <c r="BK35251"/>
      <c r="BL35251" s="15"/>
    </row>
    <row r="35252" spans="63:64" x14ac:dyDescent="0.15">
      <c r="BK35252"/>
      <c r="BL35252" s="15"/>
    </row>
    <row r="35253" spans="63:64" x14ac:dyDescent="0.15">
      <c r="BK35253"/>
      <c r="BL35253" s="15"/>
    </row>
    <row r="35254" spans="63:64" x14ac:dyDescent="0.15">
      <c r="BK35254"/>
      <c r="BL35254" s="15"/>
    </row>
    <row r="35255" spans="63:64" x14ac:dyDescent="0.15">
      <c r="BK35255"/>
      <c r="BL35255" s="15"/>
    </row>
    <row r="35256" spans="63:64" x14ac:dyDescent="0.15">
      <c r="BK35256"/>
      <c r="BL35256" s="15"/>
    </row>
    <row r="35257" spans="63:64" x14ac:dyDescent="0.15">
      <c r="BK35257"/>
      <c r="BL35257" s="15"/>
    </row>
    <row r="35258" spans="63:64" x14ac:dyDescent="0.15">
      <c r="BK35258"/>
      <c r="BL35258" s="15"/>
    </row>
    <row r="35259" spans="63:64" x14ac:dyDescent="0.15">
      <c r="BK35259"/>
      <c r="BL35259" s="15"/>
    </row>
    <row r="35260" spans="63:64" x14ac:dyDescent="0.15">
      <c r="BK35260"/>
      <c r="BL35260" s="15"/>
    </row>
    <row r="35261" spans="63:64" x14ac:dyDescent="0.15">
      <c r="BK35261"/>
      <c r="BL35261" s="15"/>
    </row>
    <row r="35262" spans="63:64" x14ac:dyDescent="0.15">
      <c r="BK35262"/>
      <c r="BL35262" s="15"/>
    </row>
    <row r="35263" spans="63:64" x14ac:dyDescent="0.15">
      <c r="BK35263"/>
      <c r="BL35263" s="15"/>
    </row>
    <row r="35264" spans="63:64" x14ac:dyDescent="0.15">
      <c r="BK35264"/>
      <c r="BL35264" s="15"/>
    </row>
    <row r="35265" spans="63:64" x14ac:dyDescent="0.15">
      <c r="BK35265"/>
      <c r="BL35265" s="15"/>
    </row>
    <row r="35266" spans="63:64" x14ac:dyDescent="0.15">
      <c r="BK35266"/>
      <c r="BL35266" s="15"/>
    </row>
    <row r="35267" spans="63:64" x14ac:dyDescent="0.15">
      <c r="BK35267"/>
      <c r="BL35267" s="15"/>
    </row>
    <row r="35268" spans="63:64" x14ac:dyDescent="0.15">
      <c r="BK35268"/>
      <c r="BL35268" s="15"/>
    </row>
    <row r="35269" spans="63:64" x14ac:dyDescent="0.15">
      <c r="BK35269"/>
      <c r="BL35269" s="15"/>
    </row>
    <row r="35270" spans="63:64" x14ac:dyDescent="0.15">
      <c r="BK35270"/>
      <c r="BL35270" s="15"/>
    </row>
    <row r="35271" spans="63:64" x14ac:dyDescent="0.15">
      <c r="BK35271"/>
      <c r="BL35271" s="15"/>
    </row>
    <row r="35272" spans="63:64" x14ac:dyDescent="0.15">
      <c r="BK35272"/>
      <c r="BL35272" s="15"/>
    </row>
    <row r="35273" spans="63:64" x14ac:dyDescent="0.15">
      <c r="BK35273"/>
      <c r="BL35273" s="15"/>
    </row>
    <row r="35274" spans="63:64" x14ac:dyDescent="0.15">
      <c r="BK35274"/>
      <c r="BL35274" s="15"/>
    </row>
    <row r="35275" spans="63:64" x14ac:dyDescent="0.15">
      <c r="BK35275"/>
      <c r="BL35275" s="15"/>
    </row>
    <row r="35276" spans="63:64" x14ac:dyDescent="0.15">
      <c r="BK35276"/>
      <c r="BL35276" s="15"/>
    </row>
    <row r="35277" spans="63:64" x14ac:dyDescent="0.15">
      <c r="BK35277"/>
      <c r="BL35277" s="15"/>
    </row>
    <row r="35278" spans="63:64" x14ac:dyDescent="0.15">
      <c r="BK35278"/>
      <c r="BL35278" s="15"/>
    </row>
    <row r="35279" spans="63:64" x14ac:dyDescent="0.15">
      <c r="BK35279"/>
      <c r="BL35279" s="15"/>
    </row>
    <row r="35280" spans="63:64" x14ac:dyDescent="0.15">
      <c r="BK35280"/>
      <c r="BL35280" s="15"/>
    </row>
    <row r="35281" spans="63:64" x14ac:dyDescent="0.15">
      <c r="BK35281"/>
      <c r="BL35281" s="15"/>
    </row>
    <row r="35282" spans="63:64" x14ac:dyDescent="0.15">
      <c r="BK35282"/>
      <c r="BL35282" s="15"/>
    </row>
    <row r="35283" spans="63:64" x14ac:dyDescent="0.15">
      <c r="BK35283"/>
      <c r="BL35283" s="15"/>
    </row>
    <row r="35284" spans="63:64" x14ac:dyDescent="0.15">
      <c r="BK35284"/>
      <c r="BL35284" s="15"/>
    </row>
    <row r="35285" spans="63:64" x14ac:dyDescent="0.15">
      <c r="BK35285"/>
      <c r="BL35285" s="15"/>
    </row>
    <row r="35286" spans="63:64" x14ac:dyDescent="0.15">
      <c r="BK35286"/>
      <c r="BL35286" s="15"/>
    </row>
    <row r="35287" spans="63:64" x14ac:dyDescent="0.15">
      <c r="BK35287"/>
      <c r="BL35287" s="15"/>
    </row>
    <row r="35288" spans="63:64" x14ac:dyDescent="0.15">
      <c r="BK35288"/>
      <c r="BL35288" s="15"/>
    </row>
    <row r="35289" spans="63:64" x14ac:dyDescent="0.15">
      <c r="BK35289"/>
      <c r="BL35289" s="15"/>
    </row>
    <row r="35290" spans="63:64" x14ac:dyDescent="0.15">
      <c r="BK35290"/>
      <c r="BL35290" s="15"/>
    </row>
    <row r="35291" spans="63:64" x14ac:dyDescent="0.15">
      <c r="BK35291"/>
      <c r="BL35291" s="15"/>
    </row>
    <row r="35292" spans="63:64" x14ac:dyDescent="0.15">
      <c r="BK35292"/>
      <c r="BL35292" s="15"/>
    </row>
    <row r="35293" spans="63:64" x14ac:dyDescent="0.15">
      <c r="BK35293"/>
      <c r="BL35293" s="15"/>
    </row>
    <row r="35294" spans="63:64" x14ac:dyDescent="0.15">
      <c r="BK35294"/>
      <c r="BL35294" s="15"/>
    </row>
    <row r="35295" spans="63:64" x14ac:dyDescent="0.15">
      <c r="BK35295"/>
      <c r="BL35295" s="15"/>
    </row>
    <row r="35296" spans="63:64" x14ac:dyDescent="0.15">
      <c r="BK35296"/>
      <c r="BL35296" s="15"/>
    </row>
    <row r="35297" spans="63:64" x14ac:dyDescent="0.15">
      <c r="BK35297"/>
      <c r="BL35297" s="15"/>
    </row>
    <row r="35298" spans="63:64" x14ac:dyDescent="0.15">
      <c r="BK35298"/>
      <c r="BL35298" s="15"/>
    </row>
    <row r="35299" spans="63:64" x14ac:dyDescent="0.15">
      <c r="BK35299"/>
      <c r="BL35299" s="15"/>
    </row>
    <row r="35300" spans="63:64" x14ac:dyDescent="0.15">
      <c r="BK35300"/>
      <c r="BL35300" s="15"/>
    </row>
    <row r="35301" spans="63:64" x14ac:dyDescent="0.15">
      <c r="BK35301"/>
      <c r="BL35301" s="15"/>
    </row>
    <row r="35302" spans="63:64" x14ac:dyDescent="0.15">
      <c r="BK35302"/>
      <c r="BL35302" s="15"/>
    </row>
    <row r="35303" spans="63:64" x14ac:dyDescent="0.15">
      <c r="BK35303"/>
      <c r="BL35303" s="15"/>
    </row>
    <row r="35304" spans="63:64" x14ac:dyDescent="0.15">
      <c r="BK35304"/>
      <c r="BL35304" s="15"/>
    </row>
    <row r="35305" spans="63:64" x14ac:dyDescent="0.15">
      <c r="BK35305"/>
      <c r="BL35305" s="15"/>
    </row>
    <row r="35306" spans="63:64" x14ac:dyDescent="0.15">
      <c r="BK35306"/>
      <c r="BL35306" s="15"/>
    </row>
    <row r="35307" spans="63:64" x14ac:dyDescent="0.15">
      <c r="BK35307"/>
      <c r="BL35307" s="15"/>
    </row>
    <row r="35308" spans="63:64" x14ac:dyDescent="0.15">
      <c r="BK35308"/>
      <c r="BL35308" s="15"/>
    </row>
    <row r="35309" spans="63:64" x14ac:dyDescent="0.15">
      <c r="BK35309"/>
      <c r="BL35309" s="15"/>
    </row>
    <row r="35310" spans="63:64" x14ac:dyDescent="0.15">
      <c r="BK35310"/>
      <c r="BL35310" s="15"/>
    </row>
    <row r="35311" spans="63:64" x14ac:dyDescent="0.15">
      <c r="BK35311"/>
      <c r="BL35311" s="15"/>
    </row>
    <row r="35312" spans="63:64" x14ac:dyDescent="0.15">
      <c r="BK35312"/>
      <c r="BL35312" s="15"/>
    </row>
    <row r="35313" spans="63:64" x14ac:dyDescent="0.15">
      <c r="BK35313"/>
      <c r="BL35313" s="15"/>
    </row>
    <row r="35314" spans="63:64" x14ac:dyDescent="0.15">
      <c r="BK35314"/>
      <c r="BL35314" s="15"/>
    </row>
    <row r="35315" spans="63:64" x14ac:dyDescent="0.15">
      <c r="BK35315"/>
      <c r="BL35315" s="15"/>
    </row>
    <row r="35316" spans="63:64" x14ac:dyDescent="0.15">
      <c r="BK35316"/>
      <c r="BL35316" s="15"/>
    </row>
    <row r="35317" spans="63:64" x14ac:dyDescent="0.15">
      <c r="BK35317"/>
      <c r="BL35317" s="15"/>
    </row>
    <row r="35318" spans="63:64" x14ac:dyDescent="0.15">
      <c r="BK35318"/>
      <c r="BL35318" s="15"/>
    </row>
    <row r="35319" spans="63:64" x14ac:dyDescent="0.15">
      <c r="BK35319"/>
      <c r="BL35319" s="15"/>
    </row>
    <row r="35320" spans="63:64" x14ac:dyDescent="0.15">
      <c r="BK35320"/>
      <c r="BL35320" s="15"/>
    </row>
    <row r="35321" spans="63:64" x14ac:dyDescent="0.15">
      <c r="BK35321"/>
      <c r="BL35321" s="15"/>
    </row>
    <row r="35322" spans="63:64" x14ac:dyDescent="0.15">
      <c r="BK35322"/>
      <c r="BL35322" s="15"/>
    </row>
    <row r="35323" spans="63:64" x14ac:dyDescent="0.15">
      <c r="BK35323"/>
      <c r="BL35323" s="15"/>
    </row>
    <row r="35324" spans="63:64" x14ac:dyDescent="0.15">
      <c r="BK35324"/>
      <c r="BL35324" s="15"/>
    </row>
    <row r="35325" spans="63:64" x14ac:dyDescent="0.15">
      <c r="BK35325"/>
      <c r="BL35325" s="15"/>
    </row>
    <row r="35326" spans="63:64" x14ac:dyDescent="0.15">
      <c r="BK35326"/>
      <c r="BL35326" s="15"/>
    </row>
    <row r="35327" spans="63:64" x14ac:dyDescent="0.15">
      <c r="BK35327"/>
      <c r="BL35327" s="15"/>
    </row>
    <row r="35328" spans="63:64" x14ac:dyDescent="0.15">
      <c r="BK35328"/>
      <c r="BL35328" s="15"/>
    </row>
    <row r="35329" spans="63:64" x14ac:dyDescent="0.15">
      <c r="BK35329"/>
      <c r="BL35329" s="15"/>
    </row>
    <row r="35330" spans="63:64" x14ac:dyDescent="0.15">
      <c r="BK35330"/>
      <c r="BL35330" s="15"/>
    </row>
    <row r="35331" spans="63:64" x14ac:dyDescent="0.15">
      <c r="BK35331"/>
      <c r="BL35331" s="15"/>
    </row>
    <row r="35332" spans="63:64" x14ac:dyDescent="0.15">
      <c r="BK35332"/>
      <c r="BL35332" s="15"/>
    </row>
    <row r="35333" spans="63:64" x14ac:dyDescent="0.15">
      <c r="BK35333"/>
      <c r="BL35333" s="15"/>
    </row>
    <row r="35334" spans="63:64" x14ac:dyDescent="0.15">
      <c r="BK35334"/>
      <c r="BL35334" s="15"/>
    </row>
    <row r="35335" spans="63:64" x14ac:dyDescent="0.15">
      <c r="BK35335"/>
      <c r="BL35335" s="15"/>
    </row>
    <row r="35336" spans="63:64" x14ac:dyDescent="0.15">
      <c r="BK35336"/>
      <c r="BL35336" s="15"/>
    </row>
    <row r="35337" spans="63:64" x14ac:dyDescent="0.15">
      <c r="BK35337"/>
      <c r="BL35337" s="15"/>
    </row>
    <row r="35338" spans="63:64" x14ac:dyDescent="0.15">
      <c r="BK35338"/>
      <c r="BL35338" s="15"/>
    </row>
    <row r="35339" spans="63:64" x14ac:dyDescent="0.15">
      <c r="BK35339"/>
      <c r="BL35339" s="15"/>
    </row>
    <row r="35340" spans="63:64" x14ac:dyDescent="0.15">
      <c r="BK35340"/>
      <c r="BL35340" s="15"/>
    </row>
    <row r="35341" spans="63:64" x14ac:dyDescent="0.15">
      <c r="BK35341"/>
      <c r="BL35341" s="15"/>
    </row>
    <row r="35342" spans="63:64" x14ac:dyDescent="0.15">
      <c r="BK35342"/>
      <c r="BL35342" s="15"/>
    </row>
    <row r="35343" spans="63:64" x14ac:dyDescent="0.15">
      <c r="BK35343"/>
      <c r="BL35343" s="15"/>
    </row>
    <row r="35344" spans="63:64" x14ac:dyDescent="0.15">
      <c r="BK35344"/>
      <c r="BL35344" s="15"/>
    </row>
    <row r="35345" spans="63:64" x14ac:dyDescent="0.15">
      <c r="BK35345"/>
      <c r="BL35345" s="15"/>
    </row>
    <row r="35346" spans="63:64" x14ac:dyDescent="0.15">
      <c r="BK35346"/>
      <c r="BL35346" s="15"/>
    </row>
    <row r="35347" spans="63:64" x14ac:dyDescent="0.15">
      <c r="BK35347"/>
      <c r="BL35347" s="15"/>
    </row>
    <row r="35348" spans="63:64" x14ac:dyDescent="0.15">
      <c r="BK35348"/>
      <c r="BL35348" s="15"/>
    </row>
    <row r="35349" spans="63:64" x14ac:dyDescent="0.15">
      <c r="BK35349"/>
      <c r="BL35349" s="15"/>
    </row>
    <row r="35350" spans="63:64" x14ac:dyDescent="0.15">
      <c r="BK35350"/>
      <c r="BL35350" s="15"/>
    </row>
    <row r="35351" spans="63:64" x14ac:dyDescent="0.15">
      <c r="BK35351"/>
      <c r="BL35351" s="15"/>
    </row>
    <row r="35352" spans="63:64" x14ac:dyDescent="0.15">
      <c r="BK35352"/>
      <c r="BL35352" s="15"/>
    </row>
    <row r="35353" spans="63:64" x14ac:dyDescent="0.15">
      <c r="BK35353"/>
      <c r="BL35353" s="15"/>
    </row>
    <row r="35354" spans="63:64" x14ac:dyDescent="0.15">
      <c r="BK35354"/>
      <c r="BL35354" s="15"/>
    </row>
    <row r="35355" spans="63:64" x14ac:dyDescent="0.15">
      <c r="BK35355"/>
      <c r="BL35355" s="15"/>
    </row>
    <row r="35356" spans="63:64" x14ac:dyDescent="0.15">
      <c r="BK35356"/>
      <c r="BL35356" s="15"/>
    </row>
    <row r="35357" spans="63:64" x14ac:dyDescent="0.15">
      <c r="BK35357"/>
      <c r="BL35357" s="15"/>
    </row>
    <row r="35358" spans="63:64" x14ac:dyDescent="0.15">
      <c r="BK35358"/>
      <c r="BL35358" s="15"/>
    </row>
    <row r="35359" spans="63:64" x14ac:dyDescent="0.15">
      <c r="BK35359"/>
      <c r="BL35359" s="15"/>
    </row>
    <row r="35360" spans="63:64" x14ac:dyDescent="0.15">
      <c r="BK35360"/>
      <c r="BL35360" s="15"/>
    </row>
    <row r="35361" spans="63:64" x14ac:dyDescent="0.15">
      <c r="BK35361"/>
      <c r="BL35361" s="15"/>
    </row>
    <row r="35362" spans="63:64" x14ac:dyDescent="0.15">
      <c r="BK35362"/>
      <c r="BL35362" s="15"/>
    </row>
    <row r="35363" spans="63:64" x14ac:dyDescent="0.15">
      <c r="BK35363"/>
      <c r="BL35363" s="15"/>
    </row>
    <row r="35364" spans="63:64" x14ac:dyDescent="0.15">
      <c r="BK35364"/>
      <c r="BL35364" s="15"/>
    </row>
    <row r="35365" spans="63:64" x14ac:dyDescent="0.15">
      <c r="BK35365"/>
      <c r="BL35365" s="15"/>
    </row>
    <row r="35366" spans="63:64" x14ac:dyDescent="0.15">
      <c r="BK35366"/>
      <c r="BL35366" s="15"/>
    </row>
    <row r="35367" spans="63:64" x14ac:dyDescent="0.15">
      <c r="BK35367"/>
      <c r="BL35367" s="15"/>
    </row>
    <row r="35368" spans="63:64" x14ac:dyDescent="0.15">
      <c r="BK35368"/>
      <c r="BL35368" s="15"/>
    </row>
    <row r="35369" spans="63:64" x14ac:dyDescent="0.15">
      <c r="BK35369"/>
      <c r="BL35369" s="15"/>
    </row>
    <row r="35370" spans="63:64" x14ac:dyDescent="0.15">
      <c r="BK35370"/>
      <c r="BL35370" s="15"/>
    </row>
    <row r="35371" spans="63:64" x14ac:dyDescent="0.15">
      <c r="BK35371"/>
      <c r="BL35371" s="15"/>
    </row>
    <row r="35372" spans="63:64" x14ac:dyDescent="0.15">
      <c r="BK35372"/>
      <c r="BL35372" s="15"/>
    </row>
    <row r="35373" spans="63:64" x14ac:dyDescent="0.15">
      <c r="BK35373"/>
      <c r="BL35373" s="15"/>
    </row>
    <row r="35374" spans="63:64" x14ac:dyDescent="0.15">
      <c r="BK35374"/>
      <c r="BL35374" s="15"/>
    </row>
    <row r="35375" spans="63:64" x14ac:dyDescent="0.15">
      <c r="BK35375"/>
      <c r="BL35375" s="15"/>
    </row>
    <row r="35376" spans="63:64" x14ac:dyDescent="0.15">
      <c r="BK35376"/>
      <c r="BL35376" s="15"/>
    </row>
    <row r="35377" spans="63:64" x14ac:dyDescent="0.15">
      <c r="BK35377"/>
      <c r="BL35377" s="15"/>
    </row>
    <row r="35378" spans="63:64" x14ac:dyDescent="0.15">
      <c r="BK35378"/>
      <c r="BL35378" s="15"/>
    </row>
    <row r="35379" spans="63:64" x14ac:dyDescent="0.15">
      <c r="BK35379"/>
      <c r="BL35379" s="15"/>
    </row>
    <row r="35380" spans="63:64" x14ac:dyDescent="0.15">
      <c r="BK35380"/>
      <c r="BL35380" s="15"/>
    </row>
    <row r="35381" spans="63:64" x14ac:dyDescent="0.15">
      <c r="BK35381"/>
      <c r="BL35381" s="15"/>
    </row>
    <row r="35382" spans="63:64" x14ac:dyDescent="0.15">
      <c r="BK35382"/>
      <c r="BL35382" s="15"/>
    </row>
    <row r="35383" spans="63:64" x14ac:dyDescent="0.15">
      <c r="BK35383"/>
      <c r="BL35383" s="15"/>
    </row>
    <row r="35384" spans="63:64" x14ac:dyDescent="0.15">
      <c r="BK35384"/>
      <c r="BL35384" s="15"/>
    </row>
    <row r="35385" spans="63:64" x14ac:dyDescent="0.15">
      <c r="BK35385"/>
      <c r="BL35385" s="15"/>
    </row>
    <row r="35386" spans="63:64" x14ac:dyDescent="0.15">
      <c r="BK35386"/>
      <c r="BL35386" s="15"/>
    </row>
    <row r="35387" spans="63:64" x14ac:dyDescent="0.15">
      <c r="BK35387"/>
      <c r="BL35387" s="15"/>
    </row>
    <row r="35388" spans="63:64" x14ac:dyDescent="0.15">
      <c r="BK35388"/>
      <c r="BL35388" s="15"/>
    </row>
    <row r="35389" spans="63:64" x14ac:dyDescent="0.15">
      <c r="BK35389"/>
      <c r="BL35389" s="15"/>
    </row>
    <row r="35390" spans="63:64" x14ac:dyDescent="0.15">
      <c r="BK35390"/>
      <c r="BL35390" s="15"/>
    </row>
    <row r="35391" spans="63:64" x14ac:dyDescent="0.15">
      <c r="BK35391"/>
      <c r="BL35391" s="15"/>
    </row>
    <row r="35392" spans="63:64" x14ac:dyDescent="0.15">
      <c r="BK35392"/>
      <c r="BL35392" s="15"/>
    </row>
    <row r="35393" spans="63:64" x14ac:dyDescent="0.15">
      <c r="BK35393"/>
      <c r="BL35393" s="15"/>
    </row>
    <row r="35394" spans="63:64" x14ac:dyDescent="0.15">
      <c r="BK35394"/>
      <c r="BL35394" s="15"/>
    </row>
    <row r="35395" spans="63:64" x14ac:dyDescent="0.15">
      <c r="BK35395"/>
      <c r="BL35395" s="15"/>
    </row>
    <row r="35396" spans="63:64" x14ac:dyDescent="0.15">
      <c r="BK35396"/>
      <c r="BL35396" s="15"/>
    </row>
    <row r="35397" spans="63:64" x14ac:dyDescent="0.15">
      <c r="BK35397"/>
      <c r="BL35397" s="15"/>
    </row>
    <row r="35398" spans="63:64" x14ac:dyDescent="0.15">
      <c r="BK35398"/>
      <c r="BL35398" s="15"/>
    </row>
    <row r="35399" spans="63:64" x14ac:dyDescent="0.15">
      <c r="BK35399"/>
      <c r="BL35399" s="15"/>
    </row>
    <row r="35400" spans="63:64" x14ac:dyDescent="0.15">
      <c r="BK35400"/>
      <c r="BL35400" s="15"/>
    </row>
    <row r="35401" spans="63:64" x14ac:dyDescent="0.15">
      <c r="BK35401"/>
      <c r="BL35401" s="15"/>
    </row>
    <row r="35402" spans="63:64" x14ac:dyDescent="0.15">
      <c r="BK35402"/>
      <c r="BL35402" s="15"/>
    </row>
    <row r="35403" spans="63:64" x14ac:dyDescent="0.15">
      <c r="BK35403"/>
      <c r="BL35403" s="15"/>
    </row>
    <row r="35404" spans="63:64" x14ac:dyDescent="0.15">
      <c r="BK35404"/>
      <c r="BL35404" s="15"/>
    </row>
    <row r="35405" spans="63:64" x14ac:dyDescent="0.15">
      <c r="BK35405"/>
      <c r="BL35405" s="15"/>
    </row>
    <row r="35406" spans="63:64" x14ac:dyDescent="0.15">
      <c r="BK35406"/>
      <c r="BL35406" s="15"/>
    </row>
    <row r="35407" spans="63:64" x14ac:dyDescent="0.15">
      <c r="BK35407"/>
      <c r="BL35407" s="15"/>
    </row>
    <row r="35408" spans="63:64" x14ac:dyDescent="0.15">
      <c r="BK35408"/>
      <c r="BL35408" s="15"/>
    </row>
    <row r="35409" spans="63:64" x14ac:dyDescent="0.15">
      <c r="BK35409"/>
      <c r="BL35409" s="15"/>
    </row>
    <row r="35410" spans="63:64" x14ac:dyDescent="0.15">
      <c r="BK35410"/>
      <c r="BL35410" s="15"/>
    </row>
    <row r="35411" spans="63:64" x14ac:dyDescent="0.15">
      <c r="BK35411"/>
      <c r="BL35411" s="15"/>
    </row>
    <row r="35412" spans="63:64" x14ac:dyDescent="0.15">
      <c r="BK35412"/>
      <c r="BL35412" s="15"/>
    </row>
    <row r="35413" spans="63:64" x14ac:dyDescent="0.15">
      <c r="BK35413"/>
      <c r="BL35413" s="15"/>
    </row>
    <row r="35414" spans="63:64" x14ac:dyDescent="0.15">
      <c r="BK35414"/>
      <c r="BL35414" s="15"/>
    </row>
    <row r="35415" spans="63:64" x14ac:dyDescent="0.15">
      <c r="BK35415"/>
      <c r="BL35415" s="15"/>
    </row>
    <row r="35416" spans="63:64" x14ac:dyDescent="0.15">
      <c r="BK35416"/>
      <c r="BL35416" s="15"/>
    </row>
    <row r="35417" spans="63:64" x14ac:dyDescent="0.15">
      <c r="BK35417"/>
      <c r="BL35417" s="15"/>
    </row>
    <row r="35418" spans="63:64" x14ac:dyDescent="0.15">
      <c r="BK35418"/>
      <c r="BL35418" s="15"/>
    </row>
    <row r="35419" spans="63:64" x14ac:dyDescent="0.15">
      <c r="BK35419"/>
      <c r="BL35419" s="15"/>
    </row>
    <row r="35420" spans="63:64" x14ac:dyDescent="0.15">
      <c r="BK35420"/>
      <c r="BL35420" s="15"/>
    </row>
    <row r="35421" spans="63:64" x14ac:dyDescent="0.15">
      <c r="BK35421"/>
      <c r="BL35421" s="15"/>
    </row>
    <row r="35422" spans="63:64" x14ac:dyDescent="0.15">
      <c r="BK35422"/>
      <c r="BL35422" s="15"/>
    </row>
    <row r="35423" spans="63:64" x14ac:dyDescent="0.15">
      <c r="BK35423"/>
      <c r="BL35423" s="15"/>
    </row>
    <row r="35424" spans="63:64" x14ac:dyDescent="0.15">
      <c r="BK35424"/>
      <c r="BL35424" s="15"/>
    </row>
    <row r="35425" spans="63:64" x14ac:dyDescent="0.15">
      <c r="BK35425"/>
      <c r="BL35425" s="15"/>
    </row>
    <row r="35426" spans="63:64" x14ac:dyDescent="0.15">
      <c r="BK35426"/>
      <c r="BL35426" s="15"/>
    </row>
    <row r="35427" spans="63:64" x14ac:dyDescent="0.15">
      <c r="BK35427"/>
      <c r="BL35427" s="15"/>
    </row>
    <row r="35428" spans="63:64" x14ac:dyDescent="0.15">
      <c r="BK35428"/>
      <c r="BL35428" s="15"/>
    </row>
    <row r="35429" spans="63:64" x14ac:dyDescent="0.15">
      <c r="BK35429"/>
      <c r="BL35429" s="15"/>
    </row>
    <row r="35430" spans="63:64" x14ac:dyDescent="0.15">
      <c r="BK35430"/>
      <c r="BL35430" s="15"/>
    </row>
    <row r="35431" spans="63:64" x14ac:dyDescent="0.15">
      <c r="BK35431"/>
      <c r="BL35431" s="15"/>
    </row>
    <row r="35432" spans="63:64" x14ac:dyDescent="0.15">
      <c r="BK35432"/>
      <c r="BL35432" s="15"/>
    </row>
    <row r="35433" spans="63:64" x14ac:dyDescent="0.15">
      <c r="BK35433"/>
      <c r="BL35433" s="15"/>
    </row>
    <row r="35434" spans="63:64" x14ac:dyDescent="0.15">
      <c r="BK35434"/>
      <c r="BL35434" s="15"/>
    </row>
    <row r="35435" spans="63:64" x14ac:dyDescent="0.15">
      <c r="BK35435"/>
      <c r="BL35435" s="15"/>
    </row>
    <row r="35436" spans="63:64" x14ac:dyDescent="0.15">
      <c r="BK35436"/>
      <c r="BL35436" s="15"/>
    </row>
    <row r="35437" spans="63:64" x14ac:dyDescent="0.15">
      <c r="BK35437"/>
      <c r="BL35437" s="15"/>
    </row>
    <row r="35438" spans="63:64" x14ac:dyDescent="0.15">
      <c r="BK35438"/>
      <c r="BL35438" s="15"/>
    </row>
    <row r="35439" spans="63:64" x14ac:dyDescent="0.15">
      <c r="BK35439"/>
      <c r="BL35439" s="15"/>
    </row>
    <row r="35440" spans="63:64" x14ac:dyDescent="0.15">
      <c r="BK35440"/>
      <c r="BL35440" s="15"/>
    </row>
    <row r="35441" spans="63:64" x14ac:dyDescent="0.15">
      <c r="BK35441"/>
      <c r="BL35441" s="15"/>
    </row>
    <row r="35442" spans="63:64" x14ac:dyDescent="0.15">
      <c r="BK35442"/>
      <c r="BL35442" s="15"/>
    </row>
    <row r="35443" spans="63:64" x14ac:dyDescent="0.15">
      <c r="BK35443"/>
      <c r="BL35443" s="15"/>
    </row>
    <row r="35444" spans="63:64" x14ac:dyDescent="0.15">
      <c r="BK35444"/>
      <c r="BL35444" s="15"/>
    </row>
    <row r="35445" spans="63:64" x14ac:dyDescent="0.15">
      <c r="BK35445"/>
      <c r="BL35445" s="15"/>
    </row>
    <row r="35446" spans="63:64" x14ac:dyDescent="0.15">
      <c r="BK35446"/>
      <c r="BL35446" s="15"/>
    </row>
    <row r="35447" spans="63:64" x14ac:dyDescent="0.15">
      <c r="BK35447"/>
      <c r="BL35447" s="15"/>
    </row>
    <row r="35448" spans="63:64" x14ac:dyDescent="0.15">
      <c r="BK35448"/>
      <c r="BL35448" s="15"/>
    </row>
    <row r="35449" spans="63:64" x14ac:dyDescent="0.15">
      <c r="BK35449"/>
      <c r="BL35449" s="15"/>
    </row>
    <row r="35450" spans="63:64" x14ac:dyDescent="0.15">
      <c r="BK35450"/>
      <c r="BL35450" s="15"/>
    </row>
    <row r="35451" spans="63:64" x14ac:dyDescent="0.15">
      <c r="BK35451"/>
      <c r="BL35451" s="15"/>
    </row>
    <row r="35452" spans="63:64" x14ac:dyDescent="0.15">
      <c r="BK35452"/>
      <c r="BL35452" s="15"/>
    </row>
    <row r="35453" spans="63:64" x14ac:dyDescent="0.15">
      <c r="BK35453"/>
      <c r="BL35453" s="15"/>
    </row>
    <row r="35454" spans="63:64" x14ac:dyDescent="0.15">
      <c r="BK35454"/>
      <c r="BL35454" s="15"/>
    </row>
    <row r="35455" spans="63:64" x14ac:dyDescent="0.15">
      <c r="BK35455"/>
      <c r="BL35455" s="15"/>
    </row>
    <row r="35456" spans="63:64" x14ac:dyDescent="0.15">
      <c r="BK35456"/>
      <c r="BL35456" s="15"/>
    </row>
    <row r="35457" spans="63:64" x14ac:dyDescent="0.15">
      <c r="BK35457"/>
      <c r="BL35457" s="15"/>
    </row>
    <row r="35458" spans="63:64" x14ac:dyDescent="0.15">
      <c r="BK35458"/>
      <c r="BL35458" s="15"/>
    </row>
    <row r="35459" spans="63:64" x14ac:dyDescent="0.15">
      <c r="BK35459"/>
      <c r="BL35459" s="15"/>
    </row>
    <row r="35460" spans="63:64" x14ac:dyDescent="0.15">
      <c r="BK35460"/>
      <c r="BL35460" s="15"/>
    </row>
    <row r="35461" spans="63:64" x14ac:dyDescent="0.15">
      <c r="BK35461"/>
      <c r="BL35461" s="15"/>
    </row>
    <row r="35462" spans="63:64" x14ac:dyDescent="0.15">
      <c r="BK35462"/>
      <c r="BL35462" s="15"/>
    </row>
    <row r="35463" spans="63:64" x14ac:dyDescent="0.15">
      <c r="BK35463"/>
      <c r="BL35463" s="15"/>
    </row>
    <row r="35464" spans="63:64" x14ac:dyDescent="0.15">
      <c r="BK35464"/>
      <c r="BL35464" s="15"/>
    </row>
    <row r="35465" spans="63:64" x14ac:dyDescent="0.15">
      <c r="BK35465"/>
      <c r="BL35465" s="15"/>
    </row>
    <row r="35466" spans="63:64" x14ac:dyDescent="0.15">
      <c r="BK35466"/>
      <c r="BL35466" s="15"/>
    </row>
    <row r="35467" spans="63:64" x14ac:dyDescent="0.15">
      <c r="BK35467"/>
      <c r="BL35467" s="15"/>
    </row>
    <row r="35468" spans="63:64" x14ac:dyDescent="0.15">
      <c r="BK35468"/>
      <c r="BL35468" s="15"/>
    </row>
    <row r="35469" spans="63:64" x14ac:dyDescent="0.15">
      <c r="BK35469"/>
      <c r="BL35469" s="15"/>
    </row>
    <row r="35470" spans="63:64" x14ac:dyDescent="0.15">
      <c r="BK35470"/>
      <c r="BL35470" s="15"/>
    </row>
    <row r="35471" spans="63:64" x14ac:dyDescent="0.15">
      <c r="BK35471"/>
      <c r="BL35471" s="15"/>
    </row>
    <row r="35472" spans="63:64" x14ac:dyDescent="0.15">
      <c r="BK35472"/>
      <c r="BL35472" s="15"/>
    </row>
    <row r="35473" spans="63:64" x14ac:dyDescent="0.15">
      <c r="BK35473"/>
      <c r="BL35473" s="15"/>
    </row>
    <row r="35474" spans="63:64" x14ac:dyDescent="0.15">
      <c r="BK35474"/>
      <c r="BL35474" s="15"/>
    </row>
    <row r="35475" spans="63:64" x14ac:dyDescent="0.15">
      <c r="BK35475"/>
      <c r="BL35475" s="15"/>
    </row>
    <row r="35476" spans="63:64" x14ac:dyDescent="0.15">
      <c r="BK35476"/>
      <c r="BL35476" s="15"/>
    </row>
    <row r="35477" spans="63:64" x14ac:dyDescent="0.15">
      <c r="BK35477"/>
      <c r="BL35477" s="15"/>
    </row>
    <row r="35478" spans="63:64" x14ac:dyDescent="0.15">
      <c r="BK35478"/>
      <c r="BL35478" s="15"/>
    </row>
    <row r="35479" spans="63:64" x14ac:dyDescent="0.15">
      <c r="BK35479"/>
      <c r="BL35479" s="15"/>
    </row>
    <row r="35480" spans="63:64" x14ac:dyDescent="0.15">
      <c r="BK35480"/>
      <c r="BL35480" s="15"/>
    </row>
    <row r="35481" spans="63:64" x14ac:dyDescent="0.15">
      <c r="BK35481"/>
      <c r="BL35481" s="15"/>
    </row>
    <row r="35482" spans="63:64" x14ac:dyDescent="0.15">
      <c r="BK35482"/>
      <c r="BL35482" s="15"/>
    </row>
    <row r="35483" spans="63:64" x14ac:dyDescent="0.15">
      <c r="BK35483"/>
      <c r="BL35483" s="15"/>
    </row>
    <row r="35484" spans="63:64" x14ac:dyDescent="0.15">
      <c r="BK35484"/>
      <c r="BL35484" s="15"/>
    </row>
    <row r="35485" spans="63:64" x14ac:dyDescent="0.15">
      <c r="BK35485"/>
      <c r="BL35485" s="15"/>
    </row>
    <row r="35486" spans="63:64" x14ac:dyDescent="0.15">
      <c r="BK35486"/>
      <c r="BL35486" s="15"/>
    </row>
    <row r="35487" spans="63:64" x14ac:dyDescent="0.15">
      <c r="BK35487"/>
      <c r="BL35487" s="15"/>
    </row>
    <row r="35488" spans="63:64" x14ac:dyDescent="0.15">
      <c r="BK35488"/>
      <c r="BL35488" s="15"/>
    </row>
    <row r="35489" spans="63:64" x14ac:dyDescent="0.15">
      <c r="BK35489"/>
      <c r="BL35489" s="15"/>
    </row>
    <row r="35490" spans="63:64" x14ac:dyDescent="0.15">
      <c r="BK35490"/>
      <c r="BL35490" s="15"/>
    </row>
    <row r="35491" spans="63:64" x14ac:dyDescent="0.15">
      <c r="BK35491"/>
      <c r="BL35491" s="15"/>
    </row>
    <row r="35492" spans="63:64" x14ac:dyDescent="0.15">
      <c r="BK35492"/>
      <c r="BL35492" s="15"/>
    </row>
    <row r="35493" spans="63:64" x14ac:dyDescent="0.15">
      <c r="BK35493"/>
      <c r="BL35493" s="15"/>
    </row>
    <row r="35494" spans="63:64" x14ac:dyDescent="0.15">
      <c r="BK35494"/>
      <c r="BL35494" s="15"/>
    </row>
    <row r="35495" spans="63:64" x14ac:dyDescent="0.15">
      <c r="BK35495"/>
      <c r="BL35495" s="15"/>
    </row>
    <row r="35496" spans="63:64" x14ac:dyDescent="0.15">
      <c r="BK35496"/>
      <c r="BL35496" s="15"/>
    </row>
    <row r="35497" spans="63:64" x14ac:dyDescent="0.15">
      <c r="BK35497"/>
      <c r="BL35497" s="15"/>
    </row>
    <row r="35498" spans="63:64" x14ac:dyDescent="0.15">
      <c r="BK35498"/>
      <c r="BL35498" s="15"/>
    </row>
    <row r="35499" spans="63:64" x14ac:dyDescent="0.15">
      <c r="BK35499"/>
      <c r="BL35499" s="15"/>
    </row>
    <row r="35500" spans="63:64" x14ac:dyDescent="0.15">
      <c r="BK35500"/>
      <c r="BL35500" s="15"/>
    </row>
    <row r="35501" spans="63:64" x14ac:dyDescent="0.15">
      <c r="BK35501"/>
      <c r="BL35501" s="15"/>
    </row>
    <row r="35502" spans="63:64" x14ac:dyDescent="0.15">
      <c r="BK35502"/>
      <c r="BL35502" s="15"/>
    </row>
    <row r="35503" spans="63:64" x14ac:dyDescent="0.15">
      <c r="BK35503"/>
      <c r="BL35503" s="15"/>
    </row>
    <row r="35504" spans="63:64" x14ac:dyDescent="0.15">
      <c r="BK35504"/>
      <c r="BL35504" s="15"/>
    </row>
    <row r="35505" spans="63:64" x14ac:dyDescent="0.15">
      <c r="BK35505"/>
      <c r="BL35505" s="15"/>
    </row>
    <row r="35506" spans="63:64" x14ac:dyDescent="0.15">
      <c r="BK35506"/>
      <c r="BL35506" s="15"/>
    </row>
    <row r="35507" spans="63:64" x14ac:dyDescent="0.15">
      <c r="BK35507"/>
      <c r="BL35507" s="15"/>
    </row>
    <row r="35508" spans="63:64" x14ac:dyDescent="0.15">
      <c r="BK35508"/>
      <c r="BL35508" s="15"/>
    </row>
    <row r="35509" spans="63:64" x14ac:dyDescent="0.15">
      <c r="BK35509"/>
      <c r="BL35509" s="15"/>
    </row>
    <row r="35510" spans="63:64" x14ac:dyDescent="0.15">
      <c r="BK35510"/>
      <c r="BL35510" s="15"/>
    </row>
    <row r="35511" spans="63:64" x14ac:dyDescent="0.15">
      <c r="BK35511"/>
      <c r="BL35511" s="15"/>
    </row>
    <row r="35512" spans="63:64" x14ac:dyDescent="0.15">
      <c r="BK35512"/>
      <c r="BL35512" s="15"/>
    </row>
    <row r="35513" spans="63:64" x14ac:dyDescent="0.15">
      <c r="BK35513"/>
      <c r="BL35513" s="15"/>
    </row>
    <row r="35514" spans="63:64" x14ac:dyDescent="0.15">
      <c r="BK35514"/>
      <c r="BL35514" s="15"/>
    </row>
    <row r="35515" spans="63:64" x14ac:dyDescent="0.15">
      <c r="BK35515"/>
      <c r="BL35515" s="15"/>
    </row>
    <row r="35516" spans="63:64" x14ac:dyDescent="0.15">
      <c r="BK35516"/>
      <c r="BL35516" s="15"/>
    </row>
    <row r="35517" spans="63:64" x14ac:dyDescent="0.15">
      <c r="BK35517"/>
      <c r="BL35517" s="15"/>
    </row>
    <row r="35518" spans="63:64" x14ac:dyDescent="0.15">
      <c r="BK35518"/>
      <c r="BL35518" s="15"/>
    </row>
    <row r="35519" spans="63:64" x14ac:dyDescent="0.15">
      <c r="BK35519"/>
      <c r="BL35519" s="15"/>
    </row>
    <row r="35520" spans="63:64" x14ac:dyDescent="0.15">
      <c r="BK35520"/>
      <c r="BL35520" s="15"/>
    </row>
    <row r="35521" spans="63:64" x14ac:dyDescent="0.15">
      <c r="BK35521"/>
      <c r="BL35521" s="15"/>
    </row>
    <row r="35522" spans="63:64" x14ac:dyDescent="0.15">
      <c r="BK35522"/>
      <c r="BL35522" s="15"/>
    </row>
    <row r="35523" spans="63:64" x14ac:dyDescent="0.15">
      <c r="BK35523"/>
      <c r="BL35523" s="15"/>
    </row>
    <row r="35524" spans="63:64" x14ac:dyDescent="0.15">
      <c r="BK35524"/>
      <c r="BL35524" s="15"/>
    </row>
    <row r="35525" spans="63:64" x14ac:dyDescent="0.15">
      <c r="BK35525"/>
      <c r="BL35525" s="15"/>
    </row>
    <row r="35526" spans="63:64" x14ac:dyDescent="0.15">
      <c r="BK35526"/>
      <c r="BL35526" s="15"/>
    </row>
    <row r="35527" spans="63:64" x14ac:dyDescent="0.15">
      <c r="BK35527"/>
      <c r="BL35527" s="15"/>
    </row>
    <row r="35528" spans="63:64" x14ac:dyDescent="0.15">
      <c r="BK35528"/>
      <c r="BL35528" s="15"/>
    </row>
    <row r="35529" spans="63:64" x14ac:dyDescent="0.15">
      <c r="BK35529"/>
      <c r="BL35529" s="15"/>
    </row>
    <row r="35530" spans="63:64" x14ac:dyDescent="0.15">
      <c r="BK35530"/>
      <c r="BL35530" s="15"/>
    </row>
    <row r="35531" spans="63:64" x14ac:dyDescent="0.15">
      <c r="BK35531"/>
      <c r="BL35531" s="15"/>
    </row>
    <row r="35532" spans="63:64" x14ac:dyDescent="0.15">
      <c r="BK35532"/>
      <c r="BL35532" s="15"/>
    </row>
    <row r="35533" spans="63:64" x14ac:dyDescent="0.15">
      <c r="BK35533"/>
      <c r="BL35533" s="15"/>
    </row>
    <row r="35534" spans="63:64" x14ac:dyDescent="0.15">
      <c r="BK35534"/>
      <c r="BL35534" s="15"/>
    </row>
    <row r="35535" spans="63:64" x14ac:dyDescent="0.15">
      <c r="BK35535"/>
      <c r="BL35535" s="15"/>
    </row>
    <row r="35536" spans="63:64" x14ac:dyDescent="0.15">
      <c r="BK35536"/>
      <c r="BL35536" s="15"/>
    </row>
    <row r="35537" spans="63:64" x14ac:dyDescent="0.15">
      <c r="BK35537"/>
      <c r="BL35537" s="15"/>
    </row>
    <row r="35538" spans="63:64" x14ac:dyDescent="0.15">
      <c r="BK35538"/>
      <c r="BL35538" s="15"/>
    </row>
    <row r="35539" spans="63:64" x14ac:dyDescent="0.15">
      <c r="BK35539"/>
      <c r="BL35539" s="15"/>
    </row>
    <row r="35540" spans="63:64" x14ac:dyDescent="0.15">
      <c r="BK35540"/>
      <c r="BL35540" s="15"/>
    </row>
    <row r="35541" spans="63:64" x14ac:dyDescent="0.15">
      <c r="BK35541"/>
      <c r="BL35541" s="15"/>
    </row>
    <row r="35542" spans="63:64" x14ac:dyDescent="0.15">
      <c r="BK35542"/>
      <c r="BL35542" s="15"/>
    </row>
    <row r="35543" spans="63:64" x14ac:dyDescent="0.15">
      <c r="BK35543"/>
      <c r="BL35543" s="15"/>
    </row>
    <row r="35544" spans="63:64" x14ac:dyDescent="0.15">
      <c r="BK35544"/>
      <c r="BL35544" s="15"/>
    </row>
    <row r="35545" spans="63:64" x14ac:dyDescent="0.15">
      <c r="BK35545"/>
      <c r="BL35545" s="15"/>
    </row>
    <row r="35546" spans="63:64" x14ac:dyDescent="0.15">
      <c r="BK35546"/>
      <c r="BL35546" s="15"/>
    </row>
    <row r="35547" spans="63:64" x14ac:dyDescent="0.15">
      <c r="BK35547"/>
      <c r="BL35547" s="15"/>
    </row>
    <row r="35548" spans="63:64" x14ac:dyDescent="0.15">
      <c r="BK35548"/>
      <c r="BL35548" s="15"/>
    </row>
    <row r="35549" spans="63:64" x14ac:dyDescent="0.15">
      <c r="BK35549"/>
      <c r="BL35549" s="15"/>
    </row>
    <row r="35550" spans="63:64" x14ac:dyDescent="0.15">
      <c r="BK35550"/>
      <c r="BL35550" s="15"/>
    </row>
    <row r="35551" spans="63:64" x14ac:dyDescent="0.15">
      <c r="BK35551"/>
      <c r="BL35551" s="15"/>
    </row>
    <row r="35552" spans="63:64" x14ac:dyDescent="0.15">
      <c r="BK35552"/>
      <c r="BL35552" s="15"/>
    </row>
    <row r="35553" spans="63:64" x14ac:dyDescent="0.15">
      <c r="BK35553"/>
      <c r="BL35553" s="15"/>
    </row>
    <row r="35554" spans="63:64" x14ac:dyDescent="0.15">
      <c r="BK35554"/>
      <c r="BL35554" s="15"/>
    </row>
    <row r="35555" spans="63:64" x14ac:dyDescent="0.15">
      <c r="BK35555"/>
      <c r="BL35555" s="15"/>
    </row>
    <row r="35556" spans="63:64" x14ac:dyDescent="0.15">
      <c r="BK35556"/>
      <c r="BL35556" s="15"/>
    </row>
    <row r="35557" spans="63:64" x14ac:dyDescent="0.15">
      <c r="BK35557"/>
      <c r="BL35557" s="15"/>
    </row>
    <row r="35558" spans="63:64" x14ac:dyDescent="0.15">
      <c r="BK35558"/>
      <c r="BL35558" s="15"/>
    </row>
    <row r="35559" spans="63:64" x14ac:dyDescent="0.15">
      <c r="BK35559"/>
      <c r="BL35559" s="15"/>
    </row>
    <row r="35560" spans="63:64" x14ac:dyDescent="0.15">
      <c r="BK35560"/>
      <c r="BL35560" s="15"/>
    </row>
    <row r="35561" spans="63:64" x14ac:dyDescent="0.15">
      <c r="BK35561"/>
      <c r="BL35561" s="15"/>
    </row>
    <row r="35562" spans="63:64" x14ac:dyDescent="0.15">
      <c r="BK35562"/>
      <c r="BL35562" s="15"/>
    </row>
    <row r="35563" spans="63:64" x14ac:dyDescent="0.15">
      <c r="BK35563"/>
      <c r="BL35563" s="15"/>
    </row>
    <row r="35564" spans="63:64" x14ac:dyDescent="0.15">
      <c r="BK35564"/>
      <c r="BL35564" s="15"/>
    </row>
    <row r="35565" spans="63:64" x14ac:dyDescent="0.15">
      <c r="BK35565"/>
      <c r="BL35565" s="15"/>
    </row>
    <row r="35566" spans="63:64" x14ac:dyDescent="0.15">
      <c r="BK35566"/>
      <c r="BL35566" s="15"/>
    </row>
    <row r="35567" spans="63:64" x14ac:dyDescent="0.15">
      <c r="BK35567"/>
      <c r="BL35567" s="15"/>
    </row>
    <row r="35568" spans="63:64" x14ac:dyDescent="0.15">
      <c r="BK35568"/>
      <c r="BL35568" s="15"/>
    </row>
    <row r="35569" spans="63:64" x14ac:dyDescent="0.15">
      <c r="BK35569"/>
      <c r="BL35569" s="15"/>
    </row>
    <row r="35570" spans="63:64" x14ac:dyDescent="0.15">
      <c r="BK35570"/>
      <c r="BL35570" s="15"/>
    </row>
    <row r="35571" spans="63:64" x14ac:dyDescent="0.15">
      <c r="BK35571"/>
      <c r="BL35571" s="15"/>
    </row>
    <row r="35572" spans="63:64" x14ac:dyDescent="0.15">
      <c r="BK35572"/>
      <c r="BL35572" s="15"/>
    </row>
    <row r="35573" spans="63:64" x14ac:dyDescent="0.15">
      <c r="BK35573"/>
      <c r="BL35573" s="15"/>
    </row>
    <row r="35574" spans="63:64" x14ac:dyDescent="0.15">
      <c r="BK35574"/>
      <c r="BL35574" s="15"/>
    </row>
    <row r="35575" spans="63:64" x14ac:dyDescent="0.15">
      <c r="BK35575"/>
      <c r="BL35575" s="15"/>
    </row>
    <row r="35576" spans="63:64" x14ac:dyDescent="0.15">
      <c r="BK35576"/>
      <c r="BL35576" s="15"/>
    </row>
    <row r="35577" spans="63:64" x14ac:dyDescent="0.15">
      <c r="BK35577"/>
      <c r="BL35577" s="15"/>
    </row>
    <row r="35578" spans="63:64" x14ac:dyDescent="0.15">
      <c r="BK35578"/>
      <c r="BL35578" s="15"/>
    </row>
    <row r="35579" spans="63:64" x14ac:dyDescent="0.15">
      <c r="BK35579"/>
      <c r="BL35579" s="15"/>
    </row>
    <row r="35580" spans="63:64" x14ac:dyDescent="0.15">
      <c r="BK35580"/>
      <c r="BL35580" s="15"/>
    </row>
    <row r="35581" spans="63:64" x14ac:dyDescent="0.15">
      <c r="BK35581"/>
      <c r="BL35581" s="15"/>
    </row>
    <row r="35582" spans="63:64" x14ac:dyDescent="0.15">
      <c r="BK35582"/>
      <c r="BL35582" s="15"/>
    </row>
    <row r="35583" spans="63:64" x14ac:dyDescent="0.15">
      <c r="BK35583"/>
      <c r="BL35583" s="15"/>
    </row>
    <row r="35584" spans="63:64" x14ac:dyDescent="0.15">
      <c r="BK35584"/>
      <c r="BL35584" s="15"/>
    </row>
    <row r="35585" spans="63:64" x14ac:dyDescent="0.15">
      <c r="BK35585"/>
      <c r="BL35585" s="15"/>
    </row>
    <row r="35586" spans="63:64" x14ac:dyDescent="0.15">
      <c r="BK35586"/>
      <c r="BL35586" s="15"/>
    </row>
    <row r="35587" spans="63:64" x14ac:dyDescent="0.15">
      <c r="BK35587"/>
      <c r="BL35587" s="15"/>
    </row>
    <row r="35588" spans="63:64" x14ac:dyDescent="0.15">
      <c r="BK35588"/>
      <c r="BL35588" s="15"/>
    </row>
    <row r="35589" spans="63:64" x14ac:dyDescent="0.15">
      <c r="BK35589"/>
      <c r="BL35589" s="15"/>
    </row>
    <row r="35590" spans="63:64" x14ac:dyDescent="0.15">
      <c r="BK35590"/>
      <c r="BL35590" s="15"/>
    </row>
    <row r="35591" spans="63:64" x14ac:dyDescent="0.15">
      <c r="BK35591"/>
      <c r="BL35591" s="15"/>
    </row>
    <row r="35592" spans="63:64" x14ac:dyDescent="0.15">
      <c r="BK35592"/>
      <c r="BL35592" s="15"/>
    </row>
    <row r="35593" spans="63:64" x14ac:dyDescent="0.15">
      <c r="BK35593"/>
      <c r="BL35593" s="15"/>
    </row>
    <row r="35594" spans="63:64" x14ac:dyDescent="0.15">
      <c r="BK35594"/>
      <c r="BL35594" s="15"/>
    </row>
    <row r="35595" spans="63:64" x14ac:dyDescent="0.15">
      <c r="BK35595"/>
      <c r="BL35595" s="15"/>
    </row>
    <row r="35596" spans="63:64" x14ac:dyDescent="0.15">
      <c r="BK35596"/>
      <c r="BL35596" s="15"/>
    </row>
    <row r="35597" spans="63:64" x14ac:dyDescent="0.15">
      <c r="BK35597"/>
      <c r="BL35597" s="15"/>
    </row>
    <row r="35598" spans="63:64" x14ac:dyDescent="0.15">
      <c r="BK35598"/>
      <c r="BL35598" s="15"/>
    </row>
    <row r="35599" spans="63:64" x14ac:dyDescent="0.15">
      <c r="BK35599"/>
      <c r="BL35599" s="15"/>
    </row>
    <row r="35600" spans="63:64" x14ac:dyDescent="0.15">
      <c r="BK35600"/>
      <c r="BL35600" s="15"/>
    </row>
    <row r="35601" spans="63:64" x14ac:dyDescent="0.15">
      <c r="BK35601"/>
      <c r="BL35601" s="15"/>
    </row>
    <row r="35602" spans="63:64" x14ac:dyDescent="0.15">
      <c r="BK35602"/>
      <c r="BL35602" s="15"/>
    </row>
    <row r="35603" spans="63:64" x14ac:dyDescent="0.15">
      <c r="BK35603"/>
      <c r="BL35603" s="15"/>
    </row>
    <row r="35604" spans="63:64" x14ac:dyDescent="0.15">
      <c r="BK35604"/>
      <c r="BL35604" s="15"/>
    </row>
    <row r="35605" spans="63:64" x14ac:dyDescent="0.15">
      <c r="BK35605"/>
      <c r="BL35605" s="15"/>
    </row>
    <row r="35606" spans="63:64" x14ac:dyDescent="0.15">
      <c r="BK35606"/>
      <c r="BL35606" s="15"/>
    </row>
    <row r="35607" spans="63:64" x14ac:dyDescent="0.15">
      <c r="BK35607"/>
      <c r="BL35607" s="15"/>
    </row>
    <row r="35608" spans="63:64" x14ac:dyDescent="0.15">
      <c r="BK35608"/>
      <c r="BL35608" s="15"/>
    </row>
    <row r="35609" spans="63:64" x14ac:dyDescent="0.15">
      <c r="BK35609"/>
      <c r="BL35609" s="15"/>
    </row>
    <row r="35610" spans="63:64" x14ac:dyDescent="0.15">
      <c r="BK35610"/>
      <c r="BL35610" s="15"/>
    </row>
    <row r="35611" spans="63:64" x14ac:dyDescent="0.15">
      <c r="BK35611"/>
      <c r="BL35611" s="15"/>
    </row>
    <row r="35612" spans="63:64" x14ac:dyDescent="0.15">
      <c r="BK35612"/>
      <c r="BL35612" s="15"/>
    </row>
    <row r="35613" spans="63:64" x14ac:dyDescent="0.15">
      <c r="BK35613"/>
      <c r="BL35613" s="15"/>
    </row>
    <row r="35614" spans="63:64" x14ac:dyDescent="0.15">
      <c r="BK35614"/>
      <c r="BL35614" s="15"/>
    </row>
    <row r="35615" spans="63:64" x14ac:dyDescent="0.15">
      <c r="BK35615"/>
      <c r="BL35615" s="15"/>
    </row>
    <row r="35616" spans="63:64" x14ac:dyDescent="0.15">
      <c r="BK35616"/>
      <c r="BL35616" s="15"/>
    </row>
    <row r="35617" spans="63:64" x14ac:dyDescent="0.15">
      <c r="BK35617"/>
      <c r="BL35617" s="15"/>
    </row>
    <row r="35618" spans="63:64" x14ac:dyDescent="0.15">
      <c r="BK35618"/>
      <c r="BL35618" s="15"/>
    </row>
    <row r="35619" spans="63:64" x14ac:dyDescent="0.15">
      <c r="BK35619"/>
      <c r="BL35619" s="15"/>
    </row>
    <row r="35620" spans="63:64" x14ac:dyDescent="0.15">
      <c r="BK35620"/>
      <c r="BL35620" s="15"/>
    </row>
    <row r="35621" spans="63:64" x14ac:dyDescent="0.15">
      <c r="BK35621"/>
      <c r="BL35621" s="15"/>
    </row>
    <row r="35622" spans="63:64" x14ac:dyDescent="0.15">
      <c r="BK35622"/>
      <c r="BL35622" s="15"/>
    </row>
    <row r="35623" spans="63:64" x14ac:dyDescent="0.15">
      <c r="BK35623"/>
      <c r="BL35623" s="15"/>
    </row>
    <row r="35624" spans="63:64" x14ac:dyDescent="0.15">
      <c r="BK35624"/>
      <c r="BL35624" s="15"/>
    </row>
    <row r="35625" spans="63:64" x14ac:dyDescent="0.15">
      <c r="BK35625"/>
      <c r="BL35625" s="15"/>
    </row>
    <row r="35626" spans="63:64" x14ac:dyDescent="0.15">
      <c r="BK35626"/>
      <c r="BL35626" s="15"/>
    </row>
    <row r="35627" spans="63:64" x14ac:dyDescent="0.15">
      <c r="BK35627"/>
      <c r="BL35627" s="15"/>
    </row>
    <row r="35628" spans="63:64" x14ac:dyDescent="0.15">
      <c r="BK35628"/>
      <c r="BL35628" s="15"/>
    </row>
    <row r="35629" spans="63:64" x14ac:dyDescent="0.15">
      <c r="BK35629"/>
      <c r="BL35629" s="15"/>
    </row>
    <row r="35630" spans="63:64" x14ac:dyDescent="0.15">
      <c r="BK35630"/>
      <c r="BL35630" s="15"/>
    </row>
    <row r="35631" spans="63:64" x14ac:dyDescent="0.15">
      <c r="BK35631"/>
      <c r="BL35631" s="15"/>
    </row>
    <row r="35632" spans="63:64" x14ac:dyDescent="0.15">
      <c r="BK35632"/>
      <c r="BL35632" s="15"/>
    </row>
    <row r="35633" spans="63:64" x14ac:dyDescent="0.15">
      <c r="BK35633"/>
      <c r="BL35633" s="15"/>
    </row>
    <row r="35634" spans="63:64" x14ac:dyDescent="0.15">
      <c r="BK35634"/>
      <c r="BL35634" s="15"/>
    </row>
    <row r="35635" spans="63:64" x14ac:dyDescent="0.15">
      <c r="BK35635"/>
      <c r="BL35635" s="15"/>
    </row>
    <row r="35636" spans="63:64" x14ac:dyDescent="0.15">
      <c r="BK35636"/>
      <c r="BL35636" s="15"/>
    </row>
    <row r="35637" spans="63:64" x14ac:dyDescent="0.15">
      <c r="BK35637"/>
      <c r="BL35637" s="15"/>
    </row>
    <row r="35638" spans="63:64" x14ac:dyDescent="0.15">
      <c r="BK35638"/>
      <c r="BL35638" s="15"/>
    </row>
    <row r="35639" spans="63:64" x14ac:dyDescent="0.15">
      <c r="BK35639"/>
      <c r="BL35639" s="15"/>
    </row>
    <row r="35640" spans="63:64" x14ac:dyDescent="0.15">
      <c r="BK35640"/>
      <c r="BL35640" s="15"/>
    </row>
    <row r="35641" spans="63:64" x14ac:dyDescent="0.15">
      <c r="BK35641"/>
      <c r="BL35641" s="15"/>
    </row>
    <row r="35642" spans="63:64" x14ac:dyDescent="0.15">
      <c r="BK35642"/>
      <c r="BL35642" s="15"/>
    </row>
    <row r="35643" spans="63:64" x14ac:dyDescent="0.15">
      <c r="BK35643"/>
      <c r="BL35643" s="15"/>
    </row>
    <row r="35644" spans="63:64" x14ac:dyDescent="0.15">
      <c r="BK35644"/>
      <c r="BL35644" s="15"/>
    </row>
    <row r="35645" spans="63:64" x14ac:dyDescent="0.15">
      <c r="BK35645"/>
      <c r="BL35645" s="15"/>
    </row>
    <row r="35646" spans="63:64" x14ac:dyDescent="0.15">
      <c r="BK35646"/>
      <c r="BL35646" s="15"/>
    </row>
    <row r="35647" spans="63:64" x14ac:dyDescent="0.15">
      <c r="BK35647"/>
      <c r="BL35647" s="15"/>
    </row>
    <row r="35648" spans="63:64" x14ac:dyDescent="0.15">
      <c r="BK35648"/>
      <c r="BL35648" s="15"/>
    </row>
    <row r="35649" spans="63:64" x14ac:dyDescent="0.15">
      <c r="BK35649"/>
      <c r="BL35649" s="15"/>
    </row>
    <row r="35650" spans="63:64" x14ac:dyDescent="0.15">
      <c r="BK35650"/>
      <c r="BL35650" s="15"/>
    </row>
    <row r="35651" spans="63:64" x14ac:dyDescent="0.15">
      <c r="BK35651"/>
      <c r="BL35651" s="15"/>
    </row>
    <row r="35652" spans="63:64" x14ac:dyDescent="0.15">
      <c r="BK35652"/>
      <c r="BL35652" s="15"/>
    </row>
    <row r="35653" spans="63:64" x14ac:dyDescent="0.15">
      <c r="BK35653"/>
      <c r="BL35653" s="15"/>
    </row>
    <row r="35654" spans="63:64" x14ac:dyDescent="0.15">
      <c r="BK35654"/>
      <c r="BL35654" s="15"/>
    </row>
    <row r="35655" spans="63:64" x14ac:dyDescent="0.15">
      <c r="BK35655"/>
      <c r="BL35655" s="15"/>
    </row>
    <row r="35656" spans="63:64" x14ac:dyDescent="0.15">
      <c r="BK35656"/>
      <c r="BL35656" s="15"/>
    </row>
    <row r="35657" spans="63:64" x14ac:dyDescent="0.15">
      <c r="BK35657"/>
      <c r="BL35657" s="15"/>
    </row>
    <row r="35658" spans="63:64" x14ac:dyDescent="0.15">
      <c r="BK35658"/>
      <c r="BL35658" s="15"/>
    </row>
    <row r="35659" spans="63:64" x14ac:dyDescent="0.15">
      <c r="BK35659"/>
      <c r="BL35659" s="15"/>
    </row>
    <row r="35660" spans="63:64" x14ac:dyDescent="0.15">
      <c r="BK35660"/>
      <c r="BL35660" s="15"/>
    </row>
    <row r="35661" spans="63:64" x14ac:dyDescent="0.15">
      <c r="BK35661"/>
      <c r="BL35661" s="15"/>
    </row>
    <row r="35662" spans="63:64" x14ac:dyDescent="0.15">
      <c r="BK35662"/>
      <c r="BL35662" s="15"/>
    </row>
    <row r="35663" spans="63:64" x14ac:dyDescent="0.15">
      <c r="BK35663"/>
      <c r="BL35663" s="15"/>
    </row>
    <row r="35664" spans="63:64" x14ac:dyDescent="0.15">
      <c r="BK35664"/>
      <c r="BL35664" s="15"/>
    </row>
    <row r="35665" spans="63:64" x14ac:dyDescent="0.15">
      <c r="BK35665"/>
      <c r="BL35665" s="15"/>
    </row>
    <row r="35666" spans="63:64" x14ac:dyDescent="0.15">
      <c r="BK35666"/>
      <c r="BL35666" s="15"/>
    </row>
    <row r="35667" spans="63:64" x14ac:dyDescent="0.15">
      <c r="BK35667"/>
      <c r="BL35667" s="15"/>
    </row>
    <row r="35668" spans="63:64" x14ac:dyDescent="0.15">
      <c r="BK35668"/>
      <c r="BL35668" s="15"/>
    </row>
    <row r="35669" spans="63:64" x14ac:dyDescent="0.15">
      <c r="BK35669"/>
      <c r="BL35669" s="15"/>
    </row>
    <row r="35670" spans="63:64" x14ac:dyDescent="0.15">
      <c r="BK35670"/>
      <c r="BL35670" s="15"/>
    </row>
    <row r="35671" spans="63:64" x14ac:dyDescent="0.15">
      <c r="BK35671"/>
      <c r="BL35671" s="15"/>
    </row>
    <row r="35672" spans="63:64" x14ac:dyDescent="0.15">
      <c r="BK35672"/>
      <c r="BL35672" s="15"/>
    </row>
    <row r="35673" spans="63:64" x14ac:dyDescent="0.15">
      <c r="BK35673"/>
      <c r="BL35673" s="15"/>
    </row>
    <row r="35674" spans="63:64" x14ac:dyDescent="0.15">
      <c r="BK35674"/>
      <c r="BL35674" s="15"/>
    </row>
    <row r="35675" spans="63:64" x14ac:dyDescent="0.15">
      <c r="BK35675"/>
      <c r="BL35675" s="15"/>
    </row>
    <row r="35676" spans="63:64" x14ac:dyDescent="0.15">
      <c r="BK35676"/>
      <c r="BL35676" s="15"/>
    </row>
    <row r="35677" spans="63:64" x14ac:dyDescent="0.15">
      <c r="BK35677"/>
      <c r="BL35677" s="15"/>
    </row>
    <row r="35678" spans="63:64" x14ac:dyDescent="0.15">
      <c r="BK35678"/>
      <c r="BL35678" s="15"/>
    </row>
    <row r="35679" spans="63:64" x14ac:dyDescent="0.15">
      <c r="BK35679"/>
      <c r="BL35679" s="15"/>
    </row>
    <row r="35680" spans="63:64" x14ac:dyDescent="0.15">
      <c r="BK35680"/>
      <c r="BL35680" s="15"/>
    </row>
    <row r="35681" spans="63:64" x14ac:dyDescent="0.15">
      <c r="BK35681"/>
      <c r="BL35681" s="15"/>
    </row>
    <row r="35682" spans="63:64" x14ac:dyDescent="0.15">
      <c r="BK35682"/>
      <c r="BL35682" s="15"/>
    </row>
    <row r="35683" spans="63:64" x14ac:dyDescent="0.15">
      <c r="BK35683"/>
      <c r="BL35683" s="15"/>
    </row>
    <row r="35684" spans="63:64" x14ac:dyDescent="0.15">
      <c r="BK35684"/>
      <c r="BL35684" s="15"/>
    </row>
    <row r="35685" spans="63:64" x14ac:dyDescent="0.15">
      <c r="BK35685"/>
      <c r="BL35685" s="15"/>
    </row>
    <row r="35686" spans="63:64" x14ac:dyDescent="0.15">
      <c r="BK35686"/>
      <c r="BL35686" s="15"/>
    </row>
    <row r="35687" spans="63:64" x14ac:dyDescent="0.15">
      <c r="BK35687"/>
      <c r="BL35687" s="15"/>
    </row>
    <row r="35688" spans="63:64" x14ac:dyDescent="0.15">
      <c r="BK35688"/>
      <c r="BL35688" s="15"/>
    </row>
    <row r="35689" spans="63:64" x14ac:dyDescent="0.15">
      <c r="BK35689"/>
      <c r="BL35689" s="15"/>
    </row>
    <row r="35690" spans="63:64" x14ac:dyDescent="0.15">
      <c r="BK35690"/>
      <c r="BL35690" s="15"/>
    </row>
    <row r="35691" spans="63:64" x14ac:dyDescent="0.15">
      <c r="BK35691"/>
      <c r="BL35691" s="15"/>
    </row>
    <row r="35692" spans="63:64" x14ac:dyDescent="0.15">
      <c r="BK35692"/>
      <c r="BL35692" s="15"/>
    </row>
    <row r="35693" spans="63:64" x14ac:dyDescent="0.15">
      <c r="BK35693"/>
      <c r="BL35693" s="15"/>
    </row>
    <row r="35694" spans="63:64" x14ac:dyDescent="0.15">
      <c r="BK35694"/>
      <c r="BL35694" s="15"/>
    </row>
    <row r="35695" spans="63:64" x14ac:dyDescent="0.15">
      <c r="BK35695"/>
      <c r="BL35695" s="15"/>
    </row>
    <row r="35696" spans="63:64" x14ac:dyDescent="0.15">
      <c r="BK35696"/>
      <c r="BL35696" s="15"/>
    </row>
    <row r="35697" spans="63:64" x14ac:dyDescent="0.15">
      <c r="BK35697"/>
      <c r="BL35697" s="15"/>
    </row>
    <row r="35698" spans="63:64" x14ac:dyDescent="0.15">
      <c r="BK35698"/>
      <c r="BL35698" s="15"/>
    </row>
    <row r="35699" spans="63:64" x14ac:dyDescent="0.15">
      <c r="BK35699"/>
      <c r="BL35699" s="15"/>
    </row>
    <row r="35700" spans="63:64" x14ac:dyDescent="0.15">
      <c r="BK35700"/>
      <c r="BL35700" s="15"/>
    </row>
    <row r="35701" spans="63:64" x14ac:dyDescent="0.15">
      <c r="BK35701"/>
      <c r="BL35701" s="15"/>
    </row>
    <row r="35702" spans="63:64" x14ac:dyDescent="0.15">
      <c r="BK35702"/>
      <c r="BL35702" s="15"/>
    </row>
    <row r="35703" spans="63:64" x14ac:dyDescent="0.15">
      <c r="BK35703"/>
      <c r="BL35703" s="15"/>
    </row>
    <row r="35704" spans="63:64" x14ac:dyDescent="0.15">
      <c r="BK35704"/>
      <c r="BL35704" s="15"/>
    </row>
    <row r="35705" spans="63:64" x14ac:dyDescent="0.15">
      <c r="BK35705"/>
      <c r="BL35705" s="15"/>
    </row>
    <row r="35706" spans="63:64" x14ac:dyDescent="0.15">
      <c r="BK35706"/>
      <c r="BL35706" s="15"/>
    </row>
    <row r="35707" spans="63:64" x14ac:dyDescent="0.15">
      <c r="BK35707"/>
      <c r="BL35707" s="15"/>
    </row>
    <row r="35708" spans="63:64" x14ac:dyDescent="0.15">
      <c r="BK35708"/>
      <c r="BL35708" s="15"/>
    </row>
    <row r="35709" spans="63:64" x14ac:dyDescent="0.15">
      <c r="BK35709"/>
      <c r="BL35709" s="15"/>
    </row>
    <row r="35710" spans="63:64" x14ac:dyDescent="0.15">
      <c r="BK35710"/>
      <c r="BL35710" s="15"/>
    </row>
    <row r="35711" spans="63:64" x14ac:dyDescent="0.15">
      <c r="BK35711"/>
      <c r="BL35711" s="15"/>
    </row>
    <row r="35712" spans="63:64" x14ac:dyDescent="0.15">
      <c r="BK35712"/>
      <c r="BL35712" s="15"/>
    </row>
    <row r="35713" spans="63:64" x14ac:dyDescent="0.15">
      <c r="BK35713"/>
      <c r="BL35713" s="15"/>
    </row>
    <row r="35714" spans="63:64" x14ac:dyDescent="0.15">
      <c r="BK35714"/>
      <c r="BL35714" s="15"/>
    </row>
    <row r="35715" spans="63:64" x14ac:dyDescent="0.15">
      <c r="BK35715"/>
      <c r="BL35715" s="15"/>
    </row>
    <row r="35716" spans="63:64" x14ac:dyDescent="0.15">
      <c r="BK35716"/>
      <c r="BL35716" s="15"/>
    </row>
    <row r="35717" spans="63:64" x14ac:dyDescent="0.15">
      <c r="BK35717"/>
      <c r="BL35717" s="15"/>
    </row>
    <row r="35718" spans="63:64" x14ac:dyDescent="0.15">
      <c r="BK35718"/>
      <c r="BL35718" s="15"/>
    </row>
    <row r="35719" spans="63:64" x14ac:dyDescent="0.15">
      <c r="BK35719"/>
      <c r="BL35719" s="15"/>
    </row>
    <row r="35720" spans="63:64" x14ac:dyDescent="0.15">
      <c r="BK35720"/>
      <c r="BL35720" s="15"/>
    </row>
    <row r="35721" spans="63:64" x14ac:dyDescent="0.15">
      <c r="BK35721"/>
      <c r="BL35721" s="15"/>
    </row>
    <row r="35722" spans="63:64" x14ac:dyDescent="0.15">
      <c r="BK35722"/>
      <c r="BL35722" s="15"/>
    </row>
    <row r="35723" spans="63:64" x14ac:dyDescent="0.15">
      <c r="BK35723"/>
      <c r="BL35723" s="15"/>
    </row>
    <row r="35724" spans="63:64" x14ac:dyDescent="0.15">
      <c r="BK35724"/>
      <c r="BL35724" s="15"/>
    </row>
    <row r="35725" spans="63:64" x14ac:dyDescent="0.15">
      <c r="BK35725"/>
      <c r="BL35725" s="15"/>
    </row>
    <row r="35726" spans="63:64" x14ac:dyDescent="0.15">
      <c r="BK35726"/>
      <c r="BL35726" s="15"/>
    </row>
    <row r="35727" spans="63:64" x14ac:dyDescent="0.15">
      <c r="BK35727"/>
      <c r="BL35727" s="15"/>
    </row>
    <row r="35728" spans="63:64" x14ac:dyDescent="0.15">
      <c r="BK35728"/>
      <c r="BL35728" s="15"/>
    </row>
    <row r="35729" spans="63:64" x14ac:dyDescent="0.15">
      <c r="BK35729"/>
      <c r="BL35729" s="15"/>
    </row>
    <row r="35730" spans="63:64" x14ac:dyDescent="0.15">
      <c r="BK35730"/>
      <c r="BL35730" s="15"/>
    </row>
    <row r="35731" spans="63:64" x14ac:dyDescent="0.15">
      <c r="BK35731"/>
      <c r="BL35731" s="15"/>
    </row>
    <row r="35732" spans="63:64" x14ac:dyDescent="0.15">
      <c r="BK35732"/>
      <c r="BL35732" s="15"/>
    </row>
    <row r="35733" spans="63:64" x14ac:dyDescent="0.15">
      <c r="BK35733"/>
      <c r="BL35733" s="15"/>
    </row>
    <row r="35734" spans="63:64" x14ac:dyDescent="0.15">
      <c r="BK35734"/>
      <c r="BL35734" s="15"/>
    </row>
    <row r="35735" spans="63:64" x14ac:dyDescent="0.15">
      <c r="BK35735"/>
      <c r="BL35735" s="15"/>
    </row>
    <row r="35736" spans="63:64" x14ac:dyDescent="0.15">
      <c r="BK35736"/>
      <c r="BL35736" s="15"/>
    </row>
    <row r="35737" spans="63:64" x14ac:dyDescent="0.15">
      <c r="BK35737"/>
      <c r="BL35737" s="15"/>
    </row>
    <row r="35738" spans="63:64" x14ac:dyDescent="0.15">
      <c r="BK35738"/>
      <c r="BL35738" s="15"/>
    </row>
    <row r="35739" spans="63:64" x14ac:dyDescent="0.15">
      <c r="BK35739"/>
      <c r="BL35739" s="15"/>
    </row>
    <row r="35740" spans="63:64" x14ac:dyDescent="0.15">
      <c r="BK35740"/>
      <c r="BL35740" s="15"/>
    </row>
    <row r="35741" spans="63:64" x14ac:dyDescent="0.15">
      <c r="BK35741"/>
      <c r="BL35741" s="15"/>
    </row>
    <row r="35742" spans="63:64" x14ac:dyDescent="0.15">
      <c r="BK35742"/>
      <c r="BL35742" s="15"/>
    </row>
    <row r="35743" spans="63:64" x14ac:dyDescent="0.15">
      <c r="BK35743"/>
      <c r="BL35743" s="15"/>
    </row>
    <row r="35744" spans="63:64" x14ac:dyDescent="0.15">
      <c r="BK35744"/>
      <c r="BL35744" s="15"/>
    </row>
    <row r="35745" spans="63:64" x14ac:dyDescent="0.15">
      <c r="BK35745"/>
      <c r="BL35745" s="15"/>
    </row>
    <row r="35746" spans="63:64" x14ac:dyDescent="0.15">
      <c r="BK35746"/>
      <c r="BL35746" s="15"/>
    </row>
    <row r="35747" spans="63:64" x14ac:dyDescent="0.15">
      <c r="BK35747"/>
      <c r="BL35747" s="15"/>
    </row>
    <row r="35748" spans="63:64" x14ac:dyDescent="0.15">
      <c r="BK35748"/>
      <c r="BL35748" s="15"/>
    </row>
    <row r="35749" spans="63:64" x14ac:dyDescent="0.15">
      <c r="BK35749"/>
      <c r="BL35749" s="15"/>
    </row>
    <row r="35750" spans="63:64" x14ac:dyDescent="0.15">
      <c r="BK35750"/>
      <c r="BL35750" s="15"/>
    </row>
    <row r="35751" spans="63:64" x14ac:dyDescent="0.15">
      <c r="BK35751"/>
      <c r="BL35751" s="15"/>
    </row>
    <row r="35752" spans="63:64" x14ac:dyDescent="0.15">
      <c r="BK35752"/>
      <c r="BL35752" s="15"/>
    </row>
    <row r="35753" spans="63:64" x14ac:dyDescent="0.15">
      <c r="BK35753"/>
      <c r="BL35753" s="15"/>
    </row>
    <row r="35754" spans="63:64" x14ac:dyDescent="0.15">
      <c r="BK35754"/>
      <c r="BL35754" s="15"/>
    </row>
    <row r="35755" spans="63:64" x14ac:dyDescent="0.15">
      <c r="BK35755"/>
      <c r="BL35755" s="15"/>
    </row>
    <row r="35756" spans="63:64" x14ac:dyDescent="0.15">
      <c r="BK35756"/>
      <c r="BL35756" s="15"/>
    </row>
    <row r="35757" spans="63:64" x14ac:dyDescent="0.15">
      <c r="BK35757"/>
      <c r="BL35757" s="15"/>
    </row>
    <row r="35758" spans="63:64" x14ac:dyDescent="0.15">
      <c r="BK35758"/>
      <c r="BL35758" s="15"/>
    </row>
    <row r="35759" spans="63:64" x14ac:dyDescent="0.15">
      <c r="BK35759"/>
      <c r="BL35759" s="15"/>
    </row>
    <row r="35760" spans="63:64" x14ac:dyDescent="0.15">
      <c r="BK35760"/>
      <c r="BL35760" s="15"/>
    </row>
    <row r="35761" spans="63:64" x14ac:dyDescent="0.15">
      <c r="BK35761"/>
      <c r="BL35761" s="15"/>
    </row>
    <row r="35762" spans="63:64" x14ac:dyDescent="0.15">
      <c r="BK35762"/>
      <c r="BL35762" s="15"/>
    </row>
    <row r="35763" spans="63:64" x14ac:dyDescent="0.15">
      <c r="BK35763"/>
      <c r="BL35763" s="15"/>
    </row>
    <row r="35764" spans="63:64" x14ac:dyDescent="0.15">
      <c r="BK35764"/>
      <c r="BL35764" s="15"/>
    </row>
    <row r="35765" spans="63:64" x14ac:dyDescent="0.15">
      <c r="BK35765"/>
      <c r="BL35765" s="15"/>
    </row>
    <row r="35766" spans="63:64" x14ac:dyDescent="0.15">
      <c r="BK35766"/>
      <c r="BL35766" s="15"/>
    </row>
    <row r="35767" spans="63:64" x14ac:dyDescent="0.15">
      <c r="BK35767"/>
      <c r="BL35767" s="15"/>
    </row>
    <row r="35768" spans="63:64" x14ac:dyDescent="0.15">
      <c r="BK35768"/>
      <c r="BL35768" s="15"/>
    </row>
    <row r="35769" spans="63:64" x14ac:dyDescent="0.15">
      <c r="BK35769"/>
      <c r="BL35769" s="15"/>
    </row>
    <row r="35770" spans="63:64" x14ac:dyDescent="0.15">
      <c r="BK35770"/>
      <c r="BL35770" s="15"/>
    </row>
    <row r="35771" spans="63:64" x14ac:dyDescent="0.15">
      <c r="BK35771"/>
      <c r="BL35771" s="15"/>
    </row>
    <row r="35772" spans="63:64" x14ac:dyDescent="0.15">
      <c r="BK35772"/>
      <c r="BL35772" s="15"/>
    </row>
    <row r="35773" spans="63:64" x14ac:dyDescent="0.15">
      <c r="BK35773"/>
      <c r="BL35773" s="15"/>
    </row>
    <row r="35774" spans="63:64" x14ac:dyDescent="0.15">
      <c r="BK35774"/>
      <c r="BL35774" s="15"/>
    </row>
    <row r="35775" spans="63:64" x14ac:dyDescent="0.15">
      <c r="BK35775"/>
      <c r="BL35775" s="15"/>
    </row>
    <row r="35776" spans="63:64" x14ac:dyDescent="0.15">
      <c r="BK35776"/>
      <c r="BL35776" s="15"/>
    </row>
    <row r="35777" spans="63:64" x14ac:dyDescent="0.15">
      <c r="BK35777"/>
      <c r="BL35777" s="15"/>
    </row>
    <row r="35778" spans="63:64" x14ac:dyDescent="0.15">
      <c r="BK35778"/>
      <c r="BL35778" s="15"/>
    </row>
    <row r="35779" spans="63:64" x14ac:dyDescent="0.15">
      <c r="BK35779"/>
      <c r="BL35779" s="15"/>
    </row>
    <row r="35780" spans="63:64" x14ac:dyDescent="0.15">
      <c r="BK35780"/>
      <c r="BL35780" s="15"/>
    </row>
    <row r="35781" spans="63:64" x14ac:dyDescent="0.15">
      <c r="BK35781"/>
      <c r="BL35781" s="15"/>
    </row>
    <row r="35782" spans="63:64" x14ac:dyDescent="0.15">
      <c r="BK35782"/>
      <c r="BL35782" s="15"/>
    </row>
    <row r="35783" spans="63:64" x14ac:dyDescent="0.15">
      <c r="BK35783"/>
      <c r="BL35783" s="15"/>
    </row>
    <row r="35784" spans="63:64" x14ac:dyDescent="0.15">
      <c r="BK35784"/>
      <c r="BL35784" s="15"/>
    </row>
    <row r="35785" spans="63:64" x14ac:dyDescent="0.15">
      <c r="BK35785"/>
      <c r="BL35785" s="15"/>
    </row>
    <row r="35786" spans="63:64" x14ac:dyDescent="0.15">
      <c r="BK35786"/>
      <c r="BL35786" s="15"/>
    </row>
    <row r="35787" spans="63:64" x14ac:dyDescent="0.15">
      <c r="BK35787"/>
      <c r="BL35787" s="15"/>
    </row>
    <row r="35788" spans="63:64" x14ac:dyDescent="0.15">
      <c r="BK35788"/>
      <c r="BL35788" s="15"/>
    </row>
    <row r="35789" spans="63:64" x14ac:dyDescent="0.15">
      <c r="BK35789"/>
      <c r="BL35789" s="15"/>
    </row>
    <row r="35790" spans="63:64" x14ac:dyDescent="0.15">
      <c r="BK35790"/>
      <c r="BL35790" s="15"/>
    </row>
    <row r="35791" spans="63:64" x14ac:dyDescent="0.15">
      <c r="BK35791"/>
      <c r="BL35791" s="15"/>
    </row>
    <row r="35792" spans="63:64" x14ac:dyDescent="0.15">
      <c r="BK35792"/>
      <c r="BL35792" s="15"/>
    </row>
    <row r="35793" spans="63:64" x14ac:dyDescent="0.15">
      <c r="BK35793"/>
      <c r="BL35793" s="15"/>
    </row>
    <row r="35794" spans="63:64" x14ac:dyDescent="0.15">
      <c r="BK35794"/>
      <c r="BL35794" s="15"/>
    </row>
    <row r="35795" spans="63:64" x14ac:dyDescent="0.15">
      <c r="BK35795"/>
      <c r="BL35795" s="15"/>
    </row>
    <row r="35796" spans="63:64" x14ac:dyDescent="0.15">
      <c r="BK35796"/>
      <c r="BL35796" s="15"/>
    </row>
    <row r="35797" spans="63:64" x14ac:dyDescent="0.15">
      <c r="BK35797"/>
      <c r="BL35797" s="15"/>
    </row>
    <row r="35798" spans="63:64" x14ac:dyDescent="0.15">
      <c r="BK35798"/>
      <c r="BL35798" s="15"/>
    </row>
    <row r="35799" spans="63:64" x14ac:dyDescent="0.15">
      <c r="BK35799"/>
      <c r="BL35799" s="15"/>
    </row>
    <row r="35800" spans="63:64" x14ac:dyDescent="0.15">
      <c r="BK35800"/>
      <c r="BL35800" s="15"/>
    </row>
    <row r="35801" spans="63:64" x14ac:dyDescent="0.15">
      <c r="BK35801"/>
      <c r="BL35801" s="15"/>
    </row>
    <row r="35802" spans="63:64" x14ac:dyDescent="0.15">
      <c r="BK35802"/>
      <c r="BL35802" s="15"/>
    </row>
    <row r="35803" spans="63:64" x14ac:dyDescent="0.15">
      <c r="BK35803"/>
      <c r="BL35803" s="15"/>
    </row>
    <row r="35804" spans="63:64" x14ac:dyDescent="0.15">
      <c r="BK35804"/>
      <c r="BL35804" s="15"/>
    </row>
    <row r="35805" spans="63:64" x14ac:dyDescent="0.15">
      <c r="BK35805"/>
      <c r="BL35805" s="15"/>
    </row>
    <row r="35806" spans="63:64" x14ac:dyDescent="0.15">
      <c r="BK35806"/>
      <c r="BL35806" s="15"/>
    </row>
    <row r="35807" spans="63:64" x14ac:dyDescent="0.15">
      <c r="BK35807"/>
      <c r="BL35807" s="15"/>
    </row>
    <row r="35808" spans="63:64" x14ac:dyDescent="0.15">
      <c r="BK35808"/>
      <c r="BL35808" s="15"/>
    </row>
    <row r="35809" spans="63:64" x14ac:dyDescent="0.15">
      <c r="BK35809"/>
      <c r="BL35809" s="15"/>
    </row>
    <row r="35810" spans="63:64" x14ac:dyDescent="0.15">
      <c r="BK35810"/>
      <c r="BL35810" s="15"/>
    </row>
    <row r="35811" spans="63:64" x14ac:dyDescent="0.15">
      <c r="BK35811"/>
      <c r="BL35811" s="15"/>
    </row>
    <row r="35812" spans="63:64" x14ac:dyDescent="0.15">
      <c r="BK35812"/>
      <c r="BL35812" s="15"/>
    </row>
    <row r="35813" spans="63:64" x14ac:dyDescent="0.15">
      <c r="BK35813"/>
      <c r="BL35813" s="15"/>
    </row>
    <row r="35814" spans="63:64" x14ac:dyDescent="0.15">
      <c r="BK35814"/>
      <c r="BL35814" s="15"/>
    </row>
    <row r="35815" spans="63:64" x14ac:dyDescent="0.15">
      <c r="BK35815"/>
      <c r="BL35815" s="15"/>
    </row>
    <row r="35816" spans="63:64" x14ac:dyDescent="0.15">
      <c r="BK35816"/>
      <c r="BL35816" s="15"/>
    </row>
    <row r="35817" spans="63:64" x14ac:dyDescent="0.15">
      <c r="BK35817"/>
      <c r="BL35817" s="15"/>
    </row>
    <row r="35818" spans="63:64" x14ac:dyDescent="0.15">
      <c r="BK35818"/>
      <c r="BL35818" s="15"/>
    </row>
    <row r="35819" spans="63:64" x14ac:dyDescent="0.15">
      <c r="BK35819"/>
      <c r="BL35819" s="15"/>
    </row>
    <row r="35820" spans="63:64" x14ac:dyDescent="0.15">
      <c r="BK35820"/>
      <c r="BL35820" s="15"/>
    </row>
    <row r="35821" spans="63:64" x14ac:dyDescent="0.15">
      <c r="BK35821"/>
      <c r="BL35821" s="15"/>
    </row>
    <row r="35822" spans="63:64" x14ac:dyDescent="0.15">
      <c r="BK35822"/>
      <c r="BL35822" s="15"/>
    </row>
    <row r="35823" spans="63:64" x14ac:dyDescent="0.15">
      <c r="BK35823"/>
      <c r="BL35823" s="15"/>
    </row>
    <row r="35824" spans="63:64" x14ac:dyDescent="0.15">
      <c r="BK35824"/>
      <c r="BL35824" s="15"/>
    </row>
    <row r="35825" spans="63:64" x14ac:dyDescent="0.15">
      <c r="BK35825"/>
      <c r="BL35825" s="15"/>
    </row>
    <row r="35826" spans="63:64" x14ac:dyDescent="0.15">
      <c r="BK35826"/>
      <c r="BL35826" s="15"/>
    </row>
    <row r="35827" spans="63:64" x14ac:dyDescent="0.15">
      <c r="BK35827"/>
      <c r="BL35827" s="15"/>
    </row>
    <row r="35828" spans="63:64" x14ac:dyDescent="0.15">
      <c r="BK35828"/>
      <c r="BL35828" s="15"/>
    </row>
    <row r="35829" spans="63:64" x14ac:dyDescent="0.15">
      <c r="BK35829"/>
      <c r="BL35829" s="15"/>
    </row>
    <row r="35830" spans="63:64" x14ac:dyDescent="0.15">
      <c r="BK35830"/>
      <c r="BL35830" s="15"/>
    </row>
    <row r="35831" spans="63:64" x14ac:dyDescent="0.15">
      <c r="BK35831"/>
      <c r="BL35831" s="15"/>
    </row>
    <row r="35832" spans="63:64" x14ac:dyDescent="0.15">
      <c r="BK35832"/>
      <c r="BL35832" s="15"/>
    </row>
    <row r="35833" spans="63:64" x14ac:dyDescent="0.15">
      <c r="BK35833"/>
      <c r="BL35833" s="15"/>
    </row>
    <row r="35834" spans="63:64" x14ac:dyDescent="0.15">
      <c r="BK35834"/>
      <c r="BL35834" s="15"/>
    </row>
    <row r="35835" spans="63:64" x14ac:dyDescent="0.15">
      <c r="BK35835"/>
      <c r="BL35835" s="15"/>
    </row>
    <row r="35836" spans="63:64" x14ac:dyDescent="0.15">
      <c r="BK35836"/>
      <c r="BL35836" s="15"/>
    </row>
    <row r="35837" spans="63:64" x14ac:dyDescent="0.15">
      <c r="BK35837"/>
      <c r="BL35837" s="15"/>
    </row>
    <row r="35838" spans="63:64" x14ac:dyDescent="0.15">
      <c r="BK35838"/>
      <c r="BL35838" s="15"/>
    </row>
    <row r="35839" spans="63:64" x14ac:dyDescent="0.15">
      <c r="BK35839"/>
      <c r="BL35839" s="15"/>
    </row>
    <row r="35840" spans="63:64" x14ac:dyDescent="0.15">
      <c r="BK35840"/>
      <c r="BL35840" s="15"/>
    </row>
    <row r="35841" spans="63:64" x14ac:dyDescent="0.15">
      <c r="BK35841"/>
      <c r="BL35841" s="15"/>
    </row>
    <row r="35842" spans="63:64" x14ac:dyDescent="0.15">
      <c r="BK35842"/>
      <c r="BL35842" s="15"/>
    </row>
    <row r="35843" spans="63:64" x14ac:dyDescent="0.15">
      <c r="BK35843"/>
      <c r="BL35843" s="15"/>
    </row>
    <row r="35844" spans="63:64" x14ac:dyDescent="0.15">
      <c r="BK35844"/>
      <c r="BL35844" s="15"/>
    </row>
    <row r="35845" spans="63:64" x14ac:dyDescent="0.15">
      <c r="BK35845"/>
      <c r="BL35845" s="15"/>
    </row>
    <row r="35846" spans="63:64" x14ac:dyDescent="0.15">
      <c r="BK35846"/>
      <c r="BL35846" s="15"/>
    </row>
    <row r="35847" spans="63:64" x14ac:dyDescent="0.15">
      <c r="BK35847"/>
      <c r="BL35847" s="15"/>
    </row>
    <row r="35848" spans="63:64" x14ac:dyDescent="0.15">
      <c r="BK35848"/>
      <c r="BL35848" s="15"/>
    </row>
    <row r="35849" spans="63:64" x14ac:dyDescent="0.15">
      <c r="BK35849"/>
      <c r="BL35849" s="15"/>
    </row>
    <row r="35850" spans="63:64" x14ac:dyDescent="0.15">
      <c r="BK35850"/>
      <c r="BL35850" s="15"/>
    </row>
    <row r="35851" spans="63:64" x14ac:dyDescent="0.15">
      <c r="BK35851"/>
      <c r="BL35851" s="15"/>
    </row>
    <row r="35852" spans="63:64" x14ac:dyDescent="0.15">
      <c r="BK35852"/>
      <c r="BL35852" s="15"/>
    </row>
    <row r="35853" spans="63:64" x14ac:dyDescent="0.15">
      <c r="BK35853"/>
      <c r="BL35853" s="15"/>
    </row>
    <row r="35854" spans="63:64" x14ac:dyDescent="0.15">
      <c r="BK35854"/>
      <c r="BL35854" s="15"/>
    </row>
    <row r="35855" spans="63:64" x14ac:dyDescent="0.15">
      <c r="BK35855"/>
      <c r="BL35855" s="15"/>
    </row>
    <row r="35856" spans="63:64" x14ac:dyDescent="0.15">
      <c r="BK35856"/>
      <c r="BL35856" s="15"/>
    </row>
    <row r="35857" spans="63:64" x14ac:dyDescent="0.15">
      <c r="BK35857"/>
      <c r="BL35857" s="15"/>
    </row>
    <row r="35858" spans="63:64" x14ac:dyDescent="0.15">
      <c r="BK35858"/>
      <c r="BL35858" s="15"/>
    </row>
    <row r="35859" spans="63:64" x14ac:dyDescent="0.15">
      <c r="BK35859"/>
      <c r="BL35859" s="15"/>
    </row>
    <row r="35860" spans="63:64" x14ac:dyDescent="0.15">
      <c r="BK35860"/>
      <c r="BL35860" s="15"/>
    </row>
    <row r="35861" spans="63:64" x14ac:dyDescent="0.15">
      <c r="BK35861"/>
      <c r="BL35861" s="15"/>
    </row>
    <row r="35862" spans="63:64" x14ac:dyDescent="0.15">
      <c r="BK35862"/>
      <c r="BL35862" s="15"/>
    </row>
    <row r="35863" spans="63:64" x14ac:dyDescent="0.15">
      <c r="BK35863"/>
      <c r="BL35863" s="15"/>
    </row>
    <row r="35864" spans="63:64" x14ac:dyDescent="0.15">
      <c r="BK35864"/>
      <c r="BL35864" s="15"/>
    </row>
    <row r="35865" spans="63:64" x14ac:dyDescent="0.15">
      <c r="BK35865"/>
      <c r="BL35865" s="15"/>
    </row>
    <row r="35866" spans="63:64" x14ac:dyDescent="0.15">
      <c r="BK35866"/>
      <c r="BL35866" s="15"/>
    </row>
    <row r="35867" spans="63:64" x14ac:dyDescent="0.15">
      <c r="BK35867"/>
      <c r="BL35867" s="15"/>
    </row>
    <row r="35868" spans="63:64" x14ac:dyDescent="0.15">
      <c r="BK35868"/>
      <c r="BL35868" s="15"/>
    </row>
    <row r="35869" spans="63:64" x14ac:dyDescent="0.15">
      <c r="BK35869"/>
      <c r="BL35869" s="15"/>
    </row>
    <row r="35870" spans="63:64" x14ac:dyDescent="0.15">
      <c r="BK35870"/>
      <c r="BL35870" s="15"/>
    </row>
    <row r="35871" spans="63:64" x14ac:dyDescent="0.15">
      <c r="BK35871"/>
      <c r="BL35871" s="15"/>
    </row>
    <row r="35872" spans="63:64" x14ac:dyDescent="0.15">
      <c r="BK35872"/>
      <c r="BL35872" s="15"/>
    </row>
    <row r="35873" spans="63:64" x14ac:dyDescent="0.15">
      <c r="BK35873"/>
      <c r="BL35873" s="15"/>
    </row>
    <row r="35874" spans="63:64" x14ac:dyDescent="0.15">
      <c r="BK35874"/>
      <c r="BL35874" s="15"/>
    </row>
    <row r="35875" spans="63:64" x14ac:dyDescent="0.15">
      <c r="BK35875"/>
      <c r="BL35875" s="15"/>
    </row>
    <row r="35876" spans="63:64" x14ac:dyDescent="0.15">
      <c r="BK35876"/>
      <c r="BL35876" s="15"/>
    </row>
    <row r="35877" spans="63:64" x14ac:dyDescent="0.15">
      <c r="BK35877"/>
      <c r="BL35877" s="15"/>
    </row>
    <row r="35878" spans="63:64" x14ac:dyDescent="0.15">
      <c r="BK35878"/>
      <c r="BL35878" s="15"/>
    </row>
    <row r="35879" spans="63:64" x14ac:dyDescent="0.15">
      <c r="BK35879"/>
      <c r="BL35879" s="15"/>
    </row>
    <row r="35880" spans="63:64" x14ac:dyDescent="0.15">
      <c r="BK35880"/>
      <c r="BL35880" s="15"/>
    </row>
    <row r="35881" spans="63:64" x14ac:dyDescent="0.15">
      <c r="BK35881"/>
      <c r="BL35881" s="15"/>
    </row>
    <row r="35882" spans="63:64" x14ac:dyDescent="0.15">
      <c r="BK35882"/>
      <c r="BL35882" s="15"/>
    </row>
    <row r="35883" spans="63:64" x14ac:dyDescent="0.15">
      <c r="BK35883"/>
      <c r="BL35883" s="15"/>
    </row>
    <row r="35884" spans="63:64" x14ac:dyDescent="0.15">
      <c r="BK35884"/>
      <c r="BL35884" s="15"/>
    </row>
    <row r="35885" spans="63:64" x14ac:dyDescent="0.15">
      <c r="BK35885"/>
      <c r="BL35885" s="15"/>
    </row>
    <row r="35886" spans="63:64" x14ac:dyDescent="0.15">
      <c r="BK35886"/>
      <c r="BL35886" s="15"/>
    </row>
    <row r="35887" spans="63:64" x14ac:dyDescent="0.15">
      <c r="BK35887"/>
      <c r="BL35887" s="15"/>
    </row>
    <row r="35888" spans="63:64" x14ac:dyDescent="0.15">
      <c r="BK35888"/>
      <c r="BL35888" s="15"/>
    </row>
    <row r="35889" spans="63:64" x14ac:dyDescent="0.15">
      <c r="BK35889"/>
      <c r="BL35889" s="15"/>
    </row>
    <row r="35890" spans="63:64" x14ac:dyDescent="0.15">
      <c r="BK35890"/>
      <c r="BL35890" s="15"/>
    </row>
    <row r="35891" spans="63:64" x14ac:dyDescent="0.15">
      <c r="BK35891"/>
      <c r="BL35891" s="15"/>
    </row>
    <row r="35892" spans="63:64" x14ac:dyDescent="0.15">
      <c r="BK35892"/>
      <c r="BL35892" s="15"/>
    </row>
    <row r="35893" spans="63:64" x14ac:dyDescent="0.15">
      <c r="BK35893"/>
      <c r="BL35893" s="15"/>
    </row>
    <row r="35894" spans="63:64" x14ac:dyDescent="0.15">
      <c r="BK35894"/>
      <c r="BL35894" s="15"/>
    </row>
    <row r="35895" spans="63:64" x14ac:dyDescent="0.15">
      <c r="BK35895"/>
      <c r="BL35895" s="15"/>
    </row>
    <row r="35896" spans="63:64" x14ac:dyDescent="0.15">
      <c r="BK35896"/>
      <c r="BL35896" s="15"/>
    </row>
    <row r="35897" spans="63:64" x14ac:dyDescent="0.15">
      <c r="BK35897"/>
      <c r="BL35897" s="15"/>
    </row>
    <row r="35898" spans="63:64" x14ac:dyDescent="0.15">
      <c r="BK35898"/>
      <c r="BL35898" s="15"/>
    </row>
    <row r="35899" spans="63:64" x14ac:dyDescent="0.15">
      <c r="BK35899"/>
      <c r="BL35899" s="15"/>
    </row>
    <row r="35900" spans="63:64" x14ac:dyDescent="0.15">
      <c r="BK35900"/>
      <c r="BL35900" s="15"/>
    </row>
    <row r="35901" spans="63:64" x14ac:dyDescent="0.15">
      <c r="BK35901"/>
      <c r="BL35901" s="15"/>
    </row>
    <row r="35902" spans="63:64" x14ac:dyDescent="0.15">
      <c r="BK35902"/>
      <c r="BL35902" s="15"/>
    </row>
    <row r="35903" spans="63:64" x14ac:dyDescent="0.15">
      <c r="BK35903"/>
      <c r="BL35903" s="15"/>
    </row>
    <row r="35904" spans="63:64" x14ac:dyDescent="0.15">
      <c r="BK35904"/>
      <c r="BL35904" s="15"/>
    </row>
    <row r="35905" spans="63:64" x14ac:dyDescent="0.15">
      <c r="BK35905"/>
      <c r="BL35905" s="15"/>
    </row>
    <row r="35906" spans="63:64" x14ac:dyDescent="0.15">
      <c r="BK35906"/>
      <c r="BL35906" s="15"/>
    </row>
    <row r="35907" spans="63:64" x14ac:dyDescent="0.15">
      <c r="BK35907"/>
      <c r="BL35907" s="15"/>
    </row>
    <row r="35908" spans="63:64" x14ac:dyDescent="0.15">
      <c r="BK35908"/>
      <c r="BL35908" s="15"/>
    </row>
    <row r="35909" spans="63:64" x14ac:dyDescent="0.15">
      <c r="BK35909"/>
      <c r="BL35909" s="15"/>
    </row>
    <row r="35910" spans="63:64" x14ac:dyDescent="0.15">
      <c r="BK35910"/>
      <c r="BL35910" s="15"/>
    </row>
    <row r="35911" spans="63:64" x14ac:dyDescent="0.15">
      <c r="BK35911"/>
      <c r="BL35911" s="15"/>
    </row>
    <row r="35912" spans="63:64" x14ac:dyDescent="0.15">
      <c r="BK35912"/>
      <c r="BL35912" s="15"/>
    </row>
    <row r="35913" spans="63:64" x14ac:dyDescent="0.15">
      <c r="BK35913"/>
      <c r="BL35913" s="15"/>
    </row>
    <row r="35914" spans="63:64" x14ac:dyDescent="0.15">
      <c r="BK35914"/>
      <c r="BL35914" s="15"/>
    </row>
    <row r="35915" spans="63:64" x14ac:dyDescent="0.15">
      <c r="BK35915"/>
      <c r="BL35915" s="15"/>
    </row>
    <row r="35916" spans="63:64" x14ac:dyDescent="0.15">
      <c r="BK35916"/>
      <c r="BL35916" s="15"/>
    </row>
    <row r="35917" spans="63:64" x14ac:dyDescent="0.15">
      <c r="BK35917"/>
      <c r="BL35917" s="15"/>
    </row>
    <row r="35918" spans="63:64" x14ac:dyDescent="0.15">
      <c r="BK35918"/>
      <c r="BL35918" s="15"/>
    </row>
    <row r="35919" spans="63:64" x14ac:dyDescent="0.15">
      <c r="BK35919"/>
      <c r="BL35919" s="15"/>
    </row>
    <row r="35920" spans="63:64" x14ac:dyDescent="0.15">
      <c r="BK35920"/>
      <c r="BL35920" s="15"/>
    </row>
    <row r="35921" spans="63:64" x14ac:dyDescent="0.15">
      <c r="BK35921"/>
      <c r="BL35921" s="15"/>
    </row>
    <row r="35922" spans="63:64" x14ac:dyDescent="0.15">
      <c r="BK35922"/>
      <c r="BL35922" s="15"/>
    </row>
    <row r="35923" spans="63:64" x14ac:dyDescent="0.15">
      <c r="BK35923"/>
      <c r="BL35923" s="15"/>
    </row>
    <row r="35924" spans="63:64" x14ac:dyDescent="0.15">
      <c r="BK35924"/>
      <c r="BL35924" s="15"/>
    </row>
    <row r="35925" spans="63:64" x14ac:dyDescent="0.15">
      <c r="BK35925"/>
      <c r="BL35925" s="15"/>
    </row>
    <row r="35926" spans="63:64" x14ac:dyDescent="0.15">
      <c r="BK35926"/>
      <c r="BL35926" s="15"/>
    </row>
    <row r="35927" spans="63:64" x14ac:dyDescent="0.15">
      <c r="BK35927"/>
      <c r="BL35927" s="15"/>
    </row>
    <row r="35928" spans="63:64" x14ac:dyDescent="0.15">
      <c r="BK35928"/>
      <c r="BL35928" s="15"/>
    </row>
    <row r="35929" spans="63:64" x14ac:dyDescent="0.15">
      <c r="BK35929"/>
      <c r="BL35929" s="15"/>
    </row>
    <row r="35930" spans="63:64" x14ac:dyDescent="0.15">
      <c r="BK35930"/>
      <c r="BL35930" s="15"/>
    </row>
    <row r="35931" spans="63:64" x14ac:dyDescent="0.15">
      <c r="BK35931"/>
      <c r="BL35931" s="15"/>
    </row>
    <row r="35932" spans="63:64" x14ac:dyDescent="0.15">
      <c r="BK35932"/>
      <c r="BL35932" s="15"/>
    </row>
    <row r="35933" spans="63:64" x14ac:dyDescent="0.15">
      <c r="BK35933"/>
      <c r="BL35933" s="15"/>
    </row>
    <row r="35934" spans="63:64" x14ac:dyDescent="0.15">
      <c r="BK35934"/>
      <c r="BL35934" s="15"/>
    </row>
    <row r="35935" spans="63:64" x14ac:dyDescent="0.15">
      <c r="BK35935"/>
      <c r="BL35935" s="15"/>
    </row>
    <row r="35936" spans="63:64" x14ac:dyDescent="0.15">
      <c r="BK35936"/>
      <c r="BL35936" s="15"/>
    </row>
    <row r="35937" spans="63:64" x14ac:dyDescent="0.15">
      <c r="BK35937"/>
      <c r="BL35937" s="15"/>
    </row>
    <row r="35938" spans="63:64" x14ac:dyDescent="0.15">
      <c r="BK35938"/>
      <c r="BL35938" s="15"/>
    </row>
    <row r="35939" spans="63:64" x14ac:dyDescent="0.15">
      <c r="BK35939"/>
      <c r="BL35939" s="15"/>
    </row>
    <row r="35940" spans="63:64" x14ac:dyDescent="0.15">
      <c r="BK35940"/>
      <c r="BL35940" s="15"/>
    </row>
    <row r="35941" spans="63:64" x14ac:dyDescent="0.15">
      <c r="BK35941"/>
      <c r="BL35941" s="15"/>
    </row>
    <row r="35942" spans="63:64" x14ac:dyDescent="0.15">
      <c r="BK35942"/>
      <c r="BL35942" s="15"/>
    </row>
    <row r="35943" spans="63:64" x14ac:dyDescent="0.15">
      <c r="BK35943"/>
      <c r="BL35943" s="15"/>
    </row>
    <row r="35944" spans="63:64" x14ac:dyDescent="0.15">
      <c r="BK35944"/>
      <c r="BL35944" s="15"/>
    </row>
    <row r="35945" spans="63:64" x14ac:dyDescent="0.15">
      <c r="BK35945"/>
      <c r="BL35945" s="15"/>
    </row>
    <row r="35946" spans="63:64" x14ac:dyDescent="0.15">
      <c r="BK35946"/>
      <c r="BL35946" s="15"/>
    </row>
    <row r="35947" spans="63:64" x14ac:dyDescent="0.15">
      <c r="BK35947"/>
      <c r="BL35947" s="15"/>
    </row>
    <row r="35948" spans="63:64" x14ac:dyDescent="0.15">
      <c r="BK35948"/>
      <c r="BL35948" s="15"/>
    </row>
    <row r="35949" spans="63:64" x14ac:dyDescent="0.15">
      <c r="BK35949"/>
      <c r="BL35949" s="15"/>
    </row>
    <row r="35950" spans="63:64" x14ac:dyDescent="0.15">
      <c r="BK35950"/>
      <c r="BL35950" s="15"/>
    </row>
    <row r="35951" spans="63:64" x14ac:dyDescent="0.15">
      <c r="BK35951"/>
      <c r="BL35951" s="15"/>
    </row>
    <row r="35952" spans="63:64" x14ac:dyDescent="0.15">
      <c r="BK35952"/>
      <c r="BL35952" s="15"/>
    </row>
    <row r="35953" spans="63:64" x14ac:dyDescent="0.15">
      <c r="BK35953"/>
      <c r="BL35953" s="15"/>
    </row>
    <row r="35954" spans="63:64" x14ac:dyDescent="0.15">
      <c r="BK35954"/>
      <c r="BL35954" s="15"/>
    </row>
    <row r="35955" spans="63:64" x14ac:dyDescent="0.15">
      <c r="BK35955"/>
      <c r="BL35955" s="15"/>
    </row>
    <row r="35956" spans="63:64" x14ac:dyDescent="0.15">
      <c r="BK35956"/>
      <c r="BL35956" s="15"/>
    </row>
    <row r="35957" spans="63:64" x14ac:dyDescent="0.15">
      <c r="BK35957"/>
      <c r="BL35957" s="15"/>
    </row>
    <row r="35958" spans="63:64" x14ac:dyDescent="0.15">
      <c r="BK35958"/>
      <c r="BL35958" s="15"/>
    </row>
    <row r="35959" spans="63:64" x14ac:dyDescent="0.15">
      <c r="BK35959"/>
      <c r="BL35959" s="15"/>
    </row>
    <row r="35960" spans="63:64" x14ac:dyDescent="0.15">
      <c r="BK35960"/>
      <c r="BL35960" s="15"/>
    </row>
    <row r="35961" spans="63:64" x14ac:dyDescent="0.15">
      <c r="BK35961"/>
      <c r="BL35961" s="15"/>
    </row>
    <row r="35962" spans="63:64" x14ac:dyDescent="0.15">
      <c r="BK35962"/>
      <c r="BL35962" s="15"/>
    </row>
    <row r="35963" spans="63:64" x14ac:dyDescent="0.15">
      <c r="BK35963"/>
      <c r="BL35963" s="15"/>
    </row>
    <row r="35964" spans="63:64" x14ac:dyDescent="0.15">
      <c r="BK35964"/>
      <c r="BL35964" s="15"/>
    </row>
    <row r="35965" spans="63:64" x14ac:dyDescent="0.15">
      <c r="BK35965"/>
      <c r="BL35965" s="15"/>
    </row>
    <row r="35966" spans="63:64" x14ac:dyDescent="0.15">
      <c r="BK35966"/>
      <c r="BL35966" s="15"/>
    </row>
    <row r="35967" spans="63:64" x14ac:dyDescent="0.15">
      <c r="BK35967"/>
      <c r="BL35967" s="15"/>
    </row>
    <row r="35968" spans="63:64" x14ac:dyDescent="0.15">
      <c r="BK35968"/>
      <c r="BL35968" s="15"/>
    </row>
    <row r="35969" spans="63:64" x14ac:dyDescent="0.15">
      <c r="BK35969"/>
      <c r="BL35969" s="15"/>
    </row>
    <row r="35970" spans="63:64" x14ac:dyDescent="0.15">
      <c r="BK35970"/>
      <c r="BL35970" s="15"/>
    </row>
    <row r="35971" spans="63:64" x14ac:dyDescent="0.15">
      <c r="BK35971"/>
      <c r="BL35971" s="15"/>
    </row>
    <row r="35972" spans="63:64" x14ac:dyDescent="0.15">
      <c r="BK35972"/>
      <c r="BL35972" s="15"/>
    </row>
    <row r="35973" spans="63:64" x14ac:dyDescent="0.15">
      <c r="BK35973"/>
      <c r="BL35973" s="15"/>
    </row>
    <row r="35974" spans="63:64" x14ac:dyDescent="0.15">
      <c r="BK35974"/>
      <c r="BL35974" s="15"/>
    </row>
    <row r="35975" spans="63:64" x14ac:dyDescent="0.15">
      <c r="BK35975"/>
      <c r="BL35975" s="15"/>
    </row>
    <row r="35976" spans="63:64" x14ac:dyDescent="0.15">
      <c r="BK35976"/>
      <c r="BL35976" s="15"/>
    </row>
    <row r="35977" spans="63:64" x14ac:dyDescent="0.15">
      <c r="BK35977"/>
      <c r="BL35977" s="15"/>
    </row>
    <row r="35978" spans="63:64" x14ac:dyDescent="0.15">
      <c r="BK35978"/>
      <c r="BL35978" s="15"/>
    </row>
    <row r="35979" spans="63:64" x14ac:dyDescent="0.15">
      <c r="BK35979"/>
      <c r="BL35979" s="15"/>
    </row>
    <row r="35980" spans="63:64" x14ac:dyDescent="0.15">
      <c r="BK35980"/>
      <c r="BL35980" s="15"/>
    </row>
    <row r="35981" spans="63:64" x14ac:dyDescent="0.15">
      <c r="BK35981"/>
      <c r="BL35981" s="15"/>
    </row>
    <row r="35982" spans="63:64" x14ac:dyDescent="0.15">
      <c r="BK35982"/>
      <c r="BL35982" s="15"/>
    </row>
    <row r="35983" spans="63:64" x14ac:dyDescent="0.15">
      <c r="BK35983"/>
      <c r="BL35983" s="15"/>
    </row>
    <row r="35984" spans="63:64" x14ac:dyDescent="0.15">
      <c r="BK35984"/>
      <c r="BL35984" s="15"/>
    </row>
    <row r="35985" spans="63:64" x14ac:dyDescent="0.15">
      <c r="BK35985"/>
      <c r="BL35985" s="15"/>
    </row>
    <row r="35986" spans="63:64" x14ac:dyDescent="0.15">
      <c r="BK35986"/>
      <c r="BL35986" s="15"/>
    </row>
    <row r="35987" spans="63:64" x14ac:dyDescent="0.15">
      <c r="BK35987"/>
      <c r="BL35987" s="15"/>
    </row>
    <row r="35988" spans="63:64" x14ac:dyDescent="0.15">
      <c r="BK35988"/>
      <c r="BL35988" s="15"/>
    </row>
    <row r="35989" spans="63:64" x14ac:dyDescent="0.15">
      <c r="BK35989"/>
      <c r="BL35989" s="15"/>
    </row>
    <row r="35990" spans="63:64" x14ac:dyDescent="0.15">
      <c r="BK35990"/>
      <c r="BL35990" s="15"/>
    </row>
    <row r="35991" spans="63:64" x14ac:dyDescent="0.15">
      <c r="BK35991"/>
      <c r="BL35991" s="15"/>
    </row>
    <row r="35992" spans="63:64" x14ac:dyDescent="0.15">
      <c r="BK35992"/>
      <c r="BL35992" s="15"/>
    </row>
    <row r="35993" spans="63:64" x14ac:dyDescent="0.15">
      <c r="BK35993"/>
      <c r="BL35993" s="15"/>
    </row>
    <row r="35994" spans="63:64" x14ac:dyDescent="0.15">
      <c r="BK35994"/>
      <c r="BL35994" s="15"/>
    </row>
    <row r="35995" spans="63:64" x14ac:dyDescent="0.15">
      <c r="BK35995"/>
      <c r="BL35995" s="15"/>
    </row>
    <row r="35996" spans="63:64" x14ac:dyDescent="0.15">
      <c r="BK35996"/>
      <c r="BL35996" s="15"/>
    </row>
    <row r="35997" spans="63:64" x14ac:dyDescent="0.15">
      <c r="BK35997"/>
      <c r="BL35997" s="15"/>
    </row>
    <row r="35998" spans="63:64" x14ac:dyDescent="0.15">
      <c r="BK35998"/>
      <c r="BL35998" s="15"/>
    </row>
    <row r="35999" spans="63:64" x14ac:dyDescent="0.15">
      <c r="BK35999"/>
      <c r="BL35999" s="15"/>
    </row>
    <row r="36000" spans="63:64" x14ac:dyDescent="0.15">
      <c r="BK36000"/>
      <c r="BL36000" s="15"/>
    </row>
    <row r="36001" spans="63:64" x14ac:dyDescent="0.15">
      <c r="BK36001"/>
      <c r="BL36001" s="15"/>
    </row>
    <row r="36002" spans="63:64" x14ac:dyDescent="0.15">
      <c r="BK36002"/>
      <c r="BL36002" s="15"/>
    </row>
    <row r="36003" spans="63:64" x14ac:dyDescent="0.15">
      <c r="BK36003"/>
      <c r="BL36003" s="15"/>
    </row>
    <row r="36004" spans="63:64" x14ac:dyDescent="0.15">
      <c r="BK36004"/>
      <c r="BL36004" s="15"/>
    </row>
    <row r="36005" spans="63:64" x14ac:dyDescent="0.15">
      <c r="BK36005"/>
      <c r="BL36005" s="15"/>
    </row>
    <row r="36006" spans="63:64" x14ac:dyDescent="0.15">
      <c r="BK36006"/>
      <c r="BL36006" s="15"/>
    </row>
    <row r="36007" spans="63:64" x14ac:dyDescent="0.15">
      <c r="BK36007"/>
      <c r="BL36007" s="15"/>
    </row>
    <row r="36008" spans="63:64" x14ac:dyDescent="0.15">
      <c r="BK36008"/>
      <c r="BL36008" s="15"/>
    </row>
    <row r="36009" spans="63:64" x14ac:dyDescent="0.15">
      <c r="BK36009"/>
      <c r="BL36009" s="15"/>
    </row>
    <row r="36010" spans="63:64" x14ac:dyDescent="0.15">
      <c r="BK36010"/>
      <c r="BL36010" s="15"/>
    </row>
    <row r="36011" spans="63:64" x14ac:dyDescent="0.15">
      <c r="BK36011"/>
      <c r="BL36011" s="15"/>
    </row>
    <row r="36012" spans="63:64" x14ac:dyDescent="0.15">
      <c r="BK36012"/>
      <c r="BL36012" s="15"/>
    </row>
    <row r="36013" spans="63:64" x14ac:dyDescent="0.15">
      <c r="BK36013"/>
      <c r="BL36013" s="15"/>
    </row>
    <row r="36014" spans="63:64" x14ac:dyDescent="0.15">
      <c r="BK36014"/>
      <c r="BL36014" s="15"/>
    </row>
    <row r="36015" spans="63:64" x14ac:dyDescent="0.15">
      <c r="BK36015"/>
      <c r="BL36015" s="15"/>
    </row>
    <row r="36016" spans="63:64" x14ac:dyDescent="0.15">
      <c r="BK36016"/>
      <c r="BL36016" s="15"/>
    </row>
    <row r="36017" spans="63:64" x14ac:dyDescent="0.15">
      <c r="BK36017"/>
      <c r="BL36017" s="15"/>
    </row>
    <row r="36018" spans="63:64" x14ac:dyDescent="0.15">
      <c r="BK36018"/>
      <c r="BL36018" s="15"/>
    </row>
    <row r="36019" spans="63:64" x14ac:dyDescent="0.15">
      <c r="BK36019"/>
      <c r="BL36019" s="15"/>
    </row>
    <row r="36020" spans="63:64" x14ac:dyDescent="0.15">
      <c r="BK36020"/>
      <c r="BL36020" s="15"/>
    </row>
    <row r="36021" spans="63:64" x14ac:dyDescent="0.15">
      <c r="BK36021"/>
      <c r="BL36021" s="15"/>
    </row>
    <row r="36022" spans="63:64" x14ac:dyDescent="0.15">
      <c r="BK36022"/>
      <c r="BL36022" s="15"/>
    </row>
    <row r="36023" spans="63:64" x14ac:dyDescent="0.15">
      <c r="BK36023"/>
      <c r="BL36023" s="15"/>
    </row>
    <row r="36024" spans="63:64" x14ac:dyDescent="0.15">
      <c r="BK36024"/>
      <c r="BL36024" s="15"/>
    </row>
    <row r="36025" spans="63:64" x14ac:dyDescent="0.15">
      <c r="BK36025"/>
      <c r="BL36025" s="15"/>
    </row>
    <row r="36026" spans="63:64" x14ac:dyDescent="0.15">
      <c r="BK36026"/>
      <c r="BL36026" s="15"/>
    </row>
    <row r="36027" spans="63:64" x14ac:dyDescent="0.15">
      <c r="BK36027"/>
      <c r="BL36027" s="15"/>
    </row>
    <row r="36028" spans="63:64" x14ac:dyDescent="0.15">
      <c r="BK36028"/>
      <c r="BL36028" s="15"/>
    </row>
    <row r="36029" spans="63:64" x14ac:dyDescent="0.15">
      <c r="BK36029"/>
      <c r="BL36029" s="15"/>
    </row>
    <row r="36030" spans="63:64" x14ac:dyDescent="0.15">
      <c r="BK36030"/>
      <c r="BL36030" s="15"/>
    </row>
    <row r="36031" spans="63:64" x14ac:dyDescent="0.15">
      <c r="BK36031"/>
      <c r="BL36031" s="15"/>
    </row>
    <row r="36032" spans="63:64" x14ac:dyDescent="0.15">
      <c r="BK36032"/>
      <c r="BL36032" s="15"/>
    </row>
    <row r="36033" spans="63:64" x14ac:dyDescent="0.15">
      <c r="BK36033"/>
      <c r="BL36033" s="15"/>
    </row>
    <row r="36034" spans="63:64" x14ac:dyDescent="0.15">
      <c r="BK36034"/>
      <c r="BL36034" s="15"/>
    </row>
    <row r="36035" spans="63:64" x14ac:dyDescent="0.15">
      <c r="BK36035"/>
      <c r="BL36035" s="15"/>
    </row>
    <row r="36036" spans="63:64" x14ac:dyDescent="0.15">
      <c r="BK36036"/>
      <c r="BL36036" s="15"/>
    </row>
    <row r="36037" spans="63:64" x14ac:dyDescent="0.15">
      <c r="BK36037"/>
      <c r="BL36037" s="15"/>
    </row>
    <row r="36038" spans="63:64" x14ac:dyDescent="0.15">
      <c r="BK36038"/>
      <c r="BL36038" s="15"/>
    </row>
    <row r="36039" spans="63:64" x14ac:dyDescent="0.15">
      <c r="BK36039"/>
      <c r="BL36039" s="15"/>
    </row>
    <row r="36040" spans="63:64" x14ac:dyDescent="0.15">
      <c r="BK36040"/>
      <c r="BL36040" s="15"/>
    </row>
    <row r="36041" spans="63:64" x14ac:dyDescent="0.15">
      <c r="BK36041"/>
      <c r="BL36041" s="15"/>
    </row>
    <row r="36042" spans="63:64" x14ac:dyDescent="0.15">
      <c r="BK36042"/>
      <c r="BL36042" s="15"/>
    </row>
    <row r="36043" spans="63:64" x14ac:dyDescent="0.15">
      <c r="BK36043"/>
      <c r="BL36043" s="15"/>
    </row>
    <row r="36044" spans="63:64" x14ac:dyDescent="0.15">
      <c r="BK36044"/>
      <c r="BL36044" s="15"/>
    </row>
    <row r="36045" spans="63:64" x14ac:dyDescent="0.15">
      <c r="BK36045"/>
      <c r="BL36045" s="15"/>
    </row>
    <row r="36046" spans="63:64" x14ac:dyDescent="0.15">
      <c r="BK36046"/>
      <c r="BL36046" s="15"/>
    </row>
    <row r="36047" spans="63:64" x14ac:dyDescent="0.15">
      <c r="BK36047"/>
      <c r="BL36047" s="15"/>
    </row>
    <row r="36048" spans="63:64" x14ac:dyDescent="0.15">
      <c r="BK36048"/>
      <c r="BL36048" s="15"/>
    </row>
    <row r="36049" spans="63:64" x14ac:dyDescent="0.15">
      <c r="BK36049"/>
      <c r="BL36049" s="15"/>
    </row>
    <row r="36050" spans="63:64" x14ac:dyDescent="0.15">
      <c r="BK36050"/>
      <c r="BL36050" s="15"/>
    </row>
    <row r="36051" spans="63:64" x14ac:dyDescent="0.15">
      <c r="BK36051"/>
      <c r="BL36051" s="15"/>
    </row>
    <row r="36052" spans="63:64" x14ac:dyDescent="0.15">
      <c r="BK36052"/>
      <c r="BL36052" s="15"/>
    </row>
    <row r="36053" spans="63:64" x14ac:dyDescent="0.15">
      <c r="BK36053"/>
      <c r="BL36053" s="15"/>
    </row>
    <row r="36054" spans="63:64" x14ac:dyDescent="0.15">
      <c r="BK36054"/>
      <c r="BL36054" s="15"/>
    </row>
    <row r="36055" spans="63:64" x14ac:dyDescent="0.15">
      <c r="BK36055"/>
      <c r="BL36055" s="15"/>
    </row>
    <row r="36056" spans="63:64" x14ac:dyDescent="0.15">
      <c r="BK36056"/>
      <c r="BL36056" s="15"/>
    </row>
    <row r="36057" spans="63:64" x14ac:dyDescent="0.15">
      <c r="BK36057"/>
      <c r="BL36057" s="15"/>
    </row>
    <row r="36058" spans="63:64" x14ac:dyDescent="0.15">
      <c r="BK36058"/>
      <c r="BL36058" s="15"/>
    </row>
    <row r="36059" spans="63:64" x14ac:dyDescent="0.15">
      <c r="BK36059"/>
      <c r="BL36059" s="15"/>
    </row>
    <row r="36060" spans="63:64" x14ac:dyDescent="0.15">
      <c r="BK36060"/>
      <c r="BL36060" s="15"/>
    </row>
    <row r="36061" spans="63:64" x14ac:dyDescent="0.15">
      <c r="BK36061"/>
      <c r="BL36061" s="15"/>
    </row>
    <row r="36062" spans="63:64" x14ac:dyDescent="0.15">
      <c r="BK36062"/>
      <c r="BL36062" s="15"/>
    </row>
    <row r="36063" spans="63:64" x14ac:dyDescent="0.15">
      <c r="BK36063"/>
      <c r="BL36063" s="15"/>
    </row>
    <row r="36064" spans="63:64" x14ac:dyDescent="0.15">
      <c r="BK36064"/>
      <c r="BL36064" s="15"/>
    </row>
    <row r="36065" spans="63:64" x14ac:dyDescent="0.15">
      <c r="BK36065"/>
      <c r="BL36065" s="15"/>
    </row>
    <row r="36066" spans="63:64" x14ac:dyDescent="0.15">
      <c r="BK36066"/>
      <c r="BL36066" s="15"/>
    </row>
    <row r="36067" spans="63:64" x14ac:dyDescent="0.15">
      <c r="BK36067"/>
      <c r="BL36067" s="15"/>
    </row>
    <row r="36068" spans="63:64" x14ac:dyDescent="0.15">
      <c r="BK36068"/>
      <c r="BL36068" s="15"/>
    </row>
    <row r="36069" spans="63:64" x14ac:dyDescent="0.15">
      <c r="BK36069"/>
      <c r="BL36069" s="15"/>
    </row>
    <row r="36070" spans="63:64" x14ac:dyDescent="0.15">
      <c r="BK36070"/>
      <c r="BL36070" s="15"/>
    </row>
    <row r="36071" spans="63:64" x14ac:dyDescent="0.15">
      <c r="BK36071"/>
      <c r="BL36071" s="15"/>
    </row>
    <row r="36072" spans="63:64" x14ac:dyDescent="0.15">
      <c r="BK36072"/>
      <c r="BL36072" s="15"/>
    </row>
    <row r="36073" spans="63:64" x14ac:dyDescent="0.15">
      <c r="BK36073"/>
      <c r="BL36073" s="15"/>
    </row>
    <row r="36074" spans="63:64" x14ac:dyDescent="0.15">
      <c r="BK36074"/>
      <c r="BL36074" s="15"/>
    </row>
    <row r="36075" spans="63:64" x14ac:dyDescent="0.15">
      <c r="BK36075"/>
      <c r="BL36075" s="15"/>
    </row>
    <row r="36076" spans="63:64" x14ac:dyDescent="0.15">
      <c r="BK36076"/>
      <c r="BL36076" s="15"/>
    </row>
    <row r="36077" spans="63:64" x14ac:dyDescent="0.15">
      <c r="BK36077"/>
      <c r="BL36077" s="15"/>
    </row>
    <row r="36078" spans="63:64" x14ac:dyDescent="0.15">
      <c r="BK36078"/>
      <c r="BL36078" s="15"/>
    </row>
    <row r="36079" spans="63:64" x14ac:dyDescent="0.15">
      <c r="BK36079"/>
      <c r="BL36079" s="15"/>
    </row>
    <row r="36080" spans="63:64" x14ac:dyDescent="0.15">
      <c r="BK36080"/>
      <c r="BL36080" s="15"/>
    </row>
    <row r="36081" spans="63:64" x14ac:dyDescent="0.15">
      <c r="BK36081"/>
      <c r="BL36081" s="15"/>
    </row>
    <row r="36082" spans="63:64" x14ac:dyDescent="0.15">
      <c r="BK36082"/>
      <c r="BL36082" s="15"/>
    </row>
    <row r="36083" spans="63:64" x14ac:dyDescent="0.15">
      <c r="BK36083"/>
      <c r="BL36083" s="15"/>
    </row>
    <row r="36084" spans="63:64" x14ac:dyDescent="0.15">
      <c r="BK36084"/>
      <c r="BL36084" s="15"/>
    </row>
    <row r="36085" spans="63:64" x14ac:dyDescent="0.15">
      <c r="BK36085"/>
      <c r="BL36085" s="15"/>
    </row>
    <row r="36086" spans="63:64" x14ac:dyDescent="0.15">
      <c r="BK36086"/>
      <c r="BL36086" s="15"/>
    </row>
    <row r="36087" spans="63:64" x14ac:dyDescent="0.15">
      <c r="BK36087"/>
      <c r="BL36087" s="15"/>
    </row>
    <row r="36088" spans="63:64" x14ac:dyDescent="0.15">
      <c r="BK36088"/>
      <c r="BL36088" s="15"/>
    </row>
    <row r="36089" spans="63:64" x14ac:dyDescent="0.15">
      <c r="BK36089"/>
      <c r="BL36089" s="15"/>
    </row>
    <row r="36090" spans="63:64" x14ac:dyDescent="0.15">
      <c r="BK36090"/>
      <c r="BL36090" s="15"/>
    </row>
    <row r="36091" spans="63:64" x14ac:dyDescent="0.15">
      <c r="BK36091"/>
      <c r="BL36091" s="15"/>
    </row>
    <row r="36092" spans="63:64" x14ac:dyDescent="0.15">
      <c r="BK36092"/>
      <c r="BL36092" s="15"/>
    </row>
    <row r="36093" spans="63:64" x14ac:dyDescent="0.15">
      <c r="BK36093"/>
      <c r="BL36093" s="15"/>
    </row>
    <row r="36094" spans="63:64" x14ac:dyDescent="0.15">
      <c r="BK36094"/>
      <c r="BL36094" s="15"/>
    </row>
    <row r="36095" spans="63:64" x14ac:dyDescent="0.15">
      <c r="BK36095"/>
      <c r="BL36095" s="15"/>
    </row>
    <row r="36096" spans="63:64" x14ac:dyDescent="0.15">
      <c r="BK36096"/>
      <c r="BL36096" s="15"/>
    </row>
    <row r="36097" spans="63:64" x14ac:dyDescent="0.15">
      <c r="BK36097"/>
      <c r="BL36097" s="15"/>
    </row>
    <row r="36098" spans="63:64" x14ac:dyDescent="0.15">
      <c r="BK36098"/>
      <c r="BL36098" s="15"/>
    </row>
    <row r="36099" spans="63:64" x14ac:dyDescent="0.15">
      <c r="BK36099"/>
      <c r="BL36099" s="15"/>
    </row>
    <row r="36100" spans="63:64" x14ac:dyDescent="0.15">
      <c r="BK36100"/>
      <c r="BL36100" s="15"/>
    </row>
    <row r="36101" spans="63:64" x14ac:dyDescent="0.15">
      <c r="BK36101"/>
      <c r="BL36101" s="15"/>
    </row>
    <row r="36102" spans="63:64" x14ac:dyDescent="0.15">
      <c r="BK36102"/>
      <c r="BL36102" s="15"/>
    </row>
    <row r="36103" spans="63:64" x14ac:dyDescent="0.15">
      <c r="BK36103"/>
      <c r="BL36103" s="15"/>
    </row>
    <row r="36104" spans="63:64" x14ac:dyDescent="0.15">
      <c r="BK36104"/>
      <c r="BL36104" s="15"/>
    </row>
    <row r="36105" spans="63:64" x14ac:dyDescent="0.15">
      <c r="BK36105"/>
      <c r="BL36105" s="15"/>
    </row>
    <row r="36106" spans="63:64" x14ac:dyDescent="0.15">
      <c r="BK36106"/>
      <c r="BL36106" s="15"/>
    </row>
    <row r="36107" spans="63:64" x14ac:dyDescent="0.15">
      <c r="BK36107"/>
      <c r="BL36107" s="15"/>
    </row>
    <row r="36108" spans="63:64" x14ac:dyDescent="0.15">
      <c r="BK36108"/>
      <c r="BL36108" s="15"/>
    </row>
    <row r="36109" spans="63:64" x14ac:dyDescent="0.15">
      <c r="BK36109"/>
      <c r="BL36109" s="15"/>
    </row>
    <row r="36110" spans="63:64" x14ac:dyDescent="0.15">
      <c r="BK36110"/>
      <c r="BL36110" s="15"/>
    </row>
    <row r="36111" spans="63:64" x14ac:dyDescent="0.15">
      <c r="BK36111"/>
      <c r="BL36111" s="15"/>
    </row>
    <row r="36112" spans="63:64" x14ac:dyDescent="0.15">
      <c r="BK36112"/>
      <c r="BL36112" s="15"/>
    </row>
    <row r="36113" spans="63:64" x14ac:dyDescent="0.15">
      <c r="BK36113"/>
      <c r="BL36113" s="15"/>
    </row>
    <row r="36114" spans="63:64" x14ac:dyDescent="0.15">
      <c r="BK36114"/>
      <c r="BL36114" s="15"/>
    </row>
    <row r="36115" spans="63:64" x14ac:dyDescent="0.15">
      <c r="BK36115"/>
      <c r="BL36115" s="15"/>
    </row>
    <row r="36116" spans="63:64" x14ac:dyDescent="0.15">
      <c r="BK36116"/>
      <c r="BL36116" s="15"/>
    </row>
    <row r="36117" spans="63:64" x14ac:dyDescent="0.15">
      <c r="BK36117"/>
      <c r="BL36117" s="15"/>
    </row>
    <row r="36118" spans="63:64" x14ac:dyDescent="0.15">
      <c r="BK36118"/>
      <c r="BL36118" s="15"/>
    </row>
    <row r="36119" spans="63:64" x14ac:dyDescent="0.15">
      <c r="BK36119"/>
      <c r="BL36119" s="15"/>
    </row>
    <row r="36120" spans="63:64" x14ac:dyDescent="0.15">
      <c r="BK36120"/>
      <c r="BL36120" s="15"/>
    </row>
    <row r="36121" spans="63:64" x14ac:dyDescent="0.15">
      <c r="BK36121"/>
      <c r="BL36121" s="15"/>
    </row>
    <row r="36122" spans="63:64" x14ac:dyDescent="0.15">
      <c r="BK36122"/>
      <c r="BL36122" s="15"/>
    </row>
    <row r="36123" spans="63:64" x14ac:dyDescent="0.15">
      <c r="BK36123"/>
      <c r="BL36123" s="15"/>
    </row>
    <row r="36124" spans="63:64" x14ac:dyDescent="0.15">
      <c r="BK36124"/>
      <c r="BL36124" s="15"/>
    </row>
    <row r="36125" spans="63:64" x14ac:dyDescent="0.15">
      <c r="BK36125"/>
      <c r="BL36125" s="15"/>
    </row>
    <row r="36126" spans="63:64" x14ac:dyDescent="0.15">
      <c r="BK36126"/>
      <c r="BL36126" s="15"/>
    </row>
    <row r="36127" spans="63:64" x14ac:dyDescent="0.15">
      <c r="BK36127"/>
      <c r="BL36127" s="15"/>
    </row>
    <row r="36128" spans="63:64" x14ac:dyDescent="0.15">
      <c r="BK36128"/>
      <c r="BL36128" s="15"/>
    </row>
    <row r="36129" spans="63:64" x14ac:dyDescent="0.15">
      <c r="BK36129"/>
      <c r="BL36129" s="15"/>
    </row>
    <row r="36130" spans="63:64" x14ac:dyDescent="0.15">
      <c r="BK36130"/>
      <c r="BL36130" s="15"/>
    </row>
    <row r="36131" spans="63:64" x14ac:dyDescent="0.15">
      <c r="BK36131"/>
      <c r="BL36131" s="15"/>
    </row>
    <row r="36132" spans="63:64" x14ac:dyDescent="0.15">
      <c r="BK36132"/>
      <c r="BL36132" s="15"/>
    </row>
    <row r="36133" spans="63:64" x14ac:dyDescent="0.15">
      <c r="BK36133"/>
      <c r="BL36133" s="15"/>
    </row>
    <row r="36134" spans="63:64" x14ac:dyDescent="0.15">
      <c r="BK36134"/>
      <c r="BL36134" s="15"/>
    </row>
    <row r="36135" spans="63:64" x14ac:dyDescent="0.15">
      <c r="BK36135"/>
      <c r="BL36135" s="15"/>
    </row>
    <row r="36136" spans="63:64" x14ac:dyDescent="0.15">
      <c r="BK36136"/>
      <c r="BL36136" s="15"/>
    </row>
    <row r="36137" spans="63:64" x14ac:dyDescent="0.15">
      <c r="BK36137"/>
      <c r="BL36137" s="15"/>
    </row>
    <row r="36138" spans="63:64" x14ac:dyDescent="0.15">
      <c r="BK36138"/>
      <c r="BL36138" s="15"/>
    </row>
    <row r="36139" spans="63:64" x14ac:dyDescent="0.15">
      <c r="BK36139"/>
      <c r="BL36139" s="15"/>
    </row>
    <row r="36140" spans="63:64" x14ac:dyDescent="0.15">
      <c r="BK36140"/>
      <c r="BL36140" s="15"/>
    </row>
    <row r="36141" spans="63:64" x14ac:dyDescent="0.15">
      <c r="BK36141"/>
      <c r="BL36141" s="15"/>
    </row>
    <row r="36142" spans="63:64" x14ac:dyDescent="0.15">
      <c r="BK36142"/>
      <c r="BL36142" s="15"/>
    </row>
    <row r="36143" spans="63:64" x14ac:dyDescent="0.15">
      <c r="BK36143"/>
      <c r="BL36143" s="15"/>
    </row>
    <row r="36144" spans="63:64" x14ac:dyDescent="0.15">
      <c r="BK36144"/>
      <c r="BL36144" s="15"/>
    </row>
    <row r="36145" spans="63:64" x14ac:dyDescent="0.15">
      <c r="BK36145"/>
      <c r="BL36145" s="15"/>
    </row>
    <row r="36146" spans="63:64" x14ac:dyDescent="0.15">
      <c r="BK36146"/>
      <c r="BL36146" s="15"/>
    </row>
    <row r="36147" spans="63:64" x14ac:dyDescent="0.15">
      <c r="BK36147"/>
      <c r="BL36147" s="15"/>
    </row>
    <row r="36148" spans="63:64" x14ac:dyDescent="0.15">
      <c r="BK36148"/>
      <c r="BL36148" s="15"/>
    </row>
    <row r="36149" spans="63:64" x14ac:dyDescent="0.15">
      <c r="BK36149"/>
      <c r="BL36149" s="15"/>
    </row>
    <row r="36150" spans="63:64" x14ac:dyDescent="0.15">
      <c r="BK36150"/>
      <c r="BL36150" s="15"/>
    </row>
    <row r="36151" spans="63:64" x14ac:dyDescent="0.15">
      <c r="BK36151"/>
      <c r="BL36151" s="15"/>
    </row>
    <row r="36152" spans="63:64" x14ac:dyDescent="0.15">
      <c r="BK36152"/>
      <c r="BL36152" s="15"/>
    </row>
    <row r="36153" spans="63:64" x14ac:dyDescent="0.15">
      <c r="BK36153"/>
      <c r="BL36153" s="15"/>
    </row>
    <row r="36154" spans="63:64" x14ac:dyDescent="0.15">
      <c r="BK36154"/>
      <c r="BL36154" s="15"/>
    </row>
    <row r="36155" spans="63:64" x14ac:dyDescent="0.15">
      <c r="BK36155"/>
      <c r="BL36155" s="15"/>
    </row>
    <row r="36156" spans="63:64" x14ac:dyDescent="0.15">
      <c r="BK36156"/>
      <c r="BL36156" s="15"/>
    </row>
    <row r="36157" spans="63:64" x14ac:dyDescent="0.15">
      <c r="BK36157"/>
      <c r="BL36157" s="15"/>
    </row>
    <row r="36158" spans="63:64" x14ac:dyDescent="0.15">
      <c r="BK36158"/>
      <c r="BL36158" s="15"/>
    </row>
    <row r="36159" spans="63:64" x14ac:dyDescent="0.15">
      <c r="BK36159"/>
      <c r="BL36159" s="15"/>
    </row>
    <row r="36160" spans="63:64" x14ac:dyDescent="0.15">
      <c r="BK36160"/>
      <c r="BL36160" s="15"/>
    </row>
    <row r="36161" spans="63:64" x14ac:dyDescent="0.15">
      <c r="BK36161"/>
      <c r="BL36161" s="15"/>
    </row>
    <row r="36162" spans="63:64" x14ac:dyDescent="0.15">
      <c r="BK36162"/>
      <c r="BL36162" s="15"/>
    </row>
    <row r="36163" spans="63:64" x14ac:dyDescent="0.15">
      <c r="BK36163"/>
      <c r="BL36163" s="15"/>
    </row>
    <row r="36164" spans="63:64" x14ac:dyDescent="0.15">
      <c r="BK36164"/>
      <c r="BL36164" s="15"/>
    </row>
    <row r="36165" spans="63:64" x14ac:dyDescent="0.15">
      <c r="BK36165"/>
      <c r="BL36165" s="15"/>
    </row>
    <row r="36166" spans="63:64" x14ac:dyDescent="0.15">
      <c r="BK36166"/>
      <c r="BL36166" s="15"/>
    </row>
    <row r="36167" spans="63:64" x14ac:dyDescent="0.15">
      <c r="BK36167"/>
      <c r="BL36167" s="15"/>
    </row>
    <row r="36168" spans="63:64" x14ac:dyDescent="0.15">
      <c r="BK36168"/>
      <c r="BL36168" s="15"/>
    </row>
    <row r="36169" spans="63:64" x14ac:dyDescent="0.15">
      <c r="BK36169"/>
      <c r="BL36169" s="15"/>
    </row>
    <row r="36170" spans="63:64" x14ac:dyDescent="0.15">
      <c r="BK36170"/>
      <c r="BL36170" s="15"/>
    </row>
    <row r="36171" spans="63:64" x14ac:dyDescent="0.15">
      <c r="BK36171"/>
      <c r="BL36171" s="15"/>
    </row>
    <row r="36172" spans="63:64" x14ac:dyDescent="0.15">
      <c r="BK36172"/>
      <c r="BL36172" s="15"/>
    </row>
    <row r="36173" spans="63:64" x14ac:dyDescent="0.15">
      <c r="BK36173"/>
      <c r="BL36173" s="15"/>
    </row>
    <row r="36174" spans="63:64" x14ac:dyDescent="0.15">
      <c r="BK36174"/>
      <c r="BL36174" s="15"/>
    </row>
    <row r="36175" spans="63:64" x14ac:dyDescent="0.15">
      <c r="BK36175"/>
      <c r="BL36175" s="15"/>
    </row>
    <row r="36176" spans="63:64" x14ac:dyDescent="0.15">
      <c r="BK36176"/>
      <c r="BL36176" s="15"/>
    </row>
    <row r="36177" spans="63:64" x14ac:dyDescent="0.15">
      <c r="BK36177"/>
      <c r="BL36177" s="15"/>
    </row>
    <row r="36178" spans="63:64" x14ac:dyDescent="0.15">
      <c r="BK36178"/>
      <c r="BL36178" s="15"/>
    </row>
    <row r="36179" spans="63:64" x14ac:dyDescent="0.15">
      <c r="BK36179"/>
      <c r="BL36179" s="15"/>
    </row>
    <row r="36180" spans="63:64" x14ac:dyDescent="0.15">
      <c r="BK36180"/>
      <c r="BL36180" s="15"/>
    </row>
    <row r="36181" spans="63:64" x14ac:dyDescent="0.15">
      <c r="BK36181"/>
      <c r="BL36181" s="15"/>
    </row>
    <row r="36182" spans="63:64" x14ac:dyDescent="0.15">
      <c r="BK36182"/>
      <c r="BL36182" s="15"/>
    </row>
    <row r="36183" spans="63:64" x14ac:dyDescent="0.15">
      <c r="BK36183"/>
      <c r="BL36183" s="15"/>
    </row>
    <row r="36184" spans="63:64" x14ac:dyDescent="0.15">
      <c r="BK36184"/>
      <c r="BL36184" s="15"/>
    </row>
    <row r="36185" spans="63:64" x14ac:dyDescent="0.15">
      <c r="BK36185"/>
      <c r="BL36185" s="15"/>
    </row>
    <row r="36186" spans="63:64" x14ac:dyDescent="0.15">
      <c r="BK36186"/>
      <c r="BL36186" s="15"/>
    </row>
    <row r="36187" spans="63:64" x14ac:dyDescent="0.15">
      <c r="BK36187"/>
      <c r="BL36187" s="15"/>
    </row>
    <row r="36188" spans="63:64" x14ac:dyDescent="0.15">
      <c r="BK36188"/>
      <c r="BL36188" s="15"/>
    </row>
    <row r="36189" spans="63:64" x14ac:dyDescent="0.15">
      <c r="BK36189"/>
      <c r="BL36189" s="15"/>
    </row>
    <row r="36190" spans="63:64" x14ac:dyDescent="0.15">
      <c r="BK36190"/>
      <c r="BL36190" s="15"/>
    </row>
    <row r="36191" spans="63:64" x14ac:dyDescent="0.15">
      <c r="BK36191"/>
      <c r="BL36191" s="15"/>
    </row>
    <row r="36192" spans="63:64" x14ac:dyDescent="0.15">
      <c r="BK36192"/>
      <c r="BL36192" s="15"/>
    </row>
    <row r="36193" spans="63:64" x14ac:dyDescent="0.15">
      <c r="BK36193"/>
      <c r="BL36193" s="15"/>
    </row>
    <row r="36194" spans="63:64" x14ac:dyDescent="0.15">
      <c r="BK36194"/>
      <c r="BL36194" s="15"/>
    </row>
    <row r="36195" spans="63:64" x14ac:dyDescent="0.15">
      <c r="BK36195"/>
      <c r="BL36195" s="15"/>
    </row>
    <row r="36196" spans="63:64" x14ac:dyDescent="0.15">
      <c r="BK36196"/>
      <c r="BL36196" s="15"/>
    </row>
    <row r="36197" spans="63:64" x14ac:dyDescent="0.15">
      <c r="BK36197"/>
      <c r="BL36197" s="15"/>
    </row>
    <row r="36198" spans="63:64" x14ac:dyDescent="0.15">
      <c r="BK36198"/>
      <c r="BL36198" s="15"/>
    </row>
    <row r="36199" spans="63:64" x14ac:dyDescent="0.15">
      <c r="BK36199"/>
      <c r="BL36199" s="15"/>
    </row>
    <row r="36200" spans="63:64" x14ac:dyDescent="0.15">
      <c r="BK36200"/>
      <c r="BL36200" s="15"/>
    </row>
    <row r="36201" spans="63:64" x14ac:dyDescent="0.15">
      <c r="BK36201"/>
      <c r="BL36201" s="15"/>
    </row>
    <row r="36202" spans="63:64" x14ac:dyDescent="0.15">
      <c r="BK36202"/>
      <c r="BL36202" s="15"/>
    </row>
    <row r="36203" spans="63:64" x14ac:dyDescent="0.15">
      <c r="BK36203"/>
      <c r="BL36203" s="15"/>
    </row>
    <row r="36204" spans="63:64" x14ac:dyDescent="0.15">
      <c r="BK36204"/>
      <c r="BL36204" s="15"/>
    </row>
    <row r="36205" spans="63:64" x14ac:dyDescent="0.15">
      <c r="BK36205"/>
      <c r="BL36205" s="15"/>
    </row>
    <row r="36206" spans="63:64" x14ac:dyDescent="0.15">
      <c r="BK36206"/>
      <c r="BL36206" s="15"/>
    </row>
    <row r="36207" spans="63:64" x14ac:dyDescent="0.15">
      <c r="BK36207"/>
      <c r="BL36207" s="15"/>
    </row>
    <row r="36208" spans="63:64" x14ac:dyDescent="0.15">
      <c r="BK36208"/>
      <c r="BL36208" s="15"/>
    </row>
    <row r="36209" spans="63:64" x14ac:dyDescent="0.15">
      <c r="BK36209"/>
      <c r="BL36209" s="15"/>
    </row>
    <row r="36210" spans="63:64" x14ac:dyDescent="0.15">
      <c r="BK36210"/>
      <c r="BL36210" s="15"/>
    </row>
    <row r="36211" spans="63:64" x14ac:dyDescent="0.15">
      <c r="BK36211"/>
      <c r="BL36211" s="15"/>
    </row>
    <row r="36212" spans="63:64" x14ac:dyDescent="0.15">
      <c r="BK36212"/>
      <c r="BL36212" s="15"/>
    </row>
    <row r="36213" spans="63:64" x14ac:dyDescent="0.15">
      <c r="BK36213"/>
      <c r="BL36213" s="15"/>
    </row>
    <row r="36214" spans="63:64" x14ac:dyDescent="0.15">
      <c r="BK36214"/>
      <c r="BL36214" s="15"/>
    </row>
    <row r="36215" spans="63:64" x14ac:dyDescent="0.15">
      <c r="BK36215"/>
      <c r="BL36215" s="15"/>
    </row>
    <row r="36216" spans="63:64" x14ac:dyDescent="0.15">
      <c r="BK36216"/>
      <c r="BL36216" s="15"/>
    </row>
    <row r="36217" spans="63:64" x14ac:dyDescent="0.15">
      <c r="BK36217"/>
      <c r="BL36217" s="15"/>
    </row>
    <row r="36218" spans="63:64" x14ac:dyDescent="0.15">
      <c r="BK36218"/>
      <c r="BL36218" s="15"/>
    </row>
    <row r="36219" spans="63:64" x14ac:dyDescent="0.15">
      <c r="BK36219"/>
      <c r="BL36219" s="15"/>
    </row>
    <row r="36220" spans="63:64" x14ac:dyDescent="0.15">
      <c r="BK36220"/>
      <c r="BL36220" s="15"/>
    </row>
    <row r="36221" spans="63:64" x14ac:dyDescent="0.15">
      <c r="BK36221"/>
      <c r="BL36221" s="15"/>
    </row>
    <row r="36222" spans="63:64" x14ac:dyDescent="0.15">
      <c r="BK36222"/>
      <c r="BL36222" s="15"/>
    </row>
    <row r="36223" spans="63:64" x14ac:dyDescent="0.15">
      <c r="BK36223"/>
      <c r="BL36223" s="15"/>
    </row>
    <row r="36224" spans="63:64" x14ac:dyDescent="0.15">
      <c r="BK36224"/>
      <c r="BL36224" s="15"/>
    </row>
    <row r="36225" spans="63:64" x14ac:dyDescent="0.15">
      <c r="BK36225"/>
      <c r="BL36225" s="15"/>
    </row>
    <row r="36226" spans="63:64" x14ac:dyDescent="0.15">
      <c r="BK36226"/>
      <c r="BL36226" s="15"/>
    </row>
    <row r="36227" spans="63:64" x14ac:dyDescent="0.15">
      <c r="BK36227"/>
      <c r="BL36227" s="15"/>
    </row>
    <row r="36228" spans="63:64" x14ac:dyDescent="0.15">
      <c r="BK36228"/>
      <c r="BL36228" s="15"/>
    </row>
    <row r="36229" spans="63:64" x14ac:dyDescent="0.15">
      <c r="BK36229"/>
      <c r="BL36229" s="15"/>
    </row>
    <row r="36230" spans="63:64" x14ac:dyDescent="0.15">
      <c r="BK36230"/>
      <c r="BL36230" s="15"/>
    </row>
    <row r="36231" spans="63:64" x14ac:dyDescent="0.15">
      <c r="BK36231"/>
      <c r="BL36231" s="15"/>
    </row>
    <row r="36232" spans="63:64" x14ac:dyDescent="0.15">
      <c r="BK36232"/>
      <c r="BL36232" s="15"/>
    </row>
    <row r="36233" spans="63:64" x14ac:dyDescent="0.15">
      <c r="BK36233"/>
      <c r="BL36233" s="15"/>
    </row>
    <row r="36234" spans="63:64" x14ac:dyDescent="0.15">
      <c r="BK36234"/>
      <c r="BL36234" s="15"/>
    </row>
    <row r="36235" spans="63:64" x14ac:dyDescent="0.15">
      <c r="BK36235"/>
      <c r="BL36235" s="15"/>
    </row>
    <row r="36236" spans="63:64" x14ac:dyDescent="0.15">
      <c r="BK36236"/>
      <c r="BL36236" s="15"/>
    </row>
    <row r="36237" spans="63:64" x14ac:dyDescent="0.15">
      <c r="BK36237"/>
      <c r="BL36237" s="15"/>
    </row>
    <row r="36238" spans="63:64" x14ac:dyDescent="0.15">
      <c r="BK36238"/>
      <c r="BL36238" s="15"/>
    </row>
    <row r="36239" spans="63:64" x14ac:dyDescent="0.15">
      <c r="BK36239"/>
      <c r="BL36239" s="15"/>
    </row>
    <row r="36240" spans="63:64" x14ac:dyDescent="0.15">
      <c r="BK36240"/>
      <c r="BL36240" s="15"/>
    </row>
    <row r="36241" spans="63:64" x14ac:dyDescent="0.15">
      <c r="BK36241"/>
      <c r="BL36241" s="15"/>
    </row>
    <row r="36242" spans="63:64" x14ac:dyDescent="0.15">
      <c r="BK36242"/>
      <c r="BL36242" s="15"/>
    </row>
    <row r="36243" spans="63:64" x14ac:dyDescent="0.15">
      <c r="BK36243"/>
      <c r="BL36243" s="15"/>
    </row>
    <row r="36244" spans="63:64" x14ac:dyDescent="0.15">
      <c r="BK36244"/>
      <c r="BL36244" s="15"/>
    </row>
    <row r="36245" spans="63:64" x14ac:dyDescent="0.15">
      <c r="BK36245"/>
      <c r="BL36245" s="15"/>
    </row>
    <row r="36246" spans="63:64" x14ac:dyDescent="0.15">
      <c r="BK36246"/>
      <c r="BL36246" s="15"/>
    </row>
    <row r="36247" spans="63:64" x14ac:dyDescent="0.15">
      <c r="BK36247"/>
      <c r="BL36247" s="15"/>
    </row>
    <row r="36248" spans="63:64" x14ac:dyDescent="0.15">
      <c r="BK36248"/>
      <c r="BL36248" s="15"/>
    </row>
    <row r="36249" spans="63:64" x14ac:dyDescent="0.15">
      <c r="BK36249"/>
      <c r="BL36249" s="15"/>
    </row>
    <row r="36250" spans="63:64" x14ac:dyDescent="0.15">
      <c r="BK36250"/>
      <c r="BL36250" s="15"/>
    </row>
    <row r="36251" spans="63:64" x14ac:dyDescent="0.15">
      <c r="BK36251"/>
      <c r="BL36251" s="15"/>
    </row>
    <row r="36252" spans="63:64" x14ac:dyDescent="0.15">
      <c r="BK36252"/>
      <c r="BL36252" s="15"/>
    </row>
    <row r="36253" spans="63:64" x14ac:dyDescent="0.15">
      <c r="BK36253"/>
      <c r="BL36253" s="15"/>
    </row>
    <row r="36254" spans="63:64" x14ac:dyDescent="0.15">
      <c r="BK36254"/>
      <c r="BL36254" s="15"/>
    </row>
    <row r="36255" spans="63:64" x14ac:dyDescent="0.15">
      <c r="BK36255"/>
      <c r="BL36255" s="15"/>
    </row>
    <row r="36256" spans="63:64" x14ac:dyDescent="0.15">
      <c r="BK36256"/>
      <c r="BL36256" s="15"/>
    </row>
    <row r="36257" spans="63:64" x14ac:dyDescent="0.15">
      <c r="BK36257"/>
      <c r="BL36257" s="15"/>
    </row>
    <row r="36258" spans="63:64" x14ac:dyDescent="0.15">
      <c r="BK36258"/>
      <c r="BL36258" s="15"/>
    </row>
    <row r="36259" spans="63:64" x14ac:dyDescent="0.15">
      <c r="BK36259"/>
      <c r="BL36259" s="15"/>
    </row>
    <row r="36260" spans="63:64" x14ac:dyDescent="0.15">
      <c r="BK36260"/>
      <c r="BL36260" s="15"/>
    </row>
    <row r="36261" spans="63:64" x14ac:dyDescent="0.15">
      <c r="BK36261"/>
      <c r="BL36261" s="15"/>
    </row>
    <row r="36262" spans="63:64" x14ac:dyDescent="0.15">
      <c r="BK36262"/>
      <c r="BL36262" s="15"/>
    </row>
    <row r="36263" spans="63:64" x14ac:dyDescent="0.15">
      <c r="BK36263"/>
      <c r="BL36263" s="15"/>
    </row>
    <row r="36264" spans="63:64" x14ac:dyDescent="0.15">
      <c r="BK36264"/>
      <c r="BL36264" s="15"/>
    </row>
    <row r="36265" spans="63:64" x14ac:dyDescent="0.15">
      <c r="BK36265"/>
      <c r="BL36265" s="15"/>
    </row>
    <row r="36266" spans="63:64" x14ac:dyDescent="0.15">
      <c r="BK36266"/>
      <c r="BL36266" s="15"/>
    </row>
    <row r="36267" spans="63:64" x14ac:dyDescent="0.15">
      <c r="BK36267"/>
      <c r="BL36267" s="15"/>
    </row>
    <row r="36268" spans="63:64" x14ac:dyDescent="0.15">
      <c r="BK36268"/>
      <c r="BL36268" s="15"/>
    </row>
    <row r="36269" spans="63:64" x14ac:dyDescent="0.15">
      <c r="BK36269"/>
      <c r="BL36269" s="15"/>
    </row>
    <row r="36270" spans="63:64" x14ac:dyDescent="0.15">
      <c r="BK36270"/>
      <c r="BL36270" s="15"/>
    </row>
    <row r="36271" spans="63:64" x14ac:dyDescent="0.15">
      <c r="BK36271"/>
      <c r="BL36271" s="15"/>
    </row>
    <row r="36272" spans="63:64" x14ac:dyDescent="0.15">
      <c r="BK36272"/>
      <c r="BL36272" s="15"/>
    </row>
    <row r="36273" spans="63:64" x14ac:dyDescent="0.15">
      <c r="BK36273"/>
      <c r="BL36273" s="15"/>
    </row>
    <row r="36274" spans="63:64" x14ac:dyDescent="0.15">
      <c r="BK36274"/>
      <c r="BL36274" s="15"/>
    </row>
    <row r="36275" spans="63:64" x14ac:dyDescent="0.15">
      <c r="BK36275"/>
      <c r="BL36275" s="15"/>
    </row>
    <row r="36276" spans="63:64" x14ac:dyDescent="0.15">
      <c r="BK36276"/>
      <c r="BL36276" s="15"/>
    </row>
    <row r="36277" spans="63:64" x14ac:dyDescent="0.15">
      <c r="BK36277"/>
      <c r="BL36277" s="15"/>
    </row>
    <row r="36278" spans="63:64" x14ac:dyDescent="0.15">
      <c r="BK36278"/>
      <c r="BL36278" s="15"/>
    </row>
    <row r="36279" spans="63:64" x14ac:dyDescent="0.15">
      <c r="BK36279"/>
      <c r="BL36279" s="15"/>
    </row>
    <row r="36280" spans="63:64" x14ac:dyDescent="0.15">
      <c r="BK36280"/>
      <c r="BL36280" s="15"/>
    </row>
    <row r="36281" spans="63:64" x14ac:dyDescent="0.15">
      <c r="BK36281"/>
      <c r="BL36281" s="15"/>
    </row>
    <row r="36282" spans="63:64" x14ac:dyDescent="0.15">
      <c r="BK36282"/>
      <c r="BL36282" s="15"/>
    </row>
    <row r="36283" spans="63:64" x14ac:dyDescent="0.15">
      <c r="BK36283"/>
      <c r="BL36283" s="15"/>
    </row>
    <row r="36284" spans="63:64" x14ac:dyDescent="0.15">
      <c r="BK36284"/>
      <c r="BL36284" s="15"/>
    </row>
    <row r="36285" spans="63:64" x14ac:dyDescent="0.15">
      <c r="BK36285"/>
      <c r="BL36285" s="15"/>
    </row>
    <row r="36286" spans="63:64" x14ac:dyDescent="0.15">
      <c r="BK36286"/>
      <c r="BL36286" s="15"/>
    </row>
    <row r="36287" spans="63:64" x14ac:dyDescent="0.15">
      <c r="BK36287"/>
      <c r="BL36287" s="15"/>
    </row>
    <row r="36288" spans="63:64" x14ac:dyDescent="0.15">
      <c r="BK36288"/>
      <c r="BL36288" s="15"/>
    </row>
    <row r="36289" spans="63:64" x14ac:dyDescent="0.15">
      <c r="BK36289"/>
      <c r="BL36289" s="15"/>
    </row>
    <row r="36290" spans="63:64" x14ac:dyDescent="0.15">
      <c r="BK36290"/>
      <c r="BL36290" s="15"/>
    </row>
    <row r="36291" spans="63:64" x14ac:dyDescent="0.15">
      <c r="BK36291"/>
      <c r="BL36291" s="15"/>
    </row>
    <row r="36292" spans="63:64" x14ac:dyDescent="0.15">
      <c r="BK36292"/>
      <c r="BL36292" s="15"/>
    </row>
    <row r="36293" spans="63:64" x14ac:dyDescent="0.15">
      <c r="BK36293"/>
      <c r="BL36293" s="15"/>
    </row>
    <row r="36294" spans="63:64" x14ac:dyDescent="0.15">
      <c r="BK36294"/>
      <c r="BL36294" s="15"/>
    </row>
    <row r="36295" spans="63:64" x14ac:dyDescent="0.15">
      <c r="BK36295"/>
      <c r="BL36295" s="15"/>
    </row>
    <row r="36296" spans="63:64" x14ac:dyDescent="0.15">
      <c r="BK36296"/>
      <c r="BL36296" s="15"/>
    </row>
    <row r="36297" spans="63:64" x14ac:dyDescent="0.15">
      <c r="BK36297"/>
      <c r="BL36297" s="15"/>
    </row>
    <row r="36298" spans="63:64" x14ac:dyDescent="0.15">
      <c r="BK36298"/>
      <c r="BL36298" s="15"/>
    </row>
    <row r="36299" spans="63:64" x14ac:dyDescent="0.15">
      <c r="BK36299"/>
      <c r="BL36299" s="15"/>
    </row>
    <row r="36300" spans="63:64" x14ac:dyDescent="0.15">
      <c r="BK36300"/>
      <c r="BL36300" s="15"/>
    </row>
    <row r="36301" spans="63:64" x14ac:dyDescent="0.15">
      <c r="BK36301"/>
      <c r="BL36301" s="15"/>
    </row>
    <row r="36302" spans="63:64" x14ac:dyDescent="0.15">
      <c r="BK36302"/>
      <c r="BL36302" s="15"/>
    </row>
    <row r="36303" spans="63:64" x14ac:dyDescent="0.15">
      <c r="BK36303"/>
      <c r="BL36303" s="15"/>
    </row>
    <row r="36304" spans="63:64" x14ac:dyDescent="0.15">
      <c r="BK36304"/>
      <c r="BL36304" s="15"/>
    </row>
    <row r="36305" spans="63:64" x14ac:dyDescent="0.15">
      <c r="BK36305"/>
      <c r="BL36305" s="15"/>
    </row>
    <row r="36306" spans="63:64" x14ac:dyDescent="0.15">
      <c r="BK36306"/>
      <c r="BL36306" s="15"/>
    </row>
    <row r="36307" spans="63:64" x14ac:dyDescent="0.15">
      <c r="BK36307"/>
      <c r="BL36307" s="15"/>
    </row>
    <row r="36308" spans="63:64" x14ac:dyDescent="0.15">
      <c r="BK36308"/>
      <c r="BL36308" s="15"/>
    </row>
    <row r="36309" spans="63:64" x14ac:dyDescent="0.15">
      <c r="BK36309"/>
      <c r="BL36309" s="15"/>
    </row>
    <row r="36310" spans="63:64" x14ac:dyDescent="0.15">
      <c r="BK36310"/>
      <c r="BL36310" s="15"/>
    </row>
    <row r="36311" spans="63:64" x14ac:dyDescent="0.15">
      <c r="BK36311"/>
      <c r="BL36311" s="15"/>
    </row>
    <row r="36312" spans="63:64" x14ac:dyDescent="0.15">
      <c r="BK36312"/>
      <c r="BL36312" s="15"/>
    </row>
    <row r="36313" spans="63:64" x14ac:dyDescent="0.15">
      <c r="BK36313"/>
      <c r="BL36313" s="15"/>
    </row>
    <row r="36314" spans="63:64" x14ac:dyDescent="0.15">
      <c r="BK36314"/>
      <c r="BL36314" s="15"/>
    </row>
    <row r="36315" spans="63:64" x14ac:dyDescent="0.15">
      <c r="BK36315"/>
      <c r="BL36315" s="15"/>
    </row>
    <row r="36316" spans="63:64" x14ac:dyDescent="0.15">
      <c r="BK36316"/>
      <c r="BL36316" s="15"/>
    </row>
    <row r="36317" spans="63:64" x14ac:dyDescent="0.15">
      <c r="BK36317"/>
      <c r="BL36317" s="15"/>
    </row>
    <row r="36318" spans="63:64" x14ac:dyDescent="0.15">
      <c r="BK36318"/>
      <c r="BL36318" s="15"/>
    </row>
    <row r="36319" spans="63:64" x14ac:dyDescent="0.15">
      <c r="BK36319"/>
      <c r="BL36319" s="15"/>
    </row>
    <row r="36320" spans="63:64" x14ac:dyDescent="0.15">
      <c r="BK36320"/>
      <c r="BL36320" s="15"/>
    </row>
    <row r="36321" spans="63:64" x14ac:dyDescent="0.15">
      <c r="BK36321"/>
      <c r="BL36321" s="15"/>
    </row>
    <row r="36322" spans="63:64" x14ac:dyDescent="0.15">
      <c r="BK36322"/>
      <c r="BL36322" s="15"/>
    </row>
    <row r="36323" spans="63:64" x14ac:dyDescent="0.15">
      <c r="BK36323"/>
      <c r="BL36323" s="15"/>
    </row>
    <row r="36324" spans="63:64" x14ac:dyDescent="0.15">
      <c r="BK36324"/>
      <c r="BL36324" s="15"/>
    </row>
    <row r="36325" spans="63:64" x14ac:dyDescent="0.15">
      <c r="BK36325"/>
      <c r="BL36325" s="15"/>
    </row>
    <row r="36326" spans="63:64" x14ac:dyDescent="0.15">
      <c r="BK36326"/>
      <c r="BL36326" s="15"/>
    </row>
    <row r="36327" spans="63:64" x14ac:dyDescent="0.15">
      <c r="BK36327"/>
      <c r="BL36327" s="15"/>
    </row>
    <row r="36328" spans="63:64" x14ac:dyDescent="0.15">
      <c r="BK36328"/>
      <c r="BL36328" s="15"/>
    </row>
    <row r="36329" spans="63:64" x14ac:dyDescent="0.15">
      <c r="BK36329"/>
      <c r="BL36329" s="15"/>
    </row>
    <row r="36330" spans="63:64" x14ac:dyDescent="0.15">
      <c r="BK36330"/>
      <c r="BL36330" s="15"/>
    </row>
    <row r="36331" spans="63:64" x14ac:dyDescent="0.15">
      <c r="BK36331"/>
      <c r="BL36331" s="15"/>
    </row>
    <row r="36332" spans="63:64" x14ac:dyDescent="0.15">
      <c r="BK36332"/>
      <c r="BL36332" s="15"/>
    </row>
    <row r="36333" spans="63:64" x14ac:dyDescent="0.15">
      <c r="BK36333"/>
      <c r="BL36333" s="15"/>
    </row>
    <row r="36334" spans="63:64" x14ac:dyDescent="0.15">
      <c r="BK36334"/>
      <c r="BL36334" s="15"/>
    </row>
    <row r="36335" spans="63:64" x14ac:dyDescent="0.15">
      <c r="BK36335"/>
      <c r="BL36335" s="15"/>
    </row>
    <row r="36336" spans="63:64" x14ac:dyDescent="0.15">
      <c r="BK36336"/>
      <c r="BL36336" s="15"/>
    </row>
    <row r="36337" spans="63:64" x14ac:dyDescent="0.15">
      <c r="BK36337"/>
      <c r="BL36337" s="15"/>
    </row>
    <row r="36338" spans="63:64" x14ac:dyDescent="0.15">
      <c r="BK36338"/>
      <c r="BL36338" s="15"/>
    </row>
    <row r="36339" spans="63:64" x14ac:dyDescent="0.15">
      <c r="BK36339"/>
      <c r="BL36339" s="15"/>
    </row>
    <row r="36340" spans="63:64" x14ac:dyDescent="0.15">
      <c r="BK36340"/>
      <c r="BL36340" s="15"/>
    </row>
    <row r="36341" spans="63:64" x14ac:dyDescent="0.15">
      <c r="BK36341"/>
      <c r="BL36341" s="15"/>
    </row>
    <row r="36342" spans="63:64" x14ac:dyDescent="0.15">
      <c r="BK36342"/>
      <c r="BL36342" s="15"/>
    </row>
    <row r="36343" spans="63:64" x14ac:dyDescent="0.15">
      <c r="BK36343"/>
      <c r="BL36343" s="15"/>
    </row>
    <row r="36344" spans="63:64" x14ac:dyDescent="0.15">
      <c r="BK36344"/>
      <c r="BL36344" s="15"/>
    </row>
    <row r="36345" spans="63:64" x14ac:dyDescent="0.15">
      <c r="BK36345"/>
      <c r="BL36345" s="15"/>
    </row>
    <row r="36346" spans="63:64" x14ac:dyDescent="0.15">
      <c r="BK36346"/>
      <c r="BL36346" s="15"/>
    </row>
    <row r="36347" spans="63:64" x14ac:dyDescent="0.15">
      <c r="BK36347"/>
      <c r="BL36347" s="15"/>
    </row>
    <row r="36348" spans="63:64" x14ac:dyDescent="0.15">
      <c r="BK36348"/>
      <c r="BL36348" s="15"/>
    </row>
    <row r="36349" spans="63:64" x14ac:dyDescent="0.15">
      <c r="BK36349"/>
      <c r="BL36349" s="15"/>
    </row>
    <row r="36350" spans="63:64" x14ac:dyDescent="0.15">
      <c r="BK36350"/>
      <c r="BL36350" s="15"/>
    </row>
    <row r="36351" spans="63:64" x14ac:dyDescent="0.15">
      <c r="BK36351"/>
      <c r="BL36351" s="15"/>
    </row>
    <row r="36352" spans="63:64" x14ac:dyDescent="0.15">
      <c r="BK36352"/>
      <c r="BL36352" s="15"/>
    </row>
    <row r="36353" spans="63:64" x14ac:dyDescent="0.15">
      <c r="BK36353"/>
      <c r="BL36353" s="15"/>
    </row>
    <row r="36354" spans="63:64" x14ac:dyDescent="0.15">
      <c r="BK36354"/>
      <c r="BL36354" s="15"/>
    </row>
    <row r="36355" spans="63:64" x14ac:dyDescent="0.15">
      <c r="BK36355"/>
      <c r="BL36355" s="15"/>
    </row>
    <row r="36356" spans="63:64" x14ac:dyDescent="0.15">
      <c r="BK36356"/>
      <c r="BL36356" s="15"/>
    </row>
    <row r="36357" spans="63:64" x14ac:dyDescent="0.15">
      <c r="BK36357"/>
      <c r="BL36357" s="15"/>
    </row>
    <row r="36358" spans="63:64" x14ac:dyDescent="0.15">
      <c r="BK36358"/>
      <c r="BL36358" s="15"/>
    </row>
    <row r="36359" spans="63:64" x14ac:dyDescent="0.15">
      <c r="BK36359"/>
      <c r="BL36359" s="15"/>
    </row>
    <row r="36360" spans="63:64" x14ac:dyDescent="0.15">
      <c r="BK36360"/>
      <c r="BL36360" s="15"/>
    </row>
    <row r="36361" spans="63:64" x14ac:dyDescent="0.15">
      <c r="BK36361"/>
      <c r="BL36361" s="15"/>
    </row>
    <row r="36362" spans="63:64" x14ac:dyDescent="0.15">
      <c r="BK36362"/>
      <c r="BL36362" s="15"/>
    </row>
    <row r="36363" spans="63:64" x14ac:dyDescent="0.15">
      <c r="BK36363"/>
      <c r="BL36363" s="15"/>
    </row>
    <row r="36364" spans="63:64" x14ac:dyDescent="0.15">
      <c r="BK36364"/>
      <c r="BL36364" s="15"/>
    </row>
    <row r="36365" spans="63:64" x14ac:dyDescent="0.15">
      <c r="BK36365"/>
      <c r="BL36365" s="15"/>
    </row>
    <row r="36366" spans="63:64" x14ac:dyDescent="0.15">
      <c r="BK36366"/>
      <c r="BL36366" s="15"/>
    </row>
    <row r="36367" spans="63:64" x14ac:dyDescent="0.15">
      <c r="BK36367"/>
      <c r="BL36367" s="15"/>
    </row>
    <row r="36368" spans="63:64" x14ac:dyDescent="0.15">
      <c r="BK36368"/>
      <c r="BL36368" s="15"/>
    </row>
    <row r="36369" spans="63:64" x14ac:dyDescent="0.15">
      <c r="BK36369"/>
      <c r="BL36369" s="15"/>
    </row>
    <row r="36370" spans="63:64" x14ac:dyDescent="0.15">
      <c r="BK36370"/>
      <c r="BL36370" s="15"/>
    </row>
    <row r="36371" spans="63:64" x14ac:dyDescent="0.15">
      <c r="BK36371"/>
      <c r="BL36371" s="15"/>
    </row>
    <row r="36372" spans="63:64" x14ac:dyDescent="0.15">
      <c r="BK36372"/>
      <c r="BL36372" s="15"/>
    </row>
    <row r="36373" spans="63:64" x14ac:dyDescent="0.15">
      <c r="BK36373"/>
      <c r="BL36373" s="15"/>
    </row>
    <row r="36374" spans="63:64" x14ac:dyDescent="0.15">
      <c r="BK36374"/>
      <c r="BL36374" s="15"/>
    </row>
    <row r="36375" spans="63:64" x14ac:dyDescent="0.15">
      <c r="BK36375"/>
      <c r="BL36375" s="15"/>
    </row>
    <row r="36376" spans="63:64" x14ac:dyDescent="0.15">
      <c r="BK36376"/>
      <c r="BL36376" s="15"/>
    </row>
    <row r="36377" spans="63:64" x14ac:dyDescent="0.15">
      <c r="BK36377"/>
      <c r="BL36377" s="15"/>
    </row>
    <row r="36378" spans="63:64" x14ac:dyDescent="0.15">
      <c r="BK36378"/>
      <c r="BL36378" s="15"/>
    </row>
    <row r="36379" spans="63:64" x14ac:dyDescent="0.15">
      <c r="BK36379"/>
      <c r="BL36379" s="15"/>
    </row>
    <row r="36380" spans="63:64" x14ac:dyDescent="0.15">
      <c r="BK36380"/>
      <c r="BL36380" s="15"/>
    </row>
    <row r="36381" spans="63:64" x14ac:dyDescent="0.15">
      <c r="BK36381"/>
      <c r="BL36381" s="15"/>
    </row>
    <row r="36382" spans="63:64" x14ac:dyDescent="0.15">
      <c r="BK36382"/>
      <c r="BL36382" s="15"/>
    </row>
    <row r="36383" spans="63:64" x14ac:dyDescent="0.15">
      <c r="BK36383"/>
      <c r="BL36383" s="15"/>
    </row>
    <row r="36384" spans="63:64" x14ac:dyDescent="0.15">
      <c r="BK36384"/>
      <c r="BL36384" s="15"/>
    </row>
    <row r="36385" spans="63:64" x14ac:dyDescent="0.15">
      <c r="BK36385"/>
      <c r="BL36385" s="15"/>
    </row>
    <row r="36386" spans="63:64" x14ac:dyDescent="0.15">
      <c r="BK36386"/>
      <c r="BL36386" s="15"/>
    </row>
    <row r="36387" spans="63:64" x14ac:dyDescent="0.15">
      <c r="BK36387"/>
      <c r="BL36387" s="15"/>
    </row>
    <row r="36388" spans="63:64" x14ac:dyDescent="0.15">
      <c r="BK36388"/>
      <c r="BL36388" s="15"/>
    </row>
    <row r="36389" spans="63:64" x14ac:dyDescent="0.15">
      <c r="BK36389"/>
      <c r="BL36389" s="15"/>
    </row>
    <row r="36390" spans="63:64" x14ac:dyDescent="0.15">
      <c r="BK36390"/>
      <c r="BL36390" s="15"/>
    </row>
    <row r="36391" spans="63:64" x14ac:dyDescent="0.15">
      <c r="BK36391"/>
      <c r="BL36391" s="15"/>
    </row>
    <row r="36392" spans="63:64" x14ac:dyDescent="0.15">
      <c r="BK36392"/>
      <c r="BL36392" s="15"/>
    </row>
    <row r="36393" spans="63:64" x14ac:dyDescent="0.15">
      <c r="BK36393"/>
      <c r="BL36393" s="15"/>
    </row>
    <row r="36394" spans="63:64" x14ac:dyDescent="0.15">
      <c r="BK36394"/>
      <c r="BL36394" s="15"/>
    </row>
    <row r="36395" spans="63:64" x14ac:dyDescent="0.15">
      <c r="BK36395"/>
      <c r="BL36395" s="15"/>
    </row>
    <row r="36396" spans="63:64" x14ac:dyDescent="0.15">
      <c r="BK36396"/>
      <c r="BL36396" s="15"/>
    </row>
    <row r="36397" spans="63:64" x14ac:dyDescent="0.15">
      <c r="BK36397"/>
      <c r="BL36397" s="15"/>
    </row>
    <row r="36398" spans="63:64" x14ac:dyDescent="0.15">
      <c r="BK36398"/>
      <c r="BL36398" s="15"/>
    </row>
    <row r="36399" spans="63:64" x14ac:dyDescent="0.15">
      <c r="BK36399"/>
      <c r="BL36399" s="15"/>
    </row>
    <row r="36400" spans="63:64" x14ac:dyDescent="0.15">
      <c r="BK36400"/>
      <c r="BL36400" s="15"/>
    </row>
    <row r="36401" spans="63:64" x14ac:dyDescent="0.15">
      <c r="BK36401"/>
      <c r="BL36401" s="15"/>
    </row>
    <row r="36402" spans="63:64" x14ac:dyDescent="0.15">
      <c r="BK36402"/>
      <c r="BL36402" s="15"/>
    </row>
    <row r="36403" spans="63:64" x14ac:dyDescent="0.15">
      <c r="BK36403"/>
      <c r="BL36403" s="15"/>
    </row>
    <row r="36404" spans="63:64" x14ac:dyDescent="0.15">
      <c r="BK36404"/>
      <c r="BL36404" s="15"/>
    </row>
    <row r="36405" spans="63:64" x14ac:dyDescent="0.15">
      <c r="BK36405"/>
      <c r="BL36405" s="15"/>
    </row>
    <row r="36406" spans="63:64" x14ac:dyDescent="0.15">
      <c r="BK36406"/>
      <c r="BL36406" s="15"/>
    </row>
    <row r="36407" spans="63:64" x14ac:dyDescent="0.15">
      <c r="BK36407"/>
      <c r="BL36407" s="15"/>
    </row>
    <row r="36408" spans="63:64" x14ac:dyDescent="0.15">
      <c r="BK36408"/>
      <c r="BL36408" s="15"/>
    </row>
    <row r="36409" spans="63:64" x14ac:dyDescent="0.15">
      <c r="BK36409"/>
      <c r="BL36409" s="15"/>
    </row>
    <row r="36410" spans="63:64" x14ac:dyDescent="0.15">
      <c r="BK36410"/>
      <c r="BL36410" s="15"/>
    </row>
    <row r="36411" spans="63:64" x14ac:dyDescent="0.15">
      <c r="BK36411"/>
      <c r="BL36411" s="15"/>
    </row>
    <row r="36412" spans="63:64" x14ac:dyDescent="0.15">
      <c r="BK36412"/>
      <c r="BL36412" s="15"/>
    </row>
    <row r="36413" spans="63:64" x14ac:dyDescent="0.15">
      <c r="BK36413"/>
      <c r="BL36413" s="15"/>
    </row>
    <row r="36414" spans="63:64" x14ac:dyDescent="0.15">
      <c r="BK36414"/>
      <c r="BL36414" s="15"/>
    </row>
    <row r="36415" spans="63:64" x14ac:dyDescent="0.15">
      <c r="BK36415"/>
      <c r="BL36415" s="15"/>
    </row>
    <row r="36416" spans="63:64" x14ac:dyDescent="0.15">
      <c r="BK36416"/>
      <c r="BL36416" s="15"/>
    </row>
    <row r="36417" spans="63:64" x14ac:dyDescent="0.15">
      <c r="BK36417"/>
      <c r="BL36417" s="15"/>
    </row>
    <row r="36418" spans="63:64" x14ac:dyDescent="0.15">
      <c r="BK36418"/>
      <c r="BL36418" s="15"/>
    </row>
    <row r="36419" spans="63:64" x14ac:dyDescent="0.15">
      <c r="BK36419"/>
      <c r="BL36419" s="15"/>
    </row>
    <row r="36420" spans="63:64" x14ac:dyDescent="0.15">
      <c r="BK36420"/>
      <c r="BL36420" s="15"/>
    </row>
    <row r="36421" spans="63:64" x14ac:dyDescent="0.15">
      <c r="BK36421"/>
      <c r="BL36421" s="15"/>
    </row>
    <row r="36422" spans="63:64" x14ac:dyDescent="0.15">
      <c r="BK36422"/>
      <c r="BL36422" s="15"/>
    </row>
    <row r="36423" spans="63:64" x14ac:dyDescent="0.15">
      <c r="BK36423"/>
      <c r="BL36423" s="15"/>
    </row>
    <row r="36424" spans="63:64" x14ac:dyDescent="0.15">
      <c r="BK36424"/>
      <c r="BL36424" s="15"/>
    </row>
    <row r="36425" spans="63:64" x14ac:dyDescent="0.15">
      <c r="BK36425"/>
      <c r="BL36425" s="15"/>
    </row>
    <row r="36426" spans="63:64" x14ac:dyDescent="0.15">
      <c r="BK36426"/>
      <c r="BL36426" s="15"/>
    </row>
    <row r="36427" spans="63:64" x14ac:dyDescent="0.15">
      <c r="BK36427"/>
      <c r="BL36427" s="15"/>
    </row>
    <row r="36428" spans="63:64" x14ac:dyDescent="0.15">
      <c r="BK36428"/>
      <c r="BL36428" s="15"/>
    </row>
    <row r="36429" spans="63:64" x14ac:dyDescent="0.15">
      <c r="BK36429"/>
      <c r="BL36429" s="15"/>
    </row>
    <row r="36430" spans="63:64" x14ac:dyDescent="0.15">
      <c r="BK36430"/>
      <c r="BL36430" s="15"/>
    </row>
    <row r="36431" spans="63:64" x14ac:dyDescent="0.15">
      <c r="BK36431"/>
      <c r="BL36431" s="15"/>
    </row>
    <row r="36432" spans="63:64" x14ac:dyDescent="0.15">
      <c r="BK36432"/>
      <c r="BL36432" s="15"/>
    </row>
    <row r="36433" spans="63:64" x14ac:dyDescent="0.15">
      <c r="BK36433"/>
      <c r="BL36433" s="15"/>
    </row>
    <row r="36434" spans="63:64" x14ac:dyDescent="0.15">
      <c r="BK36434"/>
      <c r="BL36434" s="15"/>
    </row>
    <row r="36435" spans="63:64" x14ac:dyDescent="0.15">
      <c r="BK36435"/>
      <c r="BL36435" s="15"/>
    </row>
    <row r="36436" spans="63:64" x14ac:dyDescent="0.15">
      <c r="BK36436"/>
      <c r="BL36436" s="15"/>
    </row>
    <row r="36437" spans="63:64" x14ac:dyDescent="0.15">
      <c r="BK36437"/>
      <c r="BL36437" s="15"/>
    </row>
    <row r="36438" spans="63:64" x14ac:dyDescent="0.15">
      <c r="BK36438"/>
      <c r="BL36438" s="15"/>
    </row>
    <row r="36439" spans="63:64" x14ac:dyDescent="0.15">
      <c r="BK36439"/>
      <c r="BL36439" s="15"/>
    </row>
    <row r="36440" spans="63:64" x14ac:dyDescent="0.15">
      <c r="BK36440"/>
      <c r="BL36440" s="15"/>
    </row>
    <row r="36441" spans="63:64" x14ac:dyDescent="0.15">
      <c r="BK36441"/>
      <c r="BL36441" s="15"/>
    </row>
    <row r="36442" spans="63:64" x14ac:dyDescent="0.15">
      <c r="BK36442"/>
      <c r="BL36442" s="15"/>
    </row>
    <row r="36443" spans="63:64" x14ac:dyDescent="0.15">
      <c r="BK36443"/>
      <c r="BL36443" s="15"/>
    </row>
    <row r="36444" spans="63:64" x14ac:dyDescent="0.15">
      <c r="BK36444"/>
      <c r="BL36444" s="15"/>
    </row>
    <row r="36445" spans="63:64" x14ac:dyDescent="0.15">
      <c r="BK36445"/>
      <c r="BL36445" s="15"/>
    </row>
    <row r="36446" spans="63:64" x14ac:dyDescent="0.15">
      <c r="BK36446"/>
      <c r="BL36446" s="15"/>
    </row>
    <row r="36447" spans="63:64" x14ac:dyDescent="0.15">
      <c r="BK36447"/>
      <c r="BL36447" s="15"/>
    </row>
    <row r="36448" spans="63:64" x14ac:dyDescent="0.15">
      <c r="BK36448"/>
      <c r="BL36448" s="15"/>
    </row>
    <row r="36449" spans="63:64" x14ac:dyDescent="0.15">
      <c r="BK36449"/>
      <c r="BL36449" s="15"/>
    </row>
    <row r="36450" spans="63:64" x14ac:dyDescent="0.15">
      <c r="BK36450"/>
      <c r="BL36450" s="15"/>
    </row>
    <row r="36451" spans="63:64" x14ac:dyDescent="0.15">
      <c r="BK36451"/>
      <c r="BL36451" s="15"/>
    </row>
    <row r="36452" spans="63:64" x14ac:dyDescent="0.15">
      <c r="BK36452"/>
      <c r="BL36452" s="15"/>
    </row>
    <row r="36453" spans="63:64" x14ac:dyDescent="0.15">
      <c r="BK36453"/>
      <c r="BL36453" s="15"/>
    </row>
    <row r="36454" spans="63:64" x14ac:dyDescent="0.15">
      <c r="BK36454"/>
      <c r="BL36454" s="15"/>
    </row>
    <row r="36455" spans="63:64" x14ac:dyDescent="0.15">
      <c r="BK36455"/>
      <c r="BL36455" s="15"/>
    </row>
    <row r="36456" spans="63:64" x14ac:dyDescent="0.15">
      <c r="BK36456"/>
      <c r="BL36456" s="15"/>
    </row>
    <row r="36457" spans="63:64" x14ac:dyDescent="0.15">
      <c r="BK36457"/>
      <c r="BL36457" s="15"/>
    </row>
    <row r="36458" spans="63:64" x14ac:dyDescent="0.15">
      <c r="BK36458"/>
      <c r="BL36458" s="15"/>
    </row>
    <row r="36459" spans="63:64" x14ac:dyDescent="0.15">
      <c r="BK36459"/>
      <c r="BL36459" s="15"/>
    </row>
    <row r="36460" spans="63:64" x14ac:dyDescent="0.15">
      <c r="BK36460"/>
      <c r="BL36460" s="15"/>
    </row>
    <row r="36461" spans="63:64" x14ac:dyDescent="0.15">
      <c r="BK36461"/>
      <c r="BL36461" s="15"/>
    </row>
    <row r="36462" spans="63:64" x14ac:dyDescent="0.15">
      <c r="BK36462"/>
      <c r="BL36462" s="15"/>
    </row>
    <row r="36463" spans="63:64" x14ac:dyDescent="0.15">
      <c r="BK36463"/>
      <c r="BL36463" s="15"/>
    </row>
    <row r="36464" spans="63:64" x14ac:dyDescent="0.15">
      <c r="BK36464"/>
      <c r="BL36464" s="15"/>
    </row>
    <row r="36465" spans="63:64" x14ac:dyDescent="0.15">
      <c r="BK36465"/>
      <c r="BL36465" s="15"/>
    </row>
    <row r="36466" spans="63:64" x14ac:dyDescent="0.15">
      <c r="BK36466"/>
      <c r="BL36466" s="15"/>
    </row>
    <row r="36467" spans="63:64" x14ac:dyDescent="0.15">
      <c r="BK36467"/>
      <c r="BL36467" s="15"/>
    </row>
    <row r="36468" spans="63:64" x14ac:dyDescent="0.15">
      <c r="BK36468"/>
      <c r="BL36468" s="15"/>
    </row>
    <row r="36469" spans="63:64" x14ac:dyDescent="0.15">
      <c r="BK36469"/>
      <c r="BL36469" s="15"/>
    </row>
    <row r="36470" spans="63:64" x14ac:dyDescent="0.15">
      <c r="BK36470"/>
      <c r="BL36470" s="15"/>
    </row>
    <row r="36471" spans="63:64" x14ac:dyDescent="0.15">
      <c r="BK36471"/>
      <c r="BL36471" s="15"/>
    </row>
    <row r="36472" spans="63:64" x14ac:dyDescent="0.15">
      <c r="BK36472"/>
      <c r="BL36472" s="15"/>
    </row>
    <row r="36473" spans="63:64" x14ac:dyDescent="0.15">
      <c r="BK36473"/>
      <c r="BL36473" s="15"/>
    </row>
    <row r="36474" spans="63:64" x14ac:dyDescent="0.15">
      <c r="BK36474"/>
      <c r="BL36474" s="15"/>
    </row>
    <row r="36475" spans="63:64" x14ac:dyDescent="0.15">
      <c r="BK36475"/>
      <c r="BL36475" s="15"/>
    </row>
    <row r="36476" spans="63:64" x14ac:dyDescent="0.15">
      <c r="BK36476"/>
      <c r="BL36476" s="15"/>
    </row>
    <row r="36477" spans="63:64" x14ac:dyDescent="0.15">
      <c r="BK36477"/>
      <c r="BL36477" s="15"/>
    </row>
    <row r="36478" spans="63:64" x14ac:dyDescent="0.15">
      <c r="BK36478"/>
      <c r="BL36478" s="15"/>
    </row>
    <row r="36479" spans="63:64" x14ac:dyDescent="0.15">
      <c r="BK36479"/>
      <c r="BL36479" s="15"/>
    </row>
    <row r="36480" spans="63:64" x14ac:dyDescent="0.15">
      <c r="BK36480"/>
      <c r="BL36480" s="15"/>
    </row>
    <row r="36481" spans="63:64" x14ac:dyDescent="0.15">
      <c r="BK36481"/>
      <c r="BL36481" s="15"/>
    </row>
    <row r="36482" spans="63:64" x14ac:dyDescent="0.15">
      <c r="BK36482"/>
      <c r="BL36482" s="15"/>
    </row>
    <row r="36483" spans="63:64" x14ac:dyDescent="0.15">
      <c r="BK36483"/>
      <c r="BL36483" s="15"/>
    </row>
    <row r="36484" spans="63:64" x14ac:dyDescent="0.15">
      <c r="BK36484"/>
      <c r="BL36484" s="15"/>
    </row>
    <row r="36485" spans="63:64" x14ac:dyDescent="0.15">
      <c r="BK36485"/>
      <c r="BL36485" s="15"/>
    </row>
    <row r="36486" spans="63:64" x14ac:dyDescent="0.15">
      <c r="BK36486"/>
      <c r="BL36486" s="15"/>
    </row>
    <row r="36487" spans="63:64" x14ac:dyDescent="0.15">
      <c r="BK36487"/>
      <c r="BL36487" s="15"/>
    </row>
    <row r="36488" spans="63:64" x14ac:dyDescent="0.15">
      <c r="BK36488"/>
      <c r="BL36488" s="15"/>
    </row>
    <row r="36489" spans="63:64" x14ac:dyDescent="0.15">
      <c r="BK36489"/>
      <c r="BL36489" s="15"/>
    </row>
    <row r="36490" spans="63:64" x14ac:dyDescent="0.15">
      <c r="BK36490"/>
      <c r="BL36490" s="15"/>
    </row>
    <row r="36491" spans="63:64" x14ac:dyDescent="0.15">
      <c r="BK36491"/>
      <c r="BL36491" s="15"/>
    </row>
    <row r="36492" spans="63:64" x14ac:dyDescent="0.15">
      <c r="BK36492"/>
      <c r="BL36492" s="15"/>
    </row>
    <row r="36493" spans="63:64" x14ac:dyDescent="0.15">
      <c r="BK36493"/>
      <c r="BL36493" s="15"/>
    </row>
    <row r="36494" spans="63:64" x14ac:dyDescent="0.15">
      <c r="BK36494"/>
      <c r="BL36494" s="15"/>
    </row>
    <row r="36495" spans="63:64" x14ac:dyDescent="0.15">
      <c r="BK36495"/>
      <c r="BL36495" s="15"/>
    </row>
    <row r="36496" spans="63:64" x14ac:dyDescent="0.15">
      <c r="BK36496"/>
      <c r="BL36496" s="15"/>
    </row>
    <row r="36497" spans="63:64" x14ac:dyDescent="0.15">
      <c r="BK36497"/>
      <c r="BL36497" s="15"/>
    </row>
    <row r="36498" spans="63:64" x14ac:dyDescent="0.15">
      <c r="BK36498"/>
      <c r="BL36498" s="15"/>
    </row>
    <row r="36499" spans="63:64" x14ac:dyDescent="0.15">
      <c r="BK36499"/>
      <c r="BL36499" s="15"/>
    </row>
    <row r="36500" spans="63:64" x14ac:dyDescent="0.15">
      <c r="BK36500"/>
      <c r="BL36500" s="15"/>
    </row>
    <row r="36501" spans="63:64" x14ac:dyDescent="0.15">
      <c r="BK36501"/>
      <c r="BL36501" s="15"/>
    </row>
    <row r="36502" spans="63:64" x14ac:dyDescent="0.15">
      <c r="BK36502"/>
      <c r="BL36502" s="15"/>
    </row>
    <row r="36503" spans="63:64" x14ac:dyDescent="0.15">
      <c r="BK36503"/>
      <c r="BL36503" s="15"/>
    </row>
    <row r="36504" spans="63:64" x14ac:dyDescent="0.15">
      <c r="BK36504"/>
      <c r="BL36504" s="15"/>
    </row>
    <row r="36505" spans="63:64" x14ac:dyDescent="0.15">
      <c r="BK36505"/>
      <c r="BL36505" s="15"/>
    </row>
    <row r="36506" spans="63:64" x14ac:dyDescent="0.15">
      <c r="BK36506"/>
      <c r="BL36506" s="15"/>
    </row>
    <row r="36507" spans="63:64" x14ac:dyDescent="0.15">
      <c r="BK36507"/>
      <c r="BL36507" s="15"/>
    </row>
    <row r="36508" spans="63:64" x14ac:dyDescent="0.15">
      <c r="BK36508"/>
      <c r="BL36508" s="15"/>
    </row>
    <row r="36509" spans="63:64" x14ac:dyDescent="0.15">
      <c r="BK36509"/>
      <c r="BL36509" s="15"/>
    </row>
    <row r="36510" spans="63:64" x14ac:dyDescent="0.15">
      <c r="BK36510"/>
      <c r="BL36510" s="15"/>
    </row>
    <row r="36511" spans="63:64" x14ac:dyDescent="0.15">
      <c r="BK36511"/>
      <c r="BL36511" s="15"/>
    </row>
    <row r="36512" spans="63:64" x14ac:dyDescent="0.15">
      <c r="BK36512"/>
      <c r="BL36512" s="15"/>
    </row>
    <row r="36513" spans="63:64" x14ac:dyDescent="0.15">
      <c r="BK36513"/>
      <c r="BL36513" s="15"/>
    </row>
    <row r="36514" spans="63:64" x14ac:dyDescent="0.15">
      <c r="BK36514"/>
      <c r="BL36514" s="15"/>
    </row>
    <row r="36515" spans="63:64" x14ac:dyDescent="0.15">
      <c r="BK36515"/>
      <c r="BL36515" s="15"/>
    </row>
    <row r="36516" spans="63:64" x14ac:dyDescent="0.15">
      <c r="BK36516"/>
      <c r="BL36516" s="15"/>
    </row>
    <row r="36517" spans="63:64" x14ac:dyDescent="0.15">
      <c r="BK36517"/>
      <c r="BL36517" s="15"/>
    </row>
    <row r="36518" spans="63:64" x14ac:dyDescent="0.15">
      <c r="BK36518"/>
      <c r="BL36518" s="15"/>
    </row>
    <row r="36519" spans="63:64" x14ac:dyDescent="0.15">
      <c r="BK36519"/>
      <c r="BL36519" s="15"/>
    </row>
    <row r="36520" spans="63:64" x14ac:dyDescent="0.15">
      <c r="BK36520"/>
      <c r="BL36520" s="15"/>
    </row>
    <row r="36521" spans="63:64" x14ac:dyDescent="0.15">
      <c r="BK36521"/>
      <c r="BL36521" s="15"/>
    </row>
    <row r="36522" spans="63:64" x14ac:dyDescent="0.15">
      <c r="BK36522"/>
      <c r="BL36522" s="15"/>
    </row>
    <row r="36523" spans="63:64" x14ac:dyDescent="0.15">
      <c r="BK36523"/>
      <c r="BL36523" s="15"/>
    </row>
    <row r="36524" spans="63:64" x14ac:dyDescent="0.15">
      <c r="BK36524"/>
      <c r="BL36524" s="15"/>
    </row>
    <row r="36525" spans="63:64" x14ac:dyDescent="0.15">
      <c r="BK36525"/>
      <c r="BL36525" s="15"/>
    </row>
    <row r="36526" spans="63:64" x14ac:dyDescent="0.15">
      <c r="BK36526"/>
      <c r="BL36526" s="15"/>
    </row>
    <row r="36527" spans="63:64" x14ac:dyDescent="0.15">
      <c r="BK36527"/>
      <c r="BL36527" s="15"/>
    </row>
    <row r="36528" spans="63:64" x14ac:dyDescent="0.15">
      <c r="BK36528"/>
      <c r="BL36528" s="15"/>
    </row>
    <row r="36529" spans="63:64" x14ac:dyDescent="0.15">
      <c r="BK36529"/>
      <c r="BL36529" s="15"/>
    </row>
    <row r="36530" spans="63:64" x14ac:dyDescent="0.15">
      <c r="BK36530"/>
      <c r="BL36530" s="15"/>
    </row>
    <row r="36531" spans="63:64" x14ac:dyDescent="0.15">
      <c r="BK36531"/>
      <c r="BL36531" s="15"/>
    </row>
    <row r="36532" spans="63:64" x14ac:dyDescent="0.15">
      <c r="BK36532"/>
      <c r="BL36532" s="15"/>
    </row>
    <row r="36533" spans="63:64" x14ac:dyDescent="0.15">
      <c r="BK36533"/>
      <c r="BL36533" s="15"/>
    </row>
    <row r="36534" spans="63:64" x14ac:dyDescent="0.15">
      <c r="BK36534"/>
      <c r="BL36534" s="15"/>
    </row>
    <row r="36535" spans="63:64" x14ac:dyDescent="0.15">
      <c r="BK36535"/>
      <c r="BL36535" s="15"/>
    </row>
    <row r="36536" spans="63:64" x14ac:dyDescent="0.15">
      <c r="BK36536"/>
      <c r="BL36536" s="15"/>
    </row>
    <row r="36537" spans="63:64" x14ac:dyDescent="0.15">
      <c r="BK36537"/>
      <c r="BL36537" s="15"/>
    </row>
    <row r="36538" spans="63:64" x14ac:dyDescent="0.15">
      <c r="BK36538"/>
      <c r="BL36538" s="15"/>
    </row>
    <row r="36539" spans="63:64" x14ac:dyDescent="0.15">
      <c r="BK36539"/>
      <c r="BL36539" s="15"/>
    </row>
    <row r="36540" spans="63:64" x14ac:dyDescent="0.15">
      <c r="BK36540"/>
      <c r="BL36540" s="15"/>
    </row>
    <row r="36541" spans="63:64" x14ac:dyDescent="0.15">
      <c r="BK36541"/>
      <c r="BL36541" s="15"/>
    </row>
    <row r="36542" spans="63:64" x14ac:dyDescent="0.15">
      <c r="BK36542"/>
      <c r="BL36542" s="15"/>
    </row>
    <row r="36543" spans="63:64" x14ac:dyDescent="0.15">
      <c r="BK36543"/>
      <c r="BL36543" s="15"/>
    </row>
    <row r="36544" spans="63:64" x14ac:dyDescent="0.15">
      <c r="BK36544"/>
      <c r="BL36544" s="15"/>
    </row>
    <row r="36545" spans="63:64" x14ac:dyDescent="0.15">
      <c r="BK36545"/>
      <c r="BL36545" s="15"/>
    </row>
    <row r="36546" spans="63:64" x14ac:dyDescent="0.15">
      <c r="BK36546"/>
      <c r="BL36546" s="15"/>
    </row>
    <row r="36547" spans="63:64" x14ac:dyDescent="0.15">
      <c r="BK36547"/>
      <c r="BL36547" s="15"/>
    </row>
    <row r="36548" spans="63:64" x14ac:dyDescent="0.15">
      <c r="BK36548"/>
      <c r="BL36548" s="15"/>
    </row>
    <row r="36549" spans="63:64" x14ac:dyDescent="0.15">
      <c r="BK36549"/>
      <c r="BL36549" s="15"/>
    </row>
    <row r="36550" spans="63:64" x14ac:dyDescent="0.15">
      <c r="BK36550"/>
      <c r="BL36550" s="15"/>
    </row>
    <row r="36551" spans="63:64" x14ac:dyDescent="0.15">
      <c r="BK36551"/>
      <c r="BL36551" s="15"/>
    </row>
    <row r="36552" spans="63:64" x14ac:dyDescent="0.15">
      <c r="BK36552"/>
      <c r="BL36552" s="15"/>
    </row>
    <row r="36553" spans="63:64" x14ac:dyDescent="0.15">
      <c r="BK36553"/>
      <c r="BL36553" s="15"/>
    </row>
    <row r="36554" spans="63:64" x14ac:dyDescent="0.15">
      <c r="BK36554"/>
      <c r="BL36554" s="15"/>
    </row>
    <row r="36555" spans="63:64" x14ac:dyDescent="0.15">
      <c r="BK36555"/>
      <c r="BL36555" s="15"/>
    </row>
    <row r="36556" spans="63:64" x14ac:dyDescent="0.15">
      <c r="BK36556"/>
      <c r="BL36556" s="15"/>
    </row>
    <row r="36557" spans="63:64" x14ac:dyDescent="0.15">
      <c r="BK36557"/>
      <c r="BL36557" s="15"/>
    </row>
    <row r="36558" spans="63:64" x14ac:dyDescent="0.15">
      <c r="BK36558"/>
      <c r="BL36558" s="15"/>
    </row>
    <row r="36559" spans="63:64" x14ac:dyDescent="0.15">
      <c r="BK36559"/>
      <c r="BL36559" s="15"/>
    </row>
    <row r="36560" spans="63:64" x14ac:dyDescent="0.15">
      <c r="BK36560"/>
      <c r="BL36560" s="15"/>
    </row>
    <row r="36561" spans="63:64" x14ac:dyDescent="0.15">
      <c r="BK36561"/>
      <c r="BL36561" s="15"/>
    </row>
    <row r="36562" spans="63:64" x14ac:dyDescent="0.15">
      <c r="BK36562"/>
      <c r="BL36562" s="15"/>
    </row>
    <row r="36563" spans="63:64" x14ac:dyDescent="0.15">
      <c r="BK36563"/>
      <c r="BL36563" s="15"/>
    </row>
    <row r="36564" spans="63:64" x14ac:dyDescent="0.15">
      <c r="BK36564"/>
      <c r="BL36564" s="15"/>
    </row>
    <row r="36565" spans="63:64" x14ac:dyDescent="0.15">
      <c r="BK36565"/>
      <c r="BL36565" s="15"/>
    </row>
    <row r="36566" spans="63:64" x14ac:dyDescent="0.15">
      <c r="BK36566"/>
      <c r="BL36566" s="15"/>
    </row>
    <row r="36567" spans="63:64" x14ac:dyDescent="0.15">
      <c r="BK36567"/>
      <c r="BL36567" s="15"/>
    </row>
    <row r="36568" spans="63:64" x14ac:dyDescent="0.15">
      <c r="BK36568"/>
      <c r="BL36568" s="15"/>
    </row>
    <row r="36569" spans="63:64" x14ac:dyDescent="0.15">
      <c r="BK36569"/>
      <c r="BL36569" s="15"/>
    </row>
    <row r="36570" spans="63:64" x14ac:dyDescent="0.15">
      <c r="BK36570"/>
      <c r="BL36570" s="15"/>
    </row>
    <row r="36571" spans="63:64" x14ac:dyDescent="0.15">
      <c r="BK36571"/>
      <c r="BL36571" s="15"/>
    </row>
    <row r="36572" spans="63:64" x14ac:dyDescent="0.15">
      <c r="BK36572"/>
      <c r="BL36572" s="15"/>
    </row>
    <row r="36573" spans="63:64" x14ac:dyDescent="0.15">
      <c r="BK36573"/>
      <c r="BL36573" s="15"/>
    </row>
    <row r="36574" spans="63:64" x14ac:dyDescent="0.15">
      <c r="BK36574"/>
      <c r="BL36574" s="15"/>
    </row>
    <row r="36575" spans="63:64" x14ac:dyDescent="0.15">
      <c r="BK36575"/>
      <c r="BL36575" s="15"/>
    </row>
    <row r="36576" spans="63:64" x14ac:dyDescent="0.15">
      <c r="BK36576"/>
      <c r="BL36576" s="15"/>
    </row>
    <row r="36577" spans="63:64" x14ac:dyDescent="0.15">
      <c r="BK36577"/>
      <c r="BL36577" s="15"/>
    </row>
    <row r="36578" spans="63:64" x14ac:dyDescent="0.15">
      <c r="BK36578"/>
      <c r="BL36578" s="15"/>
    </row>
    <row r="36579" spans="63:64" x14ac:dyDescent="0.15">
      <c r="BK36579"/>
      <c r="BL36579" s="15"/>
    </row>
    <row r="36580" spans="63:64" x14ac:dyDescent="0.15">
      <c r="BK36580"/>
      <c r="BL36580" s="15"/>
    </row>
    <row r="36581" spans="63:64" x14ac:dyDescent="0.15">
      <c r="BK36581"/>
      <c r="BL36581" s="15"/>
    </row>
    <row r="36582" spans="63:64" x14ac:dyDescent="0.15">
      <c r="BK36582"/>
      <c r="BL36582" s="15"/>
    </row>
    <row r="36583" spans="63:64" x14ac:dyDescent="0.15">
      <c r="BK36583"/>
      <c r="BL36583" s="15"/>
    </row>
    <row r="36584" spans="63:64" x14ac:dyDescent="0.15">
      <c r="BK36584"/>
      <c r="BL36584" s="15"/>
    </row>
    <row r="36585" spans="63:64" x14ac:dyDescent="0.15">
      <c r="BK36585"/>
      <c r="BL36585" s="15"/>
    </row>
    <row r="36586" spans="63:64" x14ac:dyDescent="0.15">
      <c r="BK36586"/>
      <c r="BL36586" s="15"/>
    </row>
    <row r="36587" spans="63:64" x14ac:dyDescent="0.15">
      <c r="BK36587"/>
      <c r="BL36587" s="15"/>
    </row>
    <row r="36588" spans="63:64" x14ac:dyDescent="0.15">
      <c r="BK36588"/>
      <c r="BL36588" s="15"/>
    </row>
    <row r="36589" spans="63:64" x14ac:dyDescent="0.15">
      <c r="BK36589"/>
      <c r="BL36589" s="15"/>
    </row>
    <row r="36590" spans="63:64" x14ac:dyDescent="0.15">
      <c r="BK36590"/>
      <c r="BL36590" s="15"/>
    </row>
    <row r="36591" spans="63:64" x14ac:dyDescent="0.15">
      <c r="BK36591"/>
      <c r="BL36591" s="15"/>
    </row>
    <row r="36592" spans="63:64" x14ac:dyDescent="0.15">
      <c r="BK36592"/>
      <c r="BL36592" s="15"/>
    </row>
    <row r="36593" spans="63:64" x14ac:dyDescent="0.15">
      <c r="BK36593"/>
      <c r="BL36593" s="15"/>
    </row>
    <row r="36594" spans="63:64" x14ac:dyDescent="0.15">
      <c r="BK36594"/>
      <c r="BL36594" s="15"/>
    </row>
    <row r="36595" spans="63:64" x14ac:dyDescent="0.15">
      <c r="BK36595"/>
      <c r="BL36595" s="15"/>
    </row>
    <row r="36596" spans="63:64" x14ac:dyDescent="0.15">
      <c r="BK36596"/>
      <c r="BL36596" s="15"/>
    </row>
    <row r="36597" spans="63:64" x14ac:dyDescent="0.15">
      <c r="BK36597"/>
      <c r="BL36597" s="15"/>
    </row>
    <row r="36598" spans="63:64" x14ac:dyDescent="0.15">
      <c r="BK36598"/>
      <c r="BL36598" s="15"/>
    </row>
    <row r="36599" spans="63:64" x14ac:dyDescent="0.15">
      <c r="BK36599"/>
      <c r="BL36599" s="15"/>
    </row>
    <row r="36600" spans="63:64" x14ac:dyDescent="0.15">
      <c r="BK36600"/>
      <c r="BL36600" s="15"/>
    </row>
    <row r="36601" spans="63:64" x14ac:dyDescent="0.15">
      <c r="BK36601"/>
      <c r="BL36601" s="15"/>
    </row>
    <row r="36602" spans="63:64" x14ac:dyDescent="0.15">
      <c r="BK36602"/>
      <c r="BL36602" s="15"/>
    </row>
    <row r="36603" spans="63:64" x14ac:dyDescent="0.15">
      <c r="BK36603"/>
      <c r="BL36603" s="15"/>
    </row>
    <row r="36604" spans="63:64" x14ac:dyDescent="0.15">
      <c r="BK36604"/>
      <c r="BL36604" s="15"/>
    </row>
    <row r="36605" spans="63:64" x14ac:dyDescent="0.15">
      <c r="BK36605"/>
      <c r="BL36605" s="15"/>
    </row>
    <row r="36606" spans="63:64" x14ac:dyDescent="0.15">
      <c r="BK36606"/>
      <c r="BL36606" s="15"/>
    </row>
    <row r="36607" spans="63:64" x14ac:dyDescent="0.15">
      <c r="BK36607"/>
      <c r="BL36607" s="15"/>
    </row>
    <row r="36608" spans="63:64" x14ac:dyDescent="0.15">
      <c r="BK36608"/>
      <c r="BL36608" s="15"/>
    </row>
    <row r="36609" spans="63:64" x14ac:dyDescent="0.15">
      <c r="BK36609"/>
      <c r="BL36609" s="15"/>
    </row>
    <row r="36610" spans="63:64" x14ac:dyDescent="0.15">
      <c r="BK36610"/>
      <c r="BL36610" s="15"/>
    </row>
    <row r="36611" spans="63:64" x14ac:dyDescent="0.15">
      <c r="BK36611"/>
      <c r="BL36611" s="15"/>
    </row>
    <row r="36612" spans="63:64" x14ac:dyDescent="0.15">
      <c r="BK36612"/>
      <c r="BL36612" s="15"/>
    </row>
    <row r="36613" spans="63:64" x14ac:dyDescent="0.15">
      <c r="BK36613"/>
      <c r="BL36613" s="15"/>
    </row>
    <row r="36614" spans="63:64" x14ac:dyDescent="0.15">
      <c r="BK36614"/>
      <c r="BL36614" s="15"/>
    </row>
    <row r="36615" spans="63:64" x14ac:dyDescent="0.15">
      <c r="BK36615"/>
      <c r="BL36615" s="15"/>
    </row>
    <row r="36616" spans="63:64" x14ac:dyDescent="0.15">
      <c r="BK36616"/>
      <c r="BL36616" s="15"/>
    </row>
    <row r="36617" spans="63:64" x14ac:dyDescent="0.15">
      <c r="BK36617"/>
      <c r="BL36617" s="15"/>
    </row>
    <row r="36618" spans="63:64" x14ac:dyDescent="0.15">
      <c r="BK36618"/>
      <c r="BL36618" s="15"/>
    </row>
    <row r="36619" spans="63:64" x14ac:dyDescent="0.15">
      <c r="BK36619"/>
      <c r="BL36619" s="15"/>
    </row>
    <row r="36620" spans="63:64" x14ac:dyDescent="0.15">
      <c r="BK36620"/>
      <c r="BL36620" s="15"/>
    </row>
    <row r="36621" spans="63:64" x14ac:dyDescent="0.15">
      <c r="BK36621"/>
      <c r="BL36621" s="15"/>
    </row>
    <row r="36622" spans="63:64" x14ac:dyDescent="0.15">
      <c r="BK36622"/>
      <c r="BL36622" s="15"/>
    </row>
    <row r="36623" spans="63:64" x14ac:dyDescent="0.15">
      <c r="BK36623"/>
      <c r="BL36623" s="15"/>
    </row>
    <row r="36624" spans="63:64" x14ac:dyDescent="0.15">
      <c r="BK36624"/>
      <c r="BL36624" s="15"/>
    </row>
    <row r="36625" spans="63:64" x14ac:dyDescent="0.15">
      <c r="BK36625"/>
      <c r="BL36625" s="15"/>
    </row>
    <row r="36626" spans="63:64" x14ac:dyDescent="0.15">
      <c r="BK36626"/>
      <c r="BL36626" s="15"/>
    </row>
    <row r="36627" spans="63:64" x14ac:dyDescent="0.15">
      <c r="BK36627"/>
      <c r="BL36627" s="15"/>
    </row>
    <row r="36628" spans="63:64" x14ac:dyDescent="0.15">
      <c r="BK36628"/>
      <c r="BL36628" s="15"/>
    </row>
    <row r="36629" spans="63:64" x14ac:dyDescent="0.15">
      <c r="BK36629"/>
      <c r="BL36629" s="15"/>
    </row>
    <row r="36630" spans="63:64" x14ac:dyDescent="0.15">
      <c r="BK36630"/>
      <c r="BL36630" s="15"/>
    </row>
    <row r="36631" spans="63:64" x14ac:dyDescent="0.15">
      <c r="BK36631"/>
      <c r="BL36631" s="15"/>
    </row>
    <row r="36632" spans="63:64" x14ac:dyDescent="0.15">
      <c r="BK36632"/>
      <c r="BL36632" s="15"/>
    </row>
    <row r="36633" spans="63:64" x14ac:dyDescent="0.15">
      <c r="BK36633"/>
      <c r="BL36633" s="15"/>
    </row>
    <row r="36634" spans="63:64" x14ac:dyDescent="0.15">
      <c r="BK36634"/>
      <c r="BL36634" s="15"/>
    </row>
    <row r="36635" spans="63:64" x14ac:dyDescent="0.15">
      <c r="BK36635"/>
      <c r="BL36635" s="15"/>
    </row>
    <row r="36636" spans="63:64" x14ac:dyDescent="0.15">
      <c r="BK36636"/>
      <c r="BL36636" s="15"/>
    </row>
    <row r="36637" spans="63:64" x14ac:dyDescent="0.15">
      <c r="BK36637"/>
      <c r="BL36637" s="15"/>
    </row>
    <row r="36638" spans="63:64" x14ac:dyDescent="0.15">
      <c r="BK36638"/>
      <c r="BL36638" s="15"/>
    </row>
    <row r="36639" spans="63:64" x14ac:dyDescent="0.15">
      <c r="BK36639"/>
      <c r="BL36639" s="15"/>
    </row>
    <row r="36640" spans="63:64" x14ac:dyDescent="0.15">
      <c r="BK36640"/>
      <c r="BL36640" s="15"/>
    </row>
    <row r="36641" spans="63:64" x14ac:dyDescent="0.15">
      <c r="BK36641"/>
      <c r="BL36641" s="15"/>
    </row>
    <row r="36642" spans="63:64" x14ac:dyDescent="0.15">
      <c r="BK36642"/>
      <c r="BL36642" s="15"/>
    </row>
    <row r="36643" spans="63:64" x14ac:dyDescent="0.15">
      <c r="BK36643"/>
      <c r="BL36643" s="15"/>
    </row>
    <row r="36644" spans="63:64" x14ac:dyDescent="0.15">
      <c r="BK36644"/>
      <c r="BL36644" s="15"/>
    </row>
    <row r="36645" spans="63:64" x14ac:dyDescent="0.15">
      <c r="BK36645"/>
      <c r="BL36645" s="15"/>
    </row>
    <row r="36646" spans="63:64" x14ac:dyDescent="0.15">
      <c r="BK36646"/>
      <c r="BL36646" s="15"/>
    </row>
    <row r="36647" spans="63:64" x14ac:dyDescent="0.15">
      <c r="BK36647"/>
      <c r="BL36647" s="15"/>
    </row>
    <row r="36648" spans="63:64" x14ac:dyDescent="0.15">
      <c r="BK36648"/>
      <c r="BL36648" s="15"/>
    </row>
    <row r="36649" spans="63:64" x14ac:dyDescent="0.15">
      <c r="BK36649"/>
      <c r="BL36649" s="15"/>
    </row>
    <row r="36650" spans="63:64" x14ac:dyDescent="0.15">
      <c r="BK36650"/>
      <c r="BL36650" s="15"/>
    </row>
    <row r="36651" spans="63:64" x14ac:dyDescent="0.15">
      <c r="BK36651"/>
      <c r="BL36651" s="15"/>
    </row>
    <row r="36652" spans="63:64" x14ac:dyDescent="0.15">
      <c r="BK36652"/>
      <c r="BL36652" s="15"/>
    </row>
    <row r="36653" spans="63:64" x14ac:dyDescent="0.15">
      <c r="BK36653"/>
      <c r="BL36653" s="15"/>
    </row>
    <row r="36654" spans="63:64" x14ac:dyDescent="0.15">
      <c r="BK36654"/>
      <c r="BL36654" s="15"/>
    </row>
    <row r="36655" spans="63:64" x14ac:dyDescent="0.15">
      <c r="BK36655"/>
      <c r="BL36655" s="15"/>
    </row>
    <row r="36656" spans="63:64" x14ac:dyDescent="0.15">
      <c r="BK36656"/>
      <c r="BL36656" s="15"/>
    </row>
    <row r="36657" spans="63:64" x14ac:dyDescent="0.15">
      <c r="BK36657"/>
      <c r="BL36657" s="15"/>
    </row>
    <row r="36658" spans="63:64" x14ac:dyDescent="0.15">
      <c r="BK36658"/>
      <c r="BL36658" s="15"/>
    </row>
    <row r="36659" spans="63:64" x14ac:dyDescent="0.15">
      <c r="BK36659"/>
      <c r="BL36659" s="15"/>
    </row>
    <row r="36660" spans="63:64" x14ac:dyDescent="0.15">
      <c r="BK36660"/>
      <c r="BL36660" s="15"/>
    </row>
    <row r="36661" spans="63:64" x14ac:dyDescent="0.15">
      <c r="BK36661"/>
      <c r="BL36661" s="15"/>
    </row>
    <row r="36662" spans="63:64" x14ac:dyDescent="0.15">
      <c r="BK36662"/>
      <c r="BL36662" s="15"/>
    </row>
    <row r="36663" spans="63:64" x14ac:dyDescent="0.15">
      <c r="BK36663"/>
      <c r="BL36663" s="15"/>
    </row>
    <row r="36664" spans="63:64" x14ac:dyDescent="0.15">
      <c r="BK36664"/>
      <c r="BL36664" s="15"/>
    </row>
    <row r="36665" spans="63:64" x14ac:dyDescent="0.15">
      <c r="BK36665"/>
      <c r="BL36665" s="15"/>
    </row>
    <row r="36666" spans="63:64" x14ac:dyDescent="0.15">
      <c r="BK36666"/>
      <c r="BL36666" s="15"/>
    </row>
    <row r="36667" spans="63:64" x14ac:dyDescent="0.15">
      <c r="BK36667"/>
      <c r="BL36667" s="15"/>
    </row>
    <row r="36668" spans="63:64" x14ac:dyDescent="0.15">
      <c r="BK36668"/>
      <c r="BL36668" s="15"/>
    </row>
    <row r="36669" spans="63:64" x14ac:dyDescent="0.15">
      <c r="BK36669"/>
      <c r="BL36669" s="15"/>
    </row>
    <row r="36670" spans="63:64" x14ac:dyDescent="0.15">
      <c r="BK36670"/>
      <c r="BL36670" s="15"/>
    </row>
    <row r="36671" spans="63:64" x14ac:dyDescent="0.15">
      <c r="BK36671"/>
      <c r="BL36671" s="15"/>
    </row>
    <row r="36672" spans="63:64" x14ac:dyDescent="0.15">
      <c r="BK36672"/>
      <c r="BL36672" s="15"/>
    </row>
    <row r="36673" spans="63:64" x14ac:dyDescent="0.15">
      <c r="BK36673"/>
      <c r="BL36673" s="15"/>
    </row>
    <row r="36674" spans="63:64" x14ac:dyDescent="0.15">
      <c r="BK36674"/>
      <c r="BL36674" s="15"/>
    </row>
    <row r="36675" spans="63:64" x14ac:dyDescent="0.15">
      <c r="BK36675"/>
      <c r="BL36675" s="15"/>
    </row>
    <row r="36676" spans="63:64" x14ac:dyDescent="0.15">
      <c r="BK36676"/>
      <c r="BL36676" s="15"/>
    </row>
    <row r="36677" spans="63:64" x14ac:dyDescent="0.15">
      <c r="BK36677"/>
      <c r="BL36677" s="15"/>
    </row>
    <row r="36678" spans="63:64" x14ac:dyDescent="0.15">
      <c r="BK36678"/>
      <c r="BL36678" s="15"/>
    </row>
    <row r="36679" spans="63:64" x14ac:dyDescent="0.15">
      <c r="BK36679"/>
      <c r="BL36679" s="15"/>
    </row>
    <row r="36680" spans="63:64" x14ac:dyDescent="0.15">
      <c r="BK36680"/>
      <c r="BL36680" s="15"/>
    </row>
    <row r="36681" spans="63:64" x14ac:dyDescent="0.15">
      <c r="BK36681"/>
      <c r="BL36681" s="15"/>
    </row>
    <row r="36682" spans="63:64" x14ac:dyDescent="0.15">
      <c r="BK36682"/>
      <c r="BL36682" s="15"/>
    </row>
    <row r="36683" spans="63:64" x14ac:dyDescent="0.15">
      <c r="BK36683"/>
      <c r="BL36683" s="15"/>
    </row>
    <row r="36684" spans="63:64" x14ac:dyDescent="0.15">
      <c r="BK36684"/>
      <c r="BL36684" s="15"/>
    </row>
    <row r="36685" spans="63:64" x14ac:dyDescent="0.15">
      <c r="BK36685"/>
      <c r="BL36685" s="15"/>
    </row>
    <row r="36686" spans="63:64" x14ac:dyDescent="0.15">
      <c r="BK36686"/>
      <c r="BL36686" s="15"/>
    </row>
    <row r="36687" spans="63:64" x14ac:dyDescent="0.15">
      <c r="BK36687"/>
      <c r="BL36687" s="15"/>
    </row>
    <row r="36688" spans="63:64" x14ac:dyDescent="0.15">
      <c r="BK36688"/>
      <c r="BL36688" s="15"/>
    </row>
    <row r="36689" spans="63:64" x14ac:dyDescent="0.15">
      <c r="BK36689"/>
      <c r="BL36689" s="15"/>
    </row>
    <row r="36690" spans="63:64" x14ac:dyDescent="0.15">
      <c r="BK36690"/>
      <c r="BL36690" s="15"/>
    </row>
    <row r="36691" spans="63:64" x14ac:dyDescent="0.15">
      <c r="BK36691"/>
      <c r="BL36691" s="15"/>
    </row>
    <row r="36692" spans="63:64" x14ac:dyDescent="0.15">
      <c r="BK36692"/>
      <c r="BL36692" s="15"/>
    </row>
    <row r="36693" spans="63:64" x14ac:dyDescent="0.15">
      <c r="BK36693"/>
      <c r="BL36693" s="15"/>
    </row>
    <row r="36694" spans="63:64" x14ac:dyDescent="0.15">
      <c r="BK36694"/>
      <c r="BL36694" s="15"/>
    </row>
    <row r="36695" spans="63:64" x14ac:dyDescent="0.15">
      <c r="BK36695"/>
      <c r="BL36695" s="15"/>
    </row>
    <row r="36696" spans="63:64" x14ac:dyDescent="0.15">
      <c r="BK36696"/>
      <c r="BL36696" s="15"/>
    </row>
    <row r="36697" spans="63:64" x14ac:dyDescent="0.15">
      <c r="BK36697"/>
      <c r="BL36697" s="15"/>
    </row>
    <row r="36698" spans="63:64" x14ac:dyDescent="0.15">
      <c r="BK36698"/>
      <c r="BL36698" s="15"/>
    </row>
    <row r="36699" spans="63:64" x14ac:dyDescent="0.15">
      <c r="BK36699"/>
      <c r="BL36699" s="15"/>
    </row>
    <row r="36700" spans="63:64" x14ac:dyDescent="0.15">
      <c r="BK36700"/>
      <c r="BL36700" s="15"/>
    </row>
    <row r="36701" spans="63:64" x14ac:dyDescent="0.15">
      <c r="BK36701"/>
      <c r="BL36701" s="15"/>
    </row>
    <row r="36702" spans="63:64" x14ac:dyDescent="0.15">
      <c r="BK36702"/>
      <c r="BL36702" s="15"/>
    </row>
    <row r="36703" spans="63:64" x14ac:dyDescent="0.15">
      <c r="BK36703"/>
      <c r="BL36703" s="15"/>
    </row>
    <row r="36704" spans="63:64" x14ac:dyDescent="0.15">
      <c r="BK36704"/>
      <c r="BL36704" s="15"/>
    </row>
    <row r="36705" spans="63:64" x14ac:dyDescent="0.15">
      <c r="BK36705"/>
      <c r="BL36705" s="15"/>
    </row>
    <row r="36706" spans="63:64" x14ac:dyDescent="0.15">
      <c r="BK36706"/>
      <c r="BL36706" s="15"/>
    </row>
    <row r="36707" spans="63:64" x14ac:dyDescent="0.15">
      <c r="BK36707"/>
      <c r="BL36707" s="15"/>
    </row>
    <row r="36708" spans="63:64" x14ac:dyDescent="0.15">
      <c r="BK36708"/>
      <c r="BL36708" s="15"/>
    </row>
    <row r="36709" spans="63:64" x14ac:dyDescent="0.15">
      <c r="BK36709"/>
      <c r="BL36709" s="15"/>
    </row>
    <row r="36710" spans="63:64" x14ac:dyDescent="0.15">
      <c r="BK36710"/>
      <c r="BL36710" s="15"/>
    </row>
    <row r="36711" spans="63:64" x14ac:dyDescent="0.15">
      <c r="BK36711"/>
      <c r="BL36711" s="15"/>
    </row>
    <row r="36712" spans="63:64" x14ac:dyDescent="0.15">
      <c r="BK36712"/>
      <c r="BL36712" s="15"/>
    </row>
    <row r="36713" spans="63:64" x14ac:dyDescent="0.15">
      <c r="BK36713"/>
      <c r="BL36713" s="15"/>
    </row>
    <row r="36714" spans="63:64" x14ac:dyDescent="0.15">
      <c r="BK36714"/>
      <c r="BL36714" s="15"/>
    </row>
    <row r="36715" spans="63:64" x14ac:dyDescent="0.15">
      <c r="BK36715"/>
      <c r="BL36715" s="15"/>
    </row>
    <row r="36716" spans="63:64" x14ac:dyDescent="0.15">
      <c r="BK36716"/>
      <c r="BL36716" s="15"/>
    </row>
    <row r="36717" spans="63:64" x14ac:dyDescent="0.15">
      <c r="BK36717"/>
      <c r="BL36717" s="15"/>
    </row>
    <row r="36718" spans="63:64" x14ac:dyDescent="0.15">
      <c r="BK36718"/>
      <c r="BL36718" s="15"/>
    </row>
    <row r="36719" spans="63:64" x14ac:dyDescent="0.15">
      <c r="BK36719"/>
      <c r="BL36719" s="15"/>
    </row>
    <row r="36720" spans="63:64" x14ac:dyDescent="0.15">
      <c r="BK36720"/>
      <c r="BL36720" s="15"/>
    </row>
    <row r="36721" spans="63:64" x14ac:dyDescent="0.15">
      <c r="BK36721"/>
      <c r="BL36721" s="15"/>
    </row>
    <row r="36722" spans="63:64" x14ac:dyDescent="0.15">
      <c r="BK36722"/>
      <c r="BL36722" s="15"/>
    </row>
    <row r="36723" spans="63:64" x14ac:dyDescent="0.15">
      <c r="BK36723"/>
      <c r="BL36723" s="15"/>
    </row>
    <row r="36724" spans="63:64" x14ac:dyDescent="0.15">
      <c r="BK36724"/>
      <c r="BL36724" s="15"/>
    </row>
    <row r="36725" spans="63:64" x14ac:dyDescent="0.15">
      <c r="BK36725"/>
      <c r="BL36725" s="15"/>
    </row>
    <row r="36726" spans="63:64" x14ac:dyDescent="0.15">
      <c r="BK36726"/>
      <c r="BL36726" s="15"/>
    </row>
    <row r="36727" spans="63:64" x14ac:dyDescent="0.15">
      <c r="BK36727"/>
      <c r="BL36727" s="15"/>
    </row>
    <row r="36728" spans="63:64" x14ac:dyDescent="0.15">
      <c r="BK36728"/>
      <c r="BL36728" s="15"/>
    </row>
    <row r="36729" spans="63:64" x14ac:dyDescent="0.15">
      <c r="BK36729"/>
      <c r="BL36729" s="15"/>
    </row>
    <row r="36730" spans="63:64" x14ac:dyDescent="0.15">
      <c r="BK36730"/>
      <c r="BL36730" s="15"/>
    </row>
    <row r="36731" spans="63:64" x14ac:dyDescent="0.15">
      <c r="BK36731"/>
      <c r="BL36731" s="15"/>
    </row>
    <row r="36732" spans="63:64" x14ac:dyDescent="0.15">
      <c r="BK36732"/>
      <c r="BL36732" s="15"/>
    </row>
    <row r="36733" spans="63:64" x14ac:dyDescent="0.15">
      <c r="BK36733"/>
      <c r="BL36733" s="15"/>
    </row>
    <row r="36734" spans="63:64" x14ac:dyDescent="0.15">
      <c r="BK36734"/>
      <c r="BL36734" s="15"/>
    </row>
    <row r="36735" spans="63:64" x14ac:dyDescent="0.15">
      <c r="BK36735"/>
      <c r="BL36735" s="15"/>
    </row>
    <row r="36736" spans="63:64" x14ac:dyDescent="0.15">
      <c r="BK36736"/>
      <c r="BL36736" s="15"/>
    </row>
    <row r="36737" spans="63:64" x14ac:dyDescent="0.15">
      <c r="BK36737"/>
      <c r="BL36737" s="15"/>
    </row>
    <row r="36738" spans="63:64" x14ac:dyDescent="0.15">
      <c r="BK36738"/>
      <c r="BL36738" s="15"/>
    </row>
    <row r="36739" spans="63:64" x14ac:dyDescent="0.15">
      <c r="BK36739"/>
      <c r="BL36739" s="15"/>
    </row>
    <row r="36740" spans="63:64" x14ac:dyDescent="0.15">
      <c r="BK36740"/>
      <c r="BL36740" s="15"/>
    </row>
    <row r="36741" spans="63:64" x14ac:dyDescent="0.15">
      <c r="BK36741"/>
      <c r="BL36741" s="15"/>
    </row>
    <row r="36742" spans="63:64" x14ac:dyDescent="0.15">
      <c r="BK36742"/>
      <c r="BL36742" s="15"/>
    </row>
    <row r="36743" spans="63:64" x14ac:dyDescent="0.15">
      <c r="BK36743"/>
      <c r="BL36743" s="15"/>
    </row>
    <row r="36744" spans="63:64" x14ac:dyDescent="0.15">
      <c r="BK36744"/>
      <c r="BL36744" s="15"/>
    </row>
    <row r="36745" spans="63:64" x14ac:dyDescent="0.15">
      <c r="BK36745"/>
      <c r="BL36745" s="15"/>
    </row>
    <row r="36746" spans="63:64" x14ac:dyDescent="0.15">
      <c r="BK36746"/>
      <c r="BL36746" s="15"/>
    </row>
    <row r="36747" spans="63:64" x14ac:dyDescent="0.15">
      <c r="BK36747"/>
      <c r="BL36747" s="15"/>
    </row>
    <row r="36748" spans="63:64" x14ac:dyDescent="0.15">
      <c r="BK36748"/>
      <c r="BL36748" s="15"/>
    </row>
    <row r="36749" spans="63:64" x14ac:dyDescent="0.15">
      <c r="BK36749"/>
      <c r="BL36749" s="15"/>
    </row>
    <row r="36750" spans="63:64" x14ac:dyDescent="0.15">
      <c r="BK36750"/>
      <c r="BL36750" s="15"/>
    </row>
    <row r="36751" spans="63:64" x14ac:dyDescent="0.15">
      <c r="BK36751"/>
      <c r="BL36751" s="15"/>
    </row>
    <row r="36752" spans="63:64" x14ac:dyDescent="0.15">
      <c r="BK36752"/>
      <c r="BL36752" s="15"/>
    </row>
    <row r="36753" spans="63:64" x14ac:dyDescent="0.15">
      <c r="BK36753"/>
      <c r="BL36753" s="15"/>
    </row>
    <row r="36754" spans="63:64" x14ac:dyDescent="0.15">
      <c r="BK36754"/>
      <c r="BL36754" s="15"/>
    </row>
    <row r="36755" spans="63:64" x14ac:dyDescent="0.15">
      <c r="BK36755"/>
      <c r="BL36755" s="15"/>
    </row>
    <row r="36756" spans="63:64" x14ac:dyDescent="0.15">
      <c r="BK36756"/>
      <c r="BL36756" s="15"/>
    </row>
    <row r="36757" spans="63:64" x14ac:dyDescent="0.15">
      <c r="BK36757"/>
      <c r="BL36757" s="15"/>
    </row>
    <row r="36758" spans="63:64" x14ac:dyDescent="0.15">
      <c r="BK36758"/>
      <c r="BL36758" s="15"/>
    </row>
    <row r="36759" spans="63:64" x14ac:dyDescent="0.15">
      <c r="BK36759"/>
      <c r="BL36759" s="15"/>
    </row>
    <row r="36760" spans="63:64" x14ac:dyDescent="0.15">
      <c r="BK36760"/>
      <c r="BL36760" s="15"/>
    </row>
    <row r="36761" spans="63:64" x14ac:dyDescent="0.15">
      <c r="BK36761"/>
      <c r="BL36761" s="15"/>
    </row>
    <row r="36762" spans="63:64" x14ac:dyDescent="0.15">
      <c r="BK36762"/>
      <c r="BL36762" s="15"/>
    </row>
    <row r="36763" spans="63:64" x14ac:dyDescent="0.15">
      <c r="BK36763"/>
      <c r="BL36763" s="15"/>
    </row>
    <row r="36764" spans="63:64" x14ac:dyDescent="0.15">
      <c r="BK36764"/>
      <c r="BL36764" s="15"/>
    </row>
    <row r="36765" spans="63:64" x14ac:dyDescent="0.15">
      <c r="BK36765"/>
      <c r="BL36765" s="15"/>
    </row>
    <row r="36766" spans="63:64" x14ac:dyDescent="0.15">
      <c r="BK36766"/>
      <c r="BL36766" s="15"/>
    </row>
    <row r="36767" spans="63:64" x14ac:dyDescent="0.15">
      <c r="BK36767"/>
      <c r="BL36767" s="15"/>
    </row>
    <row r="36768" spans="63:64" x14ac:dyDescent="0.15">
      <c r="BK36768"/>
      <c r="BL36768" s="15"/>
    </row>
    <row r="36769" spans="63:64" x14ac:dyDescent="0.15">
      <c r="BK36769"/>
      <c r="BL36769" s="15"/>
    </row>
    <row r="36770" spans="63:64" x14ac:dyDescent="0.15">
      <c r="BK36770"/>
      <c r="BL36770" s="15"/>
    </row>
    <row r="36771" spans="63:64" x14ac:dyDescent="0.15">
      <c r="BK36771"/>
      <c r="BL36771" s="15"/>
    </row>
    <row r="36772" spans="63:64" x14ac:dyDescent="0.15">
      <c r="BK36772"/>
      <c r="BL36772" s="15"/>
    </row>
    <row r="36773" spans="63:64" x14ac:dyDescent="0.15">
      <c r="BK36773"/>
      <c r="BL36773" s="15"/>
    </row>
    <row r="36774" spans="63:64" x14ac:dyDescent="0.15">
      <c r="BK36774"/>
      <c r="BL36774" s="15"/>
    </row>
    <row r="36775" spans="63:64" x14ac:dyDescent="0.15">
      <c r="BK36775"/>
      <c r="BL36775" s="15"/>
    </row>
    <row r="36776" spans="63:64" x14ac:dyDescent="0.15">
      <c r="BK36776"/>
      <c r="BL36776" s="15"/>
    </row>
    <row r="36777" spans="63:64" x14ac:dyDescent="0.15">
      <c r="BK36777"/>
      <c r="BL36777" s="15"/>
    </row>
    <row r="36778" spans="63:64" x14ac:dyDescent="0.15">
      <c r="BK36778"/>
      <c r="BL36778" s="15"/>
    </row>
    <row r="36779" spans="63:64" x14ac:dyDescent="0.15">
      <c r="BK36779"/>
      <c r="BL36779" s="15"/>
    </row>
    <row r="36780" spans="63:64" x14ac:dyDescent="0.15">
      <c r="BK36780"/>
      <c r="BL36780" s="15"/>
    </row>
    <row r="36781" spans="63:64" x14ac:dyDescent="0.15">
      <c r="BK36781"/>
      <c r="BL36781" s="15"/>
    </row>
    <row r="36782" spans="63:64" x14ac:dyDescent="0.15">
      <c r="BK36782"/>
      <c r="BL36782" s="15"/>
    </row>
    <row r="36783" spans="63:64" x14ac:dyDescent="0.15">
      <c r="BK36783"/>
      <c r="BL36783" s="15"/>
    </row>
    <row r="36784" spans="63:64" x14ac:dyDescent="0.15">
      <c r="BK36784"/>
      <c r="BL36784" s="15"/>
    </row>
    <row r="36785" spans="63:64" x14ac:dyDescent="0.15">
      <c r="BK36785"/>
      <c r="BL36785" s="15"/>
    </row>
    <row r="36786" spans="63:64" x14ac:dyDescent="0.15">
      <c r="BK36786"/>
      <c r="BL36786" s="15"/>
    </row>
    <row r="36787" spans="63:64" x14ac:dyDescent="0.15">
      <c r="BK36787"/>
      <c r="BL36787" s="15"/>
    </row>
    <row r="36788" spans="63:64" x14ac:dyDescent="0.15">
      <c r="BK36788"/>
      <c r="BL36788" s="15"/>
    </row>
    <row r="36789" spans="63:64" x14ac:dyDescent="0.15">
      <c r="BK36789"/>
      <c r="BL36789" s="15"/>
    </row>
    <row r="36790" spans="63:64" x14ac:dyDescent="0.15">
      <c r="BK36790"/>
      <c r="BL36790" s="15"/>
    </row>
    <row r="36791" spans="63:64" x14ac:dyDescent="0.15">
      <c r="BK36791"/>
      <c r="BL36791" s="15"/>
    </row>
    <row r="36792" spans="63:64" x14ac:dyDescent="0.15">
      <c r="BK36792"/>
      <c r="BL36792" s="15"/>
    </row>
    <row r="36793" spans="63:64" x14ac:dyDescent="0.15">
      <c r="BK36793"/>
      <c r="BL36793" s="15"/>
    </row>
    <row r="36794" spans="63:64" x14ac:dyDescent="0.15">
      <c r="BK36794"/>
      <c r="BL36794" s="15"/>
    </row>
    <row r="36795" spans="63:64" x14ac:dyDescent="0.15">
      <c r="BK36795"/>
      <c r="BL36795" s="15"/>
    </row>
    <row r="36796" spans="63:64" x14ac:dyDescent="0.15">
      <c r="BK36796"/>
      <c r="BL36796" s="15"/>
    </row>
    <row r="36797" spans="63:64" x14ac:dyDescent="0.15">
      <c r="BK36797"/>
      <c r="BL36797" s="15"/>
    </row>
    <row r="36798" spans="63:64" x14ac:dyDescent="0.15">
      <c r="BK36798"/>
      <c r="BL36798" s="15"/>
    </row>
    <row r="36799" spans="63:64" x14ac:dyDescent="0.15">
      <c r="BK36799"/>
      <c r="BL36799" s="15"/>
    </row>
    <row r="36800" spans="63:64" x14ac:dyDescent="0.15">
      <c r="BK36800"/>
      <c r="BL36800" s="15"/>
    </row>
    <row r="36801" spans="63:64" x14ac:dyDescent="0.15">
      <c r="BK36801"/>
      <c r="BL36801" s="15"/>
    </row>
    <row r="36802" spans="63:64" x14ac:dyDescent="0.15">
      <c r="BK36802"/>
      <c r="BL36802" s="15"/>
    </row>
    <row r="36803" spans="63:64" x14ac:dyDescent="0.15">
      <c r="BK36803"/>
      <c r="BL36803" s="15"/>
    </row>
    <row r="36804" spans="63:64" x14ac:dyDescent="0.15">
      <c r="BK36804"/>
      <c r="BL36804" s="15"/>
    </row>
    <row r="36805" spans="63:64" x14ac:dyDescent="0.15">
      <c r="BK36805"/>
      <c r="BL36805" s="15"/>
    </row>
    <row r="36806" spans="63:64" x14ac:dyDescent="0.15">
      <c r="BK36806"/>
      <c r="BL36806" s="15"/>
    </row>
    <row r="36807" spans="63:64" x14ac:dyDescent="0.15">
      <c r="BK36807"/>
      <c r="BL36807" s="15"/>
    </row>
    <row r="36808" spans="63:64" x14ac:dyDescent="0.15">
      <c r="BK36808"/>
      <c r="BL36808" s="15"/>
    </row>
    <row r="36809" spans="63:64" x14ac:dyDescent="0.15">
      <c r="BK36809"/>
      <c r="BL36809" s="15"/>
    </row>
    <row r="36810" spans="63:64" x14ac:dyDescent="0.15">
      <c r="BK36810"/>
      <c r="BL36810" s="15"/>
    </row>
    <row r="36811" spans="63:64" x14ac:dyDescent="0.15">
      <c r="BK36811"/>
      <c r="BL36811" s="15"/>
    </row>
    <row r="36812" spans="63:64" x14ac:dyDescent="0.15">
      <c r="BK36812"/>
      <c r="BL36812" s="15"/>
    </row>
    <row r="36813" spans="63:64" x14ac:dyDescent="0.15">
      <c r="BK36813"/>
      <c r="BL36813" s="15"/>
    </row>
    <row r="36814" spans="63:64" x14ac:dyDescent="0.15">
      <c r="BK36814"/>
      <c r="BL36814" s="15"/>
    </row>
    <row r="36815" spans="63:64" x14ac:dyDescent="0.15">
      <c r="BK36815"/>
      <c r="BL36815" s="15"/>
    </row>
    <row r="36816" spans="63:64" x14ac:dyDescent="0.15">
      <c r="BK36816"/>
      <c r="BL36816" s="15"/>
    </row>
    <row r="36817" spans="63:64" x14ac:dyDescent="0.15">
      <c r="BK36817"/>
      <c r="BL36817" s="15"/>
    </row>
    <row r="36818" spans="63:64" x14ac:dyDescent="0.15">
      <c r="BK36818"/>
      <c r="BL36818" s="15"/>
    </row>
    <row r="36819" spans="63:64" x14ac:dyDescent="0.15">
      <c r="BK36819"/>
      <c r="BL36819" s="15"/>
    </row>
    <row r="36820" spans="63:64" x14ac:dyDescent="0.15">
      <c r="BK36820"/>
      <c r="BL36820" s="15"/>
    </row>
    <row r="36821" spans="63:64" x14ac:dyDescent="0.15">
      <c r="BK36821"/>
      <c r="BL36821" s="15"/>
    </row>
    <row r="36822" spans="63:64" x14ac:dyDescent="0.15">
      <c r="BK36822"/>
      <c r="BL36822" s="15"/>
    </row>
    <row r="36823" spans="63:64" x14ac:dyDescent="0.15">
      <c r="BK36823"/>
      <c r="BL36823" s="15"/>
    </row>
    <row r="36824" spans="63:64" x14ac:dyDescent="0.15">
      <c r="BK36824"/>
      <c r="BL36824" s="15"/>
    </row>
    <row r="36825" spans="63:64" x14ac:dyDescent="0.15">
      <c r="BK36825"/>
      <c r="BL36825" s="15"/>
    </row>
    <row r="36826" spans="63:64" x14ac:dyDescent="0.15">
      <c r="BK36826"/>
      <c r="BL36826" s="15"/>
    </row>
    <row r="36827" spans="63:64" x14ac:dyDescent="0.15">
      <c r="BK36827"/>
      <c r="BL36827" s="15"/>
    </row>
    <row r="36828" spans="63:64" x14ac:dyDescent="0.15">
      <c r="BK36828"/>
      <c r="BL36828" s="15"/>
    </row>
    <row r="36829" spans="63:64" x14ac:dyDescent="0.15">
      <c r="BK36829"/>
      <c r="BL36829" s="15"/>
    </row>
    <row r="36830" spans="63:64" x14ac:dyDescent="0.15">
      <c r="BK36830"/>
      <c r="BL36830" s="15"/>
    </row>
    <row r="36831" spans="63:64" x14ac:dyDescent="0.15">
      <c r="BK36831"/>
      <c r="BL36831" s="15"/>
    </row>
    <row r="36832" spans="63:64" x14ac:dyDescent="0.15">
      <c r="BK36832"/>
      <c r="BL36832" s="15"/>
    </row>
    <row r="36833" spans="63:64" x14ac:dyDescent="0.15">
      <c r="BK36833"/>
      <c r="BL36833" s="15"/>
    </row>
    <row r="36834" spans="63:64" x14ac:dyDescent="0.15">
      <c r="BK36834"/>
      <c r="BL36834" s="15"/>
    </row>
    <row r="36835" spans="63:64" x14ac:dyDescent="0.15">
      <c r="BK36835"/>
      <c r="BL36835" s="15"/>
    </row>
    <row r="36836" spans="63:64" x14ac:dyDescent="0.15">
      <c r="BK36836"/>
      <c r="BL36836" s="15"/>
    </row>
    <row r="36837" spans="63:64" x14ac:dyDescent="0.15">
      <c r="BK36837"/>
      <c r="BL36837" s="15"/>
    </row>
    <row r="36838" spans="63:64" x14ac:dyDescent="0.15">
      <c r="BK36838"/>
      <c r="BL36838" s="15"/>
    </row>
    <row r="36839" spans="63:64" x14ac:dyDescent="0.15">
      <c r="BK36839"/>
      <c r="BL36839" s="15"/>
    </row>
    <row r="36840" spans="63:64" x14ac:dyDescent="0.15">
      <c r="BK36840"/>
      <c r="BL36840" s="15"/>
    </row>
    <row r="36841" spans="63:64" x14ac:dyDescent="0.15">
      <c r="BK36841"/>
      <c r="BL36841" s="15"/>
    </row>
    <row r="36842" spans="63:64" x14ac:dyDescent="0.15">
      <c r="BK36842"/>
      <c r="BL36842" s="15"/>
    </row>
    <row r="36843" spans="63:64" x14ac:dyDescent="0.15">
      <c r="BK36843"/>
      <c r="BL36843" s="15"/>
    </row>
    <row r="36844" spans="63:64" x14ac:dyDescent="0.15">
      <c r="BK36844"/>
      <c r="BL36844" s="15"/>
    </row>
    <row r="36845" spans="63:64" x14ac:dyDescent="0.15">
      <c r="BK36845"/>
      <c r="BL36845" s="15"/>
    </row>
    <row r="36846" spans="63:64" x14ac:dyDescent="0.15">
      <c r="BK36846"/>
      <c r="BL36846" s="15"/>
    </row>
    <row r="36847" spans="63:64" x14ac:dyDescent="0.15">
      <c r="BK36847"/>
      <c r="BL36847" s="15"/>
    </row>
    <row r="36848" spans="63:64" x14ac:dyDescent="0.15">
      <c r="BK36848"/>
      <c r="BL36848" s="15"/>
    </row>
    <row r="36849" spans="63:64" x14ac:dyDescent="0.15">
      <c r="BK36849"/>
      <c r="BL36849" s="15"/>
    </row>
    <row r="36850" spans="63:64" x14ac:dyDescent="0.15">
      <c r="BK36850"/>
      <c r="BL36850" s="15"/>
    </row>
    <row r="36851" spans="63:64" x14ac:dyDescent="0.15">
      <c r="BK36851"/>
      <c r="BL36851" s="15"/>
    </row>
    <row r="36852" spans="63:64" x14ac:dyDescent="0.15">
      <c r="BK36852"/>
      <c r="BL36852" s="15"/>
    </row>
    <row r="36853" spans="63:64" x14ac:dyDescent="0.15">
      <c r="BK36853"/>
      <c r="BL36853" s="15"/>
    </row>
    <row r="36854" spans="63:64" x14ac:dyDescent="0.15">
      <c r="BK36854"/>
      <c r="BL36854" s="15"/>
    </row>
    <row r="36855" spans="63:64" x14ac:dyDescent="0.15">
      <c r="BK36855"/>
      <c r="BL36855" s="15"/>
    </row>
    <row r="36856" spans="63:64" x14ac:dyDescent="0.15">
      <c r="BK36856"/>
      <c r="BL36856" s="15"/>
    </row>
    <row r="36857" spans="63:64" x14ac:dyDescent="0.15">
      <c r="BK36857"/>
      <c r="BL36857" s="15"/>
    </row>
    <row r="36858" spans="63:64" x14ac:dyDescent="0.15">
      <c r="BK36858"/>
      <c r="BL36858" s="15"/>
    </row>
    <row r="36859" spans="63:64" x14ac:dyDescent="0.15">
      <c r="BK36859"/>
      <c r="BL36859" s="15"/>
    </row>
    <row r="36860" spans="63:64" x14ac:dyDescent="0.15">
      <c r="BK36860"/>
      <c r="BL36860" s="15"/>
    </row>
    <row r="36861" spans="63:64" x14ac:dyDescent="0.15">
      <c r="BK36861"/>
      <c r="BL36861" s="15"/>
    </row>
    <row r="36862" spans="63:64" x14ac:dyDescent="0.15">
      <c r="BK36862"/>
      <c r="BL36862" s="15"/>
    </row>
    <row r="36863" spans="63:64" x14ac:dyDescent="0.15">
      <c r="BK36863"/>
      <c r="BL36863" s="15"/>
    </row>
    <row r="36864" spans="63:64" x14ac:dyDescent="0.15">
      <c r="BK36864"/>
      <c r="BL36864" s="15"/>
    </row>
    <row r="36865" spans="63:64" x14ac:dyDescent="0.15">
      <c r="BK36865"/>
      <c r="BL36865" s="15"/>
    </row>
    <row r="36866" spans="63:64" x14ac:dyDescent="0.15">
      <c r="BK36866"/>
      <c r="BL36866" s="15"/>
    </row>
    <row r="36867" spans="63:64" x14ac:dyDescent="0.15">
      <c r="BK36867"/>
      <c r="BL36867" s="15"/>
    </row>
    <row r="36868" spans="63:64" x14ac:dyDescent="0.15">
      <c r="BK36868"/>
      <c r="BL36868" s="15"/>
    </row>
    <row r="36869" spans="63:64" x14ac:dyDescent="0.15">
      <c r="BK36869"/>
      <c r="BL36869" s="15"/>
    </row>
    <row r="36870" spans="63:64" x14ac:dyDescent="0.15">
      <c r="BK36870"/>
      <c r="BL36870" s="15"/>
    </row>
    <row r="36871" spans="63:64" x14ac:dyDescent="0.15">
      <c r="BK36871"/>
      <c r="BL36871" s="15"/>
    </row>
    <row r="36872" spans="63:64" x14ac:dyDescent="0.15">
      <c r="BK36872"/>
      <c r="BL36872" s="15"/>
    </row>
    <row r="36873" spans="63:64" x14ac:dyDescent="0.15">
      <c r="BK36873"/>
      <c r="BL36873" s="15"/>
    </row>
    <row r="36874" spans="63:64" x14ac:dyDescent="0.15">
      <c r="BK36874"/>
      <c r="BL36874" s="15"/>
    </row>
    <row r="36875" spans="63:64" x14ac:dyDescent="0.15">
      <c r="BK36875"/>
      <c r="BL36875" s="15"/>
    </row>
    <row r="36876" spans="63:64" x14ac:dyDescent="0.15">
      <c r="BK36876"/>
      <c r="BL36876" s="15"/>
    </row>
    <row r="36877" spans="63:64" x14ac:dyDescent="0.15">
      <c r="BK36877"/>
      <c r="BL36877" s="15"/>
    </row>
    <row r="36878" spans="63:64" x14ac:dyDescent="0.15">
      <c r="BK36878"/>
      <c r="BL36878" s="15"/>
    </row>
    <row r="36879" spans="63:64" x14ac:dyDescent="0.15">
      <c r="BK36879"/>
      <c r="BL36879" s="15"/>
    </row>
    <row r="36880" spans="63:64" x14ac:dyDescent="0.15">
      <c r="BK36880"/>
      <c r="BL36880" s="15"/>
    </row>
    <row r="36881" spans="63:64" x14ac:dyDescent="0.15">
      <c r="BK36881"/>
      <c r="BL36881" s="15"/>
    </row>
    <row r="36882" spans="63:64" x14ac:dyDescent="0.15">
      <c r="BK36882"/>
      <c r="BL36882" s="15"/>
    </row>
    <row r="36883" spans="63:64" x14ac:dyDescent="0.15">
      <c r="BK36883"/>
      <c r="BL36883" s="15"/>
    </row>
    <row r="36884" spans="63:64" x14ac:dyDescent="0.15">
      <c r="BK36884"/>
      <c r="BL36884" s="15"/>
    </row>
    <row r="36885" spans="63:64" x14ac:dyDescent="0.15">
      <c r="BK36885"/>
      <c r="BL36885" s="15"/>
    </row>
    <row r="36886" spans="63:64" x14ac:dyDescent="0.15">
      <c r="BK36886"/>
      <c r="BL36886" s="15"/>
    </row>
    <row r="36887" spans="63:64" x14ac:dyDescent="0.15">
      <c r="BK36887"/>
      <c r="BL36887" s="15"/>
    </row>
    <row r="36888" spans="63:64" x14ac:dyDescent="0.15">
      <c r="BK36888"/>
      <c r="BL36888" s="15"/>
    </row>
    <row r="36889" spans="63:64" x14ac:dyDescent="0.15">
      <c r="BK36889"/>
      <c r="BL36889" s="15"/>
    </row>
    <row r="36890" spans="63:64" x14ac:dyDescent="0.15">
      <c r="BK36890"/>
      <c r="BL36890" s="15"/>
    </row>
    <row r="36891" spans="63:64" x14ac:dyDescent="0.15">
      <c r="BK36891"/>
      <c r="BL36891" s="15"/>
    </row>
    <row r="36892" spans="63:64" x14ac:dyDescent="0.15">
      <c r="BK36892"/>
      <c r="BL36892" s="15"/>
    </row>
    <row r="36893" spans="63:64" x14ac:dyDescent="0.15">
      <c r="BK36893"/>
      <c r="BL36893" s="15"/>
    </row>
    <row r="36894" spans="63:64" x14ac:dyDescent="0.15">
      <c r="BK36894"/>
      <c r="BL36894" s="15"/>
    </row>
    <row r="36895" spans="63:64" x14ac:dyDescent="0.15">
      <c r="BK36895"/>
      <c r="BL36895" s="15"/>
    </row>
    <row r="36896" spans="63:64" x14ac:dyDescent="0.15">
      <c r="BK36896"/>
      <c r="BL36896" s="15"/>
    </row>
    <row r="36897" spans="63:64" x14ac:dyDescent="0.15">
      <c r="BK36897"/>
      <c r="BL36897" s="15"/>
    </row>
    <row r="36898" spans="63:64" x14ac:dyDescent="0.15">
      <c r="BK36898"/>
      <c r="BL36898" s="15"/>
    </row>
    <row r="36899" spans="63:64" x14ac:dyDescent="0.15">
      <c r="BK36899"/>
      <c r="BL36899" s="15"/>
    </row>
    <row r="36900" spans="63:64" x14ac:dyDescent="0.15">
      <c r="BK36900"/>
      <c r="BL36900" s="15"/>
    </row>
    <row r="36901" spans="63:64" x14ac:dyDescent="0.15">
      <c r="BK36901"/>
      <c r="BL36901" s="15"/>
    </row>
    <row r="36902" spans="63:64" x14ac:dyDescent="0.15">
      <c r="BK36902"/>
      <c r="BL36902" s="15"/>
    </row>
    <row r="36903" spans="63:64" x14ac:dyDescent="0.15">
      <c r="BK36903"/>
      <c r="BL36903" s="15"/>
    </row>
    <row r="36904" spans="63:64" x14ac:dyDescent="0.15">
      <c r="BK36904"/>
      <c r="BL36904" s="15"/>
    </row>
    <row r="36905" spans="63:64" x14ac:dyDescent="0.15">
      <c r="BK36905"/>
      <c r="BL36905" s="15"/>
    </row>
    <row r="36906" spans="63:64" x14ac:dyDescent="0.15">
      <c r="BK36906"/>
      <c r="BL36906" s="15"/>
    </row>
    <row r="36907" spans="63:64" x14ac:dyDescent="0.15">
      <c r="BK36907"/>
      <c r="BL36907" s="15"/>
    </row>
    <row r="36908" spans="63:64" x14ac:dyDescent="0.15">
      <c r="BK36908"/>
      <c r="BL36908" s="15"/>
    </row>
    <row r="36909" spans="63:64" x14ac:dyDescent="0.15">
      <c r="BK36909"/>
      <c r="BL36909" s="15"/>
    </row>
    <row r="36910" spans="63:64" x14ac:dyDescent="0.15">
      <c r="BK36910"/>
      <c r="BL36910" s="15"/>
    </row>
    <row r="36911" spans="63:64" x14ac:dyDescent="0.15">
      <c r="BK36911"/>
      <c r="BL36911" s="15"/>
    </row>
    <row r="36912" spans="63:64" x14ac:dyDescent="0.15">
      <c r="BK36912"/>
      <c r="BL36912" s="15"/>
    </row>
    <row r="36913" spans="63:64" x14ac:dyDescent="0.15">
      <c r="BK36913"/>
      <c r="BL36913" s="15"/>
    </row>
    <row r="36914" spans="63:64" x14ac:dyDescent="0.15">
      <c r="BK36914"/>
      <c r="BL36914" s="15"/>
    </row>
    <row r="36915" spans="63:64" x14ac:dyDescent="0.15">
      <c r="BK36915"/>
      <c r="BL36915" s="15"/>
    </row>
    <row r="36916" spans="63:64" x14ac:dyDescent="0.15">
      <c r="BK36916"/>
      <c r="BL36916" s="15"/>
    </row>
    <row r="36917" spans="63:64" x14ac:dyDescent="0.15">
      <c r="BK36917"/>
      <c r="BL36917" s="15"/>
    </row>
    <row r="36918" spans="63:64" x14ac:dyDescent="0.15">
      <c r="BK36918"/>
      <c r="BL36918" s="15"/>
    </row>
    <row r="36919" spans="63:64" x14ac:dyDescent="0.15">
      <c r="BK36919"/>
      <c r="BL36919" s="15"/>
    </row>
    <row r="36920" spans="63:64" x14ac:dyDescent="0.15">
      <c r="BK36920"/>
      <c r="BL36920" s="15"/>
    </row>
    <row r="36921" spans="63:64" x14ac:dyDescent="0.15">
      <c r="BK36921"/>
      <c r="BL36921" s="15"/>
    </row>
    <row r="36922" spans="63:64" x14ac:dyDescent="0.15">
      <c r="BK36922"/>
      <c r="BL36922" s="15"/>
    </row>
    <row r="36923" spans="63:64" x14ac:dyDescent="0.15">
      <c r="BK36923"/>
      <c r="BL36923" s="15"/>
    </row>
    <row r="36924" spans="63:64" x14ac:dyDescent="0.15">
      <c r="BK36924"/>
      <c r="BL36924" s="15"/>
    </row>
    <row r="36925" spans="63:64" x14ac:dyDescent="0.15">
      <c r="BK36925"/>
      <c r="BL36925" s="15"/>
    </row>
    <row r="36926" spans="63:64" x14ac:dyDescent="0.15">
      <c r="BK36926"/>
      <c r="BL36926" s="15"/>
    </row>
    <row r="36927" spans="63:64" x14ac:dyDescent="0.15">
      <c r="BK36927"/>
      <c r="BL36927" s="15"/>
    </row>
    <row r="36928" spans="63:64" x14ac:dyDescent="0.15">
      <c r="BK36928"/>
      <c r="BL36928" s="15"/>
    </row>
    <row r="36929" spans="63:64" x14ac:dyDescent="0.15">
      <c r="BK36929"/>
      <c r="BL36929" s="15"/>
    </row>
    <row r="36930" spans="63:64" x14ac:dyDescent="0.15">
      <c r="BK36930"/>
      <c r="BL36930" s="15"/>
    </row>
    <row r="36931" spans="63:64" x14ac:dyDescent="0.15">
      <c r="BK36931"/>
      <c r="BL36931" s="15"/>
    </row>
    <row r="36932" spans="63:64" x14ac:dyDescent="0.15">
      <c r="BK36932"/>
      <c r="BL36932" s="15"/>
    </row>
    <row r="36933" spans="63:64" x14ac:dyDescent="0.15">
      <c r="BK36933"/>
      <c r="BL36933" s="15"/>
    </row>
    <row r="36934" spans="63:64" x14ac:dyDescent="0.15">
      <c r="BK36934"/>
      <c r="BL36934" s="15"/>
    </row>
    <row r="36935" spans="63:64" x14ac:dyDescent="0.15">
      <c r="BK36935"/>
      <c r="BL36935" s="15"/>
    </row>
    <row r="36936" spans="63:64" x14ac:dyDescent="0.15">
      <c r="BK36936"/>
      <c r="BL36936" s="15"/>
    </row>
    <row r="36937" spans="63:64" x14ac:dyDescent="0.15">
      <c r="BK36937"/>
      <c r="BL36937" s="15"/>
    </row>
    <row r="36938" spans="63:64" x14ac:dyDescent="0.15">
      <c r="BK36938"/>
      <c r="BL36938" s="15"/>
    </row>
    <row r="36939" spans="63:64" x14ac:dyDescent="0.15">
      <c r="BK36939"/>
      <c r="BL36939" s="15"/>
    </row>
    <row r="36940" spans="63:64" x14ac:dyDescent="0.15">
      <c r="BK36940"/>
      <c r="BL36940" s="15"/>
    </row>
    <row r="36941" spans="63:64" x14ac:dyDescent="0.15">
      <c r="BK36941"/>
      <c r="BL36941" s="15"/>
    </row>
    <row r="36942" spans="63:64" x14ac:dyDescent="0.15">
      <c r="BK36942"/>
      <c r="BL36942" s="15"/>
    </row>
    <row r="36943" spans="63:64" x14ac:dyDescent="0.15">
      <c r="BK36943"/>
      <c r="BL36943" s="15"/>
    </row>
    <row r="36944" spans="63:64" x14ac:dyDescent="0.15">
      <c r="BK36944"/>
      <c r="BL36944" s="15"/>
    </row>
    <row r="36945" spans="63:64" x14ac:dyDescent="0.15">
      <c r="BK36945"/>
      <c r="BL36945" s="15"/>
    </row>
    <row r="36946" spans="63:64" x14ac:dyDescent="0.15">
      <c r="BK36946"/>
      <c r="BL36946" s="15"/>
    </row>
    <row r="36947" spans="63:64" x14ac:dyDescent="0.15">
      <c r="BK36947"/>
      <c r="BL36947" s="15"/>
    </row>
    <row r="36948" spans="63:64" x14ac:dyDescent="0.15">
      <c r="BK36948"/>
      <c r="BL36948" s="15"/>
    </row>
    <row r="36949" spans="63:64" x14ac:dyDescent="0.15">
      <c r="BK36949"/>
      <c r="BL36949" s="15"/>
    </row>
    <row r="36950" spans="63:64" x14ac:dyDescent="0.15">
      <c r="BK36950"/>
      <c r="BL36950" s="15"/>
    </row>
    <row r="36951" spans="63:64" x14ac:dyDescent="0.15">
      <c r="BK36951"/>
      <c r="BL36951" s="15"/>
    </row>
    <row r="36952" spans="63:64" x14ac:dyDescent="0.15">
      <c r="BK36952"/>
      <c r="BL36952" s="15"/>
    </row>
    <row r="36953" spans="63:64" x14ac:dyDescent="0.15">
      <c r="BK36953"/>
      <c r="BL36953" s="15"/>
    </row>
    <row r="36954" spans="63:64" x14ac:dyDescent="0.15">
      <c r="BK36954"/>
      <c r="BL36954" s="15"/>
    </row>
    <row r="36955" spans="63:64" x14ac:dyDescent="0.15">
      <c r="BK36955"/>
      <c r="BL36955" s="15"/>
    </row>
    <row r="36956" spans="63:64" x14ac:dyDescent="0.15">
      <c r="BK36956"/>
      <c r="BL36956" s="15"/>
    </row>
    <row r="36957" spans="63:64" x14ac:dyDescent="0.15">
      <c r="BK36957"/>
      <c r="BL36957" s="15"/>
    </row>
    <row r="36958" spans="63:64" x14ac:dyDescent="0.15">
      <c r="BK36958"/>
      <c r="BL36958" s="15"/>
    </row>
    <row r="36959" spans="63:64" x14ac:dyDescent="0.15">
      <c r="BK36959"/>
      <c r="BL36959" s="15"/>
    </row>
    <row r="36960" spans="63:64" x14ac:dyDescent="0.15">
      <c r="BK36960"/>
      <c r="BL36960" s="15"/>
    </row>
    <row r="36961" spans="63:64" x14ac:dyDescent="0.15">
      <c r="BK36961"/>
      <c r="BL36961" s="15"/>
    </row>
    <row r="36962" spans="63:64" x14ac:dyDescent="0.15">
      <c r="BK36962"/>
      <c r="BL36962" s="15"/>
    </row>
    <row r="36963" spans="63:64" x14ac:dyDescent="0.15">
      <c r="BK36963"/>
      <c r="BL36963" s="15"/>
    </row>
    <row r="36964" spans="63:64" x14ac:dyDescent="0.15">
      <c r="BK36964"/>
      <c r="BL36964" s="15"/>
    </row>
    <row r="36965" spans="63:64" x14ac:dyDescent="0.15">
      <c r="BK36965"/>
      <c r="BL36965" s="15"/>
    </row>
    <row r="36966" spans="63:64" x14ac:dyDescent="0.15">
      <c r="BK36966"/>
      <c r="BL36966" s="15"/>
    </row>
    <row r="36967" spans="63:64" x14ac:dyDescent="0.15">
      <c r="BK36967"/>
      <c r="BL36967" s="15"/>
    </row>
    <row r="36968" spans="63:64" x14ac:dyDescent="0.15">
      <c r="BK36968"/>
      <c r="BL36968" s="15"/>
    </row>
    <row r="36969" spans="63:64" x14ac:dyDescent="0.15">
      <c r="BK36969"/>
      <c r="BL36969" s="15"/>
    </row>
    <row r="36970" spans="63:64" x14ac:dyDescent="0.15">
      <c r="BK36970"/>
      <c r="BL36970" s="15"/>
    </row>
    <row r="36971" spans="63:64" x14ac:dyDescent="0.15">
      <c r="BK36971"/>
      <c r="BL36971" s="15"/>
    </row>
    <row r="36972" spans="63:64" x14ac:dyDescent="0.15">
      <c r="BK36972"/>
      <c r="BL36972" s="15"/>
    </row>
    <row r="36973" spans="63:64" x14ac:dyDescent="0.15">
      <c r="BK36973"/>
      <c r="BL36973" s="15"/>
    </row>
    <row r="36974" spans="63:64" x14ac:dyDescent="0.15">
      <c r="BK36974"/>
      <c r="BL36974" s="15"/>
    </row>
    <row r="36975" spans="63:64" x14ac:dyDescent="0.15">
      <c r="BK36975"/>
      <c r="BL36975" s="15"/>
    </row>
    <row r="36976" spans="63:64" x14ac:dyDescent="0.15">
      <c r="BK36976"/>
      <c r="BL36976" s="15"/>
    </row>
    <row r="36977" spans="63:64" x14ac:dyDescent="0.15">
      <c r="BK36977"/>
      <c r="BL36977" s="15"/>
    </row>
    <row r="36978" spans="63:64" x14ac:dyDescent="0.15">
      <c r="BK36978"/>
      <c r="BL36978" s="15"/>
    </row>
    <row r="36979" spans="63:64" x14ac:dyDescent="0.15">
      <c r="BK36979"/>
      <c r="BL36979" s="15"/>
    </row>
    <row r="36980" spans="63:64" x14ac:dyDescent="0.15">
      <c r="BK36980"/>
      <c r="BL36980" s="15"/>
    </row>
    <row r="36981" spans="63:64" x14ac:dyDescent="0.15">
      <c r="BK36981"/>
      <c r="BL36981" s="15"/>
    </row>
    <row r="36982" spans="63:64" x14ac:dyDescent="0.15">
      <c r="BK36982"/>
      <c r="BL36982" s="15"/>
    </row>
    <row r="36983" spans="63:64" x14ac:dyDescent="0.15">
      <c r="BK36983"/>
      <c r="BL36983" s="15"/>
    </row>
    <row r="36984" spans="63:64" x14ac:dyDescent="0.15">
      <c r="BK36984"/>
      <c r="BL36984" s="15"/>
    </row>
    <row r="36985" spans="63:64" x14ac:dyDescent="0.15">
      <c r="BK36985"/>
      <c r="BL36985" s="15"/>
    </row>
    <row r="36986" spans="63:64" x14ac:dyDescent="0.15">
      <c r="BK36986"/>
      <c r="BL36986" s="15"/>
    </row>
    <row r="36987" spans="63:64" x14ac:dyDescent="0.15">
      <c r="BK36987"/>
      <c r="BL36987" s="15"/>
    </row>
    <row r="36988" spans="63:64" x14ac:dyDescent="0.15">
      <c r="BK36988"/>
      <c r="BL36988" s="15"/>
    </row>
    <row r="36989" spans="63:64" x14ac:dyDescent="0.15">
      <c r="BK36989"/>
      <c r="BL36989" s="15"/>
    </row>
    <row r="36990" spans="63:64" x14ac:dyDescent="0.15">
      <c r="BK36990"/>
      <c r="BL36990" s="15"/>
    </row>
    <row r="36991" spans="63:64" x14ac:dyDescent="0.15">
      <c r="BK36991"/>
      <c r="BL36991" s="15"/>
    </row>
    <row r="36992" spans="63:64" x14ac:dyDescent="0.15">
      <c r="BK36992"/>
      <c r="BL36992" s="15"/>
    </row>
    <row r="36993" spans="63:64" x14ac:dyDescent="0.15">
      <c r="BK36993"/>
      <c r="BL36993" s="15"/>
    </row>
    <row r="36994" spans="63:64" x14ac:dyDescent="0.15">
      <c r="BK36994"/>
      <c r="BL36994" s="15"/>
    </row>
    <row r="36995" spans="63:64" x14ac:dyDescent="0.15">
      <c r="BK36995"/>
      <c r="BL36995" s="15"/>
    </row>
    <row r="36996" spans="63:64" x14ac:dyDescent="0.15">
      <c r="BK36996"/>
      <c r="BL36996" s="15"/>
    </row>
    <row r="36997" spans="63:64" x14ac:dyDescent="0.15">
      <c r="BK36997"/>
      <c r="BL36997" s="15"/>
    </row>
    <row r="36998" spans="63:64" x14ac:dyDescent="0.15">
      <c r="BK36998"/>
      <c r="BL36998" s="15"/>
    </row>
    <row r="36999" spans="63:64" x14ac:dyDescent="0.15">
      <c r="BK36999"/>
      <c r="BL36999" s="15"/>
    </row>
    <row r="37000" spans="63:64" x14ac:dyDescent="0.15">
      <c r="BK37000"/>
      <c r="BL37000" s="15"/>
    </row>
    <row r="37001" spans="63:64" x14ac:dyDescent="0.15">
      <c r="BK37001"/>
      <c r="BL37001" s="15"/>
    </row>
    <row r="37002" spans="63:64" x14ac:dyDescent="0.15">
      <c r="BK37002"/>
      <c r="BL37002" s="15"/>
    </row>
    <row r="37003" spans="63:64" x14ac:dyDescent="0.15">
      <c r="BK37003"/>
      <c r="BL37003" s="15"/>
    </row>
    <row r="37004" spans="63:64" x14ac:dyDescent="0.15">
      <c r="BK37004"/>
      <c r="BL37004" s="15"/>
    </row>
    <row r="37005" spans="63:64" x14ac:dyDescent="0.15">
      <c r="BK37005"/>
      <c r="BL37005" s="15"/>
    </row>
    <row r="37006" spans="63:64" x14ac:dyDescent="0.15">
      <c r="BK37006"/>
      <c r="BL37006" s="15"/>
    </row>
    <row r="37007" spans="63:64" x14ac:dyDescent="0.15">
      <c r="BK37007"/>
      <c r="BL37007" s="15"/>
    </row>
    <row r="37008" spans="63:64" x14ac:dyDescent="0.15">
      <c r="BK37008"/>
      <c r="BL37008" s="15"/>
    </row>
    <row r="37009" spans="63:64" x14ac:dyDescent="0.15">
      <c r="BK37009"/>
      <c r="BL37009" s="15"/>
    </row>
    <row r="37010" spans="63:64" x14ac:dyDescent="0.15">
      <c r="BK37010"/>
      <c r="BL37010" s="15"/>
    </row>
    <row r="37011" spans="63:64" x14ac:dyDescent="0.15">
      <c r="BK37011"/>
      <c r="BL37011" s="15"/>
    </row>
    <row r="37012" spans="63:64" x14ac:dyDescent="0.15">
      <c r="BK37012"/>
      <c r="BL37012" s="15"/>
    </row>
    <row r="37013" spans="63:64" x14ac:dyDescent="0.15">
      <c r="BK37013"/>
      <c r="BL37013" s="15"/>
    </row>
    <row r="37014" spans="63:64" x14ac:dyDescent="0.15">
      <c r="BK37014"/>
      <c r="BL37014" s="15"/>
    </row>
    <row r="37015" spans="63:64" x14ac:dyDescent="0.15">
      <c r="BK37015"/>
      <c r="BL37015" s="15"/>
    </row>
    <row r="37016" spans="63:64" x14ac:dyDescent="0.15">
      <c r="BK37016"/>
      <c r="BL37016" s="15"/>
    </row>
    <row r="37017" spans="63:64" x14ac:dyDescent="0.15">
      <c r="BK37017"/>
      <c r="BL37017" s="15"/>
    </row>
    <row r="37018" spans="63:64" x14ac:dyDescent="0.15">
      <c r="BK37018"/>
      <c r="BL37018" s="15"/>
    </row>
    <row r="37019" spans="63:64" x14ac:dyDescent="0.15">
      <c r="BK37019"/>
      <c r="BL37019" s="15"/>
    </row>
    <row r="37020" spans="63:64" x14ac:dyDescent="0.15">
      <c r="BK37020"/>
      <c r="BL37020" s="15"/>
    </row>
    <row r="37021" spans="63:64" x14ac:dyDescent="0.15">
      <c r="BK37021"/>
      <c r="BL37021" s="15"/>
    </row>
    <row r="37022" spans="63:64" x14ac:dyDescent="0.15">
      <c r="BK37022"/>
      <c r="BL37022" s="15"/>
    </row>
    <row r="37023" spans="63:64" x14ac:dyDescent="0.15">
      <c r="BK37023"/>
      <c r="BL37023" s="15"/>
    </row>
    <row r="37024" spans="63:64" x14ac:dyDescent="0.15">
      <c r="BK37024"/>
      <c r="BL37024" s="15"/>
    </row>
    <row r="37025" spans="63:64" x14ac:dyDescent="0.15">
      <c r="BK37025"/>
      <c r="BL37025" s="15"/>
    </row>
    <row r="37026" spans="63:64" x14ac:dyDescent="0.15">
      <c r="BK37026"/>
      <c r="BL37026" s="15"/>
    </row>
    <row r="37027" spans="63:64" x14ac:dyDescent="0.15">
      <c r="BK37027"/>
      <c r="BL37027" s="15"/>
    </row>
    <row r="37028" spans="63:64" x14ac:dyDescent="0.15">
      <c r="BK37028"/>
      <c r="BL37028" s="15"/>
    </row>
    <row r="37029" spans="63:64" x14ac:dyDescent="0.15">
      <c r="BK37029"/>
      <c r="BL37029" s="15"/>
    </row>
    <row r="37030" spans="63:64" x14ac:dyDescent="0.15">
      <c r="BK37030"/>
      <c r="BL37030" s="15"/>
    </row>
    <row r="37031" spans="63:64" x14ac:dyDescent="0.15">
      <c r="BK37031"/>
      <c r="BL37031" s="15"/>
    </row>
    <row r="37032" spans="63:64" x14ac:dyDescent="0.15">
      <c r="BK37032"/>
      <c r="BL37032" s="15"/>
    </row>
    <row r="37033" spans="63:64" x14ac:dyDescent="0.15">
      <c r="BK37033"/>
      <c r="BL37033" s="15"/>
    </row>
    <row r="37034" spans="63:64" x14ac:dyDescent="0.15">
      <c r="BK37034"/>
      <c r="BL37034" s="15"/>
    </row>
    <row r="37035" spans="63:64" x14ac:dyDescent="0.15">
      <c r="BK37035"/>
      <c r="BL37035" s="15"/>
    </row>
    <row r="37036" spans="63:64" x14ac:dyDescent="0.15">
      <c r="BK37036"/>
      <c r="BL37036" s="15"/>
    </row>
    <row r="37037" spans="63:64" x14ac:dyDescent="0.15">
      <c r="BK37037"/>
      <c r="BL37037" s="15"/>
    </row>
    <row r="37038" spans="63:64" x14ac:dyDescent="0.15">
      <c r="BK37038"/>
      <c r="BL37038" s="15"/>
    </row>
    <row r="37039" spans="63:64" x14ac:dyDescent="0.15">
      <c r="BK37039"/>
      <c r="BL37039" s="15"/>
    </row>
    <row r="37040" spans="63:64" x14ac:dyDescent="0.15">
      <c r="BK37040"/>
      <c r="BL37040" s="15"/>
    </row>
    <row r="37041" spans="63:64" x14ac:dyDescent="0.15">
      <c r="BK37041"/>
      <c r="BL37041" s="15"/>
    </row>
    <row r="37042" spans="63:64" x14ac:dyDescent="0.15">
      <c r="BK37042"/>
      <c r="BL37042" s="15"/>
    </row>
    <row r="37043" spans="63:64" x14ac:dyDescent="0.15">
      <c r="BK37043"/>
      <c r="BL37043" s="15"/>
    </row>
    <row r="37044" spans="63:64" x14ac:dyDescent="0.15">
      <c r="BK37044"/>
      <c r="BL37044" s="15"/>
    </row>
    <row r="37045" spans="63:64" x14ac:dyDescent="0.15">
      <c r="BK37045"/>
      <c r="BL37045" s="15"/>
    </row>
    <row r="37046" spans="63:64" x14ac:dyDescent="0.15">
      <c r="BK37046"/>
      <c r="BL37046" s="15"/>
    </row>
    <row r="37047" spans="63:64" x14ac:dyDescent="0.15">
      <c r="BK37047"/>
      <c r="BL37047" s="15"/>
    </row>
    <row r="37048" spans="63:64" x14ac:dyDescent="0.15">
      <c r="BK37048"/>
      <c r="BL37048" s="15"/>
    </row>
    <row r="37049" spans="63:64" x14ac:dyDescent="0.15">
      <c r="BK37049"/>
      <c r="BL37049" s="15"/>
    </row>
    <row r="37050" spans="63:64" x14ac:dyDescent="0.15">
      <c r="BK37050"/>
      <c r="BL37050" s="15"/>
    </row>
    <row r="37051" spans="63:64" x14ac:dyDescent="0.15">
      <c r="BK37051"/>
      <c r="BL37051" s="15"/>
    </row>
    <row r="37052" spans="63:64" x14ac:dyDescent="0.15">
      <c r="BK37052"/>
      <c r="BL37052" s="15"/>
    </row>
    <row r="37053" spans="63:64" x14ac:dyDescent="0.15">
      <c r="BK37053"/>
      <c r="BL37053" s="15"/>
    </row>
    <row r="37054" spans="63:64" x14ac:dyDescent="0.15">
      <c r="BK37054"/>
      <c r="BL37054" s="15"/>
    </row>
    <row r="37055" spans="63:64" x14ac:dyDescent="0.15">
      <c r="BK37055"/>
      <c r="BL37055" s="15"/>
    </row>
    <row r="37056" spans="63:64" x14ac:dyDescent="0.15">
      <c r="BK37056"/>
      <c r="BL37056" s="15"/>
    </row>
    <row r="37057" spans="63:64" x14ac:dyDescent="0.15">
      <c r="BK37057"/>
      <c r="BL37057" s="15"/>
    </row>
    <row r="37058" spans="63:64" x14ac:dyDescent="0.15">
      <c r="BK37058"/>
      <c r="BL37058" s="15"/>
    </row>
    <row r="37059" spans="63:64" x14ac:dyDescent="0.15">
      <c r="BK37059"/>
      <c r="BL37059" s="15"/>
    </row>
    <row r="37060" spans="63:64" x14ac:dyDescent="0.15">
      <c r="BK37060"/>
      <c r="BL37060" s="15"/>
    </row>
    <row r="37061" spans="63:64" x14ac:dyDescent="0.15">
      <c r="BK37061"/>
      <c r="BL37061" s="15"/>
    </row>
    <row r="37062" spans="63:64" x14ac:dyDescent="0.15">
      <c r="BK37062"/>
      <c r="BL37062" s="15"/>
    </row>
    <row r="37063" spans="63:64" x14ac:dyDescent="0.15">
      <c r="BK37063"/>
      <c r="BL37063" s="15"/>
    </row>
    <row r="37064" spans="63:64" x14ac:dyDescent="0.15">
      <c r="BK37064"/>
      <c r="BL37064" s="15"/>
    </row>
    <row r="37065" spans="63:64" x14ac:dyDescent="0.15">
      <c r="BK37065"/>
      <c r="BL37065" s="15"/>
    </row>
    <row r="37066" spans="63:64" x14ac:dyDescent="0.15">
      <c r="BK37066"/>
      <c r="BL37066" s="15"/>
    </row>
    <row r="37067" spans="63:64" x14ac:dyDescent="0.15">
      <c r="BK37067"/>
      <c r="BL37067" s="15"/>
    </row>
    <row r="37068" spans="63:64" x14ac:dyDescent="0.15">
      <c r="BK37068"/>
      <c r="BL37068" s="15"/>
    </row>
    <row r="37069" spans="63:64" x14ac:dyDescent="0.15">
      <c r="BK37069"/>
      <c r="BL37069" s="15"/>
    </row>
    <row r="37070" spans="63:64" x14ac:dyDescent="0.15">
      <c r="BK37070"/>
      <c r="BL37070" s="15"/>
    </row>
    <row r="37071" spans="63:64" x14ac:dyDescent="0.15">
      <c r="BK37071"/>
      <c r="BL37071" s="15"/>
    </row>
    <row r="37072" spans="63:64" x14ac:dyDescent="0.15">
      <c r="BK37072"/>
      <c r="BL37072" s="15"/>
    </row>
    <row r="37073" spans="63:64" x14ac:dyDescent="0.15">
      <c r="BK37073"/>
      <c r="BL37073" s="15"/>
    </row>
    <row r="37074" spans="63:64" x14ac:dyDescent="0.15">
      <c r="BK37074"/>
      <c r="BL37074" s="15"/>
    </row>
    <row r="37075" spans="63:64" x14ac:dyDescent="0.15">
      <c r="BK37075"/>
      <c r="BL37075" s="15"/>
    </row>
    <row r="37076" spans="63:64" x14ac:dyDescent="0.15">
      <c r="BK37076"/>
      <c r="BL37076" s="15"/>
    </row>
    <row r="37077" spans="63:64" x14ac:dyDescent="0.15">
      <c r="BK37077"/>
      <c r="BL37077" s="15"/>
    </row>
    <row r="37078" spans="63:64" x14ac:dyDescent="0.15">
      <c r="BK37078"/>
      <c r="BL37078" s="15"/>
    </row>
    <row r="37079" spans="63:64" x14ac:dyDescent="0.15">
      <c r="BK37079"/>
      <c r="BL37079" s="15"/>
    </row>
    <row r="37080" spans="63:64" x14ac:dyDescent="0.15">
      <c r="BK37080"/>
      <c r="BL37080" s="15"/>
    </row>
    <row r="37081" spans="63:64" x14ac:dyDescent="0.15">
      <c r="BK37081"/>
      <c r="BL37081" s="15"/>
    </row>
    <row r="37082" spans="63:64" x14ac:dyDescent="0.15">
      <c r="BK37082"/>
      <c r="BL37082" s="15"/>
    </row>
    <row r="37083" spans="63:64" x14ac:dyDescent="0.15">
      <c r="BK37083"/>
      <c r="BL37083" s="15"/>
    </row>
    <row r="37084" spans="63:64" x14ac:dyDescent="0.15">
      <c r="BK37084"/>
      <c r="BL37084" s="15"/>
    </row>
    <row r="37085" spans="63:64" x14ac:dyDescent="0.15">
      <c r="BK37085"/>
      <c r="BL37085" s="15"/>
    </row>
    <row r="37086" spans="63:64" x14ac:dyDescent="0.15">
      <c r="BK37086"/>
      <c r="BL37086" s="15"/>
    </row>
    <row r="37087" spans="63:64" x14ac:dyDescent="0.15">
      <c r="BK37087"/>
      <c r="BL37087" s="15"/>
    </row>
    <row r="37088" spans="63:64" x14ac:dyDescent="0.15">
      <c r="BK37088"/>
      <c r="BL37088" s="15"/>
    </row>
    <row r="37089" spans="63:64" x14ac:dyDescent="0.15">
      <c r="BK37089"/>
      <c r="BL37089" s="15"/>
    </row>
    <row r="37090" spans="63:64" x14ac:dyDescent="0.15">
      <c r="BK37090"/>
      <c r="BL37090" s="15"/>
    </row>
    <row r="37091" spans="63:64" x14ac:dyDescent="0.15">
      <c r="BK37091"/>
      <c r="BL37091" s="15"/>
    </row>
    <row r="37092" spans="63:64" x14ac:dyDescent="0.15">
      <c r="BK37092"/>
      <c r="BL37092" s="15"/>
    </row>
    <row r="37093" spans="63:64" x14ac:dyDescent="0.15">
      <c r="BK37093"/>
      <c r="BL37093" s="15"/>
    </row>
    <row r="37094" spans="63:64" x14ac:dyDescent="0.15">
      <c r="BK37094"/>
      <c r="BL37094" s="15"/>
    </row>
    <row r="37095" spans="63:64" x14ac:dyDescent="0.15">
      <c r="BK37095"/>
      <c r="BL37095" s="15"/>
    </row>
    <row r="37096" spans="63:64" x14ac:dyDescent="0.15">
      <c r="BK37096"/>
      <c r="BL37096" s="15"/>
    </row>
    <row r="37097" spans="63:64" x14ac:dyDescent="0.15">
      <c r="BK37097"/>
      <c r="BL37097" s="15"/>
    </row>
    <row r="37098" spans="63:64" x14ac:dyDescent="0.15">
      <c r="BK37098"/>
      <c r="BL37098" s="15"/>
    </row>
    <row r="37099" spans="63:64" x14ac:dyDescent="0.15">
      <c r="BK37099"/>
      <c r="BL37099" s="15"/>
    </row>
    <row r="37100" spans="63:64" x14ac:dyDescent="0.15">
      <c r="BK37100"/>
      <c r="BL37100" s="15"/>
    </row>
    <row r="37101" spans="63:64" x14ac:dyDescent="0.15">
      <c r="BK37101"/>
      <c r="BL37101" s="15"/>
    </row>
    <row r="37102" spans="63:64" x14ac:dyDescent="0.15">
      <c r="BK37102"/>
      <c r="BL37102" s="15"/>
    </row>
    <row r="37103" spans="63:64" x14ac:dyDescent="0.15">
      <c r="BK37103"/>
      <c r="BL37103" s="15"/>
    </row>
    <row r="37104" spans="63:64" x14ac:dyDescent="0.15">
      <c r="BK37104"/>
      <c r="BL37104" s="15"/>
    </row>
    <row r="37105" spans="63:64" x14ac:dyDescent="0.15">
      <c r="BK37105"/>
      <c r="BL37105" s="15"/>
    </row>
    <row r="37106" spans="63:64" x14ac:dyDescent="0.15">
      <c r="BK37106"/>
      <c r="BL37106" s="15"/>
    </row>
    <row r="37107" spans="63:64" x14ac:dyDescent="0.15">
      <c r="BK37107"/>
      <c r="BL37107" s="15"/>
    </row>
    <row r="37108" spans="63:64" x14ac:dyDescent="0.15">
      <c r="BK37108"/>
      <c r="BL37108" s="15"/>
    </row>
    <row r="37109" spans="63:64" x14ac:dyDescent="0.15">
      <c r="BK37109"/>
      <c r="BL37109" s="15"/>
    </row>
    <row r="37110" spans="63:64" x14ac:dyDescent="0.15">
      <c r="BK37110"/>
      <c r="BL37110" s="15"/>
    </row>
    <row r="37111" spans="63:64" x14ac:dyDescent="0.15">
      <c r="BK37111"/>
      <c r="BL37111" s="15"/>
    </row>
    <row r="37112" spans="63:64" x14ac:dyDescent="0.15">
      <c r="BK37112"/>
      <c r="BL37112" s="15"/>
    </row>
    <row r="37113" spans="63:64" x14ac:dyDescent="0.15">
      <c r="BK37113"/>
      <c r="BL37113" s="15"/>
    </row>
    <row r="37114" spans="63:64" x14ac:dyDescent="0.15">
      <c r="BK37114"/>
      <c r="BL37114" s="15"/>
    </row>
    <row r="37115" spans="63:64" x14ac:dyDescent="0.15">
      <c r="BK37115"/>
      <c r="BL37115" s="15"/>
    </row>
    <row r="37116" spans="63:64" x14ac:dyDescent="0.15">
      <c r="BK37116"/>
      <c r="BL37116" s="15"/>
    </row>
    <row r="37117" spans="63:64" x14ac:dyDescent="0.15">
      <c r="BK37117"/>
      <c r="BL37117" s="15"/>
    </row>
    <row r="37118" spans="63:64" x14ac:dyDescent="0.15">
      <c r="BK37118"/>
      <c r="BL37118" s="15"/>
    </row>
    <row r="37119" spans="63:64" x14ac:dyDescent="0.15">
      <c r="BK37119"/>
      <c r="BL37119" s="15"/>
    </row>
    <row r="37120" spans="63:64" x14ac:dyDescent="0.15">
      <c r="BK37120"/>
      <c r="BL37120" s="15"/>
    </row>
    <row r="37121" spans="63:64" x14ac:dyDescent="0.15">
      <c r="BK37121"/>
      <c r="BL37121" s="15"/>
    </row>
    <row r="37122" spans="63:64" x14ac:dyDescent="0.15">
      <c r="BK37122"/>
      <c r="BL37122" s="15"/>
    </row>
    <row r="37123" spans="63:64" x14ac:dyDescent="0.15">
      <c r="BK37123"/>
      <c r="BL37123" s="15"/>
    </row>
    <row r="37124" spans="63:64" x14ac:dyDescent="0.15">
      <c r="BK37124"/>
      <c r="BL37124" s="15"/>
    </row>
    <row r="37125" spans="63:64" x14ac:dyDescent="0.15">
      <c r="BK37125"/>
      <c r="BL37125" s="15"/>
    </row>
    <row r="37126" spans="63:64" x14ac:dyDescent="0.15">
      <c r="BK37126"/>
      <c r="BL37126" s="15"/>
    </row>
    <row r="37127" spans="63:64" x14ac:dyDescent="0.15">
      <c r="BK37127"/>
      <c r="BL37127" s="15"/>
    </row>
    <row r="37128" spans="63:64" x14ac:dyDescent="0.15">
      <c r="BK37128"/>
      <c r="BL37128" s="15"/>
    </row>
    <row r="37129" spans="63:64" x14ac:dyDescent="0.15">
      <c r="BK37129"/>
      <c r="BL37129" s="15"/>
    </row>
    <row r="37130" spans="63:64" x14ac:dyDescent="0.15">
      <c r="BK37130"/>
      <c r="BL37130" s="15"/>
    </row>
    <row r="37131" spans="63:64" x14ac:dyDescent="0.15">
      <c r="BK37131"/>
      <c r="BL37131" s="15"/>
    </row>
    <row r="37132" spans="63:64" x14ac:dyDescent="0.15">
      <c r="BK37132"/>
      <c r="BL37132" s="15"/>
    </row>
    <row r="37133" spans="63:64" x14ac:dyDescent="0.15">
      <c r="BK37133"/>
      <c r="BL37133" s="15"/>
    </row>
    <row r="37134" spans="63:64" x14ac:dyDescent="0.15">
      <c r="BK37134"/>
      <c r="BL37134" s="15"/>
    </row>
    <row r="37135" spans="63:64" x14ac:dyDescent="0.15">
      <c r="BK37135"/>
      <c r="BL37135" s="15"/>
    </row>
    <row r="37136" spans="63:64" x14ac:dyDescent="0.15">
      <c r="BK37136"/>
      <c r="BL37136" s="15"/>
    </row>
    <row r="37137" spans="63:64" x14ac:dyDescent="0.15">
      <c r="BK37137"/>
      <c r="BL37137" s="15"/>
    </row>
    <row r="37138" spans="63:64" x14ac:dyDescent="0.15">
      <c r="BK37138"/>
      <c r="BL37138" s="15"/>
    </row>
    <row r="37139" spans="63:64" x14ac:dyDescent="0.15">
      <c r="BK37139"/>
      <c r="BL37139" s="15"/>
    </row>
    <row r="37140" spans="63:64" x14ac:dyDescent="0.15">
      <c r="BK37140"/>
      <c r="BL37140" s="15"/>
    </row>
    <row r="37141" spans="63:64" x14ac:dyDescent="0.15">
      <c r="BK37141"/>
      <c r="BL37141" s="15"/>
    </row>
    <row r="37142" spans="63:64" x14ac:dyDescent="0.15">
      <c r="BK37142"/>
      <c r="BL37142" s="15"/>
    </row>
    <row r="37143" spans="63:64" x14ac:dyDescent="0.15">
      <c r="BK37143"/>
      <c r="BL37143" s="15"/>
    </row>
    <row r="37144" spans="63:64" x14ac:dyDescent="0.15">
      <c r="BK37144"/>
      <c r="BL37144" s="15"/>
    </row>
    <row r="37145" spans="63:64" x14ac:dyDescent="0.15">
      <c r="BK37145"/>
      <c r="BL37145" s="15"/>
    </row>
    <row r="37146" spans="63:64" x14ac:dyDescent="0.15">
      <c r="BK37146"/>
      <c r="BL37146" s="15"/>
    </row>
    <row r="37147" spans="63:64" x14ac:dyDescent="0.15">
      <c r="BK37147"/>
      <c r="BL37147" s="15"/>
    </row>
    <row r="37148" spans="63:64" x14ac:dyDescent="0.15">
      <c r="BK37148"/>
      <c r="BL37148" s="15"/>
    </row>
    <row r="37149" spans="63:64" x14ac:dyDescent="0.15">
      <c r="BK37149"/>
      <c r="BL37149" s="15"/>
    </row>
    <row r="37150" spans="63:64" x14ac:dyDescent="0.15">
      <c r="BK37150"/>
      <c r="BL37150" s="15"/>
    </row>
    <row r="37151" spans="63:64" x14ac:dyDescent="0.15">
      <c r="BK37151"/>
      <c r="BL37151" s="15"/>
    </row>
    <row r="37152" spans="63:64" x14ac:dyDescent="0.15">
      <c r="BK37152"/>
      <c r="BL37152" s="15"/>
    </row>
    <row r="37153" spans="63:64" x14ac:dyDescent="0.15">
      <c r="BK37153"/>
      <c r="BL37153" s="15"/>
    </row>
    <row r="37154" spans="63:64" x14ac:dyDescent="0.15">
      <c r="BK37154"/>
      <c r="BL37154" s="15"/>
    </row>
    <row r="37155" spans="63:64" x14ac:dyDescent="0.15">
      <c r="BK37155"/>
      <c r="BL37155" s="15"/>
    </row>
    <row r="37156" spans="63:64" x14ac:dyDescent="0.15">
      <c r="BK37156"/>
      <c r="BL37156" s="15"/>
    </row>
    <row r="37157" spans="63:64" x14ac:dyDescent="0.15">
      <c r="BK37157"/>
      <c r="BL37157" s="15"/>
    </row>
    <row r="37158" spans="63:64" x14ac:dyDescent="0.15">
      <c r="BK37158"/>
      <c r="BL37158" s="15"/>
    </row>
    <row r="37159" spans="63:64" x14ac:dyDescent="0.15">
      <c r="BK37159"/>
      <c r="BL37159" s="15"/>
    </row>
    <row r="37160" spans="63:64" x14ac:dyDescent="0.15">
      <c r="BK37160"/>
      <c r="BL37160" s="15"/>
    </row>
    <row r="37161" spans="63:64" x14ac:dyDescent="0.15">
      <c r="BK37161"/>
      <c r="BL37161" s="15"/>
    </row>
    <row r="37162" spans="63:64" x14ac:dyDescent="0.15">
      <c r="BK37162"/>
      <c r="BL37162" s="15"/>
    </row>
    <row r="37163" spans="63:64" x14ac:dyDescent="0.15">
      <c r="BK37163"/>
      <c r="BL37163" s="15"/>
    </row>
    <row r="37164" spans="63:64" x14ac:dyDescent="0.15">
      <c r="BK37164"/>
      <c r="BL37164" s="15"/>
    </row>
    <row r="37165" spans="63:64" x14ac:dyDescent="0.15">
      <c r="BK37165"/>
      <c r="BL37165" s="15"/>
    </row>
    <row r="37166" spans="63:64" x14ac:dyDescent="0.15">
      <c r="BK37166"/>
      <c r="BL37166" s="15"/>
    </row>
    <row r="37167" spans="63:64" x14ac:dyDescent="0.15">
      <c r="BK37167"/>
      <c r="BL37167" s="15"/>
    </row>
    <row r="37168" spans="63:64" x14ac:dyDescent="0.15">
      <c r="BK37168"/>
      <c r="BL37168" s="15"/>
    </row>
    <row r="37169" spans="63:64" x14ac:dyDescent="0.15">
      <c r="BK37169"/>
      <c r="BL37169" s="15"/>
    </row>
    <row r="37170" spans="63:64" x14ac:dyDescent="0.15">
      <c r="BK37170"/>
      <c r="BL37170" s="15"/>
    </row>
    <row r="37171" spans="63:64" x14ac:dyDescent="0.15">
      <c r="BK37171"/>
      <c r="BL37171" s="15"/>
    </row>
    <row r="37172" spans="63:64" x14ac:dyDescent="0.15">
      <c r="BK37172"/>
      <c r="BL37172" s="15"/>
    </row>
    <row r="37173" spans="63:64" x14ac:dyDescent="0.15">
      <c r="BK37173"/>
      <c r="BL37173" s="15"/>
    </row>
    <row r="37174" spans="63:64" x14ac:dyDescent="0.15">
      <c r="BK37174"/>
      <c r="BL37174" s="15"/>
    </row>
    <row r="37175" spans="63:64" x14ac:dyDescent="0.15">
      <c r="BK37175"/>
      <c r="BL37175" s="15"/>
    </row>
    <row r="37176" spans="63:64" x14ac:dyDescent="0.15">
      <c r="BK37176"/>
      <c r="BL37176" s="15"/>
    </row>
    <row r="37177" spans="63:64" x14ac:dyDescent="0.15">
      <c r="BK37177"/>
      <c r="BL37177" s="15"/>
    </row>
    <row r="37178" spans="63:64" x14ac:dyDescent="0.15">
      <c r="BK37178"/>
      <c r="BL37178" s="15"/>
    </row>
    <row r="37179" spans="63:64" x14ac:dyDescent="0.15">
      <c r="BK37179"/>
      <c r="BL37179" s="15"/>
    </row>
    <row r="37180" spans="63:64" x14ac:dyDescent="0.15">
      <c r="BK37180"/>
      <c r="BL37180" s="15"/>
    </row>
    <row r="37181" spans="63:64" x14ac:dyDescent="0.15">
      <c r="BK37181"/>
      <c r="BL37181" s="15"/>
    </row>
    <row r="37182" spans="63:64" x14ac:dyDescent="0.15">
      <c r="BK37182"/>
      <c r="BL37182" s="15"/>
    </row>
    <row r="37183" spans="63:64" x14ac:dyDescent="0.15">
      <c r="BK37183"/>
      <c r="BL37183" s="15"/>
    </row>
    <row r="37184" spans="63:64" x14ac:dyDescent="0.15">
      <c r="BK37184"/>
      <c r="BL37184" s="15"/>
    </row>
    <row r="37185" spans="63:64" x14ac:dyDescent="0.15">
      <c r="BK37185"/>
      <c r="BL37185" s="15"/>
    </row>
    <row r="37186" spans="63:64" x14ac:dyDescent="0.15">
      <c r="BK37186"/>
      <c r="BL37186" s="15"/>
    </row>
    <row r="37187" spans="63:64" x14ac:dyDescent="0.15">
      <c r="BK37187"/>
      <c r="BL37187" s="15"/>
    </row>
    <row r="37188" spans="63:64" x14ac:dyDescent="0.15">
      <c r="BK37188"/>
      <c r="BL37188" s="15"/>
    </row>
    <row r="37189" spans="63:64" x14ac:dyDescent="0.15">
      <c r="BK37189"/>
      <c r="BL37189" s="15"/>
    </row>
    <row r="37190" spans="63:64" x14ac:dyDescent="0.15">
      <c r="BK37190"/>
      <c r="BL37190" s="15"/>
    </row>
    <row r="37191" spans="63:64" x14ac:dyDescent="0.15">
      <c r="BK37191"/>
      <c r="BL37191" s="15"/>
    </row>
    <row r="37192" spans="63:64" x14ac:dyDescent="0.15">
      <c r="BK37192"/>
      <c r="BL37192" s="15"/>
    </row>
    <row r="37193" spans="63:64" x14ac:dyDescent="0.15">
      <c r="BK37193"/>
      <c r="BL37193" s="15"/>
    </row>
    <row r="37194" spans="63:64" x14ac:dyDescent="0.15">
      <c r="BK37194"/>
      <c r="BL37194" s="15"/>
    </row>
    <row r="37195" spans="63:64" x14ac:dyDescent="0.15">
      <c r="BK37195"/>
      <c r="BL37195" s="15"/>
    </row>
    <row r="37196" spans="63:64" x14ac:dyDescent="0.15">
      <c r="BK37196"/>
      <c r="BL37196" s="15"/>
    </row>
    <row r="37197" spans="63:64" x14ac:dyDescent="0.15">
      <c r="BK37197"/>
      <c r="BL37197" s="15"/>
    </row>
    <row r="37198" spans="63:64" x14ac:dyDescent="0.15">
      <c r="BK37198"/>
      <c r="BL37198" s="15"/>
    </row>
    <row r="37199" spans="63:64" x14ac:dyDescent="0.15">
      <c r="BK37199"/>
      <c r="BL37199" s="15"/>
    </row>
    <row r="37200" spans="63:64" x14ac:dyDescent="0.15">
      <c r="BK37200"/>
      <c r="BL37200" s="15"/>
    </row>
    <row r="37201" spans="63:64" x14ac:dyDescent="0.15">
      <c r="BK37201"/>
      <c r="BL37201" s="15"/>
    </row>
    <row r="37202" spans="63:64" x14ac:dyDescent="0.15">
      <c r="BK37202"/>
      <c r="BL37202" s="15"/>
    </row>
    <row r="37203" spans="63:64" x14ac:dyDescent="0.15">
      <c r="BK37203"/>
      <c r="BL37203" s="15"/>
    </row>
    <row r="37204" spans="63:64" x14ac:dyDescent="0.15">
      <c r="BK37204"/>
      <c r="BL37204" s="15"/>
    </row>
    <row r="37205" spans="63:64" x14ac:dyDescent="0.15">
      <c r="BK37205"/>
      <c r="BL37205" s="15"/>
    </row>
    <row r="37206" spans="63:64" x14ac:dyDescent="0.15">
      <c r="BK37206"/>
      <c r="BL37206" s="15"/>
    </row>
    <row r="37207" spans="63:64" x14ac:dyDescent="0.15">
      <c r="BK37207"/>
      <c r="BL37207" s="15"/>
    </row>
    <row r="37208" spans="63:64" x14ac:dyDescent="0.15">
      <c r="BK37208"/>
      <c r="BL37208" s="15"/>
    </row>
    <row r="37209" spans="63:64" x14ac:dyDescent="0.15">
      <c r="BK37209"/>
      <c r="BL37209" s="15"/>
    </row>
    <row r="37210" spans="63:64" x14ac:dyDescent="0.15">
      <c r="BK37210"/>
      <c r="BL37210" s="15"/>
    </row>
    <row r="37211" spans="63:64" x14ac:dyDescent="0.15">
      <c r="BK37211"/>
      <c r="BL37211" s="15"/>
    </row>
    <row r="37212" spans="63:64" x14ac:dyDescent="0.15">
      <c r="BK37212"/>
      <c r="BL37212" s="15"/>
    </row>
    <row r="37213" spans="63:64" x14ac:dyDescent="0.15">
      <c r="BK37213"/>
      <c r="BL37213" s="15"/>
    </row>
    <row r="37214" spans="63:64" x14ac:dyDescent="0.15">
      <c r="BK37214"/>
      <c r="BL37214" s="15"/>
    </row>
    <row r="37215" spans="63:64" x14ac:dyDescent="0.15">
      <c r="BK37215"/>
      <c r="BL37215" s="15"/>
    </row>
    <row r="37216" spans="63:64" x14ac:dyDescent="0.15">
      <c r="BK37216"/>
      <c r="BL37216" s="15"/>
    </row>
    <row r="37217" spans="63:64" x14ac:dyDescent="0.15">
      <c r="BK37217"/>
      <c r="BL37217" s="15"/>
    </row>
    <row r="37218" spans="63:64" x14ac:dyDescent="0.15">
      <c r="BK37218"/>
      <c r="BL37218" s="15"/>
    </row>
    <row r="37219" spans="63:64" x14ac:dyDescent="0.15">
      <c r="BK37219"/>
      <c r="BL37219" s="15"/>
    </row>
    <row r="37220" spans="63:64" x14ac:dyDescent="0.15">
      <c r="BK37220"/>
      <c r="BL37220" s="15"/>
    </row>
    <row r="37221" spans="63:64" x14ac:dyDescent="0.15">
      <c r="BK37221"/>
      <c r="BL37221" s="15"/>
    </row>
    <row r="37222" spans="63:64" x14ac:dyDescent="0.15">
      <c r="BK37222"/>
      <c r="BL37222" s="15"/>
    </row>
    <row r="37223" spans="63:64" x14ac:dyDescent="0.15">
      <c r="BK37223"/>
      <c r="BL37223" s="15"/>
    </row>
    <row r="37224" spans="63:64" x14ac:dyDescent="0.15">
      <c r="BK37224"/>
      <c r="BL37224" s="15"/>
    </row>
    <row r="37225" spans="63:64" x14ac:dyDescent="0.15">
      <c r="BK37225"/>
      <c r="BL37225" s="15"/>
    </row>
    <row r="37226" spans="63:64" x14ac:dyDescent="0.15">
      <c r="BK37226"/>
      <c r="BL37226" s="15"/>
    </row>
    <row r="37227" spans="63:64" x14ac:dyDescent="0.15">
      <c r="BK37227"/>
      <c r="BL37227" s="15"/>
    </row>
    <row r="37228" spans="63:64" x14ac:dyDescent="0.15">
      <c r="BK37228"/>
      <c r="BL37228" s="15"/>
    </row>
    <row r="37229" spans="63:64" x14ac:dyDescent="0.15">
      <c r="BK37229"/>
      <c r="BL37229" s="15"/>
    </row>
    <row r="37230" spans="63:64" x14ac:dyDescent="0.15">
      <c r="BK37230"/>
      <c r="BL37230" s="15"/>
    </row>
    <row r="37231" spans="63:64" x14ac:dyDescent="0.15">
      <c r="BK37231"/>
      <c r="BL37231" s="15"/>
    </row>
    <row r="37232" spans="63:64" x14ac:dyDescent="0.15">
      <c r="BK37232"/>
      <c r="BL37232" s="15"/>
    </row>
    <row r="37233" spans="63:64" x14ac:dyDescent="0.15">
      <c r="BK37233"/>
      <c r="BL37233" s="15"/>
    </row>
    <row r="37234" spans="63:64" x14ac:dyDescent="0.15">
      <c r="BK37234"/>
      <c r="BL37234" s="15"/>
    </row>
    <row r="37235" spans="63:64" x14ac:dyDescent="0.15">
      <c r="BK37235"/>
      <c r="BL37235" s="15"/>
    </row>
    <row r="37236" spans="63:64" x14ac:dyDescent="0.15">
      <c r="BK37236"/>
      <c r="BL37236" s="15"/>
    </row>
    <row r="37237" spans="63:64" x14ac:dyDescent="0.15">
      <c r="BK37237"/>
      <c r="BL37237" s="15"/>
    </row>
    <row r="37238" spans="63:64" x14ac:dyDescent="0.15">
      <c r="BK37238"/>
      <c r="BL37238" s="15"/>
    </row>
    <row r="37239" spans="63:64" x14ac:dyDescent="0.15">
      <c r="BK37239"/>
      <c r="BL37239" s="15"/>
    </row>
    <row r="37240" spans="63:64" x14ac:dyDescent="0.15">
      <c r="BK37240"/>
      <c r="BL37240" s="15"/>
    </row>
    <row r="37241" spans="63:64" x14ac:dyDescent="0.15">
      <c r="BK37241"/>
      <c r="BL37241" s="15"/>
    </row>
    <row r="37242" spans="63:64" x14ac:dyDescent="0.15">
      <c r="BK37242"/>
      <c r="BL37242" s="15"/>
    </row>
    <row r="37243" spans="63:64" x14ac:dyDescent="0.15">
      <c r="BK37243"/>
      <c r="BL37243" s="15"/>
    </row>
    <row r="37244" spans="63:64" x14ac:dyDescent="0.15">
      <c r="BK37244"/>
      <c r="BL37244" s="15"/>
    </row>
    <row r="37245" spans="63:64" x14ac:dyDescent="0.15">
      <c r="BK37245"/>
      <c r="BL37245" s="15"/>
    </row>
    <row r="37246" spans="63:64" x14ac:dyDescent="0.15">
      <c r="BK37246"/>
      <c r="BL37246" s="15"/>
    </row>
    <row r="37247" spans="63:64" x14ac:dyDescent="0.15">
      <c r="BK37247"/>
      <c r="BL37247" s="15"/>
    </row>
    <row r="37248" spans="63:64" x14ac:dyDescent="0.15">
      <c r="BK37248"/>
      <c r="BL37248" s="15"/>
    </row>
    <row r="37249" spans="63:64" x14ac:dyDescent="0.15">
      <c r="BK37249"/>
      <c r="BL37249" s="15"/>
    </row>
    <row r="37250" spans="63:64" x14ac:dyDescent="0.15">
      <c r="BK37250"/>
      <c r="BL37250" s="15"/>
    </row>
    <row r="37251" spans="63:64" x14ac:dyDescent="0.15">
      <c r="BK37251"/>
      <c r="BL37251" s="15"/>
    </row>
    <row r="37252" spans="63:64" x14ac:dyDescent="0.15">
      <c r="BK37252"/>
      <c r="BL37252" s="15"/>
    </row>
    <row r="37253" spans="63:64" x14ac:dyDescent="0.15">
      <c r="BK37253"/>
      <c r="BL37253" s="15"/>
    </row>
    <row r="37254" spans="63:64" x14ac:dyDescent="0.15">
      <c r="BK37254"/>
      <c r="BL37254" s="15"/>
    </row>
    <row r="37255" spans="63:64" x14ac:dyDescent="0.15">
      <c r="BK37255"/>
      <c r="BL37255" s="15"/>
    </row>
    <row r="37256" spans="63:64" x14ac:dyDescent="0.15">
      <c r="BK37256"/>
      <c r="BL37256" s="15"/>
    </row>
    <row r="37257" spans="63:64" x14ac:dyDescent="0.15">
      <c r="BK37257"/>
      <c r="BL37257" s="15"/>
    </row>
    <row r="37258" spans="63:64" x14ac:dyDescent="0.15">
      <c r="BK37258"/>
      <c r="BL37258" s="15"/>
    </row>
    <row r="37259" spans="63:64" x14ac:dyDescent="0.15">
      <c r="BK37259"/>
      <c r="BL37259" s="15"/>
    </row>
    <row r="37260" spans="63:64" x14ac:dyDescent="0.15">
      <c r="BK37260"/>
      <c r="BL37260" s="15"/>
    </row>
    <row r="37261" spans="63:64" x14ac:dyDescent="0.15">
      <c r="BK37261"/>
      <c r="BL37261" s="15"/>
    </row>
    <row r="37262" spans="63:64" x14ac:dyDescent="0.15">
      <c r="BK37262"/>
      <c r="BL37262" s="15"/>
    </row>
    <row r="37263" spans="63:64" x14ac:dyDescent="0.15">
      <c r="BK37263"/>
      <c r="BL37263" s="15"/>
    </row>
    <row r="37264" spans="63:64" x14ac:dyDescent="0.15">
      <c r="BK37264"/>
      <c r="BL37264" s="15"/>
    </row>
    <row r="37265" spans="63:64" x14ac:dyDescent="0.15">
      <c r="BK37265"/>
      <c r="BL37265" s="15"/>
    </row>
    <row r="37266" spans="63:64" x14ac:dyDescent="0.15">
      <c r="BK37266"/>
      <c r="BL37266" s="15"/>
    </row>
    <row r="37267" spans="63:64" x14ac:dyDescent="0.15">
      <c r="BK37267"/>
      <c r="BL37267" s="15"/>
    </row>
    <row r="37268" spans="63:64" x14ac:dyDescent="0.15">
      <c r="BK37268"/>
      <c r="BL37268" s="15"/>
    </row>
    <row r="37269" spans="63:64" x14ac:dyDescent="0.15">
      <c r="BK37269"/>
      <c r="BL37269" s="15"/>
    </row>
    <row r="37270" spans="63:64" x14ac:dyDescent="0.15">
      <c r="BK37270"/>
      <c r="BL37270" s="15"/>
    </row>
    <row r="37271" spans="63:64" x14ac:dyDescent="0.15">
      <c r="BK37271"/>
      <c r="BL37271" s="15"/>
    </row>
    <row r="37272" spans="63:64" x14ac:dyDescent="0.15">
      <c r="BK37272"/>
      <c r="BL37272" s="15"/>
    </row>
    <row r="37273" spans="63:64" x14ac:dyDescent="0.15">
      <c r="BK37273"/>
      <c r="BL37273" s="15"/>
    </row>
    <row r="37274" spans="63:64" x14ac:dyDescent="0.15">
      <c r="BK37274"/>
      <c r="BL37274" s="15"/>
    </row>
    <row r="37275" spans="63:64" x14ac:dyDescent="0.15">
      <c r="BK37275"/>
      <c r="BL37275" s="15"/>
    </row>
    <row r="37276" spans="63:64" x14ac:dyDescent="0.15">
      <c r="BK37276"/>
      <c r="BL37276" s="15"/>
    </row>
    <row r="37277" spans="63:64" x14ac:dyDescent="0.15">
      <c r="BK37277"/>
      <c r="BL37277" s="15"/>
    </row>
    <row r="37278" spans="63:64" x14ac:dyDescent="0.15">
      <c r="BK37278"/>
      <c r="BL37278" s="15"/>
    </row>
    <row r="37279" spans="63:64" x14ac:dyDescent="0.15">
      <c r="BK37279"/>
      <c r="BL37279" s="15"/>
    </row>
    <row r="37280" spans="63:64" x14ac:dyDescent="0.15">
      <c r="BK37280"/>
      <c r="BL37280" s="15"/>
    </row>
    <row r="37281" spans="63:64" x14ac:dyDescent="0.15">
      <c r="BK37281"/>
      <c r="BL37281" s="15"/>
    </row>
    <row r="37282" spans="63:64" x14ac:dyDescent="0.15">
      <c r="BK37282"/>
      <c r="BL37282" s="15"/>
    </row>
    <row r="37283" spans="63:64" x14ac:dyDescent="0.15">
      <c r="BK37283"/>
      <c r="BL37283" s="15"/>
    </row>
    <row r="37284" spans="63:64" x14ac:dyDescent="0.15">
      <c r="BK37284"/>
      <c r="BL37284" s="15"/>
    </row>
    <row r="37285" spans="63:64" x14ac:dyDescent="0.15">
      <c r="BK37285"/>
      <c r="BL37285" s="15"/>
    </row>
    <row r="37286" spans="63:64" x14ac:dyDescent="0.15">
      <c r="BK37286"/>
      <c r="BL37286" s="15"/>
    </row>
    <row r="37287" spans="63:64" x14ac:dyDescent="0.15">
      <c r="BK37287"/>
      <c r="BL37287" s="15"/>
    </row>
    <row r="37288" spans="63:64" x14ac:dyDescent="0.15">
      <c r="BK37288"/>
      <c r="BL37288" s="15"/>
    </row>
    <row r="37289" spans="63:64" x14ac:dyDescent="0.15">
      <c r="BK37289"/>
      <c r="BL37289" s="15"/>
    </row>
    <row r="37290" spans="63:64" x14ac:dyDescent="0.15">
      <c r="BK37290"/>
      <c r="BL37290" s="15"/>
    </row>
    <row r="37291" spans="63:64" x14ac:dyDescent="0.15">
      <c r="BK37291"/>
      <c r="BL37291" s="15"/>
    </row>
    <row r="37292" spans="63:64" x14ac:dyDescent="0.15">
      <c r="BK37292"/>
      <c r="BL37292" s="15"/>
    </row>
    <row r="37293" spans="63:64" x14ac:dyDescent="0.15">
      <c r="BK37293"/>
      <c r="BL37293" s="15"/>
    </row>
    <row r="37294" spans="63:64" x14ac:dyDescent="0.15">
      <c r="BK37294"/>
      <c r="BL37294" s="15"/>
    </row>
    <row r="37295" spans="63:64" x14ac:dyDescent="0.15">
      <c r="BK37295"/>
      <c r="BL37295" s="15"/>
    </row>
    <row r="37296" spans="63:64" x14ac:dyDescent="0.15">
      <c r="BK37296"/>
      <c r="BL37296" s="15"/>
    </row>
    <row r="37297" spans="63:64" x14ac:dyDescent="0.15">
      <c r="BK37297"/>
      <c r="BL37297" s="15"/>
    </row>
    <row r="37298" spans="63:64" x14ac:dyDescent="0.15">
      <c r="BK37298"/>
      <c r="BL37298" s="15"/>
    </row>
    <row r="37299" spans="63:64" x14ac:dyDescent="0.15">
      <c r="BK37299"/>
      <c r="BL37299" s="15"/>
    </row>
    <row r="37300" spans="63:64" x14ac:dyDescent="0.15">
      <c r="BK37300"/>
      <c r="BL37300" s="15"/>
    </row>
    <row r="37301" spans="63:64" x14ac:dyDescent="0.15">
      <c r="BK37301"/>
      <c r="BL37301" s="15"/>
    </row>
    <row r="37302" spans="63:64" x14ac:dyDescent="0.15">
      <c r="BK37302"/>
      <c r="BL37302" s="15"/>
    </row>
    <row r="37303" spans="63:64" x14ac:dyDescent="0.15">
      <c r="BK37303"/>
      <c r="BL37303" s="15"/>
    </row>
    <row r="37304" spans="63:64" x14ac:dyDescent="0.15">
      <c r="BK37304"/>
      <c r="BL37304" s="15"/>
    </row>
    <row r="37305" spans="63:64" x14ac:dyDescent="0.15">
      <c r="BK37305"/>
      <c r="BL37305" s="15"/>
    </row>
    <row r="37306" spans="63:64" x14ac:dyDescent="0.15">
      <c r="BK37306"/>
      <c r="BL37306" s="15"/>
    </row>
    <row r="37307" spans="63:64" x14ac:dyDescent="0.15">
      <c r="BK37307"/>
      <c r="BL37307" s="15"/>
    </row>
    <row r="37308" spans="63:64" x14ac:dyDescent="0.15">
      <c r="BK37308"/>
      <c r="BL37308" s="15"/>
    </row>
    <row r="37309" spans="63:64" x14ac:dyDescent="0.15">
      <c r="BK37309"/>
      <c r="BL37309" s="15"/>
    </row>
    <row r="37310" spans="63:64" x14ac:dyDescent="0.15">
      <c r="BK37310"/>
      <c r="BL37310" s="15"/>
    </row>
    <row r="37311" spans="63:64" x14ac:dyDescent="0.15">
      <c r="BK37311"/>
      <c r="BL37311" s="15"/>
    </row>
    <row r="37312" spans="63:64" x14ac:dyDescent="0.15">
      <c r="BK37312"/>
      <c r="BL37312" s="15"/>
    </row>
    <row r="37313" spans="63:64" x14ac:dyDescent="0.15">
      <c r="BK37313"/>
      <c r="BL37313" s="15"/>
    </row>
    <row r="37314" spans="63:64" x14ac:dyDescent="0.15">
      <c r="BK37314"/>
      <c r="BL37314" s="15"/>
    </row>
    <row r="37315" spans="63:64" x14ac:dyDescent="0.15">
      <c r="BK37315"/>
      <c r="BL37315" s="15"/>
    </row>
    <row r="37316" spans="63:64" x14ac:dyDescent="0.15">
      <c r="BK37316"/>
      <c r="BL37316" s="15"/>
    </row>
    <row r="37317" spans="63:64" x14ac:dyDescent="0.15">
      <c r="BK37317"/>
      <c r="BL37317" s="15"/>
    </row>
    <row r="37318" spans="63:64" x14ac:dyDescent="0.15">
      <c r="BK37318"/>
      <c r="BL37318" s="15"/>
    </row>
    <row r="37319" spans="63:64" x14ac:dyDescent="0.15">
      <c r="BK37319"/>
      <c r="BL37319" s="15"/>
    </row>
    <row r="37320" spans="63:64" x14ac:dyDescent="0.15">
      <c r="BK37320"/>
      <c r="BL37320" s="15"/>
    </row>
    <row r="37321" spans="63:64" x14ac:dyDescent="0.15">
      <c r="BK37321"/>
      <c r="BL37321" s="15"/>
    </row>
    <row r="37322" spans="63:64" x14ac:dyDescent="0.15">
      <c r="BK37322"/>
      <c r="BL37322" s="15"/>
    </row>
    <row r="37323" spans="63:64" x14ac:dyDescent="0.15">
      <c r="BK37323"/>
      <c r="BL37323" s="15"/>
    </row>
    <row r="37324" spans="63:64" x14ac:dyDescent="0.15">
      <c r="BK37324"/>
      <c r="BL37324" s="15"/>
    </row>
    <row r="37325" spans="63:64" x14ac:dyDescent="0.15">
      <c r="BK37325"/>
      <c r="BL37325" s="15"/>
    </row>
    <row r="37326" spans="63:64" x14ac:dyDescent="0.15">
      <c r="BK37326"/>
      <c r="BL37326" s="15"/>
    </row>
    <row r="37327" spans="63:64" x14ac:dyDescent="0.15">
      <c r="BK37327"/>
      <c r="BL37327" s="15"/>
    </row>
    <row r="37328" spans="63:64" x14ac:dyDescent="0.15">
      <c r="BK37328"/>
      <c r="BL37328" s="15"/>
    </row>
    <row r="37329" spans="63:64" x14ac:dyDescent="0.15">
      <c r="BK37329"/>
      <c r="BL37329" s="15"/>
    </row>
    <row r="37330" spans="63:64" x14ac:dyDescent="0.15">
      <c r="BK37330"/>
      <c r="BL37330" s="15"/>
    </row>
    <row r="37331" spans="63:64" x14ac:dyDescent="0.15">
      <c r="BK37331"/>
      <c r="BL37331" s="15"/>
    </row>
    <row r="37332" spans="63:64" x14ac:dyDescent="0.15">
      <c r="BK37332"/>
      <c r="BL37332" s="15"/>
    </row>
    <row r="37333" spans="63:64" x14ac:dyDescent="0.15">
      <c r="BK37333"/>
      <c r="BL37333" s="15"/>
    </row>
    <row r="37334" spans="63:64" x14ac:dyDescent="0.15">
      <c r="BK37334"/>
      <c r="BL37334" s="15"/>
    </row>
    <row r="37335" spans="63:64" x14ac:dyDescent="0.15">
      <c r="BK37335"/>
      <c r="BL37335" s="15"/>
    </row>
    <row r="37336" spans="63:64" x14ac:dyDescent="0.15">
      <c r="BK37336"/>
      <c r="BL37336" s="15"/>
    </row>
    <row r="37337" spans="63:64" x14ac:dyDescent="0.15">
      <c r="BK37337"/>
      <c r="BL37337" s="15"/>
    </row>
    <row r="37338" spans="63:64" x14ac:dyDescent="0.15">
      <c r="BK37338"/>
      <c r="BL37338" s="15"/>
    </row>
    <row r="37339" spans="63:64" x14ac:dyDescent="0.15">
      <c r="BK37339"/>
      <c r="BL37339" s="15"/>
    </row>
    <row r="37340" spans="63:64" x14ac:dyDescent="0.15">
      <c r="BK37340"/>
      <c r="BL37340" s="15"/>
    </row>
    <row r="37341" spans="63:64" x14ac:dyDescent="0.15">
      <c r="BK37341"/>
      <c r="BL37341" s="15"/>
    </row>
    <row r="37342" spans="63:64" x14ac:dyDescent="0.15">
      <c r="BK37342"/>
      <c r="BL37342" s="15"/>
    </row>
    <row r="37343" spans="63:64" x14ac:dyDescent="0.15">
      <c r="BK37343"/>
      <c r="BL37343" s="15"/>
    </row>
    <row r="37344" spans="63:64" x14ac:dyDescent="0.15">
      <c r="BK37344"/>
      <c r="BL37344" s="15"/>
    </row>
    <row r="37345" spans="63:64" x14ac:dyDescent="0.15">
      <c r="BK37345"/>
      <c r="BL37345" s="15"/>
    </row>
    <row r="37346" spans="63:64" x14ac:dyDescent="0.15">
      <c r="BK37346"/>
      <c r="BL37346" s="15"/>
    </row>
    <row r="37347" spans="63:64" x14ac:dyDescent="0.15">
      <c r="BK37347"/>
      <c r="BL37347" s="15"/>
    </row>
    <row r="37348" spans="63:64" x14ac:dyDescent="0.15">
      <c r="BK37348"/>
      <c r="BL37348" s="15"/>
    </row>
    <row r="37349" spans="63:64" x14ac:dyDescent="0.15">
      <c r="BK37349"/>
      <c r="BL37349" s="15"/>
    </row>
    <row r="37350" spans="63:64" x14ac:dyDescent="0.15">
      <c r="BK37350"/>
      <c r="BL37350" s="15"/>
    </row>
    <row r="37351" spans="63:64" x14ac:dyDescent="0.15">
      <c r="BK37351"/>
      <c r="BL37351" s="15"/>
    </row>
    <row r="37352" spans="63:64" x14ac:dyDescent="0.15">
      <c r="BK37352"/>
      <c r="BL37352" s="15"/>
    </row>
    <row r="37353" spans="63:64" x14ac:dyDescent="0.15">
      <c r="BK37353"/>
      <c r="BL37353" s="15"/>
    </row>
    <row r="37354" spans="63:64" x14ac:dyDescent="0.15">
      <c r="BK37354"/>
      <c r="BL37354" s="15"/>
    </row>
    <row r="37355" spans="63:64" x14ac:dyDescent="0.15">
      <c r="BK37355"/>
      <c r="BL37355" s="15"/>
    </row>
    <row r="37356" spans="63:64" x14ac:dyDescent="0.15">
      <c r="BK37356"/>
      <c r="BL37356" s="15"/>
    </row>
    <row r="37357" spans="63:64" x14ac:dyDescent="0.15">
      <c r="BK37357"/>
      <c r="BL37357" s="15"/>
    </row>
    <row r="37358" spans="63:64" x14ac:dyDescent="0.15">
      <c r="BK37358"/>
      <c r="BL37358" s="15"/>
    </row>
    <row r="37359" spans="63:64" x14ac:dyDescent="0.15">
      <c r="BK37359"/>
      <c r="BL37359" s="15"/>
    </row>
    <row r="37360" spans="63:64" x14ac:dyDescent="0.15">
      <c r="BK37360"/>
      <c r="BL37360" s="15"/>
    </row>
    <row r="37361" spans="63:64" x14ac:dyDescent="0.15">
      <c r="BK37361"/>
      <c r="BL37361" s="15"/>
    </row>
    <row r="37362" spans="63:64" x14ac:dyDescent="0.15">
      <c r="BK37362"/>
      <c r="BL37362" s="15"/>
    </row>
    <row r="37363" spans="63:64" x14ac:dyDescent="0.15">
      <c r="BK37363"/>
      <c r="BL37363" s="15"/>
    </row>
    <row r="37364" spans="63:64" x14ac:dyDescent="0.15">
      <c r="BK37364"/>
      <c r="BL37364" s="15"/>
    </row>
    <row r="37365" spans="63:64" x14ac:dyDescent="0.15">
      <c r="BK37365"/>
      <c r="BL37365" s="15"/>
    </row>
    <row r="37366" spans="63:64" x14ac:dyDescent="0.15">
      <c r="BK37366"/>
      <c r="BL37366" s="15"/>
    </row>
    <row r="37367" spans="63:64" x14ac:dyDescent="0.15">
      <c r="BK37367"/>
      <c r="BL37367" s="15"/>
    </row>
    <row r="37368" spans="63:64" x14ac:dyDescent="0.15">
      <c r="BK37368"/>
      <c r="BL37368" s="15"/>
    </row>
    <row r="37369" spans="63:64" x14ac:dyDescent="0.15">
      <c r="BK37369"/>
      <c r="BL37369" s="15"/>
    </row>
    <row r="37370" spans="63:64" x14ac:dyDescent="0.15">
      <c r="BK37370"/>
      <c r="BL37370" s="15"/>
    </row>
    <row r="37371" spans="63:64" x14ac:dyDescent="0.15">
      <c r="BK37371"/>
      <c r="BL37371" s="15"/>
    </row>
    <row r="37372" spans="63:64" x14ac:dyDescent="0.15">
      <c r="BK37372"/>
      <c r="BL37372" s="15"/>
    </row>
    <row r="37373" spans="63:64" x14ac:dyDescent="0.15">
      <c r="BK37373"/>
      <c r="BL37373" s="15"/>
    </row>
    <row r="37374" spans="63:64" x14ac:dyDescent="0.15">
      <c r="BK37374"/>
      <c r="BL37374" s="15"/>
    </row>
    <row r="37375" spans="63:64" x14ac:dyDescent="0.15">
      <c r="BK37375"/>
      <c r="BL37375" s="15"/>
    </row>
    <row r="37376" spans="63:64" x14ac:dyDescent="0.15">
      <c r="BK37376"/>
      <c r="BL37376" s="15"/>
    </row>
    <row r="37377" spans="63:64" x14ac:dyDescent="0.15">
      <c r="BK37377"/>
      <c r="BL37377" s="15"/>
    </row>
    <row r="37378" spans="63:64" x14ac:dyDescent="0.15">
      <c r="BK37378"/>
      <c r="BL37378" s="15"/>
    </row>
    <row r="37379" spans="63:64" x14ac:dyDescent="0.15">
      <c r="BK37379"/>
      <c r="BL37379" s="15"/>
    </row>
    <row r="37380" spans="63:64" x14ac:dyDescent="0.15">
      <c r="BK37380"/>
      <c r="BL37380" s="15"/>
    </row>
    <row r="37381" spans="63:64" x14ac:dyDescent="0.15">
      <c r="BK37381"/>
      <c r="BL37381" s="15"/>
    </row>
    <row r="37382" spans="63:64" x14ac:dyDescent="0.15">
      <c r="BK37382"/>
      <c r="BL37382" s="15"/>
    </row>
    <row r="37383" spans="63:64" x14ac:dyDescent="0.15">
      <c r="BK37383"/>
      <c r="BL37383" s="15"/>
    </row>
    <row r="37384" spans="63:64" x14ac:dyDescent="0.15">
      <c r="BK37384"/>
      <c r="BL37384" s="15"/>
    </row>
    <row r="37385" spans="63:64" x14ac:dyDescent="0.15">
      <c r="BK37385"/>
      <c r="BL37385" s="15"/>
    </row>
    <row r="37386" spans="63:64" x14ac:dyDescent="0.15">
      <c r="BK37386"/>
      <c r="BL37386" s="15"/>
    </row>
    <row r="37387" spans="63:64" x14ac:dyDescent="0.15">
      <c r="BK37387"/>
      <c r="BL37387" s="15"/>
    </row>
    <row r="37388" spans="63:64" x14ac:dyDescent="0.15">
      <c r="BK37388"/>
      <c r="BL37388" s="15"/>
    </row>
    <row r="37389" spans="63:64" x14ac:dyDescent="0.15">
      <c r="BK37389"/>
      <c r="BL37389" s="15"/>
    </row>
    <row r="37390" spans="63:64" x14ac:dyDescent="0.15">
      <c r="BK37390"/>
      <c r="BL37390" s="15"/>
    </row>
    <row r="37391" spans="63:64" x14ac:dyDescent="0.15">
      <c r="BK37391"/>
      <c r="BL37391" s="15"/>
    </row>
    <row r="37392" spans="63:64" x14ac:dyDescent="0.15">
      <c r="BK37392"/>
      <c r="BL37392" s="15"/>
    </row>
    <row r="37393" spans="63:64" x14ac:dyDescent="0.15">
      <c r="BK37393"/>
      <c r="BL37393" s="15"/>
    </row>
    <row r="37394" spans="63:64" x14ac:dyDescent="0.15">
      <c r="BK37394"/>
      <c r="BL37394" s="15"/>
    </row>
    <row r="37395" spans="63:64" x14ac:dyDescent="0.15">
      <c r="BK37395"/>
      <c r="BL37395" s="15"/>
    </row>
    <row r="37396" spans="63:64" x14ac:dyDescent="0.15">
      <c r="BK37396"/>
      <c r="BL37396" s="15"/>
    </row>
    <row r="37397" spans="63:64" x14ac:dyDescent="0.15">
      <c r="BK37397"/>
      <c r="BL37397" s="15"/>
    </row>
    <row r="37398" spans="63:64" x14ac:dyDescent="0.15">
      <c r="BK37398"/>
      <c r="BL37398" s="15"/>
    </row>
    <row r="37399" spans="63:64" x14ac:dyDescent="0.15">
      <c r="BK37399"/>
      <c r="BL37399" s="15"/>
    </row>
    <row r="37400" spans="63:64" x14ac:dyDescent="0.15">
      <c r="BK37400"/>
      <c r="BL37400" s="15"/>
    </row>
    <row r="37401" spans="63:64" x14ac:dyDescent="0.15">
      <c r="BK37401"/>
      <c r="BL37401" s="15"/>
    </row>
    <row r="37402" spans="63:64" x14ac:dyDescent="0.15">
      <c r="BK37402"/>
      <c r="BL37402" s="15"/>
    </row>
    <row r="37403" spans="63:64" x14ac:dyDescent="0.15">
      <c r="BK37403"/>
      <c r="BL37403" s="15"/>
    </row>
    <row r="37404" spans="63:64" x14ac:dyDescent="0.15">
      <c r="BK37404"/>
      <c r="BL37404" s="15"/>
    </row>
    <row r="37405" spans="63:64" x14ac:dyDescent="0.15">
      <c r="BK37405"/>
      <c r="BL37405" s="15"/>
    </row>
    <row r="37406" spans="63:64" x14ac:dyDescent="0.15">
      <c r="BK37406"/>
      <c r="BL37406" s="15"/>
    </row>
    <row r="37407" spans="63:64" x14ac:dyDescent="0.15">
      <c r="BK37407"/>
      <c r="BL37407" s="15"/>
    </row>
    <row r="37408" spans="63:64" x14ac:dyDescent="0.15">
      <c r="BK37408"/>
      <c r="BL37408" s="15"/>
    </row>
    <row r="37409" spans="63:64" x14ac:dyDescent="0.15">
      <c r="BK37409"/>
      <c r="BL37409" s="15"/>
    </row>
    <row r="37410" spans="63:64" x14ac:dyDescent="0.15">
      <c r="BK37410"/>
      <c r="BL37410" s="15"/>
    </row>
    <row r="37411" spans="63:64" x14ac:dyDescent="0.15">
      <c r="BK37411"/>
      <c r="BL37411" s="15"/>
    </row>
    <row r="37412" spans="63:64" x14ac:dyDescent="0.15">
      <c r="BK37412"/>
      <c r="BL37412" s="15"/>
    </row>
    <row r="37413" spans="63:64" x14ac:dyDescent="0.15">
      <c r="BK37413"/>
      <c r="BL37413" s="15"/>
    </row>
    <row r="37414" spans="63:64" x14ac:dyDescent="0.15">
      <c r="BK37414"/>
      <c r="BL37414" s="15"/>
    </row>
    <row r="37415" spans="63:64" x14ac:dyDescent="0.15">
      <c r="BK37415"/>
      <c r="BL37415" s="15"/>
    </row>
    <row r="37416" spans="63:64" x14ac:dyDescent="0.15">
      <c r="BK37416"/>
      <c r="BL37416" s="15"/>
    </row>
    <row r="37417" spans="63:64" x14ac:dyDescent="0.15">
      <c r="BK37417"/>
      <c r="BL37417" s="15"/>
    </row>
    <row r="37418" spans="63:64" x14ac:dyDescent="0.15">
      <c r="BK37418"/>
      <c r="BL37418" s="15"/>
    </row>
    <row r="37419" spans="63:64" x14ac:dyDescent="0.15">
      <c r="BK37419"/>
      <c r="BL37419" s="15"/>
    </row>
    <row r="37420" spans="63:64" x14ac:dyDescent="0.15">
      <c r="BK37420"/>
      <c r="BL37420" s="15"/>
    </row>
    <row r="37421" spans="63:64" x14ac:dyDescent="0.15">
      <c r="BK37421"/>
      <c r="BL37421" s="15"/>
    </row>
    <row r="37422" spans="63:64" x14ac:dyDescent="0.15">
      <c r="BK37422"/>
      <c r="BL37422" s="15"/>
    </row>
    <row r="37423" spans="63:64" x14ac:dyDescent="0.15">
      <c r="BK37423"/>
      <c r="BL37423" s="15"/>
    </row>
    <row r="37424" spans="63:64" x14ac:dyDescent="0.15">
      <c r="BK37424"/>
      <c r="BL37424" s="15"/>
    </row>
    <row r="37425" spans="63:64" x14ac:dyDescent="0.15">
      <c r="BK37425"/>
      <c r="BL37425" s="15"/>
    </row>
    <row r="37426" spans="63:64" x14ac:dyDescent="0.15">
      <c r="BK37426"/>
      <c r="BL37426" s="15"/>
    </row>
    <row r="37427" spans="63:64" x14ac:dyDescent="0.15">
      <c r="BK37427"/>
      <c r="BL37427" s="15"/>
    </row>
    <row r="37428" spans="63:64" x14ac:dyDescent="0.15">
      <c r="BK37428"/>
      <c r="BL37428" s="15"/>
    </row>
    <row r="37429" spans="63:64" x14ac:dyDescent="0.15">
      <c r="BK37429"/>
      <c r="BL37429" s="15"/>
    </row>
    <row r="37430" spans="63:64" x14ac:dyDescent="0.15">
      <c r="BK37430"/>
      <c r="BL37430" s="15"/>
    </row>
    <row r="37431" spans="63:64" x14ac:dyDescent="0.15">
      <c r="BK37431"/>
      <c r="BL37431" s="15"/>
    </row>
    <row r="37432" spans="63:64" x14ac:dyDescent="0.15">
      <c r="BK37432"/>
      <c r="BL37432" s="15"/>
    </row>
    <row r="37433" spans="63:64" x14ac:dyDescent="0.15">
      <c r="BK37433"/>
      <c r="BL37433" s="15"/>
    </row>
    <row r="37434" spans="63:64" x14ac:dyDescent="0.15">
      <c r="BK37434"/>
      <c r="BL37434" s="15"/>
    </row>
    <row r="37435" spans="63:64" x14ac:dyDescent="0.15">
      <c r="BK37435"/>
      <c r="BL37435" s="15"/>
    </row>
    <row r="37436" spans="63:64" x14ac:dyDescent="0.15">
      <c r="BK37436"/>
      <c r="BL37436" s="15"/>
    </row>
    <row r="37437" spans="63:64" x14ac:dyDescent="0.15">
      <c r="BK37437"/>
      <c r="BL37437" s="15"/>
    </row>
    <row r="37438" spans="63:64" x14ac:dyDescent="0.15">
      <c r="BK37438"/>
      <c r="BL37438" s="15"/>
    </row>
    <row r="37439" spans="63:64" x14ac:dyDescent="0.15">
      <c r="BK37439"/>
      <c r="BL37439" s="15"/>
    </row>
    <row r="37440" spans="63:64" x14ac:dyDescent="0.15">
      <c r="BK37440"/>
      <c r="BL37440" s="15"/>
    </row>
    <row r="37441" spans="63:64" x14ac:dyDescent="0.15">
      <c r="BK37441"/>
      <c r="BL37441" s="15"/>
    </row>
    <row r="37442" spans="63:64" x14ac:dyDescent="0.15">
      <c r="BK37442"/>
      <c r="BL37442" s="15"/>
    </row>
    <row r="37443" spans="63:64" x14ac:dyDescent="0.15">
      <c r="BK37443"/>
      <c r="BL37443" s="15"/>
    </row>
    <row r="37444" spans="63:64" x14ac:dyDescent="0.15">
      <c r="BK37444"/>
      <c r="BL37444" s="15"/>
    </row>
    <row r="37445" spans="63:64" x14ac:dyDescent="0.15">
      <c r="BK37445"/>
      <c r="BL37445" s="15"/>
    </row>
    <row r="37446" spans="63:64" x14ac:dyDescent="0.15">
      <c r="BK37446"/>
      <c r="BL37446" s="15"/>
    </row>
    <row r="37447" spans="63:64" x14ac:dyDescent="0.15">
      <c r="BK37447"/>
      <c r="BL37447" s="15"/>
    </row>
    <row r="37448" spans="63:64" x14ac:dyDescent="0.15">
      <c r="BK37448"/>
      <c r="BL37448" s="15"/>
    </row>
    <row r="37449" spans="63:64" x14ac:dyDescent="0.15">
      <c r="BK37449"/>
      <c r="BL37449" s="15"/>
    </row>
    <row r="37450" spans="63:64" x14ac:dyDescent="0.15">
      <c r="BK37450"/>
      <c r="BL37450" s="15"/>
    </row>
    <row r="37451" spans="63:64" x14ac:dyDescent="0.15">
      <c r="BK37451"/>
      <c r="BL37451" s="15"/>
    </row>
    <row r="37452" spans="63:64" x14ac:dyDescent="0.15">
      <c r="BK37452"/>
      <c r="BL37452" s="15"/>
    </row>
    <row r="37453" spans="63:64" x14ac:dyDescent="0.15">
      <c r="BK37453"/>
      <c r="BL37453" s="15"/>
    </row>
    <row r="37454" spans="63:64" x14ac:dyDescent="0.15">
      <c r="BK37454"/>
      <c r="BL37454" s="15"/>
    </row>
    <row r="37455" spans="63:64" x14ac:dyDescent="0.15">
      <c r="BK37455"/>
      <c r="BL37455" s="15"/>
    </row>
    <row r="37456" spans="63:64" x14ac:dyDescent="0.15">
      <c r="BK37456"/>
      <c r="BL37456" s="15"/>
    </row>
    <row r="37457" spans="63:64" x14ac:dyDescent="0.15">
      <c r="BK37457"/>
      <c r="BL37457" s="15"/>
    </row>
    <row r="37458" spans="63:64" x14ac:dyDescent="0.15">
      <c r="BK37458"/>
      <c r="BL37458" s="15"/>
    </row>
    <row r="37459" spans="63:64" x14ac:dyDescent="0.15">
      <c r="BK37459"/>
      <c r="BL37459" s="15"/>
    </row>
    <row r="37460" spans="63:64" x14ac:dyDescent="0.15">
      <c r="BK37460"/>
      <c r="BL37460" s="15"/>
    </row>
    <row r="37461" spans="63:64" x14ac:dyDescent="0.15">
      <c r="BK37461"/>
      <c r="BL37461" s="15"/>
    </row>
    <row r="37462" spans="63:64" x14ac:dyDescent="0.15">
      <c r="BK37462"/>
      <c r="BL37462" s="15"/>
    </row>
    <row r="37463" spans="63:64" x14ac:dyDescent="0.15">
      <c r="BK37463"/>
      <c r="BL37463" s="15"/>
    </row>
    <row r="37464" spans="63:64" x14ac:dyDescent="0.15">
      <c r="BK37464"/>
      <c r="BL37464" s="15"/>
    </row>
    <row r="37465" spans="63:64" x14ac:dyDescent="0.15">
      <c r="BK37465"/>
      <c r="BL37465" s="15"/>
    </row>
    <row r="37466" spans="63:64" x14ac:dyDescent="0.15">
      <c r="BK37466"/>
      <c r="BL37466" s="15"/>
    </row>
    <row r="37467" spans="63:64" x14ac:dyDescent="0.15">
      <c r="BK37467"/>
      <c r="BL37467" s="15"/>
    </row>
    <row r="37468" spans="63:64" x14ac:dyDescent="0.15">
      <c r="BK37468"/>
      <c r="BL37468" s="15"/>
    </row>
    <row r="37469" spans="63:64" x14ac:dyDescent="0.15">
      <c r="BK37469"/>
      <c r="BL37469" s="15"/>
    </row>
    <row r="37470" spans="63:64" x14ac:dyDescent="0.15">
      <c r="BK37470"/>
      <c r="BL37470" s="15"/>
    </row>
    <row r="37471" spans="63:64" x14ac:dyDescent="0.15">
      <c r="BK37471"/>
      <c r="BL37471" s="15"/>
    </row>
    <row r="37472" spans="63:64" x14ac:dyDescent="0.15">
      <c r="BK37472"/>
      <c r="BL37472" s="15"/>
    </row>
    <row r="37473" spans="63:64" x14ac:dyDescent="0.15">
      <c r="BK37473"/>
      <c r="BL37473" s="15"/>
    </row>
    <row r="37474" spans="63:64" x14ac:dyDescent="0.15">
      <c r="BK37474"/>
      <c r="BL37474" s="15"/>
    </row>
    <row r="37475" spans="63:64" x14ac:dyDescent="0.15">
      <c r="BK37475"/>
      <c r="BL37475" s="15"/>
    </row>
    <row r="37476" spans="63:64" x14ac:dyDescent="0.15">
      <c r="BK37476"/>
      <c r="BL37476" s="15"/>
    </row>
    <row r="37477" spans="63:64" x14ac:dyDescent="0.15">
      <c r="BK37477"/>
      <c r="BL37477" s="15"/>
    </row>
    <row r="37478" spans="63:64" x14ac:dyDescent="0.15">
      <c r="BK37478"/>
      <c r="BL37478" s="15"/>
    </row>
    <row r="37479" spans="63:64" x14ac:dyDescent="0.15">
      <c r="BK37479"/>
      <c r="BL37479" s="15"/>
    </row>
    <row r="37480" spans="63:64" x14ac:dyDescent="0.15">
      <c r="BK37480"/>
      <c r="BL37480" s="15"/>
    </row>
    <row r="37481" spans="63:64" x14ac:dyDescent="0.15">
      <c r="BK37481"/>
      <c r="BL37481" s="15"/>
    </row>
    <row r="37482" spans="63:64" x14ac:dyDescent="0.15">
      <c r="BK37482"/>
      <c r="BL37482" s="15"/>
    </row>
    <row r="37483" spans="63:64" x14ac:dyDescent="0.15">
      <c r="BK37483"/>
      <c r="BL37483" s="15"/>
    </row>
    <row r="37484" spans="63:64" x14ac:dyDescent="0.15">
      <c r="BK37484"/>
      <c r="BL37484" s="15"/>
    </row>
    <row r="37485" spans="63:64" x14ac:dyDescent="0.15">
      <c r="BK37485"/>
      <c r="BL37485" s="15"/>
    </row>
    <row r="37486" spans="63:64" x14ac:dyDescent="0.15">
      <c r="BK37486"/>
      <c r="BL37486" s="15"/>
    </row>
    <row r="37487" spans="63:64" x14ac:dyDescent="0.15">
      <c r="BK37487"/>
      <c r="BL37487" s="15"/>
    </row>
    <row r="37488" spans="63:64" x14ac:dyDescent="0.15">
      <c r="BK37488"/>
      <c r="BL37488" s="15"/>
    </row>
    <row r="37489" spans="63:64" x14ac:dyDescent="0.15">
      <c r="BK37489"/>
      <c r="BL37489" s="15"/>
    </row>
    <row r="37490" spans="63:64" x14ac:dyDescent="0.15">
      <c r="BK37490"/>
      <c r="BL37490" s="15"/>
    </row>
    <row r="37491" spans="63:64" x14ac:dyDescent="0.15">
      <c r="BK37491"/>
      <c r="BL37491" s="15"/>
    </row>
    <row r="37492" spans="63:64" x14ac:dyDescent="0.15">
      <c r="BK37492"/>
      <c r="BL37492" s="15"/>
    </row>
    <row r="37493" spans="63:64" x14ac:dyDescent="0.15">
      <c r="BK37493"/>
      <c r="BL37493" s="15"/>
    </row>
    <row r="37494" spans="63:64" x14ac:dyDescent="0.15">
      <c r="BK37494"/>
      <c r="BL37494" s="15"/>
    </row>
    <row r="37495" spans="63:64" x14ac:dyDescent="0.15">
      <c r="BK37495"/>
      <c r="BL37495" s="15"/>
    </row>
    <row r="37496" spans="63:64" x14ac:dyDescent="0.15">
      <c r="BK37496"/>
      <c r="BL37496" s="15"/>
    </row>
    <row r="37497" spans="63:64" x14ac:dyDescent="0.15">
      <c r="BK37497"/>
      <c r="BL37497" s="15"/>
    </row>
    <row r="37498" spans="63:64" x14ac:dyDescent="0.15">
      <c r="BK37498"/>
      <c r="BL37498" s="15"/>
    </row>
    <row r="37499" spans="63:64" x14ac:dyDescent="0.15">
      <c r="BK37499"/>
      <c r="BL37499" s="15"/>
    </row>
    <row r="37500" spans="63:64" x14ac:dyDescent="0.15">
      <c r="BK37500"/>
      <c r="BL37500" s="15"/>
    </row>
    <row r="37501" spans="63:64" x14ac:dyDescent="0.15">
      <c r="BK37501"/>
      <c r="BL37501" s="15"/>
    </row>
    <row r="37502" spans="63:64" x14ac:dyDescent="0.15">
      <c r="BK37502"/>
      <c r="BL37502" s="15"/>
    </row>
    <row r="37503" spans="63:64" x14ac:dyDescent="0.15">
      <c r="BK37503"/>
      <c r="BL37503" s="15"/>
    </row>
    <row r="37504" spans="63:64" x14ac:dyDescent="0.15">
      <c r="BK37504"/>
      <c r="BL37504" s="15"/>
    </row>
    <row r="37505" spans="63:64" x14ac:dyDescent="0.15">
      <c r="BK37505"/>
      <c r="BL37505" s="15"/>
    </row>
    <row r="37506" spans="63:64" x14ac:dyDescent="0.15">
      <c r="BK37506"/>
      <c r="BL37506" s="15"/>
    </row>
    <row r="37507" spans="63:64" x14ac:dyDescent="0.15">
      <c r="BK37507"/>
      <c r="BL37507" s="15"/>
    </row>
    <row r="37508" spans="63:64" x14ac:dyDescent="0.15">
      <c r="BK37508"/>
      <c r="BL37508" s="15"/>
    </row>
    <row r="37509" spans="63:64" x14ac:dyDescent="0.15">
      <c r="BK37509"/>
      <c r="BL37509" s="15"/>
    </row>
    <row r="37510" spans="63:64" x14ac:dyDescent="0.15">
      <c r="BK37510"/>
      <c r="BL37510" s="15"/>
    </row>
    <row r="37511" spans="63:64" x14ac:dyDescent="0.15">
      <c r="BK37511"/>
      <c r="BL37511" s="15"/>
    </row>
    <row r="37512" spans="63:64" x14ac:dyDescent="0.15">
      <c r="BK37512"/>
      <c r="BL37512" s="15"/>
    </row>
    <row r="37513" spans="63:64" x14ac:dyDescent="0.15">
      <c r="BK37513"/>
      <c r="BL37513" s="15"/>
    </row>
    <row r="37514" spans="63:64" x14ac:dyDescent="0.15">
      <c r="BK37514"/>
      <c r="BL37514" s="15"/>
    </row>
    <row r="37515" spans="63:64" x14ac:dyDescent="0.15">
      <c r="BK37515"/>
      <c r="BL37515" s="15"/>
    </row>
    <row r="37516" spans="63:64" x14ac:dyDescent="0.15">
      <c r="BK37516"/>
      <c r="BL37516" s="15"/>
    </row>
    <row r="37517" spans="63:64" x14ac:dyDescent="0.15">
      <c r="BK37517"/>
      <c r="BL37517" s="15"/>
    </row>
    <row r="37518" spans="63:64" x14ac:dyDescent="0.15">
      <c r="BK37518"/>
      <c r="BL37518" s="15"/>
    </row>
    <row r="37519" spans="63:64" x14ac:dyDescent="0.15">
      <c r="BK37519"/>
      <c r="BL37519" s="15"/>
    </row>
    <row r="37520" spans="63:64" x14ac:dyDescent="0.15">
      <c r="BK37520"/>
      <c r="BL37520" s="15"/>
    </row>
    <row r="37521" spans="63:64" x14ac:dyDescent="0.15">
      <c r="BK37521"/>
      <c r="BL37521" s="15"/>
    </row>
    <row r="37522" spans="63:64" x14ac:dyDescent="0.15">
      <c r="BK37522"/>
      <c r="BL37522" s="15"/>
    </row>
    <row r="37523" spans="63:64" x14ac:dyDescent="0.15">
      <c r="BK37523"/>
      <c r="BL37523" s="15"/>
    </row>
    <row r="37524" spans="63:64" x14ac:dyDescent="0.15">
      <c r="BK37524"/>
      <c r="BL37524" s="15"/>
    </row>
    <row r="37525" spans="63:64" x14ac:dyDescent="0.15">
      <c r="BK37525"/>
      <c r="BL37525" s="15"/>
    </row>
    <row r="37526" spans="63:64" x14ac:dyDescent="0.15">
      <c r="BK37526"/>
      <c r="BL37526" s="15"/>
    </row>
    <row r="37527" spans="63:64" x14ac:dyDescent="0.15">
      <c r="BK37527"/>
      <c r="BL37527" s="15"/>
    </row>
    <row r="37528" spans="63:64" x14ac:dyDescent="0.15">
      <c r="BK37528"/>
      <c r="BL37528" s="15"/>
    </row>
    <row r="37529" spans="63:64" x14ac:dyDescent="0.15">
      <c r="BK37529"/>
      <c r="BL37529" s="15"/>
    </row>
    <row r="37530" spans="63:64" x14ac:dyDescent="0.15">
      <c r="BK37530"/>
      <c r="BL37530" s="15"/>
    </row>
    <row r="37531" spans="63:64" x14ac:dyDescent="0.15">
      <c r="BK37531"/>
      <c r="BL37531" s="15"/>
    </row>
    <row r="37532" spans="63:64" x14ac:dyDescent="0.15">
      <c r="BK37532"/>
      <c r="BL37532" s="15"/>
    </row>
    <row r="37533" spans="63:64" x14ac:dyDescent="0.15">
      <c r="BK37533"/>
      <c r="BL37533" s="15"/>
    </row>
    <row r="37534" spans="63:64" x14ac:dyDescent="0.15">
      <c r="BK37534"/>
      <c r="BL37534" s="15"/>
    </row>
    <row r="37535" spans="63:64" x14ac:dyDescent="0.15">
      <c r="BK37535"/>
      <c r="BL37535" s="15"/>
    </row>
    <row r="37536" spans="63:64" x14ac:dyDescent="0.15">
      <c r="BK37536"/>
      <c r="BL37536" s="15"/>
    </row>
    <row r="37537" spans="63:64" x14ac:dyDescent="0.15">
      <c r="BK37537"/>
      <c r="BL37537" s="15"/>
    </row>
    <row r="37538" spans="63:64" x14ac:dyDescent="0.15">
      <c r="BK37538"/>
      <c r="BL37538" s="15"/>
    </row>
    <row r="37539" spans="63:64" x14ac:dyDescent="0.15">
      <c r="BK37539"/>
      <c r="BL37539" s="15"/>
    </row>
    <row r="37540" spans="63:64" x14ac:dyDescent="0.15">
      <c r="BK37540"/>
      <c r="BL37540" s="15"/>
    </row>
    <row r="37541" spans="63:64" x14ac:dyDescent="0.15">
      <c r="BK37541"/>
      <c r="BL37541" s="15"/>
    </row>
    <row r="37542" spans="63:64" x14ac:dyDescent="0.15">
      <c r="BK37542"/>
      <c r="BL37542" s="15"/>
    </row>
    <row r="37543" spans="63:64" x14ac:dyDescent="0.15">
      <c r="BK37543"/>
      <c r="BL37543" s="15"/>
    </row>
    <row r="37544" spans="63:64" x14ac:dyDescent="0.15">
      <c r="BK37544"/>
      <c r="BL37544" s="15"/>
    </row>
    <row r="37545" spans="63:64" x14ac:dyDescent="0.15">
      <c r="BK37545"/>
      <c r="BL37545" s="15"/>
    </row>
    <row r="37546" spans="63:64" x14ac:dyDescent="0.15">
      <c r="BK37546"/>
      <c r="BL37546" s="15"/>
    </row>
    <row r="37547" spans="63:64" x14ac:dyDescent="0.15">
      <c r="BK37547"/>
      <c r="BL37547" s="15"/>
    </row>
    <row r="37548" spans="63:64" x14ac:dyDescent="0.15">
      <c r="BK37548"/>
      <c r="BL37548" s="15"/>
    </row>
    <row r="37549" spans="63:64" x14ac:dyDescent="0.15">
      <c r="BK37549"/>
      <c r="BL37549" s="15"/>
    </row>
    <row r="37550" spans="63:64" x14ac:dyDescent="0.15">
      <c r="BK37550"/>
      <c r="BL37550" s="15"/>
    </row>
    <row r="37551" spans="63:64" x14ac:dyDescent="0.15">
      <c r="BK37551"/>
      <c r="BL37551" s="15"/>
    </row>
    <row r="37552" spans="63:64" x14ac:dyDescent="0.15">
      <c r="BK37552"/>
      <c r="BL37552" s="15"/>
    </row>
    <row r="37553" spans="63:64" x14ac:dyDescent="0.15">
      <c r="BK37553"/>
      <c r="BL37553" s="15"/>
    </row>
    <row r="37554" spans="63:64" x14ac:dyDescent="0.15">
      <c r="BK37554"/>
      <c r="BL37554" s="15"/>
    </row>
    <row r="37555" spans="63:64" x14ac:dyDescent="0.15">
      <c r="BK37555"/>
      <c r="BL37555" s="15"/>
    </row>
    <row r="37556" spans="63:64" x14ac:dyDescent="0.15">
      <c r="BK37556"/>
      <c r="BL37556" s="15"/>
    </row>
    <row r="37557" spans="63:64" x14ac:dyDescent="0.15">
      <c r="BK37557"/>
      <c r="BL37557" s="15"/>
    </row>
    <row r="37558" spans="63:64" x14ac:dyDescent="0.15">
      <c r="BK37558"/>
      <c r="BL37558" s="15"/>
    </row>
    <row r="37559" spans="63:64" x14ac:dyDescent="0.15">
      <c r="BK37559"/>
      <c r="BL37559" s="15"/>
    </row>
    <row r="37560" spans="63:64" x14ac:dyDescent="0.15">
      <c r="BK37560"/>
      <c r="BL37560" s="15"/>
    </row>
    <row r="37561" spans="63:64" x14ac:dyDescent="0.15">
      <c r="BK37561"/>
      <c r="BL37561" s="15"/>
    </row>
    <row r="37562" spans="63:64" x14ac:dyDescent="0.15">
      <c r="BK37562"/>
      <c r="BL37562" s="15"/>
    </row>
    <row r="37563" spans="63:64" x14ac:dyDescent="0.15">
      <c r="BK37563"/>
      <c r="BL37563" s="15"/>
    </row>
    <row r="37564" spans="63:64" x14ac:dyDescent="0.15">
      <c r="BK37564"/>
      <c r="BL37564" s="15"/>
    </row>
    <row r="37565" spans="63:64" x14ac:dyDescent="0.15">
      <c r="BK37565"/>
      <c r="BL37565" s="15"/>
    </row>
    <row r="37566" spans="63:64" x14ac:dyDescent="0.15">
      <c r="BK37566"/>
      <c r="BL37566" s="15"/>
    </row>
    <row r="37567" spans="63:64" x14ac:dyDescent="0.15">
      <c r="BK37567"/>
      <c r="BL37567" s="15"/>
    </row>
    <row r="37568" spans="63:64" x14ac:dyDescent="0.15">
      <c r="BK37568"/>
      <c r="BL37568" s="15"/>
    </row>
    <row r="37569" spans="63:64" x14ac:dyDescent="0.15">
      <c r="BK37569"/>
      <c r="BL37569" s="15"/>
    </row>
    <row r="37570" spans="63:64" x14ac:dyDescent="0.15">
      <c r="BK37570"/>
      <c r="BL37570" s="15"/>
    </row>
    <row r="37571" spans="63:64" x14ac:dyDescent="0.15">
      <c r="BK37571"/>
      <c r="BL37571" s="15"/>
    </row>
    <row r="37572" spans="63:64" x14ac:dyDescent="0.15">
      <c r="BK37572"/>
      <c r="BL37572" s="15"/>
    </row>
    <row r="37573" spans="63:64" x14ac:dyDescent="0.15">
      <c r="BK37573"/>
      <c r="BL37573" s="15"/>
    </row>
    <row r="37574" spans="63:64" x14ac:dyDescent="0.15">
      <c r="BK37574"/>
      <c r="BL37574" s="15"/>
    </row>
    <row r="37575" spans="63:64" x14ac:dyDescent="0.15">
      <c r="BK37575"/>
      <c r="BL37575" s="15"/>
    </row>
    <row r="37576" spans="63:64" x14ac:dyDescent="0.15">
      <c r="BK37576"/>
      <c r="BL37576" s="15"/>
    </row>
    <row r="37577" spans="63:64" x14ac:dyDescent="0.15">
      <c r="BK37577"/>
      <c r="BL37577" s="15"/>
    </row>
    <row r="37578" spans="63:64" x14ac:dyDescent="0.15">
      <c r="BK37578"/>
      <c r="BL37578" s="15"/>
    </row>
    <row r="37579" spans="63:64" x14ac:dyDescent="0.15">
      <c r="BK37579"/>
      <c r="BL37579" s="15"/>
    </row>
    <row r="37580" spans="63:64" x14ac:dyDescent="0.15">
      <c r="BK37580"/>
      <c r="BL37580" s="15"/>
    </row>
    <row r="37581" spans="63:64" x14ac:dyDescent="0.15">
      <c r="BK37581"/>
      <c r="BL37581" s="15"/>
    </row>
    <row r="37582" spans="63:64" x14ac:dyDescent="0.15">
      <c r="BK37582"/>
      <c r="BL37582" s="15"/>
    </row>
    <row r="37583" spans="63:64" x14ac:dyDescent="0.15">
      <c r="BK37583"/>
      <c r="BL37583" s="15"/>
    </row>
    <row r="37584" spans="63:64" x14ac:dyDescent="0.15">
      <c r="BK37584"/>
      <c r="BL37584" s="15"/>
    </row>
    <row r="37585" spans="63:64" x14ac:dyDescent="0.15">
      <c r="BK37585"/>
      <c r="BL37585" s="15"/>
    </row>
    <row r="37586" spans="63:64" x14ac:dyDescent="0.15">
      <c r="BK37586"/>
      <c r="BL37586" s="15"/>
    </row>
    <row r="37587" spans="63:64" x14ac:dyDescent="0.15">
      <c r="BK37587"/>
      <c r="BL37587" s="15"/>
    </row>
    <row r="37588" spans="63:64" x14ac:dyDescent="0.15">
      <c r="BK37588"/>
      <c r="BL37588" s="15"/>
    </row>
    <row r="37589" spans="63:64" x14ac:dyDescent="0.15">
      <c r="BK37589"/>
      <c r="BL37589" s="15"/>
    </row>
    <row r="37590" spans="63:64" x14ac:dyDescent="0.15">
      <c r="BK37590"/>
      <c r="BL37590" s="15"/>
    </row>
    <row r="37591" spans="63:64" x14ac:dyDescent="0.15">
      <c r="BK37591"/>
      <c r="BL37591" s="15"/>
    </row>
    <row r="37592" spans="63:64" x14ac:dyDescent="0.15">
      <c r="BK37592"/>
      <c r="BL37592" s="15"/>
    </row>
    <row r="37593" spans="63:64" x14ac:dyDescent="0.15">
      <c r="BK37593"/>
      <c r="BL37593" s="15"/>
    </row>
    <row r="37594" spans="63:64" x14ac:dyDescent="0.15">
      <c r="BK37594"/>
      <c r="BL37594" s="15"/>
    </row>
    <row r="37595" spans="63:64" x14ac:dyDescent="0.15">
      <c r="BK37595"/>
      <c r="BL37595" s="15"/>
    </row>
    <row r="37596" spans="63:64" x14ac:dyDescent="0.15">
      <c r="BK37596"/>
      <c r="BL37596" s="15"/>
    </row>
    <row r="37597" spans="63:64" x14ac:dyDescent="0.15">
      <c r="BK37597"/>
      <c r="BL37597" s="15"/>
    </row>
    <row r="37598" spans="63:64" x14ac:dyDescent="0.15">
      <c r="BK37598"/>
      <c r="BL37598" s="15"/>
    </row>
    <row r="37599" spans="63:64" x14ac:dyDescent="0.15">
      <c r="BK37599"/>
      <c r="BL37599" s="15"/>
    </row>
    <row r="37600" spans="63:64" x14ac:dyDescent="0.15">
      <c r="BK37600"/>
      <c r="BL37600" s="15"/>
    </row>
    <row r="37601" spans="63:64" x14ac:dyDescent="0.15">
      <c r="BK37601"/>
      <c r="BL37601" s="15"/>
    </row>
    <row r="37602" spans="63:64" x14ac:dyDescent="0.15">
      <c r="BK37602"/>
      <c r="BL37602" s="15"/>
    </row>
    <row r="37603" spans="63:64" x14ac:dyDescent="0.15">
      <c r="BK37603"/>
      <c r="BL37603" s="15"/>
    </row>
    <row r="37604" spans="63:64" x14ac:dyDescent="0.15">
      <c r="BK37604"/>
      <c r="BL37604" s="15"/>
    </row>
    <row r="37605" spans="63:64" x14ac:dyDescent="0.15">
      <c r="BK37605"/>
      <c r="BL37605" s="15"/>
    </row>
    <row r="37606" spans="63:64" x14ac:dyDescent="0.15">
      <c r="BK37606"/>
      <c r="BL37606" s="15"/>
    </row>
    <row r="37607" spans="63:64" x14ac:dyDescent="0.15">
      <c r="BK37607"/>
      <c r="BL37607" s="15"/>
    </row>
    <row r="37608" spans="63:64" x14ac:dyDescent="0.15">
      <c r="BK37608"/>
      <c r="BL37608" s="15"/>
    </row>
    <row r="37609" spans="63:64" x14ac:dyDescent="0.15">
      <c r="BK37609"/>
      <c r="BL37609" s="15"/>
    </row>
    <row r="37610" spans="63:64" x14ac:dyDescent="0.15">
      <c r="BK37610"/>
      <c r="BL37610" s="15"/>
    </row>
    <row r="37611" spans="63:64" x14ac:dyDescent="0.15">
      <c r="BK37611"/>
      <c r="BL37611" s="15"/>
    </row>
    <row r="37612" spans="63:64" x14ac:dyDescent="0.15">
      <c r="BK37612"/>
      <c r="BL37612" s="15"/>
    </row>
    <row r="37613" spans="63:64" x14ac:dyDescent="0.15">
      <c r="BK37613"/>
      <c r="BL37613" s="15"/>
    </row>
    <row r="37614" spans="63:64" x14ac:dyDescent="0.15">
      <c r="BK37614"/>
      <c r="BL37614" s="15"/>
    </row>
    <row r="37615" spans="63:64" x14ac:dyDescent="0.15">
      <c r="BK37615"/>
      <c r="BL37615" s="15"/>
    </row>
    <row r="37616" spans="63:64" x14ac:dyDescent="0.15">
      <c r="BK37616"/>
      <c r="BL37616" s="15"/>
    </row>
    <row r="37617" spans="63:64" x14ac:dyDescent="0.15">
      <c r="BK37617"/>
      <c r="BL37617" s="15"/>
    </row>
    <row r="37618" spans="63:64" x14ac:dyDescent="0.15">
      <c r="BK37618"/>
      <c r="BL37618" s="15"/>
    </row>
    <row r="37619" spans="63:64" x14ac:dyDescent="0.15">
      <c r="BK37619"/>
      <c r="BL37619" s="15"/>
    </row>
    <row r="37620" spans="63:64" x14ac:dyDescent="0.15">
      <c r="BK37620"/>
      <c r="BL37620" s="15"/>
    </row>
    <row r="37621" spans="63:64" x14ac:dyDescent="0.15">
      <c r="BK37621"/>
      <c r="BL37621" s="15"/>
    </row>
    <row r="37622" spans="63:64" x14ac:dyDescent="0.15">
      <c r="BK37622"/>
      <c r="BL37622" s="15"/>
    </row>
    <row r="37623" spans="63:64" x14ac:dyDescent="0.15">
      <c r="BK37623"/>
      <c r="BL37623" s="15"/>
    </row>
    <row r="37624" spans="63:64" x14ac:dyDescent="0.15">
      <c r="BK37624"/>
      <c r="BL37624" s="15"/>
    </row>
    <row r="37625" spans="63:64" x14ac:dyDescent="0.15">
      <c r="BK37625"/>
      <c r="BL37625" s="15"/>
    </row>
    <row r="37626" spans="63:64" x14ac:dyDescent="0.15">
      <c r="BK37626"/>
      <c r="BL37626" s="15"/>
    </row>
    <row r="37627" spans="63:64" x14ac:dyDescent="0.15">
      <c r="BK37627"/>
      <c r="BL37627" s="15"/>
    </row>
    <row r="37628" spans="63:64" x14ac:dyDescent="0.15">
      <c r="BK37628"/>
      <c r="BL37628" s="15"/>
    </row>
    <row r="37629" spans="63:64" x14ac:dyDescent="0.15">
      <c r="BK37629"/>
      <c r="BL37629" s="15"/>
    </row>
    <row r="37630" spans="63:64" x14ac:dyDescent="0.15">
      <c r="BK37630"/>
      <c r="BL37630" s="15"/>
    </row>
    <row r="37631" spans="63:64" x14ac:dyDescent="0.15">
      <c r="BK37631"/>
      <c r="BL37631" s="15"/>
    </row>
    <row r="37632" spans="63:64" x14ac:dyDescent="0.15">
      <c r="BK37632"/>
      <c r="BL37632" s="15"/>
    </row>
    <row r="37633" spans="63:64" x14ac:dyDescent="0.15">
      <c r="BK37633"/>
      <c r="BL37633" s="15"/>
    </row>
    <row r="37634" spans="63:64" x14ac:dyDescent="0.15">
      <c r="BK37634"/>
      <c r="BL37634" s="15"/>
    </row>
    <row r="37635" spans="63:64" x14ac:dyDescent="0.15">
      <c r="BK37635"/>
      <c r="BL37635" s="15"/>
    </row>
    <row r="37636" spans="63:64" x14ac:dyDescent="0.15">
      <c r="BK37636"/>
      <c r="BL37636" s="15"/>
    </row>
    <row r="37637" spans="63:64" x14ac:dyDescent="0.15">
      <c r="BK37637"/>
      <c r="BL37637" s="15"/>
    </row>
    <row r="37638" spans="63:64" x14ac:dyDescent="0.15">
      <c r="BK37638"/>
      <c r="BL37638" s="15"/>
    </row>
    <row r="37639" spans="63:64" x14ac:dyDescent="0.15">
      <c r="BK37639"/>
      <c r="BL37639" s="15"/>
    </row>
    <row r="37640" spans="63:64" x14ac:dyDescent="0.15">
      <c r="BK37640"/>
      <c r="BL37640" s="15"/>
    </row>
    <row r="37641" spans="63:64" x14ac:dyDescent="0.15">
      <c r="BK37641"/>
      <c r="BL37641" s="15"/>
    </row>
    <row r="37642" spans="63:64" x14ac:dyDescent="0.15">
      <c r="BK37642"/>
      <c r="BL37642" s="15"/>
    </row>
    <row r="37643" spans="63:64" x14ac:dyDescent="0.15">
      <c r="BK37643"/>
      <c r="BL37643" s="15"/>
    </row>
    <row r="37644" spans="63:64" x14ac:dyDescent="0.15">
      <c r="BK37644"/>
      <c r="BL37644" s="15"/>
    </row>
    <row r="37645" spans="63:64" x14ac:dyDescent="0.15">
      <c r="BK37645"/>
      <c r="BL37645" s="15"/>
    </row>
    <row r="37646" spans="63:64" x14ac:dyDescent="0.15">
      <c r="BK37646"/>
      <c r="BL37646" s="15"/>
    </row>
    <row r="37647" spans="63:64" x14ac:dyDescent="0.15">
      <c r="BK37647"/>
      <c r="BL37647" s="15"/>
    </row>
    <row r="37648" spans="63:64" x14ac:dyDescent="0.15">
      <c r="BK37648"/>
      <c r="BL37648" s="15"/>
    </row>
    <row r="37649" spans="63:64" x14ac:dyDescent="0.15">
      <c r="BK37649"/>
      <c r="BL37649" s="15"/>
    </row>
    <row r="37650" spans="63:64" x14ac:dyDescent="0.15">
      <c r="BK37650"/>
      <c r="BL37650" s="15"/>
    </row>
    <row r="37651" spans="63:64" x14ac:dyDescent="0.15">
      <c r="BK37651"/>
      <c r="BL37651" s="15"/>
    </row>
    <row r="37652" spans="63:64" x14ac:dyDescent="0.15">
      <c r="BK37652"/>
      <c r="BL37652" s="15"/>
    </row>
    <row r="37653" spans="63:64" x14ac:dyDescent="0.15">
      <c r="BK37653"/>
      <c r="BL37653" s="15"/>
    </row>
    <row r="37654" spans="63:64" x14ac:dyDescent="0.15">
      <c r="BK37654"/>
      <c r="BL37654" s="15"/>
    </row>
    <row r="37655" spans="63:64" x14ac:dyDescent="0.15">
      <c r="BK37655"/>
      <c r="BL37655" s="15"/>
    </row>
    <row r="37656" spans="63:64" x14ac:dyDescent="0.15">
      <c r="BK37656"/>
      <c r="BL37656" s="15"/>
    </row>
    <row r="37657" spans="63:64" x14ac:dyDescent="0.15">
      <c r="BK37657"/>
      <c r="BL37657" s="15"/>
    </row>
    <row r="37658" spans="63:64" x14ac:dyDescent="0.15">
      <c r="BK37658"/>
      <c r="BL37658" s="15"/>
    </row>
    <row r="37659" spans="63:64" x14ac:dyDescent="0.15">
      <c r="BK37659"/>
      <c r="BL37659" s="15"/>
    </row>
    <row r="37660" spans="63:64" x14ac:dyDescent="0.15">
      <c r="BK37660"/>
      <c r="BL37660" s="15"/>
    </row>
    <row r="37661" spans="63:64" x14ac:dyDescent="0.15">
      <c r="BK37661"/>
      <c r="BL37661" s="15"/>
    </row>
    <row r="37662" spans="63:64" x14ac:dyDescent="0.15">
      <c r="BK37662"/>
      <c r="BL37662" s="15"/>
    </row>
    <row r="37663" spans="63:64" x14ac:dyDescent="0.15">
      <c r="BK37663"/>
      <c r="BL37663" s="15"/>
    </row>
    <row r="37664" spans="63:64" x14ac:dyDescent="0.15">
      <c r="BK37664"/>
      <c r="BL37664" s="15"/>
    </row>
    <row r="37665" spans="63:64" x14ac:dyDescent="0.15">
      <c r="BK37665"/>
      <c r="BL37665" s="15"/>
    </row>
    <row r="37666" spans="63:64" x14ac:dyDescent="0.15">
      <c r="BK37666"/>
      <c r="BL37666" s="15"/>
    </row>
    <row r="37667" spans="63:64" x14ac:dyDescent="0.15">
      <c r="BK37667"/>
      <c r="BL37667" s="15"/>
    </row>
    <row r="37668" spans="63:64" x14ac:dyDescent="0.15">
      <c r="BK37668"/>
      <c r="BL37668" s="15"/>
    </row>
    <row r="37669" spans="63:64" x14ac:dyDescent="0.15">
      <c r="BK37669"/>
      <c r="BL37669" s="15"/>
    </row>
    <row r="37670" spans="63:64" x14ac:dyDescent="0.15">
      <c r="BK37670"/>
      <c r="BL37670" s="15"/>
    </row>
    <row r="37671" spans="63:64" x14ac:dyDescent="0.15">
      <c r="BK37671"/>
      <c r="BL37671" s="15"/>
    </row>
    <row r="37672" spans="63:64" x14ac:dyDescent="0.15">
      <c r="BK37672"/>
      <c r="BL37672" s="15"/>
    </row>
    <row r="37673" spans="63:64" x14ac:dyDescent="0.15">
      <c r="BK37673"/>
      <c r="BL37673" s="15"/>
    </row>
    <row r="37674" spans="63:64" x14ac:dyDescent="0.15">
      <c r="BK37674"/>
      <c r="BL37674" s="15"/>
    </row>
    <row r="37675" spans="63:64" x14ac:dyDescent="0.15">
      <c r="BK37675"/>
      <c r="BL37675" s="15"/>
    </row>
    <row r="37676" spans="63:64" x14ac:dyDescent="0.15">
      <c r="BK37676"/>
      <c r="BL37676" s="15"/>
    </row>
    <row r="37677" spans="63:64" x14ac:dyDescent="0.15">
      <c r="BK37677"/>
      <c r="BL37677" s="15"/>
    </row>
    <row r="37678" spans="63:64" x14ac:dyDescent="0.15">
      <c r="BK37678"/>
      <c r="BL37678" s="15"/>
    </row>
    <row r="37679" spans="63:64" x14ac:dyDescent="0.15">
      <c r="BK37679"/>
      <c r="BL37679" s="15"/>
    </row>
    <row r="37680" spans="63:64" x14ac:dyDescent="0.15">
      <c r="BK37680"/>
      <c r="BL37680" s="15"/>
    </row>
    <row r="37681" spans="63:64" x14ac:dyDescent="0.15">
      <c r="BK37681"/>
      <c r="BL37681" s="15"/>
    </row>
    <row r="37682" spans="63:64" x14ac:dyDescent="0.15">
      <c r="BK37682"/>
      <c r="BL37682" s="15"/>
    </row>
    <row r="37683" spans="63:64" x14ac:dyDescent="0.15">
      <c r="BK37683"/>
      <c r="BL37683" s="15"/>
    </row>
    <row r="37684" spans="63:64" x14ac:dyDescent="0.15">
      <c r="BK37684"/>
      <c r="BL37684" s="15"/>
    </row>
    <row r="37685" spans="63:64" x14ac:dyDescent="0.15">
      <c r="BK37685"/>
      <c r="BL37685" s="15"/>
    </row>
    <row r="37686" spans="63:64" x14ac:dyDescent="0.15">
      <c r="BK37686"/>
      <c r="BL37686" s="15"/>
    </row>
    <row r="37687" spans="63:64" x14ac:dyDescent="0.15">
      <c r="BK37687"/>
      <c r="BL37687" s="15"/>
    </row>
    <row r="37688" spans="63:64" x14ac:dyDescent="0.15">
      <c r="BK37688"/>
      <c r="BL37688" s="15"/>
    </row>
    <row r="37689" spans="63:64" x14ac:dyDescent="0.15">
      <c r="BK37689"/>
      <c r="BL37689" s="15"/>
    </row>
    <row r="37690" spans="63:64" x14ac:dyDescent="0.15">
      <c r="BK37690"/>
      <c r="BL37690" s="15"/>
    </row>
    <row r="37691" spans="63:64" x14ac:dyDescent="0.15">
      <c r="BK37691"/>
      <c r="BL37691" s="15"/>
    </row>
    <row r="37692" spans="63:64" x14ac:dyDescent="0.15">
      <c r="BK37692"/>
      <c r="BL37692" s="15"/>
    </row>
    <row r="37693" spans="63:64" x14ac:dyDescent="0.15">
      <c r="BK37693"/>
      <c r="BL37693" s="15"/>
    </row>
    <row r="37694" spans="63:64" x14ac:dyDescent="0.15">
      <c r="BK37694"/>
      <c r="BL37694" s="15"/>
    </row>
    <row r="37695" spans="63:64" x14ac:dyDescent="0.15">
      <c r="BK37695"/>
      <c r="BL37695" s="15"/>
    </row>
    <row r="37696" spans="63:64" x14ac:dyDescent="0.15">
      <c r="BK37696"/>
      <c r="BL37696" s="15"/>
    </row>
    <row r="37697" spans="63:64" x14ac:dyDescent="0.15">
      <c r="BK37697"/>
      <c r="BL37697" s="15"/>
    </row>
    <row r="37698" spans="63:64" x14ac:dyDescent="0.15">
      <c r="BK37698"/>
      <c r="BL37698" s="15"/>
    </row>
    <row r="37699" spans="63:64" x14ac:dyDescent="0.15">
      <c r="BK37699"/>
      <c r="BL37699" s="15"/>
    </row>
    <row r="37700" spans="63:64" x14ac:dyDescent="0.15">
      <c r="BK37700"/>
      <c r="BL37700" s="15"/>
    </row>
    <row r="37701" spans="63:64" x14ac:dyDescent="0.15">
      <c r="BK37701"/>
      <c r="BL37701" s="15"/>
    </row>
    <row r="37702" spans="63:64" x14ac:dyDescent="0.15">
      <c r="BK37702"/>
      <c r="BL37702" s="15"/>
    </row>
    <row r="37703" spans="63:64" x14ac:dyDescent="0.15">
      <c r="BK37703"/>
      <c r="BL37703" s="15"/>
    </row>
    <row r="37704" spans="63:64" x14ac:dyDescent="0.15">
      <c r="BK37704"/>
      <c r="BL37704" s="15"/>
    </row>
    <row r="37705" spans="63:64" x14ac:dyDescent="0.15">
      <c r="BK37705"/>
      <c r="BL37705" s="15"/>
    </row>
    <row r="37706" spans="63:64" x14ac:dyDescent="0.15">
      <c r="BK37706"/>
      <c r="BL37706" s="15"/>
    </row>
    <row r="37707" spans="63:64" x14ac:dyDescent="0.15">
      <c r="BK37707"/>
      <c r="BL37707" s="15"/>
    </row>
    <row r="37708" spans="63:64" x14ac:dyDescent="0.15">
      <c r="BK37708"/>
      <c r="BL37708" s="15"/>
    </row>
    <row r="37709" spans="63:64" x14ac:dyDescent="0.15">
      <c r="BK37709"/>
      <c r="BL37709" s="15"/>
    </row>
    <row r="37710" spans="63:64" x14ac:dyDescent="0.15">
      <c r="BK37710"/>
      <c r="BL37710" s="15"/>
    </row>
    <row r="37711" spans="63:64" x14ac:dyDescent="0.15">
      <c r="BK37711"/>
      <c r="BL37711" s="15"/>
    </row>
    <row r="37712" spans="63:64" x14ac:dyDescent="0.15">
      <c r="BK37712"/>
      <c r="BL37712" s="15"/>
    </row>
    <row r="37713" spans="63:64" x14ac:dyDescent="0.15">
      <c r="BK37713"/>
      <c r="BL37713" s="15"/>
    </row>
    <row r="37714" spans="63:64" x14ac:dyDescent="0.15">
      <c r="BK37714"/>
      <c r="BL37714" s="15"/>
    </row>
    <row r="37715" spans="63:64" x14ac:dyDescent="0.15">
      <c r="BK37715"/>
      <c r="BL37715" s="15"/>
    </row>
    <row r="37716" spans="63:64" x14ac:dyDescent="0.15">
      <c r="BK37716"/>
      <c r="BL37716" s="15"/>
    </row>
    <row r="37717" spans="63:64" x14ac:dyDescent="0.15">
      <c r="BK37717"/>
      <c r="BL37717" s="15"/>
    </row>
    <row r="37718" spans="63:64" x14ac:dyDescent="0.15">
      <c r="BK37718"/>
      <c r="BL37718" s="15"/>
    </row>
    <row r="37719" spans="63:64" x14ac:dyDescent="0.15">
      <c r="BK37719"/>
      <c r="BL37719" s="15"/>
    </row>
    <row r="37720" spans="63:64" x14ac:dyDescent="0.15">
      <c r="BK37720"/>
      <c r="BL37720" s="15"/>
    </row>
    <row r="37721" spans="63:64" x14ac:dyDescent="0.15">
      <c r="BK37721"/>
      <c r="BL37721" s="15"/>
    </row>
    <row r="37722" spans="63:64" x14ac:dyDescent="0.15">
      <c r="BK37722"/>
      <c r="BL37722" s="15"/>
    </row>
    <row r="37723" spans="63:64" x14ac:dyDescent="0.15">
      <c r="BK37723"/>
      <c r="BL37723" s="15"/>
    </row>
    <row r="37724" spans="63:64" x14ac:dyDescent="0.15">
      <c r="BK37724"/>
      <c r="BL37724" s="15"/>
    </row>
    <row r="37725" spans="63:64" x14ac:dyDescent="0.15">
      <c r="BK37725"/>
      <c r="BL37725" s="15"/>
    </row>
    <row r="37726" spans="63:64" x14ac:dyDescent="0.15">
      <c r="BK37726"/>
      <c r="BL37726" s="15"/>
    </row>
    <row r="37727" spans="63:64" x14ac:dyDescent="0.15">
      <c r="BK37727"/>
      <c r="BL37727" s="15"/>
    </row>
    <row r="37728" spans="63:64" x14ac:dyDescent="0.15">
      <c r="BK37728"/>
      <c r="BL37728" s="15"/>
    </row>
    <row r="37729" spans="63:64" x14ac:dyDescent="0.15">
      <c r="BK37729"/>
      <c r="BL37729" s="15"/>
    </row>
    <row r="37730" spans="63:64" x14ac:dyDescent="0.15">
      <c r="BK37730"/>
      <c r="BL37730" s="15"/>
    </row>
    <row r="37731" spans="63:64" x14ac:dyDescent="0.15">
      <c r="BK37731"/>
      <c r="BL37731" s="15"/>
    </row>
    <row r="37732" spans="63:64" x14ac:dyDescent="0.15">
      <c r="BK37732"/>
      <c r="BL37732" s="15"/>
    </row>
    <row r="37733" spans="63:64" x14ac:dyDescent="0.15">
      <c r="BK37733"/>
      <c r="BL37733" s="15"/>
    </row>
    <row r="37734" spans="63:64" x14ac:dyDescent="0.15">
      <c r="BK37734"/>
      <c r="BL37734" s="15"/>
    </row>
    <row r="37735" spans="63:64" x14ac:dyDescent="0.15">
      <c r="BK37735"/>
      <c r="BL37735" s="15"/>
    </row>
    <row r="37736" spans="63:64" x14ac:dyDescent="0.15">
      <c r="BK37736"/>
      <c r="BL37736" s="15"/>
    </row>
    <row r="37737" spans="63:64" x14ac:dyDescent="0.15">
      <c r="BK37737"/>
      <c r="BL37737" s="15"/>
    </row>
    <row r="37738" spans="63:64" x14ac:dyDescent="0.15">
      <c r="BK37738"/>
      <c r="BL37738" s="15"/>
    </row>
    <row r="37739" spans="63:64" x14ac:dyDescent="0.15">
      <c r="BK37739"/>
      <c r="BL37739" s="15"/>
    </row>
    <row r="37740" spans="63:64" x14ac:dyDescent="0.15">
      <c r="BK37740"/>
      <c r="BL37740" s="15"/>
    </row>
    <row r="37741" spans="63:64" x14ac:dyDescent="0.15">
      <c r="BK37741"/>
      <c r="BL37741" s="15"/>
    </row>
    <row r="37742" spans="63:64" x14ac:dyDescent="0.15">
      <c r="BK37742"/>
      <c r="BL37742" s="15"/>
    </row>
    <row r="37743" spans="63:64" x14ac:dyDescent="0.15">
      <c r="BK37743"/>
      <c r="BL37743" s="15"/>
    </row>
    <row r="37744" spans="63:64" x14ac:dyDescent="0.15">
      <c r="BK37744"/>
      <c r="BL37744" s="15"/>
    </row>
    <row r="37745" spans="63:64" x14ac:dyDescent="0.15">
      <c r="BK37745"/>
      <c r="BL37745" s="15"/>
    </row>
    <row r="37746" spans="63:64" x14ac:dyDescent="0.15">
      <c r="BK37746"/>
      <c r="BL37746" s="15"/>
    </row>
    <row r="37747" spans="63:64" x14ac:dyDescent="0.15">
      <c r="BK37747"/>
      <c r="BL37747" s="15"/>
    </row>
    <row r="37748" spans="63:64" x14ac:dyDescent="0.15">
      <c r="BK37748"/>
      <c r="BL37748" s="15"/>
    </row>
    <row r="37749" spans="63:64" x14ac:dyDescent="0.15">
      <c r="BK37749"/>
      <c r="BL37749" s="15"/>
    </row>
    <row r="37750" spans="63:64" x14ac:dyDescent="0.15">
      <c r="BK37750"/>
      <c r="BL37750" s="15"/>
    </row>
    <row r="37751" spans="63:64" x14ac:dyDescent="0.15">
      <c r="BK37751"/>
      <c r="BL37751" s="15"/>
    </row>
    <row r="37752" spans="63:64" x14ac:dyDescent="0.15">
      <c r="BK37752"/>
      <c r="BL37752" s="15"/>
    </row>
    <row r="37753" spans="63:64" x14ac:dyDescent="0.15">
      <c r="BK37753"/>
      <c r="BL37753" s="15"/>
    </row>
    <row r="37754" spans="63:64" x14ac:dyDescent="0.15">
      <c r="BK37754"/>
      <c r="BL37754" s="15"/>
    </row>
    <row r="37755" spans="63:64" x14ac:dyDescent="0.15">
      <c r="BK37755"/>
      <c r="BL37755" s="15"/>
    </row>
    <row r="37756" spans="63:64" x14ac:dyDescent="0.15">
      <c r="BK37756"/>
      <c r="BL37756" s="15"/>
    </row>
    <row r="37757" spans="63:64" x14ac:dyDescent="0.15">
      <c r="BK37757"/>
      <c r="BL37757" s="15"/>
    </row>
    <row r="37758" spans="63:64" x14ac:dyDescent="0.15">
      <c r="BK37758"/>
      <c r="BL37758" s="15"/>
    </row>
    <row r="37759" spans="63:64" x14ac:dyDescent="0.15">
      <c r="BK37759"/>
      <c r="BL37759" s="15"/>
    </row>
    <row r="37760" spans="63:64" x14ac:dyDescent="0.15">
      <c r="BK37760"/>
      <c r="BL37760" s="15"/>
    </row>
    <row r="37761" spans="63:64" x14ac:dyDescent="0.15">
      <c r="BK37761"/>
      <c r="BL37761" s="15"/>
    </row>
    <row r="37762" spans="63:64" x14ac:dyDescent="0.15">
      <c r="BK37762"/>
      <c r="BL37762" s="15"/>
    </row>
    <row r="37763" spans="63:64" x14ac:dyDescent="0.15">
      <c r="BK37763"/>
      <c r="BL37763" s="15"/>
    </row>
    <row r="37764" spans="63:64" x14ac:dyDescent="0.15">
      <c r="BK37764"/>
      <c r="BL37764" s="15"/>
    </row>
    <row r="37765" spans="63:64" x14ac:dyDescent="0.15">
      <c r="BK37765"/>
      <c r="BL37765" s="15"/>
    </row>
    <row r="37766" spans="63:64" x14ac:dyDescent="0.15">
      <c r="BK37766"/>
      <c r="BL37766" s="15"/>
    </row>
    <row r="37767" spans="63:64" x14ac:dyDescent="0.15">
      <c r="BK37767"/>
      <c r="BL37767" s="15"/>
    </row>
    <row r="37768" spans="63:64" x14ac:dyDescent="0.15">
      <c r="BK37768"/>
      <c r="BL37768" s="15"/>
    </row>
    <row r="37769" spans="63:64" x14ac:dyDescent="0.15">
      <c r="BK37769"/>
      <c r="BL37769" s="15"/>
    </row>
    <row r="37770" spans="63:64" x14ac:dyDescent="0.15">
      <c r="BK37770"/>
      <c r="BL37770" s="15"/>
    </row>
    <row r="37771" spans="63:64" x14ac:dyDescent="0.15">
      <c r="BK37771"/>
      <c r="BL37771" s="15"/>
    </row>
    <row r="37772" spans="63:64" x14ac:dyDescent="0.15">
      <c r="BK37772"/>
      <c r="BL37772" s="15"/>
    </row>
    <row r="37773" spans="63:64" x14ac:dyDescent="0.15">
      <c r="BK37773"/>
      <c r="BL37773" s="15"/>
    </row>
    <row r="37774" spans="63:64" x14ac:dyDescent="0.15">
      <c r="BK37774"/>
      <c r="BL37774" s="15"/>
    </row>
    <row r="37775" spans="63:64" x14ac:dyDescent="0.15">
      <c r="BK37775"/>
      <c r="BL37775" s="15"/>
    </row>
    <row r="37776" spans="63:64" x14ac:dyDescent="0.15">
      <c r="BK37776"/>
      <c r="BL37776" s="15"/>
    </row>
    <row r="37777" spans="63:64" x14ac:dyDescent="0.15">
      <c r="BK37777"/>
      <c r="BL37777" s="15"/>
    </row>
    <row r="37778" spans="63:64" x14ac:dyDescent="0.15">
      <c r="BK37778"/>
      <c r="BL37778" s="15"/>
    </row>
    <row r="37779" spans="63:64" x14ac:dyDescent="0.15">
      <c r="BK37779"/>
      <c r="BL37779" s="15"/>
    </row>
    <row r="37780" spans="63:64" x14ac:dyDescent="0.15">
      <c r="BK37780"/>
      <c r="BL37780" s="15"/>
    </row>
    <row r="37781" spans="63:64" x14ac:dyDescent="0.15">
      <c r="BK37781"/>
      <c r="BL37781" s="15"/>
    </row>
    <row r="37782" spans="63:64" x14ac:dyDescent="0.15">
      <c r="BK37782"/>
      <c r="BL37782" s="15"/>
    </row>
    <row r="37783" spans="63:64" x14ac:dyDescent="0.15">
      <c r="BK37783"/>
      <c r="BL37783" s="15"/>
    </row>
    <row r="37784" spans="63:64" x14ac:dyDescent="0.15">
      <c r="BK37784"/>
      <c r="BL37784" s="15"/>
    </row>
    <row r="37785" spans="63:64" x14ac:dyDescent="0.15">
      <c r="BK37785"/>
      <c r="BL37785" s="15"/>
    </row>
    <row r="37786" spans="63:64" x14ac:dyDescent="0.15">
      <c r="BK37786"/>
      <c r="BL37786" s="15"/>
    </row>
    <row r="37787" spans="63:64" x14ac:dyDescent="0.15">
      <c r="BK37787"/>
      <c r="BL37787" s="15"/>
    </row>
    <row r="37788" spans="63:64" x14ac:dyDescent="0.15">
      <c r="BK37788"/>
      <c r="BL37788" s="15"/>
    </row>
    <row r="37789" spans="63:64" x14ac:dyDescent="0.15">
      <c r="BK37789"/>
      <c r="BL37789" s="15"/>
    </row>
    <row r="37790" spans="63:64" x14ac:dyDescent="0.15">
      <c r="BK37790"/>
      <c r="BL37790" s="15"/>
    </row>
    <row r="37791" spans="63:64" x14ac:dyDescent="0.15">
      <c r="BK37791"/>
      <c r="BL37791" s="15"/>
    </row>
    <row r="37792" spans="63:64" x14ac:dyDescent="0.15">
      <c r="BK37792"/>
      <c r="BL37792" s="15"/>
    </row>
    <row r="37793" spans="63:64" x14ac:dyDescent="0.15">
      <c r="BK37793"/>
      <c r="BL37793" s="15"/>
    </row>
    <row r="37794" spans="63:64" x14ac:dyDescent="0.15">
      <c r="BK37794"/>
      <c r="BL37794" s="15"/>
    </row>
    <row r="37795" spans="63:64" x14ac:dyDescent="0.15">
      <c r="BK37795"/>
      <c r="BL37795" s="15"/>
    </row>
    <row r="37796" spans="63:64" x14ac:dyDescent="0.15">
      <c r="BK37796"/>
      <c r="BL37796" s="15"/>
    </row>
    <row r="37797" spans="63:64" x14ac:dyDescent="0.15">
      <c r="BK37797"/>
      <c r="BL37797" s="15"/>
    </row>
    <row r="37798" spans="63:64" x14ac:dyDescent="0.15">
      <c r="BK37798"/>
      <c r="BL37798" s="15"/>
    </row>
    <row r="37799" spans="63:64" x14ac:dyDescent="0.15">
      <c r="BK37799"/>
      <c r="BL37799" s="15"/>
    </row>
    <row r="37800" spans="63:64" x14ac:dyDescent="0.15">
      <c r="BK37800"/>
      <c r="BL37800" s="15"/>
    </row>
    <row r="37801" spans="63:64" x14ac:dyDescent="0.15">
      <c r="BK37801"/>
      <c r="BL37801" s="15"/>
    </row>
    <row r="37802" spans="63:64" x14ac:dyDescent="0.15">
      <c r="BK37802"/>
      <c r="BL37802" s="15"/>
    </row>
    <row r="37803" spans="63:64" x14ac:dyDescent="0.15">
      <c r="BK37803"/>
      <c r="BL37803" s="15"/>
    </row>
    <row r="37804" spans="63:64" x14ac:dyDescent="0.15">
      <c r="BK37804"/>
      <c r="BL37804" s="15"/>
    </row>
    <row r="37805" spans="63:64" x14ac:dyDescent="0.15">
      <c r="BK37805"/>
      <c r="BL37805" s="15"/>
    </row>
    <row r="37806" spans="63:64" x14ac:dyDescent="0.15">
      <c r="BK37806"/>
      <c r="BL37806" s="15"/>
    </row>
    <row r="37807" spans="63:64" x14ac:dyDescent="0.15">
      <c r="BK37807"/>
      <c r="BL37807" s="15"/>
    </row>
    <row r="37808" spans="63:64" x14ac:dyDescent="0.15">
      <c r="BK37808"/>
      <c r="BL37808" s="15"/>
    </row>
    <row r="37809" spans="63:64" x14ac:dyDescent="0.15">
      <c r="BK37809"/>
      <c r="BL37809" s="15"/>
    </row>
    <row r="37810" spans="63:64" x14ac:dyDescent="0.15">
      <c r="BK37810"/>
      <c r="BL37810" s="15"/>
    </row>
    <row r="37811" spans="63:64" x14ac:dyDescent="0.15">
      <c r="BK37811"/>
      <c r="BL37811" s="15"/>
    </row>
    <row r="37812" spans="63:64" x14ac:dyDescent="0.15">
      <c r="BK37812"/>
      <c r="BL37812" s="15"/>
    </row>
    <row r="37813" spans="63:64" x14ac:dyDescent="0.15">
      <c r="BK37813"/>
      <c r="BL37813" s="15"/>
    </row>
    <row r="37814" spans="63:64" x14ac:dyDescent="0.15">
      <c r="BK37814"/>
      <c r="BL37814" s="15"/>
    </row>
    <row r="37815" spans="63:64" x14ac:dyDescent="0.15">
      <c r="BK37815"/>
      <c r="BL37815" s="15"/>
    </row>
    <row r="37816" spans="63:64" x14ac:dyDescent="0.15">
      <c r="BK37816"/>
      <c r="BL37816" s="15"/>
    </row>
    <row r="37817" spans="63:64" x14ac:dyDescent="0.15">
      <c r="BK37817"/>
      <c r="BL37817" s="15"/>
    </row>
    <row r="37818" spans="63:64" x14ac:dyDescent="0.15">
      <c r="BK37818"/>
      <c r="BL37818" s="15"/>
    </row>
    <row r="37819" spans="63:64" x14ac:dyDescent="0.15">
      <c r="BK37819"/>
      <c r="BL37819" s="15"/>
    </row>
    <row r="37820" spans="63:64" x14ac:dyDescent="0.15">
      <c r="BK37820"/>
      <c r="BL37820" s="15"/>
    </row>
    <row r="37821" spans="63:64" x14ac:dyDescent="0.15">
      <c r="BK37821"/>
      <c r="BL37821" s="15"/>
    </row>
    <row r="37822" spans="63:64" x14ac:dyDescent="0.15">
      <c r="BK37822"/>
      <c r="BL37822" s="15"/>
    </row>
    <row r="37823" spans="63:64" x14ac:dyDescent="0.15">
      <c r="BK37823"/>
      <c r="BL37823" s="15"/>
    </row>
    <row r="37824" spans="63:64" x14ac:dyDescent="0.15">
      <c r="BK37824"/>
      <c r="BL37824" s="15"/>
    </row>
    <row r="37825" spans="63:64" x14ac:dyDescent="0.15">
      <c r="BK37825"/>
      <c r="BL37825" s="15"/>
    </row>
    <row r="37826" spans="63:64" x14ac:dyDescent="0.15">
      <c r="BK37826"/>
      <c r="BL37826" s="15"/>
    </row>
    <row r="37827" spans="63:64" x14ac:dyDescent="0.15">
      <c r="BK37827"/>
      <c r="BL37827" s="15"/>
    </row>
    <row r="37828" spans="63:64" x14ac:dyDescent="0.15">
      <c r="BK37828"/>
      <c r="BL37828" s="15"/>
    </row>
    <row r="37829" spans="63:64" x14ac:dyDescent="0.15">
      <c r="BK37829"/>
      <c r="BL37829" s="15"/>
    </row>
    <row r="37830" spans="63:64" x14ac:dyDescent="0.15">
      <c r="BK37830"/>
      <c r="BL37830" s="15"/>
    </row>
    <row r="37831" spans="63:64" x14ac:dyDescent="0.15">
      <c r="BK37831"/>
      <c r="BL37831" s="15"/>
    </row>
    <row r="37832" spans="63:64" x14ac:dyDescent="0.15">
      <c r="BK37832"/>
      <c r="BL37832" s="15"/>
    </row>
    <row r="37833" spans="63:64" x14ac:dyDescent="0.15">
      <c r="BK37833"/>
      <c r="BL37833" s="15"/>
    </row>
    <row r="37834" spans="63:64" x14ac:dyDescent="0.15">
      <c r="BK37834"/>
      <c r="BL37834" s="15"/>
    </row>
    <row r="37835" spans="63:64" x14ac:dyDescent="0.15">
      <c r="BK37835"/>
      <c r="BL37835" s="15"/>
    </row>
    <row r="37836" spans="63:64" x14ac:dyDescent="0.15">
      <c r="BK37836"/>
      <c r="BL37836" s="15"/>
    </row>
    <row r="37837" spans="63:64" x14ac:dyDescent="0.15">
      <c r="BK37837"/>
      <c r="BL37837" s="15"/>
    </row>
    <row r="37838" spans="63:64" x14ac:dyDescent="0.15">
      <c r="BK37838"/>
      <c r="BL37838" s="15"/>
    </row>
    <row r="37839" spans="63:64" x14ac:dyDescent="0.15">
      <c r="BK37839"/>
      <c r="BL37839" s="15"/>
    </row>
    <row r="37840" spans="63:64" x14ac:dyDescent="0.15">
      <c r="BK37840"/>
      <c r="BL37840" s="15"/>
    </row>
    <row r="37841" spans="63:64" x14ac:dyDescent="0.15">
      <c r="BK37841"/>
      <c r="BL37841" s="15"/>
    </row>
    <row r="37842" spans="63:64" x14ac:dyDescent="0.15">
      <c r="BK37842"/>
      <c r="BL37842" s="15"/>
    </row>
    <row r="37843" spans="63:64" x14ac:dyDescent="0.15">
      <c r="BK37843"/>
      <c r="BL37843" s="15"/>
    </row>
    <row r="37844" spans="63:64" x14ac:dyDescent="0.15">
      <c r="BK37844"/>
      <c r="BL37844" s="15"/>
    </row>
    <row r="37845" spans="63:64" x14ac:dyDescent="0.15">
      <c r="BK37845"/>
      <c r="BL37845" s="15"/>
    </row>
    <row r="37846" spans="63:64" x14ac:dyDescent="0.15">
      <c r="BK37846"/>
      <c r="BL37846" s="15"/>
    </row>
    <row r="37847" spans="63:64" x14ac:dyDescent="0.15">
      <c r="BK37847"/>
      <c r="BL37847" s="15"/>
    </row>
    <row r="37848" spans="63:64" x14ac:dyDescent="0.15">
      <c r="BK37848"/>
      <c r="BL37848" s="15"/>
    </row>
    <row r="37849" spans="63:64" x14ac:dyDescent="0.15">
      <c r="BK37849"/>
      <c r="BL37849" s="15"/>
    </row>
    <row r="37850" spans="63:64" x14ac:dyDescent="0.15">
      <c r="BK37850"/>
      <c r="BL37850" s="15"/>
    </row>
    <row r="37851" spans="63:64" x14ac:dyDescent="0.15">
      <c r="BK37851"/>
      <c r="BL37851" s="15"/>
    </row>
    <row r="37852" spans="63:64" x14ac:dyDescent="0.15">
      <c r="BK37852"/>
      <c r="BL37852" s="15"/>
    </row>
    <row r="37853" spans="63:64" x14ac:dyDescent="0.15">
      <c r="BK37853"/>
      <c r="BL37853" s="15"/>
    </row>
    <row r="37854" spans="63:64" x14ac:dyDescent="0.15">
      <c r="BK37854"/>
      <c r="BL37854" s="15"/>
    </row>
    <row r="37855" spans="63:64" x14ac:dyDescent="0.15">
      <c r="BK37855"/>
      <c r="BL37855" s="15"/>
    </row>
    <row r="37856" spans="63:64" x14ac:dyDescent="0.15">
      <c r="BK37856"/>
      <c r="BL37856" s="15"/>
    </row>
    <row r="37857" spans="63:64" x14ac:dyDescent="0.15">
      <c r="BK37857"/>
      <c r="BL37857" s="15"/>
    </row>
    <row r="37858" spans="63:64" x14ac:dyDescent="0.15">
      <c r="BK37858"/>
      <c r="BL37858" s="15"/>
    </row>
    <row r="37859" spans="63:64" x14ac:dyDescent="0.15">
      <c r="BK37859"/>
      <c r="BL37859" s="15"/>
    </row>
    <row r="37860" spans="63:64" x14ac:dyDescent="0.15">
      <c r="BK37860"/>
      <c r="BL37860" s="15"/>
    </row>
    <row r="37861" spans="63:64" x14ac:dyDescent="0.15">
      <c r="BK37861"/>
      <c r="BL37861" s="15"/>
    </row>
    <row r="37862" spans="63:64" x14ac:dyDescent="0.15">
      <c r="BK37862"/>
      <c r="BL37862" s="15"/>
    </row>
    <row r="37863" spans="63:64" x14ac:dyDescent="0.15">
      <c r="BK37863"/>
      <c r="BL37863" s="15"/>
    </row>
    <row r="37864" spans="63:64" x14ac:dyDescent="0.15">
      <c r="BK37864"/>
      <c r="BL37864" s="15"/>
    </row>
    <row r="37865" spans="63:64" x14ac:dyDescent="0.15">
      <c r="BK37865"/>
      <c r="BL37865" s="15"/>
    </row>
    <row r="37866" spans="63:64" x14ac:dyDescent="0.15">
      <c r="BK37866"/>
      <c r="BL37866" s="15"/>
    </row>
    <row r="37867" spans="63:64" x14ac:dyDescent="0.15">
      <c r="BK37867"/>
      <c r="BL37867" s="15"/>
    </row>
    <row r="37868" spans="63:64" x14ac:dyDescent="0.15">
      <c r="BK37868"/>
      <c r="BL37868" s="15"/>
    </row>
    <row r="37869" spans="63:64" x14ac:dyDescent="0.15">
      <c r="BK37869"/>
      <c r="BL37869" s="15"/>
    </row>
    <row r="37870" spans="63:64" x14ac:dyDescent="0.15">
      <c r="BK37870"/>
      <c r="BL37870" s="15"/>
    </row>
    <row r="37871" spans="63:64" x14ac:dyDescent="0.15">
      <c r="BK37871"/>
      <c r="BL37871" s="15"/>
    </row>
    <row r="37872" spans="63:64" x14ac:dyDescent="0.15">
      <c r="BK37872"/>
      <c r="BL37872" s="15"/>
    </row>
    <row r="37873" spans="63:64" x14ac:dyDescent="0.15">
      <c r="BK37873"/>
      <c r="BL37873" s="15"/>
    </row>
    <row r="37874" spans="63:64" x14ac:dyDescent="0.15">
      <c r="BK37874"/>
      <c r="BL37874" s="15"/>
    </row>
    <row r="37875" spans="63:64" x14ac:dyDescent="0.15">
      <c r="BK37875"/>
      <c r="BL37875" s="15"/>
    </row>
    <row r="37876" spans="63:64" x14ac:dyDescent="0.15">
      <c r="BK37876"/>
      <c r="BL37876" s="15"/>
    </row>
    <row r="37877" spans="63:64" x14ac:dyDescent="0.15">
      <c r="BK37877"/>
      <c r="BL37877" s="15"/>
    </row>
    <row r="37878" spans="63:64" x14ac:dyDescent="0.15">
      <c r="BK37878"/>
      <c r="BL37878" s="15"/>
    </row>
    <row r="37879" spans="63:64" x14ac:dyDescent="0.15">
      <c r="BK37879"/>
      <c r="BL37879" s="15"/>
    </row>
    <row r="37880" spans="63:64" x14ac:dyDescent="0.15">
      <c r="BK37880"/>
      <c r="BL37880" s="15"/>
    </row>
    <row r="37881" spans="63:64" x14ac:dyDescent="0.15">
      <c r="BK37881"/>
      <c r="BL37881" s="15"/>
    </row>
    <row r="37882" spans="63:64" x14ac:dyDescent="0.15">
      <c r="BK37882"/>
      <c r="BL37882" s="15"/>
    </row>
    <row r="37883" spans="63:64" x14ac:dyDescent="0.15">
      <c r="BK37883"/>
      <c r="BL37883" s="15"/>
    </row>
    <row r="37884" spans="63:64" x14ac:dyDescent="0.15">
      <c r="BK37884"/>
      <c r="BL37884" s="15"/>
    </row>
    <row r="37885" spans="63:64" x14ac:dyDescent="0.15">
      <c r="BK37885"/>
      <c r="BL37885" s="15"/>
    </row>
    <row r="37886" spans="63:64" x14ac:dyDescent="0.15">
      <c r="BK37886"/>
      <c r="BL37886" s="15"/>
    </row>
    <row r="37887" spans="63:64" x14ac:dyDescent="0.15">
      <c r="BK37887"/>
      <c r="BL37887" s="15"/>
    </row>
    <row r="37888" spans="63:64" x14ac:dyDescent="0.15">
      <c r="BK37888"/>
      <c r="BL37888" s="15"/>
    </row>
    <row r="37889" spans="63:64" x14ac:dyDescent="0.15">
      <c r="BK37889"/>
      <c r="BL37889" s="15"/>
    </row>
    <row r="37890" spans="63:64" x14ac:dyDescent="0.15">
      <c r="BK37890"/>
      <c r="BL37890" s="15"/>
    </row>
    <row r="37891" spans="63:64" x14ac:dyDescent="0.15">
      <c r="BK37891"/>
      <c r="BL37891" s="15"/>
    </row>
    <row r="37892" spans="63:64" x14ac:dyDescent="0.15">
      <c r="BK37892"/>
      <c r="BL37892" s="15"/>
    </row>
    <row r="37893" spans="63:64" x14ac:dyDescent="0.15">
      <c r="BK37893"/>
      <c r="BL37893" s="15"/>
    </row>
    <row r="37894" spans="63:64" x14ac:dyDescent="0.15">
      <c r="BK37894"/>
      <c r="BL37894" s="15"/>
    </row>
    <row r="37895" spans="63:64" x14ac:dyDescent="0.15">
      <c r="BK37895"/>
      <c r="BL37895" s="15"/>
    </row>
    <row r="37896" spans="63:64" x14ac:dyDescent="0.15">
      <c r="BK37896"/>
      <c r="BL37896" s="15"/>
    </row>
    <row r="37897" spans="63:64" x14ac:dyDescent="0.15">
      <c r="BK37897"/>
      <c r="BL37897" s="15"/>
    </row>
    <row r="37898" spans="63:64" x14ac:dyDescent="0.15">
      <c r="BK37898"/>
      <c r="BL37898" s="15"/>
    </row>
    <row r="37899" spans="63:64" x14ac:dyDescent="0.15">
      <c r="BK37899"/>
      <c r="BL37899" s="15"/>
    </row>
    <row r="37900" spans="63:64" x14ac:dyDescent="0.15">
      <c r="BK37900"/>
      <c r="BL37900" s="15"/>
    </row>
    <row r="37901" spans="63:64" x14ac:dyDescent="0.15">
      <c r="BK37901"/>
      <c r="BL37901" s="15"/>
    </row>
    <row r="37902" spans="63:64" x14ac:dyDescent="0.15">
      <c r="BK37902"/>
      <c r="BL37902" s="15"/>
    </row>
    <row r="37903" spans="63:64" x14ac:dyDescent="0.15">
      <c r="BK37903"/>
      <c r="BL37903" s="15"/>
    </row>
    <row r="37904" spans="63:64" x14ac:dyDescent="0.15">
      <c r="BK37904"/>
      <c r="BL37904" s="15"/>
    </row>
    <row r="37905" spans="63:64" x14ac:dyDescent="0.15">
      <c r="BK37905"/>
      <c r="BL37905" s="15"/>
    </row>
    <row r="37906" spans="63:64" x14ac:dyDescent="0.15">
      <c r="BK37906"/>
      <c r="BL37906" s="15"/>
    </row>
    <row r="37907" spans="63:64" x14ac:dyDescent="0.15">
      <c r="BK37907"/>
      <c r="BL37907" s="15"/>
    </row>
    <row r="37908" spans="63:64" x14ac:dyDescent="0.15">
      <c r="BK37908"/>
      <c r="BL37908" s="15"/>
    </row>
    <row r="37909" spans="63:64" x14ac:dyDescent="0.15">
      <c r="BK37909"/>
      <c r="BL37909" s="15"/>
    </row>
    <row r="37910" spans="63:64" x14ac:dyDescent="0.15">
      <c r="BK37910"/>
      <c r="BL37910" s="15"/>
    </row>
    <row r="37911" spans="63:64" x14ac:dyDescent="0.15">
      <c r="BK37911"/>
      <c r="BL37911" s="15"/>
    </row>
    <row r="37912" spans="63:64" x14ac:dyDescent="0.15">
      <c r="BK37912"/>
      <c r="BL37912" s="15"/>
    </row>
    <row r="37913" spans="63:64" x14ac:dyDescent="0.15">
      <c r="BK37913"/>
      <c r="BL37913" s="15"/>
    </row>
    <row r="37914" spans="63:64" x14ac:dyDescent="0.15">
      <c r="BK37914"/>
      <c r="BL37914" s="15"/>
    </row>
    <row r="37915" spans="63:64" x14ac:dyDescent="0.15">
      <c r="BK37915"/>
      <c r="BL37915" s="15"/>
    </row>
    <row r="37916" spans="63:64" x14ac:dyDescent="0.15">
      <c r="BK37916"/>
      <c r="BL37916" s="15"/>
    </row>
    <row r="37917" spans="63:64" x14ac:dyDescent="0.15">
      <c r="BK37917"/>
      <c r="BL37917" s="15"/>
    </row>
    <row r="37918" spans="63:64" x14ac:dyDescent="0.15">
      <c r="BK37918"/>
      <c r="BL37918" s="15"/>
    </row>
    <row r="37919" spans="63:64" x14ac:dyDescent="0.15">
      <c r="BK37919"/>
      <c r="BL37919" s="15"/>
    </row>
    <row r="37920" spans="63:64" x14ac:dyDescent="0.15">
      <c r="BK37920"/>
      <c r="BL37920" s="15"/>
    </row>
    <row r="37921" spans="63:64" x14ac:dyDescent="0.15">
      <c r="BK37921"/>
      <c r="BL37921" s="15"/>
    </row>
    <row r="37922" spans="63:64" x14ac:dyDescent="0.15">
      <c r="BK37922"/>
      <c r="BL37922" s="15"/>
    </row>
    <row r="37923" spans="63:64" x14ac:dyDescent="0.15">
      <c r="BK37923"/>
      <c r="BL37923" s="15"/>
    </row>
    <row r="37924" spans="63:64" x14ac:dyDescent="0.15">
      <c r="BK37924"/>
      <c r="BL37924" s="15"/>
    </row>
    <row r="37925" spans="63:64" x14ac:dyDescent="0.15">
      <c r="BK37925"/>
      <c r="BL37925" s="15"/>
    </row>
    <row r="37926" spans="63:64" x14ac:dyDescent="0.15">
      <c r="BK37926"/>
      <c r="BL37926" s="15"/>
    </row>
    <row r="37927" spans="63:64" x14ac:dyDescent="0.15">
      <c r="BK37927"/>
      <c r="BL37927" s="15"/>
    </row>
    <row r="37928" spans="63:64" x14ac:dyDescent="0.15">
      <c r="BK37928"/>
      <c r="BL37928" s="15"/>
    </row>
    <row r="37929" spans="63:64" x14ac:dyDescent="0.15">
      <c r="BK37929"/>
      <c r="BL37929" s="15"/>
    </row>
    <row r="37930" spans="63:64" x14ac:dyDescent="0.15">
      <c r="BK37930"/>
      <c r="BL37930" s="15"/>
    </row>
    <row r="37931" spans="63:64" x14ac:dyDescent="0.15">
      <c r="BK37931"/>
      <c r="BL37931" s="15"/>
    </row>
    <row r="37932" spans="63:64" x14ac:dyDescent="0.15">
      <c r="BK37932"/>
      <c r="BL37932" s="15"/>
    </row>
    <row r="37933" spans="63:64" x14ac:dyDescent="0.15">
      <c r="BK37933"/>
      <c r="BL37933" s="15"/>
    </row>
    <row r="37934" spans="63:64" x14ac:dyDescent="0.15">
      <c r="BK37934"/>
      <c r="BL37934" s="15"/>
    </row>
    <row r="37935" spans="63:64" x14ac:dyDescent="0.15">
      <c r="BK37935"/>
      <c r="BL37935" s="15"/>
    </row>
    <row r="37936" spans="63:64" x14ac:dyDescent="0.15">
      <c r="BK37936"/>
      <c r="BL37936" s="15"/>
    </row>
    <row r="37937" spans="63:64" x14ac:dyDescent="0.15">
      <c r="BK37937"/>
      <c r="BL37937" s="15"/>
    </row>
    <row r="37938" spans="63:64" x14ac:dyDescent="0.15">
      <c r="BK37938"/>
      <c r="BL37938" s="15"/>
    </row>
    <row r="37939" spans="63:64" x14ac:dyDescent="0.15">
      <c r="BK37939"/>
      <c r="BL37939" s="15"/>
    </row>
    <row r="37940" spans="63:64" x14ac:dyDescent="0.15">
      <c r="BK37940"/>
      <c r="BL37940" s="15"/>
    </row>
    <row r="37941" spans="63:64" x14ac:dyDescent="0.15">
      <c r="BK37941"/>
      <c r="BL37941" s="15"/>
    </row>
    <row r="37942" spans="63:64" x14ac:dyDescent="0.15">
      <c r="BK37942"/>
      <c r="BL37942" s="15"/>
    </row>
    <row r="37943" spans="63:64" x14ac:dyDescent="0.15">
      <c r="BK37943"/>
      <c r="BL37943" s="15"/>
    </row>
    <row r="37944" spans="63:64" x14ac:dyDescent="0.15">
      <c r="BK37944"/>
      <c r="BL37944" s="15"/>
    </row>
    <row r="37945" spans="63:64" x14ac:dyDescent="0.15">
      <c r="BK37945"/>
      <c r="BL37945" s="15"/>
    </row>
    <row r="37946" spans="63:64" x14ac:dyDescent="0.15">
      <c r="BK37946"/>
      <c r="BL37946" s="15"/>
    </row>
    <row r="37947" spans="63:64" x14ac:dyDescent="0.15">
      <c r="BK37947"/>
      <c r="BL37947" s="15"/>
    </row>
    <row r="37948" spans="63:64" x14ac:dyDescent="0.15">
      <c r="BK37948"/>
      <c r="BL37948" s="15"/>
    </row>
    <row r="37949" spans="63:64" x14ac:dyDescent="0.15">
      <c r="BK37949"/>
      <c r="BL37949" s="15"/>
    </row>
    <row r="37950" spans="63:64" x14ac:dyDescent="0.15">
      <c r="BK37950"/>
      <c r="BL37950" s="15"/>
    </row>
    <row r="37951" spans="63:64" x14ac:dyDescent="0.15">
      <c r="BK37951"/>
      <c r="BL37951" s="15"/>
    </row>
    <row r="37952" spans="63:64" x14ac:dyDescent="0.15">
      <c r="BK37952"/>
      <c r="BL37952" s="15"/>
    </row>
    <row r="37953" spans="63:64" x14ac:dyDescent="0.15">
      <c r="BK37953"/>
      <c r="BL37953" s="15"/>
    </row>
    <row r="37954" spans="63:64" x14ac:dyDescent="0.15">
      <c r="BK37954"/>
      <c r="BL37954" s="15"/>
    </row>
    <row r="37955" spans="63:64" x14ac:dyDescent="0.15">
      <c r="BK37955"/>
      <c r="BL37955" s="15"/>
    </row>
    <row r="37956" spans="63:64" x14ac:dyDescent="0.15">
      <c r="BK37956"/>
      <c r="BL37956" s="15"/>
    </row>
    <row r="37957" spans="63:64" x14ac:dyDescent="0.15">
      <c r="BK37957"/>
      <c r="BL37957" s="15"/>
    </row>
    <row r="37958" spans="63:64" x14ac:dyDescent="0.15">
      <c r="BK37958"/>
      <c r="BL37958" s="15"/>
    </row>
    <row r="37959" spans="63:64" x14ac:dyDescent="0.15">
      <c r="BK37959"/>
      <c r="BL37959" s="15"/>
    </row>
    <row r="37960" spans="63:64" x14ac:dyDescent="0.15">
      <c r="BK37960"/>
      <c r="BL37960" s="15"/>
    </row>
    <row r="37961" spans="63:64" x14ac:dyDescent="0.15">
      <c r="BK37961"/>
      <c r="BL37961" s="15"/>
    </row>
    <row r="37962" spans="63:64" x14ac:dyDescent="0.15">
      <c r="BK37962"/>
      <c r="BL37962" s="15"/>
    </row>
    <row r="37963" spans="63:64" x14ac:dyDescent="0.15">
      <c r="BK37963"/>
      <c r="BL37963" s="15"/>
    </row>
    <row r="37964" spans="63:64" x14ac:dyDescent="0.15">
      <c r="BK37964"/>
      <c r="BL37964" s="15"/>
    </row>
    <row r="37965" spans="63:64" x14ac:dyDescent="0.15">
      <c r="BK37965"/>
      <c r="BL37965" s="15"/>
    </row>
    <row r="37966" spans="63:64" x14ac:dyDescent="0.15">
      <c r="BK37966"/>
      <c r="BL37966" s="15"/>
    </row>
    <row r="37967" spans="63:64" x14ac:dyDescent="0.15">
      <c r="BK37967"/>
      <c r="BL37967" s="15"/>
    </row>
    <row r="37968" spans="63:64" x14ac:dyDescent="0.15">
      <c r="BK37968"/>
      <c r="BL37968" s="15"/>
    </row>
    <row r="37969" spans="63:64" x14ac:dyDescent="0.15">
      <c r="BK37969"/>
      <c r="BL37969" s="15"/>
    </row>
    <row r="37970" spans="63:64" x14ac:dyDescent="0.15">
      <c r="BK37970"/>
      <c r="BL37970" s="15"/>
    </row>
    <row r="37971" spans="63:64" x14ac:dyDescent="0.15">
      <c r="BK37971"/>
      <c r="BL37971" s="15"/>
    </row>
    <row r="37972" spans="63:64" x14ac:dyDescent="0.15">
      <c r="BK37972"/>
      <c r="BL37972" s="15"/>
    </row>
    <row r="37973" spans="63:64" x14ac:dyDescent="0.15">
      <c r="BK37973"/>
      <c r="BL37973" s="15"/>
    </row>
    <row r="37974" spans="63:64" x14ac:dyDescent="0.15">
      <c r="BK37974"/>
      <c r="BL37974" s="15"/>
    </row>
    <row r="37975" spans="63:64" x14ac:dyDescent="0.15">
      <c r="BK37975"/>
      <c r="BL37975" s="15"/>
    </row>
    <row r="37976" spans="63:64" x14ac:dyDescent="0.15">
      <c r="BK37976"/>
      <c r="BL37976" s="15"/>
    </row>
    <row r="37977" spans="63:64" x14ac:dyDescent="0.15">
      <c r="BK37977"/>
      <c r="BL37977" s="15"/>
    </row>
    <row r="37978" spans="63:64" x14ac:dyDescent="0.15">
      <c r="BK37978"/>
      <c r="BL37978" s="15"/>
    </row>
    <row r="37979" spans="63:64" x14ac:dyDescent="0.15">
      <c r="BK37979"/>
      <c r="BL37979" s="15"/>
    </row>
    <row r="37980" spans="63:64" x14ac:dyDescent="0.15">
      <c r="BK37980"/>
      <c r="BL37980" s="15"/>
    </row>
    <row r="37981" spans="63:64" x14ac:dyDescent="0.15">
      <c r="BK37981"/>
      <c r="BL37981" s="15"/>
    </row>
    <row r="37982" spans="63:64" x14ac:dyDescent="0.15">
      <c r="BK37982"/>
      <c r="BL37982" s="15"/>
    </row>
    <row r="37983" spans="63:64" x14ac:dyDescent="0.15">
      <c r="BK37983"/>
      <c r="BL37983" s="15"/>
    </row>
    <row r="37984" spans="63:64" x14ac:dyDescent="0.15">
      <c r="BK37984"/>
      <c r="BL37984" s="15"/>
    </row>
    <row r="37985" spans="63:64" x14ac:dyDescent="0.15">
      <c r="BK37985"/>
      <c r="BL37985" s="15"/>
    </row>
    <row r="37986" spans="63:64" x14ac:dyDescent="0.15">
      <c r="BK37986"/>
      <c r="BL37986" s="15"/>
    </row>
    <row r="37987" spans="63:64" x14ac:dyDescent="0.15">
      <c r="BK37987"/>
      <c r="BL37987" s="15"/>
    </row>
    <row r="37988" spans="63:64" x14ac:dyDescent="0.15">
      <c r="BK37988"/>
      <c r="BL37988" s="15"/>
    </row>
    <row r="37989" spans="63:64" x14ac:dyDescent="0.15">
      <c r="BK37989"/>
      <c r="BL37989" s="15"/>
    </row>
    <row r="37990" spans="63:64" x14ac:dyDescent="0.15">
      <c r="BK37990"/>
      <c r="BL37990" s="15"/>
    </row>
    <row r="37991" spans="63:64" x14ac:dyDescent="0.15">
      <c r="BK37991"/>
      <c r="BL37991" s="15"/>
    </row>
    <row r="37992" spans="63:64" x14ac:dyDescent="0.15">
      <c r="BK37992"/>
      <c r="BL37992" s="15"/>
    </row>
    <row r="37993" spans="63:64" x14ac:dyDescent="0.15">
      <c r="BK37993"/>
      <c r="BL37993" s="15"/>
    </row>
    <row r="37994" spans="63:64" x14ac:dyDescent="0.15">
      <c r="BK37994"/>
      <c r="BL37994" s="15"/>
    </row>
    <row r="37995" spans="63:64" x14ac:dyDescent="0.15">
      <c r="BK37995"/>
      <c r="BL37995" s="15"/>
    </row>
    <row r="37996" spans="63:64" x14ac:dyDescent="0.15">
      <c r="BK37996"/>
      <c r="BL37996" s="15"/>
    </row>
    <row r="37997" spans="63:64" x14ac:dyDescent="0.15">
      <c r="BK37997"/>
      <c r="BL37997" s="15"/>
    </row>
    <row r="37998" spans="63:64" x14ac:dyDescent="0.15">
      <c r="BK37998"/>
      <c r="BL37998" s="15"/>
    </row>
    <row r="37999" spans="63:64" x14ac:dyDescent="0.15">
      <c r="BK37999"/>
      <c r="BL37999" s="15"/>
    </row>
    <row r="38000" spans="63:64" x14ac:dyDescent="0.15">
      <c r="BK38000"/>
      <c r="BL38000" s="15"/>
    </row>
    <row r="38001" spans="63:64" x14ac:dyDescent="0.15">
      <c r="BK38001"/>
      <c r="BL38001" s="15"/>
    </row>
    <row r="38002" spans="63:64" x14ac:dyDescent="0.15">
      <c r="BK38002"/>
      <c r="BL38002" s="15"/>
    </row>
    <row r="38003" spans="63:64" x14ac:dyDescent="0.15">
      <c r="BK38003"/>
      <c r="BL38003" s="15"/>
    </row>
    <row r="38004" spans="63:64" x14ac:dyDescent="0.15">
      <c r="BK38004"/>
      <c r="BL38004" s="15"/>
    </row>
    <row r="38005" spans="63:64" x14ac:dyDescent="0.15">
      <c r="BK38005"/>
      <c r="BL38005" s="15"/>
    </row>
    <row r="38006" spans="63:64" x14ac:dyDescent="0.15">
      <c r="BK38006"/>
      <c r="BL38006" s="15"/>
    </row>
    <row r="38007" spans="63:64" x14ac:dyDescent="0.15">
      <c r="BK38007"/>
      <c r="BL38007" s="15"/>
    </row>
    <row r="38008" spans="63:64" x14ac:dyDescent="0.15">
      <c r="BK38008"/>
      <c r="BL38008" s="15"/>
    </row>
    <row r="38009" spans="63:64" x14ac:dyDescent="0.15">
      <c r="BK38009"/>
      <c r="BL38009" s="15"/>
    </row>
    <row r="38010" spans="63:64" x14ac:dyDescent="0.15">
      <c r="BK38010"/>
      <c r="BL38010" s="15"/>
    </row>
    <row r="38011" spans="63:64" x14ac:dyDescent="0.15">
      <c r="BK38011"/>
      <c r="BL38011" s="15"/>
    </row>
    <row r="38012" spans="63:64" x14ac:dyDescent="0.15">
      <c r="BK38012"/>
      <c r="BL38012" s="15"/>
    </row>
    <row r="38013" spans="63:64" x14ac:dyDescent="0.15">
      <c r="BK38013"/>
      <c r="BL38013" s="15"/>
    </row>
    <row r="38014" spans="63:64" x14ac:dyDescent="0.15">
      <c r="BK38014"/>
      <c r="BL38014" s="15"/>
    </row>
    <row r="38015" spans="63:64" x14ac:dyDescent="0.15">
      <c r="BK38015"/>
      <c r="BL38015" s="15"/>
    </row>
    <row r="38016" spans="63:64" x14ac:dyDescent="0.15">
      <c r="BK38016"/>
      <c r="BL38016" s="15"/>
    </row>
    <row r="38017" spans="63:64" x14ac:dyDescent="0.15">
      <c r="BK38017"/>
      <c r="BL38017" s="15"/>
    </row>
    <row r="38018" spans="63:64" x14ac:dyDescent="0.15">
      <c r="BK38018"/>
      <c r="BL38018" s="15"/>
    </row>
    <row r="38019" spans="63:64" x14ac:dyDescent="0.15">
      <c r="BK38019"/>
      <c r="BL38019" s="15"/>
    </row>
    <row r="38020" spans="63:64" x14ac:dyDescent="0.15">
      <c r="BK38020"/>
      <c r="BL38020" s="15"/>
    </row>
    <row r="38021" spans="63:64" x14ac:dyDescent="0.15">
      <c r="BK38021"/>
      <c r="BL38021" s="15"/>
    </row>
    <row r="38022" spans="63:64" x14ac:dyDescent="0.15">
      <c r="BK38022"/>
      <c r="BL38022" s="15"/>
    </row>
    <row r="38023" spans="63:64" x14ac:dyDescent="0.15">
      <c r="BK38023"/>
      <c r="BL38023" s="15"/>
    </row>
    <row r="38024" spans="63:64" x14ac:dyDescent="0.15">
      <c r="BK38024"/>
      <c r="BL38024" s="15"/>
    </row>
    <row r="38025" spans="63:64" x14ac:dyDescent="0.15">
      <c r="BK38025"/>
      <c r="BL38025" s="15"/>
    </row>
    <row r="38026" spans="63:64" x14ac:dyDescent="0.15">
      <c r="BK38026"/>
      <c r="BL38026" s="15"/>
    </row>
    <row r="38027" spans="63:64" x14ac:dyDescent="0.15">
      <c r="BK38027"/>
      <c r="BL38027" s="15"/>
    </row>
    <row r="38028" spans="63:64" x14ac:dyDescent="0.15">
      <c r="BK38028"/>
      <c r="BL38028" s="15"/>
    </row>
    <row r="38029" spans="63:64" x14ac:dyDescent="0.15">
      <c r="BK38029"/>
      <c r="BL38029" s="15"/>
    </row>
    <row r="38030" spans="63:64" x14ac:dyDescent="0.15">
      <c r="BK38030"/>
      <c r="BL38030" s="15"/>
    </row>
    <row r="38031" spans="63:64" x14ac:dyDescent="0.15">
      <c r="BK38031"/>
      <c r="BL38031" s="15"/>
    </row>
    <row r="38032" spans="63:64" x14ac:dyDescent="0.15">
      <c r="BK38032"/>
      <c r="BL38032" s="15"/>
    </row>
    <row r="38033" spans="63:64" x14ac:dyDescent="0.15">
      <c r="BK38033"/>
      <c r="BL38033" s="15"/>
    </row>
    <row r="38034" spans="63:64" x14ac:dyDescent="0.15">
      <c r="BK38034"/>
      <c r="BL38034" s="15"/>
    </row>
    <row r="38035" spans="63:64" x14ac:dyDescent="0.15">
      <c r="BK38035"/>
      <c r="BL38035" s="15"/>
    </row>
    <row r="38036" spans="63:64" x14ac:dyDescent="0.15">
      <c r="BK38036"/>
      <c r="BL38036" s="15"/>
    </row>
    <row r="38037" spans="63:64" x14ac:dyDescent="0.15">
      <c r="BK38037"/>
      <c r="BL38037" s="15"/>
    </row>
    <row r="38038" spans="63:64" x14ac:dyDescent="0.15">
      <c r="BK38038"/>
      <c r="BL38038" s="15"/>
    </row>
    <row r="38039" spans="63:64" x14ac:dyDescent="0.15">
      <c r="BK38039"/>
      <c r="BL38039" s="15"/>
    </row>
    <row r="38040" spans="63:64" x14ac:dyDescent="0.15">
      <c r="BK38040"/>
      <c r="BL38040" s="15"/>
    </row>
    <row r="38041" spans="63:64" x14ac:dyDescent="0.15">
      <c r="BK38041"/>
      <c r="BL38041" s="15"/>
    </row>
    <row r="38042" spans="63:64" x14ac:dyDescent="0.15">
      <c r="BK38042"/>
      <c r="BL38042" s="15"/>
    </row>
    <row r="38043" spans="63:64" x14ac:dyDescent="0.15">
      <c r="BK38043"/>
      <c r="BL38043" s="15"/>
    </row>
    <row r="38044" spans="63:64" x14ac:dyDescent="0.15">
      <c r="BK38044"/>
      <c r="BL38044" s="15"/>
    </row>
    <row r="38045" spans="63:64" x14ac:dyDescent="0.15">
      <c r="BK38045"/>
      <c r="BL38045" s="15"/>
    </row>
    <row r="38046" spans="63:64" x14ac:dyDescent="0.15">
      <c r="BK38046"/>
      <c r="BL38046" s="15"/>
    </row>
    <row r="38047" spans="63:64" x14ac:dyDescent="0.15">
      <c r="BK38047"/>
      <c r="BL38047" s="15"/>
    </row>
    <row r="38048" spans="63:64" x14ac:dyDescent="0.15">
      <c r="BK38048"/>
      <c r="BL38048" s="15"/>
    </row>
    <row r="38049" spans="63:64" x14ac:dyDescent="0.15">
      <c r="BK38049"/>
      <c r="BL38049" s="15"/>
    </row>
    <row r="38050" spans="63:64" x14ac:dyDescent="0.15">
      <c r="BK38050"/>
      <c r="BL38050" s="15"/>
    </row>
    <row r="38051" spans="63:64" x14ac:dyDescent="0.15">
      <c r="BK38051"/>
      <c r="BL38051" s="15"/>
    </row>
    <row r="38052" spans="63:64" x14ac:dyDescent="0.15">
      <c r="BK38052"/>
      <c r="BL38052" s="15"/>
    </row>
    <row r="38053" spans="63:64" x14ac:dyDescent="0.15">
      <c r="BK38053"/>
      <c r="BL38053" s="15"/>
    </row>
    <row r="38054" spans="63:64" x14ac:dyDescent="0.15">
      <c r="BK38054"/>
      <c r="BL38054" s="15"/>
    </row>
    <row r="38055" spans="63:64" x14ac:dyDescent="0.15">
      <c r="BK38055"/>
      <c r="BL38055" s="15"/>
    </row>
    <row r="38056" spans="63:64" x14ac:dyDescent="0.15">
      <c r="BK38056"/>
      <c r="BL38056" s="15"/>
    </row>
    <row r="38057" spans="63:64" x14ac:dyDescent="0.15">
      <c r="BK38057"/>
      <c r="BL38057" s="15"/>
    </row>
    <row r="38058" spans="63:64" x14ac:dyDescent="0.15">
      <c r="BK38058"/>
      <c r="BL38058" s="15"/>
    </row>
    <row r="38059" spans="63:64" x14ac:dyDescent="0.15">
      <c r="BK38059"/>
      <c r="BL38059" s="15"/>
    </row>
    <row r="38060" spans="63:64" x14ac:dyDescent="0.15">
      <c r="BK38060"/>
      <c r="BL38060" s="15"/>
    </row>
    <row r="38061" spans="63:64" x14ac:dyDescent="0.15">
      <c r="BK38061"/>
      <c r="BL38061" s="15"/>
    </row>
    <row r="38062" spans="63:64" x14ac:dyDescent="0.15">
      <c r="BK38062"/>
      <c r="BL38062" s="15"/>
    </row>
    <row r="38063" spans="63:64" x14ac:dyDescent="0.15">
      <c r="BK38063"/>
      <c r="BL38063" s="15"/>
    </row>
    <row r="38064" spans="63:64" x14ac:dyDescent="0.15">
      <c r="BK38064"/>
      <c r="BL38064" s="15"/>
    </row>
    <row r="38065" spans="63:64" x14ac:dyDescent="0.15">
      <c r="BK38065"/>
      <c r="BL38065" s="15"/>
    </row>
    <row r="38066" spans="63:64" x14ac:dyDescent="0.15">
      <c r="BK38066"/>
      <c r="BL38066" s="15"/>
    </row>
    <row r="38067" spans="63:64" x14ac:dyDescent="0.15">
      <c r="BK38067"/>
      <c r="BL38067" s="15"/>
    </row>
    <row r="38068" spans="63:64" x14ac:dyDescent="0.15">
      <c r="BK38068"/>
      <c r="BL38068" s="15"/>
    </row>
    <row r="38069" spans="63:64" x14ac:dyDescent="0.15">
      <c r="BK38069"/>
      <c r="BL38069" s="15"/>
    </row>
    <row r="38070" spans="63:64" x14ac:dyDescent="0.15">
      <c r="BK38070"/>
      <c r="BL38070" s="15"/>
    </row>
    <row r="38071" spans="63:64" x14ac:dyDescent="0.15">
      <c r="BK38071"/>
      <c r="BL38071" s="15"/>
    </row>
    <row r="38072" spans="63:64" x14ac:dyDescent="0.15">
      <c r="BK38072"/>
      <c r="BL38072" s="15"/>
    </row>
    <row r="38073" spans="63:64" x14ac:dyDescent="0.15">
      <c r="BK38073"/>
      <c r="BL38073" s="15"/>
    </row>
    <row r="38074" spans="63:64" x14ac:dyDescent="0.15">
      <c r="BK38074"/>
      <c r="BL38074" s="15"/>
    </row>
    <row r="38075" spans="63:64" x14ac:dyDescent="0.15">
      <c r="BK38075"/>
      <c r="BL38075" s="15"/>
    </row>
    <row r="38076" spans="63:64" x14ac:dyDescent="0.15">
      <c r="BK38076"/>
      <c r="BL38076" s="15"/>
    </row>
    <row r="38077" spans="63:64" x14ac:dyDescent="0.15">
      <c r="BK38077"/>
      <c r="BL38077" s="15"/>
    </row>
    <row r="38078" spans="63:64" x14ac:dyDescent="0.15">
      <c r="BK38078"/>
      <c r="BL38078" s="15"/>
    </row>
    <row r="38079" spans="63:64" x14ac:dyDescent="0.15">
      <c r="BK38079"/>
      <c r="BL38079" s="15"/>
    </row>
    <row r="38080" spans="63:64" x14ac:dyDescent="0.15">
      <c r="BK38080"/>
      <c r="BL38080" s="15"/>
    </row>
    <row r="38081" spans="63:64" x14ac:dyDescent="0.15">
      <c r="BK38081"/>
      <c r="BL38081" s="15"/>
    </row>
    <row r="38082" spans="63:64" x14ac:dyDescent="0.15">
      <c r="BK38082"/>
      <c r="BL38082" s="15"/>
    </row>
    <row r="38083" spans="63:64" x14ac:dyDescent="0.15">
      <c r="BK38083"/>
      <c r="BL38083" s="15"/>
    </row>
    <row r="38084" spans="63:64" x14ac:dyDescent="0.15">
      <c r="BK38084"/>
      <c r="BL38084" s="15"/>
    </row>
    <row r="38085" spans="63:64" x14ac:dyDescent="0.15">
      <c r="BK38085"/>
      <c r="BL38085" s="15"/>
    </row>
    <row r="38086" spans="63:64" x14ac:dyDescent="0.15">
      <c r="BK38086"/>
      <c r="BL38086" s="15"/>
    </row>
    <row r="38087" spans="63:64" x14ac:dyDescent="0.15">
      <c r="BK38087"/>
      <c r="BL38087" s="15"/>
    </row>
    <row r="38088" spans="63:64" x14ac:dyDescent="0.15">
      <c r="BK38088"/>
      <c r="BL38088" s="15"/>
    </row>
    <row r="38089" spans="63:64" x14ac:dyDescent="0.15">
      <c r="BK38089"/>
      <c r="BL38089" s="15"/>
    </row>
    <row r="38090" spans="63:64" x14ac:dyDescent="0.15">
      <c r="BK38090"/>
      <c r="BL38090" s="15"/>
    </row>
    <row r="38091" spans="63:64" x14ac:dyDescent="0.15">
      <c r="BK38091"/>
      <c r="BL38091" s="15"/>
    </row>
    <row r="38092" spans="63:64" x14ac:dyDescent="0.15">
      <c r="BK38092"/>
      <c r="BL38092" s="15"/>
    </row>
    <row r="38093" spans="63:64" x14ac:dyDescent="0.15">
      <c r="BK38093"/>
      <c r="BL38093" s="15"/>
    </row>
    <row r="38094" spans="63:64" x14ac:dyDescent="0.15">
      <c r="BK38094"/>
      <c r="BL38094" s="15"/>
    </row>
    <row r="38095" spans="63:64" x14ac:dyDescent="0.15">
      <c r="BK38095"/>
      <c r="BL38095" s="15"/>
    </row>
    <row r="38096" spans="63:64" x14ac:dyDescent="0.15">
      <c r="BK38096"/>
      <c r="BL38096" s="15"/>
    </row>
    <row r="38097" spans="63:64" x14ac:dyDescent="0.15">
      <c r="BK38097"/>
      <c r="BL38097" s="15"/>
    </row>
    <row r="38098" spans="63:64" x14ac:dyDescent="0.15">
      <c r="BK38098"/>
      <c r="BL38098" s="15"/>
    </row>
    <row r="38099" spans="63:64" x14ac:dyDescent="0.15">
      <c r="BK38099"/>
      <c r="BL38099" s="15"/>
    </row>
    <row r="38100" spans="63:64" x14ac:dyDescent="0.15">
      <c r="BK38100"/>
      <c r="BL38100" s="15"/>
    </row>
    <row r="38101" spans="63:64" x14ac:dyDescent="0.15">
      <c r="BK38101"/>
      <c r="BL38101" s="15"/>
    </row>
    <row r="38102" spans="63:64" x14ac:dyDescent="0.15">
      <c r="BK38102"/>
      <c r="BL38102" s="15"/>
    </row>
    <row r="38103" spans="63:64" x14ac:dyDescent="0.15">
      <c r="BK38103"/>
      <c r="BL38103" s="15"/>
    </row>
    <row r="38104" spans="63:64" x14ac:dyDescent="0.15">
      <c r="BK38104"/>
      <c r="BL38104" s="15"/>
    </row>
    <row r="38105" spans="63:64" x14ac:dyDescent="0.15">
      <c r="BK38105"/>
      <c r="BL38105" s="15"/>
    </row>
    <row r="38106" spans="63:64" x14ac:dyDescent="0.15">
      <c r="BK38106"/>
      <c r="BL38106" s="15"/>
    </row>
    <row r="38107" spans="63:64" x14ac:dyDescent="0.15">
      <c r="BK38107"/>
      <c r="BL38107" s="15"/>
    </row>
    <row r="38108" spans="63:64" x14ac:dyDescent="0.15">
      <c r="BK38108"/>
      <c r="BL38108" s="15"/>
    </row>
    <row r="38109" spans="63:64" x14ac:dyDescent="0.15">
      <c r="BK38109"/>
      <c r="BL38109" s="15"/>
    </row>
    <row r="38110" spans="63:64" x14ac:dyDescent="0.15">
      <c r="BK38110"/>
      <c r="BL38110" s="15"/>
    </row>
    <row r="38111" spans="63:64" x14ac:dyDescent="0.15">
      <c r="BK38111"/>
      <c r="BL38111" s="15"/>
    </row>
    <row r="38112" spans="63:64" x14ac:dyDescent="0.15">
      <c r="BK38112"/>
      <c r="BL38112" s="15"/>
    </row>
    <row r="38113" spans="63:64" x14ac:dyDescent="0.15">
      <c r="BK38113"/>
      <c r="BL38113" s="15"/>
    </row>
    <row r="38114" spans="63:64" x14ac:dyDescent="0.15">
      <c r="BK38114"/>
      <c r="BL38114" s="15"/>
    </row>
    <row r="38115" spans="63:64" x14ac:dyDescent="0.15">
      <c r="BK38115"/>
      <c r="BL38115" s="15"/>
    </row>
    <row r="38116" spans="63:64" x14ac:dyDescent="0.15">
      <c r="BK38116"/>
      <c r="BL38116" s="15"/>
    </row>
    <row r="38117" spans="63:64" x14ac:dyDescent="0.15">
      <c r="BK38117"/>
      <c r="BL38117" s="15"/>
    </row>
    <row r="38118" spans="63:64" x14ac:dyDescent="0.15">
      <c r="BK38118"/>
      <c r="BL38118" s="15"/>
    </row>
    <row r="38119" spans="63:64" x14ac:dyDescent="0.15">
      <c r="BK38119"/>
      <c r="BL38119" s="15"/>
    </row>
    <row r="38120" spans="63:64" x14ac:dyDescent="0.15">
      <c r="BK38120"/>
      <c r="BL38120" s="15"/>
    </row>
    <row r="38121" spans="63:64" x14ac:dyDescent="0.15">
      <c r="BK38121"/>
      <c r="BL38121" s="15"/>
    </row>
    <row r="38122" spans="63:64" x14ac:dyDescent="0.15">
      <c r="BK38122"/>
      <c r="BL38122" s="15"/>
    </row>
    <row r="38123" spans="63:64" x14ac:dyDescent="0.15">
      <c r="BK38123"/>
      <c r="BL38123" s="15"/>
    </row>
    <row r="38124" spans="63:64" x14ac:dyDescent="0.15">
      <c r="BK38124"/>
      <c r="BL38124" s="15"/>
    </row>
    <row r="38125" spans="63:64" x14ac:dyDescent="0.15">
      <c r="BK38125"/>
      <c r="BL38125" s="15"/>
    </row>
    <row r="38126" spans="63:64" x14ac:dyDescent="0.15">
      <c r="BK38126"/>
      <c r="BL38126" s="15"/>
    </row>
    <row r="38127" spans="63:64" x14ac:dyDescent="0.15">
      <c r="BK38127"/>
      <c r="BL38127" s="15"/>
    </row>
    <row r="38128" spans="63:64" x14ac:dyDescent="0.15">
      <c r="BK38128"/>
      <c r="BL38128" s="15"/>
    </row>
    <row r="38129" spans="63:64" x14ac:dyDescent="0.15">
      <c r="BK38129"/>
      <c r="BL38129" s="15"/>
    </row>
    <row r="38130" spans="63:64" x14ac:dyDescent="0.15">
      <c r="BK38130"/>
      <c r="BL38130" s="15"/>
    </row>
    <row r="38131" spans="63:64" x14ac:dyDescent="0.15">
      <c r="BK38131"/>
      <c r="BL38131" s="15"/>
    </row>
    <row r="38132" spans="63:64" x14ac:dyDescent="0.15">
      <c r="BK38132"/>
      <c r="BL38132" s="15"/>
    </row>
    <row r="38133" spans="63:64" x14ac:dyDescent="0.15">
      <c r="BK38133"/>
      <c r="BL38133" s="15"/>
    </row>
    <row r="38134" spans="63:64" x14ac:dyDescent="0.15">
      <c r="BK38134"/>
      <c r="BL38134" s="15"/>
    </row>
    <row r="38135" spans="63:64" x14ac:dyDescent="0.15">
      <c r="BK38135"/>
      <c r="BL38135" s="15"/>
    </row>
    <row r="38136" spans="63:64" x14ac:dyDescent="0.15">
      <c r="BK38136"/>
      <c r="BL38136" s="15"/>
    </row>
    <row r="38137" spans="63:64" x14ac:dyDescent="0.15">
      <c r="BK38137"/>
      <c r="BL38137" s="15"/>
    </row>
    <row r="38138" spans="63:64" x14ac:dyDescent="0.15">
      <c r="BK38138"/>
      <c r="BL38138" s="15"/>
    </row>
    <row r="38139" spans="63:64" x14ac:dyDescent="0.15">
      <c r="BK38139"/>
      <c r="BL38139" s="15"/>
    </row>
    <row r="38140" spans="63:64" x14ac:dyDescent="0.15">
      <c r="BK38140"/>
      <c r="BL38140" s="15"/>
    </row>
    <row r="38141" spans="63:64" x14ac:dyDescent="0.15">
      <c r="BK38141"/>
      <c r="BL38141" s="15"/>
    </row>
    <row r="38142" spans="63:64" x14ac:dyDescent="0.15">
      <c r="BK38142"/>
      <c r="BL38142" s="15"/>
    </row>
    <row r="38143" spans="63:64" x14ac:dyDescent="0.15">
      <c r="BK38143"/>
      <c r="BL38143" s="15"/>
    </row>
    <row r="38144" spans="63:64" x14ac:dyDescent="0.15">
      <c r="BK38144"/>
      <c r="BL38144" s="15"/>
    </row>
    <row r="38145" spans="63:64" x14ac:dyDescent="0.15">
      <c r="BK38145"/>
      <c r="BL38145" s="15"/>
    </row>
    <row r="38146" spans="63:64" x14ac:dyDescent="0.15">
      <c r="BK38146"/>
      <c r="BL38146" s="15"/>
    </row>
    <row r="38147" spans="63:64" x14ac:dyDescent="0.15">
      <c r="BK38147"/>
      <c r="BL38147" s="15"/>
    </row>
    <row r="38148" spans="63:64" x14ac:dyDescent="0.15">
      <c r="BK38148"/>
      <c r="BL38148" s="15"/>
    </row>
    <row r="38149" spans="63:64" x14ac:dyDescent="0.15">
      <c r="BK38149"/>
      <c r="BL38149" s="15"/>
    </row>
    <row r="38150" spans="63:64" x14ac:dyDescent="0.15">
      <c r="BK38150"/>
      <c r="BL38150" s="15"/>
    </row>
    <row r="38151" spans="63:64" x14ac:dyDescent="0.15">
      <c r="BK38151"/>
      <c r="BL38151" s="15"/>
    </row>
    <row r="38152" spans="63:64" x14ac:dyDescent="0.15">
      <c r="BK38152"/>
      <c r="BL38152" s="15"/>
    </row>
    <row r="38153" spans="63:64" x14ac:dyDescent="0.15">
      <c r="BK38153"/>
      <c r="BL38153" s="15"/>
    </row>
    <row r="38154" spans="63:64" x14ac:dyDescent="0.15">
      <c r="BK38154"/>
      <c r="BL38154" s="15"/>
    </row>
    <row r="38155" spans="63:64" x14ac:dyDescent="0.15">
      <c r="BK38155"/>
      <c r="BL38155" s="15"/>
    </row>
    <row r="38156" spans="63:64" x14ac:dyDescent="0.15">
      <c r="BK38156"/>
      <c r="BL38156" s="15"/>
    </row>
    <row r="38157" spans="63:64" x14ac:dyDescent="0.15">
      <c r="BK38157"/>
      <c r="BL38157" s="15"/>
    </row>
    <row r="38158" spans="63:64" x14ac:dyDescent="0.15">
      <c r="BK38158"/>
      <c r="BL38158" s="15"/>
    </row>
    <row r="38159" spans="63:64" x14ac:dyDescent="0.15">
      <c r="BK38159"/>
      <c r="BL38159" s="15"/>
    </row>
    <row r="38160" spans="63:64" x14ac:dyDescent="0.15">
      <c r="BK38160"/>
      <c r="BL38160" s="15"/>
    </row>
    <row r="38161" spans="63:64" x14ac:dyDescent="0.15">
      <c r="BK38161"/>
      <c r="BL38161" s="15"/>
    </row>
    <row r="38162" spans="63:64" x14ac:dyDescent="0.15">
      <c r="BK38162"/>
      <c r="BL38162" s="15"/>
    </row>
    <row r="38163" spans="63:64" x14ac:dyDescent="0.15">
      <c r="BK38163"/>
      <c r="BL38163" s="15"/>
    </row>
    <row r="38164" spans="63:64" x14ac:dyDescent="0.15">
      <c r="BK38164"/>
      <c r="BL38164" s="15"/>
    </row>
    <row r="38165" spans="63:64" x14ac:dyDescent="0.15">
      <c r="BK38165"/>
      <c r="BL38165" s="15"/>
    </row>
    <row r="38166" spans="63:64" x14ac:dyDescent="0.15">
      <c r="BK38166"/>
      <c r="BL38166" s="15"/>
    </row>
    <row r="38167" spans="63:64" x14ac:dyDescent="0.15">
      <c r="BK38167"/>
      <c r="BL38167" s="15"/>
    </row>
    <row r="38168" spans="63:64" x14ac:dyDescent="0.15">
      <c r="BK38168"/>
      <c r="BL38168" s="15"/>
    </row>
    <row r="38169" spans="63:64" x14ac:dyDescent="0.15">
      <c r="BK38169"/>
      <c r="BL38169" s="15"/>
    </row>
    <row r="38170" spans="63:64" x14ac:dyDescent="0.15">
      <c r="BK38170"/>
      <c r="BL38170" s="15"/>
    </row>
    <row r="38171" spans="63:64" x14ac:dyDescent="0.15">
      <c r="BK38171"/>
      <c r="BL38171" s="15"/>
    </row>
    <row r="38172" spans="63:64" x14ac:dyDescent="0.15">
      <c r="BK38172"/>
      <c r="BL38172" s="15"/>
    </row>
    <row r="38173" spans="63:64" x14ac:dyDescent="0.15">
      <c r="BK38173"/>
      <c r="BL38173" s="15"/>
    </row>
    <row r="38174" spans="63:64" x14ac:dyDescent="0.15">
      <c r="BK38174"/>
      <c r="BL38174" s="15"/>
    </row>
    <row r="38175" spans="63:64" x14ac:dyDescent="0.15">
      <c r="BK38175"/>
      <c r="BL38175" s="15"/>
    </row>
    <row r="38176" spans="63:64" x14ac:dyDescent="0.15">
      <c r="BK38176"/>
      <c r="BL38176" s="15"/>
    </row>
    <row r="38177" spans="63:64" x14ac:dyDescent="0.15">
      <c r="BK38177"/>
      <c r="BL38177" s="15"/>
    </row>
    <row r="38178" spans="63:64" x14ac:dyDescent="0.15">
      <c r="BK38178"/>
      <c r="BL38178" s="15"/>
    </row>
    <row r="38179" spans="63:64" x14ac:dyDescent="0.15">
      <c r="BK38179"/>
      <c r="BL38179" s="15"/>
    </row>
    <row r="38180" spans="63:64" x14ac:dyDescent="0.15">
      <c r="BK38180"/>
      <c r="BL38180" s="15"/>
    </row>
    <row r="38181" spans="63:64" x14ac:dyDescent="0.15">
      <c r="BK38181"/>
      <c r="BL38181" s="15"/>
    </row>
    <row r="38182" spans="63:64" x14ac:dyDescent="0.15">
      <c r="BK38182"/>
      <c r="BL38182" s="15"/>
    </row>
    <row r="38183" spans="63:64" x14ac:dyDescent="0.15">
      <c r="BK38183"/>
      <c r="BL38183" s="15"/>
    </row>
    <row r="38184" spans="63:64" x14ac:dyDescent="0.15">
      <c r="BK38184"/>
      <c r="BL38184" s="15"/>
    </row>
    <row r="38185" spans="63:64" x14ac:dyDescent="0.15">
      <c r="BK38185"/>
      <c r="BL38185" s="15"/>
    </row>
    <row r="38186" spans="63:64" x14ac:dyDescent="0.15">
      <c r="BK38186"/>
      <c r="BL38186" s="15"/>
    </row>
    <row r="38187" spans="63:64" x14ac:dyDescent="0.15">
      <c r="BK38187"/>
      <c r="BL38187" s="15"/>
    </row>
    <row r="38188" spans="63:64" x14ac:dyDescent="0.15">
      <c r="BK38188"/>
      <c r="BL38188" s="15"/>
    </row>
    <row r="38189" spans="63:64" x14ac:dyDescent="0.15">
      <c r="BK38189"/>
      <c r="BL38189" s="15"/>
    </row>
    <row r="38190" spans="63:64" x14ac:dyDescent="0.15">
      <c r="BK38190"/>
      <c r="BL38190" s="15"/>
    </row>
    <row r="38191" spans="63:64" x14ac:dyDescent="0.15">
      <c r="BK38191"/>
      <c r="BL38191" s="15"/>
    </row>
    <row r="38192" spans="63:64" x14ac:dyDescent="0.15">
      <c r="BK38192"/>
      <c r="BL38192" s="15"/>
    </row>
    <row r="38193" spans="63:64" x14ac:dyDescent="0.15">
      <c r="BK38193"/>
      <c r="BL38193" s="15"/>
    </row>
    <row r="38194" spans="63:64" x14ac:dyDescent="0.15">
      <c r="BK38194"/>
      <c r="BL38194" s="15"/>
    </row>
    <row r="38195" spans="63:64" x14ac:dyDescent="0.15">
      <c r="BK38195"/>
      <c r="BL38195" s="15"/>
    </row>
    <row r="38196" spans="63:64" x14ac:dyDescent="0.15">
      <c r="BK38196"/>
      <c r="BL38196" s="15"/>
    </row>
    <row r="38197" spans="63:64" x14ac:dyDescent="0.15">
      <c r="BK38197"/>
      <c r="BL38197" s="15"/>
    </row>
    <row r="38198" spans="63:64" x14ac:dyDescent="0.15">
      <c r="BK38198"/>
      <c r="BL38198" s="15"/>
    </row>
    <row r="38199" spans="63:64" x14ac:dyDescent="0.15">
      <c r="BK38199"/>
      <c r="BL38199" s="15"/>
    </row>
    <row r="38200" spans="63:64" x14ac:dyDescent="0.15">
      <c r="BK38200"/>
      <c r="BL38200" s="15"/>
    </row>
    <row r="38201" spans="63:64" x14ac:dyDescent="0.15">
      <c r="BK38201"/>
      <c r="BL38201" s="15"/>
    </row>
    <row r="38202" spans="63:64" x14ac:dyDescent="0.15">
      <c r="BK38202"/>
      <c r="BL38202" s="15"/>
    </row>
    <row r="38203" spans="63:64" x14ac:dyDescent="0.15">
      <c r="BK38203"/>
      <c r="BL38203" s="15"/>
    </row>
    <row r="38204" spans="63:64" x14ac:dyDescent="0.15">
      <c r="BK38204"/>
      <c r="BL38204" s="15"/>
    </row>
    <row r="38205" spans="63:64" x14ac:dyDescent="0.15">
      <c r="BK38205"/>
      <c r="BL38205" s="15"/>
    </row>
    <row r="38206" spans="63:64" x14ac:dyDescent="0.15">
      <c r="BK38206"/>
      <c r="BL38206" s="15"/>
    </row>
    <row r="38207" spans="63:64" x14ac:dyDescent="0.15">
      <c r="BK38207"/>
      <c r="BL38207" s="15"/>
    </row>
    <row r="38208" spans="63:64" x14ac:dyDescent="0.15">
      <c r="BK38208"/>
      <c r="BL38208" s="15"/>
    </row>
    <row r="38209" spans="63:64" x14ac:dyDescent="0.15">
      <c r="BK38209"/>
      <c r="BL38209" s="15"/>
    </row>
    <row r="38210" spans="63:64" x14ac:dyDescent="0.15">
      <c r="BK38210"/>
      <c r="BL38210" s="15"/>
    </row>
    <row r="38211" spans="63:64" x14ac:dyDescent="0.15">
      <c r="BK38211"/>
      <c r="BL38211" s="15"/>
    </row>
    <row r="38212" spans="63:64" x14ac:dyDescent="0.15">
      <c r="BK38212"/>
      <c r="BL38212" s="15"/>
    </row>
    <row r="38213" spans="63:64" x14ac:dyDescent="0.15">
      <c r="BK38213"/>
      <c r="BL38213" s="15"/>
    </row>
    <row r="38214" spans="63:64" x14ac:dyDescent="0.15">
      <c r="BK38214"/>
      <c r="BL38214" s="15"/>
    </row>
    <row r="38215" spans="63:64" x14ac:dyDescent="0.15">
      <c r="BK38215"/>
      <c r="BL38215" s="15"/>
    </row>
    <row r="38216" spans="63:64" x14ac:dyDescent="0.15">
      <c r="BK38216"/>
      <c r="BL38216" s="15"/>
    </row>
    <row r="38217" spans="63:64" x14ac:dyDescent="0.15">
      <c r="BK38217"/>
      <c r="BL38217" s="15"/>
    </row>
    <row r="38218" spans="63:64" x14ac:dyDescent="0.15">
      <c r="BK38218"/>
      <c r="BL38218" s="15"/>
    </row>
    <row r="38219" spans="63:64" x14ac:dyDescent="0.15">
      <c r="BK38219"/>
      <c r="BL38219" s="15"/>
    </row>
    <row r="38220" spans="63:64" x14ac:dyDescent="0.15">
      <c r="BK38220"/>
      <c r="BL38220" s="15"/>
    </row>
    <row r="38221" spans="63:64" x14ac:dyDescent="0.15">
      <c r="BK38221"/>
      <c r="BL38221" s="15"/>
    </row>
    <row r="38222" spans="63:64" x14ac:dyDescent="0.15">
      <c r="BK38222"/>
      <c r="BL38222" s="15"/>
    </row>
    <row r="38223" spans="63:64" x14ac:dyDescent="0.15">
      <c r="BK38223"/>
      <c r="BL38223" s="15"/>
    </row>
    <row r="38224" spans="63:64" x14ac:dyDescent="0.15">
      <c r="BK38224"/>
      <c r="BL38224" s="15"/>
    </row>
    <row r="38225" spans="63:64" x14ac:dyDescent="0.15">
      <c r="BK38225"/>
      <c r="BL38225" s="15"/>
    </row>
    <row r="38226" spans="63:64" x14ac:dyDescent="0.15">
      <c r="BK38226"/>
      <c r="BL38226" s="15"/>
    </row>
    <row r="38227" spans="63:64" x14ac:dyDescent="0.15">
      <c r="BK38227"/>
      <c r="BL38227" s="15"/>
    </row>
    <row r="38228" spans="63:64" x14ac:dyDescent="0.15">
      <c r="BK38228"/>
      <c r="BL38228" s="15"/>
    </row>
    <row r="38229" spans="63:64" x14ac:dyDescent="0.15">
      <c r="BK38229"/>
      <c r="BL38229" s="15"/>
    </row>
    <row r="38230" spans="63:64" x14ac:dyDescent="0.15">
      <c r="BK38230"/>
      <c r="BL38230" s="15"/>
    </row>
    <row r="38231" spans="63:64" x14ac:dyDescent="0.15">
      <c r="BK38231"/>
      <c r="BL38231" s="15"/>
    </row>
    <row r="38232" spans="63:64" x14ac:dyDescent="0.15">
      <c r="BK38232"/>
      <c r="BL38232" s="15"/>
    </row>
    <row r="38233" spans="63:64" x14ac:dyDescent="0.15">
      <c r="BK38233"/>
      <c r="BL38233" s="15"/>
    </row>
    <row r="38234" spans="63:64" x14ac:dyDescent="0.15">
      <c r="BK38234"/>
      <c r="BL38234" s="15"/>
    </row>
    <row r="38235" spans="63:64" x14ac:dyDescent="0.15">
      <c r="BK38235"/>
      <c r="BL38235" s="15"/>
    </row>
    <row r="38236" spans="63:64" x14ac:dyDescent="0.15">
      <c r="BK38236"/>
      <c r="BL38236" s="15"/>
    </row>
    <row r="38237" spans="63:64" x14ac:dyDescent="0.15">
      <c r="BK38237"/>
      <c r="BL38237" s="15"/>
    </row>
    <row r="38238" spans="63:64" x14ac:dyDescent="0.15">
      <c r="BK38238"/>
      <c r="BL38238" s="15"/>
    </row>
    <row r="38239" spans="63:64" x14ac:dyDescent="0.15">
      <c r="BK38239"/>
      <c r="BL38239" s="15"/>
    </row>
    <row r="38240" spans="63:64" x14ac:dyDescent="0.15">
      <c r="BK38240"/>
      <c r="BL38240" s="15"/>
    </row>
    <row r="38241" spans="63:64" x14ac:dyDescent="0.15">
      <c r="BK38241"/>
      <c r="BL38241" s="15"/>
    </row>
    <row r="38242" spans="63:64" x14ac:dyDescent="0.15">
      <c r="BK38242"/>
      <c r="BL38242" s="15"/>
    </row>
    <row r="38243" spans="63:64" x14ac:dyDescent="0.15">
      <c r="BK38243"/>
      <c r="BL38243" s="15"/>
    </row>
    <row r="38244" spans="63:64" x14ac:dyDescent="0.15">
      <c r="BK38244"/>
      <c r="BL38244" s="15"/>
    </row>
    <row r="38245" spans="63:64" x14ac:dyDescent="0.15">
      <c r="BK38245"/>
      <c r="BL38245" s="15"/>
    </row>
    <row r="38246" spans="63:64" x14ac:dyDescent="0.15">
      <c r="BK38246"/>
      <c r="BL38246" s="15"/>
    </row>
    <row r="38247" spans="63:64" x14ac:dyDescent="0.15">
      <c r="BK38247"/>
      <c r="BL38247" s="15"/>
    </row>
    <row r="38248" spans="63:64" x14ac:dyDescent="0.15">
      <c r="BK38248"/>
      <c r="BL38248" s="15"/>
    </row>
    <row r="38249" spans="63:64" x14ac:dyDescent="0.15">
      <c r="BK38249"/>
      <c r="BL38249" s="15"/>
    </row>
    <row r="38250" spans="63:64" x14ac:dyDescent="0.15">
      <c r="BK38250"/>
      <c r="BL38250" s="15"/>
    </row>
    <row r="38251" spans="63:64" x14ac:dyDescent="0.15">
      <c r="BK38251"/>
      <c r="BL38251" s="15"/>
    </row>
    <row r="38252" spans="63:64" x14ac:dyDescent="0.15">
      <c r="BK38252"/>
      <c r="BL38252" s="15"/>
    </row>
    <row r="38253" spans="63:64" x14ac:dyDescent="0.15">
      <c r="BK38253"/>
      <c r="BL38253" s="15"/>
    </row>
    <row r="38254" spans="63:64" x14ac:dyDescent="0.15">
      <c r="BK38254"/>
      <c r="BL38254" s="15"/>
    </row>
    <row r="38255" spans="63:64" x14ac:dyDescent="0.15">
      <c r="BK38255"/>
      <c r="BL38255" s="15"/>
    </row>
    <row r="38256" spans="63:64" x14ac:dyDescent="0.15">
      <c r="BK38256"/>
      <c r="BL38256" s="15"/>
    </row>
    <row r="38257" spans="63:64" x14ac:dyDescent="0.15">
      <c r="BK38257"/>
      <c r="BL38257" s="15"/>
    </row>
    <row r="38258" spans="63:64" x14ac:dyDescent="0.15">
      <c r="BK38258"/>
      <c r="BL38258" s="15"/>
    </row>
    <row r="38259" spans="63:64" x14ac:dyDescent="0.15">
      <c r="BK38259"/>
      <c r="BL38259" s="15"/>
    </row>
    <row r="38260" spans="63:64" x14ac:dyDescent="0.15">
      <c r="BK38260"/>
      <c r="BL38260" s="15"/>
    </row>
    <row r="38261" spans="63:64" x14ac:dyDescent="0.15">
      <c r="BK38261"/>
      <c r="BL38261" s="15"/>
    </row>
    <row r="38262" spans="63:64" x14ac:dyDescent="0.15">
      <c r="BK38262"/>
      <c r="BL38262" s="15"/>
    </row>
    <row r="38263" spans="63:64" x14ac:dyDescent="0.15">
      <c r="BK38263"/>
      <c r="BL38263" s="15"/>
    </row>
    <row r="38264" spans="63:64" x14ac:dyDescent="0.15">
      <c r="BK38264"/>
      <c r="BL38264" s="15"/>
    </row>
    <row r="38265" spans="63:64" x14ac:dyDescent="0.15">
      <c r="BK38265"/>
      <c r="BL38265" s="15"/>
    </row>
    <row r="38266" spans="63:64" x14ac:dyDescent="0.15">
      <c r="BK38266"/>
      <c r="BL38266" s="15"/>
    </row>
    <row r="38267" spans="63:64" x14ac:dyDescent="0.15">
      <c r="BK38267"/>
      <c r="BL38267" s="15"/>
    </row>
    <row r="38268" spans="63:64" x14ac:dyDescent="0.15">
      <c r="BK38268"/>
      <c r="BL38268" s="15"/>
    </row>
    <row r="38269" spans="63:64" x14ac:dyDescent="0.15">
      <c r="BK38269"/>
      <c r="BL38269" s="15"/>
    </row>
    <row r="38270" spans="63:64" x14ac:dyDescent="0.15">
      <c r="BK38270"/>
      <c r="BL38270" s="15"/>
    </row>
    <row r="38271" spans="63:64" x14ac:dyDescent="0.15">
      <c r="BK38271"/>
      <c r="BL38271" s="15"/>
    </row>
    <row r="38272" spans="63:64" x14ac:dyDescent="0.15">
      <c r="BK38272"/>
      <c r="BL38272" s="15"/>
    </row>
    <row r="38273" spans="63:64" x14ac:dyDescent="0.15">
      <c r="BK38273"/>
      <c r="BL38273" s="15"/>
    </row>
    <row r="38274" spans="63:64" x14ac:dyDescent="0.15">
      <c r="BK38274"/>
      <c r="BL38274" s="15"/>
    </row>
    <row r="38275" spans="63:64" x14ac:dyDescent="0.15">
      <c r="BK38275"/>
      <c r="BL38275" s="15"/>
    </row>
    <row r="38276" spans="63:64" x14ac:dyDescent="0.15">
      <c r="BK38276"/>
      <c r="BL38276" s="15"/>
    </row>
    <row r="38277" spans="63:64" x14ac:dyDescent="0.15">
      <c r="BK38277"/>
      <c r="BL38277" s="15"/>
    </row>
    <row r="38278" spans="63:64" x14ac:dyDescent="0.15">
      <c r="BK38278"/>
      <c r="BL38278" s="15"/>
    </row>
    <row r="38279" spans="63:64" x14ac:dyDescent="0.15">
      <c r="BK38279"/>
      <c r="BL38279" s="15"/>
    </row>
    <row r="38280" spans="63:64" x14ac:dyDescent="0.15">
      <c r="BK38280"/>
      <c r="BL38280" s="15"/>
    </row>
    <row r="38281" spans="63:64" x14ac:dyDescent="0.15">
      <c r="BK38281"/>
      <c r="BL38281" s="15"/>
    </row>
    <row r="38282" spans="63:64" x14ac:dyDescent="0.15">
      <c r="BK38282"/>
      <c r="BL38282" s="15"/>
    </row>
    <row r="38283" spans="63:64" x14ac:dyDescent="0.15">
      <c r="BK38283"/>
      <c r="BL38283" s="15"/>
    </row>
    <row r="38284" spans="63:64" x14ac:dyDescent="0.15">
      <c r="BK38284"/>
      <c r="BL38284" s="15"/>
    </row>
    <row r="38285" spans="63:64" x14ac:dyDescent="0.15">
      <c r="BK38285"/>
      <c r="BL38285" s="15"/>
    </row>
    <row r="38286" spans="63:64" x14ac:dyDescent="0.15">
      <c r="BK38286"/>
      <c r="BL38286" s="15"/>
    </row>
    <row r="38287" spans="63:64" x14ac:dyDescent="0.15">
      <c r="BK38287"/>
      <c r="BL38287" s="15"/>
    </row>
    <row r="38288" spans="63:64" x14ac:dyDescent="0.15">
      <c r="BK38288"/>
      <c r="BL38288" s="15"/>
    </row>
    <row r="38289" spans="63:64" x14ac:dyDescent="0.15">
      <c r="BK38289"/>
      <c r="BL38289" s="15"/>
    </row>
    <row r="38290" spans="63:64" x14ac:dyDescent="0.15">
      <c r="BK38290"/>
      <c r="BL38290" s="15"/>
    </row>
    <row r="38291" spans="63:64" x14ac:dyDescent="0.15">
      <c r="BK38291"/>
      <c r="BL38291" s="15"/>
    </row>
    <row r="38292" spans="63:64" x14ac:dyDescent="0.15">
      <c r="BK38292"/>
      <c r="BL38292" s="15"/>
    </row>
    <row r="38293" spans="63:64" x14ac:dyDescent="0.15">
      <c r="BK38293"/>
      <c r="BL38293" s="15"/>
    </row>
    <row r="38294" spans="63:64" x14ac:dyDescent="0.15">
      <c r="BK38294"/>
      <c r="BL38294" s="15"/>
    </row>
    <row r="38295" spans="63:64" x14ac:dyDescent="0.15">
      <c r="BK38295"/>
      <c r="BL38295" s="15"/>
    </row>
    <row r="38296" spans="63:64" x14ac:dyDescent="0.15">
      <c r="BK38296"/>
      <c r="BL38296" s="15"/>
    </row>
    <row r="38297" spans="63:64" x14ac:dyDescent="0.15">
      <c r="BK38297"/>
      <c r="BL38297" s="15"/>
    </row>
    <row r="38298" spans="63:64" x14ac:dyDescent="0.15">
      <c r="BK38298"/>
      <c r="BL38298" s="15"/>
    </row>
    <row r="38299" spans="63:64" x14ac:dyDescent="0.15">
      <c r="BK38299"/>
      <c r="BL38299" s="15"/>
    </row>
    <row r="38300" spans="63:64" x14ac:dyDescent="0.15">
      <c r="BK38300"/>
      <c r="BL38300" s="15"/>
    </row>
    <row r="38301" spans="63:64" x14ac:dyDescent="0.15">
      <c r="BK38301"/>
      <c r="BL38301" s="15"/>
    </row>
    <row r="38302" spans="63:64" x14ac:dyDescent="0.15">
      <c r="BK38302"/>
      <c r="BL38302" s="15"/>
    </row>
    <row r="38303" spans="63:64" x14ac:dyDescent="0.15">
      <c r="BK38303"/>
      <c r="BL38303" s="15"/>
    </row>
    <row r="38304" spans="63:64" x14ac:dyDescent="0.15">
      <c r="BK38304"/>
      <c r="BL38304" s="15"/>
    </row>
    <row r="38305" spans="63:64" x14ac:dyDescent="0.15">
      <c r="BK38305"/>
      <c r="BL38305" s="15"/>
    </row>
    <row r="38306" spans="63:64" x14ac:dyDescent="0.15">
      <c r="BK38306"/>
      <c r="BL38306" s="15"/>
    </row>
    <row r="38307" spans="63:64" x14ac:dyDescent="0.15">
      <c r="BK38307"/>
      <c r="BL38307" s="15"/>
    </row>
    <row r="38308" spans="63:64" x14ac:dyDescent="0.15">
      <c r="BK38308"/>
      <c r="BL38308" s="15"/>
    </row>
    <row r="38309" spans="63:64" x14ac:dyDescent="0.15">
      <c r="BK38309"/>
      <c r="BL38309" s="15"/>
    </row>
    <row r="38310" spans="63:64" x14ac:dyDescent="0.15">
      <c r="BK38310"/>
      <c r="BL38310" s="15"/>
    </row>
    <row r="38311" spans="63:64" x14ac:dyDescent="0.15">
      <c r="BK38311"/>
      <c r="BL38311" s="15"/>
    </row>
    <row r="38312" spans="63:64" x14ac:dyDescent="0.15">
      <c r="BK38312"/>
      <c r="BL38312" s="15"/>
    </row>
    <row r="38313" spans="63:64" x14ac:dyDescent="0.15">
      <c r="BK38313"/>
      <c r="BL38313" s="15"/>
    </row>
    <row r="38314" spans="63:64" x14ac:dyDescent="0.15">
      <c r="BK38314"/>
      <c r="BL38314" s="15"/>
    </row>
    <row r="38315" spans="63:64" x14ac:dyDescent="0.15">
      <c r="BK38315"/>
      <c r="BL38315" s="15"/>
    </row>
    <row r="38316" spans="63:64" x14ac:dyDescent="0.15">
      <c r="BK38316"/>
      <c r="BL38316" s="15"/>
    </row>
    <row r="38317" spans="63:64" x14ac:dyDescent="0.15">
      <c r="BK38317"/>
      <c r="BL38317" s="15"/>
    </row>
    <row r="38318" spans="63:64" x14ac:dyDescent="0.15">
      <c r="BK38318"/>
      <c r="BL38318" s="15"/>
    </row>
    <row r="38319" spans="63:64" x14ac:dyDescent="0.15">
      <c r="BK38319"/>
      <c r="BL38319" s="15"/>
    </row>
    <row r="38320" spans="63:64" x14ac:dyDescent="0.15">
      <c r="BK38320"/>
      <c r="BL38320" s="15"/>
    </row>
    <row r="38321" spans="63:64" x14ac:dyDescent="0.15">
      <c r="BK38321"/>
      <c r="BL38321" s="15"/>
    </row>
    <row r="38322" spans="63:64" x14ac:dyDescent="0.15">
      <c r="BK38322"/>
      <c r="BL38322" s="15"/>
    </row>
    <row r="38323" spans="63:64" x14ac:dyDescent="0.15">
      <c r="BK38323"/>
      <c r="BL38323" s="15"/>
    </row>
    <row r="38324" spans="63:64" x14ac:dyDescent="0.15">
      <c r="BK38324"/>
      <c r="BL38324" s="15"/>
    </row>
    <row r="38325" spans="63:64" x14ac:dyDescent="0.15">
      <c r="BK38325"/>
      <c r="BL38325" s="15"/>
    </row>
    <row r="38326" spans="63:64" x14ac:dyDescent="0.15">
      <c r="BK38326"/>
      <c r="BL38326" s="15"/>
    </row>
    <row r="38327" spans="63:64" x14ac:dyDescent="0.15">
      <c r="BK38327"/>
      <c r="BL38327" s="15"/>
    </row>
    <row r="38328" spans="63:64" x14ac:dyDescent="0.15">
      <c r="BK38328"/>
      <c r="BL38328" s="15"/>
    </row>
    <row r="38329" spans="63:64" x14ac:dyDescent="0.15">
      <c r="BK38329"/>
      <c r="BL38329" s="15"/>
    </row>
    <row r="38330" spans="63:64" x14ac:dyDescent="0.15">
      <c r="BK38330"/>
      <c r="BL38330" s="15"/>
    </row>
    <row r="38331" spans="63:64" x14ac:dyDescent="0.15">
      <c r="BK38331"/>
      <c r="BL38331" s="15"/>
    </row>
    <row r="38332" spans="63:64" x14ac:dyDescent="0.15">
      <c r="BK38332"/>
      <c r="BL38332" s="15"/>
    </row>
    <row r="38333" spans="63:64" x14ac:dyDescent="0.15">
      <c r="BK38333"/>
      <c r="BL38333" s="15"/>
    </row>
    <row r="38334" spans="63:64" x14ac:dyDescent="0.15">
      <c r="BK38334"/>
      <c r="BL38334" s="15"/>
    </row>
    <row r="38335" spans="63:64" x14ac:dyDescent="0.15">
      <c r="BK38335"/>
      <c r="BL38335" s="15"/>
    </row>
    <row r="38336" spans="63:64" x14ac:dyDescent="0.15">
      <c r="BK38336"/>
      <c r="BL38336" s="15"/>
    </row>
    <row r="38337" spans="63:64" x14ac:dyDescent="0.15">
      <c r="BK38337"/>
      <c r="BL38337" s="15"/>
    </row>
    <row r="38338" spans="63:64" x14ac:dyDescent="0.15">
      <c r="BK38338"/>
      <c r="BL38338" s="15"/>
    </row>
    <row r="38339" spans="63:64" x14ac:dyDescent="0.15">
      <c r="BK38339"/>
      <c r="BL38339" s="15"/>
    </row>
    <row r="38340" spans="63:64" x14ac:dyDescent="0.15">
      <c r="BK38340"/>
      <c r="BL38340" s="15"/>
    </row>
    <row r="38341" spans="63:64" x14ac:dyDescent="0.15">
      <c r="BK38341"/>
      <c r="BL38341" s="15"/>
    </row>
    <row r="38342" spans="63:64" x14ac:dyDescent="0.15">
      <c r="BK38342"/>
      <c r="BL38342" s="15"/>
    </row>
    <row r="38343" spans="63:64" x14ac:dyDescent="0.15">
      <c r="BK38343"/>
      <c r="BL38343" s="15"/>
    </row>
    <row r="38344" spans="63:64" x14ac:dyDescent="0.15">
      <c r="BK38344"/>
      <c r="BL38344" s="15"/>
    </row>
    <row r="38345" spans="63:64" x14ac:dyDescent="0.15">
      <c r="BK38345"/>
      <c r="BL38345" s="15"/>
    </row>
    <row r="38346" spans="63:64" x14ac:dyDescent="0.15">
      <c r="BK38346"/>
      <c r="BL38346" s="15"/>
    </row>
    <row r="38347" spans="63:64" x14ac:dyDescent="0.15">
      <c r="BK38347"/>
      <c r="BL38347" s="15"/>
    </row>
    <row r="38348" spans="63:64" x14ac:dyDescent="0.15">
      <c r="BK38348"/>
      <c r="BL38348" s="15"/>
    </row>
    <row r="38349" spans="63:64" x14ac:dyDescent="0.15">
      <c r="BK38349"/>
      <c r="BL38349" s="15"/>
    </row>
    <row r="38350" spans="63:64" x14ac:dyDescent="0.15">
      <c r="BK38350"/>
      <c r="BL38350" s="15"/>
    </row>
    <row r="38351" spans="63:64" x14ac:dyDescent="0.15">
      <c r="BK38351"/>
      <c r="BL38351" s="15"/>
    </row>
    <row r="38352" spans="63:64" x14ac:dyDescent="0.15">
      <c r="BK38352"/>
      <c r="BL38352" s="15"/>
    </row>
    <row r="38353" spans="63:64" x14ac:dyDescent="0.15">
      <c r="BK38353"/>
      <c r="BL38353" s="15"/>
    </row>
    <row r="38354" spans="63:64" x14ac:dyDescent="0.15">
      <c r="BK38354"/>
      <c r="BL38354" s="15"/>
    </row>
    <row r="38355" spans="63:64" x14ac:dyDescent="0.15">
      <c r="BK38355"/>
      <c r="BL38355" s="15"/>
    </row>
    <row r="38356" spans="63:64" x14ac:dyDescent="0.15">
      <c r="BK38356"/>
      <c r="BL38356" s="15"/>
    </row>
    <row r="38357" spans="63:64" x14ac:dyDescent="0.15">
      <c r="BK38357"/>
      <c r="BL38357" s="15"/>
    </row>
    <row r="38358" spans="63:64" x14ac:dyDescent="0.15">
      <c r="BK38358"/>
      <c r="BL38358" s="15"/>
    </row>
    <row r="38359" spans="63:64" x14ac:dyDescent="0.15">
      <c r="BK38359"/>
      <c r="BL38359" s="15"/>
    </row>
    <row r="38360" spans="63:64" x14ac:dyDescent="0.15">
      <c r="BK38360"/>
      <c r="BL38360" s="15"/>
    </row>
    <row r="38361" spans="63:64" x14ac:dyDescent="0.15">
      <c r="BK38361"/>
      <c r="BL38361" s="15"/>
    </row>
    <row r="38362" spans="63:64" x14ac:dyDescent="0.15">
      <c r="BK38362"/>
      <c r="BL38362" s="15"/>
    </row>
    <row r="38363" spans="63:64" x14ac:dyDescent="0.15">
      <c r="BK38363"/>
      <c r="BL38363" s="15"/>
    </row>
    <row r="38364" spans="63:64" x14ac:dyDescent="0.15">
      <c r="BK38364"/>
      <c r="BL38364" s="15"/>
    </row>
    <row r="38365" spans="63:64" x14ac:dyDescent="0.15">
      <c r="BK38365"/>
      <c r="BL38365" s="15"/>
    </row>
    <row r="38366" spans="63:64" x14ac:dyDescent="0.15">
      <c r="BK38366"/>
      <c r="BL38366" s="15"/>
    </row>
    <row r="38367" spans="63:64" x14ac:dyDescent="0.15">
      <c r="BK38367"/>
      <c r="BL38367" s="15"/>
    </row>
    <row r="38368" spans="63:64" x14ac:dyDescent="0.15">
      <c r="BK38368"/>
      <c r="BL38368" s="15"/>
    </row>
    <row r="38369" spans="63:64" x14ac:dyDescent="0.15">
      <c r="BK38369"/>
      <c r="BL38369" s="15"/>
    </row>
    <row r="38370" spans="63:64" x14ac:dyDescent="0.15">
      <c r="BK38370"/>
      <c r="BL38370" s="15"/>
    </row>
    <row r="38371" spans="63:64" x14ac:dyDescent="0.15">
      <c r="BK38371"/>
      <c r="BL38371" s="15"/>
    </row>
    <row r="38372" spans="63:64" x14ac:dyDescent="0.15">
      <c r="BK38372"/>
      <c r="BL38372" s="15"/>
    </row>
    <row r="38373" spans="63:64" x14ac:dyDescent="0.15">
      <c r="BK38373"/>
      <c r="BL38373" s="15"/>
    </row>
    <row r="38374" spans="63:64" x14ac:dyDescent="0.15">
      <c r="BK38374"/>
      <c r="BL38374" s="15"/>
    </row>
    <row r="38375" spans="63:64" x14ac:dyDescent="0.15">
      <c r="BK38375"/>
      <c r="BL38375" s="15"/>
    </row>
    <row r="38376" spans="63:64" x14ac:dyDescent="0.15">
      <c r="BK38376"/>
      <c r="BL38376" s="15"/>
    </row>
    <row r="38377" spans="63:64" x14ac:dyDescent="0.15">
      <c r="BK38377"/>
      <c r="BL38377" s="15"/>
    </row>
    <row r="38378" spans="63:64" x14ac:dyDescent="0.15">
      <c r="BK38378"/>
      <c r="BL38378" s="15"/>
    </row>
    <row r="38379" spans="63:64" x14ac:dyDescent="0.15">
      <c r="BK38379"/>
      <c r="BL38379" s="15"/>
    </row>
    <row r="38380" spans="63:64" x14ac:dyDescent="0.15">
      <c r="BK38380"/>
      <c r="BL38380" s="15"/>
    </row>
    <row r="38381" spans="63:64" x14ac:dyDescent="0.15">
      <c r="BK38381"/>
      <c r="BL38381" s="15"/>
    </row>
    <row r="38382" spans="63:64" x14ac:dyDescent="0.15">
      <c r="BK38382"/>
      <c r="BL38382" s="15"/>
    </row>
    <row r="38383" spans="63:64" x14ac:dyDescent="0.15">
      <c r="BK38383"/>
      <c r="BL38383" s="15"/>
    </row>
    <row r="38384" spans="63:64" x14ac:dyDescent="0.15">
      <c r="BK38384"/>
      <c r="BL38384" s="15"/>
    </row>
    <row r="38385" spans="63:64" x14ac:dyDescent="0.15">
      <c r="BK38385"/>
      <c r="BL38385" s="15"/>
    </row>
    <row r="38386" spans="63:64" x14ac:dyDescent="0.15">
      <c r="BK38386"/>
      <c r="BL38386" s="15"/>
    </row>
    <row r="38387" spans="63:64" x14ac:dyDescent="0.15">
      <c r="BK38387"/>
      <c r="BL38387" s="15"/>
    </row>
    <row r="38388" spans="63:64" x14ac:dyDescent="0.15">
      <c r="BK38388"/>
      <c r="BL38388" s="15"/>
    </row>
    <row r="38389" spans="63:64" x14ac:dyDescent="0.15">
      <c r="BK38389"/>
      <c r="BL38389" s="15"/>
    </row>
    <row r="38390" spans="63:64" x14ac:dyDescent="0.15">
      <c r="BK38390"/>
      <c r="BL38390" s="15"/>
    </row>
    <row r="38391" spans="63:64" x14ac:dyDescent="0.15">
      <c r="BK38391"/>
      <c r="BL38391" s="15"/>
    </row>
    <row r="38392" spans="63:64" x14ac:dyDescent="0.15">
      <c r="BK38392"/>
      <c r="BL38392" s="15"/>
    </row>
    <row r="38393" spans="63:64" x14ac:dyDescent="0.15">
      <c r="BK38393"/>
      <c r="BL38393" s="15"/>
    </row>
    <row r="38394" spans="63:64" x14ac:dyDescent="0.15">
      <c r="BK38394"/>
      <c r="BL38394" s="15"/>
    </row>
    <row r="38395" spans="63:64" x14ac:dyDescent="0.15">
      <c r="BK38395"/>
      <c r="BL38395" s="15"/>
    </row>
    <row r="38396" spans="63:64" x14ac:dyDescent="0.15">
      <c r="BK38396"/>
      <c r="BL38396" s="15"/>
    </row>
    <row r="38397" spans="63:64" x14ac:dyDescent="0.15">
      <c r="BK38397"/>
      <c r="BL38397" s="15"/>
    </row>
    <row r="38398" spans="63:64" x14ac:dyDescent="0.15">
      <c r="BK38398"/>
      <c r="BL38398" s="15"/>
    </row>
    <row r="38399" spans="63:64" x14ac:dyDescent="0.15">
      <c r="BK38399"/>
      <c r="BL38399" s="15"/>
    </row>
    <row r="38400" spans="63:64" x14ac:dyDescent="0.15">
      <c r="BK38400"/>
      <c r="BL38400" s="15"/>
    </row>
    <row r="38401" spans="63:64" x14ac:dyDescent="0.15">
      <c r="BK38401"/>
      <c r="BL38401" s="15"/>
    </row>
    <row r="38402" spans="63:64" x14ac:dyDescent="0.15">
      <c r="BK38402"/>
      <c r="BL38402" s="15"/>
    </row>
    <row r="38403" spans="63:64" x14ac:dyDescent="0.15">
      <c r="BK38403"/>
      <c r="BL38403" s="15"/>
    </row>
    <row r="38404" spans="63:64" x14ac:dyDescent="0.15">
      <c r="BK38404"/>
      <c r="BL38404" s="15"/>
    </row>
    <row r="38405" spans="63:64" x14ac:dyDescent="0.15">
      <c r="BK38405"/>
      <c r="BL38405" s="15"/>
    </row>
    <row r="38406" spans="63:64" x14ac:dyDescent="0.15">
      <c r="BK38406"/>
      <c r="BL38406" s="15"/>
    </row>
    <row r="38407" spans="63:64" x14ac:dyDescent="0.15">
      <c r="BK38407"/>
      <c r="BL38407" s="15"/>
    </row>
    <row r="38408" spans="63:64" x14ac:dyDescent="0.15">
      <c r="BK38408"/>
      <c r="BL38408" s="15"/>
    </row>
    <row r="38409" spans="63:64" x14ac:dyDescent="0.15">
      <c r="BK38409"/>
      <c r="BL38409" s="15"/>
    </row>
    <row r="38410" spans="63:64" x14ac:dyDescent="0.15">
      <c r="BK38410"/>
      <c r="BL38410" s="15"/>
    </row>
    <row r="38411" spans="63:64" x14ac:dyDescent="0.15">
      <c r="BK38411"/>
      <c r="BL38411" s="15"/>
    </row>
    <row r="38412" spans="63:64" x14ac:dyDescent="0.15">
      <c r="BK38412"/>
      <c r="BL38412" s="15"/>
    </row>
    <row r="38413" spans="63:64" x14ac:dyDescent="0.15">
      <c r="BK38413"/>
      <c r="BL38413" s="15"/>
    </row>
    <row r="38414" spans="63:64" x14ac:dyDescent="0.15">
      <c r="BK38414"/>
      <c r="BL38414" s="15"/>
    </row>
    <row r="38415" spans="63:64" x14ac:dyDescent="0.15">
      <c r="BK38415"/>
      <c r="BL38415" s="15"/>
    </row>
    <row r="38416" spans="63:64" x14ac:dyDescent="0.15">
      <c r="BK38416"/>
      <c r="BL38416" s="15"/>
    </row>
    <row r="38417" spans="63:64" x14ac:dyDescent="0.15">
      <c r="BK38417"/>
      <c r="BL38417" s="15"/>
    </row>
    <row r="38418" spans="63:64" x14ac:dyDescent="0.15">
      <c r="BK38418"/>
      <c r="BL38418" s="15"/>
    </row>
    <row r="38419" spans="63:64" x14ac:dyDescent="0.15">
      <c r="BK38419"/>
      <c r="BL38419" s="15"/>
    </row>
    <row r="38420" spans="63:64" x14ac:dyDescent="0.15">
      <c r="BK38420"/>
      <c r="BL38420" s="15"/>
    </row>
    <row r="38421" spans="63:64" x14ac:dyDescent="0.15">
      <c r="BK38421"/>
      <c r="BL38421" s="15"/>
    </row>
    <row r="38422" spans="63:64" x14ac:dyDescent="0.15">
      <c r="BK38422"/>
      <c r="BL38422" s="15"/>
    </row>
    <row r="38423" spans="63:64" x14ac:dyDescent="0.15">
      <c r="BK38423"/>
      <c r="BL38423" s="15"/>
    </row>
    <row r="38424" spans="63:64" x14ac:dyDescent="0.15">
      <c r="BK38424"/>
      <c r="BL38424" s="15"/>
    </row>
    <row r="38425" spans="63:64" x14ac:dyDescent="0.15">
      <c r="BK38425"/>
      <c r="BL38425" s="15"/>
    </row>
    <row r="38426" spans="63:64" x14ac:dyDescent="0.15">
      <c r="BK38426"/>
      <c r="BL38426" s="15"/>
    </row>
    <row r="38427" spans="63:64" x14ac:dyDescent="0.15">
      <c r="BK38427"/>
      <c r="BL38427" s="15"/>
    </row>
    <row r="38428" spans="63:64" x14ac:dyDescent="0.15">
      <c r="BK38428"/>
      <c r="BL38428" s="15"/>
    </row>
    <row r="38429" spans="63:64" x14ac:dyDescent="0.15">
      <c r="BK38429"/>
      <c r="BL38429" s="15"/>
    </row>
    <row r="38430" spans="63:64" x14ac:dyDescent="0.15">
      <c r="BK38430"/>
      <c r="BL38430" s="15"/>
    </row>
    <row r="38431" spans="63:64" x14ac:dyDescent="0.15">
      <c r="BK38431"/>
      <c r="BL38431" s="15"/>
    </row>
    <row r="38432" spans="63:64" x14ac:dyDescent="0.15">
      <c r="BK38432"/>
      <c r="BL38432" s="15"/>
    </row>
    <row r="38433" spans="63:64" x14ac:dyDescent="0.15">
      <c r="BK38433"/>
      <c r="BL38433" s="15"/>
    </row>
    <row r="38434" spans="63:64" x14ac:dyDescent="0.15">
      <c r="BK38434"/>
      <c r="BL38434" s="15"/>
    </row>
    <row r="38435" spans="63:64" x14ac:dyDescent="0.15">
      <c r="BK38435"/>
      <c r="BL38435" s="15"/>
    </row>
    <row r="38436" spans="63:64" x14ac:dyDescent="0.15">
      <c r="BK38436"/>
      <c r="BL38436" s="15"/>
    </row>
    <row r="38437" spans="63:64" x14ac:dyDescent="0.15">
      <c r="BK38437"/>
      <c r="BL38437" s="15"/>
    </row>
    <row r="38438" spans="63:64" x14ac:dyDescent="0.15">
      <c r="BK38438"/>
      <c r="BL38438" s="15"/>
    </row>
    <row r="38439" spans="63:64" x14ac:dyDescent="0.15">
      <c r="BK38439"/>
      <c r="BL38439" s="15"/>
    </row>
    <row r="38440" spans="63:64" x14ac:dyDescent="0.15">
      <c r="BK38440"/>
      <c r="BL38440" s="15"/>
    </row>
    <row r="38441" spans="63:64" x14ac:dyDescent="0.15">
      <c r="BK38441"/>
      <c r="BL38441" s="15"/>
    </row>
    <row r="38442" spans="63:64" x14ac:dyDescent="0.15">
      <c r="BK38442"/>
      <c r="BL38442" s="15"/>
    </row>
    <row r="38443" spans="63:64" x14ac:dyDescent="0.15">
      <c r="BK38443"/>
      <c r="BL38443" s="15"/>
    </row>
    <row r="38444" spans="63:64" x14ac:dyDescent="0.15">
      <c r="BK38444"/>
      <c r="BL38444" s="15"/>
    </row>
    <row r="38445" spans="63:64" x14ac:dyDescent="0.15">
      <c r="BK38445"/>
      <c r="BL38445" s="15"/>
    </row>
    <row r="38446" spans="63:64" x14ac:dyDescent="0.15">
      <c r="BK38446"/>
      <c r="BL38446" s="15"/>
    </row>
    <row r="38447" spans="63:64" x14ac:dyDescent="0.15">
      <c r="BK38447"/>
      <c r="BL38447" s="15"/>
    </row>
    <row r="38448" spans="63:64" x14ac:dyDescent="0.15">
      <c r="BK38448"/>
      <c r="BL38448" s="15"/>
    </row>
    <row r="38449" spans="63:64" x14ac:dyDescent="0.15">
      <c r="BK38449"/>
      <c r="BL38449" s="15"/>
    </row>
    <row r="38450" spans="63:64" x14ac:dyDescent="0.15">
      <c r="BK38450"/>
      <c r="BL38450" s="15"/>
    </row>
    <row r="38451" spans="63:64" x14ac:dyDescent="0.15">
      <c r="BK38451"/>
      <c r="BL38451" s="15"/>
    </row>
    <row r="38452" spans="63:64" x14ac:dyDescent="0.15">
      <c r="BK38452"/>
      <c r="BL38452" s="15"/>
    </row>
    <row r="38453" spans="63:64" x14ac:dyDescent="0.15">
      <c r="BK38453"/>
      <c r="BL38453" s="15"/>
    </row>
    <row r="38454" spans="63:64" x14ac:dyDescent="0.15">
      <c r="BK38454"/>
      <c r="BL38454" s="15"/>
    </row>
    <row r="38455" spans="63:64" x14ac:dyDescent="0.15">
      <c r="BK38455"/>
      <c r="BL38455" s="15"/>
    </row>
    <row r="38456" spans="63:64" x14ac:dyDescent="0.15">
      <c r="BK38456"/>
      <c r="BL38456" s="15"/>
    </row>
    <row r="38457" spans="63:64" x14ac:dyDescent="0.15">
      <c r="BK38457"/>
      <c r="BL38457" s="15"/>
    </row>
    <row r="38458" spans="63:64" x14ac:dyDescent="0.15">
      <c r="BK38458"/>
      <c r="BL38458" s="15"/>
    </row>
    <row r="38459" spans="63:64" x14ac:dyDescent="0.15">
      <c r="BK38459"/>
      <c r="BL38459" s="15"/>
    </row>
    <row r="38460" spans="63:64" x14ac:dyDescent="0.15">
      <c r="BK38460"/>
      <c r="BL38460" s="15"/>
    </row>
    <row r="38461" spans="63:64" x14ac:dyDescent="0.15">
      <c r="BK38461"/>
      <c r="BL38461" s="15"/>
    </row>
    <row r="38462" spans="63:64" x14ac:dyDescent="0.15">
      <c r="BK38462"/>
      <c r="BL38462" s="15"/>
    </row>
    <row r="38463" spans="63:64" x14ac:dyDescent="0.15">
      <c r="BK38463"/>
      <c r="BL38463" s="15"/>
    </row>
    <row r="38464" spans="63:64" x14ac:dyDescent="0.15">
      <c r="BK38464"/>
      <c r="BL38464" s="15"/>
    </row>
    <row r="38465" spans="63:64" x14ac:dyDescent="0.15">
      <c r="BK38465"/>
      <c r="BL38465" s="15"/>
    </row>
    <row r="38466" spans="63:64" x14ac:dyDescent="0.15">
      <c r="BK38466"/>
      <c r="BL38466" s="15"/>
    </row>
    <row r="38467" spans="63:64" x14ac:dyDescent="0.15">
      <c r="BK38467"/>
      <c r="BL38467" s="15"/>
    </row>
    <row r="38468" spans="63:64" x14ac:dyDescent="0.15">
      <c r="BK38468"/>
      <c r="BL38468" s="15"/>
    </row>
    <row r="38469" spans="63:64" x14ac:dyDescent="0.15">
      <c r="BK38469"/>
      <c r="BL38469" s="15"/>
    </row>
    <row r="38470" spans="63:64" x14ac:dyDescent="0.15">
      <c r="BK38470"/>
      <c r="BL38470" s="15"/>
    </row>
    <row r="38471" spans="63:64" x14ac:dyDescent="0.15">
      <c r="BK38471"/>
      <c r="BL38471" s="15"/>
    </row>
    <row r="38472" spans="63:64" x14ac:dyDescent="0.15">
      <c r="BK38472"/>
      <c r="BL38472" s="15"/>
    </row>
    <row r="38473" spans="63:64" x14ac:dyDescent="0.15">
      <c r="BK38473"/>
      <c r="BL38473" s="15"/>
    </row>
    <row r="38474" spans="63:64" x14ac:dyDescent="0.15">
      <c r="BK38474"/>
      <c r="BL38474" s="15"/>
    </row>
    <row r="38475" spans="63:64" x14ac:dyDescent="0.15">
      <c r="BK38475"/>
      <c r="BL38475" s="15"/>
    </row>
    <row r="38476" spans="63:64" x14ac:dyDescent="0.15">
      <c r="BK38476"/>
      <c r="BL38476" s="15"/>
    </row>
    <row r="38477" spans="63:64" x14ac:dyDescent="0.15">
      <c r="BK38477"/>
      <c r="BL38477" s="15"/>
    </row>
    <row r="38478" spans="63:64" x14ac:dyDescent="0.15">
      <c r="BK38478"/>
      <c r="BL38478" s="15"/>
    </row>
    <row r="38479" spans="63:64" x14ac:dyDescent="0.15">
      <c r="BK38479"/>
      <c r="BL38479" s="15"/>
    </row>
    <row r="38480" spans="63:64" x14ac:dyDescent="0.15">
      <c r="BK38480"/>
      <c r="BL38480" s="15"/>
    </row>
    <row r="38481" spans="63:64" x14ac:dyDescent="0.15">
      <c r="BK38481"/>
      <c r="BL38481" s="15"/>
    </row>
    <row r="38482" spans="63:64" x14ac:dyDescent="0.15">
      <c r="BK38482"/>
      <c r="BL38482" s="15"/>
    </row>
    <row r="38483" spans="63:64" x14ac:dyDescent="0.15">
      <c r="BK38483"/>
      <c r="BL38483" s="15"/>
    </row>
    <row r="38484" spans="63:64" x14ac:dyDescent="0.15">
      <c r="BK38484"/>
      <c r="BL38484" s="15"/>
    </row>
    <row r="38485" spans="63:64" x14ac:dyDescent="0.15">
      <c r="BK38485"/>
      <c r="BL38485" s="15"/>
    </row>
    <row r="38486" spans="63:64" x14ac:dyDescent="0.15">
      <c r="BK38486"/>
      <c r="BL38486" s="15"/>
    </row>
    <row r="38487" spans="63:64" x14ac:dyDescent="0.15">
      <c r="BK38487"/>
      <c r="BL38487" s="15"/>
    </row>
    <row r="38488" spans="63:64" x14ac:dyDescent="0.15">
      <c r="BK38488"/>
      <c r="BL38488" s="15"/>
    </row>
    <row r="38489" spans="63:64" x14ac:dyDescent="0.15">
      <c r="BK38489"/>
      <c r="BL38489" s="15"/>
    </row>
    <row r="38490" spans="63:64" x14ac:dyDescent="0.15">
      <c r="BK38490"/>
      <c r="BL38490" s="15"/>
    </row>
    <row r="38491" spans="63:64" x14ac:dyDescent="0.15">
      <c r="BK38491"/>
      <c r="BL38491" s="15"/>
    </row>
    <row r="38492" spans="63:64" x14ac:dyDescent="0.15">
      <c r="BK38492"/>
      <c r="BL38492" s="15"/>
    </row>
    <row r="38493" spans="63:64" x14ac:dyDescent="0.15">
      <c r="BK38493"/>
      <c r="BL38493" s="15"/>
    </row>
    <row r="38494" spans="63:64" x14ac:dyDescent="0.15">
      <c r="BK38494"/>
      <c r="BL38494" s="15"/>
    </row>
    <row r="38495" spans="63:64" x14ac:dyDescent="0.15">
      <c r="BK38495"/>
      <c r="BL38495" s="15"/>
    </row>
    <row r="38496" spans="63:64" x14ac:dyDescent="0.15">
      <c r="BK38496"/>
      <c r="BL38496" s="15"/>
    </row>
    <row r="38497" spans="63:64" x14ac:dyDescent="0.15">
      <c r="BK38497"/>
      <c r="BL38497" s="15"/>
    </row>
    <row r="38498" spans="63:64" x14ac:dyDescent="0.15">
      <c r="BK38498"/>
      <c r="BL38498" s="15"/>
    </row>
    <row r="38499" spans="63:64" x14ac:dyDescent="0.15">
      <c r="BK38499"/>
      <c r="BL38499" s="15"/>
    </row>
    <row r="38500" spans="63:64" x14ac:dyDescent="0.15">
      <c r="BK38500"/>
      <c r="BL38500" s="15"/>
    </row>
    <row r="38501" spans="63:64" x14ac:dyDescent="0.15">
      <c r="BK38501"/>
      <c r="BL38501" s="15"/>
    </row>
    <row r="38502" spans="63:64" x14ac:dyDescent="0.15">
      <c r="BK38502"/>
      <c r="BL38502" s="15"/>
    </row>
    <row r="38503" spans="63:64" x14ac:dyDescent="0.15">
      <c r="BK38503"/>
      <c r="BL38503" s="15"/>
    </row>
    <row r="38504" spans="63:64" x14ac:dyDescent="0.15">
      <c r="BK38504"/>
      <c r="BL38504" s="15"/>
    </row>
    <row r="38505" spans="63:64" x14ac:dyDescent="0.15">
      <c r="BK38505"/>
      <c r="BL38505" s="15"/>
    </row>
    <row r="38506" spans="63:64" x14ac:dyDescent="0.15">
      <c r="BK38506"/>
      <c r="BL38506" s="15"/>
    </row>
    <row r="38507" spans="63:64" x14ac:dyDescent="0.15">
      <c r="BK38507"/>
      <c r="BL38507" s="15"/>
    </row>
    <row r="38508" spans="63:64" x14ac:dyDescent="0.15">
      <c r="BK38508"/>
      <c r="BL38508" s="15"/>
    </row>
    <row r="38509" spans="63:64" x14ac:dyDescent="0.15">
      <c r="BK38509"/>
      <c r="BL38509" s="15"/>
    </row>
    <row r="38510" spans="63:64" x14ac:dyDescent="0.15">
      <c r="BK38510"/>
      <c r="BL38510" s="15"/>
    </row>
    <row r="38511" spans="63:64" x14ac:dyDescent="0.15">
      <c r="BK38511"/>
      <c r="BL38511" s="15"/>
    </row>
    <row r="38512" spans="63:64" x14ac:dyDescent="0.15">
      <c r="BK38512"/>
      <c r="BL38512" s="15"/>
    </row>
    <row r="38513" spans="63:64" x14ac:dyDescent="0.15">
      <c r="BK38513"/>
      <c r="BL38513" s="15"/>
    </row>
    <row r="38514" spans="63:64" x14ac:dyDescent="0.15">
      <c r="BK38514"/>
      <c r="BL38514" s="15"/>
    </row>
    <row r="38515" spans="63:64" x14ac:dyDescent="0.15">
      <c r="BK38515"/>
      <c r="BL38515" s="15"/>
    </row>
    <row r="38516" spans="63:64" x14ac:dyDescent="0.15">
      <c r="BK38516"/>
      <c r="BL38516" s="15"/>
    </row>
    <row r="38517" spans="63:64" x14ac:dyDescent="0.15">
      <c r="BK38517"/>
      <c r="BL38517" s="15"/>
    </row>
    <row r="38518" spans="63:64" x14ac:dyDescent="0.15">
      <c r="BK38518"/>
      <c r="BL38518" s="15"/>
    </row>
    <row r="38519" spans="63:64" x14ac:dyDescent="0.15">
      <c r="BK38519"/>
      <c r="BL38519" s="15"/>
    </row>
    <row r="38520" spans="63:64" x14ac:dyDescent="0.15">
      <c r="BK38520"/>
      <c r="BL38520" s="15"/>
    </row>
    <row r="38521" spans="63:64" x14ac:dyDescent="0.15">
      <c r="BK38521"/>
      <c r="BL38521" s="15"/>
    </row>
    <row r="38522" spans="63:64" x14ac:dyDescent="0.15">
      <c r="BK38522"/>
      <c r="BL38522" s="15"/>
    </row>
    <row r="38523" spans="63:64" x14ac:dyDescent="0.15">
      <c r="BK38523"/>
      <c r="BL38523" s="15"/>
    </row>
    <row r="38524" spans="63:64" x14ac:dyDescent="0.15">
      <c r="BK38524"/>
      <c r="BL38524" s="15"/>
    </row>
    <row r="38525" spans="63:64" x14ac:dyDescent="0.15">
      <c r="BK38525"/>
      <c r="BL38525" s="15"/>
    </row>
    <row r="38526" spans="63:64" x14ac:dyDescent="0.15">
      <c r="BK38526"/>
      <c r="BL38526" s="15"/>
    </row>
    <row r="38527" spans="63:64" x14ac:dyDescent="0.15">
      <c r="BK38527"/>
      <c r="BL38527" s="15"/>
    </row>
    <row r="38528" spans="63:64" x14ac:dyDescent="0.15">
      <c r="BK38528"/>
      <c r="BL38528" s="15"/>
    </row>
    <row r="38529" spans="63:64" x14ac:dyDescent="0.15">
      <c r="BK38529"/>
      <c r="BL38529" s="15"/>
    </row>
    <row r="38530" spans="63:64" x14ac:dyDescent="0.15">
      <c r="BK38530"/>
      <c r="BL38530" s="15"/>
    </row>
    <row r="38531" spans="63:64" x14ac:dyDescent="0.15">
      <c r="BK38531"/>
      <c r="BL38531" s="15"/>
    </row>
    <row r="38532" spans="63:64" x14ac:dyDescent="0.15">
      <c r="BK38532"/>
      <c r="BL38532" s="15"/>
    </row>
    <row r="38533" spans="63:64" x14ac:dyDescent="0.15">
      <c r="BK38533"/>
      <c r="BL38533" s="15"/>
    </row>
    <row r="38534" spans="63:64" x14ac:dyDescent="0.15">
      <c r="BK38534"/>
      <c r="BL38534" s="15"/>
    </row>
    <row r="38535" spans="63:64" x14ac:dyDescent="0.15">
      <c r="BK38535"/>
      <c r="BL38535" s="15"/>
    </row>
    <row r="38536" spans="63:64" x14ac:dyDescent="0.15">
      <c r="BK38536"/>
      <c r="BL38536" s="15"/>
    </row>
    <row r="38537" spans="63:64" x14ac:dyDescent="0.15">
      <c r="BK38537"/>
      <c r="BL38537" s="15"/>
    </row>
    <row r="38538" spans="63:64" x14ac:dyDescent="0.15">
      <c r="BK38538"/>
      <c r="BL38538" s="15"/>
    </row>
    <row r="38539" spans="63:64" x14ac:dyDescent="0.15">
      <c r="BK38539"/>
      <c r="BL38539" s="15"/>
    </row>
    <row r="38540" spans="63:64" x14ac:dyDescent="0.15">
      <c r="BK38540"/>
      <c r="BL38540" s="15"/>
    </row>
    <row r="38541" spans="63:64" x14ac:dyDescent="0.15">
      <c r="BK38541"/>
      <c r="BL38541" s="15"/>
    </row>
    <row r="38542" spans="63:64" x14ac:dyDescent="0.15">
      <c r="BK38542"/>
      <c r="BL38542" s="15"/>
    </row>
    <row r="38543" spans="63:64" x14ac:dyDescent="0.15">
      <c r="BK38543"/>
      <c r="BL38543" s="15"/>
    </row>
    <row r="38544" spans="63:64" x14ac:dyDescent="0.15">
      <c r="BK38544"/>
      <c r="BL38544" s="15"/>
    </row>
    <row r="38545" spans="63:64" x14ac:dyDescent="0.15">
      <c r="BK38545"/>
      <c r="BL38545" s="15"/>
    </row>
    <row r="38546" spans="63:64" x14ac:dyDescent="0.15">
      <c r="BK38546"/>
      <c r="BL38546" s="15"/>
    </row>
    <row r="38547" spans="63:64" x14ac:dyDescent="0.15">
      <c r="BK38547"/>
      <c r="BL38547" s="15"/>
    </row>
    <row r="38548" spans="63:64" x14ac:dyDescent="0.15">
      <c r="BK38548"/>
      <c r="BL38548" s="15"/>
    </row>
    <row r="38549" spans="63:64" x14ac:dyDescent="0.15">
      <c r="BK38549"/>
      <c r="BL38549" s="15"/>
    </row>
    <row r="38550" spans="63:64" x14ac:dyDescent="0.15">
      <c r="BK38550"/>
      <c r="BL38550" s="15"/>
    </row>
    <row r="38551" spans="63:64" x14ac:dyDescent="0.15">
      <c r="BK38551"/>
      <c r="BL38551" s="15"/>
    </row>
    <row r="38552" spans="63:64" x14ac:dyDescent="0.15">
      <c r="BK38552"/>
      <c r="BL38552" s="15"/>
    </row>
    <row r="38553" spans="63:64" x14ac:dyDescent="0.15">
      <c r="BK38553"/>
      <c r="BL38553" s="15"/>
    </row>
    <row r="38554" spans="63:64" x14ac:dyDescent="0.15">
      <c r="BK38554"/>
      <c r="BL38554" s="15"/>
    </row>
    <row r="38555" spans="63:64" x14ac:dyDescent="0.15">
      <c r="BK38555"/>
      <c r="BL38555" s="15"/>
    </row>
    <row r="38556" spans="63:64" x14ac:dyDescent="0.15">
      <c r="BK38556"/>
      <c r="BL38556" s="15"/>
    </row>
    <row r="38557" spans="63:64" x14ac:dyDescent="0.15">
      <c r="BK38557"/>
      <c r="BL38557" s="15"/>
    </row>
    <row r="38558" spans="63:64" x14ac:dyDescent="0.15">
      <c r="BK38558"/>
      <c r="BL38558" s="15"/>
    </row>
    <row r="38559" spans="63:64" x14ac:dyDescent="0.15">
      <c r="BK38559"/>
      <c r="BL38559" s="15"/>
    </row>
    <row r="38560" spans="63:64" x14ac:dyDescent="0.15">
      <c r="BK38560"/>
      <c r="BL38560" s="15"/>
    </row>
    <row r="38561" spans="63:64" x14ac:dyDescent="0.15">
      <c r="BK38561"/>
      <c r="BL38561" s="15"/>
    </row>
    <row r="38562" spans="63:64" x14ac:dyDescent="0.15">
      <c r="BK38562"/>
      <c r="BL38562" s="15"/>
    </row>
    <row r="38563" spans="63:64" x14ac:dyDescent="0.15">
      <c r="BK38563"/>
      <c r="BL38563" s="15"/>
    </row>
    <row r="38564" spans="63:64" x14ac:dyDescent="0.15">
      <c r="BK38564"/>
      <c r="BL38564" s="15"/>
    </row>
    <row r="38565" spans="63:64" x14ac:dyDescent="0.15">
      <c r="BK38565"/>
      <c r="BL38565" s="15"/>
    </row>
    <row r="38566" spans="63:64" x14ac:dyDescent="0.15">
      <c r="BK38566"/>
      <c r="BL38566" s="15"/>
    </row>
    <row r="38567" spans="63:64" x14ac:dyDescent="0.15">
      <c r="BK38567"/>
      <c r="BL38567" s="15"/>
    </row>
    <row r="38568" spans="63:64" x14ac:dyDescent="0.15">
      <c r="BK38568"/>
      <c r="BL38568" s="15"/>
    </row>
    <row r="38569" spans="63:64" x14ac:dyDescent="0.15">
      <c r="BK38569"/>
      <c r="BL38569" s="15"/>
    </row>
    <row r="38570" spans="63:64" x14ac:dyDescent="0.15">
      <c r="BK38570"/>
      <c r="BL38570" s="15"/>
    </row>
    <row r="38571" spans="63:64" x14ac:dyDescent="0.15">
      <c r="BK38571"/>
      <c r="BL38571" s="15"/>
    </row>
    <row r="38572" spans="63:64" x14ac:dyDescent="0.15">
      <c r="BK38572"/>
      <c r="BL38572" s="15"/>
    </row>
    <row r="38573" spans="63:64" x14ac:dyDescent="0.15">
      <c r="BK38573"/>
      <c r="BL38573" s="15"/>
    </row>
    <row r="38574" spans="63:64" x14ac:dyDescent="0.15">
      <c r="BK38574"/>
      <c r="BL38574" s="15"/>
    </row>
    <row r="38575" spans="63:64" x14ac:dyDescent="0.15">
      <c r="BK38575"/>
      <c r="BL38575" s="15"/>
    </row>
    <row r="38576" spans="63:64" x14ac:dyDescent="0.15">
      <c r="BK38576"/>
      <c r="BL38576" s="15"/>
    </row>
    <row r="38577" spans="63:64" x14ac:dyDescent="0.15">
      <c r="BK38577"/>
      <c r="BL38577" s="15"/>
    </row>
    <row r="38578" spans="63:64" x14ac:dyDescent="0.15">
      <c r="BK38578"/>
      <c r="BL38578" s="15"/>
    </row>
    <row r="38579" spans="63:64" x14ac:dyDescent="0.15">
      <c r="BK38579"/>
      <c r="BL38579" s="15"/>
    </row>
    <row r="38580" spans="63:64" x14ac:dyDescent="0.15">
      <c r="BK38580"/>
      <c r="BL38580" s="15"/>
    </row>
    <row r="38581" spans="63:64" x14ac:dyDescent="0.15">
      <c r="BK38581"/>
      <c r="BL38581" s="15"/>
    </row>
    <row r="38582" spans="63:64" x14ac:dyDescent="0.15">
      <c r="BK38582"/>
      <c r="BL38582" s="15"/>
    </row>
    <row r="38583" spans="63:64" x14ac:dyDescent="0.15">
      <c r="BK38583"/>
      <c r="BL38583" s="15"/>
    </row>
    <row r="38584" spans="63:64" x14ac:dyDescent="0.15">
      <c r="BK38584"/>
      <c r="BL38584" s="15"/>
    </row>
    <row r="38585" spans="63:64" x14ac:dyDescent="0.15">
      <c r="BK38585"/>
      <c r="BL38585" s="15"/>
    </row>
    <row r="38586" spans="63:64" x14ac:dyDescent="0.15">
      <c r="BK38586"/>
      <c r="BL38586" s="15"/>
    </row>
    <row r="38587" spans="63:64" x14ac:dyDescent="0.15">
      <c r="BK38587"/>
      <c r="BL38587" s="15"/>
    </row>
    <row r="38588" spans="63:64" x14ac:dyDescent="0.15">
      <c r="BK38588"/>
      <c r="BL38588" s="15"/>
    </row>
    <row r="38589" spans="63:64" x14ac:dyDescent="0.15">
      <c r="BK38589"/>
      <c r="BL38589" s="15"/>
    </row>
    <row r="38590" spans="63:64" x14ac:dyDescent="0.15">
      <c r="BK38590"/>
      <c r="BL38590" s="15"/>
    </row>
    <row r="38591" spans="63:64" x14ac:dyDescent="0.15">
      <c r="BK38591"/>
      <c r="BL38591" s="15"/>
    </row>
    <row r="38592" spans="63:64" x14ac:dyDescent="0.15">
      <c r="BK38592"/>
      <c r="BL38592" s="15"/>
    </row>
    <row r="38593" spans="63:64" x14ac:dyDescent="0.15">
      <c r="BK38593"/>
      <c r="BL38593" s="15"/>
    </row>
    <row r="38594" spans="63:64" x14ac:dyDescent="0.15">
      <c r="BK38594"/>
      <c r="BL38594" s="15"/>
    </row>
    <row r="38595" spans="63:64" x14ac:dyDescent="0.15">
      <c r="BK38595"/>
      <c r="BL38595" s="15"/>
    </row>
    <row r="38596" spans="63:64" x14ac:dyDescent="0.15">
      <c r="BK38596"/>
      <c r="BL38596" s="15"/>
    </row>
    <row r="38597" spans="63:64" x14ac:dyDescent="0.15">
      <c r="BK38597"/>
      <c r="BL38597" s="15"/>
    </row>
    <row r="38598" spans="63:64" x14ac:dyDescent="0.15">
      <c r="BK38598"/>
      <c r="BL38598" s="15"/>
    </row>
    <row r="38599" spans="63:64" x14ac:dyDescent="0.15">
      <c r="BK38599"/>
      <c r="BL38599" s="15"/>
    </row>
    <row r="38600" spans="63:64" x14ac:dyDescent="0.15">
      <c r="BK38600"/>
      <c r="BL38600" s="15"/>
    </row>
    <row r="38601" spans="63:64" x14ac:dyDescent="0.15">
      <c r="BK38601"/>
      <c r="BL38601" s="15"/>
    </row>
    <row r="38602" spans="63:64" x14ac:dyDescent="0.15">
      <c r="BK38602"/>
      <c r="BL38602" s="15"/>
    </row>
    <row r="38603" spans="63:64" x14ac:dyDescent="0.15">
      <c r="BK38603"/>
      <c r="BL38603" s="15"/>
    </row>
    <row r="38604" spans="63:64" x14ac:dyDescent="0.15">
      <c r="BK38604"/>
      <c r="BL38604" s="15"/>
    </row>
    <row r="38605" spans="63:64" x14ac:dyDescent="0.15">
      <c r="BK38605"/>
      <c r="BL38605" s="15"/>
    </row>
    <row r="38606" spans="63:64" x14ac:dyDescent="0.15">
      <c r="BK38606"/>
      <c r="BL38606" s="15"/>
    </row>
    <row r="38607" spans="63:64" x14ac:dyDescent="0.15">
      <c r="BK38607"/>
      <c r="BL38607" s="15"/>
    </row>
    <row r="38608" spans="63:64" x14ac:dyDescent="0.15">
      <c r="BK38608"/>
      <c r="BL38608" s="15"/>
    </row>
    <row r="38609" spans="63:64" x14ac:dyDescent="0.15">
      <c r="BK38609"/>
      <c r="BL38609" s="15"/>
    </row>
    <row r="38610" spans="63:64" x14ac:dyDescent="0.15">
      <c r="BK38610"/>
      <c r="BL38610" s="15"/>
    </row>
    <row r="38611" spans="63:64" x14ac:dyDescent="0.15">
      <c r="BK38611"/>
      <c r="BL38611" s="15"/>
    </row>
    <row r="38612" spans="63:64" x14ac:dyDescent="0.15">
      <c r="BK38612"/>
      <c r="BL38612" s="15"/>
    </row>
    <row r="38613" spans="63:64" x14ac:dyDescent="0.15">
      <c r="BK38613"/>
      <c r="BL38613" s="15"/>
    </row>
    <row r="38614" spans="63:64" x14ac:dyDescent="0.15">
      <c r="BK38614"/>
      <c r="BL38614" s="15"/>
    </row>
    <row r="38615" spans="63:64" x14ac:dyDescent="0.15">
      <c r="BK38615"/>
      <c r="BL38615" s="15"/>
    </row>
    <row r="38616" spans="63:64" x14ac:dyDescent="0.15">
      <c r="BK38616"/>
      <c r="BL38616" s="15"/>
    </row>
    <row r="38617" spans="63:64" x14ac:dyDescent="0.15">
      <c r="BK38617"/>
      <c r="BL38617" s="15"/>
    </row>
    <row r="38618" spans="63:64" x14ac:dyDescent="0.15">
      <c r="BK38618"/>
      <c r="BL38618" s="15"/>
    </row>
    <row r="38619" spans="63:64" x14ac:dyDescent="0.15">
      <c r="BK38619"/>
      <c r="BL38619" s="15"/>
    </row>
    <row r="38620" spans="63:64" x14ac:dyDescent="0.15">
      <c r="BK38620"/>
      <c r="BL38620" s="15"/>
    </row>
    <row r="38621" spans="63:64" x14ac:dyDescent="0.15">
      <c r="BK38621"/>
      <c r="BL38621" s="15"/>
    </row>
    <row r="38622" spans="63:64" x14ac:dyDescent="0.15">
      <c r="BK38622"/>
      <c r="BL38622" s="15"/>
    </row>
    <row r="38623" spans="63:64" x14ac:dyDescent="0.15">
      <c r="BK38623"/>
      <c r="BL38623" s="15"/>
    </row>
    <row r="38624" spans="63:64" x14ac:dyDescent="0.15">
      <c r="BK38624"/>
      <c r="BL38624" s="15"/>
    </row>
    <row r="38625" spans="63:64" x14ac:dyDescent="0.15">
      <c r="BK38625"/>
      <c r="BL38625" s="15"/>
    </row>
    <row r="38626" spans="63:64" x14ac:dyDescent="0.15">
      <c r="BK38626"/>
      <c r="BL38626" s="15"/>
    </row>
    <row r="38627" spans="63:64" x14ac:dyDescent="0.15">
      <c r="BK38627"/>
      <c r="BL38627" s="15"/>
    </row>
    <row r="38628" spans="63:64" x14ac:dyDescent="0.15">
      <c r="BK38628"/>
      <c r="BL38628" s="15"/>
    </row>
    <row r="38629" spans="63:64" x14ac:dyDescent="0.15">
      <c r="BK38629"/>
      <c r="BL38629" s="15"/>
    </row>
    <row r="38630" spans="63:64" x14ac:dyDescent="0.15">
      <c r="BK38630"/>
      <c r="BL38630" s="15"/>
    </row>
    <row r="38631" spans="63:64" x14ac:dyDescent="0.15">
      <c r="BK38631"/>
      <c r="BL38631" s="15"/>
    </row>
    <row r="38632" spans="63:64" x14ac:dyDescent="0.15">
      <c r="BK38632"/>
      <c r="BL38632" s="15"/>
    </row>
    <row r="38633" spans="63:64" x14ac:dyDescent="0.15">
      <c r="BK38633"/>
      <c r="BL38633" s="15"/>
    </row>
    <row r="38634" spans="63:64" x14ac:dyDescent="0.15">
      <c r="BK38634"/>
      <c r="BL38634" s="15"/>
    </row>
    <row r="38635" spans="63:64" x14ac:dyDescent="0.15">
      <c r="BK38635"/>
      <c r="BL38635" s="15"/>
    </row>
    <row r="38636" spans="63:64" x14ac:dyDescent="0.15">
      <c r="BK38636"/>
      <c r="BL38636" s="15"/>
    </row>
    <row r="38637" spans="63:64" x14ac:dyDescent="0.15">
      <c r="BK38637"/>
      <c r="BL38637" s="15"/>
    </row>
    <row r="38638" spans="63:64" x14ac:dyDescent="0.15">
      <c r="BK38638"/>
      <c r="BL38638" s="15"/>
    </row>
    <row r="38639" spans="63:64" x14ac:dyDescent="0.15">
      <c r="BK38639"/>
      <c r="BL38639" s="15"/>
    </row>
    <row r="38640" spans="63:64" x14ac:dyDescent="0.15">
      <c r="BK38640"/>
      <c r="BL38640" s="15"/>
    </row>
    <row r="38641" spans="63:64" x14ac:dyDescent="0.15">
      <c r="BK38641"/>
      <c r="BL38641" s="15"/>
    </row>
    <row r="38642" spans="63:64" x14ac:dyDescent="0.15">
      <c r="BK38642"/>
      <c r="BL38642" s="15"/>
    </row>
    <row r="38643" spans="63:64" x14ac:dyDescent="0.15">
      <c r="BK38643"/>
      <c r="BL38643" s="15"/>
    </row>
    <row r="38644" spans="63:64" x14ac:dyDescent="0.15">
      <c r="BK38644"/>
      <c r="BL38644" s="15"/>
    </row>
    <row r="38645" spans="63:64" x14ac:dyDescent="0.15">
      <c r="BK38645"/>
      <c r="BL38645" s="15"/>
    </row>
    <row r="38646" spans="63:64" x14ac:dyDescent="0.15">
      <c r="BK38646"/>
      <c r="BL38646" s="15"/>
    </row>
    <row r="38647" spans="63:64" x14ac:dyDescent="0.15">
      <c r="BK38647"/>
      <c r="BL38647" s="15"/>
    </row>
    <row r="38648" spans="63:64" x14ac:dyDescent="0.15">
      <c r="BK38648"/>
      <c r="BL38648" s="15"/>
    </row>
    <row r="38649" spans="63:64" x14ac:dyDescent="0.15">
      <c r="BK38649"/>
      <c r="BL38649" s="15"/>
    </row>
    <row r="38650" spans="63:64" x14ac:dyDescent="0.15">
      <c r="BK38650"/>
      <c r="BL38650" s="15"/>
    </row>
    <row r="38651" spans="63:64" x14ac:dyDescent="0.15">
      <c r="BK38651"/>
      <c r="BL38651" s="15"/>
    </row>
    <row r="38652" spans="63:64" x14ac:dyDescent="0.15">
      <c r="BK38652"/>
      <c r="BL38652" s="15"/>
    </row>
    <row r="38653" spans="63:64" x14ac:dyDescent="0.15">
      <c r="BK38653"/>
      <c r="BL38653" s="15"/>
    </row>
    <row r="38654" spans="63:64" x14ac:dyDescent="0.15">
      <c r="BK38654"/>
      <c r="BL38654" s="15"/>
    </row>
    <row r="38655" spans="63:64" x14ac:dyDescent="0.15">
      <c r="BK38655"/>
      <c r="BL38655" s="15"/>
    </row>
    <row r="38656" spans="63:64" x14ac:dyDescent="0.15">
      <c r="BK38656"/>
      <c r="BL38656" s="15"/>
    </row>
    <row r="38657" spans="63:64" x14ac:dyDescent="0.15">
      <c r="BK38657"/>
      <c r="BL38657" s="15"/>
    </row>
    <row r="38658" spans="63:64" x14ac:dyDescent="0.15">
      <c r="BK38658"/>
      <c r="BL38658" s="15"/>
    </row>
    <row r="38659" spans="63:64" x14ac:dyDescent="0.15">
      <c r="BK38659"/>
      <c r="BL38659" s="15"/>
    </row>
    <row r="38660" spans="63:64" x14ac:dyDescent="0.15">
      <c r="BK38660"/>
      <c r="BL38660" s="15"/>
    </row>
    <row r="38661" spans="63:64" x14ac:dyDescent="0.15">
      <c r="BK38661"/>
      <c r="BL38661" s="15"/>
    </row>
    <row r="38662" spans="63:64" x14ac:dyDescent="0.15">
      <c r="BK38662"/>
      <c r="BL38662" s="15"/>
    </row>
    <row r="38663" spans="63:64" x14ac:dyDescent="0.15">
      <c r="BK38663"/>
      <c r="BL38663" s="15"/>
    </row>
    <row r="38664" spans="63:64" x14ac:dyDescent="0.15">
      <c r="BK38664"/>
      <c r="BL38664" s="15"/>
    </row>
    <row r="38665" spans="63:64" x14ac:dyDescent="0.15">
      <c r="BK38665"/>
      <c r="BL38665" s="15"/>
    </row>
    <row r="38666" spans="63:64" x14ac:dyDescent="0.15">
      <c r="BK38666"/>
      <c r="BL38666" s="15"/>
    </row>
    <row r="38667" spans="63:64" x14ac:dyDescent="0.15">
      <c r="BK38667"/>
      <c r="BL38667" s="15"/>
    </row>
    <row r="38668" spans="63:64" x14ac:dyDescent="0.15">
      <c r="BK38668"/>
      <c r="BL38668" s="15"/>
    </row>
    <row r="38669" spans="63:64" x14ac:dyDescent="0.15">
      <c r="BK38669"/>
      <c r="BL38669" s="15"/>
    </row>
    <row r="38670" spans="63:64" x14ac:dyDescent="0.15">
      <c r="BK38670"/>
      <c r="BL38670" s="15"/>
    </row>
    <row r="38671" spans="63:64" x14ac:dyDescent="0.15">
      <c r="BK38671"/>
      <c r="BL38671" s="15"/>
    </row>
    <row r="38672" spans="63:64" x14ac:dyDescent="0.15">
      <c r="BK38672"/>
      <c r="BL38672" s="15"/>
    </row>
    <row r="38673" spans="63:64" x14ac:dyDescent="0.15">
      <c r="BK38673"/>
      <c r="BL38673" s="15"/>
    </row>
    <row r="38674" spans="63:64" x14ac:dyDescent="0.15">
      <c r="BK38674"/>
      <c r="BL38674" s="15"/>
    </row>
    <row r="38675" spans="63:64" x14ac:dyDescent="0.15">
      <c r="BK38675"/>
      <c r="BL38675" s="15"/>
    </row>
    <row r="38676" spans="63:64" x14ac:dyDescent="0.15">
      <c r="BK38676"/>
      <c r="BL38676" s="15"/>
    </row>
    <row r="38677" spans="63:64" x14ac:dyDescent="0.15">
      <c r="BK38677"/>
      <c r="BL38677" s="15"/>
    </row>
    <row r="38678" spans="63:64" x14ac:dyDescent="0.15">
      <c r="BK38678"/>
      <c r="BL38678" s="15"/>
    </row>
    <row r="38679" spans="63:64" x14ac:dyDescent="0.15">
      <c r="BK38679"/>
      <c r="BL38679" s="15"/>
    </row>
    <row r="38680" spans="63:64" x14ac:dyDescent="0.15">
      <c r="BK38680"/>
      <c r="BL38680" s="15"/>
    </row>
    <row r="38681" spans="63:64" x14ac:dyDescent="0.15">
      <c r="BK38681"/>
      <c r="BL38681" s="15"/>
    </row>
    <row r="38682" spans="63:64" x14ac:dyDescent="0.15">
      <c r="BK38682"/>
      <c r="BL38682" s="15"/>
    </row>
    <row r="38683" spans="63:64" x14ac:dyDescent="0.15">
      <c r="BK38683"/>
      <c r="BL38683" s="15"/>
    </row>
    <row r="38684" spans="63:64" x14ac:dyDescent="0.15">
      <c r="BK38684"/>
      <c r="BL38684" s="15"/>
    </row>
    <row r="38685" spans="63:64" x14ac:dyDescent="0.15">
      <c r="BK38685"/>
      <c r="BL38685" s="15"/>
    </row>
    <row r="38686" spans="63:64" x14ac:dyDescent="0.15">
      <c r="BK38686"/>
      <c r="BL38686" s="15"/>
    </row>
    <row r="38687" spans="63:64" x14ac:dyDescent="0.15">
      <c r="BK38687"/>
      <c r="BL38687" s="15"/>
    </row>
    <row r="38688" spans="63:64" x14ac:dyDescent="0.15">
      <c r="BK38688"/>
      <c r="BL38688" s="15"/>
    </row>
    <row r="38689" spans="63:64" x14ac:dyDescent="0.15">
      <c r="BK38689"/>
      <c r="BL38689" s="15"/>
    </row>
    <row r="38690" spans="63:64" x14ac:dyDescent="0.15">
      <c r="BK38690"/>
      <c r="BL38690" s="15"/>
    </row>
    <row r="38691" spans="63:64" x14ac:dyDescent="0.15">
      <c r="BK38691"/>
      <c r="BL38691" s="15"/>
    </row>
    <row r="38692" spans="63:64" x14ac:dyDescent="0.15">
      <c r="BK38692"/>
      <c r="BL38692" s="15"/>
    </row>
    <row r="38693" spans="63:64" x14ac:dyDescent="0.15">
      <c r="BK38693"/>
      <c r="BL38693" s="15"/>
    </row>
    <row r="38694" spans="63:64" x14ac:dyDescent="0.15">
      <c r="BK38694"/>
      <c r="BL38694" s="15"/>
    </row>
    <row r="38695" spans="63:64" x14ac:dyDescent="0.15">
      <c r="BK38695"/>
      <c r="BL38695" s="15"/>
    </row>
    <row r="38696" spans="63:64" x14ac:dyDescent="0.15">
      <c r="BK38696"/>
      <c r="BL38696" s="15"/>
    </row>
    <row r="38697" spans="63:64" x14ac:dyDescent="0.15">
      <c r="BK38697"/>
      <c r="BL38697" s="15"/>
    </row>
    <row r="38698" spans="63:64" x14ac:dyDescent="0.15">
      <c r="BK38698"/>
      <c r="BL38698" s="15"/>
    </row>
    <row r="38699" spans="63:64" x14ac:dyDescent="0.15">
      <c r="BK38699"/>
      <c r="BL38699" s="15"/>
    </row>
    <row r="38700" spans="63:64" x14ac:dyDescent="0.15">
      <c r="BK38700"/>
      <c r="BL38700" s="15"/>
    </row>
    <row r="38701" spans="63:64" x14ac:dyDescent="0.15">
      <c r="BK38701"/>
      <c r="BL38701" s="15"/>
    </row>
    <row r="38702" spans="63:64" x14ac:dyDescent="0.15">
      <c r="BK38702"/>
      <c r="BL38702" s="15"/>
    </row>
    <row r="38703" spans="63:64" x14ac:dyDescent="0.15">
      <c r="BK38703"/>
      <c r="BL38703" s="15"/>
    </row>
    <row r="38704" spans="63:64" x14ac:dyDescent="0.15">
      <c r="BK38704"/>
      <c r="BL38704" s="15"/>
    </row>
    <row r="38705" spans="63:64" x14ac:dyDescent="0.15">
      <c r="BK38705"/>
      <c r="BL38705" s="15"/>
    </row>
    <row r="38706" spans="63:64" x14ac:dyDescent="0.15">
      <c r="BK38706"/>
      <c r="BL38706" s="15"/>
    </row>
    <row r="38707" spans="63:64" x14ac:dyDescent="0.15">
      <c r="BK38707"/>
      <c r="BL38707" s="15"/>
    </row>
    <row r="38708" spans="63:64" x14ac:dyDescent="0.15">
      <c r="BK38708"/>
      <c r="BL38708" s="15"/>
    </row>
    <row r="38709" spans="63:64" x14ac:dyDescent="0.15">
      <c r="BK38709"/>
      <c r="BL38709" s="15"/>
    </row>
    <row r="38710" spans="63:64" x14ac:dyDescent="0.15">
      <c r="BK38710"/>
      <c r="BL38710" s="15"/>
    </row>
    <row r="38711" spans="63:64" x14ac:dyDescent="0.15">
      <c r="BK38711"/>
      <c r="BL38711" s="15"/>
    </row>
    <row r="38712" spans="63:64" x14ac:dyDescent="0.15">
      <c r="BK38712"/>
      <c r="BL38712" s="15"/>
    </row>
    <row r="38713" spans="63:64" x14ac:dyDescent="0.15">
      <c r="BK38713"/>
      <c r="BL38713" s="15"/>
    </row>
    <row r="38714" spans="63:64" x14ac:dyDescent="0.15">
      <c r="BK38714"/>
      <c r="BL38714" s="15"/>
    </row>
    <row r="38715" spans="63:64" x14ac:dyDescent="0.15">
      <c r="BK38715"/>
      <c r="BL38715" s="15"/>
    </row>
    <row r="38716" spans="63:64" x14ac:dyDescent="0.15">
      <c r="BK38716"/>
      <c r="BL38716" s="15"/>
    </row>
    <row r="38717" spans="63:64" x14ac:dyDescent="0.15">
      <c r="BK38717"/>
      <c r="BL38717" s="15"/>
    </row>
    <row r="38718" spans="63:64" x14ac:dyDescent="0.15">
      <c r="BK38718"/>
      <c r="BL38718" s="15"/>
    </row>
    <row r="38719" spans="63:64" x14ac:dyDescent="0.15">
      <c r="BK38719"/>
      <c r="BL38719" s="15"/>
    </row>
    <row r="38720" spans="63:64" x14ac:dyDescent="0.15">
      <c r="BK38720"/>
      <c r="BL38720" s="15"/>
    </row>
    <row r="38721" spans="63:64" x14ac:dyDescent="0.15">
      <c r="BK38721"/>
      <c r="BL38721" s="15"/>
    </row>
    <row r="38722" spans="63:64" x14ac:dyDescent="0.15">
      <c r="BK38722"/>
      <c r="BL38722" s="15"/>
    </row>
    <row r="38723" spans="63:64" x14ac:dyDescent="0.15">
      <c r="BK38723"/>
      <c r="BL38723" s="15"/>
    </row>
    <row r="38724" spans="63:64" x14ac:dyDescent="0.15">
      <c r="BK38724"/>
      <c r="BL38724" s="15"/>
    </row>
    <row r="38725" spans="63:64" x14ac:dyDescent="0.15">
      <c r="BK38725"/>
      <c r="BL38725" s="15"/>
    </row>
    <row r="38726" spans="63:64" x14ac:dyDescent="0.15">
      <c r="BK38726"/>
      <c r="BL38726" s="15"/>
    </row>
    <row r="38727" spans="63:64" x14ac:dyDescent="0.15">
      <c r="BK38727"/>
      <c r="BL38727" s="15"/>
    </row>
    <row r="38728" spans="63:64" x14ac:dyDescent="0.15">
      <c r="BK38728"/>
      <c r="BL38728" s="15"/>
    </row>
    <row r="38729" spans="63:64" x14ac:dyDescent="0.15">
      <c r="BK38729"/>
      <c r="BL38729" s="15"/>
    </row>
    <row r="38730" spans="63:64" x14ac:dyDescent="0.15">
      <c r="BK38730"/>
      <c r="BL38730" s="15"/>
    </row>
    <row r="38731" spans="63:64" x14ac:dyDescent="0.15">
      <c r="BK38731"/>
      <c r="BL38731" s="15"/>
    </row>
    <row r="38732" spans="63:64" x14ac:dyDescent="0.15">
      <c r="BK38732"/>
      <c r="BL38732" s="15"/>
    </row>
    <row r="38733" spans="63:64" x14ac:dyDescent="0.15">
      <c r="BK38733"/>
      <c r="BL38733" s="15"/>
    </row>
    <row r="38734" spans="63:64" x14ac:dyDescent="0.15">
      <c r="BK38734"/>
      <c r="BL38734" s="15"/>
    </row>
    <row r="38735" spans="63:64" x14ac:dyDescent="0.15">
      <c r="BK38735"/>
      <c r="BL38735" s="15"/>
    </row>
    <row r="38736" spans="63:64" x14ac:dyDescent="0.15">
      <c r="BK38736"/>
      <c r="BL38736" s="15"/>
    </row>
    <row r="38737" spans="63:64" x14ac:dyDescent="0.15">
      <c r="BK38737"/>
      <c r="BL38737" s="15"/>
    </row>
    <row r="38738" spans="63:64" x14ac:dyDescent="0.15">
      <c r="BK38738"/>
      <c r="BL38738" s="15"/>
    </row>
    <row r="38739" spans="63:64" x14ac:dyDescent="0.15">
      <c r="BK38739"/>
      <c r="BL38739" s="15"/>
    </row>
    <row r="38740" spans="63:64" x14ac:dyDescent="0.15">
      <c r="BK38740"/>
      <c r="BL38740" s="15"/>
    </row>
    <row r="38741" spans="63:64" x14ac:dyDescent="0.15">
      <c r="BK38741"/>
      <c r="BL38741" s="15"/>
    </row>
    <row r="38742" spans="63:64" x14ac:dyDescent="0.15">
      <c r="BK38742"/>
      <c r="BL38742" s="15"/>
    </row>
    <row r="38743" spans="63:64" x14ac:dyDescent="0.15">
      <c r="BK38743"/>
      <c r="BL38743" s="15"/>
    </row>
    <row r="38744" spans="63:64" x14ac:dyDescent="0.15">
      <c r="BK38744"/>
      <c r="BL38744" s="15"/>
    </row>
    <row r="38745" spans="63:64" x14ac:dyDescent="0.15">
      <c r="BK38745"/>
      <c r="BL38745" s="15"/>
    </row>
    <row r="38746" spans="63:64" x14ac:dyDescent="0.15">
      <c r="BK38746"/>
      <c r="BL38746" s="15"/>
    </row>
    <row r="38747" spans="63:64" x14ac:dyDescent="0.15">
      <c r="BK38747"/>
      <c r="BL38747" s="15"/>
    </row>
    <row r="38748" spans="63:64" x14ac:dyDescent="0.15">
      <c r="BK38748"/>
      <c r="BL38748" s="15"/>
    </row>
    <row r="38749" spans="63:64" x14ac:dyDescent="0.15">
      <c r="BK38749"/>
      <c r="BL38749" s="15"/>
    </row>
    <row r="38750" spans="63:64" x14ac:dyDescent="0.15">
      <c r="BK38750"/>
      <c r="BL38750" s="15"/>
    </row>
    <row r="38751" spans="63:64" x14ac:dyDescent="0.15">
      <c r="BK38751"/>
      <c r="BL38751" s="15"/>
    </row>
    <row r="38752" spans="63:64" x14ac:dyDescent="0.15">
      <c r="BK38752"/>
      <c r="BL38752" s="15"/>
    </row>
    <row r="38753" spans="63:64" x14ac:dyDescent="0.15">
      <c r="BK38753"/>
      <c r="BL38753" s="15"/>
    </row>
    <row r="38754" spans="63:64" x14ac:dyDescent="0.15">
      <c r="BK38754"/>
      <c r="BL38754" s="15"/>
    </row>
    <row r="38755" spans="63:64" x14ac:dyDescent="0.15">
      <c r="BK38755"/>
      <c r="BL38755" s="15"/>
    </row>
    <row r="38756" spans="63:64" x14ac:dyDescent="0.15">
      <c r="BK38756"/>
      <c r="BL38756" s="15"/>
    </row>
    <row r="38757" spans="63:64" x14ac:dyDescent="0.15">
      <c r="BK38757"/>
      <c r="BL38757" s="15"/>
    </row>
    <row r="38758" spans="63:64" x14ac:dyDescent="0.15">
      <c r="BK38758"/>
      <c r="BL38758" s="15"/>
    </row>
    <row r="38759" spans="63:64" x14ac:dyDescent="0.15">
      <c r="BK38759"/>
      <c r="BL38759" s="15"/>
    </row>
    <row r="38760" spans="63:64" x14ac:dyDescent="0.15">
      <c r="BK38760"/>
      <c r="BL38760" s="15"/>
    </row>
    <row r="38761" spans="63:64" x14ac:dyDescent="0.15">
      <c r="BK38761"/>
      <c r="BL38761" s="15"/>
    </row>
    <row r="38762" spans="63:64" x14ac:dyDescent="0.15">
      <c r="BK38762"/>
      <c r="BL38762" s="15"/>
    </row>
    <row r="38763" spans="63:64" x14ac:dyDescent="0.15">
      <c r="BK38763"/>
      <c r="BL38763" s="15"/>
    </row>
    <row r="38764" spans="63:64" x14ac:dyDescent="0.15">
      <c r="BK38764"/>
      <c r="BL38764" s="15"/>
    </row>
    <row r="38765" spans="63:64" x14ac:dyDescent="0.15">
      <c r="BK38765"/>
      <c r="BL38765" s="15"/>
    </row>
    <row r="38766" spans="63:64" x14ac:dyDescent="0.15">
      <c r="BK38766"/>
      <c r="BL38766" s="15"/>
    </row>
    <row r="38767" spans="63:64" x14ac:dyDescent="0.15">
      <c r="BK38767"/>
      <c r="BL38767" s="15"/>
    </row>
    <row r="38768" spans="63:64" x14ac:dyDescent="0.15">
      <c r="BK38768"/>
      <c r="BL38768" s="15"/>
    </row>
    <row r="38769" spans="63:64" x14ac:dyDescent="0.15">
      <c r="BK38769"/>
      <c r="BL38769" s="15"/>
    </row>
    <row r="38770" spans="63:64" x14ac:dyDescent="0.15">
      <c r="BK38770"/>
      <c r="BL38770" s="15"/>
    </row>
    <row r="38771" spans="63:64" x14ac:dyDescent="0.15">
      <c r="BK38771"/>
      <c r="BL38771" s="15"/>
    </row>
    <row r="38772" spans="63:64" x14ac:dyDescent="0.15">
      <c r="BK38772"/>
      <c r="BL38772" s="15"/>
    </row>
    <row r="38773" spans="63:64" x14ac:dyDescent="0.15">
      <c r="BK38773"/>
      <c r="BL38773" s="15"/>
    </row>
    <row r="38774" spans="63:64" x14ac:dyDescent="0.15">
      <c r="BK38774"/>
      <c r="BL38774" s="15"/>
    </row>
    <row r="38775" spans="63:64" x14ac:dyDescent="0.15">
      <c r="BK38775"/>
      <c r="BL38775" s="15"/>
    </row>
    <row r="38776" spans="63:64" x14ac:dyDescent="0.15">
      <c r="BK38776"/>
      <c r="BL38776" s="15"/>
    </row>
    <row r="38777" spans="63:64" x14ac:dyDescent="0.15">
      <c r="BK38777"/>
      <c r="BL38777" s="15"/>
    </row>
    <row r="38778" spans="63:64" x14ac:dyDescent="0.15">
      <c r="BK38778"/>
      <c r="BL38778" s="15"/>
    </row>
    <row r="38779" spans="63:64" x14ac:dyDescent="0.15">
      <c r="BK38779"/>
      <c r="BL38779" s="15"/>
    </row>
    <row r="38780" spans="63:64" x14ac:dyDescent="0.15">
      <c r="BK38780"/>
      <c r="BL38780" s="15"/>
    </row>
    <row r="38781" spans="63:64" x14ac:dyDescent="0.15">
      <c r="BK38781"/>
      <c r="BL38781" s="15"/>
    </row>
    <row r="38782" spans="63:64" x14ac:dyDescent="0.15">
      <c r="BK38782"/>
      <c r="BL38782" s="15"/>
    </row>
    <row r="38783" spans="63:64" x14ac:dyDescent="0.15">
      <c r="BK38783"/>
      <c r="BL38783" s="15"/>
    </row>
    <row r="38784" spans="63:64" x14ac:dyDescent="0.15">
      <c r="BK38784"/>
      <c r="BL38784" s="15"/>
    </row>
    <row r="38785" spans="63:64" x14ac:dyDescent="0.15">
      <c r="BK38785"/>
      <c r="BL38785" s="15"/>
    </row>
    <row r="38786" spans="63:64" x14ac:dyDescent="0.15">
      <c r="BK38786"/>
      <c r="BL38786" s="15"/>
    </row>
    <row r="38787" spans="63:64" x14ac:dyDescent="0.15">
      <c r="BK38787"/>
      <c r="BL38787" s="15"/>
    </row>
    <row r="38788" spans="63:64" x14ac:dyDescent="0.15">
      <c r="BK38788"/>
      <c r="BL38788" s="15"/>
    </row>
    <row r="38789" spans="63:64" x14ac:dyDescent="0.15">
      <c r="BK38789"/>
      <c r="BL38789" s="15"/>
    </row>
    <row r="38790" spans="63:64" x14ac:dyDescent="0.15">
      <c r="BK38790"/>
      <c r="BL38790" s="15"/>
    </row>
    <row r="38791" spans="63:64" x14ac:dyDescent="0.15">
      <c r="BK38791"/>
      <c r="BL38791" s="15"/>
    </row>
    <row r="38792" spans="63:64" x14ac:dyDescent="0.15">
      <c r="BK38792"/>
      <c r="BL38792" s="15"/>
    </row>
    <row r="38793" spans="63:64" x14ac:dyDescent="0.15">
      <c r="BK38793"/>
      <c r="BL38793" s="15"/>
    </row>
    <row r="38794" spans="63:64" x14ac:dyDescent="0.15">
      <c r="BK38794"/>
      <c r="BL38794" s="15"/>
    </row>
    <row r="38795" spans="63:64" x14ac:dyDescent="0.15">
      <c r="BK38795"/>
      <c r="BL38795" s="15"/>
    </row>
    <row r="38796" spans="63:64" x14ac:dyDescent="0.15">
      <c r="BK38796"/>
      <c r="BL38796" s="15"/>
    </row>
    <row r="38797" spans="63:64" x14ac:dyDescent="0.15">
      <c r="BK38797"/>
      <c r="BL38797" s="15"/>
    </row>
    <row r="38798" spans="63:64" x14ac:dyDescent="0.15">
      <c r="BK38798"/>
      <c r="BL38798" s="15"/>
    </row>
    <row r="38799" spans="63:64" x14ac:dyDescent="0.15">
      <c r="BK38799"/>
      <c r="BL38799" s="15"/>
    </row>
    <row r="38800" spans="63:64" x14ac:dyDescent="0.15">
      <c r="BK38800"/>
      <c r="BL38800" s="15"/>
    </row>
    <row r="38801" spans="63:64" x14ac:dyDescent="0.15">
      <c r="BK38801"/>
      <c r="BL38801" s="15"/>
    </row>
    <row r="38802" spans="63:64" x14ac:dyDescent="0.15">
      <c r="BK38802"/>
      <c r="BL38802" s="15"/>
    </row>
    <row r="38803" spans="63:64" x14ac:dyDescent="0.15">
      <c r="BK38803"/>
      <c r="BL38803" s="15"/>
    </row>
    <row r="38804" spans="63:64" x14ac:dyDescent="0.15">
      <c r="BK38804"/>
      <c r="BL38804" s="15"/>
    </row>
    <row r="38805" spans="63:64" x14ac:dyDescent="0.15">
      <c r="BK38805"/>
      <c r="BL38805" s="15"/>
    </row>
    <row r="38806" spans="63:64" x14ac:dyDescent="0.15">
      <c r="BK38806"/>
      <c r="BL38806" s="15"/>
    </row>
    <row r="38807" spans="63:64" x14ac:dyDescent="0.15">
      <c r="BK38807"/>
      <c r="BL38807" s="15"/>
    </row>
    <row r="38808" spans="63:64" x14ac:dyDescent="0.15">
      <c r="BK38808"/>
      <c r="BL38808" s="15"/>
    </row>
    <row r="38809" spans="63:64" x14ac:dyDescent="0.15">
      <c r="BK38809"/>
      <c r="BL38809" s="15"/>
    </row>
    <row r="38810" spans="63:64" x14ac:dyDescent="0.15">
      <c r="BK38810"/>
      <c r="BL38810" s="15"/>
    </row>
    <row r="38811" spans="63:64" x14ac:dyDescent="0.15">
      <c r="BK38811"/>
      <c r="BL38811" s="15"/>
    </row>
    <row r="38812" spans="63:64" x14ac:dyDescent="0.15">
      <c r="BK38812"/>
      <c r="BL38812" s="15"/>
    </row>
    <row r="38813" spans="63:64" x14ac:dyDescent="0.15">
      <c r="BK38813"/>
      <c r="BL38813" s="15"/>
    </row>
    <row r="38814" spans="63:64" x14ac:dyDescent="0.15">
      <c r="BK38814"/>
      <c r="BL38814" s="15"/>
    </row>
    <row r="38815" spans="63:64" x14ac:dyDescent="0.15">
      <c r="BK38815"/>
      <c r="BL38815" s="15"/>
    </row>
    <row r="38816" spans="63:64" x14ac:dyDescent="0.15">
      <c r="BK38816"/>
      <c r="BL38816" s="15"/>
    </row>
    <row r="38817" spans="63:64" x14ac:dyDescent="0.15">
      <c r="BK38817"/>
      <c r="BL38817" s="15"/>
    </row>
    <row r="38818" spans="63:64" x14ac:dyDescent="0.15">
      <c r="BK38818"/>
      <c r="BL38818" s="15"/>
    </row>
    <row r="38819" spans="63:64" x14ac:dyDescent="0.15">
      <c r="BK38819"/>
      <c r="BL38819" s="15"/>
    </row>
    <row r="38820" spans="63:64" x14ac:dyDescent="0.15">
      <c r="BK38820"/>
      <c r="BL38820" s="15"/>
    </row>
    <row r="38821" spans="63:64" x14ac:dyDescent="0.15">
      <c r="BK38821"/>
      <c r="BL38821" s="15"/>
    </row>
    <row r="38822" spans="63:64" x14ac:dyDescent="0.15">
      <c r="BK38822"/>
      <c r="BL38822" s="15"/>
    </row>
    <row r="38823" spans="63:64" x14ac:dyDescent="0.15">
      <c r="BK38823"/>
      <c r="BL38823" s="15"/>
    </row>
    <row r="38824" spans="63:64" x14ac:dyDescent="0.15">
      <c r="BK38824"/>
      <c r="BL38824" s="15"/>
    </row>
    <row r="38825" spans="63:64" x14ac:dyDescent="0.15">
      <c r="BK38825"/>
      <c r="BL38825" s="15"/>
    </row>
    <row r="38826" spans="63:64" x14ac:dyDescent="0.15">
      <c r="BK38826"/>
      <c r="BL38826" s="15"/>
    </row>
    <row r="38827" spans="63:64" x14ac:dyDescent="0.15">
      <c r="BK38827"/>
      <c r="BL38827" s="15"/>
    </row>
    <row r="38828" spans="63:64" x14ac:dyDescent="0.15">
      <c r="BK38828"/>
      <c r="BL38828" s="15"/>
    </row>
    <row r="38829" spans="63:64" x14ac:dyDescent="0.15">
      <c r="BK38829"/>
      <c r="BL38829" s="15"/>
    </row>
    <row r="38830" spans="63:64" x14ac:dyDescent="0.15">
      <c r="BK38830"/>
      <c r="BL38830" s="15"/>
    </row>
    <row r="38831" spans="63:64" x14ac:dyDescent="0.15">
      <c r="BK38831"/>
      <c r="BL38831" s="15"/>
    </row>
    <row r="38832" spans="63:64" x14ac:dyDescent="0.15">
      <c r="BK38832"/>
      <c r="BL38832" s="15"/>
    </row>
    <row r="38833" spans="63:64" x14ac:dyDescent="0.15">
      <c r="BK38833"/>
      <c r="BL38833" s="15"/>
    </row>
    <row r="38834" spans="63:64" x14ac:dyDescent="0.15">
      <c r="BK38834"/>
      <c r="BL38834" s="15"/>
    </row>
    <row r="38835" spans="63:64" x14ac:dyDescent="0.15">
      <c r="BK38835"/>
      <c r="BL38835" s="15"/>
    </row>
    <row r="38836" spans="63:64" x14ac:dyDescent="0.15">
      <c r="BK38836"/>
      <c r="BL38836" s="15"/>
    </row>
    <row r="38837" spans="63:64" x14ac:dyDescent="0.15">
      <c r="BK38837"/>
      <c r="BL38837" s="15"/>
    </row>
    <row r="38838" spans="63:64" x14ac:dyDescent="0.15">
      <c r="BK38838"/>
      <c r="BL38838" s="15"/>
    </row>
    <row r="38839" spans="63:64" x14ac:dyDescent="0.15">
      <c r="BK38839"/>
      <c r="BL38839" s="15"/>
    </row>
    <row r="38840" spans="63:64" x14ac:dyDescent="0.15">
      <c r="BK38840"/>
      <c r="BL38840" s="15"/>
    </row>
    <row r="38841" spans="63:64" x14ac:dyDescent="0.15">
      <c r="BK38841"/>
      <c r="BL38841" s="15"/>
    </row>
    <row r="38842" spans="63:64" x14ac:dyDescent="0.15">
      <c r="BK38842"/>
      <c r="BL38842" s="15"/>
    </row>
    <row r="38843" spans="63:64" x14ac:dyDescent="0.15">
      <c r="BK38843"/>
      <c r="BL38843" s="15"/>
    </row>
    <row r="38844" spans="63:64" x14ac:dyDescent="0.15">
      <c r="BK38844"/>
      <c r="BL38844" s="15"/>
    </row>
    <row r="38845" spans="63:64" x14ac:dyDescent="0.15">
      <c r="BK38845"/>
      <c r="BL38845" s="15"/>
    </row>
    <row r="38846" spans="63:64" x14ac:dyDescent="0.15">
      <c r="BK38846"/>
      <c r="BL38846" s="15"/>
    </row>
    <row r="38847" spans="63:64" x14ac:dyDescent="0.15">
      <c r="BK38847"/>
      <c r="BL38847" s="15"/>
    </row>
    <row r="38848" spans="63:64" x14ac:dyDescent="0.15">
      <c r="BK38848"/>
      <c r="BL38848" s="15"/>
    </row>
    <row r="38849" spans="63:64" x14ac:dyDescent="0.15">
      <c r="BK38849"/>
      <c r="BL38849" s="15"/>
    </row>
    <row r="38850" spans="63:64" x14ac:dyDescent="0.15">
      <c r="BK38850"/>
      <c r="BL38850" s="15"/>
    </row>
    <row r="38851" spans="63:64" x14ac:dyDescent="0.15">
      <c r="BK38851"/>
      <c r="BL38851" s="15"/>
    </row>
    <row r="38852" spans="63:64" x14ac:dyDescent="0.15">
      <c r="BK38852"/>
      <c r="BL38852" s="15"/>
    </row>
    <row r="38853" spans="63:64" x14ac:dyDescent="0.15">
      <c r="BK38853"/>
      <c r="BL38853" s="15"/>
    </row>
    <row r="38854" spans="63:64" x14ac:dyDescent="0.15">
      <c r="BK38854"/>
      <c r="BL38854" s="15"/>
    </row>
    <row r="38855" spans="63:64" x14ac:dyDescent="0.15">
      <c r="BK38855"/>
      <c r="BL38855" s="15"/>
    </row>
    <row r="38856" spans="63:64" x14ac:dyDescent="0.15">
      <c r="BK38856"/>
      <c r="BL38856" s="15"/>
    </row>
    <row r="38857" spans="63:64" x14ac:dyDescent="0.15">
      <c r="BK38857"/>
      <c r="BL38857" s="15"/>
    </row>
    <row r="38858" spans="63:64" x14ac:dyDescent="0.15">
      <c r="BK38858"/>
      <c r="BL38858" s="15"/>
    </row>
    <row r="38859" spans="63:64" x14ac:dyDescent="0.15">
      <c r="BK38859"/>
      <c r="BL38859" s="15"/>
    </row>
    <row r="38860" spans="63:64" x14ac:dyDescent="0.15">
      <c r="BK38860"/>
      <c r="BL38860" s="15"/>
    </row>
    <row r="38861" spans="63:64" x14ac:dyDescent="0.15">
      <c r="BK38861"/>
      <c r="BL38861" s="15"/>
    </row>
    <row r="38862" spans="63:64" x14ac:dyDescent="0.15">
      <c r="BK38862"/>
      <c r="BL38862" s="15"/>
    </row>
    <row r="38863" spans="63:64" x14ac:dyDescent="0.15">
      <c r="BK38863"/>
      <c r="BL38863" s="15"/>
    </row>
    <row r="38864" spans="63:64" x14ac:dyDescent="0.15">
      <c r="BK38864"/>
      <c r="BL38864" s="15"/>
    </row>
    <row r="38865" spans="63:64" x14ac:dyDescent="0.15">
      <c r="BK38865"/>
      <c r="BL38865" s="15"/>
    </row>
    <row r="38866" spans="63:64" x14ac:dyDescent="0.15">
      <c r="BK38866"/>
      <c r="BL38866" s="15"/>
    </row>
    <row r="38867" spans="63:64" x14ac:dyDescent="0.15">
      <c r="BK38867"/>
      <c r="BL38867" s="15"/>
    </row>
    <row r="38868" spans="63:64" x14ac:dyDescent="0.15">
      <c r="BK38868"/>
      <c r="BL38868" s="15"/>
    </row>
    <row r="38869" spans="63:64" x14ac:dyDescent="0.15">
      <c r="BK38869"/>
      <c r="BL38869" s="15"/>
    </row>
    <row r="38870" spans="63:64" x14ac:dyDescent="0.15">
      <c r="BK38870"/>
      <c r="BL38870" s="15"/>
    </row>
    <row r="38871" spans="63:64" x14ac:dyDescent="0.15">
      <c r="BK38871"/>
      <c r="BL38871" s="15"/>
    </row>
    <row r="38872" spans="63:64" x14ac:dyDescent="0.15">
      <c r="BK38872"/>
      <c r="BL38872" s="15"/>
    </row>
    <row r="38873" spans="63:64" x14ac:dyDescent="0.15">
      <c r="BK38873"/>
      <c r="BL38873" s="15"/>
    </row>
    <row r="38874" spans="63:64" x14ac:dyDescent="0.15">
      <c r="BK38874"/>
      <c r="BL38874" s="15"/>
    </row>
    <row r="38875" spans="63:64" x14ac:dyDescent="0.15">
      <c r="BK38875"/>
      <c r="BL38875" s="15"/>
    </row>
    <row r="38876" spans="63:64" x14ac:dyDescent="0.15">
      <c r="BK38876"/>
      <c r="BL38876" s="15"/>
    </row>
    <row r="38877" spans="63:64" x14ac:dyDescent="0.15">
      <c r="BK38877"/>
      <c r="BL38877" s="15"/>
    </row>
    <row r="38878" spans="63:64" x14ac:dyDescent="0.15">
      <c r="BK38878"/>
      <c r="BL38878" s="15"/>
    </row>
    <row r="38879" spans="63:64" x14ac:dyDescent="0.15">
      <c r="BK38879"/>
      <c r="BL38879" s="15"/>
    </row>
    <row r="38880" spans="63:64" x14ac:dyDescent="0.15">
      <c r="BK38880"/>
      <c r="BL38880" s="15"/>
    </row>
    <row r="38881" spans="63:64" x14ac:dyDescent="0.15">
      <c r="BK38881"/>
      <c r="BL38881" s="15"/>
    </row>
    <row r="38882" spans="63:64" x14ac:dyDescent="0.15">
      <c r="BK38882"/>
      <c r="BL38882" s="15"/>
    </row>
    <row r="38883" spans="63:64" x14ac:dyDescent="0.15">
      <c r="BK38883"/>
      <c r="BL38883" s="15"/>
    </row>
    <row r="38884" spans="63:64" x14ac:dyDescent="0.15">
      <c r="BK38884"/>
      <c r="BL38884" s="15"/>
    </row>
    <row r="38885" spans="63:64" x14ac:dyDescent="0.15">
      <c r="BK38885"/>
      <c r="BL38885" s="15"/>
    </row>
    <row r="38886" spans="63:64" x14ac:dyDescent="0.15">
      <c r="BK38886"/>
      <c r="BL38886" s="15"/>
    </row>
    <row r="38887" spans="63:64" x14ac:dyDescent="0.15">
      <c r="BK38887"/>
      <c r="BL38887" s="15"/>
    </row>
    <row r="38888" spans="63:64" x14ac:dyDescent="0.15">
      <c r="BK38888"/>
      <c r="BL38888" s="15"/>
    </row>
    <row r="38889" spans="63:64" x14ac:dyDescent="0.15">
      <c r="BK38889"/>
      <c r="BL38889" s="15"/>
    </row>
    <row r="38890" spans="63:64" x14ac:dyDescent="0.15">
      <c r="BK38890"/>
      <c r="BL38890" s="15"/>
    </row>
    <row r="38891" spans="63:64" x14ac:dyDescent="0.15">
      <c r="BK38891"/>
      <c r="BL38891" s="15"/>
    </row>
    <row r="38892" spans="63:64" x14ac:dyDescent="0.15">
      <c r="BK38892"/>
      <c r="BL38892" s="15"/>
    </row>
    <row r="38893" spans="63:64" x14ac:dyDescent="0.15">
      <c r="BK38893"/>
      <c r="BL38893" s="15"/>
    </row>
    <row r="38894" spans="63:64" x14ac:dyDescent="0.15">
      <c r="BK38894"/>
      <c r="BL38894" s="15"/>
    </row>
    <row r="38895" spans="63:64" x14ac:dyDescent="0.15">
      <c r="BK38895"/>
      <c r="BL38895" s="15"/>
    </row>
    <row r="38896" spans="63:64" x14ac:dyDescent="0.15">
      <c r="BK38896"/>
      <c r="BL38896" s="15"/>
    </row>
    <row r="38897" spans="63:64" x14ac:dyDescent="0.15">
      <c r="BK38897"/>
      <c r="BL38897" s="15"/>
    </row>
    <row r="38898" spans="63:64" x14ac:dyDescent="0.15">
      <c r="BK38898"/>
      <c r="BL38898" s="15"/>
    </row>
    <row r="38899" spans="63:64" x14ac:dyDescent="0.15">
      <c r="BK38899"/>
      <c r="BL38899" s="15"/>
    </row>
    <row r="38900" spans="63:64" x14ac:dyDescent="0.15">
      <c r="BK38900"/>
      <c r="BL38900" s="15"/>
    </row>
    <row r="38901" spans="63:64" x14ac:dyDescent="0.15">
      <c r="BK38901"/>
      <c r="BL38901" s="15"/>
    </row>
    <row r="38902" spans="63:64" x14ac:dyDescent="0.15">
      <c r="BK38902"/>
      <c r="BL38902" s="15"/>
    </row>
    <row r="38903" spans="63:64" x14ac:dyDescent="0.15">
      <c r="BK38903"/>
      <c r="BL38903" s="15"/>
    </row>
    <row r="38904" spans="63:64" x14ac:dyDescent="0.15">
      <c r="BK38904"/>
      <c r="BL38904" s="15"/>
    </row>
    <row r="38905" spans="63:64" x14ac:dyDescent="0.15">
      <c r="BK38905"/>
      <c r="BL38905" s="15"/>
    </row>
    <row r="38906" spans="63:64" x14ac:dyDescent="0.15">
      <c r="BK38906"/>
      <c r="BL38906" s="15"/>
    </row>
    <row r="38907" spans="63:64" x14ac:dyDescent="0.15">
      <c r="BK38907"/>
      <c r="BL38907" s="15"/>
    </row>
    <row r="38908" spans="63:64" x14ac:dyDescent="0.15">
      <c r="BK38908"/>
      <c r="BL38908" s="15"/>
    </row>
    <row r="38909" spans="63:64" x14ac:dyDescent="0.15">
      <c r="BK38909"/>
      <c r="BL38909" s="15"/>
    </row>
    <row r="38910" spans="63:64" x14ac:dyDescent="0.15">
      <c r="BK38910"/>
      <c r="BL38910" s="15"/>
    </row>
    <row r="38911" spans="63:64" x14ac:dyDescent="0.15">
      <c r="BK38911"/>
      <c r="BL38911" s="15"/>
    </row>
    <row r="38912" spans="63:64" x14ac:dyDescent="0.15">
      <c r="BK38912"/>
      <c r="BL38912" s="15"/>
    </row>
    <row r="38913" spans="63:64" x14ac:dyDescent="0.15">
      <c r="BK38913"/>
      <c r="BL38913" s="15"/>
    </row>
    <row r="38914" spans="63:64" x14ac:dyDescent="0.15">
      <c r="BK38914"/>
      <c r="BL38914" s="15"/>
    </row>
    <row r="38915" spans="63:64" x14ac:dyDescent="0.15">
      <c r="BK38915"/>
      <c r="BL38915" s="15"/>
    </row>
    <row r="38916" spans="63:64" x14ac:dyDescent="0.15">
      <c r="BK38916"/>
      <c r="BL38916" s="15"/>
    </row>
    <row r="38917" spans="63:64" x14ac:dyDescent="0.15">
      <c r="BK38917"/>
      <c r="BL38917" s="15"/>
    </row>
    <row r="38918" spans="63:64" x14ac:dyDescent="0.15">
      <c r="BK38918"/>
      <c r="BL38918" s="15"/>
    </row>
    <row r="38919" spans="63:64" x14ac:dyDescent="0.15">
      <c r="BK38919"/>
      <c r="BL38919" s="15"/>
    </row>
    <row r="38920" spans="63:64" x14ac:dyDescent="0.15">
      <c r="BK38920"/>
      <c r="BL38920" s="15"/>
    </row>
    <row r="38921" spans="63:64" x14ac:dyDescent="0.15">
      <c r="BK38921"/>
      <c r="BL38921" s="15"/>
    </row>
    <row r="38922" spans="63:64" x14ac:dyDescent="0.15">
      <c r="BK38922"/>
      <c r="BL38922" s="15"/>
    </row>
    <row r="38923" spans="63:64" x14ac:dyDescent="0.15">
      <c r="BK38923"/>
      <c r="BL38923" s="15"/>
    </row>
    <row r="38924" spans="63:64" x14ac:dyDescent="0.15">
      <c r="BK38924"/>
      <c r="BL38924" s="15"/>
    </row>
    <row r="38925" spans="63:64" x14ac:dyDescent="0.15">
      <c r="BK38925"/>
      <c r="BL38925" s="15"/>
    </row>
    <row r="38926" spans="63:64" x14ac:dyDescent="0.15">
      <c r="BK38926"/>
      <c r="BL38926" s="15"/>
    </row>
    <row r="38927" spans="63:64" x14ac:dyDescent="0.15">
      <c r="BK38927"/>
      <c r="BL38927" s="15"/>
    </row>
    <row r="38928" spans="63:64" x14ac:dyDescent="0.15">
      <c r="BK38928"/>
      <c r="BL38928" s="15"/>
    </row>
    <row r="38929" spans="63:64" x14ac:dyDescent="0.15">
      <c r="BK38929"/>
      <c r="BL38929" s="15"/>
    </row>
    <row r="38930" spans="63:64" x14ac:dyDescent="0.15">
      <c r="BK38930"/>
      <c r="BL38930" s="15"/>
    </row>
    <row r="38931" spans="63:64" x14ac:dyDescent="0.15">
      <c r="BK38931"/>
      <c r="BL38931" s="15"/>
    </row>
    <row r="38932" spans="63:64" x14ac:dyDescent="0.15">
      <c r="BK38932"/>
      <c r="BL38932" s="15"/>
    </row>
    <row r="38933" spans="63:64" x14ac:dyDescent="0.15">
      <c r="BK38933"/>
      <c r="BL38933" s="15"/>
    </row>
    <row r="38934" spans="63:64" x14ac:dyDescent="0.15">
      <c r="BK38934"/>
      <c r="BL38934" s="15"/>
    </row>
    <row r="38935" spans="63:64" x14ac:dyDescent="0.15">
      <c r="BK38935"/>
      <c r="BL38935" s="15"/>
    </row>
    <row r="38936" spans="63:64" x14ac:dyDescent="0.15">
      <c r="BK38936"/>
      <c r="BL38936" s="15"/>
    </row>
    <row r="38937" spans="63:64" x14ac:dyDescent="0.15">
      <c r="BK38937"/>
      <c r="BL38937" s="15"/>
    </row>
    <row r="38938" spans="63:64" x14ac:dyDescent="0.15">
      <c r="BK38938"/>
      <c r="BL38938" s="15"/>
    </row>
    <row r="38939" spans="63:64" x14ac:dyDescent="0.15">
      <c r="BK38939"/>
      <c r="BL38939" s="15"/>
    </row>
    <row r="38940" spans="63:64" x14ac:dyDescent="0.15">
      <c r="BK38940"/>
      <c r="BL38940" s="15"/>
    </row>
    <row r="38941" spans="63:64" x14ac:dyDescent="0.15">
      <c r="BK38941"/>
      <c r="BL38941" s="15"/>
    </row>
    <row r="38942" spans="63:64" x14ac:dyDescent="0.15">
      <c r="BK38942"/>
      <c r="BL38942" s="15"/>
    </row>
    <row r="38943" spans="63:64" x14ac:dyDescent="0.15">
      <c r="BK38943"/>
      <c r="BL38943" s="15"/>
    </row>
    <row r="38944" spans="63:64" x14ac:dyDescent="0.15">
      <c r="BK38944"/>
      <c r="BL38944" s="15"/>
    </row>
    <row r="38945" spans="63:64" x14ac:dyDescent="0.15">
      <c r="BK38945"/>
      <c r="BL38945" s="15"/>
    </row>
    <row r="38946" spans="63:64" x14ac:dyDescent="0.15">
      <c r="BK38946"/>
      <c r="BL38946" s="15"/>
    </row>
    <row r="38947" spans="63:64" x14ac:dyDescent="0.15">
      <c r="BK38947"/>
      <c r="BL38947" s="15"/>
    </row>
    <row r="38948" spans="63:64" x14ac:dyDescent="0.15">
      <c r="BK38948"/>
      <c r="BL38948" s="15"/>
    </row>
    <row r="38949" spans="63:64" x14ac:dyDescent="0.15">
      <c r="BK38949"/>
      <c r="BL38949" s="15"/>
    </row>
    <row r="38950" spans="63:64" x14ac:dyDescent="0.15">
      <c r="BK38950"/>
      <c r="BL38950" s="15"/>
    </row>
    <row r="38951" spans="63:64" x14ac:dyDescent="0.15">
      <c r="BK38951"/>
      <c r="BL38951" s="15"/>
    </row>
    <row r="38952" spans="63:64" x14ac:dyDescent="0.15">
      <c r="BK38952"/>
      <c r="BL38952" s="15"/>
    </row>
    <row r="38953" spans="63:64" x14ac:dyDescent="0.15">
      <c r="BK38953"/>
      <c r="BL38953" s="15"/>
    </row>
    <row r="38954" spans="63:64" x14ac:dyDescent="0.15">
      <c r="BK38954"/>
      <c r="BL38954" s="15"/>
    </row>
    <row r="38955" spans="63:64" x14ac:dyDescent="0.15">
      <c r="BK38955"/>
      <c r="BL38955" s="15"/>
    </row>
    <row r="38956" spans="63:64" x14ac:dyDescent="0.15">
      <c r="BK38956"/>
      <c r="BL38956" s="15"/>
    </row>
    <row r="38957" spans="63:64" x14ac:dyDescent="0.15">
      <c r="BK38957"/>
      <c r="BL38957" s="15"/>
    </row>
    <row r="38958" spans="63:64" x14ac:dyDescent="0.15">
      <c r="BK38958"/>
      <c r="BL38958" s="15"/>
    </row>
    <row r="38959" spans="63:64" x14ac:dyDescent="0.15">
      <c r="BK38959"/>
      <c r="BL38959" s="15"/>
    </row>
    <row r="38960" spans="63:64" x14ac:dyDescent="0.15">
      <c r="BK38960"/>
      <c r="BL38960" s="15"/>
    </row>
    <row r="38961" spans="63:64" x14ac:dyDescent="0.15">
      <c r="BK38961"/>
      <c r="BL38961" s="15"/>
    </row>
    <row r="38962" spans="63:64" x14ac:dyDescent="0.15">
      <c r="BK38962"/>
      <c r="BL38962" s="15"/>
    </row>
    <row r="38963" spans="63:64" x14ac:dyDescent="0.15">
      <c r="BK38963"/>
      <c r="BL38963" s="15"/>
    </row>
    <row r="38964" spans="63:64" x14ac:dyDescent="0.15">
      <c r="BK38964"/>
      <c r="BL38964" s="15"/>
    </row>
    <row r="38965" spans="63:64" x14ac:dyDescent="0.15">
      <c r="BK38965"/>
      <c r="BL38965" s="15"/>
    </row>
    <row r="38966" spans="63:64" x14ac:dyDescent="0.15">
      <c r="BK38966"/>
      <c r="BL38966" s="15"/>
    </row>
    <row r="38967" spans="63:64" x14ac:dyDescent="0.15">
      <c r="BK38967"/>
      <c r="BL38967" s="15"/>
    </row>
    <row r="38968" spans="63:64" x14ac:dyDescent="0.15">
      <c r="BK38968"/>
      <c r="BL38968" s="15"/>
    </row>
    <row r="38969" spans="63:64" x14ac:dyDescent="0.15">
      <c r="BK38969"/>
      <c r="BL38969" s="15"/>
    </row>
    <row r="38970" spans="63:64" x14ac:dyDescent="0.15">
      <c r="BK38970"/>
      <c r="BL38970" s="15"/>
    </row>
    <row r="38971" spans="63:64" x14ac:dyDescent="0.15">
      <c r="BK38971"/>
      <c r="BL38971" s="15"/>
    </row>
    <row r="38972" spans="63:64" x14ac:dyDescent="0.15">
      <c r="BK38972"/>
      <c r="BL38972" s="15"/>
    </row>
    <row r="38973" spans="63:64" x14ac:dyDescent="0.15">
      <c r="BK38973"/>
      <c r="BL38973" s="15"/>
    </row>
    <row r="38974" spans="63:64" x14ac:dyDescent="0.15">
      <c r="BK38974"/>
      <c r="BL38974" s="15"/>
    </row>
    <row r="38975" spans="63:64" x14ac:dyDescent="0.15">
      <c r="BK38975"/>
      <c r="BL38975" s="15"/>
    </row>
    <row r="38976" spans="63:64" x14ac:dyDescent="0.15">
      <c r="BK38976"/>
      <c r="BL38976" s="15"/>
    </row>
    <row r="38977" spans="63:64" x14ac:dyDescent="0.15">
      <c r="BK38977"/>
      <c r="BL38977" s="15"/>
    </row>
    <row r="38978" spans="63:64" x14ac:dyDescent="0.15">
      <c r="BK38978"/>
      <c r="BL38978" s="15"/>
    </row>
    <row r="38979" spans="63:64" x14ac:dyDescent="0.15">
      <c r="BK38979"/>
      <c r="BL38979" s="15"/>
    </row>
    <row r="38980" spans="63:64" x14ac:dyDescent="0.15">
      <c r="BK38980"/>
      <c r="BL38980" s="15"/>
    </row>
    <row r="38981" spans="63:64" x14ac:dyDescent="0.15">
      <c r="BK38981"/>
      <c r="BL38981" s="15"/>
    </row>
    <row r="38982" spans="63:64" x14ac:dyDescent="0.15">
      <c r="BK38982"/>
      <c r="BL38982" s="15"/>
    </row>
    <row r="38983" spans="63:64" x14ac:dyDescent="0.15">
      <c r="BK38983"/>
      <c r="BL38983" s="15"/>
    </row>
    <row r="38984" spans="63:64" x14ac:dyDescent="0.15">
      <c r="BK38984"/>
      <c r="BL38984" s="15"/>
    </row>
    <row r="38985" spans="63:64" x14ac:dyDescent="0.15">
      <c r="BK38985"/>
      <c r="BL38985" s="15"/>
    </row>
    <row r="38986" spans="63:64" x14ac:dyDescent="0.15">
      <c r="BK38986"/>
      <c r="BL38986" s="15"/>
    </row>
    <row r="38987" spans="63:64" x14ac:dyDescent="0.15">
      <c r="BK38987"/>
      <c r="BL38987" s="15"/>
    </row>
    <row r="38988" spans="63:64" x14ac:dyDescent="0.15">
      <c r="BK38988"/>
      <c r="BL38988" s="15"/>
    </row>
    <row r="38989" spans="63:64" x14ac:dyDescent="0.15">
      <c r="BK38989"/>
      <c r="BL38989" s="15"/>
    </row>
    <row r="38990" spans="63:64" x14ac:dyDescent="0.15">
      <c r="BK38990"/>
      <c r="BL38990" s="15"/>
    </row>
    <row r="38991" spans="63:64" x14ac:dyDescent="0.15">
      <c r="BK38991"/>
      <c r="BL38991" s="15"/>
    </row>
    <row r="38992" spans="63:64" x14ac:dyDescent="0.15">
      <c r="BK38992"/>
      <c r="BL38992" s="15"/>
    </row>
    <row r="38993" spans="63:64" x14ac:dyDescent="0.15">
      <c r="BK38993"/>
      <c r="BL38993" s="15"/>
    </row>
    <row r="38994" spans="63:64" x14ac:dyDescent="0.15">
      <c r="BK38994"/>
      <c r="BL38994" s="15"/>
    </row>
    <row r="38995" spans="63:64" x14ac:dyDescent="0.15">
      <c r="BK38995"/>
      <c r="BL38995" s="15"/>
    </row>
    <row r="38996" spans="63:64" x14ac:dyDescent="0.15">
      <c r="BK38996"/>
      <c r="BL38996" s="15"/>
    </row>
    <row r="38997" spans="63:64" x14ac:dyDescent="0.15">
      <c r="BK38997"/>
      <c r="BL38997" s="15"/>
    </row>
    <row r="38998" spans="63:64" x14ac:dyDescent="0.15">
      <c r="BK38998"/>
      <c r="BL38998" s="15"/>
    </row>
    <row r="38999" spans="63:64" x14ac:dyDescent="0.15">
      <c r="BK38999"/>
      <c r="BL38999" s="15"/>
    </row>
    <row r="39000" spans="63:64" x14ac:dyDescent="0.15">
      <c r="BK39000"/>
      <c r="BL39000" s="15"/>
    </row>
    <row r="39001" spans="63:64" x14ac:dyDescent="0.15">
      <c r="BK39001"/>
      <c r="BL39001" s="15"/>
    </row>
    <row r="39002" spans="63:64" x14ac:dyDescent="0.15">
      <c r="BK39002"/>
      <c r="BL39002" s="15"/>
    </row>
    <row r="39003" spans="63:64" x14ac:dyDescent="0.15">
      <c r="BK39003"/>
      <c r="BL39003" s="15"/>
    </row>
    <row r="39004" spans="63:64" x14ac:dyDescent="0.15">
      <c r="BK39004"/>
      <c r="BL39004" s="15"/>
    </row>
    <row r="39005" spans="63:64" x14ac:dyDescent="0.15">
      <c r="BK39005"/>
      <c r="BL39005" s="15"/>
    </row>
    <row r="39006" spans="63:64" x14ac:dyDescent="0.15">
      <c r="BK39006"/>
      <c r="BL39006" s="15"/>
    </row>
    <row r="39007" spans="63:64" x14ac:dyDescent="0.15">
      <c r="BK39007"/>
      <c r="BL39007" s="15"/>
    </row>
    <row r="39008" spans="63:64" x14ac:dyDescent="0.15">
      <c r="BK39008"/>
      <c r="BL39008" s="15"/>
    </row>
    <row r="39009" spans="63:64" x14ac:dyDescent="0.15">
      <c r="BK39009"/>
      <c r="BL39009" s="15"/>
    </row>
    <row r="39010" spans="63:64" x14ac:dyDescent="0.15">
      <c r="BK39010"/>
      <c r="BL39010" s="15"/>
    </row>
    <row r="39011" spans="63:64" x14ac:dyDescent="0.15">
      <c r="BK39011"/>
      <c r="BL39011" s="15"/>
    </row>
    <row r="39012" spans="63:64" x14ac:dyDescent="0.15">
      <c r="BK39012"/>
      <c r="BL39012" s="15"/>
    </row>
    <row r="39013" spans="63:64" x14ac:dyDescent="0.15">
      <c r="BK39013"/>
      <c r="BL39013" s="15"/>
    </row>
    <row r="39014" spans="63:64" x14ac:dyDescent="0.15">
      <c r="BK39014"/>
      <c r="BL39014" s="15"/>
    </row>
    <row r="39015" spans="63:64" x14ac:dyDescent="0.15">
      <c r="BK39015"/>
      <c r="BL39015" s="15"/>
    </row>
    <row r="39016" spans="63:64" x14ac:dyDescent="0.15">
      <c r="BK39016"/>
      <c r="BL39016" s="15"/>
    </row>
    <row r="39017" spans="63:64" x14ac:dyDescent="0.15">
      <c r="BK39017"/>
      <c r="BL39017" s="15"/>
    </row>
    <row r="39018" spans="63:64" x14ac:dyDescent="0.15">
      <c r="BK39018"/>
      <c r="BL39018" s="15"/>
    </row>
    <row r="39019" spans="63:64" x14ac:dyDescent="0.15">
      <c r="BK39019"/>
      <c r="BL39019" s="15"/>
    </row>
    <row r="39020" spans="63:64" x14ac:dyDescent="0.15">
      <c r="BK39020"/>
      <c r="BL39020" s="15"/>
    </row>
    <row r="39021" spans="63:64" x14ac:dyDescent="0.15">
      <c r="BK39021"/>
      <c r="BL39021" s="15"/>
    </row>
    <row r="39022" spans="63:64" x14ac:dyDescent="0.15">
      <c r="BK39022"/>
      <c r="BL39022" s="15"/>
    </row>
    <row r="39023" spans="63:64" x14ac:dyDescent="0.15">
      <c r="BK39023"/>
      <c r="BL39023" s="15"/>
    </row>
    <row r="39024" spans="63:64" x14ac:dyDescent="0.15">
      <c r="BK39024"/>
      <c r="BL39024" s="15"/>
    </row>
    <row r="39025" spans="63:64" x14ac:dyDescent="0.15">
      <c r="BK39025"/>
      <c r="BL39025" s="15"/>
    </row>
    <row r="39026" spans="63:64" x14ac:dyDescent="0.15">
      <c r="BK39026"/>
      <c r="BL39026" s="15"/>
    </row>
    <row r="39027" spans="63:64" x14ac:dyDescent="0.15">
      <c r="BK39027"/>
      <c r="BL39027" s="15"/>
    </row>
    <row r="39028" spans="63:64" x14ac:dyDescent="0.15">
      <c r="BK39028"/>
      <c r="BL39028" s="15"/>
    </row>
    <row r="39029" spans="63:64" x14ac:dyDescent="0.15">
      <c r="BK39029"/>
      <c r="BL39029" s="15"/>
    </row>
    <row r="39030" spans="63:64" x14ac:dyDescent="0.15">
      <c r="BK39030"/>
      <c r="BL39030" s="15"/>
    </row>
    <row r="39031" spans="63:64" x14ac:dyDescent="0.15">
      <c r="BK39031"/>
      <c r="BL39031" s="15"/>
    </row>
    <row r="39032" spans="63:64" x14ac:dyDescent="0.15">
      <c r="BK39032"/>
      <c r="BL39032" s="15"/>
    </row>
    <row r="39033" spans="63:64" x14ac:dyDescent="0.15">
      <c r="BK39033"/>
      <c r="BL39033" s="15"/>
    </row>
    <row r="39034" spans="63:64" x14ac:dyDescent="0.15">
      <c r="BK39034"/>
      <c r="BL39034" s="15"/>
    </row>
    <row r="39035" spans="63:64" x14ac:dyDescent="0.15">
      <c r="BK39035"/>
      <c r="BL39035" s="15"/>
    </row>
    <row r="39036" spans="63:64" x14ac:dyDescent="0.15">
      <c r="BK39036"/>
      <c r="BL39036" s="15"/>
    </row>
    <row r="39037" spans="63:64" x14ac:dyDescent="0.15">
      <c r="BK39037"/>
      <c r="BL39037" s="15"/>
    </row>
    <row r="39038" spans="63:64" x14ac:dyDescent="0.15">
      <c r="BK39038"/>
      <c r="BL39038" s="15"/>
    </row>
    <row r="39039" spans="63:64" x14ac:dyDescent="0.15">
      <c r="BK39039"/>
      <c r="BL39039" s="15"/>
    </row>
    <row r="39040" spans="63:64" x14ac:dyDescent="0.15">
      <c r="BK39040"/>
      <c r="BL39040" s="15"/>
    </row>
    <row r="39041" spans="63:64" x14ac:dyDescent="0.15">
      <c r="BK39041"/>
      <c r="BL39041" s="15"/>
    </row>
    <row r="39042" spans="63:64" x14ac:dyDescent="0.15">
      <c r="BK39042"/>
      <c r="BL39042" s="15"/>
    </row>
    <row r="39043" spans="63:64" x14ac:dyDescent="0.15">
      <c r="BK39043"/>
      <c r="BL39043" s="15"/>
    </row>
    <row r="39044" spans="63:64" x14ac:dyDescent="0.15">
      <c r="BK39044"/>
      <c r="BL39044" s="15"/>
    </row>
    <row r="39045" spans="63:64" x14ac:dyDescent="0.15">
      <c r="BK39045"/>
      <c r="BL39045" s="15"/>
    </row>
    <row r="39046" spans="63:64" x14ac:dyDescent="0.15">
      <c r="BK39046"/>
      <c r="BL39046" s="15"/>
    </row>
    <row r="39047" spans="63:64" x14ac:dyDescent="0.15">
      <c r="BK39047"/>
      <c r="BL39047" s="15"/>
    </row>
    <row r="39048" spans="63:64" x14ac:dyDescent="0.15">
      <c r="BK39048"/>
      <c r="BL39048" s="15"/>
    </row>
    <row r="39049" spans="63:64" x14ac:dyDescent="0.15">
      <c r="BK39049"/>
      <c r="BL39049" s="15"/>
    </row>
    <row r="39050" spans="63:64" x14ac:dyDescent="0.15">
      <c r="BK39050"/>
      <c r="BL39050" s="15"/>
    </row>
    <row r="39051" spans="63:64" x14ac:dyDescent="0.15">
      <c r="BK39051"/>
      <c r="BL39051" s="15"/>
    </row>
    <row r="39052" spans="63:64" x14ac:dyDescent="0.15">
      <c r="BK39052"/>
      <c r="BL39052" s="15"/>
    </row>
    <row r="39053" spans="63:64" x14ac:dyDescent="0.15">
      <c r="BK39053"/>
      <c r="BL39053" s="15"/>
    </row>
    <row r="39054" spans="63:64" x14ac:dyDescent="0.15">
      <c r="BK39054"/>
      <c r="BL39054" s="15"/>
    </row>
    <row r="39055" spans="63:64" x14ac:dyDescent="0.15">
      <c r="BK39055"/>
      <c r="BL39055" s="15"/>
    </row>
    <row r="39056" spans="63:64" x14ac:dyDescent="0.15">
      <c r="BK39056"/>
      <c r="BL39056" s="15"/>
    </row>
    <row r="39057" spans="63:64" x14ac:dyDescent="0.15">
      <c r="BK39057"/>
      <c r="BL39057" s="15"/>
    </row>
    <row r="39058" spans="63:64" x14ac:dyDescent="0.15">
      <c r="BK39058"/>
      <c r="BL39058" s="15"/>
    </row>
    <row r="39059" spans="63:64" x14ac:dyDescent="0.15">
      <c r="BK39059"/>
      <c r="BL39059" s="15"/>
    </row>
    <row r="39060" spans="63:64" x14ac:dyDescent="0.15">
      <c r="BK39060"/>
      <c r="BL39060" s="15"/>
    </row>
    <row r="39061" spans="63:64" x14ac:dyDescent="0.15">
      <c r="BK39061"/>
      <c r="BL39061" s="15"/>
    </row>
    <row r="39062" spans="63:64" x14ac:dyDescent="0.15">
      <c r="BK39062"/>
      <c r="BL39062" s="15"/>
    </row>
    <row r="39063" spans="63:64" x14ac:dyDescent="0.15">
      <c r="BK39063"/>
      <c r="BL39063" s="15"/>
    </row>
    <row r="39064" spans="63:64" x14ac:dyDescent="0.15">
      <c r="BK39064"/>
      <c r="BL39064" s="15"/>
    </row>
    <row r="39065" spans="63:64" x14ac:dyDescent="0.15">
      <c r="BK39065"/>
      <c r="BL39065" s="15"/>
    </row>
    <row r="39066" spans="63:64" x14ac:dyDescent="0.15">
      <c r="BK39066"/>
      <c r="BL39066" s="15"/>
    </row>
    <row r="39067" spans="63:64" x14ac:dyDescent="0.15">
      <c r="BK39067"/>
      <c r="BL39067" s="15"/>
    </row>
    <row r="39068" spans="63:64" x14ac:dyDescent="0.15">
      <c r="BK39068"/>
      <c r="BL39068" s="15"/>
    </row>
    <row r="39069" spans="63:64" x14ac:dyDescent="0.15">
      <c r="BK39069"/>
      <c r="BL39069" s="15"/>
    </row>
    <row r="39070" spans="63:64" x14ac:dyDescent="0.15">
      <c r="BK39070"/>
      <c r="BL39070" s="15"/>
    </row>
    <row r="39071" spans="63:64" x14ac:dyDescent="0.15">
      <c r="BK39071"/>
      <c r="BL39071" s="15"/>
    </row>
    <row r="39072" spans="63:64" x14ac:dyDescent="0.15">
      <c r="BK39072"/>
      <c r="BL39072" s="15"/>
    </row>
    <row r="39073" spans="63:64" x14ac:dyDescent="0.15">
      <c r="BK39073"/>
      <c r="BL39073" s="15"/>
    </row>
    <row r="39074" spans="63:64" x14ac:dyDescent="0.15">
      <c r="BK39074"/>
      <c r="BL39074" s="15"/>
    </row>
    <row r="39075" spans="63:64" x14ac:dyDescent="0.15">
      <c r="BK39075"/>
      <c r="BL39075" s="15"/>
    </row>
    <row r="39076" spans="63:64" x14ac:dyDescent="0.15">
      <c r="BK39076"/>
      <c r="BL39076" s="15"/>
    </row>
    <row r="39077" spans="63:64" x14ac:dyDescent="0.15">
      <c r="BK39077"/>
      <c r="BL39077" s="15"/>
    </row>
    <row r="39078" spans="63:64" x14ac:dyDescent="0.15">
      <c r="BK39078"/>
      <c r="BL39078" s="15"/>
    </row>
    <row r="39079" spans="63:64" x14ac:dyDescent="0.15">
      <c r="BK39079"/>
      <c r="BL39079" s="15"/>
    </row>
    <row r="39080" spans="63:64" x14ac:dyDescent="0.15">
      <c r="BK39080"/>
      <c r="BL39080" s="15"/>
    </row>
    <row r="39081" spans="63:64" x14ac:dyDescent="0.15">
      <c r="BK39081"/>
      <c r="BL39081" s="15"/>
    </row>
    <row r="39082" spans="63:64" x14ac:dyDescent="0.15">
      <c r="BK39082"/>
      <c r="BL39082" s="15"/>
    </row>
    <row r="39083" spans="63:64" x14ac:dyDescent="0.15">
      <c r="BK39083"/>
      <c r="BL39083" s="15"/>
    </row>
    <row r="39084" spans="63:64" x14ac:dyDescent="0.15">
      <c r="BK39084"/>
      <c r="BL39084" s="15"/>
    </row>
    <row r="39085" spans="63:64" x14ac:dyDescent="0.15">
      <c r="BK39085"/>
      <c r="BL39085" s="15"/>
    </row>
    <row r="39086" spans="63:64" x14ac:dyDescent="0.15">
      <c r="BK39086"/>
      <c r="BL39086" s="15"/>
    </row>
    <row r="39087" spans="63:64" x14ac:dyDescent="0.15">
      <c r="BK39087"/>
      <c r="BL39087" s="15"/>
    </row>
    <row r="39088" spans="63:64" x14ac:dyDescent="0.15">
      <c r="BK39088"/>
      <c r="BL39088" s="15"/>
    </row>
    <row r="39089" spans="63:64" x14ac:dyDescent="0.15">
      <c r="BK39089"/>
      <c r="BL39089" s="15"/>
    </row>
    <row r="39090" spans="63:64" x14ac:dyDescent="0.15">
      <c r="BK39090"/>
      <c r="BL39090" s="15"/>
    </row>
    <row r="39091" spans="63:64" x14ac:dyDescent="0.15">
      <c r="BK39091"/>
      <c r="BL39091" s="15"/>
    </row>
    <row r="39092" spans="63:64" x14ac:dyDescent="0.15">
      <c r="BK39092"/>
      <c r="BL39092" s="15"/>
    </row>
    <row r="39093" spans="63:64" x14ac:dyDescent="0.15">
      <c r="BK39093"/>
      <c r="BL39093" s="15"/>
    </row>
    <row r="39094" spans="63:64" x14ac:dyDescent="0.15">
      <c r="BK39094"/>
      <c r="BL39094" s="15"/>
    </row>
    <row r="39095" spans="63:64" x14ac:dyDescent="0.15">
      <c r="BK39095"/>
      <c r="BL39095" s="15"/>
    </row>
    <row r="39096" spans="63:64" x14ac:dyDescent="0.15">
      <c r="BK39096"/>
      <c r="BL39096" s="15"/>
    </row>
    <row r="39097" spans="63:64" x14ac:dyDescent="0.15">
      <c r="BK39097"/>
      <c r="BL39097" s="15"/>
    </row>
    <row r="39098" spans="63:64" x14ac:dyDescent="0.15">
      <c r="BK39098"/>
      <c r="BL39098" s="15"/>
    </row>
    <row r="39099" spans="63:64" x14ac:dyDescent="0.15">
      <c r="BK39099"/>
      <c r="BL39099" s="15"/>
    </row>
    <row r="39100" spans="63:64" x14ac:dyDescent="0.15">
      <c r="BK39100"/>
      <c r="BL39100" s="15"/>
    </row>
    <row r="39101" spans="63:64" x14ac:dyDescent="0.15">
      <c r="BK39101"/>
      <c r="BL39101" s="15"/>
    </row>
    <row r="39102" spans="63:64" x14ac:dyDescent="0.15">
      <c r="BK39102"/>
      <c r="BL39102" s="15"/>
    </row>
    <row r="39103" spans="63:64" x14ac:dyDescent="0.15">
      <c r="BK39103"/>
      <c r="BL39103" s="15"/>
    </row>
    <row r="39104" spans="63:64" x14ac:dyDescent="0.15">
      <c r="BK39104"/>
      <c r="BL39104" s="15"/>
    </row>
    <row r="39105" spans="63:64" x14ac:dyDescent="0.15">
      <c r="BK39105"/>
      <c r="BL39105" s="15"/>
    </row>
    <row r="39106" spans="63:64" x14ac:dyDescent="0.15">
      <c r="BK39106"/>
      <c r="BL39106" s="15"/>
    </row>
    <row r="39107" spans="63:64" x14ac:dyDescent="0.15">
      <c r="BK39107"/>
      <c r="BL39107" s="15"/>
    </row>
    <row r="39108" spans="63:64" x14ac:dyDescent="0.15">
      <c r="BK39108"/>
      <c r="BL39108" s="15"/>
    </row>
    <row r="39109" spans="63:64" x14ac:dyDescent="0.15">
      <c r="BK39109"/>
      <c r="BL39109" s="15"/>
    </row>
    <row r="39110" spans="63:64" x14ac:dyDescent="0.15">
      <c r="BK39110"/>
      <c r="BL39110" s="15"/>
    </row>
    <row r="39111" spans="63:64" x14ac:dyDescent="0.15">
      <c r="BK39111"/>
      <c r="BL39111" s="15"/>
    </row>
    <row r="39112" spans="63:64" x14ac:dyDescent="0.15">
      <c r="BK39112"/>
      <c r="BL39112" s="15"/>
    </row>
    <row r="39113" spans="63:64" x14ac:dyDescent="0.15">
      <c r="BK39113"/>
      <c r="BL39113" s="15"/>
    </row>
    <row r="39114" spans="63:64" x14ac:dyDescent="0.15">
      <c r="BK39114"/>
      <c r="BL39114" s="15"/>
    </row>
    <row r="39115" spans="63:64" x14ac:dyDescent="0.15">
      <c r="BK39115"/>
      <c r="BL39115" s="15"/>
    </row>
    <row r="39116" spans="63:64" x14ac:dyDescent="0.15">
      <c r="BK39116"/>
      <c r="BL39116" s="15"/>
    </row>
    <row r="39117" spans="63:64" x14ac:dyDescent="0.15">
      <c r="BK39117"/>
      <c r="BL39117" s="15"/>
    </row>
    <row r="39118" spans="63:64" x14ac:dyDescent="0.15">
      <c r="BK39118"/>
      <c r="BL39118" s="15"/>
    </row>
    <row r="39119" spans="63:64" x14ac:dyDescent="0.15">
      <c r="BK39119"/>
      <c r="BL39119" s="15"/>
    </row>
    <row r="39120" spans="63:64" x14ac:dyDescent="0.15">
      <c r="BK39120"/>
      <c r="BL39120" s="15"/>
    </row>
    <row r="39121" spans="63:64" x14ac:dyDescent="0.15">
      <c r="BK39121"/>
      <c r="BL39121" s="15"/>
    </row>
    <row r="39122" spans="63:64" x14ac:dyDescent="0.15">
      <c r="BK39122"/>
      <c r="BL39122" s="15"/>
    </row>
    <row r="39123" spans="63:64" x14ac:dyDescent="0.15">
      <c r="BK39123"/>
      <c r="BL39123" s="15"/>
    </row>
    <row r="39124" spans="63:64" x14ac:dyDescent="0.15">
      <c r="BK39124"/>
      <c r="BL39124" s="15"/>
    </row>
    <row r="39125" spans="63:64" x14ac:dyDescent="0.15">
      <c r="BK39125"/>
      <c r="BL39125" s="15"/>
    </row>
    <row r="39126" spans="63:64" x14ac:dyDescent="0.15">
      <c r="BK39126"/>
      <c r="BL39126" s="15"/>
    </row>
    <row r="39127" spans="63:64" x14ac:dyDescent="0.15">
      <c r="BK39127"/>
      <c r="BL39127" s="15"/>
    </row>
    <row r="39128" spans="63:64" x14ac:dyDescent="0.15">
      <c r="BK39128"/>
      <c r="BL39128" s="15"/>
    </row>
    <row r="39129" spans="63:64" x14ac:dyDescent="0.15">
      <c r="BK39129"/>
      <c r="BL39129" s="15"/>
    </row>
    <row r="39130" spans="63:64" x14ac:dyDescent="0.15">
      <c r="BK39130"/>
      <c r="BL39130" s="15"/>
    </row>
    <row r="39131" spans="63:64" x14ac:dyDescent="0.15">
      <c r="BK39131"/>
      <c r="BL39131" s="15"/>
    </row>
    <row r="39132" spans="63:64" x14ac:dyDescent="0.15">
      <c r="BK39132"/>
      <c r="BL39132" s="15"/>
    </row>
    <row r="39133" spans="63:64" x14ac:dyDescent="0.15">
      <c r="BK39133"/>
      <c r="BL39133" s="15"/>
    </row>
    <row r="39134" spans="63:64" x14ac:dyDescent="0.15">
      <c r="BK39134"/>
      <c r="BL39134" s="15"/>
    </row>
    <row r="39135" spans="63:64" x14ac:dyDescent="0.15">
      <c r="BK39135"/>
      <c r="BL39135" s="15"/>
    </row>
    <row r="39136" spans="63:64" x14ac:dyDescent="0.15">
      <c r="BK39136"/>
      <c r="BL39136" s="15"/>
    </row>
    <row r="39137" spans="63:64" x14ac:dyDescent="0.15">
      <c r="BK39137"/>
      <c r="BL39137" s="15"/>
    </row>
    <row r="39138" spans="63:64" x14ac:dyDescent="0.15">
      <c r="BK39138"/>
      <c r="BL39138" s="15"/>
    </row>
    <row r="39139" spans="63:64" x14ac:dyDescent="0.15">
      <c r="BK39139"/>
      <c r="BL39139" s="15"/>
    </row>
    <row r="39140" spans="63:64" x14ac:dyDescent="0.15">
      <c r="BK39140"/>
      <c r="BL39140" s="15"/>
    </row>
    <row r="39141" spans="63:64" x14ac:dyDescent="0.15">
      <c r="BK39141"/>
      <c r="BL39141" s="15"/>
    </row>
    <row r="39142" spans="63:64" x14ac:dyDescent="0.15">
      <c r="BK39142"/>
      <c r="BL39142" s="15"/>
    </row>
    <row r="39143" spans="63:64" x14ac:dyDescent="0.15">
      <c r="BK39143"/>
      <c r="BL39143" s="15"/>
    </row>
    <row r="39144" spans="63:64" x14ac:dyDescent="0.15">
      <c r="BK39144"/>
      <c r="BL39144" s="15"/>
    </row>
    <row r="39145" spans="63:64" x14ac:dyDescent="0.15">
      <c r="BK39145"/>
      <c r="BL39145" s="15"/>
    </row>
    <row r="39146" spans="63:64" x14ac:dyDescent="0.15">
      <c r="BK39146"/>
      <c r="BL39146" s="15"/>
    </row>
    <row r="39147" spans="63:64" x14ac:dyDescent="0.15">
      <c r="BK39147"/>
      <c r="BL39147" s="15"/>
    </row>
    <row r="39148" spans="63:64" x14ac:dyDescent="0.15">
      <c r="BK39148"/>
      <c r="BL39148" s="15"/>
    </row>
    <row r="39149" spans="63:64" x14ac:dyDescent="0.15">
      <c r="BK39149"/>
      <c r="BL39149" s="15"/>
    </row>
    <row r="39150" spans="63:64" x14ac:dyDescent="0.15">
      <c r="BK39150"/>
      <c r="BL39150" s="15"/>
    </row>
    <row r="39151" spans="63:64" x14ac:dyDescent="0.15">
      <c r="BK39151"/>
      <c r="BL39151" s="15"/>
    </row>
    <row r="39152" spans="63:64" x14ac:dyDescent="0.15">
      <c r="BK39152"/>
      <c r="BL39152" s="15"/>
    </row>
    <row r="39153" spans="63:64" x14ac:dyDescent="0.15">
      <c r="BK39153"/>
      <c r="BL39153" s="15"/>
    </row>
    <row r="39154" spans="63:64" x14ac:dyDescent="0.15">
      <c r="BK39154"/>
      <c r="BL39154" s="15"/>
    </row>
    <row r="39155" spans="63:64" x14ac:dyDescent="0.15">
      <c r="BK39155"/>
      <c r="BL39155" s="15"/>
    </row>
    <row r="39156" spans="63:64" x14ac:dyDescent="0.15">
      <c r="BK39156"/>
      <c r="BL39156" s="15"/>
    </row>
    <row r="39157" spans="63:64" x14ac:dyDescent="0.15">
      <c r="BK39157"/>
      <c r="BL39157" s="15"/>
    </row>
    <row r="39158" spans="63:64" x14ac:dyDescent="0.15">
      <c r="BK39158"/>
      <c r="BL39158" s="15"/>
    </row>
    <row r="39159" spans="63:64" x14ac:dyDescent="0.15">
      <c r="BK39159"/>
      <c r="BL39159" s="15"/>
    </row>
    <row r="39160" spans="63:64" x14ac:dyDescent="0.15">
      <c r="BK39160"/>
      <c r="BL39160" s="15"/>
    </row>
    <row r="39161" spans="63:64" x14ac:dyDescent="0.15">
      <c r="BK39161"/>
      <c r="BL39161" s="15"/>
    </row>
    <row r="39162" spans="63:64" x14ac:dyDescent="0.15">
      <c r="BK39162"/>
      <c r="BL39162" s="15"/>
    </row>
    <row r="39163" spans="63:64" x14ac:dyDescent="0.15">
      <c r="BK39163"/>
      <c r="BL39163" s="15"/>
    </row>
    <row r="39164" spans="63:64" x14ac:dyDescent="0.15">
      <c r="BK39164"/>
      <c r="BL39164" s="15"/>
    </row>
    <row r="39165" spans="63:64" x14ac:dyDescent="0.15">
      <c r="BK39165"/>
      <c r="BL39165" s="15"/>
    </row>
    <row r="39166" spans="63:64" x14ac:dyDescent="0.15">
      <c r="BK39166"/>
      <c r="BL39166" s="15"/>
    </row>
    <row r="39167" spans="63:64" x14ac:dyDescent="0.15">
      <c r="BK39167"/>
      <c r="BL39167" s="15"/>
    </row>
    <row r="39168" spans="63:64" x14ac:dyDescent="0.15">
      <c r="BK39168"/>
      <c r="BL39168" s="15"/>
    </row>
    <row r="39169" spans="63:64" x14ac:dyDescent="0.15">
      <c r="BK39169"/>
      <c r="BL39169" s="15"/>
    </row>
    <row r="39170" spans="63:64" x14ac:dyDescent="0.15">
      <c r="BK39170"/>
      <c r="BL39170" s="15"/>
    </row>
    <row r="39171" spans="63:64" x14ac:dyDescent="0.15">
      <c r="BK39171"/>
      <c r="BL39171" s="15"/>
    </row>
    <row r="39172" spans="63:64" x14ac:dyDescent="0.15">
      <c r="BK39172"/>
      <c r="BL39172" s="15"/>
    </row>
    <row r="39173" spans="63:64" x14ac:dyDescent="0.15">
      <c r="BK39173"/>
      <c r="BL39173" s="15"/>
    </row>
    <row r="39174" spans="63:64" x14ac:dyDescent="0.15">
      <c r="BK39174"/>
      <c r="BL39174" s="15"/>
    </row>
    <row r="39175" spans="63:64" x14ac:dyDescent="0.15">
      <c r="BK39175"/>
      <c r="BL39175" s="15"/>
    </row>
    <row r="39176" spans="63:64" x14ac:dyDescent="0.15">
      <c r="BK39176"/>
      <c r="BL39176" s="15"/>
    </row>
    <row r="39177" spans="63:64" x14ac:dyDescent="0.15">
      <c r="BK39177"/>
      <c r="BL39177" s="15"/>
    </row>
    <row r="39178" spans="63:64" x14ac:dyDescent="0.15">
      <c r="BK39178"/>
      <c r="BL39178" s="15"/>
    </row>
    <row r="39179" spans="63:64" x14ac:dyDescent="0.15">
      <c r="BK39179"/>
      <c r="BL39179" s="15"/>
    </row>
    <row r="39180" spans="63:64" x14ac:dyDescent="0.15">
      <c r="BK39180"/>
      <c r="BL39180" s="15"/>
    </row>
    <row r="39181" spans="63:64" x14ac:dyDescent="0.15">
      <c r="BK39181"/>
      <c r="BL39181" s="15"/>
    </row>
    <row r="39182" spans="63:64" x14ac:dyDescent="0.15">
      <c r="BK39182"/>
      <c r="BL39182" s="15"/>
    </row>
    <row r="39183" spans="63:64" x14ac:dyDescent="0.15">
      <c r="BK39183"/>
      <c r="BL39183" s="15"/>
    </row>
    <row r="39184" spans="63:64" x14ac:dyDescent="0.15">
      <c r="BK39184"/>
      <c r="BL39184" s="15"/>
    </row>
    <row r="39185" spans="63:64" x14ac:dyDescent="0.15">
      <c r="BK39185"/>
      <c r="BL39185" s="15"/>
    </row>
    <row r="39186" spans="63:64" x14ac:dyDescent="0.15">
      <c r="BK39186"/>
      <c r="BL39186" s="15"/>
    </row>
    <row r="39187" spans="63:64" x14ac:dyDescent="0.15">
      <c r="BK39187"/>
      <c r="BL39187" s="15"/>
    </row>
    <row r="39188" spans="63:64" x14ac:dyDescent="0.15">
      <c r="BK39188"/>
      <c r="BL39188" s="15"/>
    </row>
    <row r="39189" spans="63:64" x14ac:dyDescent="0.15">
      <c r="BK39189"/>
      <c r="BL39189" s="15"/>
    </row>
    <row r="39190" spans="63:64" x14ac:dyDescent="0.15">
      <c r="BK39190"/>
      <c r="BL39190" s="15"/>
    </row>
    <row r="39191" spans="63:64" x14ac:dyDescent="0.15">
      <c r="BK39191"/>
      <c r="BL39191" s="15"/>
    </row>
    <row r="39192" spans="63:64" x14ac:dyDescent="0.15">
      <c r="BK39192"/>
      <c r="BL39192" s="15"/>
    </row>
    <row r="39193" spans="63:64" x14ac:dyDescent="0.15">
      <c r="BK39193"/>
      <c r="BL39193" s="15"/>
    </row>
    <row r="39194" spans="63:64" x14ac:dyDescent="0.15">
      <c r="BK39194"/>
      <c r="BL39194" s="15"/>
    </row>
    <row r="39195" spans="63:64" x14ac:dyDescent="0.15">
      <c r="BK39195"/>
      <c r="BL39195" s="15"/>
    </row>
    <row r="39196" spans="63:64" x14ac:dyDescent="0.15">
      <c r="BK39196"/>
      <c r="BL39196" s="15"/>
    </row>
    <row r="39197" spans="63:64" x14ac:dyDescent="0.15">
      <c r="BK39197"/>
      <c r="BL39197" s="15"/>
    </row>
    <row r="39198" spans="63:64" x14ac:dyDescent="0.15">
      <c r="BK39198"/>
      <c r="BL39198" s="15"/>
    </row>
    <row r="39199" spans="63:64" x14ac:dyDescent="0.15">
      <c r="BK39199"/>
      <c r="BL39199" s="15"/>
    </row>
    <row r="39200" spans="63:64" x14ac:dyDescent="0.15">
      <c r="BK39200"/>
      <c r="BL39200" s="15"/>
    </row>
    <row r="39201" spans="63:64" x14ac:dyDescent="0.15">
      <c r="BK39201"/>
      <c r="BL39201" s="15"/>
    </row>
    <row r="39202" spans="63:64" x14ac:dyDescent="0.15">
      <c r="BK39202"/>
      <c r="BL39202" s="15"/>
    </row>
    <row r="39203" spans="63:64" x14ac:dyDescent="0.15">
      <c r="BK39203"/>
      <c r="BL39203" s="15"/>
    </row>
    <row r="39204" spans="63:64" x14ac:dyDescent="0.15">
      <c r="BK39204"/>
      <c r="BL39204" s="15"/>
    </row>
    <row r="39205" spans="63:64" x14ac:dyDescent="0.15">
      <c r="BK39205"/>
      <c r="BL39205" s="15"/>
    </row>
    <row r="39206" spans="63:64" x14ac:dyDescent="0.15">
      <c r="BK39206"/>
      <c r="BL39206" s="15"/>
    </row>
    <row r="39207" spans="63:64" x14ac:dyDescent="0.15">
      <c r="BK39207"/>
      <c r="BL39207" s="15"/>
    </row>
    <row r="39208" spans="63:64" x14ac:dyDescent="0.15">
      <c r="BK39208"/>
      <c r="BL39208" s="15"/>
    </row>
    <row r="39209" spans="63:64" x14ac:dyDescent="0.15">
      <c r="BK39209"/>
      <c r="BL39209" s="15"/>
    </row>
    <row r="39210" spans="63:64" x14ac:dyDescent="0.15">
      <c r="BK39210"/>
      <c r="BL39210" s="15"/>
    </row>
    <row r="39211" spans="63:64" x14ac:dyDescent="0.15">
      <c r="BK39211"/>
      <c r="BL39211" s="15"/>
    </row>
    <row r="39212" spans="63:64" x14ac:dyDescent="0.15">
      <c r="BK39212"/>
      <c r="BL39212" s="15"/>
    </row>
    <row r="39213" spans="63:64" x14ac:dyDescent="0.15">
      <c r="BK39213"/>
      <c r="BL39213" s="15"/>
    </row>
    <row r="39214" spans="63:64" x14ac:dyDescent="0.15">
      <c r="BK39214"/>
      <c r="BL39214" s="15"/>
    </row>
    <row r="39215" spans="63:64" x14ac:dyDescent="0.15">
      <c r="BK39215"/>
      <c r="BL39215" s="15"/>
    </row>
    <row r="39216" spans="63:64" x14ac:dyDescent="0.15">
      <c r="BK39216"/>
      <c r="BL39216" s="15"/>
    </row>
    <row r="39217" spans="63:64" x14ac:dyDescent="0.15">
      <c r="BK39217"/>
      <c r="BL39217" s="15"/>
    </row>
    <row r="39218" spans="63:64" x14ac:dyDescent="0.15">
      <c r="BK39218"/>
      <c r="BL39218" s="15"/>
    </row>
    <row r="39219" spans="63:64" x14ac:dyDescent="0.15">
      <c r="BK39219"/>
      <c r="BL39219" s="15"/>
    </row>
    <row r="39220" spans="63:64" x14ac:dyDescent="0.15">
      <c r="BK39220"/>
      <c r="BL39220" s="15"/>
    </row>
    <row r="39221" spans="63:64" x14ac:dyDescent="0.15">
      <c r="BK39221"/>
      <c r="BL39221" s="15"/>
    </row>
    <row r="39222" spans="63:64" x14ac:dyDescent="0.15">
      <c r="BK39222"/>
      <c r="BL39222" s="15"/>
    </row>
    <row r="39223" spans="63:64" x14ac:dyDescent="0.15">
      <c r="BK39223"/>
      <c r="BL39223" s="15"/>
    </row>
    <row r="39224" spans="63:64" x14ac:dyDescent="0.15">
      <c r="BK39224"/>
      <c r="BL39224" s="15"/>
    </row>
    <row r="39225" spans="63:64" x14ac:dyDescent="0.15">
      <c r="BK39225"/>
      <c r="BL39225" s="15"/>
    </row>
    <row r="39226" spans="63:64" x14ac:dyDescent="0.15">
      <c r="BK39226"/>
      <c r="BL39226" s="15"/>
    </row>
    <row r="39227" spans="63:64" x14ac:dyDescent="0.15">
      <c r="BK39227"/>
      <c r="BL39227" s="15"/>
    </row>
    <row r="39228" spans="63:64" x14ac:dyDescent="0.15">
      <c r="BK39228"/>
      <c r="BL39228" s="15"/>
    </row>
    <row r="39229" spans="63:64" x14ac:dyDescent="0.15">
      <c r="BK39229"/>
      <c r="BL39229" s="15"/>
    </row>
    <row r="39230" spans="63:64" x14ac:dyDescent="0.15">
      <c r="BK39230"/>
      <c r="BL39230" s="15"/>
    </row>
    <row r="39231" spans="63:64" x14ac:dyDescent="0.15">
      <c r="BK39231"/>
      <c r="BL39231" s="15"/>
    </row>
    <row r="39232" spans="63:64" x14ac:dyDescent="0.15">
      <c r="BK39232"/>
      <c r="BL39232" s="15"/>
    </row>
    <row r="39233" spans="63:64" x14ac:dyDescent="0.15">
      <c r="BK39233"/>
      <c r="BL39233" s="15"/>
    </row>
    <row r="39234" spans="63:64" x14ac:dyDescent="0.15">
      <c r="BK39234"/>
      <c r="BL39234" s="15"/>
    </row>
    <row r="39235" spans="63:64" x14ac:dyDescent="0.15">
      <c r="BK39235"/>
      <c r="BL39235" s="15"/>
    </row>
    <row r="39236" spans="63:64" x14ac:dyDescent="0.15">
      <c r="BK39236"/>
      <c r="BL39236" s="15"/>
    </row>
    <row r="39237" spans="63:64" x14ac:dyDescent="0.15">
      <c r="BK39237"/>
      <c r="BL39237" s="15"/>
    </row>
    <row r="39238" spans="63:64" x14ac:dyDescent="0.15">
      <c r="BK39238"/>
      <c r="BL39238" s="15"/>
    </row>
    <row r="39239" spans="63:64" x14ac:dyDescent="0.15">
      <c r="BK39239"/>
      <c r="BL39239" s="15"/>
    </row>
    <row r="39240" spans="63:64" x14ac:dyDescent="0.15">
      <c r="BK39240"/>
      <c r="BL39240" s="15"/>
    </row>
    <row r="39241" spans="63:64" x14ac:dyDescent="0.15">
      <c r="BK39241"/>
      <c r="BL39241" s="15"/>
    </row>
    <row r="39242" spans="63:64" x14ac:dyDescent="0.15">
      <c r="BK39242"/>
      <c r="BL39242" s="15"/>
    </row>
    <row r="39243" spans="63:64" x14ac:dyDescent="0.15">
      <c r="BK39243"/>
      <c r="BL39243" s="15"/>
    </row>
    <row r="39244" spans="63:64" x14ac:dyDescent="0.15">
      <c r="BK39244"/>
      <c r="BL39244" s="15"/>
    </row>
    <row r="39245" spans="63:64" x14ac:dyDescent="0.15">
      <c r="BK39245"/>
      <c r="BL39245" s="15"/>
    </row>
    <row r="39246" spans="63:64" x14ac:dyDescent="0.15">
      <c r="BK39246"/>
      <c r="BL39246" s="15"/>
    </row>
    <row r="39247" spans="63:64" x14ac:dyDescent="0.15">
      <c r="BK39247"/>
      <c r="BL39247" s="15"/>
    </row>
    <row r="39248" spans="63:64" x14ac:dyDescent="0.15">
      <c r="BK39248"/>
      <c r="BL39248" s="15"/>
    </row>
    <row r="39249" spans="63:64" x14ac:dyDescent="0.15">
      <c r="BK39249"/>
      <c r="BL39249" s="15"/>
    </row>
    <row r="39250" spans="63:64" x14ac:dyDescent="0.15">
      <c r="BK39250"/>
      <c r="BL39250" s="15"/>
    </row>
    <row r="39251" spans="63:64" x14ac:dyDescent="0.15">
      <c r="BK39251"/>
      <c r="BL39251" s="15"/>
    </row>
    <row r="39252" spans="63:64" x14ac:dyDescent="0.15">
      <c r="BK39252"/>
      <c r="BL39252" s="15"/>
    </row>
    <row r="39253" spans="63:64" x14ac:dyDescent="0.15">
      <c r="BK39253"/>
      <c r="BL39253" s="15"/>
    </row>
    <row r="39254" spans="63:64" x14ac:dyDescent="0.15">
      <c r="BK39254"/>
      <c r="BL39254" s="15"/>
    </row>
    <row r="39255" spans="63:64" x14ac:dyDescent="0.15">
      <c r="BK39255"/>
      <c r="BL39255" s="15"/>
    </row>
    <row r="39256" spans="63:64" x14ac:dyDescent="0.15">
      <c r="BK39256"/>
      <c r="BL39256" s="15"/>
    </row>
    <row r="39257" spans="63:64" x14ac:dyDescent="0.15">
      <c r="BK39257"/>
      <c r="BL39257" s="15"/>
    </row>
    <row r="39258" spans="63:64" x14ac:dyDescent="0.15">
      <c r="BK39258"/>
      <c r="BL39258" s="15"/>
    </row>
    <row r="39259" spans="63:64" x14ac:dyDescent="0.15">
      <c r="BK39259"/>
      <c r="BL39259" s="15"/>
    </row>
    <row r="39260" spans="63:64" x14ac:dyDescent="0.15">
      <c r="BK39260"/>
      <c r="BL39260" s="15"/>
    </row>
    <row r="39261" spans="63:64" x14ac:dyDescent="0.15">
      <c r="BK39261"/>
      <c r="BL39261" s="15"/>
    </row>
    <row r="39262" spans="63:64" x14ac:dyDescent="0.15">
      <c r="BK39262"/>
      <c r="BL39262" s="15"/>
    </row>
    <row r="39263" spans="63:64" x14ac:dyDescent="0.15">
      <c r="BK39263"/>
      <c r="BL39263" s="15"/>
    </row>
    <row r="39264" spans="63:64" x14ac:dyDescent="0.15">
      <c r="BK39264"/>
      <c r="BL39264" s="15"/>
    </row>
    <row r="39265" spans="63:64" x14ac:dyDescent="0.15">
      <c r="BK39265"/>
      <c r="BL39265" s="15"/>
    </row>
    <row r="39266" spans="63:64" x14ac:dyDescent="0.15">
      <c r="BK39266"/>
      <c r="BL39266" s="15"/>
    </row>
    <row r="39267" spans="63:64" x14ac:dyDescent="0.15">
      <c r="BK39267"/>
      <c r="BL39267" s="15"/>
    </row>
    <row r="39268" spans="63:64" x14ac:dyDescent="0.15">
      <c r="BK39268"/>
      <c r="BL39268" s="15"/>
    </row>
    <row r="39269" spans="63:64" x14ac:dyDescent="0.15">
      <c r="BK39269"/>
      <c r="BL39269" s="15"/>
    </row>
    <row r="39270" spans="63:64" x14ac:dyDescent="0.15">
      <c r="BK39270"/>
      <c r="BL39270" s="15"/>
    </row>
    <row r="39271" spans="63:64" x14ac:dyDescent="0.15">
      <c r="BK39271"/>
      <c r="BL39271" s="15"/>
    </row>
    <row r="39272" spans="63:64" x14ac:dyDescent="0.15">
      <c r="BK39272"/>
      <c r="BL39272" s="15"/>
    </row>
    <row r="39273" spans="63:64" x14ac:dyDescent="0.15">
      <c r="BK39273"/>
      <c r="BL39273" s="15"/>
    </row>
    <row r="39274" spans="63:64" x14ac:dyDescent="0.15">
      <c r="BK39274"/>
      <c r="BL39274" s="15"/>
    </row>
    <row r="39275" spans="63:64" x14ac:dyDescent="0.15">
      <c r="BK39275"/>
      <c r="BL39275" s="15"/>
    </row>
    <row r="39276" spans="63:64" x14ac:dyDescent="0.15">
      <c r="BK39276"/>
      <c r="BL39276" s="15"/>
    </row>
    <row r="39277" spans="63:64" x14ac:dyDescent="0.15">
      <c r="BK39277"/>
      <c r="BL39277" s="15"/>
    </row>
    <row r="39278" spans="63:64" x14ac:dyDescent="0.15">
      <c r="BK39278"/>
      <c r="BL39278" s="15"/>
    </row>
    <row r="39279" spans="63:64" x14ac:dyDescent="0.15">
      <c r="BK39279"/>
      <c r="BL39279" s="15"/>
    </row>
    <row r="39280" spans="63:64" x14ac:dyDescent="0.15">
      <c r="BK39280"/>
      <c r="BL39280" s="15"/>
    </row>
    <row r="39281" spans="63:64" x14ac:dyDescent="0.15">
      <c r="BK39281"/>
      <c r="BL39281" s="15"/>
    </row>
    <row r="39282" spans="63:64" x14ac:dyDescent="0.15">
      <c r="BK39282"/>
      <c r="BL39282" s="15"/>
    </row>
    <row r="39283" spans="63:64" x14ac:dyDescent="0.15">
      <c r="BK39283"/>
      <c r="BL39283" s="15"/>
    </row>
    <row r="39284" spans="63:64" x14ac:dyDescent="0.15">
      <c r="BK39284"/>
      <c r="BL39284" s="15"/>
    </row>
    <row r="39285" spans="63:64" x14ac:dyDescent="0.15">
      <c r="BK39285"/>
      <c r="BL39285" s="15"/>
    </row>
    <row r="39286" spans="63:64" x14ac:dyDescent="0.15">
      <c r="BK39286"/>
      <c r="BL39286" s="15"/>
    </row>
    <row r="39287" spans="63:64" x14ac:dyDescent="0.15">
      <c r="BK39287"/>
      <c r="BL39287" s="15"/>
    </row>
    <row r="39288" spans="63:64" x14ac:dyDescent="0.15">
      <c r="BK39288"/>
      <c r="BL39288" s="15"/>
    </row>
    <row r="39289" spans="63:64" x14ac:dyDescent="0.15">
      <c r="BK39289"/>
      <c r="BL39289" s="15"/>
    </row>
    <row r="39290" spans="63:64" x14ac:dyDescent="0.15">
      <c r="BK39290"/>
      <c r="BL39290" s="15"/>
    </row>
    <row r="39291" spans="63:64" x14ac:dyDescent="0.15">
      <c r="BK39291"/>
      <c r="BL39291" s="15"/>
    </row>
    <row r="39292" spans="63:64" x14ac:dyDescent="0.15">
      <c r="BK39292"/>
      <c r="BL39292" s="15"/>
    </row>
    <row r="39293" spans="63:64" x14ac:dyDescent="0.15">
      <c r="BK39293"/>
      <c r="BL39293" s="15"/>
    </row>
    <row r="39294" spans="63:64" x14ac:dyDescent="0.15">
      <c r="BK39294"/>
      <c r="BL39294" s="15"/>
    </row>
    <row r="39295" spans="63:64" x14ac:dyDescent="0.15">
      <c r="BK39295"/>
      <c r="BL39295" s="15"/>
    </row>
    <row r="39296" spans="63:64" x14ac:dyDescent="0.15">
      <c r="BK39296"/>
      <c r="BL39296" s="15"/>
    </row>
    <row r="39297" spans="63:64" x14ac:dyDescent="0.15">
      <c r="BK39297"/>
      <c r="BL39297" s="15"/>
    </row>
    <row r="39298" spans="63:64" x14ac:dyDescent="0.15">
      <c r="BK39298"/>
      <c r="BL39298" s="15"/>
    </row>
    <row r="39299" spans="63:64" x14ac:dyDescent="0.15">
      <c r="BK39299"/>
      <c r="BL39299" s="15"/>
    </row>
    <row r="39300" spans="63:64" x14ac:dyDescent="0.15">
      <c r="BK39300"/>
      <c r="BL39300" s="15"/>
    </row>
    <row r="39301" spans="63:64" x14ac:dyDescent="0.15">
      <c r="BK39301"/>
      <c r="BL39301" s="15"/>
    </row>
    <row r="39302" spans="63:64" x14ac:dyDescent="0.15">
      <c r="BK39302"/>
      <c r="BL39302" s="15"/>
    </row>
    <row r="39303" spans="63:64" x14ac:dyDescent="0.15">
      <c r="BK39303"/>
      <c r="BL39303" s="15"/>
    </row>
    <row r="39304" spans="63:64" x14ac:dyDescent="0.15">
      <c r="BK39304"/>
      <c r="BL39304" s="15"/>
    </row>
    <row r="39305" spans="63:64" x14ac:dyDescent="0.15">
      <c r="BK39305"/>
      <c r="BL39305" s="15"/>
    </row>
    <row r="39306" spans="63:64" x14ac:dyDescent="0.15">
      <c r="BK39306"/>
      <c r="BL39306" s="15"/>
    </row>
    <row r="39307" spans="63:64" x14ac:dyDescent="0.15">
      <c r="BK39307"/>
      <c r="BL39307" s="15"/>
    </row>
    <row r="39308" spans="63:64" x14ac:dyDescent="0.15">
      <c r="BK39308"/>
      <c r="BL39308" s="15"/>
    </row>
    <row r="39309" spans="63:64" x14ac:dyDescent="0.15">
      <c r="BK39309"/>
      <c r="BL39309" s="15"/>
    </row>
    <row r="39310" spans="63:64" x14ac:dyDescent="0.15">
      <c r="BK39310"/>
      <c r="BL39310" s="15"/>
    </row>
    <row r="39311" spans="63:64" x14ac:dyDescent="0.15">
      <c r="BK39311"/>
      <c r="BL39311" s="15"/>
    </row>
    <row r="39312" spans="63:64" x14ac:dyDescent="0.15">
      <c r="BK39312"/>
      <c r="BL39312" s="15"/>
    </row>
    <row r="39313" spans="63:64" x14ac:dyDescent="0.15">
      <c r="BK39313"/>
      <c r="BL39313" s="15"/>
    </row>
    <row r="39314" spans="63:64" x14ac:dyDescent="0.15">
      <c r="BK39314"/>
      <c r="BL39314" s="15"/>
    </row>
    <row r="39315" spans="63:64" x14ac:dyDescent="0.15">
      <c r="BK39315"/>
      <c r="BL39315" s="15"/>
    </row>
    <row r="39316" spans="63:64" x14ac:dyDescent="0.15">
      <c r="BK39316"/>
      <c r="BL39316" s="15"/>
    </row>
    <row r="39317" spans="63:64" x14ac:dyDescent="0.15">
      <c r="BK39317"/>
      <c r="BL39317" s="15"/>
    </row>
    <row r="39318" spans="63:64" x14ac:dyDescent="0.15">
      <c r="BK39318"/>
      <c r="BL39318" s="15"/>
    </row>
    <row r="39319" spans="63:64" x14ac:dyDescent="0.15">
      <c r="BK39319"/>
      <c r="BL39319" s="15"/>
    </row>
    <row r="39320" spans="63:64" x14ac:dyDescent="0.15">
      <c r="BK39320"/>
      <c r="BL39320" s="15"/>
    </row>
    <row r="39321" spans="63:64" x14ac:dyDescent="0.15">
      <c r="BK39321"/>
      <c r="BL39321" s="15"/>
    </row>
    <row r="39322" spans="63:64" x14ac:dyDescent="0.15">
      <c r="BK39322"/>
      <c r="BL39322" s="15"/>
    </row>
    <row r="39323" spans="63:64" x14ac:dyDescent="0.15">
      <c r="BK39323"/>
      <c r="BL39323" s="15"/>
    </row>
    <row r="39324" spans="63:64" x14ac:dyDescent="0.15">
      <c r="BK39324"/>
      <c r="BL39324" s="15"/>
    </row>
    <row r="39325" spans="63:64" x14ac:dyDescent="0.15">
      <c r="BK39325"/>
      <c r="BL39325" s="15"/>
    </row>
    <row r="39326" spans="63:64" x14ac:dyDescent="0.15">
      <c r="BK39326"/>
      <c r="BL39326" s="15"/>
    </row>
    <row r="39327" spans="63:64" x14ac:dyDescent="0.15">
      <c r="BK39327"/>
      <c r="BL39327" s="15"/>
    </row>
    <row r="39328" spans="63:64" x14ac:dyDescent="0.15">
      <c r="BK39328"/>
      <c r="BL39328" s="15"/>
    </row>
    <row r="39329" spans="63:64" x14ac:dyDescent="0.15">
      <c r="BK39329"/>
      <c r="BL39329" s="15"/>
    </row>
    <row r="39330" spans="63:64" x14ac:dyDescent="0.15">
      <c r="BK39330"/>
      <c r="BL39330" s="15"/>
    </row>
    <row r="39331" spans="63:64" x14ac:dyDescent="0.15">
      <c r="BK39331"/>
      <c r="BL39331" s="15"/>
    </row>
    <row r="39332" spans="63:64" x14ac:dyDescent="0.15">
      <c r="BK39332"/>
      <c r="BL39332" s="15"/>
    </row>
    <row r="39333" spans="63:64" x14ac:dyDescent="0.15">
      <c r="BK39333"/>
      <c r="BL39333" s="15"/>
    </row>
    <row r="39334" spans="63:64" x14ac:dyDescent="0.15">
      <c r="BK39334"/>
      <c r="BL39334" s="15"/>
    </row>
    <row r="39335" spans="63:64" x14ac:dyDescent="0.15">
      <c r="BK39335"/>
      <c r="BL39335" s="15"/>
    </row>
    <row r="39336" spans="63:64" x14ac:dyDescent="0.15">
      <c r="BK39336"/>
      <c r="BL39336" s="15"/>
    </row>
    <row r="39337" spans="63:64" x14ac:dyDescent="0.15">
      <c r="BK39337"/>
      <c r="BL39337" s="15"/>
    </row>
    <row r="39338" spans="63:64" x14ac:dyDescent="0.15">
      <c r="BK39338"/>
      <c r="BL39338" s="15"/>
    </row>
    <row r="39339" spans="63:64" x14ac:dyDescent="0.15">
      <c r="BK39339"/>
      <c r="BL39339" s="15"/>
    </row>
    <row r="39340" spans="63:64" x14ac:dyDescent="0.15">
      <c r="BK39340"/>
      <c r="BL39340" s="15"/>
    </row>
    <row r="39341" spans="63:64" x14ac:dyDescent="0.15">
      <c r="BK39341"/>
      <c r="BL39341" s="15"/>
    </row>
    <row r="39342" spans="63:64" x14ac:dyDescent="0.15">
      <c r="BK39342"/>
      <c r="BL39342" s="15"/>
    </row>
    <row r="39343" spans="63:64" x14ac:dyDescent="0.15">
      <c r="BK39343"/>
      <c r="BL39343" s="15"/>
    </row>
    <row r="39344" spans="63:64" x14ac:dyDescent="0.15">
      <c r="BK39344"/>
      <c r="BL39344" s="15"/>
    </row>
    <row r="39345" spans="63:64" x14ac:dyDescent="0.15">
      <c r="BK39345"/>
      <c r="BL39345" s="15"/>
    </row>
    <row r="39346" spans="63:64" x14ac:dyDescent="0.15">
      <c r="BK39346"/>
      <c r="BL39346" s="15"/>
    </row>
    <row r="39347" spans="63:64" x14ac:dyDescent="0.15">
      <c r="BK39347"/>
      <c r="BL39347" s="15"/>
    </row>
    <row r="39348" spans="63:64" x14ac:dyDescent="0.15">
      <c r="BK39348"/>
      <c r="BL39348" s="15"/>
    </row>
    <row r="39349" spans="63:64" x14ac:dyDescent="0.15">
      <c r="BK39349"/>
      <c r="BL39349" s="15"/>
    </row>
    <row r="39350" spans="63:64" x14ac:dyDescent="0.15">
      <c r="BK39350"/>
      <c r="BL39350" s="15"/>
    </row>
    <row r="39351" spans="63:64" x14ac:dyDescent="0.15">
      <c r="BK39351"/>
      <c r="BL39351" s="15"/>
    </row>
    <row r="39352" spans="63:64" x14ac:dyDescent="0.15">
      <c r="BK39352"/>
      <c r="BL39352" s="15"/>
    </row>
    <row r="39353" spans="63:64" x14ac:dyDescent="0.15">
      <c r="BK39353"/>
      <c r="BL39353" s="15"/>
    </row>
    <row r="39354" spans="63:64" x14ac:dyDescent="0.15">
      <c r="BK39354"/>
      <c r="BL39354" s="15"/>
    </row>
    <row r="39355" spans="63:64" x14ac:dyDescent="0.15">
      <c r="BK39355"/>
      <c r="BL39355" s="15"/>
    </row>
    <row r="39356" spans="63:64" x14ac:dyDescent="0.15">
      <c r="BK39356"/>
      <c r="BL39356" s="15"/>
    </row>
    <row r="39357" spans="63:64" x14ac:dyDescent="0.15">
      <c r="BK39357"/>
      <c r="BL39357" s="15"/>
    </row>
    <row r="39358" spans="63:64" x14ac:dyDescent="0.15">
      <c r="BK39358"/>
      <c r="BL39358" s="15"/>
    </row>
    <row r="39359" spans="63:64" x14ac:dyDescent="0.15">
      <c r="BK39359"/>
      <c r="BL39359" s="15"/>
    </row>
    <row r="39360" spans="63:64" x14ac:dyDescent="0.15">
      <c r="BK39360"/>
      <c r="BL39360" s="15"/>
    </row>
    <row r="39361" spans="63:64" x14ac:dyDescent="0.15">
      <c r="BK39361"/>
      <c r="BL39361" s="15"/>
    </row>
    <row r="39362" spans="63:64" x14ac:dyDescent="0.15">
      <c r="BK39362"/>
      <c r="BL39362" s="15"/>
    </row>
    <row r="39363" spans="63:64" x14ac:dyDescent="0.15">
      <c r="BK39363"/>
      <c r="BL39363" s="15"/>
    </row>
    <row r="39364" spans="63:64" x14ac:dyDescent="0.15">
      <c r="BK39364"/>
      <c r="BL39364" s="15"/>
    </row>
    <row r="39365" spans="63:64" x14ac:dyDescent="0.15">
      <c r="BK39365"/>
      <c r="BL39365" s="15"/>
    </row>
    <row r="39366" spans="63:64" x14ac:dyDescent="0.15">
      <c r="BK39366"/>
      <c r="BL39366" s="15"/>
    </row>
    <row r="39367" spans="63:64" x14ac:dyDescent="0.15">
      <c r="BK39367"/>
      <c r="BL39367" s="15"/>
    </row>
    <row r="39368" spans="63:64" x14ac:dyDescent="0.15">
      <c r="BK39368"/>
      <c r="BL39368" s="15"/>
    </row>
    <row r="39369" spans="63:64" x14ac:dyDescent="0.15">
      <c r="BK39369"/>
      <c r="BL39369" s="15"/>
    </row>
    <row r="39370" spans="63:64" x14ac:dyDescent="0.15">
      <c r="BK39370"/>
      <c r="BL39370" s="15"/>
    </row>
    <row r="39371" spans="63:64" x14ac:dyDescent="0.15">
      <c r="BK39371"/>
      <c r="BL39371" s="15"/>
    </row>
    <row r="39372" spans="63:64" x14ac:dyDescent="0.15">
      <c r="BK39372"/>
      <c r="BL39372" s="15"/>
    </row>
    <row r="39373" spans="63:64" x14ac:dyDescent="0.15">
      <c r="BK39373"/>
      <c r="BL39373" s="15"/>
    </row>
    <row r="39374" spans="63:64" x14ac:dyDescent="0.15">
      <c r="BK39374"/>
      <c r="BL39374" s="15"/>
    </row>
    <row r="39375" spans="63:64" x14ac:dyDescent="0.15">
      <c r="BK39375"/>
      <c r="BL39375" s="15"/>
    </row>
    <row r="39376" spans="63:64" x14ac:dyDescent="0.15">
      <c r="BK39376"/>
      <c r="BL39376" s="15"/>
    </row>
    <row r="39377" spans="63:64" x14ac:dyDescent="0.15">
      <c r="BK39377"/>
      <c r="BL39377" s="15"/>
    </row>
    <row r="39378" spans="63:64" x14ac:dyDescent="0.15">
      <c r="BK39378"/>
      <c r="BL39378" s="15"/>
    </row>
    <row r="39379" spans="63:64" x14ac:dyDescent="0.15">
      <c r="BK39379"/>
      <c r="BL39379" s="15"/>
    </row>
    <row r="39380" spans="63:64" x14ac:dyDescent="0.15">
      <c r="BK39380"/>
      <c r="BL39380" s="15"/>
    </row>
    <row r="39381" spans="63:64" x14ac:dyDescent="0.15">
      <c r="BK39381"/>
      <c r="BL39381" s="15"/>
    </row>
    <row r="39382" spans="63:64" x14ac:dyDescent="0.15">
      <c r="BK39382"/>
      <c r="BL39382" s="15"/>
    </row>
    <row r="39383" spans="63:64" x14ac:dyDescent="0.15">
      <c r="BK39383"/>
      <c r="BL39383" s="15"/>
    </row>
    <row r="39384" spans="63:64" x14ac:dyDescent="0.15">
      <c r="BK39384"/>
      <c r="BL39384" s="15"/>
    </row>
    <row r="39385" spans="63:64" x14ac:dyDescent="0.15">
      <c r="BK39385"/>
      <c r="BL39385" s="15"/>
    </row>
    <row r="39386" spans="63:64" x14ac:dyDescent="0.15">
      <c r="BK39386"/>
      <c r="BL39386" s="15"/>
    </row>
    <row r="39387" spans="63:64" x14ac:dyDescent="0.15">
      <c r="BK39387"/>
      <c r="BL39387" s="15"/>
    </row>
    <row r="39388" spans="63:64" x14ac:dyDescent="0.15">
      <c r="BK39388"/>
      <c r="BL39388" s="15"/>
    </row>
    <row r="39389" spans="63:64" x14ac:dyDescent="0.15">
      <c r="BK39389"/>
      <c r="BL39389" s="15"/>
    </row>
    <row r="39390" spans="63:64" x14ac:dyDescent="0.15">
      <c r="BK39390"/>
      <c r="BL39390" s="15"/>
    </row>
    <row r="39391" spans="63:64" x14ac:dyDescent="0.15">
      <c r="BK39391"/>
      <c r="BL39391" s="15"/>
    </row>
    <row r="39392" spans="63:64" x14ac:dyDescent="0.15">
      <c r="BK39392"/>
      <c r="BL39392" s="15"/>
    </row>
    <row r="39393" spans="63:64" x14ac:dyDescent="0.15">
      <c r="BK39393"/>
      <c r="BL39393" s="15"/>
    </row>
    <row r="39394" spans="63:64" x14ac:dyDescent="0.15">
      <c r="BK39394"/>
      <c r="BL39394" s="15"/>
    </row>
    <row r="39395" spans="63:64" x14ac:dyDescent="0.15">
      <c r="BK39395"/>
      <c r="BL39395" s="15"/>
    </row>
    <row r="39396" spans="63:64" x14ac:dyDescent="0.15">
      <c r="BK39396"/>
      <c r="BL39396" s="15"/>
    </row>
    <row r="39397" spans="63:64" x14ac:dyDescent="0.15">
      <c r="BK39397"/>
      <c r="BL39397" s="15"/>
    </row>
    <row r="39398" spans="63:64" x14ac:dyDescent="0.15">
      <c r="BK39398"/>
      <c r="BL39398" s="15"/>
    </row>
    <row r="39399" spans="63:64" x14ac:dyDescent="0.15">
      <c r="BK39399"/>
      <c r="BL39399" s="15"/>
    </row>
    <row r="39400" spans="63:64" x14ac:dyDescent="0.15">
      <c r="BK39400"/>
      <c r="BL39400" s="15"/>
    </row>
    <row r="39401" spans="63:64" x14ac:dyDescent="0.15">
      <c r="BK39401"/>
      <c r="BL39401" s="15"/>
    </row>
    <row r="39402" spans="63:64" x14ac:dyDescent="0.15">
      <c r="BK39402"/>
      <c r="BL39402" s="15"/>
    </row>
    <row r="39403" spans="63:64" x14ac:dyDescent="0.15">
      <c r="BK39403"/>
      <c r="BL39403" s="15"/>
    </row>
    <row r="39404" spans="63:64" x14ac:dyDescent="0.15">
      <c r="BK39404"/>
      <c r="BL39404" s="15"/>
    </row>
    <row r="39405" spans="63:64" x14ac:dyDescent="0.15">
      <c r="BK39405"/>
      <c r="BL39405" s="15"/>
    </row>
    <row r="39406" spans="63:64" x14ac:dyDescent="0.15">
      <c r="BK39406"/>
      <c r="BL39406" s="15"/>
    </row>
    <row r="39407" spans="63:64" x14ac:dyDescent="0.15">
      <c r="BK39407"/>
      <c r="BL39407" s="15"/>
    </row>
    <row r="39408" spans="63:64" x14ac:dyDescent="0.15">
      <c r="BK39408"/>
      <c r="BL39408" s="15"/>
    </row>
    <row r="39409" spans="63:64" x14ac:dyDescent="0.15">
      <c r="BK39409"/>
      <c r="BL39409" s="15"/>
    </row>
    <row r="39410" spans="63:64" x14ac:dyDescent="0.15">
      <c r="BK39410"/>
      <c r="BL39410" s="15"/>
    </row>
    <row r="39411" spans="63:64" x14ac:dyDescent="0.15">
      <c r="BK39411"/>
      <c r="BL39411" s="15"/>
    </row>
    <row r="39412" spans="63:64" x14ac:dyDescent="0.15">
      <c r="BK39412"/>
      <c r="BL39412" s="15"/>
    </row>
    <row r="39413" spans="63:64" x14ac:dyDescent="0.15">
      <c r="BK39413"/>
      <c r="BL39413" s="15"/>
    </row>
    <row r="39414" spans="63:64" x14ac:dyDescent="0.15">
      <c r="BK39414"/>
      <c r="BL39414" s="15"/>
    </row>
    <row r="39415" spans="63:64" x14ac:dyDescent="0.15">
      <c r="BK39415"/>
      <c r="BL39415" s="15"/>
    </row>
    <row r="39416" spans="63:64" x14ac:dyDescent="0.15">
      <c r="BK39416"/>
      <c r="BL39416" s="15"/>
    </row>
    <row r="39417" spans="63:64" x14ac:dyDescent="0.15">
      <c r="BK39417"/>
      <c r="BL39417" s="15"/>
    </row>
    <row r="39418" spans="63:64" x14ac:dyDescent="0.15">
      <c r="BK39418"/>
      <c r="BL39418" s="15"/>
    </row>
    <row r="39419" spans="63:64" x14ac:dyDescent="0.15">
      <c r="BK39419"/>
      <c r="BL39419" s="15"/>
    </row>
    <row r="39420" spans="63:64" x14ac:dyDescent="0.15">
      <c r="BK39420"/>
      <c r="BL39420" s="15"/>
    </row>
    <row r="39421" spans="63:64" x14ac:dyDescent="0.15">
      <c r="BK39421"/>
      <c r="BL39421" s="15"/>
    </row>
    <row r="39422" spans="63:64" x14ac:dyDescent="0.15">
      <c r="BK39422"/>
      <c r="BL39422" s="15"/>
    </row>
    <row r="39423" spans="63:64" x14ac:dyDescent="0.15">
      <c r="BK39423"/>
      <c r="BL39423" s="15"/>
    </row>
    <row r="39424" spans="63:64" x14ac:dyDescent="0.15">
      <c r="BK39424"/>
      <c r="BL39424" s="15"/>
    </row>
    <row r="39425" spans="63:64" x14ac:dyDescent="0.15">
      <c r="BK39425"/>
      <c r="BL39425" s="15"/>
    </row>
    <row r="39426" spans="63:64" x14ac:dyDescent="0.15">
      <c r="BK39426"/>
      <c r="BL39426" s="15"/>
    </row>
    <row r="39427" spans="63:64" x14ac:dyDescent="0.15">
      <c r="BK39427"/>
      <c r="BL39427" s="15"/>
    </row>
    <row r="39428" spans="63:64" x14ac:dyDescent="0.15">
      <c r="BK39428"/>
      <c r="BL39428" s="15"/>
    </row>
    <row r="39429" spans="63:64" x14ac:dyDescent="0.15">
      <c r="BK39429"/>
      <c r="BL39429" s="15"/>
    </row>
    <row r="39430" spans="63:64" x14ac:dyDescent="0.15">
      <c r="BK39430"/>
      <c r="BL39430" s="15"/>
    </row>
    <row r="39431" spans="63:64" x14ac:dyDescent="0.15">
      <c r="BK39431"/>
      <c r="BL39431" s="15"/>
    </row>
    <row r="39432" spans="63:64" x14ac:dyDescent="0.15">
      <c r="BK39432"/>
      <c r="BL39432" s="15"/>
    </row>
    <row r="39433" spans="63:64" x14ac:dyDescent="0.15">
      <c r="BK39433"/>
      <c r="BL39433" s="15"/>
    </row>
    <row r="39434" spans="63:64" x14ac:dyDescent="0.15">
      <c r="BK39434"/>
      <c r="BL39434" s="15"/>
    </row>
    <row r="39435" spans="63:64" x14ac:dyDescent="0.15">
      <c r="BK39435"/>
      <c r="BL39435" s="15"/>
    </row>
    <row r="39436" spans="63:64" x14ac:dyDescent="0.15">
      <c r="BK39436"/>
      <c r="BL39436" s="15"/>
    </row>
    <row r="39437" spans="63:64" x14ac:dyDescent="0.15">
      <c r="BK39437"/>
      <c r="BL39437" s="15"/>
    </row>
    <row r="39438" spans="63:64" x14ac:dyDescent="0.15">
      <c r="BK39438"/>
      <c r="BL39438" s="15"/>
    </row>
    <row r="39439" spans="63:64" x14ac:dyDescent="0.15">
      <c r="BK39439"/>
      <c r="BL39439" s="15"/>
    </row>
    <row r="39440" spans="63:64" x14ac:dyDescent="0.15">
      <c r="BK39440"/>
      <c r="BL39440" s="15"/>
    </row>
    <row r="39441" spans="63:64" x14ac:dyDescent="0.15">
      <c r="BK39441"/>
      <c r="BL39441" s="15"/>
    </row>
    <row r="39442" spans="63:64" x14ac:dyDescent="0.15">
      <c r="BK39442"/>
      <c r="BL39442" s="15"/>
    </row>
    <row r="39443" spans="63:64" x14ac:dyDescent="0.15">
      <c r="BK39443"/>
      <c r="BL39443" s="15"/>
    </row>
    <row r="39444" spans="63:64" x14ac:dyDescent="0.15">
      <c r="BK39444"/>
      <c r="BL39444" s="15"/>
    </row>
    <row r="39445" spans="63:64" x14ac:dyDescent="0.15">
      <c r="BK39445"/>
      <c r="BL39445" s="15"/>
    </row>
    <row r="39446" spans="63:64" x14ac:dyDescent="0.15">
      <c r="BK39446"/>
      <c r="BL39446" s="15"/>
    </row>
    <row r="39447" spans="63:64" x14ac:dyDescent="0.15">
      <c r="BK39447"/>
      <c r="BL39447" s="15"/>
    </row>
    <row r="39448" spans="63:64" x14ac:dyDescent="0.15">
      <c r="BK39448"/>
      <c r="BL39448" s="15"/>
    </row>
    <row r="39449" spans="63:64" x14ac:dyDescent="0.15">
      <c r="BK39449"/>
      <c r="BL39449" s="15"/>
    </row>
    <row r="39450" spans="63:64" x14ac:dyDescent="0.15">
      <c r="BK39450"/>
      <c r="BL39450" s="15"/>
    </row>
    <row r="39451" spans="63:64" x14ac:dyDescent="0.15">
      <c r="BK39451"/>
      <c r="BL39451" s="15"/>
    </row>
    <row r="39452" spans="63:64" x14ac:dyDescent="0.15">
      <c r="BK39452"/>
      <c r="BL39452" s="15"/>
    </row>
    <row r="39453" spans="63:64" x14ac:dyDescent="0.15">
      <c r="BK39453"/>
      <c r="BL39453" s="15"/>
    </row>
    <row r="39454" spans="63:64" x14ac:dyDescent="0.15">
      <c r="BK39454"/>
      <c r="BL39454" s="15"/>
    </row>
    <row r="39455" spans="63:64" x14ac:dyDescent="0.15">
      <c r="BK39455"/>
      <c r="BL39455" s="15"/>
    </row>
    <row r="39456" spans="63:64" x14ac:dyDescent="0.15">
      <c r="BK39456"/>
      <c r="BL39456" s="15"/>
    </row>
    <row r="39457" spans="63:64" x14ac:dyDescent="0.15">
      <c r="BK39457"/>
      <c r="BL39457" s="15"/>
    </row>
    <row r="39458" spans="63:64" x14ac:dyDescent="0.15">
      <c r="BK39458"/>
      <c r="BL39458" s="15"/>
    </row>
    <row r="39459" spans="63:64" x14ac:dyDescent="0.15">
      <c r="BK39459"/>
      <c r="BL39459" s="15"/>
    </row>
    <row r="39460" spans="63:64" x14ac:dyDescent="0.15">
      <c r="BK39460"/>
      <c r="BL39460" s="15"/>
    </row>
    <row r="39461" spans="63:64" x14ac:dyDescent="0.15">
      <c r="BK39461"/>
      <c r="BL39461" s="15"/>
    </row>
    <row r="39462" spans="63:64" x14ac:dyDescent="0.15">
      <c r="BK39462"/>
      <c r="BL39462" s="15"/>
    </row>
    <row r="39463" spans="63:64" x14ac:dyDescent="0.15">
      <c r="BK39463"/>
      <c r="BL39463" s="15"/>
    </row>
    <row r="39464" spans="63:64" x14ac:dyDescent="0.15">
      <c r="BK39464"/>
      <c r="BL39464" s="15"/>
    </row>
    <row r="39465" spans="63:64" x14ac:dyDescent="0.15">
      <c r="BK39465"/>
      <c r="BL39465" s="15"/>
    </row>
    <row r="39466" spans="63:64" x14ac:dyDescent="0.15">
      <c r="BK39466"/>
      <c r="BL39466" s="15"/>
    </row>
    <row r="39467" spans="63:64" x14ac:dyDescent="0.15">
      <c r="BK39467"/>
      <c r="BL39467" s="15"/>
    </row>
    <row r="39468" spans="63:64" x14ac:dyDescent="0.15">
      <c r="BK39468"/>
      <c r="BL39468" s="15"/>
    </row>
    <row r="39469" spans="63:64" x14ac:dyDescent="0.15">
      <c r="BK39469"/>
      <c r="BL39469" s="15"/>
    </row>
    <row r="39470" spans="63:64" x14ac:dyDescent="0.15">
      <c r="BK39470"/>
      <c r="BL39470" s="15"/>
    </row>
    <row r="39471" spans="63:64" x14ac:dyDescent="0.15">
      <c r="BK39471"/>
      <c r="BL39471" s="15"/>
    </row>
    <row r="39472" spans="63:64" x14ac:dyDescent="0.15">
      <c r="BK39472"/>
      <c r="BL39472" s="15"/>
    </row>
    <row r="39473" spans="63:64" x14ac:dyDescent="0.15">
      <c r="BK39473"/>
      <c r="BL39473" s="15"/>
    </row>
    <row r="39474" spans="63:64" x14ac:dyDescent="0.15">
      <c r="BK39474"/>
      <c r="BL39474" s="15"/>
    </row>
    <row r="39475" spans="63:64" x14ac:dyDescent="0.15">
      <c r="BK39475"/>
      <c r="BL39475" s="15"/>
    </row>
    <row r="39476" spans="63:64" x14ac:dyDescent="0.15">
      <c r="BK39476"/>
      <c r="BL39476" s="15"/>
    </row>
    <row r="39477" spans="63:64" x14ac:dyDescent="0.15">
      <c r="BK39477"/>
      <c r="BL39477" s="15"/>
    </row>
    <row r="39478" spans="63:64" x14ac:dyDescent="0.15">
      <c r="BK39478"/>
      <c r="BL39478" s="15"/>
    </row>
    <row r="39479" spans="63:64" x14ac:dyDescent="0.15">
      <c r="BK39479"/>
      <c r="BL39479" s="15"/>
    </row>
    <row r="39480" spans="63:64" x14ac:dyDescent="0.15">
      <c r="BK39480"/>
      <c r="BL39480" s="15"/>
    </row>
    <row r="39481" spans="63:64" x14ac:dyDescent="0.15">
      <c r="BK39481"/>
      <c r="BL39481" s="15"/>
    </row>
    <row r="39482" spans="63:64" x14ac:dyDescent="0.15">
      <c r="BK39482"/>
      <c r="BL39482" s="15"/>
    </row>
    <row r="39483" spans="63:64" x14ac:dyDescent="0.15">
      <c r="BK39483"/>
      <c r="BL39483" s="15"/>
    </row>
    <row r="39484" spans="63:64" x14ac:dyDescent="0.15">
      <c r="BK39484"/>
      <c r="BL39484" s="15"/>
    </row>
    <row r="39485" spans="63:64" x14ac:dyDescent="0.15">
      <c r="BK39485"/>
      <c r="BL39485" s="15"/>
    </row>
    <row r="39486" spans="63:64" x14ac:dyDescent="0.15">
      <c r="BK39486"/>
      <c r="BL39486" s="15"/>
    </row>
    <row r="39487" spans="63:64" x14ac:dyDescent="0.15">
      <c r="BK39487"/>
      <c r="BL39487" s="15"/>
    </row>
    <row r="39488" spans="63:64" x14ac:dyDescent="0.15">
      <c r="BK39488"/>
      <c r="BL39488" s="15"/>
    </row>
    <row r="39489" spans="63:64" x14ac:dyDescent="0.15">
      <c r="BK39489"/>
      <c r="BL39489" s="15"/>
    </row>
    <row r="39490" spans="63:64" x14ac:dyDescent="0.15">
      <c r="BK39490"/>
      <c r="BL39490" s="15"/>
    </row>
    <row r="39491" spans="63:64" x14ac:dyDescent="0.15">
      <c r="BK39491"/>
      <c r="BL39491" s="15"/>
    </row>
    <row r="39492" spans="63:64" x14ac:dyDescent="0.15">
      <c r="BK39492"/>
      <c r="BL39492" s="15"/>
    </row>
    <row r="39493" spans="63:64" x14ac:dyDescent="0.15">
      <c r="BK39493"/>
      <c r="BL39493" s="15"/>
    </row>
    <row r="39494" spans="63:64" x14ac:dyDescent="0.15">
      <c r="BK39494"/>
      <c r="BL39494" s="15"/>
    </row>
    <row r="39495" spans="63:64" x14ac:dyDescent="0.15">
      <c r="BK39495"/>
      <c r="BL39495" s="15"/>
    </row>
    <row r="39496" spans="63:64" x14ac:dyDescent="0.15">
      <c r="BK39496"/>
      <c r="BL39496" s="15"/>
    </row>
    <row r="39497" spans="63:64" x14ac:dyDescent="0.15">
      <c r="BK39497"/>
      <c r="BL39497" s="15"/>
    </row>
    <row r="39498" spans="63:64" x14ac:dyDescent="0.15">
      <c r="BK39498"/>
      <c r="BL39498" s="15"/>
    </row>
    <row r="39499" spans="63:64" x14ac:dyDescent="0.15">
      <c r="BK39499"/>
      <c r="BL39499" s="15"/>
    </row>
    <row r="39500" spans="63:64" x14ac:dyDescent="0.15">
      <c r="BK39500"/>
      <c r="BL39500" s="15"/>
    </row>
    <row r="39501" spans="63:64" x14ac:dyDescent="0.15">
      <c r="BK39501"/>
      <c r="BL39501" s="15"/>
    </row>
    <row r="39502" spans="63:64" x14ac:dyDescent="0.15">
      <c r="BK39502"/>
      <c r="BL39502" s="15"/>
    </row>
    <row r="39503" spans="63:64" x14ac:dyDescent="0.15">
      <c r="BK39503"/>
      <c r="BL39503" s="15"/>
    </row>
    <row r="39504" spans="63:64" x14ac:dyDescent="0.15">
      <c r="BK39504"/>
      <c r="BL39504" s="15"/>
    </row>
    <row r="39505" spans="63:64" x14ac:dyDescent="0.15">
      <c r="BK39505"/>
      <c r="BL39505" s="15"/>
    </row>
    <row r="39506" spans="63:64" x14ac:dyDescent="0.15">
      <c r="BK39506"/>
      <c r="BL39506" s="15"/>
    </row>
    <row r="39507" spans="63:64" x14ac:dyDescent="0.15">
      <c r="BK39507"/>
      <c r="BL39507" s="15"/>
    </row>
    <row r="39508" spans="63:64" x14ac:dyDescent="0.15">
      <c r="BK39508"/>
      <c r="BL39508" s="15"/>
    </row>
    <row r="39509" spans="63:64" x14ac:dyDescent="0.15">
      <c r="BK39509"/>
      <c r="BL39509" s="15"/>
    </row>
    <row r="39510" spans="63:64" x14ac:dyDescent="0.15">
      <c r="BK39510"/>
      <c r="BL39510" s="15"/>
    </row>
    <row r="39511" spans="63:64" x14ac:dyDescent="0.15">
      <c r="BK39511"/>
      <c r="BL39511" s="15"/>
    </row>
    <row r="39512" spans="63:64" x14ac:dyDescent="0.15">
      <c r="BK39512"/>
      <c r="BL39512" s="15"/>
    </row>
    <row r="39513" spans="63:64" x14ac:dyDescent="0.15">
      <c r="BK39513"/>
      <c r="BL39513" s="15"/>
    </row>
    <row r="39514" spans="63:64" x14ac:dyDescent="0.15">
      <c r="BK39514"/>
      <c r="BL39514" s="15"/>
    </row>
    <row r="39515" spans="63:64" x14ac:dyDescent="0.15">
      <c r="BK39515"/>
      <c r="BL39515" s="15"/>
    </row>
    <row r="39516" spans="63:64" x14ac:dyDescent="0.15">
      <c r="BK39516"/>
      <c r="BL39516" s="15"/>
    </row>
    <row r="39517" spans="63:64" x14ac:dyDescent="0.15">
      <c r="BK39517"/>
      <c r="BL39517" s="15"/>
    </row>
    <row r="39518" spans="63:64" x14ac:dyDescent="0.15">
      <c r="BK39518"/>
      <c r="BL39518" s="15"/>
    </row>
    <row r="39519" spans="63:64" x14ac:dyDescent="0.15">
      <c r="BK39519"/>
      <c r="BL39519" s="15"/>
    </row>
    <row r="39520" spans="63:64" x14ac:dyDescent="0.15">
      <c r="BK39520"/>
      <c r="BL39520" s="15"/>
    </row>
    <row r="39521" spans="63:64" x14ac:dyDescent="0.15">
      <c r="BK39521"/>
      <c r="BL39521" s="15"/>
    </row>
    <row r="39522" spans="63:64" x14ac:dyDescent="0.15">
      <c r="BK39522"/>
      <c r="BL39522" s="15"/>
    </row>
    <row r="39523" spans="63:64" x14ac:dyDescent="0.15">
      <c r="BK39523"/>
      <c r="BL39523" s="15"/>
    </row>
    <row r="39524" spans="63:64" x14ac:dyDescent="0.15">
      <c r="BK39524"/>
      <c r="BL39524" s="15"/>
    </row>
    <row r="39525" spans="63:64" x14ac:dyDescent="0.15">
      <c r="BK39525"/>
      <c r="BL39525" s="15"/>
    </row>
    <row r="39526" spans="63:64" x14ac:dyDescent="0.15">
      <c r="BK39526"/>
      <c r="BL39526" s="15"/>
    </row>
    <row r="39527" spans="63:64" x14ac:dyDescent="0.15">
      <c r="BK39527"/>
      <c r="BL39527" s="15"/>
    </row>
    <row r="39528" spans="63:64" x14ac:dyDescent="0.15">
      <c r="BK39528"/>
      <c r="BL39528" s="15"/>
    </row>
    <row r="39529" spans="63:64" x14ac:dyDescent="0.15">
      <c r="BK39529"/>
      <c r="BL39529" s="15"/>
    </row>
    <row r="39530" spans="63:64" x14ac:dyDescent="0.15">
      <c r="BK39530"/>
      <c r="BL39530" s="15"/>
    </row>
    <row r="39531" spans="63:64" x14ac:dyDescent="0.15">
      <c r="BK39531"/>
      <c r="BL39531" s="15"/>
    </row>
    <row r="39532" spans="63:64" x14ac:dyDescent="0.15">
      <c r="BK39532"/>
      <c r="BL39532" s="15"/>
    </row>
    <row r="39533" spans="63:64" x14ac:dyDescent="0.15">
      <c r="BK39533"/>
      <c r="BL39533" s="15"/>
    </row>
    <row r="39534" spans="63:64" x14ac:dyDescent="0.15">
      <c r="BK39534"/>
      <c r="BL39534" s="15"/>
    </row>
    <row r="39535" spans="63:64" x14ac:dyDescent="0.15">
      <c r="BK39535"/>
      <c r="BL39535" s="15"/>
    </row>
    <row r="39536" spans="63:64" x14ac:dyDescent="0.15">
      <c r="BK39536"/>
      <c r="BL39536" s="15"/>
    </row>
    <row r="39537" spans="63:64" x14ac:dyDescent="0.15">
      <c r="BK39537"/>
      <c r="BL39537" s="15"/>
    </row>
    <row r="39538" spans="63:64" x14ac:dyDescent="0.15">
      <c r="BK39538"/>
      <c r="BL39538" s="15"/>
    </row>
    <row r="39539" spans="63:64" x14ac:dyDescent="0.15">
      <c r="BK39539"/>
      <c r="BL39539" s="15"/>
    </row>
    <row r="39540" spans="63:64" x14ac:dyDescent="0.15">
      <c r="BK39540"/>
      <c r="BL39540" s="15"/>
    </row>
    <row r="39541" spans="63:64" x14ac:dyDescent="0.15">
      <c r="BK39541"/>
      <c r="BL39541" s="15"/>
    </row>
    <row r="39542" spans="63:64" x14ac:dyDescent="0.15">
      <c r="BK39542"/>
      <c r="BL39542" s="15"/>
    </row>
    <row r="39543" spans="63:64" x14ac:dyDescent="0.15">
      <c r="BK39543"/>
      <c r="BL39543" s="15"/>
    </row>
    <row r="39544" spans="63:64" x14ac:dyDescent="0.15">
      <c r="BK39544"/>
      <c r="BL39544" s="15"/>
    </row>
    <row r="39545" spans="63:64" x14ac:dyDescent="0.15">
      <c r="BK39545"/>
      <c r="BL39545" s="15"/>
    </row>
    <row r="39546" spans="63:64" x14ac:dyDescent="0.15">
      <c r="BK39546"/>
      <c r="BL39546" s="15"/>
    </row>
    <row r="39547" spans="63:64" x14ac:dyDescent="0.15">
      <c r="BK39547"/>
      <c r="BL39547" s="15"/>
    </row>
    <row r="39548" spans="63:64" x14ac:dyDescent="0.15">
      <c r="BK39548"/>
      <c r="BL39548" s="15"/>
    </row>
    <row r="39549" spans="63:64" x14ac:dyDescent="0.15">
      <c r="BK39549"/>
      <c r="BL39549" s="15"/>
    </row>
    <row r="39550" spans="63:64" x14ac:dyDescent="0.15">
      <c r="BK39550"/>
      <c r="BL39550" s="15"/>
    </row>
    <row r="39551" spans="63:64" x14ac:dyDescent="0.15">
      <c r="BK39551"/>
      <c r="BL39551" s="15"/>
    </row>
    <row r="39552" spans="63:64" x14ac:dyDescent="0.15">
      <c r="BK39552"/>
      <c r="BL39552" s="15"/>
    </row>
    <row r="39553" spans="63:64" x14ac:dyDescent="0.15">
      <c r="BK39553"/>
      <c r="BL39553" s="15"/>
    </row>
    <row r="39554" spans="63:64" x14ac:dyDescent="0.15">
      <c r="BK39554"/>
      <c r="BL39554" s="15"/>
    </row>
    <row r="39555" spans="63:64" x14ac:dyDescent="0.15">
      <c r="BK39555"/>
      <c r="BL39555" s="15"/>
    </row>
    <row r="39556" spans="63:64" x14ac:dyDescent="0.15">
      <c r="BK39556"/>
      <c r="BL39556" s="15"/>
    </row>
    <row r="39557" spans="63:64" x14ac:dyDescent="0.15">
      <c r="BK39557"/>
      <c r="BL39557" s="15"/>
    </row>
    <row r="39558" spans="63:64" x14ac:dyDescent="0.15">
      <c r="BK39558"/>
      <c r="BL39558" s="15"/>
    </row>
    <row r="39559" spans="63:64" x14ac:dyDescent="0.15">
      <c r="BK39559"/>
      <c r="BL39559" s="15"/>
    </row>
    <row r="39560" spans="63:64" x14ac:dyDescent="0.15">
      <c r="BK39560"/>
      <c r="BL39560" s="15"/>
    </row>
    <row r="39561" spans="63:64" x14ac:dyDescent="0.15">
      <c r="BK39561"/>
      <c r="BL39561" s="15"/>
    </row>
    <row r="39562" spans="63:64" x14ac:dyDescent="0.15">
      <c r="BK39562"/>
      <c r="BL39562" s="15"/>
    </row>
    <row r="39563" spans="63:64" x14ac:dyDescent="0.15">
      <c r="BK39563"/>
      <c r="BL39563" s="15"/>
    </row>
    <row r="39564" spans="63:64" x14ac:dyDescent="0.15">
      <c r="BK39564"/>
      <c r="BL39564" s="15"/>
    </row>
    <row r="39565" spans="63:64" x14ac:dyDescent="0.15">
      <c r="BK39565"/>
      <c r="BL39565" s="15"/>
    </row>
    <row r="39566" spans="63:64" x14ac:dyDescent="0.15">
      <c r="BK39566"/>
      <c r="BL39566" s="15"/>
    </row>
    <row r="39567" spans="63:64" x14ac:dyDescent="0.15">
      <c r="BK39567"/>
      <c r="BL39567" s="15"/>
    </row>
    <row r="39568" spans="63:64" x14ac:dyDescent="0.15">
      <c r="BK39568"/>
      <c r="BL39568" s="15"/>
    </row>
    <row r="39569" spans="63:64" x14ac:dyDescent="0.15">
      <c r="BK39569"/>
      <c r="BL39569" s="15"/>
    </row>
    <row r="39570" spans="63:64" x14ac:dyDescent="0.15">
      <c r="BK39570"/>
      <c r="BL39570" s="15"/>
    </row>
    <row r="39571" spans="63:64" x14ac:dyDescent="0.15">
      <c r="BK39571"/>
      <c r="BL39571" s="15"/>
    </row>
    <row r="39572" spans="63:64" x14ac:dyDescent="0.15">
      <c r="BK39572"/>
      <c r="BL39572" s="15"/>
    </row>
    <row r="39573" spans="63:64" x14ac:dyDescent="0.15">
      <c r="BK39573"/>
      <c r="BL39573" s="15"/>
    </row>
    <row r="39574" spans="63:64" x14ac:dyDescent="0.15">
      <c r="BK39574"/>
      <c r="BL39574" s="15"/>
    </row>
    <row r="39575" spans="63:64" x14ac:dyDescent="0.15">
      <c r="BK39575"/>
      <c r="BL39575" s="15"/>
    </row>
    <row r="39576" spans="63:64" x14ac:dyDescent="0.15">
      <c r="BK39576"/>
      <c r="BL39576" s="15"/>
    </row>
    <row r="39577" spans="63:64" x14ac:dyDescent="0.15">
      <c r="BK39577"/>
      <c r="BL39577" s="15"/>
    </row>
    <row r="39578" spans="63:64" x14ac:dyDescent="0.15">
      <c r="BK39578"/>
      <c r="BL39578" s="15"/>
    </row>
    <row r="39579" spans="63:64" x14ac:dyDescent="0.15">
      <c r="BK39579"/>
      <c r="BL39579" s="15"/>
    </row>
    <row r="39580" spans="63:64" x14ac:dyDescent="0.15">
      <c r="BK39580"/>
      <c r="BL39580" s="15"/>
    </row>
    <row r="39581" spans="63:64" x14ac:dyDescent="0.15">
      <c r="BK39581"/>
      <c r="BL39581" s="15"/>
    </row>
    <row r="39582" spans="63:64" x14ac:dyDescent="0.15">
      <c r="BK39582"/>
      <c r="BL39582" s="15"/>
    </row>
    <row r="39583" spans="63:64" x14ac:dyDescent="0.15">
      <c r="BK39583"/>
      <c r="BL39583" s="15"/>
    </row>
    <row r="39584" spans="63:64" x14ac:dyDescent="0.15">
      <c r="BK39584"/>
      <c r="BL39584" s="15"/>
    </row>
    <row r="39585" spans="63:64" x14ac:dyDescent="0.15">
      <c r="BK39585"/>
      <c r="BL39585" s="15"/>
    </row>
    <row r="39586" spans="63:64" x14ac:dyDescent="0.15">
      <c r="BK39586"/>
      <c r="BL39586" s="15"/>
    </row>
    <row r="39587" spans="63:64" x14ac:dyDescent="0.15">
      <c r="BK39587"/>
      <c r="BL39587" s="15"/>
    </row>
    <row r="39588" spans="63:64" x14ac:dyDescent="0.15">
      <c r="BK39588"/>
      <c r="BL39588" s="15"/>
    </row>
    <row r="39589" spans="63:64" x14ac:dyDescent="0.15">
      <c r="BK39589"/>
      <c r="BL39589" s="15"/>
    </row>
    <row r="39590" spans="63:64" x14ac:dyDescent="0.15">
      <c r="BK39590"/>
      <c r="BL39590" s="15"/>
    </row>
    <row r="39591" spans="63:64" x14ac:dyDescent="0.15">
      <c r="BK39591"/>
      <c r="BL39591" s="15"/>
    </row>
    <row r="39592" spans="63:64" x14ac:dyDescent="0.15">
      <c r="BK39592"/>
      <c r="BL39592" s="15"/>
    </row>
    <row r="39593" spans="63:64" x14ac:dyDescent="0.15">
      <c r="BK39593"/>
      <c r="BL39593" s="15"/>
    </row>
    <row r="39594" spans="63:64" x14ac:dyDescent="0.15">
      <c r="BK39594"/>
      <c r="BL39594" s="15"/>
    </row>
    <row r="39595" spans="63:64" x14ac:dyDescent="0.15">
      <c r="BK39595"/>
      <c r="BL39595" s="15"/>
    </row>
    <row r="39596" spans="63:64" x14ac:dyDescent="0.15">
      <c r="BK39596"/>
      <c r="BL39596" s="15"/>
    </row>
    <row r="39597" spans="63:64" x14ac:dyDescent="0.15">
      <c r="BK39597"/>
      <c r="BL39597" s="15"/>
    </row>
    <row r="39598" spans="63:64" x14ac:dyDescent="0.15">
      <c r="BK39598"/>
      <c r="BL39598" s="15"/>
    </row>
    <row r="39599" spans="63:64" x14ac:dyDescent="0.15">
      <c r="BK39599"/>
      <c r="BL39599" s="15"/>
    </row>
    <row r="39600" spans="63:64" x14ac:dyDescent="0.15">
      <c r="BK39600"/>
      <c r="BL39600" s="15"/>
    </row>
    <row r="39601" spans="63:64" x14ac:dyDescent="0.15">
      <c r="BK39601"/>
      <c r="BL39601" s="15"/>
    </row>
    <row r="39602" spans="63:64" x14ac:dyDescent="0.15">
      <c r="BK39602"/>
      <c r="BL39602" s="15"/>
    </row>
    <row r="39603" spans="63:64" x14ac:dyDescent="0.15">
      <c r="BK39603"/>
      <c r="BL39603" s="15"/>
    </row>
    <row r="39604" spans="63:64" x14ac:dyDescent="0.15">
      <c r="BK39604"/>
      <c r="BL39604" s="15"/>
    </row>
    <row r="39605" spans="63:64" x14ac:dyDescent="0.15">
      <c r="BK39605"/>
      <c r="BL39605" s="15"/>
    </row>
    <row r="39606" spans="63:64" x14ac:dyDescent="0.15">
      <c r="BK39606"/>
      <c r="BL39606" s="15"/>
    </row>
    <row r="39607" spans="63:64" x14ac:dyDescent="0.15">
      <c r="BK39607"/>
      <c r="BL39607" s="15"/>
    </row>
    <row r="39608" spans="63:64" x14ac:dyDescent="0.15">
      <c r="BK39608"/>
      <c r="BL39608" s="15"/>
    </row>
    <row r="39609" spans="63:64" x14ac:dyDescent="0.15">
      <c r="BK39609"/>
      <c r="BL39609" s="15"/>
    </row>
    <row r="39610" spans="63:64" x14ac:dyDescent="0.15">
      <c r="BK39610"/>
      <c r="BL39610" s="15"/>
    </row>
    <row r="39611" spans="63:64" x14ac:dyDescent="0.15">
      <c r="BK39611"/>
      <c r="BL39611" s="15"/>
    </row>
    <row r="39612" spans="63:64" x14ac:dyDescent="0.15">
      <c r="BK39612"/>
      <c r="BL39612" s="15"/>
    </row>
    <row r="39613" spans="63:64" x14ac:dyDescent="0.15">
      <c r="BK39613"/>
      <c r="BL39613" s="15"/>
    </row>
    <row r="39614" spans="63:64" x14ac:dyDescent="0.15">
      <c r="BK39614"/>
      <c r="BL39614" s="15"/>
    </row>
    <row r="39615" spans="63:64" x14ac:dyDescent="0.15">
      <c r="BK39615"/>
      <c r="BL39615" s="15"/>
    </row>
    <row r="39616" spans="63:64" x14ac:dyDescent="0.15">
      <c r="BK39616"/>
      <c r="BL39616" s="15"/>
    </row>
    <row r="39617" spans="63:64" x14ac:dyDescent="0.15">
      <c r="BK39617"/>
      <c r="BL39617" s="15"/>
    </row>
    <row r="39618" spans="63:64" x14ac:dyDescent="0.15">
      <c r="BK39618"/>
      <c r="BL39618" s="15"/>
    </row>
    <row r="39619" spans="63:64" x14ac:dyDescent="0.15">
      <c r="BK39619"/>
      <c r="BL39619" s="15"/>
    </row>
    <row r="39620" spans="63:64" x14ac:dyDescent="0.15">
      <c r="BK39620"/>
      <c r="BL39620" s="15"/>
    </row>
    <row r="39621" spans="63:64" x14ac:dyDescent="0.15">
      <c r="BK39621"/>
      <c r="BL39621" s="15"/>
    </row>
    <row r="39622" spans="63:64" x14ac:dyDescent="0.15">
      <c r="BK39622"/>
      <c r="BL39622" s="15"/>
    </row>
    <row r="39623" spans="63:64" x14ac:dyDescent="0.15">
      <c r="BK39623"/>
      <c r="BL39623" s="15"/>
    </row>
    <row r="39624" spans="63:64" x14ac:dyDescent="0.15">
      <c r="BK39624"/>
      <c r="BL39624" s="15"/>
    </row>
    <row r="39625" spans="63:64" x14ac:dyDescent="0.15">
      <c r="BK39625"/>
      <c r="BL39625" s="15"/>
    </row>
    <row r="39626" spans="63:64" x14ac:dyDescent="0.15">
      <c r="BK39626"/>
      <c r="BL39626" s="15"/>
    </row>
    <row r="39627" spans="63:64" x14ac:dyDescent="0.15">
      <c r="BK39627"/>
      <c r="BL39627" s="15"/>
    </row>
    <row r="39628" spans="63:64" x14ac:dyDescent="0.15">
      <c r="BK39628"/>
      <c r="BL39628" s="15"/>
    </row>
    <row r="39629" spans="63:64" x14ac:dyDescent="0.15">
      <c r="BK39629"/>
      <c r="BL39629" s="15"/>
    </row>
    <row r="39630" spans="63:64" x14ac:dyDescent="0.15">
      <c r="BK39630"/>
      <c r="BL39630" s="15"/>
    </row>
    <row r="39631" spans="63:64" x14ac:dyDescent="0.15">
      <c r="BK39631"/>
      <c r="BL39631" s="15"/>
    </row>
    <row r="39632" spans="63:64" x14ac:dyDescent="0.15">
      <c r="BK39632"/>
      <c r="BL39632" s="15"/>
    </row>
    <row r="39633" spans="63:64" x14ac:dyDescent="0.15">
      <c r="BK39633"/>
      <c r="BL39633" s="15"/>
    </row>
    <row r="39634" spans="63:64" x14ac:dyDescent="0.15">
      <c r="BK39634"/>
      <c r="BL39634" s="15"/>
    </row>
    <row r="39635" spans="63:64" x14ac:dyDescent="0.15">
      <c r="BK39635"/>
      <c r="BL39635" s="15"/>
    </row>
    <row r="39636" spans="63:64" x14ac:dyDescent="0.15">
      <c r="BK39636"/>
      <c r="BL39636" s="15"/>
    </row>
    <row r="39637" spans="63:64" x14ac:dyDescent="0.15">
      <c r="BK39637"/>
      <c r="BL39637" s="15"/>
    </row>
    <row r="39638" spans="63:64" x14ac:dyDescent="0.15">
      <c r="BK39638"/>
      <c r="BL39638" s="15"/>
    </row>
    <row r="39639" spans="63:64" x14ac:dyDescent="0.15">
      <c r="BK39639"/>
      <c r="BL39639" s="15"/>
    </row>
    <row r="39640" spans="63:64" x14ac:dyDescent="0.15">
      <c r="BK39640"/>
      <c r="BL39640" s="15"/>
    </row>
    <row r="39641" spans="63:64" x14ac:dyDescent="0.15">
      <c r="BK39641"/>
      <c r="BL39641" s="15"/>
    </row>
    <row r="39642" spans="63:64" x14ac:dyDescent="0.15">
      <c r="BK39642"/>
      <c r="BL39642" s="15"/>
    </row>
    <row r="39643" spans="63:64" x14ac:dyDescent="0.15">
      <c r="BK39643"/>
      <c r="BL39643" s="15"/>
    </row>
    <row r="39644" spans="63:64" x14ac:dyDescent="0.15">
      <c r="BK39644"/>
      <c r="BL39644" s="15"/>
    </row>
    <row r="39645" spans="63:64" x14ac:dyDescent="0.15">
      <c r="BK39645"/>
      <c r="BL39645" s="15"/>
    </row>
    <row r="39646" spans="63:64" x14ac:dyDescent="0.15">
      <c r="BK39646"/>
      <c r="BL39646" s="15"/>
    </row>
    <row r="39647" spans="63:64" x14ac:dyDescent="0.15">
      <c r="BK39647"/>
      <c r="BL39647" s="15"/>
    </row>
    <row r="39648" spans="63:64" x14ac:dyDescent="0.15">
      <c r="BK39648"/>
      <c r="BL39648" s="15"/>
    </row>
    <row r="39649" spans="63:64" x14ac:dyDescent="0.15">
      <c r="BK39649"/>
      <c r="BL39649" s="15"/>
    </row>
    <row r="39650" spans="63:64" x14ac:dyDescent="0.15">
      <c r="BK39650"/>
      <c r="BL39650" s="15"/>
    </row>
    <row r="39651" spans="63:64" x14ac:dyDescent="0.15">
      <c r="BK39651"/>
      <c r="BL39651" s="15"/>
    </row>
    <row r="39652" spans="63:64" x14ac:dyDescent="0.15">
      <c r="BK39652"/>
      <c r="BL39652" s="15"/>
    </row>
    <row r="39653" spans="63:64" x14ac:dyDescent="0.15">
      <c r="BK39653"/>
      <c r="BL39653" s="15"/>
    </row>
    <row r="39654" spans="63:64" x14ac:dyDescent="0.15">
      <c r="BK39654"/>
      <c r="BL39654" s="15"/>
    </row>
    <row r="39655" spans="63:64" x14ac:dyDescent="0.15">
      <c r="BK39655"/>
      <c r="BL39655" s="15"/>
    </row>
    <row r="39656" spans="63:64" x14ac:dyDescent="0.15">
      <c r="BK39656"/>
      <c r="BL39656" s="15"/>
    </row>
    <row r="39657" spans="63:64" x14ac:dyDescent="0.15">
      <c r="BK39657"/>
      <c r="BL39657" s="15"/>
    </row>
    <row r="39658" spans="63:64" x14ac:dyDescent="0.15">
      <c r="BK39658"/>
      <c r="BL39658" s="15"/>
    </row>
    <row r="39659" spans="63:64" x14ac:dyDescent="0.15">
      <c r="BK39659"/>
      <c r="BL39659" s="15"/>
    </row>
    <row r="39660" spans="63:64" x14ac:dyDescent="0.15">
      <c r="BK39660"/>
      <c r="BL39660" s="15"/>
    </row>
    <row r="39661" spans="63:64" x14ac:dyDescent="0.15">
      <c r="BK39661"/>
      <c r="BL39661" s="15"/>
    </row>
    <row r="39662" spans="63:64" x14ac:dyDescent="0.15">
      <c r="BK39662"/>
      <c r="BL39662" s="15"/>
    </row>
    <row r="39663" spans="63:64" x14ac:dyDescent="0.15">
      <c r="BK39663"/>
      <c r="BL39663" s="15"/>
    </row>
    <row r="39664" spans="63:64" x14ac:dyDescent="0.15">
      <c r="BK39664"/>
      <c r="BL39664" s="15"/>
    </row>
    <row r="39665" spans="63:64" x14ac:dyDescent="0.15">
      <c r="BK39665"/>
      <c r="BL39665" s="15"/>
    </row>
    <row r="39666" spans="63:64" x14ac:dyDescent="0.15">
      <c r="BK39666"/>
      <c r="BL39666" s="15"/>
    </row>
    <row r="39667" spans="63:64" x14ac:dyDescent="0.15">
      <c r="BK39667"/>
      <c r="BL39667" s="15"/>
    </row>
    <row r="39668" spans="63:64" x14ac:dyDescent="0.15">
      <c r="BK39668"/>
      <c r="BL39668" s="15"/>
    </row>
    <row r="39669" spans="63:64" x14ac:dyDescent="0.15">
      <c r="BK39669"/>
      <c r="BL39669" s="15"/>
    </row>
    <row r="39670" spans="63:64" x14ac:dyDescent="0.15">
      <c r="BK39670"/>
      <c r="BL39670" s="15"/>
    </row>
    <row r="39671" spans="63:64" x14ac:dyDescent="0.15">
      <c r="BK39671"/>
      <c r="BL39671" s="15"/>
    </row>
    <row r="39672" spans="63:64" x14ac:dyDescent="0.15">
      <c r="BK39672"/>
      <c r="BL39672" s="15"/>
    </row>
    <row r="39673" spans="63:64" x14ac:dyDescent="0.15">
      <c r="BK39673"/>
      <c r="BL39673" s="15"/>
    </row>
    <row r="39674" spans="63:64" x14ac:dyDescent="0.15">
      <c r="BK39674"/>
      <c r="BL39674" s="15"/>
    </row>
    <row r="39675" spans="63:64" x14ac:dyDescent="0.15">
      <c r="BK39675"/>
      <c r="BL39675" s="15"/>
    </row>
    <row r="39676" spans="63:64" x14ac:dyDescent="0.15">
      <c r="BK39676"/>
      <c r="BL39676" s="15"/>
    </row>
    <row r="39677" spans="63:64" x14ac:dyDescent="0.15">
      <c r="BK39677"/>
      <c r="BL39677" s="15"/>
    </row>
    <row r="39678" spans="63:64" x14ac:dyDescent="0.15">
      <c r="BK39678"/>
      <c r="BL39678" s="15"/>
    </row>
    <row r="39679" spans="63:64" x14ac:dyDescent="0.15">
      <c r="BK39679"/>
      <c r="BL39679" s="15"/>
    </row>
    <row r="39680" spans="63:64" x14ac:dyDescent="0.15">
      <c r="BK39680"/>
      <c r="BL39680" s="15"/>
    </row>
    <row r="39681" spans="63:64" x14ac:dyDescent="0.15">
      <c r="BK39681"/>
      <c r="BL39681" s="15"/>
    </row>
    <row r="39682" spans="63:64" x14ac:dyDescent="0.15">
      <c r="BK39682"/>
      <c r="BL39682" s="15"/>
    </row>
    <row r="39683" spans="63:64" x14ac:dyDescent="0.15">
      <c r="BK39683"/>
      <c r="BL39683" s="15"/>
    </row>
    <row r="39684" spans="63:64" x14ac:dyDescent="0.15">
      <c r="BK39684"/>
      <c r="BL39684" s="15"/>
    </row>
    <row r="39685" spans="63:64" x14ac:dyDescent="0.15">
      <c r="BK39685"/>
      <c r="BL39685" s="15"/>
    </row>
    <row r="39686" spans="63:64" x14ac:dyDescent="0.15">
      <c r="BK39686"/>
      <c r="BL39686" s="15"/>
    </row>
    <row r="39687" spans="63:64" x14ac:dyDescent="0.15">
      <c r="BK39687"/>
      <c r="BL39687" s="15"/>
    </row>
    <row r="39688" spans="63:64" x14ac:dyDescent="0.15">
      <c r="BK39688"/>
      <c r="BL39688" s="15"/>
    </row>
    <row r="39689" spans="63:64" x14ac:dyDescent="0.15">
      <c r="BK39689"/>
      <c r="BL39689" s="15"/>
    </row>
    <row r="39690" spans="63:64" x14ac:dyDescent="0.15">
      <c r="BK39690"/>
      <c r="BL39690" s="15"/>
    </row>
    <row r="39691" spans="63:64" x14ac:dyDescent="0.15">
      <c r="BK39691"/>
      <c r="BL39691" s="15"/>
    </row>
    <row r="39692" spans="63:64" x14ac:dyDescent="0.15">
      <c r="BK39692"/>
      <c r="BL39692" s="15"/>
    </row>
    <row r="39693" spans="63:64" x14ac:dyDescent="0.15">
      <c r="BK39693"/>
      <c r="BL39693" s="15"/>
    </row>
    <row r="39694" spans="63:64" x14ac:dyDescent="0.15">
      <c r="BK39694"/>
      <c r="BL39694" s="15"/>
    </row>
    <row r="39695" spans="63:64" x14ac:dyDescent="0.15">
      <c r="BK39695"/>
      <c r="BL39695" s="15"/>
    </row>
    <row r="39696" spans="63:64" x14ac:dyDescent="0.15">
      <c r="BK39696"/>
      <c r="BL39696" s="15"/>
    </row>
    <row r="39697" spans="63:64" x14ac:dyDescent="0.15">
      <c r="BK39697"/>
      <c r="BL39697" s="15"/>
    </row>
    <row r="39698" spans="63:64" x14ac:dyDescent="0.15">
      <c r="BK39698"/>
      <c r="BL39698" s="15"/>
    </row>
    <row r="39699" spans="63:64" x14ac:dyDescent="0.15">
      <c r="BK39699"/>
      <c r="BL39699" s="15"/>
    </row>
    <row r="39700" spans="63:64" x14ac:dyDescent="0.15">
      <c r="BK39700"/>
      <c r="BL39700" s="15"/>
    </row>
    <row r="39701" spans="63:64" x14ac:dyDescent="0.15">
      <c r="BK39701"/>
      <c r="BL39701" s="15"/>
    </row>
    <row r="39702" spans="63:64" x14ac:dyDescent="0.15">
      <c r="BK39702"/>
      <c r="BL39702" s="15"/>
    </row>
    <row r="39703" spans="63:64" x14ac:dyDescent="0.15">
      <c r="BK39703"/>
      <c r="BL39703" s="15"/>
    </row>
    <row r="39704" spans="63:64" x14ac:dyDescent="0.15">
      <c r="BK39704"/>
      <c r="BL39704" s="15"/>
    </row>
    <row r="39705" spans="63:64" x14ac:dyDescent="0.15">
      <c r="BK39705"/>
      <c r="BL39705" s="15"/>
    </row>
    <row r="39706" spans="63:64" x14ac:dyDescent="0.15">
      <c r="BK39706"/>
      <c r="BL39706" s="15"/>
    </row>
    <row r="39707" spans="63:64" x14ac:dyDescent="0.15">
      <c r="BK39707"/>
      <c r="BL39707" s="15"/>
    </row>
    <row r="39708" spans="63:64" x14ac:dyDescent="0.15">
      <c r="BK39708"/>
      <c r="BL39708" s="15"/>
    </row>
    <row r="39709" spans="63:64" x14ac:dyDescent="0.15">
      <c r="BK39709"/>
      <c r="BL39709" s="15"/>
    </row>
    <row r="39710" spans="63:64" x14ac:dyDescent="0.15">
      <c r="BK39710"/>
      <c r="BL39710" s="15"/>
    </row>
    <row r="39711" spans="63:64" x14ac:dyDescent="0.15">
      <c r="BK39711"/>
      <c r="BL39711" s="15"/>
    </row>
    <row r="39712" spans="63:64" x14ac:dyDescent="0.15">
      <c r="BK39712"/>
      <c r="BL39712" s="15"/>
    </row>
    <row r="39713" spans="63:64" x14ac:dyDescent="0.15">
      <c r="BK39713"/>
      <c r="BL39713" s="15"/>
    </row>
    <row r="39714" spans="63:64" x14ac:dyDescent="0.15">
      <c r="BK39714"/>
      <c r="BL39714" s="15"/>
    </row>
    <row r="39715" spans="63:64" x14ac:dyDescent="0.15">
      <c r="BK39715"/>
      <c r="BL39715" s="15"/>
    </row>
    <row r="39716" spans="63:64" x14ac:dyDescent="0.15">
      <c r="BK39716"/>
      <c r="BL39716" s="15"/>
    </row>
    <row r="39717" spans="63:64" x14ac:dyDescent="0.15">
      <c r="BK39717"/>
      <c r="BL39717" s="15"/>
    </row>
    <row r="39718" spans="63:64" x14ac:dyDescent="0.15">
      <c r="BK39718"/>
      <c r="BL39718" s="15"/>
    </row>
    <row r="39719" spans="63:64" x14ac:dyDescent="0.15">
      <c r="BK39719"/>
      <c r="BL39719" s="15"/>
    </row>
    <row r="39720" spans="63:64" x14ac:dyDescent="0.15">
      <c r="BK39720"/>
      <c r="BL39720" s="15"/>
    </row>
    <row r="39721" spans="63:64" x14ac:dyDescent="0.15">
      <c r="BK39721"/>
      <c r="BL39721" s="15"/>
    </row>
    <row r="39722" spans="63:64" x14ac:dyDescent="0.15">
      <c r="BK39722"/>
      <c r="BL39722" s="15"/>
    </row>
    <row r="39723" spans="63:64" x14ac:dyDescent="0.15">
      <c r="BK39723"/>
      <c r="BL39723" s="15"/>
    </row>
    <row r="39724" spans="63:64" x14ac:dyDescent="0.15">
      <c r="BK39724"/>
      <c r="BL39724" s="15"/>
    </row>
    <row r="39725" spans="63:64" x14ac:dyDescent="0.15">
      <c r="BK39725"/>
      <c r="BL39725" s="15"/>
    </row>
    <row r="39726" spans="63:64" x14ac:dyDescent="0.15">
      <c r="BK39726"/>
      <c r="BL39726" s="15"/>
    </row>
    <row r="39727" spans="63:64" x14ac:dyDescent="0.15">
      <c r="BK39727"/>
      <c r="BL39727" s="15"/>
    </row>
    <row r="39728" spans="63:64" x14ac:dyDescent="0.15">
      <c r="BK39728"/>
      <c r="BL39728" s="15"/>
    </row>
    <row r="39729" spans="63:64" x14ac:dyDescent="0.15">
      <c r="BK39729"/>
      <c r="BL39729" s="15"/>
    </row>
    <row r="39730" spans="63:64" x14ac:dyDescent="0.15">
      <c r="BK39730"/>
      <c r="BL39730" s="15"/>
    </row>
    <row r="39731" spans="63:64" x14ac:dyDescent="0.15">
      <c r="BK39731"/>
      <c r="BL39731" s="15"/>
    </row>
    <row r="39732" spans="63:64" x14ac:dyDescent="0.15">
      <c r="BK39732"/>
      <c r="BL39732" s="15"/>
    </row>
    <row r="39733" spans="63:64" x14ac:dyDescent="0.15">
      <c r="BK39733"/>
      <c r="BL39733" s="15"/>
    </row>
    <row r="39734" spans="63:64" x14ac:dyDescent="0.15">
      <c r="BK39734"/>
      <c r="BL39734" s="15"/>
    </row>
    <row r="39735" spans="63:64" x14ac:dyDescent="0.15">
      <c r="BK39735"/>
      <c r="BL39735" s="15"/>
    </row>
    <row r="39736" spans="63:64" x14ac:dyDescent="0.15">
      <c r="BK39736"/>
      <c r="BL39736" s="15"/>
    </row>
    <row r="39737" spans="63:64" x14ac:dyDescent="0.15">
      <c r="BK39737"/>
      <c r="BL39737" s="15"/>
    </row>
    <row r="39738" spans="63:64" x14ac:dyDescent="0.15">
      <c r="BK39738"/>
      <c r="BL39738" s="15"/>
    </row>
    <row r="39739" spans="63:64" x14ac:dyDescent="0.15">
      <c r="BK39739"/>
      <c r="BL39739" s="15"/>
    </row>
    <row r="39740" spans="63:64" x14ac:dyDescent="0.15">
      <c r="BK39740"/>
      <c r="BL39740" s="15"/>
    </row>
    <row r="39741" spans="63:64" x14ac:dyDescent="0.15">
      <c r="BK39741"/>
      <c r="BL39741" s="15"/>
    </row>
    <row r="39742" spans="63:64" x14ac:dyDescent="0.15">
      <c r="BK39742"/>
      <c r="BL39742" s="15"/>
    </row>
    <row r="39743" spans="63:64" x14ac:dyDescent="0.15">
      <c r="BK39743"/>
      <c r="BL39743" s="15"/>
    </row>
    <row r="39744" spans="63:64" x14ac:dyDescent="0.15">
      <c r="BK39744"/>
      <c r="BL39744" s="15"/>
    </row>
    <row r="39745" spans="63:64" x14ac:dyDescent="0.15">
      <c r="BK39745"/>
      <c r="BL39745" s="15"/>
    </row>
    <row r="39746" spans="63:64" x14ac:dyDescent="0.15">
      <c r="BK39746"/>
      <c r="BL39746" s="15"/>
    </row>
    <row r="39747" spans="63:64" x14ac:dyDescent="0.15">
      <c r="BK39747"/>
      <c r="BL39747" s="15"/>
    </row>
    <row r="39748" spans="63:64" x14ac:dyDescent="0.15">
      <c r="BK39748"/>
      <c r="BL39748" s="15"/>
    </row>
    <row r="39749" spans="63:64" x14ac:dyDescent="0.15">
      <c r="BK39749"/>
      <c r="BL39749" s="15"/>
    </row>
    <row r="39750" spans="63:64" x14ac:dyDescent="0.15">
      <c r="BK39750"/>
      <c r="BL39750" s="15"/>
    </row>
    <row r="39751" spans="63:64" x14ac:dyDescent="0.15">
      <c r="BK39751"/>
      <c r="BL39751" s="15"/>
    </row>
    <row r="39752" spans="63:64" x14ac:dyDescent="0.15">
      <c r="BK39752"/>
      <c r="BL39752" s="15"/>
    </row>
    <row r="39753" spans="63:64" x14ac:dyDescent="0.15">
      <c r="BK39753"/>
      <c r="BL39753" s="15"/>
    </row>
    <row r="39754" spans="63:64" x14ac:dyDescent="0.15">
      <c r="BK39754"/>
      <c r="BL39754" s="15"/>
    </row>
    <row r="39755" spans="63:64" x14ac:dyDescent="0.15">
      <c r="BK39755"/>
      <c r="BL39755" s="15"/>
    </row>
    <row r="39756" spans="63:64" x14ac:dyDescent="0.15">
      <c r="BK39756"/>
      <c r="BL39756" s="15"/>
    </row>
    <row r="39757" spans="63:64" x14ac:dyDescent="0.15">
      <c r="BK39757"/>
      <c r="BL39757" s="15"/>
    </row>
    <row r="39758" spans="63:64" x14ac:dyDescent="0.15">
      <c r="BK39758"/>
      <c r="BL39758" s="15"/>
    </row>
    <row r="39759" spans="63:64" x14ac:dyDescent="0.15">
      <c r="BK39759"/>
      <c r="BL39759" s="15"/>
    </row>
    <row r="39760" spans="63:64" x14ac:dyDescent="0.15">
      <c r="BK39760"/>
      <c r="BL39760" s="15"/>
    </row>
    <row r="39761" spans="63:64" x14ac:dyDescent="0.15">
      <c r="BK39761"/>
      <c r="BL39761" s="15"/>
    </row>
    <row r="39762" spans="63:64" x14ac:dyDescent="0.15">
      <c r="BK39762"/>
      <c r="BL39762" s="15"/>
    </row>
    <row r="39763" spans="63:64" x14ac:dyDescent="0.15">
      <c r="BK39763"/>
      <c r="BL39763" s="15"/>
    </row>
    <row r="39764" spans="63:64" x14ac:dyDescent="0.15">
      <c r="BK39764"/>
      <c r="BL39764" s="15"/>
    </row>
    <row r="39765" spans="63:64" x14ac:dyDescent="0.15">
      <c r="BK39765"/>
      <c r="BL39765" s="15"/>
    </row>
    <row r="39766" spans="63:64" x14ac:dyDescent="0.15">
      <c r="BK39766"/>
      <c r="BL39766" s="15"/>
    </row>
    <row r="39767" spans="63:64" x14ac:dyDescent="0.15">
      <c r="BK39767"/>
      <c r="BL39767" s="15"/>
    </row>
    <row r="39768" spans="63:64" x14ac:dyDescent="0.15">
      <c r="BK39768"/>
      <c r="BL39768" s="15"/>
    </row>
    <row r="39769" spans="63:64" x14ac:dyDescent="0.15">
      <c r="BK39769"/>
      <c r="BL39769" s="15"/>
    </row>
    <row r="39770" spans="63:64" x14ac:dyDescent="0.15">
      <c r="BK39770"/>
      <c r="BL39770" s="15"/>
    </row>
    <row r="39771" spans="63:64" x14ac:dyDescent="0.15">
      <c r="BK39771"/>
      <c r="BL39771" s="15"/>
    </row>
    <row r="39772" spans="63:64" x14ac:dyDescent="0.15">
      <c r="BK39772"/>
      <c r="BL39772" s="15"/>
    </row>
    <row r="39773" spans="63:64" x14ac:dyDescent="0.15">
      <c r="BK39773"/>
      <c r="BL39773" s="15"/>
    </row>
    <row r="39774" spans="63:64" x14ac:dyDescent="0.15">
      <c r="BK39774"/>
      <c r="BL39774" s="15"/>
    </row>
    <row r="39775" spans="63:64" x14ac:dyDescent="0.15">
      <c r="BK39775"/>
      <c r="BL39775" s="15"/>
    </row>
    <row r="39776" spans="63:64" x14ac:dyDescent="0.15">
      <c r="BK39776"/>
      <c r="BL39776" s="15"/>
    </row>
    <row r="39777" spans="63:64" x14ac:dyDescent="0.15">
      <c r="BK39777"/>
      <c r="BL39777" s="15"/>
    </row>
    <row r="39778" spans="63:64" x14ac:dyDescent="0.15">
      <c r="BK39778"/>
      <c r="BL39778" s="15"/>
    </row>
    <row r="39779" spans="63:64" x14ac:dyDescent="0.15">
      <c r="BK39779"/>
      <c r="BL39779" s="15"/>
    </row>
    <row r="39780" spans="63:64" x14ac:dyDescent="0.15">
      <c r="BK39780"/>
      <c r="BL39780" s="15"/>
    </row>
    <row r="39781" spans="63:64" x14ac:dyDescent="0.15">
      <c r="BK39781"/>
      <c r="BL39781" s="15"/>
    </row>
    <row r="39782" spans="63:64" x14ac:dyDescent="0.15">
      <c r="BK39782"/>
      <c r="BL39782" s="15"/>
    </row>
    <row r="39783" spans="63:64" x14ac:dyDescent="0.15">
      <c r="BK39783"/>
      <c r="BL39783" s="15"/>
    </row>
    <row r="39784" spans="63:64" x14ac:dyDescent="0.15">
      <c r="BK39784"/>
      <c r="BL39784" s="15"/>
    </row>
    <row r="39785" spans="63:64" x14ac:dyDescent="0.15">
      <c r="BK39785"/>
      <c r="BL39785" s="15"/>
    </row>
    <row r="39786" spans="63:64" x14ac:dyDescent="0.15">
      <c r="BK39786"/>
      <c r="BL39786" s="15"/>
    </row>
    <row r="39787" spans="63:64" x14ac:dyDescent="0.15">
      <c r="BK39787"/>
      <c r="BL39787" s="15"/>
    </row>
    <row r="39788" spans="63:64" x14ac:dyDescent="0.15">
      <c r="BK39788"/>
      <c r="BL39788" s="15"/>
    </row>
    <row r="39789" spans="63:64" x14ac:dyDescent="0.15">
      <c r="BK39789"/>
      <c r="BL39789" s="15"/>
    </row>
    <row r="39790" spans="63:64" x14ac:dyDescent="0.15">
      <c r="BK39790"/>
      <c r="BL39790" s="15"/>
    </row>
    <row r="39791" spans="63:64" x14ac:dyDescent="0.15">
      <c r="BK39791"/>
      <c r="BL39791" s="15"/>
    </row>
    <row r="39792" spans="63:64" x14ac:dyDescent="0.15">
      <c r="BK39792"/>
      <c r="BL39792" s="15"/>
    </row>
    <row r="39793" spans="63:64" x14ac:dyDescent="0.15">
      <c r="BK39793"/>
      <c r="BL39793" s="15"/>
    </row>
    <row r="39794" spans="63:64" x14ac:dyDescent="0.15">
      <c r="BK39794"/>
      <c r="BL39794" s="15"/>
    </row>
    <row r="39795" spans="63:64" x14ac:dyDescent="0.15">
      <c r="BK39795"/>
      <c r="BL39795" s="15"/>
    </row>
    <row r="39796" spans="63:64" x14ac:dyDescent="0.15">
      <c r="BK39796"/>
      <c r="BL39796" s="15"/>
    </row>
    <row r="39797" spans="63:64" x14ac:dyDescent="0.15">
      <c r="BK39797"/>
      <c r="BL39797" s="15"/>
    </row>
    <row r="39798" spans="63:64" x14ac:dyDescent="0.15">
      <c r="BK39798"/>
      <c r="BL39798" s="15"/>
    </row>
    <row r="39799" spans="63:64" x14ac:dyDescent="0.15">
      <c r="BK39799"/>
      <c r="BL39799" s="15"/>
    </row>
    <row r="39800" spans="63:64" x14ac:dyDescent="0.15">
      <c r="BK39800"/>
      <c r="BL39800" s="15"/>
    </row>
    <row r="39801" spans="63:64" x14ac:dyDescent="0.15">
      <c r="BK39801"/>
      <c r="BL39801" s="15"/>
    </row>
    <row r="39802" spans="63:64" x14ac:dyDescent="0.15">
      <c r="BK39802"/>
      <c r="BL39802" s="15"/>
    </row>
    <row r="39803" spans="63:64" x14ac:dyDescent="0.15">
      <c r="BK39803"/>
      <c r="BL39803" s="15"/>
    </row>
    <row r="39804" spans="63:64" x14ac:dyDescent="0.15">
      <c r="BK39804"/>
      <c r="BL39804" s="15"/>
    </row>
    <row r="39805" spans="63:64" x14ac:dyDescent="0.15">
      <c r="BK39805"/>
      <c r="BL39805" s="15"/>
    </row>
    <row r="39806" spans="63:64" x14ac:dyDescent="0.15">
      <c r="BK39806"/>
      <c r="BL39806" s="15"/>
    </row>
    <row r="39807" spans="63:64" x14ac:dyDescent="0.15">
      <c r="BK39807"/>
      <c r="BL39807" s="15"/>
    </row>
    <row r="39808" spans="63:64" x14ac:dyDescent="0.15">
      <c r="BK39808"/>
      <c r="BL39808" s="15"/>
    </row>
    <row r="39809" spans="63:64" x14ac:dyDescent="0.15">
      <c r="BK39809"/>
      <c r="BL39809" s="15"/>
    </row>
    <row r="39810" spans="63:64" x14ac:dyDescent="0.15">
      <c r="BK39810"/>
      <c r="BL39810" s="15"/>
    </row>
    <row r="39811" spans="63:64" x14ac:dyDescent="0.15">
      <c r="BK39811"/>
      <c r="BL39811" s="15"/>
    </row>
    <row r="39812" spans="63:64" x14ac:dyDescent="0.15">
      <c r="BK39812"/>
      <c r="BL39812" s="15"/>
    </row>
    <row r="39813" spans="63:64" x14ac:dyDescent="0.15">
      <c r="BK39813"/>
      <c r="BL39813" s="15"/>
    </row>
    <row r="39814" spans="63:64" x14ac:dyDescent="0.15">
      <c r="BK39814"/>
      <c r="BL39814" s="15"/>
    </row>
    <row r="39815" spans="63:64" x14ac:dyDescent="0.15">
      <c r="BK39815"/>
      <c r="BL39815" s="15"/>
    </row>
    <row r="39816" spans="63:64" x14ac:dyDescent="0.15">
      <c r="BK39816"/>
      <c r="BL39816" s="15"/>
    </row>
    <row r="39817" spans="63:64" x14ac:dyDescent="0.15">
      <c r="BK39817"/>
      <c r="BL39817" s="15"/>
    </row>
    <row r="39818" spans="63:64" x14ac:dyDescent="0.15">
      <c r="BK39818"/>
      <c r="BL39818" s="15"/>
    </row>
    <row r="39819" spans="63:64" x14ac:dyDescent="0.15">
      <c r="BK39819"/>
      <c r="BL39819" s="15"/>
    </row>
    <row r="39820" spans="63:64" x14ac:dyDescent="0.15">
      <c r="BK39820"/>
      <c r="BL39820" s="15"/>
    </row>
    <row r="39821" spans="63:64" x14ac:dyDescent="0.15">
      <c r="BK39821"/>
      <c r="BL39821" s="15"/>
    </row>
    <row r="39822" spans="63:64" x14ac:dyDescent="0.15">
      <c r="BK39822"/>
      <c r="BL39822" s="15"/>
    </row>
    <row r="39823" spans="63:64" x14ac:dyDescent="0.15">
      <c r="BK39823"/>
      <c r="BL39823" s="15"/>
    </row>
    <row r="39824" spans="63:64" x14ac:dyDescent="0.15">
      <c r="BK39824"/>
      <c r="BL39824" s="15"/>
    </row>
    <row r="39825" spans="63:64" x14ac:dyDescent="0.15">
      <c r="BK39825"/>
      <c r="BL39825" s="15"/>
    </row>
    <row r="39826" spans="63:64" x14ac:dyDescent="0.15">
      <c r="BK39826"/>
      <c r="BL39826" s="15"/>
    </row>
    <row r="39827" spans="63:64" x14ac:dyDescent="0.15">
      <c r="BK39827"/>
      <c r="BL39827" s="15"/>
    </row>
    <row r="39828" spans="63:64" x14ac:dyDescent="0.15">
      <c r="BK39828"/>
      <c r="BL39828" s="15"/>
    </row>
    <row r="39829" spans="63:64" x14ac:dyDescent="0.15">
      <c r="BK39829"/>
      <c r="BL39829" s="15"/>
    </row>
    <row r="39830" spans="63:64" x14ac:dyDescent="0.15">
      <c r="BK39830"/>
      <c r="BL39830" s="15"/>
    </row>
    <row r="39831" spans="63:64" x14ac:dyDescent="0.15">
      <c r="BK39831"/>
      <c r="BL39831" s="15"/>
    </row>
    <row r="39832" spans="63:64" x14ac:dyDescent="0.15">
      <c r="BK39832"/>
      <c r="BL39832" s="15"/>
    </row>
    <row r="39833" spans="63:64" x14ac:dyDescent="0.15">
      <c r="BK39833"/>
      <c r="BL39833" s="15"/>
    </row>
    <row r="39834" spans="63:64" x14ac:dyDescent="0.15">
      <c r="BK39834"/>
      <c r="BL39834" s="15"/>
    </row>
    <row r="39835" spans="63:64" x14ac:dyDescent="0.15">
      <c r="BK39835"/>
      <c r="BL39835" s="15"/>
    </row>
    <row r="39836" spans="63:64" x14ac:dyDescent="0.15">
      <c r="BK39836"/>
      <c r="BL39836" s="15"/>
    </row>
    <row r="39837" spans="63:64" x14ac:dyDescent="0.15">
      <c r="BK39837"/>
      <c r="BL39837" s="15"/>
    </row>
    <row r="39838" spans="63:64" x14ac:dyDescent="0.15">
      <c r="BK39838"/>
      <c r="BL39838" s="15"/>
    </row>
    <row r="39839" spans="63:64" x14ac:dyDescent="0.15">
      <c r="BK39839"/>
      <c r="BL39839" s="15"/>
    </row>
    <row r="39840" spans="63:64" x14ac:dyDescent="0.15">
      <c r="BK39840"/>
      <c r="BL39840" s="15"/>
    </row>
    <row r="39841" spans="63:64" x14ac:dyDescent="0.15">
      <c r="BK39841"/>
      <c r="BL39841" s="15"/>
    </row>
    <row r="39842" spans="63:64" x14ac:dyDescent="0.15">
      <c r="BK39842"/>
      <c r="BL39842" s="15"/>
    </row>
    <row r="39843" spans="63:64" x14ac:dyDescent="0.15">
      <c r="BK39843"/>
      <c r="BL39843" s="15"/>
    </row>
    <row r="39844" spans="63:64" x14ac:dyDescent="0.15">
      <c r="BK39844"/>
      <c r="BL39844" s="15"/>
    </row>
    <row r="39845" spans="63:64" x14ac:dyDescent="0.15">
      <c r="BK39845"/>
      <c r="BL39845" s="15"/>
    </row>
    <row r="39846" spans="63:64" x14ac:dyDescent="0.15">
      <c r="BK39846"/>
      <c r="BL39846" s="15"/>
    </row>
    <row r="39847" spans="63:64" x14ac:dyDescent="0.15">
      <c r="BK39847"/>
      <c r="BL39847" s="15"/>
    </row>
    <row r="39848" spans="63:64" x14ac:dyDescent="0.15">
      <c r="BK39848"/>
      <c r="BL39848" s="15"/>
    </row>
    <row r="39849" spans="63:64" x14ac:dyDescent="0.15">
      <c r="BK39849"/>
      <c r="BL39849" s="15"/>
    </row>
    <row r="39850" spans="63:64" x14ac:dyDescent="0.15">
      <c r="BK39850"/>
      <c r="BL39850" s="15"/>
    </row>
    <row r="39851" spans="63:64" x14ac:dyDescent="0.15">
      <c r="BK39851"/>
      <c r="BL39851" s="15"/>
    </row>
    <row r="39852" spans="63:64" x14ac:dyDescent="0.15">
      <c r="BK39852"/>
      <c r="BL39852" s="15"/>
    </row>
    <row r="39853" spans="63:64" x14ac:dyDescent="0.15">
      <c r="BK39853"/>
      <c r="BL39853" s="15"/>
    </row>
    <row r="39854" spans="63:64" x14ac:dyDescent="0.15">
      <c r="BK39854"/>
      <c r="BL39854" s="15"/>
    </row>
    <row r="39855" spans="63:64" x14ac:dyDescent="0.15">
      <c r="BK39855"/>
      <c r="BL39855" s="15"/>
    </row>
    <row r="39856" spans="63:64" x14ac:dyDescent="0.15">
      <c r="BK39856"/>
      <c r="BL39856" s="15"/>
    </row>
    <row r="39857" spans="63:64" x14ac:dyDescent="0.15">
      <c r="BK39857"/>
      <c r="BL39857" s="15"/>
    </row>
    <row r="39858" spans="63:64" x14ac:dyDescent="0.15">
      <c r="BK39858"/>
      <c r="BL39858" s="15"/>
    </row>
    <row r="39859" spans="63:64" x14ac:dyDescent="0.15">
      <c r="BK39859"/>
      <c r="BL39859" s="15"/>
    </row>
    <row r="39860" spans="63:64" x14ac:dyDescent="0.15">
      <c r="BK39860"/>
      <c r="BL39860" s="15"/>
    </row>
    <row r="39861" spans="63:64" x14ac:dyDescent="0.15">
      <c r="BK39861"/>
      <c r="BL39861" s="15"/>
    </row>
    <row r="39862" spans="63:64" x14ac:dyDescent="0.15">
      <c r="BK39862"/>
      <c r="BL39862" s="15"/>
    </row>
    <row r="39863" spans="63:64" x14ac:dyDescent="0.15">
      <c r="BK39863"/>
      <c r="BL39863" s="15"/>
    </row>
    <row r="39864" spans="63:64" x14ac:dyDescent="0.15">
      <c r="BK39864"/>
      <c r="BL39864" s="15"/>
    </row>
    <row r="39865" spans="63:64" x14ac:dyDescent="0.15">
      <c r="BK39865"/>
      <c r="BL39865" s="15"/>
    </row>
    <row r="39866" spans="63:64" x14ac:dyDescent="0.15">
      <c r="BK39866"/>
      <c r="BL39866" s="15"/>
    </row>
    <row r="39867" spans="63:64" x14ac:dyDescent="0.15">
      <c r="BK39867"/>
      <c r="BL39867" s="15"/>
    </row>
    <row r="39868" spans="63:64" x14ac:dyDescent="0.15">
      <c r="BK39868"/>
      <c r="BL39868" s="15"/>
    </row>
    <row r="39869" spans="63:64" x14ac:dyDescent="0.15">
      <c r="BK39869"/>
      <c r="BL39869" s="15"/>
    </row>
    <row r="39870" spans="63:64" x14ac:dyDescent="0.15">
      <c r="BK39870"/>
      <c r="BL39870" s="15"/>
    </row>
    <row r="39871" spans="63:64" x14ac:dyDescent="0.15">
      <c r="BK39871"/>
      <c r="BL39871" s="15"/>
    </row>
    <row r="39872" spans="63:64" x14ac:dyDescent="0.15">
      <c r="BK39872"/>
      <c r="BL39872" s="15"/>
    </row>
    <row r="39873" spans="63:64" x14ac:dyDescent="0.15">
      <c r="BK39873"/>
      <c r="BL39873" s="15"/>
    </row>
    <row r="39874" spans="63:64" x14ac:dyDescent="0.15">
      <c r="BK39874"/>
      <c r="BL39874" s="15"/>
    </row>
    <row r="39875" spans="63:64" x14ac:dyDescent="0.15">
      <c r="BK39875"/>
      <c r="BL39875" s="15"/>
    </row>
    <row r="39876" spans="63:64" x14ac:dyDescent="0.15">
      <c r="BK39876"/>
      <c r="BL39876" s="15"/>
    </row>
    <row r="39877" spans="63:64" x14ac:dyDescent="0.15">
      <c r="BK39877"/>
      <c r="BL39877" s="15"/>
    </row>
    <row r="39878" spans="63:64" x14ac:dyDescent="0.15">
      <c r="BK39878"/>
      <c r="BL39878" s="15"/>
    </row>
    <row r="39879" spans="63:64" x14ac:dyDescent="0.15">
      <c r="BK39879"/>
      <c r="BL39879" s="15"/>
    </row>
    <row r="39880" spans="63:64" x14ac:dyDescent="0.15">
      <c r="BK39880"/>
      <c r="BL39880" s="15"/>
    </row>
    <row r="39881" spans="63:64" x14ac:dyDescent="0.15">
      <c r="BK39881"/>
      <c r="BL39881" s="15"/>
    </row>
    <row r="39882" spans="63:64" x14ac:dyDescent="0.15">
      <c r="BK39882"/>
      <c r="BL39882" s="15"/>
    </row>
    <row r="39883" spans="63:64" x14ac:dyDescent="0.15">
      <c r="BK39883"/>
      <c r="BL39883" s="15"/>
    </row>
    <row r="39884" spans="63:64" x14ac:dyDescent="0.15">
      <c r="BK39884"/>
      <c r="BL39884" s="15"/>
    </row>
    <row r="39885" spans="63:64" x14ac:dyDescent="0.15">
      <c r="BK39885"/>
      <c r="BL39885" s="15"/>
    </row>
    <row r="39886" spans="63:64" x14ac:dyDescent="0.15">
      <c r="BK39886"/>
      <c r="BL39886" s="15"/>
    </row>
    <row r="39887" spans="63:64" x14ac:dyDescent="0.15">
      <c r="BK39887"/>
      <c r="BL39887" s="15"/>
    </row>
    <row r="39888" spans="63:64" x14ac:dyDescent="0.15">
      <c r="BK39888"/>
      <c r="BL39888" s="15"/>
    </row>
    <row r="39889" spans="63:64" x14ac:dyDescent="0.15">
      <c r="BK39889"/>
      <c r="BL39889" s="15"/>
    </row>
    <row r="39890" spans="63:64" x14ac:dyDescent="0.15">
      <c r="BK39890"/>
      <c r="BL39890" s="15"/>
    </row>
    <row r="39891" spans="63:64" x14ac:dyDescent="0.15">
      <c r="BK39891"/>
      <c r="BL39891" s="15"/>
    </row>
    <row r="39892" spans="63:64" x14ac:dyDescent="0.15">
      <c r="BK39892"/>
      <c r="BL39892" s="15"/>
    </row>
    <row r="39893" spans="63:64" x14ac:dyDescent="0.15">
      <c r="BK39893"/>
      <c r="BL39893" s="15"/>
    </row>
    <row r="39894" spans="63:64" x14ac:dyDescent="0.15">
      <c r="BK39894"/>
      <c r="BL39894" s="15"/>
    </row>
    <row r="39895" spans="63:64" x14ac:dyDescent="0.15">
      <c r="BK39895"/>
      <c r="BL39895" s="15"/>
    </row>
    <row r="39896" spans="63:64" x14ac:dyDescent="0.15">
      <c r="BK39896"/>
      <c r="BL39896" s="15"/>
    </row>
    <row r="39897" spans="63:64" x14ac:dyDescent="0.15">
      <c r="BK39897"/>
      <c r="BL39897" s="15"/>
    </row>
    <row r="39898" spans="63:64" x14ac:dyDescent="0.15">
      <c r="BK39898"/>
      <c r="BL39898" s="15"/>
    </row>
    <row r="39899" spans="63:64" x14ac:dyDescent="0.15">
      <c r="BK39899"/>
      <c r="BL39899" s="15"/>
    </row>
    <row r="39900" spans="63:64" x14ac:dyDescent="0.15">
      <c r="BK39900"/>
      <c r="BL39900" s="15"/>
    </row>
    <row r="39901" spans="63:64" x14ac:dyDescent="0.15">
      <c r="BK39901"/>
      <c r="BL39901" s="15"/>
    </row>
    <row r="39902" spans="63:64" x14ac:dyDescent="0.15">
      <c r="BK39902"/>
      <c r="BL39902" s="15"/>
    </row>
    <row r="39903" spans="63:64" x14ac:dyDescent="0.15">
      <c r="BK39903"/>
      <c r="BL39903" s="15"/>
    </row>
    <row r="39904" spans="63:64" x14ac:dyDescent="0.15">
      <c r="BK39904"/>
      <c r="BL39904" s="15"/>
    </row>
    <row r="39905" spans="63:64" x14ac:dyDescent="0.15">
      <c r="BK39905"/>
      <c r="BL39905" s="15"/>
    </row>
    <row r="39906" spans="63:64" x14ac:dyDescent="0.15">
      <c r="BK39906"/>
      <c r="BL39906" s="15"/>
    </row>
    <row r="39907" spans="63:64" x14ac:dyDescent="0.15">
      <c r="BK39907"/>
      <c r="BL39907" s="15"/>
    </row>
    <row r="39908" spans="63:64" x14ac:dyDescent="0.15">
      <c r="BK39908"/>
      <c r="BL39908" s="15"/>
    </row>
    <row r="39909" spans="63:64" x14ac:dyDescent="0.15">
      <c r="BK39909"/>
      <c r="BL39909" s="15"/>
    </row>
    <row r="39910" spans="63:64" x14ac:dyDescent="0.15">
      <c r="BK39910"/>
      <c r="BL39910" s="15"/>
    </row>
    <row r="39911" spans="63:64" x14ac:dyDescent="0.15">
      <c r="BK39911"/>
      <c r="BL39911" s="15"/>
    </row>
    <row r="39912" spans="63:64" x14ac:dyDescent="0.15">
      <c r="BK39912"/>
      <c r="BL39912" s="15"/>
    </row>
    <row r="39913" spans="63:64" x14ac:dyDescent="0.15">
      <c r="BK39913"/>
      <c r="BL39913" s="15"/>
    </row>
    <row r="39914" spans="63:64" x14ac:dyDescent="0.15">
      <c r="BK39914"/>
      <c r="BL39914" s="15"/>
    </row>
    <row r="39915" spans="63:64" x14ac:dyDescent="0.15">
      <c r="BK39915"/>
      <c r="BL39915" s="15"/>
    </row>
    <row r="39916" spans="63:64" x14ac:dyDescent="0.15">
      <c r="BK39916"/>
      <c r="BL39916" s="15"/>
    </row>
    <row r="39917" spans="63:64" x14ac:dyDescent="0.15">
      <c r="BK39917"/>
      <c r="BL39917" s="15"/>
    </row>
    <row r="39918" spans="63:64" x14ac:dyDescent="0.15">
      <c r="BK39918"/>
      <c r="BL39918" s="15"/>
    </row>
    <row r="39919" spans="63:64" x14ac:dyDescent="0.15">
      <c r="BK39919"/>
      <c r="BL39919" s="15"/>
    </row>
    <row r="39920" spans="63:64" x14ac:dyDescent="0.15">
      <c r="BK39920"/>
      <c r="BL39920" s="15"/>
    </row>
    <row r="39921" spans="63:64" x14ac:dyDescent="0.15">
      <c r="BK39921"/>
      <c r="BL39921" s="15"/>
    </row>
    <row r="39922" spans="63:64" x14ac:dyDescent="0.15">
      <c r="BK39922"/>
      <c r="BL39922" s="15"/>
    </row>
    <row r="39923" spans="63:64" x14ac:dyDescent="0.15">
      <c r="BK39923"/>
      <c r="BL39923" s="15"/>
    </row>
    <row r="39924" spans="63:64" x14ac:dyDescent="0.15">
      <c r="BK39924"/>
      <c r="BL39924" s="15"/>
    </row>
    <row r="39925" spans="63:64" x14ac:dyDescent="0.15">
      <c r="BK39925"/>
      <c r="BL39925" s="15"/>
    </row>
    <row r="39926" spans="63:64" x14ac:dyDescent="0.15">
      <c r="BK39926"/>
      <c r="BL39926" s="15"/>
    </row>
    <row r="39927" spans="63:64" x14ac:dyDescent="0.15">
      <c r="BK39927"/>
      <c r="BL39927" s="15"/>
    </row>
    <row r="39928" spans="63:64" x14ac:dyDescent="0.15">
      <c r="BK39928"/>
      <c r="BL39928" s="15"/>
    </row>
    <row r="39929" spans="63:64" x14ac:dyDescent="0.15">
      <c r="BK39929"/>
      <c r="BL39929" s="15"/>
    </row>
    <row r="39930" spans="63:64" x14ac:dyDescent="0.15">
      <c r="BK39930"/>
      <c r="BL39930" s="15"/>
    </row>
    <row r="39931" spans="63:64" x14ac:dyDescent="0.15">
      <c r="BK39931"/>
      <c r="BL39931" s="15"/>
    </row>
    <row r="39932" spans="63:64" x14ac:dyDescent="0.15">
      <c r="BK39932"/>
      <c r="BL39932" s="15"/>
    </row>
    <row r="39933" spans="63:64" x14ac:dyDescent="0.15">
      <c r="BK39933"/>
      <c r="BL39933" s="15"/>
    </row>
    <row r="39934" spans="63:64" x14ac:dyDescent="0.15">
      <c r="BK39934"/>
      <c r="BL39934" s="15"/>
    </row>
    <row r="39935" spans="63:64" x14ac:dyDescent="0.15">
      <c r="BK39935"/>
      <c r="BL39935" s="15"/>
    </row>
    <row r="39936" spans="63:64" x14ac:dyDescent="0.15">
      <c r="BK39936"/>
      <c r="BL39936" s="15"/>
    </row>
    <row r="39937" spans="63:64" x14ac:dyDescent="0.15">
      <c r="BK39937"/>
      <c r="BL39937" s="15"/>
    </row>
    <row r="39938" spans="63:64" x14ac:dyDescent="0.15">
      <c r="BK39938"/>
      <c r="BL39938" s="15"/>
    </row>
    <row r="39939" spans="63:64" x14ac:dyDescent="0.15">
      <c r="BK39939"/>
      <c r="BL39939" s="15"/>
    </row>
    <row r="39940" spans="63:64" x14ac:dyDescent="0.15">
      <c r="BK39940"/>
      <c r="BL39940" s="15"/>
    </row>
    <row r="39941" spans="63:64" x14ac:dyDescent="0.15">
      <c r="BK39941"/>
      <c r="BL39941" s="15"/>
    </row>
    <row r="39942" spans="63:64" x14ac:dyDescent="0.15">
      <c r="BK39942"/>
      <c r="BL39942" s="15"/>
    </row>
    <row r="39943" spans="63:64" x14ac:dyDescent="0.15">
      <c r="BK39943"/>
      <c r="BL39943" s="15"/>
    </row>
    <row r="39944" spans="63:64" x14ac:dyDescent="0.15">
      <c r="BK39944"/>
      <c r="BL39944" s="15"/>
    </row>
    <row r="39945" spans="63:64" x14ac:dyDescent="0.15">
      <c r="BK39945"/>
      <c r="BL39945" s="15"/>
    </row>
    <row r="39946" spans="63:64" x14ac:dyDescent="0.15">
      <c r="BK39946"/>
      <c r="BL39946" s="15"/>
    </row>
    <row r="39947" spans="63:64" x14ac:dyDescent="0.15">
      <c r="BK39947"/>
      <c r="BL39947" s="15"/>
    </row>
    <row r="39948" spans="63:64" x14ac:dyDescent="0.15">
      <c r="BK39948"/>
      <c r="BL39948" s="15"/>
    </row>
    <row r="39949" spans="63:64" x14ac:dyDescent="0.15">
      <c r="BK39949"/>
      <c r="BL39949" s="15"/>
    </row>
    <row r="39950" spans="63:64" x14ac:dyDescent="0.15">
      <c r="BK39950"/>
      <c r="BL39950" s="15"/>
    </row>
    <row r="39951" spans="63:64" x14ac:dyDescent="0.15">
      <c r="BK39951"/>
      <c r="BL39951" s="15"/>
    </row>
    <row r="39952" spans="63:64" x14ac:dyDescent="0.15">
      <c r="BK39952"/>
      <c r="BL39952" s="15"/>
    </row>
    <row r="39953" spans="63:64" x14ac:dyDescent="0.15">
      <c r="BK39953"/>
      <c r="BL39953" s="15"/>
    </row>
    <row r="39954" spans="63:64" x14ac:dyDescent="0.15">
      <c r="BK39954"/>
      <c r="BL39954" s="15"/>
    </row>
    <row r="39955" spans="63:64" x14ac:dyDescent="0.15">
      <c r="BK39955"/>
      <c r="BL39955" s="15"/>
    </row>
    <row r="39956" spans="63:64" x14ac:dyDescent="0.15">
      <c r="BK39956"/>
      <c r="BL39956" s="15"/>
    </row>
    <row r="39957" spans="63:64" x14ac:dyDescent="0.15">
      <c r="BK39957"/>
      <c r="BL39957" s="15"/>
    </row>
    <row r="39958" spans="63:64" x14ac:dyDescent="0.15">
      <c r="BK39958"/>
      <c r="BL39958" s="15"/>
    </row>
    <row r="39959" spans="63:64" x14ac:dyDescent="0.15">
      <c r="BK39959"/>
      <c r="BL39959" s="15"/>
    </row>
    <row r="39960" spans="63:64" x14ac:dyDescent="0.15">
      <c r="BK39960"/>
      <c r="BL39960" s="15"/>
    </row>
    <row r="39961" spans="63:64" x14ac:dyDescent="0.15">
      <c r="BK39961"/>
      <c r="BL39961" s="15"/>
    </row>
    <row r="39962" spans="63:64" x14ac:dyDescent="0.15">
      <c r="BK39962"/>
      <c r="BL39962" s="15"/>
    </row>
    <row r="39963" spans="63:64" x14ac:dyDescent="0.15">
      <c r="BK39963"/>
      <c r="BL39963" s="15"/>
    </row>
    <row r="39964" spans="63:64" x14ac:dyDescent="0.15">
      <c r="BK39964"/>
      <c r="BL39964" s="15"/>
    </row>
    <row r="39965" spans="63:64" x14ac:dyDescent="0.15">
      <c r="BK39965"/>
      <c r="BL39965" s="15"/>
    </row>
    <row r="39966" spans="63:64" x14ac:dyDescent="0.15">
      <c r="BK39966"/>
      <c r="BL39966" s="15"/>
    </row>
    <row r="39967" spans="63:64" x14ac:dyDescent="0.15">
      <c r="BK39967"/>
      <c r="BL39967" s="15"/>
    </row>
    <row r="39968" spans="63:64" x14ac:dyDescent="0.15">
      <c r="BK39968"/>
      <c r="BL39968" s="15"/>
    </row>
    <row r="39969" spans="63:64" x14ac:dyDescent="0.15">
      <c r="BK39969"/>
      <c r="BL39969" s="15"/>
    </row>
    <row r="39970" spans="63:64" x14ac:dyDescent="0.15">
      <c r="BK39970"/>
      <c r="BL39970" s="15"/>
    </row>
    <row r="39971" spans="63:64" x14ac:dyDescent="0.15">
      <c r="BK39971"/>
      <c r="BL39971" s="15"/>
    </row>
    <row r="39972" spans="63:64" x14ac:dyDescent="0.15">
      <c r="BK39972"/>
      <c r="BL39972" s="15"/>
    </row>
    <row r="39973" spans="63:64" x14ac:dyDescent="0.15">
      <c r="BK39973"/>
      <c r="BL39973" s="15"/>
    </row>
    <row r="39974" spans="63:64" x14ac:dyDescent="0.15">
      <c r="BK39974"/>
      <c r="BL39974" s="15"/>
    </row>
    <row r="39975" spans="63:64" x14ac:dyDescent="0.15">
      <c r="BK39975"/>
      <c r="BL39975" s="15"/>
    </row>
    <row r="39976" spans="63:64" x14ac:dyDescent="0.15">
      <c r="BK39976"/>
      <c r="BL39976" s="15"/>
    </row>
    <row r="39977" spans="63:64" x14ac:dyDescent="0.15">
      <c r="BK39977"/>
      <c r="BL39977" s="15"/>
    </row>
    <row r="39978" spans="63:64" x14ac:dyDescent="0.15">
      <c r="BK39978"/>
      <c r="BL39978" s="15"/>
    </row>
    <row r="39979" spans="63:64" x14ac:dyDescent="0.15">
      <c r="BK39979"/>
      <c r="BL39979" s="15"/>
    </row>
    <row r="39980" spans="63:64" x14ac:dyDescent="0.15">
      <c r="BK39980"/>
      <c r="BL39980" s="15"/>
    </row>
    <row r="39981" spans="63:64" x14ac:dyDescent="0.15">
      <c r="BK39981"/>
      <c r="BL39981" s="15"/>
    </row>
    <row r="39982" spans="63:64" x14ac:dyDescent="0.15">
      <c r="BK39982"/>
      <c r="BL39982" s="15"/>
    </row>
    <row r="39983" spans="63:64" x14ac:dyDescent="0.15">
      <c r="BK39983"/>
      <c r="BL39983" s="15"/>
    </row>
    <row r="39984" spans="63:64" x14ac:dyDescent="0.15">
      <c r="BK39984"/>
      <c r="BL39984" s="15"/>
    </row>
    <row r="39985" spans="63:64" x14ac:dyDescent="0.15">
      <c r="BK39985"/>
      <c r="BL39985" s="15"/>
    </row>
    <row r="39986" spans="63:64" x14ac:dyDescent="0.15">
      <c r="BK39986"/>
      <c r="BL39986" s="15"/>
    </row>
    <row r="39987" spans="63:64" x14ac:dyDescent="0.15">
      <c r="BK39987"/>
      <c r="BL39987" s="15"/>
    </row>
    <row r="39988" spans="63:64" x14ac:dyDescent="0.15">
      <c r="BK39988"/>
      <c r="BL39988" s="15"/>
    </row>
    <row r="39989" spans="63:64" x14ac:dyDescent="0.15">
      <c r="BK39989"/>
      <c r="BL39989" s="15"/>
    </row>
    <row r="39990" spans="63:64" x14ac:dyDescent="0.15">
      <c r="BK39990"/>
      <c r="BL39990" s="15"/>
    </row>
    <row r="39991" spans="63:64" x14ac:dyDescent="0.15">
      <c r="BK39991"/>
      <c r="BL39991" s="15"/>
    </row>
    <row r="39992" spans="63:64" x14ac:dyDescent="0.15">
      <c r="BK39992"/>
      <c r="BL39992" s="15"/>
    </row>
    <row r="39993" spans="63:64" x14ac:dyDescent="0.15">
      <c r="BK39993"/>
      <c r="BL39993" s="15"/>
    </row>
    <row r="39994" spans="63:64" x14ac:dyDescent="0.15">
      <c r="BK39994"/>
      <c r="BL39994" s="15"/>
    </row>
    <row r="39995" spans="63:64" x14ac:dyDescent="0.15">
      <c r="BK39995"/>
      <c r="BL39995" s="15"/>
    </row>
    <row r="39996" spans="63:64" x14ac:dyDescent="0.15">
      <c r="BK39996"/>
      <c r="BL39996" s="15"/>
    </row>
    <row r="39997" spans="63:64" x14ac:dyDescent="0.15">
      <c r="BK39997"/>
      <c r="BL39997" s="15"/>
    </row>
    <row r="39998" spans="63:64" x14ac:dyDescent="0.15">
      <c r="BK39998"/>
      <c r="BL39998" s="15"/>
    </row>
    <row r="39999" spans="63:64" x14ac:dyDescent="0.15">
      <c r="BK39999"/>
      <c r="BL39999" s="15"/>
    </row>
    <row r="40000" spans="63:64" x14ac:dyDescent="0.15">
      <c r="BK40000"/>
      <c r="BL40000" s="15"/>
    </row>
    <row r="40001" spans="63:64" x14ac:dyDescent="0.15">
      <c r="BK40001"/>
      <c r="BL40001" s="15"/>
    </row>
    <row r="40002" spans="63:64" x14ac:dyDescent="0.15">
      <c r="BK40002"/>
      <c r="BL40002" s="15"/>
    </row>
    <row r="40003" spans="63:64" x14ac:dyDescent="0.15">
      <c r="BK40003"/>
      <c r="BL40003" s="15"/>
    </row>
    <row r="40004" spans="63:64" x14ac:dyDescent="0.15">
      <c r="BK40004"/>
      <c r="BL40004" s="15"/>
    </row>
    <row r="40005" spans="63:64" x14ac:dyDescent="0.15">
      <c r="BK40005"/>
      <c r="BL40005" s="15"/>
    </row>
    <row r="40006" spans="63:64" x14ac:dyDescent="0.15">
      <c r="BK40006"/>
      <c r="BL40006" s="15"/>
    </row>
    <row r="40007" spans="63:64" x14ac:dyDescent="0.15">
      <c r="BK40007"/>
      <c r="BL40007" s="15"/>
    </row>
    <row r="40008" spans="63:64" x14ac:dyDescent="0.15">
      <c r="BK40008"/>
      <c r="BL40008" s="15"/>
    </row>
    <row r="40009" spans="63:64" x14ac:dyDescent="0.15">
      <c r="BK40009"/>
      <c r="BL40009" s="15"/>
    </row>
    <row r="40010" spans="63:64" x14ac:dyDescent="0.15">
      <c r="BK40010"/>
      <c r="BL40010" s="15"/>
    </row>
    <row r="40011" spans="63:64" x14ac:dyDescent="0.15">
      <c r="BK40011"/>
      <c r="BL40011" s="15"/>
    </row>
    <row r="40012" spans="63:64" x14ac:dyDescent="0.15">
      <c r="BK40012"/>
      <c r="BL40012" s="15"/>
    </row>
    <row r="40013" spans="63:64" x14ac:dyDescent="0.15">
      <c r="BK40013"/>
      <c r="BL40013" s="15"/>
    </row>
    <row r="40014" spans="63:64" x14ac:dyDescent="0.15">
      <c r="BK40014"/>
      <c r="BL40014" s="15"/>
    </row>
    <row r="40015" spans="63:64" x14ac:dyDescent="0.15">
      <c r="BK40015"/>
      <c r="BL40015" s="15"/>
    </row>
    <row r="40016" spans="63:64" x14ac:dyDescent="0.15">
      <c r="BK40016"/>
      <c r="BL40016" s="15"/>
    </row>
    <row r="40017" spans="63:64" x14ac:dyDescent="0.15">
      <c r="BK40017"/>
      <c r="BL40017" s="15"/>
    </row>
    <row r="40018" spans="63:64" x14ac:dyDescent="0.15">
      <c r="BK40018"/>
      <c r="BL40018" s="15"/>
    </row>
    <row r="40019" spans="63:64" x14ac:dyDescent="0.15">
      <c r="BK40019"/>
      <c r="BL40019" s="15"/>
    </row>
    <row r="40020" spans="63:64" x14ac:dyDescent="0.15">
      <c r="BK40020"/>
      <c r="BL40020" s="15"/>
    </row>
    <row r="40021" spans="63:64" x14ac:dyDescent="0.15">
      <c r="BK40021"/>
      <c r="BL40021" s="15"/>
    </row>
    <row r="40022" spans="63:64" x14ac:dyDescent="0.15">
      <c r="BK40022"/>
      <c r="BL40022" s="15"/>
    </row>
    <row r="40023" spans="63:64" x14ac:dyDescent="0.15">
      <c r="BK40023"/>
      <c r="BL40023" s="15"/>
    </row>
    <row r="40024" spans="63:64" x14ac:dyDescent="0.15">
      <c r="BK40024"/>
      <c r="BL40024" s="15"/>
    </row>
    <row r="40025" spans="63:64" x14ac:dyDescent="0.15">
      <c r="BK40025"/>
      <c r="BL40025" s="15"/>
    </row>
    <row r="40026" spans="63:64" x14ac:dyDescent="0.15">
      <c r="BK40026"/>
      <c r="BL40026" s="15"/>
    </row>
    <row r="40027" spans="63:64" x14ac:dyDescent="0.15">
      <c r="BK40027"/>
      <c r="BL40027" s="15"/>
    </row>
    <row r="40028" spans="63:64" x14ac:dyDescent="0.15">
      <c r="BK40028"/>
      <c r="BL40028" s="15"/>
    </row>
    <row r="40029" spans="63:64" x14ac:dyDescent="0.15">
      <c r="BK40029"/>
      <c r="BL40029" s="15"/>
    </row>
    <row r="40030" spans="63:64" x14ac:dyDescent="0.15">
      <c r="BK40030"/>
      <c r="BL40030" s="15"/>
    </row>
    <row r="40031" spans="63:64" x14ac:dyDescent="0.15">
      <c r="BK40031"/>
      <c r="BL40031" s="15"/>
    </row>
    <row r="40032" spans="63:64" x14ac:dyDescent="0.15">
      <c r="BK40032"/>
      <c r="BL40032" s="15"/>
    </row>
    <row r="40033" spans="63:64" x14ac:dyDescent="0.15">
      <c r="BK40033"/>
      <c r="BL40033" s="15"/>
    </row>
    <row r="40034" spans="63:64" x14ac:dyDescent="0.15">
      <c r="BK40034"/>
      <c r="BL40034" s="15"/>
    </row>
    <row r="40035" spans="63:64" x14ac:dyDescent="0.15">
      <c r="BK40035"/>
      <c r="BL40035" s="15"/>
    </row>
    <row r="40036" spans="63:64" x14ac:dyDescent="0.15">
      <c r="BK40036"/>
      <c r="BL40036" s="15"/>
    </row>
    <row r="40037" spans="63:64" x14ac:dyDescent="0.15">
      <c r="BK40037"/>
      <c r="BL40037" s="15"/>
    </row>
    <row r="40038" spans="63:64" x14ac:dyDescent="0.15">
      <c r="BK40038"/>
      <c r="BL40038" s="15"/>
    </row>
    <row r="40039" spans="63:64" x14ac:dyDescent="0.15">
      <c r="BK40039"/>
      <c r="BL40039" s="15"/>
    </row>
    <row r="40040" spans="63:64" x14ac:dyDescent="0.15">
      <c r="BK40040"/>
      <c r="BL40040" s="15"/>
    </row>
    <row r="40041" spans="63:64" x14ac:dyDescent="0.15">
      <c r="BK40041"/>
      <c r="BL40041" s="15"/>
    </row>
    <row r="40042" spans="63:64" x14ac:dyDescent="0.15">
      <c r="BK40042"/>
      <c r="BL40042" s="15"/>
    </row>
    <row r="40043" spans="63:64" x14ac:dyDescent="0.15">
      <c r="BK40043"/>
      <c r="BL40043" s="15"/>
    </row>
    <row r="40044" spans="63:64" x14ac:dyDescent="0.15">
      <c r="BK40044"/>
      <c r="BL40044" s="15"/>
    </row>
    <row r="40045" spans="63:64" x14ac:dyDescent="0.15">
      <c r="BK40045"/>
      <c r="BL40045" s="15"/>
    </row>
    <row r="40046" spans="63:64" x14ac:dyDescent="0.15">
      <c r="BK40046"/>
      <c r="BL40046" s="15"/>
    </row>
    <row r="40047" spans="63:64" x14ac:dyDescent="0.15">
      <c r="BK40047"/>
      <c r="BL40047" s="15"/>
    </row>
    <row r="40048" spans="63:64" x14ac:dyDescent="0.15">
      <c r="BK40048"/>
      <c r="BL40048" s="15"/>
    </row>
    <row r="40049" spans="63:64" x14ac:dyDescent="0.15">
      <c r="BK40049"/>
      <c r="BL40049" s="15"/>
    </row>
    <row r="40050" spans="63:64" x14ac:dyDescent="0.15">
      <c r="BK40050"/>
      <c r="BL40050" s="15"/>
    </row>
    <row r="40051" spans="63:64" x14ac:dyDescent="0.15">
      <c r="BK40051"/>
      <c r="BL40051" s="15"/>
    </row>
    <row r="40052" spans="63:64" x14ac:dyDescent="0.15">
      <c r="BK40052"/>
      <c r="BL40052" s="15"/>
    </row>
    <row r="40053" spans="63:64" x14ac:dyDescent="0.15">
      <c r="BK40053"/>
      <c r="BL40053" s="15"/>
    </row>
    <row r="40054" spans="63:64" x14ac:dyDescent="0.15">
      <c r="BK40054"/>
      <c r="BL40054" s="15"/>
    </row>
    <row r="40055" spans="63:64" x14ac:dyDescent="0.15">
      <c r="BK40055"/>
      <c r="BL40055" s="15"/>
    </row>
    <row r="40056" spans="63:64" x14ac:dyDescent="0.15">
      <c r="BK40056"/>
      <c r="BL40056" s="15"/>
    </row>
    <row r="40057" spans="63:64" x14ac:dyDescent="0.15">
      <c r="BK40057"/>
      <c r="BL40057" s="15"/>
    </row>
    <row r="40058" spans="63:64" x14ac:dyDescent="0.15">
      <c r="BK40058"/>
      <c r="BL40058" s="15"/>
    </row>
    <row r="40059" spans="63:64" x14ac:dyDescent="0.15">
      <c r="BK40059"/>
      <c r="BL40059" s="15"/>
    </row>
    <row r="40060" spans="63:64" x14ac:dyDescent="0.15">
      <c r="BK40060"/>
      <c r="BL40060" s="15"/>
    </row>
    <row r="40061" spans="63:64" x14ac:dyDescent="0.15">
      <c r="BK40061"/>
      <c r="BL40061" s="15"/>
    </row>
    <row r="40062" spans="63:64" x14ac:dyDescent="0.15">
      <c r="BK40062"/>
      <c r="BL40062" s="15"/>
    </row>
    <row r="40063" spans="63:64" x14ac:dyDescent="0.15">
      <c r="BK40063"/>
      <c r="BL40063" s="15"/>
    </row>
    <row r="40064" spans="63:64" x14ac:dyDescent="0.15">
      <c r="BK40064"/>
      <c r="BL40064" s="15"/>
    </row>
    <row r="40065" spans="63:64" x14ac:dyDescent="0.15">
      <c r="BK40065"/>
      <c r="BL40065" s="15"/>
    </row>
    <row r="40066" spans="63:64" x14ac:dyDescent="0.15">
      <c r="BK40066"/>
      <c r="BL40066" s="15"/>
    </row>
    <row r="40067" spans="63:64" x14ac:dyDescent="0.15">
      <c r="BK40067"/>
      <c r="BL40067" s="15"/>
    </row>
    <row r="40068" spans="63:64" x14ac:dyDescent="0.15">
      <c r="BK40068"/>
      <c r="BL40068" s="15"/>
    </row>
    <row r="40069" spans="63:64" x14ac:dyDescent="0.15">
      <c r="BK40069"/>
      <c r="BL40069" s="15"/>
    </row>
    <row r="40070" spans="63:64" x14ac:dyDescent="0.15">
      <c r="BK40070"/>
      <c r="BL40070" s="15"/>
    </row>
    <row r="40071" spans="63:64" x14ac:dyDescent="0.15">
      <c r="BK40071"/>
      <c r="BL40071" s="15"/>
    </row>
    <row r="40072" spans="63:64" x14ac:dyDescent="0.15">
      <c r="BK40072"/>
      <c r="BL40072" s="15"/>
    </row>
    <row r="40073" spans="63:64" x14ac:dyDescent="0.15">
      <c r="BK40073"/>
      <c r="BL40073" s="15"/>
    </row>
    <row r="40074" spans="63:64" x14ac:dyDescent="0.15">
      <c r="BK40074"/>
      <c r="BL40074" s="15"/>
    </row>
    <row r="40075" spans="63:64" x14ac:dyDescent="0.15">
      <c r="BK40075"/>
      <c r="BL40075" s="15"/>
    </row>
    <row r="40076" spans="63:64" x14ac:dyDescent="0.15">
      <c r="BK40076"/>
      <c r="BL40076" s="15"/>
    </row>
    <row r="40077" spans="63:64" x14ac:dyDescent="0.15">
      <c r="BK40077"/>
      <c r="BL40077" s="15"/>
    </row>
    <row r="40078" spans="63:64" x14ac:dyDescent="0.15">
      <c r="BK40078"/>
      <c r="BL40078" s="15"/>
    </row>
    <row r="40079" spans="63:64" x14ac:dyDescent="0.15">
      <c r="BK40079"/>
      <c r="BL40079" s="15"/>
    </row>
    <row r="40080" spans="63:64" x14ac:dyDescent="0.15">
      <c r="BK40080"/>
      <c r="BL40080" s="15"/>
    </row>
    <row r="40081" spans="63:64" x14ac:dyDescent="0.15">
      <c r="BK40081"/>
      <c r="BL40081" s="15"/>
    </row>
    <row r="40082" spans="63:64" x14ac:dyDescent="0.15">
      <c r="BK40082"/>
      <c r="BL40082" s="15"/>
    </row>
    <row r="40083" spans="63:64" x14ac:dyDescent="0.15">
      <c r="BK40083"/>
      <c r="BL40083" s="15"/>
    </row>
    <row r="40084" spans="63:64" x14ac:dyDescent="0.15">
      <c r="BK40084"/>
      <c r="BL40084" s="15"/>
    </row>
    <row r="40085" spans="63:64" x14ac:dyDescent="0.15">
      <c r="BK40085"/>
      <c r="BL40085" s="15"/>
    </row>
    <row r="40086" spans="63:64" x14ac:dyDescent="0.15">
      <c r="BK40086"/>
      <c r="BL40086" s="15"/>
    </row>
    <row r="40087" spans="63:64" x14ac:dyDescent="0.15">
      <c r="BK40087"/>
      <c r="BL40087" s="15"/>
    </row>
    <row r="40088" spans="63:64" x14ac:dyDescent="0.15">
      <c r="BK40088"/>
      <c r="BL40088" s="15"/>
    </row>
    <row r="40089" spans="63:64" x14ac:dyDescent="0.15">
      <c r="BK40089"/>
      <c r="BL40089" s="15"/>
    </row>
    <row r="40090" spans="63:64" x14ac:dyDescent="0.15">
      <c r="BK40090"/>
      <c r="BL40090" s="15"/>
    </row>
    <row r="40091" spans="63:64" x14ac:dyDescent="0.15">
      <c r="BK40091"/>
      <c r="BL40091" s="15"/>
    </row>
    <row r="40092" spans="63:64" x14ac:dyDescent="0.15">
      <c r="BK40092"/>
      <c r="BL40092" s="15"/>
    </row>
    <row r="40093" spans="63:64" x14ac:dyDescent="0.15">
      <c r="BK40093"/>
      <c r="BL40093" s="15"/>
    </row>
    <row r="40094" spans="63:64" x14ac:dyDescent="0.15">
      <c r="BK40094"/>
      <c r="BL40094" s="15"/>
    </row>
    <row r="40095" spans="63:64" x14ac:dyDescent="0.15">
      <c r="BK40095"/>
      <c r="BL40095" s="15"/>
    </row>
    <row r="40096" spans="63:64" x14ac:dyDescent="0.15">
      <c r="BK40096"/>
      <c r="BL40096" s="15"/>
    </row>
    <row r="40097" spans="63:64" x14ac:dyDescent="0.15">
      <c r="BK40097"/>
      <c r="BL40097" s="15"/>
    </row>
    <row r="40098" spans="63:64" x14ac:dyDescent="0.15">
      <c r="BK40098"/>
      <c r="BL40098" s="15"/>
    </row>
    <row r="40099" spans="63:64" x14ac:dyDescent="0.15">
      <c r="BK40099"/>
      <c r="BL40099" s="15"/>
    </row>
    <row r="40100" spans="63:64" x14ac:dyDescent="0.15">
      <c r="BK40100"/>
      <c r="BL40100" s="15"/>
    </row>
    <row r="40101" spans="63:64" x14ac:dyDescent="0.15">
      <c r="BK40101"/>
      <c r="BL40101" s="15"/>
    </row>
    <row r="40102" spans="63:64" x14ac:dyDescent="0.15">
      <c r="BK40102"/>
      <c r="BL40102" s="15"/>
    </row>
    <row r="40103" spans="63:64" x14ac:dyDescent="0.15">
      <c r="BK40103"/>
      <c r="BL40103" s="15"/>
    </row>
    <row r="40104" spans="63:64" x14ac:dyDescent="0.15">
      <c r="BK40104"/>
      <c r="BL40104" s="15"/>
    </row>
    <row r="40105" spans="63:64" x14ac:dyDescent="0.15">
      <c r="BK40105"/>
      <c r="BL40105" s="15"/>
    </row>
    <row r="40106" spans="63:64" x14ac:dyDescent="0.15">
      <c r="BK40106"/>
      <c r="BL40106" s="15"/>
    </row>
    <row r="40107" spans="63:64" x14ac:dyDescent="0.15">
      <c r="BK40107"/>
      <c r="BL40107" s="15"/>
    </row>
    <row r="40108" spans="63:64" x14ac:dyDescent="0.15">
      <c r="BK40108"/>
      <c r="BL40108" s="15"/>
    </row>
    <row r="40109" spans="63:64" x14ac:dyDescent="0.15">
      <c r="BK40109"/>
      <c r="BL40109" s="15"/>
    </row>
    <row r="40110" spans="63:64" x14ac:dyDescent="0.15">
      <c r="BK40110"/>
      <c r="BL40110" s="15"/>
    </row>
    <row r="40111" spans="63:64" x14ac:dyDescent="0.15">
      <c r="BK40111"/>
      <c r="BL40111" s="15"/>
    </row>
    <row r="40112" spans="63:64" x14ac:dyDescent="0.15">
      <c r="BK40112"/>
      <c r="BL40112" s="15"/>
    </row>
    <row r="40113" spans="63:64" x14ac:dyDescent="0.15">
      <c r="BK40113"/>
      <c r="BL40113" s="15"/>
    </row>
    <row r="40114" spans="63:64" x14ac:dyDescent="0.15">
      <c r="BK40114"/>
      <c r="BL40114" s="15"/>
    </row>
    <row r="40115" spans="63:64" x14ac:dyDescent="0.15">
      <c r="BK40115"/>
      <c r="BL40115" s="15"/>
    </row>
    <row r="40116" spans="63:64" x14ac:dyDescent="0.15">
      <c r="BK40116"/>
      <c r="BL40116" s="15"/>
    </row>
    <row r="40117" spans="63:64" x14ac:dyDescent="0.15">
      <c r="BK40117"/>
      <c r="BL40117" s="15"/>
    </row>
    <row r="40118" spans="63:64" x14ac:dyDescent="0.15">
      <c r="BK40118"/>
      <c r="BL40118" s="15"/>
    </row>
    <row r="40119" spans="63:64" x14ac:dyDescent="0.15">
      <c r="BK40119"/>
      <c r="BL40119" s="15"/>
    </row>
    <row r="40120" spans="63:64" x14ac:dyDescent="0.15">
      <c r="BK40120"/>
      <c r="BL40120" s="15"/>
    </row>
    <row r="40121" spans="63:64" x14ac:dyDescent="0.15">
      <c r="BK40121"/>
      <c r="BL40121" s="15"/>
    </row>
    <row r="40122" spans="63:64" x14ac:dyDescent="0.15">
      <c r="BK40122"/>
      <c r="BL40122" s="15"/>
    </row>
    <row r="40123" spans="63:64" x14ac:dyDescent="0.15">
      <c r="BK40123"/>
      <c r="BL40123" s="15"/>
    </row>
    <row r="40124" spans="63:64" x14ac:dyDescent="0.15">
      <c r="BK40124"/>
      <c r="BL40124" s="15"/>
    </row>
    <row r="40125" spans="63:64" x14ac:dyDescent="0.15">
      <c r="BK40125"/>
      <c r="BL40125" s="15"/>
    </row>
    <row r="40126" spans="63:64" x14ac:dyDescent="0.15">
      <c r="BK40126"/>
      <c r="BL40126" s="15"/>
    </row>
    <row r="40127" spans="63:64" x14ac:dyDescent="0.15">
      <c r="BK40127"/>
      <c r="BL40127" s="15"/>
    </row>
    <row r="40128" spans="63:64" x14ac:dyDescent="0.15">
      <c r="BK40128"/>
      <c r="BL40128" s="15"/>
    </row>
    <row r="40129" spans="63:64" x14ac:dyDescent="0.15">
      <c r="BK40129"/>
      <c r="BL40129" s="15"/>
    </row>
    <row r="40130" spans="63:64" x14ac:dyDescent="0.15">
      <c r="BK40130"/>
      <c r="BL40130" s="15"/>
    </row>
    <row r="40131" spans="63:64" x14ac:dyDescent="0.15">
      <c r="BK40131"/>
      <c r="BL40131" s="15"/>
    </row>
    <row r="40132" spans="63:64" x14ac:dyDescent="0.15">
      <c r="BK40132"/>
      <c r="BL40132" s="15"/>
    </row>
    <row r="40133" spans="63:64" x14ac:dyDescent="0.15">
      <c r="BK40133"/>
      <c r="BL40133" s="15"/>
    </row>
    <row r="40134" spans="63:64" x14ac:dyDescent="0.15">
      <c r="BK40134"/>
      <c r="BL40134" s="15"/>
    </row>
    <row r="40135" spans="63:64" x14ac:dyDescent="0.15">
      <c r="BK40135"/>
      <c r="BL40135" s="15"/>
    </row>
    <row r="40136" spans="63:64" x14ac:dyDescent="0.15">
      <c r="BK40136"/>
      <c r="BL40136" s="15"/>
    </row>
    <row r="40137" spans="63:64" x14ac:dyDescent="0.15">
      <c r="BK40137"/>
      <c r="BL40137" s="15"/>
    </row>
    <row r="40138" spans="63:64" x14ac:dyDescent="0.15">
      <c r="BK40138"/>
      <c r="BL40138" s="15"/>
    </row>
    <row r="40139" spans="63:64" x14ac:dyDescent="0.15">
      <c r="BK40139"/>
      <c r="BL40139" s="15"/>
    </row>
    <row r="40140" spans="63:64" x14ac:dyDescent="0.15">
      <c r="BK40140"/>
      <c r="BL40140" s="15"/>
    </row>
    <row r="40141" spans="63:64" x14ac:dyDescent="0.15">
      <c r="BK40141"/>
      <c r="BL40141" s="15"/>
    </row>
    <row r="40142" spans="63:64" x14ac:dyDescent="0.15">
      <c r="BK40142"/>
      <c r="BL40142" s="15"/>
    </row>
    <row r="40143" spans="63:64" x14ac:dyDescent="0.15">
      <c r="BK40143"/>
      <c r="BL40143" s="15"/>
    </row>
    <row r="40144" spans="63:64" x14ac:dyDescent="0.15">
      <c r="BK40144"/>
      <c r="BL40144" s="15"/>
    </row>
    <row r="40145" spans="63:64" x14ac:dyDescent="0.15">
      <c r="BK40145"/>
      <c r="BL40145" s="15"/>
    </row>
    <row r="40146" spans="63:64" x14ac:dyDescent="0.15">
      <c r="BK40146"/>
      <c r="BL40146" s="15"/>
    </row>
    <row r="40147" spans="63:64" x14ac:dyDescent="0.15">
      <c r="BK40147"/>
      <c r="BL40147" s="15"/>
    </row>
    <row r="40148" spans="63:64" x14ac:dyDescent="0.15">
      <c r="BK40148"/>
      <c r="BL40148" s="15"/>
    </row>
    <row r="40149" spans="63:64" x14ac:dyDescent="0.15">
      <c r="BK40149"/>
      <c r="BL40149" s="15"/>
    </row>
    <row r="40150" spans="63:64" x14ac:dyDescent="0.15">
      <c r="BK40150"/>
      <c r="BL40150" s="15"/>
    </row>
    <row r="40151" spans="63:64" x14ac:dyDescent="0.15">
      <c r="BK40151"/>
      <c r="BL40151" s="15"/>
    </row>
    <row r="40152" spans="63:64" x14ac:dyDescent="0.15">
      <c r="BK40152"/>
      <c r="BL40152" s="15"/>
    </row>
    <row r="40153" spans="63:64" x14ac:dyDescent="0.15">
      <c r="BK40153"/>
      <c r="BL40153" s="15"/>
    </row>
    <row r="40154" spans="63:64" x14ac:dyDescent="0.15">
      <c r="BK40154"/>
      <c r="BL40154" s="15"/>
    </row>
    <row r="40155" spans="63:64" x14ac:dyDescent="0.15">
      <c r="BK40155"/>
      <c r="BL40155" s="15"/>
    </row>
    <row r="40156" spans="63:64" x14ac:dyDescent="0.15">
      <c r="BK40156"/>
      <c r="BL40156" s="15"/>
    </row>
    <row r="40157" spans="63:64" x14ac:dyDescent="0.15">
      <c r="BK40157"/>
      <c r="BL40157" s="15"/>
    </row>
    <row r="40158" spans="63:64" x14ac:dyDescent="0.15">
      <c r="BK40158"/>
      <c r="BL40158" s="15"/>
    </row>
    <row r="40159" spans="63:64" x14ac:dyDescent="0.15">
      <c r="BK40159"/>
      <c r="BL40159" s="15"/>
    </row>
    <row r="40160" spans="63:64" x14ac:dyDescent="0.15">
      <c r="BK40160"/>
      <c r="BL40160" s="15"/>
    </row>
    <row r="40161" spans="63:64" x14ac:dyDescent="0.15">
      <c r="BK40161"/>
      <c r="BL40161" s="15"/>
    </row>
    <row r="40162" spans="63:64" x14ac:dyDescent="0.15">
      <c r="BK40162"/>
      <c r="BL40162" s="15"/>
    </row>
    <row r="40163" spans="63:64" x14ac:dyDescent="0.15">
      <c r="BK40163"/>
      <c r="BL40163" s="15"/>
    </row>
    <row r="40164" spans="63:64" x14ac:dyDescent="0.15">
      <c r="BK40164"/>
      <c r="BL40164" s="15"/>
    </row>
    <row r="40165" spans="63:64" x14ac:dyDescent="0.15">
      <c r="BK40165"/>
      <c r="BL40165" s="15"/>
    </row>
    <row r="40166" spans="63:64" x14ac:dyDescent="0.15">
      <c r="BK40166"/>
      <c r="BL40166" s="15"/>
    </row>
    <row r="40167" spans="63:64" x14ac:dyDescent="0.15">
      <c r="BK40167"/>
      <c r="BL40167" s="15"/>
    </row>
    <row r="40168" spans="63:64" x14ac:dyDescent="0.15">
      <c r="BK40168"/>
      <c r="BL40168" s="15"/>
    </row>
    <row r="40169" spans="63:64" x14ac:dyDescent="0.15">
      <c r="BK40169"/>
      <c r="BL40169" s="15"/>
    </row>
    <row r="40170" spans="63:64" x14ac:dyDescent="0.15">
      <c r="BK40170"/>
      <c r="BL40170" s="15"/>
    </row>
    <row r="40171" spans="63:64" x14ac:dyDescent="0.15">
      <c r="BK40171"/>
      <c r="BL40171" s="15"/>
    </row>
    <row r="40172" spans="63:64" x14ac:dyDescent="0.15">
      <c r="BK40172"/>
      <c r="BL40172" s="15"/>
    </row>
    <row r="40173" spans="63:64" x14ac:dyDescent="0.15">
      <c r="BK40173"/>
      <c r="BL40173" s="15"/>
    </row>
    <row r="40174" spans="63:64" x14ac:dyDescent="0.15">
      <c r="BK40174"/>
      <c r="BL40174" s="15"/>
    </row>
    <row r="40175" spans="63:64" x14ac:dyDescent="0.15">
      <c r="BK40175"/>
      <c r="BL40175" s="15"/>
    </row>
    <row r="40176" spans="63:64" x14ac:dyDescent="0.15">
      <c r="BK40176"/>
      <c r="BL40176" s="15"/>
    </row>
    <row r="40177" spans="63:64" x14ac:dyDescent="0.15">
      <c r="BK40177"/>
      <c r="BL40177" s="15"/>
    </row>
    <row r="40178" spans="63:64" x14ac:dyDescent="0.15">
      <c r="BK40178"/>
      <c r="BL40178" s="15"/>
    </row>
    <row r="40179" spans="63:64" x14ac:dyDescent="0.15">
      <c r="BK40179"/>
      <c r="BL40179" s="15"/>
    </row>
    <row r="40180" spans="63:64" x14ac:dyDescent="0.15">
      <c r="BK40180"/>
      <c r="BL40180" s="15"/>
    </row>
    <row r="40181" spans="63:64" x14ac:dyDescent="0.15">
      <c r="BK40181"/>
      <c r="BL40181" s="15"/>
    </row>
    <row r="40182" spans="63:64" x14ac:dyDescent="0.15">
      <c r="BK40182"/>
      <c r="BL40182" s="15"/>
    </row>
    <row r="40183" spans="63:64" x14ac:dyDescent="0.15">
      <c r="BK40183"/>
      <c r="BL40183" s="15"/>
    </row>
    <row r="40184" spans="63:64" x14ac:dyDescent="0.15">
      <c r="BK40184"/>
      <c r="BL40184" s="15"/>
    </row>
    <row r="40185" spans="63:64" x14ac:dyDescent="0.15">
      <c r="BK40185"/>
      <c r="BL40185" s="15"/>
    </row>
    <row r="40186" spans="63:64" x14ac:dyDescent="0.15">
      <c r="BK40186"/>
      <c r="BL40186" s="15"/>
    </row>
    <row r="40187" spans="63:64" x14ac:dyDescent="0.15">
      <c r="BK40187"/>
      <c r="BL40187" s="15"/>
    </row>
    <row r="40188" spans="63:64" x14ac:dyDescent="0.15">
      <c r="BK40188"/>
      <c r="BL40188" s="15"/>
    </row>
    <row r="40189" spans="63:64" x14ac:dyDescent="0.15">
      <c r="BK40189"/>
      <c r="BL40189" s="15"/>
    </row>
    <row r="40190" spans="63:64" x14ac:dyDescent="0.15">
      <c r="BK40190"/>
      <c r="BL40190" s="15"/>
    </row>
    <row r="40191" spans="63:64" x14ac:dyDescent="0.15">
      <c r="BK40191"/>
      <c r="BL40191" s="15"/>
    </row>
    <row r="40192" spans="63:64" x14ac:dyDescent="0.15">
      <c r="BK40192"/>
      <c r="BL40192" s="15"/>
    </row>
    <row r="40193" spans="63:64" x14ac:dyDescent="0.15">
      <c r="BK40193"/>
      <c r="BL40193" s="15"/>
    </row>
    <row r="40194" spans="63:64" x14ac:dyDescent="0.15">
      <c r="BK40194"/>
      <c r="BL40194" s="15"/>
    </row>
    <row r="40195" spans="63:64" x14ac:dyDescent="0.15">
      <c r="BK40195"/>
      <c r="BL40195" s="15"/>
    </row>
    <row r="40196" spans="63:64" x14ac:dyDescent="0.15">
      <c r="BK40196"/>
      <c r="BL40196" s="15"/>
    </row>
    <row r="40197" spans="63:64" x14ac:dyDescent="0.15">
      <c r="BK40197"/>
      <c r="BL40197" s="15"/>
    </row>
    <row r="40198" spans="63:64" x14ac:dyDescent="0.15">
      <c r="BK40198"/>
      <c r="BL40198" s="15"/>
    </row>
    <row r="40199" spans="63:64" x14ac:dyDescent="0.15">
      <c r="BK40199"/>
      <c r="BL40199" s="15"/>
    </row>
    <row r="40200" spans="63:64" x14ac:dyDescent="0.15">
      <c r="BK40200"/>
      <c r="BL40200" s="15"/>
    </row>
    <row r="40201" spans="63:64" x14ac:dyDescent="0.15">
      <c r="BK40201"/>
      <c r="BL40201" s="15"/>
    </row>
    <row r="40202" spans="63:64" x14ac:dyDescent="0.15">
      <c r="BK40202"/>
      <c r="BL40202" s="15"/>
    </row>
    <row r="40203" spans="63:64" x14ac:dyDescent="0.15">
      <c r="BK40203"/>
      <c r="BL40203" s="15"/>
    </row>
    <row r="40204" spans="63:64" x14ac:dyDescent="0.15">
      <c r="BK40204"/>
      <c r="BL40204" s="15"/>
    </row>
    <row r="40205" spans="63:64" x14ac:dyDescent="0.15">
      <c r="BK40205"/>
      <c r="BL40205" s="15"/>
    </row>
    <row r="40206" spans="63:64" x14ac:dyDescent="0.15">
      <c r="BK40206"/>
      <c r="BL40206" s="15"/>
    </row>
    <row r="40207" spans="63:64" x14ac:dyDescent="0.15">
      <c r="BK40207"/>
      <c r="BL40207" s="15"/>
    </row>
    <row r="40208" spans="63:64" x14ac:dyDescent="0.15">
      <c r="BK40208"/>
      <c r="BL40208" s="15"/>
    </row>
    <row r="40209" spans="63:64" x14ac:dyDescent="0.15">
      <c r="BK40209"/>
      <c r="BL40209" s="15"/>
    </row>
    <row r="40210" spans="63:64" x14ac:dyDescent="0.15">
      <c r="BK40210"/>
      <c r="BL40210" s="15"/>
    </row>
    <row r="40211" spans="63:64" x14ac:dyDescent="0.15">
      <c r="BK40211"/>
      <c r="BL40211" s="15"/>
    </row>
    <row r="40212" spans="63:64" x14ac:dyDescent="0.15">
      <c r="BK40212"/>
      <c r="BL40212" s="15"/>
    </row>
    <row r="40213" spans="63:64" x14ac:dyDescent="0.15">
      <c r="BK40213"/>
      <c r="BL40213" s="15"/>
    </row>
    <row r="40214" spans="63:64" x14ac:dyDescent="0.15">
      <c r="BK40214"/>
      <c r="BL40214" s="15"/>
    </row>
    <row r="40215" spans="63:64" x14ac:dyDescent="0.15">
      <c r="BK40215"/>
      <c r="BL40215" s="15"/>
    </row>
    <row r="40216" spans="63:64" x14ac:dyDescent="0.15">
      <c r="BK40216"/>
      <c r="BL40216" s="15"/>
    </row>
    <row r="40217" spans="63:64" x14ac:dyDescent="0.15">
      <c r="BK40217"/>
      <c r="BL40217" s="15"/>
    </row>
    <row r="40218" spans="63:64" x14ac:dyDescent="0.15">
      <c r="BK40218"/>
      <c r="BL40218" s="15"/>
    </row>
    <row r="40219" spans="63:64" x14ac:dyDescent="0.15">
      <c r="BK40219"/>
      <c r="BL40219" s="15"/>
    </row>
    <row r="40220" spans="63:64" x14ac:dyDescent="0.15">
      <c r="BK40220"/>
      <c r="BL40220" s="15"/>
    </row>
    <row r="40221" spans="63:64" x14ac:dyDescent="0.15">
      <c r="BK40221"/>
      <c r="BL40221" s="15"/>
    </row>
    <row r="40222" spans="63:64" x14ac:dyDescent="0.15">
      <c r="BK40222"/>
      <c r="BL40222" s="15"/>
    </row>
    <row r="40223" spans="63:64" x14ac:dyDescent="0.15">
      <c r="BK40223"/>
      <c r="BL40223" s="15"/>
    </row>
    <row r="40224" spans="63:64" x14ac:dyDescent="0.15">
      <c r="BK40224"/>
      <c r="BL40224" s="15"/>
    </row>
    <row r="40225" spans="63:64" x14ac:dyDescent="0.15">
      <c r="BK40225"/>
      <c r="BL40225" s="15"/>
    </row>
    <row r="40226" spans="63:64" x14ac:dyDescent="0.15">
      <c r="BK40226"/>
      <c r="BL40226" s="15"/>
    </row>
    <row r="40227" spans="63:64" x14ac:dyDescent="0.15">
      <c r="BK40227"/>
      <c r="BL40227" s="15"/>
    </row>
    <row r="40228" spans="63:64" x14ac:dyDescent="0.15">
      <c r="BK40228"/>
      <c r="BL40228" s="15"/>
    </row>
    <row r="40229" spans="63:64" x14ac:dyDescent="0.15">
      <c r="BK40229"/>
      <c r="BL40229" s="15"/>
    </row>
    <row r="40230" spans="63:64" x14ac:dyDescent="0.15">
      <c r="BK40230"/>
      <c r="BL40230" s="15"/>
    </row>
    <row r="40231" spans="63:64" x14ac:dyDescent="0.15">
      <c r="BK40231"/>
      <c r="BL40231" s="15"/>
    </row>
    <row r="40232" spans="63:64" x14ac:dyDescent="0.15">
      <c r="BK40232"/>
      <c r="BL40232" s="15"/>
    </row>
    <row r="40233" spans="63:64" x14ac:dyDescent="0.15">
      <c r="BK40233"/>
      <c r="BL40233" s="15"/>
    </row>
    <row r="40234" spans="63:64" x14ac:dyDescent="0.15">
      <c r="BK40234"/>
      <c r="BL40234" s="15"/>
    </row>
    <row r="40235" spans="63:64" x14ac:dyDescent="0.15">
      <c r="BK40235"/>
      <c r="BL40235" s="15"/>
    </row>
    <row r="40236" spans="63:64" x14ac:dyDescent="0.15">
      <c r="BK40236"/>
      <c r="BL40236" s="15"/>
    </row>
    <row r="40237" spans="63:64" x14ac:dyDescent="0.15">
      <c r="BK40237"/>
      <c r="BL40237" s="15"/>
    </row>
    <row r="40238" spans="63:64" x14ac:dyDescent="0.15">
      <c r="BK40238"/>
      <c r="BL40238" s="15"/>
    </row>
    <row r="40239" spans="63:64" x14ac:dyDescent="0.15">
      <c r="BK40239"/>
      <c r="BL40239" s="15"/>
    </row>
    <row r="40240" spans="63:64" x14ac:dyDescent="0.15">
      <c r="BK40240"/>
      <c r="BL40240" s="15"/>
    </row>
    <row r="40241" spans="63:64" x14ac:dyDescent="0.15">
      <c r="BK40241"/>
      <c r="BL40241" s="15"/>
    </row>
    <row r="40242" spans="63:64" x14ac:dyDescent="0.15">
      <c r="BK40242"/>
      <c r="BL40242" s="15"/>
    </row>
    <row r="40243" spans="63:64" x14ac:dyDescent="0.15">
      <c r="BK40243"/>
      <c r="BL40243" s="15"/>
    </row>
    <row r="40244" spans="63:64" x14ac:dyDescent="0.15">
      <c r="BK40244"/>
      <c r="BL40244" s="15"/>
    </row>
    <row r="40245" spans="63:64" x14ac:dyDescent="0.15">
      <c r="BK40245"/>
      <c r="BL40245" s="15"/>
    </row>
    <row r="40246" spans="63:64" x14ac:dyDescent="0.15">
      <c r="BK40246"/>
      <c r="BL40246" s="15"/>
    </row>
    <row r="40247" spans="63:64" x14ac:dyDescent="0.15">
      <c r="BK40247"/>
      <c r="BL40247" s="15"/>
    </row>
    <row r="40248" spans="63:64" x14ac:dyDescent="0.15">
      <c r="BK40248"/>
      <c r="BL40248" s="15"/>
    </row>
    <row r="40249" spans="63:64" x14ac:dyDescent="0.15">
      <c r="BK40249"/>
      <c r="BL40249" s="15"/>
    </row>
    <row r="40250" spans="63:64" x14ac:dyDescent="0.15">
      <c r="BK40250"/>
      <c r="BL40250" s="15"/>
    </row>
    <row r="40251" spans="63:64" x14ac:dyDescent="0.15">
      <c r="BK40251"/>
      <c r="BL40251" s="15"/>
    </row>
    <row r="40252" spans="63:64" x14ac:dyDescent="0.15">
      <c r="BK40252"/>
      <c r="BL40252" s="15"/>
    </row>
    <row r="40253" spans="63:64" x14ac:dyDescent="0.15">
      <c r="BK40253"/>
      <c r="BL40253" s="15"/>
    </row>
    <row r="40254" spans="63:64" x14ac:dyDescent="0.15">
      <c r="BK40254"/>
      <c r="BL40254" s="15"/>
    </row>
    <row r="40255" spans="63:64" x14ac:dyDescent="0.15">
      <c r="BK40255"/>
      <c r="BL40255" s="15"/>
    </row>
    <row r="40256" spans="63:64" x14ac:dyDescent="0.15">
      <c r="BK40256"/>
      <c r="BL40256" s="15"/>
    </row>
    <row r="40257" spans="63:64" x14ac:dyDescent="0.15">
      <c r="BK40257"/>
      <c r="BL40257" s="15"/>
    </row>
    <row r="40258" spans="63:64" x14ac:dyDescent="0.15">
      <c r="BK40258"/>
      <c r="BL40258" s="15"/>
    </row>
    <row r="40259" spans="63:64" x14ac:dyDescent="0.15">
      <c r="BK40259"/>
      <c r="BL40259" s="15"/>
    </row>
    <row r="40260" spans="63:64" x14ac:dyDescent="0.15">
      <c r="BK40260"/>
      <c r="BL40260" s="15"/>
    </row>
    <row r="40261" spans="63:64" x14ac:dyDescent="0.15">
      <c r="BK40261"/>
      <c r="BL40261" s="15"/>
    </row>
    <row r="40262" spans="63:64" x14ac:dyDescent="0.15">
      <c r="BK40262"/>
      <c r="BL40262" s="15"/>
    </row>
    <row r="40263" spans="63:64" x14ac:dyDescent="0.15">
      <c r="BK40263"/>
      <c r="BL40263" s="15"/>
    </row>
    <row r="40264" spans="63:64" x14ac:dyDescent="0.15">
      <c r="BK40264"/>
      <c r="BL40264" s="15"/>
    </row>
    <row r="40265" spans="63:64" x14ac:dyDescent="0.15">
      <c r="BK40265"/>
      <c r="BL40265" s="15"/>
    </row>
    <row r="40266" spans="63:64" x14ac:dyDescent="0.15">
      <c r="BK40266"/>
      <c r="BL40266" s="15"/>
    </row>
    <row r="40267" spans="63:64" x14ac:dyDescent="0.15">
      <c r="BK40267"/>
      <c r="BL40267" s="15"/>
    </row>
    <row r="40268" spans="63:64" x14ac:dyDescent="0.15">
      <c r="BK40268"/>
      <c r="BL40268" s="15"/>
    </row>
    <row r="40269" spans="63:64" x14ac:dyDescent="0.15">
      <c r="BK40269"/>
      <c r="BL40269" s="15"/>
    </row>
    <row r="40270" spans="63:64" x14ac:dyDescent="0.15">
      <c r="BK40270"/>
      <c r="BL40270" s="15"/>
    </row>
    <row r="40271" spans="63:64" x14ac:dyDescent="0.15">
      <c r="BK40271"/>
      <c r="BL40271" s="15"/>
    </row>
    <row r="40272" spans="63:64" x14ac:dyDescent="0.15">
      <c r="BK40272"/>
      <c r="BL40272" s="15"/>
    </row>
    <row r="40273" spans="63:64" x14ac:dyDescent="0.15">
      <c r="BK40273"/>
      <c r="BL40273" s="15"/>
    </row>
    <row r="40274" spans="63:64" x14ac:dyDescent="0.15">
      <c r="BK40274"/>
      <c r="BL40274" s="15"/>
    </row>
    <row r="40275" spans="63:64" x14ac:dyDescent="0.15">
      <c r="BK40275"/>
      <c r="BL40275" s="15"/>
    </row>
    <row r="40276" spans="63:64" x14ac:dyDescent="0.15">
      <c r="BK40276"/>
      <c r="BL40276" s="15"/>
    </row>
    <row r="40277" spans="63:64" x14ac:dyDescent="0.15">
      <c r="BK40277"/>
      <c r="BL40277" s="15"/>
    </row>
    <row r="40278" spans="63:64" x14ac:dyDescent="0.15">
      <c r="BK40278"/>
      <c r="BL40278" s="15"/>
    </row>
    <row r="40279" spans="63:64" x14ac:dyDescent="0.15">
      <c r="BK40279"/>
      <c r="BL40279" s="15"/>
    </row>
    <row r="40280" spans="63:64" x14ac:dyDescent="0.15">
      <c r="BK40280"/>
      <c r="BL40280" s="15"/>
    </row>
    <row r="40281" spans="63:64" x14ac:dyDescent="0.15">
      <c r="BK40281"/>
      <c r="BL40281" s="15"/>
    </row>
    <row r="40282" spans="63:64" x14ac:dyDescent="0.15">
      <c r="BK40282"/>
      <c r="BL40282" s="15"/>
    </row>
    <row r="40283" spans="63:64" x14ac:dyDescent="0.15">
      <c r="BK40283"/>
      <c r="BL40283" s="15"/>
    </row>
    <row r="40284" spans="63:64" x14ac:dyDescent="0.15">
      <c r="BK40284"/>
      <c r="BL40284" s="15"/>
    </row>
    <row r="40285" spans="63:64" x14ac:dyDescent="0.15">
      <c r="BK40285"/>
      <c r="BL40285" s="15"/>
    </row>
    <row r="40286" spans="63:64" x14ac:dyDescent="0.15">
      <c r="BK40286"/>
      <c r="BL40286" s="15"/>
    </row>
    <row r="40287" spans="63:64" x14ac:dyDescent="0.15">
      <c r="BK40287"/>
      <c r="BL40287" s="15"/>
    </row>
    <row r="40288" spans="63:64" x14ac:dyDescent="0.15">
      <c r="BK40288"/>
      <c r="BL40288" s="15"/>
    </row>
    <row r="40289" spans="63:64" x14ac:dyDescent="0.15">
      <c r="BK40289"/>
      <c r="BL40289" s="15"/>
    </row>
    <row r="40290" spans="63:64" x14ac:dyDescent="0.15">
      <c r="BK40290"/>
      <c r="BL40290" s="15"/>
    </row>
    <row r="40291" spans="63:64" x14ac:dyDescent="0.15">
      <c r="BK40291"/>
      <c r="BL40291" s="15"/>
    </row>
    <row r="40292" spans="63:64" x14ac:dyDescent="0.15">
      <c r="BK40292"/>
      <c r="BL40292" s="15"/>
    </row>
    <row r="40293" spans="63:64" x14ac:dyDescent="0.15">
      <c r="BK40293"/>
      <c r="BL40293" s="15"/>
    </row>
    <row r="40294" spans="63:64" x14ac:dyDescent="0.15">
      <c r="BK40294"/>
      <c r="BL40294" s="15"/>
    </row>
    <row r="40295" spans="63:64" x14ac:dyDescent="0.15">
      <c r="BK40295"/>
      <c r="BL40295" s="15"/>
    </row>
    <row r="40296" spans="63:64" x14ac:dyDescent="0.15">
      <c r="BK40296"/>
      <c r="BL40296" s="15"/>
    </row>
    <row r="40297" spans="63:64" x14ac:dyDescent="0.15">
      <c r="BK40297"/>
      <c r="BL40297" s="15"/>
    </row>
    <row r="40298" spans="63:64" x14ac:dyDescent="0.15">
      <c r="BK40298"/>
      <c r="BL40298" s="15"/>
    </row>
    <row r="40299" spans="63:64" x14ac:dyDescent="0.15">
      <c r="BK40299"/>
      <c r="BL40299" s="15"/>
    </row>
    <row r="40300" spans="63:64" x14ac:dyDescent="0.15">
      <c r="BK40300"/>
      <c r="BL40300" s="15"/>
    </row>
    <row r="40301" spans="63:64" x14ac:dyDescent="0.15">
      <c r="BK40301"/>
      <c r="BL40301" s="15"/>
    </row>
    <row r="40302" spans="63:64" x14ac:dyDescent="0.15">
      <c r="BK40302"/>
      <c r="BL40302" s="15"/>
    </row>
    <row r="40303" spans="63:64" x14ac:dyDescent="0.15">
      <c r="BK40303"/>
      <c r="BL40303" s="15"/>
    </row>
    <row r="40304" spans="63:64" x14ac:dyDescent="0.15">
      <c r="BK40304"/>
      <c r="BL40304" s="15"/>
    </row>
    <row r="40305" spans="63:64" x14ac:dyDescent="0.15">
      <c r="BK40305"/>
      <c r="BL40305" s="15"/>
    </row>
    <row r="40306" spans="63:64" x14ac:dyDescent="0.15">
      <c r="BK40306"/>
      <c r="BL40306" s="15"/>
    </row>
    <row r="40307" spans="63:64" x14ac:dyDescent="0.15">
      <c r="BK40307"/>
      <c r="BL40307" s="15"/>
    </row>
    <row r="40308" spans="63:64" x14ac:dyDescent="0.15">
      <c r="BK40308"/>
      <c r="BL40308" s="15"/>
    </row>
    <row r="40309" spans="63:64" x14ac:dyDescent="0.15">
      <c r="BK40309"/>
      <c r="BL40309" s="15"/>
    </row>
    <row r="40310" spans="63:64" x14ac:dyDescent="0.15">
      <c r="BK40310"/>
      <c r="BL40310" s="15"/>
    </row>
    <row r="40311" spans="63:64" x14ac:dyDescent="0.15">
      <c r="BK40311"/>
      <c r="BL40311" s="15"/>
    </row>
    <row r="40312" spans="63:64" x14ac:dyDescent="0.15">
      <c r="BK40312"/>
      <c r="BL40312" s="15"/>
    </row>
    <row r="40313" spans="63:64" x14ac:dyDescent="0.15">
      <c r="BK40313"/>
      <c r="BL40313" s="15"/>
    </row>
    <row r="40314" spans="63:64" x14ac:dyDescent="0.15">
      <c r="BK40314"/>
      <c r="BL40314" s="15"/>
    </row>
    <row r="40315" spans="63:64" x14ac:dyDescent="0.15">
      <c r="BK40315"/>
      <c r="BL40315" s="15"/>
    </row>
    <row r="40316" spans="63:64" x14ac:dyDescent="0.15">
      <c r="BK40316"/>
      <c r="BL40316" s="15"/>
    </row>
    <row r="40317" spans="63:64" x14ac:dyDescent="0.15">
      <c r="BK40317"/>
      <c r="BL40317" s="15"/>
    </row>
    <row r="40318" spans="63:64" x14ac:dyDescent="0.15">
      <c r="BK40318"/>
      <c r="BL40318" s="15"/>
    </row>
    <row r="40319" spans="63:64" x14ac:dyDescent="0.15">
      <c r="BK40319"/>
      <c r="BL40319" s="15"/>
    </row>
    <row r="40320" spans="63:64" x14ac:dyDescent="0.15">
      <c r="BK40320"/>
      <c r="BL40320" s="15"/>
    </row>
    <row r="40321" spans="63:64" x14ac:dyDescent="0.15">
      <c r="BK40321"/>
      <c r="BL40321" s="15"/>
    </row>
    <row r="40322" spans="63:64" x14ac:dyDescent="0.15">
      <c r="BK40322"/>
      <c r="BL40322" s="15"/>
    </row>
    <row r="40323" spans="63:64" x14ac:dyDescent="0.15">
      <c r="BK40323"/>
      <c r="BL40323" s="15"/>
    </row>
    <row r="40324" spans="63:64" x14ac:dyDescent="0.15">
      <c r="BK40324"/>
      <c r="BL40324" s="15"/>
    </row>
    <row r="40325" spans="63:64" x14ac:dyDescent="0.15">
      <c r="BK40325"/>
      <c r="BL40325" s="15"/>
    </row>
    <row r="40326" spans="63:64" x14ac:dyDescent="0.15">
      <c r="BK40326"/>
      <c r="BL40326" s="15"/>
    </row>
    <row r="40327" spans="63:64" x14ac:dyDescent="0.15">
      <c r="BK40327"/>
      <c r="BL40327" s="15"/>
    </row>
    <row r="40328" spans="63:64" x14ac:dyDescent="0.15">
      <c r="BK40328"/>
      <c r="BL40328" s="15"/>
    </row>
    <row r="40329" spans="63:64" x14ac:dyDescent="0.15">
      <c r="BK40329"/>
      <c r="BL40329" s="15"/>
    </row>
    <row r="40330" spans="63:64" x14ac:dyDescent="0.15">
      <c r="BK40330"/>
      <c r="BL40330" s="15"/>
    </row>
    <row r="40331" spans="63:64" x14ac:dyDescent="0.15">
      <c r="BK40331"/>
      <c r="BL40331" s="15"/>
    </row>
    <row r="40332" spans="63:64" x14ac:dyDescent="0.15">
      <c r="BK40332"/>
      <c r="BL40332" s="15"/>
    </row>
    <row r="40333" spans="63:64" x14ac:dyDescent="0.15">
      <c r="BK40333"/>
      <c r="BL40333" s="15"/>
    </row>
    <row r="40334" spans="63:64" x14ac:dyDescent="0.15">
      <c r="BK40334"/>
      <c r="BL40334" s="15"/>
    </row>
    <row r="40335" spans="63:64" x14ac:dyDescent="0.15">
      <c r="BK40335"/>
      <c r="BL40335" s="15"/>
    </row>
    <row r="40336" spans="63:64" x14ac:dyDescent="0.15">
      <c r="BK40336"/>
      <c r="BL40336" s="15"/>
    </row>
    <row r="40337" spans="63:64" x14ac:dyDescent="0.15">
      <c r="BK40337"/>
      <c r="BL40337" s="15"/>
    </row>
    <row r="40338" spans="63:64" x14ac:dyDescent="0.15">
      <c r="BK40338"/>
      <c r="BL40338" s="15"/>
    </row>
    <row r="40339" spans="63:64" x14ac:dyDescent="0.15">
      <c r="BK40339"/>
      <c r="BL40339" s="15"/>
    </row>
    <row r="40340" spans="63:64" x14ac:dyDescent="0.15">
      <c r="BK40340"/>
      <c r="BL40340" s="15"/>
    </row>
    <row r="40341" spans="63:64" x14ac:dyDescent="0.15">
      <c r="BK40341"/>
      <c r="BL40341" s="15"/>
    </row>
    <row r="40342" spans="63:64" x14ac:dyDescent="0.15">
      <c r="BK40342"/>
      <c r="BL40342" s="15"/>
    </row>
    <row r="40343" spans="63:64" x14ac:dyDescent="0.15">
      <c r="BK40343"/>
      <c r="BL40343" s="15"/>
    </row>
    <row r="40344" spans="63:64" x14ac:dyDescent="0.15">
      <c r="BK40344"/>
      <c r="BL40344" s="15"/>
    </row>
    <row r="40345" spans="63:64" x14ac:dyDescent="0.15">
      <c r="BK40345"/>
      <c r="BL40345" s="15"/>
    </row>
    <row r="40346" spans="63:64" x14ac:dyDescent="0.15">
      <c r="BK40346"/>
      <c r="BL40346" s="15"/>
    </row>
    <row r="40347" spans="63:64" x14ac:dyDescent="0.15">
      <c r="BK40347"/>
      <c r="BL40347" s="15"/>
    </row>
    <row r="40348" spans="63:64" x14ac:dyDescent="0.15">
      <c r="BK40348"/>
      <c r="BL40348" s="15"/>
    </row>
    <row r="40349" spans="63:64" x14ac:dyDescent="0.15">
      <c r="BK40349"/>
      <c r="BL40349" s="15"/>
    </row>
    <row r="40350" spans="63:64" x14ac:dyDescent="0.15">
      <c r="BK40350"/>
      <c r="BL40350" s="15"/>
    </row>
    <row r="40351" spans="63:64" x14ac:dyDescent="0.15">
      <c r="BK40351"/>
      <c r="BL40351" s="15"/>
    </row>
    <row r="40352" spans="63:64" x14ac:dyDescent="0.15">
      <c r="BK40352"/>
      <c r="BL40352" s="15"/>
    </row>
    <row r="40353" spans="63:64" x14ac:dyDescent="0.15">
      <c r="BK40353"/>
      <c r="BL40353" s="15"/>
    </row>
    <row r="40354" spans="63:64" x14ac:dyDescent="0.15">
      <c r="BK40354"/>
      <c r="BL40354" s="15"/>
    </row>
    <row r="40355" spans="63:64" x14ac:dyDescent="0.15">
      <c r="BK40355"/>
      <c r="BL40355" s="15"/>
    </row>
    <row r="40356" spans="63:64" x14ac:dyDescent="0.15">
      <c r="BK40356"/>
      <c r="BL40356" s="15"/>
    </row>
    <row r="40357" spans="63:64" x14ac:dyDescent="0.15">
      <c r="BK40357"/>
      <c r="BL40357" s="15"/>
    </row>
    <row r="40358" spans="63:64" x14ac:dyDescent="0.15">
      <c r="BK40358"/>
      <c r="BL40358" s="15"/>
    </row>
    <row r="40359" spans="63:64" x14ac:dyDescent="0.15">
      <c r="BK40359"/>
      <c r="BL40359" s="15"/>
    </row>
    <row r="40360" spans="63:64" x14ac:dyDescent="0.15">
      <c r="BK40360"/>
      <c r="BL40360" s="15"/>
    </row>
    <row r="40361" spans="63:64" x14ac:dyDescent="0.15">
      <c r="BK40361"/>
      <c r="BL40361" s="15"/>
    </row>
    <row r="40362" spans="63:64" x14ac:dyDescent="0.15">
      <c r="BK40362"/>
      <c r="BL40362" s="15"/>
    </row>
    <row r="40363" spans="63:64" x14ac:dyDescent="0.15">
      <c r="BK40363"/>
      <c r="BL40363" s="15"/>
    </row>
    <row r="40364" spans="63:64" x14ac:dyDescent="0.15">
      <c r="BK40364"/>
      <c r="BL40364" s="15"/>
    </row>
    <row r="40365" spans="63:64" x14ac:dyDescent="0.15">
      <c r="BK40365"/>
      <c r="BL40365" s="15"/>
    </row>
    <row r="40366" spans="63:64" x14ac:dyDescent="0.15">
      <c r="BK40366"/>
      <c r="BL40366" s="15"/>
    </row>
    <row r="40367" spans="63:64" x14ac:dyDescent="0.15">
      <c r="BK40367"/>
      <c r="BL40367" s="15"/>
    </row>
    <row r="40368" spans="63:64" x14ac:dyDescent="0.15">
      <c r="BK40368"/>
      <c r="BL40368" s="15"/>
    </row>
    <row r="40369" spans="63:64" x14ac:dyDescent="0.15">
      <c r="BK40369"/>
      <c r="BL40369" s="15"/>
    </row>
    <row r="40370" spans="63:64" x14ac:dyDescent="0.15">
      <c r="BK40370"/>
      <c r="BL40370" s="15"/>
    </row>
    <row r="40371" spans="63:64" x14ac:dyDescent="0.15">
      <c r="BK40371"/>
      <c r="BL40371" s="15"/>
    </row>
    <row r="40372" spans="63:64" x14ac:dyDescent="0.15">
      <c r="BK40372"/>
      <c r="BL40372" s="15"/>
    </row>
    <row r="40373" spans="63:64" x14ac:dyDescent="0.15">
      <c r="BK40373"/>
      <c r="BL40373" s="15"/>
    </row>
    <row r="40374" spans="63:64" x14ac:dyDescent="0.15">
      <c r="BK40374"/>
      <c r="BL40374" s="15"/>
    </row>
    <row r="40375" spans="63:64" x14ac:dyDescent="0.15">
      <c r="BK40375"/>
      <c r="BL40375" s="15"/>
    </row>
    <row r="40376" spans="63:64" x14ac:dyDescent="0.15">
      <c r="BK40376"/>
      <c r="BL40376" s="15"/>
    </row>
    <row r="40377" spans="63:64" x14ac:dyDescent="0.15">
      <c r="BK40377"/>
      <c r="BL40377" s="15"/>
    </row>
    <row r="40378" spans="63:64" x14ac:dyDescent="0.15">
      <c r="BK40378"/>
      <c r="BL40378" s="15"/>
    </row>
    <row r="40379" spans="63:64" x14ac:dyDescent="0.15">
      <c r="BK40379"/>
      <c r="BL40379" s="15"/>
    </row>
    <row r="40380" spans="63:64" x14ac:dyDescent="0.15">
      <c r="BK40380"/>
      <c r="BL40380" s="15"/>
    </row>
    <row r="40381" spans="63:64" x14ac:dyDescent="0.15">
      <c r="BK40381"/>
      <c r="BL40381" s="15"/>
    </row>
    <row r="40382" spans="63:64" x14ac:dyDescent="0.15">
      <c r="BK40382"/>
      <c r="BL40382" s="15"/>
    </row>
    <row r="40383" spans="63:64" x14ac:dyDescent="0.15">
      <c r="BK40383"/>
      <c r="BL40383" s="15"/>
    </row>
    <row r="40384" spans="63:64" x14ac:dyDescent="0.15">
      <c r="BK40384"/>
      <c r="BL40384" s="15"/>
    </row>
    <row r="40385" spans="63:64" x14ac:dyDescent="0.15">
      <c r="BK40385"/>
      <c r="BL40385" s="15"/>
    </row>
    <row r="40386" spans="63:64" x14ac:dyDescent="0.15">
      <c r="BK40386"/>
      <c r="BL40386" s="15"/>
    </row>
    <row r="40387" spans="63:64" x14ac:dyDescent="0.15">
      <c r="BK40387"/>
      <c r="BL40387" s="15"/>
    </row>
    <row r="40388" spans="63:64" x14ac:dyDescent="0.15">
      <c r="BK40388"/>
      <c r="BL40388" s="15"/>
    </row>
    <row r="40389" spans="63:64" x14ac:dyDescent="0.15">
      <c r="BK40389"/>
      <c r="BL40389" s="15"/>
    </row>
    <row r="40390" spans="63:64" x14ac:dyDescent="0.15">
      <c r="BK40390"/>
      <c r="BL40390" s="15"/>
    </row>
    <row r="40391" spans="63:64" x14ac:dyDescent="0.15">
      <c r="BK40391"/>
      <c r="BL40391" s="15"/>
    </row>
    <row r="40392" spans="63:64" x14ac:dyDescent="0.15">
      <c r="BK40392"/>
      <c r="BL40392" s="15"/>
    </row>
    <row r="40393" spans="63:64" x14ac:dyDescent="0.15">
      <c r="BK40393"/>
      <c r="BL40393" s="15"/>
    </row>
    <row r="40394" spans="63:64" x14ac:dyDescent="0.15">
      <c r="BK40394"/>
      <c r="BL40394" s="15"/>
    </row>
    <row r="40395" spans="63:64" x14ac:dyDescent="0.15">
      <c r="BK40395"/>
      <c r="BL40395" s="15"/>
    </row>
    <row r="40396" spans="63:64" x14ac:dyDescent="0.15">
      <c r="BK40396"/>
      <c r="BL40396" s="15"/>
    </row>
    <row r="40397" spans="63:64" x14ac:dyDescent="0.15">
      <c r="BK40397"/>
      <c r="BL40397" s="15"/>
    </row>
    <row r="40398" spans="63:64" x14ac:dyDescent="0.15">
      <c r="BK40398"/>
      <c r="BL40398" s="15"/>
    </row>
    <row r="40399" spans="63:64" x14ac:dyDescent="0.15">
      <c r="BK40399"/>
      <c r="BL40399" s="15"/>
    </row>
    <row r="40400" spans="63:64" x14ac:dyDescent="0.15">
      <c r="BK40400"/>
      <c r="BL40400" s="15"/>
    </row>
    <row r="40401" spans="63:64" x14ac:dyDescent="0.15">
      <c r="BK40401"/>
      <c r="BL40401" s="15"/>
    </row>
    <row r="40402" spans="63:64" x14ac:dyDescent="0.15">
      <c r="BK40402"/>
      <c r="BL40402" s="15"/>
    </row>
    <row r="40403" spans="63:64" x14ac:dyDescent="0.15">
      <c r="BK40403"/>
      <c r="BL40403" s="15"/>
    </row>
    <row r="40404" spans="63:64" x14ac:dyDescent="0.15">
      <c r="BK40404"/>
      <c r="BL40404" s="15"/>
    </row>
    <row r="40405" spans="63:64" x14ac:dyDescent="0.15">
      <c r="BK40405"/>
      <c r="BL40405" s="15"/>
    </row>
    <row r="40406" spans="63:64" x14ac:dyDescent="0.15">
      <c r="BK40406"/>
      <c r="BL40406" s="15"/>
    </row>
    <row r="40407" spans="63:64" x14ac:dyDescent="0.15">
      <c r="BK40407"/>
      <c r="BL40407" s="15"/>
    </row>
    <row r="40408" spans="63:64" x14ac:dyDescent="0.15">
      <c r="BK40408"/>
      <c r="BL40408" s="15"/>
    </row>
    <row r="40409" spans="63:64" x14ac:dyDescent="0.15">
      <c r="BK40409"/>
      <c r="BL40409" s="15"/>
    </row>
    <row r="40410" spans="63:64" x14ac:dyDescent="0.15">
      <c r="BK40410"/>
      <c r="BL40410" s="15"/>
    </row>
    <row r="40411" spans="63:64" x14ac:dyDescent="0.15">
      <c r="BK40411"/>
      <c r="BL40411" s="15"/>
    </row>
    <row r="40412" spans="63:64" x14ac:dyDescent="0.15">
      <c r="BK40412"/>
      <c r="BL40412" s="15"/>
    </row>
    <row r="40413" spans="63:64" x14ac:dyDescent="0.15">
      <c r="BK40413"/>
      <c r="BL40413" s="15"/>
    </row>
    <row r="40414" spans="63:64" x14ac:dyDescent="0.15">
      <c r="BK40414"/>
      <c r="BL40414" s="15"/>
    </row>
    <row r="40415" spans="63:64" x14ac:dyDescent="0.15">
      <c r="BK40415"/>
      <c r="BL40415" s="15"/>
    </row>
    <row r="40416" spans="63:64" x14ac:dyDescent="0.15">
      <c r="BK40416"/>
      <c r="BL40416" s="15"/>
    </row>
    <row r="40417" spans="63:64" x14ac:dyDescent="0.15">
      <c r="BK40417"/>
      <c r="BL40417" s="15"/>
    </row>
    <row r="40418" spans="63:64" x14ac:dyDescent="0.15">
      <c r="BK40418"/>
      <c r="BL40418" s="15"/>
    </row>
    <row r="40419" spans="63:64" x14ac:dyDescent="0.15">
      <c r="BK40419"/>
      <c r="BL40419" s="15"/>
    </row>
    <row r="40420" spans="63:64" x14ac:dyDescent="0.15">
      <c r="BK40420"/>
      <c r="BL40420" s="15"/>
    </row>
    <row r="40421" spans="63:64" x14ac:dyDescent="0.15">
      <c r="BK40421"/>
      <c r="BL40421" s="15"/>
    </row>
    <row r="40422" spans="63:64" x14ac:dyDescent="0.15">
      <c r="BK40422"/>
      <c r="BL40422" s="15"/>
    </row>
    <row r="40423" spans="63:64" x14ac:dyDescent="0.15">
      <c r="BK40423"/>
      <c r="BL40423" s="15"/>
    </row>
    <row r="40424" spans="63:64" x14ac:dyDescent="0.15">
      <c r="BK40424"/>
      <c r="BL40424" s="15"/>
    </row>
    <row r="40425" spans="63:64" x14ac:dyDescent="0.15">
      <c r="BK40425"/>
      <c r="BL40425" s="15"/>
    </row>
    <row r="40426" spans="63:64" x14ac:dyDescent="0.15">
      <c r="BK40426"/>
      <c r="BL40426" s="15"/>
    </row>
    <row r="40427" spans="63:64" x14ac:dyDescent="0.15">
      <c r="BK40427"/>
      <c r="BL40427" s="15"/>
    </row>
    <row r="40428" spans="63:64" x14ac:dyDescent="0.15">
      <c r="BK40428"/>
      <c r="BL40428" s="15"/>
    </row>
    <row r="40429" spans="63:64" x14ac:dyDescent="0.15">
      <c r="BK40429"/>
      <c r="BL40429" s="15"/>
    </row>
    <row r="40430" spans="63:64" x14ac:dyDescent="0.15">
      <c r="BK40430"/>
      <c r="BL40430" s="15"/>
    </row>
    <row r="40431" spans="63:64" x14ac:dyDescent="0.15">
      <c r="BK40431"/>
      <c r="BL40431" s="15"/>
    </row>
    <row r="40432" spans="63:64" x14ac:dyDescent="0.15">
      <c r="BK40432"/>
      <c r="BL40432" s="15"/>
    </row>
    <row r="40433" spans="63:64" x14ac:dyDescent="0.15">
      <c r="BK40433"/>
      <c r="BL40433" s="15"/>
    </row>
    <row r="40434" spans="63:64" x14ac:dyDescent="0.15">
      <c r="BK40434"/>
      <c r="BL40434" s="15"/>
    </row>
    <row r="40435" spans="63:64" x14ac:dyDescent="0.15">
      <c r="BK40435"/>
      <c r="BL40435" s="15"/>
    </row>
    <row r="40436" spans="63:64" x14ac:dyDescent="0.15">
      <c r="BK40436"/>
      <c r="BL40436" s="15"/>
    </row>
    <row r="40437" spans="63:64" x14ac:dyDescent="0.15">
      <c r="BK40437"/>
      <c r="BL40437" s="15"/>
    </row>
    <row r="40438" spans="63:64" x14ac:dyDescent="0.15">
      <c r="BK40438"/>
      <c r="BL40438" s="15"/>
    </row>
    <row r="40439" spans="63:64" x14ac:dyDescent="0.15">
      <c r="BK40439"/>
      <c r="BL40439" s="15"/>
    </row>
    <row r="40440" spans="63:64" x14ac:dyDescent="0.15">
      <c r="BK40440"/>
      <c r="BL40440" s="15"/>
    </row>
    <row r="40441" spans="63:64" x14ac:dyDescent="0.15">
      <c r="BK40441"/>
      <c r="BL40441" s="15"/>
    </row>
    <row r="40442" spans="63:64" x14ac:dyDescent="0.15">
      <c r="BK40442"/>
      <c r="BL40442" s="15"/>
    </row>
    <row r="40443" spans="63:64" x14ac:dyDescent="0.15">
      <c r="BK40443"/>
      <c r="BL40443" s="15"/>
    </row>
    <row r="40444" spans="63:64" x14ac:dyDescent="0.15">
      <c r="BK40444"/>
      <c r="BL40444" s="15"/>
    </row>
    <row r="40445" spans="63:64" x14ac:dyDescent="0.15">
      <c r="BK40445"/>
      <c r="BL40445" s="15"/>
    </row>
    <row r="40446" spans="63:64" x14ac:dyDescent="0.15">
      <c r="BK40446"/>
      <c r="BL40446" s="15"/>
    </row>
    <row r="40447" spans="63:64" x14ac:dyDescent="0.15">
      <c r="BK40447"/>
      <c r="BL40447" s="15"/>
    </row>
    <row r="40448" spans="63:64" x14ac:dyDescent="0.15">
      <c r="BK40448"/>
      <c r="BL40448" s="15"/>
    </row>
    <row r="40449" spans="63:64" x14ac:dyDescent="0.15">
      <c r="BK40449"/>
      <c r="BL40449" s="15"/>
    </row>
    <row r="40450" spans="63:64" x14ac:dyDescent="0.15">
      <c r="BK40450"/>
      <c r="BL40450" s="15"/>
    </row>
    <row r="40451" spans="63:64" x14ac:dyDescent="0.15">
      <c r="BK40451"/>
      <c r="BL40451" s="15"/>
    </row>
    <row r="40452" spans="63:64" x14ac:dyDescent="0.15">
      <c r="BK40452"/>
      <c r="BL40452" s="15"/>
    </row>
    <row r="40453" spans="63:64" x14ac:dyDescent="0.15">
      <c r="BK40453"/>
      <c r="BL40453" s="15"/>
    </row>
    <row r="40454" spans="63:64" x14ac:dyDescent="0.15">
      <c r="BK40454"/>
      <c r="BL40454" s="15"/>
    </row>
    <row r="40455" spans="63:64" x14ac:dyDescent="0.15">
      <c r="BK40455"/>
      <c r="BL40455" s="15"/>
    </row>
    <row r="40456" spans="63:64" x14ac:dyDescent="0.15">
      <c r="BK40456"/>
      <c r="BL40456" s="15"/>
    </row>
    <row r="40457" spans="63:64" x14ac:dyDescent="0.15">
      <c r="BK40457"/>
      <c r="BL40457" s="15"/>
    </row>
    <row r="40458" spans="63:64" x14ac:dyDescent="0.15">
      <c r="BK40458"/>
      <c r="BL40458" s="15"/>
    </row>
    <row r="40459" spans="63:64" x14ac:dyDescent="0.15">
      <c r="BK40459"/>
      <c r="BL40459" s="15"/>
    </row>
    <row r="40460" spans="63:64" x14ac:dyDescent="0.15">
      <c r="BK40460"/>
      <c r="BL40460" s="15"/>
    </row>
    <row r="40461" spans="63:64" x14ac:dyDescent="0.15">
      <c r="BK40461"/>
      <c r="BL40461" s="15"/>
    </row>
    <row r="40462" spans="63:64" x14ac:dyDescent="0.15">
      <c r="BK40462"/>
      <c r="BL40462" s="15"/>
    </row>
    <row r="40463" spans="63:64" x14ac:dyDescent="0.15">
      <c r="BK40463"/>
      <c r="BL40463" s="15"/>
    </row>
    <row r="40464" spans="63:64" x14ac:dyDescent="0.15">
      <c r="BK40464"/>
      <c r="BL40464" s="15"/>
    </row>
    <row r="40465" spans="63:64" x14ac:dyDescent="0.15">
      <c r="BK40465"/>
      <c r="BL40465" s="15"/>
    </row>
    <row r="40466" spans="63:64" x14ac:dyDescent="0.15">
      <c r="BK40466"/>
      <c r="BL40466" s="15"/>
    </row>
    <row r="40467" spans="63:64" x14ac:dyDescent="0.15">
      <c r="BK40467"/>
      <c r="BL40467" s="15"/>
    </row>
    <row r="40468" spans="63:64" x14ac:dyDescent="0.15">
      <c r="BK40468"/>
      <c r="BL40468" s="15"/>
    </row>
    <row r="40469" spans="63:64" x14ac:dyDescent="0.15">
      <c r="BK40469"/>
      <c r="BL40469" s="15"/>
    </row>
    <row r="40470" spans="63:64" x14ac:dyDescent="0.15">
      <c r="BK40470"/>
      <c r="BL40470" s="15"/>
    </row>
    <row r="40471" spans="63:64" x14ac:dyDescent="0.15">
      <c r="BK40471"/>
      <c r="BL40471" s="15"/>
    </row>
    <row r="40472" spans="63:64" x14ac:dyDescent="0.15">
      <c r="BK40472"/>
      <c r="BL40472" s="15"/>
    </row>
    <row r="40473" spans="63:64" x14ac:dyDescent="0.15">
      <c r="BK40473"/>
      <c r="BL40473" s="15"/>
    </row>
    <row r="40474" spans="63:64" x14ac:dyDescent="0.15">
      <c r="BK40474"/>
      <c r="BL40474" s="15"/>
    </row>
    <row r="40475" spans="63:64" x14ac:dyDescent="0.15">
      <c r="BK40475"/>
      <c r="BL40475" s="15"/>
    </row>
    <row r="40476" spans="63:64" x14ac:dyDescent="0.15">
      <c r="BK40476"/>
      <c r="BL40476" s="15"/>
    </row>
    <row r="40477" spans="63:64" x14ac:dyDescent="0.15">
      <c r="BK40477"/>
      <c r="BL40477" s="15"/>
    </row>
    <row r="40478" spans="63:64" x14ac:dyDescent="0.15">
      <c r="BK40478"/>
      <c r="BL40478" s="15"/>
    </row>
    <row r="40479" spans="63:64" x14ac:dyDescent="0.15">
      <c r="BK40479"/>
      <c r="BL40479" s="15"/>
    </row>
    <row r="40480" spans="63:64" x14ac:dyDescent="0.15">
      <c r="BK40480"/>
      <c r="BL40480" s="15"/>
    </row>
    <row r="40481" spans="63:64" x14ac:dyDescent="0.15">
      <c r="BK40481"/>
      <c r="BL40481" s="15"/>
    </row>
    <row r="40482" spans="63:64" x14ac:dyDescent="0.15">
      <c r="BK40482"/>
      <c r="BL40482" s="15"/>
    </row>
    <row r="40483" spans="63:64" x14ac:dyDescent="0.15">
      <c r="BK40483"/>
      <c r="BL40483" s="15"/>
    </row>
    <row r="40484" spans="63:64" x14ac:dyDescent="0.15">
      <c r="BK40484"/>
      <c r="BL40484" s="15"/>
    </row>
    <row r="40485" spans="63:64" x14ac:dyDescent="0.15">
      <c r="BK40485"/>
      <c r="BL40485" s="15"/>
    </row>
    <row r="40486" spans="63:64" x14ac:dyDescent="0.15">
      <c r="BK40486"/>
      <c r="BL40486" s="15"/>
    </row>
    <row r="40487" spans="63:64" x14ac:dyDescent="0.15">
      <c r="BK40487"/>
      <c r="BL40487" s="15"/>
    </row>
    <row r="40488" spans="63:64" x14ac:dyDescent="0.15">
      <c r="BK40488"/>
      <c r="BL40488" s="15"/>
    </row>
    <row r="40489" spans="63:64" x14ac:dyDescent="0.15">
      <c r="BK40489"/>
      <c r="BL40489" s="15"/>
    </row>
    <row r="40490" spans="63:64" x14ac:dyDescent="0.15">
      <c r="BK40490"/>
      <c r="BL40490" s="15"/>
    </row>
    <row r="40491" spans="63:64" x14ac:dyDescent="0.15">
      <c r="BK40491"/>
      <c r="BL40491" s="15"/>
    </row>
    <row r="40492" spans="63:64" x14ac:dyDescent="0.15">
      <c r="BK40492"/>
      <c r="BL40492" s="15"/>
    </row>
    <row r="40493" spans="63:64" x14ac:dyDescent="0.15">
      <c r="BK40493"/>
      <c r="BL40493" s="15"/>
    </row>
    <row r="40494" spans="63:64" x14ac:dyDescent="0.15">
      <c r="BK40494"/>
      <c r="BL40494" s="15"/>
    </row>
    <row r="40495" spans="63:64" x14ac:dyDescent="0.15">
      <c r="BK40495"/>
      <c r="BL40495" s="15"/>
    </row>
    <row r="40496" spans="63:64" x14ac:dyDescent="0.15">
      <c r="BK40496"/>
      <c r="BL40496" s="15"/>
    </row>
    <row r="40497" spans="63:64" x14ac:dyDescent="0.15">
      <c r="BK40497"/>
      <c r="BL40497" s="15"/>
    </row>
    <row r="40498" spans="63:64" x14ac:dyDescent="0.15">
      <c r="BK40498"/>
      <c r="BL40498" s="15"/>
    </row>
    <row r="40499" spans="63:64" x14ac:dyDescent="0.15">
      <c r="BK40499"/>
      <c r="BL40499" s="15"/>
    </row>
    <row r="40500" spans="63:64" x14ac:dyDescent="0.15">
      <c r="BK40500"/>
      <c r="BL40500" s="15"/>
    </row>
    <row r="40501" spans="63:64" x14ac:dyDescent="0.15">
      <c r="BK40501"/>
      <c r="BL40501" s="15"/>
    </row>
    <row r="40502" spans="63:64" x14ac:dyDescent="0.15">
      <c r="BK40502"/>
      <c r="BL40502" s="15"/>
    </row>
    <row r="40503" spans="63:64" x14ac:dyDescent="0.15">
      <c r="BK40503"/>
      <c r="BL40503" s="15"/>
    </row>
    <row r="40504" spans="63:64" x14ac:dyDescent="0.15">
      <c r="BK40504"/>
      <c r="BL40504" s="15"/>
    </row>
    <row r="40505" spans="63:64" x14ac:dyDescent="0.15">
      <c r="BK40505"/>
      <c r="BL40505" s="15"/>
    </row>
    <row r="40506" spans="63:64" x14ac:dyDescent="0.15">
      <c r="BK40506"/>
      <c r="BL40506" s="15"/>
    </row>
    <row r="40507" spans="63:64" x14ac:dyDescent="0.15">
      <c r="BK40507"/>
      <c r="BL40507" s="15"/>
    </row>
    <row r="40508" spans="63:64" x14ac:dyDescent="0.15">
      <c r="BK40508"/>
      <c r="BL40508" s="15"/>
    </row>
    <row r="40509" spans="63:64" x14ac:dyDescent="0.15">
      <c r="BK40509"/>
      <c r="BL40509" s="15"/>
    </row>
    <row r="40510" spans="63:64" x14ac:dyDescent="0.15">
      <c r="BK40510"/>
      <c r="BL40510" s="15"/>
    </row>
    <row r="40511" spans="63:64" x14ac:dyDescent="0.15">
      <c r="BK40511"/>
      <c r="BL40511" s="15"/>
    </row>
    <row r="40512" spans="63:64" x14ac:dyDescent="0.15">
      <c r="BK40512"/>
      <c r="BL40512" s="15"/>
    </row>
    <row r="40513" spans="63:64" x14ac:dyDescent="0.15">
      <c r="BK40513"/>
      <c r="BL40513" s="15"/>
    </row>
    <row r="40514" spans="63:64" x14ac:dyDescent="0.15">
      <c r="BK40514"/>
      <c r="BL40514" s="15"/>
    </row>
    <row r="40515" spans="63:64" x14ac:dyDescent="0.15">
      <c r="BK40515"/>
      <c r="BL40515" s="15"/>
    </row>
    <row r="40516" spans="63:64" x14ac:dyDescent="0.15">
      <c r="BK40516"/>
      <c r="BL40516" s="15"/>
    </row>
    <row r="40517" spans="63:64" x14ac:dyDescent="0.15">
      <c r="BK40517"/>
      <c r="BL40517" s="15"/>
    </row>
    <row r="40518" spans="63:64" x14ac:dyDescent="0.15">
      <c r="BK40518"/>
      <c r="BL40518" s="15"/>
    </row>
    <row r="40519" spans="63:64" x14ac:dyDescent="0.15">
      <c r="BK40519"/>
      <c r="BL40519" s="15"/>
    </row>
    <row r="40520" spans="63:64" x14ac:dyDescent="0.15">
      <c r="BK40520"/>
      <c r="BL40520" s="15"/>
    </row>
    <row r="40521" spans="63:64" x14ac:dyDescent="0.15">
      <c r="BK40521"/>
      <c r="BL40521" s="15"/>
    </row>
    <row r="40522" spans="63:64" x14ac:dyDescent="0.15">
      <c r="BK40522"/>
      <c r="BL40522" s="15"/>
    </row>
    <row r="40523" spans="63:64" x14ac:dyDescent="0.15">
      <c r="BK40523"/>
      <c r="BL40523" s="15"/>
    </row>
    <row r="40524" spans="63:64" x14ac:dyDescent="0.15">
      <c r="BK40524"/>
      <c r="BL40524" s="15"/>
    </row>
    <row r="40525" spans="63:64" x14ac:dyDescent="0.15">
      <c r="BK40525"/>
      <c r="BL40525" s="15"/>
    </row>
    <row r="40526" spans="63:64" x14ac:dyDescent="0.15">
      <c r="BK40526"/>
      <c r="BL40526" s="15"/>
    </row>
    <row r="40527" spans="63:64" x14ac:dyDescent="0.15">
      <c r="BK40527"/>
      <c r="BL40527" s="15"/>
    </row>
    <row r="40528" spans="63:64" x14ac:dyDescent="0.15">
      <c r="BK40528"/>
      <c r="BL40528" s="15"/>
    </row>
    <row r="40529" spans="63:64" x14ac:dyDescent="0.15">
      <c r="BK40529"/>
      <c r="BL40529" s="15"/>
    </row>
    <row r="40530" spans="63:64" x14ac:dyDescent="0.15">
      <c r="BK40530"/>
      <c r="BL40530" s="15"/>
    </row>
    <row r="40531" spans="63:64" x14ac:dyDescent="0.15">
      <c r="BK40531"/>
      <c r="BL40531" s="15"/>
    </row>
    <row r="40532" spans="63:64" x14ac:dyDescent="0.15">
      <c r="BK40532"/>
      <c r="BL40532" s="15"/>
    </row>
    <row r="40533" spans="63:64" x14ac:dyDescent="0.15">
      <c r="BK40533"/>
      <c r="BL40533" s="15"/>
    </row>
    <row r="40534" spans="63:64" x14ac:dyDescent="0.15">
      <c r="BK40534"/>
      <c r="BL40534" s="15"/>
    </row>
    <row r="40535" spans="63:64" x14ac:dyDescent="0.15">
      <c r="BK40535"/>
      <c r="BL40535" s="15"/>
    </row>
    <row r="40536" spans="63:64" x14ac:dyDescent="0.15">
      <c r="BK40536"/>
      <c r="BL40536" s="15"/>
    </row>
    <row r="40537" spans="63:64" x14ac:dyDescent="0.15">
      <c r="BK40537"/>
      <c r="BL40537" s="15"/>
    </row>
    <row r="40538" spans="63:64" x14ac:dyDescent="0.15">
      <c r="BK40538"/>
      <c r="BL40538" s="15"/>
    </row>
    <row r="40539" spans="63:64" x14ac:dyDescent="0.15">
      <c r="BK40539"/>
      <c r="BL40539" s="15"/>
    </row>
    <row r="40540" spans="63:64" x14ac:dyDescent="0.15">
      <c r="BK40540"/>
      <c r="BL40540" s="15"/>
    </row>
    <row r="40541" spans="63:64" x14ac:dyDescent="0.15">
      <c r="BK40541"/>
      <c r="BL40541" s="15"/>
    </row>
    <row r="40542" spans="63:64" x14ac:dyDescent="0.15">
      <c r="BK40542"/>
      <c r="BL40542" s="15"/>
    </row>
    <row r="40543" spans="63:64" x14ac:dyDescent="0.15">
      <c r="BK40543"/>
      <c r="BL40543" s="15"/>
    </row>
    <row r="40544" spans="63:64" x14ac:dyDescent="0.15">
      <c r="BK40544"/>
      <c r="BL40544" s="15"/>
    </row>
    <row r="40545" spans="63:64" x14ac:dyDescent="0.15">
      <c r="BK40545"/>
      <c r="BL40545" s="15"/>
    </row>
    <row r="40546" spans="63:64" x14ac:dyDescent="0.15">
      <c r="BK40546"/>
      <c r="BL40546" s="15"/>
    </row>
    <row r="40547" spans="63:64" x14ac:dyDescent="0.15">
      <c r="BK40547"/>
      <c r="BL40547" s="15"/>
    </row>
    <row r="40548" spans="63:64" x14ac:dyDescent="0.15">
      <c r="BK40548"/>
      <c r="BL40548" s="15"/>
    </row>
    <row r="40549" spans="63:64" x14ac:dyDescent="0.15">
      <c r="BK40549"/>
      <c r="BL40549" s="15"/>
    </row>
    <row r="40550" spans="63:64" x14ac:dyDescent="0.15">
      <c r="BK40550"/>
      <c r="BL40550" s="15"/>
    </row>
    <row r="40551" spans="63:64" x14ac:dyDescent="0.15">
      <c r="BK40551"/>
      <c r="BL40551" s="15"/>
    </row>
    <row r="40552" spans="63:64" x14ac:dyDescent="0.15">
      <c r="BK40552"/>
      <c r="BL40552" s="15"/>
    </row>
    <row r="40553" spans="63:64" x14ac:dyDescent="0.15">
      <c r="BK40553"/>
      <c r="BL40553" s="15"/>
    </row>
    <row r="40554" spans="63:64" x14ac:dyDescent="0.15">
      <c r="BK40554"/>
      <c r="BL40554" s="15"/>
    </row>
    <row r="40555" spans="63:64" x14ac:dyDescent="0.15">
      <c r="BK40555"/>
      <c r="BL40555" s="15"/>
    </row>
    <row r="40556" spans="63:64" x14ac:dyDescent="0.15">
      <c r="BK40556"/>
      <c r="BL40556" s="15"/>
    </row>
    <row r="40557" spans="63:64" x14ac:dyDescent="0.15">
      <c r="BK40557"/>
      <c r="BL40557" s="15"/>
    </row>
    <row r="40558" spans="63:64" x14ac:dyDescent="0.15">
      <c r="BK40558"/>
      <c r="BL40558" s="15"/>
    </row>
    <row r="40559" spans="63:64" x14ac:dyDescent="0.15">
      <c r="BK40559"/>
      <c r="BL40559" s="15"/>
    </row>
    <row r="40560" spans="63:64" x14ac:dyDescent="0.15">
      <c r="BK40560"/>
      <c r="BL40560" s="15"/>
    </row>
    <row r="40561" spans="63:64" x14ac:dyDescent="0.15">
      <c r="BK40561"/>
      <c r="BL40561" s="15"/>
    </row>
    <row r="40562" spans="63:64" x14ac:dyDescent="0.15">
      <c r="BK40562"/>
      <c r="BL40562" s="15"/>
    </row>
    <row r="40563" spans="63:64" x14ac:dyDescent="0.15">
      <c r="BK40563"/>
      <c r="BL40563" s="15"/>
    </row>
    <row r="40564" spans="63:64" x14ac:dyDescent="0.15">
      <c r="BK40564"/>
      <c r="BL40564" s="15"/>
    </row>
    <row r="40565" spans="63:64" x14ac:dyDescent="0.15">
      <c r="BK40565"/>
      <c r="BL40565" s="15"/>
    </row>
    <row r="40566" spans="63:64" x14ac:dyDescent="0.15">
      <c r="BK40566"/>
      <c r="BL40566" s="15"/>
    </row>
    <row r="40567" spans="63:64" x14ac:dyDescent="0.15">
      <c r="BK40567"/>
      <c r="BL40567" s="15"/>
    </row>
    <row r="40568" spans="63:64" x14ac:dyDescent="0.15">
      <c r="BK40568"/>
      <c r="BL40568" s="15"/>
    </row>
    <row r="40569" spans="63:64" x14ac:dyDescent="0.15">
      <c r="BK40569"/>
      <c r="BL40569" s="15"/>
    </row>
    <row r="40570" spans="63:64" x14ac:dyDescent="0.15">
      <c r="BK40570"/>
      <c r="BL40570" s="15"/>
    </row>
    <row r="40571" spans="63:64" x14ac:dyDescent="0.15">
      <c r="BK40571"/>
      <c r="BL40571" s="15"/>
    </row>
    <row r="40572" spans="63:64" x14ac:dyDescent="0.15">
      <c r="BK40572"/>
      <c r="BL40572" s="15"/>
    </row>
    <row r="40573" spans="63:64" x14ac:dyDescent="0.15">
      <c r="BK40573"/>
      <c r="BL40573" s="15"/>
    </row>
    <row r="40574" spans="63:64" x14ac:dyDescent="0.15">
      <c r="BK40574"/>
      <c r="BL40574" s="15"/>
    </row>
    <row r="40575" spans="63:64" x14ac:dyDescent="0.15">
      <c r="BK40575"/>
      <c r="BL40575" s="15"/>
    </row>
    <row r="40576" spans="63:64" x14ac:dyDescent="0.15">
      <c r="BK40576"/>
      <c r="BL40576" s="15"/>
    </row>
    <row r="40577" spans="63:64" x14ac:dyDescent="0.15">
      <c r="BK40577"/>
      <c r="BL40577" s="15"/>
    </row>
    <row r="40578" spans="63:64" x14ac:dyDescent="0.15">
      <c r="BK40578"/>
      <c r="BL40578" s="15"/>
    </row>
    <row r="40579" spans="63:64" x14ac:dyDescent="0.15">
      <c r="BK40579"/>
      <c r="BL40579" s="15"/>
    </row>
    <row r="40580" spans="63:64" x14ac:dyDescent="0.15">
      <c r="BK40580"/>
      <c r="BL40580" s="15"/>
    </row>
    <row r="40581" spans="63:64" x14ac:dyDescent="0.15">
      <c r="BK40581"/>
      <c r="BL40581" s="15"/>
    </row>
    <row r="40582" spans="63:64" x14ac:dyDescent="0.15">
      <c r="BK40582"/>
      <c r="BL40582" s="15"/>
    </row>
    <row r="40583" spans="63:64" x14ac:dyDescent="0.15">
      <c r="BK40583"/>
      <c r="BL40583" s="15"/>
    </row>
    <row r="40584" spans="63:64" x14ac:dyDescent="0.15">
      <c r="BK40584"/>
      <c r="BL40584" s="15"/>
    </row>
    <row r="40585" spans="63:64" x14ac:dyDescent="0.15">
      <c r="BK40585"/>
      <c r="BL40585" s="15"/>
    </row>
    <row r="40586" spans="63:64" x14ac:dyDescent="0.15">
      <c r="BK40586"/>
      <c r="BL40586" s="15"/>
    </row>
    <row r="40587" spans="63:64" x14ac:dyDescent="0.15">
      <c r="BK40587"/>
      <c r="BL40587" s="15"/>
    </row>
    <row r="40588" spans="63:64" x14ac:dyDescent="0.15">
      <c r="BK40588"/>
      <c r="BL40588" s="15"/>
    </row>
    <row r="40589" spans="63:64" x14ac:dyDescent="0.15">
      <c r="BK40589"/>
      <c r="BL40589" s="15"/>
    </row>
    <row r="40590" spans="63:64" x14ac:dyDescent="0.15">
      <c r="BK40590"/>
      <c r="BL40590" s="15"/>
    </row>
    <row r="40591" spans="63:64" x14ac:dyDescent="0.15">
      <c r="BK40591"/>
      <c r="BL40591" s="15"/>
    </row>
    <row r="40592" spans="63:64" x14ac:dyDescent="0.15">
      <c r="BK40592"/>
      <c r="BL40592" s="15"/>
    </row>
    <row r="40593" spans="63:64" x14ac:dyDescent="0.15">
      <c r="BK40593"/>
      <c r="BL40593" s="15"/>
    </row>
    <row r="40594" spans="63:64" x14ac:dyDescent="0.15">
      <c r="BK40594"/>
      <c r="BL40594" s="15"/>
    </row>
    <row r="40595" spans="63:64" x14ac:dyDescent="0.15">
      <c r="BK40595"/>
      <c r="BL40595" s="15"/>
    </row>
    <row r="40596" spans="63:64" x14ac:dyDescent="0.15">
      <c r="BK40596"/>
      <c r="BL40596" s="15"/>
    </row>
    <row r="40597" spans="63:64" x14ac:dyDescent="0.15">
      <c r="BK40597"/>
      <c r="BL40597" s="15"/>
    </row>
    <row r="40598" spans="63:64" x14ac:dyDescent="0.15">
      <c r="BK40598"/>
      <c r="BL40598" s="15"/>
    </row>
    <row r="40599" spans="63:64" x14ac:dyDescent="0.15">
      <c r="BK40599"/>
      <c r="BL40599" s="15"/>
    </row>
    <row r="40600" spans="63:64" x14ac:dyDescent="0.15">
      <c r="BK40600"/>
      <c r="BL40600" s="15"/>
    </row>
    <row r="40601" spans="63:64" x14ac:dyDescent="0.15">
      <c r="BK40601"/>
      <c r="BL40601" s="15"/>
    </row>
    <row r="40602" spans="63:64" x14ac:dyDescent="0.15">
      <c r="BK40602"/>
      <c r="BL40602" s="15"/>
    </row>
    <row r="40603" spans="63:64" x14ac:dyDescent="0.15">
      <c r="BK40603"/>
      <c r="BL40603" s="15"/>
    </row>
    <row r="40604" spans="63:64" x14ac:dyDescent="0.15">
      <c r="BK40604"/>
      <c r="BL40604" s="15"/>
    </row>
    <row r="40605" spans="63:64" x14ac:dyDescent="0.15">
      <c r="BK40605"/>
      <c r="BL40605" s="15"/>
    </row>
    <row r="40606" spans="63:64" x14ac:dyDescent="0.15">
      <c r="BK40606"/>
      <c r="BL40606" s="15"/>
    </row>
    <row r="40607" spans="63:64" x14ac:dyDescent="0.15">
      <c r="BK40607"/>
      <c r="BL40607" s="15"/>
    </row>
    <row r="40608" spans="63:64" x14ac:dyDescent="0.15">
      <c r="BK40608"/>
      <c r="BL40608" s="15"/>
    </row>
    <row r="40609" spans="63:64" x14ac:dyDescent="0.15">
      <c r="BK40609"/>
      <c r="BL40609" s="15"/>
    </row>
    <row r="40610" spans="63:64" x14ac:dyDescent="0.15">
      <c r="BK40610"/>
      <c r="BL40610" s="15"/>
    </row>
    <row r="40611" spans="63:64" x14ac:dyDescent="0.15">
      <c r="BK40611"/>
      <c r="BL40611" s="15"/>
    </row>
    <row r="40612" spans="63:64" x14ac:dyDescent="0.15">
      <c r="BK40612"/>
      <c r="BL40612" s="15"/>
    </row>
    <row r="40613" spans="63:64" x14ac:dyDescent="0.15">
      <c r="BK40613"/>
      <c r="BL40613" s="15"/>
    </row>
    <row r="40614" spans="63:64" x14ac:dyDescent="0.15">
      <c r="BK40614"/>
      <c r="BL40614" s="15"/>
    </row>
    <row r="40615" spans="63:64" x14ac:dyDescent="0.15">
      <c r="BK40615"/>
      <c r="BL40615" s="15"/>
    </row>
    <row r="40616" spans="63:64" x14ac:dyDescent="0.15">
      <c r="BK40616"/>
      <c r="BL40616" s="15"/>
    </row>
    <row r="40617" spans="63:64" x14ac:dyDescent="0.15">
      <c r="BK40617"/>
      <c r="BL40617" s="15"/>
    </row>
    <row r="40618" spans="63:64" x14ac:dyDescent="0.15">
      <c r="BK40618"/>
      <c r="BL40618" s="15"/>
    </row>
    <row r="40619" spans="63:64" x14ac:dyDescent="0.15">
      <c r="BK40619"/>
      <c r="BL40619" s="15"/>
    </row>
    <row r="40620" spans="63:64" x14ac:dyDescent="0.15">
      <c r="BK40620"/>
      <c r="BL40620" s="15"/>
    </row>
    <row r="40621" spans="63:64" x14ac:dyDescent="0.15">
      <c r="BK40621"/>
      <c r="BL40621" s="15"/>
    </row>
    <row r="40622" spans="63:64" x14ac:dyDescent="0.15">
      <c r="BK40622"/>
      <c r="BL40622" s="15"/>
    </row>
    <row r="40623" spans="63:64" x14ac:dyDescent="0.15">
      <c r="BK40623"/>
      <c r="BL40623" s="15"/>
    </row>
    <row r="40624" spans="63:64" x14ac:dyDescent="0.15">
      <c r="BK40624"/>
      <c r="BL40624" s="15"/>
    </row>
    <row r="40625" spans="63:64" x14ac:dyDescent="0.15">
      <c r="BK40625"/>
      <c r="BL40625" s="15"/>
    </row>
    <row r="40626" spans="63:64" x14ac:dyDescent="0.15">
      <c r="BK40626"/>
      <c r="BL40626" s="15"/>
    </row>
    <row r="40627" spans="63:64" x14ac:dyDescent="0.15">
      <c r="BK40627"/>
      <c r="BL40627" s="15"/>
    </row>
    <row r="40628" spans="63:64" x14ac:dyDescent="0.15">
      <c r="BK40628"/>
      <c r="BL40628" s="15"/>
    </row>
    <row r="40629" spans="63:64" x14ac:dyDescent="0.15">
      <c r="BK40629"/>
      <c r="BL40629" s="15"/>
    </row>
    <row r="40630" spans="63:64" x14ac:dyDescent="0.15">
      <c r="BK40630"/>
      <c r="BL40630" s="15"/>
    </row>
    <row r="40631" spans="63:64" x14ac:dyDescent="0.15">
      <c r="BK40631"/>
      <c r="BL40631" s="15"/>
    </row>
    <row r="40632" spans="63:64" x14ac:dyDescent="0.15">
      <c r="BK40632"/>
      <c r="BL40632" s="15"/>
    </row>
    <row r="40633" spans="63:64" x14ac:dyDescent="0.15">
      <c r="BK40633"/>
      <c r="BL40633" s="15"/>
    </row>
    <row r="40634" spans="63:64" x14ac:dyDescent="0.15">
      <c r="BK40634"/>
      <c r="BL40634" s="15"/>
    </row>
    <row r="40635" spans="63:64" x14ac:dyDescent="0.15">
      <c r="BK40635"/>
      <c r="BL40635" s="15"/>
    </row>
    <row r="40636" spans="63:64" x14ac:dyDescent="0.15">
      <c r="BK40636"/>
      <c r="BL40636" s="15"/>
    </row>
    <row r="40637" spans="63:64" x14ac:dyDescent="0.15">
      <c r="BK40637"/>
      <c r="BL40637" s="15"/>
    </row>
    <row r="40638" spans="63:64" x14ac:dyDescent="0.15">
      <c r="BK40638"/>
      <c r="BL40638" s="15"/>
    </row>
    <row r="40639" spans="63:64" x14ac:dyDescent="0.15">
      <c r="BK40639"/>
      <c r="BL40639" s="15"/>
    </row>
    <row r="40640" spans="63:64" x14ac:dyDescent="0.15">
      <c r="BK40640"/>
      <c r="BL40640" s="15"/>
    </row>
    <row r="40641" spans="63:64" x14ac:dyDescent="0.15">
      <c r="BK40641"/>
      <c r="BL40641" s="15"/>
    </row>
    <row r="40642" spans="63:64" x14ac:dyDescent="0.15">
      <c r="BK40642"/>
      <c r="BL40642" s="15"/>
    </row>
    <row r="40643" spans="63:64" x14ac:dyDescent="0.15">
      <c r="BK40643"/>
      <c r="BL40643" s="15"/>
    </row>
    <row r="40644" spans="63:64" x14ac:dyDescent="0.15">
      <c r="BK40644"/>
      <c r="BL40644" s="15"/>
    </row>
    <row r="40645" spans="63:64" x14ac:dyDescent="0.15">
      <c r="BK40645"/>
      <c r="BL40645" s="15"/>
    </row>
    <row r="40646" spans="63:64" x14ac:dyDescent="0.15">
      <c r="BK40646"/>
      <c r="BL40646" s="15"/>
    </row>
    <row r="40647" spans="63:64" x14ac:dyDescent="0.15">
      <c r="BK40647"/>
      <c r="BL40647" s="15"/>
    </row>
    <row r="40648" spans="63:64" x14ac:dyDescent="0.15">
      <c r="BK40648"/>
      <c r="BL40648" s="15"/>
    </row>
    <row r="40649" spans="63:64" x14ac:dyDescent="0.15">
      <c r="BK40649"/>
      <c r="BL40649" s="15"/>
    </row>
    <row r="40650" spans="63:64" x14ac:dyDescent="0.15">
      <c r="BK40650"/>
      <c r="BL40650" s="15"/>
    </row>
    <row r="40651" spans="63:64" x14ac:dyDescent="0.15">
      <c r="BK40651"/>
      <c r="BL40651" s="15"/>
    </row>
    <row r="40652" spans="63:64" x14ac:dyDescent="0.15">
      <c r="BK40652"/>
      <c r="BL40652" s="15"/>
    </row>
    <row r="40653" spans="63:64" x14ac:dyDescent="0.15">
      <c r="BK40653"/>
      <c r="BL40653" s="15"/>
    </row>
    <row r="40654" spans="63:64" x14ac:dyDescent="0.15">
      <c r="BK40654"/>
      <c r="BL40654" s="15"/>
    </row>
    <row r="40655" spans="63:64" x14ac:dyDescent="0.15">
      <c r="BK40655"/>
      <c r="BL40655" s="15"/>
    </row>
    <row r="40656" spans="63:64" x14ac:dyDescent="0.15">
      <c r="BK40656"/>
      <c r="BL40656" s="15"/>
    </row>
    <row r="40657" spans="63:64" x14ac:dyDescent="0.15">
      <c r="BK40657"/>
      <c r="BL40657" s="15"/>
    </row>
    <row r="40658" spans="63:64" x14ac:dyDescent="0.15">
      <c r="BK40658"/>
      <c r="BL40658" s="15"/>
    </row>
    <row r="40659" spans="63:64" x14ac:dyDescent="0.15">
      <c r="BK40659"/>
      <c r="BL40659" s="15"/>
    </row>
    <row r="40660" spans="63:64" x14ac:dyDescent="0.15">
      <c r="BK40660"/>
      <c r="BL40660" s="15"/>
    </row>
    <row r="40661" spans="63:64" x14ac:dyDescent="0.15">
      <c r="BK40661"/>
      <c r="BL40661" s="15"/>
    </row>
    <row r="40662" spans="63:64" x14ac:dyDescent="0.15">
      <c r="BK40662"/>
      <c r="BL40662" s="15"/>
    </row>
    <row r="40663" spans="63:64" x14ac:dyDescent="0.15">
      <c r="BK40663"/>
      <c r="BL40663" s="15"/>
    </row>
    <row r="40664" spans="63:64" x14ac:dyDescent="0.15">
      <c r="BK40664"/>
      <c r="BL40664" s="15"/>
    </row>
    <row r="40665" spans="63:64" x14ac:dyDescent="0.15">
      <c r="BK40665"/>
      <c r="BL40665" s="15"/>
    </row>
    <row r="40666" spans="63:64" x14ac:dyDescent="0.15">
      <c r="BK40666"/>
      <c r="BL40666" s="15"/>
    </row>
    <row r="40667" spans="63:64" x14ac:dyDescent="0.15">
      <c r="BK40667"/>
      <c r="BL40667" s="15"/>
    </row>
    <row r="40668" spans="63:64" x14ac:dyDescent="0.15">
      <c r="BK40668"/>
      <c r="BL40668" s="15"/>
    </row>
    <row r="40669" spans="63:64" x14ac:dyDescent="0.15">
      <c r="BK40669"/>
      <c r="BL40669" s="15"/>
    </row>
    <row r="40670" spans="63:64" x14ac:dyDescent="0.15">
      <c r="BK40670"/>
      <c r="BL40670" s="15"/>
    </row>
    <row r="40671" spans="63:64" x14ac:dyDescent="0.15">
      <c r="BK40671"/>
      <c r="BL40671" s="15"/>
    </row>
    <row r="40672" spans="63:64" x14ac:dyDescent="0.15">
      <c r="BK40672"/>
      <c r="BL40672" s="15"/>
    </row>
    <row r="40673" spans="63:64" x14ac:dyDescent="0.15">
      <c r="BK40673"/>
      <c r="BL40673" s="15"/>
    </row>
    <row r="40674" spans="63:64" x14ac:dyDescent="0.15">
      <c r="BK40674"/>
      <c r="BL40674" s="15"/>
    </row>
    <row r="40675" spans="63:64" x14ac:dyDescent="0.15">
      <c r="BK40675"/>
      <c r="BL40675" s="15"/>
    </row>
    <row r="40676" spans="63:64" x14ac:dyDescent="0.15">
      <c r="BK40676"/>
      <c r="BL40676" s="15"/>
    </row>
    <row r="40677" spans="63:64" x14ac:dyDescent="0.15">
      <c r="BK40677"/>
      <c r="BL40677" s="15"/>
    </row>
    <row r="40678" spans="63:64" x14ac:dyDescent="0.15">
      <c r="BK40678"/>
      <c r="BL40678" s="15"/>
    </row>
    <row r="40679" spans="63:64" x14ac:dyDescent="0.15">
      <c r="BK40679"/>
      <c r="BL40679" s="15"/>
    </row>
    <row r="40680" spans="63:64" x14ac:dyDescent="0.15">
      <c r="BK40680"/>
      <c r="BL40680" s="15"/>
    </row>
    <row r="40681" spans="63:64" x14ac:dyDescent="0.15">
      <c r="BK40681"/>
      <c r="BL40681" s="15"/>
    </row>
    <row r="40682" spans="63:64" x14ac:dyDescent="0.15">
      <c r="BK40682"/>
      <c r="BL40682" s="15"/>
    </row>
    <row r="40683" spans="63:64" x14ac:dyDescent="0.15">
      <c r="BK40683"/>
      <c r="BL40683" s="15"/>
    </row>
    <row r="40684" spans="63:64" x14ac:dyDescent="0.15">
      <c r="BK40684"/>
      <c r="BL40684" s="15"/>
    </row>
    <row r="40685" spans="63:64" x14ac:dyDescent="0.15">
      <c r="BK40685"/>
      <c r="BL40685" s="15"/>
    </row>
    <row r="40686" spans="63:64" x14ac:dyDescent="0.15">
      <c r="BK40686"/>
      <c r="BL40686" s="15"/>
    </row>
    <row r="40687" spans="63:64" x14ac:dyDescent="0.15">
      <c r="BK40687"/>
      <c r="BL40687" s="15"/>
    </row>
    <row r="40688" spans="63:64" x14ac:dyDescent="0.15">
      <c r="BK40688"/>
      <c r="BL40688" s="15"/>
    </row>
    <row r="40689" spans="63:64" x14ac:dyDescent="0.15">
      <c r="BK40689"/>
      <c r="BL40689" s="15"/>
    </row>
    <row r="40690" spans="63:64" x14ac:dyDescent="0.15">
      <c r="BK40690"/>
      <c r="BL40690" s="15"/>
    </row>
    <row r="40691" spans="63:64" x14ac:dyDescent="0.15">
      <c r="BK40691"/>
      <c r="BL40691" s="15"/>
    </row>
    <row r="40692" spans="63:64" x14ac:dyDescent="0.15">
      <c r="BK40692"/>
      <c r="BL40692" s="15"/>
    </row>
    <row r="40693" spans="63:64" x14ac:dyDescent="0.15">
      <c r="BK40693"/>
      <c r="BL40693" s="15"/>
    </row>
    <row r="40694" spans="63:64" x14ac:dyDescent="0.15">
      <c r="BK40694"/>
      <c r="BL40694" s="15"/>
    </row>
    <row r="40695" spans="63:64" x14ac:dyDescent="0.15">
      <c r="BK40695"/>
      <c r="BL40695" s="15"/>
    </row>
    <row r="40696" spans="63:64" x14ac:dyDescent="0.15">
      <c r="BK40696"/>
      <c r="BL40696" s="15"/>
    </row>
    <row r="40697" spans="63:64" x14ac:dyDescent="0.15">
      <c r="BK40697"/>
      <c r="BL40697" s="15"/>
    </row>
    <row r="40698" spans="63:64" x14ac:dyDescent="0.15">
      <c r="BK40698"/>
      <c r="BL40698" s="15"/>
    </row>
    <row r="40699" spans="63:64" x14ac:dyDescent="0.15">
      <c r="BK40699"/>
      <c r="BL40699" s="15"/>
    </row>
    <row r="40700" spans="63:64" x14ac:dyDescent="0.15">
      <c r="BK40700"/>
      <c r="BL40700" s="15"/>
    </row>
    <row r="40701" spans="63:64" x14ac:dyDescent="0.15">
      <c r="BK40701"/>
      <c r="BL40701" s="15"/>
    </row>
    <row r="40702" spans="63:64" x14ac:dyDescent="0.15">
      <c r="BK40702"/>
      <c r="BL40702" s="15"/>
    </row>
    <row r="40703" spans="63:64" x14ac:dyDescent="0.15">
      <c r="BK40703"/>
      <c r="BL40703" s="15"/>
    </row>
    <row r="40704" spans="63:64" x14ac:dyDescent="0.15">
      <c r="BK40704"/>
      <c r="BL40704" s="15"/>
    </row>
    <row r="40705" spans="63:64" x14ac:dyDescent="0.15">
      <c r="BK40705"/>
      <c r="BL40705" s="15"/>
    </row>
    <row r="40706" spans="63:64" x14ac:dyDescent="0.15">
      <c r="BK40706"/>
      <c r="BL40706" s="15"/>
    </row>
    <row r="40707" spans="63:64" x14ac:dyDescent="0.15">
      <c r="BK40707"/>
      <c r="BL40707" s="15"/>
    </row>
    <row r="40708" spans="63:64" x14ac:dyDescent="0.15">
      <c r="BK40708"/>
      <c r="BL40708" s="15"/>
    </row>
    <row r="40709" spans="63:64" x14ac:dyDescent="0.15">
      <c r="BK40709"/>
      <c r="BL40709" s="15"/>
    </row>
    <row r="40710" spans="63:64" x14ac:dyDescent="0.15">
      <c r="BK40710"/>
      <c r="BL40710" s="15"/>
    </row>
    <row r="40711" spans="63:64" x14ac:dyDescent="0.15">
      <c r="BK40711"/>
      <c r="BL40711" s="15"/>
    </row>
    <row r="40712" spans="63:64" x14ac:dyDescent="0.15">
      <c r="BK40712"/>
      <c r="BL40712" s="15"/>
    </row>
    <row r="40713" spans="63:64" x14ac:dyDescent="0.15">
      <c r="BK40713"/>
      <c r="BL40713" s="15"/>
    </row>
    <row r="40714" spans="63:64" x14ac:dyDescent="0.15">
      <c r="BK40714"/>
      <c r="BL40714" s="15"/>
    </row>
    <row r="40715" spans="63:64" x14ac:dyDescent="0.15">
      <c r="BK40715"/>
      <c r="BL40715" s="15"/>
    </row>
    <row r="40716" spans="63:64" x14ac:dyDescent="0.15">
      <c r="BK40716"/>
      <c r="BL40716" s="15"/>
    </row>
    <row r="40717" spans="63:64" x14ac:dyDescent="0.15">
      <c r="BK40717"/>
      <c r="BL40717" s="15"/>
    </row>
    <row r="40718" spans="63:64" x14ac:dyDescent="0.15">
      <c r="BK40718"/>
      <c r="BL40718" s="15"/>
    </row>
    <row r="40719" spans="63:64" x14ac:dyDescent="0.15">
      <c r="BK40719"/>
      <c r="BL40719" s="15"/>
    </row>
    <row r="40720" spans="63:64" x14ac:dyDescent="0.15">
      <c r="BK40720"/>
      <c r="BL40720" s="15"/>
    </row>
    <row r="40721" spans="63:64" x14ac:dyDescent="0.15">
      <c r="BK40721"/>
      <c r="BL40721" s="15"/>
    </row>
    <row r="40722" spans="63:64" x14ac:dyDescent="0.15">
      <c r="BK40722"/>
      <c r="BL40722" s="15"/>
    </row>
    <row r="40723" spans="63:64" x14ac:dyDescent="0.15">
      <c r="BK40723"/>
      <c r="BL40723" s="15"/>
    </row>
    <row r="40724" spans="63:64" x14ac:dyDescent="0.15">
      <c r="BK40724"/>
      <c r="BL40724" s="15"/>
    </row>
    <row r="40725" spans="63:64" x14ac:dyDescent="0.15">
      <c r="BK40725"/>
      <c r="BL40725" s="15"/>
    </row>
    <row r="40726" spans="63:64" x14ac:dyDescent="0.15">
      <c r="BK40726"/>
      <c r="BL40726" s="15"/>
    </row>
    <row r="40727" spans="63:64" x14ac:dyDescent="0.15">
      <c r="BK40727"/>
      <c r="BL40727" s="15"/>
    </row>
    <row r="40728" spans="63:64" x14ac:dyDescent="0.15">
      <c r="BK40728"/>
      <c r="BL40728" s="15"/>
    </row>
    <row r="40729" spans="63:64" x14ac:dyDescent="0.15">
      <c r="BK40729"/>
      <c r="BL40729" s="15"/>
    </row>
    <row r="40730" spans="63:64" x14ac:dyDescent="0.15">
      <c r="BK40730"/>
      <c r="BL40730" s="15"/>
    </row>
    <row r="40731" spans="63:64" x14ac:dyDescent="0.15">
      <c r="BK40731"/>
      <c r="BL40731" s="15"/>
    </row>
    <row r="40732" spans="63:64" x14ac:dyDescent="0.15">
      <c r="BK40732"/>
      <c r="BL40732" s="15"/>
    </row>
    <row r="40733" spans="63:64" x14ac:dyDescent="0.15">
      <c r="BK40733"/>
      <c r="BL40733" s="15"/>
    </row>
    <row r="40734" spans="63:64" x14ac:dyDescent="0.15">
      <c r="BK40734"/>
      <c r="BL40734" s="15"/>
    </row>
    <row r="40735" spans="63:64" x14ac:dyDescent="0.15">
      <c r="BK40735"/>
      <c r="BL40735" s="15"/>
    </row>
    <row r="40736" spans="63:64" x14ac:dyDescent="0.15">
      <c r="BK40736"/>
      <c r="BL40736" s="15"/>
    </row>
    <row r="40737" spans="63:64" x14ac:dyDescent="0.15">
      <c r="BK40737"/>
      <c r="BL40737" s="15"/>
    </row>
    <row r="40738" spans="63:64" x14ac:dyDescent="0.15">
      <c r="BK40738"/>
      <c r="BL40738" s="15"/>
    </row>
    <row r="40739" spans="63:64" x14ac:dyDescent="0.15">
      <c r="BK40739"/>
      <c r="BL40739" s="15"/>
    </row>
    <row r="40740" spans="63:64" x14ac:dyDescent="0.15">
      <c r="BK40740"/>
      <c r="BL40740" s="15"/>
    </row>
    <row r="40741" spans="63:64" x14ac:dyDescent="0.15">
      <c r="BK40741"/>
      <c r="BL40741" s="15"/>
    </row>
    <row r="40742" spans="63:64" x14ac:dyDescent="0.15">
      <c r="BK40742"/>
      <c r="BL40742" s="15"/>
    </row>
    <row r="40743" spans="63:64" x14ac:dyDescent="0.15">
      <c r="BK40743"/>
      <c r="BL40743" s="15"/>
    </row>
    <row r="40744" spans="63:64" x14ac:dyDescent="0.15">
      <c r="BK40744"/>
      <c r="BL40744" s="15"/>
    </row>
    <row r="40745" spans="63:64" x14ac:dyDescent="0.15">
      <c r="BK40745"/>
      <c r="BL40745" s="15"/>
    </row>
    <row r="40746" spans="63:64" x14ac:dyDescent="0.15">
      <c r="BK40746"/>
      <c r="BL40746" s="15"/>
    </row>
    <row r="40747" spans="63:64" x14ac:dyDescent="0.15">
      <c r="BK40747"/>
      <c r="BL40747" s="15"/>
    </row>
    <row r="40748" spans="63:64" x14ac:dyDescent="0.15">
      <c r="BK40748"/>
      <c r="BL40748" s="15"/>
    </row>
    <row r="40749" spans="63:64" x14ac:dyDescent="0.15">
      <c r="BK40749"/>
      <c r="BL40749" s="15"/>
    </row>
    <row r="40750" spans="63:64" x14ac:dyDescent="0.15">
      <c r="BK40750"/>
      <c r="BL40750" s="15"/>
    </row>
    <row r="40751" spans="63:64" x14ac:dyDescent="0.15">
      <c r="BK40751"/>
      <c r="BL40751" s="15"/>
    </row>
    <row r="40752" spans="63:64" x14ac:dyDescent="0.15">
      <c r="BK40752"/>
      <c r="BL40752" s="15"/>
    </row>
    <row r="40753" spans="63:64" x14ac:dyDescent="0.15">
      <c r="BK40753"/>
      <c r="BL40753" s="15"/>
    </row>
    <row r="40754" spans="63:64" x14ac:dyDescent="0.15">
      <c r="BK40754"/>
      <c r="BL40754" s="15"/>
    </row>
    <row r="40755" spans="63:64" x14ac:dyDescent="0.15">
      <c r="BK40755"/>
      <c r="BL40755" s="15"/>
    </row>
    <row r="40756" spans="63:64" x14ac:dyDescent="0.15">
      <c r="BK40756"/>
      <c r="BL40756" s="15"/>
    </row>
    <row r="40757" spans="63:64" x14ac:dyDescent="0.15">
      <c r="BK40757"/>
      <c r="BL40757" s="15"/>
    </row>
    <row r="40758" spans="63:64" x14ac:dyDescent="0.15">
      <c r="BK40758"/>
      <c r="BL40758" s="15"/>
    </row>
    <row r="40759" spans="63:64" x14ac:dyDescent="0.15">
      <c r="BK40759"/>
      <c r="BL40759" s="15"/>
    </row>
    <row r="40760" spans="63:64" x14ac:dyDescent="0.15">
      <c r="BK40760"/>
      <c r="BL40760" s="15"/>
    </row>
    <row r="40761" spans="63:64" x14ac:dyDescent="0.15">
      <c r="BK40761"/>
      <c r="BL40761" s="15"/>
    </row>
    <row r="40762" spans="63:64" x14ac:dyDescent="0.15">
      <c r="BK40762"/>
      <c r="BL40762" s="15"/>
    </row>
    <row r="40763" spans="63:64" x14ac:dyDescent="0.15">
      <c r="BK40763"/>
      <c r="BL40763" s="15"/>
    </row>
    <row r="40764" spans="63:64" x14ac:dyDescent="0.15">
      <c r="BK40764"/>
      <c r="BL40764" s="15"/>
    </row>
    <row r="40765" spans="63:64" x14ac:dyDescent="0.15">
      <c r="BK40765"/>
      <c r="BL40765" s="15"/>
    </row>
    <row r="40766" spans="63:64" x14ac:dyDescent="0.15">
      <c r="BK40766"/>
      <c r="BL40766" s="15"/>
    </row>
    <row r="40767" spans="63:64" x14ac:dyDescent="0.15">
      <c r="BK40767"/>
      <c r="BL40767" s="15"/>
    </row>
    <row r="40768" spans="63:64" x14ac:dyDescent="0.15">
      <c r="BK40768"/>
      <c r="BL40768" s="15"/>
    </row>
    <row r="40769" spans="63:64" x14ac:dyDescent="0.15">
      <c r="BK40769"/>
      <c r="BL40769" s="15"/>
    </row>
    <row r="40770" spans="63:64" x14ac:dyDescent="0.15">
      <c r="BK40770"/>
      <c r="BL40770" s="15"/>
    </row>
    <row r="40771" spans="63:64" x14ac:dyDescent="0.15">
      <c r="BK40771"/>
      <c r="BL40771" s="15"/>
    </row>
    <row r="40772" spans="63:64" x14ac:dyDescent="0.15">
      <c r="BK40772"/>
      <c r="BL40772" s="15"/>
    </row>
    <row r="40773" spans="63:64" x14ac:dyDescent="0.15">
      <c r="BK40773"/>
      <c r="BL40773" s="15"/>
    </row>
    <row r="40774" spans="63:64" x14ac:dyDescent="0.15">
      <c r="BK40774"/>
      <c r="BL40774" s="15"/>
    </row>
    <row r="40775" spans="63:64" x14ac:dyDescent="0.15">
      <c r="BK40775"/>
      <c r="BL40775" s="15"/>
    </row>
    <row r="40776" spans="63:64" x14ac:dyDescent="0.15">
      <c r="BK40776"/>
      <c r="BL40776" s="15"/>
    </row>
    <row r="40777" spans="63:64" x14ac:dyDescent="0.15">
      <c r="BK40777"/>
      <c r="BL40777" s="15"/>
    </row>
    <row r="40778" spans="63:64" x14ac:dyDescent="0.15">
      <c r="BK40778"/>
      <c r="BL40778" s="15"/>
    </row>
    <row r="40779" spans="63:64" x14ac:dyDescent="0.15">
      <c r="BK40779"/>
      <c r="BL40779" s="15"/>
    </row>
    <row r="40780" spans="63:64" x14ac:dyDescent="0.15">
      <c r="BK40780"/>
      <c r="BL40780" s="15"/>
    </row>
    <row r="40781" spans="63:64" x14ac:dyDescent="0.15">
      <c r="BK40781"/>
      <c r="BL40781" s="15"/>
    </row>
    <row r="40782" spans="63:64" x14ac:dyDescent="0.15">
      <c r="BK40782"/>
      <c r="BL40782" s="15"/>
    </row>
    <row r="40783" spans="63:64" x14ac:dyDescent="0.15">
      <c r="BK40783"/>
      <c r="BL40783" s="15"/>
    </row>
    <row r="40784" spans="63:64" x14ac:dyDescent="0.15">
      <c r="BK40784"/>
      <c r="BL40784" s="15"/>
    </row>
    <row r="40785" spans="63:64" x14ac:dyDescent="0.15">
      <c r="BK40785"/>
      <c r="BL40785" s="15"/>
    </row>
    <row r="40786" spans="63:64" x14ac:dyDescent="0.15">
      <c r="BK40786"/>
      <c r="BL40786" s="15"/>
    </row>
    <row r="40787" spans="63:64" x14ac:dyDescent="0.15">
      <c r="BK40787"/>
      <c r="BL40787" s="15"/>
    </row>
    <row r="40788" spans="63:64" x14ac:dyDescent="0.15">
      <c r="BK40788"/>
      <c r="BL40788" s="15"/>
    </row>
    <row r="40789" spans="63:64" x14ac:dyDescent="0.15">
      <c r="BK40789"/>
      <c r="BL40789" s="15"/>
    </row>
    <row r="40790" spans="63:64" x14ac:dyDescent="0.15">
      <c r="BK40790"/>
      <c r="BL40790" s="15"/>
    </row>
    <row r="40791" spans="63:64" x14ac:dyDescent="0.15">
      <c r="BK40791"/>
      <c r="BL40791" s="15"/>
    </row>
    <row r="40792" spans="63:64" x14ac:dyDescent="0.15">
      <c r="BK40792"/>
      <c r="BL40792" s="15"/>
    </row>
    <row r="40793" spans="63:64" x14ac:dyDescent="0.15">
      <c r="BK40793"/>
      <c r="BL40793" s="15"/>
    </row>
    <row r="40794" spans="63:64" x14ac:dyDescent="0.15">
      <c r="BK40794"/>
      <c r="BL40794" s="15"/>
    </row>
    <row r="40795" spans="63:64" x14ac:dyDescent="0.15">
      <c r="BK40795"/>
      <c r="BL40795" s="15"/>
    </row>
    <row r="40796" spans="63:64" x14ac:dyDescent="0.15">
      <c r="BK40796"/>
      <c r="BL40796" s="15"/>
    </row>
    <row r="40797" spans="63:64" x14ac:dyDescent="0.15">
      <c r="BK40797"/>
      <c r="BL40797" s="15"/>
    </row>
    <row r="40798" spans="63:64" x14ac:dyDescent="0.15">
      <c r="BK40798"/>
      <c r="BL40798" s="15"/>
    </row>
    <row r="40799" spans="63:64" x14ac:dyDescent="0.15">
      <c r="BK40799"/>
      <c r="BL40799" s="15"/>
    </row>
    <row r="40800" spans="63:64" x14ac:dyDescent="0.15">
      <c r="BK40800"/>
      <c r="BL40800" s="15"/>
    </row>
    <row r="40801" spans="63:64" x14ac:dyDescent="0.15">
      <c r="BK40801"/>
      <c r="BL40801" s="15"/>
    </row>
    <row r="40802" spans="63:64" x14ac:dyDescent="0.15">
      <c r="BK40802"/>
      <c r="BL40802" s="15"/>
    </row>
    <row r="40803" spans="63:64" x14ac:dyDescent="0.15">
      <c r="BK40803"/>
      <c r="BL40803" s="15"/>
    </row>
    <row r="40804" spans="63:64" x14ac:dyDescent="0.15">
      <c r="BK40804"/>
      <c r="BL40804" s="15"/>
    </row>
    <row r="40805" spans="63:64" x14ac:dyDescent="0.15">
      <c r="BK40805"/>
      <c r="BL40805" s="15"/>
    </row>
    <row r="40806" spans="63:64" x14ac:dyDescent="0.15">
      <c r="BK40806"/>
      <c r="BL40806" s="15"/>
    </row>
    <row r="40807" spans="63:64" x14ac:dyDescent="0.15">
      <c r="BK40807"/>
      <c r="BL40807" s="15"/>
    </row>
    <row r="40808" spans="63:64" x14ac:dyDescent="0.15">
      <c r="BK40808"/>
      <c r="BL40808" s="15"/>
    </row>
    <row r="40809" spans="63:64" x14ac:dyDescent="0.15">
      <c r="BK40809"/>
      <c r="BL40809" s="15"/>
    </row>
    <row r="40810" spans="63:64" x14ac:dyDescent="0.15">
      <c r="BK40810"/>
      <c r="BL40810" s="15"/>
    </row>
    <row r="40811" spans="63:64" x14ac:dyDescent="0.15">
      <c r="BK40811"/>
      <c r="BL40811" s="15"/>
    </row>
    <row r="40812" spans="63:64" x14ac:dyDescent="0.15">
      <c r="BK40812"/>
      <c r="BL40812" s="15"/>
    </row>
    <row r="40813" spans="63:64" x14ac:dyDescent="0.15">
      <c r="BK40813"/>
      <c r="BL40813" s="15"/>
    </row>
    <row r="40814" spans="63:64" x14ac:dyDescent="0.15">
      <c r="BK40814"/>
      <c r="BL40814" s="15"/>
    </row>
    <row r="40815" spans="63:64" x14ac:dyDescent="0.15">
      <c r="BK40815"/>
      <c r="BL40815" s="15"/>
    </row>
    <row r="40816" spans="63:64" x14ac:dyDescent="0.15">
      <c r="BK40816"/>
      <c r="BL40816" s="15"/>
    </row>
    <row r="40817" spans="63:64" x14ac:dyDescent="0.15">
      <c r="BK40817"/>
      <c r="BL40817" s="15"/>
    </row>
    <row r="40818" spans="63:64" x14ac:dyDescent="0.15">
      <c r="BK40818"/>
      <c r="BL40818" s="15"/>
    </row>
    <row r="40819" spans="63:64" x14ac:dyDescent="0.15">
      <c r="BK40819"/>
      <c r="BL40819" s="15"/>
    </row>
    <row r="40820" spans="63:64" x14ac:dyDescent="0.15">
      <c r="BK40820"/>
      <c r="BL40820" s="15"/>
    </row>
    <row r="40821" spans="63:64" x14ac:dyDescent="0.15">
      <c r="BK40821"/>
      <c r="BL40821" s="15"/>
    </row>
    <row r="40822" spans="63:64" x14ac:dyDescent="0.15">
      <c r="BK40822"/>
      <c r="BL40822" s="15"/>
    </row>
    <row r="40823" spans="63:64" x14ac:dyDescent="0.15">
      <c r="BK40823"/>
      <c r="BL40823" s="15"/>
    </row>
    <row r="40824" spans="63:64" x14ac:dyDescent="0.15">
      <c r="BK40824"/>
      <c r="BL40824" s="15"/>
    </row>
    <row r="40825" spans="63:64" x14ac:dyDescent="0.15">
      <c r="BK40825"/>
      <c r="BL40825" s="15"/>
    </row>
    <row r="40826" spans="63:64" x14ac:dyDescent="0.15">
      <c r="BK40826"/>
      <c r="BL40826" s="15"/>
    </row>
    <row r="40827" spans="63:64" x14ac:dyDescent="0.15">
      <c r="BK40827"/>
      <c r="BL40827" s="15"/>
    </row>
    <row r="40828" spans="63:64" x14ac:dyDescent="0.15">
      <c r="BK40828"/>
      <c r="BL40828" s="15"/>
    </row>
    <row r="40829" spans="63:64" x14ac:dyDescent="0.15">
      <c r="BK40829"/>
      <c r="BL40829" s="15"/>
    </row>
    <row r="40830" spans="63:64" x14ac:dyDescent="0.15">
      <c r="BK40830"/>
      <c r="BL40830" s="15"/>
    </row>
    <row r="40831" spans="63:64" x14ac:dyDescent="0.15">
      <c r="BK40831"/>
      <c r="BL40831" s="15"/>
    </row>
    <row r="40832" spans="63:64" x14ac:dyDescent="0.15">
      <c r="BK40832"/>
      <c r="BL40832" s="15"/>
    </row>
    <row r="40833" spans="63:64" x14ac:dyDescent="0.15">
      <c r="BK40833"/>
      <c r="BL40833" s="15"/>
    </row>
    <row r="40834" spans="63:64" x14ac:dyDescent="0.15">
      <c r="BK40834"/>
      <c r="BL40834" s="15"/>
    </row>
    <row r="40835" spans="63:64" x14ac:dyDescent="0.15">
      <c r="BK40835"/>
      <c r="BL40835" s="15"/>
    </row>
    <row r="40836" spans="63:64" x14ac:dyDescent="0.15">
      <c r="BK40836"/>
      <c r="BL40836" s="15"/>
    </row>
    <row r="40837" spans="63:64" x14ac:dyDescent="0.15">
      <c r="BK40837"/>
      <c r="BL40837" s="15"/>
    </row>
    <row r="40838" spans="63:64" x14ac:dyDescent="0.15">
      <c r="BK40838"/>
      <c r="BL40838" s="15"/>
    </row>
    <row r="40839" spans="63:64" x14ac:dyDescent="0.15">
      <c r="BK40839"/>
      <c r="BL40839" s="15"/>
    </row>
    <row r="40840" spans="63:64" x14ac:dyDescent="0.15">
      <c r="BK40840"/>
      <c r="BL40840" s="15"/>
    </row>
    <row r="40841" spans="63:64" x14ac:dyDescent="0.15">
      <c r="BK40841"/>
      <c r="BL40841" s="15"/>
    </row>
    <row r="40842" spans="63:64" x14ac:dyDescent="0.15">
      <c r="BK40842"/>
      <c r="BL40842" s="15"/>
    </row>
    <row r="40843" spans="63:64" x14ac:dyDescent="0.15">
      <c r="BK40843"/>
      <c r="BL40843" s="15"/>
    </row>
    <row r="40844" spans="63:64" x14ac:dyDescent="0.15">
      <c r="BK40844"/>
      <c r="BL40844" s="15"/>
    </row>
    <row r="40845" spans="63:64" x14ac:dyDescent="0.15">
      <c r="BK40845"/>
      <c r="BL40845" s="15"/>
    </row>
    <row r="40846" spans="63:64" x14ac:dyDescent="0.15">
      <c r="BK40846"/>
      <c r="BL40846" s="15"/>
    </row>
    <row r="40847" spans="63:64" x14ac:dyDescent="0.15">
      <c r="BK40847"/>
      <c r="BL40847" s="15"/>
    </row>
    <row r="40848" spans="63:64" x14ac:dyDescent="0.15">
      <c r="BK40848"/>
      <c r="BL40848" s="15"/>
    </row>
    <row r="40849" spans="63:64" x14ac:dyDescent="0.15">
      <c r="BK40849"/>
      <c r="BL40849" s="15"/>
    </row>
    <row r="40850" spans="63:64" x14ac:dyDescent="0.15">
      <c r="BK40850"/>
      <c r="BL40850" s="15"/>
    </row>
    <row r="40851" spans="63:64" x14ac:dyDescent="0.15">
      <c r="BK40851"/>
      <c r="BL40851" s="15"/>
    </row>
    <row r="40852" spans="63:64" x14ac:dyDescent="0.15">
      <c r="BK40852"/>
      <c r="BL40852" s="15"/>
    </row>
    <row r="40853" spans="63:64" x14ac:dyDescent="0.15">
      <c r="BK40853"/>
      <c r="BL40853" s="15"/>
    </row>
    <row r="40854" spans="63:64" x14ac:dyDescent="0.15">
      <c r="BK40854"/>
      <c r="BL40854" s="15"/>
    </row>
    <row r="40855" spans="63:64" x14ac:dyDescent="0.15">
      <c r="BK40855"/>
      <c r="BL40855" s="15"/>
    </row>
    <row r="40856" spans="63:64" x14ac:dyDescent="0.15">
      <c r="BK40856"/>
      <c r="BL40856" s="15"/>
    </row>
    <row r="40857" spans="63:64" x14ac:dyDescent="0.15">
      <c r="BK40857"/>
      <c r="BL40857" s="15"/>
    </row>
    <row r="40858" spans="63:64" x14ac:dyDescent="0.15">
      <c r="BK40858"/>
      <c r="BL40858" s="15"/>
    </row>
    <row r="40859" spans="63:64" x14ac:dyDescent="0.15">
      <c r="BK40859"/>
      <c r="BL40859" s="15"/>
    </row>
    <row r="40860" spans="63:64" x14ac:dyDescent="0.15">
      <c r="BK40860"/>
      <c r="BL40860" s="15"/>
    </row>
    <row r="40861" spans="63:64" x14ac:dyDescent="0.15">
      <c r="BK40861"/>
      <c r="BL40861" s="15"/>
    </row>
    <row r="40862" spans="63:64" x14ac:dyDescent="0.15">
      <c r="BK40862"/>
      <c r="BL40862" s="15"/>
    </row>
    <row r="40863" spans="63:64" x14ac:dyDescent="0.15">
      <c r="BK40863"/>
      <c r="BL40863" s="15"/>
    </row>
    <row r="40864" spans="63:64" x14ac:dyDescent="0.15">
      <c r="BK40864"/>
      <c r="BL40864" s="15"/>
    </row>
    <row r="40865" spans="63:64" x14ac:dyDescent="0.15">
      <c r="BK40865"/>
      <c r="BL40865" s="15"/>
    </row>
    <row r="40866" spans="63:64" x14ac:dyDescent="0.15">
      <c r="BK40866"/>
      <c r="BL40866" s="15"/>
    </row>
    <row r="40867" spans="63:64" x14ac:dyDescent="0.15">
      <c r="BK40867"/>
      <c r="BL40867" s="15"/>
    </row>
    <row r="40868" spans="63:64" x14ac:dyDescent="0.15">
      <c r="BK40868"/>
      <c r="BL40868" s="15"/>
    </row>
    <row r="40869" spans="63:64" x14ac:dyDescent="0.15">
      <c r="BK40869"/>
      <c r="BL40869" s="15"/>
    </row>
    <row r="40870" spans="63:64" x14ac:dyDescent="0.15">
      <c r="BK40870"/>
      <c r="BL40870" s="15"/>
    </row>
    <row r="40871" spans="63:64" x14ac:dyDescent="0.15">
      <c r="BK40871"/>
      <c r="BL40871" s="15"/>
    </row>
    <row r="40872" spans="63:64" x14ac:dyDescent="0.15">
      <c r="BK40872"/>
      <c r="BL40872" s="15"/>
    </row>
    <row r="40873" spans="63:64" x14ac:dyDescent="0.15">
      <c r="BK40873"/>
      <c r="BL40873" s="15"/>
    </row>
    <row r="40874" spans="63:64" x14ac:dyDescent="0.15">
      <c r="BK40874"/>
      <c r="BL40874" s="15"/>
    </row>
    <row r="40875" spans="63:64" x14ac:dyDescent="0.15">
      <c r="BK40875"/>
      <c r="BL40875" s="15"/>
    </row>
    <row r="40876" spans="63:64" x14ac:dyDescent="0.15">
      <c r="BK40876"/>
      <c r="BL40876" s="15"/>
    </row>
    <row r="40877" spans="63:64" x14ac:dyDescent="0.15">
      <c r="BK40877"/>
      <c r="BL40877" s="15"/>
    </row>
    <row r="40878" spans="63:64" x14ac:dyDescent="0.15">
      <c r="BK40878"/>
      <c r="BL40878" s="15"/>
    </row>
    <row r="40879" spans="63:64" x14ac:dyDescent="0.15">
      <c r="BK40879"/>
      <c r="BL40879" s="15"/>
    </row>
    <row r="40880" spans="63:64" x14ac:dyDescent="0.15">
      <c r="BK40880"/>
      <c r="BL40880" s="15"/>
    </row>
    <row r="40881" spans="63:64" x14ac:dyDescent="0.15">
      <c r="BK40881"/>
      <c r="BL40881" s="15"/>
    </row>
    <row r="40882" spans="63:64" x14ac:dyDescent="0.15">
      <c r="BK40882"/>
      <c r="BL40882" s="15"/>
    </row>
    <row r="40883" spans="63:64" x14ac:dyDescent="0.15">
      <c r="BK40883"/>
      <c r="BL40883" s="15"/>
    </row>
    <row r="40884" spans="63:64" x14ac:dyDescent="0.15">
      <c r="BK40884"/>
      <c r="BL40884" s="15"/>
    </row>
    <row r="40885" spans="63:64" x14ac:dyDescent="0.15">
      <c r="BK40885"/>
      <c r="BL40885" s="15"/>
    </row>
    <row r="40886" spans="63:64" x14ac:dyDescent="0.15">
      <c r="BK40886"/>
      <c r="BL40886" s="15"/>
    </row>
    <row r="40887" spans="63:64" x14ac:dyDescent="0.15">
      <c r="BK40887"/>
      <c r="BL40887" s="15"/>
    </row>
    <row r="40888" spans="63:64" x14ac:dyDescent="0.15">
      <c r="BK40888"/>
      <c r="BL40888" s="15"/>
    </row>
    <row r="40889" spans="63:64" x14ac:dyDescent="0.15">
      <c r="BK40889"/>
      <c r="BL40889" s="15"/>
    </row>
    <row r="40890" spans="63:64" x14ac:dyDescent="0.15">
      <c r="BK40890"/>
      <c r="BL40890" s="15"/>
    </row>
    <row r="40891" spans="63:64" x14ac:dyDescent="0.15">
      <c r="BK40891"/>
      <c r="BL40891" s="15"/>
    </row>
    <row r="40892" spans="63:64" x14ac:dyDescent="0.15">
      <c r="BK40892"/>
      <c r="BL40892" s="15"/>
    </row>
    <row r="40893" spans="63:64" x14ac:dyDescent="0.15">
      <c r="BK40893"/>
      <c r="BL40893" s="15"/>
    </row>
    <row r="40894" spans="63:64" x14ac:dyDescent="0.15">
      <c r="BK40894"/>
      <c r="BL40894" s="15"/>
    </row>
    <row r="40895" spans="63:64" x14ac:dyDescent="0.15">
      <c r="BK40895"/>
      <c r="BL40895" s="15"/>
    </row>
    <row r="40896" spans="63:64" x14ac:dyDescent="0.15">
      <c r="BK40896"/>
      <c r="BL40896" s="15"/>
    </row>
    <row r="40897" spans="63:64" x14ac:dyDescent="0.15">
      <c r="BK40897"/>
      <c r="BL40897" s="15"/>
    </row>
    <row r="40898" spans="63:64" x14ac:dyDescent="0.15">
      <c r="BK40898"/>
      <c r="BL40898" s="15"/>
    </row>
    <row r="40899" spans="63:64" x14ac:dyDescent="0.15">
      <c r="BK40899"/>
      <c r="BL40899" s="15"/>
    </row>
    <row r="40900" spans="63:64" x14ac:dyDescent="0.15">
      <c r="BK40900"/>
      <c r="BL40900" s="15"/>
    </row>
    <row r="40901" spans="63:64" x14ac:dyDescent="0.15">
      <c r="BK40901"/>
      <c r="BL40901" s="15"/>
    </row>
    <row r="40902" spans="63:64" x14ac:dyDescent="0.15">
      <c r="BK40902"/>
      <c r="BL40902" s="15"/>
    </row>
    <row r="40903" spans="63:64" x14ac:dyDescent="0.15">
      <c r="BK40903"/>
      <c r="BL40903" s="15"/>
    </row>
    <row r="40904" spans="63:64" x14ac:dyDescent="0.15">
      <c r="BK40904"/>
      <c r="BL40904" s="15"/>
    </row>
    <row r="40905" spans="63:64" x14ac:dyDescent="0.15">
      <c r="BK40905"/>
      <c r="BL40905" s="15"/>
    </row>
    <row r="40906" spans="63:64" x14ac:dyDescent="0.15">
      <c r="BK40906"/>
      <c r="BL40906" s="15"/>
    </row>
    <row r="40907" spans="63:64" x14ac:dyDescent="0.15">
      <c r="BK40907"/>
      <c r="BL40907" s="15"/>
    </row>
    <row r="40908" spans="63:64" x14ac:dyDescent="0.15">
      <c r="BK40908"/>
      <c r="BL40908" s="15"/>
    </row>
    <row r="40909" spans="63:64" x14ac:dyDescent="0.15">
      <c r="BK40909"/>
      <c r="BL40909" s="15"/>
    </row>
    <row r="40910" spans="63:64" x14ac:dyDescent="0.15">
      <c r="BK40910"/>
      <c r="BL40910" s="15"/>
    </row>
    <row r="40911" spans="63:64" x14ac:dyDescent="0.15">
      <c r="BK40911"/>
      <c r="BL40911" s="15"/>
    </row>
    <row r="40912" spans="63:64" x14ac:dyDescent="0.15">
      <c r="BK40912"/>
      <c r="BL40912" s="15"/>
    </row>
    <row r="40913" spans="63:64" x14ac:dyDescent="0.15">
      <c r="BK40913"/>
      <c r="BL40913" s="15"/>
    </row>
    <row r="40914" spans="63:64" x14ac:dyDescent="0.15">
      <c r="BK40914"/>
      <c r="BL40914" s="15"/>
    </row>
    <row r="40915" spans="63:64" x14ac:dyDescent="0.15">
      <c r="BK40915"/>
      <c r="BL40915" s="15"/>
    </row>
    <row r="40916" spans="63:64" x14ac:dyDescent="0.15">
      <c r="BK40916"/>
      <c r="BL40916" s="15"/>
    </row>
    <row r="40917" spans="63:64" x14ac:dyDescent="0.15">
      <c r="BK40917"/>
      <c r="BL40917" s="15"/>
    </row>
    <row r="40918" spans="63:64" x14ac:dyDescent="0.15">
      <c r="BK40918"/>
      <c r="BL40918" s="15"/>
    </row>
    <row r="40919" spans="63:64" x14ac:dyDescent="0.15">
      <c r="BK40919"/>
      <c r="BL40919" s="15"/>
    </row>
    <row r="40920" spans="63:64" x14ac:dyDescent="0.15">
      <c r="BK40920"/>
      <c r="BL40920" s="15"/>
    </row>
    <row r="40921" spans="63:64" x14ac:dyDescent="0.15">
      <c r="BK40921"/>
      <c r="BL40921" s="15"/>
    </row>
    <row r="40922" spans="63:64" x14ac:dyDescent="0.15">
      <c r="BK40922"/>
      <c r="BL40922" s="15"/>
    </row>
    <row r="40923" spans="63:64" x14ac:dyDescent="0.15">
      <c r="BK40923"/>
      <c r="BL40923" s="15"/>
    </row>
    <row r="40924" spans="63:64" x14ac:dyDescent="0.15">
      <c r="BK40924"/>
      <c r="BL40924" s="15"/>
    </row>
    <row r="40925" spans="63:64" x14ac:dyDescent="0.15">
      <c r="BK40925"/>
      <c r="BL40925" s="15"/>
    </row>
    <row r="40926" spans="63:64" x14ac:dyDescent="0.15">
      <c r="BK40926"/>
      <c r="BL40926" s="15"/>
    </row>
    <row r="40927" spans="63:64" x14ac:dyDescent="0.15">
      <c r="BK40927"/>
      <c r="BL40927" s="15"/>
    </row>
    <row r="40928" spans="63:64" x14ac:dyDescent="0.15">
      <c r="BK40928"/>
      <c r="BL40928" s="15"/>
    </row>
    <row r="40929" spans="63:64" x14ac:dyDescent="0.15">
      <c r="BK40929"/>
      <c r="BL40929" s="15"/>
    </row>
    <row r="40930" spans="63:64" x14ac:dyDescent="0.15">
      <c r="BK40930"/>
      <c r="BL40930" s="15"/>
    </row>
    <row r="40931" spans="63:64" x14ac:dyDescent="0.15">
      <c r="BK40931"/>
      <c r="BL40931" s="15"/>
    </row>
    <row r="40932" spans="63:64" x14ac:dyDescent="0.15">
      <c r="BK40932"/>
      <c r="BL40932" s="15"/>
    </row>
    <row r="40933" spans="63:64" x14ac:dyDescent="0.15">
      <c r="BK40933"/>
      <c r="BL40933" s="15"/>
    </row>
    <row r="40934" spans="63:64" x14ac:dyDescent="0.15">
      <c r="BK40934"/>
      <c r="BL40934" s="15"/>
    </row>
    <row r="40935" spans="63:64" x14ac:dyDescent="0.15">
      <c r="BK40935"/>
      <c r="BL40935" s="15"/>
    </row>
    <row r="40936" spans="63:64" x14ac:dyDescent="0.15">
      <c r="BK40936"/>
      <c r="BL40936" s="15"/>
    </row>
    <row r="40937" spans="63:64" x14ac:dyDescent="0.15">
      <c r="BK40937"/>
      <c r="BL40937" s="15"/>
    </row>
    <row r="40938" spans="63:64" x14ac:dyDescent="0.15">
      <c r="BK40938"/>
      <c r="BL40938" s="15"/>
    </row>
    <row r="40939" spans="63:64" x14ac:dyDescent="0.15">
      <c r="BK40939"/>
      <c r="BL40939" s="15"/>
    </row>
    <row r="40940" spans="63:64" x14ac:dyDescent="0.15">
      <c r="BK40940"/>
      <c r="BL40940" s="15"/>
    </row>
    <row r="40941" spans="63:64" x14ac:dyDescent="0.15">
      <c r="BK40941"/>
      <c r="BL40941" s="15"/>
    </row>
    <row r="40942" spans="63:64" x14ac:dyDescent="0.15">
      <c r="BK40942"/>
      <c r="BL40942" s="15"/>
    </row>
    <row r="40943" spans="63:64" x14ac:dyDescent="0.15">
      <c r="BK40943"/>
      <c r="BL40943" s="15"/>
    </row>
    <row r="40944" spans="63:64" x14ac:dyDescent="0.15">
      <c r="BK40944"/>
      <c r="BL40944" s="15"/>
    </row>
    <row r="40945" spans="63:64" x14ac:dyDescent="0.15">
      <c r="BK40945"/>
      <c r="BL40945" s="15"/>
    </row>
    <row r="40946" spans="63:64" x14ac:dyDescent="0.15">
      <c r="BK40946"/>
      <c r="BL40946" s="15"/>
    </row>
    <row r="40947" spans="63:64" x14ac:dyDescent="0.15">
      <c r="BK40947"/>
      <c r="BL40947" s="15"/>
    </row>
    <row r="40948" spans="63:64" x14ac:dyDescent="0.15">
      <c r="BK40948"/>
      <c r="BL40948" s="15"/>
    </row>
    <row r="40949" spans="63:64" x14ac:dyDescent="0.15">
      <c r="BK40949"/>
      <c r="BL40949" s="15"/>
    </row>
    <row r="40950" spans="63:64" x14ac:dyDescent="0.15">
      <c r="BK40950"/>
      <c r="BL40950" s="15"/>
    </row>
    <row r="40951" spans="63:64" x14ac:dyDescent="0.15">
      <c r="BK40951"/>
      <c r="BL40951" s="15"/>
    </row>
    <row r="40952" spans="63:64" x14ac:dyDescent="0.15">
      <c r="BK40952"/>
      <c r="BL40952" s="15"/>
    </row>
    <row r="40953" spans="63:64" x14ac:dyDescent="0.15">
      <c r="BK40953"/>
      <c r="BL40953" s="15"/>
    </row>
    <row r="40954" spans="63:64" x14ac:dyDescent="0.15">
      <c r="BK40954"/>
      <c r="BL40954" s="15"/>
    </row>
    <row r="40955" spans="63:64" x14ac:dyDescent="0.15">
      <c r="BK40955"/>
      <c r="BL40955" s="15"/>
    </row>
    <row r="40956" spans="63:64" x14ac:dyDescent="0.15">
      <c r="BK40956"/>
      <c r="BL40956" s="15"/>
    </row>
    <row r="40957" spans="63:64" x14ac:dyDescent="0.15">
      <c r="BK40957"/>
      <c r="BL40957" s="15"/>
    </row>
    <row r="40958" spans="63:64" x14ac:dyDescent="0.15">
      <c r="BK40958"/>
      <c r="BL40958" s="15"/>
    </row>
    <row r="40959" spans="63:64" x14ac:dyDescent="0.15">
      <c r="BK40959"/>
      <c r="BL40959" s="15"/>
    </row>
    <row r="40960" spans="63:64" x14ac:dyDescent="0.15">
      <c r="BK40960"/>
      <c r="BL40960" s="15"/>
    </row>
    <row r="40961" spans="63:64" x14ac:dyDescent="0.15">
      <c r="BK40961"/>
      <c r="BL40961" s="15"/>
    </row>
    <row r="40962" spans="63:64" x14ac:dyDescent="0.15">
      <c r="BK40962"/>
      <c r="BL40962" s="15"/>
    </row>
    <row r="40963" spans="63:64" x14ac:dyDescent="0.15">
      <c r="BK40963"/>
      <c r="BL40963" s="15"/>
    </row>
    <row r="40964" spans="63:64" x14ac:dyDescent="0.15">
      <c r="BK40964"/>
      <c r="BL40964" s="15"/>
    </row>
    <row r="40965" spans="63:64" x14ac:dyDescent="0.15">
      <c r="BK40965"/>
      <c r="BL40965" s="15"/>
    </row>
    <row r="40966" spans="63:64" x14ac:dyDescent="0.15">
      <c r="BK40966"/>
      <c r="BL40966" s="15"/>
    </row>
    <row r="40967" spans="63:64" x14ac:dyDescent="0.15">
      <c r="BK40967"/>
      <c r="BL40967" s="15"/>
    </row>
    <row r="40968" spans="63:64" x14ac:dyDescent="0.15">
      <c r="BK40968"/>
      <c r="BL40968" s="15"/>
    </row>
    <row r="40969" spans="63:64" x14ac:dyDescent="0.15">
      <c r="BK40969"/>
      <c r="BL40969" s="15"/>
    </row>
    <row r="40970" spans="63:64" x14ac:dyDescent="0.15">
      <c r="BK40970"/>
      <c r="BL40970" s="15"/>
    </row>
    <row r="40971" spans="63:64" x14ac:dyDescent="0.15">
      <c r="BK40971"/>
      <c r="BL40971" s="15"/>
    </row>
    <row r="40972" spans="63:64" x14ac:dyDescent="0.15">
      <c r="BK40972"/>
      <c r="BL40972" s="15"/>
    </row>
    <row r="40973" spans="63:64" x14ac:dyDescent="0.15">
      <c r="BK40973"/>
      <c r="BL40973" s="15"/>
    </row>
    <row r="40974" spans="63:64" x14ac:dyDescent="0.15">
      <c r="BK40974"/>
      <c r="BL40974" s="15"/>
    </row>
    <row r="40975" spans="63:64" x14ac:dyDescent="0.15">
      <c r="BK40975"/>
      <c r="BL40975" s="15"/>
    </row>
    <row r="40976" spans="63:64" x14ac:dyDescent="0.15">
      <c r="BK40976"/>
      <c r="BL40976" s="15"/>
    </row>
    <row r="40977" spans="63:64" x14ac:dyDescent="0.15">
      <c r="BK40977"/>
      <c r="BL40977" s="15"/>
    </row>
    <row r="40978" spans="63:64" x14ac:dyDescent="0.15">
      <c r="BK40978"/>
      <c r="BL40978" s="15"/>
    </row>
    <row r="40979" spans="63:64" x14ac:dyDescent="0.15">
      <c r="BK40979"/>
      <c r="BL40979" s="15"/>
    </row>
    <row r="40980" spans="63:64" x14ac:dyDescent="0.15">
      <c r="BK40980"/>
      <c r="BL40980" s="15"/>
    </row>
    <row r="40981" spans="63:64" x14ac:dyDescent="0.15">
      <c r="BK40981"/>
      <c r="BL40981" s="15"/>
    </row>
    <row r="40982" spans="63:64" x14ac:dyDescent="0.15">
      <c r="BK40982"/>
      <c r="BL40982" s="15"/>
    </row>
    <row r="40983" spans="63:64" x14ac:dyDescent="0.15">
      <c r="BK40983"/>
      <c r="BL40983" s="15"/>
    </row>
    <row r="40984" spans="63:64" x14ac:dyDescent="0.15">
      <c r="BK40984"/>
      <c r="BL40984" s="15"/>
    </row>
    <row r="40985" spans="63:64" x14ac:dyDescent="0.15">
      <c r="BK40985"/>
      <c r="BL40985" s="15"/>
    </row>
    <row r="40986" spans="63:64" x14ac:dyDescent="0.15">
      <c r="BK40986"/>
      <c r="BL40986" s="15"/>
    </row>
    <row r="40987" spans="63:64" x14ac:dyDescent="0.15">
      <c r="BK40987"/>
      <c r="BL40987" s="15"/>
    </row>
    <row r="40988" spans="63:64" x14ac:dyDescent="0.15">
      <c r="BK40988"/>
      <c r="BL40988" s="15"/>
    </row>
    <row r="40989" spans="63:64" x14ac:dyDescent="0.15">
      <c r="BK40989"/>
      <c r="BL40989" s="15"/>
    </row>
    <row r="40990" spans="63:64" x14ac:dyDescent="0.15">
      <c r="BK40990"/>
      <c r="BL40990" s="15"/>
    </row>
    <row r="40991" spans="63:64" x14ac:dyDescent="0.15">
      <c r="BK40991"/>
      <c r="BL40991" s="15"/>
    </row>
    <row r="40992" spans="63:64" x14ac:dyDescent="0.15">
      <c r="BK40992"/>
      <c r="BL40992" s="15"/>
    </row>
    <row r="40993" spans="63:64" x14ac:dyDescent="0.15">
      <c r="BK40993"/>
      <c r="BL40993" s="15"/>
    </row>
    <row r="40994" spans="63:64" x14ac:dyDescent="0.15">
      <c r="BK40994"/>
      <c r="BL40994" s="15"/>
    </row>
    <row r="40995" spans="63:64" x14ac:dyDescent="0.15">
      <c r="BK40995"/>
      <c r="BL40995" s="15"/>
    </row>
    <row r="40996" spans="63:64" x14ac:dyDescent="0.15">
      <c r="BK40996"/>
      <c r="BL40996" s="15"/>
    </row>
    <row r="40997" spans="63:64" x14ac:dyDescent="0.15">
      <c r="BK40997"/>
      <c r="BL40997" s="15"/>
    </row>
    <row r="40998" spans="63:64" x14ac:dyDescent="0.15">
      <c r="BK40998"/>
      <c r="BL40998" s="15"/>
    </row>
    <row r="40999" spans="63:64" x14ac:dyDescent="0.15">
      <c r="BK40999"/>
      <c r="BL40999" s="15"/>
    </row>
    <row r="41000" spans="63:64" x14ac:dyDescent="0.15">
      <c r="BK41000"/>
      <c r="BL41000" s="15"/>
    </row>
    <row r="41001" spans="63:64" x14ac:dyDescent="0.15">
      <c r="BK41001"/>
      <c r="BL41001" s="15"/>
    </row>
    <row r="41002" spans="63:64" x14ac:dyDescent="0.15">
      <c r="BK41002"/>
      <c r="BL41002" s="15"/>
    </row>
    <row r="41003" spans="63:64" x14ac:dyDescent="0.15">
      <c r="BK41003"/>
      <c r="BL41003" s="15"/>
    </row>
    <row r="41004" spans="63:64" x14ac:dyDescent="0.15">
      <c r="BK41004"/>
      <c r="BL41004" s="15"/>
    </row>
    <row r="41005" spans="63:64" x14ac:dyDescent="0.15">
      <c r="BK41005"/>
      <c r="BL41005" s="15"/>
    </row>
    <row r="41006" spans="63:64" x14ac:dyDescent="0.15">
      <c r="BK41006"/>
      <c r="BL41006" s="15"/>
    </row>
    <row r="41007" spans="63:64" x14ac:dyDescent="0.15">
      <c r="BK41007"/>
      <c r="BL41007" s="15"/>
    </row>
    <row r="41008" spans="63:64" x14ac:dyDescent="0.15">
      <c r="BK41008"/>
      <c r="BL41008" s="15"/>
    </row>
    <row r="41009" spans="63:64" x14ac:dyDescent="0.15">
      <c r="BK41009"/>
      <c r="BL41009" s="15"/>
    </row>
    <row r="41010" spans="63:64" x14ac:dyDescent="0.15">
      <c r="BK41010"/>
      <c r="BL41010" s="15"/>
    </row>
    <row r="41011" spans="63:64" x14ac:dyDescent="0.15">
      <c r="BK41011"/>
      <c r="BL41011" s="15"/>
    </row>
    <row r="41012" spans="63:64" x14ac:dyDescent="0.15">
      <c r="BK41012"/>
      <c r="BL41012" s="15"/>
    </row>
    <row r="41013" spans="63:64" x14ac:dyDescent="0.15">
      <c r="BK41013"/>
      <c r="BL41013" s="15"/>
    </row>
    <row r="41014" spans="63:64" x14ac:dyDescent="0.15">
      <c r="BK41014"/>
      <c r="BL41014" s="15"/>
    </row>
    <row r="41015" spans="63:64" x14ac:dyDescent="0.15">
      <c r="BK41015"/>
      <c r="BL41015" s="15"/>
    </row>
    <row r="41016" spans="63:64" x14ac:dyDescent="0.15">
      <c r="BK41016"/>
      <c r="BL41016" s="15"/>
    </row>
    <row r="41017" spans="63:64" x14ac:dyDescent="0.15">
      <c r="BK41017"/>
      <c r="BL41017" s="15"/>
    </row>
    <row r="41018" spans="63:64" x14ac:dyDescent="0.15">
      <c r="BK41018"/>
      <c r="BL41018" s="15"/>
    </row>
    <row r="41019" spans="63:64" x14ac:dyDescent="0.15">
      <c r="BK41019"/>
      <c r="BL41019" s="15"/>
    </row>
    <row r="41020" spans="63:64" x14ac:dyDescent="0.15">
      <c r="BK41020"/>
      <c r="BL41020" s="15"/>
    </row>
    <row r="41021" spans="63:64" x14ac:dyDescent="0.15">
      <c r="BK41021"/>
      <c r="BL41021" s="15"/>
    </row>
    <row r="41022" spans="63:64" x14ac:dyDescent="0.15">
      <c r="BK41022"/>
      <c r="BL41022" s="15"/>
    </row>
    <row r="41023" spans="63:64" x14ac:dyDescent="0.15">
      <c r="BK41023"/>
      <c r="BL41023" s="15"/>
    </row>
    <row r="41024" spans="63:64" x14ac:dyDescent="0.15">
      <c r="BK41024"/>
      <c r="BL41024" s="15"/>
    </row>
    <row r="41025" spans="63:64" x14ac:dyDescent="0.15">
      <c r="BK41025"/>
      <c r="BL41025" s="15"/>
    </row>
    <row r="41026" spans="63:64" x14ac:dyDescent="0.15">
      <c r="BK41026"/>
      <c r="BL41026" s="15"/>
    </row>
    <row r="41027" spans="63:64" x14ac:dyDescent="0.15">
      <c r="BK41027"/>
      <c r="BL41027" s="15"/>
    </row>
    <row r="41028" spans="63:64" x14ac:dyDescent="0.15">
      <c r="BK41028"/>
      <c r="BL41028" s="15"/>
    </row>
    <row r="41029" spans="63:64" x14ac:dyDescent="0.15">
      <c r="BK41029"/>
      <c r="BL41029" s="15"/>
    </row>
    <row r="41030" spans="63:64" x14ac:dyDescent="0.15">
      <c r="BK41030"/>
      <c r="BL41030" s="15"/>
    </row>
    <row r="41031" spans="63:64" x14ac:dyDescent="0.15">
      <c r="BK41031"/>
      <c r="BL41031" s="15"/>
    </row>
    <row r="41032" spans="63:64" x14ac:dyDescent="0.15">
      <c r="BK41032"/>
      <c r="BL41032" s="15"/>
    </row>
    <row r="41033" spans="63:64" x14ac:dyDescent="0.15">
      <c r="BK41033"/>
      <c r="BL41033" s="15"/>
    </row>
    <row r="41034" spans="63:64" x14ac:dyDescent="0.15">
      <c r="BK41034"/>
      <c r="BL41034" s="15"/>
    </row>
    <row r="41035" spans="63:64" x14ac:dyDescent="0.15">
      <c r="BK41035"/>
      <c r="BL41035" s="15"/>
    </row>
    <row r="41036" spans="63:64" x14ac:dyDescent="0.15">
      <c r="BK41036"/>
      <c r="BL41036" s="15"/>
    </row>
    <row r="41037" spans="63:64" x14ac:dyDescent="0.15">
      <c r="BK41037"/>
      <c r="BL41037" s="15"/>
    </row>
    <row r="41038" spans="63:64" x14ac:dyDescent="0.15">
      <c r="BK41038"/>
      <c r="BL41038" s="15"/>
    </row>
    <row r="41039" spans="63:64" x14ac:dyDescent="0.15">
      <c r="BK41039"/>
      <c r="BL41039" s="15"/>
    </row>
    <row r="41040" spans="63:64" x14ac:dyDescent="0.15">
      <c r="BK41040"/>
      <c r="BL41040" s="15"/>
    </row>
    <row r="41041" spans="63:64" x14ac:dyDescent="0.15">
      <c r="BK41041"/>
      <c r="BL41041" s="15"/>
    </row>
    <row r="41042" spans="63:64" x14ac:dyDescent="0.15">
      <c r="BK41042"/>
      <c r="BL41042" s="15"/>
    </row>
    <row r="41043" spans="63:64" x14ac:dyDescent="0.15">
      <c r="BK41043"/>
      <c r="BL41043" s="15"/>
    </row>
    <row r="41044" spans="63:64" x14ac:dyDescent="0.15">
      <c r="BK41044"/>
      <c r="BL41044" s="15"/>
    </row>
    <row r="41045" spans="63:64" x14ac:dyDescent="0.15">
      <c r="BK41045"/>
      <c r="BL41045" s="15"/>
    </row>
    <row r="41046" spans="63:64" x14ac:dyDescent="0.15">
      <c r="BK41046"/>
      <c r="BL41046" s="15"/>
    </row>
    <row r="41047" spans="63:64" x14ac:dyDescent="0.15">
      <c r="BK41047"/>
      <c r="BL41047" s="15"/>
    </row>
    <row r="41048" spans="63:64" x14ac:dyDescent="0.15">
      <c r="BK41048"/>
      <c r="BL41048" s="15"/>
    </row>
    <row r="41049" spans="63:64" x14ac:dyDescent="0.15">
      <c r="BK41049"/>
      <c r="BL41049" s="15"/>
    </row>
    <row r="41050" spans="63:64" x14ac:dyDescent="0.15">
      <c r="BK41050"/>
      <c r="BL41050" s="15"/>
    </row>
    <row r="41051" spans="63:64" x14ac:dyDescent="0.15">
      <c r="BK41051"/>
      <c r="BL41051" s="15"/>
    </row>
    <row r="41052" spans="63:64" x14ac:dyDescent="0.15">
      <c r="BK41052"/>
      <c r="BL41052" s="15"/>
    </row>
    <row r="41053" spans="63:64" x14ac:dyDescent="0.15">
      <c r="BK41053"/>
      <c r="BL41053" s="15"/>
    </row>
    <row r="41054" spans="63:64" x14ac:dyDescent="0.15">
      <c r="BK41054"/>
      <c r="BL41054" s="15"/>
    </row>
    <row r="41055" spans="63:64" x14ac:dyDescent="0.15">
      <c r="BK41055"/>
      <c r="BL41055" s="15"/>
    </row>
    <row r="41056" spans="63:64" x14ac:dyDescent="0.15">
      <c r="BK41056"/>
      <c r="BL41056" s="15"/>
    </row>
    <row r="41057" spans="63:64" x14ac:dyDescent="0.15">
      <c r="BK41057"/>
      <c r="BL41057" s="15"/>
    </row>
    <row r="41058" spans="63:64" x14ac:dyDescent="0.15">
      <c r="BK41058"/>
      <c r="BL41058" s="15"/>
    </row>
    <row r="41059" spans="63:64" x14ac:dyDescent="0.15">
      <c r="BK41059"/>
      <c r="BL41059" s="15"/>
    </row>
    <row r="41060" spans="63:64" x14ac:dyDescent="0.15">
      <c r="BK41060"/>
      <c r="BL41060" s="15"/>
    </row>
    <row r="41061" spans="63:64" x14ac:dyDescent="0.15">
      <c r="BK41061"/>
      <c r="BL41061" s="15"/>
    </row>
    <row r="41062" spans="63:64" x14ac:dyDescent="0.15">
      <c r="BK41062"/>
      <c r="BL41062" s="15"/>
    </row>
    <row r="41063" spans="63:64" x14ac:dyDescent="0.15">
      <c r="BK41063"/>
      <c r="BL41063" s="15"/>
    </row>
    <row r="41064" spans="63:64" x14ac:dyDescent="0.15">
      <c r="BK41064"/>
      <c r="BL41064" s="15"/>
    </row>
    <row r="41065" spans="63:64" x14ac:dyDescent="0.15">
      <c r="BK41065"/>
      <c r="BL41065" s="15"/>
    </row>
    <row r="41066" spans="63:64" x14ac:dyDescent="0.15">
      <c r="BK41066"/>
      <c r="BL41066" s="15"/>
    </row>
    <row r="41067" spans="63:64" x14ac:dyDescent="0.15">
      <c r="BK41067"/>
      <c r="BL41067" s="15"/>
    </row>
    <row r="41068" spans="63:64" x14ac:dyDescent="0.15">
      <c r="BK41068"/>
      <c r="BL41068" s="15"/>
    </row>
    <row r="41069" spans="63:64" x14ac:dyDescent="0.15">
      <c r="BK41069"/>
      <c r="BL41069" s="15"/>
    </row>
    <row r="41070" spans="63:64" x14ac:dyDescent="0.15">
      <c r="BK41070"/>
      <c r="BL41070" s="15"/>
    </row>
    <row r="41071" spans="63:64" x14ac:dyDescent="0.15">
      <c r="BK41071"/>
      <c r="BL41071" s="15"/>
    </row>
    <row r="41072" spans="63:64" x14ac:dyDescent="0.15">
      <c r="BK41072"/>
      <c r="BL41072" s="15"/>
    </row>
    <row r="41073" spans="63:64" x14ac:dyDescent="0.15">
      <c r="BK41073"/>
      <c r="BL41073" s="15"/>
    </row>
    <row r="41074" spans="63:64" x14ac:dyDescent="0.15">
      <c r="BK41074"/>
      <c r="BL41074" s="15"/>
    </row>
    <row r="41075" spans="63:64" x14ac:dyDescent="0.15">
      <c r="BK41075"/>
      <c r="BL41075" s="15"/>
    </row>
    <row r="41076" spans="63:64" x14ac:dyDescent="0.15">
      <c r="BK41076"/>
      <c r="BL41076" s="15"/>
    </row>
    <row r="41077" spans="63:64" x14ac:dyDescent="0.15">
      <c r="BK41077"/>
      <c r="BL41077" s="15"/>
    </row>
    <row r="41078" spans="63:64" x14ac:dyDescent="0.15">
      <c r="BK41078"/>
      <c r="BL41078" s="15"/>
    </row>
    <row r="41079" spans="63:64" x14ac:dyDescent="0.15">
      <c r="BK41079"/>
      <c r="BL41079" s="15"/>
    </row>
    <row r="41080" spans="63:64" x14ac:dyDescent="0.15">
      <c r="BK41080"/>
      <c r="BL41080" s="15"/>
    </row>
    <row r="41081" spans="63:64" x14ac:dyDescent="0.15">
      <c r="BK41081"/>
      <c r="BL41081" s="15"/>
    </row>
    <row r="41082" spans="63:64" x14ac:dyDescent="0.15">
      <c r="BK41082"/>
      <c r="BL41082" s="15"/>
    </row>
    <row r="41083" spans="63:64" x14ac:dyDescent="0.15">
      <c r="BK41083"/>
      <c r="BL41083" s="15"/>
    </row>
    <row r="41084" spans="63:64" x14ac:dyDescent="0.15">
      <c r="BK41084"/>
      <c r="BL41084" s="15"/>
    </row>
    <row r="41085" spans="63:64" x14ac:dyDescent="0.15">
      <c r="BK41085"/>
      <c r="BL41085" s="15"/>
    </row>
    <row r="41086" spans="63:64" x14ac:dyDescent="0.15">
      <c r="BK41086"/>
      <c r="BL41086" s="15"/>
    </row>
    <row r="41087" spans="63:64" x14ac:dyDescent="0.15">
      <c r="BK41087"/>
      <c r="BL41087" s="15"/>
    </row>
    <row r="41088" spans="63:64" x14ac:dyDescent="0.15">
      <c r="BK41088"/>
      <c r="BL41088" s="15"/>
    </row>
    <row r="41089" spans="63:64" x14ac:dyDescent="0.15">
      <c r="BK41089"/>
      <c r="BL41089" s="15"/>
    </row>
    <row r="41090" spans="63:64" x14ac:dyDescent="0.15">
      <c r="BK41090"/>
      <c r="BL41090" s="15"/>
    </row>
    <row r="41091" spans="63:64" x14ac:dyDescent="0.15">
      <c r="BK41091"/>
      <c r="BL41091" s="15"/>
    </row>
    <row r="41092" spans="63:64" x14ac:dyDescent="0.15">
      <c r="BK41092"/>
      <c r="BL41092" s="15"/>
    </row>
    <row r="41093" spans="63:64" x14ac:dyDescent="0.15">
      <c r="BK41093"/>
      <c r="BL41093" s="15"/>
    </row>
    <row r="41094" spans="63:64" x14ac:dyDescent="0.15">
      <c r="BK41094"/>
      <c r="BL41094" s="15"/>
    </row>
    <row r="41095" spans="63:64" x14ac:dyDescent="0.15">
      <c r="BK41095"/>
      <c r="BL41095" s="15"/>
    </row>
    <row r="41096" spans="63:64" x14ac:dyDescent="0.15">
      <c r="BK41096"/>
      <c r="BL41096" s="15"/>
    </row>
    <row r="41097" spans="63:64" x14ac:dyDescent="0.15">
      <c r="BK41097"/>
      <c r="BL41097" s="15"/>
    </row>
    <row r="41098" spans="63:64" x14ac:dyDescent="0.15">
      <c r="BK41098"/>
      <c r="BL41098" s="15"/>
    </row>
    <row r="41099" spans="63:64" x14ac:dyDescent="0.15">
      <c r="BK41099"/>
      <c r="BL41099" s="15"/>
    </row>
    <row r="41100" spans="63:64" x14ac:dyDescent="0.15">
      <c r="BK41100"/>
      <c r="BL41100" s="15"/>
    </row>
    <row r="41101" spans="63:64" x14ac:dyDescent="0.15">
      <c r="BK41101"/>
      <c r="BL41101" s="15"/>
    </row>
    <row r="41102" spans="63:64" x14ac:dyDescent="0.15">
      <c r="BK41102"/>
      <c r="BL41102" s="15"/>
    </row>
    <row r="41103" spans="63:64" x14ac:dyDescent="0.15">
      <c r="BK41103"/>
      <c r="BL41103" s="15"/>
    </row>
    <row r="41104" spans="63:64" x14ac:dyDescent="0.15">
      <c r="BK41104"/>
      <c r="BL41104" s="15"/>
    </row>
    <row r="41105" spans="63:64" x14ac:dyDescent="0.15">
      <c r="BK41105"/>
      <c r="BL41105" s="15"/>
    </row>
    <row r="41106" spans="63:64" x14ac:dyDescent="0.15">
      <c r="BK41106"/>
      <c r="BL41106" s="15"/>
    </row>
    <row r="41107" spans="63:64" x14ac:dyDescent="0.15">
      <c r="BK41107"/>
      <c r="BL41107" s="15"/>
    </row>
    <row r="41108" spans="63:64" x14ac:dyDescent="0.15">
      <c r="BK41108"/>
      <c r="BL41108" s="15"/>
    </row>
    <row r="41109" spans="63:64" x14ac:dyDescent="0.15">
      <c r="BK41109"/>
      <c r="BL41109" s="15"/>
    </row>
    <row r="41110" spans="63:64" x14ac:dyDescent="0.15">
      <c r="BK41110"/>
      <c r="BL41110" s="15"/>
    </row>
    <row r="41111" spans="63:64" x14ac:dyDescent="0.15">
      <c r="BK41111"/>
      <c r="BL41111" s="15"/>
    </row>
    <row r="41112" spans="63:64" x14ac:dyDescent="0.15">
      <c r="BK41112"/>
      <c r="BL41112" s="15"/>
    </row>
    <row r="41113" spans="63:64" x14ac:dyDescent="0.15">
      <c r="BK41113"/>
      <c r="BL41113" s="15"/>
    </row>
    <row r="41114" spans="63:64" x14ac:dyDescent="0.15">
      <c r="BK41114"/>
      <c r="BL41114" s="15"/>
    </row>
    <row r="41115" spans="63:64" x14ac:dyDescent="0.15">
      <c r="BK41115"/>
      <c r="BL41115" s="15"/>
    </row>
    <row r="41116" spans="63:64" x14ac:dyDescent="0.15">
      <c r="BK41116"/>
      <c r="BL41116" s="15"/>
    </row>
    <row r="41117" spans="63:64" x14ac:dyDescent="0.15">
      <c r="BK41117"/>
      <c r="BL41117" s="15"/>
    </row>
    <row r="41118" spans="63:64" x14ac:dyDescent="0.15">
      <c r="BK41118"/>
      <c r="BL41118" s="15"/>
    </row>
    <row r="41119" spans="63:64" x14ac:dyDescent="0.15">
      <c r="BK41119"/>
      <c r="BL41119" s="15"/>
    </row>
    <row r="41120" spans="63:64" x14ac:dyDescent="0.15">
      <c r="BK41120"/>
      <c r="BL41120" s="15"/>
    </row>
    <row r="41121" spans="63:64" x14ac:dyDescent="0.15">
      <c r="BK41121"/>
      <c r="BL41121" s="15"/>
    </row>
    <row r="41122" spans="63:64" x14ac:dyDescent="0.15">
      <c r="BK41122"/>
      <c r="BL41122" s="15"/>
    </row>
    <row r="41123" spans="63:64" x14ac:dyDescent="0.15">
      <c r="BK41123"/>
      <c r="BL41123" s="15"/>
    </row>
    <row r="41124" spans="63:64" x14ac:dyDescent="0.15">
      <c r="BK41124"/>
      <c r="BL41124" s="15"/>
    </row>
    <row r="41125" spans="63:64" x14ac:dyDescent="0.15">
      <c r="BK41125"/>
      <c r="BL41125" s="15"/>
    </row>
    <row r="41126" spans="63:64" x14ac:dyDescent="0.15">
      <c r="BK41126"/>
      <c r="BL41126" s="15"/>
    </row>
    <row r="41127" spans="63:64" x14ac:dyDescent="0.15">
      <c r="BK41127"/>
      <c r="BL41127" s="15"/>
    </row>
    <row r="41128" spans="63:64" x14ac:dyDescent="0.15">
      <c r="BK41128"/>
      <c r="BL41128" s="15"/>
    </row>
    <row r="41129" spans="63:64" x14ac:dyDescent="0.15">
      <c r="BK41129"/>
      <c r="BL41129" s="15"/>
    </row>
    <row r="41130" spans="63:64" x14ac:dyDescent="0.15">
      <c r="BK41130"/>
      <c r="BL41130" s="15"/>
    </row>
    <row r="41131" spans="63:64" x14ac:dyDescent="0.15">
      <c r="BK41131"/>
      <c r="BL41131" s="15"/>
    </row>
    <row r="41132" spans="63:64" x14ac:dyDescent="0.15">
      <c r="BK41132"/>
      <c r="BL41132" s="15"/>
    </row>
    <row r="41133" spans="63:64" x14ac:dyDescent="0.15">
      <c r="BK41133"/>
      <c r="BL41133" s="15"/>
    </row>
    <row r="41134" spans="63:64" x14ac:dyDescent="0.15">
      <c r="BK41134"/>
      <c r="BL41134" s="15"/>
    </row>
    <row r="41135" spans="63:64" x14ac:dyDescent="0.15">
      <c r="BK41135"/>
      <c r="BL41135" s="15"/>
    </row>
    <row r="41136" spans="63:64" x14ac:dyDescent="0.15">
      <c r="BK41136"/>
      <c r="BL41136" s="15"/>
    </row>
    <row r="41137" spans="63:64" x14ac:dyDescent="0.15">
      <c r="BK41137"/>
      <c r="BL41137" s="15"/>
    </row>
    <row r="41138" spans="63:64" x14ac:dyDescent="0.15">
      <c r="BK41138"/>
      <c r="BL41138" s="15"/>
    </row>
    <row r="41139" spans="63:64" x14ac:dyDescent="0.15">
      <c r="BK41139"/>
      <c r="BL41139" s="15"/>
    </row>
    <row r="41140" spans="63:64" x14ac:dyDescent="0.15">
      <c r="BK41140"/>
      <c r="BL41140" s="15"/>
    </row>
    <row r="41141" spans="63:64" x14ac:dyDescent="0.15">
      <c r="BK41141"/>
      <c r="BL41141" s="15"/>
    </row>
    <row r="41142" spans="63:64" x14ac:dyDescent="0.15">
      <c r="BK41142"/>
      <c r="BL41142" s="15"/>
    </row>
    <row r="41143" spans="63:64" x14ac:dyDescent="0.15">
      <c r="BK41143"/>
      <c r="BL41143" s="15"/>
    </row>
    <row r="41144" spans="63:64" x14ac:dyDescent="0.15">
      <c r="BK41144"/>
      <c r="BL41144" s="15"/>
    </row>
    <row r="41145" spans="63:64" x14ac:dyDescent="0.15">
      <c r="BK41145"/>
      <c r="BL41145" s="15"/>
    </row>
    <row r="41146" spans="63:64" x14ac:dyDescent="0.15">
      <c r="BK41146"/>
      <c r="BL41146" s="15"/>
    </row>
    <row r="41147" spans="63:64" x14ac:dyDescent="0.15">
      <c r="BK41147"/>
      <c r="BL41147" s="15"/>
    </row>
    <row r="41148" spans="63:64" x14ac:dyDescent="0.15">
      <c r="BK41148"/>
      <c r="BL41148" s="15"/>
    </row>
    <row r="41149" spans="63:64" x14ac:dyDescent="0.15">
      <c r="BK41149"/>
      <c r="BL41149" s="15"/>
    </row>
    <row r="41150" spans="63:64" x14ac:dyDescent="0.15">
      <c r="BK41150"/>
      <c r="BL41150" s="15"/>
    </row>
    <row r="41151" spans="63:64" x14ac:dyDescent="0.15">
      <c r="BK41151"/>
      <c r="BL41151" s="15"/>
    </row>
    <row r="41152" spans="63:64" x14ac:dyDescent="0.15">
      <c r="BK41152"/>
      <c r="BL41152" s="15"/>
    </row>
    <row r="41153" spans="63:64" x14ac:dyDescent="0.15">
      <c r="BK41153"/>
      <c r="BL41153" s="15"/>
    </row>
    <row r="41154" spans="63:64" x14ac:dyDescent="0.15">
      <c r="BK41154"/>
      <c r="BL41154" s="15"/>
    </row>
    <row r="41155" spans="63:64" x14ac:dyDescent="0.15">
      <c r="BK41155"/>
      <c r="BL41155" s="15"/>
    </row>
    <row r="41156" spans="63:64" x14ac:dyDescent="0.15">
      <c r="BK41156"/>
      <c r="BL41156" s="15"/>
    </row>
    <row r="41157" spans="63:64" x14ac:dyDescent="0.15">
      <c r="BK41157"/>
      <c r="BL41157" s="15"/>
    </row>
    <row r="41158" spans="63:64" x14ac:dyDescent="0.15">
      <c r="BK41158"/>
      <c r="BL41158" s="15"/>
    </row>
    <row r="41159" spans="63:64" x14ac:dyDescent="0.15">
      <c r="BK41159"/>
      <c r="BL41159" s="15"/>
    </row>
    <row r="41160" spans="63:64" x14ac:dyDescent="0.15">
      <c r="BK41160"/>
      <c r="BL41160" s="15"/>
    </row>
    <row r="41161" spans="63:64" x14ac:dyDescent="0.15">
      <c r="BK41161"/>
      <c r="BL41161" s="15"/>
    </row>
    <row r="41162" spans="63:64" x14ac:dyDescent="0.15">
      <c r="BK41162"/>
      <c r="BL41162" s="15"/>
    </row>
    <row r="41163" spans="63:64" x14ac:dyDescent="0.15">
      <c r="BK41163"/>
      <c r="BL41163" s="15"/>
    </row>
    <row r="41164" spans="63:64" x14ac:dyDescent="0.15">
      <c r="BK41164"/>
      <c r="BL41164" s="15"/>
    </row>
    <row r="41165" spans="63:64" x14ac:dyDescent="0.15">
      <c r="BK41165"/>
      <c r="BL41165" s="15"/>
    </row>
    <row r="41166" spans="63:64" x14ac:dyDescent="0.15">
      <c r="BK41166"/>
      <c r="BL41166" s="15"/>
    </row>
    <row r="41167" spans="63:64" x14ac:dyDescent="0.15">
      <c r="BK41167"/>
      <c r="BL41167" s="15"/>
    </row>
    <row r="41168" spans="63:64" x14ac:dyDescent="0.15">
      <c r="BK41168"/>
      <c r="BL41168" s="15"/>
    </row>
    <row r="41169" spans="63:64" x14ac:dyDescent="0.15">
      <c r="BK41169"/>
      <c r="BL41169" s="15"/>
    </row>
    <row r="41170" spans="63:64" x14ac:dyDescent="0.15">
      <c r="BK41170"/>
      <c r="BL41170" s="15"/>
    </row>
    <row r="41171" spans="63:64" x14ac:dyDescent="0.15">
      <c r="BK41171"/>
      <c r="BL41171" s="15"/>
    </row>
    <row r="41172" spans="63:64" x14ac:dyDescent="0.15">
      <c r="BK41172"/>
      <c r="BL41172" s="15"/>
    </row>
    <row r="41173" spans="63:64" x14ac:dyDescent="0.15">
      <c r="BK41173"/>
      <c r="BL41173" s="15"/>
    </row>
    <row r="41174" spans="63:64" x14ac:dyDescent="0.15">
      <c r="BK41174"/>
      <c r="BL41174" s="15"/>
    </row>
    <row r="41175" spans="63:64" x14ac:dyDescent="0.15">
      <c r="BK41175"/>
      <c r="BL41175" s="15"/>
    </row>
    <row r="41176" spans="63:64" x14ac:dyDescent="0.15">
      <c r="BK41176"/>
      <c r="BL41176" s="15"/>
    </row>
    <row r="41177" spans="63:64" x14ac:dyDescent="0.15">
      <c r="BK41177"/>
      <c r="BL41177" s="15"/>
    </row>
    <row r="41178" spans="63:64" x14ac:dyDescent="0.15">
      <c r="BK41178"/>
      <c r="BL41178" s="15"/>
    </row>
    <row r="41179" spans="63:64" x14ac:dyDescent="0.15">
      <c r="BK41179"/>
      <c r="BL41179" s="15"/>
    </row>
    <row r="41180" spans="63:64" x14ac:dyDescent="0.15">
      <c r="BK41180"/>
      <c r="BL41180" s="15"/>
    </row>
    <row r="41181" spans="63:64" x14ac:dyDescent="0.15">
      <c r="BK41181"/>
      <c r="BL41181" s="15"/>
    </row>
    <row r="41182" spans="63:64" x14ac:dyDescent="0.15">
      <c r="BK41182"/>
      <c r="BL41182" s="15"/>
    </row>
    <row r="41183" spans="63:64" x14ac:dyDescent="0.15">
      <c r="BK41183"/>
      <c r="BL41183" s="15"/>
    </row>
    <row r="41184" spans="63:64" x14ac:dyDescent="0.15">
      <c r="BK41184"/>
      <c r="BL41184" s="15"/>
    </row>
    <row r="41185" spans="63:64" x14ac:dyDescent="0.15">
      <c r="BK41185"/>
      <c r="BL41185" s="15"/>
    </row>
    <row r="41186" spans="63:64" x14ac:dyDescent="0.15">
      <c r="BK41186"/>
      <c r="BL41186" s="15"/>
    </row>
    <row r="41187" spans="63:64" x14ac:dyDescent="0.15">
      <c r="BK41187"/>
      <c r="BL41187" s="15"/>
    </row>
    <row r="41188" spans="63:64" x14ac:dyDescent="0.15">
      <c r="BK41188"/>
      <c r="BL41188" s="15"/>
    </row>
    <row r="41189" spans="63:64" x14ac:dyDescent="0.15">
      <c r="BK41189"/>
      <c r="BL41189" s="15"/>
    </row>
    <row r="41190" spans="63:64" x14ac:dyDescent="0.15">
      <c r="BK41190"/>
      <c r="BL41190" s="15"/>
    </row>
    <row r="41191" spans="63:64" x14ac:dyDescent="0.15">
      <c r="BK41191"/>
      <c r="BL41191" s="15"/>
    </row>
    <row r="41192" spans="63:64" x14ac:dyDescent="0.15">
      <c r="BK41192"/>
      <c r="BL41192" s="15"/>
    </row>
    <row r="41193" spans="63:64" x14ac:dyDescent="0.15">
      <c r="BK41193"/>
      <c r="BL41193" s="15"/>
    </row>
    <row r="41194" spans="63:64" x14ac:dyDescent="0.15">
      <c r="BK41194"/>
      <c r="BL41194" s="15"/>
    </row>
    <row r="41195" spans="63:64" x14ac:dyDescent="0.15">
      <c r="BK41195"/>
      <c r="BL41195" s="15"/>
    </row>
    <row r="41196" spans="63:64" x14ac:dyDescent="0.15">
      <c r="BK41196"/>
      <c r="BL41196" s="15"/>
    </row>
    <row r="41197" spans="63:64" x14ac:dyDescent="0.15">
      <c r="BK41197"/>
      <c r="BL41197" s="15"/>
    </row>
    <row r="41198" spans="63:64" x14ac:dyDescent="0.15">
      <c r="BK41198"/>
      <c r="BL41198" s="15"/>
    </row>
    <row r="41199" spans="63:64" x14ac:dyDescent="0.15">
      <c r="BK41199"/>
      <c r="BL41199" s="15"/>
    </row>
    <row r="41200" spans="63:64" x14ac:dyDescent="0.15">
      <c r="BK41200"/>
      <c r="BL41200" s="15"/>
    </row>
    <row r="41201" spans="63:64" x14ac:dyDescent="0.15">
      <c r="BK41201"/>
      <c r="BL41201" s="15"/>
    </row>
    <row r="41202" spans="63:64" x14ac:dyDescent="0.15">
      <c r="BK41202"/>
      <c r="BL41202" s="15"/>
    </row>
    <row r="41203" spans="63:64" x14ac:dyDescent="0.15">
      <c r="BK41203"/>
      <c r="BL41203" s="15"/>
    </row>
    <row r="41204" spans="63:64" x14ac:dyDescent="0.15">
      <c r="BK41204"/>
      <c r="BL41204" s="15"/>
    </row>
    <row r="41205" spans="63:64" x14ac:dyDescent="0.15">
      <c r="BK41205"/>
      <c r="BL41205" s="15"/>
    </row>
    <row r="41206" spans="63:64" x14ac:dyDescent="0.15">
      <c r="BK41206"/>
      <c r="BL41206" s="15"/>
    </row>
    <row r="41207" spans="63:64" x14ac:dyDescent="0.15">
      <c r="BK41207"/>
      <c r="BL41207" s="15"/>
    </row>
    <row r="41208" spans="63:64" x14ac:dyDescent="0.15">
      <c r="BK41208"/>
      <c r="BL41208" s="15"/>
    </row>
    <row r="41209" spans="63:64" x14ac:dyDescent="0.15">
      <c r="BK41209"/>
      <c r="BL41209" s="15"/>
    </row>
    <row r="41210" spans="63:64" x14ac:dyDescent="0.15">
      <c r="BK41210"/>
      <c r="BL41210" s="15"/>
    </row>
    <row r="41211" spans="63:64" x14ac:dyDescent="0.15">
      <c r="BK41211"/>
      <c r="BL41211" s="15"/>
    </row>
    <row r="41212" spans="63:64" x14ac:dyDescent="0.15">
      <c r="BK41212"/>
      <c r="BL41212" s="15"/>
    </row>
    <row r="41213" spans="63:64" x14ac:dyDescent="0.15">
      <c r="BK41213"/>
      <c r="BL41213" s="15"/>
    </row>
    <row r="41214" spans="63:64" x14ac:dyDescent="0.15">
      <c r="BK41214"/>
      <c r="BL41214" s="15"/>
    </row>
    <row r="41215" spans="63:64" x14ac:dyDescent="0.15">
      <c r="BK41215"/>
      <c r="BL41215" s="15"/>
    </row>
    <row r="41216" spans="63:64" x14ac:dyDescent="0.15">
      <c r="BK41216"/>
      <c r="BL41216" s="15"/>
    </row>
    <row r="41217" spans="63:64" x14ac:dyDescent="0.15">
      <c r="BK41217"/>
      <c r="BL41217" s="15"/>
    </row>
    <row r="41218" spans="63:64" x14ac:dyDescent="0.15">
      <c r="BK41218"/>
      <c r="BL41218" s="15"/>
    </row>
    <row r="41219" spans="63:64" x14ac:dyDescent="0.15">
      <c r="BK41219"/>
      <c r="BL41219" s="15"/>
    </row>
    <row r="41220" spans="63:64" x14ac:dyDescent="0.15">
      <c r="BK41220"/>
      <c r="BL41220" s="15"/>
    </row>
    <row r="41221" spans="63:64" x14ac:dyDescent="0.15">
      <c r="BK41221"/>
      <c r="BL41221" s="15"/>
    </row>
    <row r="41222" spans="63:64" x14ac:dyDescent="0.15">
      <c r="BK41222"/>
      <c r="BL41222" s="15"/>
    </row>
    <row r="41223" spans="63:64" x14ac:dyDescent="0.15">
      <c r="BK41223"/>
      <c r="BL41223" s="15"/>
    </row>
    <row r="41224" spans="63:64" x14ac:dyDescent="0.15">
      <c r="BK41224"/>
      <c r="BL41224" s="15"/>
    </row>
    <row r="41225" spans="63:64" x14ac:dyDescent="0.15">
      <c r="BK41225"/>
      <c r="BL41225" s="15"/>
    </row>
    <row r="41226" spans="63:64" x14ac:dyDescent="0.15">
      <c r="BK41226"/>
      <c r="BL41226" s="15"/>
    </row>
    <row r="41227" spans="63:64" x14ac:dyDescent="0.15">
      <c r="BK41227"/>
      <c r="BL41227" s="15"/>
    </row>
    <row r="41228" spans="63:64" x14ac:dyDescent="0.15">
      <c r="BK41228"/>
      <c r="BL41228" s="15"/>
    </row>
    <row r="41229" spans="63:64" x14ac:dyDescent="0.15">
      <c r="BK41229"/>
      <c r="BL41229" s="15"/>
    </row>
    <row r="41230" spans="63:64" x14ac:dyDescent="0.15">
      <c r="BK41230"/>
      <c r="BL41230" s="15"/>
    </row>
    <row r="41231" spans="63:64" x14ac:dyDescent="0.15">
      <c r="BK41231"/>
      <c r="BL41231" s="15"/>
    </row>
    <row r="41232" spans="63:64" x14ac:dyDescent="0.15">
      <c r="BK41232"/>
      <c r="BL41232" s="15"/>
    </row>
    <row r="41233" spans="63:64" x14ac:dyDescent="0.15">
      <c r="BK41233"/>
      <c r="BL41233" s="15"/>
    </row>
    <row r="41234" spans="63:64" x14ac:dyDescent="0.15">
      <c r="BK41234"/>
      <c r="BL41234" s="15"/>
    </row>
    <row r="41235" spans="63:64" x14ac:dyDescent="0.15">
      <c r="BK41235"/>
      <c r="BL41235" s="15"/>
    </row>
    <row r="41236" spans="63:64" x14ac:dyDescent="0.15">
      <c r="BK41236"/>
      <c r="BL41236" s="15"/>
    </row>
    <row r="41237" spans="63:64" x14ac:dyDescent="0.15">
      <c r="BK41237"/>
      <c r="BL41237" s="15"/>
    </row>
    <row r="41238" spans="63:64" x14ac:dyDescent="0.15">
      <c r="BK41238"/>
      <c r="BL41238" s="15"/>
    </row>
    <row r="41239" spans="63:64" x14ac:dyDescent="0.15">
      <c r="BK41239"/>
      <c r="BL41239" s="15"/>
    </row>
    <row r="41240" spans="63:64" x14ac:dyDescent="0.15">
      <c r="BK41240"/>
      <c r="BL41240" s="15"/>
    </row>
    <row r="41241" spans="63:64" x14ac:dyDescent="0.15">
      <c r="BK41241"/>
      <c r="BL41241" s="15"/>
    </row>
    <row r="41242" spans="63:64" x14ac:dyDescent="0.15">
      <c r="BK41242"/>
      <c r="BL41242" s="15"/>
    </row>
    <row r="41243" spans="63:64" x14ac:dyDescent="0.15">
      <c r="BK41243"/>
      <c r="BL41243" s="15"/>
    </row>
    <row r="41244" spans="63:64" x14ac:dyDescent="0.15">
      <c r="BK41244"/>
      <c r="BL41244" s="15"/>
    </row>
    <row r="41245" spans="63:64" x14ac:dyDescent="0.15">
      <c r="BK41245"/>
      <c r="BL41245" s="15"/>
    </row>
    <row r="41246" spans="63:64" x14ac:dyDescent="0.15">
      <c r="BK41246"/>
      <c r="BL41246" s="15"/>
    </row>
    <row r="41247" spans="63:64" x14ac:dyDescent="0.15">
      <c r="BK41247"/>
      <c r="BL41247" s="15"/>
    </row>
    <row r="41248" spans="63:64" x14ac:dyDescent="0.15">
      <c r="BK41248"/>
      <c r="BL41248" s="15"/>
    </row>
    <row r="41249" spans="63:64" x14ac:dyDescent="0.15">
      <c r="BK41249"/>
      <c r="BL41249" s="15"/>
    </row>
    <row r="41250" spans="63:64" x14ac:dyDescent="0.15">
      <c r="BK41250"/>
      <c r="BL41250" s="15"/>
    </row>
    <row r="41251" spans="63:64" x14ac:dyDescent="0.15">
      <c r="BK41251"/>
      <c r="BL41251" s="15"/>
    </row>
    <row r="41252" spans="63:64" x14ac:dyDescent="0.15">
      <c r="BK41252"/>
      <c r="BL41252" s="15"/>
    </row>
    <row r="41253" spans="63:64" x14ac:dyDescent="0.15">
      <c r="BK41253"/>
      <c r="BL41253" s="15"/>
    </row>
    <row r="41254" spans="63:64" x14ac:dyDescent="0.15">
      <c r="BK41254"/>
      <c r="BL41254" s="15"/>
    </row>
    <row r="41255" spans="63:64" x14ac:dyDescent="0.15">
      <c r="BK41255"/>
      <c r="BL41255" s="15"/>
    </row>
    <row r="41256" spans="63:64" x14ac:dyDescent="0.15">
      <c r="BK41256"/>
      <c r="BL41256" s="15"/>
    </row>
    <row r="41257" spans="63:64" x14ac:dyDescent="0.15">
      <c r="BK41257"/>
      <c r="BL41257" s="15"/>
    </row>
    <row r="41258" spans="63:64" x14ac:dyDescent="0.15">
      <c r="BK41258"/>
      <c r="BL41258" s="15"/>
    </row>
    <row r="41259" spans="63:64" x14ac:dyDescent="0.15">
      <c r="BK41259"/>
      <c r="BL41259" s="15"/>
    </row>
    <row r="41260" spans="63:64" x14ac:dyDescent="0.15">
      <c r="BK41260"/>
      <c r="BL41260" s="15"/>
    </row>
    <row r="41261" spans="63:64" x14ac:dyDescent="0.15">
      <c r="BK41261"/>
      <c r="BL41261" s="15"/>
    </row>
    <row r="41262" spans="63:64" x14ac:dyDescent="0.15">
      <c r="BK41262"/>
      <c r="BL41262" s="15"/>
    </row>
    <row r="41263" spans="63:64" x14ac:dyDescent="0.15">
      <c r="BK41263"/>
      <c r="BL41263" s="15"/>
    </row>
    <row r="41264" spans="63:64" x14ac:dyDescent="0.15">
      <c r="BK41264"/>
      <c r="BL41264" s="15"/>
    </row>
    <row r="41265" spans="63:64" x14ac:dyDescent="0.15">
      <c r="BK41265"/>
      <c r="BL41265" s="15"/>
    </row>
    <row r="41266" spans="63:64" x14ac:dyDescent="0.15">
      <c r="BK41266"/>
      <c r="BL41266" s="15"/>
    </row>
    <row r="41267" spans="63:64" x14ac:dyDescent="0.15">
      <c r="BK41267"/>
      <c r="BL41267" s="15"/>
    </row>
    <row r="41268" spans="63:64" x14ac:dyDescent="0.15">
      <c r="BK41268"/>
      <c r="BL41268" s="15"/>
    </row>
    <row r="41269" spans="63:64" x14ac:dyDescent="0.15">
      <c r="BK41269"/>
      <c r="BL41269" s="15"/>
    </row>
    <row r="41270" spans="63:64" x14ac:dyDescent="0.15">
      <c r="BK41270"/>
      <c r="BL41270" s="15"/>
    </row>
    <row r="41271" spans="63:64" x14ac:dyDescent="0.15">
      <c r="BK41271"/>
      <c r="BL41271" s="15"/>
    </row>
    <row r="41272" spans="63:64" x14ac:dyDescent="0.15">
      <c r="BK41272"/>
      <c r="BL41272" s="15"/>
    </row>
    <row r="41273" spans="63:64" x14ac:dyDescent="0.15">
      <c r="BK41273"/>
      <c r="BL41273" s="15"/>
    </row>
    <row r="41274" spans="63:64" x14ac:dyDescent="0.15">
      <c r="BK41274"/>
      <c r="BL41274" s="15"/>
    </row>
    <row r="41275" spans="63:64" x14ac:dyDescent="0.15">
      <c r="BK41275"/>
      <c r="BL41275" s="15"/>
    </row>
    <row r="41276" spans="63:64" x14ac:dyDescent="0.15">
      <c r="BK41276"/>
      <c r="BL41276" s="15"/>
    </row>
    <row r="41277" spans="63:64" x14ac:dyDescent="0.15">
      <c r="BK41277"/>
      <c r="BL41277" s="15"/>
    </row>
    <row r="41278" spans="63:64" x14ac:dyDescent="0.15">
      <c r="BK41278"/>
      <c r="BL41278" s="15"/>
    </row>
    <row r="41279" spans="63:64" x14ac:dyDescent="0.15">
      <c r="BK41279"/>
      <c r="BL41279" s="15"/>
    </row>
    <row r="41280" spans="63:64" x14ac:dyDescent="0.15">
      <c r="BK41280"/>
      <c r="BL41280" s="15"/>
    </row>
    <row r="41281" spans="63:64" x14ac:dyDescent="0.15">
      <c r="BK41281"/>
      <c r="BL41281" s="15"/>
    </row>
    <row r="41282" spans="63:64" x14ac:dyDescent="0.15">
      <c r="BK41282"/>
      <c r="BL41282" s="15"/>
    </row>
    <row r="41283" spans="63:64" x14ac:dyDescent="0.15">
      <c r="BK41283"/>
      <c r="BL41283" s="15"/>
    </row>
    <row r="41284" spans="63:64" x14ac:dyDescent="0.15">
      <c r="BK41284"/>
      <c r="BL41284" s="15"/>
    </row>
    <row r="41285" spans="63:64" x14ac:dyDescent="0.15">
      <c r="BK41285"/>
      <c r="BL41285" s="15"/>
    </row>
    <row r="41286" spans="63:64" x14ac:dyDescent="0.15">
      <c r="BK41286"/>
      <c r="BL41286" s="15"/>
    </row>
    <row r="41287" spans="63:64" x14ac:dyDescent="0.15">
      <c r="BK41287"/>
      <c r="BL41287" s="15"/>
    </row>
    <row r="41288" spans="63:64" x14ac:dyDescent="0.15">
      <c r="BK41288"/>
      <c r="BL41288" s="15"/>
    </row>
    <row r="41289" spans="63:64" x14ac:dyDescent="0.15">
      <c r="BK41289"/>
      <c r="BL41289" s="15"/>
    </row>
    <row r="41290" spans="63:64" x14ac:dyDescent="0.15">
      <c r="BK41290"/>
      <c r="BL41290" s="15"/>
    </row>
    <row r="41291" spans="63:64" x14ac:dyDescent="0.15">
      <c r="BK41291"/>
      <c r="BL41291" s="15"/>
    </row>
    <row r="41292" spans="63:64" x14ac:dyDescent="0.15">
      <c r="BK41292"/>
      <c r="BL41292" s="15"/>
    </row>
    <row r="41293" spans="63:64" x14ac:dyDescent="0.15">
      <c r="BK41293"/>
      <c r="BL41293" s="15"/>
    </row>
    <row r="41294" spans="63:64" x14ac:dyDescent="0.15">
      <c r="BK41294"/>
      <c r="BL41294" s="15"/>
    </row>
    <row r="41295" spans="63:64" x14ac:dyDescent="0.15">
      <c r="BK41295"/>
      <c r="BL41295" s="15"/>
    </row>
    <row r="41296" spans="63:64" x14ac:dyDescent="0.15">
      <c r="BK41296"/>
      <c r="BL41296" s="15"/>
    </row>
    <row r="41297" spans="63:64" x14ac:dyDescent="0.15">
      <c r="BK41297"/>
      <c r="BL41297" s="15"/>
    </row>
    <row r="41298" spans="63:64" x14ac:dyDescent="0.15">
      <c r="BK41298"/>
      <c r="BL41298" s="15"/>
    </row>
    <row r="41299" spans="63:64" x14ac:dyDescent="0.15">
      <c r="BK41299"/>
      <c r="BL41299" s="15"/>
    </row>
    <row r="41300" spans="63:64" x14ac:dyDescent="0.15">
      <c r="BK41300"/>
      <c r="BL41300" s="15"/>
    </row>
    <row r="41301" spans="63:64" x14ac:dyDescent="0.15">
      <c r="BK41301"/>
      <c r="BL41301" s="15"/>
    </row>
    <row r="41302" spans="63:64" x14ac:dyDescent="0.15">
      <c r="BK41302"/>
      <c r="BL41302" s="15"/>
    </row>
    <row r="41303" spans="63:64" x14ac:dyDescent="0.15">
      <c r="BK41303"/>
      <c r="BL41303" s="15"/>
    </row>
    <row r="41304" spans="63:64" x14ac:dyDescent="0.15">
      <c r="BK41304"/>
      <c r="BL41304" s="15"/>
    </row>
    <row r="41305" spans="63:64" x14ac:dyDescent="0.15">
      <c r="BK41305"/>
      <c r="BL41305" s="15"/>
    </row>
    <row r="41306" spans="63:64" x14ac:dyDescent="0.15">
      <c r="BK41306"/>
      <c r="BL41306" s="15"/>
    </row>
    <row r="41307" spans="63:64" x14ac:dyDescent="0.15">
      <c r="BK41307"/>
      <c r="BL41307" s="15"/>
    </row>
    <row r="41308" spans="63:64" x14ac:dyDescent="0.15">
      <c r="BK41308"/>
      <c r="BL41308" s="15"/>
    </row>
    <row r="41309" spans="63:64" x14ac:dyDescent="0.15">
      <c r="BK41309"/>
      <c r="BL41309" s="15"/>
    </row>
    <row r="41310" spans="63:64" x14ac:dyDescent="0.15">
      <c r="BK41310"/>
      <c r="BL41310" s="15"/>
    </row>
    <row r="41311" spans="63:64" x14ac:dyDescent="0.15">
      <c r="BK41311"/>
      <c r="BL41311" s="15"/>
    </row>
    <row r="41312" spans="63:64" x14ac:dyDescent="0.15">
      <c r="BK41312"/>
      <c r="BL41312" s="15"/>
    </row>
    <row r="41313" spans="63:64" x14ac:dyDescent="0.15">
      <c r="BK41313"/>
      <c r="BL41313" s="15"/>
    </row>
    <row r="41314" spans="63:64" x14ac:dyDescent="0.15">
      <c r="BK41314"/>
      <c r="BL41314" s="15"/>
    </row>
    <row r="41315" spans="63:64" x14ac:dyDescent="0.15">
      <c r="BK41315"/>
      <c r="BL41315" s="15"/>
    </row>
    <row r="41316" spans="63:64" x14ac:dyDescent="0.15">
      <c r="BK41316"/>
      <c r="BL41316" s="15"/>
    </row>
    <row r="41317" spans="63:64" x14ac:dyDescent="0.15">
      <c r="BK41317"/>
      <c r="BL41317" s="15"/>
    </row>
    <row r="41318" spans="63:64" x14ac:dyDescent="0.15">
      <c r="BK41318"/>
      <c r="BL41318" s="15"/>
    </row>
    <row r="41319" spans="63:64" x14ac:dyDescent="0.15">
      <c r="BK41319"/>
      <c r="BL41319" s="15"/>
    </row>
    <row r="41320" spans="63:64" x14ac:dyDescent="0.15">
      <c r="BK41320"/>
      <c r="BL41320" s="15"/>
    </row>
    <row r="41321" spans="63:64" x14ac:dyDescent="0.15">
      <c r="BK41321"/>
      <c r="BL41321" s="15"/>
    </row>
    <row r="41322" spans="63:64" x14ac:dyDescent="0.15">
      <c r="BK41322"/>
      <c r="BL41322" s="15"/>
    </row>
    <row r="41323" spans="63:64" x14ac:dyDescent="0.15">
      <c r="BK41323"/>
      <c r="BL41323" s="15"/>
    </row>
    <row r="41324" spans="63:64" x14ac:dyDescent="0.15">
      <c r="BK41324"/>
      <c r="BL41324" s="15"/>
    </row>
    <row r="41325" spans="63:64" x14ac:dyDescent="0.15">
      <c r="BK41325"/>
      <c r="BL41325" s="15"/>
    </row>
    <row r="41326" spans="63:64" x14ac:dyDescent="0.15">
      <c r="BK41326"/>
      <c r="BL41326" s="15"/>
    </row>
    <row r="41327" spans="63:64" x14ac:dyDescent="0.15">
      <c r="BK41327"/>
      <c r="BL41327" s="15"/>
    </row>
    <row r="41328" spans="63:64" x14ac:dyDescent="0.15">
      <c r="BK41328"/>
      <c r="BL41328" s="15"/>
    </row>
    <row r="41329" spans="63:64" x14ac:dyDescent="0.15">
      <c r="BK41329"/>
      <c r="BL41329" s="15"/>
    </row>
    <row r="41330" spans="63:64" x14ac:dyDescent="0.15">
      <c r="BK41330"/>
      <c r="BL41330" s="15"/>
    </row>
    <row r="41331" spans="63:64" x14ac:dyDescent="0.15">
      <c r="BK41331"/>
      <c r="BL41331" s="15"/>
    </row>
    <row r="41332" spans="63:64" x14ac:dyDescent="0.15">
      <c r="BK41332"/>
      <c r="BL41332" s="15"/>
    </row>
    <row r="41333" spans="63:64" x14ac:dyDescent="0.15">
      <c r="BK41333"/>
      <c r="BL41333" s="15"/>
    </row>
    <row r="41334" spans="63:64" x14ac:dyDescent="0.15">
      <c r="BK41334"/>
      <c r="BL41334" s="15"/>
    </row>
    <row r="41335" spans="63:64" x14ac:dyDescent="0.15">
      <c r="BK41335"/>
      <c r="BL41335" s="15"/>
    </row>
    <row r="41336" spans="63:64" x14ac:dyDescent="0.15">
      <c r="BK41336"/>
      <c r="BL41336" s="15"/>
    </row>
    <row r="41337" spans="63:64" x14ac:dyDescent="0.15">
      <c r="BK41337"/>
      <c r="BL41337" s="15"/>
    </row>
    <row r="41338" spans="63:64" x14ac:dyDescent="0.15">
      <c r="BK41338"/>
      <c r="BL41338" s="15"/>
    </row>
    <row r="41339" spans="63:64" x14ac:dyDescent="0.15">
      <c r="BK41339"/>
      <c r="BL41339" s="15"/>
    </row>
    <row r="41340" spans="63:64" x14ac:dyDescent="0.15">
      <c r="BK41340"/>
      <c r="BL41340" s="15"/>
    </row>
    <row r="41341" spans="63:64" x14ac:dyDescent="0.15">
      <c r="BK41341"/>
      <c r="BL41341" s="15"/>
    </row>
    <row r="41342" spans="63:64" x14ac:dyDescent="0.15">
      <c r="BK41342"/>
      <c r="BL41342" s="15"/>
    </row>
    <row r="41343" spans="63:64" x14ac:dyDescent="0.15">
      <c r="BK41343"/>
      <c r="BL41343" s="15"/>
    </row>
    <row r="41344" spans="63:64" x14ac:dyDescent="0.15">
      <c r="BK41344"/>
      <c r="BL41344" s="15"/>
    </row>
    <row r="41345" spans="63:64" x14ac:dyDescent="0.15">
      <c r="BK41345"/>
      <c r="BL41345" s="15"/>
    </row>
    <row r="41346" spans="63:64" x14ac:dyDescent="0.15">
      <c r="BK41346"/>
      <c r="BL41346" s="15"/>
    </row>
    <row r="41347" spans="63:64" x14ac:dyDescent="0.15">
      <c r="BK41347"/>
      <c r="BL41347" s="15"/>
    </row>
    <row r="41348" spans="63:64" x14ac:dyDescent="0.15">
      <c r="BK41348"/>
      <c r="BL41348" s="15"/>
    </row>
    <row r="41349" spans="63:64" x14ac:dyDescent="0.15">
      <c r="BK41349"/>
      <c r="BL41349" s="15"/>
    </row>
    <row r="41350" spans="63:64" x14ac:dyDescent="0.15">
      <c r="BK41350"/>
      <c r="BL41350" s="15"/>
    </row>
    <row r="41351" spans="63:64" x14ac:dyDescent="0.15">
      <c r="BK41351"/>
      <c r="BL41351" s="15"/>
    </row>
    <row r="41352" spans="63:64" x14ac:dyDescent="0.15">
      <c r="BK41352"/>
      <c r="BL41352" s="15"/>
    </row>
    <row r="41353" spans="63:64" x14ac:dyDescent="0.15">
      <c r="BK41353"/>
      <c r="BL41353" s="15"/>
    </row>
    <row r="41354" spans="63:64" x14ac:dyDescent="0.15">
      <c r="BK41354"/>
      <c r="BL41354" s="15"/>
    </row>
    <row r="41355" spans="63:64" x14ac:dyDescent="0.15">
      <c r="BK41355"/>
      <c r="BL41355" s="15"/>
    </row>
    <row r="41356" spans="63:64" x14ac:dyDescent="0.15">
      <c r="BK41356"/>
      <c r="BL41356" s="15"/>
    </row>
    <row r="41357" spans="63:64" x14ac:dyDescent="0.15">
      <c r="BK41357"/>
      <c r="BL41357" s="15"/>
    </row>
    <row r="41358" spans="63:64" x14ac:dyDescent="0.15">
      <c r="BK41358"/>
      <c r="BL41358" s="15"/>
    </row>
    <row r="41359" spans="63:64" x14ac:dyDescent="0.15">
      <c r="BK41359"/>
      <c r="BL41359" s="15"/>
    </row>
    <row r="41360" spans="63:64" x14ac:dyDescent="0.15">
      <c r="BK41360"/>
      <c r="BL41360" s="15"/>
    </row>
    <row r="41361" spans="63:64" x14ac:dyDescent="0.15">
      <c r="BK41361"/>
      <c r="BL41361" s="15"/>
    </row>
    <row r="41362" spans="63:64" x14ac:dyDescent="0.15">
      <c r="BK41362"/>
      <c r="BL41362" s="15"/>
    </row>
    <row r="41363" spans="63:64" x14ac:dyDescent="0.15">
      <c r="BK41363"/>
      <c r="BL41363" s="15"/>
    </row>
    <row r="41364" spans="63:64" x14ac:dyDescent="0.15">
      <c r="BK41364"/>
      <c r="BL41364" s="15"/>
    </row>
    <row r="41365" spans="63:64" x14ac:dyDescent="0.15">
      <c r="BK41365"/>
      <c r="BL41365" s="15"/>
    </row>
    <row r="41366" spans="63:64" x14ac:dyDescent="0.15">
      <c r="BK41366"/>
      <c r="BL41366" s="15"/>
    </row>
    <row r="41367" spans="63:64" x14ac:dyDescent="0.15">
      <c r="BK41367"/>
      <c r="BL41367" s="15"/>
    </row>
    <row r="41368" spans="63:64" x14ac:dyDescent="0.15">
      <c r="BK41368"/>
      <c r="BL41368" s="15"/>
    </row>
    <row r="41369" spans="63:64" x14ac:dyDescent="0.15">
      <c r="BK41369"/>
      <c r="BL41369" s="15"/>
    </row>
    <row r="41370" spans="63:64" x14ac:dyDescent="0.15">
      <c r="BK41370"/>
      <c r="BL41370" s="15"/>
    </row>
    <row r="41371" spans="63:64" x14ac:dyDescent="0.15">
      <c r="BK41371"/>
      <c r="BL41371" s="15"/>
    </row>
    <row r="41372" spans="63:64" x14ac:dyDescent="0.15">
      <c r="BK41372"/>
      <c r="BL41372" s="15"/>
    </row>
    <row r="41373" spans="63:64" x14ac:dyDescent="0.15">
      <c r="BK41373"/>
      <c r="BL41373" s="15"/>
    </row>
    <row r="41374" spans="63:64" x14ac:dyDescent="0.15">
      <c r="BK41374"/>
      <c r="BL41374" s="15"/>
    </row>
    <row r="41375" spans="63:64" x14ac:dyDescent="0.15">
      <c r="BK41375"/>
      <c r="BL41375" s="15"/>
    </row>
    <row r="41376" spans="63:64" x14ac:dyDescent="0.15">
      <c r="BK41376"/>
      <c r="BL41376" s="15"/>
    </row>
    <row r="41377" spans="63:64" x14ac:dyDescent="0.15">
      <c r="BK41377"/>
      <c r="BL41377" s="15"/>
    </row>
    <row r="41378" spans="63:64" x14ac:dyDescent="0.15">
      <c r="BK41378"/>
      <c r="BL41378" s="15"/>
    </row>
    <row r="41379" spans="63:64" x14ac:dyDescent="0.15">
      <c r="BK41379"/>
      <c r="BL41379" s="15"/>
    </row>
    <row r="41380" spans="63:64" x14ac:dyDescent="0.15">
      <c r="BK41380"/>
      <c r="BL41380" s="15"/>
    </row>
    <row r="41381" spans="63:64" x14ac:dyDescent="0.15">
      <c r="BK41381"/>
      <c r="BL41381" s="15"/>
    </row>
    <row r="41382" spans="63:64" x14ac:dyDescent="0.15">
      <c r="BK41382"/>
      <c r="BL41382" s="15"/>
    </row>
    <row r="41383" spans="63:64" x14ac:dyDescent="0.15">
      <c r="BK41383"/>
      <c r="BL41383" s="15"/>
    </row>
    <row r="41384" spans="63:64" x14ac:dyDescent="0.15">
      <c r="BK41384"/>
      <c r="BL41384" s="15"/>
    </row>
    <row r="41385" spans="63:64" x14ac:dyDescent="0.15">
      <c r="BK41385"/>
      <c r="BL41385" s="15"/>
    </row>
    <row r="41386" spans="63:64" x14ac:dyDescent="0.15">
      <c r="BK41386"/>
      <c r="BL41386" s="15"/>
    </row>
    <row r="41387" spans="63:64" x14ac:dyDescent="0.15">
      <c r="BK41387"/>
      <c r="BL41387" s="15"/>
    </row>
    <row r="41388" spans="63:64" x14ac:dyDescent="0.15">
      <c r="BK41388"/>
      <c r="BL41388" s="15"/>
    </row>
    <row r="41389" spans="63:64" x14ac:dyDescent="0.15">
      <c r="BK41389"/>
      <c r="BL41389" s="15"/>
    </row>
    <row r="41390" spans="63:64" x14ac:dyDescent="0.15">
      <c r="BK41390"/>
      <c r="BL41390" s="15"/>
    </row>
    <row r="41391" spans="63:64" x14ac:dyDescent="0.15">
      <c r="BK41391"/>
      <c r="BL41391" s="15"/>
    </row>
    <row r="41392" spans="63:64" x14ac:dyDescent="0.15">
      <c r="BK41392"/>
      <c r="BL41392" s="15"/>
    </row>
    <row r="41393" spans="63:64" x14ac:dyDescent="0.15">
      <c r="BK41393"/>
      <c r="BL41393" s="15"/>
    </row>
    <row r="41394" spans="63:64" x14ac:dyDescent="0.15">
      <c r="BK41394"/>
      <c r="BL41394" s="15"/>
    </row>
    <row r="41395" spans="63:64" x14ac:dyDescent="0.15">
      <c r="BK41395"/>
      <c r="BL41395" s="15"/>
    </row>
    <row r="41396" spans="63:64" x14ac:dyDescent="0.15">
      <c r="BK41396"/>
      <c r="BL41396" s="15"/>
    </row>
    <row r="41397" spans="63:64" x14ac:dyDescent="0.15">
      <c r="BK41397"/>
      <c r="BL41397" s="15"/>
    </row>
    <row r="41398" spans="63:64" x14ac:dyDescent="0.15">
      <c r="BK41398"/>
      <c r="BL41398" s="15"/>
    </row>
    <row r="41399" spans="63:64" x14ac:dyDescent="0.15">
      <c r="BK41399"/>
      <c r="BL41399" s="15"/>
    </row>
    <row r="41400" spans="63:64" x14ac:dyDescent="0.15">
      <c r="BK41400"/>
      <c r="BL41400" s="15"/>
    </row>
    <row r="41401" spans="63:64" x14ac:dyDescent="0.15">
      <c r="BK41401"/>
      <c r="BL41401" s="15"/>
    </row>
    <row r="41402" spans="63:64" x14ac:dyDescent="0.15">
      <c r="BK41402"/>
      <c r="BL41402" s="15"/>
    </row>
    <row r="41403" spans="63:64" x14ac:dyDescent="0.15">
      <c r="BK41403"/>
      <c r="BL41403" s="15"/>
    </row>
    <row r="41404" spans="63:64" x14ac:dyDescent="0.15">
      <c r="BK41404"/>
      <c r="BL41404" s="15"/>
    </row>
    <row r="41405" spans="63:64" x14ac:dyDescent="0.15">
      <c r="BK41405"/>
      <c r="BL41405" s="15"/>
    </row>
    <row r="41406" spans="63:64" x14ac:dyDescent="0.15">
      <c r="BK41406"/>
      <c r="BL41406" s="15"/>
    </row>
    <row r="41407" spans="63:64" x14ac:dyDescent="0.15">
      <c r="BK41407"/>
      <c r="BL41407" s="15"/>
    </row>
    <row r="41408" spans="63:64" x14ac:dyDescent="0.15">
      <c r="BK41408"/>
      <c r="BL41408" s="15"/>
    </row>
    <row r="41409" spans="63:64" x14ac:dyDescent="0.15">
      <c r="BK41409"/>
      <c r="BL41409" s="15"/>
    </row>
    <row r="41410" spans="63:64" x14ac:dyDescent="0.15">
      <c r="BK41410"/>
      <c r="BL41410" s="15"/>
    </row>
    <row r="41411" spans="63:64" x14ac:dyDescent="0.15">
      <c r="BK41411"/>
      <c r="BL41411" s="15"/>
    </row>
    <row r="41412" spans="63:64" x14ac:dyDescent="0.15">
      <c r="BK41412"/>
      <c r="BL41412" s="15"/>
    </row>
    <row r="41413" spans="63:64" x14ac:dyDescent="0.15">
      <c r="BK41413"/>
      <c r="BL41413" s="15"/>
    </row>
    <row r="41414" spans="63:64" x14ac:dyDescent="0.15">
      <c r="BK41414"/>
      <c r="BL41414" s="15"/>
    </row>
    <row r="41415" spans="63:64" x14ac:dyDescent="0.15">
      <c r="BK41415"/>
      <c r="BL41415" s="15"/>
    </row>
    <row r="41416" spans="63:64" x14ac:dyDescent="0.15">
      <c r="BK41416"/>
      <c r="BL41416" s="15"/>
    </row>
    <row r="41417" spans="63:64" x14ac:dyDescent="0.15">
      <c r="BK41417"/>
      <c r="BL41417" s="15"/>
    </row>
    <row r="41418" spans="63:64" x14ac:dyDescent="0.15">
      <c r="BK41418"/>
      <c r="BL41418" s="15"/>
    </row>
    <row r="41419" spans="63:64" x14ac:dyDescent="0.15">
      <c r="BK41419"/>
      <c r="BL41419" s="15"/>
    </row>
    <row r="41420" spans="63:64" x14ac:dyDescent="0.15">
      <c r="BK41420"/>
      <c r="BL41420" s="15"/>
    </row>
    <row r="41421" spans="63:64" x14ac:dyDescent="0.15">
      <c r="BK41421"/>
      <c r="BL41421" s="15"/>
    </row>
    <row r="41422" spans="63:64" x14ac:dyDescent="0.15">
      <c r="BK41422"/>
      <c r="BL41422" s="15"/>
    </row>
    <row r="41423" spans="63:64" x14ac:dyDescent="0.15">
      <c r="BK41423"/>
      <c r="BL41423" s="15"/>
    </row>
    <row r="41424" spans="63:64" x14ac:dyDescent="0.15">
      <c r="BK41424"/>
      <c r="BL41424" s="15"/>
    </row>
    <row r="41425" spans="63:64" x14ac:dyDescent="0.15">
      <c r="BK41425"/>
      <c r="BL41425" s="15"/>
    </row>
    <row r="41426" spans="63:64" x14ac:dyDescent="0.15">
      <c r="BK41426"/>
      <c r="BL41426" s="15"/>
    </row>
    <row r="41427" spans="63:64" x14ac:dyDescent="0.15">
      <c r="BK41427"/>
      <c r="BL41427" s="15"/>
    </row>
    <row r="41428" spans="63:64" x14ac:dyDescent="0.15">
      <c r="BK41428"/>
      <c r="BL41428" s="15"/>
    </row>
    <row r="41429" spans="63:64" x14ac:dyDescent="0.15">
      <c r="BK41429"/>
      <c r="BL41429" s="15"/>
    </row>
    <row r="41430" spans="63:64" x14ac:dyDescent="0.15">
      <c r="BK41430"/>
      <c r="BL41430" s="15"/>
    </row>
    <row r="41431" spans="63:64" x14ac:dyDescent="0.15">
      <c r="BK41431"/>
      <c r="BL41431" s="15"/>
    </row>
    <row r="41432" spans="63:64" x14ac:dyDescent="0.15">
      <c r="BK41432"/>
      <c r="BL41432" s="15"/>
    </row>
    <row r="41433" spans="63:64" x14ac:dyDescent="0.15">
      <c r="BK41433"/>
      <c r="BL41433" s="15"/>
    </row>
    <row r="41434" spans="63:64" x14ac:dyDescent="0.15">
      <c r="BK41434"/>
      <c r="BL41434" s="15"/>
    </row>
    <row r="41435" spans="63:64" x14ac:dyDescent="0.15">
      <c r="BK41435"/>
      <c r="BL41435" s="15"/>
    </row>
    <row r="41436" spans="63:64" x14ac:dyDescent="0.15">
      <c r="BK41436"/>
      <c r="BL41436" s="15"/>
    </row>
    <row r="41437" spans="63:64" x14ac:dyDescent="0.15">
      <c r="BK41437"/>
      <c r="BL41437" s="15"/>
    </row>
    <row r="41438" spans="63:64" x14ac:dyDescent="0.15">
      <c r="BK41438"/>
      <c r="BL41438" s="15"/>
    </row>
    <row r="41439" spans="63:64" x14ac:dyDescent="0.15">
      <c r="BK41439"/>
      <c r="BL41439" s="15"/>
    </row>
    <row r="41440" spans="63:64" x14ac:dyDescent="0.15">
      <c r="BK41440"/>
      <c r="BL41440" s="15"/>
    </row>
    <row r="41441" spans="63:64" x14ac:dyDescent="0.15">
      <c r="BK41441"/>
      <c r="BL41441" s="15"/>
    </row>
    <row r="41442" spans="63:64" x14ac:dyDescent="0.15">
      <c r="BK41442"/>
      <c r="BL41442" s="15"/>
    </row>
    <row r="41443" spans="63:64" x14ac:dyDescent="0.15">
      <c r="BK41443"/>
      <c r="BL41443" s="15"/>
    </row>
    <row r="41444" spans="63:64" x14ac:dyDescent="0.15">
      <c r="BK41444"/>
      <c r="BL41444" s="15"/>
    </row>
    <row r="41445" spans="63:64" x14ac:dyDescent="0.15">
      <c r="BK41445"/>
      <c r="BL41445" s="15"/>
    </row>
    <row r="41446" spans="63:64" x14ac:dyDescent="0.15">
      <c r="BK41446"/>
      <c r="BL41446" s="15"/>
    </row>
    <row r="41447" spans="63:64" x14ac:dyDescent="0.15">
      <c r="BK41447"/>
      <c r="BL41447" s="15"/>
    </row>
    <row r="41448" spans="63:64" x14ac:dyDescent="0.15">
      <c r="BK41448"/>
      <c r="BL41448" s="15"/>
    </row>
    <row r="41449" spans="63:64" x14ac:dyDescent="0.15">
      <c r="BK41449"/>
      <c r="BL41449" s="15"/>
    </row>
    <row r="41450" spans="63:64" x14ac:dyDescent="0.15">
      <c r="BK41450"/>
      <c r="BL41450" s="15"/>
    </row>
    <row r="41451" spans="63:64" x14ac:dyDescent="0.15">
      <c r="BK41451"/>
      <c r="BL41451" s="15"/>
    </row>
    <row r="41452" spans="63:64" x14ac:dyDescent="0.15">
      <c r="BK41452"/>
      <c r="BL41452" s="15"/>
    </row>
    <row r="41453" spans="63:64" x14ac:dyDescent="0.15">
      <c r="BK41453"/>
      <c r="BL41453" s="15"/>
    </row>
    <row r="41454" spans="63:64" x14ac:dyDescent="0.15">
      <c r="BK41454"/>
      <c r="BL41454" s="15"/>
    </row>
    <row r="41455" spans="63:64" x14ac:dyDescent="0.15">
      <c r="BK41455"/>
      <c r="BL41455" s="15"/>
    </row>
    <row r="41456" spans="63:64" x14ac:dyDescent="0.15">
      <c r="BK41456"/>
      <c r="BL41456" s="15"/>
    </row>
    <row r="41457" spans="63:64" x14ac:dyDescent="0.15">
      <c r="BK41457"/>
      <c r="BL41457" s="15"/>
    </row>
    <row r="41458" spans="63:64" x14ac:dyDescent="0.15">
      <c r="BK41458"/>
      <c r="BL41458" s="15"/>
    </row>
    <row r="41459" spans="63:64" x14ac:dyDescent="0.15">
      <c r="BK41459"/>
      <c r="BL41459" s="15"/>
    </row>
    <row r="41460" spans="63:64" x14ac:dyDescent="0.15">
      <c r="BK41460"/>
      <c r="BL41460" s="15"/>
    </row>
    <row r="41461" spans="63:64" x14ac:dyDescent="0.15">
      <c r="BK41461"/>
      <c r="BL41461" s="15"/>
    </row>
    <row r="41462" spans="63:64" x14ac:dyDescent="0.15">
      <c r="BK41462"/>
      <c r="BL41462" s="15"/>
    </row>
    <row r="41463" spans="63:64" x14ac:dyDescent="0.15">
      <c r="BK41463"/>
      <c r="BL41463" s="15"/>
    </row>
    <row r="41464" spans="63:64" x14ac:dyDescent="0.15">
      <c r="BK41464"/>
      <c r="BL41464" s="15"/>
    </row>
    <row r="41465" spans="63:64" x14ac:dyDescent="0.15">
      <c r="BK41465"/>
      <c r="BL41465" s="15"/>
    </row>
    <row r="41466" spans="63:64" x14ac:dyDescent="0.15">
      <c r="BK41466"/>
      <c r="BL41466" s="15"/>
    </row>
    <row r="41467" spans="63:64" x14ac:dyDescent="0.15">
      <c r="BK41467"/>
      <c r="BL41467" s="15"/>
    </row>
    <row r="41468" spans="63:64" x14ac:dyDescent="0.15">
      <c r="BK41468"/>
      <c r="BL41468" s="15"/>
    </row>
    <row r="41469" spans="63:64" x14ac:dyDescent="0.15">
      <c r="BK41469"/>
      <c r="BL41469" s="15"/>
    </row>
    <row r="41470" spans="63:64" x14ac:dyDescent="0.15">
      <c r="BK41470"/>
      <c r="BL41470" s="15"/>
    </row>
    <row r="41471" spans="63:64" x14ac:dyDescent="0.15">
      <c r="BK41471"/>
      <c r="BL41471" s="15"/>
    </row>
    <row r="41472" spans="63:64" x14ac:dyDescent="0.15">
      <c r="BK41472"/>
      <c r="BL41472" s="15"/>
    </row>
    <row r="41473" spans="63:64" x14ac:dyDescent="0.15">
      <c r="BK41473"/>
      <c r="BL41473" s="15"/>
    </row>
    <row r="41474" spans="63:64" x14ac:dyDescent="0.15">
      <c r="BK41474"/>
      <c r="BL41474" s="15"/>
    </row>
    <row r="41475" spans="63:64" x14ac:dyDescent="0.15">
      <c r="BK41475"/>
      <c r="BL41475" s="15"/>
    </row>
    <row r="41476" spans="63:64" x14ac:dyDescent="0.15">
      <c r="BK41476"/>
      <c r="BL41476" s="15"/>
    </row>
    <row r="41477" spans="63:64" x14ac:dyDescent="0.15">
      <c r="BK41477"/>
      <c r="BL41477" s="15"/>
    </row>
    <row r="41478" spans="63:64" x14ac:dyDescent="0.15">
      <c r="BK41478"/>
      <c r="BL41478" s="15"/>
    </row>
    <row r="41479" spans="63:64" x14ac:dyDescent="0.15">
      <c r="BK41479"/>
      <c r="BL41479" s="15"/>
    </row>
    <row r="41480" spans="63:64" x14ac:dyDescent="0.15">
      <c r="BK41480"/>
      <c r="BL41480" s="15"/>
    </row>
    <row r="41481" spans="63:64" x14ac:dyDescent="0.15">
      <c r="BK41481"/>
      <c r="BL41481" s="15"/>
    </row>
    <row r="41482" spans="63:64" x14ac:dyDescent="0.15">
      <c r="BK41482"/>
      <c r="BL41482" s="15"/>
    </row>
    <row r="41483" spans="63:64" x14ac:dyDescent="0.15">
      <c r="BK41483"/>
      <c r="BL41483" s="15"/>
    </row>
    <row r="41484" spans="63:64" x14ac:dyDescent="0.15">
      <c r="BK41484"/>
      <c r="BL41484" s="15"/>
    </row>
    <row r="41485" spans="63:64" x14ac:dyDescent="0.15">
      <c r="BK41485"/>
      <c r="BL41485" s="15"/>
    </row>
    <row r="41486" spans="63:64" x14ac:dyDescent="0.15">
      <c r="BK41486"/>
      <c r="BL41486" s="15"/>
    </row>
    <row r="41487" spans="63:64" x14ac:dyDescent="0.15">
      <c r="BK41487"/>
      <c r="BL41487" s="15"/>
    </row>
    <row r="41488" spans="63:64" x14ac:dyDescent="0.15">
      <c r="BK41488"/>
      <c r="BL41488" s="15"/>
    </row>
    <row r="41489" spans="63:64" x14ac:dyDescent="0.15">
      <c r="BK41489"/>
      <c r="BL41489" s="15"/>
    </row>
    <row r="41490" spans="63:64" x14ac:dyDescent="0.15">
      <c r="BK41490"/>
      <c r="BL41490" s="15"/>
    </row>
    <row r="41491" spans="63:64" x14ac:dyDescent="0.15">
      <c r="BK41491"/>
      <c r="BL41491" s="15"/>
    </row>
    <row r="41492" spans="63:64" x14ac:dyDescent="0.15">
      <c r="BK41492"/>
      <c r="BL41492" s="15"/>
    </row>
    <row r="41493" spans="63:64" x14ac:dyDescent="0.15">
      <c r="BK41493"/>
      <c r="BL41493" s="15"/>
    </row>
    <row r="41494" spans="63:64" x14ac:dyDescent="0.15">
      <c r="BK41494"/>
      <c r="BL41494" s="15"/>
    </row>
    <row r="41495" spans="63:64" x14ac:dyDescent="0.15">
      <c r="BK41495"/>
      <c r="BL41495" s="15"/>
    </row>
    <row r="41496" spans="63:64" x14ac:dyDescent="0.15">
      <c r="BK41496"/>
      <c r="BL41496" s="15"/>
    </row>
    <row r="41497" spans="63:64" x14ac:dyDescent="0.15">
      <c r="BK41497"/>
      <c r="BL41497" s="15"/>
    </row>
    <row r="41498" spans="63:64" x14ac:dyDescent="0.15">
      <c r="BK41498"/>
      <c r="BL41498" s="15"/>
    </row>
    <row r="41499" spans="63:64" x14ac:dyDescent="0.15">
      <c r="BK41499"/>
      <c r="BL41499" s="15"/>
    </row>
    <row r="41500" spans="63:64" x14ac:dyDescent="0.15">
      <c r="BK41500"/>
      <c r="BL41500" s="15"/>
    </row>
    <row r="41501" spans="63:64" x14ac:dyDescent="0.15">
      <c r="BK41501"/>
      <c r="BL41501" s="15"/>
    </row>
    <row r="41502" spans="63:64" x14ac:dyDescent="0.15">
      <c r="BK41502"/>
      <c r="BL41502" s="15"/>
    </row>
    <row r="41503" spans="63:64" x14ac:dyDescent="0.15">
      <c r="BK41503"/>
      <c r="BL41503" s="15"/>
    </row>
    <row r="41504" spans="63:64" x14ac:dyDescent="0.15">
      <c r="BK41504"/>
      <c r="BL41504" s="15"/>
    </row>
    <row r="41505" spans="63:64" x14ac:dyDescent="0.15">
      <c r="BK41505"/>
      <c r="BL41505" s="15"/>
    </row>
    <row r="41506" spans="63:64" x14ac:dyDescent="0.15">
      <c r="BK41506"/>
      <c r="BL41506" s="15"/>
    </row>
    <row r="41507" spans="63:64" x14ac:dyDescent="0.15">
      <c r="BK41507"/>
      <c r="BL41507" s="15"/>
    </row>
    <row r="41508" spans="63:64" x14ac:dyDescent="0.15">
      <c r="BK41508"/>
      <c r="BL41508" s="15"/>
    </row>
    <row r="41509" spans="63:64" x14ac:dyDescent="0.15">
      <c r="BK41509"/>
      <c r="BL41509" s="15"/>
    </row>
    <row r="41510" spans="63:64" x14ac:dyDescent="0.15">
      <c r="BK41510"/>
      <c r="BL41510" s="15"/>
    </row>
    <row r="41511" spans="63:64" x14ac:dyDescent="0.15">
      <c r="BK41511"/>
      <c r="BL41511" s="15"/>
    </row>
    <row r="41512" spans="63:64" x14ac:dyDescent="0.15">
      <c r="BK41512"/>
      <c r="BL41512" s="15"/>
    </row>
    <row r="41513" spans="63:64" x14ac:dyDescent="0.15">
      <c r="BK41513"/>
      <c r="BL41513" s="15"/>
    </row>
    <row r="41514" spans="63:64" x14ac:dyDescent="0.15">
      <c r="BK41514"/>
      <c r="BL41514" s="15"/>
    </row>
    <row r="41515" spans="63:64" x14ac:dyDescent="0.15">
      <c r="BK41515"/>
      <c r="BL41515" s="15"/>
    </row>
    <row r="41516" spans="63:64" x14ac:dyDescent="0.15">
      <c r="BK41516"/>
      <c r="BL41516" s="15"/>
    </row>
    <row r="41517" spans="63:64" x14ac:dyDescent="0.15">
      <c r="BK41517"/>
      <c r="BL41517" s="15"/>
    </row>
    <row r="41518" spans="63:64" x14ac:dyDescent="0.15">
      <c r="BK41518"/>
      <c r="BL41518" s="15"/>
    </row>
    <row r="41519" spans="63:64" x14ac:dyDescent="0.15">
      <c r="BK41519"/>
      <c r="BL41519" s="15"/>
    </row>
    <row r="41520" spans="63:64" x14ac:dyDescent="0.15">
      <c r="BK41520"/>
      <c r="BL41520" s="15"/>
    </row>
    <row r="41521" spans="63:64" x14ac:dyDescent="0.15">
      <c r="BK41521"/>
      <c r="BL41521" s="15"/>
    </row>
    <row r="41522" spans="63:64" x14ac:dyDescent="0.15">
      <c r="BK41522"/>
      <c r="BL41522" s="15"/>
    </row>
    <row r="41523" spans="63:64" x14ac:dyDescent="0.15">
      <c r="BK41523"/>
      <c r="BL41523" s="15"/>
    </row>
    <row r="41524" spans="63:64" x14ac:dyDescent="0.15">
      <c r="BK41524"/>
      <c r="BL41524" s="15"/>
    </row>
    <row r="41525" spans="63:64" x14ac:dyDescent="0.15">
      <c r="BK41525"/>
      <c r="BL41525" s="15"/>
    </row>
    <row r="41526" spans="63:64" x14ac:dyDescent="0.15">
      <c r="BK41526"/>
      <c r="BL41526" s="15"/>
    </row>
    <row r="41527" spans="63:64" x14ac:dyDescent="0.15">
      <c r="BK41527"/>
      <c r="BL41527" s="15"/>
    </row>
    <row r="41528" spans="63:64" x14ac:dyDescent="0.15">
      <c r="BK41528"/>
      <c r="BL41528" s="15"/>
    </row>
    <row r="41529" spans="63:64" x14ac:dyDescent="0.15">
      <c r="BK41529"/>
      <c r="BL41529" s="15"/>
    </row>
    <row r="41530" spans="63:64" x14ac:dyDescent="0.15">
      <c r="BK41530"/>
      <c r="BL41530" s="15"/>
    </row>
    <row r="41531" spans="63:64" x14ac:dyDescent="0.15">
      <c r="BK41531"/>
      <c r="BL41531" s="15"/>
    </row>
    <row r="41532" spans="63:64" x14ac:dyDescent="0.15">
      <c r="BK41532"/>
      <c r="BL41532" s="15"/>
    </row>
    <row r="41533" spans="63:64" x14ac:dyDescent="0.15">
      <c r="BK41533"/>
      <c r="BL41533" s="15"/>
    </row>
    <row r="41534" spans="63:64" x14ac:dyDescent="0.15">
      <c r="BK41534"/>
      <c r="BL41534" s="15"/>
    </row>
    <row r="41535" spans="63:64" x14ac:dyDescent="0.15">
      <c r="BK41535"/>
      <c r="BL41535" s="15"/>
    </row>
    <row r="41536" spans="63:64" x14ac:dyDescent="0.15">
      <c r="BK41536"/>
      <c r="BL41536" s="15"/>
    </row>
    <row r="41537" spans="63:64" x14ac:dyDescent="0.15">
      <c r="BK41537"/>
      <c r="BL41537" s="15"/>
    </row>
    <row r="41538" spans="63:64" x14ac:dyDescent="0.15">
      <c r="BK41538"/>
      <c r="BL41538" s="15"/>
    </row>
    <row r="41539" spans="63:64" x14ac:dyDescent="0.15">
      <c r="BK41539"/>
      <c r="BL41539" s="15"/>
    </row>
    <row r="41540" spans="63:64" x14ac:dyDescent="0.15">
      <c r="BK41540"/>
      <c r="BL41540" s="15"/>
    </row>
    <row r="41541" spans="63:64" x14ac:dyDescent="0.15">
      <c r="BK41541"/>
      <c r="BL41541" s="15"/>
    </row>
    <row r="41542" spans="63:64" x14ac:dyDescent="0.15">
      <c r="BK41542"/>
      <c r="BL41542" s="15"/>
    </row>
    <row r="41543" spans="63:64" x14ac:dyDescent="0.15">
      <c r="BK41543"/>
      <c r="BL41543" s="15"/>
    </row>
    <row r="41544" spans="63:64" x14ac:dyDescent="0.15">
      <c r="BK41544"/>
      <c r="BL41544" s="15"/>
    </row>
    <row r="41545" spans="63:64" x14ac:dyDescent="0.15">
      <c r="BK41545"/>
      <c r="BL41545" s="15"/>
    </row>
    <row r="41546" spans="63:64" x14ac:dyDescent="0.15">
      <c r="BK41546"/>
      <c r="BL41546" s="15"/>
    </row>
    <row r="41547" spans="63:64" x14ac:dyDescent="0.15">
      <c r="BK41547"/>
      <c r="BL41547" s="15"/>
    </row>
    <row r="41548" spans="63:64" x14ac:dyDescent="0.15">
      <c r="BK41548"/>
      <c r="BL41548" s="15"/>
    </row>
    <row r="41549" spans="63:64" x14ac:dyDescent="0.15">
      <c r="BK41549"/>
      <c r="BL41549" s="15"/>
    </row>
    <row r="41550" spans="63:64" x14ac:dyDescent="0.15">
      <c r="BK41550"/>
      <c r="BL41550" s="15"/>
    </row>
    <row r="41551" spans="63:64" x14ac:dyDescent="0.15">
      <c r="BK41551"/>
      <c r="BL41551" s="15"/>
    </row>
    <row r="41552" spans="63:64" x14ac:dyDescent="0.15">
      <c r="BK41552"/>
      <c r="BL41552" s="15"/>
    </row>
    <row r="41553" spans="63:64" x14ac:dyDescent="0.15">
      <c r="BK41553"/>
      <c r="BL41553" s="15"/>
    </row>
    <row r="41554" spans="63:64" x14ac:dyDescent="0.15">
      <c r="BK41554"/>
      <c r="BL41554" s="15"/>
    </row>
    <row r="41555" spans="63:64" x14ac:dyDescent="0.15">
      <c r="BK41555"/>
      <c r="BL41555" s="15"/>
    </row>
    <row r="41556" spans="63:64" x14ac:dyDescent="0.15">
      <c r="BK41556"/>
      <c r="BL41556" s="15"/>
    </row>
    <row r="41557" spans="63:64" x14ac:dyDescent="0.15">
      <c r="BK41557"/>
      <c r="BL41557" s="15"/>
    </row>
    <row r="41558" spans="63:64" x14ac:dyDescent="0.15">
      <c r="BK41558"/>
      <c r="BL41558" s="15"/>
    </row>
    <row r="41559" spans="63:64" x14ac:dyDescent="0.15">
      <c r="BK41559"/>
      <c r="BL41559" s="15"/>
    </row>
    <row r="41560" spans="63:64" x14ac:dyDescent="0.15">
      <c r="BK41560"/>
      <c r="BL41560" s="15"/>
    </row>
    <row r="41561" spans="63:64" x14ac:dyDescent="0.15">
      <c r="BK41561"/>
      <c r="BL41561" s="15"/>
    </row>
    <row r="41562" spans="63:64" x14ac:dyDescent="0.15">
      <c r="BK41562"/>
      <c r="BL41562" s="15"/>
    </row>
    <row r="41563" spans="63:64" x14ac:dyDescent="0.15">
      <c r="BK41563"/>
      <c r="BL41563" s="15"/>
    </row>
    <row r="41564" spans="63:64" x14ac:dyDescent="0.15">
      <c r="BK41564"/>
      <c r="BL41564" s="15"/>
    </row>
    <row r="41565" spans="63:64" x14ac:dyDescent="0.15">
      <c r="BK41565"/>
      <c r="BL41565" s="15"/>
    </row>
    <row r="41566" spans="63:64" x14ac:dyDescent="0.15">
      <c r="BK41566"/>
      <c r="BL41566" s="15"/>
    </row>
    <row r="41567" spans="63:64" x14ac:dyDescent="0.15">
      <c r="BK41567"/>
      <c r="BL41567" s="15"/>
    </row>
    <row r="41568" spans="63:64" x14ac:dyDescent="0.15">
      <c r="BK41568"/>
      <c r="BL41568" s="15"/>
    </row>
    <row r="41569" spans="63:64" x14ac:dyDescent="0.15">
      <c r="BK41569"/>
      <c r="BL41569" s="15"/>
    </row>
    <row r="41570" spans="63:64" x14ac:dyDescent="0.15">
      <c r="BK41570"/>
      <c r="BL41570" s="15"/>
    </row>
    <row r="41571" spans="63:64" x14ac:dyDescent="0.15">
      <c r="BK41571"/>
      <c r="BL41571" s="15"/>
    </row>
    <row r="41572" spans="63:64" x14ac:dyDescent="0.15">
      <c r="BK41572"/>
      <c r="BL41572" s="15"/>
    </row>
    <row r="41573" spans="63:64" x14ac:dyDescent="0.15">
      <c r="BK41573"/>
      <c r="BL41573" s="15"/>
    </row>
    <row r="41574" spans="63:64" x14ac:dyDescent="0.15">
      <c r="BK41574"/>
      <c r="BL41574" s="15"/>
    </row>
    <row r="41575" spans="63:64" x14ac:dyDescent="0.15">
      <c r="BK41575"/>
      <c r="BL41575" s="15"/>
    </row>
    <row r="41576" spans="63:64" x14ac:dyDescent="0.15">
      <c r="BK41576"/>
      <c r="BL41576" s="15"/>
    </row>
    <row r="41577" spans="63:64" x14ac:dyDescent="0.15">
      <c r="BK41577"/>
      <c r="BL41577" s="15"/>
    </row>
    <row r="41578" spans="63:64" x14ac:dyDescent="0.15">
      <c r="BK41578"/>
      <c r="BL41578" s="15"/>
    </row>
    <row r="41579" spans="63:64" x14ac:dyDescent="0.15">
      <c r="BK41579"/>
      <c r="BL41579" s="15"/>
    </row>
    <row r="41580" spans="63:64" x14ac:dyDescent="0.15">
      <c r="BK41580"/>
      <c r="BL41580" s="15"/>
    </row>
    <row r="41581" spans="63:64" x14ac:dyDescent="0.15">
      <c r="BK41581"/>
      <c r="BL41581" s="15"/>
    </row>
    <row r="41582" spans="63:64" x14ac:dyDescent="0.15">
      <c r="BK41582"/>
      <c r="BL41582" s="15"/>
    </row>
    <row r="41583" spans="63:64" x14ac:dyDescent="0.15">
      <c r="BK41583"/>
      <c r="BL41583" s="15"/>
    </row>
    <row r="41584" spans="63:64" x14ac:dyDescent="0.15">
      <c r="BK41584"/>
      <c r="BL41584" s="15"/>
    </row>
    <row r="41585" spans="63:64" x14ac:dyDescent="0.15">
      <c r="BK41585"/>
      <c r="BL41585" s="15"/>
    </row>
    <row r="41586" spans="63:64" x14ac:dyDescent="0.15">
      <c r="BK41586"/>
      <c r="BL41586" s="15"/>
    </row>
    <row r="41587" spans="63:64" x14ac:dyDescent="0.15">
      <c r="BK41587"/>
      <c r="BL41587" s="15"/>
    </row>
    <row r="41588" spans="63:64" x14ac:dyDescent="0.15">
      <c r="BK41588"/>
      <c r="BL41588" s="15"/>
    </row>
    <row r="41589" spans="63:64" x14ac:dyDescent="0.15">
      <c r="BK41589"/>
      <c r="BL41589" s="15"/>
    </row>
    <row r="41590" spans="63:64" x14ac:dyDescent="0.15">
      <c r="BK41590"/>
      <c r="BL41590" s="15"/>
    </row>
    <row r="41591" spans="63:64" x14ac:dyDescent="0.15">
      <c r="BK41591"/>
      <c r="BL41591" s="15"/>
    </row>
    <row r="41592" spans="63:64" x14ac:dyDescent="0.15">
      <c r="BK41592"/>
      <c r="BL41592" s="15"/>
    </row>
    <row r="41593" spans="63:64" x14ac:dyDescent="0.15">
      <c r="BK41593"/>
      <c r="BL41593" s="15"/>
    </row>
    <row r="41594" spans="63:64" x14ac:dyDescent="0.15">
      <c r="BK41594"/>
      <c r="BL41594" s="15"/>
    </row>
    <row r="41595" spans="63:64" x14ac:dyDescent="0.15">
      <c r="BK41595"/>
      <c r="BL41595" s="15"/>
    </row>
    <row r="41596" spans="63:64" x14ac:dyDescent="0.15">
      <c r="BK41596"/>
      <c r="BL41596" s="15"/>
    </row>
    <row r="41597" spans="63:64" x14ac:dyDescent="0.15">
      <c r="BK41597"/>
      <c r="BL41597" s="15"/>
    </row>
    <row r="41598" spans="63:64" x14ac:dyDescent="0.15">
      <c r="BK41598"/>
      <c r="BL41598" s="15"/>
    </row>
    <row r="41599" spans="63:64" x14ac:dyDescent="0.15">
      <c r="BK41599"/>
      <c r="BL41599" s="15"/>
    </row>
    <row r="41600" spans="63:64" x14ac:dyDescent="0.15">
      <c r="BK41600"/>
      <c r="BL41600" s="15"/>
    </row>
    <row r="41601" spans="63:64" x14ac:dyDescent="0.15">
      <c r="BK41601"/>
      <c r="BL41601" s="15"/>
    </row>
    <row r="41602" spans="63:64" x14ac:dyDescent="0.15">
      <c r="BK41602"/>
      <c r="BL41602" s="15"/>
    </row>
    <row r="41603" spans="63:64" x14ac:dyDescent="0.15">
      <c r="BK41603"/>
      <c r="BL41603" s="15"/>
    </row>
    <row r="41604" spans="63:64" x14ac:dyDescent="0.15">
      <c r="BK41604"/>
      <c r="BL41604" s="15"/>
    </row>
    <row r="41605" spans="63:64" x14ac:dyDescent="0.15">
      <c r="BK41605"/>
      <c r="BL41605" s="15"/>
    </row>
    <row r="41606" spans="63:64" x14ac:dyDescent="0.15">
      <c r="BK41606"/>
      <c r="BL41606" s="15"/>
    </row>
    <row r="41607" spans="63:64" x14ac:dyDescent="0.15">
      <c r="BK41607"/>
      <c r="BL41607" s="15"/>
    </row>
    <row r="41608" spans="63:64" x14ac:dyDescent="0.15">
      <c r="BK41608"/>
      <c r="BL41608" s="15"/>
    </row>
    <row r="41609" spans="63:64" x14ac:dyDescent="0.15">
      <c r="BK41609"/>
      <c r="BL41609" s="15"/>
    </row>
    <row r="41610" spans="63:64" x14ac:dyDescent="0.15">
      <c r="BK41610"/>
      <c r="BL41610" s="15"/>
    </row>
    <row r="41611" spans="63:64" x14ac:dyDescent="0.15">
      <c r="BK41611"/>
      <c r="BL41611" s="15"/>
    </row>
    <row r="41612" spans="63:64" x14ac:dyDescent="0.15">
      <c r="BK41612"/>
      <c r="BL41612" s="15"/>
    </row>
    <row r="41613" spans="63:64" x14ac:dyDescent="0.15">
      <c r="BK41613"/>
      <c r="BL41613" s="15"/>
    </row>
    <row r="41614" spans="63:64" x14ac:dyDescent="0.15">
      <c r="BK41614"/>
      <c r="BL41614" s="15"/>
    </row>
    <row r="41615" spans="63:64" x14ac:dyDescent="0.15">
      <c r="BK41615"/>
      <c r="BL41615" s="15"/>
    </row>
    <row r="41616" spans="63:64" x14ac:dyDescent="0.15">
      <c r="BK41616"/>
      <c r="BL41616" s="15"/>
    </row>
    <row r="41617" spans="63:64" x14ac:dyDescent="0.15">
      <c r="BK41617"/>
      <c r="BL41617" s="15"/>
    </row>
    <row r="41618" spans="63:64" x14ac:dyDescent="0.15">
      <c r="BK41618"/>
      <c r="BL41618" s="15"/>
    </row>
    <row r="41619" spans="63:64" x14ac:dyDescent="0.15">
      <c r="BK41619"/>
      <c r="BL41619" s="15"/>
    </row>
    <row r="41620" spans="63:64" x14ac:dyDescent="0.15">
      <c r="BK41620"/>
      <c r="BL41620" s="15"/>
    </row>
    <row r="41621" spans="63:64" x14ac:dyDescent="0.15">
      <c r="BK41621"/>
      <c r="BL41621" s="15"/>
    </row>
    <row r="41622" spans="63:64" x14ac:dyDescent="0.15">
      <c r="BK41622"/>
      <c r="BL41622" s="15"/>
    </row>
    <row r="41623" spans="63:64" x14ac:dyDescent="0.15">
      <c r="BK41623"/>
      <c r="BL41623" s="15"/>
    </row>
    <row r="41624" spans="63:64" x14ac:dyDescent="0.15">
      <c r="BK41624"/>
      <c r="BL41624" s="15"/>
    </row>
    <row r="41625" spans="63:64" x14ac:dyDescent="0.15">
      <c r="BK41625"/>
      <c r="BL41625" s="15"/>
    </row>
    <row r="41626" spans="63:64" x14ac:dyDescent="0.15">
      <c r="BK41626"/>
      <c r="BL41626" s="15"/>
    </row>
    <row r="41627" spans="63:64" x14ac:dyDescent="0.15">
      <c r="BK41627"/>
      <c r="BL41627" s="15"/>
    </row>
    <row r="41628" spans="63:64" x14ac:dyDescent="0.15">
      <c r="BK41628"/>
      <c r="BL41628" s="15"/>
    </row>
    <row r="41629" spans="63:64" x14ac:dyDescent="0.15">
      <c r="BK41629"/>
      <c r="BL41629" s="15"/>
    </row>
    <row r="41630" spans="63:64" x14ac:dyDescent="0.15">
      <c r="BK41630"/>
      <c r="BL41630" s="15"/>
    </row>
    <row r="41631" spans="63:64" x14ac:dyDescent="0.15">
      <c r="BK41631"/>
      <c r="BL41631" s="15"/>
    </row>
    <row r="41632" spans="63:64" x14ac:dyDescent="0.15">
      <c r="BK41632"/>
      <c r="BL41632" s="15"/>
    </row>
    <row r="41633" spans="63:64" x14ac:dyDescent="0.15">
      <c r="BK41633"/>
      <c r="BL41633" s="15"/>
    </row>
    <row r="41634" spans="63:64" x14ac:dyDescent="0.15">
      <c r="BK41634"/>
      <c r="BL41634" s="15"/>
    </row>
    <row r="41635" spans="63:64" x14ac:dyDescent="0.15">
      <c r="BK41635"/>
      <c r="BL41635" s="15"/>
    </row>
    <row r="41636" spans="63:64" x14ac:dyDescent="0.15">
      <c r="BK41636"/>
      <c r="BL41636" s="15"/>
    </row>
    <row r="41637" spans="63:64" x14ac:dyDescent="0.15">
      <c r="BK41637"/>
      <c r="BL41637" s="15"/>
    </row>
    <row r="41638" spans="63:64" x14ac:dyDescent="0.15">
      <c r="BK41638"/>
      <c r="BL41638" s="15"/>
    </row>
    <row r="41639" spans="63:64" x14ac:dyDescent="0.15">
      <c r="BK41639"/>
      <c r="BL41639" s="15"/>
    </row>
    <row r="41640" spans="63:64" x14ac:dyDescent="0.15">
      <c r="BK41640"/>
      <c r="BL41640" s="15"/>
    </row>
    <row r="41641" spans="63:64" x14ac:dyDescent="0.15">
      <c r="BK41641"/>
      <c r="BL41641" s="15"/>
    </row>
    <row r="41642" spans="63:64" x14ac:dyDescent="0.15">
      <c r="BK41642"/>
      <c r="BL41642" s="15"/>
    </row>
    <row r="41643" spans="63:64" x14ac:dyDescent="0.15">
      <c r="BK41643"/>
      <c r="BL41643" s="15"/>
    </row>
    <row r="41644" spans="63:64" x14ac:dyDescent="0.15">
      <c r="BK41644"/>
      <c r="BL41644" s="15"/>
    </row>
    <row r="41645" spans="63:64" x14ac:dyDescent="0.15">
      <c r="BK41645"/>
      <c r="BL41645" s="15"/>
    </row>
    <row r="41646" spans="63:64" x14ac:dyDescent="0.15">
      <c r="BK41646"/>
      <c r="BL41646" s="15"/>
    </row>
    <row r="41647" spans="63:64" x14ac:dyDescent="0.15">
      <c r="BK41647"/>
      <c r="BL41647" s="15"/>
    </row>
    <row r="41648" spans="63:64" x14ac:dyDescent="0.15">
      <c r="BK41648"/>
      <c r="BL41648" s="15"/>
    </row>
    <row r="41649" spans="63:64" x14ac:dyDescent="0.15">
      <c r="BK41649"/>
      <c r="BL41649" s="15"/>
    </row>
    <row r="41650" spans="63:64" x14ac:dyDescent="0.15">
      <c r="BK41650"/>
      <c r="BL41650" s="15"/>
    </row>
    <row r="41651" spans="63:64" x14ac:dyDescent="0.15">
      <c r="BK41651"/>
      <c r="BL41651" s="15"/>
    </row>
    <row r="41652" spans="63:64" x14ac:dyDescent="0.15">
      <c r="BK41652"/>
      <c r="BL41652" s="15"/>
    </row>
    <row r="41653" spans="63:64" x14ac:dyDescent="0.15">
      <c r="BK41653"/>
      <c r="BL41653" s="15"/>
    </row>
    <row r="41654" spans="63:64" x14ac:dyDescent="0.15">
      <c r="BK41654"/>
      <c r="BL41654" s="15"/>
    </row>
    <row r="41655" spans="63:64" x14ac:dyDescent="0.15">
      <c r="BK41655"/>
      <c r="BL41655" s="15"/>
    </row>
    <row r="41656" spans="63:64" x14ac:dyDescent="0.15">
      <c r="BK41656"/>
      <c r="BL41656" s="15"/>
    </row>
    <row r="41657" spans="63:64" x14ac:dyDescent="0.15">
      <c r="BK41657"/>
      <c r="BL41657" s="15"/>
    </row>
    <row r="41658" spans="63:64" x14ac:dyDescent="0.15">
      <c r="BK41658"/>
      <c r="BL41658" s="15"/>
    </row>
    <row r="41659" spans="63:64" x14ac:dyDescent="0.15">
      <c r="BK41659"/>
      <c r="BL41659" s="15"/>
    </row>
    <row r="41660" spans="63:64" x14ac:dyDescent="0.15">
      <c r="BK41660"/>
      <c r="BL41660" s="15"/>
    </row>
    <row r="41661" spans="63:64" x14ac:dyDescent="0.15">
      <c r="BK41661"/>
      <c r="BL41661" s="15"/>
    </row>
    <row r="41662" spans="63:64" x14ac:dyDescent="0.15">
      <c r="BK41662"/>
      <c r="BL41662" s="15"/>
    </row>
    <row r="41663" spans="63:64" x14ac:dyDescent="0.15">
      <c r="BK41663"/>
      <c r="BL41663" s="15"/>
    </row>
    <row r="41664" spans="63:64" x14ac:dyDescent="0.15">
      <c r="BK41664"/>
      <c r="BL41664" s="15"/>
    </row>
    <row r="41665" spans="63:64" x14ac:dyDescent="0.15">
      <c r="BK41665"/>
      <c r="BL41665" s="15"/>
    </row>
    <row r="41666" spans="63:64" x14ac:dyDescent="0.15">
      <c r="BK41666"/>
      <c r="BL41666" s="15"/>
    </row>
    <row r="41667" spans="63:64" x14ac:dyDescent="0.15">
      <c r="BK41667"/>
      <c r="BL41667" s="15"/>
    </row>
    <row r="41668" spans="63:64" x14ac:dyDescent="0.15">
      <c r="BK41668"/>
      <c r="BL41668" s="15"/>
    </row>
    <row r="41669" spans="63:64" x14ac:dyDescent="0.15">
      <c r="BK41669"/>
      <c r="BL41669" s="15"/>
    </row>
    <row r="41670" spans="63:64" x14ac:dyDescent="0.15">
      <c r="BK41670"/>
      <c r="BL41670" s="15"/>
    </row>
    <row r="41671" spans="63:64" x14ac:dyDescent="0.15">
      <c r="BK41671"/>
      <c r="BL41671" s="15"/>
    </row>
    <row r="41672" spans="63:64" x14ac:dyDescent="0.15">
      <c r="BK41672"/>
      <c r="BL41672" s="15"/>
    </row>
    <row r="41673" spans="63:64" x14ac:dyDescent="0.15">
      <c r="BK41673"/>
      <c r="BL41673" s="15"/>
    </row>
    <row r="41674" spans="63:64" x14ac:dyDescent="0.15">
      <c r="BK41674"/>
      <c r="BL41674" s="15"/>
    </row>
    <row r="41675" spans="63:64" x14ac:dyDescent="0.15">
      <c r="BK41675"/>
      <c r="BL41675" s="15"/>
    </row>
    <row r="41676" spans="63:64" x14ac:dyDescent="0.15">
      <c r="BK41676"/>
      <c r="BL41676" s="15"/>
    </row>
    <row r="41677" spans="63:64" x14ac:dyDescent="0.15">
      <c r="BK41677"/>
      <c r="BL41677" s="15"/>
    </row>
    <row r="41678" spans="63:64" x14ac:dyDescent="0.15">
      <c r="BK41678"/>
      <c r="BL41678" s="15"/>
    </row>
    <row r="41679" spans="63:64" x14ac:dyDescent="0.15">
      <c r="BK41679"/>
      <c r="BL41679" s="15"/>
    </row>
    <row r="41680" spans="63:64" x14ac:dyDescent="0.15">
      <c r="BK41680"/>
      <c r="BL41680" s="15"/>
    </row>
    <row r="41681" spans="63:64" x14ac:dyDescent="0.15">
      <c r="BK41681"/>
      <c r="BL41681" s="15"/>
    </row>
    <row r="41682" spans="63:64" x14ac:dyDescent="0.15">
      <c r="BK41682"/>
      <c r="BL41682" s="15"/>
    </row>
    <row r="41683" spans="63:64" x14ac:dyDescent="0.15">
      <c r="BK41683"/>
      <c r="BL41683" s="15"/>
    </row>
    <row r="41684" spans="63:64" x14ac:dyDescent="0.15">
      <c r="BK41684"/>
      <c r="BL41684" s="15"/>
    </row>
    <row r="41685" spans="63:64" x14ac:dyDescent="0.15">
      <c r="BK41685"/>
      <c r="BL41685" s="15"/>
    </row>
    <row r="41686" spans="63:64" x14ac:dyDescent="0.15">
      <c r="BK41686"/>
      <c r="BL41686" s="15"/>
    </row>
    <row r="41687" spans="63:64" x14ac:dyDescent="0.15">
      <c r="BK41687"/>
      <c r="BL41687" s="15"/>
    </row>
    <row r="41688" spans="63:64" x14ac:dyDescent="0.15">
      <c r="BK41688"/>
      <c r="BL41688" s="15"/>
    </row>
    <row r="41689" spans="63:64" x14ac:dyDescent="0.15">
      <c r="BK41689"/>
      <c r="BL41689" s="15"/>
    </row>
    <row r="41690" spans="63:64" x14ac:dyDescent="0.15">
      <c r="BK41690"/>
      <c r="BL41690" s="15"/>
    </row>
    <row r="41691" spans="63:64" x14ac:dyDescent="0.15">
      <c r="BK41691"/>
      <c r="BL41691" s="15"/>
    </row>
    <row r="41692" spans="63:64" x14ac:dyDescent="0.15">
      <c r="BK41692"/>
      <c r="BL41692" s="15"/>
    </row>
    <row r="41693" spans="63:64" x14ac:dyDescent="0.15">
      <c r="BK41693"/>
      <c r="BL41693" s="15"/>
    </row>
    <row r="41694" spans="63:64" x14ac:dyDescent="0.15">
      <c r="BK41694"/>
      <c r="BL41694" s="15"/>
    </row>
    <row r="41695" spans="63:64" x14ac:dyDescent="0.15">
      <c r="BK41695"/>
      <c r="BL41695" s="15"/>
    </row>
    <row r="41696" spans="63:64" x14ac:dyDescent="0.15">
      <c r="BK41696"/>
      <c r="BL41696" s="15"/>
    </row>
    <row r="41697" spans="63:64" x14ac:dyDescent="0.15">
      <c r="BK41697"/>
      <c r="BL41697" s="15"/>
    </row>
    <row r="41698" spans="63:64" x14ac:dyDescent="0.15">
      <c r="BK41698"/>
      <c r="BL41698" s="15"/>
    </row>
    <row r="41699" spans="63:64" x14ac:dyDescent="0.15">
      <c r="BK41699"/>
      <c r="BL41699" s="15"/>
    </row>
    <row r="41700" spans="63:64" x14ac:dyDescent="0.15">
      <c r="BK41700"/>
      <c r="BL41700" s="15"/>
    </row>
    <row r="41701" spans="63:64" x14ac:dyDescent="0.15">
      <c r="BK41701"/>
      <c r="BL41701" s="15"/>
    </row>
    <row r="41702" spans="63:64" x14ac:dyDescent="0.15">
      <c r="BK41702"/>
      <c r="BL41702" s="15"/>
    </row>
    <row r="41703" spans="63:64" x14ac:dyDescent="0.15">
      <c r="BK41703"/>
      <c r="BL41703" s="15"/>
    </row>
    <row r="41704" spans="63:64" x14ac:dyDescent="0.15">
      <c r="BK41704"/>
      <c r="BL41704" s="15"/>
    </row>
    <row r="41705" spans="63:64" x14ac:dyDescent="0.15">
      <c r="BK41705"/>
      <c r="BL41705" s="15"/>
    </row>
    <row r="41706" spans="63:64" x14ac:dyDescent="0.15">
      <c r="BK41706"/>
      <c r="BL41706" s="15"/>
    </row>
    <row r="41707" spans="63:64" x14ac:dyDescent="0.15">
      <c r="BK41707"/>
      <c r="BL41707" s="15"/>
    </row>
    <row r="41708" spans="63:64" x14ac:dyDescent="0.15">
      <c r="BK41708"/>
      <c r="BL41708" s="15"/>
    </row>
    <row r="41709" spans="63:64" x14ac:dyDescent="0.15">
      <c r="BK41709"/>
      <c r="BL41709" s="15"/>
    </row>
    <row r="41710" spans="63:64" x14ac:dyDescent="0.15">
      <c r="BK41710"/>
      <c r="BL41710" s="15"/>
    </row>
    <row r="41711" spans="63:64" x14ac:dyDescent="0.15">
      <c r="BK41711"/>
      <c r="BL41711" s="15"/>
    </row>
    <row r="41712" spans="63:64" x14ac:dyDescent="0.15">
      <c r="BK41712"/>
      <c r="BL41712" s="15"/>
    </row>
    <row r="41713" spans="63:64" x14ac:dyDescent="0.15">
      <c r="BK41713"/>
      <c r="BL41713" s="15"/>
    </row>
    <row r="41714" spans="63:64" x14ac:dyDescent="0.15">
      <c r="BK41714"/>
      <c r="BL41714" s="15"/>
    </row>
    <row r="41715" spans="63:64" x14ac:dyDescent="0.15">
      <c r="BK41715"/>
      <c r="BL41715" s="15"/>
    </row>
    <row r="41716" spans="63:64" x14ac:dyDescent="0.15">
      <c r="BK41716"/>
      <c r="BL41716" s="15"/>
    </row>
    <row r="41717" spans="63:64" x14ac:dyDescent="0.15">
      <c r="BK41717"/>
      <c r="BL41717" s="15"/>
    </row>
    <row r="41718" spans="63:64" x14ac:dyDescent="0.15">
      <c r="BK41718"/>
      <c r="BL41718" s="15"/>
    </row>
    <row r="41719" spans="63:64" x14ac:dyDescent="0.15">
      <c r="BK41719"/>
      <c r="BL41719" s="15"/>
    </row>
    <row r="41720" spans="63:64" x14ac:dyDescent="0.15">
      <c r="BK41720"/>
      <c r="BL41720" s="15"/>
    </row>
    <row r="41721" spans="63:64" x14ac:dyDescent="0.15">
      <c r="BK41721"/>
      <c r="BL41721" s="15"/>
    </row>
    <row r="41722" spans="63:64" x14ac:dyDescent="0.15">
      <c r="BK41722"/>
      <c r="BL41722" s="15"/>
    </row>
    <row r="41723" spans="63:64" x14ac:dyDescent="0.15">
      <c r="BK41723"/>
      <c r="BL41723" s="15"/>
    </row>
    <row r="41724" spans="63:64" x14ac:dyDescent="0.15">
      <c r="BK41724"/>
      <c r="BL41724" s="15"/>
    </row>
    <row r="41725" spans="63:64" x14ac:dyDescent="0.15">
      <c r="BK41725"/>
      <c r="BL41725" s="15"/>
    </row>
    <row r="41726" spans="63:64" x14ac:dyDescent="0.15">
      <c r="BK41726"/>
      <c r="BL41726" s="15"/>
    </row>
    <row r="41727" spans="63:64" x14ac:dyDescent="0.15">
      <c r="BK41727"/>
      <c r="BL41727" s="15"/>
    </row>
    <row r="41728" spans="63:64" x14ac:dyDescent="0.15">
      <c r="BK41728"/>
      <c r="BL41728" s="15"/>
    </row>
    <row r="41729" spans="63:64" x14ac:dyDescent="0.15">
      <c r="BK41729"/>
      <c r="BL41729" s="15"/>
    </row>
    <row r="41730" spans="63:64" x14ac:dyDescent="0.15">
      <c r="BK41730"/>
      <c r="BL41730" s="15"/>
    </row>
    <row r="41731" spans="63:64" x14ac:dyDescent="0.15">
      <c r="BK41731"/>
      <c r="BL41731" s="15"/>
    </row>
    <row r="41732" spans="63:64" x14ac:dyDescent="0.15">
      <c r="BK41732"/>
      <c r="BL41732" s="15"/>
    </row>
    <row r="41733" spans="63:64" x14ac:dyDescent="0.15">
      <c r="BK41733"/>
      <c r="BL41733" s="15"/>
    </row>
    <row r="41734" spans="63:64" x14ac:dyDescent="0.15">
      <c r="BK41734"/>
      <c r="BL41734" s="15"/>
    </row>
    <row r="41735" spans="63:64" x14ac:dyDescent="0.15">
      <c r="BK41735"/>
      <c r="BL41735" s="15"/>
    </row>
    <row r="41736" spans="63:64" x14ac:dyDescent="0.15">
      <c r="BK41736"/>
      <c r="BL41736" s="15"/>
    </row>
    <row r="41737" spans="63:64" x14ac:dyDescent="0.15">
      <c r="BK41737"/>
      <c r="BL41737" s="15"/>
    </row>
    <row r="41738" spans="63:64" x14ac:dyDescent="0.15">
      <c r="BK41738"/>
      <c r="BL41738" s="15"/>
    </row>
    <row r="41739" spans="63:64" x14ac:dyDescent="0.15">
      <c r="BK41739"/>
      <c r="BL41739" s="15"/>
    </row>
    <row r="41740" spans="63:64" x14ac:dyDescent="0.15">
      <c r="BK41740"/>
      <c r="BL41740" s="15"/>
    </row>
    <row r="41741" spans="63:64" x14ac:dyDescent="0.15">
      <c r="BK41741"/>
      <c r="BL41741" s="15"/>
    </row>
    <row r="41742" spans="63:64" x14ac:dyDescent="0.15">
      <c r="BK41742"/>
      <c r="BL41742" s="15"/>
    </row>
    <row r="41743" spans="63:64" x14ac:dyDescent="0.15">
      <c r="BK41743"/>
      <c r="BL41743" s="15"/>
    </row>
    <row r="41744" spans="63:64" x14ac:dyDescent="0.15">
      <c r="BK41744"/>
      <c r="BL41744" s="15"/>
    </row>
    <row r="41745" spans="63:64" x14ac:dyDescent="0.15">
      <c r="BK41745"/>
      <c r="BL41745" s="15"/>
    </row>
    <row r="41746" spans="63:64" x14ac:dyDescent="0.15">
      <c r="BK41746"/>
      <c r="BL41746" s="15"/>
    </row>
    <row r="41747" spans="63:64" x14ac:dyDescent="0.15">
      <c r="BK41747"/>
      <c r="BL41747" s="15"/>
    </row>
    <row r="41748" spans="63:64" x14ac:dyDescent="0.15">
      <c r="BK41748"/>
      <c r="BL41748" s="15"/>
    </row>
    <row r="41749" spans="63:64" x14ac:dyDescent="0.15">
      <c r="BK41749"/>
      <c r="BL41749" s="15"/>
    </row>
    <row r="41750" spans="63:64" x14ac:dyDescent="0.15">
      <c r="BK41750"/>
      <c r="BL41750" s="15"/>
    </row>
    <row r="41751" spans="63:64" x14ac:dyDescent="0.15">
      <c r="BK41751"/>
      <c r="BL41751" s="15"/>
    </row>
    <row r="41752" spans="63:64" x14ac:dyDescent="0.15">
      <c r="BK41752"/>
      <c r="BL41752" s="15"/>
    </row>
    <row r="41753" spans="63:64" x14ac:dyDescent="0.15">
      <c r="BK41753"/>
      <c r="BL41753" s="15"/>
    </row>
    <row r="41754" spans="63:64" x14ac:dyDescent="0.15">
      <c r="BK41754"/>
      <c r="BL41754" s="15"/>
    </row>
    <row r="41755" spans="63:64" x14ac:dyDescent="0.15">
      <c r="BK41755"/>
      <c r="BL41755" s="15"/>
    </row>
    <row r="41756" spans="63:64" x14ac:dyDescent="0.15">
      <c r="BK41756"/>
      <c r="BL41756" s="15"/>
    </row>
    <row r="41757" spans="63:64" x14ac:dyDescent="0.15">
      <c r="BK41757"/>
      <c r="BL41757" s="15"/>
    </row>
    <row r="41758" spans="63:64" x14ac:dyDescent="0.15">
      <c r="BK41758"/>
      <c r="BL41758" s="15"/>
    </row>
    <row r="41759" spans="63:64" x14ac:dyDescent="0.15">
      <c r="BK41759"/>
      <c r="BL41759" s="15"/>
    </row>
    <row r="41760" spans="63:64" x14ac:dyDescent="0.15">
      <c r="BK41760"/>
      <c r="BL41760" s="15"/>
    </row>
    <row r="41761" spans="63:64" x14ac:dyDescent="0.15">
      <c r="BK41761"/>
      <c r="BL41761" s="15"/>
    </row>
    <row r="41762" spans="63:64" x14ac:dyDescent="0.15">
      <c r="BK41762"/>
      <c r="BL41762" s="15"/>
    </row>
    <row r="41763" spans="63:64" x14ac:dyDescent="0.15">
      <c r="BK41763"/>
      <c r="BL41763" s="15"/>
    </row>
    <row r="41764" spans="63:64" x14ac:dyDescent="0.15">
      <c r="BK41764"/>
      <c r="BL41764" s="15"/>
    </row>
    <row r="41765" spans="63:64" x14ac:dyDescent="0.15">
      <c r="BK41765"/>
      <c r="BL41765" s="15"/>
    </row>
    <row r="41766" spans="63:64" x14ac:dyDescent="0.15">
      <c r="BK41766"/>
      <c r="BL41766" s="15"/>
    </row>
    <row r="41767" spans="63:64" x14ac:dyDescent="0.15">
      <c r="BK41767"/>
      <c r="BL41767" s="15"/>
    </row>
    <row r="41768" spans="63:64" x14ac:dyDescent="0.15">
      <c r="BK41768"/>
      <c r="BL41768" s="15"/>
    </row>
    <row r="41769" spans="63:64" x14ac:dyDescent="0.15">
      <c r="BK41769"/>
      <c r="BL41769" s="15"/>
    </row>
    <row r="41770" spans="63:64" x14ac:dyDescent="0.15">
      <c r="BK41770"/>
      <c r="BL41770" s="15"/>
    </row>
    <row r="41771" spans="63:64" x14ac:dyDescent="0.15">
      <c r="BK41771"/>
      <c r="BL41771" s="15"/>
    </row>
    <row r="41772" spans="63:64" x14ac:dyDescent="0.15">
      <c r="BK41772"/>
      <c r="BL41772" s="15"/>
    </row>
    <row r="41773" spans="63:64" x14ac:dyDescent="0.15">
      <c r="BK41773"/>
      <c r="BL41773" s="15"/>
    </row>
    <row r="41774" spans="63:64" x14ac:dyDescent="0.15">
      <c r="BK41774"/>
      <c r="BL41774" s="15"/>
    </row>
    <row r="41775" spans="63:64" x14ac:dyDescent="0.15">
      <c r="BK41775"/>
      <c r="BL41775" s="15"/>
    </row>
    <row r="41776" spans="63:64" x14ac:dyDescent="0.15">
      <c r="BK41776"/>
      <c r="BL41776" s="15"/>
    </row>
    <row r="41777" spans="63:64" x14ac:dyDescent="0.15">
      <c r="BK41777"/>
      <c r="BL41777" s="15"/>
    </row>
    <row r="41778" spans="63:64" x14ac:dyDescent="0.15">
      <c r="BK41778"/>
      <c r="BL41778" s="15"/>
    </row>
    <row r="41779" spans="63:64" x14ac:dyDescent="0.15">
      <c r="BK41779"/>
      <c r="BL41779" s="15"/>
    </row>
    <row r="41780" spans="63:64" x14ac:dyDescent="0.15">
      <c r="BK41780"/>
      <c r="BL41780" s="15"/>
    </row>
    <row r="41781" spans="63:64" x14ac:dyDescent="0.15">
      <c r="BK41781"/>
      <c r="BL41781" s="15"/>
    </row>
    <row r="41782" spans="63:64" x14ac:dyDescent="0.15">
      <c r="BK41782"/>
      <c r="BL41782" s="15"/>
    </row>
    <row r="41783" spans="63:64" x14ac:dyDescent="0.15">
      <c r="BK41783"/>
      <c r="BL41783" s="15"/>
    </row>
    <row r="41784" spans="63:64" x14ac:dyDescent="0.15">
      <c r="BK41784"/>
      <c r="BL41784" s="15"/>
    </row>
    <row r="41785" spans="63:64" x14ac:dyDescent="0.15">
      <c r="BK41785"/>
      <c r="BL41785" s="15"/>
    </row>
    <row r="41786" spans="63:64" x14ac:dyDescent="0.15">
      <c r="BK41786"/>
      <c r="BL41786" s="15"/>
    </row>
    <row r="41787" spans="63:64" x14ac:dyDescent="0.15">
      <c r="BK41787"/>
      <c r="BL41787" s="15"/>
    </row>
    <row r="41788" spans="63:64" x14ac:dyDescent="0.15">
      <c r="BK41788"/>
      <c r="BL41788" s="15"/>
    </row>
    <row r="41789" spans="63:64" x14ac:dyDescent="0.15">
      <c r="BK41789"/>
      <c r="BL41789" s="15"/>
    </row>
    <row r="41790" spans="63:64" x14ac:dyDescent="0.15">
      <c r="BK41790"/>
      <c r="BL41790" s="15"/>
    </row>
    <row r="41791" spans="63:64" x14ac:dyDescent="0.15">
      <c r="BK41791"/>
      <c r="BL41791" s="15"/>
    </row>
    <row r="41792" spans="63:64" x14ac:dyDescent="0.15">
      <c r="BK41792"/>
      <c r="BL41792" s="15"/>
    </row>
    <row r="41793" spans="63:64" x14ac:dyDescent="0.15">
      <c r="BK41793"/>
      <c r="BL41793" s="15"/>
    </row>
    <row r="41794" spans="63:64" x14ac:dyDescent="0.15">
      <c r="BK41794"/>
      <c r="BL41794" s="15"/>
    </row>
    <row r="41795" spans="63:64" x14ac:dyDescent="0.15">
      <c r="BK41795"/>
      <c r="BL41795" s="15"/>
    </row>
    <row r="41796" spans="63:64" x14ac:dyDescent="0.15">
      <c r="BK41796"/>
      <c r="BL41796" s="15"/>
    </row>
    <row r="41797" spans="63:64" x14ac:dyDescent="0.15">
      <c r="BK41797"/>
      <c r="BL41797" s="15"/>
    </row>
    <row r="41798" spans="63:64" x14ac:dyDescent="0.15">
      <c r="BK41798"/>
      <c r="BL41798" s="15"/>
    </row>
    <row r="41799" spans="63:64" x14ac:dyDescent="0.15">
      <c r="BK41799"/>
      <c r="BL41799" s="15"/>
    </row>
    <row r="41800" spans="63:64" x14ac:dyDescent="0.15">
      <c r="BK41800"/>
      <c r="BL41800" s="15"/>
    </row>
    <row r="41801" spans="63:64" x14ac:dyDescent="0.15">
      <c r="BK41801"/>
      <c r="BL41801" s="15"/>
    </row>
    <row r="41802" spans="63:64" x14ac:dyDescent="0.15">
      <c r="BK41802"/>
      <c r="BL41802" s="15"/>
    </row>
    <row r="41803" spans="63:64" x14ac:dyDescent="0.15">
      <c r="BK41803"/>
      <c r="BL41803" s="15"/>
    </row>
    <row r="41804" spans="63:64" x14ac:dyDescent="0.15">
      <c r="BK41804"/>
      <c r="BL41804" s="15"/>
    </row>
    <row r="41805" spans="63:64" x14ac:dyDescent="0.15">
      <c r="BK41805"/>
      <c r="BL41805" s="15"/>
    </row>
    <row r="41806" spans="63:64" x14ac:dyDescent="0.15">
      <c r="BK41806"/>
      <c r="BL41806" s="15"/>
    </row>
    <row r="41807" spans="63:64" x14ac:dyDescent="0.15">
      <c r="BK41807"/>
      <c r="BL41807" s="15"/>
    </row>
    <row r="41808" spans="63:64" x14ac:dyDescent="0.15">
      <c r="BK41808"/>
      <c r="BL41808" s="15"/>
    </row>
    <row r="41809" spans="63:64" x14ac:dyDescent="0.15">
      <c r="BK41809"/>
      <c r="BL41809" s="15"/>
    </row>
    <row r="41810" spans="63:64" x14ac:dyDescent="0.15">
      <c r="BK41810"/>
      <c r="BL41810" s="15"/>
    </row>
    <row r="41811" spans="63:64" x14ac:dyDescent="0.15">
      <c r="BK41811"/>
      <c r="BL41811" s="15"/>
    </row>
    <row r="41812" spans="63:64" x14ac:dyDescent="0.15">
      <c r="BK41812"/>
      <c r="BL41812" s="15"/>
    </row>
    <row r="41813" spans="63:64" x14ac:dyDescent="0.15">
      <c r="BK41813"/>
      <c r="BL41813" s="15"/>
    </row>
    <row r="41814" spans="63:64" x14ac:dyDescent="0.15">
      <c r="BK41814"/>
      <c r="BL41814" s="15"/>
    </row>
    <row r="41815" spans="63:64" x14ac:dyDescent="0.15">
      <c r="BK41815"/>
      <c r="BL41815" s="15"/>
    </row>
    <row r="41816" spans="63:64" x14ac:dyDescent="0.15">
      <c r="BK41816"/>
      <c r="BL41816" s="15"/>
    </row>
    <row r="41817" spans="63:64" x14ac:dyDescent="0.15">
      <c r="BK41817"/>
      <c r="BL41817" s="15"/>
    </row>
    <row r="41818" spans="63:64" x14ac:dyDescent="0.15">
      <c r="BK41818"/>
      <c r="BL41818" s="15"/>
    </row>
    <row r="41819" spans="63:64" x14ac:dyDescent="0.15">
      <c r="BK41819"/>
      <c r="BL41819" s="15"/>
    </row>
    <row r="41820" spans="63:64" x14ac:dyDescent="0.15">
      <c r="BK41820"/>
      <c r="BL41820" s="15"/>
    </row>
    <row r="41821" spans="63:64" x14ac:dyDescent="0.15">
      <c r="BK41821"/>
      <c r="BL41821" s="15"/>
    </row>
    <row r="41822" spans="63:64" x14ac:dyDescent="0.15">
      <c r="BK41822"/>
      <c r="BL41822" s="15"/>
    </row>
    <row r="41823" spans="63:64" x14ac:dyDescent="0.15">
      <c r="BK41823"/>
      <c r="BL41823" s="15"/>
    </row>
    <row r="41824" spans="63:64" x14ac:dyDescent="0.15">
      <c r="BK41824"/>
      <c r="BL41824" s="15"/>
    </row>
    <row r="41825" spans="63:64" x14ac:dyDescent="0.15">
      <c r="BK41825"/>
      <c r="BL41825" s="15"/>
    </row>
    <row r="41826" spans="63:64" x14ac:dyDescent="0.15">
      <c r="BK41826"/>
      <c r="BL41826" s="15"/>
    </row>
    <row r="41827" spans="63:64" x14ac:dyDescent="0.15">
      <c r="BK41827"/>
      <c r="BL41827" s="15"/>
    </row>
    <row r="41828" spans="63:64" x14ac:dyDescent="0.15">
      <c r="BK41828"/>
      <c r="BL41828" s="15"/>
    </row>
    <row r="41829" spans="63:64" x14ac:dyDescent="0.15">
      <c r="BK41829"/>
      <c r="BL41829" s="15"/>
    </row>
    <row r="41830" spans="63:64" x14ac:dyDescent="0.15">
      <c r="BK41830"/>
      <c r="BL41830" s="15"/>
    </row>
    <row r="41831" spans="63:64" x14ac:dyDescent="0.15">
      <c r="BK41831"/>
      <c r="BL41831" s="15"/>
    </row>
    <row r="41832" spans="63:64" x14ac:dyDescent="0.15">
      <c r="BK41832"/>
      <c r="BL41832" s="15"/>
    </row>
    <row r="41833" spans="63:64" x14ac:dyDescent="0.15">
      <c r="BK41833"/>
      <c r="BL41833" s="15"/>
    </row>
    <row r="41834" spans="63:64" x14ac:dyDescent="0.15">
      <c r="BK41834"/>
      <c r="BL41834" s="15"/>
    </row>
    <row r="41835" spans="63:64" x14ac:dyDescent="0.15">
      <c r="BK41835"/>
      <c r="BL41835" s="15"/>
    </row>
    <row r="41836" spans="63:64" x14ac:dyDescent="0.15">
      <c r="BK41836"/>
      <c r="BL41836" s="15"/>
    </row>
    <row r="41837" spans="63:64" x14ac:dyDescent="0.15">
      <c r="BK41837"/>
      <c r="BL41837" s="15"/>
    </row>
    <row r="41838" spans="63:64" x14ac:dyDescent="0.15">
      <c r="BK41838"/>
      <c r="BL41838" s="15"/>
    </row>
    <row r="41839" spans="63:64" x14ac:dyDescent="0.15">
      <c r="BK41839"/>
      <c r="BL41839" s="15"/>
    </row>
    <row r="41840" spans="63:64" x14ac:dyDescent="0.15">
      <c r="BK41840"/>
      <c r="BL41840" s="15"/>
    </row>
    <row r="41841" spans="63:64" x14ac:dyDescent="0.15">
      <c r="BK41841"/>
      <c r="BL41841" s="15"/>
    </row>
    <row r="41842" spans="63:64" x14ac:dyDescent="0.15">
      <c r="BK41842"/>
      <c r="BL41842" s="15"/>
    </row>
    <row r="41843" spans="63:64" x14ac:dyDescent="0.15">
      <c r="BK41843"/>
      <c r="BL41843" s="15"/>
    </row>
    <row r="41844" spans="63:64" x14ac:dyDescent="0.15">
      <c r="BK41844"/>
      <c r="BL41844" s="15"/>
    </row>
    <row r="41845" spans="63:64" x14ac:dyDescent="0.15">
      <c r="BK41845"/>
      <c r="BL41845" s="15"/>
    </row>
    <row r="41846" spans="63:64" x14ac:dyDescent="0.15">
      <c r="BK41846"/>
      <c r="BL41846" s="15"/>
    </row>
    <row r="41847" spans="63:64" x14ac:dyDescent="0.15">
      <c r="BK41847"/>
      <c r="BL41847" s="15"/>
    </row>
    <row r="41848" spans="63:64" x14ac:dyDescent="0.15">
      <c r="BK41848"/>
      <c r="BL41848" s="15"/>
    </row>
    <row r="41849" spans="63:64" x14ac:dyDescent="0.15">
      <c r="BK41849"/>
      <c r="BL41849" s="15"/>
    </row>
    <row r="41850" spans="63:64" x14ac:dyDescent="0.15">
      <c r="BK41850"/>
      <c r="BL41850" s="15"/>
    </row>
    <row r="41851" spans="63:64" x14ac:dyDescent="0.15">
      <c r="BK41851"/>
      <c r="BL41851" s="15"/>
    </row>
    <row r="41852" spans="63:64" x14ac:dyDescent="0.15">
      <c r="BK41852"/>
      <c r="BL41852" s="15"/>
    </row>
    <row r="41853" spans="63:64" x14ac:dyDescent="0.15">
      <c r="BK41853"/>
      <c r="BL41853" s="15"/>
    </row>
    <row r="41854" spans="63:64" x14ac:dyDescent="0.15">
      <c r="BK41854"/>
      <c r="BL41854" s="15"/>
    </row>
    <row r="41855" spans="63:64" x14ac:dyDescent="0.15">
      <c r="BK41855"/>
      <c r="BL41855" s="15"/>
    </row>
    <row r="41856" spans="63:64" x14ac:dyDescent="0.15">
      <c r="BK41856"/>
      <c r="BL41856" s="15"/>
    </row>
    <row r="41857" spans="63:64" x14ac:dyDescent="0.15">
      <c r="BK41857"/>
      <c r="BL41857" s="15"/>
    </row>
    <row r="41858" spans="63:64" x14ac:dyDescent="0.15">
      <c r="BK41858"/>
      <c r="BL41858" s="15"/>
    </row>
    <row r="41859" spans="63:64" x14ac:dyDescent="0.15">
      <c r="BK41859"/>
      <c r="BL41859" s="15"/>
    </row>
    <row r="41860" spans="63:64" x14ac:dyDescent="0.15">
      <c r="BK41860"/>
      <c r="BL41860" s="15"/>
    </row>
    <row r="41861" spans="63:64" x14ac:dyDescent="0.15">
      <c r="BK41861"/>
      <c r="BL41861" s="15"/>
    </row>
    <row r="41862" spans="63:64" x14ac:dyDescent="0.15">
      <c r="BK41862"/>
      <c r="BL41862" s="15"/>
    </row>
    <row r="41863" spans="63:64" x14ac:dyDescent="0.15">
      <c r="BK41863"/>
      <c r="BL41863" s="15"/>
    </row>
    <row r="41864" spans="63:64" x14ac:dyDescent="0.15">
      <c r="BK41864"/>
      <c r="BL41864" s="15"/>
    </row>
    <row r="41865" spans="63:64" x14ac:dyDescent="0.15">
      <c r="BK41865"/>
      <c r="BL41865" s="15"/>
    </row>
    <row r="41866" spans="63:64" x14ac:dyDescent="0.15">
      <c r="BK41866"/>
      <c r="BL41866" s="15"/>
    </row>
    <row r="41867" spans="63:64" x14ac:dyDescent="0.15">
      <c r="BK41867"/>
      <c r="BL41867" s="15"/>
    </row>
    <row r="41868" spans="63:64" x14ac:dyDescent="0.15">
      <c r="BK41868"/>
      <c r="BL41868" s="15"/>
    </row>
    <row r="41869" spans="63:64" x14ac:dyDescent="0.15">
      <c r="BK41869"/>
      <c r="BL41869" s="15"/>
    </row>
    <row r="41870" spans="63:64" x14ac:dyDescent="0.15">
      <c r="BK41870"/>
      <c r="BL41870" s="15"/>
    </row>
    <row r="41871" spans="63:64" x14ac:dyDescent="0.15">
      <c r="BK41871"/>
      <c r="BL41871" s="15"/>
    </row>
    <row r="41872" spans="63:64" x14ac:dyDescent="0.15">
      <c r="BK41872"/>
      <c r="BL41872" s="15"/>
    </row>
    <row r="41873" spans="63:64" x14ac:dyDescent="0.15">
      <c r="BK41873"/>
      <c r="BL41873" s="15"/>
    </row>
    <row r="41874" spans="63:64" x14ac:dyDescent="0.15">
      <c r="BK41874"/>
      <c r="BL41874" s="15"/>
    </row>
    <row r="41875" spans="63:64" x14ac:dyDescent="0.15">
      <c r="BK41875"/>
      <c r="BL41875" s="15"/>
    </row>
    <row r="41876" spans="63:64" x14ac:dyDescent="0.15">
      <c r="BK41876"/>
      <c r="BL41876" s="15"/>
    </row>
    <row r="41877" spans="63:64" x14ac:dyDescent="0.15">
      <c r="BK41877"/>
      <c r="BL41877" s="15"/>
    </row>
    <row r="41878" spans="63:64" x14ac:dyDescent="0.15">
      <c r="BK41878"/>
      <c r="BL41878" s="15"/>
    </row>
    <row r="41879" spans="63:64" x14ac:dyDescent="0.15">
      <c r="BK41879"/>
      <c r="BL41879" s="15"/>
    </row>
    <row r="41880" spans="63:64" x14ac:dyDescent="0.15">
      <c r="BK41880"/>
      <c r="BL41880" s="15"/>
    </row>
    <row r="41881" spans="63:64" x14ac:dyDescent="0.15">
      <c r="BK41881"/>
      <c r="BL41881" s="15"/>
    </row>
    <row r="41882" spans="63:64" x14ac:dyDescent="0.15">
      <c r="BK41882"/>
      <c r="BL41882" s="15"/>
    </row>
    <row r="41883" spans="63:64" x14ac:dyDescent="0.15">
      <c r="BK41883"/>
      <c r="BL41883" s="15"/>
    </row>
    <row r="41884" spans="63:64" x14ac:dyDescent="0.15">
      <c r="BK41884"/>
      <c r="BL41884" s="15"/>
    </row>
    <row r="41885" spans="63:64" x14ac:dyDescent="0.15">
      <c r="BK41885"/>
      <c r="BL41885" s="15"/>
    </row>
    <row r="41886" spans="63:64" x14ac:dyDescent="0.15">
      <c r="BK41886"/>
      <c r="BL41886" s="15"/>
    </row>
    <row r="41887" spans="63:64" x14ac:dyDescent="0.15">
      <c r="BK41887"/>
      <c r="BL41887" s="15"/>
    </row>
    <row r="41888" spans="63:64" x14ac:dyDescent="0.15">
      <c r="BK41888"/>
      <c r="BL41888" s="15"/>
    </row>
    <row r="41889" spans="63:64" x14ac:dyDescent="0.15">
      <c r="BK41889"/>
      <c r="BL41889" s="15"/>
    </row>
    <row r="41890" spans="63:64" x14ac:dyDescent="0.15">
      <c r="BK41890"/>
      <c r="BL41890" s="15"/>
    </row>
    <row r="41891" spans="63:64" x14ac:dyDescent="0.15">
      <c r="BK41891"/>
      <c r="BL41891" s="15"/>
    </row>
    <row r="41892" spans="63:64" x14ac:dyDescent="0.15">
      <c r="BK41892"/>
      <c r="BL41892" s="15"/>
    </row>
    <row r="41893" spans="63:64" x14ac:dyDescent="0.15">
      <c r="BK41893"/>
      <c r="BL41893" s="15"/>
    </row>
    <row r="41894" spans="63:64" x14ac:dyDescent="0.15">
      <c r="BK41894"/>
      <c r="BL41894" s="15"/>
    </row>
    <row r="41895" spans="63:64" x14ac:dyDescent="0.15">
      <c r="BK41895"/>
      <c r="BL41895" s="15"/>
    </row>
    <row r="41896" spans="63:64" x14ac:dyDescent="0.15">
      <c r="BK41896"/>
      <c r="BL41896" s="15"/>
    </row>
    <row r="41897" spans="63:64" x14ac:dyDescent="0.15">
      <c r="BK41897"/>
      <c r="BL41897" s="15"/>
    </row>
    <row r="41898" spans="63:64" x14ac:dyDescent="0.15">
      <c r="BK41898"/>
      <c r="BL41898" s="15"/>
    </row>
    <row r="41899" spans="63:64" x14ac:dyDescent="0.15">
      <c r="BK41899"/>
      <c r="BL41899" s="15"/>
    </row>
    <row r="41900" spans="63:64" x14ac:dyDescent="0.15">
      <c r="BK41900"/>
      <c r="BL41900" s="15"/>
    </row>
    <row r="41901" spans="63:64" x14ac:dyDescent="0.15">
      <c r="BK41901"/>
      <c r="BL41901" s="15"/>
    </row>
    <row r="41902" spans="63:64" x14ac:dyDescent="0.15">
      <c r="BK41902"/>
      <c r="BL41902" s="15"/>
    </row>
    <row r="41903" spans="63:64" x14ac:dyDescent="0.15">
      <c r="BK41903"/>
      <c r="BL41903" s="15"/>
    </row>
    <row r="41904" spans="63:64" x14ac:dyDescent="0.15">
      <c r="BK41904"/>
      <c r="BL41904" s="15"/>
    </row>
    <row r="41905" spans="63:64" x14ac:dyDescent="0.15">
      <c r="BK41905"/>
      <c r="BL41905" s="15"/>
    </row>
    <row r="41906" spans="63:64" x14ac:dyDescent="0.15">
      <c r="BK41906"/>
      <c r="BL41906" s="15"/>
    </row>
    <row r="41907" spans="63:64" x14ac:dyDescent="0.15">
      <c r="BK41907"/>
      <c r="BL41907" s="15"/>
    </row>
    <row r="41908" spans="63:64" x14ac:dyDescent="0.15">
      <c r="BK41908"/>
      <c r="BL41908" s="15"/>
    </row>
    <row r="41909" spans="63:64" x14ac:dyDescent="0.15">
      <c r="BK41909"/>
      <c r="BL41909" s="15"/>
    </row>
    <row r="41910" spans="63:64" x14ac:dyDescent="0.15">
      <c r="BK41910"/>
      <c r="BL41910" s="15"/>
    </row>
    <row r="41911" spans="63:64" x14ac:dyDescent="0.15">
      <c r="BK41911"/>
      <c r="BL41911" s="15"/>
    </row>
    <row r="41912" spans="63:64" x14ac:dyDescent="0.15">
      <c r="BK41912"/>
      <c r="BL41912" s="15"/>
    </row>
    <row r="41913" spans="63:64" x14ac:dyDescent="0.15">
      <c r="BK41913"/>
      <c r="BL41913" s="15"/>
    </row>
    <row r="41914" spans="63:64" x14ac:dyDescent="0.15">
      <c r="BK41914"/>
      <c r="BL41914" s="15"/>
    </row>
    <row r="41915" spans="63:64" x14ac:dyDescent="0.15">
      <c r="BK41915"/>
      <c r="BL41915" s="15"/>
    </row>
    <row r="41916" spans="63:64" x14ac:dyDescent="0.15">
      <c r="BK41916"/>
      <c r="BL41916" s="15"/>
    </row>
    <row r="41917" spans="63:64" x14ac:dyDescent="0.15">
      <c r="BK41917"/>
      <c r="BL41917" s="15"/>
    </row>
    <row r="41918" spans="63:64" x14ac:dyDescent="0.15">
      <c r="BK41918"/>
      <c r="BL41918" s="15"/>
    </row>
    <row r="41919" spans="63:64" x14ac:dyDescent="0.15">
      <c r="BK41919"/>
      <c r="BL41919" s="15"/>
    </row>
    <row r="41920" spans="63:64" x14ac:dyDescent="0.15">
      <c r="BK41920"/>
      <c r="BL41920" s="15"/>
    </row>
    <row r="41921" spans="63:64" x14ac:dyDescent="0.15">
      <c r="BK41921"/>
      <c r="BL41921" s="15"/>
    </row>
    <row r="41922" spans="63:64" x14ac:dyDescent="0.15">
      <c r="BK41922"/>
      <c r="BL41922" s="15"/>
    </row>
    <row r="41923" spans="63:64" x14ac:dyDescent="0.15">
      <c r="BK41923"/>
      <c r="BL41923" s="15"/>
    </row>
    <row r="41924" spans="63:64" x14ac:dyDescent="0.15">
      <c r="BK41924"/>
      <c r="BL41924" s="15"/>
    </row>
    <row r="41925" spans="63:64" x14ac:dyDescent="0.15">
      <c r="BK41925"/>
      <c r="BL41925" s="15"/>
    </row>
    <row r="41926" spans="63:64" x14ac:dyDescent="0.15">
      <c r="BK41926"/>
      <c r="BL41926" s="15"/>
    </row>
    <row r="41927" spans="63:64" x14ac:dyDescent="0.15">
      <c r="BK41927"/>
      <c r="BL41927" s="15"/>
    </row>
    <row r="41928" spans="63:64" x14ac:dyDescent="0.15">
      <c r="BK41928"/>
      <c r="BL41928" s="15"/>
    </row>
    <row r="41929" spans="63:64" x14ac:dyDescent="0.15">
      <c r="BK41929"/>
      <c r="BL41929" s="15"/>
    </row>
    <row r="41930" spans="63:64" x14ac:dyDescent="0.15">
      <c r="BK41930"/>
      <c r="BL41930" s="15"/>
    </row>
    <row r="41931" spans="63:64" x14ac:dyDescent="0.15">
      <c r="BK41931"/>
      <c r="BL41931" s="15"/>
    </row>
    <row r="41932" spans="63:64" x14ac:dyDescent="0.15">
      <c r="BK41932"/>
      <c r="BL41932" s="15"/>
    </row>
    <row r="41933" spans="63:64" x14ac:dyDescent="0.15">
      <c r="BK41933"/>
      <c r="BL41933" s="15"/>
    </row>
    <row r="41934" spans="63:64" x14ac:dyDescent="0.15">
      <c r="BK41934"/>
      <c r="BL41934" s="15"/>
    </row>
    <row r="41935" spans="63:64" x14ac:dyDescent="0.15">
      <c r="BK41935"/>
      <c r="BL41935" s="15"/>
    </row>
    <row r="41936" spans="63:64" x14ac:dyDescent="0.15">
      <c r="BK41936"/>
      <c r="BL41936" s="15"/>
    </row>
    <row r="41937" spans="63:64" x14ac:dyDescent="0.15">
      <c r="BK41937"/>
      <c r="BL41937" s="15"/>
    </row>
    <row r="41938" spans="63:64" x14ac:dyDescent="0.15">
      <c r="BK41938"/>
      <c r="BL41938" s="15"/>
    </row>
    <row r="41939" spans="63:64" x14ac:dyDescent="0.15">
      <c r="BK41939"/>
      <c r="BL41939" s="15"/>
    </row>
    <row r="41940" spans="63:64" x14ac:dyDescent="0.15">
      <c r="BK41940"/>
      <c r="BL41940" s="15"/>
    </row>
    <row r="41941" spans="63:64" x14ac:dyDescent="0.15">
      <c r="BK41941"/>
      <c r="BL41941" s="15"/>
    </row>
    <row r="41942" spans="63:64" x14ac:dyDescent="0.15">
      <c r="BK41942"/>
      <c r="BL41942" s="15"/>
    </row>
    <row r="41943" spans="63:64" x14ac:dyDescent="0.15">
      <c r="BK41943"/>
      <c r="BL41943" s="15"/>
    </row>
    <row r="41944" spans="63:64" x14ac:dyDescent="0.15">
      <c r="BK41944"/>
      <c r="BL41944" s="15"/>
    </row>
    <row r="41945" spans="63:64" x14ac:dyDescent="0.15">
      <c r="BK41945"/>
      <c r="BL41945" s="15"/>
    </row>
    <row r="41946" spans="63:64" x14ac:dyDescent="0.15">
      <c r="BK41946"/>
      <c r="BL41946" s="15"/>
    </row>
    <row r="41947" spans="63:64" x14ac:dyDescent="0.15">
      <c r="BK41947"/>
      <c r="BL41947" s="15"/>
    </row>
    <row r="41948" spans="63:64" x14ac:dyDescent="0.15">
      <c r="BK41948"/>
      <c r="BL41948" s="15"/>
    </row>
    <row r="41949" spans="63:64" x14ac:dyDescent="0.15">
      <c r="BK41949"/>
      <c r="BL41949" s="15"/>
    </row>
    <row r="41950" spans="63:64" x14ac:dyDescent="0.15">
      <c r="BK41950"/>
      <c r="BL41950" s="15"/>
    </row>
    <row r="41951" spans="63:64" x14ac:dyDescent="0.15">
      <c r="BK41951"/>
      <c r="BL41951" s="15"/>
    </row>
    <row r="41952" spans="63:64" x14ac:dyDescent="0.15">
      <c r="BK41952"/>
      <c r="BL41952" s="15"/>
    </row>
    <row r="41953" spans="63:64" x14ac:dyDescent="0.15">
      <c r="BK41953"/>
      <c r="BL41953" s="15"/>
    </row>
    <row r="41954" spans="63:64" x14ac:dyDescent="0.15">
      <c r="BK41954"/>
      <c r="BL41954" s="15"/>
    </row>
    <row r="41955" spans="63:64" x14ac:dyDescent="0.15">
      <c r="BK41955"/>
      <c r="BL41955" s="15"/>
    </row>
    <row r="41956" spans="63:64" x14ac:dyDescent="0.15">
      <c r="BK41956"/>
      <c r="BL41956" s="15"/>
    </row>
    <row r="41957" spans="63:64" x14ac:dyDescent="0.15">
      <c r="BK41957"/>
      <c r="BL41957" s="15"/>
    </row>
    <row r="41958" spans="63:64" x14ac:dyDescent="0.15">
      <c r="BK41958"/>
      <c r="BL41958" s="15"/>
    </row>
    <row r="41959" spans="63:64" x14ac:dyDescent="0.15">
      <c r="BK41959"/>
      <c r="BL41959" s="15"/>
    </row>
    <row r="41960" spans="63:64" x14ac:dyDescent="0.15">
      <c r="BK41960"/>
      <c r="BL41960" s="15"/>
    </row>
    <row r="41961" spans="63:64" x14ac:dyDescent="0.15">
      <c r="BK41961"/>
      <c r="BL41961" s="15"/>
    </row>
    <row r="41962" spans="63:64" x14ac:dyDescent="0.15">
      <c r="BK41962"/>
      <c r="BL41962" s="15"/>
    </row>
    <row r="41963" spans="63:64" x14ac:dyDescent="0.15">
      <c r="BK41963"/>
      <c r="BL41963" s="15"/>
    </row>
    <row r="41964" spans="63:64" x14ac:dyDescent="0.15">
      <c r="BK41964"/>
      <c r="BL41964" s="15"/>
    </row>
    <row r="41965" spans="63:64" x14ac:dyDescent="0.15">
      <c r="BK41965"/>
      <c r="BL41965" s="15"/>
    </row>
    <row r="41966" spans="63:64" x14ac:dyDescent="0.15">
      <c r="BK41966"/>
      <c r="BL41966" s="15"/>
    </row>
    <row r="41967" spans="63:64" x14ac:dyDescent="0.15">
      <c r="BK41967"/>
      <c r="BL41967" s="15"/>
    </row>
    <row r="41968" spans="63:64" x14ac:dyDescent="0.15">
      <c r="BK41968"/>
      <c r="BL41968" s="15"/>
    </row>
    <row r="41969" spans="63:64" x14ac:dyDescent="0.15">
      <c r="BK41969"/>
      <c r="BL41969" s="15"/>
    </row>
    <row r="41970" spans="63:64" x14ac:dyDescent="0.15">
      <c r="BK41970"/>
      <c r="BL41970" s="15"/>
    </row>
    <row r="41971" spans="63:64" x14ac:dyDescent="0.15">
      <c r="BK41971"/>
      <c r="BL41971" s="15"/>
    </row>
    <row r="41972" spans="63:64" x14ac:dyDescent="0.15">
      <c r="BK41972"/>
      <c r="BL41972" s="15"/>
    </row>
    <row r="41973" spans="63:64" x14ac:dyDescent="0.15">
      <c r="BK41973"/>
      <c r="BL41973" s="15"/>
    </row>
    <row r="41974" spans="63:64" x14ac:dyDescent="0.15">
      <c r="BK41974"/>
      <c r="BL41974" s="15"/>
    </row>
    <row r="41975" spans="63:64" x14ac:dyDescent="0.15">
      <c r="BK41975"/>
      <c r="BL41975" s="15"/>
    </row>
    <row r="41976" spans="63:64" x14ac:dyDescent="0.15">
      <c r="BK41976"/>
      <c r="BL41976" s="15"/>
    </row>
    <row r="41977" spans="63:64" x14ac:dyDescent="0.15">
      <c r="BK41977"/>
      <c r="BL41977" s="15"/>
    </row>
    <row r="41978" spans="63:64" x14ac:dyDescent="0.15">
      <c r="BK41978"/>
      <c r="BL41978" s="15"/>
    </row>
    <row r="41979" spans="63:64" x14ac:dyDescent="0.15">
      <c r="BK41979"/>
      <c r="BL41979" s="15"/>
    </row>
    <row r="41980" spans="63:64" x14ac:dyDescent="0.15">
      <c r="BK41980"/>
      <c r="BL41980" s="15"/>
    </row>
    <row r="41981" spans="63:64" x14ac:dyDescent="0.15">
      <c r="BK41981"/>
      <c r="BL41981" s="15"/>
    </row>
    <row r="41982" spans="63:64" x14ac:dyDescent="0.15">
      <c r="BK41982"/>
      <c r="BL41982" s="15"/>
    </row>
    <row r="41983" spans="63:64" x14ac:dyDescent="0.15">
      <c r="BK41983"/>
      <c r="BL41983" s="15"/>
    </row>
    <row r="41984" spans="63:64" x14ac:dyDescent="0.15">
      <c r="BK41984"/>
      <c r="BL41984" s="15"/>
    </row>
    <row r="41985" spans="63:64" x14ac:dyDescent="0.15">
      <c r="BK41985"/>
      <c r="BL41985" s="15"/>
    </row>
    <row r="41986" spans="63:64" x14ac:dyDescent="0.15">
      <c r="BK41986"/>
      <c r="BL41986" s="15"/>
    </row>
    <row r="41987" spans="63:64" x14ac:dyDescent="0.15">
      <c r="BK41987"/>
      <c r="BL41987" s="15"/>
    </row>
    <row r="41988" spans="63:64" x14ac:dyDescent="0.15">
      <c r="BK41988"/>
      <c r="BL41988" s="15"/>
    </row>
    <row r="41989" spans="63:64" x14ac:dyDescent="0.15">
      <c r="BK41989"/>
      <c r="BL41989" s="15"/>
    </row>
    <row r="41990" spans="63:64" x14ac:dyDescent="0.15">
      <c r="BK41990"/>
      <c r="BL41990" s="15"/>
    </row>
    <row r="41991" spans="63:64" x14ac:dyDescent="0.15">
      <c r="BK41991"/>
      <c r="BL41991" s="15"/>
    </row>
    <row r="41992" spans="63:64" x14ac:dyDescent="0.15">
      <c r="BK41992"/>
      <c r="BL41992" s="15"/>
    </row>
    <row r="41993" spans="63:64" x14ac:dyDescent="0.15">
      <c r="BK41993"/>
      <c r="BL41993" s="15"/>
    </row>
    <row r="41994" spans="63:64" x14ac:dyDescent="0.15">
      <c r="BK41994"/>
      <c r="BL41994" s="15"/>
    </row>
    <row r="41995" spans="63:64" x14ac:dyDescent="0.15">
      <c r="BK41995"/>
      <c r="BL41995" s="15"/>
    </row>
    <row r="41996" spans="63:64" x14ac:dyDescent="0.15">
      <c r="BK41996"/>
      <c r="BL41996" s="15"/>
    </row>
    <row r="41997" spans="63:64" x14ac:dyDescent="0.15">
      <c r="BK41997"/>
      <c r="BL41997" s="15"/>
    </row>
    <row r="41998" spans="63:64" x14ac:dyDescent="0.15">
      <c r="BK41998"/>
      <c r="BL41998" s="15"/>
    </row>
    <row r="41999" spans="63:64" x14ac:dyDescent="0.15">
      <c r="BK41999"/>
      <c r="BL41999" s="15"/>
    </row>
    <row r="42000" spans="63:64" x14ac:dyDescent="0.15">
      <c r="BK42000"/>
      <c r="BL42000" s="15"/>
    </row>
    <row r="42001" spans="63:64" x14ac:dyDescent="0.15">
      <c r="BK42001"/>
      <c r="BL42001" s="15"/>
    </row>
    <row r="42002" spans="63:64" x14ac:dyDescent="0.15">
      <c r="BK42002"/>
      <c r="BL42002" s="15"/>
    </row>
    <row r="42003" spans="63:64" x14ac:dyDescent="0.15">
      <c r="BK42003"/>
      <c r="BL42003" s="15"/>
    </row>
    <row r="42004" spans="63:64" x14ac:dyDescent="0.15">
      <c r="BK42004"/>
      <c r="BL42004" s="15"/>
    </row>
    <row r="42005" spans="63:64" x14ac:dyDescent="0.15">
      <c r="BK42005"/>
      <c r="BL42005" s="15"/>
    </row>
    <row r="42006" spans="63:64" x14ac:dyDescent="0.15">
      <c r="BK42006"/>
      <c r="BL42006" s="15"/>
    </row>
    <row r="42007" spans="63:64" x14ac:dyDescent="0.15">
      <c r="BK42007"/>
      <c r="BL42007" s="15"/>
    </row>
    <row r="42008" spans="63:64" x14ac:dyDescent="0.15">
      <c r="BK42008"/>
      <c r="BL42008" s="15"/>
    </row>
    <row r="42009" spans="63:64" x14ac:dyDescent="0.15">
      <c r="BK42009"/>
      <c r="BL42009" s="15"/>
    </row>
    <row r="42010" spans="63:64" x14ac:dyDescent="0.15">
      <c r="BK42010"/>
      <c r="BL42010" s="15"/>
    </row>
    <row r="42011" spans="63:64" x14ac:dyDescent="0.15">
      <c r="BK42011"/>
      <c r="BL42011" s="15"/>
    </row>
    <row r="42012" spans="63:64" x14ac:dyDescent="0.15">
      <c r="BK42012"/>
      <c r="BL42012" s="15"/>
    </row>
    <row r="42013" spans="63:64" x14ac:dyDescent="0.15">
      <c r="BK42013"/>
      <c r="BL42013" s="15"/>
    </row>
    <row r="42014" spans="63:64" x14ac:dyDescent="0.15">
      <c r="BK42014"/>
      <c r="BL42014" s="15"/>
    </row>
    <row r="42015" spans="63:64" x14ac:dyDescent="0.15">
      <c r="BK42015"/>
      <c r="BL42015" s="15"/>
    </row>
    <row r="42016" spans="63:64" x14ac:dyDescent="0.15">
      <c r="BK42016"/>
      <c r="BL42016" s="15"/>
    </row>
    <row r="42017" spans="63:64" x14ac:dyDescent="0.15">
      <c r="BK42017"/>
      <c r="BL42017" s="15"/>
    </row>
    <row r="42018" spans="63:64" x14ac:dyDescent="0.15">
      <c r="BK42018"/>
      <c r="BL42018" s="15"/>
    </row>
    <row r="42019" spans="63:64" x14ac:dyDescent="0.15">
      <c r="BK42019"/>
      <c r="BL42019" s="15"/>
    </row>
    <row r="42020" spans="63:64" x14ac:dyDescent="0.15">
      <c r="BK42020"/>
      <c r="BL42020" s="15"/>
    </row>
    <row r="42021" spans="63:64" x14ac:dyDescent="0.15">
      <c r="BK42021"/>
      <c r="BL42021" s="15"/>
    </row>
    <row r="42022" spans="63:64" x14ac:dyDescent="0.15">
      <c r="BK42022"/>
      <c r="BL42022" s="15"/>
    </row>
    <row r="42023" spans="63:64" x14ac:dyDescent="0.15">
      <c r="BK42023"/>
      <c r="BL42023" s="15"/>
    </row>
    <row r="42024" spans="63:64" x14ac:dyDescent="0.15">
      <c r="BK42024"/>
      <c r="BL42024" s="15"/>
    </row>
    <row r="42025" spans="63:64" x14ac:dyDescent="0.15">
      <c r="BK42025"/>
      <c r="BL42025" s="15"/>
    </row>
    <row r="42026" spans="63:64" x14ac:dyDescent="0.15">
      <c r="BK42026"/>
      <c r="BL42026" s="15"/>
    </row>
    <row r="42027" spans="63:64" x14ac:dyDescent="0.15">
      <c r="BK42027"/>
      <c r="BL42027" s="15"/>
    </row>
    <row r="42028" spans="63:64" x14ac:dyDescent="0.15">
      <c r="BK42028"/>
      <c r="BL42028" s="15"/>
    </row>
    <row r="42029" spans="63:64" x14ac:dyDescent="0.15">
      <c r="BK42029"/>
      <c r="BL42029" s="15"/>
    </row>
    <row r="42030" spans="63:64" x14ac:dyDescent="0.15">
      <c r="BK42030"/>
      <c r="BL42030" s="15"/>
    </row>
    <row r="42031" spans="63:64" x14ac:dyDescent="0.15">
      <c r="BK42031"/>
      <c r="BL42031" s="15"/>
    </row>
    <row r="42032" spans="63:64" x14ac:dyDescent="0.15">
      <c r="BK42032"/>
      <c r="BL42032" s="15"/>
    </row>
    <row r="42033" spans="63:64" x14ac:dyDescent="0.15">
      <c r="BK42033"/>
      <c r="BL42033" s="15"/>
    </row>
    <row r="42034" spans="63:64" x14ac:dyDescent="0.15">
      <c r="BK42034"/>
      <c r="BL42034" s="15"/>
    </row>
    <row r="42035" spans="63:64" x14ac:dyDescent="0.15">
      <c r="BK42035"/>
      <c r="BL42035" s="15"/>
    </row>
    <row r="42036" spans="63:64" x14ac:dyDescent="0.15">
      <c r="BK42036"/>
      <c r="BL42036" s="15"/>
    </row>
    <row r="42037" spans="63:64" x14ac:dyDescent="0.15">
      <c r="BK42037"/>
      <c r="BL42037" s="15"/>
    </row>
    <row r="42038" spans="63:64" x14ac:dyDescent="0.15">
      <c r="BK42038"/>
      <c r="BL42038" s="15"/>
    </row>
    <row r="42039" spans="63:64" x14ac:dyDescent="0.15">
      <c r="BK42039"/>
      <c r="BL42039" s="15"/>
    </row>
    <row r="42040" spans="63:64" x14ac:dyDescent="0.15">
      <c r="BK42040"/>
      <c r="BL42040" s="15"/>
    </row>
    <row r="42041" spans="63:64" x14ac:dyDescent="0.15">
      <c r="BK42041"/>
      <c r="BL42041" s="15"/>
    </row>
    <row r="42042" spans="63:64" x14ac:dyDescent="0.15">
      <c r="BK42042"/>
      <c r="BL42042" s="15"/>
    </row>
    <row r="42043" spans="63:64" x14ac:dyDescent="0.15">
      <c r="BK42043"/>
      <c r="BL42043" s="15"/>
    </row>
    <row r="42044" spans="63:64" x14ac:dyDescent="0.15">
      <c r="BK42044"/>
      <c r="BL42044" s="15"/>
    </row>
    <row r="42045" spans="63:64" x14ac:dyDescent="0.15">
      <c r="BK42045"/>
      <c r="BL42045" s="15"/>
    </row>
    <row r="42046" spans="63:64" x14ac:dyDescent="0.15">
      <c r="BK42046"/>
      <c r="BL42046" s="15"/>
    </row>
    <row r="42047" spans="63:64" x14ac:dyDescent="0.15">
      <c r="BK42047"/>
      <c r="BL42047" s="15"/>
    </row>
    <row r="42048" spans="63:64" x14ac:dyDescent="0.15">
      <c r="BK42048"/>
      <c r="BL42048" s="15"/>
    </row>
    <row r="42049" spans="63:64" x14ac:dyDescent="0.15">
      <c r="BK42049"/>
      <c r="BL42049" s="15"/>
    </row>
    <row r="42050" spans="63:64" x14ac:dyDescent="0.15">
      <c r="BK42050"/>
      <c r="BL42050" s="15"/>
    </row>
    <row r="42051" spans="63:64" x14ac:dyDescent="0.15">
      <c r="BK42051"/>
      <c r="BL42051" s="15"/>
    </row>
    <row r="42052" spans="63:64" x14ac:dyDescent="0.15">
      <c r="BK42052"/>
      <c r="BL42052" s="15"/>
    </row>
    <row r="42053" spans="63:64" x14ac:dyDescent="0.15">
      <c r="BK42053"/>
      <c r="BL42053" s="15"/>
    </row>
    <row r="42054" spans="63:64" x14ac:dyDescent="0.15">
      <c r="BK42054"/>
      <c r="BL42054" s="15"/>
    </row>
    <row r="42055" spans="63:64" x14ac:dyDescent="0.15">
      <c r="BK42055"/>
      <c r="BL42055" s="15"/>
    </row>
    <row r="42056" spans="63:64" x14ac:dyDescent="0.15">
      <c r="BK42056"/>
      <c r="BL42056" s="15"/>
    </row>
    <row r="42057" spans="63:64" x14ac:dyDescent="0.15">
      <c r="BK42057"/>
      <c r="BL42057" s="15"/>
    </row>
    <row r="42058" spans="63:64" x14ac:dyDescent="0.15">
      <c r="BK42058"/>
      <c r="BL42058" s="15"/>
    </row>
    <row r="42059" spans="63:64" x14ac:dyDescent="0.15">
      <c r="BK42059"/>
      <c r="BL42059" s="15"/>
    </row>
    <row r="42060" spans="63:64" x14ac:dyDescent="0.15">
      <c r="BK42060"/>
      <c r="BL42060" s="15"/>
    </row>
    <row r="42061" spans="63:64" x14ac:dyDescent="0.15">
      <c r="BK42061"/>
      <c r="BL42061" s="15"/>
    </row>
    <row r="42062" spans="63:64" x14ac:dyDescent="0.15">
      <c r="BK42062"/>
      <c r="BL42062" s="15"/>
    </row>
    <row r="42063" spans="63:64" x14ac:dyDescent="0.15">
      <c r="BK42063"/>
      <c r="BL42063" s="15"/>
    </row>
    <row r="42064" spans="63:64" x14ac:dyDescent="0.15">
      <c r="BK42064"/>
      <c r="BL42064" s="15"/>
    </row>
    <row r="42065" spans="63:64" x14ac:dyDescent="0.15">
      <c r="BK42065"/>
      <c r="BL42065" s="15"/>
    </row>
    <row r="42066" spans="63:64" x14ac:dyDescent="0.15">
      <c r="BK42066"/>
      <c r="BL42066" s="15"/>
    </row>
    <row r="42067" spans="63:64" x14ac:dyDescent="0.15">
      <c r="BK42067"/>
      <c r="BL42067" s="15"/>
    </row>
    <row r="42068" spans="63:64" x14ac:dyDescent="0.15">
      <c r="BK42068"/>
      <c r="BL42068" s="15"/>
    </row>
    <row r="42069" spans="63:64" x14ac:dyDescent="0.15">
      <c r="BK42069"/>
      <c r="BL42069" s="15"/>
    </row>
    <row r="42070" spans="63:64" x14ac:dyDescent="0.15">
      <c r="BK42070"/>
      <c r="BL42070" s="15"/>
    </row>
    <row r="42071" spans="63:64" x14ac:dyDescent="0.15">
      <c r="BK42071"/>
      <c r="BL42071" s="15"/>
    </row>
    <row r="42072" spans="63:64" x14ac:dyDescent="0.15">
      <c r="BK42072"/>
      <c r="BL42072" s="15"/>
    </row>
    <row r="42073" spans="63:64" x14ac:dyDescent="0.15">
      <c r="BK42073"/>
      <c r="BL42073" s="15"/>
    </row>
    <row r="42074" spans="63:64" x14ac:dyDescent="0.15">
      <c r="BK42074"/>
      <c r="BL42074" s="15"/>
    </row>
    <row r="42075" spans="63:64" x14ac:dyDescent="0.15">
      <c r="BK42075"/>
      <c r="BL42075" s="15"/>
    </row>
    <row r="42076" spans="63:64" x14ac:dyDescent="0.15">
      <c r="BK42076"/>
      <c r="BL42076" s="15"/>
    </row>
    <row r="42077" spans="63:64" x14ac:dyDescent="0.15">
      <c r="BK42077"/>
      <c r="BL42077" s="15"/>
    </row>
    <row r="42078" spans="63:64" x14ac:dyDescent="0.15">
      <c r="BK42078"/>
      <c r="BL42078" s="15"/>
    </row>
    <row r="42079" spans="63:64" x14ac:dyDescent="0.15">
      <c r="BK42079"/>
      <c r="BL42079" s="15"/>
    </row>
    <row r="42080" spans="63:64" x14ac:dyDescent="0.15">
      <c r="BK42080"/>
      <c r="BL42080" s="15"/>
    </row>
    <row r="42081" spans="63:64" x14ac:dyDescent="0.15">
      <c r="BK42081"/>
      <c r="BL42081" s="15"/>
    </row>
    <row r="42082" spans="63:64" x14ac:dyDescent="0.15">
      <c r="BK42082"/>
      <c r="BL42082" s="15"/>
    </row>
    <row r="42083" spans="63:64" x14ac:dyDescent="0.15">
      <c r="BK42083"/>
      <c r="BL42083" s="15"/>
    </row>
    <row r="42084" spans="63:64" x14ac:dyDescent="0.15">
      <c r="BK42084"/>
      <c r="BL42084" s="15"/>
    </row>
    <row r="42085" spans="63:64" x14ac:dyDescent="0.15">
      <c r="BK42085"/>
      <c r="BL42085" s="15"/>
    </row>
    <row r="42086" spans="63:64" x14ac:dyDescent="0.15">
      <c r="BK42086"/>
      <c r="BL42086" s="15"/>
    </row>
    <row r="42087" spans="63:64" x14ac:dyDescent="0.15">
      <c r="BK42087"/>
      <c r="BL42087" s="15"/>
    </row>
    <row r="42088" spans="63:64" x14ac:dyDescent="0.15">
      <c r="BK42088"/>
      <c r="BL42088" s="15"/>
    </row>
    <row r="42089" spans="63:64" x14ac:dyDescent="0.15">
      <c r="BK42089"/>
      <c r="BL42089" s="15"/>
    </row>
    <row r="42090" spans="63:64" x14ac:dyDescent="0.15">
      <c r="BK42090"/>
      <c r="BL42090" s="15"/>
    </row>
    <row r="42091" spans="63:64" x14ac:dyDescent="0.15">
      <c r="BK42091"/>
      <c r="BL42091" s="15"/>
    </row>
    <row r="42092" spans="63:64" x14ac:dyDescent="0.15">
      <c r="BK42092"/>
      <c r="BL42092" s="15"/>
    </row>
    <row r="42093" spans="63:64" x14ac:dyDescent="0.15">
      <c r="BK42093"/>
      <c r="BL42093" s="15"/>
    </row>
    <row r="42094" spans="63:64" x14ac:dyDescent="0.15">
      <c r="BK42094"/>
      <c r="BL42094" s="15"/>
    </row>
    <row r="42095" spans="63:64" x14ac:dyDescent="0.15">
      <c r="BK42095"/>
      <c r="BL42095" s="15"/>
    </row>
    <row r="42096" spans="63:64" x14ac:dyDescent="0.15">
      <c r="BK42096"/>
      <c r="BL42096" s="15"/>
    </row>
    <row r="42097" spans="63:64" x14ac:dyDescent="0.15">
      <c r="BK42097"/>
      <c r="BL42097" s="15"/>
    </row>
    <row r="42098" spans="63:64" x14ac:dyDescent="0.15">
      <c r="BK42098"/>
      <c r="BL42098" s="15"/>
    </row>
    <row r="42099" spans="63:64" x14ac:dyDescent="0.15">
      <c r="BK42099"/>
      <c r="BL42099" s="15"/>
    </row>
    <row r="42100" spans="63:64" x14ac:dyDescent="0.15">
      <c r="BK42100"/>
      <c r="BL42100" s="15"/>
    </row>
    <row r="42101" spans="63:64" x14ac:dyDescent="0.15">
      <c r="BK42101"/>
      <c r="BL42101" s="15"/>
    </row>
    <row r="42102" spans="63:64" x14ac:dyDescent="0.15">
      <c r="BK42102"/>
      <c r="BL42102" s="15"/>
    </row>
    <row r="42103" spans="63:64" x14ac:dyDescent="0.15">
      <c r="BK42103"/>
      <c r="BL42103" s="15"/>
    </row>
    <row r="42104" spans="63:64" x14ac:dyDescent="0.15">
      <c r="BK42104"/>
      <c r="BL42104" s="15"/>
    </row>
    <row r="42105" spans="63:64" x14ac:dyDescent="0.15">
      <c r="BK42105"/>
      <c r="BL42105" s="15"/>
    </row>
    <row r="42106" spans="63:64" x14ac:dyDescent="0.15">
      <c r="BK42106"/>
      <c r="BL42106" s="15"/>
    </row>
    <row r="42107" spans="63:64" x14ac:dyDescent="0.15">
      <c r="BK42107"/>
      <c r="BL42107" s="15"/>
    </row>
    <row r="42108" spans="63:64" x14ac:dyDescent="0.15">
      <c r="BK42108"/>
      <c r="BL42108" s="15"/>
    </row>
    <row r="42109" spans="63:64" x14ac:dyDescent="0.15">
      <c r="BK42109"/>
      <c r="BL42109" s="15"/>
    </row>
    <row r="42110" spans="63:64" x14ac:dyDescent="0.15">
      <c r="BK42110"/>
      <c r="BL42110" s="15"/>
    </row>
    <row r="42111" spans="63:64" x14ac:dyDescent="0.15">
      <c r="BK42111"/>
      <c r="BL42111" s="15"/>
    </row>
    <row r="42112" spans="63:64" x14ac:dyDescent="0.15">
      <c r="BK42112"/>
      <c r="BL42112" s="15"/>
    </row>
    <row r="42113" spans="63:64" x14ac:dyDescent="0.15">
      <c r="BK42113"/>
      <c r="BL42113" s="15"/>
    </row>
    <row r="42114" spans="63:64" x14ac:dyDescent="0.15">
      <c r="BK42114"/>
      <c r="BL42114" s="15"/>
    </row>
    <row r="42115" spans="63:64" x14ac:dyDescent="0.15">
      <c r="BK42115"/>
      <c r="BL42115" s="15"/>
    </row>
    <row r="42116" spans="63:64" x14ac:dyDescent="0.15">
      <c r="BK42116"/>
      <c r="BL42116" s="15"/>
    </row>
    <row r="42117" spans="63:64" x14ac:dyDescent="0.15">
      <c r="BK42117"/>
      <c r="BL42117" s="15"/>
    </row>
    <row r="42118" spans="63:64" x14ac:dyDescent="0.15">
      <c r="BK42118"/>
      <c r="BL42118" s="15"/>
    </row>
    <row r="42119" spans="63:64" x14ac:dyDescent="0.15">
      <c r="BK42119"/>
      <c r="BL42119" s="15"/>
    </row>
    <row r="42120" spans="63:64" x14ac:dyDescent="0.15">
      <c r="BK42120"/>
      <c r="BL42120" s="15"/>
    </row>
    <row r="42121" spans="63:64" x14ac:dyDescent="0.15">
      <c r="BK42121"/>
      <c r="BL42121" s="15"/>
    </row>
    <row r="42122" spans="63:64" x14ac:dyDescent="0.15">
      <c r="BK42122"/>
      <c r="BL42122" s="15"/>
    </row>
    <row r="42123" spans="63:64" x14ac:dyDescent="0.15">
      <c r="BK42123"/>
      <c r="BL42123" s="15"/>
    </row>
    <row r="42124" spans="63:64" x14ac:dyDescent="0.15">
      <c r="BK42124"/>
      <c r="BL42124" s="15"/>
    </row>
    <row r="42125" spans="63:64" x14ac:dyDescent="0.15">
      <c r="BK42125"/>
      <c r="BL42125" s="15"/>
    </row>
    <row r="42126" spans="63:64" x14ac:dyDescent="0.15">
      <c r="BK42126"/>
      <c r="BL42126" s="15"/>
    </row>
    <row r="42127" spans="63:64" x14ac:dyDescent="0.15">
      <c r="BK42127"/>
      <c r="BL42127" s="15"/>
    </row>
    <row r="42128" spans="63:64" x14ac:dyDescent="0.15">
      <c r="BK42128"/>
      <c r="BL42128" s="15"/>
    </row>
    <row r="42129" spans="63:64" x14ac:dyDescent="0.15">
      <c r="BK42129"/>
      <c r="BL42129" s="15"/>
    </row>
    <row r="42130" spans="63:64" x14ac:dyDescent="0.15">
      <c r="BK42130"/>
      <c r="BL42130" s="15"/>
    </row>
    <row r="42131" spans="63:64" x14ac:dyDescent="0.15">
      <c r="BK42131"/>
      <c r="BL42131" s="15"/>
    </row>
    <row r="42132" spans="63:64" x14ac:dyDescent="0.15">
      <c r="BK42132"/>
      <c r="BL42132" s="15"/>
    </row>
    <row r="42133" spans="63:64" x14ac:dyDescent="0.15">
      <c r="BK42133"/>
      <c r="BL42133" s="15"/>
    </row>
    <row r="42134" spans="63:64" x14ac:dyDescent="0.15">
      <c r="BK42134"/>
      <c r="BL42134" s="15"/>
    </row>
    <row r="42135" spans="63:64" x14ac:dyDescent="0.15">
      <c r="BK42135"/>
      <c r="BL42135" s="15"/>
    </row>
    <row r="42136" spans="63:64" x14ac:dyDescent="0.15">
      <c r="BK42136"/>
      <c r="BL42136" s="15"/>
    </row>
    <row r="42137" spans="63:64" x14ac:dyDescent="0.15">
      <c r="BK42137"/>
      <c r="BL42137" s="15"/>
    </row>
    <row r="42138" spans="63:64" x14ac:dyDescent="0.15">
      <c r="BK42138"/>
      <c r="BL42138" s="15"/>
    </row>
    <row r="42139" spans="63:64" x14ac:dyDescent="0.15">
      <c r="BK42139"/>
      <c r="BL42139" s="15"/>
    </row>
    <row r="42140" spans="63:64" x14ac:dyDescent="0.15">
      <c r="BK42140"/>
      <c r="BL42140" s="15"/>
    </row>
    <row r="42141" spans="63:64" x14ac:dyDescent="0.15">
      <c r="BK42141"/>
      <c r="BL42141" s="15"/>
    </row>
    <row r="42142" spans="63:64" x14ac:dyDescent="0.15">
      <c r="BK42142"/>
      <c r="BL42142" s="15"/>
    </row>
    <row r="42143" spans="63:64" x14ac:dyDescent="0.15">
      <c r="BK42143"/>
      <c r="BL42143" s="15"/>
    </row>
    <row r="42144" spans="63:64" x14ac:dyDescent="0.15">
      <c r="BK42144"/>
      <c r="BL42144" s="15"/>
    </row>
    <row r="42145" spans="63:64" x14ac:dyDescent="0.15">
      <c r="BK42145"/>
      <c r="BL42145" s="15"/>
    </row>
    <row r="42146" spans="63:64" x14ac:dyDescent="0.15">
      <c r="BK42146"/>
      <c r="BL42146" s="15"/>
    </row>
    <row r="42147" spans="63:64" x14ac:dyDescent="0.15">
      <c r="BK42147"/>
      <c r="BL42147" s="15"/>
    </row>
    <row r="42148" spans="63:64" x14ac:dyDescent="0.15">
      <c r="BK42148"/>
      <c r="BL42148" s="15"/>
    </row>
    <row r="42149" spans="63:64" x14ac:dyDescent="0.15">
      <c r="BK42149"/>
      <c r="BL42149" s="15"/>
    </row>
    <row r="42150" spans="63:64" x14ac:dyDescent="0.15">
      <c r="BK42150"/>
      <c r="BL42150" s="15"/>
    </row>
    <row r="42151" spans="63:64" x14ac:dyDescent="0.15">
      <c r="BK42151"/>
      <c r="BL42151" s="15"/>
    </row>
    <row r="42152" spans="63:64" x14ac:dyDescent="0.15">
      <c r="BK42152"/>
      <c r="BL42152" s="15"/>
    </row>
    <row r="42153" spans="63:64" x14ac:dyDescent="0.15">
      <c r="BK42153"/>
      <c r="BL42153" s="15"/>
    </row>
    <row r="42154" spans="63:64" x14ac:dyDescent="0.15">
      <c r="BK42154"/>
      <c r="BL42154" s="15"/>
    </row>
    <row r="42155" spans="63:64" x14ac:dyDescent="0.15">
      <c r="BK42155"/>
      <c r="BL42155" s="15"/>
    </row>
    <row r="42156" spans="63:64" x14ac:dyDescent="0.15">
      <c r="BK42156"/>
      <c r="BL42156" s="15"/>
    </row>
    <row r="42157" spans="63:64" x14ac:dyDescent="0.15">
      <c r="BK42157"/>
      <c r="BL42157" s="15"/>
    </row>
    <row r="42158" spans="63:64" x14ac:dyDescent="0.15">
      <c r="BK42158"/>
      <c r="BL42158" s="15"/>
    </row>
    <row r="42159" spans="63:64" x14ac:dyDescent="0.15">
      <c r="BK42159"/>
      <c r="BL42159" s="15"/>
    </row>
    <row r="42160" spans="63:64" x14ac:dyDescent="0.15">
      <c r="BK42160"/>
      <c r="BL42160" s="15"/>
    </row>
    <row r="42161" spans="63:64" x14ac:dyDescent="0.15">
      <c r="BK42161"/>
      <c r="BL42161" s="15"/>
    </row>
    <row r="42162" spans="63:64" x14ac:dyDescent="0.15">
      <c r="BK42162"/>
      <c r="BL42162" s="15"/>
    </row>
    <row r="42163" spans="63:64" x14ac:dyDescent="0.15">
      <c r="BK42163"/>
      <c r="BL42163" s="15"/>
    </row>
    <row r="42164" spans="63:64" x14ac:dyDescent="0.15">
      <c r="BK42164"/>
      <c r="BL42164" s="15"/>
    </row>
    <row r="42165" spans="63:64" x14ac:dyDescent="0.15">
      <c r="BK42165"/>
      <c r="BL42165" s="15"/>
    </row>
    <row r="42166" spans="63:64" x14ac:dyDescent="0.15">
      <c r="BK42166"/>
      <c r="BL42166" s="15"/>
    </row>
    <row r="42167" spans="63:64" x14ac:dyDescent="0.15">
      <c r="BK42167"/>
      <c r="BL42167" s="15"/>
    </row>
    <row r="42168" spans="63:64" x14ac:dyDescent="0.15">
      <c r="BK42168"/>
      <c r="BL42168" s="15"/>
    </row>
    <row r="42169" spans="63:64" x14ac:dyDescent="0.15">
      <c r="BK42169"/>
      <c r="BL42169" s="15"/>
    </row>
    <row r="42170" spans="63:64" x14ac:dyDescent="0.15">
      <c r="BK42170"/>
      <c r="BL42170" s="15"/>
    </row>
    <row r="42171" spans="63:64" x14ac:dyDescent="0.15">
      <c r="BK42171"/>
      <c r="BL42171" s="15"/>
    </row>
    <row r="42172" spans="63:64" x14ac:dyDescent="0.15">
      <c r="BK42172"/>
      <c r="BL42172" s="15"/>
    </row>
    <row r="42173" spans="63:64" x14ac:dyDescent="0.15">
      <c r="BK42173"/>
      <c r="BL42173" s="15"/>
    </row>
    <row r="42174" spans="63:64" x14ac:dyDescent="0.15">
      <c r="BK42174"/>
      <c r="BL42174" s="15"/>
    </row>
    <row r="42175" spans="63:64" x14ac:dyDescent="0.15">
      <c r="BK42175"/>
      <c r="BL42175" s="15"/>
    </row>
    <row r="42176" spans="63:64" x14ac:dyDescent="0.15">
      <c r="BK42176"/>
      <c r="BL42176" s="15"/>
    </row>
    <row r="42177" spans="63:64" x14ac:dyDescent="0.15">
      <c r="BK42177"/>
      <c r="BL42177" s="15"/>
    </row>
    <row r="42178" spans="63:64" x14ac:dyDescent="0.15">
      <c r="BK42178"/>
      <c r="BL42178" s="15"/>
    </row>
    <row r="42179" spans="63:64" x14ac:dyDescent="0.15">
      <c r="BK42179"/>
      <c r="BL42179" s="15"/>
    </row>
    <row r="42180" spans="63:64" x14ac:dyDescent="0.15">
      <c r="BK42180"/>
      <c r="BL42180" s="15"/>
    </row>
    <row r="42181" spans="63:64" x14ac:dyDescent="0.15">
      <c r="BK42181"/>
      <c r="BL42181" s="15"/>
    </row>
    <row r="42182" spans="63:64" x14ac:dyDescent="0.15">
      <c r="BK42182"/>
      <c r="BL42182" s="15"/>
    </row>
    <row r="42183" spans="63:64" x14ac:dyDescent="0.15">
      <c r="BK42183"/>
      <c r="BL42183" s="15"/>
    </row>
    <row r="42184" spans="63:64" x14ac:dyDescent="0.15">
      <c r="BK42184"/>
      <c r="BL42184" s="15"/>
    </row>
    <row r="42185" spans="63:64" x14ac:dyDescent="0.15">
      <c r="BK42185"/>
      <c r="BL42185" s="15"/>
    </row>
    <row r="42186" spans="63:64" x14ac:dyDescent="0.15">
      <c r="BK42186"/>
      <c r="BL42186" s="15"/>
    </row>
    <row r="42187" spans="63:64" x14ac:dyDescent="0.15">
      <c r="BK42187"/>
      <c r="BL42187" s="15"/>
    </row>
    <row r="42188" spans="63:64" x14ac:dyDescent="0.15">
      <c r="BK42188"/>
      <c r="BL42188" s="15"/>
    </row>
    <row r="42189" spans="63:64" x14ac:dyDescent="0.15">
      <c r="BK42189"/>
      <c r="BL42189" s="15"/>
    </row>
    <row r="42190" spans="63:64" x14ac:dyDescent="0.15">
      <c r="BK42190"/>
      <c r="BL42190" s="15"/>
    </row>
    <row r="42191" spans="63:64" x14ac:dyDescent="0.15">
      <c r="BK42191"/>
      <c r="BL42191" s="15"/>
    </row>
    <row r="42192" spans="63:64" x14ac:dyDescent="0.15">
      <c r="BK42192"/>
      <c r="BL42192" s="15"/>
    </row>
    <row r="42193" spans="63:64" x14ac:dyDescent="0.15">
      <c r="BK42193"/>
      <c r="BL42193" s="15"/>
    </row>
    <row r="42194" spans="63:64" x14ac:dyDescent="0.15">
      <c r="BK42194"/>
      <c r="BL42194" s="15"/>
    </row>
    <row r="42195" spans="63:64" x14ac:dyDescent="0.15">
      <c r="BK42195"/>
      <c r="BL42195" s="15"/>
    </row>
    <row r="42196" spans="63:64" x14ac:dyDescent="0.15">
      <c r="BK42196"/>
      <c r="BL42196" s="15"/>
    </row>
    <row r="42197" spans="63:64" x14ac:dyDescent="0.15">
      <c r="BK42197"/>
      <c r="BL42197" s="15"/>
    </row>
    <row r="42198" spans="63:64" x14ac:dyDescent="0.15">
      <c r="BK42198"/>
      <c r="BL42198" s="15"/>
    </row>
    <row r="42199" spans="63:64" x14ac:dyDescent="0.15">
      <c r="BK42199"/>
      <c r="BL42199" s="15"/>
    </row>
    <row r="42200" spans="63:64" x14ac:dyDescent="0.15">
      <c r="BK42200"/>
      <c r="BL42200" s="15"/>
    </row>
    <row r="42201" spans="63:64" x14ac:dyDescent="0.15">
      <c r="BK42201"/>
      <c r="BL42201" s="15"/>
    </row>
    <row r="42202" spans="63:64" x14ac:dyDescent="0.15">
      <c r="BK42202"/>
      <c r="BL42202" s="15"/>
    </row>
    <row r="42203" spans="63:64" x14ac:dyDescent="0.15">
      <c r="BK42203"/>
      <c r="BL42203" s="15"/>
    </row>
    <row r="42204" spans="63:64" x14ac:dyDescent="0.15">
      <c r="BK42204"/>
      <c r="BL42204" s="15"/>
    </row>
    <row r="42205" spans="63:64" x14ac:dyDescent="0.15">
      <c r="BK42205"/>
      <c r="BL42205" s="15"/>
    </row>
    <row r="42206" spans="63:64" x14ac:dyDescent="0.15">
      <c r="BK42206"/>
      <c r="BL42206" s="15"/>
    </row>
    <row r="42207" spans="63:64" x14ac:dyDescent="0.15">
      <c r="BK42207"/>
      <c r="BL42207" s="15"/>
    </row>
    <row r="42208" spans="63:64" x14ac:dyDescent="0.15">
      <c r="BK42208"/>
      <c r="BL42208" s="15"/>
    </row>
    <row r="42209" spans="63:64" x14ac:dyDescent="0.15">
      <c r="BK42209"/>
      <c r="BL42209" s="15"/>
    </row>
    <row r="42210" spans="63:64" x14ac:dyDescent="0.15">
      <c r="BK42210"/>
      <c r="BL42210" s="15"/>
    </row>
    <row r="42211" spans="63:64" x14ac:dyDescent="0.15">
      <c r="BK42211"/>
      <c r="BL42211" s="15"/>
    </row>
    <row r="42212" spans="63:64" x14ac:dyDescent="0.15">
      <c r="BK42212"/>
      <c r="BL42212" s="15"/>
    </row>
    <row r="42213" spans="63:64" x14ac:dyDescent="0.15">
      <c r="BK42213"/>
      <c r="BL42213" s="15"/>
    </row>
    <row r="42214" spans="63:64" x14ac:dyDescent="0.15">
      <c r="BK42214"/>
      <c r="BL42214" s="15"/>
    </row>
    <row r="42215" spans="63:64" x14ac:dyDescent="0.15">
      <c r="BK42215"/>
      <c r="BL42215" s="15"/>
    </row>
    <row r="42216" spans="63:64" x14ac:dyDescent="0.15">
      <c r="BK42216"/>
      <c r="BL42216" s="15"/>
    </row>
    <row r="42217" spans="63:64" x14ac:dyDescent="0.15">
      <c r="BK42217"/>
      <c r="BL42217" s="15"/>
    </row>
    <row r="42218" spans="63:64" x14ac:dyDescent="0.15">
      <c r="BK42218"/>
      <c r="BL42218" s="15"/>
    </row>
    <row r="42219" spans="63:64" x14ac:dyDescent="0.15">
      <c r="BK42219"/>
      <c r="BL42219" s="15"/>
    </row>
    <row r="42220" spans="63:64" x14ac:dyDescent="0.15">
      <c r="BK42220"/>
      <c r="BL42220" s="15"/>
    </row>
    <row r="42221" spans="63:64" x14ac:dyDescent="0.15">
      <c r="BK42221"/>
      <c r="BL42221" s="15"/>
    </row>
    <row r="42222" spans="63:64" x14ac:dyDescent="0.15">
      <c r="BK42222"/>
      <c r="BL42222" s="15"/>
    </row>
    <row r="42223" spans="63:64" x14ac:dyDescent="0.15">
      <c r="BK42223"/>
      <c r="BL42223" s="15"/>
    </row>
    <row r="42224" spans="63:64" x14ac:dyDescent="0.15">
      <c r="BK42224"/>
      <c r="BL42224" s="15"/>
    </row>
    <row r="42225" spans="63:64" x14ac:dyDescent="0.15">
      <c r="BK42225"/>
      <c r="BL42225" s="15"/>
    </row>
    <row r="42226" spans="63:64" x14ac:dyDescent="0.15">
      <c r="BK42226"/>
      <c r="BL42226" s="15"/>
    </row>
    <row r="42227" spans="63:64" x14ac:dyDescent="0.15">
      <c r="BK42227"/>
      <c r="BL42227" s="15"/>
    </row>
    <row r="42228" spans="63:64" x14ac:dyDescent="0.15">
      <c r="BK42228"/>
      <c r="BL42228" s="15"/>
    </row>
    <row r="42229" spans="63:64" x14ac:dyDescent="0.15">
      <c r="BK42229"/>
      <c r="BL42229" s="15"/>
    </row>
    <row r="42230" spans="63:64" x14ac:dyDescent="0.15">
      <c r="BK42230"/>
      <c r="BL42230" s="15"/>
    </row>
    <row r="42231" spans="63:64" x14ac:dyDescent="0.15">
      <c r="BK42231"/>
      <c r="BL42231" s="15"/>
    </row>
    <row r="42232" spans="63:64" x14ac:dyDescent="0.15">
      <c r="BK42232"/>
      <c r="BL42232" s="15"/>
    </row>
    <row r="42233" spans="63:64" x14ac:dyDescent="0.15">
      <c r="BK42233"/>
      <c r="BL42233" s="15"/>
    </row>
    <row r="42234" spans="63:64" x14ac:dyDescent="0.15">
      <c r="BK42234"/>
      <c r="BL42234" s="15"/>
    </row>
    <row r="42235" spans="63:64" x14ac:dyDescent="0.15">
      <c r="BK42235"/>
      <c r="BL42235" s="15"/>
    </row>
    <row r="42236" spans="63:64" x14ac:dyDescent="0.15">
      <c r="BK42236"/>
      <c r="BL42236" s="15"/>
    </row>
    <row r="42237" spans="63:64" x14ac:dyDescent="0.15">
      <c r="BK42237"/>
      <c r="BL42237" s="15"/>
    </row>
    <row r="42238" spans="63:64" x14ac:dyDescent="0.15">
      <c r="BK42238"/>
      <c r="BL42238" s="15"/>
    </row>
    <row r="42239" spans="63:64" x14ac:dyDescent="0.15">
      <c r="BK42239"/>
      <c r="BL42239" s="15"/>
    </row>
    <row r="42240" spans="63:64" x14ac:dyDescent="0.15">
      <c r="BK42240"/>
      <c r="BL42240" s="15"/>
    </row>
    <row r="42241" spans="63:64" x14ac:dyDescent="0.15">
      <c r="BK42241"/>
      <c r="BL42241" s="15"/>
    </row>
    <row r="42242" spans="63:64" x14ac:dyDescent="0.15">
      <c r="BK42242"/>
      <c r="BL42242" s="15"/>
    </row>
    <row r="42243" spans="63:64" x14ac:dyDescent="0.15">
      <c r="BK42243"/>
      <c r="BL42243" s="15"/>
    </row>
    <row r="42244" spans="63:64" x14ac:dyDescent="0.15">
      <c r="BK42244"/>
      <c r="BL42244" s="15"/>
    </row>
    <row r="42245" spans="63:64" x14ac:dyDescent="0.15">
      <c r="BK42245"/>
      <c r="BL42245" s="15"/>
    </row>
    <row r="42246" spans="63:64" x14ac:dyDescent="0.15">
      <c r="BK42246"/>
      <c r="BL42246" s="15"/>
    </row>
    <row r="42247" spans="63:64" x14ac:dyDescent="0.15">
      <c r="BK42247"/>
      <c r="BL42247" s="15"/>
    </row>
    <row r="42248" spans="63:64" x14ac:dyDescent="0.15">
      <c r="BK42248"/>
      <c r="BL42248" s="15"/>
    </row>
    <row r="42249" spans="63:64" x14ac:dyDescent="0.15">
      <c r="BK42249"/>
      <c r="BL42249" s="15"/>
    </row>
    <row r="42250" spans="63:64" x14ac:dyDescent="0.15">
      <c r="BK42250"/>
      <c r="BL42250" s="15"/>
    </row>
    <row r="42251" spans="63:64" x14ac:dyDescent="0.15">
      <c r="BK42251"/>
      <c r="BL42251" s="15"/>
    </row>
    <row r="42252" spans="63:64" x14ac:dyDescent="0.15">
      <c r="BK42252"/>
      <c r="BL42252" s="15"/>
    </row>
    <row r="42253" spans="63:64" x14ac:dyDescent="0.15">
      <c r="BK42253"/>
      <c r="BL42253" s="15"/>
    </row>
    <row r="42254" spans="63:64" x14ac:dyDescent="0.15">
      <c r="BK42254"/>
      <c r="BL42254" s="15"/>
    </row>
    <row r="42255" spans="63:64" x14ac:dyDescent="0.15">
      <c r="BK42255"/>
      <c r="BL42255" s="15"/>
    </row>
    <row r="42256" spans="63:64" x14ac:dyDescent="0.15">
      <c r="BK42256"/>
      <c r="BL42256" s="15"/>
    </row>
    <row r="42257" spans="63:64" x14ac:dyDescent="0.15">
      <c r="BK42257"/>
      <c r="BL42257" s="15"/>
    </row>
    <row r="42258" spans="63:64" x14ac:dyDescent="0.15">
      <c r="BK42258"/>
      <c r="BL42258" s="15"/>
    </row>
    <row r="42259" spans="63:64" x14ac:dyDescent="0.15">
      <c r="BK42259"/>
      <c r="BL42259" s="15"/>
    </row>
    <row r="42260" spans="63:64" x14ac:dyDescent="0.15">
      <c r="BK42260"/>
      <c r="BL42260" s="15"/>
    </row>
    <row r="42261" spans="63:64" x14ac:dyDescent="0.15">
      <c r="BK42261"/>
      <c r="BL42261" s="15"/>
    </row>
    <row r="42262" spans="63:64" x14ac:dyDescent="0.15">
      <c r="BK42262"/>
      <c r="BL42262" s="15"/>
    </row>
    <row r="42263" spans="63:64" x14ac:dyDescent="0.15">
      <c r="BK42263"/>
      <c r="BL42263" s="15"/>
    </row>
    <row r="42264" spans="63:64" x14ac:dyDescent="0.15">
      <c r="BK42264"/>
      <c r="BL42264" s="15"/>
    </row>
    <row r="42265" spans="63:64" x14ac:dyDescent="0.15">
      <c r="BK42265"/>
      <c r="BL42265" s="15"/>
    </row>
    <row r="42266" spans="63:64" x14ac:dyDescent="0.15">
      <c r="BK42266"/>
      <c r="BL42266" s="15"/>
    </row>
    <row r="42267" spans="63:64" x14ac:dyDescent="0.15">
      <c r="BK42267"/>
      <c r="BL42267" s="15"/>
    </row>
    <row r="42268" spans="63:64" x14ac:dyDescent="0.15">
      <c r="BK42268"/>
      <c r="BL42268" s="15"/>
    </row>
    <row r="42269" spans="63:64" x14ac:dyDescent="0.15">
      <c r="BK42269"/>
      <c r="BL42269" s="15"/>
    </row>
    <row r="42270" spans="63:64" x14ac:dyDescent="0.15">
      <c r="BK42270"/>
      <c r="BL42270" s="15"/>
    </row>
    <row r="42271" spans="63:64" x14ac:dyDescent="0.15">
      <c r="BK42271"/>
      <c r="BL42271" s="15"/>
    </row>
    <row r="42272" spans="63:64" x14ac:dyDescent="0.15">
      <c r="BK42272"/>
      <c r="BL42272" s="15"/>
    </row>
    <row r="42273" spans="63:64" x14ac:dyDescent="0.15">
      <c r="BK42273"/>
      <c r="BL42273" s="15"/>
    </row>
    <row r="42274" spans="63:64" x14ac:dyDescent="0.15">
      <c r="BK42274"/>
      <c r="BL42274" s="15"/>
    </row>
    <row r="42275" spans="63:64" x14ac:dyDescent="0.15">
      <c r="BK42275"/>
      <c r="BL42275" s="15"/>
    </row>
    <row r="42276" spans="63:64" x14ac:dyDescent="0.15">
      <c r="BK42276"/>
      <c r="BL42276" s="15"/>
    </row>
    <row r="42277" spans="63:64" x14ac:dyDescent="0.15">
      <c r="BK42277"/>
      <c r="BL42277" s="15"/>
    </row>
    <row r="42278" spans="63:64" x14ac:dyDescent="0.15">
      <c r="BK42278"/>
      <c r="BL42278" s="15"/>
    </row>
    <row r="42279" spans="63:64" x14ac:dyDescent="0.15">
      <c r="BK42279"/>
      <c r="BL42279" s="15"/>
    </row>
    <row r="42280" spans="63:64" x14ac:dyDescent="0.15">
      <c r="BK42280"/>
      <c r="BL42280" s="15"/>
    </row>
    <row r="42281" spans="63:64" x14ac:dyDescent="0.15">
      <c r="BK42281"/>
      <c r="BL42281" s="15"/>
    </row>
    <row r="42282" spans="63:64" x14ac:dyDescent="0.15">
      <c r="BK42282"/>
      <c r="BL42282" s="15"/>
    </row>
    <row r="42283" spans="63:64" x14ac:dyDescent="0.15">
      <c r="BK42283"/>
      <c r="BL42283" s="15"/>
    </row>
    <row r="42284" spans="63:64" x14ac:dyDescent="0.15">
      <c r="BK42284"/>
      <c r="BL42284" s="15"/>
    </row>
    <row r="42285" spans="63:64" x14ac:dyDescent="0.15">
      <c r="BK42285"/>
      <c r="BL42285" s="15"/>
    </row>
    <row r="42286" spans="63:64" x14ac:dyDescent="0.15">
      <c r="BK42286"/>
      <c r="BL42286" s="15"/>
    </row>
    <row r="42287" spans="63:64" x14ac:dyDescent="0.15">
      <c r="BK42287"/>
      <c r="BL42287" s="15"/>
    </row>
    <row r="42288" spans="63:64" x14ac:dyDescent="0.15">
      <c r="BK42288"/>
      <c r="BL42288" s="15"/>
    </row>
    <row r="42289" spans="63:64" x14ac:dyDescent="0.15">
      <c r="BK42289"/>
      <c r="BL42289" s="15"/>
    </row>
    <row r="42290" spans="63:64" x14ac:dyDescent="0.15">
      <c r="BK42290"/>
      <c r="BL42290" s="15"/>
    </row>
    <row r="42291" spans="63:64" x14ac:dyDescent="0.15">
      <c r="BK42291"/>
      <c r="BL42291" s="15"/>
    </row>
    <row r="42292" spans="63:64" x14ac:dyDescent="0.15">
      <c r="BK42292"/>
      <c r="BL42292" s="15"/>
    </row>
    <row r="42293" spans="63:64" x14ac:dyDescent="0.15">
      <c r="BK42293"/>
      <c r="BL42293" s="15"/>
    </row>
    <row r="42294" spans="63:64" x14ac:dyDescent="0.15">
      <c r="BK42294"/>
      <c r="BL42294" s="15"/>
    </row>
    <row r="42295" spans="63:64" x14ac:dyDescent="0.15">
      <c r="BK42295"/>
      <c r="BL42295" s="15"/>
    </row>
    <row r="42296" spans="63:64" x14ac:dyDescent="0.15">
      <c r="BK42296"/>
      <c r="BL42296" s="15"/>
    </row>
    <row r="42297" spans="63:64" x14ac:dyDescent="0.15">
      <c r="BK42297"/>
      <c r="BL42297" s="15"/>
    </row>
    <row r="42298" spans="63:64" x14ac:dyDescent="0.15">
      <c r="BK42298"/>
      <c r="BL42298" s="15"/>
    </row>
    <row r="42299" spans="63:64" x14ac:dyDescent="0.15">
      <c r="BK42299"/>
      <c r="BL42299" s="15"/>
    </row>
    <row r="42300" spans="63:64" x14ac:dyDescent="0.15">
      <c r="BK42300"/>
      <c r="BL42300" s="15"/>
    </row>
    <row r="42301" spans="63:64" x14ac:dyDescent="0.15">
      <c r="BK42301"/>
      <c r="BL42301" s="15"/>
    </row>
    <row r="42302" spans="63:64" x14ac:dyDescent="0.15">
      <c r="BK42302"/>
      <c r="BL42302" s="15"/>
    </row>
    <row r="42303" spans="63:64" x14ac:dyDescent="0.15">
      <c r="BK42303"/>
      <c r="BL42303" s="15"/>
    </row>
    <row r="42304" spans="63:64" x14ac:dyDescent="0.15">
      <c r="BK42304"/>
      <c r="BL42304" s="15"/>
    </row>
    <row r="42305" spans="63:64" x14ac:dyDescent="0.15">
      <c r="BK42305"/>
      <c r="BL42305" s="15"/>
    </row>
    <row r="42306" spans="63:64" x14ac:dyDescent="0.15">
      <c r="BK42306"/>
      <c r="BL42306" s="15"/>
    </row>
    <row r="42307" spans="63:64" x14ac:dyDescent="0.15">
      <c r="BK42307"/>
      <c r="BL42307" s="15"/>
    </row>
    <row r="42308" spans="63:64" x14ac:dyDescent="0.15">
      <c r="BK42308"/>
      <c r="BL42308" s="15"/>
    </row>
    <row r="42309" spans="63:64" x14ac:dyDescent="0.15">
      <c r="BK42309"/>
      <c r="BL42309" s="15"/>
    </row>
    <row r="42310" spans="63:64" x14ac:dyDescent="0.15">
      <c r="BK42310"/>
      <c r="BL42310" s="15"/>
    </row>
    <row r="42311" spans="63:64" x14ac:dyDescent="0.15">
      <c r="BK42311"/>
      <c r="BL42311" s="15"/>
    </row>
    <row r="42312" spans="63:64" x14ac:dyDescent="0.15">
      <c r="BK42312"/>
      <c r="BL42312" s="15"/>
    </row>
    <row r="42313" spans="63:64" x14ac:dyDescent="0.15">
      <c r="BK42313"/>
      <c r="BL42313" s="15"/>
    </row>
    <row r="42314" spans="63:64" x14ac:dyDescent="0.15">
      <c r="BK42314"/>
      <c r="BL42314" s="15"/>
    </row>
    <row r="42315" spans="63:64" x14ac:dyDescent="0.15">
      <c r="BK42315"/>
      <c r="BL42315" s="15"/>
    </row>
    <row r="42316" spans="63:64" x14ac:dyDescent="0.15">
      <c r="BK42316"/>
      <c r="BL42316" s="15"/>
    </row>
    <row r="42317" spans="63:64" x14ac:dyDescent="0.15">
      <c r="BK42317"/>
      <c r="BL42317" s="15"/>
    </row>
    <row r="42318" spans="63:64" x14ac:dyDescent="0.15">
      <c r="BK42318"/>
      <c r="BL42318" s="15"/>
    </row>
    <row r="42319" spans="63:64" x14ac:dyDescent="0.15">
      <c r="BK42319"/>
      <c r="BL42319" s="15"/>
    </row>
    <row r="42320" spans="63:64" x14ac:dyDescent="0.15">
      <c r="BK42320"/>
      <c r="BL42320" s="15"/>
    </row>
    <row r="42321" spans="63:64" x14ac:dyDescent="0.15">
      <c r="BK42321"/>
      <c r="BL42321" s="15"/>
    </row>
    <row r="42322" spans="63:64" x14ac:dyDescent="0.15">
      <c r="BK42322"/>
      <c r="BL42322" s="15"/>
    </row>
    <row r="42323" spans="63:64" x14ac:dyDescent="0.15">
      <c r="BK42323"/>
      <c r="BL42323" s="15"/>
    </row>
    <row r="42324" spans="63:64" x14ac:dyDescent="0.15">
      <c r="BK42324"/>
      <c r="BL42324" s="15"/>
    </row>
    <row r="42325" spans="63:64" x14ac:dyDescent="0.15">
      <c r="BK42325"/>
      <c r="BL42325" s="15"/>
    </row>
    <row r="42326" spans="63:64" x14ac:dyDescent="0.15">
      <c r="BK42326"/>
      <c r="BL42326" s="15"/>
    </row>
    <row r="42327" spans="63:64" x14ac:dyDescent="0.15">
      <c r="BK42327"/>
      <c r="BL42327" s="15"/>
    </row>
    <row r="42328" spans="63:64" x14ac:dyDescent="0.15">
      <c r="BK42328"/>
      <c r="BL42328" s="15"/>
    </row>
    <row r="42329" spans="63:64" x14ac:dyDescent="0.15">
      <c r="BK42329"/>
      <c r="BL42329" s="15"/>
    </row>
    <row r="42330" spans="63:64" x14ac:dyDescent="0.15">
      <c r="BK42330"/>
      <c r="BL42330" s="15"/>
    </row>
    <row r="42331" spans="63:64" x14ac:dyDescent="0.15">
      <c r="BK42331"/>
      <c r="BL42331" s="15"/>
    </row>
    <row r="42332" spans="63:64" x14ac:dyDescent="0.15">
      <c r="BK42332"/>
      <c r="BL42332" s="15"/>
    </row>
    <row r="42333" spans="63:64" x14ac:dyDescent="0.15">
      <c r="BK42333"/>
      <c r="BL42333" s="15"/>
    </row>
    <row r="42334" spans="63:64" x14ac:dyDescent="0.15">
      <c r="BK42334"/>
      <c r="BL42334" s="15"/>
    </row>
    <row r="42335" spans="63:64" x14ac:dyDescent="0.15">
      <c r="BK42335"/>
      <c r="BL42335" s="15"/>
    </row>
    <row r="42336" spans="63:64" x14ac:dyDescent="0.15">
      <c r="BK42336"/>
      <c r="BL42336" s="15"/>
    </row>
    <row r="42337" spans="63:64" x14ac:dyDescent="0.15">
      <c r="BK42337"/>
      <c r="BL42337" s="15"/>
    </row>
    <row r="42338" spans="63:64" x14ac:dyDescent="0.15">
      <c r="BK42338"/>
      <c r="BL42338" s="15"/>
    </row>
    <row r="42339" spans="63:64" x14ac:dyDescent="0.15">
      <c r="BK42339"/>
      <c r="BL42339" s="15"/>
    </row>
    <row r="42340" spans="63:64" x14ac:dyDescent="0.15">
      <c r="BK42340"/>
      <c r="BL42340" s="15"/>
    </row>
    <row r="42341" spans="63:64" x14ac:dyDescent="0.15">
      <c r="BK42341"/>
      <c r="BL42341" s="15"/>
    </row>
    <row r="42342" spans="63:64" x14ac:dyDescent="0.15">
      <c r="BK42342"/>
      <c r="BL42342" s="15"/>
    </row>
    <row r="42343" spans="63:64" x14ac:dyDescent="0.15">
      <c r="BK42343"/>
      <c r="BL42343" s="15"/>
    </row>
    <row r="42344" spans="63:64" x14ac:dyDescent="0.15">
      <c r="BK42344"/>
      <c r="BL42344" s="15"/>
    </row>
    <row r="42345" spans="63:64" x14ac:dyDescent="0.15">
      <c r="BK42345"/>
      <c r="BL42345" s="15"/>
    </row>
    <row r="42346" spans="63:64" x14ac:dyDescent="0.15">
      <c r="BK42346"/>
      <c r="BL42346" s="15"/>
    </row>
    <row r="42347" spans="63:64" x14ac:dyDescent="0.15">
      <c r="BK42347"/>
      <c r="BL42347" s="15"/>
    </row>
    <row r="42348" spans="63:64" x14ac:dyDescent="0.15">
      <c r="BK42348"/>
      <c r="BL42348" s="15"/>
    </row>
    <row r="42349" spans="63:64" x14ac:dyDescent="0.15">
      <c r="BK42349"/>
      <c r="BL42349" s="15"/>
    </row>
    <row r="42350" spans="63:64" x14ac:dyDescent="0.15">
      <c r="BK42350"/>
      <c r="BL42350" s="15"/>
    </row>
    <row r="42351" spans="63:64" x14ac:dyDescent="0.15">
      <c r="BK42351"/>
      <c r="BL42351" s="15"/>
    </row>
    <row r="42352" spans="63:64" x14ac:dyDescent="0.15">
      <c r="BK42352"/>
      <c r="BL42352" s="15"/>
    </row>
    <row r="42353" spans="63:64" x14ac:dyDescent="0.15">
      <c r="BK42353"/>
      <c r="BL42353" s="15"/>
    </row>
    <row r="42354" spans="63:64" x14ac:dyDescent="0.15">
      <c r="BK42354"/>
      <c r="BL42354" s="15"/>
    </row>
    <row r="42355" spans="63:64" x14ac:dyDescent="0.15">
      <c r="BK42355"/>
      <c r="BL42355" s="15"/>
    </row>
    <row r="42356" spans="63:64" x14ac:dyDescent="0.15">
      <c r="BK42356"/>
      <c r="BL42356" s="15"/>
    </row>
    <row r="42357" spans="63:64" x14ac:dyDescent="0.15">
      <c r="BK42357"/>
      <c r="BL42357" s="15"/>
    </row>
    <row r="42358" spans="63:64" x14ac:dyDescent="0.15">
      <c r="BK42358"/>
      <c r="BL42358" s="15"/>
    </row>
    <row r="42359" spans="63:64" x14ac:dyDescent="0.15">
      <c r="BK42359"/>
      <c r="BL42359" s="15"/>
    </row>
    <row r="42360" spans="63:64" x14ac:dyDescent="0.15">
      <c r="BK42360"/>
      <c r="BL42360" s="15"/>
    </row>
    <row r="42361" spans="63:64" x14ac:dyDescent="0.15">
      <c r="BK42361"/>
      <c r="BL42361" s="15"/>
    </row>
    <row r="42362" spans="63:64" x14ac:dyDescent="0.15">
      <c r="BK42362"/>
      <c r="BL42362" s="15"/>
    </row>
    <row r="42363" spans="63:64" x14ac:dyDescent="0.15">
      <c r="BK42363"/>
      <c r="BL42363" s="15"/>
    </row>
    <row r="42364" spans="63:64" x14ac:dyDescent="0.15">
      <c r="BK42364"/>
      <c r="BL42364" s="15"/>
    </row>
    <row r="42365" spans="63:64" x14ac:dyDescent="0.15">
      <c r="BK42365"/>
      <c r="BL42365" s="15"/>
    </row>
    <row r="42366" spans="63:64" x14ac:dyDescent="0.15">
      <c r="BK42366"/>
      <c r="BL42366" s="15"/>
    </row>
    <row r="42367" spans="63:64" x14ac:dyDescent="0.15">
      <c r="BK42367"/>
      <c r="BL42367" s="15"/>
    </row>
    <row r="42368" spans="63:64" x14ac:dyDescent="0.15">
      <c r="BK42368"/>
      <c r="BL42368" s="15"/>
    </row>
    <row r="42369" spans="63:64" x14ac:dyDescent="0.15">
      <c r="BK42369"/>
      <c r="BL42369" s="15"/>
    </row>
    <row r="42370" spans="63:64" x14ac:dyDescent="0.15">
      <c r="BK42370"/>
      <c r="BL42370" s="15"/>
    </row>
    <row r="42371" spans="63:64" x14ac:dyDescent="0.15">
      <c r="BK42371"/>
      <c r="BL42371" s="15"/>
    </row>
    <row r="42372" spans="63:64" x14ac:dyDescent="0.15">
      <c r="BK42372"/>
      <c r="BL42372" s="15"/>
    </row>
    <row r="42373" spans="63:64" x14ac:dyDescent="0.15">
      <c r="BK42373"/>
      <c r="BL42373" s="15"/>
    </row>
    <row r="42374" spans="63:64" x14ac:dyDescent="0.15">
      <c r="BK42374"/>
      <c r="BL42374" s="15"/>
    </row>
    <row r="42375" spans="63:64" x14ac:dyDescent="0.15">
      <c r="BK42375"/>
      <c r="BL42375" s="15"/>
    </row>
    <row r="42376" spans="63:64" x14ac:dyDescent="0.15">
      <c r="BK42376"/>
      <c r="BL42376" s="15"/>
    </row>
    <row r="42377" spans="63:64" x14ac:dyDescent="0.15">
      <c r="BK42377"/>
      <c r="BL42377" s="15"/>
    </row>
    <row r="42378" spans="63:64" x14ac:dyDescent="0.15">
      <c r="BK42378"/>
      <c r="BL42378" s="15"/>
    </row>
    <row r="42379" spans="63:64" x14ac:dyDescent="0.15">
      <c r="BK42379"/>
      <c r="BL42379" s="15"/>
    </row>
    <row r="42380" spans="63:64" x14ac:dyDescent="0.15">
      <c r="BK42380"/>
      <c r="BL42380" s="15"/>
    </row>
    <row r="42381" spans="63:64" x14ac:dyDescent="0.15">
      <c r="BK42381"/>
      <c r="BL42381" s="15"/>
    </row>
    <row r="42382" spans="63:64" x14ac:dyDescent="0.15">
      <c r="BK42382"/>
      <c r="BL42382" s="15"/>
    </row>
    <row r="42383" spans="63:64" x14ac:dyDescent="0.15">
      <c r="BK42383"/>
      <c r="BL42383" s="15"/>
    </row>
    <row r="42384" spans="63:64" x14ac:dyDescent="0.15">
      <c r="BK42384"/>
      <c r="BL42384" s="15"/>
    </row>
    <row r="42385" spans="63:64" x14ac:dyDescent="0.15">
      <c r="BK42385"/>
      <c r="BL42385" s="15"/>
    </row>
    <row r="42386" spans="63:64" x14ac:dyDescent="0.15">
      <c r="BK42386"/>
      <c r="BL42386" s="15"/>
    </row>
    <row r="42387" spans="63:64" x14ac:dyDescent="0.15">
      <c r="BK42387"/>
      <c r="BL42387" s="15"/>
    </row>
    <row r="42388" spans="63:64" x14ac:dyDescent="0.15">
      <c r="BK42388"/>
      <c r="BL42388" s="15"/>
    </row>
    <row r="42389" spans="63:64" x14ac:dyDescent="0.15">
      <c r="BK42389"/>
      <c r="BL42389" s="15"/>
    </row>
    <row r="42390" spans="63:64" x14ac:dyDescent="0.15">
      <c r="BK42390"/>
      <c r="BL42390" s="15"/>
    </row>
    <row r="42391" spans="63:64" x14ac:dyDescent="0.15">
      <c r="BK42391"/>
      <c r="BL42391" s="15"/>
    </row>
    <row r="42392" spans="63:64" x14ac:dyDescent="0.15">
      <c r="BK42392"/>
      <c r="BL42392" s="15"/>
    </row>
    <row r="42393" spans="63:64" x14ac:dyDescent="0.15">
      <c r="BK42393"/>
      <c r="BL42393" s="15"/>
    </row>
    <row r="42394" spans="63:64" x14ac:dyDescent="0.15">
      <c r="BK42394"/>
      <c r="BL42394" s="15"/>
    </row>
    <row r="42395" spans="63:64" x14ac:dyDescent="0.15">
      <c r="BK42395"/>
      <c r="BL42395" s="15"/>
    </row>
    <row r="42396" spans="63:64" x14ac:dyDescent="0.15">
      <c r="BK42396"/>
      <c r="BL42396" s="15"/>
    </row>
    <row r="42397" spans="63:64" x14ac:dyDescent="0.15">
      <c r="BK42397"/>
      <c r="BL42397" s="15"/>
    </row>
    <row r="42398" spans="63:64" x14ac:dyDescent="0.15">
      <c r="BK42398"/>
      <c r="BL42398" s="15"/>
    </row>
    <row r="42399" spans="63:64" x14ac:dyDescent="0.15">
      <c r="BK42399"/>
      <c r="BL42399" s="15"/>
    </row>
    <row r="42400" spans="63:64" x14ac:dyDescent="0.15">
      <c r="BK42400"/>
      <c r="BL42400" s="15"/>
    </row>
    <row r="42401" spans="63:64" x14ac:dyDescent="0.15">
      <c r="BK42401"/>
      <c r="BL42401" s="15"/>
    </row>
    <row r="42402" spans="63:64" x14ac:dyDescent="0.15">
      <c r="BK42402"/>
      <c r="BL42402" s="15"/>
    </row>
    <row r="42403" spans="63:64" x14ac:dyDescent="0.15">
      <c r="BK42403"/>
      <c r="BL42403" s="15"/>
    </row>
    <row r="42404" spans="63:64" x14ac:dyDescent="0.15">
      <c r="BK42404"/>
      <c r="BL42404" s="15"/>
    </row>
    <row r="42405" spans="63:64" x14ac:dyDescent="0.15">
      <c r="BK42405"/>
      <c r="BL42405" s="15"/>
    </row>
    <row r="42406" spans="63:64" x14ac:dyDescent="0.15">
      <c r="BK42406"/>
      <c r="BL42406" s="15"/>
    </row>
    <row r="42407" spans="63:64" x14ac:dyDescent="0.15">
      <c r="BK42407"/>
      <c r="BL42407" s="15"/>
    </row>
    <row r="42408" spans="63:64" x14ac:dyDescent="0.15">
      <c r="BK42408"/>
      <c r="BL42408" s="15"/>
    </row>
    <row r="42409" spans="63:64" x14ac:dyDescent="0.15">
      <c r="BK42409"/>
      <c r="BL42409" s="15"/>
    </row>
    <row r="42410" spans="63:64" x14ac:dyDescent="0.15">
      <c r="BK42410"/>
      <c r="BL42410" s="15"/>
    </row>
    <row r="42411" spans="63:64" x14ac:dyDescent="0.15">
      <c r="BK42411"/>
      <c r="BL42411" s="15"/>
    </row>
    <row r="42412" spans="63:64" x14ac:dyDescent="0.15">
      <c r="BK42412"/>
      <c r="BL42412" s="15"/>
    </row>
    <row r="42413" spans="63:64" x14ac:dyDescent="0.15">
      <c r="BK42413"/>
      <c r="BL42413" s="15"/>
    </row>
    <row r="42414" spans="63:64" x14ac:dyDescent="0.15">
      <c r="BK42414"/>
      <c r="BL42414" s="15"/>
    </row>
    <row r="42415" spans="63:64" x14ac:dyDescent="0.15">
      <c r="BK42415"/>
      <c r="BL42415" s="15"/>
    </row>
    <row r="42416" spans="63:64" x14ac:dyDescent="0.15">
      <c r="BK42416"/>
      <c r="BL42416" s="15"/>
    </row>
    <row r="42417" spans="63:64" x14ac:dyDescent="0.15">
      <c r="BK42417"/>
      <c r="BL42417" s="15"/>
    </row>
    <row r="42418" spans="63:64" x14ac:dyDescent="0.15">
      <c r="BK42418"/>
      <c r="BL42418" s="15"/>
    </row>
    <row r="42419" spans="63:64" x14ac:dyDescent="0.15">
      <c r="BK42419"/>
      <c r="BL42419" s="15"/>
    </row>
    <row r="42420" spans="63:64" x14ac:dyDescent="0.15">
      <c r="BK42420"/>
      <c r="BL42420" s="15"/>
    </row>
    <row r="42421" spans="63:64" x14ac:dyDescent="0.15">
      <c r="BK42421"/>
      <c r="BL42421" s="15"/>
    </row>
    <row r="42422" spans="63:64" x14ac:dyDescent="0.15">
      <c r="BK42422"/>
      <c r="BL42422" s="15"/>
    </row>
    <row r="42423" spans="63:64" x14ac:dyDescent="0.15">
      <c r="BK42423"/>
      <c r="BL42423" s="15"/>
    </row>
    <row r="42424" spans="63:64" x14ac:dyDescent="0.15">
      <c r="BK42424"/>
      <c r="BL42424" s="15"/>
    </row>
    <row r="42425" spans="63:64" x14ac:dyDescent="0.15">
      <c r="BK42425"/>
      <c r="BL42425" s="15"/>
    </row>
    <row r="42426" spans="63:64" x14ac:dyDescent="0.15">
      <c r="BK42426"/>
      <c r="BL42426" s="15"/>
    </row>
    <row r="42427" spans="63:64" x14ac:dyDescent="0.15">
      <c r="BK42427"/>
      <c r="BL42427" s="15"/>
    </row>
    <row r="42428" spans="63:64" x14ac:dyDescent="0.15">
      <c r="BK42428"/>
      <c r="BL42428" s="15"/>
    </row>
    <row r="42429" spans="63:64" x14ac:dyDescent="0.15">
      <c r="BK42429"/>
      <c r="BL42429" s="15"/>
    </row>
    <row r="42430" spans="63:64" x14ac:dyDescent="0.15">
      <c r="BK42430"/>
      <c r="BL42430" s="15"/>
    </row>
    <row r="42431" spans="63:64" x14ac:dyDescent="0.15">
      <c r="BK42431"/>
      <c r="BL42431" s="15"/>
    </row>
    <row r="42432" spans="63:64" x14ac:dyDescent="0.15">
      <c r="BK42432"/>
      <c r="BL42432" s="15"/>
    </row>
    <row r="42433" spans="63:64" x14ac:dyDescent="0.15">
      <c r="BK42433"/>
      <c r="BL42433" s="15"/>
    </row>
    <row r="42434" spans="63:64" x14ac:dyDescent="0.15">
      <c r="BK42434"/>
      <c r="BL42434" s="15"/>
    </row>
    <row r="42435" spans="63:64" x14ac:dyDescent="0.15">
      <c r="BK42435"/>
      <c r="BL42435" s="15"/>
    </row>
    <row r="42436" spans="63:64" x14ac:dyDescent="0.15">
      <c r="BK42436"/>
      <c r="BL42436" s="15"/>
    </row>
    <row r="42437" spans="63:64" x14ac:dyDescent="0.15">
      <c r="BK42437"/>
      <c r="BL42437" s="15"/>
    </row>
    <row r="42438" spans="63:64" x14ac:dyDescent="0.15">
      <c r="BK42438"/>
      <c r="BL42438" s="15"/>
    </row>
    <row r="42439" spans="63:64" x14ac:dyDescent="0.15">
      <c r="BK42439"/>
      <c r="BL42439" s="15"/>
    </row>
    <row r="42440" spans="63:64" x14ac:dyDescent="0.15">
      <c r="BK42440"/>
      <c r="BL42440" s="15"/>
    </row>
    <row r="42441" spans="63:64" x14ac:dyDescent="0.15">
      <c r="BK42441"/>
      <c r="BL42441" s="15"/>
    </row>
    <row r="42442" spans="63:64" x14ac:dyDescent="0.15">
      <c r="BK42442"/>
      <c r="BL42442" s="15"/>
    </row>
    <row r="42443" spans="63:64" x14ac:dyDescent="0.15">
      <c r="BK42443"/>
      <c r="BL42443" s="15"/>
    </row>
    <row r="42444" spans="63:64" x14ac:dyDescent="0.15">
      <c r="BK42444"/>
      <c r="BL42444" s="15"/>
    </row>
    <row r="42445" spans="63:64" x14ac:dyDescent="0.15">
      <c r="BK42445"/>
      <c r="BL42445" s="15"/>
    </row>
    <row r="42446" spans="63:64" x14ac:dyDescent="0.15">
      <c r="BK42446"/>
      <c r="BL42446" s="15"/>
    </row>
    <row r="42447" spans="63:64" x14ac:dyDescent="0.15">
      <c r="BK42447"/>
      <c r="BL42447" s="15"/>
    </row>
    <row r="42448" spans="63:64" x14ac:dyDescent="0.15">
      <c r="BK42448"/>
      <c r="BL42448" s="15"/>
    </row>
    <row r="42449" spans="63:64" x14ac:dyDescent="0.15">
      <c r="BK42449"/>
      <c r="BL42449" s="15"/>
    </row>
    <row r="42450" spans="63:64" x14ac:dyDescent="0.15">
      <c r="BK42450"/>
      <c r="BL42450" s="15"/>
    </row>
    <row r="42451" spans="63:64" x14ac:dyDescent="0.15">
      <c r="BK42451"/>
      <c r="BL42451" s="15"/>
    </row>
    <row r="42452" spans="63:64" x14ac:dyDescent="0.15">
      <c r="BK42452"/>
      <c r="BL42452" s="15"/>
    </row>
    <row r="42453" spans="63:64" x14ac:dyDescent="0.15">
      <c r="BK42453"/>
      <c r="BL42453" s="15"/>
    </row>
    <row r="42454" spans="63:64" x14ac:dyDescent="0.15">
      <c r="BK42454"/>
      <c r="BL42454" s="15"/>
    </row>
    <row r="42455" spans="63:64" x14ac:dyDescent="0.15">
      <c r="BK42455"/>
      <c r="BL42455" s="15"/>
    </row>
    <row r="42456" spans="63:64" x14ac:dyDescent="0.15">
      <c r="BK42456"/>
      <c r="BL42456" s="15"/>
    </row>
    <row r="42457" spans="63:64" x14ac:dyDescent="0.15">
      <c r="BK42457"/>
      <c r="BL42457" s="15"/>
    </row>
    <row r="42458" spans="63:64" x14ac:dyDescent="0.15">
      <c r="BK42458"/>
      <c r="BL42458" s="15"/>
    </row>
    <row r="42459" spans="63:64" x14ac:dyDescent="0.15">
      <c r="BK42459"/>
      <c r="BL42459" s="15"/>
    </row>
    <row r="42460" spans="63:64" x14ac:dyDescent="0.15">
      <c r="BK42460"/>
      <c r="BL42460" s="15"/>
    </row>
    <row r="42461" spans="63:64" x14ac:dyDescent="0.15">
      <c r="BK42461"/>
      <c r="BL42461" s="15"/>
    </row>
    <row r="42462" spans="63:64" x14ac:dyDescent="0.15">
      <c r="BK42462"/>
      <c r="BL42462" s="15"/>
    </row>
    <row r="42463" spans="63:64" x14ac:dyDescent="0.15">
      <c r="BK42463"/>
      <c r="BL42463" s="15"/>
    </row>
    <row r="42464" spans="63:64" x14ac:dyDescent="0.15">
      <c r="BK42464"/>
      <c r="BL42464" s="15"/>
    </row>
    <row r="42465" spans="63:64" x14ac:dyDescent="0.15">
      <c r="BK42465"/>
      <c r="BL42465" s="15"/>
    </row>
    <row r="42466" spans="63:64" x14ac:dyDescent="0.15">
      <c r="BK42466"/>
      <c r="BL42466" s="15"/>
    </row>
    <row r="42467" spans="63:64" x14ac:dyDescent="0.15">
      <c r="BK42467"/>
      <c r="BL42467" s="15"/>
    </row>
    <row r="42468" spans="63:64" x14ac:dyDescent="0.15">
      <c r="BK42468"/>
      <c r="BL42468" s="15"/>
    </row>
    <row r="42469" spans="63:64" x14ac:dyDescent="0.15">
      <c r="BK42469"/>
      <c r="BL42469" s="15"/>
    </row>
    <row r="42470" spans="63:64" x14ac:dyDescent="0.15">
      <c r="BK42470"/>
      <c r="BL42470" s="15"/>
    </row>
    <row r="42471" spans="63:64" x14ac:dyDescent="0.15">
      <c r="BK42471"/>
      <c r="BL42471" s="15"/>
    </row>
    <row r="42472" spans="63:64" x14ac:dyDescent="0.15">
      <c r="BK42472"/>
      <c r="BL42472" s="15"/>
    </row>
    <row r="42473" spans="63:64" x14ac:dyDescent="0.15">
      <c r="BK42473"/>
      <c r="BL42473" s="15"/>
    </row>
    <row r="42474" spans="63:64" x14ac:dyDescent="0.15">
      <c r="BK42474"/>
      <c r="BL42474" s="15"/>
    </row>
    <row r="42475" spans="63:64" x14ac:dyDescent="0.15">
      <c r="BK42475"/>
      <c r="BL42475" s="15"/>
    </row>
    <row r="42476" spans="63:64" x14ac:dyDescent="0.15">
      <c r="BK42476"/>
      <c r="BL42476" s="15"/>
    </row>
    <row r="42477" spans="63:64" x14ac:dyDescent="0.15">
      <c r="BK42477"/>
      <c r="BL42477" s="15"/>
    </row>
    <row r="42478" spans="63:64" x14ac:dyDescent="0.15">
      <c r="BK42478"/>
      <c r="BL42478" s="15"/>
    </row>
    <row r="42479" spans="63:64" x14ac:dyDescent="0.15">
      <c r="BK42479"/>
      <c r="BL42479" s="15"/>
    </row>
    <row r="42480" spans="63:64" x14ac:dyDescent="0.15">
      <c r="BK42480"/>
      <c r="BL42480" s="15"/>
    </row>
    <row r="42481" spans="63:64" x14ac:dyDescent="0.15">
      <c r="BK42481"/>
      <c r="BL42481" s="15"/>
    </row>
    <row r="42482" spans="63:64" x14ac:dyDescent="0.15">
      <c r="BK42482"/>
      <c r="BL42482" s="15"/>
    </row>
    <row r="42483" spans="63:64" x14ac:dyDescent="0.15">
      <c r="BK42483"/>
      <c r="BL42483" s="15"/>
    </row>
    <row r="42484" spans="63:64" x14ac:dyDescent="0.15">
      <c r="BK42484"/>
      <c r="BL42484" s="15"/>
    </row>
    <row r="42485" spans="63:64" x14ac:dyDescent="0.15">
      <c r="BK42485"/>
      <c r="BL42485" s="15"/>
    </row>
    <row r="42486" spans="63:64" x14ac:dyDescent="0.15">
      <c r="BK42486"/>
      <c r="BL42486" s="15"/>
    </row>
    <row r="42487" spans="63:64" x14ac:dyDescent="0.15">
      <c r="BK42487"/>
      <c r="BL42487" s="15"/>
    </row>
    <row r="42488" spans="63:64" x14ac:dyDescent="0.15">
      <c r="BK42488"/>
      <c r="BL42488" s="15"/>
    </row>
    <row r="42489" spans="63:64" x14ac:dyDescent="0.15">
      <c r="BK42489"/>
      <c r="BL42489" s="15"/>
    </row>
    <row r="42490" spans="63:64" x14ac:dyDescent="0.15">
      <c r="BK42490"/>
      <c r="BL42490" s="15"/>
    </row>
    <row r="42491" spans="63:64" x14ac:dyDescent="0.15">
      <c r="BK42491"/>
      <c r="BL42491" s="15"/>
    </row>
    <row r="42492" spans="63:64" x14ac:dyDescent="0.15">
      <c r="BK42492"/>
      <c r="BL42492" s="15"/>
    </row>
    <row r="42493" spans="63:64" x14ac:dyDescent="0.15">
      <c r="BK42493"/>
      <c r="BL42493" s="15"/>
    </row>
    <row r="42494" spans="63:64" x14ac:dyDescent="0.15">
      <c r="BK42494"/>
      <c r="BL42494" s="15"/>
    </row>
    <row r="42495" spans="63:64" x14ac:dyDescent="0.15">
      <c r="BK42495"/>
      <c r="BL42495" s="15"/>
    </row>
    <row r="42496" spans="63:64" x14ac:dyDescent="0.15">
      <c r="BK42496"/>
      <c r="BL42496" s="15"/>
    </row>
    <row r="42497" spans="63:64" x14ac:dyDescent="0.15">
      <c r="BK42497"/>
      <c r="BL42497" s="15"/>
    </row>
    <row r="42498" spans="63:64" x14ac:dyDescent="0.15">
      <c r="BK42498"/>
      <c r="BL42498" s="15"/>
    </row>
    <row r="42499" spans="63:64" x14ac:dyDescent="0.15">
      <c r="BK42499"/>
      <c r="BL42499" s="15"/>
    </row>
    <row r="42500" spans="63:64" x14ac:dyDescent="0.15">
      <c r="BK42500"/>
      <c r="BL42500" s="15"/>
    </row>
    <row r="42501" spans="63:64" x14ac:dyDescent="0.15">
      <c r="BK42501"/>
      <c r="BL42501" s="15"/>
    </row>
    <row r="42502" spans="63:64" x14ac:dyDescent="0.15">
      <c r="BK42502"/>
      <c r="BL42502" s="15"/>
    </row>
    <row r="42503" spans="63:64" x14ac:dyDescent="0.15">
      <c r="BK42503"/>
      <c r="BL42503" s="15"/>
    </row>
    <row r="42504" spans="63:64" x14ac:dyDescent="0.15">
      <c r="BK42504"/>
      <c r="BL42504" s="15"/>
    </row>
    <row r="42505" spans="63:64" x14ac:dyDescent="0.15">
      <c r="BK42505"/>
      <c r="BL42505" s="15"/>
    </row>
    <row r="42506" spans="63:64" x14ac:dyDescent="0.15">
      <c r="BK42506"/>
      <c r="BL42506" s="15"/>
    </row>
    <row r="42507" spans="63:64" x14ac:dyDescent="0.15">
      <c r="BK42507"/>
      <c r="BL42507" s="15"/>
    </row>
    <row r="42508" spans="63:64" x14ac:dyDescent="0.15">
      <c r="BK42508"/>
      <c r="BL42508" s="15"/>
    </row>
    <row r="42509" spans="63:64" x14ac:dyDescent="0.15">
      <c r="BK42509"/>
      <c r="BL42509" s="15"/>
    </row>
    <row r="42510" spans="63:64" x14ac:dyDescent="0.15">
      <c r="BK42510"/>
      <c r="BL42510" s="15"/>
    </row>
    <row r="42511" spans="63:64" x14ac:dyDescent="0.15">
      <c r="BK42511"/>
      <c r="BL42511" s="15"/>
    </row>
    <row r="42512" spans="63:64" x14ac:dyDescent="0.15">
      <c r="BK42512"/>
      <c r="BL42512" s="15"/>
    </row>
    <row r="42513" spans="63:64" x14ac:dyDescent="0.15">
      <c r="BK42513"/>
      <c r="BL42513" s="15"/>
    </row>
    <row r="42514" spans="63:64" x14ac:dyDescent="0.15">
      <c r="BK42514"/>
      <c r="BL42514" s="15"/>
    </row>
    <row r="42515" spans="63:64" x14ac:dyDescent="0.15">
      <c r="BK42515"/>
      <c r="BL42515" s="15"/>
    </row>
    <row r="42516" spans="63:64" x14ac:dyDescent="0.15">
      <c r="BK42516"/>
      <c r="BL42516" s="15"/>
    </row>
    <row r="42517" spans="63:64" x14ac:dyDescent="0.15">
      <c r="BK42517"/>
      <c r="BL42517" s="15"/>
    </row>
    <row r="42518" spans="63:64" x14ac:dyDescent="0.15">
      <c r="BK42518"/>
      <c r="BL42518" s="15"/>
    </row>
    <row r="42519" spans="63:64" x14ac:dyDescent="0.15">
      <c r="BK42519"/>
      <c r="BL42519" s="15"/>
    </row>
    <row r="42520" spans="63:64" x14ac:dyDescent="0.15">
      <c r="BK42520"/>
      <c r="BL42520" s="15"/>
    </row>
    <row r="42521" spans="63:64" x14ac:dyDescent="0.15">
      <c r="BK42521"/>
      <c r="BL42521" s="15"/>
    </row>
    <row r="42522" spans="63:64" x14ac:dyDescent="0.15">
      <c r="BK42522"/>
      <c r="BL42522" s="15"/>
    </row>
    <row r="42523" spans="63:64" x14ac:dyDescent="0.15">
      <c r="BK42523"/>
      <c r="BL42523" s="15"/>
    </row>
    <row r="42524" spans="63:64" x14ac:dyDescent="0.15">
      <c r="BK42524"/>
      <c r="BL42524" s="15"/>
    </row>
    <row r="42525" spans="63:64" x14ac:dyDescent="0.15">
      <c r="BK42525"/>
      <c r="BL42525" s="15"/>
    </row>
    <row r="42526" spans="63:64" x14ac:dyDescent="0.15">
      <c r="BK42526"/>
      <c r="BL42526" s="15"/>
    </row>
    <row r="42527" spans="63:64" x14ac:dyDescent="0.15">
      <c r="BK42527"/>
      <c r="BL42527" s="15"/>
    </row>
    <row r="42528" spans="63:64" x14ac:dyDescent="0.15">
      <c r="BK42528"/>
      <c r="BL42528" s="15"/>
    </row>
    <row r="42529" spans="63:64" x14ac:dyDescent="0.15">
      <c r="BK42529"/>
      <c r="BL42529" s="15"/>
    </row>
    <row r="42530" spans="63:64" x14ac:dyDescent="0.15">
      <c r="BK42530"/>
      <c r="BL42530" s="15"/>
    </row>
    <row r="42531" spans="63:64" x14ac:dyDescent="0.15">
      <c r="BK42531"/>
      <c r="BL42531" s="15"/>
    </row>
    <row r="42532" spans="63:64" x14ac:dyDescent="0.15">
      <c r="BK42532"/>
      <c r="BL42532" s="15"/>
    </row>
    <row r="42533" spans="63:64" x14ac:dyDescent="0.15">
      <c r="BK42533"/>
      <c r="BL42533" s="15"/>
    </row>
    <row r="42534" spans="63:64" x14ac:dyDescent="0.15">
      <c r="BK42534"/>
      <c r="BL42534" s="15"/>
    </row>
    <row r="42535" spans="63:64" x14ac:dyDescent="0.15">
      <c r="BK42535"/>
      <c r="BL42535" s="15"/>
    </row>
    <row r="42536" spans="63:64" x14ac:dyDescent="0.15">
      <c r="BK42536"/>
      <c r="BL42536" s="15"/>
    </row>
    <row r="42537" spans="63:64" x14ac:dyDescent="0.15">
      <c r="BK42537"/>
      <c r="BL42537" s="15"/>
    </row>
    <row r="42538" spans="63:64" x14ac:dyDescent="0.15">
      <c r="BK42538"/>
      <c r="BL42538" s="15"/>
    </row>
    <row r="42539" spans="63:64" x14ac:dyDescent="0.15">
      <c r="BK42539"/>
      <c r="BL42539" s="15"/>
    </row>
    <row r="42540" spans="63:64" x14ac:dyDescent="0.15">
      <c r="BK42540"/>
      <c r="BL42540" s="15"/>
    </row>
    <row r="42541" spans="63:64" x14ac:dyDescent="0.15">
      <c r="BK42541"/>
      <c r="BL42541" s="15"/>
    </row>
    <row r="42542" spans="63:64" x14ac:dyDescent="0.15">
      <c r="BK42542"/>
      <c r="BL42542" s="15"/>
    </row>
    <row r="42543" spans="63:64" x14ac:dyDescent="0.15">
      <c r="BK42543"/>
      <c r="BL42543" s="15"/>
    </row>
    <row r="42544" spans="63:64" x14ac:dyDescent="0.15">
      <c r="BK42544"/>
      <c r="BL42544" s="15"/>
    </row>
    <row r="42545" spans="63:64" x14ac:dyDescent="0.15">
      <c r="BK42545"/>
      <c r="BL42545" s="15"/>
    </row>
    <row r="42546" spans="63:64" x14ac:dyDescent="0.15">
      <c r="BK42546"/>
      <c r="BL42546" s="15"/>
    </row>
    <row r="42547" spans="63:64" x14ac:dyDescent="0.15">
      <c r="BK42547"/>
      <c r="BL42547" s="15"/>
    </row>
    <row r="42548" spans="63:64" x14ac:dyDescent="0.15">
      <c r="BK42548"/>
      <c r="BL42548" s="15"/>
    </row>
    <row r="42549" spans="63:64" x14ac:dyDescent="0.15">
      <c r="BK42549"/>
      <c r="BL42549" s="15"/>
    </row>
    <row r="42550" spans="63:64" x14ac:dyDescent="0.15">
      <c r="BK42550"/>
      <c r="BL42550" s="15"/>
    </row>
    <row r="42551" spans="63:64" x14ac:dyDescent="0.15">
      <c r="BK42551"/>
      <c r="BL42551" s="15"/>
    </row>
    <row r="42552" spans="63:64" x14ac:dyDescent="0.15">
      <c r="BK42552"/>
      <c r="BL42552" s="15"/>
    </row>
    <row r="42553" spans="63:64" x14ac:dyDescent="0.15">
      <c r="BK42553"/>
      <c r="BL42553" s="15"/>
    </row>
    <row r="42554" spans="63:64" x14ac:dyDescent="0.15">
      <c r="BK42554"/>
      <c r="BL42554" s="15"/>
    </row>
    <row r="42555" spans="63:64" x14ac:dyDescent="0.15">
      <c r="BK42555"/>
      <c r="BL42555" s="15"/>
    </row>
    <row r="42556" spans="63:64" x14ac:dyDescent="0.15">
      <c r="BK42556"/>
      <c r="BL42556" s="15"/>
    </row>
    <row r="42557" spans="63:64" x14ac:dyDescent="0.15">
      <c r="BK42557"/>
      <c r="BL42557" s="15"/>
    </row>
    <row r="42558" spans="63:64" x14ac:dyDescent="0.15">
      <c r="BK42558"/>
      <c r="BL42558" s="15"/>
    </row>
    <row r="42559" spans="63:64" x14ac:dyDescent="0.15">
      <c r="BK42559"/>
      <c r="BL42559" s="15"/>
    </row>
    <row r="42560" spans="63:64" x14ac:dyDescent="0.15">
      <c r="BK42560"/>
      <c r="BL42560" s="15"/>
    </row>
    <row r="42561" spans="63:64" x14ac:dyDescent="0.15">
      <c r="BK42561"/>
      <c r="BL42561" s="15"/>
    </row>
    <row r="42562" spans="63:64" x14ac:dyDescent="0.15">
      <c r="BK42562"/>
      <c r="BL42562" s="15"/>
    </row>
    <row r="42563" spans="63:64" x14ac:dyDescent="0.15">
      <c r="BK42563"/>
      <c r="BL42563" s="15"/>
    </row>
    <row r="42564" spans="63:64" x14ac:dyDescent="0.15">
      <c r="BK42564"/>
      <c r="BL42564" s="15"/>
    </row>
    <row r="42565" spans="63:64" x14ac:dyDescent="0.15">
      <c r="BK42565"/>
      <c r="BL42565" s="15"/>
    </row>
    <row r="42566" spans="63:64" x14ac:dyDescent="0.15">
      <c r="BK42566"/>
      <c r="BL42566" s="15"/>
    </row>
    <row r="42567" spans="63:64" x14ac:dyDescent="0.15">
      <c r="BK42567"/>
      <c r="BL42567" s="15"/>
    </row>
    <row r="42568" spans="63:64" x14ac:dyDescent="0.15">
      <c r="BK42568"/>
      <c r="BL42568" s="15"/>
    </row>
    <row r="42569" spans="63:64" x14ac:dyDescent="0.15">
      <c r="BK42569"/>
      <c r="BL42569" s="15"/>
    </row>
    <row r="42570" spans="63:64" x14ac:dyDescent="0.15">
      <c r="BK42570"/>
      <c r="BL42570" s="15"/>
    </row>
    <row r="42571" spans="63:64" x14ac:dyDescent="0.15">
      <c r="BK42571"/>
      <c r="BL42571" s="15"/>
    </row>
    <row r="42572" spans="63:64" x14ac:dyDescent="0.15">
      <c r="BK42572"/>
      <c r="BL42572" s="15"/>
    </row>
    <row r="42573" spans="63:64" x14ac:dyDescent="0.15">
      <c r="BK42573"/>
      <c r="BL42573" s="15"/>
    </row>
    <row r="42574" spans="63:64" x14ac:dyDescent="0.15">
      <c r="BK42574"/>
      <c r="BL42574" s="15"/>
    </row>
    <row r="42575" spans="63:64" x14ac:dyDescent="0.15">
      <c r="BK42575"/>
      <c r="BL42575" s="15"/>
    </row>
    <row r="42576" spans="63:64" x14ac:dyDescent="0.15">
      <c r="BK42576"/>
      <c r="BL42576" s="15"/>
    </row>
    <row r="42577" spans="63:64" x14ac:dyDescent="0.15">
      <c r="BK42577"/>
      <c r="BL42577" s="15"/>
    </row>
    <row r="42578" spans="63:64" x14ac:dyDescent="0.15">
      <c r="BK42578"/>
      <c r="BL42578" s="15"/>
    </row>
    <row r="42579" spans="63:64" x14ac:dyDescent="0.15">
      <c r="BK42579"/>
      <c r="BL42579" s="15"/>
    </row>
    <row r="42580" spans="63:64" x14ac:dyDescent="0.15">
      <c r="BK42580"/>
      <c r="BL42580" s="15"/>
    </row>
    <row r="42581" spans="63:64" x14ac:dyDescent="0.15">
      <c r="BK42581"/>
      <c r="BL42581" s="15"/>
    </row>
    <row r="42582" spans="63:64" x14ac:dyDescent="0.15">
      <c r="BK42582"/>
      <c r="BL42582" s="15"/>
    </row>
    <row r="42583" spans="63:64" x14ac:dyDescent="0.15">
      <c r="BK42583"/>
      <c r="BL42583" s="15"/>
    </row>
    <row r="42584" spans="63:64" x14ac:dyDescent="0.15">
      <c r="BK42584"/>
      <c r="BL42584" s="15"/>
    </row>
    <row r="42585" spans="63:64" x14ac:dyDescent="0.15">
      <c r="BK42585"/>
      <c r="BL42585" s="15"/>
    </row>
    <row r="42586" spans="63:64" x14ac:dyDescent="0.15">
      <c r="BK42586"/>
      <c r="BL42586" s="15"/>
    </row>
    <row r="42587" spans="63:64" x14ac:dyDescent="0.15">
      <c r="BK42587"/>
      <c r="BL42587" s="15"/>
    </row>
    <row r="42588" spans="63:64" x14ac:dyDescent="0.15">
      <c r="BK42588"/>
      <c r="BL42588" s="15"/>
    </row>
    <row r="42589" spans="63:64" x14ac:dyDescent="0.15">
      <c r="BK42589"/>
      <c r="BL42589" s="15"/>
    </row>
    <row r="42590" spans="63:64" x14ac:dyDescent="0.15">
      <c r="BK42590"/>
      <c r="BL42590" s="15"/>
    </row>
    <row r="42591" spans="63:64" x14ac:dyDescent="0.15">
      <c r="BK42591"/>
      <c r="BL42591" s="15"/>
    </row>
    <row r="42592" spans="63:64" x14ac:dyDescent="0.15">
      <c r="BK42592"/>
      <c r="BL42592" s="15"/>
    </row>
    <row r="42593" spans="63:64" x14ac:dyDescent="0.15">
      <c r="BK42593"/>
      <c r="BL42593" s="15"/>
    </row>
    <row r="42594" spans="63:64" x14ac:dyDescent="0.15">
      <c r="BK42594"/>
      <c r="BL42594" s="15"/>
    </row>
    <row r="42595" spans="63:64" x14ac:dyDescent="0.15">
      <c r="BK42595"/>
      <c r="BL42595" s="15"/>
    </row>
    <row r="42596" spans="63:64" x14ac:dyDescent="0.15">
      <c r="BK42596"/>
      <c r="BL42596" s="15"/>
    </row>
    <row r="42597" spans="63:64" x14ac:dyDescent="0.15">
      <c r="BK42597"/>
      <c r="BL42597" s="15"/>
    </row>
    <row r="42598" spans="63:64" x14ac:dyDescent="0.15">
      <c r="BK42598"/>
      <c r="BL42598" s="15"/>
    </row>
    <row r="42599" spans="63:64" x14ac:dyDescent="0.15">
      <c r="BK42599"/>
      <c r="BL42599" s="15"/>
    </row>
    <row r="42600" spans="63:64" x14ac:dyDescent="0.15">
      <c r="BK42600"/>
      <c r="BL42600" s="15"/>
    </row>
    <row r="42601" spans="63:64" x14ac:dyDescent="0.15">
      <c r="BK42601"/>
      <c r="BL42601" s="15"/>
    </row>
    <row r="42602" spans="63:64" x14ac:dyDescent="0.15">
      <c r="BK42602"/>
      <c r="BL42602" s="15"/>
    </row>
    <row r="42603" spans="63:64" x14ac:dyDescent="0.15">
      <c r="BK42603"/>
      <c r="BL42603" s="15"/>
    </row>
    <row r="42604" spans="63:64" x14ac:dyDescent="0.15">
      <c r="BK42604"/>
      <c r="BL42604" s="15"/>
    </row>
    <row r="42605" spans="63:64" x14ac:dyDescent="0.15">
      <c r="BK42605"/>
      <c r="BL42605" s="15"/>
    </row>
    <row r="42606" spans="63:64" x14ac:dyDescent="0.15">
      <c r="BK42606"/>
      <c r="BL42606" s="15"/>
    </row>
    <row r="42607" spans="63:64" x14ac:dyDescent="0.15">
      <c r="BK42607"/>
      <c r="BL42607" s="15"/>
    </row>
    <row r="42608" spans="63:64" x14ac:dyDescent="0.15">
      <c r="BK42608"/>
      <c r="BL42608" s="15"/>
    </row>
    <row r="42609" spans="63:64" x14ac:dyDescent="0.15">
      <c r="BK42609"/>
      <c r="BL42609" s="15"/>
    </row>
    <row r="42610" spans="63:64" x14ac:dyDescent="0.15">
      <c r="BK42610"/>
      <c r="BL42610" s="15"/>
    </row>
    <row r="42611" spans="63:64" x14ac:dyDescent="0.15">
      <c r="BK42611"/>
      <c r="BL42611" s="15"/>
    </row>
    <row r="42612" spans="63:64" x14ac:dyDescent="0.15">
      <c r="BK42612"/>
      <c r="BL42612" s="15"/>
    </row>
    <row r="42613" spans="63:64" x14ac:dyDescent="0.15">
      <c r="BK42613"/>
      <c r="BL42613" s="15"/>
    </row>
    <row r="42614" spans="63:64" x14ac:dyDescent="0.15">
      <c r="BK42614"/>
      <c r="BL42614" s="15"/>
    </row>
    <row r="42615" spans="63:64" x14ac:dyDescent="0.15">
      <c r="BK42615"/>
      <c r="BL42615" s="15"/>
    </row>
    <row r="42616" spans="63:64" x14ac:dyDescent="0.15">
      <c r="BK42616"/>
      <c r="BL42616" s="15"/>
    </row>
    <row r="42617" spans="63:64" x14ac:dyDescent="0.15">
      <c r="BK42617"/>
      <c r="BL42617" s="15"/>
    </row>
    <row r="42618" spans="63:64" x14ac:dyDescent="0.15">
      <c r="BK42618"/>
      <c r="BL42618" s="15"/>
    </row>
    <row r="42619" spans="63:64" x14ac:dyDescent="0.15">
      <c r="BK42619"/>
      <c r="BL42619" s="15"/>
    </row>
    <row r="42620" spans="63:64" x14ac:dyDescent="0.15">
      <c r="BK42620"/>
      <c r="BL42620" s="15"/>
    </row>
    <row r="42621" spans="63:64" x14ac:dyDescent="0.15">
      <c r="BK42621"/>
      <c r="BL42621" s="15"/>
    </row>
    <row r="42622" spans="63:64" x14ac:dyDescent="0.15">
      <c r="BK42622"/>
      <c r="BL42622" s="15"/>
    </row>
    <row r="42623" spans="63:64" x14ac:dyDescent="0.15">
      <c r="BK42623"/>
      <c r="BL42623" s="15"/>
    </row>
    <row r="42624" spans="63:64" x14ac:dyDescent="0.15">
      <c r="BK42624"/>
      <c r="BL42624" s="15"/>
    </row>
    <row r="42625" spans="63:64" x14ac:dyDescent="0.15">
      <c r="BK42625"/>
      <c r="BL42625" s="15"/>
    </row>
    <row r="42626" spans="63:64" x14ac:dyDescent="0.15">
      <c r="BK42626"/>
      <c r="BL42626" s="15"/>
    </row>
    <row r="42627" spans="63:64" x14ac:dyDescent="0.15">
      <c r="BK42627"/>
      <c r="BL42627" s="15"/>
    </row>
    <row r="42628" spans="63:64" x14ac:dyDescent="0.15">
      <c r="BK42628"/>
      <c r="BL42628" s="15"/>
    </row>
    <row r="42629" spans="63:64" x14ac:dyDescent="0.15">
      <c r="BK42629"/>
      <c r="BL42629" s="15"/>
    </row>
    <row r="42630" spans="63:64" x14ac:dyDescent="0.15">
      <c r="BK42630"/>
      <c r="BL42630" s="15"/>
    </row>
    <row r="42631" spans="63:64" x14ac:dyDescent="0.15">
      <c r="BK42631"/>
      <c r="BL42631" s="15"/>
    </row>
    <row r="42632" spans="63:64" x14ac:dyDescent="0.15">
      <c r="BK42632"/>
      <c r="BL42632" s="15"/>
    </row>
    <row r="42633" spans="63:64" x14ac:dyDescent="0.15">
      <c r="BK42633"/>
      <c r="BL42633" s="15"/>
    </row>
    <row r="42634" spans="63:64" x14ac:dyDescent="0.15">
      <c r="BK42634"/>
      <c r="BL42634" s="15"/>
    </row>
    <row r="42635" spans="63:64" x14ac:dyDescent="0.15">
      <c r="BK42635"/>
      <c r="BL42635" s="15"/>
    </row>
    <row r="42636" spans="63:64" x14ac:dyDescent="0.15">
      <c r="BK42636"/>
      <c r="BL42636" s="15"/>
    </row>
    <row r="42637" spans="63:64" x14ac:dyDescent="0.15">
      <c r="BK42637"/>
      <c r="BL42637" s="15"/>
    </row>
    <row r="42638" spans="63:64" x14ac:dyDescent="0.15">
      <c r="BK42638"/>
      <c r="BL42638" s="15"/>
    </row>
    <row r="42639" spans="63:64" x14ac:dyDescent="0.15">
      <c r="BK42639"/>
      <c r="BL42639" s="15"/>
    </row>
    <row r="42640" spans="63:64" x14ac:dyDescent="0.15">
      <c r="BK42640"/>
      <c r="BL42640" s="15"/>
    </row>
    <row r="42641" spans="63:64" x14ac:dyDescent="0.15">
      <c r="BK42641"/>
      <c r="BL42641" s="15"/>
    </row>
    <row r="42642" spans="63:64" x14ac:dyDescent="0.15">
      <c r="BK42642"/>
      <c r="BL42642" s="15"/>
    </row>
    <row r="42643" spans="63:64" x14ac:dyDescent="0.15">
      <c r="BK42643"/>
      <c r="BL42643" s="15"/>
    </row>
    <row r="42644" spans="63:64" x14ac:dyDescent="0.15">
      <c r="BK42644"/>
      <c r="BL42644" s="15"/>
    </row>
    <row r="42645" spans="63:64" x14ac:dyDescent="0.15">
      <c r="BK42645"/>
      <c r="BL42645" s="15"/>
    </row>
    <row r="42646" spans="63:64" x14ac:dyDescent="0.15">
      <c r="BK42646"/>
      <c r="BL42646" s="15"/>
    </row>
    <row r="42647" spans="63:64" x14ac:dyDescent="0.15">
      <c r="BK42647"/>
      <c r="BL42647" s="15"/>
    </row>
    <row r="42648" spans="63:64" x14ac:dyDescent="0.15">
      <c r="BK42648"/>
      <c r="BL42648" s="15"/>
    </row>
    <row r="42649" spans="63:64" x14ac:dyDescent="0.15">
      <c r="BK42649"/>
      <c r="BL42649" s="15"/>
    </row>
    <row r="42650" spans="63:64" x14ac:dyDescent="0.15">
      <c r="BK42650"/>
      <c r="BL42650" s="15"/>
    </row>
    <row r="42651" spans="63:64" x14ac:dyDescent="0.15">
      <c r="BK42651"/>
      <c r="BL42651" s="15"/>
    </row>
    <row r="42652" spans="63:64" x14ac:dyDescent="0.15">
      <c r="BK42652"/>
      <c r="BL42652" s="15"/>
    </row>
    <row r="42653" spans="63:64" x14ac:dyDescent="0.15">
      <c r="BK42653"/>
      <c r="BL42653" s="15"/>
    </row>
    <row r="42654" spans="63:64" x14ac:dyDescent="0.15">
      <c r="BK42654"/>
      <c r="BL42654" s="15"/>
    </row>
    <row r="42655" spans="63:64" x14ac:dyDescent="0.15">
      <c r="BK42655"/>
      <c r="BL42655" s="15"/>
    </row>
    <row r="42656" spans="63:64" x14ac:dyDescent="0.15">
      <c r="BK42656"/>
      <c r="BL42656" s="15"/>
    </row>
    <row r="42657" spans="63:64" x14ac:dyDescent="0.15">
      <c r="BK42657"/>
      <c r="BL42657" s="15"/>
    </row>
    <row r="42658" spans="63:64" x14ac:dyDescent="0.15">
      <c r="BK42658"/>
      <c r="BL42658" s="15"/>
    </row>
    <row r="42659" spans="63:64" x14ac:dyDescent="0.15">
      <c r="BK42659"/>
      <c r="BL42659" s="15"/>
    </row>
    <row r="42660" spans="63:64" x14ac:dyDescent="0.15">
      <c r="BK42660"/>
      <c r="BL42660" s="15"/>
    </row>
    <row r="42661" spans="63:64" x14ac:dyDescent="0.15">
      <c r="BK42661"/>
      <c r="BL42661" s="15"/>
    </row>
    <row r="42662" spans="63:64" x14ac:dyDescent="0.15">
      <c r="BK42662"/>
      <c r="BL42662" s="15"/>
    </row>
    <row r="42663" spans="63:64" x14ac:dyDescent="0.15">
      <c r="BK42663"/>
      <c r="BL42663" s="15"/>
    </row>
    <row r="42664" spans="63:64" x14ac:dyDescent="0.15">
      <c r="BK42664"/>
      <c r="BL42664" s="15"/>
    </row>
    <row r="42665" spans="63:64" x14ac:dyDescent="0.15">
      <c r="BK42665"/>
      <c r="BL42665" s="15"/>
    </row>
    <row r="42666" spans="63:64" x14ac:dyDescent="0.15">
      <c r="BK42666"/>
      <c r="BL42666" s="15"/>
    </row>
    <row r="42667" spans="63:64" x14ac:dyDescent="0.15">
      <c r="BK42667"/>
      <c r="BL42667" s="15"/>
    </row>
    <row r="42668" spans="63:64" x14ac:dyDescent="0.15">
      <c r="BK42668"/>
      <c r="BL42668" s="15"/>
    </row>
    <row r="42669" spans="63:64" x14ac:dyDescent="0.15">
      <c r="BK42669"/>
      <c r="BL42669" s="15"/>
    </row>
    <row r="42670" spans="63:64" x14ac:dyDescent="0.15">
      <c r="BK42670"/>
      <c r="BL42670" s="15"/>
    </row>
    <row r="42671" spans="63:64" x14ac:dyDescent="0.15">
      <c r="BK42671"/>
      <c r="BL42671" s="15"/>
    </row>
    <row r="42672" spans="63:64" x14ac:dyDescent="0.15">
      <c r="BK42672"/>
      <c r="BL42672" s="15"/>
    </row>
    <row r="42673" spans="63:64" x14ac:dyDescent="0.15">
      <c r="BK42673"/>
      <c r="BL42673" s="15"/>
    </row>
    <row r="42674" spans="63:64" x14ac:dyDescent="0.15">
      <c r="BK42674"/>
      <c r="BL42674" s="15"/>
    </row>
    <row r="42675" spans="63:64" x14ac:dyDescent="0.15">
      <c r="BK42675"/>
      <c r="BL42675" s="15"/>
    </row>
    <row r="42676" spans="63:64" x14ac:dyDescent="0.15">
      <c r="BK42676"/>
      <c r="BL42676" s="15"/>
    </row>
    <row r="42677" spans="63:64" x14ac:dyDescent="0.15">
      <c r="BK42677"/>
      <c r="BL42677" s="15"/>
    </row>
    <row r="42678" spans="63:64" x14ac:dyDescent="0.15">
      <c r="BK42678"/>
      <c r="BL42678" s="15"/>
    </row>
    <row r="42679" spans="63:64" x14ac:dyDescent="0.15">
      <c r="BK42679"/>
      <c r="BL42679" s="15"/>
    </row>
    <row r="42680" spans="63:64" x14ac:dyDescent="0.15">
      <c r="BK42680"/>
      <c r="BL42680" s="15"/>
    </row>
    <row r="42681" spans="63:64" x14ac:dyDescent="0.15">
      <c r="BK42681"/>
      <c r="BL42681" s="15"/>
    </row>
    <row r="42682" spans="63:64" x14ac:dyDescent="0.15">
      <c r="BK42682"/>
      <c r="BL42682" s="15"/>
    </row>
    <row r="42683" spans="63:64" x14ac:dyDescent="0.15">
      <c r="BK42683"/>
      <c r="BL42683" s="15"/>
    </row>
    <row r="42684" spans="63:64" x14ac:dyDescent="0.15">
      <c r="BK42684"/>
      <c r="BL42684" s="15"/>
    </row>
    <row r="42685" spans="63:64" x14ac:dyDescent="0.15">
      <c r="BK42685"/>
      <c r="BL42685" s="15"/>
    </row>
    <row r="42686" spans="63:64" x14ac:dyDescent="0.15">
      <c r="BK42686"/>
      <c r="BL42686" s="15"/>
    </row>
    <row r="42687" spans="63:64" x14ac:dyDescent="0.15">
      <c r="BK42687"/>
      <c r="BL42687" s="15"/>
    </row>
    <row r="42688" spans="63:64" x14ac:dyDescent="0.15">
      <c r="BK42688"/>
      <c r="BL42688" s="15"/>
    </row>
    <row r="42689" spans="63:64" x14ac:dyDescent="0.15">
      <c r="BK42689"/>
      <c r="BL42689" s="15"/>
    </row>
    <row r="42690" spans="63:64" x14ac:dyDescent="0.15">
      <c r="BK42690"/>
      <c r="BL42690" s="15"/>
    </row>
    <row r="42691" spans="63:64" x14ac:dyDescent="0.15">
      <c r="BK42691"/>
      <c r="BL42691" s="15"/>
    </row>
    <row r="42692" spans="63:64" x14ac:dyDescent="0.15">
      <c r="BK42692"/>
      <c r="BL42692" s="15"/>
    </row>
    <row r="42693" spans="63:64" x14ac:dyDescent="0.15">
      <c r="BK42693"/>
      <c r="BL42693" s="15"/>
    </row>
    <row r="42694" spans="63:64" x14ac:dyDescent="0.15">
      <c r="BK42694"/>
      <c r="BL42694" s="15"/>
    </row>
    <row r="42695" spans="63:64" x14ac:dyDescent="0.15">
      <c r="BK42695"/>
      <c r="BL42695" s="15"/>
    </row>
    <row r="42696" spans="63:64" x14ac:dyDescent="0.15">
      <c r="BK42696"/>
      <c r="BL42696" s="15"/>
    </row>
    <row r="42697" spans="63:64" x14ac:dyDescent="0.15">
      <c r="BK42697"/>
      <c r="BL42697" s="15"/>
    </row>
    <row r="42698" spans="63:64" x14ac:dyDescent="0.15">
      <c r="BK42698"/>
      <c r="BL42698" s="15"/>
    </row>
    <row r="42699" spans="63:64" x14ac:dyDescent="0.15">
      <c r="BK42699"/>
      <c r="BL42699" s="15"/>
    </row>
    <row r="42700" spans="63:64" x14ac:dyDescent="0.15">
      <c r="BK42700"/>
      <c r="BL42700" s="15"/>
    </row>
    <row r="42701" spans="63:64" x14ac:dyDescent="0.15">
      <c r="BK42701"/>
      <c r="BL42701" s="15"/>
    </row>
    <row r="42702" spans="63:64" x14ac:dyDescent="0.15">
      <c r="BK42702"/>
      <c r="BL42702" s="15"/>
    </row>
    <row r="42703" spans="63:64" x14ac:dyDescent="0.15">
      <c r="BK42703"/>
      <c r="BL42703" s="15"/>
    </row>
    <row r="42704" spans="63:64" x14ac:dyDescent="0.15">
      <c r="BK42704"/>
      <c r="BL42704" s="15"/>
    </row>
    <row r="42705" spans="63:64" x14ac:dyDescent="0.15">
      <c r="BK42705"/>
      <c r="BL42705" s="15"/>
    </row>
    <row r="42706" spans="63:64" x14ac:dyDescent="0.15">
      <c r="BK42706"/>
      <c r="BL42706" s="15"/>
    </row>
    <row r="42707" spans="63:64" x14ac:dyDescent="0.15">
      <c r="BK42707"/>
      <c r="BL42707" s="15"/>
    </row>
    <row r="42708" spans="63:64" x14ac:dyDescent="0.15">
      <c r="BK42708"/>
      <c r="BL42708" s="15"/>
    </row>
    <row r="42709" spans="63:64" x14ac:dyDescent="0.15">
      <c r="BK42709"/>
      <c r="BL42709" s="15"/>
    </row>
    <row r="42710" spans="63:64" x14ac:dyDescent="0.15">
      <c r="BK42710"/>
      <c r="BL42710" s="15"/>
    </row>
    <row r="42711" spans="63:64" x14ac:dyDescent="0.15">
      <c r="BK42711"/>
      <c r="BL42711" s="15"/>
    </row>
    <row r="42712" spans="63:64" x14ac:dyDescent="0.15">
      <c r="BK42712"/>
      <c r="BL42712" s="15"/>
    </row>
    <row r="42713" spans="63:64" x14ac:dyDescent="0.15">
      <c r="BK42713"/>
      <c r="BL42713" s="15"/>
    </row>
    <row r="42714" spans="63:64" x14ac:dyDescent="0.15">
      <c r="BK42714"/>
      <c r="BL42714" s="15"/>
    </row>
    <row r="42715" spans="63:64" x14ac:dyDescent="0.15">
      <c r="BK42715"/>
      <c r="BL42715" s="15"/>
    </row>
    <row r="42716" spans="63:64" x14ac:dyDescent="0.15">
      <c r="BK42716"/>
      <c r="BL42716" s="15"/>
    </row>
    <row r="42717" spans="63:64" x14ac:dyDescent="0.15">
      <c r="BK42717"/>
      <c r="BL42717" s="15"/>
    </row>
    <row r="42718" spans="63:64" x14ac:dyDescent="0.15">
      <c r="BK42718"/>
      <c r="BL42718" s="15"/>
    </row>
    <row r="42719" spans="63:64" x14ac:dyDescent="0.15">
      <c r="BK42719"/>
      <c r="BL42719" s="15"/>
    </row>
    <row r="42720" spans="63:64" x14ac:dyDescent="0.15">
      <c r="BK42720"/>
      <c r="BL42720" s="15"/>
    </row>
    <row r="42721" spans="63:64" x14ac:dyDescent="0.15">
      <c r="BK42721"/>
      <c r="BL42721" s="15"/>
    </row>
    <row r="42722" spans="63:64" x14ac:dyDescent="0.15">
      <c r="BK42722"/>
      <c r="BL42722" s="15"/>
    </row>
    <row r="42723" spans="63:64" x14ac:dyDescent="0.15">
      <c r="BK42723"/>
      <c r="BL42723" s="15"/>
    </row>
    <row r="42724" spans="63:64" x14ac:dyDescent="0.15">
      <c r="BK42724"/>
      <c r="BL42724" s="15"/>
    </row>
    <row r="42725" spans="63:64" x14ac:dyDescent="0.15">
      <c r="BK42725"/>
      <c r="BL42725" s="15"/>
    </row>
    <row r="42726" spans="63:64" x14ac:dyDescent="0.15">
      <c r="BK42726"/>
      <c r="BL42726" s="15"/>
    </row>
    <row r="42727" spans="63:64" x14ac:dyDescent="0.15">
      <c r="BK42727"/>
      <c r="BL42727" s="15"/>
    </row>
    <row r="42728" spans="63:64" x14ac:dyDescent="0.15">
      <c r="BK42728"/>
      <c r="BL42728" s="15"/>
    </row>
    <row r="42729" spans="63:64" x14ac:dyDescent="0.15">
      <c r="BK42729"/>
      <c r="BL42729" s="15"/>
    </row>
    <row r="42730" spans="63:64" x14ac:dyDescent="0.15">
      <c r="BK42730"/>
      <c r="BL42730" s="15"/>
    </row>
    <row r="42731" spans="63:64" x14ac:dyDescent="0.15">
      <c r="BK42731"/>
      <c r="BL42731" s="15"/>
    </row>
    <row r="42732" spans="63:64" x14ac:dyDescent="0.15">
      <c r="BK42732"/>
      <c r="BL42732" s="15"/>
    </row>
    <row r="42733" spans="63:64" x14ac:dyDescent="0.15">
      <c r="BK42733"/>
      <c r="BL42733" s="15"/>
    </row>
    <row r="42734" spans="63:64" x14ac:dyDescent="0.15">
      <c r="BK42734"/>
      <c r="BL42734" s="15"/>
    </row>
    <row r="42735" spans="63:64" x14ac:dyDescent="0.15">
      <c r="BK42735"/>
      <c r="BL42735" s="15"/>
    </row>
    <row r="42736" spans="63:64" x14ac:dyDescent="0.15">
      <c r="BK42736"/>
      <c r="BL42736" s="15"/>
    </row>
    <row r="42737" spans="63:64" x14ac:dyDescent="0.15">
      <c r="BK42737"/>
      <c r="BL42737" s="15"/>
    </row>
    <row r="42738" spans="63:64" x14ac:dyDescent="0.15">
      <c r="BK42738"/>
      <c r="BL42738" s="15"/>
    </row>
    <row r="42739" spans="63:64" x14ac:dyDescent="0.15">
      <c r="BK42739"/>
      <c r="BL42739" s="15"/>
    </row>
    <row r="42740" spans="63:64" x14ac:dyDescent="0.15">
      <c r="BK42740"/>
      <c r="BL42740" s="15"/>
    </row>
    <row r="42741" spans="63:64" x14ac:dyDescent="0.15">
      <c r="BK42741"/>
      <c r="BL42741" s="15"/>
    </row>
    <row r="42742" spans="63:64" x14ac:dyDescent="0.15">
      <c r="BK42742"/>
      <c r="BL42742" s="15"/>
    </row>
    <row r="42743" spans="63:64" x14ac:dyDescent="0.15">
      <c r="BK42743"/>
      <c r="BL42743" s="15"/>
    </row>
    <row r="42744" spans="63:64" x14ac:dyDescent="0.15">
      <c r="BK42744"/>
      <c r="BL42744" s="15"/>
    </row>
    <row r="42745" spans="63:64" x14ac:dyDescent="0.15">
      <c r="BK42745"/>
      <c r="BL42745" s="15"/>
    </row>
    <row r="42746" spans="63:64" x14ac:dyDescent="0.15">
      <c r="BK42746"/>
      <c r="BL42746" s="15"/>
    </row>
    <row r="42747" spans="63:64" x14ac:dyDescent="0.15">
      <c r="BK42747"/>
      <c r="BL42747" s="15"/>
    </row>
    <row r="42748" spans="63:64" x14ac:dyDescent="0.15">
      <c r="BK42748"/>
      <c r="BL42748" s="15"/>
    </row>
    <row r="42749" spans="63:64" x14ac:dyDescent="0.15">
      <c r="BK42749"/>
      <c r="BL42749" s="15"/>
    </row>
    <row r="42750" spans="63:64" x14ac:dyDescent="0.15">
      <c r="BK42750"/>
      <c r="BL42750" s="15"/>
    </row>
    <row r="42751" spans="63:64" x14ac:dyDescent="0.15">
      <c r="BK42751"/>
      <c r="BL42751" s="15"/>
    </row>
    <row r="42752" spans="63:64" x14ac:dyDescent="0.15">
      <c r="BK42752"/>
      <c r="BL42752" s="15"/>
    </row>
    <row r="42753" spans="63:64" x14ac:dyDescent="0.15">
      <c r="BK42753"/>
      <c r="BL42753" s="15"/>
    </row>
    <row r="42754" spans="63:64" x14ac:dyDescent="0.15">
      <c r="BK42754"/>
      <c r="BL42754" s="15"/>
    </row>
    <row r="42755" spans="63:64" x14ac:dyDescent="0.15">
      <c r="BK42755"/>
      <c r="BL42755" s="15"/>
    </row>
    <row r="42756" spans="63:64" x14ac:dyDescent="0.15">
      <c r="BK42756"/>
      <c r="BL42756" s="15"/>
    </row>
    <row r="42757" spans="63:64" x14ac:dyDescent="0.15">
      <c r="BK42757"/>
      <c r="BL42757" s="15"/>
    </row>
    <row r="42758" spans="63:64" x14ac:dyDescent="0.15">
      <c r="BK42758"/>
      <c r="BL42758" s="15"/>
    </row>
    <row r="42759" spans="63:64" x14ac:dyDescent="0.15">
      <c r="BK42759"/>
      <c r="BL42759" s="15"/>
    </row>
    <row r="42760" spans="63:64" x14ac:dyDescent="0.15">
      <c r="BK42760"/>
      <c r="BL42760" s="15"/>
    </row>
    <row r="42761" spans="63:64" x14ac:dyDescent="0.15">
      <c r="BK42761"/>
      <c r="BL42761" s="15"/>
    </row>
    <row r="42762" spans="63:64" x14ac:dyDescent="0.15">
      <c r="BK42762"/>
      <c r="BL42762" s="15"/>
    </row>
    <row r="42763" spans="63:64" x14ac:dyDescent="0.15">
      <c r="BK42763"/>
      <c r="BL42763" s="15"/>
    </row>
    <row r="42764" spans="63:64" x14ac:dyDescent="0.15">
      <c r="BK42764"/>
      <c r="BL42764" s="15"/>
    </row>
    <row r="42765" spans="63:64" x14ac:dyDescent="0.15">
      <c r="BK42765"/>
      <c r="BL42765" s="15"/>
    </row>
    <row r="42766" spans="63:64" x14ac:dyDescent="0.15">
      <c r="BK42766"/>
      <c r="BL42766" s="15"/>
    </row>
    <row r="42767" spans="63:64" x14ac:dyDescent="0.15">
      <c r="BK42767"/>
      <c r="BL42767" s="15"/>
    </row>
    <row r="42768" spans="63:64" x14ac:dyDescent="0.15">
      <c r="BK42768"/>
      <c r="BL42768" s="15"/>
    </row>
    <row r="42769" spans="63:64" x14ac:dyDescent="0.15">
      <c r="BK42769"/>
      <c r="BL42769" s="15"/>
    </row>
    <row r="42770" spans="63:64" x14ac:dyDescent="0.15">
      <c r="BK42770"/>
      <c r="BL42770" s="15"/>
    </row>
    <row r="42771" spans="63:64" x14ac:dyDescent="0.15">
      <c r="BK42771"/>
      <c r="BL42771" s="15"/>
    </row>
    <row r="42772" spans="63:64" x14ac:dyDescent="0.15">
      <c r="BK42772"/>
      <c r="BL42772" s="15"/>
    </row>
    <row r="42773" spans="63:64" x14ac:dyDescent="0.15">
      <c r="BK42773"/>
      <c r="BL42773" s="15"/>
    </row>
    <row r="42774" spans="63:64" x14ac:dyDescent="0.15">
      <c r="BK42774"/>
      <c r="BL42774" s="15"/>
    </row>
    <row r="42775" spans="63:64" x14ac:dyDescent="0.15">
      <c r="BK42775"/>
      <c r="BL42775" s="15"/>
    </row>
    <row r="42776" spans="63:64" x14ac:dyDescent="0.15">
      <c r="BK42776"/>
      <c r="BL42776" s="15"/>
    </row>
    <row r="42777" spans="63:64" x14ac:dyDescent="0.15">
      <c r="BK42777"/>
      <c r="BL42777" s="15"/>
    </row>
    <row r="42778" spans="63:64" x14ac:dyDescent="0.15">
      <c r="BK42778"/>
      <c r="BL42778" s="15"/>
    </row>
    <row r="42779" spans="63:64" x14ac:dyDescent="0.15">
      <c r="BK42779"/>
      <c r="BL42779" s="15"/>
    </row>
    <row r="42780" spans="63:64" x14ac:dyDescent="0.15">
      <c r="BK42780"/>
      <c r="BL42780" s="15"/>
    </row>
    <row r="42781" spans="63:64" x14ac:dyDescent="0.15">
      <c r="BK42781"/>
      <c r="BL42781" s="15"/>
    </row>
    <row r="42782" spans="63:64" x14ac:dyDescent="0.15">
      <c r="BK42782"/>
      <c r="BL42782" s="15"/>
    </row>
    <row r="42783" spans="63:64" x14ac:dyDescent="0.15">
      <c r="BK42783"/>
      <c r="BL42783" s="15"/>
    </row>
    <row r="42784" spans="63:64" x14ac:dyDescent="0.15">
      <c r="BK42784"/>
      <c r="BL42784" s="15"/>
    </row>
    <row r="42785" spans="63:64" x14ac:dyDescent="0.15">
      <c r="BK42785"/>
      <c r="BL42785" s="15"/>
    </row>
    <row r="42786" spans="63:64" x14ac:dyDescent="0.15">
      <c r="BK42786"/>
      <c r="BL42786" s="15"/>
    </row>
    <row r="42787" spans="63:64" x14ac:dyDescent="0.15">
      <c r="BK42787"/>
      <c r="BL42787" s="15"/>
    </row>
    <row r="42788" spans="63:64" x14ac:dyDescent="0.15">
      <c r="BK42788"/>
      <c r="BL42788" s="15"/>
    </row>
    <row r="42789" spans="63:64" x14ac:dyDescent="0.15">
      <c r="BK42789"/>
      <c r="BL42789" s="15"/>
    </row>
    <row r="42790" spans="63:64" x14ac:dyDescent="0.15">
      <c r="BK42790"/>
      <c r="BL42790" s="15"/>
    </row>
    <row r="42791" spans="63:64" x14ac:dyDescent="0.15">
      <c r="BK42791"/>
      <c r="BL42791" s="15"/>
    </row>
    <row r="42792" spans="63:64" x14ac:dyDescent="0.15">
      <c r="BK42792"/>
      <c r="BL42792" s="15"/>
    </row>
    <row r="42793" spans="63:64" x14ac:dyDescent="0.15">
      <c r="BK42793"/>
      <c r="BL42793" s="15"/>
    </row>
    <row r="42794" spans="63:64" x14ac:dyDescent="0.15">
      <c r="BK42794"/>
      <c r="BL42794" s="15"/>
    </row>
    <row r="42795" spans="63:64" x14ac:dyDescent="0.15">
      <c r="BK42795"/>
      <c r="BL42795" s="15"/>
    </row>
    <row r="42796" spans="63:64" x14ac:dyDescent="0.15">
      <c r="BK42796"/>
      <c r="BL42796" s="15"/>
    </row>
    <row r="42797" spans="63:64" x14ac:dyDescent="0.15">
      <c r="BK42797"/>
      <c r="BL42797" s="15"/>
    </row>
    <row r="42798" spans="63:64" x14ac:dyDescent="0.15">
      <c r="BK42798"/>
      <c r="BL42798" s="15"/>
    </row>
    <row r="42799" spans="63:64" x14ac:dyDescent="0.15">
      <c r="BK42799"/>
      <c r="BL42799" s="15"/>
    </row>
    <row r="42800" spans="63:64" x14ac:dyDescent="0.15">
      <c r="BK42800"/>
      <c r="BL42800" s="15"/>
    </row>
    <row r="42801" spans="63:64" x14ac:dyDescent="0.15">
      <c r="BK42801"/>
      <c r="BL42801" s="15"/>
    </row>
    <row r="42802" spans="63:64" x14ac:dyDescent="0.15">
      <c r="BK42802"/>
      <c r="BL42802" s="15"/>
    </row>
    <row r="42803" spans="63:64" x14ac:dyDescent="0.15">
      <c r="BK42803"/>
      <c r="BL42803" s="15"/>
    </row>
    <row r="42804" spans="63:64" x14ac:dyDescent="0.15">
      <c r="BK42804"/>
      <c r="BL42804" s="15"/>
    </row>
    <row r="42805" spans="63:64" x14ac:dyDescent="0.15">
      <c r="BK42805"/>
      <c r="BL42805" s="15"/>
    </row>
    <row r="42806" spans="63:64" x14ac:dyDescent="0.15">
      <c r="BK42806"/>
      <c r="BL42806" s="15"/>
    </row>
    <row r="42807" spans="63:64" x14ac:dyDescent="0.15">
      <c r="BK42807"/>
      <c r="BL42807" s="15"/>
    </row>
    <row r="42808" spans="63:64" x14ac:dyDescent="0.15">
      <c r="BK42808"/>
      <c r="BL42808" s="15"/>
    </row>
    <row r="42809" spans="63:64" x14ac:dyDescent="0.15">
      <c r="BK42809"/>
      <c r="BL42809" s="15"/>
    </row>
    <row r="42810" spans="63:64" x14ac:dyDescent="0.15">
      <c r="BK42810"/>
      <c r="BL42810" s="15"/>
    </row>
    <row r="42811" spans="63:64" x14ac:dyDescent="0.15">
      <c r="BK42811"/>
      <c r="BL42811" s="15"/>
    </row>
    <row r="42812" spans="63:64" x14ac:dyDescent="0.15">
      <c r="BK42812"/>
      <c r="BL42812" s="15"/>
    </row>
    <row r="42813" spans="63:64" x14ac:dyDescent="0.15">
      <c r="BK42813"/>
      <c r="BL42813" s="15"/>
    </row>
    <row r="42814" spans="63:64" x14ac:dyDescent="0.15">
      <c r="BK42814"/>
      <c r="BL42814" s="15"/>
    </row>
    <row r="42815" spans="63:64" x14ac:dyDescent="0.15">
      <c r="BK42815"/>
      <c r="BL42815" s="15"/>
    </row>
    <row r="42816" spans="63:64" x14ac:dyDescent="0.15">
      <c r="BK42816"/>
      <c r="BL42816" s="15"/>
    </row>
    <row r="42817" spans="63:64" x14ac:dyDescent="0.15">
      <c r="BK42817"/>
      <c r="BL42817" s="15"/>
    </row>
    <row r="42818" spans="63:64" x14ac:dyDescent="0.15">
      <c r="BK42818"/>
      <c r="BL42818" s="15"/>
    </row>
    <row r="42819" spans="63:64" x14ac:dyDescent="0.15">
      <c r="BK42819"/>
      <c r="BL42819" s="15"/>
    </row>
    <row r="42820" spans="63:64" x14ac:dyDescent="0.15">
      <c r="BK42820"/>
      <c r="BL42820" s="15"/>
    </row>
    <row r="42821" spans="63:64" x14ac:dyDescent="0.15">
      <c r="BK42821"/>
      <c r="BL42821" s="15"/>
    </row>
    <row r="42822" spans="63:64" x14ac:dyDescent="0.15">
      <c r="BK42822"/>
      <c r="BL42822" s="15"/>
    </row>
    <row r="42823" spans="63:64" x14ac:dyDescent="0.15">
      <c r="BK42823"/>
      <c r="BL42823" s="15"/>
    </row>
    <row r="42824" spans="63:64" x14ac:dyDescent="0.15">
      <c r="BK42824"/>
      <c r="BL42824" s="15"/>
    </row>
    <row r="42825" spans="63:64" x14ac:dyDescent="0.15">
      <c r="BK42825"/>
      <c r="BL42825" s="15"/>
    </row>
    <row r="42826" spans="63:64" x14ac:dyDescent="0.15">
      <c r="BK42826"/>
      <c r="BL42826" s="15"/>
    </row>
    <row r="42827" spans="63:64" x14ac:dyDescent="0.15">
      <c r="BK42827"/>
      <c r="BL42827" s="15"/>
    </row>
    <row r="42828" spans="63:64" x14ac:dyDescent="0.15">
      <c r="BK42828"/>
      <c r="BL42828" s="15"/>
    </row>
    <row r="42829" spans="63:64" x14ac:dyDescent="0.15">
      <c r="BK42829"/>
      <c r="BL42829" s="15"/>
    </row>
    <row r="42830" spans="63:64" x14ac:dyDescent="0.15">
      <c r="BK42830"/>
      <c r="BL42830" s="15"/>
    </row>
    <row r="42831" spans="63:64" x14ac:dyDescent="0.15">
      <c r="BK42831"/>
      <c r="BL42831" s="15"/>
    </row>
    <row r="42832" spans="63:64" x14ac:dyDescent="0.15">
      <c r="BK42832"/>
      <c r="BL42832" s="15"/>
    </row>
    <row r="42833" spans="63:64" x14ac:dyDescent="0.15">
      <c r="BK42833"/>
      <c r="BL42833" s="15"/>
    </row>
    <row r="42834" spans="63:64" x14ac:dyDescent="0.15">
      <c r="BK42834"/>
      <c r="BL42834" s="15"/>
    </row>
    <row r="42835" spans="63:64" x14ac:dyDescent="0.15">
      <c r="BK42835"/>
      <c r="BL42835" s="15"/>
    </row>
    <row r="42836" spans="63:64" x14ac:dyDescent="0.15">
      <c r="BK42836"/>
      <c r="BL42836" s="15"/>
    </row>
    <row r="42837" spans="63:64" x14ac:dyDescent="0.15">
      <c r="BK42837"/>
      <c r="BL42837" s="15"/>
    </row>
    <row r="42838" spans="63:64" x14ac:dyDescent="0.15">
      <c r="BK42838"/>
      <c r="BL42838" s="15"/>
    </row>
    <row r="42839" spans="63:64" x14ac:dyDescent="0.15">
      <c r="BK42839"/>
      <c r="BL42839" s="15"/>
    </row>
    <row r="42840" spans="63:64" x14ac:dyDescent="0.15">
      <c r="BK42840"/>
      <c r="BL42840" s="15"/>
    </row>
    <row r="42841" spans="63:64" x14ac:dyDescent="0.15">
      <c r="BK42841"/>
      <c r="BL42841" s="15"/>
    </row>
    <row r="42842" spans="63:64" x14ac:dyDescent="0.15">
      <c r="BK42842"/>
      <c r="BL42842" s="15"/>
    </row>
    <row r="42843" spans="63:64" x14ac:dyDescent="0.15">
      <c r="BK42843"/>
      <c r="BL42843" s="15"/>
    </row>
    <row r="42844" spans="63:64" x14ac:dyDescent="0.15">
      <c r="BK42844"/>
      <c r="BL42844" s="15"/>
    </row>
    <row r="42845" spans="63:64" x14ac:dyDescent="0.15">
      <c r="BK42845"/>
      <c r="BL42845" s="15"/>
    </row>
    <row r="42846" spans="63:64" x14ac:dyDescent="0.15">
      <c r="BK42846"/>
      <c r="BL42846" s="15"/>
    </row>
    <row r="42847" spans="63:64" x14ac:dyDescent="0.15">
      <c r="BK42847"/>
      <c r="BL42847" s="15"/>
    </row>
    <row r="42848" spans="63:64" x14ac:dyDescent="0.15">
      <c r="BK42848"/>
      <c r="BL42848" s="15"/>
    </row>
    <row r="42849" spans="63:64" x14ac:dyDescent="0.15">
      <c r="BK42849"/>
      <c r="BL42849" s="15"/>
    </row>
    <row r="42850" spans="63:64" x14ac:dyDescent="0.15">
      <c r="BK42850"/>
      <c r="BL42850" s="15"/>
    </row>
    <row r="42851" spans="63:64" x14ac:dyDescent="0.15">
      <c r="BK42851"/>
      <c r="BL42851" s="15"/>
    </row>
    <row r="42852" spans="63:64" x14ac:dyDescent="0.15">
      <c r="BK42852"/>
      <c r="BL42852" s="15"/>
    </row>
    <row r="42853" spans="63:64" x14ac:dyDescent="0.15">
      <c r="BK42853"/>
      <c r="BL42853" s="15"/>
    </row>
    <row r="42854" spans="63:64" x14ac:dyDescent="0.15">
      <c r="BK42854"/>
      <c r="BL42854" s="15"/>
    </row>
    <row r="42855" spans="63:64" x14ac:dyDescent="0.15">
      <c r="BK42855"/>
      <c r="BL42855" s="15"/>
    </row>
    <row r="42856" spans="63:64" x14ac:dyDescent="0.15">
      <c r="BK42856"/>
      <c r="BL42856" s="15"/>
    </row>
    <row r="42857" spans="63:64" x14ac:dyDescent="0.15">
      <c r="BK42857"/>
      <c r="BL42857" s="15"/>
    </row>
    <row r="42858" spans="63:64" x14ac:dyDescent="0.15">
      <c r="BK42858"/>
      <c r="BL42858" s="15"/>
    </row>
    <row r="42859" spans="63:64" x14ac:dyDescent="0.15">
      <c r="BK42859"/>
      <c r="BL42859" s="15"/>
    </row>
    <row r="42860" spans="63:64" x14ac:dyDescent="0.15">
      <c r="BK42860"/>
      <c r="BL42860" s="15"/>
    </row>
    <row r="42861" spans="63:64" x14ac:dyDescent="0.15">
      <c r="BK42861"/>
      <c r="BL42861" s="15"/>
    </row>
    <row r="42862" spans="63:64" x14ac:dyDescent="0.15">
      <c r="BK42862"/>
      <c r="BL42862" s="15"/>
    </row>
    <row r="42863" spans="63:64" x14ac:dyDescent="0.15">
      <c r="BK42863"/>
      <c r="BL42863" s="15"/>
    </row>
    <row r="42864" spans="63:64" x14ac:dyDescent="0.15">
      <c r="BK42864"/>
      <c r="BL42864" s="15"/>
    </row>
    <row r="42865" spans="63:64" x14ac:dyDescent="0.15">
      <c r="BK42865"/>
      <c r="BL42865" s="15"/>
    </row>
    <row r="42866" spans="63:64" x14ac:dyDescent="0.15">
      <c r="BK42866"/>
      <c r="BL42866" s="15"/>
    </row>
    <row r="42867" spans="63:64" x14ac:dyDescent="0.15">
      <c r="BK42867"/>
      <c r="BL42867" s="15"/>
    </row>
    <row r="42868" spans="63:64" x14ac:dyDescent="0.15">
      <c r="BK42868"/>
      <c r="BL42868" s="15"/>
    </row>
    <row r="42869" spans="63:64" x14ac:dyDescent="0.15">
      <c r="BK42869"/>
      <c r="BL42869" s="15"/>
    </row>
    <row r="42870" spans="63:64" x14ac:dyDescent="0.15">
      <c r="BK42870"/>
      <c r="BL42870" s="15"/>
    </row>
    <row r="42871" spans="63:64" x14ac:dyDescent="0.15">
      <c r="BK42871"/>
      <c r="BL42871" s="15"/>
    </row>
    <row r="42872" spans="63:64" x14ac:dyDescent="0.15">
      <c r="BK42872"/>
      <c r="BL42872" s="15"/>
    </row>
    <row r="42873" spans="63:64" x14ac:dyDescent="0.15">
      <c r="BK42873"/>
      <c r="BL42873" s="15"/>
    </row>
    <row r="42874" spans="63:64" x14ac:dyDescent="0.15">
      <c r="BK42874"/>
      <c r="BL42874" s="15"/>
    </row>
    <row r="42875" spans="63:64" x14ac:dyDescent="0.15">
      <c r="BK42875"/>
      <c r="BL42875" s="15"/>
    </row>
    <row r="42876" spans="63:64" x14ac:dyDescent="0.15">
      <c r="BK42876"/>
      <c r="BL42876" s="15"/>
    </row>
    <row r="42877" spans="63:64" x14ac:dyDescent="0.15">
      <c r="BK42877"/>
      <c r="BL42877" s="15"/>
    </row>
    <row r="42878" spans="63:64" x14ac:dyDescent="0.15">
      <c r="BK42878"/>
      <c r="BL42878" s="15"/>
    </row>
    <row r="42879" spans="63:64" x14ac:dyDescent="0.15">
      <c r="BK42879"/>
      <c r="BL42879" s="15"/>
    </row>
    <row r="42880" spans="63:64" x14ac:dyDescent="0.15">
      <c r="BK42880"/>
      <c r="BL42880" s="15"/>
    </row>
    <row r="42881" spans="63:64" x14ac:dyDescent="0.15">
      <c r="BK42881"/>
      <c r="BL42881" s="15"/>
    </row>
    <row r="42882" spans="63:64" x14ac:dyDescent="0.15">
      <c r="BK42882"/>
      <c r="BL42882" s="15"/>
    </row>
    <row r="42883" spans="63:64" x14ac:dyDescent="0.15">
      <c r="BK42883"/>
      <c r="BL42883" s="15"/>
    </row>
    <row r="42884" spans="63:64" x14ac:dyDescent="0.15">
      <c r="BK42884"/>
      <c r="BL42884" s="15"/>
    </row>
    <row r="42885" spans="63:64" x14ac:dyDescent="0.15">
      <c r="BK42885"/>
      <c r="BL42885" s="15"/>
    </row>
    <row r="42886" spans="63:64" x14ac:dyDescent="0.15">
      <c r="BK42886"/>
      <c r="BL42886" s="15"/>
    </row>
    <row r="42887" spans="63:64" x14ac:dyDescent="0.15">
      <c r="BK42887"/>
      <c r="BL42887" s="15"/>
    </row>
    <row r="42888" spans="63:64" x14ac:dyDescent="0.15">
      <c r="BK42888"/>
      <c r="BL42888" s="15"/>
    </row>
    <row r="42889" spans="63:64" x14ac:dyDescent="0.15">
      <c r="BK42889"/>
      <c r="BL42889" s="15"/>
    </row>
    <row r="42890" spans="63:64" x14ac:dyDescent="0.15">
      <c r="BK42890"/>
      <c r="BL42890" s="15"/>
    </row>
    <row r="42891" spans="63:64" x14ac:dyDescent="0.15">
      <c r="BK42891"/>
      <c r="BL42891" s="15"/>
    </row>
    <row r="42892" spans="63:64" x14ac:dyDescent="0.15">
      <c r="BK42892"/>
      <c r="BL42892" s="15"/>
    </row>
    <row r="42893" spans="63:64" x14ac:dyDescent="0.15">
      <c r="BK42893"/>
      <c r="BL42893" s="15"/>
    </row>
    <row r="42894" spans="63:64" x14ac:dyDescent="0.15">
      <c r="BK42894"/>
      <c r="BL42894" s="15"/>
    </row>
    <row r="42895" spans="63:64" x14ac:dyDescent="0.15">
      <c r="BK42895"/>
      <c r="BL42895" s="15"/>
    </row>
    <row r="42896" spans="63:64" x14ac:dyDescent="0.15">
      <c r="BK42896"/>
      <c r="BL42896" s="15"/>
    </row>
    <row r="42897" spans="63:64" x14ac:dyDescent="0.15">
      <c r="BK42897"/>
      <c r="BL42897" s="15"/>
    </row>
    <row r="42898" spans="63:64" x14ac:dyDescent="0.15">
      <c r="BK42898"/>
      <c r="BL42898" s="15"/>
    </row>
    <row r="42899" spans="63:64" x14ac:dyDescent="0.15">
      <c r="BK42899"/>
      <c r="BL42899" s="15"/>
    </row>
    <row r="42900" spans="63:64" x14ac:dyDescent="0.15">
      <c r="BK42900"/>
      <c r="BL42900" s="15"/>
    </row>
    <row r="42901" spans="63:64" x14ac:dyDescent="0.15">
      <c r="BK42901"/>
      <c r="BL42901" s="15"/>
    </row>
    <row r="42902" spans="63:64" x14ac:dyDescent="0.15">
      <c r="BK42902"/>
      <c r="BL42902" s="15"/>
    </row>
    <row r="42903" spans="63:64" x14ac:dyDescent="0.15">
      <c r="BK42903"/>
      <c r="BL42903" s="15"/>
    </row>
    <row r="42904" spans="63:64" x14ac:dyDescent="0.15">
      <c r="BK42904"/>
      <c r="BL42904" s="15"/>
    </row>
    <row r="42905" spans="63:64" x14ac:dyDescent="0.15">
      <c r="BK42905"/>
      <c r="BL42905" s="15"/>
    </row>
    <row r="42906" spans="63:64" x14ac:dyDescent="0.15">
      <c r="BK42906"/>
      <c r="BL42906" s="15"/>
    </row>
    <row r="42907" spans="63:64" x14ac:dyDescent="0.15">
      <c r="BK42907"/>
      <c r="BL42907" s="15"/>
    </row>
    <row r="42908" spans="63:64" x14ac:dyDescent="0.15">
      <c r="BK42908"/>
      <c r="BL42908" s="15"/>
    </row>
    <row r="42909" spans="63:64" x14ac:dyDescent="0.15">
      <c r="BK42909"/>
      <c r="BL42909" s="15"/>
    </row>
    <row r="42910" spans="63:64" x14ac:dyDescent="0.15">
      <c r="BK42910"/>
      <c r="BL42910" s="15"/>
    </row>
    <row r="42911" spans="63:64" x14ac:dyDescent="0.15">
      <c r="BK42911"/>
      <c r="BL42911" s="15"/>
    </row>
    <row r="42912" spans="63:64" x14ac:dyDescent="0.15">
      <c r="BK42912"/>
      <c r="BL42912" s="15"/>
    </row>
    <row r="42913" spans="63:64" x14ac:dyDescent="0.15">
      <c r="BK42913"/>
      <c r="BL42913" s="15"/>
    </row>
    <row r="42914" spans="63:64" x14ac:dyDescent="0.15">
      <c r="BK42914"/>
      <c r="BL42914" s="15"/>
    </row>
    <row r="42915" spans="63:64" x14ac:dyDescent="0.15">
      <c r="BK42915"/>
      <c r="BL42915" s="15"/>
    </row>
    <row r="42916" spans="63:64" x14ac:dyDescent="0.15">
      <c r="BK42916"/>
      <c r="BL42916" s="15"/>
    </row>
    <row r="42917" spans="63:64" x14ac:dyDescent="0.15">
      <c r="BK42917"/>
      <c r="BL42917" s="15"/>
    </row>
    <row r="42918" spans="63:64" x14ac:dyDescent="0.15">
      <c r="BK42918"/>
      <c r="BL42918" s="15"/>
    </row>
    <row r="42919" spans="63:64" x14ac:dyDescent="0.15">
      <c r="BK42919"/>
      <c r="BL42919" s="15"/>
    </row>
    <row r="42920" spans="63:64" x14ac:dyDescent="0.15">
      <c r="BK42920"/>
      <c r="BL42920" s="15"/>
    </row>
    <row r="42921" spans="63:64" x14ac:dyDescent="0.15">
      <c r="BK42921"/>
      <c r="BL42921" s="15"/>
    </row>
    <row r="42922" spans="63:64" x14ac:dyDescent="0.15">
      <c r="BK42922"/>
      <c r="BL42922" s="15"/>
    </row>
    <row r="42923" spans="63:64" x14ac:dyDescent="0.15">
      <c r="BK42923"/>
      <c r="BL42923" s="15"/>
    </row>
    <row r="42924" spans="63:64" x14ac:dyDescent="0.15">
      <c r="BK42924"/>
      <c r="BL42924" s="15"/>
    </row>
    <row r="42925" spans="63:64" x14ac:dyDescent="0.15">
      <c r="BK42925"/>
      <c r="BL42925" s="15"/>
    </row>
    <row r="42926" spans="63:64" x14ac:dyDescent="0.15">
      <c r="BK42926"/>
      <c r="BL42926" s="15"/>
    </row>
    <row r="42927" spans="63:64" x14ac:dyDescent="0.15">
      <c r="BK42927"/>
      <c r="BL42927" s="15"/>
    </row>
    <row r="42928" spans="63:64" x14ac:dyDescent="0.15">
      <c r="BK42928"/>
      <c r="BL42928" s="15"/>
    </row>
    <row r="42929" spans="63:64" x14ac:dyDescent="0.15">
      <c r="BK42929"/>
      <c r="BL42929" s="15"/>
    </row>
    <row r="42930" spans="63:64" x14ac:dyDescent="0.15">
      <c r="BK42930"/>
      <c r="BL42930" s="15"/>
    </row>
    <row r="42931" spans="63:64" x14ac:dyDescent="0.15">
      <c r="BK42931"/>
      <c r="BL42931" s="15"/>
    </row>
    <row r="42932" spans="63:64" x14ac:dyDescent="0.15">
      <c r="BK42932"/>
      <c r="BL42932" s="15"/>
    </row>
    <row r="42933" spans="63:64" x14ac:dyDescent="0.15">
      <c r="BK42933"/>
      <c r="BL42933" s="15"/>
    </row>
    <row r="42934" spans="63:64" x14ac:dyDescent="0.15">
      <c r="BK42934"/>
      <c r="BL42934" s="15"/>
    </row>
    <row r="42935" spans="63:64" x14ac:dyDescent="0.15">
      <c r="BK42935"/>
      <c r="BL42935" s="15"/>
    </row>
    <row r="42936" spans="63:64" x14ac:dyDescent="0.15">
      <c r="BK42936"/>
      <c r="BL42936" s="15"/>
    </row>
    <row r="42937" spans="63:64" x14ac:dyDescent="0.15">
      <c r="BK42937"/>
      <c r="BL42937" s="15"/>
    </row>
    <row r="42938" spans="63:64" x14ac:dyDescent="0.15">
      <c r="BK42938"/>
      <c r="BL42938" s="15"/>
    </row>
    <row r="42939" spans="63:64" x14ac:dyDescent="0.15">
      <c r="BK42939"/>
      <c r="BL42939" s="15"/>
    </row>
    <row r="42940" spans="63:64" x14ac:dyDescent="0.15">
      <c r="BK42940"/>
      <c r="BL42940" s="15"/>
    </row>
    <row r="42941" spans="63:64" x14ac:dyDescent="0.15">
      <c r="BK42941"/>
      <c r="BL42941" s="15"/>
    </row>
    <row r="42942" spans="63:64" x14ac:dyDescent="0.15">
      <c r="BK42942"/>
      <c r="BL42942" s="15"/>
    </row>
    <row r="42943" spans="63:64" x14ac:dyDescent="0.15">
      <c r="BK42943"/>
      <c r="BL42943" s="15"/>
    </row>
    <row r="42944" spans="63:64" x14ac:dyDescent="0.15">
      <c r="BK42944"/>
      <c r="BL42944" s="15"/>
    </row>
    <row r="42945" spans="63:64" x14ac:dyDescent="0.15">
      <c r="BK42945"/>
      <c r="BL42945" s="15"/>
    </row>
    <row r="42946" spans="63:64" x14ac:dyDescent="0.15">
      <c r="BK42946"/>
      <c r="BL42946" s="15"/>
    </row>
    <row r="42947" spans="63:64" x14ac:dyDescent="0.15">
      <c r="BK42947"/>
      <c r="BL42947" s="15"/>
    </row>
    <row r="42948" spans="63:64" x14ac:dyDescent="0.15">
      <c r="BK42948"/>
      <c r="BL42948" s="15"/>
    </row>
    <row r="42949" spans="63:64" x14ac:dyDescent="0.15">
      <c r="BK42949"/>
      <c r="BL42949" s="15"/>
    </row>
    <row r="42950" spans="63:64" x14ac:dyDescent="0.15">
      <c r="BK42950"/>
      <c r="BL42950" s="15"/>
    </row>
    <row r="42951" spans="63:64" x14ac:dyDescent="0.15">
      <c r="BK42951"/>
      <c r="BL42951" s="15"/>
    </row>
    <row r="42952" spans="63:64" x14ac:dyDescent="0.15">
      <c r="BK42952"/>
      <c r="BL42952" s="15"/>
    </row>
    <row r="42953" spans="63:64" x14ac:dyDescent="0.15">
      <c r="BK42953"/>
      <c r="BL42953" s="15"/>
    </row>
    <row r="42954" spans="63:64" x14ac:dyDescent="0.15">
      <c r="BK42954"/>
      <c r="BL42954" s="15"/>
    </row>
    <row r="42955" spans="63:64" x14ac:dyDescent="0.15">
      <c r="BK42955"/>
      <c r="BL42955" s="15"/>
    </row>
    <row r="42956" spans="63:64" x14ac:dyDescent="0.15">
      <c r="BK42956"/>
      <c r="BL42956" s="15"/>
    </row>
    <row r="42957" spans="63:64" x14ac:dyDescent="0.15">
      <c r="BK42957"/>
      <c r="BL42957" s="15"/>
    </row>
    <row r="42958" spans="63:64" x14ac:dyDescent="0.15">
      <c r="BK42958"/>
      <c r="BL42958" s="15"/>
    </row>
    <row r="42959" spans="63:64" x14ac:dyDescent="0.15">
      <c r="BK42959"/>
      <c r="BL42959" s="15"/>
    </row>
    <row r="42960" spans="63:64" x14ac:dyDescent="0.15">
      <c r="BK42960"/>
      <c r="BL42960" s="15"/>
    </row>
    <row r="42961" spans="63:64" x14ac:dyDescent="0.15">
      <c r="BK42961"/>
      <c r="BL42961" s="15"/>
    </row>
    <row r="42962" spans="63:64" x14ac:dyDescent="0.15">
      <c r="BK42962"/>
      <c r="BL42962" s="15"/>
    </row>
    <row r="42963" spans="63:64" x14ac:dyDescent="0.15">
      <c r="BK42963"/>
      <c r="BL42963" s="15"/>
    </row>
    <row r="42964" spans="63:64" x14ac:dyDescent="0.15">
      <c r="BK42964"/>
      <c r="BL42964" s="15"/>
    </row>
    <row r="42965" spans="63:64" x14ac:dyDescent="0.15">
      <c r="BK42965"/>
      <c r="BL42965" s="15"/>
    </row>
    <row r="42966" spans="63:64" x14ac:dyDescent="0.15">
      <c r="BK42966"/>
      <c r="BL42966" s="15"/>
    </row>
    <row r="42967" spans="63:64" x14ac:dyDescent="0.15">
      <c r="BK42967"/>
      <c r="BL42967" s="15"/>
    </row>
    <row r="42968" spans="63:64" x14ac:dyDescent="0.15">
      <c r="BK42968"/>
      <c r="BL42968" s="15"/>
    </row>
    <row r="42969" spans="63:64" x14ac:dyDescent="0.15">
      <c r="BK42969"/>
      <c r="BL42969" s="15"/>
    </row>
    <row r="42970" spans="63:64" x14ac:dyDescent="0.15">
      <c r="BK42970"/>
      <c r="BL42970" s="15"/>
    </row>
    <row r="42971" spans="63:64" x14ac:dyDescent="0.15">
      <c r="BK42971"/>
      <c r="BL42971" s="15"/>
    </row>
    <row r="42972" spans="63:64" x14ac:dyDescent="0.15">
      <c r="BK42972"/>
      <c r="BL42972" s="15"/>
    </row>
    <row r="42973" spans="63:64" x14ac:dyDescent="0.15">
      <c r="BK42973"/>
      <c r="BL42973" s="15"/>
    </row>
    <row r="42974" spans="63:64" x14ac:dyDescent="0.15">
      <c r="BK42974"/>
      <c r="BL42974" s="15"/>
    </row>
    <row r="42975" spans="63:64" x14ac:dyDescent="0.15">
      <c r="BK42975"/>
      <c r="BL42975" s="15"/>
    </row>
    <row r="42976" spans="63:64" x14ac:dyDescent="0.15">
      <c r="BK42976"/>
      <c r="BL42976" s="15"/>
    </row>
    <row r="42977" spans="63:64" x14ac:dyDescent="0.15">
      <c r="BK42977"/>
      <c r="BL42977" s="15"/>
    </row>
    <row r="42978" spans="63:64" x14ac:dyDescent="0.15">
      <c r="BK42978"/>
      <c r="BL42978" s="15"/>
    </row>
    <row r="42979" spans="63:64" x14ac:dyDescent="0.15">
      <c r="BK42979"/>
      <c r="BL42979" s="15"/>
    </row>
    <row r="42980" spans="63:64" x14ac:dyDescent="0.15">
      <c r="BK42980"/>
      <c r="BL42980" s="15"/>
    </row>
    <row r="42981" spans="63:64" x14ac:dyDescent="0.15">
      <c r="BK42981"/>
      <c r="BL42981" s="15"/>
    </row>
    <row r="42982" spans="63:64" x14ac:dyDescent="0.15">
      <c r="BK42982"/>
      <c r="BL42982" s="15"/>
    </row>
    <row r="42983" spans="63:64" x14ac:dyDescent="0.15">
      <c r="BK42983"/>
      <c r="BL42983" s="15"/>
    </row>
    <row r="42984" spans="63:64" x14ac:dyDescent="0.15">
      <c r="BK42984"/>
      <c r="BL42984" s="15"/>
    </row>
    <row r="42985" spans="63:64" x14ac:dyDescent="0.15">
      <c r="BK42985"/>
      <c r="BL42985" s="15"/>
    </row>
    <row r="42986" spans="63:64" x14ac:dyDescent="0.15">
      <c r="BK42986"/>
      <c r="BL42986" s="15"/>
    </row>
    <row r="42987" spans="63:64" x14ac:dyDescent="0.15">
      <c r="BK42987"/>
      <c r="BL42987" s="15"/>
    </row>
    <row r="42988" spans="63:64" x14ac:dyDescent="0.15">
      <c r="BK42988"/>
      <c r="BL42988" s="15"/>
    </row>
    <row r="42989" spans="63:64" x14ac:dyDescent="0.15">
      <c r="BK42989"/>
      <c r="BL42989" s="15"/>
    </row>
    <row r="42990" spans="63:64" x14ac:dyDescent="0.15">
      <c r="BK42990"/>
      <c r="BL42990" s="15"/>
    </row>
    <row r="42991" spans="63:64" x14ac:dyDescent="0.15">
      <c r="BK42991"/>
      <c r="BL42991" s="15"/>
    </row>
    <row r="42992" spans="63:64" x14ac:dyDescent="0.15">
      <c r="BK42992"/>
      <c r="BL42992" s="15"/>
    </row>
    <row r="42993" spans="63:64" x14ac:dyDescent="0.15">
      <c r="BK42993"/>
      <c r="BL42993" s="15"/>
    </row>
    <row r="42994" spans="63:64" x14ac:dyDescent="0.15">
      <c r="BK42994"/>
      <c r="BL42994" s="15"/>
    </row>
    <row r="42995" spans="63:64" x14ac:dyDescent="0.15">
      <c r="BK42995"/>
      <c r="BL42995" s="15"/>
    </row>
    <row r="42996" spans="63:64" x14ac:dyDescent="0.15">
      <c r="BK42996"/>
      <c r="BL42996" s="15"/>
    </row>
    <row r="42997" spans="63:64" x14ac:dyDescent="0.15">
      <c r="BK42997"/>
      <c r="BL42997" s="15"/>
    </row>
    <row r="42998" spans="63:64" x14ac:dyDescent="0.15">
      <c r="BK42998"/>
      <c r="BL42998" s="15"/>
    </row>
    <row r="42999" spans="63:64" x14ac:dyDescent="0.15">
      <c r="BK42999"/>
      <c r="BL42999" s="15"/>
    </row>
    <row r="43000" spans="63:64" x14ac:dyDescent="0.15">
      <c r="BK43000"/>
      <c r="BL43000" s="15"/>
    </row>
    <row r="43001" spans="63:64" x14ac:dyDescent="0.15">
      <c r="BK43001"/>
      <c r="BL43001" s="15"/>
    </row>
    <row r="43002" spans="63:64" x14ac:dyDescent="0.15">
      <c r="BK43002"/>
      <c r="BL43002" s="15"/>
    </row>
    <row r="43003" spans="63:64" x14ac:dyDescent="0.15">
      <c r="BK43003"/>
      <c r="BL43003" s="15"/>
    </row>
    <row r="43004" spans="63:64" x14ac:dyDescent="0.15">
      <c r="BK43004"/>
      <c r="BL43004" s="15"/>
    </row>
    <row r="43005" spans="63:64" x14ac:dyDescent="0.15">
      <c r="BK43005"/>
      <c r="BL43005" s="15"/>
    </row>
    <row r="43006" spans="63:64" x14ac:dyDescent="0.15">
      <c r="BK43006"/>
      <c r="BL43006" s="15"/>
    </row>
    <row r="43007" spans="63:64" x14ac:dyDescent="0.15">
      <c r="BK43007"/>
      <c r="BL43007" s="15"/>
    </row>
    <row r="43008" spans="63:64" x14ac:dyDescent="0.15">
      <c r="BK43008"/>
      <c r="BL43008" s="15"/>
    </row>
    <row r="43009" spans="63:64" x14ac:dyDescent="0.15">
      <c r="BK43009"/>
      <c r="BL43009" s="15"/>
    </row>
    <row r="43010" spans="63:64" x14ac:dyDescent="0.15">
      <c r="BK43010"/>
      <c r="BL43010" s="15"/>
    </row>
    <row r="43011" spans="63:64" x14ac:dyDescent="0.15">
      <c r="BK43011"/>
      <c r="BL43011" s="15"/>
    </row>
    <row r="43012" spans="63:64" x14ac:dyDescent="0.15">
      <c r="BK43012"/>
      <c r="BL43012" s="15"/>
    </row>
    <row r="43013" spans="63:64" x14ac:dyDescent="0.15">
      <c r="BK43013"/>
      <c r="BL43013" s="15"/>
    </row>
    <row r="43014" spans="63:64" x14ac:dyDescent="0.15">
      <c r="BK43014"/>
      <c r="BL43014" s="15"/>
    </row>
    <row r="43015" spans="63:64" x14ac:dyDescent="0.15">
      <c r="BK43015"/>
      <c r="BL43015" s="15"/>
    </row>
    <row r="43016" spans="63:64" x14ac:dyDescent="0.15">
      <c r="BK43016"/>
      <c r="BL43016" s="15"/>
    </row>
    <row r="43017" spans="63:64" x14ac:dyDescent="0.15">
      <c r="BK43017"/>
      <c r="BL43017" s="15"/>
    </row>
    <row r="43018" spans="63:64" x14ac:dyDescent="0.15">
      <c r="BK43018"/>
      <c r="BL43018" s="15"/>
    </row>
    <row r="43019" spans="63:64" x14ac:dyDescent="0.15">
      <c r="BK43019"/>
      <c r="BL43019" s="15"/>
    </row>
    <row r="43020" spans="63:64" x14ac:dyDescent="0.15">
      <c r="BK43020"/>
      <c r="BL43020" s="15"/>
    </row>
    <row r="43021" spans="63:64" x14ac:dyDescent="0.15">
      <c r="BK43021"/>
      <c r="BL43021" s="15"/>
    </row>
    <row r="43022" spans="63:64" x14ac:dyDescent="0.15">
      <c r="BK43022"/>
      <c r="BL43022" s="15"/>
    </row>
    <row r="43023" spans="63:64" x14ac:dyDescent="0.15">
      <c r="BK43023"/>
      <c r="BL43023" s="15"/>
    </row>
    <row r="43024" spans="63:64" x14ac:dyDescent="0.15">
      <c r="BK43024"/>
      <c r="BL43024" s="15"/>
    </row>
    <row r="43025" spans="63:64" x14ac:dyDescent="0.15">
      <c r="BK43025"/>
      <c r="BL43025" s="15"/>
    </row>
    <row r="43026" spans="63:64" x14ac:dyDescent="0.15">
      <c r="BK43026"/>
      <c r="BL43026" s="15"/>
    </row>
    <row r="43027" spans="63:64" x14ac:dyDescent="0.15">
      <c r="BK43027"/>
      <c r="BL43027" s="15"/>
    </row>
    <row r="43028" spans="63:64" x14ac:dyDescent="0.15">
      <c r="BK43028"/>
      <c r="BL43028" s="15"/>
    </row>
    <row r="43029" spans="63:64" x14ac:dyDescent="0.15">
      <c r="BK43029"/>
      <c r="BL43029" s="15"/>
    </row>
    <row r="43030" spans="63:64" x14ac:dyDescent="0.15">
      <c r="BK43030"/>
      <c r="BL43030" s="15"/>
    </row>
    <row r="43031" spans="63:64" x14ac:dyDescent="0.15">
      <c r="BK43031"/>
      <c r="BL43031" s="15"/>
    </row>
    <row r="43032" spans="63:64" x14ac:dyDescent="0.15">
      <c r="BK43032"/>
      <c r="BL43032" s="15"/>
    </row>
    <row r="43033" spans="63:64" x14ac:dyDescent="0.15">
      <c r="BK43033"/>
      <c r="BL43033" s="15"/>
    </row>
    <row r="43034" spans="63:64" x14ac:dyDescent="0.15">
      <c r="BK43034"/>
      <c r="BL43034" s="15"/>
    </row>
    <row r="43035" spans="63:64" x14ac:dyDescent="0.15">
      <c r="BK43035"/>
      <c r="BL43035" s="15"/>
    </row>
    <row r="43036" spans="63:64" x14ac:dyDescent="0.15">
      <c r="BK43036"/>
      <c r="BL43036" s="15"/>
    </row>
    <row r="43037" spans="63:64" x14ac:dyDescent="0.15">
      <c r="BK43037"/>
      <c r="BL43037" s="15"/>
    </row>
    <row r="43038" spans="63:64" x14ac:dyDescent="0.15">
      <c r="BK43038"/>
      <c r="BL43038" s="15"/>
    </row>
    <row r="43039" spans="63:64" x14ac:dyDescent="0.15">
      <c r="BK43039"/>
      <c r="BL43039" s="15"/>
    </row>
    <row r="43040" spans="63:64" x14ac:dyDescent="0.15">
      <c r="BK43040"/>
      <c r="BL43040" s="15"/>
    </row>
    <row r="43041" spans="63:64" x14ac:dyDescent="0.15">
      <c r="BK43041"/>
      <c r="BL43041" s="15"/>
    </row>
    <row r="43042" spans="63:64" x14ac:dyDescent="0.15">
      <c r="BK43042"/>
      <c r="BL43042" s="15"/>
    </row>
    <row r="43043" spans="63:64" x14ac:dyDescent="0.15">
      <c r="BK43043"/>
      <c r="BL43043" s="15"/>
    </row>
    <row r="43044" spans="63:64" x14ac:dyDescent="0.15">
      <c r="BK43044"/>
      <c r="BL43044" s="15"/>
    </row>
    <row r="43045" spans="63:64" x14ac:dyDescent="0.15">
      <c r="BK43045"/>
      <c r="BL43045" s="15"/>
    </row>
    <row r="43046" spans="63:64" x14ac:dyDescent="0.15">
      <c r="BK43046"/>
      <c r="BL43046" s="15"/>
    </row>
    <row r="43047" spans="63:64" x14ac:dyDescent="0.15">
      <c r="BK43047"/>
      <c r="BL43047" s="15"/>
    </row>
    <row r="43048" spans="63:64" x14ac:dyDescent="0.15">
      <c r="BK43048"/>
      <c r="BL43048" s="15"/>
    </row>
    <row r="43049" spans="63:64" x14ac:dyDescent="0.15">
      <c r="BK43049"/>
      <c r="BL43049" s="15"/>
    </row>
    <row r="43050" spans="63:64" x14ac:dyDescent="0.15">
      <c r="BK43050"/>
      <c r="BL43050" s="15"/>
    </row>
    <row r="43051" spans="63:64" x14ac:dyDescent="0.15">
      <c r="BK43051"/>
      <c r="BL43051" s="15"/>
    </row>
    <row r="43052" spans="63:64" x14ac:dyDescent="0.15">
      <c r="BK43052"/>
      <c r="BL43052" s="15"/>
    </row>
    <row r="43053" spans="63:64" x14ac:dyDescent="0.15">
      <c r="BK43053"/>
      <c r="BL43053" s="15"/>
    </row>
    <row r="43054" spans="63:64" x14ac:dyDescent="0.15">
      <c r="BK43054"/>
      <c r="BL43054" s="15"/>
    </row>
    <row r="43055" spans="63:64" x14ac:dyDescent="0.15">
      <c r="BK43055"/>
      <c r="BL43055" s="15"/>
    </row>
    <row r="43056" spans="63:64" x14ac:dyDescent="0.15">
      <c r="BK43056"/>
      <c r="BL43056" s="15"/>
    </row>
    <row r="43057" spans="63:64" x14ac:dyDescent="0.15">
      <c r="BK43057"/>
      <c r="BL43057" s="15"/>
    </row>
    <row r="43058" spans="63:64" x14ac:dyDescent="0.15">
      <c r="BK43058"/>
      <c r="BL43058" s="15"/>
    </row>
    <row r="43059" spans="63:64" x14ac:dyDescent="0.15">
      <c r="BK43059"/>
      <c r="BL43059" s="15"/>
    </row>
    <row r="43060" spans="63:64" x14ac:dyDescent="0.15">
      <c r="BK43060"/>
      <c r="BL43060" s="15"/>
    </row>
    <row r="43061" spans="63:64" x14ac:dyDescent="0.15">
      <c r="BK43061"/>
      <c r="BL43061" s="15"/>
    </row>
    <row r="43062" spans="63:64" x14ac:dyDescent="0.15">
      <c r="BK43062"/>
      <c r="BL43062" s="15"/>
    </row>
    <row r="43063" spans="63:64" x14ac:dyDescent="0.15">
      <c r="BK43063"/>
      <c r="BL43063" s="15"/>
    </row>
    <row r="43064" spans="63:64" x14ac:dyDescent="0.15">
      <c r="BK43064"/>
      <c r="BL43064" s="15"/>
    </row>
    <row r="43065" spans="63:64" x14ac:dyDescent="0.15">
      <c r="BK43065"/>
      <c r="BL43065" s="15"/>
    </row>
    <row r="43066" spans="63:64" x14ac:dyDescent="0.15">
      <c r="BK43066"/>
      <c r="BL43066" s="15"/>
    </row>
    <row r="43067" spans="63:64" x14ac:dyDescent="0.15">
      <c r="BK43067"/>
      <c r="BL43067" s="15"/>
    </row>
    <row r="43068" spans="63:64" x14ac:dyDescent="0.15">
      <c r="BK43068"/>
      <c r="BL43068" s="15"/>
    </row>
    <row r="43069" spans="63:64" x14ac:dyDescent="0.15">
      <c r="BK43069"/>
      <c r="BL43069" s="15"/>
    </row>
    <row r="43070" spans="63:64" x14ac:dyDescent="0.15">
      <c r="BK43070"/>
      <c r="BL43070" s="15"/>
    </row>
    <row r="43071" spans="63:64" x14ac:dyDescent="0.15">
      <c r="BK43071"/>
      <c r="BL43071" s="15"/>
    </row>
    <row r="43072" spans="63:64" x14ac:dyDescent="0.15">
      <c r="BK43072"/>
      <c r="BL43072" s="15"/>
    </row>
    <row r="43073" spans="63:64" x14ac:dyDescent="0.15">
      <c r="BK43073"/>
      <c r="BL43073" s="15"/>
    </row>
    <row r="43074" spans="63:64" x14ac:dyDescent="0.15">
      <c r="BK43074"/>
      <c r="BL43074" s="15"/>
    </row>
    <row r="43075" spans="63:64" x14ac:dyDescent="0.15">
      <c r="BK43075"/>
      <c r="BL43075" s="15"/>
    </row>
    <row r="43076" spans="63:64" x14ac:dyDescent="0.15">
      <c r="BK43076"/>
      <c r="BL43076" s="15"/>
    </row>
    <row r="43077" spans="63:64" x14ac:dyDescent="0.15">
      <c r="BK43077"/>
      <c r="BL43077" s="15"/>
    </row>
    <row r="43078" spans="63:64" x14ac:dyDescent="0.15">
      <c r="BK43078"/>
      <c r="BL43078" s="15"/>
    </row>
    <row r="43079" spans="63:64" x14ac:dyDescent="0.15">
      <c r="BK43079"/>
      <c r="BL43079" s="15"/>
    </row>
    <row r="43080" spans="63:64" x14ac:dyDescent="0.15">
      <c r="BK43080"/>
      <c r="BL43080" s="15"/>
    </row>
    <row r="43081" spans="63:64" x14ac:dyDescent="0.15">
      <c r="BK43081"/>
      <c r="BL43081" s="15"/>
    </row>
    <row r="43082" spans="63:64" x14ac:dyDescent="0.15">
      <c r="BK43082"/>
      <c r="BL43082" s="15"/>
    </row>
    <row r="43083" spans="63:64" x14ac:dyDescent="0.15">
      <c r="BK43083"/>
      <c r="BL43083" s="15"/>
    </row>
    <row r="43084" spans="63:64" x14ac:dyDescent="0.15">
      <c r="BK43084"/>
      <c r="BL43084" s="15"/>
    </row>
    <row r="43085" spans="63:64" x14ac:dyDescent="0.15">
      <c r="BK43085"/>
      <c r="BL43085" s="15"/>
    </row>
    <row r="43086" spans="63:64" x14ac:dyDescent="0.15">
      <c r="BK43086"/>
      <c r="BL43086" s="15"/>
    </row>
    <row r="43087" spans="63:64" x14ac:dyDescent="0.15">
      <c r="BK43087"/>
      <c r="BL43087" s="15"/>
    </row>
    <row r="43088" spans="63:64" x14ac:dyDescent="0.15">
      <c r="BK43088"/>
      <c r="BL43088" s="15"/>
    </row>
    <row r="43089" spans="63:64" x14ac:dyDescent="0.15">
      <c r="BK43089"/>
      <c r="BL43089" s="15"/>
    </row>
    <row r="43090" spans="63:64" x14ac:dyDescent="0.15">
      <c r="BK43090"/>
      <c r="BL43090" s="15"/>
    </row>
    <row r="43091" spans="63:64" x14ac:dyDescent="0.15">
      <c r="BK43091"/>
      <c r="BL43091" s="15"/>
    </row>
    <row r="43092" spans="63:64" x14ac:dyDescent="0.15">
      <c r="BK43092"/>
      <c r="BL43092" s="15"/>
    </row>
    <row r="43093" spans="63:64" x14ac:dyDescent="0.15">
      <c r="BK43093"/>
      <c r="BL43093" s="15"/>
    </row>
    <row r="43094" spans="63:64" x14ac:dyDescent="0.15">
      <c r="BK43094"/>
      <c r="BL43094" s="15"/>
    </row>
    <row r="43095" spans="63:64" x14ac:dyDescent="0.15">
      <c r="BK43095"/>
      <c r="BL43095" s="15"/>
    </row>
    <row r="43096" spans="63:64" x14ac:dyDescent="0.15">
      <c r="BK43096"/>
      <c r="BL43096" s="15"/>
    </row>
    <row r="43097" spans="63:64" x14ac:dyDescent="0.15">
      <c r="BK43097"/>
      <c r="BL43097" s="15"/>
    </row>
    <row r="43098" spans="63:64" x14ac:dyDescent="0.15">
      <c r="BK43098"/>
      <c r="BL43098" s="15"/>
    </row>
    <row r="43099" spans="63:64" x14ac:dyDescent="0.15">
      <c r="BK43099"/>
      <c r="BL43099" s="15"/>
    </row>
    <row r="43100" spans="63:64" x14ac:dyDescent="0.15">
      <c r="BK43100"/>
      <c r="BL43100" s="15"/>
    </row>
    <row r="43101" spans="63:64" x14ac:dyDescent="0.15">
      <c r="BK43101"/>
      <c r="BL43101" s="15"/>
    </row>
    <row r="43102" spans="63:64" x14ac:dyDescent="0.15">
      <c r="BK43102"/>
      <c r="BL43102" s="15"/>
    </row>
    <row r="43103" spans="63:64" x14ac:dyDescent="0.15">
      <c r="BK43103"/>
      <c r="BL43103" s="15"/>
    </row>
    <row r="43104" spans="63:64" x14ac:dyDescent="0.15">
      <c r="BK43104"/>
      <c r="BL43104" s="15"/>
    </row>
    <row r="43105" spans="63:64" x14ac:dyDescent="0.15">
      <c r="BK43105"/>
      <c r="BL43105" s="15"/>
    </row>
    <row r="43106" spans="63:64" x14ac:dyDescent="0.15">
      <c r="BK43106"/>
      <c r="BL43106" s="15"/>
    </row>
    <row r="43107" spans="63:64" x14ac:dyDescent="0.15">
      <c r="BK43107"/>
      <c r="BL43107" s="15"/>
    </row>
    <row r="43108" spans="63:64" x14ac:dyDescent="0.15">
      <c r="BK43108"/>
      <c r="BL43108" s="15"/>
    </row>
    <row r="43109" spans="63:64" x14ac:dyDescent="0.15">
      <c r="BK43109"/>
      <c r="BL43109" s="15"/>
    </row>
    <row r="43110" spans="63:64" x14ac:dyDescent="0.15">
      <c r="BK43110"/>
      <c r="BL43110" s="15"/>
    </row>
    <row r="43111" spans="63:64" x14ac:dyDescent="0.15">
      <c r="BK43111"/>
      <c r="BL43111" s="15"/>
    </row>
    <row r="43112" spans="63:64" x14ac:dyDescent="0.15">
      <c r="BK43112"/>
      <c r="BL43112" s="15"/>
    </row>
    <row r="43113" spans="63:64" x14ac:dyDescent="0.15">
      <c r="BK43113"/>
      <c r="BL43113" s="15"/>
    </row>
    <row r="43114" spans="63:64" x14ac:dyDescent="0.15">
      <c r="BK43114"/>
      <c r="BL43114" s="15"/>
    </row>
    <row r="43115" spans="63:64" x14ac:dyDescent="0.15">
      <c r="BK43115"/>
      <c r="BL43115" s="15"/>
    </row>
    <row r="43116" spans="63:64" x14ac:dyDescent="0.15">
      <c r="BK43116"/>
      <c r="BL43116" s="15"/>
    </row>
    <row r="43117" spans="63:64" x14ac:dyDescent="0.15">
      <c r="BK43117"/>
      <c r="BL43117" s="15"/>
    </row>
    <row r="43118" spans="63:64" x14ac:dyDescent="0.15">
      <c r="BK43118"/>
      <c r="BL43118" s="15"/>
    </row>
    <row r="43119" spans="63:64" x14ac:dyDescent="0.15">
      <c r="BK43119"/>
      <c r="BL43119" s="15"/>
    </row>
    <row r="43120" spans="63:64" x14ac:dyDescent="0.15">
      <c r="BK43120"/>
      <c r="BL43120" s="15"/>
    </row>
    <row r="43121" spans="63:64" x14ac:dyDescent="0.15">
      <c r="BK43121"/>
      <c r="BL43121" s="15"/>
    </row>
    <row r="43122" spans="63:64" x14ac:dyDescent="0.15">
      <c r="BK43122"/>
      <c r="BL43122" s="15"/>
    </row>
    <row r="43123" spans="63:64" x14ac:dyDescent="0.15">
      <c r="BK43123"/>
      <c r="BL43123" s="15"/>
    </row>
    <row r="43124" spans="63:64" x14ac:dyDescent="0.15">
      <c r="BK43124"/>
      <c r="BL43124" s="15"/>
    </row>
    <row r="43125" spans="63:64" x14ac:dyDescent="0.15">
      <c r="BK43125"/>
      <c r="BL43125" s="15"/>
    </row>
    <row r="43126" spans="63:64" x14ac:dyDescent="0.15">
      <c r="BK43126"/>
      <c r="BL43126" s="15"/>
    </row>
    <row r="43127" spans="63:64" x14ac:dyDescent="0.15">
      <c r="BK43127"/>
      <c r="BL43127" s="15"/>
    </row>
    <row r="43128" spans="63:64" x14ac:dyDescent="0.15">
      <c r="BK43128"/>
      <c r="BL43128" s="15"/>
    </row>
    <row r="43129" spans="63:64" x14ac:dyDescent="0.15">
      <c r="BK43129"/>
      <c r="BL43129" s="15"/>
    </row>
    <row r="43130" spans="63:64" x14ac:dyDescent="0.15">
      <c r="BK43130"/>
      <c r="BL43130" s="15"/>
    </row>
    <row r="43131" spans="63:64" x14ac:dyDescent="0.15">
      <c r="BK43131"/>
      <c r="BL43131" s="15"/>
    </row>
    <row r="43132" spans="63:64" x14ac:dyDescent="0.15">
      <c r="BK43132"/>
      <c r="BL43132" s="15"/>
    </row>
    <row r="43133" spans="63:64" x14ac:dyDescent="0.15">
      <c r="BK43133"/>
      <c r="BL43133" s="15"/>
    </row>
    <row r="43134" spans="63:64" x14ac:dyDescent="0.15">
      <c r="BK43134"/>
      <c r="BL43134" s="15"/>
    </row>
    <row r="43135" spans="63:64" x14ac:dyDescent="0.15">
      <c r="BK43135"/>
      <c r="BL43135" s="15"/>
    </row>
    <row r="43136" spans="63:64" x14ac:dyDescent="0.15">
      <c r="BK43136"/>
      <c r="BL43136" s="15"/>
    </row>
    <row r="43137" spans="63:64" x14ac:dyDescent="0.15">
      <c r="BK43137"/>
      <c r="BL43137" s="15"/>
    </row>
    <row r="43138" spans="63:64" x14ac:dyDescent="0.15">
      <c r="BK43138"/>
      <c r="BL43138" s="15"/>
    </row>
    <row r="43139" spans="63:64" x14ac:dyDescent="0.15">
      <c r="BK43139"/>
      <c r="BL43139" s="15"/>
    </row>
    <row r="43140" spans="63:64" x14ac:dyDescent="0.15">
      <c r="BK43140"/>
      <c r="BL43140" s="15"/>
    </row>
    <row r="43141" spans="63:64" x14ac:dyDescent="0.15">
      <c r="BK43141"/>
      <c r="BL43141" s="15"/>
    </row>
    <row r="43142" spans="63:64" x14ac:dyDescent="0.15">
      <c r="BK43142"/>
      <c r="BL43142" s="15"/>
    </row>
    <row r="43143" spans="63:64" x14ac:dyDescent="0.15">
      <c r="BK43143"/>
      <c r="BL43143" s="15"/>
    </row>
    <row r="43144" spans="63:64" x14ac:dyDescent="0.15">
      <c r="BK43144"/>
      <c r="BL43144" s="15"/>
    </row>
    <row r="43145" spans="63:64" x14ac:dyDescent="0.15">
      <c r="BK43145"/>
      <c r="BL43145" s="15"/>
    </row>
    <row r="43146" spans="63:64" x14ac:dyDescent="0.15">
      <c r="BK43146"/>
      <c r="BL43146" s="15"/>
    </row>
    <row r="43147" spans="63:64" x14ac:dyDescent="0.15">
      <c r="BK43147"/>
      <c r="BL43147" s="15"/>
    </row>
    <row r="43148" spans="63:64" x14ac:dyDescent="0.15">
      <c r="BK43148"/>
      <c r="BL43148" s="15"/>
    </row>
    <row r="43149" spans="63:64" x14ac:dyDescent="0.15">
      <c r="BK43149"/>
      <c r="BL43149" s="15"/>
    </row>
    <row r="43150" spans="63:64" x14ac:dyDescent="0.15">
      <c r="BK43150"/>
      <c r="BL43150" s="15"/>
    </row>
    <row r="43151" spans="63:64" x14ac:dyDescent="0.15">
      <c r="BK43151"/>
      <c r="BL43151" s="15"/>
    </row>
    <row r="43152" spans="63:64" x14ac:dyDescent="0.15">
      <c r="BK43152"/>
      <c r="BL43152" s="15"/>
    </row>
    <row r="43153" spans="63:64" x14ac:dyDescent="0.15">
      <c r="BK43153"/>
      <c r="BL43153" s="15"/>
    </row>
    <row r="43154" spans="63:64" x14ac:dyDescent="0.15">
      <c r="BK43154"/>
      <c r="BL43154" s="15"/>
    </row>
    <row r="43155" spans="63:64" x14ac:dyDescent="0.15">
      <c r="BK43155"/>
      <c r="BL43155" s="15"/>
    </row>
    <row r="43156" spans="63:64" x14ac:dyDescent="0.15">
      <c r="BK43156"/>
      <c r="BL43156" s="15"/>
    </row>
    <row r="43157" spans="63:64" x14ac:dyDescent="0.15">
      <c r="BK43157"/>
      <c r="BL43157" s="15"/>
    </row>
    <row r="43158" spans="63:64" x14ac:dyDescent="0.15">
      <c r="BK43158"/>
      <c r="BL43158" s="15"/>
    </row>
    <row r="43159" spans="63:64" x14ac:dyDescent="0.15">
      <c r="BK43159"/>
      <c r="BL43159" s="15"/>
    </row>
    <row r="43160" spans="63:64" x14ac:dyDescent="0.15">
      <c r="BK43160"/>
      <c r="BL43160" s="15"/>
    </row>
    <row r="43161" spans="63:64" x14ac:dyDescent="0.15">
      <c r="BK43161"/>
      <c r="BL43161" s="15"/>
    </row>
    <row r="43162" spans="63:64" x14ac:dyDescent="0.15">
      <c r="BK43162"/>
      <c r="BL43162" s="15"/>
    </row>
    <row r="43163" spans="63:64" x14ac:dyDescent="0.15">
      <c r="BK43163"/>
      <c r="BL43163" s="15"/>
    </row>
    <row r="43164" spans="63:64" x14ac:dyDescent="0.15">
      <c r="BK43164"/>
      <c r="BL43164" s="15"/>
    </row>
    <row r="43165" spans="63:64" x14ac:dyDescent="0.15">
      <c r="BK43165"/>
      <c r="BL43165" s="15"/>
    </row>
    <row r="43166" spans="63:64" x14ac:dyDescent="0.15">
      <c r="BK43166"/>
      <c r="BL43166" s="15"/>
    </row>
    <row r="43167" spans="63:64" x14ac:dyDescent="0.15">
      <c r="BK43167"/>
      <c r="BL43167" s="15"/>
    </row>
    <row r="43168" spans="63:64" x14ac:dyDescent="0.15">
      <c r="BK43168"/>
      <c r="BL43168" s="15"/>
    </row>
    <row r="43169" spans="63:64" x14ac:dyDescent="0.15">
      <c r="BK43169"/>
      <c r="BL43169" s="15"/>
    </row>
    <row r="43170" spans="63:64" x14ac:dyDescent="0.15">
      <c r="BK43170"/>
      <c r="BL43170" s="15"/>
    </row>
    <row r="43171" spans="63:64" x14ac:dyDescent="0.15">
      <c r="BK43171"/>
      <c r="BL43171" s="15"/>
    </row>
    <row r="43172" spans="63:64" x14ac:dyDescent="0.15">
      <c r="BK43172"/>
      <c r="BL43172" s="15"/>
    </row>
    <row r="43173" spans="63:64" x14ac:dyDescent="0.15">
      <c r="BK43173"/>
      <c r="BL43173" s="15"/>
    </row>
    <row r="43174" spans="63:64" x14ac:dyDescent="0.15">
      <c r="BK43174"/>
      <c r="BL43174" s="15"/>
    </row>
    <row r="43175" spans="63:64" x14ac:dyDescent="0.15">
      <c r="BK43175"/>
      <c r="BL43175" s="15"/>
    </row>
    <row r="43176" spans="63:64" x14ac:dyDescent="0.15">
      <c r="BK43176"/>
      <c r="BL43176" s="15"/>
    </row>
    <row r="43177" spans="63:64" x14ac:dyDescent="0.15">
      <c r="BK43177"/>
      <c r="BL43177" s="15"/>
    </row>
    <row r="43178" spans="63:64" x14ac:dyDescent="0.15">
      <c r="BK43178"/>
      <c r="BL43178" s="15"/>
    </row>
    <row r="43179" spans="63:64" x14ac:dyDescent="0.15">
      <c r="BK43179"/>
      <c r="BL43179" s="15"/>
    </row>
    <row r="43180" spans="63:64" x14ac:dyDescent="0.15">
      <c r="BK43180"/>
      <c r="BL43180" s="15"/>
    </row>
    <row r="43181" spans="63:64" x14ac:dyDescent="0.15">
      <c r="BK43181"/>
      <c r="BL43181" s="15"/>
    </row>
    <row r="43182" spans="63:64" x14ac:dyDescent="0.15">
      <c r="BK43182"/>
      <c r="BL43182" s="15"/>
    </row>
    <row r="43183" spans="63:64" x14ac:dyDescent="0.15">
      <c r="BK43183"/>
      <c r="BL43183" s="15"/>
    </row>
    <row r="43184" spans="63:64" x14ac:dyDescent="0.15">
      <c r="BK43184"/>
      <c r="BL43184" s="15"/>
    </row>
    <row r="43185" spans="63:64" x14ac:dyDescent="0.15">
      <c r="BK43185"/>
      <c r="BL43185" s="15"/>
    </row>
    <row r="43186" spans="63:64" x14ac:dyDescent="0.15">
      <c r="BK43186"/>
      <c r="BL43186" s="15"/>
    </row>
    <row r="43187" spans="63:64" x14ac:dyDescent="0.15">
      <c r="BK43187"/>
      <c r="BL43187" s="15"/>
    </row>
    <row r="43188" spans="63:64" x14ac:dyDescent="0.15">
      <c r="BK43188"/>
      <c r="BL43188" s="15"/>
    </row>
    <row r="43189" spans="63:64" x14ac:dyDescent="0.15">
      <c r="BK43189"/>
      <c r="BL43189" s="15"/>
    </row>
    <row r="43190" spans="63:64" x14ac:dyDescent="0.15">
      <c r="BK43190"/>
      <c r="BL43190" s="15"/>
    </row>
    <row r="43191" spans="63:64" x14ac:dyDescent="0.15">
      <c r="BK43191"/>
      <c r="BL43191" s="15"/>
    </row>
    <row r="43192" spans="63:64" x14ac:dyDescent="0.15">
      <c r="BK43192"/>
      <c r="BL43192" s="15"/>
    </row>
    <row r="43193" spans="63:64" x14ac:dyDescent="0.15">
      <c r="BK43193"/>
      <c r="BL43193" s="15"/>
    </row>
    <row r="43194" spans="63:64" x14ac:dyDescent="0.15">
      <c r="BK43194"/>
      <c r="BL43194" s="15"/>
    </row>
    <row r="43195" spans="63:64" x14ac:dyDescent="0.15">
      <c r="BK43195"/>
      <c r="BL43195" s="15"/>
    </row>
    <row r="43196" spans="63:64" x14ac:dyDescent="0.15">
      <c r="BK43196"/>
      <c r="BL43196" s="15"/>
    </row>
    <row r="43197" spans="63:64" x14ac:dyDescent="0.15">
      <c r="BK43197"/>
      <c r="BL43197" s="15"/>
    </row>
    <row r="43198" spans="63:64" x14ac:dyDescent="0.15">
      <c r="BK43198"/>
      <c r="BL43198" s="15"/>
    </row>
    <row r="43199" spans="63:64" x14ac:dyDescent="0.15">
      <c r="BK43199"/>
      <c r="BL43199" s="15"/>
    </row>
    <row r="43200" spans="63:64" x14ac:dyDescent="0.15">
      <c r="BK43200"/>
      <c r="BL43200" s="15"/>
    </row>
    <row r="43201" spans="63:64" x14ac:dyDescent="0.15">
      <c r="BK43201"/>
      <c r="BL43201" s="15"/>
    </row>
    <row r="43202" spans="63:64" x14ac:dyDescent="0.15">
      <c r="BK43202"/>
      <c r="BL43202" s="15"/>
    </row>
    <row r="43203" spans="63:64" x14ac:dyDescent="0.15">
      <c r="BK43203"/>
      <c r="BL43203" s="15"/>
    </row>
    <row r="43204" spans="63:64" x14ac:dyDescent="0.15">
      <c r="BK43204"/>
      <c r="BL43204" s="15"/>
    </row>
    <row r="43205" spans="63:64" x14ac:dyDescent="0.15">
      <c r="BK43205"/>
      <c r="BL43205" s="15"/>
    </row>
    <row r="43206" spans="63:64" x14ac:dyDescent="0.15">
      <c r="BK43206"/>
      <c r="BL43206" s="15"/>
    </row>
    <row r="43207" spans="63:64" x14ac:dyDescent="0.15">
      <c r="BK43207"/>
      <c r="BL43207" s="15"/>
    </row>
    <row r="43208" spans="63:64" x14ac:dyDescent="0.15">
      <c r="BK43208"/>
      <c r="BL43208" s="15"/>
    </row>
    <row r="43209" spans="63:64" x14ac:dyDescent="0.15">
      <c r="BK43209"/>
      <c r="BL43209" s="15"/>
    </row>
    <row r="43210" spans="63:64" x14ac:dyDescent="0.15">
      <c r="BK43210"/>
      <c r="BL43210" s="15"/>
    </row>
    <row r="43211" spans="63:64" x14ac:dyDescent="0.15">
      <c r="BK43211"/>
      <c r="BL43211" s="15"/>
    </row>
    <row r="43212" spans="63:64" x14ac:dyDescent="0.15">
      <c r="BK43212"/>
      <c r="BL43212" s="15"/>
    </row>
    <row r="43213" spans="63:64" x14ac:dyDescent="0.15">
      <c r="BK43213"/>
      <c r="BL43213" s="15"/>
    </row>
    <row r="43214" spans="63:64" x14ac:dyDescent="0.15">
      <c r="BK43214"/>
      <c r="BL43214" s="15"/>
    </row>
    <row r="43215" spans="63:64" x14ac:dyDescent="0.15">
      <c r="BK43215"/>
      <c r="BL43215" s="15"/>
    </row>
    <row r="43216" spans="63:64" x14ac:dyDescent="0.15">
      <c r="BK43216"/>
      <c r="BL43216" s="15"/>
    </row>
    <row r="43217" spans="63:64" x14ac:dyDescent="0.15">
      <c r="BK43217"/>
      <c r="BL43217" s="15"/>
    </row>
    <row r="43218" spans="63:64" x14ac:dyDescent="0.15">
      <c r="BK43218"/>
      <c r="BL43218" s="15"/>
    </row>
    <row r="43219" spans="63:64" x14ac:dyDescent="0.15">
      <c r="BK43219"/>
      <c r="BL43219" s="15"/>
    </row>
    <row r="43220" spans="63:64" x14ac:dyDescent="0.15">
      <c r="BK43220"/>
      <c r="BL43220" s="15"/>
    </row>
    <row r="43221" spans="63:64" x14ac:dyDescent="0.15">
      <c r="BK43221"/>
      <c r="BL43221" s="15"/>
    </row>
    <row r="43222" spans="63:64" x14ac:dyDescent="0.15">
      <c r="BK43222"/>
      <c r="BL43222" s="15"/>
    </row>
    <row r="43223" spans="63:64" x14ac:dyDescent="0.15">
      <c r="BK43223"/>
      <c r="BL43223" s="15"/>
    </row>
    <row r="43224" spans="63:64" x14ac:dyDescent="0.15">
      <c r="BK43224"/>
      <c r="BL43224" s="15"/>
    </row>
    <row r="43225" spans="63:64" x14ac:dyDescent="0.15">
      <c r="BK43225"/>
      <c r="BL43225" s="15"/>
    </row>
    <row r="43226" spans="63:64" x14ac:dyDescent="0.15">
      <c r="BK43226"/>
      <c r="BL43226" s="15"/>
    </row>
    <row r="43227" spans="63:64" x14ac:dyDescent="0.15">
      <c r="BK43227"/>
      <c r="BL43227" s="15"/>
    </row>
    <row r="43228" spans="63:64" x14ac:dyDescent="0.15">
      <c r="BK43228"/>
      <c r="BL43228" s="15"/>
    </row>
    <row r="43229" spans="63:64" x14ac:dyDescent="0.15">
      <c r="BK43229"/>
      <c r="BL43229" s="15"/>
    </row>
    <row r="43230" spans="63:64" x14ac:dyDescent="0.15">
      <c r="BK43230"/>
      <c r="BL43230" s="15"/>
    </row>
    <row r="43231" spans="63:64" x14ac:dyDescent="0.15">
      <c r="BK43231"/>
      <c r="BL43231" s="15"/>
    </row>
    <row r="43232" spans="63:64" x14ac:dyDescent="0.15">
      <c r="BK43232"/>
      <c r="BL43232" s="15"/>
    </row>
    <row r="43233" spans="63:64" x14ac:dyDescent="0.15">
      <c r="BK43233"/>
      <c r="BL43233" s="15"/>
    </row>
    <row r="43234" spans="63:64" x14ac:dyDescent="0.15">
      <c r="BK43234"/>
      <c r="BL43234" s="15"/>
    </row>
    <row r="43235" spans="63:64" x14ac:dyDescent="0.15">
      <c r="BK43235"/>
      <c r="BL43235" s="15"/>
    </row>
    <row r="43236" spans="63:64" x14ac:dyDescent="0.15">
      <c r="BK43236"/>
      <c r="BL43236" s="15"/>
    </row>
    <row r="43237" spans="63:64" x14ac:dyDescent="0.15">
      <c r="BK43237"/>
      <c r="BL43237" s="15"/>
    </row>
    <row r="43238" spans="63:64" x14ac:dyDescent="0.15">
      <c r="BK43238"/>
      <c r="BL43238" s="15"/>
    </row>
    <row r="43239" spans="63:64" x14ac:dyDescent="0.15">
      <c r="BK43239"/>
      <c r="BL43239" s="15"/>
    </row>
    <row r="43240" spans="63:64" x14ac:dyDescent="0.15">
      <c r="BK43240"/>
      <c r="BL43240" s="15"/>
    </row>
    <row r="43241" spans="63:64" x14ac:dyDescent="0.15">
      <c r="BK43241"/>
      <c r="BL43241" s="15"/>
    </row>
    <row r="43242" spans="63:64" x14ac:dyDescent="0.15">
      <c r="BK43242"/>
      <c r="BL43242" s="15"/>
    </row>
    <row r="43243" spans="63:64" x14ac:dyDescent="0.15">
      <c r="BK43243"/>
      <c r="BL43243" s="15"/>
    </row>
    <row r="43244" spans="63:64" x14ac:dyDescent="0.15">
      <c r="BK43244"/>
      <c r="BL43244" s="15"/>
    </row>
    <row r="43245" spans="63:64" x14ac:dyDescent="0.15">
      <c r="BK43245"/>
      <c r="BL43245" s="15"/>
    </row>
    <row r="43246" spans="63:64" x14ac:dyDescent="0.15">
      <c r="BK43246"/>
      <c r="BL43246" s="15"/>
    </row>
    <row r="43247" spans="63:64" x14ac:dyDescent="0.15">
      <c r="BK43247"/>
      <c r="BL43247" s="15"/>
    </row>
    <row r="43248" spans="63:64" x14ac:dyDescent="0.15">
      <c r="BK43248"/>
      <c r="BL43248" s="15"/>
    </row>
    <row r="43249" spans="63:64" x14ac:dyDescent="0.15">
      <c r="BK43249"/>
      <c r="BL43249" s="15"/>
    </row>
    <row r="43250" spans="63:64" x14ac:dyDescent="0.15">
      <c r="BK43250"/>
      <c r="BL43250" s="15"/>
    </row>
    <row r="43251" spans="63:64" x14ac:dyDescent="0.15">
      <c r="BK43251"/>
      <c r="BL43251" s="15"/>
    </row>
    <row r="43252" spans="63:64" x14ac:dyDescent="0.15">
      <c r="BK43252"/>
      <c r="BL43252" s="15"/>
    </row>
    <row r="43253" spans="63:64" x14ac:dyDescent="0.15">
      <c r="BK43253"/>
      <c r="BL43253" s="15"/>
    </row>
    <row r="43254" spans="63:64" x14ac:dyDescent="0.15">
      <c r="BK43254"/>
      <c r="BL43254" s="15"/>
    </row>
    <row r="43255" spans="63:64" x14ac:dyDescent="0.15">
      <c r="BK43255"/>
      <c r="BL43255" s="15"/>
    </row>
    <row r="43256" spans="63:64" x14ac:dyDescent="0.15">
      <c r="BK43256"/>
      <c r="BL43256" s="15"/>
    </row>
    <row r="43257" spans="63:64" x14ac:dyDescent="0.15">
      <c r="BK43257"/>
      <c r="BL43257" s="15"/>
    </row>
    <row r="43258" spans="63:64" x14ac:dyDescent="0.15">
      <c r="BK43258"/>
      <c r="BL43258" s="15"/>
    </row>
    <row r="43259" spans="63:64" x14ac:dyDescent="0.15">
      <c r="BK43259"/>
      <c r="BL43259" s="15"/>
    </row>
    <row r="43260" spans="63:64" x14ac:dyDescent="0.15">
      <c r="BK43260"/>
      <c r="BL43260" s="15"/>
    </row>
    <row r="43261" spans="63:64" x14ac:dyDescent="0.15">
      <c r="BK43261"/>
      <c r="BL43261" s="15"/>
    </row>
    <row r="43262" spans="63:64" x14ac:dyDescent="0.15">
      <c r="BK43262"/>
      <c r="BL43262" s="15"/>
    </row>
    <row r="43263" spans="63:64" x14ac:dyDescent="0.15">
      <c r="BK43263"/>
      <c r="BL43263" s="15"/>
    </row>
    <row r="43264" spans="63:64" x14ac:dyDescent="0.15">
      <c r="BK43264"/>
      <c r="BL43264" s="15"/>
    </row>
    <row r="43265" spans="63:64" x14ac:dyDescent="0.15">
      <c r="BK43265"/>
      <c r="BL43265" s="15"/>
    </row>
    <row r="43266" spans="63:64" x14ac:dyDescent="0.15">
      <c r="BK43266"/>
      <c r="BL43266" s="15"/>
    </row>
    <row r="43267" spans="63:64" x14ac:dyDescent="0.15">
      <c r="BK43267"/>
      <c r="BL43267" s="15"/>
    </row>
    <row r="43268" spans="63:64" x14ac:dyDescent="0.15">
      <c r="BK43268"/>
      <c r="BL43268" s="15"/>
    </row>
    <row r="43269" spans="63:64" x14ac:dyDescent="0.15">
      <c r="BK43269"/>
      <c r="BL43269" s="15"/>
    </row>
    <row r="43270" spans="63:64" x14ac:dyDescent="0.15">
      <c r="BK43270"/>
      <c r="BL43270" s="15"/>
    </row>
    <row r="43271" spans="63:64" x14ac:dyDescent="0.15">
      <c r="BK43271"/>
      <c r="BL43271" s="15"/>
    </row>
    <row r="43272" spans="63:64" x14ac:dyDescent="0.15">
      <c r="BK43272"/>
      <c r="BL43272" s="15"/>
    </row>
    <row r="43273" spans="63:64" x14ac:dyDescent="0.15">
      <c r="BK43273"/>
      <c r="BL43273" s="15"/>
    </row>
    <row r="43274" spans="63:64" x14ac:dyDescent="0.15">
      <c r="BK43274"/>
      <c r="BL43274" s="15"/>
    </row>
    <row r="43275" spans="63:64" x14ac:dyDescent="0.15">
      <c r="BK43275"/>
      <c r="BL43275" s="15"/>
    </row>
    <row r="43276" spans="63:64" x14ac:dyDescent="0.15">
      <c r="BK43276"/>
      <c r="BL43276" s="15"/>
    </row>
    <row r="43277" spans="63:64" x14ac:dyDescent="0.15">
      <c r="BK43277"/>
      <c r="BL43277" s="15"/>
    </row>
    <row r="43278" spans="63:64" x14ac:dyDescent="0.15">
      <c r="BK43278"/>
      <c r="BL43278" s="15"/>
    </row>
    <row r="43279" spans="63:64" x14ac:dyDescent="0.15">
      <c r="BK43279"/>
      <c r="BL43279" s="15"/>
    </row>
    <row r="43280" spans="63:64" x14ac:dyDescent="0.15">
      <c r="BK43280"/>
      <c r="BL43280" s="15"/>
    </row>
    <row r="43281" spans="63:64" x14ac:dyDescent="0.15">
      <c r="BK43281"/>
      <c r="BL43281" s="15"/>
    </row>
    <row r="43282" spans="63:64" x14ac:dyDescent="0.15">
      <c r="BK43282"/>
      <c r="BL43282" s="15"/>
    </row>
    <row r="43283" spans="63:64" x14ac:dyDescent="0.15">
      <c r="BK43283"/>
      <c r="BL43283" s="15"/>
    </row>
    <row r="43284" spans="63:64" x14ac:dyDescent="0.15">
      <c r="BK43284"/>
      <c r="BL43284" s="15"/>
    </row>
    <row r="43285" spans="63:64" x14ac:dyDescent="0.15">
      <c r="BK43285"/>
      <c r="BL43285" s="15"/>
    </row>
    <row r="43286" spans="63:64" x14ac:dyDescent="0.15">
      <c r="BK43286"/>
      <c r="BL43286" s="15"/>
    </row>
    <row r="43287" spans="63:64" x14ac:dyDescent="0.15">
      <c r="BK43287"/>
      <c r="BL43287" s="15"/>
    </row>
    <row r="43288" spans="63:64" x14ac:dyDescent="0.15">
      <c r="BK43288"/>
      <c r="BL43288" s="15"/>
    </row>
    <row r="43289" spans="63:64" x14ac:dyDescent="0.15">
      <c r="BK43289"/>
      <c r="BL43289" s="15"/>
    </row>
    <row r="43290" spans="63:64" x14ac:dyDescent="0.15">
      <c r="BK43290"/>
      <c r="BL43290" s="15"/>
    </row>
    <row r="43291" spans="63:64" x14ac:dyDescent="0.15">
      <c r="BK43291"/>
      <c r="BL43291" s="15"/>
    </row>
    <row r="43292" spans="63:64" x14ac:dyDescent="0.15">
      <c r="BK43292"/>
      <c r="BL43292" s="15"/>
    </row>
    <row r="43293" spans="63:64" x14ac:dyDescent="0.15">
      <c r="BK43293"/>
      <c r="BL43293" s="15"/>
    </row>
    <row r="43294" spans="63:64" x14ac:dyDescent="0.15">
      <c r="BK43294"/>
      <c r="BL43294" s="15"/>
    </row>
    <row r="43295" spans="63:64" x14ac:dyDescent="0.15">
      <c r="BK43295"/>
      <c r="BL43295" s="15"/>
    </row>
    <row r="43296" spans="63:64" x14ac:dyDescent="0.15">
      <c r="BK43296"/>
      <c r="BL43296" s="15"/>
    </row>
    <row r="43297" spans="63:64" x14ac:dyDescent="0.15">
      <c r="BK43297"/>
      <c r="BL43297" s="15"/>
    </row>
    <row r="43298" spans="63:64" x14ac:dyDescent="0.15">
      <c r="BK43298"/>
      <c r="BL43298" s="15"/>
    </row>
    <row r="43299" spans="63:64" x14ac:dyDescent="0.15">
      <c r="BK43299"/>
      <c r="BL43299" s="15"/>
    </row>
    <row r="43300" spans="63:64" x14ac:dyDescent="0.15">
      <c r="BK43300"/>
      <c r="BL43300" s="15"/>
    </row>
    <row r="43301" spans="63:64" x14ac:dyDescent="0.15">
      <c r="BK43301"/>
      <c r="BL43301" s="15"/>
    </row>
    <row r="43302" spans="63:64" x14ac:dyDescent="0.15">
      <c r="BK43302"/>
      <c r="BL43302" s="15"/>
    </row>
    <row r="43303" spans="63:64" x14ac:dyDescent="0.15">
      <c r="BK43303"/>
      <c r="BL43303" s="15"/>
    </row>
    <row r="43304" spans="63:64" x14ac:dyDescent="0.15">
      <c r="BK43304"/>
      <c r="BL43304" s="15"/>
    </row>
    <row r="43305" spans="63:64" x14ac:dyDescent="0.15">
      <c r="BK43305"/>
      <c r="BL43305" s="15"/>
    </row>
    <row r="43306" spans="63:64" x14ac:dyDescent="0.15">
      <c r="BK43306"/>
      <c r="BL43306" s="15"/>
    </row>
    <row r="43307" spans="63:64" x14ac:dyDescent="0.15">
      <c r="BK43307"/>
      <c r="BL43307" s="15"/>
    </row>
    <row r="43308" spans="63:64" x14ac:dyDescent="0.15">
      <c r="BK43308"/>
      <c r="BL43308" s="15"/>
    </row>
    <row r="43309" spans="63:64" x14ac:dyDescent="0.15">
      <c r="BK43309"/>
      <c r="BL43309" s="15"/>
    </row>
    <row r="43310" spans="63:64" x14ac:dyDescent="0.15">
      <c r="BK43310"/>
      <c r="BL43310" s="15"/>
    </row>
    <row r="43311" spans="63:64" x14ac:dyDescent="0.15">
      <c r="BK43311"/>
      <c r="BL43311" s="15"/>
    </row>
    <row r="43312" spans="63:64" x14ac:dyDescent="0.15">
      <c r="BK43312"/>
      <c r="BL43312" s="15"/>
    </row>
    <row r="43313" spans="63:64" x14ac:dyDescent="0.15">
      <c r="BK43313"/>
      <c r="BL43313" s="15"/>
    </row>
    <row r="43314" spans="63:64" x14ac:dyDescent="0.15">
      <c r="BK43314"/>
      <c r="BL43314" s="15"/>
    </row>
    <row r="43315" spans="63:64" x14ac:dyDescent="0.15">
      <c r="BK43315"/>
      <c r="BL43315" s="15"/>
    </row>
    <row r="43316" spans="63:64" x14ac:dyDescent="0.15">
      <c r="BK43316"/>
      <c r="BL43316" s="15"/>
    </row>
    <row r="43317" spans="63:64" x14ac:dyDescent="0.15">
      <c r="BK43317"/>
      <c r="BL43317" s="15"/>
    </row>
    <row r="43318" spans="63:64" x14ac:dyDescent="0.15">
      <c r="BK43318"/>
      <c r="BL43318" s="15"/>
    </row>
    <row r="43319" spans="63:64" x14ac:dyDescent="0.15">
      <c r="BK43319"/>
      <c r="BL43319" s="15"/>
    </row>
    <row r="43320" spans="63:64" x14ac:dyDescent="0.15">
      <c r="BK43320"/>
      <c r="BL43320" s="15"/>
    </row>
    <row r="43321" spans="63:64" x14ac:dyDescent="0.15">
      <c r="BK43321"/>
      <c r="BL43321" s="15"/>
    </row>
    <row r="43322" spans="63:64" x14ac:dyDescent="0.15">
      <c r="BK43322"/>
      <c r="BL43322" s="15"/>
    </row>
    <row r="43323" spans="63:64" x14ac:dyDescent="0.15">
      <c r="BK43323"/>
      <c r="BL43323" s="15"/>
    </row>
    <row r="43324" spans="63:64" x14ac:dyDescent="0.15">
      <c r="BK43324"/>
      <c r="BL43324" s="15"/>
    </row>
    <row r="43325" spans="63:64" x14ac:dyDescent="0.15">
      <c r="BK43325"/>
      <c r="BL43325" s="15"/>
    </row>
    <row r="43326" spans="63:64" x14ac:dyDescent="0.15">
      <c r="BK43326"/>
      <c r="BL43326" s="15"/>
    </row>
    <row r="43327" spans="63:64" x14ac:dyDescent="0.15">
      <c r="BK43327"/>
      <c r="BL43327" s="15"/>
    </row>
    <row r="43328" spans="63:64" x14ac:dyDescent="0.15">
      <c r="BK43328"/>
      <c r="BL43328" s="15"/>
    </row>
    <row r="43329" spans="63:64" x14ac:dyDescent="0.15">
      <c r="BK43329"/>
      <c r="BL43329" s="15"/>
    </row>
    <row r="43330" spans="63:64" x14ac:dyDescent="0.15">
      <c r="BK43330"/>
      <c r="BL43330" s="15"/>
    </row>
    <row r="43331" spans="63:64" x14ac:dyDescent="0.15">
      <c r="BK43331"/>
      <c r="BL43331" s="15"/>
    </row>
    <row r="43332" spans="63:64" x14ac:dyDescent="0.15">
      <c r="BK43332"/>
      <c r="BL43332" s="15"/>
    </row>
    <row r="43333" spans="63:64" x14ac:dyDescent="0.15">
      <c r="BK43333"/>
      <c r="BL43333" s="15"/>
    </row>
    <row r="43334" spans="63:64" x14ac:dyDescent="0.15">
      <c r="BK43334"/>
      <c r="BL43334" s="15"/>
    </row>
    <row r="43335" spans="63:64" x14ac:dyDescent="0.15">
      <c r="BK43335"/>
      <c r="BL43335" s="15"/>
    </row>
    <row r="43336" spans="63:64" x14ac:dyDescent="0.15">
      <c r="BK43336"/>
      <c r="BL43336" s="15"/>
    </row>
    <row r="43337" spans="63:64" x14ac:dyDescent="0.15">
      <c r="BK43337"/>
      <c r="BL43337" s="15"/>
    </row>
    <row r="43338" spans="63:64" x14ac:dyDescent="0.15">
      <c r="BK43338"/>
      <c r="BL43338" s="15"/>
    </row>
    <row r="43339" spans="63:64" x14ac:dyDescent="0.15">
      <c r="BK43339"/>
      <c r="BL43339" s="15"/>
    </row>
    <row r="43340" spans="63:64" x14ac:dyDescent="0.15">
      <c r="BK43340"/>
      <c r="BL43340" s="15"/>
    </row>
    <row r="43341" spans="63:64" x14ac:dyDescent="0.15">
      <c r="BK43341"/>
      <c r="BL43341" s="15"/>
    </row>
    <row r="43342" spans="63:64" x14ac:dyDescent="0.15">
      <c r="BK43342"/>
      <c r="BL43342" s="15"/>
    </row>
    <row r="43343" spans="63:64" x14ac:dyDescent="0.15">
      <c r="BK43343"/>
      <c r="BL43343" s="15"/>
    </row>
    <row r="43344" spans="63:64" x14ac:dyDescent="0.15">
      <c r="BK43344"/>
      <c r="BL43344" s="15"/>
    </row>
    <row r="43345" spans="63:64" x14ac:dyDescent="0.15">
      <c r="BK43345"/>
      <c r="BL43345" s="15"/>
    </row>
    <row r="43346" spans="63:64" x14ac:dyDescent="0.15">
      <c r="BK43346"/>
      <c r="BL43346" s="15"/>
    </row>
    <row r="43347" spans="63:64" x14ac:dyDescent="0.15">
      <c r="BK43347"/>
      <c r="BL43347" s="15"/>
    </row>
    <row r="43348" spans="63:64" x14ac:dyDescent="0.15">
      <c r="BK43348"/>
      <c r="BL43348" s="15"/>
    </row>
    <row r="43349" spans="63:64" x14ac:dyDescent="0.15">
      <c r="BK43349"/>
      <c r="BL43349" s="15"/>
    </row>
    <row r="43350" spans="63:64" x14ac:dyDescent="0.15">
      <c r="BK43350"/>
      <c r="BL43350" s="15"/>
    </row>
    <row r="43351" spans="63:64" x14ac:dyDescent="0.15">
      <c r="BK43351"/>
      <c r="BL43351" s="15"/>
    </row>
    <row r="43352" spans="63:64" x14ac:dyDescent="0.15">
      <c r="BK43352"/>
      <c r="BL43352" s="15"/>
    </row>
    <row r="43353" spans="63:64" x14ac:dyDescent="0.15">
      <c r="BK43353"/>
      <c r="BL43353" s="15"/>
    </row>
    <row r="43354" spans="63:64" x14ac:dyDescent="0.15">
      <c r="BK43354"/>
      <c r="BL43354" s="15"/>
    </row>
    <row r="43355" spans="63:64" x14ac:dyDescent="0.15">
      <c r="BK43355"/>
      <c r="BL43355" s="15"/>
    </row>
    <row r="43356" spans="63:64" x14ac:dyDescent="0.15">
      <c r="BK43356"/>
      <c r="BL43356" s="15"/>
    </row>
    <row r="43357" spans="63:64" x14ac:dyDescent="0.15">
      <c r="BK43357"/>
      <c r="BL43357" s="15"/>
    </row>
    <row r="43358" spans="63:64" x14ac:dyDescent="0.15">
      <c r="BK43358"/>
      <c r="BL43358" s="15"/>
    </row>
    <row r="43359" spans="63:64" x14ac:dyDescent="0.15">
      <c r="BK43359"/>
      <c r="BL43359" s="15"/>
    </row>
    <row r="43360" spans="63:64" x14ac:dyDescent="0.15">
      <c r="BK43360"/>
      <c r="BL43360" s="15"/>
    </row>
    <row r="43361" spans="63:64" x14ac:dyDescent="0.15">
      <c r="BK43361"/>
      <c r="BL43361" s="15"/>
    </row>
    <row r="43362" spans="63:64" x14ac:dyDescent="0.15">
      <c r="BK43362"/>
      <c r="BL43362" s="15"/>
    </row>
    <row r="43363" spans="63:64" x14ac:dyDescent="0.15">
      <c r="BK43363"/>
      <c r="BL43363" s="15"/>
    </row>
    <row r="43364" spans="63:64" x14ac:dyDescent="0.15">
      <c r="BK43364"/>
      <c r="BL43364" s="15"/>
    </row>
    <row r="43365" spans="63:64" x14ac:dyDescent="0.15">
      <c r="BK43365"/>
      <c r="BL43365" s="15"/>
    </row>
    <row r="43366" spans="63:64" x14ac:dyDescent="0.15">
      <c r="BK43366"/>
      <c r="BL43366" s="15"/>
    </row>
    <row r="43367" spans="63:64" x14ac:dyDescent="0.15">
      <c r="BK43367"/>
      <c r="BL43367" s="15"/>
    </row>
    <row r="43368" spans="63:64" x14ac:dyDescent="0.15">
      <c r="BK43368"/>
      <c r="BL43368" s="15"/>
    </row>
    <row r="43369" spans="63:64" x14ac:dyDescent="0.15">
      <c r="BK43369"/>
      <c r="BL43369" s="15"/>
    </row>
    <row r="43370" spans="63:64" x14ac:dyDescent="0.15">
      <c r="BK43370"/>
      <c r="BL43370" s="15"/>
    </row>
    <row r="43371" spans="63:64" x14ac:dyDescent="0.15">
      <c r="BK43371"/>
      <c r="BL43371" s="15"/>
    </row>
    <row r="43372" spans="63:64" x14ac:dyDescent="0.15">
      <c r="BK43372"/>
      <c r="BL43372" s="15"/>
    </row>
    <row r="43373" spans="63:64" x14ac:dyDescent="0.15">
      <c r="BK43373"/>
      <c r="BL43373" s="15"/>
    </row>
    <row r="43374" spans="63:64" x14ac:dyDescent="0.15">
      <c r="BK43374"/>
      <c r="BL43374" s="15"/>
    </row>
    <row r="43375" spans="63:64" x14ac:dyDescent="0.15">
      <c r="BK43375"/>
      <c r="BL43375" s="15"/>
    </row>
    <row r="43376" spans="63:64" x14ac:dyDescent="0.15">
      <c r="BK43376"/>
      <c r="BL43376" s="15"/>
    </row>
    <row r="43377" spans="63:64" x14ac:dyDescent="0.15">
      <c r="BK43377"/>
      <c r="BL43377" s="15"/>
    </row>
    <row r="43378" spans="63:64" x14ac:dyDescent="0.15">
      <c r="BK43378"/>
      <c r="BL43378" s="15"/>
    </row>
    <row r="43379" spans="63:64" x14ac:dyDescent="0.15">
      <c r="BK43379"/>
      <c r="BL43379" s="15"/>
    </row>
    <row r="43380" spans="63:64" x14ac:dyDescent="0.15">
      <c r="BK43380"/>
      <c r="BL43380" s="15"/>
    </row>
    <row r="43381" spans="63:64" x14ac:dyDescent="0.15">
      <c r="BK43381"/>
      <c r="BL43381" s="15"/>
    </row>
    <row r="43382" spans="63:64" x14ac:dyDescent="0.15">
      <c r="BK43382"/>
      <c r="BL43382" s="15"/>
    </row>
    <row r="43383" spans="63:64" x14ac:dyDescent="0.15">
      <c r="BK43383"/>
      <c r="BL43383" s="15"/>
    </row>
    <row r="43384" spans="63:64" x14ac:dyDescent="0.15">
      <c r="BK43384"/>
      <c r="BL43384" s="15"/>
    </row>
    <row r="43385" spans="63:64" x14ac:dyDescent="0.15">
      <c r="BK43385"/>
      <c r="BL43385" s="15"/>
    </row>
    <row r="43386" spans="63:64" x14ac:dyDescent="0.15">
      <c r="BK43386"/>
      <c r="BL43386" s="15"/>
    </row>
    <row r="43387" spans="63:64" x14ac:dyDescent="0.15">
      <c r="BK43387"/>
      <c r="BL43387" s="15"/>
    </row>
    <row r="43388" spans="63:64" x14ac:dyDescent="0.15">
      <c r="BK43388"/>
      <c r="BL43388" s="15"/>
    </row>
    <row r="43389" spans="63:64" x14ac:dyDescent="0.15">
      <c r="BK43389"/>
      <c r="BL43389" s="15"/>
    </row>
    <row r="43390" spans="63:64" x14ac:dyDescent="0.15">
      <c r="BK43390"/>
      <c r="BL43390" s="15"/>
    </row>
    <row r="43391" spans="63:64" x14ac:dyDescent="0.15">
      <c r="BK43391"/>
      <c r="BL43391" s="15"/>
    </row>
    <row r="43392" spans="63:64" x14ac:dyDescent="0.15">
      <c r="BK43392"/>
      <c r="BL43392" s="15"/>
    </row>
    <row r="43393" spans="63:64" x14ac:dyDescent="0.15">
      <c r="BK43393"/>
      <c r="BL43393" s="15"/>
    </row>
    <row r="43394" spans="63:64" x14ac:dyDescent="0.15">
      <c r="BK43394"/>
      <c r="BL43394" s="15"/>
    </row>
    <row r="43395" spans="63:64" x14ac:dyDescent="0.15">
      <c r="BK43395"/>
      <c r="BL43395" s="15"/>
    </row>
    <row r="43396" spans="63:64" x14ac:dyDescent="0.15">
      <c r="BK43396"/>
      <c r="BL43396" s="15"/>
    </row>
    <row r="43397" spans="63:64" x14ac:dyDescent="0.15">
      <c r="BK43397"/>
      <c r="BL43397" s="15"/>
    </row>
    <row r="43398" spans="63:64" x14ac:dyDescent="0.15">
      <c r="BK43398"/>
      <c r="BL43398" s="15"/>
    </row>
    <row r="43399" spans="63:64" x14ac:dyDescent="0.15">
      <c r="BK43399"/>
      <c r="BL43399" s="15"/>
    </row>
    <row r="43400" spans="63:64" x14ac:dyDescent="0.15">
      <c r="BK43400"/>
      <c r="BL43400" s="15"/>
    </row>
    <row r="43401" spans="63:64" x14ac:dyDescent="0.15">
      <c r="BK43401"/>
      <c r="BL43401" s="15"/>
    </row>
    <row r="43402" spans="63:64" x14ac:dyDescent="0.15">
      <c r="BK43402"/>
      <c r="BL43402" s="15"/>
    </row>
    <row r="43403" spans="63:64" x14ac:dyDescent="0.15">
      <c r="BK43403"/>
      <c r="BL43403" s="15"/>
    </row>
    <row r="43404" spans="63:64" x14ac:dyDescent="0.15">
      <c r="BK43404"/>
      <c r="BL43404" s="15"/>
    </row>
    <row r="43405" spans="63:64" x14ac:dyDescent="0.15">
      <c r="BK43405"/>
      <c r="BL43405" s="15"/>
    </row>
    <row r="43406" spans="63:64" x14ac:dyDescent="0.15">
      <c r="BK43406"/>
      <c r="BL43406" s="15"/>
    </row>
    <row r="43407" spans="63:64" x14ac:dyDescent="0.15">
      <c r="BK43407"/>
      <c r="BL43407" s="15"/>
    </row>
    <row r="43408" spans="63:64" x14ac:dyDescent="0.15">
      <c r="BK43408"/>
      <c r="BL43408" s="15"/>
    </row>
    <row r="43409" spans="63:64" x14ac:dyDescent="0.15">
      <c r="BK43409"/>
      <c r="BL43409" s="15"/>
    </row>
    <row r="43410" spans="63:64" x14ac:dyDescent="0.15">
      <c r="BK43410"/>
      <c r="BL43410" s="15"/>
    </row>
    <row r="43411" spans="63:64" x14ac:dyDescent="0.15">
      <c r="BK43411"/>
      <c r="BL43411" s="15"/>
    </row>
    <row r="43412" spans="63:64" x14ac:dyDescent="0.15">
      <c r="BK43412"/>
      <c r="BL43412" s="15"/>
    </row>
    <row r="43413" spans="63:64" x14ac:dyDescent="0.15">
      <c r="BK43413"/>
      <c r="BL43413" s="15"/>
    </row>
    <row r="43414" spans="63:64" x14ac:dyDescent="0.15">
      <c r="BK43414"/>
      <c r="BL43414" s="15"/>
    </row>
    <row r="43415" spans="63:64" x14ac:dyDescent="0.15">
      <c r="BK43415"/>
      <c r="BL43415" s="15"/>
    </row>
    <row r="43416" spans="63:64" x14ac:dyDescent="0.15">
      <c r="BK43416"/>
      <c r="BL43416" s="15"/>
    </row>
    <row r="43417" spans="63:64" x14ac:dyDescent="0.15">
      <c r="BK43417"/>
      <c r="BL43417" s="15"/>
    </row>
    <row r="43418" spans="63:64" x14ac:dyDescent="0.15">
      <c r="BK43418"/>
      <c r="BL43418" s="15"/>
    </row>
    <row r="43419" spans="63:64" x14ac:dyDescent="0.15">
      <c r="BK43419"/>
      <c r="BL43419" s="15"/>
    </row>
    <row r="43420" spans="63:64" x14ac:dyDescent="0.15">
      <c r="BK43420"/>
      <c r="BL43420" s="15"/>
    </row>
    <row r="43421" spans="63:64" x14ac:dyDescent="0.15">
      <c r="BK43421"/>
      <c r="BL43421" s="15"/>
    </row>
    <row r="43422" spans="63:64" x14ac:dyDescent="0.15">
      <c r="BK43422"/>
      <c r="BL43422" s="15"/>
    </row>
    <row r="43423" spans="63:64" x14ac:dyDescent="0.15">
      <c r="BK43423"/>
      <c r="BL43423" s="15"/>
    </row>
    <row r="43424" spans="63:64" x14ac:dyDescent="0.15">
      <c r="BK43424"/>
      <c r="BL43424" s="15"/>
    </row>
    <row r="43425" spans="63:64" x14ac:dyDescent="0.15">
      <c r="BK43425"/>
      <c r="BL43425" s="15"/>
    </row>
    <row r="43426" spans="63:64" x14ac:dyDescent="0.15">
      <c r="BK43426"/>
      <c r="BL43426" s="15"/>
    </row>
    <row r="43427" spans="63:64" x14ac:dyDescent="0.15">
      <c r="BK43427"/>
      <c r="BL43427" s="15"/>
    </row>
    <row r="43428" spans="63:64" x14ac:dyDescent="0.15">
      <c r="BK43428"/>
      <c r="BL43428" s="15"/>
    </row>
    <row r="43429" spans="63:64" x14ac:dyDescent="0.15">
      <c r="BK43429"/>
      <c r="BL43429" s="15"/>
    </row>
    <row r="43430" spans="63:64" x14ac:dyDescent="0.15">
      <c r="BK43430"/>
      <c r="BL43430" s="15"/>
    </row>
    <row r="43431" spans="63:64" x14ac:dyDescent="0.15">
      <c r="BK43431"/>
      <c r="BL43431" s="15"/>
    </row>
    <row r="43432" spans="63:64" x14ac:dyDescent="0.15">
      <c r="BK43432"/>
      <c r="BL43432" s="15"/>
    </row>
    <row r="43433" spans="63:64" x14ac:dyDescent="0.15">
      <c r="BK43433"/>
      <c r="BL43433" s="15"/>
    </row>
    <row r="43434" spans="63:64" x14ac:dyDescent="0.15">
      <c r="BK43434"/>
      <c r="BL43434" s="15"/>
    </row>
    <row r="43435" spans="63:64" x14ac:dyDescent="0.15">
      <c r="BK43435"/>
      <c r="BL43435" s="15"/>
    </row>
    <row r="43436" spans="63:64" x14ac:dyDescent="0.15">
      <c r="BK43436"/>
      <c r="BL43436" s="15"/>
    </row>
    <row r="43437" spans="63:64" x14ac:dyDescent="0.15">
      <c r="BK43437"/>
      <c r="BL43437" s="15"/>
    </row>
    <row r="43438" spans="63:64" x14ac:dyDescent="0.15">
      <c r="BK43438"/>
      <c r="BL43438" s="15"/>
    </row>
    <row r="43439" spans="63:64" x14ac:dyDescent="0.15">
      <c r="BK43439"/>
      <c r="BL43439" s="15"/>
    </row>
    <row r="43440" spans="63:64" x14ac:dyDescent="0.15">
      <c r="BK43440"/>
      <c r="BL43440" s="15"/>
    </row>
    <row r="43441" spans="63:64" x14ac:dyDescent="0.15">
      <c r="BK43441"/>
      <c r="BL43441" s="15"/>
    </row>
    <row r="43442" spans="63:64" x14ac:dyDescent="0.15">
      <c r="BK43442"/>
      <c r="BL43442" s="15"/>
    </row>
    <row r="43443" spans="63:64" x14ac:dyDescent="0.15">
      <c r="BK43443"/>
      <c r="BL43443" s="15"/>
    </row>
    <row r="43444" spans="63:64" x14ac:dyDescent="0.15">
      <c r="BK43444"/>
      <c r="BL43444" s="15"/>
    </row>
    <row r="43445" spans="63:64" x14ac:dyDescent="0.15">
      <c r="BK43445"/>
      <c r="BL43445" s="15"/>
    </row>
    <row r="43446" spans="63:64" x14ac:dyDescent="0.15">
      <c r="BK43446"/>
      <c r="BL43446" s="15"/>
    </row>
    <row r="43447" spans="63:64" x14ac:dyDescent="0.15">
      <c r="BK43447"/>
      <c r="BL43447" s="15"/>
    </row>
    <row r="43448" spans="63:64" x14ac:dyDescent="0.15">
      <c r="BK43448"/>
      <c r="BL43448" s="15"/>
    </row>
    <row r="43449" spans="63:64" x14ac:dyDescent="0.15">
      <c r="BK43449"/>
      <c r="BL43449" s="15"/>
    </row>
    <row r="43450" spans="63:64" x14ac:dyDescent="0.15">
      <c r="BK43450"/>
      <c r="BL43450" s="15"/>
    </row>
    <row r="43451" spans="63:64" x14ac:dyDescent="0.15">
      <c r="BK43451"/>
      <c r="BL43451" s="15"/>
    </row>
    <row r="43452" spans="63:64" x14ac:dyDescent="0.15">
      <c r="BK43452"/>
      <c r="BL43452" s="15"/>
    </row>
    <row r="43453" spans="63:64" x14ac:dyDescent="0.15">
      <c r="BK43453"/>
      <c r="BL43453" s="15"/>
    </row>
    <row r="43454" spans="63:64" x14ac:dyDescent="0.15">
      <c r="BK43454"/>
      <c r="BL43454" s="15"/>
    </row>
    <row r="43455" spans="63:64" x14ac:dyDescent="0.15">
      <c r="BK43455"/>
      <c r="BL43455" s="15"/>
    </row>
    <row r="43456" spans="63:64" x14ac:dyDescent="0.15">
      <c r="BK43456"/>
      <c r="BL43456" s="15"/>
    </row>
    <row r="43457" spans="63:64" x14ac:dyDescent="0.15">
      <c r="BK43457"/>
      <c r="BL43457" s="15"/>
    </row>
    <row r="43458" spans="63:64" x14ac:dyDescent="0.15">
      <c r="BK43458"/>
      <c r="BL43458" s="15"/>
    </row>
    <row r="43459" spans="63:64" x14ac:dyDescent="0.15">
      <c r="BK43459"/>
      <c r="BL43459" s="15"/>
    </row>
    <row r="43460" spans="63:64" x14ac:dyDescent="0.15">
      <c r="BK43460"/>
      <c r="BL43460" s="15"/>
    </row>
    <row r="43461" spans="63:64" x14ac:dyDescent="0.15">
      <c r="BK43461"/>
      <c r="BL43461" s="15"/>
    </row>
    <row r="43462" spans="63:64" x14ac:dyDescent="0.15">
      <c r="BK43462"/>
      <c r="BL43462" s="15"/>
    </row>
    <row r="43463" spans="63:64" x14ac:dyDescent="0.15">
      <c r="BK43463"/>
      <c r="BL43463" s="15"/>
    </row>
    <row r="43464" spans="63:64" x14ac:dyDescent="0.15">
      <c r="BK43464"/>
      <c r="BL43464" s="15"/>
    </row>
    <row r="43465" spans="63:64" x14ac:dyDescent="0.15">
      <c r="BK43465"/>
      <c r="BL43465" s="15"/>
    </row>
    <row r="43466" spans="63:64" x14ac:dyDescent="0.15">
      <c r="BK43466"/>
      <c r="BL43466" s="15"/>
    </row>
    <row r="43467" spans="63:64" x14ac:dyDescent="0.15">
      <c r="BK43467"/>
      <c r="BL43467" s="15"/>
    </row>
    <row r="43468" spans="63:64" x14ac:dyDescent="0.15">
      <c r="BK43468"/>
      <c r="BL43468" s="15"/>
    </row>
    <row r="43469" spans="63:64" x14ac:dyDescent="0.15">
      <c r="BK43469"/>
      <c r="BL43469" s="15"/>
    </row>
    <row r="43470" spans="63:64" x14ac:dyDescent="0.15">
      <c r="BK43470"/>
      <c r="BL43470" s="15"/>
    </row>
    <row r="43471" spans="63:64" x14ac:dyDescent="0.15">
      <c r="BK43471"/>
      <c r="BL43471" s="15"/>
    </row>
    <row r="43472" spans="63:64" x14ac:dyDescent="0.15">
      <c r="BK43472"/>
      <c r="BL43472" s="15"/>
    </row>
    <row r="43473" spans="63:64" x14ac:dyDescent="0.15">
      <c r="BK43473"/>
      <c r="BL43473" s="15"/>
    </row>
    <row r="43474" spans="63:64" x14ac:dyDescent="0.15">
      <c r="BK43474"/>
      <c r="BL43474" s="15"/>
    </row>
    <row r="43475" spans="63:64" x14ac:dyDescent="0.15">
      <c r="BK43475"/>
      <c r="BL43475" s="15"/>
    </row>
    <row r="43476" spans="63:64" x14ac:dyDescent="0.15">
      <c r="BK43476"/>
      <c r="BL43476" s="15"/>
    </row>
    <row r="43477" spans="63:64" x14ac:dyDescent="0.15">
      <c r="BK43477"/>
      <c r="BL43477" s="15"/>
    </row>
    <row r="43478" spans="63:64" x14ac:dyDescent="0.15">
      <c r="BK43478"/>
      <c r="BL43478" s="15"/>
    </row>
    <row r="43479" spans="63:64" x14ac:dyDescent="0.15">
      <c r="BK43479"/>
      <c r="BL43479" s="15"/>
    </row>
    <row r="43480" spans="63:64" x14ac:dyDescent="0.15">
      <c r="BK43480"/>
      <c r="BL43480" s="15"/>
    </row>
    <row r="43481" spans="63:64" x14ac:dyDescent="0.15">
      <c r="BK43481"/>
      <c r="BL43481" s="15"/>
    </row>
    <row r="43482" spans="63:64" x14ac:dyDescent="0.15">
      <c r="BK43482"/>
      <c r="BL43482" s="15"/>
    </row>
    <row r="43483" spans="63:64" x14ac:dyDescent="0.15">
      <c r="BK43483"/>
      <c r="BL43483" s="15"/>
    </row>
    <row r="43484" spans="63:64" x14ac:dyDescent="0.15">
      <c r="BK43484"/>
      <c r="BL43484" s="15"/>
    </row>
    <row r="43485" spans="63:64" x14ac:dyDescent="0.15">
      <c r="BK43485"/>
      <c r="BL43485" s="15"/>
    </row>
    <row r="43486" spans="63:64" x14ac:dyDescent="0.15">
      <c r="BK43486"/>
      <c r="BL43486" s="15"/>
    </row>
    <row r="43487" spans="63:64" x14ac:dyDescent="0.15">
      <c r="BK43487"/>
      <c r="BL43487" s="15"/>
    </row>
    <row r="43488" spans="63:64" x14ac:dyDescent="0.15">
      <c r="BK43488"/>
      <c r="BL43488" s="15"/>
    </row>
    <row r="43489" spans="63:64" x14ac:dyDescent="0.15">
      <c r="BK43489"/>
      <c r="BL43489" s="15"/>
    </row>
    <row r="43490" spans="63:64" x14ac:dyDescent="0.15">
      <c r="BK43490"/>
      <c r="BL43490" s="15"/>
    </row>
    <row r="43491" spans="63:64" x14ac:dyDescent="0.15">
      <c r="BK43491"/>
      <c r="BL43491" s="15"/>
    </row>
    <row r="43492" spans="63:64" x14ac:dyDescent="0.15">
      <c r="BK43492"/>
      <c r="BL43492" s="15"/>
    </row>
    <row r="43493" spans="63:64" x14ac:dyDescent="0.15">
      <c r="BK43493"/>
      <c r="BL43493" s="15"/>
    </row>
    <row r="43494" spans="63:64" x14ac:dyDescent="0.15">
      <c r="BK43494"/>
      <c r="BL43494" s="15"/>
    </row>
    <row r="43495" spans="63:64" x14ac:dyDescent="0.15">
      <c r="BK43495"/>
      <c r="BL43495" s="15"/>
    </row>
    <row r="43496" spans="63:64" x14ac:dyDescent="0.15">
      <c r="BK43496"/>
      <c r="BL43496" s="15"/>
    </row>
    <row r="43497" spans="63:64" x14ac:dyDescent="0.15">
      <c r="BK43497"/>
      <c r="BL43497" s="15"/>
    </row>
    <row r="43498" spans="63:64" x14ac:dyDescent="0.15">
      <c r="BK43498"/>
      <c r="BL43498" s="15"/>
    </row>
    <row r="43499" spans="63:64" x14ac:dyDescent="0.15">
      <c r="BK43499"/>
      <c r="BL43499" s="15"/>
    </row>
    <row r="43500" spans="63:64" x14ac:dyDescent="0.15">
      <c r="BK43500"/>
      <c r="BL43500" s="15"/>
    </row>
    <row r="43501" spans="63:64" x14ac:dyDescent="0.15">
      <c r="BK43501"/>
      <c r="BL43501" s="15"/>
    </row>
    <row r="43502" spans="63:64" x14ac:dyDescent="0.15">
      <c r="BK43502"/>
      <c r="BL43502" s="15"/>
    </row>
    <row r="43503" spans="63:64" x14ac:dyDescent="0.15">
      <c r="BK43503"/>
      <c r="BL43503" s="15"/>
    </row>
    <row r="43504" spans="63:64" x14ac:dyDescent="0.15">
      <c r="BK43504"/>
      <c r="BL43504" s="15"/>
    </row>
    <row r="43505" spans="63:64" x14ac:dyDescent="0.15">
      <c r="BK43505"/>
      <c r="BL43505" s="15"/>
    </row>
    <row r="43506" spans="63:64" x14ac:dyDescent="0.15">
      <c r="BK43506"/>
      <c r="BL43506" s="15"/>
    </row>
    <row r="43507" spans="63:64" x14ac:dyDescent="0.15">
      <c r="BK43507"/>
      <c r="BL43507" s="15"/>
    </row>
    <row r="43508" spans="63:64" x14ac:dyDescent="0.15">
      <c r="BK43508"/>
      <c r="BL43508" s="15"/>
    </row>
    <row r="43509" spans="63:64" x14ac:dyDescent="0.15">
      <c r="BK43509"/>
      <c r="BL43509" s="15"/>
    </row>
    <row r="43510" spans="63:64" x14ac:dyDescent="0.15">
      <c r="BK43510"/>
      <c r="BL43510" s="15"/>
    </row>
    <row r="43511" spans="63:64" x14ac:dyDescent="0.15">
      <c r="BK43511"/>
      <c r="BL43511" s="15"/>
    </row>
    <row r="43512" spans="63:64" x14ac:dyDescent="0.15">
      <c r="BK43512"/>
      <c r="BL43512" s="15"/>
    </row>
    <row r="43513" spans="63:64" x14ac:dyDescent="0.15">
      <c r="BK43513"/>
      <c r="BL43513" s="15"/>
    </row>
    <row r="43514" spans="63:64" x14ac:dyDescent="0.15">
      <c r="BK43514"/>
      <c r="BL43514" s="15"/>
    </row>
    <row r="43515" spans="63:64" x14ac:dyDescent="0.15">
      <c r="BK43515"/>
      <c r="BL43515" s="15"/>
    </row>
    <row r="43516" spans="63:64" x14ac:dyDescent="0.15">
      <c r="BK43516"/>
      <c r="BL43516" s="15"/>
    </row>
    <row r="43517" spans="63:64" x14ac:dyDescent="0.15">
      <c r="BK43517"/>
      <c r="BL43517" s="15"/>
    </row>
    <row r="43518" spans="63:64" x14ac:dyDescent="0.15">
      <c r="BK43518"/>
      <c r="BL43518" s="15"/>
    </row>
    <row r="43519" spans="63:64" x14ac:dyDescent="0.15">
      <c r="BK43519"/>
      <c r="BL43519" s="15"/>
    </row>
    <row r="43520" spans="63:64" x14ac:dyDescent="0.15">
      <c r="BK43520"/>
      <c r="BL43520" s="15"/>
    </row>
    <row r="43521" spans="63:64" x14ac:dyDescent="0.15">
      <c r="BK43521"/>
      <c r="BL43521" s="15"/>
    </row>
    <row r="43522" spans="63:64" x14ac:dyDescent="0.15">
      <c r="BK43522"/>
      <c r="BL43522" s="15"/>
    </row>
    <row r="43523" spans="63:64" x14ac:dyDescent="0.15">
      <c r="BK43523"/>
      <c r="BL43523" s="15"/>
    </row>
    <row r="43524" spans="63:64" x14ac:dyDescent="0.15">
      <c r="BK43524"/>
      <c r="BL43524" s="15"/>
    </row>
    <row r="43525" spans="63:64" x14ac:dyDescent="0.15">
      <c r="BK43525"/>
      <c r="BL43525" s="15"/>
    </row>
    <row r="43526" spans="63:64" x14ac:dyDescent="0.15">
      <c r="BK43526"/>
      <c r="BL43526" s="15"/>
    </row>
    <row r="43527" spans="63:64" x14ac:dyDescent="0.15">
      <c r="BK43527"/>
      <c r="BL43527" s="15"/>
    </row>
    <row r="43528" spans="63:64" x14ac:dyDescent="0.15">
      <c r="BK43528"/>
      <c r="BL43528" s="15"/>
    </row>
    <row r="43529" spans="63:64" x14ac:dyDescent="0.15">
      <c r="BK43529"/>
      <c r="BL43529" s="15"/>
    </row>
    <row r="43530" spans="63:64" x14ac:dyDescent="0.15">
      <c r="BK43530"/>
      <c r="BL43530" s="15"/>
    </row>
    <row r="43531" spans="63:64" x14ac:dyDescent="0.15">
      <c r="BK43531"/>
      <c r="BL43531" s="15"/>
    </row>
    <row r="43532" spans="63:64" x14ac:dyDescent="0.15">
      <c r="BK43532"/>
      <c r="BL43532" s="15"/>
    </row>
    <row r="43533" spans="63:64" x14ac:dyDescent="0.15">
      <c r="BK43533"/>
      <c r="BL43533" s="15"/>
    </row>
    <row r="43534" spans="63:64" x14ac:dyDescent="0.15">
      <c r="BK43534"/>
      <c r="BL43534" s="15"/>
    </row>
    <row r="43535" spans="63:64" x14ac:dyDescent="0.15">
      <c r="BK43535"/>
      <c r="BL43535" s="15"/>
    </row>
    <row r="43536" spans="63:64" x14ac:dyDescent="0.15">
      <c r="BK43536"/>
      <c r="BL43536" s="15"/>
    </row>
    <row r="43537" spans="63:64" x14ac:dyDescent="0.15">
      <c r="BK43537"/>
      <c r="BL43537" s="15"/>
    </row>
    <row r="43538" spans="63:64" x14ac:dyDescent="0.15">
      <c r="BK43538"/>
      <c r="BL43538" s="15"/>
    </row>
    <row r="43539" spans="63:64" x14ac:dyDescent="0.15">
      <c r="BK43539"/>
      <c r="BL43539" s="15"/>
    </row>
    <row r="43540" spans="63:64" x14ac:dyDescent="0.15">
      <c r="BK43540"/>
      <c r="BL43540" s="15"/>
    </row>
    <row r="43541" spans="63:64" x14ac:dyDescent="0.15">
      <c r="BK43541"/>
      <c r="BL43541" s="15"/>
    </row>
    <row r="43542" spans="63:64" x14ac:dyDescent="0.15">
      <c r="BK43542"/>
      <c r="BL43542" s="15"/>
    </row>
    <row r="43543" spans="63:64" x14ac:dyDescent="0.15">
      <c r="BK43543"/>
      <c r="BL43543" s="15"/>
    </row>
    <row r="43544" spans="63:64" x14ac:dyDescent="0.15">
      <c r="BK43544"/>
      <c r="BL43544" s="15"/>
    </row>
    <row r="43545" spans="63:64" x14ac:dyDescent="0.15">
      <c r="BK43545"/>
      <c r="BL43545" s="15"/>
    </row>
    <row r="43546" spans="63:64" x14ac:dyDescent="0.15">
      <c r="BK43546"/>
      <c r="BL43546" s="15"/>
    </row>
    <row r="43547" spans="63:64" x14ac:dyDescent="0.15">
      <c r="BK43547"/>
      <c r="BL43547" s="15"/>
    </row>
    <row r="43548" spans="63:64" x14ac:dyDescent="0.15">
      <c r="BK43548"/>
      <c r="BL43548" s="15"/>
    </row>
    <row r="43549" spans="63:64" x14ac:dyDescent="0.15">
      <c r="BK43549"/>
      <c r="BL43549" s="15"/>
    </row>
    <row r="43550" spans="63:64" x14ac:dyDescent="0.15">
      <c r="BK43550"/>
      <c r="BL43550" s="15"/>
    </row>
    <row r="43551" spans="63:64" x14ac:dyDescent="0.15">
      <c r="BK43551"/>
      <c r="BL43551" s="15"/>
    </row>
    <row r="43552" spans="63:64" x14ac:dyDescent="0.15">
      <c r="BK43552"/>
      <c r="BL43552" s="15"/>
    </row>
    <row r="43553" spans="63:64" x14ac:dyDescent="0.15">
      <c r="BK43553"/>
      <c r="BL43553" s="15"/>
    </row>
    <row r="43554" spans="63:64" x14ac:dyDescent="0.15">
      <c r="BK43554"/>
      <c r="BL43554" s="15"/>
    </row>
    <row r="43555" spans="63:64" x14ac:dyDescent="0.15">
      <c r="BK43555"/>
      <c r="BL43555" s="15"/>
    </row>
    <row r="43556" spans="63:64" x14ac:dyDescent="0.15">
      <c r="BK43556"/>
      <c r="BL43556" s="15"/>
    </row>
    <row r="43557" spans="63:64" x14ac:dyDescent="0.15">
      <c r="BK43557"/>
      <c r="BL43557" s="15"/>
    </row>
    <row r="43558" spans="63:64" x14ac:dyDescent="0.15">
      <c r="BK43558"/>
      <c r="BL43558" s="15"/>
    </row>
    <row r="43559" spans="63:64" x14ac:dyDescent="0.15">
      <c r="BK43559"/>
      <c r="BL43559" s="15"/>
    </row>
    <row r="43560" spans="63:64" x14ac:dyDescent="0.15">
      <c r="BK43560"/>
      <c r="BL43560" s="15"/>
    </row>
    <row r="43561" spans="63:64" x14ac:dyDescent="0.15">
      <c r="BK43561"/>
      <c r="BL43561" s="15"/>
    </row>
    <row r="43562" spans="63:64" x14ac:dyDescent="0.15">
      <c r="BK43562"/>
      <c r="BL43562" s="15"/>
    </row>
    <row r="43563" spans="63:64" x14ac:dyDescent="0.15">
      <c r="BK43563"/>
      <c r="BL43563" s="15"/>
    </row>
    <row r="43564" spans="63:64" x14ac:dyDescent="0.15">
      <c r="BK43564"/>
      <c r="BL43564" s="15"/>
    </row>
    <row r="43565" spans="63:64" x14ac:dyDescent="0.15">
      <c r="BK43565"/>
      <c r="BL43565" s="15"/>
    </row>
    <row r="43566" spans="63:64" x14ac:dyDescent="0.15">
      <c r="BK43566"/>
      <c r="BL43566" s="15"/>
    </row>
    <row r="43567" spans="63:64" x14ac:dyDescent="0.15">
      <c r="BK43567"/>
      <c r="BL43567" s="15"/>
    </row>
    <row r="43568" spans="63:64" x14ac:dyDescent="0.15">
      <c r="BK43568"/>
      <c r="BL43568" s="15"/>
    </row>
    <row r="43569" spans="63:64" x14ac:dyDescent="0.15">
      <c r="BK43569"/>
      <c r="BL43569" s="15"/>
    </row>
    <row r="43570" spans="63:64" x14ac:dyDescent="0.15">
      <c r="BK43570"/>
      <c r="BL43570" s="15"/>
    </row>
    <row r="43571" spans="63:64" x14ac:dyDescent="0.15">
      <c r="BK43571"/>
      <c r="BL43571" s="15"/>
    </row>
    <row r="43572" spans="63:64" x14ac:dyDescent="0.15">
      <c r="BK43572"/>
      <c r="BL43572" s="15"/>
    </row>
    <row r="43573" spans="63:64" x14ac:dyDescent="0.15">
      <c r="BK43573"/>
      <c r="BL43573" s="15"/>
    </row>
    <row r="43574" spans="63:64" x14ac:dyDescent="0.15">
      <c r="BK43574"/>
      <c r="BL43574" s="15"/>
    </row>
    <row r="43575" spans="63:64" x14ac:dyDescent="0.15">
      <c r="BK43575"/>
      <c r="BL43575" s="15"/>
    </row>
    <row r="43576" spans="63:64" x14ac:dyDescent="0.15">
      <c r="BK43576"/>
      <c r="BL43576" s="15"/>
    </row>
    <row r="43577" spans="63:64" x14ac:dyDescent="0.15">
      <c r="BK43577"/>
      <c r="BL43577" s="15"/>
    </row>
    <row r="43578" spans="63:64" x14ac:dyDescent="0.15">
      <c r="BK43578"/>
      <c r="BL43578" s="15"/>
    </row>
    <row r="43579" spans="63:64" x14ac:dyDescent="0.15">
      <c r="BK43579"/>
      <c r="BL43579" s="15"/>
    </row>
    <row r="43580" spans="63:64" x14ac:dyDescent="0.15">
      <c r="BK43580"/>
      <c r="BL43580" s="15"/>
    </row>
    <row r="43581" spans="63:64" x14ac:dyDescent="0.15">
      <c r="BK43581"/>
      <c r="BL43581" s="15"/>
    </row>
    <row r="43582" spans="63:64" x14ac:dyDescent="0.15">
      <c r="BK43582"/>
      <c r="BL43582" s="15"/>
    </row>
    <row r="43583" spans="63:64" x14ac:dyDescent="0.15">
      <c r="BK43583"/>
      <c r="BL43583" s="15"/>
    </row>
    <row r="43584" spans="63:64" x14ac:dyDescent="0.15">
      <c r="BK43584"/>
      <c r="BL43584" s="15"/>
    </row>
    <row r="43585" spans="63:64" x14ac:dyDescent="0.15">
      <c r="BK43585"/>
      <c r="BL43585" s="15"/>
    </row>
    <row r="43586" spans="63:64" x14ac:dyDescent="0.15">
      <c r="BK43586"/>
      <c r="BL43586" s="15"/>
    </row>
    <row r="43587" spans="63:64" x14ac:dyDescent="0.15">
      <c r="BK43587"/>
      <c r="BL43587" s="15"/>
    </row>
    <row r="43588" spans="63:64" x14ac:dyDescent="0.15">
      <c r="BK43588"/>
      <c r="BL43588" s="15"/>
    </row>
    <row r="43589" spans="63:64" x14ac:dyDescent="0.15">
      <c r="BK43589"/>
      <c r="BL43589" s="15"/>
    </row>
    <row r="43590" spans="63:64" x14ac:dyDescent="0.15">
      <c r="BK43590"/>
      <c r="BL43590" s="15"/>
    </row>
    <row r="43591" spans="63:64" x14ac:dyDescent="0.15">
      <c r="BK43591"/>
      <c r="BL43591" s="15"/>
    </row>
    <row r="43592" spans="63:64" x14ac:dyDescent="0.15">
      <c r="BK43592"/>
      <c r="BL43592" s="15"/>
    </row>
    <row r="43593" spans="63:64" x14ac:dyDescent="0.15">
      <c r="BK43593"/>
      <c r="BL43593" s="15"/>
    </row>
    <row r="43594" spans="63:64" x14ac:dyDescent="0.15">
      <c r="BK43594"/>
      <c r="BL43594" s="15"/>
    </row>
    <row r="43595" spans="63:64" x14ac:dyDescent="0.15">
      <c r="BK43595"/>
      <c r="BL43595" s="15"/>
    </row>
    <row r="43596" spans="63:64" x14ac:dyDescent="0.15">
      <c r="BK43596"/>
      <c r="BL43596" s="15"/>
    </row>
    <row r="43597" spans="63:64" x14ac:dyDescent="0.15">
      <c r="BK43597"/>
      <c r="BL43597" s="15"/>
    </row>
    <row r="43598" spans="63:64" x14ac:dyDescent="0.15">
      <c r="BK43598"/>
      <c r="BL43598" s="15"/>
    </row>
    <row r="43599" spans="63:64" x14ac:dyDescent="0.15">
      <c r="BK43599"/>
      <c r="BL43599" s="15"/>
    </row>
    <row r="43600" spans="63:64" x14ac:dyDescent="0.15">
      <c r="BK43600"/>
      <c r="BL43600" s="15"/>
    </row>
    <row r="43601" spans="63:64" x14ac:dyDescent="0.15">
      <c r="BK43601"/>
      <c r="BL43601" s="15"/>
    </row>
    <row r="43602" spans="63:64" x14ac:dyDescent="0.15">
      <c r="BK43602"/>
      <c r="BL43602" s="15"/>
    </row>
    <row r="43603" spans="63:64" x14ac:dyDescent="0.15">
      <c r="BK43603"/>
      <c r="BL43603" s="15"/>
    </row>
    <row r="43604" spans="63:64" x14ac:dyDescent="0.15">
      <c r="BK43604"/>
      <c r="BL43604" s="15"/>
    </row>
    <row r="43605" spans="63:64" x14ac:dyDescent="0.15">
      <c r="BK43605"/>
      <c r="BL43605" s="15"/>
    </row>
    <row r="43606" spans="63:64" x14ac:dyDescent="0.15">
      <c r="BK43606"/>
      <c r="BL43606" s="15"/>
    </row>
    <row r="43607" spans="63:64" x14ac:dyDescent="0.15">
      <c r="BK43607"/>
      <c r="BL43607" s="15"/>
    </row>
    <row r="43608" spans="63:64" x14ac:dyDescent="0.15">
      <c r="BK43608"/>
      <c r="BL43608" s="15"/>
    </row>
    <row r="43609" spans="63:64" x14ac:dyDescent="0.15">
      <c r="BK43609"/>
      <c r="BL43609" s="15"/>
    </row>
    <row r="43610" spans="63:64" x14ac:dyDescent="0.15">
      <c r="BK43610"/>
      <c r="BL43610" s="15"/>
    </row>
    <row r="43611" spans="63:64" x14ac:dyDescent="0.15">
      <c r="BK43611"/>
      <c r="BL43611" s="15"/>
    </row>
    <row r="43612" spans="63:64" x14ac:dyDescent="0.15">
      <c r="BK43612"/>
      <c r="BL43612" s="15"/>
    </row>
    <row r="43613" spans="63:64" x14ac:dyDescent="0.15">
      <c r="BK43613"/>
      <c r="BL43613" s="15"/>
    </row>
    <row r="43614" spans="63:64" x14ac:dyDescent="0.15">
      <c r="BK43614"/>
      <c r="BL43614" s="15"/>
    </row>
    <row r="43615" spans="63:64" x14ac:dyDescent="0.15">
      <c r="BK43615"/>
      <c r="BL43615" s="15"/>
    </row>
    <row r="43616" spans="63:64" x14ac:dyDescent="0.15">
      <c r="BK43616"/>
      <c r="BL43616" s="15"/>
    </row>
    <row r="43617" spans="63:64" x14ac:dyDescent="0.15">
      <c r="BK43617"/>
      <c r="BL43617" s="15"/>
    </row>
    <row r="43618" spans="63:64" x14ac:dyDescent="0.15">
      <c r="BK43618"/>
      <c r="BL43618" s="15"/>
    </row>
    <row r="43619" spans="63:64" x14ac:dyDescent="0.15">
      <c r="BK43619"/>
      <c r="BL43619" s="15"/>
    </row>
    <row r="43620" spans="63:64" x14ac:dyDescent="0.15">
      <c r="BK43620"/>
      <c r="BL43620" s="15"/>
    </row>
    <row r="43621" spans="63:64" x14ac:dyDescent="0.15">
      <c r="BK43621"/>
      <c r="BL43621" s="15"/>
    </row>
    <row r="43622" spans="63:64" x14ac:dyDescent="0.15">
      <c r="BK43622"/>
      <c r="BL43622" s="15"/>
    </row>
    <row r="43623" spans="63:64" x14ac:dyDescent="0.15">
      <c r="BK43623"/>
      <c r="BL43623" s="15"/>
    </row>
    <row r="43624" spans="63:64" x14ac:dyDescent="0.15">
      <c r="BK43624"/>
      <c r="BL43624" s="15"/>
    </row>
    <row r="43625" spans="63:64" x14ac:dyDescent="0.15">
      <c r="BK43625"/>
      <c r="BL43625" s="15"/>
    </row>
    <row r="43626" spans="63:64" x14ac:dyDescent="0.15">
      <c r="BK43626"/>
      <c r="BL43626" s="15"/>
    </row>
    <row r="43627" spans="63:64" x14ac:dyDescent="0.15">
      <c r="BK43627"/>
      <c r="BL43627" s="15"/>
    </row>
    <row r="43628" spans="63:64" x14ac:dyDescent="0.15">
      <c r="BK43628"/>
      <c r="BL43628" s="15"/>
    </row>
    <row r="43629" spans="63:64" x14ac:dyDescent="0.15">
      <c r="BK43629"/>
      <c r="BL43629" s="15"/>
    </row>
    <row r="43630" spans="63:64" x14ac:dyDescent="0.15">
      <c r="BK43630"/>
      <c r="BL43630" s="15"/>
    </row>
    <row r="43631" spans="63:64" x14ac:dyDescent="0.15">
      <c r="BK43631"/>
      <c r="BL43631" s="15"/>
    </row>
    <row r="43632" spans="63:64" x14ac:dyDescent="0.15">
      <c r="BK43632"/>
      <c r="BL43632" s="15"/>
    </row>
    <row r="43633" spans="63:64" x14ac:dyDescent="0.15">
      <c r="BK43633"/>
      <c r="BL43633" s="15"/>
    </row>
    <row r="43634" spans="63:64" x14ac:dyDescent="0.15">
      <c r="BK43634"/>
      <c r="BL43634" s="15"/>
    </row>
    <row r="43635" spans="63:64" x14ac:dyDescent="0.15">
      <c r="BK43635"/>
      <c r="BL43635" s="15"/>
    </row>
    <row r="43636" spans="63:64" x14ac:dyDescent="0.15">
      <c r="BK43636"/>
      <c r="BL43636" s="15"/>
    </row>
    <row r="43637" spans="63:64" x14ac:dyDescent="0.15">
      <c r="BK43637"/>
      <c r="BL43637" s="15"/>
    </row>
    <row r="43638" spans="63:64" x14ac:dyDescent="0.15">
      <c r="BK43638"/>
      <c r="BL43638" s="15"/>
    </row>
    <row r="43639" spans="63:64" x14ac:dyDescent="0.15">
      <c r="BK43639"/>
      <c r="BL43639" s="15"/>
    </row>
    <row r="43640" spans="63:64" x14ac:dyDescent="0.15">
      <c r="BK43640"/>
      <c r="BL43640" s="15"/>
    </row>
    <row r="43641" spans="63:64" x14ac:dyDescent="0.15">
      <c r="BK43641"/>
      <c r="BL43641" s="15"/>
    </row>
    <row r="43642" spans="63:64" x14ac:dyDescent="0.15">
      <c r="BK43642"/>
      <c r="BL43642" s="15"/>
    </row>
    <row r="43643" spans="63:64" x14ac:dyDescent="0.15">
      <c r="BK43643"/>
      <c r="BL43643" s="15"/>
    </row>
    <row r="43644" spans="63:64" x14ac:dyDescent="0.15">
      <c r="BK43644"/>
      <c r="BL43644" s="15"/>
    </row>
    <row r="43645" spans="63:64" x14ac:dyDescent="0.15">
      <c r="BK43645"/>
      <c r="BL43645" s="15"/>
    </row>
    <row r="43646" spans="63:64" x14ac:dyDescent="0.15">
      <c r="BK43646"/>
      <c r="BL43646" s="15"/>
    </row>
    <row r="43647" spans="63:64" x14ac:dyDescent="0.15">
      <c r="BK43647"/>
      <c r="BL43647" s="15"/>
    </row>
    <row r="43648" spans="63:64" x14ac:dyDescent="0.15">
      <c r="BK43648"/>
      <c r="BL43648" s="15"/>
    </row>
    <row r="43649" spans="63:64" x14ac:dyDescent="0.15">
      <c r="BK43649"/>
      <c r="BL43649" s="15"/>
    </row>
    <row r="43650" spans="63:64" x14ac:dyDescent="0.15">
      <c r="BK43650"/>
      <c r="BL43650" s="15"/>
    </row>
    <row r="43651" spans="63:64" x14ac:dyDescent="0.15">
      <c r="BK43651"/>
      <c r="BL43651" s="15"/>
    </row>
    <row r="43652" spans="63:64" x14ac:dyDescent="0.15">
      <c r="BK43652"/>
      <c r="BL43652" s="15"/>
    </row>
    <row r="43653" spans="63:64" x14ac:dyDescent="0.15">
      <c r="BK43653"/>
      <c r="BL43653" s="15"/>
    </row>
    <row r="43654" spans="63:64" x14ac:dyDescent="0.15">
      <c r="BK43654"/>
      <c r="BL43654" s="15"/>
    </row>
    <row r="43655" spans="63:64" x14ac:dyDescent="0.15">
      <c r="BK43655"/>
      <c r="BL43655" s="15"/>
    </row>
    <row r="43656" spans="63:64" x14ac:dyDescent="0.15">
      <c r="BK43656"/>
      <c r="BL43656" s="15"/>
    </row>
    <row r="43657" spans="63:64" x14ac:dyDescent="0.15">
      <c r="BK43657"/>
      <c r="BL43657" s="15"/>
    </row>
    <row r="43658" spans="63:64" x14ac:dyDescent="0.15">
      <c r="BK43658"/>
      <c r="BL43658" s="15"/>
    </row>
    <row r="43659" spans="63:64" x14ac:dyDescent="0.15">
      <c r="BK43659"/>
      <c r="BL43659" s="15"/>
    </row>
    <row r="43660" spans="63:64" x14ac:dyDescent="0.15">
      <c r="BK43660"/>
      <c r="BL43660" s="15"/>
    </row>
    <row r="43661" spans="63:64" x14ac:dyDescent="0.15">
      <c r="BK43661"/>
      <c r="BL43661" s="15"/>
    </row>
    <row r="43662" spans="63:64" x14ac:dyDescent="0.15">
      <c r="BK43662"/>
      <c r="BL43662" s="15"/>
    </row>
    <row r="43663" spans="63:64" x14ac:dyDescent="0.15">
      <c r="BK43663"/>
      <c r="BL43663" s="15"/>
    </row>
    <row r="43664" spans="63:64" x14ac:dyDescent="0.15">
      <c r="BK43664"/>
      <c r="BL43664" s="15"/>
    </row>
    <row r="43665" spans="63:64" x14ac:dyDescent="0.15">
      <c r="BK43665"/>
      <c r="BL43665" s="15"/>
    </row>
    <row r="43666" spans="63:64" x14ac:dyDescent="0.15">
      <c r="BK43666"/>
      <c r="BL43666" s="15"/>
    </row>
    <row r="43667" spans="63:64" x14ac:dyDescent="0.15">
      <c r="BK43667"/>
      <c r="BL43667" s="15"/>
    </row>
    <row r="43668" spans="63:64" x14ac:dyDescent="0.15">
      <c r="BK43668"/>
      <c r="BL43668" s="15"/>
    </row>
    <row r="43669" spans="63:64" x14ac:dyDescent="0.15">
      <c r="BK43669"/>
      <c r="BL43669" s="15"/>
    </row>
    <row r="43670" spans="63:64" x14ac:dyDescent="0.15">
      <c r="BK43670"/>
      <c r="BL43670" s="15"/>
    </row>
    <row r="43671" spans="63:64" x14ac:dyDescent="0.15">
      <c r="BK43671"/>
      <c r="BL43671" s="15"/>
    </row>
    <row r="43672" spans="63:64" x14ac:dyDescent="0.15">
      <c r="BK43672"/>
      <c r="BL43672" s="15"/>
    </row>
    <row r="43673" spans="63:64" x14ac:dyDescent="0.15">
      <c r="BK43673"/>
      <c r="BL43673" s="15"/>
    </row>
    <row r="43674" spans="63:64" x14ac:dyDescent="0.15">
      <c r="BK43674"/>
      <c r="BL43674" s="15"/>
    </row>
    <row r="43675" spans="63:64" x14ac:dyDescent="0.15">
      <c r="BK43675"/>
      <c r="BL43675" s="15"/>
    </row>
    <row r="43676" spans="63:64" x14ac:dyDescent="0.15">
      <c r="BK43676"/>
      <c r="BL43676" s="15"/>
    </row>
    <row r="43677" spans="63:64" x14ac:dyDescent="0.15">
      <c r="BK43677"/>
      <c r="BL43677" s="15"/>
    </row>
    <row r="43678" spans="63:64" x14ac:dyDescent="0.15">
      <c r="BK43678"/>
      <c r="BL43678" s="15"/>
    </row>
    <row r="43679" spans="63:64" x14ac:dyDescent="0.15">
      <c r="BK43679"/>
      <c r="BL43679" s="15"/>
    </row>
    <row r="43680" spans="63:64" x14ac:dyDescent="0.15">
      <c r="BK43680"/>
      <c r="BL43680" s="15"/>
    </row>
    <row r="43681" spans="63:64" x14ac:dyDescent="0.15">
      <c r="BK43681"/>
      <c r="BL43681" s="15"/>
    </row>
    <row r="43682" spans="63:64" x14ac:dyDescent="0.15">
      <c r="BK43682"/>
      <c r="BL43682" s="15"/>
    </row>
    <row r="43683" spans="63:64" x14ac:dyDescent="0.15">
      <c r="BK43683"/>
      <c r="BL43683" s="15"/>
    </row>
    <row r="43684" spans="63:64" x14ac:dyDescent="0.15">
      <c r="BK43684"/>
      <c r="BL43684" s="15"/>
    </row>
    <row r="43685" spans="63:64" x14ac:dyDescent="0.15">
      <c r="BK43685"/>
      <c r="BL43685" s="15"/>
    </row>
    <row r="43686" spans="63:64" x14ac:dyDescent="0.15">
      <c r="BK43686"/>
      <c r="BL43686" s="15"/>
    </row>
    <row r="43687" spans="63:64" x14ac:dyDescent="0.15">
      <c r="BK43687"/>
      <c r="BL43687" s="15"/>
    </row>
    <row r="43688" spans="63:64" x14ac:dyDescent="0.15">
      <c r="BK43688"/>
      <c r="BL43688" s="15"/>
    </row>
    <row r="43689" spans="63:64" x14ac:dyDescent="0.15">
      <c r="BK43689"/>
      <c r="BL43689" s="15"/>
    </row>
    <row r="43690" spans="63:64" x14ac:dyDescent="0.15">
      <c r="BK43690"/>
      <c r="BL43690" s="15"/>
    </row>
    <row r="43691" spans="63:64" x14ac:dyDescent="0.15">
      <c r="BK43691"/>
      <c r="BL43691" s="15"/>
    </row>
    <row r="43692" spans="63:64" x14ac:dyDescent="0.15">
      <c r="BK43692"/>
      <c r="BL43692" s="15"/>
    </row>
    <row r="43693" spans="63:64" x14ac:dyDescent="0.15">
      <c r="BK43693"/>
      <c r="BL43693" s="15"/>
    </row>
    <row r="43694" spans="63:64" x14ac:dyDescent="0.15">
      <c r="BK43694"/>
      <c r="BL43694" s="15"/>
    </row>
    <row r="43695" spans="63:64" x14ac:dyDescent="0.15">
      <c r="BK43695"/>
      <c r="BL43695" s="15"/>
    </row>
    <row r="43696" spans="63:64" x14ac:dyDescent="0.15">
      <c r="BK43696"/>
      <c r="BL43696" s="15"/>
    </row>
    <row r="43697" spans="63:64" x14ac:dyDescent="0.15">
      <c r="BK43697"/>
      <c r="BL43697" s="15"/>
    </row>
    <row r="43698" spans="63:64" x14ac:dyDescent="0.15">
      <c r="BK43698"/>
      <c r="BL43698" s="15"/>
    </row>
    <row r="43699" spans="63:64" x14ac:dyDescent="0.15">
      <c r="BK43699"/>
      <c r="BL43699" s="15"/>
    </row>
    <row r="43700" spans="63:64" x14ac:dyDescent="0.15">
      <c r="BK43700"/>
      <c r="BL43700" s="15"/>
    </row>
    <row r="43701" spans="63:64" x14ac:dyDescent="0.15">
      <c r="BK43701"/>
      <c r="BL43701" s="15"/>
    </row>
    <row r="43702" spans="63:64" x14ac:dyDescent="0.15">
      <c r="BK43702"/>
      <c r="BL43702" s="15"/>
    </row>
    <row r="43703" spans="63:64" x14ac:dyDescent="0.15">
      <c r="BK43703"/>
      <c r="BL43703" s="15"/>
    </row>
    <row r="43704" spans="63:64" x14ac:dyDescent="0.15">
      <c r="BK43704"/>
      <c r="BL43704" s="15"/>
    </row>
    <row r="43705" spans="63:64" x14ac:dyDescent="0.15">
      <c r="BK43705"/>
      <c r="BL43705" s="15"/>
    </row>
    <row r="43706" spans="63:64" x14ac:dyDescent="0.15">
      <c r="BK43706"/>
      <c r="BL43706" s="15"/>
    </row>
    <row r="43707" spans="63:64" x14ac:dyDescent="0.15">
      <c r="BK43707"/>
      <c r="BL43707" s="15"/>
    </row>
    <row r="43708" spans="63:64" x14ac:dyDescent="0.15">
      <c r="BK43708"/>
      <c r="BL43708" s="15"/>
    </row>
    <row r="43709" spans="63:64" x14ac:dyDescent="0.15">
      <c r="BK43709"/>
      <c r="BL43709" s="15"/>
    </row>
    <row r="43710" spans="63:64" x14ac:dyDescent="0.15">
      <c r="BK43710"/>
      <c r="BL43710" s="15"/>
    </row>
    <row r="43711" spans="63:64" x14ac:dyDescent="0.15">
      <c r="BK43711"/>
      <c r="BL43711" s="15"/>
    </row>
    <row r="43712" spans="63:64" x14ac:dyDescent="0.15">
      <c r="BK43712"/>
      <c r="BL43712" s="15"/>
    </row>
    <row r="43713" spans="63:64" x14ac:dyDescent="0.15">
      <c r="BK43713"/>
      <c r="BL43713" s="15"/>
    </row>
    <row r="43714" spans="63:64" x14ac:dyDescent="0.15">
      <c r="BK43714"/>
      <c r="BL43714" s="15"/>
    </row>
    <row r="43715" spans="63:64" x14ac:dyDescent="0.15">
      <c r="BK43715"/>
      <c r="BL43715" s="15"/>
    </row>
    <row r="43716" spans="63:64" x14ac:dyDescent="0.15">
      <c r="BK43716"/>
      <c r="BL43716" s="15"/>
    </row>
    <row r="43717" spans="63:64" x14ac:dyDescent="0.15">
      <c r="BK43717"/>
      <c r="BL43717" s="15"/>
    </row>
    <row r="43718" spans="63:64" x14ac:dyDescent="0.15">
      <c r="BK43718"/>
      <c r="BL43718" s="15"/>
    </row>
    <row r="43719" spans="63:64" x14ac:dyDescent="0.15">
      <c r="BK43719"/>
      <c r="BL43719" s="15"/>
    </row>
    <row r="43720" spans="63:64" x14ac:dyDescent="0.15">
      <c r="BK43720"/>
      <c r="BL43720" s="15"/>
    </row>
    <row r="43721" spans="63:64" x14ac:dyDescent="0.15">
      <c r="BK43721"/>
      <c r="BL43721" s="15"/>
    </row>
    <row r="43722" spans="63:64" x14ac:dyDescent="0.15">
      <c r="BK43722"/>
      <c r="BL43722" s="15"/>
    </row>
    <row r="43723" spans="63:64" x14ac:dyDescent="0.15">
      <c r="BK43723"/>
      <c r="BL43723" s="15"/>
    </row>
    <row r="43724" spans="63:64" x14ac:dyDescent="0.15">
      <c r="BK43724"/>
      <c r="BL43724" s="15"/>
    </row>
    <row r="43725" spans="63:64" x14ac:dyDescent="0.15">
      <c r="BK43725"/>
      <c r="BL43725" s="15"/>
    </row>
    <row r="43726" spans="63:64" x14ac:dyDescent="0.15">
      <c r="BK43726"/>
      <c r="BL43726" s="15"/>
    </row>
    <row r="43727" spans="63:64" x14ac:dyDescent="0.15">
      <c r="BK43727"/>
      <c r="BL43727" s="15"/>
    </row>
    <row r="43728" spans="63:64" x14ac:dyDescent="0.15">
      <c r="BK43728"/>
      <c r="BL43728" s="15"/>
    </row>
    <row r="43729" spans="63:64" x14ac:dyDescent="0.15">
      <c r="BK43729"/>
      <c r="BL43729" s="15"/>
    </row>
    <row r="43730" spans="63:64" x14ac:dyDescent="0.15">
      <c r="BK43730"/>
      <c r="BL43730" s="15"/>
    </row>
    <row r="43731" spans="63:64" x14ac:dyDescent="0.15">
      <c r="BK43731"/>
      <c r="BL43731" s="15"/>
    </row>
    <row r="43732" spans="63:64" x14ac:dyDescent="0.15">
      <c r="BK43732"/>
      <c r="BL43732" s="15"/>
    </row>
    <row r="43733" spans="63:64" x14ac:dyDescent="0.15">
      <c r="BK43733"/>
      <c r="BL43733" s="15"/>
    </row>
    <row r="43734" spans="63:64" x14ac:dyDescent="0.15">
      <c r="BK43734"/>
      <c r="BL43734" s="15"/>
    </row>
    <row r="43735" spans="63:64" x14ac:dyDescent="0.15">
      <c r="BK43735"/>
      <c r="BL43735" s="15"/>
    </row>
    <row r="43736" spans="63:64" x14ac:dyDescent="0.15">
      <c r="BK43736"/>
      <c r="BL43736" s="15"/>
    </row>
    <row r="43737" spans="63:64" x14ac:dyDescent="0.15">
      <c r="BK43737"/>
      <c r="BL43737" s="15"/>
    </row>
    <row r="43738" spans="63:64" x14ac:dyDescent="0.15">
      <c r="BK43738"/>
      <c r="BL43738" s="15"/>
    </row>
    <row r="43739" spans="63:64" x14ac:dyDescent="0.15">
      <c r="BK43739"/>
      <c r="BL43739" s="15"/>
    </row>
    <row r="43740" spans="63:64" x14ac:dyDescent="0.15">
      <c r="BK43740"/>
      <c r="BL43740" s="15"/>
    </row>
    <row r="43741" spans="63:64" x14ac:dyDescent="0.15">
      <c r="BK43741"/>
      <c r="BL43741" s="15"/>
    </row>
    <row r="43742" spans="63:64" x14ac:dyDescent="0.15">
      <c r="BK43742"/>
      <c r="BL43742" s="15"/>
    </row>
    <row r="43743" spans="63:64" x14ac:dyDescent="0.15">
      <c r="BK43743"/>
      <c r="BL43743" s="15"/>
    </row>
    <row r="43744" spans="63:64" x14ac:dyDescent="0.15">
      <c r="BK43744"/>
      <c r="BL43744" s="15"/>
    </row>
    <row r="43745" spans="63:64" x14ac:dyDescent="0.15">
      <c r="BK43745"/>
      <c r="BL43745" s="15"/>
    </row>
    <row r="43746" spans="63:64" x14ac:dyDescent="0.15">
      <c r="BK43746"/>
      <c r="BL43746" s="15"/>
    </row>
    <row r="43747" spans="63:64" x14ac:dyDescent="0.15">
      <c r="BK43747"/>
      <c r="BL43747" s="15"/>
    </row>
    <row r="43748" spans="63:64" x14ac:dyDescent="0.15">
      <c r="BK43748"/>
      <c r="BL43748" s="15"/>
    </row>
    <row r="43749" spans="63:64" x14ac:dyDescent="0.15">
      <c r="BK43749"/>
      <c r="BL43749" s="15"/>
    </row>
    <row r="43750" spans="63:64" x14ac:dyDescent="0.15">
      <c r="BK43750"/>
      <c r="BL43750" s="15"/>
    </row>
    <row r="43751" spans="63:64" x14ac:dyDescent="0.15">
      <c r="BK43751"/>
      <c r="BL43751" s="15"/>
    </row>
    <row r="43752" spans="63:64" x14ac:dyDescent="0.15">
      <c r="BK43752"/>
      <c r="BL43752" s="15"/>
    </row>
    <row r="43753" spans="63:64" x14ac:dyDescent="0.15">
      <c r="BK43753"/>
      <c r="BL43753" s="15"/>
    </row>
    <row r="43754" spans="63:64" x14ac:dyDescent="0.15">
      <c r="BK43754"/>
      <c r="BL43754" s="15"/>
    </row>
    <row r="43755" spans="63:64" x14ac:dyDescent="0.15">
      <c r="BK43755"/>
      <c r="BL43755" s="15"/>
    </row>
    <row r="43756" spans="63:64" x14ac:dyDescent="0.15">
      <c r="BK43756"/>
      <c r="BL43756" s="15"/>
    </row>
    <row r="43757" spans="63:64" x14ac:dyDescent="0.15">
      <c r="BK43757"/>
      <c r="BL43757" s="15"/>
    </row>
    <row r="43758" spans="63:64" x14ac:dyDescent="0.15">
      <c r="BK43758"/>
      <c r="BL43758" s="15"/>
    </row>
    <row r="43759" spans="63:64" x14ac:dyDescent="0.15">
      <c r="BK43759"/>
      <c r="BL43759" s="15"/>
    </row>
    <row r="43760" spans="63:64" x14ac:dyDescent="0.15">
      <c r="BK43760"/>
      <c r="BL43760" s="15"/>
    </row>
    <row r="43761" spans="63:64" x14ac:dyDescent="0.15">
      <c r="BK43761"/>
      <c r="BL43761" s="15"/>
    </row>
    <row r="43762" spans="63:64" x14ac:dyDescent="0.15">
      <c r="BK43762"/>
      <c r="BL43762" s="15"/>
    </row>
    <row r="43763" spans="63:64" x14ac:dyDescent="0.15">
      <c r="BK43763"/>
      <c r="BL43763" s="15"/>
    </row>
    <row r="43764" spans="63:64" x14ac:dyDescent="0.15">
      <c r="BK43764"/>
      <c r="BL43764" s="15"/>
    </row>
    <row r="43765" spans="63:64" x14ac:dyDescent="0.15">
      <c r="BK43765"/>
      <c r="BL43765" s="15"/>
    </row>
    <row r="43766" spans="63:64" x14ac:dyDescent="0.15">
      <c r="BK43766"/>
      <c r="BL43766" s="15"/>
    </row>
    <row r="43767" spans="63:64" x14ac:dyDescent="0.15">
      <c r="BK43767"/>
      <c r="BL43767" s="15"/>
    </row>
    <row r="43768" spans="63:64" x14ac:dyDescent="0.15">
      <c r="BK43768"/>
      <c r="BL43768" s="15"/>
    </row>
    <row r="43769" spans="63:64" x14ac:dyDescent="0.15">
      <c r="BK43769"/>
      <c r="BL43769" s="15"/>
    </row>
    <row r="43770" spans="63:64" x14ac:dyDescent="0.15">
      <c r="BK43770"/>
      <c r="BL43770" s="15"/>
    </row>
    <row r="43771" spans="63:64" x14ac:dyDescent="0.15">
      <c r="BK43771"/>
      <c r="BL43771" s="15"/>
    </row>
    <row r="43772" spans="63:64" x14ac:dyDescent="0.15">
      <c r="BK43772"/>
      <c r="BL43772" s="15"/>
    </row>
    <row r="43773" spans="63:64" x14ac:dyDescent="0.15">
      <c r="BK43773"/>
      <c r="BL43773" s="15"/>
    </row>
    <row r="43774" spans="63:64" x14ac:dyDescent="0.15">
      <c r="BK43774"/>
      <c r="BL43774" s="15"/>
    </row>
    <row r="43775" spans="63:64" x14ac:dyDescent="0.15">
      <c r="BK43775"/>
      <c r="BL43775" s="15"/>
    </row>
    <row r="43776" spans="63:64" x14ac:dyDescent="0.15">
      <c r="BK43776"/>
      <c r="BL43776" s="15"/>
    </row>
    <row r="43777" spans="63:64" x14ac:dyDescent="0.15">
      <c r="BK43777"/>
      <c r="BL43777" s="15"/>
    </row>
    <row r="43778" spans="63:64" x14ac:dyDescent="0.15">
      <c r="BK43778"/>
      <c r="BL43778" s="15"/>
    </row>
    <row r="43779" spans="63:64" x14ac:dyDescent="0.15">
      <c r="BK43779"/>
      <c r="BL43779" s="15"/>
    </row>
    <row r="43780" spans="63:64" x14ac:dyDescent="0.15">
      <c r="BK43780"/>
      <c r="BL43780" s="15"/>
    </row>
    <row r="43781" spans="63:64" x14ac:dyDescent="0.15">
      <c r="BK43781"/>
      <c r="BL43781" s="15"/>
    </row>
    <row r="43782" spans="63:64" x14ac:dyDescent="0.15">
      <c r="BK43782"/>
      <c r="BL43782" s="15"/>
    </row>
    <row r="43783" spans="63:64" x14ac:dyDescent="0.15">
      <c r="BK43783"/>
      <c r="BL43783" s="15"/>
    </row>
    <row r="43784" spans="63:64" x14ac:dyDescent="0.15">
      <c r="BK43784"/>
      <c r="BL43784" s="15"/>
    </row>
    <row r="43785" spans="63:64" x14ac:dyDescent="0.15">
      <c r="BK43785"/>
      <c r="BL43785" s="15"/>
    </row>
    <row r="43786" spans="63:64" x14ac:dyDescent="0.15">
      <c r="BK43786"/>
      <c r="BL43786" s="15"/>
    </row>
    <row r="43787" spans="63:64" x14ac:dyDescent="0.15">
      <c r="BK43787"/>
      <c r="BL43787" s="15"/>
    </row>
    <row r="43788" spans="63:64" x14ac:dyDescent="0.15">
      <c r="BK43788"/>
      <c r="BL43788" s="15"/>
    </row>
    <row r="43789" spans="63:64" x14ac:dyDescent="0.15">
      <c r="BK43789"/>
      <c r="BL43789" s="15"/>
    </row>
    <row r="43790" spans="63:64" x14ac:dyDescent="0.15">
      <c r="BK43790"/>
      <c r="BL43790" s="15"/>
    </row>
    <row r="43791" spans="63:64" x14ac:dyDescent="0.15">
      <c r="BK43791"/>
      <c r="BL43791" s="15"/>
    </row>
    <row r="43792" spans="63:64" x14ac:dyDescent="0.15">
      <c r="BK43792"/>
      <c r="BL43792" s="15"/>
    </row>
    <row r="43793" spans="63:64" x14ac:dyDescent="0.15">
      <c r="BK43793"/>
      <c r="BL43793" s="15"/>
    </row>
    <row r="43794" spans="63:64" x14ac:dyDescent="0.15">
      <c r="BK43794"/>
      <c r="BL43794" s="15"/>
    </row>
    <row r="43795" spans="63:64" x14ac:dyDescent="0.15">
      <c r="BK43795"/>
      <c r="BL43795" s="15"/>
    </row>
    <row r="43796" spans="63:64" x14ac:dyDescent="0.15">
      <c r="BK43796"/>
      <c r="BL43796" s="15"/>
    </row>
    <row r="43797" spans="63:64" x14ac:dyDescent="0.15">
      <c r="BK43797"/>
      <c r="BL43797" s="15"/>
    </row>
    <row r="43798" spans="63:64" x14ac:dyDescent="0.15">
      <c r="BK43798"/>
      <c r="BL43798" s="15"/>
    </row>
    <row r="43799" spans="63:64" x14ac:dyDescent="0.15">
      <c r="BK43799"/>
      <c r="BL43799" s="15"/>
    </row>
    <row r="43800" spans="63:64" x14ac:dyDescent="0.15">
      <c r="BK43800"/>
      <c r="BL43800" s="15"/>
    </row>
    <row r="43801" spans="63:64" x14ac:dyDescent="0.15">
      <c r="BK43801"/>
      <c r="BL43801" s="15"/>
    </row>
    <row r="43802" spans="63:64" x14ac:dyDescent="0.15">
      <c r="BK43802"/>
      <c r="BL43802" s="15"/>
    </row>
    <row r="43803" spans="63:64" x14ac:dyDescent="0.15">
      <c r="BK43803"/>
      <c r="BL43803" s="15"/>
    </row>
    <row r="43804" spans="63:64" x14ac:dyDescent="0.15">
      <c r="BK43804"/>
      <c r="BL43804" s="15"/>
    </row>
    <row r="43805" spans="63:64" x14ac:dyDescent="0.15">
      <c r="BK43805"/>
      <c r="BL43805" s="15"/>
    </row>
    <row r="43806" spans="63:64" x14ac:dyDescent="0.15">
      <c r="BK43806"/>
      <c r="BL43806" s="15"/>
    </row>
    <row r="43807" spans="63:64" x14ac:dyDescent="0.15">
      <c r="BK43807"/>
      <c r="BL43807" s="15"/>
    </row>
    <row r="43808" spans="63:64" x14ac:dyDescent="0.15">
      <c r="BK43808"/>
      <c r="BL43808" s="15"/>
    </row>
    <row r="43809" spans="63:64" x14ac:dyDescent="0.15">
      <c r="BK43809"/>
      <c r="BL43809" s="15"/>
    </row>
    <row r="43810" spans="63:64" x14ac:dyDescent="0.15">
      <c r="BK43810"/>
      <c r="BL43810" s="15"/>
    </row>
    <row r="43811" spans="63:64" x14ac:dyDescent="0.15">
      <c r="BK43811"/>
      <c r="BL43811" s="15"/>
    </row>
    <row r="43812" spans="63:64" x14ac:dyDescent="0.15">
      <c r="BK43812"/>
      <c r="BL43812" s="15"/>
    </row>
    <row r="43813" spans="63:64" x14ac:dyDescent="0.15">
      <c r="BK43813"/>
      <c r="BL43813" s="15"/>
    </row>
    <row r="43814" spans="63:64" x14ac:dyDescent="0.15">
      <c r="BK43814"/>
      <c r="BL43814" s="15"/>
    </row>
    <row r="43815" spans="63:64" x14ac:dyDescent="0.15">
      <c r="BK43815"/>
      <c r="BL43815" s="15"/>
    </row>
    <row r="43816" spans="63:64" x14ac:dyDescent="0.15">
      <c r="BK43816"/>
      <c r="BL43816" s="15"/>
    </row>
    <row r="43817" spans="63:64" x14ac:dyDescent="0.15">
      <c r="BK43817"/>
      <c r="BL43817" s="15"/>
    </row>
    <row r="43818" spans="63:64" x14ac:dyDescent="0.15">
      <c r="BK43818"/>
      <c r="BL43818" s="15"/>
    </row>
    <row r="43819" spans="63:64" x14ac:dyDescent="0.15">
      <c r="BK43819"/>
      <c r="BL43819" s="15"/>
    </row>
    <row r="43820" spans="63:64" x14ac:dyDescent="0.15">
      <c r="BK43820"/>
      <c r="BL43820" s="15"/>
    </row>
    <row r="43821" spans="63:64" x14ac:dyDescent="0.15">
      <c r="BK43821"/>
      <c r="BL43821" s="15"/>
    </row>
    <row r="43822" spans="63:64" x14ac:dyDescent="0.15">
      <c r="BK43822"/>
      <c r="BL43822" s="15"/>
    </row>
    <row r="43823" spans="63:64" x14ac:dyDescent="0.15">
      <c r="BK43823"/>
      <c r="BL43823" s="15"/>
    </row>
    <row r="43824" spans="63:64" x14ac:dyDescent="0.15">
      <c r="BK43824"/>
      <c r="BL43824" s="15"/>
    </row>
    <row r="43825" spans="63:64" x14ac:dyDescent="0.15">
      <c r="BK43825"/>
      <c r="BL43825" s="15"/>
    </row>
    <row r="43826" spans="63:64" x14ac:dyDescent="0.15">
      <c r="BK43826"/>
      <c r="BL43826" s="15"/>
    </row>
    <row r="43827" spans="63:64" x14ac:dyDescent="0.15">
      <c r="BK43827"/>
      <c r="BL43827" s="15"/>
    </row>
    <row r="43828" spans="63:64" x14ac:dyDescent="0.15">
      <c r="BK43828"/>
      <c r="BL43828" s="15"/>
    </row>
    <row r="43829" spans="63:64" x14ac:dyDescent="0.15">
      <c r="BK43829"/>
      <c r="BL43829" s="15"/>
    </row>
    <row r="43830" spans="63:64" x14ac:dyDescent="0.15">
      <c r="BK43830"/>
      <c r="BL43830" s="15"/>
    </row>
    <row r="43831" spans="63:64" x14ac:dyDescent="0.15">
      <c r="BK43831"/>
      <c r="BL43831" s="15"/>
    </row>
    <row r="43832" spans="63:64" x14ac:dyDescent="0.15">
      <c r="BK43832"/>
      <c r="BL43832" s="15"/>
    </row>
    <row r="43833" spans="63:64" x14ac:dyDescent="0.15">
      <c r="BK43833"/>
      <c r="BL43833" s="15"/>
    </row>
    <row r="43834" spans="63:64" x14ac:dyDescent="0.15">
      <c r="BK43834"/>
      <c r="BL43834" s="15"/>
    </row>
    <row r="43835" spans="63:64" x14ac:dyDescent="0.15">
      <c r="BK43835"/>
      <c r="BL43835" s="15"/>
    </row>
    <row r="43836" spans="63:64" x14ac:dyDescent="0.15">
      <c r="BK43836"/>
      <c r="BL43836" s="15"/>
    </row>
    <row r="43837" spans="63:64" x14ac:dyDescent="0.15">
      <c r="BK43837"/>
      <c r="BL43837" s="15"/>
    </row>
    <row r="43838" spans="63:64" x14ac:dyDescent="0.15">
      <c r="BK43838"/>
      <c r="BL43838" s="15"/>
    </row>
    <row r="43839" spans="63:64" x14ac:dyDescent="0.15">
      <c r="BK43839"/>
      <c r="BL43839" s="15"/>
    </row>
    <row r="43840" spans="63:64" x14ac:dyDescent="0.15">
      <c r="BK43840"/>
      <c r="BL43840" s="15"/>
    </row>
    <row r="43841" spans="63:64" x14ac:dyDescent="0.15">
      <c r="BK43841"/>
      <c r="BL43841" s="15"/>
    </row>
    <row r="43842" spans="63:64" x14ac:dyDescent="0.15">
      <c r="BK43842"/>
      <c r="BL43842" s="15"/>
    </row>
    <row r="43843" spans="63:64" x14ac:dyDescent="0.15">
      <c r="BK43843"/>
      <c r="BL43843" s="15"/>
    </row>
    <row r="43844" spans="63:64" x14ac:dyDescent="0.15">
      <c r="BK43844"/>
      <c r="BL43844" s="15"/>
    </row>
    <row r="43845" spans="63:64" x14ac:dyDescent="0.15">
      <c r="BK43845"/>
      <c r="BL43845" s="15"/>
    </row>
    <row r="43846" spans="63:64" x14ac:dyDescent="0.15">
      <c r="BK43846"/>
      <c r="BL43846" s="15"/>
    </row>
    <row r="43847" spans="63:64" x14ac:dyDescent="0.15">
      <c r="BK43847"/>
      <c r="BL43847" s="15"/>
    </row>
    <row r="43848" spans="63:64" x14ac:dyDescent="0.15">
      <c r="BK43848"/>
      <c r="BL43848" s="15"/>
    </row>
    <row r="43849" spans="63:64" x14ac:dyDescent="0.15">
      <c r="BK43849"/>
      <c r="BL43849" s="15"/>
    </row>
    <row r="43850" spans="63:64" x14ac:dyDescent="0.15">
      <c r="BK43850"/>
      <c r="BL43850" s="15"/>
    </row>
    <row r="43851" spans="63:64" x14ac:dyDescent="0.15">
      <c r="BK43851"/>
      <c r="BL43851" s="15"/>
    </row>
    <row r="43852" spans="63:64" x14ac:dyDescent="0.15">
      <c r="BK43852"/>
      <c r="BL43852" s="15"/>
    </row>
    <row r="43853" spans="63:64" x14ac:dyDescent="0.15">
      <c r="BK43853"/>
      <c r="BL43853" s="15"/>
    </row>
    <row r="43854" spans="63:64" x14ac:dyDescent="0.15">
      <c r="BK43854"/>
      <c r="BL43854" s="15"/>
    </row>
    <row r="43855" spans="63:64" x14ac:dyDescent="0.15">
      <c r="BK43855"/>
      <c r="BL43855" s="15"/>
    </row>
    <row r="43856" spans="63:64" x14ac:dyDescent="0.15">
      <c r="BK43856"/>
      <c r="BL43856" s="15"/>
    </row>
    <row r="43857" spans="63:64" x14ac:dyDescent="0.15">
      <c r="BK43857"/>
      <c r="BL43857" s="15"/>
    </row>
    <row r="43858" spans="63:64" x14ac:dyDescent="0.15">
      <c r="BK43858"/>
      <c r="BL43858" s="15"/>
    </row>
    <row r="43859" spans="63:64" x14ac:dyDescent="0.15">
      <c r="BK43859"/>
      <c r="BL43859" s="15"/>
    </row>
    <row r="43860" spans="63:64" x14ac:dyDescent="0.15">
      <c r="BK43860"/>
      <c r="BL43860" s="15"/>
    </row>
    <row r="43861" spans="63:64" x14ac:dyDescent="0.15">
      <c r="BK43861"/>
      <c r="BL43861" s="15"/>
    </row>
    <row r="43862" spans="63:64" x14ac:dyDescent="0.15">
      <c r="BK43862"/>
      <c r="BL43862" s="15"/>
    </row>
    <row r="43863" spans="63:64" x14ac:dyDescent="0.15">
      <c r="BK43863"/>
      <c r="BL43863" s="15"/>
    </row>
    <row r="43864" spans="63:64" x14ac:dyDescent="0.15">
      <c r="BK43864"/>
      <c r="BL43864" s="15"/>
    </row>
    <row r="43865" spans="63:64" x14ac:dyDescent="0.15">
      <c r="BK43865"/>
      <c r="BL43865" s="15"/>
    </row>
    <row r="43866" spans="63:64" x14ac:dyDescent="0.15">
      <c r="BK43866"/>
      <c r="BL43866" s="15"/>
    </row>
    <row r="43867" spans="63:64" x14ac:dyDescent="0.15">
      <c r="BK43867"/>
      <c r="BL43867" s="15"/>
    </row>
    <row r="43868" spans="63:64" x14ac:dyDescent="0.15">
      <c r="BK43868"/>
      <c r="BL43868" s="15"/>
    </row>
    <row r="43869" spans="63:64" x14ac:dyDescent="0.15">
      <c r="BK43869"/>
      <c r="BL43869" s="15"/>
    </row>
    <row r="43870" spans="63:64" x14ac:dyDescent="0.15">
      <c r="BK43870"/>
      <c r="BL43870" s="15"/>
    </row>
    <row r="43871" spans="63:64" x14ac:dyDescent="0.15">
      <c r="BK43871"/>
      <c r="BL43871" s="15"/>
    </row>
    <row r="43872" spans="63:64" x14ac:dyDescent="0.15">
      <c r="BK43872"/>
      <c r="BL43872" s="15"/>
    </row>
    <row r="43873" spans="63:64" x14ac:dyDescent="0.15">
      <c r="BK43873"/>
      <c r="BL43873" s="15"/>
    </row>
    <row r="43874" spans="63:64" x14ac:dyDescent="0.15">
      <c r="BK43874"/>
      <c r="BL43874" s="15"/>
    </row>
    <row r="43875" spans="63:64" x14ac:dyDescent="0.15">
      <c r="BK43875"/>
      <c r="BL43875" s="15"/>
    </row>
    <row r="43876" spans="63:64" x14ac:dyDescent="0.15">
      <c r="BK43876"/>
      <c r="BL43876" s="15"/>
    </row>
    <row r="43877" spans="63:64" x14ac:dyDescent="0.15">
      <c r="BK43877"/>
      <c r="BL43877" s="15"/>
    </row>
    <row r="43878" spans="63:64" x14ac:dyDescent="0.15">
      <c r="BK43878"/>
      <c r="BL43878" s="15"/>
    </row>
    <row r="43879" spans="63:64" x14ac:dyDescent="0.15">
      <c r="BK43879"/>
      <c r="BL43879" s="15"/>
    </row>
    <row r="43880" spans="63:64" x14ac:dyDescent="0.15">
      <c r="BK43880"/>
      <c r="BL43880" s="15"/>
    </row>
    <row r="43881" spans="63:64" x14ac:dyDescent="0.15">
      <c r="BK43881"/>
      <c r="BL43881" s="15"/>
    </row>
    <row r="43882" spans="63:64" x14ac:dyDescent="0.15">
      <c r="BK43882"/>
      <c r="BL43882" s="15"/>
    </row>
    <row r="43883" spans="63:64" x14ac:dyDescent="0.15">
      <c r="BK43883"/>
      <c r="BL43883" s="15"/>
    </row>
    <row r="43884" spans="63:64" x14ac:dyDescent="0.15">
      <c r="BK43884"/>
      <c r="BL43884" s="15"/>
    </row>
    <row r="43885" spans="63:64" x14ac:dyDescent="0.15">
      <c r="BK43885"/>
      <c r="BL43885" s="15"/>
    </row>
    <row r="43886" spans="63:64" x14ac:dyDescent="0.15">
      <c r="BK43886"/>
      <c r="BL43886" s="15"/>
    </row>
    <row r="43887" spans="63:64" x14ac:dyDescent="0.15">
      <c r="BK43887"/>
      <c r="BL43887" s="15"/>
    </row>
    <row r="43888" spans="63:64" x14ac:dyDescent="0.15">
      <c r="BK43888"/>
      <c r="BL43888" s="15"/>
    </row>
    <row r="43889" spans="63:64" x14ac:dyDescent="0.15">
      <c r="BK43889"/>
      <c r="BL43889" s="15"/>
    </row>
    <row r="43890" spans="63:64" x14ac:dyDescent="0.15">
      <c r="BK43890"/>
      <c r="BL43890" s="15"/>
    </row>
    <row r="43891" spans="63:64" x14ac:dyDescent="0.15">
      <c r="BK43891"/>
      <c r="BL43891" s="15"/>
    </row>
    <row r="43892" spans="63:64" x14ac:dyDescent="0.15">
      <c r="BK43892"/>
      <c r="BL43892" s="15"/>
    </row>
    <row r="43893" spans="63:64" x14ac:dyDescent="0.15">
      <c r="BK43893"/>
      <c r="BL43893" s="15"/>
    </row>
    <row r="43894" spans="63:64" x14ac:dyDescent="0.15">
      <c r="BK43894"/>
      <c r="BL43894" s="15"/>
    </row>
    <row r="43895" spans="63:64" x14ac:dyDescent="0.15">
      <c r="BK43895"/>
      <c r="BL43895" s="15"/>
    </row>
    <row r="43896" spans="63:64" x14ac:dyDescent="0.15">
      <c r="BK43896"/>
      <c r="BL43896" s="15"/>
    </row>
    <row r="43897" spans="63:64" x14ac:dyDescent="0.15">
      <c r="BK43897"/>
      <c r="BL43897" s="15"/>
    </row>
    <row r="43898" spans="63:64" x14ac:dyDescent="0.15">
      <c r="BK43898"/>
      <c r="BL43898" s="15"/>
    </row>
    <row r="43899" spans="63:64" x14ac:dyDescent="0.15">
      <c r="BK43899"/>
      <c r="BL43899" s="15"/>
    </row>
    <row r="43900" spans="63:64" x14ac:dyDescent="0.15">
      <c r="BK43900"/>
      <c r="BL43900" s="15"/>
    </row>
    <row r="43901" spans="63:64" x14ac:dyDescent="0.15">
      <c r="BK43901"/>
      <c r="BL43901" s="15"/>
    </row>
    <row r="43902" spans="63:64" x14ac:dyDescent="0.15">
      <c r="BK43902"/>
      <c r="BL43902" s="15"/>
    </row>
    <row r="43903" spans="63:64" x14ac:dyDescent="0.15">
      <c r="BK43903"/>
      <c r="BL43903" s="15"/>
    </row>
    <row r="43904" spans="63:64" x14ac:dyDescent="0.15">
      <c r="BK43904"/>
      <c r="BL43904" s="15"/>
    </row>
    <row r="43905" spans="63:64" x14ac:dyDescent="0.15">
      <c r="BK43905"/>
      <c r="BL43905" s="15"/>
    </row>
    <row r="43906" spans="63:64" x14ac:dyDescent="0.15">
      <c r="BK43906"/>
      <c r="BL43906" s="15"/>
    </row>
    <row r="43907" spans="63:64" x14ac:dyDescent="0.15">
      <c r="BK43907"/>
      <c r="BL43907" s="15"/>
    </row>
    <row r="43908" spans="63:64" x14ac:dyDescent="0.15">
      <c r="BK43908"/>
      <c r="BL43908" s="15"/>
    </row>
    <row r="43909" spans="63:64" x14ac:dyDescent="0.15">
      <c r="BK43909"/>
      <c r="BL43909" s="15"/>
    </row>
    <row r="43910" spans="63:64" x14ac:dyDescent="0.15">
      <c r="BK43910"/>
      <c r="BL43910" s="15"/>
    </row>
    <row r="43911" spans="63:64" x14ac:dyDescent="0.15">
      <c r="BK43911"/>
      <c r="BL43911" s="15"/>
    </row>
    <row r="43912" spans="63:64" x14ac:dyDescent="0.15">
      <c r="BK43912"/>
      <c r="BL43912" s="15"/>
    </row>
    <row r="43913" spans="63:64" x14ac:dyDescent="0.15">
      <c r="BK43913"/>
      <c r="BL43913" s="15"/>
    </row>
    <row r="43914" spans="63:64" x14ac:dyDescent="0.15">
      <c r="BK43914"/>
      <c r="BL43914" s="15"/>
    </row>
    <row r="43915" spans="63:64" x14ac:dyDescent="0.15">
      <c r="BK43915"/>
      <c r="BL43915" s="15"/>
    </row>
    <row r="43916" spans="63:64" x14ac:dyDescent="0.15">
      <c r="BK43916"/>
      <c r="BL43916" s="15"/>
    </row>
    <row r="43917" spans="63:64" x14ac:dyDescent="0.15">
      <c r="BK43917"/>
      <c r="BL43917" s="15"/>
    </row>
    <row r="43918" spans="63:64" x14ac:dyDescent="0.15">
      <c r="BK43918"/>
      <c r="BL43918" s="15"/>
    </row>
    <row r="43919" spans="63:64" x14ac:dyDescent="0.15">
      <c r="BK43919"/>
      <c r="BL43919" s="15"/>
    </row>
    <row r="43920" spans="63:64" x14ac:dyDescent="0.15">
      <c r="BK43920"/>
      <c r="BL43920" s="15"/>
    </row>
    <row r="43921" spans="63:64" x14ac:dyDescent="0.15">
      <c r="BK43921"/>
      <c r="BL43921" s="15"/>
    </row>
    <row r="43922" spans="63:64" x14ac:dyDescent="0.15">
      <c r="BK43922"/>
      <c r="BL43922" s="15"/>
    </row>
    <row r="43923" spans="63:64" x14ac:dyDescent="0.15">
      <c r="BK43923"/>
      <c r="BL43923" s="15"/>
    </row>
    <row r="43924" spans="63:64" x14ac:dyDescent="0.15">
      <c r="BK43924"/>
      <c r="BL43924" s="15"/>
    </row>
    <row r="43925" spans="63:64" x14ac:dyDescent="0.15">
      <c r="BK43925"/>
      <c r="BL43925" s="15"/>
    </row>
    <row r="43926" spans="63:64" x14ac:dyDescent="0.15">
      <c r="BK43926"/>
      <c r="BL43926" s="15"/>
    </row>
    <row r="43927" spans="63:64" x14ac:dyDescent="0.15">
      <c r="BK43927"/>
      <c r="BL43927" s="15"/>
    </row>
    <row r="43928" spans="63:64" x14ac:dyDescent="0.15">
      <c r="BK43928"/>
      <c r="BL43928" s="15"/>
    </row>
    <row r="43929" spans="63:64" x14ac:dyDescent="0.15">
      <c r="BK43929"/>
      <c r="BL43929" s="15"/>
    </row>
    <row r="43930" spans="63:64" x14ac:dyDescent="0.15">
      <c r="BK43930"/>
      <c r="BL43930" s="15"/>
    </row>
    <row r="43931" spans="63:64" x14ac:dyDescent="0.15">
      <c r="BK43931"/>
      <c r="BL43931" s="15"/>
    </row>
    <row r="43932" spans="63:64" x14ac:dyDescent="0.15">
      <c r="BK43932"/>
      <c r="BL43932" s="15"/>
    </row>
    <row r="43933" spans="63:64" x14ac:dyDescent="0.15">
      <c r="BK43933"/>
      <c r="BL43933" s="15"/>
    </row>
    <row r="43934" spans="63:64" x14ac:dyDescent="0.15">
      <c r="BK43934"/>
      <c r="BL43934" s="15"/>
    </row>
    <row r="43935" spans="63:64" x14ac:dyDescent="0.15">
      <c r="BK43935"/>
      <c r="BL43935" s="15"/>
    </row>
    <row r="43936" spans="63:64" x14ac:dyDescent="0.15">
      <c r="BK43936"/>
      <c r="BL43936" s="15"/>
    </row>
    <row r="43937" spans="63:64" x14ac:dyDescent="0.15">
      <c r="BK43937"/>
      <c r="BL43937" s="15"/>
    </row>
    <row r="43938" spans="63:64" x14ac:dyDescent="0.15">
      <c r="BK43938"/>
      <c r="BL43938" s="15"/>
    </row>
    <row r="43939" spans="63:64" x14ac:dyDescent="0.15">
      <c r="BK43939"/>
      <c r="BL43939" s="15"/>
    </row>
    <row r="43940" spans="63:64" x14ac:dyDescent="0.15">
      <c r="BK43940"/>
      <c r="BL43940" s="15"/>
    </row>
    <row r="43941" spans="63:64" x14ac:dyDescent="0.15">
      <c r="BK43941"/>
      <c r="BL43941" s="15"/>
    </row>
    <row r="43942" spans="63:64" x14ac:dyDescent="0.15">
      <c r="BK43942"/>
      <c r="BL43942" s="15"/>
    </row>
    <row r="43943" spans="63:64" x14ac:dyDescent="0.15">
      <c r="BK43943"/>
      <c r="BL43943" s="15"/>
    </row>
    <row r="43944" spans="63:64" x14ac:dyDescent="0.15">
      <c r="BK43944"/>
      <c r="BL43944" s="15"/>
    </row>
    <row r="43945" spans="63:64" x14ac:dyDescent="0.15">
      <c r="BK43945"/>
      <c r="BL43945" s="15"/>
    </row>
    <row r="43946" spans="63:64" x14ac:dyDescent="0.15">
      <c r="BK43946"/>
      <c r="BL43946" s="15"/>
    </row>
    <row r="43947" spans="63:64" x14ac:dyDescent="0.15">
      <c r="BK43947"/>
      <c r="BL43947" s="15"/>
    </row>
    <row r="43948" spans="63:64" x14ac:dyDescent="0.15">
      <c r="BK43948"/>
      <c r="BL43948" s="15"/>
    </row>
    <row r="43949" spans="63:64" x14ac:dyDescent="0.15">
      <c r="BK43949"/>
      <c r="BL43949" s="15"/>
    </row>
    <row r="43950" spans="63:64" x14ac:dyDescent="0.15">
      <c r="BK43950"/>
      <c r="BL43950" s="15"/>
    </row>
    <row r="43951" spans="63:64" x14ac:dyDescent="0.15">
      <c r="BK43951"/>
      <c r="BL43951" s="15"/>
    </row>
    <row r="43952" spans="63:64" x14ac:dyDescent="0.15">
      <c r="BK43952"/>
      <c r="BL43952" s="15"/>
    </row>
    <row r="43953" spans="63:64" x14ac:dyDescent="0.15">
      <c r="BK43953"/>
      <c r="BL43953" s="15"/>
    </row>
    <row r="43954" spans="63:64" x14ac:dyDescent="0.15">
      <c r="BK43954"/>
      <c r="BL43954" s="15"/>
    </row>
    <row r="43955" spans="63:64" x14ac:dyDescent="0.15">
      <c r="BK43955"/>
      <c r="BL43955" s="15"/>
    </row>
    <row r="43956" spans="63:64" x14ac:dyDescent="0.15">
      <c r="BK43956"/>
      <c r="BL43956" s="15"/>
    </row>
    <row r="43957" spans="63:64" x14ac:dyDescent="0.15">
      <c r="BK43957"/>
      <c r="BL43957" s="15"/>
    </row>
    <row r="43958" spans="63:64" x14ac:dyDescent="0.15">
      <c r="BK43958"/>
      <c r="BL43958" s="15"/>
    </row>
    <row r="43959" spans="63:64" x14ac:dyDescent="0.15">
      <c r="BK43959"/>
      <c r="BL43959" s="15"/>
    </row>
    <row r="43960" spans="63:64" x14ac:dyDescent="0.15">
      <c r="BK43960"/>
      <c r="BL43960" s="15"/>
    </row>
    <row r="43961" spans="63:64" x14ac:dyDescent="0.15">
      <c r="BK43961"/>
      <c r="BL43961" s="15"/>
    </row>
    <row r="43962" spans="63:64" x14ac:dyDescent="0.15">
      <c r="BK43962"/>
      <c r="BL43962" s="15"/>
    </row>
    <row r="43963" spans="63:64" x14ac:dyDescent="0.15">
      <c r="BK43963"/>
      <c r="BL43963" s="15"/>
    </row>
    <row r="43964" spans="63:64" x14ac:dyDescent="0.15">
      <c r="BK43964"/>
      <c r="BL43964" s="15"/>
    </row>
    <row r="43965" spans="63:64" x14ac:dyDescent="0.15">
      <c r="BK43965"/>
      <c r="BL43965" s="15"/>
    </row>
    <row r="43966" spans="63:64" x14ac:dyDescent="0.15">
      <c r="BK43966"/>
      <c r="BL43966" s="15"/>
    </row>
    <row r="43967" spans="63:64" x14ac:dyDescent="0.15">
      <c r="BK43967"/>
      <c r="BL43967" s="15"/>
    </row>
    <row r="43968" spans="63:64" x14ac:dyDescent="0.15">
      <c r="BK43968"/>
      <c r="BL43968" s="15"/>
    </row>
    <row r="43969" spans="63:64" x14ac:dyDescent="0.15">
      <c r="BK43969"/>
      <c r="BL43969" s="15"/>
    </row>
    <row r="43970" spans="63:64" x14ac:dyDescent="0.15">
      <c r="BK43970"/>
      <c r="BL43970" s="15"/>
    </row>
    <row r="43971" spans="63:64" x14ac:dyDescent="0.15">
      <c r="BK43971"/>
      <c r="BL43971" s="15"/>
    </row>
    <row r="43972" spans="63:64" x14ac:dyDescent="0.15">
      <c r="BK43972"/>
      <c r="BL43972" s="15"/>
    </row>
    <row r="43973" spans="63:64" x14ac:dyDescent="0.15">
      <c r="BK43973"/>
      <c r="BL43973" s="15"/>
    </row>
    <row r="43974" spans="63:64" x14ac:dyDescent="0.15">
      <c r="BK43974"/>
      <c r="BL43974" s="15"/>
    </row>
    <row r="43975" spans="63:64" x14ac:dyDescent="0.15">
      <c r="BK43975"/>
      <c r="BL43975" s="15"/>
    </row>
    <row r="43976" spans="63:64" x14ac:dyDescent="0.15">
      <c r="BK43976"/>
      <c r="BL43976" s="15"/>
    </row>
    <row r="43977" spans="63:64" x14ac:dyDescent="0.15">
      <c r="BK43977"/>
      <c r="BL43977" s="15"/>
    </row>
    <row r="43978" spans="63:64" x14ac:dyDescent="0.15">
      <c r="BK43978"/>
      <c r="BL43978" s="15"/>
    </row>
    <row r="43979" spans="63:64" x14ac:dyDescent="0.15">
      <c r="BK43979"/>
      <c r="BL43979" s="15"/>
    </row>
    <row r="43980" spans="63:64" x14ac:dyDescent="0.15">
      <c r="BK43980"/>
      <c r="BL43980" s="15"/>
    </row>
    <row r="43981" spans="63:64" x14ac:dyDescent="0.15">
      <c r="BK43981"/>
      <c r="BL43981" s="15"/>
    </row>
    <row r="43982" spans="63:64" x14ac:dyDescent="0.15">
      <c r="BK43982"/>
      <c r="BL43982" s="15"/>
    </row>
    <row r="43983" spans="63:64" x14ac:dyDescent="0.15">
      <c r="BK43983"/>
      <c r="BL43983" s="15"/>
    </row>
    <row r="43984" spans="63:64" x14ac:dyDescent="0.15">
      <c r="BK43984"/>
      <c r="BL43984" s="15"/>
    </row>
    <row r="43985" spans="63:64" x14ac:dyDescent="0.15">
      <c r="BK43985"/>
      <c r="BL43985" s="15"/>
    </row>
    <row r="43986" spans="63:64" x14ac:dyDescent="0.15">
      <c r="BK43986"/>
      <c r="BL43986" s="15"/>
    </row>
    <row r="43987" spans="63:64" x14ac:dyDescent="0.15">
      <c r="BK43987"/>
      <c r="BL43987" s="15"/>
    </row>
    <row r="43988" spans="63:64" x14ac:dyDescent="0.15">
      <c r="BK43988"/>
      <c r="BL43988" s="15"/>
    </row>
    <row r="43989" spans="63:64" x14ac:dyDescent="0.15">
      <c r="BK43989"/>
      <c r="BL43989" s="15"/>
    </row>
    <row r="43990" spans="63:64" x14ac:dyDescent="0.15">
      <c r="BK43990"/>
      <c r="BL43990" s="15"/>
    </row>
    <row r="43991" spans="63:64" x14ac:dyDescent="0.15">
      <c r="BK43991"/>
      <c r="BL43991" s="15"/>
    </row>
    <row r="43992" spans="63:64" x14ac:dyDescent="0.15">
      <c r="BK43992"/>
      <c r="BL43992" s="15"/>
    </row>
    <row r="43993" spans="63:64" x14ac:dyDescent="0.15">
      <c r="BK43993"/>
      <c r="BL43993" s="15"/>
    </row>
    <row r="43994" spans="63:64" x14ac:dyDescent="0.15">
      <c r="BK43994"/>
      <c r="BL43994" s="15"/>
    </row>
    <row r="43995" spans="63:64" x14ac:dyDescent="0.15">
      <c r="BK43995"/>
      <c r="BL43995" s="15"/>
    </row>
    <row r="43996" spans="63:64" x14ac:dyDescent="0.15">
      <c r="BK43996"/>
      <c r="BL43996" s="15"/>
    </row>
    <row r="43997" spans="63:64" x14ac:dyDescent="0.15">
      <c r="BK43997"/>
      <c r="BL43997" s="15"/>
    </row>
    <row r="43998" spans="63:64" x14ac:dyDescent="0.15">
      <c r="BK43998"/>
      <c r="BL43998" s="15"/>
    </row>
    <row r="43999" spans="63:64" x14ac:dyDescent="0.15">
      <c r="BK43999"/>
      <c r="BL43999" s="15"/>
    </row>
    <row r="44000" spans="63:64" x14ac:dyDescent="0.15">
      <c r="BK44000"/>
      <c r="BL44000" s="15"/>
    </row>
    <row r="44001" spans="63:64" x14ac:dyDescent="0.15">
      <c r="BK44001"/>
      <c r="BL44001" s="15"/>
    </row>
    <row r="44002" spans="63:64" x14ac:dyDescent="0.15">
      <c r="BK44002"/>
      <c r="BL44002" s="15"/>
    </row>
    <row r="44003" spans="63:64" x14ac:dyDescent="0.15">
      <c r="BK44003"/>
      <c r="BL44003" s="15"/>
    </row>
    <row r="44004" spans="63:64" x14ac:dyDescent="0.15">
      <c r="BK44004"/>
      <c r="BL44004" s="15"/>
    </row>
    <row r="44005" spans="63:64" x14ac:dyDescent="0.15">
      <c r="BK44005"/>
      <c r="BL44005" s="15"/>
    </row>
    <row r="44006" spans="63:64" x14ac:dyDescent="0.15">
      <c r="BK44006"/>
      <c r="BL44006" s="15"/>
    </row>
    <row r="44007" spans="63:64" x14ac:dyDescent="0.15">
      <c r="BK44007"/>
      <c r="BL44007" s="15"/>
    </row>
    <row r="44008" spans="63:64" x14ac:dyDescent="0.15">
      <c r="BK44008"/>
      <c r="BL44008" s="15"/>
    </row>
    <row r="44009" spans="63:64" x14ac:dyDescent="0.15">
      <c r="BK44009"/>
      <c r="BL44009" s="15"/>
    </row>
    <row r="44010" spans="63:64" x14ac:dyDescent="0.15">
      <c r="BK44010"/>
      <c r="BL44010" s="15"/>
    </row>
    <row r="44011" spans="63:64" x14ac:dyDescent="0.15">
      <c r="BK44011"/>
      <c r="BL44011" s="15"/>
    </row>
    <row r="44012" spans="63:64" x14ac:dyDescent="0.15">
      <c r="BK44012"/>
      <c r="BL44012" s="15"/>
    </row>
    <row r="44013" spans="63:64" x14ac:dyDescent="0.15">
      <c r="BK44013"/>
      <c r="BL44013" s="15"/>
    </row>
    <row r="44014" spans="63:64" x14ac:dyDescent="0.15">
      <c r="BK44014"/>
      <c r="BL44014" s="15"/>
    </row>
    <row r="44015" spans="63:64" x14ac:dyDescent="0.15">
      <c r="BK44015"/>
      <c r="BL44015" s="15"/>
    </row>
    <row r="44016" spans="63:64" x14ac:dyDescent="0.15">
      <c r="BK44016"/>
      <c r="BL44016" s="15"/>
    </row>
    <row r="44017" spans="63:64" x14ac:dyDescent="0.15">
      <c r="BK44017"/>
      <c r="BL44017" s="15"/>
    </row>
    <row r="44018" spans="63:64" x14ac:dyDescent="0.15">
      <c r="BK44018"/>
      <c r="BL44018" s="15"/>
    </row>
    <row r="44019" spans="63:64" x14ac:dyDescent="0.15">
      <c r="BK44019"/>
      <c r="BL44019" s="15"/>
    </row>
    <row r="44020" spans="63:64" x14ac:dyDescent="0.15">
      <c r="BK44020"/>
      <c r="BL44020" s="15"/>
    </row>
    <row r="44021" spans="63:64" x14ac:dyDescent="0.15">
      <c r="BK44021"/>
      <c r="BL44021" s="15"/>
    </row>
    <row r="44022" spans="63:64" x14ac:dyDescent="0.15">
      <c r="BK44022"/>
      <c r="BL44022" s="15"/>
    </row>
    <row r="44023" spans="63:64" x14ac:dyDescent="0.15">
      <c r="BK44023"/>
      <c r="BL44023" s="15"/>
    </row>
    <row r="44024" spans="63:64" x14ac:dyDescent="0.15">
      <c r="BK44024"/>
      <c r="BL44024" s="15"/>
    </row>
    <row r="44025" spans="63:64" x14ac:dyDescent="0.15">
      <c r="BK44025"/>
      <c r="BL44025" s="15"/>
    </row>
    <row r="44026" spans="63:64" x14ac:dyDescent="0.15">
      <c r="BK44026"/>
      <c r="BL44026" s="15"/>
    </row>
    <row r="44027" spans="63:64" x14ac:dyDescent="0.15">
      <c r="BK44027"/>
      <c r="BL44027" s="15"/>
    </row>
    <row r="44028" spans="63:64" x14ac:dyDescent="0.15">
      <c r="BK44028"/>
      <c r="BL44028" s="15"/>
    </row>
    <row r="44029" spans="63:64" x14ac:dyDescent="0.15">
      <c r="BK44029"/>
      <c r="BL44029" s="15"/>
    </row>
    <row r="44030" spans="63:64" x14ac:dyDescent="0.15">
      <c r="BK44030"/>
      <c r="BL44030" s="15"/>
    </row>
    <row r="44031" spans="63:64" x14ac:dyDescent="0.15">
      <c r="BK44031"/>
      <c r="BL44031" s="15"/>
    </row>
    <row r="44032" spans="63:64" x14ac:dyDescent="0.15">
      <c r="BK44032"/>
      <c r="BL44032" s="15"/>
    </row>
    <row r="44033" spans="63:64" x14ac:dyDescent="0.15">
      <c r="BK44033"/>
      <c r="BL44033" s="15"/>
    </row>
    <row r="44034" spans="63:64" x14ac:dyDescent="0.15">
      <c r="BK44034"/>
      <c r="BL44034" s="15"/>
    </row>
    <row r="44035" spans="63:64" x14ac:dyDescent="0.15">
      <c r="BK44035"/>
      <c r="BL44035" s="15"/>
    </row>
    <row r="44036" spans="63:64" x14ac:dyDescent="0.15">
      <c r="BK44036"/>
      <c r="BL44036" s="15"/>
    </row>
    <row r="44037" spans="63:64" x14ac:dyDescent="0.15">
      <c r="BK44037"/>
      <c r="BL44037" s="15"/>
    </row>
    <row r="44038" spans="63:64" x14ac:dyDescent="0.15">
      <c r="BK44038"/>
      <c r="BL44038" s="15"/>
    </row>
    <row r="44039" spans="63:64" x14ac:dyDescent="0.15">
      <c r="BK44039"/>
      <c r="BL44039" s="15"/>
    </row>
    <row r="44040" spans="63:64" x14ac:dyDescent="0.15">
      <c r="BK44040"/>
      <c r="BL44040" s="15"/>
    </row>
    <row r="44041" spans="63:64" x14ac:dyDescent="0.15">
      <c r="BK44041"/>
      <c r="BL44041" s="15"/>
    </row>
    <row r="44042" spans="63:64" x14ac:dyDescent="0.15">
      <c r="BK44042"/>
      <c r="BL44042" s="15"/>
    </row>
    <row r="44043" spans="63:64" x14ac:dyDescent="0.15">
      <c r="BK44043"/>
      <c r="BL44043" s="15"/>
    </row>
    <row r="44044" spans="63:64" x14ac:dyDescent="0.15">
      <c r="BK44044"/>
      <c r="BL44044" s="15"/>
    </row>
    <row r="44045" spans="63:64" x14ac:dyDescent="0.15">
      <c r="BK44045"/>
      <c r="BL44045" s="15"/>
    </row>
    <row r="44046" spans="63:64" x14ac:dyDescent="0.15">
      <c r="BK44046"/>
      <c r="BL44046" s="15"/>
    </row>
    <row r="44047" spans="63:64" x14ac:dyDescent="0.15">
      <c r="BK44047"/>
      <c r="BL44047" s="15"/>
    </row>
    <row r="44048" spans="63:64" x14ac:dyDescent="0.15">
      <c r="BK44048"/>
      <c r="BL44048" s="15"/>
    </row>
    <row r="44049" spans="63:64" x14ac:dyDescent="0.15">
      <c r="BK44049"/>
      <c r="BL44049" s="15"/>
    </row>
    <row r="44050" spans="63:64" x14ac:dyDescent="0.15">
      <c r="BK44050"/>
      <c r="BL44050" s="15"/>
    </row>
    <row r="44051" spans="63:64" x14ac:dyDescent="0.15">
      <c r="BK44051"/>
      <c r="BL44051" s="15"/>
    </row>
    <row r="44052" spans="63:64" x14ac:dyDescent="0.15">
      <c r="BK44052"/>
      <c r="BL44052" s="15"/>
    </row>
    <row r="44053" spans="63:64" x14ac:dyDescent="0.15">
      <c r="BK44053"/>
      <c r="BL44053" s="15"/>
    </row>
    <row r="44054" spans="63:64" x14ac:dyDescent="0.15">
      <c r="BK44054"/>
      <c r="BL44054" s="15"/>
    </row>
    <row r="44055" spans="63:64" x14ac:dyDescent="0.15">
      <c r="BK44055"/>
      <c r="BL44055" s="15"/>
    </row>
    <row r="44056" spans="63:64" x14ac:dyDescent="0.15">
      <c r="BK44056"/>
      <c r="BL44056" s="15"/>
    </row>
    <row r="44057" spans="63:64" x14ac:dyDescent="0.15">
      <c r="BK44057"/>
      <c r="BL44057" s="15"/>
    </row>
    <row r="44058" spans="63:64" x14ac:dyDescent="0.15">
      <c r="BK44058"/>
      <c r="BL44058" s="15"/>
    </row>
    <row r="44059" spans="63:64" x14ac:dyDescent="0.15">
      <c r="BK44059"/>
      <c r="BL44059" s="15"/>
    </row>
    <row r="44060" spans="63:64" x14ac:dyDescent="0.15">
      <c r="BK44060"/>
      <c r="BL44060" s="15"/>
    </row>
    <row r="44061" spans="63:64" x14ac:dyDescent="0.15">
      <c r="BK44061"/>
      <c r="BL44061" s="15"/>
    </row>
    <row r="44062" spans="63:64" x14ac:dyDescent="0.15">
      <c r="BK44062"/>
      <c r="BL44062" s="15"/>
    </row>
    <row r="44063" spans="63:64" x14ac:dyDescent="0.15">
      <c r="BK44063"/>
      <c r="BL44063" s="15"/>
    </row>
    <row r="44064" spans="63:64" x14ac:dyDescent="0.15">
      <c r="BK44064"/>
      <c r="BL44064" s="15"/>
    </row>
    <row r="44065" spans="63:64" x14ac:dyDescent="0.15">
      <c r="BK44065"/>
      <c r="BL44065" s="15"/>
    </row>
    <row r="44066" spans="63:64" x14ac:dyDescent="0.15">
      <c r="BK44066"/>
      <c r="BL44066" s="15"/>
    </row>
    <row r="44067" spans="63:64" x14ac:dyDescent="0.15">
      <c r="BK44067"/>
      <c r="BL44067" s="15"/>
    </row>
    <row r="44068" spans="63:64" x14ac:dyDescent="0.15">
      <c r="BK44068"/>
      <c r="BL44068" s="15"/>
    </row>
    <row r="44069" spans="63:64" x14ac:dyDescent="0.15">
      <c r="BK44069"/>
      <c r="BL44069" s="15"/>
    </row>
    <row r="44070" spans="63:64" x14ac:dyDescent="0.15">
      <c r="BK44070"/>
      <c r="BL44070" s="15"/>
    </row>
    <row r="44071" spans="63:64" x14ac:dyDescent="0.15">
      <c r="BK44071"/>
      <c r="BL44071" s="15"/>
    </row>
    <row r="44072" spans="63:64" x14ac:dyDescent="0.15">
      <c r="BK44072"/>
      <c r="BL44072" s="15"/>
    </row>
    <row r="44073" spans="63:64" x14ac:dyDescent="0.15">
      <c r="BK44073"/>
      <c r="BL44073" s="15"/>
    </row>
    <row r="44074" spans="63:64" x14ac:dyDescent="0.15">
      <c r="BK44074"/>
      <c r="BL44074" s="15"/>
    </row>
    <row r="44075" spans="63:64" x14ac:dyDescent="0.15">
      <c r="BK44075"/>
      <c r="BL44075" s="15"/>
    </row>
    <row r="44076" spans="63:64" x14ac:dyDescent="0.15">
      <c r="BK44076"/>
      <c r="BL44076" s="15"/>
    </row>
    <row r="44077" spans="63:64" x14ac:dyDescent="0.15">
      <c r="BK44077"/>
      <c r="BL44077" s="15"/>
    </row>
    <row r="44078" spans="63:64" x14ac:dyDescent="0.15">
      <c r="BK44078"/>
      <c r="BL44078" s="15"/>
    </row>
    <row r="44079" spans="63:64" x14ac:dyDescent="0.15">
      <c r="BK44079"/>
      <c r="BL44079" s="15"/>
    </row>
    <row r="44080" spans="63:64" x14ac:dyDescent="0.15">
      <c r="BK44080"/>
      <c r="BL44080" s="15"/>
    </row>
    <row r="44081" spans="63:64" x14ac:dyDescent="0.15">
      <c r="BK44081"/>
      <c r="BL44081" s="15"/>
    </row>
    <row r="44082" spans="63:64" x14ac:dyDescent="0.15">
      <c r="BK44082"/>
      <c r="BL44082" s="15"/>
    </row>
    <row r="44083" spans="63:64" x14ac:dyDescent="0.15">
      <c r="BK44083"/>
      <c r="BL44083" s="15"/>
    </row>
    <row r="44084" spans="63:64" x14ac:dyDescent="0.15">
      <c r="BK44084"/>
      <c r="BL44084" s="15"/>
    </row>
    <row r="44085" spans="63:64" x14ac:dyDescent="0.15">
      <c r="BK44085"/>
      <c r="BL44085" s="15"/>
    </row>
    <row r="44086" spans="63:64" x14ac:dyDescent="0.15">
      <c r="BK44086"/>
      <c r="BL44086" s="15"/>
    </row>
    <row r="44087" spans="63:64" x14ac:dyDescent="0.15">
      <c r="BK44087"/>
      <c r="BL44087" s="15"/>
    </row>
    <row r="44088" spans="63:64" x14ac:dyDescent="0.15">
      <c r="BK44088"/>
      <c r="BL44088" s="15"/>
    </row>
    <row r="44089" spans="63:64" x14ac:dyDescent="0.15">
      <c r="BK44089"/>
      <c r="BL44089" s="15"/>
    </row>
    <row r="44090" spans="63:64" x14ac:dyDescent="0.15">
      <c r="BK44090"/>
      <c r="BL44090" s="15"/>
    </row>
    <row r="44091" spans="63:64" x14ac:dyDescent="0.15">
      <c r="BK44091"/>
      <c r="BL44091" s="15"/>
    </row>
    <row r="44092" spans="63:64" x14ac:dyDescent="0.15">
      <c r="BK44092"/>
      <c r="BL44092" s="15"/>
    </row>
    <row r="44093" spans="63:64" x14ac:dyDescent="0.15">
      <c r="BK44093"/>
      <c r="BL44093" s="15"/>
    </row>
    <row r="44094" spans="63:64" x14ac:dyDescent="0.15">
      <c r="BK44094"/>
      <c r="BL44094" s="15"/>
    </row>
    <row r="44095" spans="63:64" x14ac:dyDescent="0.15">
      <c r="BK44095"/>
      <c r="BL44095" s="15"/>
    </row>
    <row r="44096" spans="63:64" x14ac:dyDescent="0.15">
      <c r="BK44096"/>
      <c r="BL44096" s="15"/>
    </row>
    <row r="44097" spans="63:64" x14ac:dyDescent="0.15">
      <c r="BK44097"/>
      <c r="BL44097" s="15"/>
    </row>
    <row r="44098" spans="63:64" x14ac:dyDescent="0.15">
      <c r="BK44098"/>
      <c r="BL44098" s="15"/>
    </row>
    <row r="44099" spans="63:64" x14ac:dyDescent="0.15">
      <c r="BK44099"/>
      <c r="BL44099" s="15"/>
    </row>
    <row r="44100" spans="63:64" x14ac:dyDescent="0.15">
      <c r="BK44100"/>
      <c r="BL44100" s="15"/>
    </row>
    <row r="44101" spans="63:64" x14ac:dyDescent="0.15">
      <c r="BK44101"/>
      <c r="BL44101" s="15"/>
    </row>
    <row r="44102" spans="63:64" x14ac:dyDescent="0.15">
      <c r="BK44102"/>
      <c r="BL44102" s="15"/>
    </row>
    <row r="44103" spans="63:64" x14ac:dyDescent="0.15">
      <c r="BK44103"/>
      <c r="BL44103" s="15"/>
    </row>
    <row r="44104" spans="63:64" x14ac:dyDescent="0.15">
      <c r="BK44104"/>
      <c r="BL44104" s="15"/>
    </row>
    <row r="44105" spans="63:64" x14ac:dyDescent="0.15">
      <c r="BK44105"/>
      <c r="BL44105" s="15"/>
    </row>
    <row r="44106" spans="63:64" x14ac:dyDescent="0.15">
      <c r="BK44106"/>
      <c r="BL44106" s="15"/>
    </row>
    <row r="44107" spans="63:64" x14ac:dyDescent="0.15">
      <c r="BK44107"/>
      <c r="BL44107" s="15"/>
    </row>
    <row r="44108" spans="63:64" x14ac:dyDescent="0.15">
      <c r="BK44108"/>
      <c r="BL44108" s="15"/>
    </row>
    <row r="44109" spans="63:64" x14ac:dyDescent="0.15">
      <c r="BK44109"/>
      <c r="BL44109" s="15"/>
    </row>
    <row r="44110" spans="63:64" x14ac:dyDescent="0.15">
      <c r="BK44110"/>
      <c r="BL44110" s="15"/>
    </row>
    <row r="44111" spans="63:64" x14ac:dyDescent="0.15">
      <c r="BK44111"/>
      <c r="BL44111" s="15"/>
    </row>
    <row r="44112" spans="63:64" x14ac:dyDescent="0.15">
      <c r="BK44112"/>
      <c r="BL44112" s="15"/>
    </row>
    <row r="44113" spans="63:64" x14ac:dyDescent="0.15">
      <c r="BK44113"/>
      <c r="BL44113" s="15"/>
    </row>
    <row r="44114" spans="63:64" x14ac:dyDescent="0.15">
      <c r="BK44114"/>
      <c r="BL44114" s="15"/>
    </row>
    <row r="44115" spans="63:64" x14ac:dyDescent="0.15">
      <c r="BK44115"/>
      <c r="BL44115" s="15"/>
    </row>
    <row r="44116" spans="63:64" x14ac:dyDescent="0.15">
      <c r="BK44116"/>
      <c r="BL44116" s="15"/>
    </row>
    <row r="44117" spans="63:64" x14ac:dyDescent="0.15">
      <c r="BK44117"/>
      <c r="BL44117" s="15"/>
    </row>
    <row r="44118" spans="63:64" x14ac:dyDescent="0.15">
      <c r="BK44118"/>
      <c r="BL44118" s="15"/>
    </row>
    <row r="44119" spans="63:64" x14ac:dyDescent="0.15">
      <c r="BK44119"/>
      <c r="BL44119" s="15"/>
    </row>
    <row r="44120" spans="63:64" x14ac:dyDescent="0.15">
      <c r="BK44120"/>
      <c r="BL44120" s="15"/>
    </row>
    <row r="44121" spans="63:64" x14ac:dyDescent="0.15">
      <c r="BK44121"/>
      <c r="BL44121" s="15"/>
    </row>
    <row r="44122" spans="63:64" x14ac:dyDescent="0.15">
      <c r="BK44122"/>
      <c r="BL44122" s="15"/>
    </row>
    <row r="44123" spans="63:64" x14ac:dyDescent="0.15">
      <c r="BK44123"/>
      <c r="BL44123" s="15"/>
    </row>
    <row r="44124" spans="63:64" x14ac:dyDescent="0.15">
      <c r="BK44124"/>
      <c r="BL44124" s="15"/>
    </row>
    <row r="44125" spans="63:64" x14ac:dyDescent="0.15">
      <c r="BK44125"/>
      <c r="BL44125" s="15"/>
    </row>
    <row r="44126" spans="63:64" x14ac:dyDescent="0.15">
      <c r="BK44126"/>
      <c r="BL44126" s="15"/>
    </row>
    <row r="44127" spans="63:64" x14ac:dyDescent="0.15">
      <c r="BK44127"/>
      <c r="BL44127" s="15"/>
    </row>
    <row r="44128" spans="63:64" x14ac:dyDescent="0.15">
      <c r="BK44128"/>
      <c r="BL44128" s="15"/>
    </row>
    <row r="44129" spans="63:64" x14ac:dyDescent="0.15">
      <c r="BK44129"/>
      <c r="BL44129" s="15"/>
    </row>
    <row r="44130" spans="63:64" x14ac:dyDescent="0.15">
      <c r="BK44130"/>
      <c r="BL44130" s="15"/>
    </row>
    <row r="44131" spans="63:64" x14ac:dyDescent="0.15">
      <c r="BK44131"/>
      <c r="BL44131" s="15"/>
    </row>
    <row r="44132" spans="63:64" x14ac:dyDescent="0.15">
      <c r="BK44132"/>
      <c r="BL44132" s="15"/>
    </row>
    <row r="44133" spans="63:64" x14ac:dyDescent="0.15">
      <c r="BK44133"/>
      <c r="BL44133" s="15"/>
    </row>
    <row r="44134" spans="63:64" x14ac:dyDescent="0.15">
      <c r="BK44134"/>
      <c r="BL44134" s="15"/>
    </row>
    <row r="44135" spans="63:64" x14ac:dyDescent="0.15">
      <c r="BK44135"/>
      <c r="BL44135" s="15"/>
    </row>
    <row r="44136" spans="63:64" x14ac:dyDescent="0.15">
      <c r="BK44136"/>
      <c r="BL44136" s="15"/>
    </row>
    <row r="44137" spans="63:64" x14ac:dyDescent="0.15">
      <c r="BK44137"/>
      <c r="BL44137" s="15"/>
    </row>
    <row r="44138" spans="63:64" x14ac:dyDescent="0.15">
      <c r="BK44138"/>
      <c r="BL44138" s="15"/>
    </row>
    <row r="44139" spans="63:64" x14ac:dyDescent="0.15">
      <c r="BK44139"/>
      <c r="BL44139" s="15"/>
    </row>
    <row r="44140" spans="63:64" x14ac:dyDescent="0.15">
      <c r="BK44140"/>
      <c r="BL44140" s="15"/>
    </row>
    <row r="44141" spans="63:64" x14ac:dyDescent="0.15">
      <c r="BK44141"/>
      <c r="BL44141" s="15"/>
    </row>
    <row r="44142" spans="63:64" x14ac:dyDescent="0.15">
      <c r="BK44142"/>
      <c r="BL44142" s="15"/>
    </row>
    <row r="44143" spans="63:64" x14ac:dyDescent="0.15">
      <c r="BK44143"/>
      <c r="BL44143" s="15"/>
    </row>
    <row r="44144" spans="63:64" x14ac:dyDescent="0.15">
      <c r="BK44144"/>
      <c r="BL44144" s="15"/>
    </row>
    <row r="44145" spans="63:64" x14ac:dyDescent="0.15">
      <c r="BK44145"/>
      <c r="BL44145" s="15"/>
    </row>
    <row r="44146" spans="63:64" x14ac:dyDescent="0.15">
      <c r="BK44146"/>
      <c r="BL44146" s="15"/>
    </row>
    <row r="44147" spans="63:64" x14ac:dyDescent="0.15">
      <c r="BK44147"/>
      <c r="BL44147" s="15"/>
    </row>
    <row r="44148" spans="63:64" x14ac:dyDescent="0.15">
      <c r="BK44148"/>
      <c r="BL44148" s="15"/>
    </row>
    <row r="44149" spans="63:64" x14ac:dyDescent="0.15">
      <c r="BK44149"/>
      <c r="BL44149" s="15"/>
    </row>
    <row r="44150" spans="63:64" x14ac:dyDescent="0.15">
      <c r="BK44150"/>
      <c r="BL44150" s="15"/>
    </row>
    <row r="44151" spans="63:64" x14ac:dyDescent="0.15">
      <c r="BK44151"/>
      <c r="BL44151" s="15"/>
    </row>
    <row r="44152" spans="63:64" x14ac:dyDescent="0.15">
      <c r="BK44152"/>
      <c r="BL44152" s="15"/>
    </row>
    <row r="44153" spans="63:64" x14ac:dyDescent="0.15">
      <c r="BK44153"/>
      <c r="BL44153" s="15"/>
    </row>
    <row r="44154" spans="63:64" x14ac:dyDescent="0.15">
      <c r="BK44154"/>
      <c r="BL44154" s="15"/>
    </row>
    <row r="44155" spans="63:64" x14ac:dyDescent="0.15">
      <c r="BK44155"/>
      <c r="BL44155" s="15"/>
    </row>
    <row r="44156" spans="63:64" x14ac:dyDescent="0.15">
      <c r="BK44156"/>
      <c r="BL44156" s="15"/>
    </row>
    <row r="44157" spans="63:64" x14ac:dyDescent="0.15">
      <c r="BK44157"/>
      <c r="BL44157" s="15"/>
    </row>
    <row r="44158" spans="63:64" x14ac:dyDescent="0.15">
      <c r="BK44158"/>
      <c r="BL44158" s="15"/>
    </row>
    <row r="44159" spans="63:64" x14ac:dyDescent="0.15">
      <c r="BK44159"/>
      <c r="BL44159" s="15"/>
    </row>
    <row r="44160" spans="63:64" x14ac:dyDescent="0.15">
      <c r="BK44160"/>
      <c r="BL44160" s="15"/>
    </row>
    <row r="44161" spans="63:64" x14ac:dyDescent="0.15">
      <c r="BK44161"/>
      <c r="BL44161" s="15"/>
    </row>
    <row r="44162" spans="63:64" x14ac:dyDescent="0.15">
      <c r="BK44162"/>
      <c r="BL44162" s="15"/>
    </row>
    <row r="44163" spans="63:64" x14ac:dyDescent="0.15">
      <c r="BK44163"/>
      <c r="BL44163" s="15"/>
    </row>
    <row r="44164" spans="63:64" x14ac:dyDescent="0.15">
      <c r="BK44164"/>
      <c r="BL44164" s="15"/>
    </row>
    <row r="44165" spans="63:64" x14ac:dyDescent="0.15">
      <c r="BK44165"/>
      <c r="BL44165" s="15"/>
    </row>
    <row r="44166" spans="63:64" x14ac:dyDescent="0.15">
      <c r="BK44166"/>
      <c r="BL44166" s="15"/>
    </row>
    <row r="44167" spans="63:64" x14ac:dyDescent="0.15">
      <c r="BK44167"/>
      <c r="BL44167" s="15"/>
    </row>
    <row r="44168" spans="63:64" x14ac:dyDescent="0.15">
      <c r="BK44168"/>
      <c r="BL44168" s="15"/>
    </row>
    <row r="44169" spans="63:64" x14ac:dyDescent="0.15">
      <c r="BK44169"/>
      <c r="BL44169" s="15"/>
    </row>
    <row r="44170" spans="63:64" x14ac:dyDescent="0.15">
      <c r="BK44170"/>
      <c r="BL44170" s="15"/>
    </row>
    <row r="44171" spans="63:64" x14ac:dyDescent="0.15">
      <c r="BK44171"/>
      <c r="BL44171" s="15"/>
    </row>
    <row r="44172" spans="63:64" x14ac:dyDescent="0.15">
      <c r="BK44172"/>
      <c r="BL44172" s="15"/>
    </row>
    <row r="44173" spans="63:64" x14ac:dyDescent="0.15">
      <c r="BK44173"/>
      <c r="BL44173" s="15"/>
    </row>
    <row r="44174" spans="63:64" x14ac:dyDescent="0.15">
      <c r="BK44174"/>
      <c r="BL44174" s="15"/>
    </row>
    <row r="44175" spans="63:64" x14ac:dyDescent="0.15">
      <c r="BK44175"/>
      <c r="BL44175" s="15"/>
    </row>
    <row r="44176" spans="63:64" x14ac:dyDescent="0.15">
      <c r="BK44176"/>
      <c r="BL44176" s="15"/>
    </row>
    <row r="44177" spans="63:64" x14ac:dyDescent="0.15">
      <c r="BK44177"/>
      <c r="BL44177" s="15"/>
    </row>
    <row r="44178" spans="63:64" x14ac:dyDescent="0.15">
      <c r="BK44178"/>
      <c r="BL44178" s="15"/>
    </row>
    <row r="44179" spans="63:64" x14ac:dyDescent="0.15">
      <c r="BK44179"/>
      <c r="BL44179" s="15"/>
    </row>
    <row r="44180" spans="63:64" x14ac:dyDescent="0.15">
      <c r="BK44180"/>
      <c r="BL44180" s="15"/>
    </row>
    <row r="44181" spans="63:64" x14ac:dyDescent="0.15">
      <c r="BK44181"/>
      <c r="BL44181" s="15"/>
    </row>
    <row r="44182" spans="63:64" x14ac:dyDescent="0.15">
      <c r="BK44182"/>
      <c r="BL44182" s="15"/>
    </row>
    <row r="44183" spans="63:64" x14ac:dyDescent="0.15">
      <c r="BK44183"/>
      <c r="BL44183" s="15"/>
    </row>
    <row r="44184" spans="63:64" x14ac:dyDescent="0.15">
      <c r="BK44184"/>
      <c r="BL44184" s="15"/>
    </row>
    <row r="44185" spans="63:64" x14ac:dyDescent="0.15">
      <c r="BK44185"/>
      <c r="BL44185" s="15"/>
    </row>
    <row r="44186" spans="63:64" x14ac:dyDescent="0.15">
      <c r="BK44186"/>
      <c r="BL44186" s="15"/>
    </row>
    <row r="44187" spans="63:64" x14ac:dyDescent="0.15">
      <c r="BK44187"/>
      <c r="BL44187" s="15"/>
    </row>
    <row r="44188" spans="63:64" x14ac:dyDescent="0.15">
      <c r="BK44188"/>
      <c r="BL44188" s="15"/>
    </row>
    <row r="44189" spans="63:64" x14ac:dyDescent="0.15">
      <c r="BK44189"/>
      <c r="BL44189" s="15"/>
    </row>
    <row r="44190" spans="63:64" x14ac:dyDescent="0.15">
      <c r="BK44190"/>
      <c r="BL44190" s="15"/>
    </row>
    <row r="44191" spans="63:64" x14ac:dyDescent="0.15">
      <c r="BK44191"/>
      <c r="BL44191" s="15"/>
    </row>
    <row r="44192" spans="63:64" x14ac:dyDescent="0.15">
      <c r="BK44192"/>
      <c r="BL44192" s="15"/>
    </row>
    <row r="44193" spans="63:64" x14ac:dyDescent="0.15">
      <c r="BK44193"/>
      <c r="BL44193" s="15"/>
    </row>
    <row r="44194" spans="63:64" x14ac:dyDescent="0.15">
      <c r="BK44194"/>
      <c r="BL44194" s="15"/>
    </row>
    <row r="44195" spans="63:64" x14ac:dyDescent="0.15">
      <c r="BK44195"/>
      <c r="BL44195" s="15"/>
    </row>
    <row r="44196" spans="63:64" x14ac:dyDescent="0.15">
      <c r="BK44196"/>
      <c r="BL44196" s="15"/>
    </row>
    <row r="44197" spans="63:64" x14ac:dyDescent="0.15">
      <c r="BK44197"/>
      <c r="BL44197" s="15"/>
    </row>
    <row r="44198" spans="63:64" x14ac:dyDescent="0.15">
      <c r="BK44198"/>
      <c r="BL44198" s="15"/>
    </row>
    <row r="44199" spans="63:64" x14ac:dyDescent="0.15">
      <c r="BK44199"/>
      <c r="BL44199" s="15"/>
    </row>
    <row r="44200" spans="63:64" x14ac:dyDescent="0.15">
      <c r="BK44200"/>
      <c r="BL44200" s="15"/>
    </row>
    <row r="44201" spans="63:64" x14ac:dyDescent="0.15">
      <c r="BK44201"/>
      <c r="BL44201" s="15"/>
    </row>
    <row r="44202" spans="63:64" x14ac:dyDescent="0.15">
      <c r="BK44202"/>
      <c r="BL44202" s="15"/>
    </row>
    <row r="44203" spans="63:64" x14ac:dyDescent="0.15">
      <c r="BK44203"/>
      <c r="BL44203" s="15"/>
    </row>
    <row r="44204" spans="63:64" x14ac:dyDescent="0.15">
      <c r="BK44204"/>
      <c r="BL44204" s="15"/>
    </row>
    <row r="44205" spans="63:64" x14ac:dyDescent="0.15">
      <c r="BK44205"/>
      <c r="BL44205" s="15"/>
    </row>
    <row r="44206" spans="63:64" x14ac:dyDescent="0.15">
      <c r="BK44206"/>
      <c r="BL44206" s="15"/>
    </row>
    <row r="44207" spans="63:64" x14ac:dyDescent="0.15">
      <c r="BK44207"/>
      <c r="BL44207" s="15"/>
    </row>
    <row r="44208" spans="63:64" x14ac:dyDescent="0.15">
      <c r="BK44208"/>
      <c r="BL44208" s="15"/>
    </row>
    <row r="44209" spans="63:64" x14ac:dyDescent="0.15">
      <c r="BK44209"/>
      <c r="BL44209" s="15"/>
    </row>
    <row r="44210" spans="63:64" x14ac:dyDescent="0.15">
      <c r="BK44210"/>
      <c r="BL44210" s="15"/>
    </row>
    <row r="44211" spans="63:64" x14ac:dyDescent="0.15">
      <c r="BK44211"/>
      <c r="BL44211" s="15"/>
    </row>
    <row r="44212" spans="63:64" x14ac:dyDescent="0.15">
      <c r="BK44212"/>
      <c r="BL44212" s="15"/>
    </row>
    <row r="44213" spans="63:64" x14ac:dyDescent="0.15">
      <c r="BK44213"/>
      <c r="BL44213" s="15"/>
    </row>
    <row r="44214" spans="63:64" x14ac:dyDescent="0.15">
      <c r="BK44214"/>
      <c r="BL44214" s="15"/>
    </row>
    <row r="44215" spans="63:64" x14ac:dyDescent="0.15">
      <c r="BK44215"/>
      <c r="BL44215" s="15"/>
    </row>
    <row r="44216" spans="63:64" x14ac:dyDescent="0.15">
      <c r="BK44216"/>
      <c r="BL44216" s="15"/>
    </row>
    <row r="44217" spans="63:64" x14ac:dyDescent="0.15">
      <c r="BK44217"/>
      <c r="BL44217" s="15"/>
    </row>
    <row r="44218" spans="63:64" x14ac:dyDescent="0.15">
      <c r="BK44218"/>
      <c r="BL44218" s="15"/>
    </row>
    <row r="44219" spans="63:64" x14ac:dyDescent="0.15">
      <c r="BK44219"/>
      <c r="BL44219" s="15"/>
    </row>
    <row r="44220" spans="63:64" x14ac:dyDescent="0.15">
      <c r="BK44220"/>
      <c r="BL44220" s="15"/>
    </row>
    <row r="44221" spans="63:64" x14ac:dyDescent="0.15">
      <c r="BK44221"/>
      <c r="BL44221" s="15"/>
    </row>
    <row r="44222" spans="63:64" x14ac:dyDescent="0.15">
      <c r="BK44222"/>
      <c r="BL44222" s="15"/>
    </row>
    <row r="44223" spans="63:64" x14ac:dyDescent="0.15">
      <c r="BK44223"/>
      <c r="BL44223" s="15"/>
    </row>
    <row r="44224" spans="63:64" x14ac:dyDescent="0.15">
      <c r="BK44224"/>
      <c r="BL44224" s="15"/>
    </row>
    <row r="44225" spans="63:64" x14ac:dyDescent="0.15">
      <c r="BK44225"/>
      <c r="BL44225" s="15"/>
    </row>
    <row r="44226" spans="63:64" x14ac:dyDescent="0.15">
      <c r="BK44226"/>
      <c r="BL44226" s="15"/>
    </row>
    <row r="44227" spans="63:64" x14ac:dyDescent="0.15">
      <c r="BK44227"/>
      <c r="BL44227" s="15"/>
    </row>
    <row r="44228" spans="63:64" x14ac:dyDescent="0.15">
      <c r="BK44228"/>
      <c r="BL44228" s="15"/>
    </row>
    <row r="44229" spans="63:64" x14ac:dyDescent="0.15">
      <c r="BK44229"/>
      <c r="BL44229" s="15"/>
    </row>
    <row r="44230" spans="63:64" x14ac:dyDescent="0.15">
      <c r="BK44230"/>
      <c r="BL44230" s="15"/>
    </row>
    <row r="44231" spans="63:64" x14ac:dyDescent="0.15">
      <c r="BK44231"/>
      <c r="BL44231" s="15"/>
    </row>
    <row r="44232" spans="63:64" x14ac:dyDescent="0.15">
      <c r="BK44232"/>
      <c r="BL44232" s="15"/>
    </row>
    <row r="44233" spans="63:64" x14ac:dyDescent="0.15">
      <c r="BK44233"/>
      <c r="BL44233" s="15"/>
    </row>
    <row r="44234" spans="63:64" x14ac:dyDescent="0.15">
      <c r="BK44234"/>
      <c r="BL44234" s="15"/>
    </row>
    <row r="44235" spans="63:64" x14ac:dyDescent="0.15">
      <c r="BK44235"/>
      <c r="BL44235" s="15"/>
    </row>
    <row r="44236" spans="63:64" x14ac:dyDescent="0.15">
      <c r="BK44236"/>
      <c r="BL44236" s="15"/>
    </row>
    <row r="44237" spans="63:64" x14ac:dyDescent="0.15">
      <c r="BK44237"/>
      <c r="BL44237" s="15"/>
    </row>
    <row r="44238" spans="63:64" x14ac:dyDescent="0.15">
      <c r="BK44238"/>
      <c r="BL44238" s="15"/>
    </row>
    <row r="44239" spans="63:64" x14ac:dyDescent="0.15">
      <c r="BK44239"/>
      <c r="BL44239" s="15"/>
    </row>
    <row r="44240" spans="63:64" x14ac:dyDescent="0.15">
      <c r="BK44240"/>
      <c r="BL44240" s="15"/>
    </row>
    <row r="44241" spans="63:64" x14ac:dyDescent="0.15">
      <c r="BK44241"/>
      <c r="BL44241" s="15"/>
    </row>
    <row r="44242" spans="63:64" x14ac:dyDescent="0.15">
      <c r="BK44242"/>
      <c r="BL44242" s="15"/>
    </row>
    <row r="44243" spans="63:64" x14ac:dyDescent="0.15">
      <c r="BK44243"/>
      <c r="BL44243" s="15"/>
    </row>
    <row r="44244" spans="63:64" x14ac:dyDescent="0.15">
      <c r="BK44244"/>
      <c r="BL44244" s="15"/>
    </row>
    <row r="44245" spans="63:64" x14ac:dyDescent="0.15">
      <c r="BK44245"/>
      <c r="BL44245" s="15"/>
    </row>
    <row r="44246" spans="63:64" x14ac:dyDescent="0.15">
      <c r="BK44246"/>
      <c r="BL44246" s="15"/>
    </row>
    <row r="44247" spans="63:64" x14ac:dyDescent="0.15">
      <c r="BK44247"/>
      <c r="BL44247" s="15"/>
    </row>
    <row r="44248" spans="63:64" x14ac:dyDescent="0.15">
      <c r="BK44248"/>
      <c r="BL44248" s="15"/>
    </row>
    <row r="44249" spans="63:64" x14ac:dyDescent="0.15">
      <c r="BK44249"/>
      <c r="BL44249" s="15"/>
    </row>
    <row r="44250" spans="63:64" x14ac:dyDescent="0.15">
      <c r="BK44250"/>
      <c r="BL44250" s="15"/>
    </row>
    <row r="44251" spans="63:64" x14ac:dyDescent="0.15">
      <c r="BK44251"/>
      <c r="BL44251" s="15"/>
    </row>
    <row r="44252" spans="63:64" x14ac:dyDescent="0.15">
      <c r="BK44252"/>
      <c r="BL44252" s="15"/>
    </row>
    <row r="44253" spans="63:64" x14ac:dyDescent="0.15">
      <c r="BK44253"/>
      <c r="BL44253" s="15"/>
    </row>
    <row r="44254" spans="63:64" x14ac:dyDescent="0.15">
      <c r="BK44254"/>
      <c r="BL44254" s="15"/>
    </row>
    <row r="44255" spans="63:64" x14ac:dyDescent="0.15">
      <c r="BK44255"/>
      <c r="BL44255" s="15"/>
    </row>
    <row r="44256" spans="63:64" x14ac:dyDescent="0.15">
      <c r="BK44256"/>
      <c r="BL44256" s="15"/>
    </row>
    <row r="44257" spans="63:64" x14ac:dyDescent="0.15">
      <c r="BK44257"/>
      <c r="BL44257" s="15"/>
    </row>
    <row r="44258" spans="63:64" x14ac:dyDescent="0.15">
      <c r="BK44258"/>
      <c r="BL44258" s="15"/>
    </row>
    <row r="44259" spans="63:64" x14ac:dyDescent="0.15">
      <c r="BK44259"/>
      <c r="BL44259" s="15"/>
    </row>
    <row r="44260" spans="63:64" x14ac:dyDescent="0.15">
      <c r="BK44260"/>
      <c r="BL44260" s="15"/>
    </row>
    <row r="44261" spans="63:64" x14ac:dyDescent="0.15">
      <c r="BK44261"/>
      <c r="BL44261" s="15"/>
    </row>
    <row r="44262" spans="63:64" x14ac:dyDescent="0.15">
      <c r="BK44262"/>
      <c r="BL44262" s="15"/>
    </row>
    <row r="44263" spans="63:64" x14ac:dyDescent="0.15">
      <c r="BK44263"/>
      <c r="BL44263" s="15"/>
    </row>
    <row r="44264" spans="63:64" x14ac:dyDescent="0.15">
      <c r="BK44264"/>
      <c r="BL44264" s="15"/>
    </row>
    <row r="44265" spans="63:64" x14ac:dyDescent="0.15">
      <c r="BK44265"/>
      <c r="BL44265" s="15"/>
    </row>
    <row r="44266" spans="63:64" x14ac:dyDescent="0.15">
      <c r="BK44266"/>
      <c r="BL44266" s="15"/>
    </row>
    <row r="44267" spans="63:64" x14ac:dyDescent="0.15">
      <c r="BK44267"/>
      <c r="BL44267" s="15"/>
    </row>
    <row r="44268" spans="63:64" x14ac:dyDescent="0.15">
      <c r="BK44268"/>
      <c r="BL44268" s="15"/>
    </row>
    <row r="44269" spans="63:64" x14ac:dyDescent="0.15">
      <c r="BK44269"/>
      <c r="BL44269" s="15"/>
    </row>
    <row r="44270" spans="63:64" x14ac:dyDescent="0.15">
      <c r="BK44270"/>
      <c r="BL44270" s="15"/>
    </row>
    <row r="44271" spans="63:64" x14ac:dyDescent="0.15">
      <c r="BK44271"/>
      <c r="BL44271" s="15"/>
    </row>
    <row r="44272" spans="63:64" x14ac:dyDescent="0.15">
      <c r="BK44272"/>
      <c r="BL44272" s="15"/>
    </row>
    <row r="44273" spans="63:64" x14ac:dyDescent="0.15">
      <c r="BK44273"/>
      <c r="BL44273" s="15"/>
    </row>
    <row r="44274" spans="63:64" x14ac:dyDescent="0.15">
      <c r="BK44274"/>
      <c r="BL44274" s="15"/>
    </row>
    <row r="44275" spans="63:64" x14ac:dyDescent="0.15">
      <c r="BK44275"/>
      <c r="BL44275" s="15"/>
    </row>
    <row r="44276" spans="63:64" x14ac:dyDescent="0.15">
      <c r="BK44276"/>
      <c r="BL44276" s="15"/>
    </row>
    <row r="44277" spans="63:64" x14ac:dyDescent="0.15">
      <c r="BK44277"/>
      <c r="BL44277" s="15"/>
    </row>
    <row r="44278" spans="63:64" x14ac:dyDescent="0.15">
      <c r="BK44278"/>
      <c r="BL44278" s="15"/>
    </row>
    <row r="44279" spans="63:64" x14ac:dyDescent="0.15">
      <c r="BK44279"/>
      <c r="BL44279" s="15"/>
    </row>
    <row r="44280" spans="63:64" x14ac:dyDescent="0.15">
      <c r="BK44280"/>
      <c r="BL44280" s="15"/>
    </row>
    <row r="44281" spans="63:64" x14ac:dyDescent="0.15">
      <c r="BK44281"/>
      <c r="BL44281" s="15"/>
    </row>
    <row r="44282" spans="63:64" x14ac:dyDescent="0.15">
      <c r="BK44282"/>
      <c r="BL44282" s="15"/>
    </row>
    <row r="44283" spans="63:64" x14ac:dyDescent="0.15">
      <c r="BK44283"/>
      <c r="BL44283" s="15"/>
    </row>
    <row r="44284" spans="63:64" x14ac:dyDescent="0.15">
      <c r="BK44284"/>
      <c r="BL44284" s="15"/>
    </row>
    <row r="44285" spans="63:64" x14ac:dyDescent="0.15">
      <c r="BK44285"/>
      <c r="BL44285" s="15"/>
    </row>
    <row r="44286" spans="63:64" x14ac:dyDescent="0.15">
      <c r="BK44286"/>
      <c r="BL44286" s="15"/>
    </row>
    <row r="44287" spans="63:64" x14ac:dyDescent="0.15">
      <c r="BK44287"/>
      <c r="BL44287" s="15"/>
    </row>
    <row r="44288" spans="63:64" x14ac:dyDescent="0.15">
      <c r="BK44288"/>
      <c r="BL44288" s="15"/>
    </row>
    <row r="44289" spans="63:64" x14ac:dyDescent="0.15">
      <c r="BK44289"/>
      <c r="BL44289" s="15"/>
    </row>
    <row r="44290" spans="63:64" x14ac:dyDescent="0.15">
      <c r="BK44290"/>
      <c r="BL44290" s="15"/>
    </row>
    <row r="44291" spans="63:64" x14ac:dyDescent="0.15">
      <c r="BK44291"/>
      <c r="BL44291" s="15"/>
    </row>
    <row r="44292" spans="63:64" x14ac:dyDescent="0.15">
      <c r="BK44292"/>
      <c r="BL44292" s="15"/>
    </row>
    <row r="44293" spans="63:64" x14ac:dyDescent="0.15">
      <c r="BK44293"/>
      <c r="BL44293" s="15"/>
    </row>
    <row r="44294" spans="63:64" x14ac:dyDescent="0.15">
      <c r="BK44294"/>
      <c r="BL44294" s="15"/>
    </row>
    <row r="44295" spans="63:64" x14ac:dyDescent="0.15">
      <c r="BK44295"/>
      <c r="BL44295" s="15"/>
    </row>
    <row r="44296" spans="63:64" x14ac:dyDescent="0.15">
      <c r="BK44296"/>
      <c r="BL44296" s="15"/>
    </row>
    <row r="44297" spans="63:64" x14ac:dyDescent="0.15">
      <c r="BK44297"/>
      <c r="BL44297" s="15"/>
    </row>
    <row r="44298" spans="63:64" x14ac:dyDescent="0.15">
      <c r="BK44298"/>
      <c r="BL44298" s="15"/>
    </row>
    <row r="44299" spans="63:64" x14ac:dyDescent="0.15">
      <c r="BK44299"/>
      <c r="BL44299" s="15"/>
    </row>
    <row r="44300" spans="63:64" x14ac:dyDescent="0.15">
      <c r="BK44300"/>
      <c r="BL44300" s="15"/>
    </row>
    <row r="44301" spans="63:64" x14ac:dyDescent="0.15">
      <c r="BK44301"/>
      <c r="BL44301" s="15"/>
    </row>
    <row r="44302" spans="63:64" x14ac:dyDescent="0.15">
      <c r="BK44302"/>
      <c r="BL44302" s="15"/>
    </row>
    <row r="44303" spans="63:64" x14ac:dyDescent="0.15">
      <c r="BK44303"/>
      <c r="BL44303" s="15"/>
    </row>
    <row r="44304" spans="63:64" x14ac:dyDescent="0.15">
      <c r="BK44304"/>
      <c r="BL44304" s="15"/>
    </row>
    <row r="44305" spans="63:64" x14ac:dyDescent="0.15">
      <c r="BK44305"/>
      <c r="BL44305" s="15"/>
    </row>
    <row r="44306" spans="63:64" x14ac:dyDescent="0.15">
      <c r="BK44306"/>
      <c r="BL44306" s="15"/>
    </row>
    <row r="44307" spans="63:64" x14ac:dyDescent="0.15">
      <c r="BK44307"/>
      <c r="BL44307" s="15"/>
    </row>
    <row r="44308" spans="63:64" x14ac:dyDescent="0.15">
      <c r="BK44308"/>
      <c r="BL44308" s="15"/>
    </row>
    <row r="44309" spans="63:64" x14ac:dyDescent="0.15">
      <c r="BK44309"/>
      <c r="BL44309" s="15"/>
    </row>
    <row r="44310" spans="63:64" x14ac:dyDescent="0.15">
      <c r="BK44310"/>
      <c r="BL44310" s="15"/>
    </row>
    <row r="44311" spans="63:64" x14ac:dyDescent="0.15">
      <c r="BK44311"/>
      <c r="BL44311" s="15"/>
    </row>
    <row r="44312" spans="63:64" x14ac:dyDescent="0.15">
      <c r="BK44312"/>
      <c r="BL44312" s="15"/>
    </row>
    <row r="44313" spans="63:64" x14ac:dyDescent="0.15">
      <c r="BK44313"/>
      <c r="BL44313" s="15"/>
    </row>
    <row r="44314" spans="63:64" x14ac:dyDescent="0.15">
      <c r="BK44314"/>
      <c r="BL44314" s="15"/>
    </row>
    <row r="44315" spans="63:64" x14ac:dyDescent="0.15">
      <c r="BK44315"/>
      <c r="BL44315" s="15"/>
    </row>
    <row r="44316" spans="63:64" x14ac:dyDescent="0.15">
      <c r="BK44316"/>
      <c r="BL44316" s="15"/>
    </row>
    <row r="44317" spans="63:64" x14ac:dyDescent="0.15">
      <c r="BK44317"/>
      <c r="BL44317" s="15"/>
    </row>
    <row r="44318" spans="63:64" x14ac:dyDescent="0.15">
      <c r="BK44318"/>
      <c r="BL44318" s="15"/>
    </row>
    <row r="44319" spans="63:64" x14ac:dyDescent="0.15">
      <c r="BK44319"/>
      <c r="BL44319" s="15"/>
    </row>
    <row r="44320" spans="63:64" x14ac:dyDescent="0.15">
      <c r="BK44320"/>
      <c r="BL44320" s="15"/>
    </row>
    <row r="44321" spans="63:64" x14ac:dyDescent="0.15">
      <c r="BK44321"/>
      <c r="BL44321" s="15"/>
    </row>
    <row r="44322" spans="63:64" x14ac:dyDescent="0.15">
      <c r="BK44322"/>
      <c r="BL44322" s="15"/>
    </row>
    <row r="44323" spans="63:64" x14ac:dyDescent="0.15">
      <c r="BK44323"/>
      <c r="BL44323" s="15"/>
    </row>
    <row r="44324" spans="63:64" x14ac:dyDescent="0.15">
      <c r="BK44324"/>
      <c r="BL44324" s="15"/>
    </row>
    <row r="44325" spans="63:64" x14ac:dyDescent="0.15">
      <c r="BK44325"/>
      <c r="BL44325" s="15"/>
    </row>
    <row r="44326" spans="63:64" x14ac:dyDescent="0.15">
      <c r="BK44326"/>
      <c r="BL44326" s="15"/>
    </row>
    <row r="44327" spans="63:64" x14ac:dyDescent="0.15">
      <c r="BK44327"/>
      <c r="BL44327" s="15"/>
    </row>
    <row r="44328" spans="63:64" x14ac:dyDescent="0.15">
      <c r="BK44328"/>
      <c r="BL44328" s="15"/>
    </row>
    <row r="44329" spans="63:64" x14ac:dyDescent="0.15">
      <c r="BK44329"/>
      <c r="BL44329" s="15"/>
    </row>
    <row r="44330" spans="63:64" x14ac:dyDescent="0.15">
      <c r="BK44330"/>
      <c r="BL44330" s="15"/>
    </row>
    <row r="44331" spans="63:64" x14ac:dyDescent="0.15">
      <c r="BK44331"/>
      <c r="BL44331" s="15"/>
    </row>
    <row r="44332" spans="63:64" x14ac:dyDescent="0.15">
      <c r="BK44332"/>
      <c r="BL44332" s="15"/>
    </row>
    <row r="44333" spans="63:64" x14ac:dyDescent="0.15">
      <c r="BK44333"/>
      <c r="BL44333" s="15"/>
    </row>
    <row r="44334" spans="63:64" x14ac:dyDescent="0.15">
      <c r="BK44334"/>
      <c r="BL44334" s="15"/>
    </row>
    <row r="44335" spans="63:64" x14ac:dyDescent="0.15">
      <c r="BK44335"/>
      <c r="BL44335" s="15"/>
    </row>
    <row r="44336" spans="63:64" x14ac:dyDescent="0.15">
      <c r="BK44336"/>
      <c r="BL44336" s="15"/>
    </row>
    <row r="44337" spans="63:64" x14ac:dyDescent="0.15">
      <c r="BK44337"/>
      <c r="BL44337" s="15"/>
    </row>
    <row r="44338" spans="63:64" x14ac:dyDescent="0.15">
      <c r="BK44338"/>
      <c r="BL44338" s="15"/>
    </row>
    <row r="44339" spans="63:64" x14ac:dyDescent="0.15">
      <c r="BK44339"/>
      <c r="BL44339" s="15"/>
    </row>
    <row r="44340" spans="63:64" x14ac:dyDescent="0.15">
      <c r="BK44340"/>
      <c r="BL44340" s="15"/>
    </row>
    <row r="44341" spans="63:64" x14ac:dyDescent="0.15">
      <c r="BK44341"/>
      <c r="BL44341" s="15"/>
    </row>
    <row r="44342" spans="63:64" x14ac:dyDescent="0.15">
      <c r="BK44342"/>
      <c r="BL44342" s="15"/>
    </row>
    <row r="44343" spans="63:64" x14ac:dyDescent="0.15">
      <c r="BK44343"/>
      <c r="BL44343" s="15"/>
    </row>
    <row r="44344" spans="63:64" x14ac:dyDescent="0.15">
      <c r="BK44344"/>
      <c r="BL44344" s="15"/>
    </row>
    <row r="44345" spans="63:64" x14ac:dyDescent="0.15">
      <c r="BK44345"/>
      <c r="BL44345" s="15"/>
    </row>
    <row r="44346" spans="63:64" x14ac:dyDescent="0.15">
      <c r="BK44346"/>
      <c r="BL44346" s="15"/>
    </row>
    <row r="44347" spans="63:64" x14ac:dyDescent="0.15">
      <c r="BK44347"/>
      <c r="BL44347" s="15"/>
    </row>
    <row r="44348" spans="63:64" x14ac:dyDescent="0.15">
      <c r="BK44348"/>
      <c r="BL44348" s="15"/>
    </row>
    <row r="44349" spans="63:64" x14ac:dyDescent="0.15">
      <c r="BK44349"/>
      <c r="BL44349" s="15"/>
    </row>
    <row r="44350" spans="63:64" x14ac:dyDescent="0.15">
      <c r="BK44350"/>
      <c r="BL44350" s="15"/>
    </row>
    <row r="44351" spans="63:64" x14ac:dyDescent="0.15">
      <c r="BK44351"/>
      <c r="BL44351" s="15"/>
    </row>
    <row r="44352" spans="63:64" x14ac:dyDescent="0.15">
      <c r="BK44352"/>
      <c r="BL44352" s="15"/>
    </row>
    <row r="44353" spans="63:64" x14ac:dyDescent="0.15">
      <c r="BK44353"/>
      <c r="BL44353" s="15"/>
    </row>
    <row r="44354" spans="63:64" x14ac:dyDescent="0.15">
      <c r="BK44354"/>
      <c r="BL44354" s="15"/>
    </row>
    <row r="44355" spans="63:64" x14ac:dyDescent="0.15">
      <c r="BK44355"/>
      <c r="BL44355" s="15"/>
    </row>
    <row r="44356" spans="63:64" x14ac:dyDescent="0.15">
      <c r="BK44356"/>
      <c r="BL44356" s="15"/>
    </row>
    <row r="44357" spans="63:64" x14ac:dyDescent="0.15">
      <c r="BK44357"/>
      <c r="BL44357" s="15"/>
    </row>
    <row r="44358" spans="63:64" x14ac:dyDescent="0.15">
      <c r="BK44358"/>
      <c r="BL44358" s="15"/>
    </row>
    <row r="44359" spans="63:64" x14ac:dyDescent="0.15">
      <c r="BK44359"/>
      <c r="BL44359" s="15"/>
    </row>
    <row r="44360" spans="63:64" x14ac:dyDescent="0.15">
      <c r="BK44360"/>
      <c r="BL44360" s="15"/>
    </row>
    <row r="44361" spans="63:64" x14ac:dyDescent="0.15">
      <c r="BK44361"/>
      <c r="BL44361" s="15"/>
    </row>
    <row r="44362" spans="63:64" x14ac:dyDescent="0.15">
      <c r="BK44362"/>
      <c r="BL44362" s="15"/>
    </row>
    <row r="44363" spans="63:64" x14ac:dyDescent="0.15">
      <c r="BK44363"/>
      <c r="BL44363" s="15"/>
    </row>
    <row r="44364" spans="63:64" x14ac:dyDescent="0.15">
      <c r="BK44364"/>
      <c r="BL44364" s="15"/>
    </row>
    <row r="44365" spans="63:64" x14ac:dyDescent="0.15">
      <c r="BK44365"/>
      <c r="BL44365" s="15"/>
    </row>
    <row r="44366" spans="63:64" x14ac:dyDescent="0.15">
      <c r="BK44366"/>
      <c r="BL44366" s="15"/>
    </row>
    <row r="44367" spans="63:64" x14ac:dyDescent="0.15">
      <c r="BK44367"/>
      <c r="BL44367" s="15"/>
    </row>
    <row r="44368" spans="63:64" x14ac:dyDescent="0.15">
      <c r="BK44368"/>
      <c r="BL44368" s="15"/>
    </row>
    <row r="44369" spans="63:64" x14ac:dyDescent="0.15">
      <c r="BK44369"/>
      <c r="BL44369" s="15"/>
    </row>
    <row r="44370" spans="63:64" x14ac:dyDescent="0.15">
      <c r="BK44370"/>
      <c r="BL44370" s="15"/>
    </row>
    <row r="44371" spans="63:64" x14ac:dyDescent="0.15">
      <c r="BK44371"/>
      <c r="BL44371" s="15"/>
    </row>
    <row r="44372" spans="63:64" x14ac:dyDescent="0.15">
      <c r="BK44372"/>
      <c r="BL44372" s="15"/>
    </row>
    <row r="44373" spans="63:64" x14ac:dyDescent="0.15">
      <c r="BK44373"/>
      <c r="BL44373" s="15"/>
    </row>
    <row r="44374" spans="63:64" x14ac:dyDescent="0.15">
      <c r="BK44374"/>
      <c r="BL44374" s="15"/>
    </row>
    <row r="44375" spans="63:64" x14ac:dyDescent="0.15">
      <c r="BK44375"/>
      <c r="BL44375" s="15"/>
    </row>
    <row r="44376" spans="63:64" x14ac:dyDescent="0.15">
      <c r="BK44376"/>
      <c r="BL44376" s="15"/>
    </row>
    <row r="44377" spans="63:64" x14ac:dyDescent="0.15">
      <c r="BK44377"/>
      <c r="BL44377" s="15"/>
    </row>
    <row r="44378" spans="63:64" x14ac:dyDescent="0.15">
      <c r="BK44378"/>
      <c r="BL44378" s="15"/>
    </row>
    <row r="44379" spans="63:64" x14ac:dyDescent="0.15">
      <c r="BK44379"/>
      <c r="BL44379" s="15"/>
    </row>
    <row r="44380" spans="63:64" x14ac:dyDescent="0.15">
      <c r="BK44380"/>
      <c r="BL44380" s="15"/>
    </row>
    <row r="44381" spans="63:64" x14ac:dyDescent="0.15">
      <c r="BK44381"/>
      <c r="BL44381" s="15"/>
    </row>
    <row r="44382" spans="63:64" x14ac:dyDescent="0.15">
      <c r="BK44382"/>
      <c r="BL44382" s="15"/>
    </row>
    <row r="44383" spans="63:64" x14ac:dyDescent="0.15">
      <c r="BK44383"/>
      <c r="BL44383" s="15"/>
    </row>
    <row r="44384" spans="63:64" x14ac:dyDescent="0.15">
      <c r="BK44384"/>
      <c r="BL44384" s="15"/>
    </row>
    <row r="44385" spans="63:64" x14ac:dyDescent="0.15">
      <c r="BK44385"/>
      <c r="BL44385" s="15"/>
    </row>
    <row r="44386" spans="63:64" x14ac:dyDescent="0.15">
      <c r="BK44386"/>
      <c r="BL44386" s="15"/>
    </row>
    <row r="44387" spans="63:64" x14ac:dyDescent="0.15">
      <c r="BK44387"/>
      <c r="BL44387" s="15"/>
    </row>
    <row r="44388" spans="63:64" x14ac:dyDescent="0.15">
      <c r="BK44388"/>
      <c r="BL44388" s="15"/>
    </row>
    <row r="44389" spans="63:64" x14ac:dyDescent="0.15">
      <c r="BK44389"/>
      <c r="BL44389" s="15"/>
    </row>
    <row r="44390" spans="63:64" x14ac:dyDescent="0.15">
      <c r="BK44390"/>
      <c r="BL44390" s="15"/>
    </row>
    <row r="44391" spans="63:64" x14ac:dyDescent="0.15">
      <c r="BK44391"/>
      <c r="BL44391" s="15"/>
    </row>
    <row r="44392" spans="63:64" x14ac:dyDescent="0.15">
      <c r="BK44392"/>
      <c r="BL44392" s="15"/>
    </row>
    <row r="44393" spans="63:64" x14ac:dyDescent="0.15">
      <c r="BK44393"/>
      <c r="BL44393" s="15"/>
    </row>
    <row r="44394" spans="63:64" x14ac:dyDescent="0.15">
      <c r="BK44394"/>
      <c r="BL44394" s="15"/>
    </row>
    <row r="44395" spans="63:64" x14ac:dyDescent="0.15">
      <c r="BK44395"/>
      <c r="BL44395" s="15"/>
    </row>
    <row r="44396" spans="63:64" x14ac:dyDescent="0.15">
      <c r="BK44396"/>
      <c r="BL44396" s="15"/>
    </row>
    <row r="44397" spans="63:64" x14ac:dyDescent="0.15">
      <c r="BK44397"/>
      <c r="BL44397" s="15"/>
    </row>
    <row r="44398" spans="63:64" x14ac:dyDescent="0.15">
      <c r="BK44398"/>
      <c r="BL44398" s="15"/>
    </row>
    <row r="44399" spans="63:64" x14ac:dyDescent="0.15">
      <c r="BK44399"/>
      <c r="BL44399" s="15"/>
    </row>
    <row r="44400" spans="63:64" x14ac:dyDescent="0.15">
      <c r="BK44400"/>
      <c r="BL44400" s="15"/>
    </row>
    <row r="44401" spans="63:64" x14ac:dyDescent="0.15">
      <c r="BK44401"/>
      <c r="BL44401" s="15"/>
    </row>
    <row r="44402" spans="63:64" x14ac:dyDescent="0.15">
      <c r="BK44402"/>
      <c r="BL44402" s="15"/>
    </row>
    <row r="44403" spans="63:64" x14ac:dyDescent="0.15">
      <c r="BK44403"/>
      <c r="BL44403" s="15"/>
    </row>
    <row r="44404" spans="63:64" x14ac:dyDescent="0.15">
      <c r="BK44404"/>
      <c r="BL44404" s="15"/>
    </row>
    <row r="44405" spans="63:64" x14ac:dyDescent="0.15">
      <c r="BK44405"/>
      <c r="BL44405" s="15"/>
    </row>
    <row r="44406" spans="63:64" x14ac:dyDescent="0.15">
      <c r="BK44406"/>
      <c r="BL44406" s="15"/>
    </row>
    <row r="44407" spans="63:64" x14ac:dyDescent="0.15">
      <c r="BK44407"/>
      <c r="BL44407" s="15"/>
    </row>
    <row r="44408" spans="63:64" x14ac:dyDescent="0.15">
      <c r="BK44408"/>
      <c r="BL44408" s="15"/>
    </row>
    <row r="44409" spans="63:64" x14ac:dyDescent="0.15">
      <c r="BK44409"/>
      <c r="BL44409" s="15"/>
    </row>
    <row r="44410" spans="63:64" x14ac:dyDescent="0.15">
      <c r="BK44410"/>
      <c r="BL44410" s="15"/>
    </row>
    <row r="44411" spans="63:64" x14ac:dyDescent="0.15">
      <c r="BK44411"/>
      <c r="BL44411" s="15"/>
    </row>
    <row r="44412" spans="63:64" x14ac:dyDescent="0.15">
      <c r="BK44412"/>
      <c r="BL44412" s="15"/>
    </row>
    <row r="44413" spans="63:64" x14ac:dyDescent="0.15">
      <c r="BK44413"/>
      <c r="BL44413" s="15"/>
    </row>
    <row r="44414" spans="63:64" x14ac:dyDescent="0.15">
      <c r="BK44414"/>
      <c r="BL44414" s="15"/>
    </row>
    <row r="44415" spans="63:64" x14ac:dyDescent="0.15">
      <c r="BK44415"/>
      <c r="BL44415" s="15"/>
    </row>
    <row r="44416" spans="63:64" x14ac:dyDescent="0.15">
      <c r="BK44416"/>
      <c r="BL44416" s="15"/>
    </row>
    <row r="44417" spans="63:64" x14ac:dyDescent="0.15">
      <c r="BK44417"/>
      <c r="BL44417" s="15"/>
    </row>
    <row r="44418" spans="63:64" x14ac:dyDescent="0.15">
      <c r="BK44418"/>
      <c r="BL44418" s="15"/>
    </row>
    <row r="44419" spans="63:64" x14ac:dyDescent="0.15">
      <c r="BK44419"/>
      <c r="BL44419" s="15"/>
    </row>
    <row r="44420" spans="63:64" x14ac:dyDescent="0.15">
      <c r="BK44420"/>
      <c r="BL44420" s="15"/>
    </row>
    <row r="44421" spans="63:64" x14ac:dyDescent="0.15">
      <c r="BK44421"/>
      <c r="BL44421" s="15"/>
    </row>
    <row r="44422" spans="63:64" x14ac:dyDescent="0.15">
      <c r="BK44422"/>
      <c r="BL44422" s="15"/>
    </row>
    <row r="44423" spans="63:64" x14ac:dyDescent="0.15">
      <c r="BK44423"/>
      <c r="BL44423" s="15"/>
    </row>
    <row r="44424" spans="63:64" x14ac:dyDescent="0.15">
      <c r="BK44424"/>
      <c r="BL44424" s="15"/>
    </row>
    <row r="44425" spans="63:64" x14ac:dyDescent="0.15">
      <c r="BK44425"/>
      <c r="BL44425" s="15"/>
    </row>
    <row r="44426" spans="63:64" x14ac:dyDescent="0.15">
      <c r="BK44426"/>
      <c r="BL44426" s="15"/>
    </row>
    <row r="44427" spans="63:64" x14ac:dyDescent="0.15">
      <c r="BK44427"/>
      <c r="BL44427" s="15"/>
    </row>
    <row r="44428" spans="63:64" x14ac:dyDescent="0.15">
      <c r="BK44428"/>
      <c r="BL44428" s="15"/>
    </row>
    <row r="44429" spans="63:64" x14ac:dyDescent="0.15">
      <c r="BK44429"/>
      <c r="BL44429" s="15"/>
    </row>
    <row r="44430" spans="63:64" x14ac:dyDescent="0.15">
      <c r="BK44430"/>
      <c r="BL44430" s="15"/>
    </row>
    <row r="44431" spans="63:64" x14ac:dyDescent="0.15">
      <c r="BK44431"/>
      <c r="BL44431" s="15"/>
    </row>
    <row r="44432" spans="63:64" x14ac:dyDescent="0.15">
      <c r="BK44432"/>
      <c r="BL44432" s="15"/>
    </row>
    <row r="44433" spans="63:64" x14ac:dyDescent="0.15">
      <c r="BK44433"/>
      <c r="BL44433" s="15"/>
    </row>
    <row r="44434" spans="63:64" x14ac:dyDescent="0.15">
      <c r="BK44434"/>
      <c r="BL44434" s="15"/>
    </row>
    <row r="44435" spans="63:64" x14ac:dyDescent="0.15">
      <c r="BK44435"/>
      <c r="BL44435" s="15"/>
    </row>
    <row r="44436" spans="63:64" x14ac:dyDescent="0.15">
      <c r="BK44436"/>
      <c r="BL44436" s="15"/>
    </row>
    <row r="44437" spans="63:64" x14ac:dyDescent="0.15">
      <c r="BK44437"/>
      <c r="BL44437" s="15"/>
    </row>
    <row r="44438" spans="63:64" x14ac:dyDescent="0.15">
      <c r="BK44438"/>
      <c r="BL44438" s="15"/>
    </row>
    <row r="44439" spans="63:64" x14ac:dyDescent="0.15">
      <c r="BK44439"/>
      <c r="BL44439" s="15"/>
    </row>
    <row r="44440" spans="63:64" x14ac:dyDescent="0.15">
      <c r="BK44440"/>
      <c r="BL44440" s="15"/>
    </row>
    <row r="44441" spans="63:64" x14ac:dyDescent="0.15">
      <c r="BK44441"/>
      <c r="BL44441" s="15"/>
    </row>
    <row r="44442" spans="63:64" x14ac:dyDescent="0.15">
      <c r="BK44442"/>
      <c r="BL44442" s="15"/>
    </row>
    <row r="44443" spans="63:64" x14ac:dyDescent="0.15">
      <c r="BK44443"/>
      <c r="BL44443" s="15"/>
    </row>
    <row r="44444" spans="63:64" x14ac:dyDescent="0.15">
      <c r="BK44444"/>
      <c r="BL44444" s="15"/>
    </row>
    <row r="44445" spans="63:64" x14ac:dyDescent="0.15">
      <c r="BK44445"/>
      <c r="BL44445" s="15"/>
    </row>
    <row r="44446" spans="63:64" x14ac:dyDescent="0.15">
      <c r="BK44446"/>
      <c r="BL44446" s="15"/>
    </row>
    <row r="44447" spans="63:64" x14ac:dyDescent="0.15">
      <c r="BK44447"/>
      <c r="BL44447" s="15"/>
    </row>
    <row r="44448" spans="63:64" x14ac:dyDescent="0.15">
      <c r="BK44448"/>
      <c r="BL44448" s="15"/>
    </row>
    <row r="44449" spans="63:64" x14ac:dyDescent="0.15">
      <c r="BK44449"/>
      <c r="BL44449" s="15"/>
    </row>
    <row r="44450" spans="63:64" x14ac:dyDescent="0.15">
      <c r="BK44450"/>
      <c r="BL44450" s="15"/>
    </row>
    <row r="44451" spans="63:64" x14ac:dyDescent="0.15">
      <c r="BK44451"/>
      <c r="BL44451" s="15"/>
    </row>
    <row r="44452" spans="63:64" x14ac:dyDescent="0.15">
      <c r="BK44452"/>
      <c r="BL44452" s="15"/>
    </row>
    <row r="44453" spans="63:64" x14ac:dyDescent="0.15">
      <c r="BK44453"/>
      <c r="BL44453" s="15"/>
    </row>
    <row r="44454" spans="63:64" x14ac:dyDescent="0.15">
      <c r="BK44454"/>
      <c r="BL44454" s="15"/>
    </row>
    <row r="44455" spans="63:64" x14ac:dyDescent="0.15">
      <c r="BK44455"/>
      <c r="BL44455" s="15"/>
    </row>
    <row r="44456" spans="63:64" x14ac:dyDescent="0.15">
      <c r="BK44456"/>
      <c r="BL44456" s="15"/>
    </row>
    <row r="44457" spans="63:64" x14ac:dyDescent="0.15">
      <c r="BK44457"/>
      <c r="BL44457" s="15"/>
    </row>
    <row r="44458" spans="63:64" x14ac:dyDescent="0.15">
      <c r="BK44458"/>
      <c r="BL44458" s="15"/>
    </row>
    <row r="44459" spans="63:64" x14ac:dyDescent="0.15">
      <c r="BK44459"/>
      <c r="BL44459" s="15"/>
    </row>
    <row r="44460" spans="63:64" x14ac:dyDescent="0.15">
      <c r="BK44460"/>
      <c r="BL44460" s="15"/>
    </row>
    <row r="44461" spans="63:64" x14ac:dyDescent="0.15">
      <c r="BK44461"/>
      <c r="BL44461" s="15"/>
    </row>
    <row r="44462" spans="63:64" x14ac:dyDescent="0.15">
      <c r="BK44462"/>
      <c r="BL44462" s="15"/>
    </row>
    <row r="44463" spans="63:64" x14ac:dyDescent="0.15">
      <c r="BK44463"/>
      <c r="BL44463" s="15"/>
    </row>
    <row r="44464" spans="63:64" x14ac:dyDescent="0.15">
      <c r="BK44464"/>
      <c r="BL44464" s="15"/>
    </row>
    <row r="44465" spans="63:64" x14ac:dyDescent="0.15">
      <c r="BK44465"/>
      <c r="BL44465" s="15"/>
    </row>
    <row r="44466" spans="63:64" x14ac:dyDescent="0.15">
      <c r="BK44466"/>
      <c r="BL44466" s="15"/>
    </row>
    <row r="44467" spans="63:64" x14ac:dyDescent="0.15">
      <c r="BK44467"/>
      <c r="BL44467" s="15"/>
    </row>
    <row r="44468" spans="63:64" x14ac:dyDescent="0.15">
      <c r="BK44468"/>
      <c r="BL44468" s="15"/>
    </row>
    <row r="44469" spans="63:64" x14ac:dyDescent="0.15">
      <c r="BK44469"/>
      <c r="BL44469" s="15"/>
    </row>
    <row r="44470" spans="63:64" x14ac:dyDescent="0.15">
      <c r="BK44470"/>
      <c r="BL44470" s="15"/>
    </row>
    <row r="44471" spans="63:64" x14ac:dyDescent="0.15">
      <c r="BK44471"/>
      <c r="BL44471" s="15"/>
    </row>
    <row r="44472" spans="63:64" x14ac:dyDescent="0.15">
      <c r="BK44472"/>
      <c r="BL44472" s="15"/>
    </row>
    <row r="44473" spans="63:64" x14ac:dyDescent="0.15">
      <c r="BK44473"/>
      <c r="BL44473" s="15"/>
    </row>
    <row r="44474" spans="63:64" x14ac:dyDescent="0.15">
      <c r="BK44474"/>
      <c r="BL44474" s="15"/>
    </row>
    <row r="44475" spans="63:64" x14ac:dyDescent="0.15">
      <c r="BK44475"/>
      <c r="BL44475" s="15"/>
    </row>
    <row r="44476" spans="63:64" x14ac:dyDescent="0.15">
      <c r="BK44476"/>
      <c r="BL44476" s="15"/>
    </row>
    <row r="44477" spans="63:64" x14ac:dyDescent="0.15">
      <c r="BK44477"/>
      <c r="BL44477" s="15"/>
    </row>
    <row r="44478" spans="63:64" x14ac:dyDescent="0.15">
      <c r="BK44478"/>
      <c r="BL44478" s="15"/>
    </row>
    <row r="44479" spans="63:64" x14ac:dyDescent="0.15">
      <c r="BK44479"/>
      <c r="BL44479" s="15"/>
    </row>
    <row r="44480" spans="63:64" x14ac:dyDescent="0.15">
      <c r="BK44480"/>
      <c r="BL44480" s="15"/>
    </row>
    <row r="44481" spans="63:64" x14ac:dyDescent="0.15">
      <c r="BK44481"/>
      <c r="BL44481" s="15"/>
    </row>
    <row r="44482" spans="63:64" x14ac:dyDescent="0.15">
      <c r="BK44482"/>
      <c r="BL44482" s="15"/>
    </row>
    <row r="44483" spans="63:64" x14ac:dyDescent="0.15">
      <c r="BK44483"/>
      <c r="BL44483" s="15"/>
    </row>
    <row r="44484" spans="63:64" x14ac:dyDescent="0.15">
      <c r="BK44484"/>
      <c r="BL44484" s="15"/>
    </row>
    <row r="44485" spans="63:64" x14ac:dyDescent="0.15">
      <c r="BK44485"/>
      <c r="BL44485" s="15"/>
    </row>
    <row r="44486" spans="63:64" x14ac:dyDescent="0.15">
      <c r="BK44486"/>
      <c r="BL44486" s="15"/>
    </row>
    <row r="44487" spans="63:64" x14ac:dyDescent="0.15">
      <c r="BK44487"/>
      <c r="BL44487" s="15"/>
    </row>
    <row r="44488" spans="63:64" x14ac:dyDescent="0.15">
      <c r="BK44488"/>
      <c r="BL44488" s="15"/>
    </row>
    <row r="44489" spans="63:64" x14ac:dyDescent="0.15">
      <c r="BK44489"/>
      <c r="BL44489" s="15"/>
    </row>
    <row r="44490" spans="63:64" x14ac:dyDescent="0.15">
      <c r="BK44490"/>
      <c r="BL44490" s="15"/>
    </row>
    <row r="44491" spans="63:64" x14ac:dyDescent="0.15">
      <c r="BK44491"/>
      <c r="BL44491" s="15"/>
    </row>
    <row r="44492" spans="63:64" x14ac:dyDescent="0.15">
      <c r="BK44492"/>
      <c r="BL44492" s="15"/>
    </row>
    <row r="44493" spans="63:64" x14ac:dyDescent="0.15">
      <c r="BK44493"/>
      <c r="BL44493" s="15"/>
    </row>
    <row r="44494" spans="63:64" x14ac:dyDescent="0.15">
      <c r="BK44494"/>
      <c r="BL44494" s="15"/>
    </row>
    <row r="44495" spans="63:64" x14ac:dyDescent="0.15">
      <c r="BK44495"/>
      <c r="BL44495" s="15"/>
    </row>
    <row r="44496" spans="63:64" x14ac:dyDescent="0.15">
      <c r="BK44496"/>
      <c r="BL44496" s="15"/>
    </row>
    <row r="44497" spans="63:64" x14ac:dyDescent="0.15">
      <c r="BK44497"/>
      <c r="BL44497" s="15"/>
    </row>
    <row r="44498" spans="63:64" x14ac:dyDescent="0.15">
      <c r="BK44498"/>
      <c r="BL44498" s="15"/>
    </row>
    <row r="44499" spans="63:64" x14ac:dyDescent="0.15">
      <c r="BK44499"/>
      <c r="BL44499" s="15"/>
    </row>
    <row r="44500" spans="63:64" x14ac:dyDescent="0.15">
      <c r="BK44500"/>
      <c r="BL44500" s="15"/>
    </row>
    <row r="44501" spans="63:64" x14ac:dyDescent="0.15">
      <c r="BK44501"/>
      <c r="BL44501" s="15"/>
    </row>
    <row r="44502" spans="63:64" x14ac:dyDescent="0.15">
      <c r="BK44502"/>
      <c r="BL44502" s="15"/>
    </row>
    <row r="44503" spans="63:64" x14ac:dyDescent="0.15">
      <c r="BK44503"/>
      <c r="BL44503" s="15"/>
    </row>
    <row r="44504" spans="63:64" x14ac:dyDescent="0.15">
      <c r="BK44504"/>
      <c r="BL44504" s="15"/>
    </row>
    <row r="44505" spans="63:64" x14ac:dyDescent="0.15">
      <c r="BK44505"/>
      <c r="BL44505" s="15"/>
    </row>
    <row r="44506" spans="63:64" x14ac:dyDescent="0.15">
      <c r="BK44506"/>
      <c r="BL44506" s="15"/>
    </row>
    <row r="44507" spans="63:64" x14ac:dyDescent="0.15">
      <c r="BK44507"/>
      <c r="BL44507" s="15"/>
    </row>
    <row r="44508" spans="63:64" x14ac:dyDescent="0.15">
      <c r="BK44508"/>
      <c r="BL44508" s="15"/>
    </row>
    <row r="44509" spans="63:64" x14ac:dyDescent="0.15">
      <c r="BK44509"/>
      <c r="BL44509" s="15"/>
    </row>
    <row r="44510" spans="63:64" x14ac:dyDescent="0.15">
      <c r="BK44510"/>
      <c r="BL44510" s="15"/>
    </row>
    <row r="44511" spans="63:64" x14ac:dyDescent="0.15">
      <c r="BK44511"/>
      <c r="BL44511" s="15"/>
    </row>
    <row r="44512" spans="63:64" x14ac:dyDescent="0.15">
      <c r="BK44512"/>
      <c r="BL44512" s="15"/>
    </row>
    <row r="44513" spans="63:64" x14ac:dyDescent="0.15">
      <c r="BK44513"/>
      <c r="BL44513" s="15"/>
    </row>
    <row r="44514" spans="63:64" x14ac:dyDescent="0.15">
      <c r="BK44514"/>
      <c r="BL44514" s="15"/>
    </row>
    <row r="44515" spans="63:64" x14ac:dyDescent="0.15">
      <c r="BK44515"/>
      <c r="BL44515" s="15"/>
    </row>
    <row r="44516" spans="63:64" x14ac:dyDescent="0.15">
      <c r="BK44516"/>
      <c r="BL44516" s="15"/>
    </row>
    <row r="44517" spans="63:64" x14ac:dyDescent="0.15">
      <c r="BK44517"/>
      <c r="BL44517" s="15"/>
    </row>
    <row r="44518" spans="63:64" x14ac:dyDescent="0.15">
      <c r="BK44518"/>
      <c r="BL44518" s="15"/>
    </row>
    <row r="44519" spans="63:64" x14ac:dyDescent="0.15">
      <c r="BK44519"/>
      <c r="BL44519" s="15"/>
    </row>
    <row r="44520" spans="63:64" x14ac:dyDescent="0.15">
      <c r="BK44520"/>
      <c r="BL44520" s="15"/>
    </row>
    <row r="44521" spans="63:64" x14ac:dyDescent="0.15">
      <c r="BK44521"/>
      <c r="BL44521" s="15"/>
    </row>
    <row r="44522" spans="63:64" x14ac:dyDescent="0.15">
      <c r="BK44522"/>
      <c r="BL44522" s="15"/>
    </row>
    <row r="44523" spans="63:64" x14ac:dyDescent="0.15">
      <c r="BK44523"/>
      <c r="BL44523" s="15"/>
    </row>
    <row r="44524" spans="63:64" x14ac:dyDescent="0.15">
      <c r="BK44524"/>
      <c r="BL44524" s="15"/>
    </row>
    <row r="44525" spans="63:64" x14ac:dyDescent="0.15">
      <c r="BK44525"/>
      <c r="BL44525" s="15"/>
    </row>
    <row r="44526" spans="63:64" x14ac:dyDescent="0.15">
      <c r="BK44526"/>
      <c r="BL44526" s="15"/>
    </row>
    <row r="44527" spans="63:64" x14ac:dyDescent="0.15">
      <c r="BK44527"/>
      <c r="BL44527" s="15"/>
    </row>
    <row r="44528" spans="63:64" x14ac:dyDescent="0.15">
      <c r="BK44528"/>
      <c r="BL44528" s="15"/>
    </row>
    <row r="44529" spans="63:64" x14ac:dyDescent="0.15">
      <c r="BK44529"/>
      <c r="BL44529" s="15"/>
    </row>
    <row r="44530" spans="63:64" x14ac:dyDescent="0.15">
      <c r="BK44530"/>
      <c r="BL44530" s="15"/>
    </row>
    <row r="44531" spans="63:64" x14ac:dyDescent="0.15">
      <c r="BK44531"/>
      <c r="BL44531" s="15"/>
    </row>
    <row r="44532" spans="63:64" x14ac:dyDescent="0.15">
      <c r="BK44532"/>
      <c r="BL44532" s="15"/>
    </row>
    <row r="44533" spans="63:64" x14ac:dyDescent="0.15">
      <c r="BK44533"/>
      <c r="BL44533" s="15"/>
    </row>
    <row r="44534" spans="63:64" x14ac:dyDescent="0.15">
      <c r="BK44534"/>
      <c r="BL44534" s="15"/>
    </row>
    <row r="44535" spans="63:64" x14ac:dyDescent="0.15">
      <c r="BK44535"/>
      <c r="BL44535" s="15"/>
    </row>
    <row r="44536" spans="63:64" x14ac:dyDescent="0.15">
      <c r="BK44536"/>
      <c r="BL44536" s="15"/>
    </row>
    <row r="44537" spans="63:64" x14ac:dyDescent="0.15">
      <c r="BK44537"/>
      <c r="BL44537" s="15"/>
    </row>
    <row r="44538" spans="63:64" x14ac:dyDescent="0.15">
      <c r="BK44538"/>
      <c r="BL44538" s="15"/>
    </row>
    <row r="44539" spans="63:64" x14ac:dyDescent="0.15">
      <c r="BK44539"/>
      <c r="BL44539" s="15"/>
    </row>
    <row r="44540" spans="63:64" x14ac:dyDescent="0.15">
      <c r="BK44540"/>
      <c r="BL44540" s="15"/>
    </row>
    <row r="44541" spans="63:64" x14ac:dyDescent="0.15">
      <c r="BK44541"/>
      <c r="BL44541" s="15"/>
    </row>
    <row r="44542" spans="63:64" x14ac:dyDescent="0.15">
      <c r="BK44542"/>
      <c r="BL44542" s="15"/>
    </row>
    <row r="44543" spans="63:64" x14ac:dyDescent="0.15">
      <c r="BK44543"/>
      <c r="BL44543" s="15"/>
    </row>
    <row r="44544" spans="63:64" x14ac:dyDescent="0.15">
      <c r="BK44544"/>
      <c r="BL44544" s="15"/>
    </row>
    <row r="44545" spans="63:64" x14ac:dyDescent="0.15">
      <c r="BK44545"/>
      <c r="BL44545" s="15"/>
    </row>
    <row r="44546" spans="63:64" x14ac:dyDescent="0.15">
      <c r="BK44546"/>
      <c r="BL44546" s="15"/>
    </row>
    <row r="44547" spans="63:64" x14ac:dyDescent="0.15">
      <c r="BK44547"/>
      <c r="BL44547" s="15"/>
    </row>
    <row r="44548" spans="63:64" x14ac:dyDescent="0.15">
      <c r="BK44548"/>
      <c r="BL44548" s="15"/>
    </row>
    <row r="44549" spans="63:64" x14ac:dyDescent="0.15">
      <c r="BK44549"/>
      <c r="BL44549" s="15"/>
    </row>
    <row r="44550" spans="63:64" x14ac:dyDescent="0.15">
      <c r="BK44550"/>
      <c r="BL44550" s="15"/>
    </row>
    <row r="44551" spans="63:64" x14ac:dyDescent="0.15">
      <c r="BK44551"/>
      <c r="BL44551" s="15"/>
    </row>
    <row r="44552" spans="63:64" x14ac:dyDescent="0.15">
      <c r="BK44552"/>
      <c r="BL44552" s="15"/>
    </row>
    <row r="44553" spans="63:64" x14ac:dyDescent="0.15">
      <c r="BK44553"/>
      <c r="BL44553" s="15"/>
    </row>
    <row r="44554" spans="63:64" x14ac:dyDescent="0.15">
      <c r="BK44554"/>
      <c r="BL44554" s="15"/>
    </row>
    <row r="44555" spans="63:64" x14ac:dyDescent="0.15">
      <c r="BK44555"/>
      <c r="BL44555" s="15"/>
    </row>
    <row r="44556" spans="63:64" x14ac:dyDescent="0.15">
      <c r="BK44556"/>
      <c r="BL44556" s="15"/>
    </row>
    <row r="44557" spans="63:64" x14ac:dyDescent="0.15">
      <c r="BK44557"/>
      <c r="BL44557" s="15"/>
    </row>
    <row r="44558" spans="63:64" x14ac:dyDescent="0.15">
      <c r="BK44558"/>
      <c r="BL44558" s="15"/>
    </row>
    <row r="44559" spans="63:64" x14ac:dyDescent="0.15">
      <c r="BK44559"/>
      <c r="BL44559" s="15"/>
    </row>
    <row r="44560" spans="63:64" x14ac:dyDescent="0.15">
      <c r="BK44560"/>
      <c r="BL44560" s="15"/>
    </row>
    <row r="44561" spans="63:64" x14ac:dyDescent="0.15">
      <c r="BK44561"/>
      <c r="BL44561" s="15"/>
    </row>
    <row r="44562" spans="63:64" x14ac:dyDescent="0.15">
      <c r="BK44562"/>
      <c r="BL44562" s="15"/>
    </row>
    <row r="44563" spans="63:64" x14ac:dyDescent="0.15">
      <c r="BK44563"/>
      <c r="BL44563" s="15"/>
    </row>
    <row r="44564" spans="63:64" x14ac:dyDescent="0.15">
      <c r="BK44564"/>
      <c r="BL44564" s="15"/>
    </row>
    <row r="44565" spans="63:64" x14ac:dyDescent="0.15">
      <c r="BK44565"/>
      <c r="BL44565" s="15"/>
    </row>
    <row r="44566" spans="63:64" x14ac:dyDescent="0.15">
      <c r="BK44566"/>
      <c r="BL44566" s="15"/>
    </row>
    <row r="44567" spans="63:64" x14ac:dyDescent="0.15">
      <c r="BK44567"/>
      <c r="BL44567" s="15"/>
    </row>
    <row r="44568" spans="63:64" x14ac:dyDescent="0.15">
      <c r="BK44568"/>
      <c r="BL44568" s="15"/>
    </row>
    <row r="44569" spans="63:64" x14ac:dyDescent="0.15">
      <c r="BK44569"/>
      <c r="BL44569" s="15"/>
    </row>
    <row r="44570" spans="63:64" x14ac:dyDescent="0.15">
      <c r="BK44570"/>
      <c r="BL44570" s="15"/>
    </row>
    <row r="44571" spans="63:64" x14ac:dyDescent="0.15">
      <c r="BK44571"/>
      <c r="BL44571" s="15"/>
    </row>
    <row r="44572" spans="63:64" x14ac:dyDescent="0.15">
      <c r="BK44572"/>
      <c r="BL44572" s="15"/>
    </row>
    <row r="44573" spans="63:64" x14ac:dyDescent="0.15">
      <c r="BK44573"/>
      <c r="BL44573" s="15"/>
    </row>
    <row r="44574" spans="63:64" x14ac:dyDescent="0.15">
      <c r="BK44574"/>
      <c r="BL44574" s="15"/>
    </row>
    <row r="44575" spans="63:64" x14ac:dyDescent="0.15">
      <c r="BK44575"/>
      <c r="BL44575" s="15"/>
    </row>
    <row r="44576" spans="63:64" x14ac:dyDescent="0.15">
      <c r="BK44576"/>
      <c r="BL44576" s="15"/>
    </row>
    <row r="44577" spans="63:64" x14ac:dyDescent="0.15">
      <c r="BK44577"/>
      <c r="BL44577" s="15"/>
    </row>
    <row r="44578" spans="63:64" x14ac:dyDescent="0.15">
      <c r="BK44578"/>
      <c r="BL44578" s="15"/>
    </row>
    <row r="44579" spans="63:64" x14ac:dyDescent="0.15">
      <c r="BK44579"/>
      <c r="BL44579" s="15"/>
    </row>
    <row r="44580" spans="63:64" x14ac:dyDescent="0.15">
      <c r="BK44580"/>
      <c r="BL44580" s="15"/>
    </row>
    <row r="44581" spans="63:64" x14ac:dyDescent="0.15">
      <c r="BK44581"/>
      <c r="BL44581" s="15"/>
    </row>
    <row r="44582" spans="63:64" x14ac:dyDescent="0.15">
      <c r="BK44582"/>
      <c r="BL44582" s="15"/>
    </row>
    <row r="44583" spans="63:64" x14ac:dyDescent="0.15">
      <c r="BK44583"/>
      <c r="BL44583" s="15"/>
    </row>
    <row r="44584" spans="63:64" x14ac:dyDescent="0.15">
      <c r="BK44584"/>
      <c r="BL44584" s="15"/>
    </row>
    <row r="44585" spans="63:64" x14ac:dyDescent="0.15">
      <c r="BK44585"/>
      <c r="BL44585" s="15"/>
    </row>
    <row r="44586" spans="63:64" x14ac:dyDescent="0.15">
      <c r="BK44586"/>
      <c r="BL44586" s="15"/>
    </row>
    <row r="44587" spans="63:64" x14ac:dyDescent="0.15">
      <c r="BK44587"/>
      <c r="BL44587" s="15"/>
    </row>
    <row r="44588" spans="63:64" x14ac:dyDescent="0.15">
      <c r="BK44588"/>
      <c r="BL44588" s="15"/>
    </row>
    <row r="44589" spans="63:64" x14ac:dyDescent="0.15">
      <c r="BK44589"/>
      <c r="BL44589" s="15"/>
    </row>
    <row r="44590" spans="63:64" x14ac:dyDescent="0.15">
      <c r="BK44590"/>
      <c r="BL44590" s="15"/>
    </row>
    <row r="44591" spans="63:64" x14ac:dyDescent="0.15">
      <c r="BK44591"/>
      <c r="BL44591" s="15"/>
    </row>
    <row r="44592" spans="63:64" x14ac:dyDescent="0.15">
      <c r="BK44592"/>
      <c r="BL44592" s="15"/>
    </row>
    <row r="44593" spans="63:64" x14ac:dyDescent="0.15">
      <c r="BK44593"/>
      <c r="BL44593" s="15"/>
    </row>
    <row r="44594" spans="63:64" x14ac:dyDescent="0.15">
      <c r="BK44594"/>
      <c r="BL44594" s="15"/>
    </row>
    <row r="44595" spans="63:64" x14ac:dyDescent="0.15">
      <c r="BK44595"/>
      <c r="BL44595" s="15"/>
    </row>
    <row r="44596" spans="63:64" x14ac:dyDescent="0.15">
      <c r="BK44596"/>
      <c r="BL44596" s="15"/>
    </row>
    <row r="44597" spans="63:64" x14ac:dyDescent="0.15">
      <c r="BK44597"/>
      <c r="BL44597" s="15"/>
    </row>
    <row r="44598" spans="63:64" x14ac:dyDescent="0.15">
      <c r="BK44598"/>
      <c r="BL44598" s="15"/>
    </row>
    <row r="44599" spans="63:64" x14ac:dyDescent="0.15">
      <c r="BK44599"/>
      <c r="BL44599" s="15"/>
    </row>
    <row r="44600" spans="63:64" x14ac:dyDescent="0.15">
      <c r="BK44600"/>
      <c r="BL44600" s="15"/>
    </row>
    <row r="44601" spans="63:64" x14ac:dyDescent="0.15">
      <c r="BK44601"/>
      <c r="BL44601" s="15"/>
    </row>
    <row r="44602" spans="63:64" x14ac:dyDescent="0.15">
      <c r="BK44602"/>
      <c r="BL44602" s="15"/>
    </row>
    <row r="44603" spans="63:64" x14ac:dyDescent="0.15">
      <c r="BK44603"/>
      <c r="BL44603" s="15"/>
    </row>
    <row r="44604" spans="63:64" x14ac:dyDescent="0.15">
      <c r="BK44604"/>
      <c r="BL44604" s="15"/>
    </row>
    <row r="44605" spans="63:64" x14ac:dyDescent="0.15">
      <c r="BK44605"/>
      <c r="BL44605" s="15"/>
    </row>
    <row r="44606" spans="63:64" x14ac:dyDescent="0.15">
      <c r="BK44606"/>
      <c r="BL44606" s="15"/>
    </row>
    <row r="44607" spans="63:64" x14ac:dyDescent="0.15">
      <c r="BK44607"/>
      <c r="BL44607" s="15"/>
    </row>
    <row r="44608" spans="63:64" x14ac:dyDescent="0.15">
      <c r="BK44608"/>
      <c r="BL44608" s="15"/>
    </row>
    <row r="44609" spans="63:64" x14ac:dyDescent="0.15">
      <c r="BK44609"/>
      <c r="BL44609" s="15"/>
    </row>
    <row r="44610" spans="63:64" x14ac:dyDescent="0.15">
      <c r="BK44610"/>
      <c r="BL44610" s="15"/>
    </row>
    <row r="44611" spans="63:64" x14ac:dyDescent="0.15">
      <c r="BK44611"/>
      <c r="BL44611" s="15"/>
    </row>
    <row r="44612" spans="63:64" x14ac:dyDescent="0.15">
      <c r="BK44612"/>
      <c r="BL44612" s="15"/>
    </row>
    <row r="44613" spans="63:64" x14ac:dyDescent="0.15">
      <c r="BK44613"/>
      <c r="BL44613" s="15"/>
    </row>
    <row r="44614" spans="63:64" x14ac:dyDescent="0.15">
      <c r="BK44614"/>
      <c r="BL44614" s="15"/>
    </row>
    <row r="44615" spans="63:64" x14ac:dyDescent="0.15">
      <c r="BK44615"/>
      <c r="BL44615" s="15"/>
    </row>
    <row r="44616" spans="63:64" x14ac:dyDescent="0.15">
      <c r="BK44616"/>
      <c r="BL44616" s="15"/>
    </row>
    <row r="44617" spans="63:64" x14ac:dyDescent="0.15">
      <c r="BK44617"/>
      <c r="BL44617" s="15"/>
    </row>
    <row r="44618" spans="63:64" x14ac:dyDescent="0.15">
      <c r="BK44618"/>
      <c r="BL44618" s="15"/>
    </row>
    <row r="44619" spans="63:64" x14ac:dyDescent="0.15">
      <c r="BK44619"/>
      <c r="BL44619" s="15"/>
    </row>
    <row r="44620" spans="63:64" x14ac:dyDescent="0.15">
      <c r="BK44620"/>
      <c r="BL44620" s="15"/>
    </row>
    <row r="44621" spans="63:64" x14ac:dyDescent="0.15">
      <c r="BK44621"/>
      <c r="BL44621" s="15"/>
    </row>
    <row r="44622" spans="63:64" x14ac:dyDescent="0.15">
      <c r="BK44622"/>
      <c r="BL44622" s="15"/>
    </row>
    <row r="44623" spans="63:64" x14ac:dyDescent="0.15">
      <c r="BK44623"/>
      <c r="BL44623" s="15"/>
    </row>
    <row r="44624" spans="63:64" x14ac:dyDescent="0.15">
      <c r="BK44624"/>
      <c r="BL44624" s="15"/>
    </row>
    <row r="44625" spans="63:64" x14ac:dyDescent="0.15">
      <c r="BK44625"/>
      <c r="BL44625" s="15"/>
    </row>
    <row r="44626" spans="63:64" x14ac:dyDescent="0.15">
      <c r="BK44626"/>
      <c r="BL44626" s="15"/>
    </row>
    <row r="44627" spans="63:64" x14ac:dyDescent="0.15">
      <c r="BK44627"/>
      <c r="BL44627" s="15"/>
    </row>
    <row r="44628" spans="63:64" x14ac:dyDescent="0.15">
      <c r="BK44628"/>
      <c r="BL44628" s="15"/>
    </row>
    <row r="44629" spans="63:64" x14ac:dyDescent="0.15">
      <c r="BK44629"/>
      <c r="BL44629" s="15"/>
    </row>
    <row r="44630" spans="63:64" x14ac:dyDescent="0.15">
      <c r="BK44630"/>
      <c r="BL44630" s="15"/>
    </row>
    <row r="44631" spans="63:64" x14ac:dyDescent="0.15">
      <c r="BK44631"/>
      <c r="BL44631" s="15"/>
    </row>
    <row r="44632" spans="63:64" x14ac:dyDescent="0.15">
      <c r="BK44632"/>
      <c r="BL44632" s="15"/>
    </row>
    <row r="44633" spans="63:64" x14ac:dyDescent="0.15">
      <c r="BK44633"/>
      <c r="BL44633" s="15"/>
    </row>
    <row r="44634" spans="63:64" x14ac:dyDescent="0.15">
      <c r="BK44634"/>
      <c r="BL44634" s="15"/>
    </row>
    <row r="44635" spans="63:64" x14ac:dyDescent="0.15">
      <c r="BK44635"/>
      <c r="BL44635" s="15"/>
    </row>
    <row r="44636" spans="63:64" x14ac:dyDescent="0.15">
      <c r="BK44636"/>
      <c r="BL44636" s="15"/>
    </row>
    <row r="44637" spans="63:64" x14ac:dyDescent="0.15">
      <c r="BK44637"/>
      <c r="BL44637" s="15"/>
    </row>
    <row r="44638" spans="63:64" x14ac:dyDescent="0.15">
      <c r="BK44638"/>
      <c r="BL44638" s="15"/>
    </row>
    <row r="44639" spans="63:64" x14ac:dyDescent="0.15">
      <c r="BK44639"/>
      <c r="BL44639" s="15"/>
    </row>
    <row r="44640" spans="63:64" x14ac:dyDescent="0.15">
      <c r="BK44640"/>
      <c r="BL44640" s="15"/>
    </row>
    <row r="44641" spans="63:64" x14ac:dyDescent="0.15">
      <c r="BK44641"/>
      <c r="BL44641" s="15"/>
    </row>
    <row r="44642" spans="63:64" x14ac:dyDescent="0.15">
      <c r="BK44642"/>
      <c r="BL44642" s="15"/>
    </row>
    <row r="44643" spans="63:64" x14ac:dyDescent="0.15">
      <c r="BK44643"/>
      <c r="BL44643" s="15"/>
    </row>
    <row r="44644" spans="63:64" x14ac:dyDescent="0.15">
      <c r="BK44644"/>
      <c r="BL44644" s="15"/>
    </row>
    <row r="44645" spans="63:64" x14ac:dyDescent="0.15">
      <c r="BK44645"/>
      <c r="BL44645" s="15"/>
    </row>
    <row r="44646" spans="63:64" x14ac:dyDescent="0.15">
      <c r="BK44646"/>
      <c r="BL44646" s="15"/>
    </row>
    <row r="44647" spans="63:64" x14ac:dyDescent="0.15">
      <c r="BK44647"/>
      <c r="BL44647" s="15"/>
    </row>
    <row r="44648" spans="63:64" x14ac:dyDescent="0.15">
      <c r="BK44648"/>
      <c r="BL44648" s="15"/>
    </row>
    <row r="44649" spans="63:64" x14ac:dyDescent="0.15">
      <c r="BK44649"/>
      <c r="BL44649" s="15"/>
    </row>
    <row r="44650" spans="63:64" x14ac:dyDescent="0.15">
      <c r="BK44650"/>
      <c r="BL44650" s="15"/>
    </row>
    <row r="44651" spans="63:64" x14ac:dyDescent="0.15">
      <c r="BK44651"/>
      <c r="BL44651" s="15"/>
    </row>
    <row r="44652" spans="63:64" x14ac:dyDescent="0.15">
      <c r="BK44652"/>
      <c r="BL44652" s="15"/>
    </row>
    <row r="44653" spans="63:64" x14ac:dyDescent="0.15">
      <c r="BK44653"/>
      <c r="BL44653" s="15"/>
    </row>
    <row r="44654" spans="63:64" x14ac:dyDescent="0.15">
      <c r="BK44654"/>
      <c r="BL44654" s="15"/>
    </row>
    <row r="44655" spans="63:64" x14ac:dyDescent="0.15">
      <c r="BK44655"/>
      <c r="BL44655" s="15"/>
    </row>
    <row r="44656" spans="63:64" x14ac:dyDescent="0.15">
      <c r="BK44656"/>
      <c r="BL44656" s="15"/>
    </row>
    <row r="44657" spans="63:64" x14ac:dyDescent="0.15">
      <c r="BK44657"/>
      <c r="BL44657" s="15"/>
    </row>
    <row r="44658" spans="63:64" x14ac:dyDescent="0.15">
      <c r="BK44658"/>
      <c r="BL44658" s="15"/>
    </row>
    <row r="44659" spans="63:64" x14ac:dyDescent="0.15">
      <c r="BK44659"/>
      <c r="BL44659" s="15"/>
    </row>
    <row r="44660" spans="63:64" x14ac:dyDescent="0.15">
      <c r="BK44660"/>
      <c r="BL44660" s="15"/>
    </row>
    <row r="44661" spans="63:64" x14ac:dyDescent="0.15">
      <c r="BK44661"/>
      <c r="BL44661" s="15"/>
    </row>
    <row r="44662" spans="63:64" x14ac:dyDescent="0.15">
      <c r="BK44662"/>
      <c r="BL44662" s="15"/>
    </row>
    <row r="44663" spans="63:64" x14ac:dyDescent="0.15">
      <c r="BK44663"/>
      <c r="BL44663" s="15"/>
    </row>
    <row r="44664" spans="63:64" x14ac:dyDescent="0.15">
      <c r="BK44664"/>
      <c r="BL44664" s="15"/>
    </row>
    <row r="44665" spans="63:64" x14ac:dyDescent="0.15">
      <c r="BK44665"/>
      <c r="BL44665" s="15"/>
    </row>
    <row r="44666" spans="63:64" x14ac:dyDescent="0.15">
      <c r="BK44666"/>
      <c r="BL44666" s="15"/>
    </row>
    <row r="44667" spans="63:64" x14ac:dyDescent="0.15">
      <c r="BK44667"/>
      <c r="BL44667" s="15"/>
    </row>
    <row r="44668" spans="63:64" x14ac:dyDescent="0.15">
      <c r="BK44668"/>
      <c r="BL44668" s="15"/>
    </row>
    <row r="44669" spans="63:64" x14ac:dyDescent="0.15">
      <c r="BK44669"/>
      <c r="BL44669" s="15"/>
    </row>
    <row r="44670" spans="63:64" x14ac:dyDescent="0.15">
      <c r="BK44670"/>
      <c r="BL44670" s="15"/>
    </row>
    <row r="44671" spans="63:64" x14ac:dyDescent="0.15">
      <c r="BK44671"/>
      <c r="BL44671" s="15"/>
    </row>
    <row r="44672" spans="63:64" x14ac:dyDescent="0.15">
      <c r="BK44672"/>
      <c r="BL44672" s="15"/>
    </row>
    <row r="44673" spans="63:64" x14ac:dyDescent="0.15">
      <c r="BK44673"/>
      <c r="BL44673" s="15"/>
    </row>
    <row r="44674" spans="63:64" x14ac:dyDescent="0.15">
      <c r="BK44674"/>
      <c r="BL44674" s="15"/>
    </row>
    <row r="44675" spans="63:64" x14ac:dyDescent="0.15">
      <c r="BK44675"/>
      <c r="BL44675" s="15"/>
    </row>
    <row r="44676" spans="63:64" x14ac:dyDescent="0.15">
      <c r="BK44676"/>
      <c r="BL44676" s="15"/>
    </row>
    <row r="44677" spans="63:64" x14ac:dyDescent="0.15">
      <c r="BK44677"/>
      <c r="BL44677" s="15"/>
    </row>
    <row r="44678" spans="63:64" x14ac:dyDescent="0.15">
      <c r="BK44678"/>
      <c r="BL44678" s="15"/>
    </row>
    <row r="44679" spans="63:64" x14ac:dyDescent="0.15">
      <c r="BK44679"/>
      <c r="BL44679" s="15"/>
    </row>
    <row r="44680" spans="63:64" x14ac:dyDescent="0.15">
      <c r="BK44680"/>
      <c r="BL44680" s="15"/>
    </row>
    <row r="44681" spans="63:64" x14ac:dyDescent="0.15">
      <c r="BK44681"/>
      <c r="BL44681" s="15"/>
    </row>
    <row r="44682" spans="63:64" x14ac:dyDescent="0.15">
      <c r="BK44682"/>
      <c r="BL44682" s="15"/>
    </row>
    <row r="44683" spans="63:64" x14ac:dyDescent="0.15">
      <c r="BK44683"/>
      <c r="BL44683" s="15"/>
    </row>
    <row r="44684" spans="63:64" x14ac:dyDescent="0.15">
      <c r="BK44684"/>
      <c r="BL44684" s="15"/>
    </row>
    <row r="44685" spans="63:64" x14ac:dyDescent="0.15">
      <c r="BK44685"/>
      <c r="BL44685" s="15"/>
    </row>
    <row r="44686" spans="63:64" x14ac:dyDescent="0.15">
      <c r="BK44686"/>
      <c r="BL44686" s="15"/>
    </row>
    <row r="44687" spans="63:64" x14ac:dyDescent="0.15">
      <c r="BK44687"/>
      <c r="BL44687" s="15"/>
    </row>
    <row r="44688" spans="63:64" x14ac:dyDescent="0.15">
      <c r="BK44688"/>
      <c r="BL44688" s="15"/>
    </row>
    <row r="44689" spans="63:64" x14ac:dyDescent="0.15">
      <c r="BK44689"/>
      <c r="BL44689" s="15"/>
    </row>
    <row r="44690" spans="63:64" x14ac:dyDescent="0.15">
      <c r="BK44690"/>
      <c r="BL44690" s="15"/>
    </row>
    <row r="44691" spans="63:64" x14ac:dyDescent="0.15">
      <c r="BK44691"/>
      <c r="BL44691" s="15"/>
    </row>
    <row r="44692" spans="63:64" x14ac:dyDescent="0.15">
      <c r="BK44692"/>
      <c r="BL44692" s="15"/>
    </row>
    <row r="44693" spans="63:64" x14ac:dyDescent="0.15">
      <c r="BK44693"/>
      <c r="BL44693" s="15"/>
    </row>
    <row r="44694" spans="63:64" x14ac:dyDescent="0.15">
      <c r="BK44694"/>
      <c r="BL44694" s="15"/>
    </row>
    <row r="44695" spans="63:64" x14ac:dyDescent="0.15">
      <c r="BK44695"/>
      <c r="BL44695" s="15"/>
    </row>
    <row r="44696" spans="63:64" x14ac:dyDescent="0.15">
      <c r="BK44696"/>
      <c r="BL44696" s="15"/>
    </row>
    <row r="44697" spans="63:64" x14ac:dyDescent="0.15">
      <c r="BK44697"/>
      <c r="BL44697" s="15"/>
    </row>
    <row r="44698" spans="63:64" x14ac:dyDescent="0.15">
      <c r="BK44698"/>
      <c r="BL44698" s="15"/>
    </row>
    <row r="44699" spans="63:64" x14ac:dyDescent="0.15">
      <c r="BK44699"/>
      <c r="BL44699" s="15"/>
    </row>
    <row r="44700" spans="63:64" x14ac:dyDescent="0.15">
      <c r="BK44700"/>
      <c r="BL44700" s="15"/>
    </row>
    <row r="44701" spans="63:64" x14ac:dyDescent="0.15">
      <c r="BK44701"/>
      <c r="BL44701" s="15"/>
    </row>
    <row r="44702" spans="63:64" x14ac:dyDescent="0.15">
      <c r="BK44702"/>
      <c r="BL44702" s="15"/>
    </row>
    <row r="44703" spans="63:64" x14ac:dyDescent="0.15">
      <c r="BK44703"/>
      <c r="BL44703" s="15"/>
    </row>
    <row r="44704" spans="63:64" x14ac:dyDescent="0.15">
      <c r="BK44704"/>
      <c r="BL44704" s="15"/>
    </row>
    <row r="44705" spans="63:64" x14ac:dyDescent="0.15">
      <c r="BK44705"/>
      <c r="BL44705" s="15"/>
    </row>
    <row r="44706" spans="63:64" x14ac:dyDescent="0.15">
      <c r="BK44706"/>
      <c r="BL44706" s="15"/>
    </row>
    <row r="44707" spans="63:64" x14ac:dyDescent="0.15">
      <c r="BK44707"/>
      <c r="BL44707" s="15"/>
    </row>
    <row r="44708" spans="63:64" x14ac:dyDescent="0.15">
      <c r="BK44708"/>
      <c r="BL44708" s="15"/>
    </row>
    <row r="44709" spans="63:64" x14ac:dyDescent="0.15">
      <c r="BK44709"/>
      <c r="BL44709" s="15"/>
    </row>
    <row r="44710" spans="63:64" x14ac:dyDescent="0.15">
      <c r="BK44710"/>
      <c r="BL44710" s="15"/>
    </row>
    <row r="44711" spans="63:64" x14ac:dyDescent="0.15">
      <c r="BK44711"/>
      <c r="BL44711" s="15"/>
    </row>
    <row r="44712" spans="63:64" x14ac:dyDescent="0.15">
      <c r="BK44712"/>
      <c r="BL44712" s="15"/>
    </row>
    <row r="44713" spans="63:64" x14ac:dyDescent="0.15">
      <c r="BK44713"/>
      <c r="BL44713" s="15"/>
    </row>
    <row r="44714" spans="63:64" x14ac:dyDescent="0.15">
      <c r="BK44714"/>
      <c r="BL44714" s="15"/>
    </row>
    <row r="44715" spans="63:64" x14ac:dyDescent="0.15">
      <c r="BK44715"/>
      <c r="BL44715" s="15"/>
    </row>
    <row r="44716" spans="63:64" x14ac:dyDescent="0.15">
      <c r="BK44716"/>
      <c r="BL44716" s="15"/>
    </row>
    <row r="44717" spans="63:64" x14ac:dyDescent="0.15">
      <c r="BK44717"/>
      <c r="BL44717" s="15"/>
    </row>
    <row r="44718" spans="63:64" x14ac:dyDescent="0.15">
      <c r="BK44718"/>
      <c r="BL44718" s="15"/>
    </row>
    <row r="44719" spans="63:64" x14ac:dyDescent="0.15">
      <c r="BK44719"/>
      <c r="BL44719" s="15"/>
    </row>
    <row r="44720" spans="63:64" x14ac:dyDescent="0.15">
      <c r="BK44720"/>
      <c r="BL44720" s="15"/>
    </row>
    <row r="44721" spans="63:64" x14ac:dyDescent="0.15">
      <c r="BK44721"/>
      <c r="BL44721" s="15"/>
    </row>
    <row r="44722" spans="63:64" x14ac:dyDescent="0.15">
      <c r="BK44722"/>
      <c r="BL44722" s="15"/>
    </row>
    <row r="44723" spans="63:64" x14ac:dyDescent="0.15">
      <c r="BK44723"/>
      <c r="BL44723" s="15"/>
    </row>
    <row r="44724" spans="63:64" x14ac:dyDescent="0.15">
      <c r="BK44724"/>
      <c r="BL44724" s="15"/>
    </row>
    <row r="44725" spans="63:64" x14ac:dyDescent="0.15">
      <c r="BK44725"/>
      <c r="BL44725" s="15"/>
    </row>
    <row r="44726" spans="63:64" x14ac:dyDescent="0.15">
      <c r="BK44726"/>
      <c r="BL44726" s="15"/>
    </row>
    <row r="44727" spans="63:64" x14ac:dyDescent="0.15">
      <c r="BK44727"/>
      <c r="BL44727" s="15"/>
    </row>
    <row r="44728" spans="63:64" x14ac:dyDescent="0.15">
      <c r="BK44728"/>
      <c r="BL44728" s="15"/>
    </row>
    <row r="44729" spans="63:64" x14ac:dyDescent="0.15">
      <c r="BK44729"/>
      <c r="BL44729" s="15"/>
    </row>
    <row r="44730" spans="63:64" x14ac:dyDescent="0.15">
      <c r="BK44730"/>
      <c r="BL44730" s="15"/>
    </row>
    <row r="44731" spans="63:64" x14ac:dyDescent="0.15">
      <c r="BK44731"/>
      <c r="BL44731" s="15"/>
    </row>
    <row r="44732" spans="63:64" x14ac:dyDescent="0.15">
      <c r="BK44732"/>
      <c r="BL44732" s="15"/>
    </row>
    <row r="44733" spans="63:64" x14ac:dyDescent="0.15">
      <c r="BK44733"/>
      <c r="BL44733" s="15"/>
    </row>
    <row r="44734" spans="63:64" x14ac:dyDescent="0.15">
      <c r="BK44734"/>
      <c r="BL44734" s="15"/>
    </row>
    <row r="44735" spans="63:64" x14ac:dyDescent="0.15">
      <c r="BK44735"/>
      <c r="BL44735" s="15"/>
    </row>
    <row r="44736" spans="63:64" x14ac:dyDescent="0.15">
      <c r="BK44736"/>
      <c r="BL44736" s="15"/>
    </row>
    <row r="44737" spans="63:64" x14ac:dyDescent="0.15">
      <c r="BK44737"/>
      <c r="BL44737" s="15"/>
    </row>
    <row r="44738" spans="63:64" x14ac:dyDescent="0.15">
      <c r="BK44738"/>
      <c r="BL44738" s="15"/>
    </row>
    <row r="44739" spans="63:64" x14ac:dyDescent="0.15">
      <c r="BK44739"/>
      <c r="BL44739" s="15"/>
    </row>
    <row r="44740" spans="63:64" x14ac:dyDescent="0.15">
      <c r="BK44740"/>
      <c r="BL44740" s="15"/>
    </row>
    <row r="44741" spans="63:64" x14ac:dyDescent="0.15">
      <c r="BK44741"/>
      <c r="BL44741" s="15"/>
    </row>
    <row r="44742" spans="63:64" x14ac:dyDescent="0.15">
      <c r="BK44742"/>
      <c r="BL44742" s="15"/>
    </row>
    <row r="44743" spans="63:64" x14ac:dyDescent="0.15">
      <c r="BK44743"/>
      <c r="BL44743" s="15"/>
    </row>
    <row r="44744" spans="63:64" x14ac:dyDescent="0.15">
      <c r="BK44744"/>
      <c r="BL44744" s="15"/>
    </row>
    <row r="44745" spans="63:64" x14ac:dyDescent="0.15">
      <c r="BK44745"/>
      <c r="BL44745" s="15"/>
    </row>
    <row r="44746" spans="63:64" x14ac:dyDescent="0.15">
      <c r="BK44746"/>
      <c r="BL44746" s="15"/>
    </row>
    <row r="44747" spans="63:64" x14ac:dyDescent="0.15">
      <c r="BK44747"/>
      <c r="BL44747" s="15"/>
    </row>
    <row r="44748" spans="63:64" x14ac:dyDescent="0.15">
      <c r="BK44748"/>
      <c r="BL44748" s="15"/>
    </row>
    <row r="44749" spans="63:64" x14ac:dyDescent="0.15">
      <c r="BK44749"/>
      <c r="BL44749" s="15"/>
    </row>
    <row r="44750" spans="63:64" x14ac:dyDescent="0.15">
      <c r="BK44750"/>
      <c r="BL44750" s="15"/>
    </row>
    <row r="44751" spans="63:64" x14ac:dyDescent="0.15">
      <c r="BK44751"/>
      <c r="BL44751" s="15"/>
    </row>
    <row r="44752" spans="63:64" x14ac:dyDescent="0.15">
      <c r="BK44752"/>
      <c r="BL44752" s="15"/>
    </row>
    <row r="44753" spans="63:64" x14ac:dyDescent="0.15">
      <c r="BK44753"/>
      <c r="BL44753" s="15"/>
    </row>
    <row r="44754" spans="63:64" x14ac:dyDescent="0.15">
      <c r="BK44754"/>
      <c r="BL44754" s="15"/>
    </row>
    <row r="44755" spans="63:64" x14ac:dyDescent="0.15">
      <c r="BK44755"/>
      <c r="BL44755" s="15"/>
    </row>
    <row r="44756" spans="63:64" x14ac:dyDescent="0.15">
      <c r="BK44756"/>
      <c r="BL44756" s="15"/>
    </row>
    <row r="44757" spans="63:64" x14ac:dyDescent="0.15">
      <c r="BK44757"/>
      <c r="BL44757" s="15"/>
    </row>
    <row r="44758" spans="63:64" x14ac:dyDescent="0.15">
      <c r="BK44758"/>
      <c r="BL44758" s="15"/>
    </row>
    <row r="44759" spans="63:64" x14ac:dyDescent="0.15">
      <c r="BK44759"/>
      <c r="BL44759" s="15"/>
    </row>
    <row r="44760" spans="63:64" x14ac:dyDescent="0.15">
      <c r="BK44760"/>
      <c r="BL44760" s="15"/>
    </row>
    <row r="44761" spans="63:64" x14ac:dyDescent="0.15">
      <c r="BK44761"/>
      <c r="BL44761" s="15"/>
    </row>
    <row r="44762" spans="63:64" x14ac:dyDescent="0.15">
      <c r="BK44762"/>
      <c r="BL44762" s="15"/>
    </row>
    <row r="44763" spans="63:64" x14ac:dyDescent="0.15">
      <c r="BK44763"/>
      <c r="BL44763" s="15"/>
    </row>
    <row r="44764" spans="63:64" x14ac:dyDescent="0.15">
      <c r="BK44764"/>
      <c r="BL44764" s="15"/>
    </row>
    <row r="44765" spans="63:64" x14ac:dyDescent="0.15">
      <c r="BK44765"/>
      <c r="BL44765" s="15"/>
    </row>
    <row r="44766" spans="63:64" x14ac:dyDescent="0.15">
      <c r="BK44766"/>
      <c r="BL44766" s="15"/>
    </row>
    <row r="44767" spans="63:64" x14ac:dyDescent="0.15">
      <c r="BK44767"/>
      <c r="BL44767" s="15"/>
    </row>
    <row r="44768" spans="63:64" x14ac:dyDescent="0.15">
      <c r="BK44768"/>
      <c r="BL44768" s="15"/>
    </row>
    <row r="44769" spans="63:64" x14ac:dyDescent="0.15">
      <c r="BK44769"/>
      <c r="BL44769" s="15"/>
    </row>
    <row r="44770" spans="63:64" x14ac:dyDescent="0.15">
      <c r="BK44770"/>
      <c r="BL44770" s="15"/>
    </row>
    <row r="44771" spans="63:64" x14ac:dyDescent="0.15">
      <c r="BK44771"/>
      <c r="BL44771" s="15"/>
    </row>
    <row r="44772" spans="63:64" x14ac:dyDescent="0.15">
      <c r="BK44772"/>
      <c r="BL44772" s="15"/>
    </row>
    <row r="44773" spans="63:64" x14ac:dyDescent="0.15">
      <c r="BK44773"/>
      <c r="BL44773" s="15"/>
    </row>
    <row r="44774" spans="63:64" x14ac:dyDescent="0.15">
      <c r="BK44774"/>
      <c r="BL44774" s="15"/>
    </row>
    <row r="44775" spans="63:64" x14ac:dyDescent="0.15">
      <c r="BK44775"/>
      <c r="BL44775" s="15"/>
    </row>
    <row r="44776" spans="63:64" x14ac:dyDescent="0.15">
      <c r="BK44776"/>
      <c r="BL44776" s="15"/>
    </row>
    <row r="44777" spans="63:64" x14ac:dyDescent="0.15">
      <c r="BK44777"/>
      <c r="BL44777" s="15"/>
    </row>
    <row r="44778" spans="63:64" x14ac:dyDescent="0.15">
      <c r="BK44778"/>
      <c r="BL44778" s="15"/>
    </row>
    <row r="44779" spans="63:64" x14ac:dyDescent="0.15">
      <c r="BK44779"/>
      <c r="BL44779" s="15"/>
    </row>
    <row r="44780" spans="63:64" x14ac:dyDescent="0.15">
      <c r="BK44780"/>
      <c r="BL44780" s="15"/>
    </row>
    <row r="44781" spans="63:64" x14ac:dyDescent="0.15">
      <c r="BK44781"/>
      <c r="BL44781" s="15"/>
    </row>
    <row r="44782" spans="63:64" x14ac:dyDescent="0.15">
      <c r="BK44782"/>
      <c r="BL44782" s="15"/>
    </row>
    <row r="44783" spans="63:64" x14ac:dyDescent="0.15">
      <c r="BK44783"/>
      <c r="BL44783" s="15"/>
    </row>
    <row r="44784" spans="63:64" x14ac:dyDescent="0.15">
      <c r="BK44784"/>
      <c r="BL44784" s="15"/>
    </row>
    <row r="44785" spans="63:64" x14ac:dyDescent="0.15">
      <c r="BK44785"/>
      <c r="BL44785" s="15"/>
    </row>
    <row r="44786" spans="63:64" x14ac:dyDescent="0.15">
      <c r="BK44786"/>
      <c r="BL44786" s="15"/>
    </row>
    <row r="44787" spans="63:64" x14ac:dyDescent="0.15">
      <c r="BK44787"/>
      <c r="BL44787" s="15"/>
    </row>
    <row r="44788" spans="63:64" x14ac:dyDescent="0.15">
      <c r="BK44788"/>
      <c r="BL44788" s="15"/>
    </row>
    <row r="44789" spans="63:64" x14ac:dyDescent="0.15">
      <c r="BK44789"/>
      <c r="BL44789" s="15"/>
    </row>
    <row r="44790" spans="63:64" x14ac:dyDescent="0.15">
      <c r="BK44790"/>
      <c r="BL44790" s="15"/>
    </row>
    <row r="44791" spans="63:64" x14ac:dyDescent="0.15">
      <c r="BK44791"/>
      <c r="BL44791" s="15"/>
    </row>
    <row r="44792" spans="63:64" x14ac:dyDescent="0.15">
      <c r="BK44792"/>
      <c r="BL44792" s="15"/>
    </row>
    <row r="44793" spans="63:64" x14ac:dyDescent="0.15">
      <c r="BK44793"/>
      <c r="BL44793" s="15"/>
    </row>
    <row r="44794" spans="63:64" x14ac:dyDescent="0.15">
      <c r="BK44794"/>
      <c r="BL44794" s="15"/>
    </row>
    <row r="44795" spans="63:64" x14ac:dyDescent="0.15">
      <c r="BK44795"/>
      <c r="BL44795" s="15"/>
    </row>
    <row r="44796" spans="63:64" x14ac:dyDescent="0.15">
      <c r="BK44796"/>
      <c r="BL44796" s="15"/>
    </row>
    <row r="44797" spans="63:64" x14ac:dyDescent="0.15">
      <c r="BK44797"/>
      <c r="BL44797" s="15"/>
    </row>
    <row r="44798" spans="63:64" x14ac:dyDescent="0.15">
      <c r="BK44798"/>
      <c r="BL44798" s="15"/>
    </row>
    <row r="44799" spans="63:64" x14ac:dyDescent="0.15">
      <c r="BK44799"/>
      <c r="BL44799" s="15"/>
    </row>
    <row r="44800" spans="63:64" x14ac:dyDescent="0.15">
      <c r="BK44800"/>
      <c r="BL44800" s="15"/>
    </row>
    <row r="44801" spans="63:64" x14ac:dyDescent="0.15">
      <c r="BK44801"/>
      <c r="BL44801" s="15"/>
    </row>
    <row r="44802" spans="63:64" x14ac:dyDescent="0.15">
      <c r="BK44802"/>
      <c r="BL44802" s="15"/>
    </row>
    <row r="44803" spans="63:64" x14ac:dyDescent="0.15">
      <c r="BK44803"/>
      <c r="BL44803" s="15"/>
    </row>
    <row r="44804" spans="63:64" x14ac:dyDescent="0.15">
      <c r="BK44804"/>
      <c r="BL44804" s="15"/>
    </row>
    <row r="44805" spans="63:64" x14ac:dyDescent="0.15">
      <c r="BK44805"/>
      <c r="BL44805" s="15"/>
    </row>
    <row r="44806" spans="63:64" x14ac:dyDescent="0.15">
      <c r="BK44806"/>
      <c r="BL44806" s="15"/>
    </row>
    <row r="44807" spans="63:64" x14ac:dyDescent="0.15">
      <c r="BK44807"/>
      <c r="BL44807" s="15"/>
    </row>
    <row r="44808" spans="63:64" x14ac:dyDescent="0.15">
      <c r="BK44808"/>
      <c r="BL44808" s="15"/>
    </row>
    <row r="44809" spans="63:64" x14ac:dyDescent="0.15">
      <c r="BK44809"/>
      <c r="BL44809" s="15"/>
    </row>
    <row r="44810" spans="63:64" x14ac:dyDescent="0.15">
      <c r="BK44810"/>
      <c r="BL44810" s="15"/>
    </row>
    <row r="44811" spans="63:64" x14ac:dyDescent="0.15">
      <c r="BK44811"/>
      <c r="BL44811" s="15"/>
    </row>
    <row r="44812" spans="63:64" x14ac:dyDescent="0.15">
      <c r="BK44812"/>
      <c r="BL44812" s="15"/>
    </row>
    <row r="44813" spans="63:64" x14ac:dyDescent="0.15">
      <c r="BK44813"/>
      <c r="BL44813" s="15"/>
    </row>
    <row r="44814" spans="63:64" x14ac:dyDescent="0.15">
      <c r="BK44814"/>
      <c r="BL44814" s="15"/>
    </row>
    <row r="44815" spans="63:64" x14ac:dyDescent="0.15">
      <c r="BK44815"/>
      <c r="BL44815" s="15"/>
    </row>
    <row r="44816" spans="63:64" x14ac:dyDescent="0.15">
      <c r="BK44816"/>
      <c r="BL44816" s="15"/>
    </row>
    <row r="44817" spans="63:64" x14ac:dyDescent="0.15">
      <c r="BK44817"/>
      <c r="BL44817" s="15"/>
    </row>
    <row r="44818" spans="63:64" x14ac:dyDescent="0.15">
      <c r="BK44818"/>
      <c r="BL44818" s="15"/>
    </row>
    <row r="44819" spans="63:64" x14ac:dyDescent="0.15">
      <c r="BK44819"/>
      <c r="BL44819" s="15"/>
    </row>
    <row r="44820" spans="63:64" x14ac:dyDescent="0.15">
      <c r="BK44820"/>
      <c r="BL44820" s="15"/>
    </row>
    <row r="44821" spans="63:64" x14ac:dyDescent="0.15">
      <c r="BK44821"/>
      <c r="BL44821" s="15"/>
    </row>
    <row r="44822" spans="63:64" x14ac:dyDescent="0.15">
      <c r="BK44822"/>
      <c r="BL44822" s="15"/>
    </row>
    <row r="44823" spans="63:64" x14ac:dyDescent="0.15">
      <c r="BK44823"/>
      <c r="BL44823" s="15"/>
    </row>
    <row r="44824" spans="63:64" x14ac:dyDescent="0.15">
      <c r="BK44824"/>
      <c r="BL44824" s="15"/>
    </row>
    <row r="44825" spans="63:64" x14ac:dyDescent="0.15">
      <c r="BK44825"/>
      <c r="BL44825" s="15"/>
    </row>
    <row r="44826" spans="63:64" x14ac:dyDescent="0.15">
      <c r="BK44826"/>
      <c r="BL44826" s="15"/>
    </row>
    <row r="44827" spans="63:64" x14ac:dyDescent="0.15">
      <c r="BK44827"/>
      <c r="BL44827" s="15"/>
    </row>
    <row r="44828" spans="63:64" x14ac:dyDescent="0.15">
      <c r="BK44828"/>
      <c r="BL44828" s="15"/>
    </row>
    <row r="44829" spans="63:64" x14ac:dyDescent="0.15">
      <c r="BK44829"/>
      <c r="BL44829" s="15"/>
    </row>
    <row r="44830" spans="63:64" x14ac:dyDescent="0.15">
      <c r="BK44830"/>
      <c r="BL44830" s="15"/>
    </row>
    <row r="44831" spans="63:64" x14ac:dyDescent="0.15">
      <c r="BK44831"/>
      <c r="BL44831" s="15"/>
    </row>
    <row r="44832" spans="63:64" x14ac:dyDescent="0.15">
      <c r="BK44832"/>
      <c r="BL44832" s="15"/>
    </row>
    <row r="44833" spans="63:64" x14ac:dyDescent="0.15">
      <c r="BK44833"/>
      <c r="BL44833" s="15"/>
    </row>
    <row r="44834" spans="63:64" x14ac:dyDescent="0.15">
      <c r="BK44834"/>
      <c r="BL44834" s="15"/>
    </row>
    <row r="44835" spans="63:64" x14ac:dyDescent="0.15">
      <c r="BK44835"/>
      <c r="BL44835" s="15"/>
    </row>
    <row r="44836" spans="63:64" x14ac:dyDescent="0.15">
      <c r="BK44836"/>
      <c r="BL44836" s="15"/>
    </row>
    <row r="44837" spans="63:64" x14ac:dyDescent="0.15">
      <c r="BK44837"/>
      <c r="BL44837" s="15"/>
    </row>
    <row r="44838" spans="63:64" x14ac:dyDescent="0.15">
      <c r="BK44838"/>
      <c r="BL44838" s="15"/>
    </row>
    <row r="44839" spans="63:64" x14ac:dyDescent="0.15">
      <c r="BK44839"/>
      <c r="BL44839" s="15"/>
    </row>
    <row r="44840" spans="63:64" x14ac:dyDescent="0.15">
      <c r="BK44840"/>
      <c r="BL44840" s="15"/>
    </row>
    <row r="44841" spans="63:64" x14ac:dyDescent="0.15">
      <c r="BK44841"/>
      <c r="BL44841" s="15"/>
    </row>
    <row r="44842" spans="63:64" x14ac:dyDescent="0.15">
      <c r="BK44842"/>
      <c r="BL44842" s="15"/>
    </row>
    <row r="44843" spans="63:64" x14ac:dyDescent="0.15">
      <c r="BK44843"/>
      <c r="BL44843" s="15"/>
    </row>
    <row r="44844" spans="63:64" x14ac:dyDescent="0.15">
      <c r="BK44844"/>
      <c r="BL44844" s="15"/>
    </row>
    <row r="44845" spans="63:64" x14ac:dyDescent="0.15">
      <c r="BK44845"/>
      <c r="BL44845" s="15"/>
    </row>
    <row r="44846" spans="63:64" x14ac:dyDescent="0.15">
      <c r="BK44846"/>
      <c r="BL44846" s="15"/>
    </row>
    <row r="44847" spans="63:64" x14ac:dyDescent="0.15">
      <c r="BK44847"/>
      <c r="BL44847" s="15"/>
    </row>
    <row r="44848" spans="63:64" x14ac:dyDescent="0.15">
      <c r="BK44848"/>
      <c r="BL44848" s="15"/>
    </row>
    <row r="44849" spans="63:64" x14ac:dyDescent="0.15">
      <c r="BK44849"/>
      <c r="BL44849" s="15"/>
    </row>
    <row r="44850" spans="63:64" x14ac:dyDescent="0.15">
      <c r="BK44850"/>
      <c r="BL44850" s="15"/>
    </row>
    <row r="44851" spans="63:64" x14ac:dyDescent="0.15">
      <c r="BK44851"/>
      <c r="BL44851" s="15"/>
    </row>
    <row r="44852" spans="63:64" x14ac:dyDescent="0.15">
      <c r="BK44852"/>
      <c r="BL44852" s="15"/>
    </row>
    <row r="44853" spans="63:64" x14ac:dyDescent="0.15">
      <c r="BK44853"/>
      <c r="BL44853" s="15"/>
    </row>
    <row r="44854" spans="63:64" x14ac:dyDescent="0.15">
      <c r="BK44854"/>
      <c r="BL44854" s="15"/>
    </row>
    <row r="44855" spans="63:64" x14ac:dyDescent="0.15">
      <c r="BK44855"/>
      <c r="BL44855" s="15"/>
    </row>
    <row r="44856" spans="63:64" x14ac:dyDescent="0.15">
      <c r="BK44856"/>
      <c r="BL44856" s="15"/>
    </row>
    <row r="44857" spans="63:64" x14ac:dyDescent="0.15">
      <c r="BK44857"/>
      <c r="BL44857" s="15"/>
    </row>
    <row r="44858" spans="63:64" x14ac:dyDescent="0.15">
      <c r="BK44858"/>
      <c r="BL44858" s="15"/>
    </row>
    <row r="44859" spans="63:64" x14ac:dyDescent="0.15">
      <c r="BK44859"/>
      <c r="BL44859" s="15"/>
    </row>
    <row r="44860" spans="63:64" x14ac:dyDescent="0.15">
      <c r="BK44860"/>
      <c r="BL44860" s="15"/>
    </row>
    <row r="44861" spans="63:64" x14ac:dyDescent="0.15">
      <c r="BK44861"/>
      <c r="BL44861" s="15"/>
    </row>
    <row r="44862" spans="63:64" x14ac:dyDescent="0.15">
      <c r="BK44862"/>
      <c r="BL44862" s="15"/>
    </row>
    <row r="44863" spans="63:64" x14ac:dyDescent="0.15">
      <c r="BK44863"/>
      <c r="BL44863" s="15"/>
    </row>
    <row r="44864" spans="63:64" x14ac:dyDescent="0.15">
      <c r="BK44864"/>
      <c r="BL44864" s="15"/>
    </row>
    <row r="44865" spans="63:64" x14ac:dyDescent="0.15">
      <c r="BK44865"/>
      <c r="BL44865" s="15"/>
    </row>
    <row r="44866" spans="63:64" x14ac:dyDescent="0.15">
      <c r="BK44866"/>
      <c r="BL44866" s="15"/>
    </row>
    <row r="44867" spans="63:64" x14ac:dyDescent="0.15">
      <c r="BK44867"/>
      <c r="BL44867" s="15"/>
    </row>
    <row r="44868" spans="63:64" x14ac:dyDescent="0.15">
      <c r="BK44868"/>
      <c r="BL44868" s="15"/>
    </row>
    <row r="44869" spans="63:64" x14ac:dyDescent="0.15">
      <c r="BK44869"/>
      <c r="BL44869" s="15"/>
    </row>
    <row r="44870" spans="63:64" x14ac:dyDescent="0.15">
      <c r="BK44870"/>
      <c r="BL44870" s="15"/>
    </row>
    <row r="44871" spans="63:64" x14ac:dyDescent="0.15">
      <c r="BK44871"/>
      <c r="BL44871" s="15"/>
    </row>
    <row r="44872" spans="63:64" x14ac:dyDescent="0.15">
      <c r="BK44872"/>
      <c r="BL44872" s="15"/>
    </row>
    <row r="44873" spans="63:64" x14ac:dyDescent="0.15">
      <c r="BK44873"/>
      <c r="BL44873" s="15"/>
    </row>
    <row r="44874" spans="63:64" x14ac:dyDescent="0.15">
      <c r="BK44874"/>
      <c r="BL44874" s="15"/>
    </row>
    <row r="44875" spans="63:64" x14ac:dyDescent="0.15">
      <c r="BK44875"/>
      <c r="BL44875" s="15"/>
    </row>
    <row r="44876" spans="63:64" x14ac:dyDescent="0.15">
      <c r="BK44876"/>
      <c r="BL44876" s="15"/>
    </row>
    <row r="44877" spans="63:64" x14ac:dyDescent="0.15">
      <c r="BK44877"/>
      <c r="BL44877" s="15"/>
    </row>
    <row r="44878" spans="63:64" x14ac:dyDescent="0.15">
      <c r="BK44878"/>
      <c r="BL44878" s="15"/>
    </row>
    <row r="44879" spans="63:64" x14ac:dyDescent="0.15">
      <c r="BK44879"/>
      <c r="BL44879" s="15"/>
    </row>
    <row r="44880" spans="63:64" x14ac:dyDescent="0.15">
      <c r="BK44880"/>
      <c r="BL44880" s="15"/>
    </row>
    <row r="44881" spans="63:64" x14ac:dyDescent="0.15">
      <c r="BK44881"/>
      <c r="BL44881" s="15"/>
    </row>
    <row r="44882" spans="63:64" x14ac:dyDescent="0.15">
      <c r="BK44882"/>
      <c r="BL44882" s="15"/>
    </row>
    <row r="44883" spans="63:64" x14ac:dyDescent="0.15">
      <c r="BK44883"/>
      <c r="BL44883" s="15"/>
    </row>
    <row r="44884" spans="63:64" x14ac:dyDescent="0.15">
      <c r="BK44884"/>
      <c r="BL44884" s="15"/>
    </row>
    <row r="44885" spans="63:64" x14ac:dyDescent="0.15">
      <c r="BK44885"/>
      <c r="BL44885" s="15"/>
    </row>
    <row r="44886" spans="63:64" x14ac:dyDescent="0.15">
      <c r="BK44886"/>
      <c r="BL44886" s="15"/>
    </row>
    <row r="44887" spans="63:64" x14ac:dyDescent="0.15">
      <c r="BK44887"/>
      <c r="BL44887" s="15"/>
    </row>
    <row r="44888" spans="63:64" x14ac:dyDescent="0.15">
      <c r="BK44888"/>
      <c r="BL44888" s="15"/>
    </row>
    <row r="44889" spans="63:64" x14ac:dyDescent="0.15">
      <c r="BK44889"/>
      <c r="BL44889" s="15"/>
    </row>
    <row r="44890" spans="63:64" x14ac:dyDescent="0.15">
      <c r="BK44890"/>
      <c r="BL44890" s="15"/>
    </row>
    <row r="44891" spans="63:64" x14ac:dyDescent="0.15">
      <c r="BK44891"/>
      <c r="BL44891" s="15"/>
    </row>
    <row r="44892" spans="63:64" x14ac:dyDescent="0.15">
      <c r="BK44892"/>
      <c r="BL44892" s="15"/>
    </row>
    <row r="44893" spans="63:64" x14ac:dyDescent="0.15">
      <c r="BK44893"/>
      <c r="BL44893" s="15"/>
    </row>
    <row r="44894" spans="63:64" x14ac:dyDescent="0.15">
      <c r="BK44894"/>
      <c r="BL44894" s="15"/>
    </row>
    <row r="44895" spans="63:64" x14ac:dyDescent="0.15">
      <c r="BK44895"/>
      <c r="BL44895" s="15"/>
    </row>
    <row r="44896" spans="63:64" x14ac:dyDescent="0.15">
      <c r="BK44896"/>
      <c r="BL44896" s="15"/>
    </row>
    <row r="44897" spans="63:64" x14ac:dyDescent="0.15">
      <c r="BK44897"/>
      <c r="BL44897" s="15"/>
    </row>
    <row r="44898" spans="63:64" x14ac:dyDescent="0.15">
      <c r="BK44898"/>
      <c r="BL44898" s="15"/>
    </row>
    <row r="44899" spans="63:64" x14ac:dyDescent="0.15">
      <c r="BK44899"/>
      <c r="BL44899" s="15"/>
    </row>
    <row r="44900" spans="63:64" x14ac:dyDescent="0.15">
      <c r="BK44900"/>
      <c r="BL44900" s="15"/>
    </row>
    <row r="44901" spans="63:64" x14ac:dyDescent="0.15">
      <c r="BK44901"/>
      <c r="BL44901" s="15"/>
    </row>
    <row r="44902" spans="63:64" x14ac:dyDescent="0.15">
      <c r="BK44902"/>
      <c r="BL44902" s="15"/>
    </row>
    <row r="44903" spans="63:64" x14ac:dyDescent="0.15">
      <c r="BK44903"/>
      <c r="BL44903" s="15"/>
    </row>
    <row r="44904" spans="63:64" x14ac:dyDescent="0.15">
      <c r="BK44904"/>
      <c r="BL44904" s="15"/>
    </row>
    <row r="44905" spans="63:64" x14ac:dyDescent="0.15">
      <c r="BK44905"/>
      <c r="BL44905" s="15"/>
    </row>
    <row r="44906" spans="63:64" x14ac:dyDescent="0.15">
      <c r="BK44906"/>
      <c r="BL44906" s="15"/>
    </row>
    <row r="44907" spans="63:64" x14ac:dyDescent="0.15">
      <c r="BK44907"/>
      <c r="BL44907" s="15"/>
    </row>
    <row r="44908" spans="63:64" x14ac:dyDescent="0.15">
      <c r="BK44908"/>
      <c r="BL44908" s="15"/>
    </row>
    <row r="44909" spans="63:64" x14ac:dyDescent="0.15">
      <c r="BK44909"/>
      <c r="BL44909" s="15"/>
    </row>
    <row r="44910" spans="63:64" x14ac:dyDescent="0.15">
      <c r="BK44910"/>
      <c r="BL44910" s="15"/>
    </row>
    <row r="44911" spans="63:64" x14ac:dyDescent="0.15">
      <c r="BK44911"/>
      <c r="BL44911" s="15"/>
    </row>
    <row r="44912" spans="63:64" x14ac:dyDescent="0.15">
      <c r="BK44912"/>
      <c r="BL44912" s="15"/>
    </row>
    <row r="44913" spans="63:64" x14ac:dyDescent="0.15">
      <c r="BK44913"/>
      <c r="BL44913" s="15"/>
    </row>
    <row r="44914" spans="63:64" x14ac:dyDescent="0.15">
      <c r="BK44914"/>
      <c r="BL44914" s="15"/>
    </row>
    <row r="44915" spans="63:64" x14ac:dyDescent="0.15">
      <c r="BK44915"/>
      <c r="BL44915" s="15"/>
    </row>
    <row r="44916" spans="63:64" x14ac:dyDescent="0.15">
      <c r="BK44916"/>
      <c r="BL44916" s="15"/>
    </row>
    <row r="44917" spans="63:64" x14ac:dyDescent="0.15">
      <c r="BK44917"/>
      <c r="BL44917" s="15"/>
    </row>
    <row r="44918" spans="63:64" x14ac:dyDescent="0.15">
      <c r="BK44918"/>
      <c r="BL44918" s="15"/>
    </row>
    <row r="44919" spans="63:64" x14ac:dyDescent="0.15">
      <c r="BK44919"/>
      <c r="BL44919" s="15"/>
    </row>
    <row r="44920" spans="63:64" x14ac:dyDescent="0.15">
      <c r="BK44920"/>
      <c r="BL44920" s="15"/>
    </row>
    <row r="44921" spans="63:64" x14ac:dyDescent="0.15">
      <c r="BK44921"/>
      <c r="BL44921" s="15"/>
    </row>
    <row r="44922" spans="63:64" x14ac:dyDescent="0.15">
      <c r="BK44922"/>
      <c r="BL44922" s="15"/>
    </row>
    <row r="44923" spans="63:64" x14ac:dyDescent="0.15">
      <c r="BK44923"/>
      <c r="BL44923" s="15"/>
    </row>
    <row r="44924" spans="63:64" x14ac:dyDescent="0.15">
      <c r="BK44924"/>
      <c r="BL44924" s="15"/>
    </row>
    <row r="44925" spans="63:64" x14ac:dyDescent="0.15">
      <c r="BK44925"/>
      <c r="BL44925" s="15"/>
    </row>
    <row r="44926" spans="63:64" x14ac:dyDescent="0.15">
      <c r="BK44926"/>
      <c r="BL44926" s="15"/>
    </row>
    <row r="44927" spans="63:64" x14ac:dyDescent="0.15">
      <c r="BK44927"/>
      <c r="BL44927" s="15"/>
    </row>
    <row r="44928" spans="63:64" x14ac:dyDescent="0.15">
      <c r="BK44928"/>
      <c r="BL44928" s="15"/>
    </row>
    <row r="44929" spans="63:64" x14ac:dyDescent="0.15">
      <c r="BK44929"/>
      <c r="BL44929" s="15"/>
    </row>
    <row r="44930" spans="63:64" x14ac:dyDescent="0.15">
      <c r="BK44930"/>
      <c r="BL44930" s="15"/>
    </row>
    <row r="44931" spans="63:64" x14ac:dyDescent="0.15">
      <c r="BK44931"/>
      <c r="BL44931" s="15"/>
    </row>
    <row r="44932" spans="63:64" x14ac:dyDescent="0.15">
      <c r="BK44932"/>
      <c r="BL44932" s="15"/>
    </row>
    <row r="44933" spans="63:64" x14ac:dyDescent="0.15">
      <c r="BK44933"/>
      <c r="BL44933" s="15"/>
    </row>
    <row r="44934" spans="63:64" x14ac:dyDescent="0.15">
      <c r="BK44934"/>
      <c r="BL44934" s="15"/>
    </row>
    <row r="44935" spans="63:64" x14ac:dyDescent="0.15">
      <c r="BK44935"/>
      <c r="BL44935" s="15"/>
    </row>
    <row r="44936" spans="63:64" x14ac:dyDescent="0.15">
      <c r="BK44936"/>
      <c r="BL44936" s="15"/>
    </row>
    <row r="44937" spans="63:64" x14ac:dyDescent="0.15">
      <c r="BK44937"/>
      <c r="BL44937" s="15"/>
    </row>
    <row r="44938" spans="63:64" x14ac:dyDescent="0.15">
      <c r="BK44938"/>
      <c r="BL44938" s="15"/>
    </row>
    <row r="44939" spans="63:64" x14ac:dyDescent="0.15">
      <c r="BK44939"/>
      <c r="BL44939" s="15"/>
    </row>
    <row r="44940" spans="63:64" x14ac:dyDescent="0.15">
      <c r="BK44940"/>
      <c r="BL44940" s="15"/>
    </row>
    <row r="44941" spans="63:64" x14ac:dyDescent="0.15">
      <c r="BK44941"/>
      <c r="BL44941" s="15"/>
    </row>
    <row r="44942" spans="63:64" x14ac:dyDescent="0.15">
      <c r="BK44942"/>
      <c r="BL44942" s="15"/>
    </row>
    <row r="44943" spans="63:64" x14ac:dyDescent="0.15">
      <c r="BK44943"/>
      <c r="BL44943" s="15"/>
    </row>
    <row r="44944" spans="63:64" x14ac:dyDescent="0.15">
      <c r="BK44944"/>
      <c r="BL44944" s="15"/>
    </row>
    <row r="44945" spans="63:64" x14ac:dyDescent="0.15">
      <c r="BK44945"/>
      <c r="BL44945" s="15"/>
    </row>
    <row r="44946" spans="63:64" x14ac:dyDescent="0.15">
      <c r="BK44946"/>
      <c r="BL44946" s="15"/>
    </row>
    <row r="44947" spans="63:64" x14ac:dyDescent="0.15">
      <c r="BK44947"/>
      <c r="BL44947" s="15"/>
    </row>
    <row r="44948" spans="63:64" x14ac:dyDescent="0.15">
      <c r="BK44948"/>
      <c r="BL44948" s="15"/>
    </row>
    <row r="44949" spans="63:64" x14ac:dyDescent="0.15">
      <c r="BK44949"/>
      <c r="BL44949" s="15"/>
    </row>
    <row r="44950" spans="63:64" x14ac:dyDescent="0.15">
      <c r="BK44950"/>
      <c r="BL44950" s="15"/>
    </row>
    <row r="44951" spans="63:64" x14ac:dyDescent="0.15">
      <c r="BK44951"/>
      <c r="BL44951" s="15"/>
    </row>
    <row r="44952" spans="63:64" x14ac:dyDescent="0.15">
      <c r="BK44952"/>
      <c r="BL44952" s="15"/>
    </row>
    <row r="44953" spans="63:64" x14ac:dyDescent="0.15">
      <c r="BK44953"/>
      <c r="BL44953" s="15"/>
    </row>
    <row r="44954" spans="63:64" x14ac:dyDescent="0.15">
      <c r="BK44954"/>
      <c r="BL44954" s="15"/>
    </row>
    <row r="44955" spans="63:64" x14ac:dyDescent="0.15">
      <c r="BK44955"/>
      <c r="BL44955" s="15"/>
    </row>
    <row r="44956" spans="63:64" x14ac:dyDescent="0.15">
      <c r="BK44956"/>
      <c r="BL44956" s="15"/>
    </row>
    <row r="44957" spans="63:64" x14ac:dyDescent="0.15">
      <c r="BK44957"/>
      <c r="BL44957" s="15"/>
    </row>
    <row r="44958" spans="63:64" x14ac:dyDescent="0.15">
      <c r="BK44958"/>
      <c r="BL44958" s="15"/>
    </row>
    <row r="44959" spans="63:64" x14ac:dyDescent="0.15">
      <c r="BK44959"/>
      <c r="BL44959" s="15"/>
    </row>
    <row r="44960" spans="63:64" x14ac:dyDescent="0.15">
      <c r="BK44960"/>
      <c r="BL44960" s="15"/>
    </row>
    <row r="44961" spans="63:64" x14ac:dyDescent="0.15">
      <c r="BK44961"/>
      <c r="BL44961" s="15"/>
    </row>
    <row r="44962" spans="63:64" x14ac:dyDescent="0.15">
      <c r="BK44962"/>
      <c r="BL44962" s="15"/>
    </row>
    <row r="44963" spans="63:64" x14ac:dyDescent="0.15">
      <c r="BK44963"/>
      <c r="BL44963" s="15"/>
    </row>
    <row r="44964" spans="63:64" x14ac:dyDescent="0.15">
      <c r="BK44964"/>
      <c r="BL44964" s="15"/>
    </row>
    <row r="44965" spans="63:64" x14ac:dyDescent="0.15">
      <c r="BK44965"/>
      <c r="BL44965" s="15"/>
    </row>
    <row r="44966" spans="63:64" x14ac:dyDescent="0.15">
      <c r="BK44966"/>
      <c r="BL44966" s="15"/>
    </row>
    <row r="44967" spans="63:64" x14ac:dyDescent="0.15">
      <c r="BK44967"/>
      <c r="BL44967" s="15"/>
    </row>
    <row r="44968" spans="63:64" x14ac:dyDescent="0.15">
      <c r="BK44968"/>
      <c r="BL44968" s="15"/>
    </row>
    <row r="44969" spans="63:64" x14ac:dyDescent="0.15">
      <c r="BK44969"/>
      <c r="BL44969" s="15"/>
    </row>
    <row r="44970" spans="63:64" x14ac:dyDescent="0.15">
      <c r="BK44970"/>
      <c r="BL44970" s="15"/>
    </row>
    <row r="44971" spans="63:64" x14ac:dyDescent="0.15">
      <c r="BK44971"/>
      <c r="BL44971" s="15"/>
    </row>
    <row r="44972" spans="63:64" x14ac:dyDescent="0.15">
      <c r="BK44972"/>
      <c r="BL44972" s="15"/>
    </row>
    <row r="44973" spans="63:64" x14ac:dyDescent="0.15">
      <c r="BK44973"/>
      <c r="BL44973" s="15"/>
    </row>
    <row r="44974" spans="63:64" x14ac:dyDescent="0.15">
      <c r="BK44974"/>
      <c r="BL44974" s="15"/>
    </row>
    <row r="44975" spans="63:64" x14ac:dyDescent="0.15">
      <c r="BK44975"/>
      <c r="BL44975" s="15"/>
    </row>
    <row r="44976" spans="63:64" x14ac:dyDescent="0.15">
      <c r="BK44976"/>
      <c r="BL44976" s="15"/>
    </row>
    <row r="44977" spans="63:64" x14ac:dyDescent="0.15">
      <c r="BK44977"/>
      <c r="BL44977" s="15"/>
    </row>
    <row r="44978" spans="63:64" x14ac:dyDescent="0.15">
      <c r="BK44978"/>
      <c r="BL44978" s="15"/>
    </row>
    <row r="44979" spans="63:64" x14ac:dyDescent="0.15">
      <c r="BK44979"/>
      <c r="BL44979" s="15"/>
    </row>
    <row r="44980" spans="63:64" x14ac:dyDescent="0.15">
      <c r="BK44980"/>
      <c r="BL44980" s="15"/>
    </row>
    <row r="44981" spans="63:64" x14ac:dyDescent="0.15">
      <c r="BK44981"/>
      <c r="BL44981" s="15"/>
    </row>
    <row r="44982" spans="63:64" x14ac:dyDescent="0.15">
      <c r="BK44982"/>
      <c r="BL44982" s="15"/>
    </row>
    <row r="44983" spans="63:64" x14ac:dyDescent="0.15">
      <c r="BK44983"/>
      <c r="BL44983" s="15"/>
    </row>
    <row r="44984" spans="63:64" x14ac:dyDescent="0.15">
      <c r="BK44984"/>
      <c r="BL44984" s="15"/>
    </row>
    <row r="44985" spans="63:64" x14ac:dyDescent="0.15">
      <c r="BK44985"/>
      <c r="BL44985" s="15"/>
    </row>
    <row r="44986" spans="63:64" x14ac:dyDescent="0.15">
      <c r="BK44986"/>
      <c r="BL44986" s="15"/>
    </row>
    <row r="44987" spans="63:64" x14ac:dyDescent="0.15">
      <c r="BK44987"/>
      <c r="BL44987" s="15"/>
    </row>
    <row r="44988" spans="63:64" x14ac:dyDescent="0.15">
      <c r="BK44988"/>
      <c r="BL44988" s="15"/>
    </row>
    <row r="44989" spans="63:64" x14ac:dyDescent="0.15">
      <c r="BK44989"/>
      <c r="BL44989" s="15"/>
    </row>
    <row r="44990" spans="63:64" x14ac:dyDescent="0.15">
      <c r="BK44990"/>
      <c r="BL44990" s="15"/>
    </row>
    <row r="44991" spans="63:64" x14ac:dyDescent="0.15">
      <c r="BK44991"/>
      <c r="BL44991" s="15"/>
    </row>
    <row r="44992" spans="63:64" x14ac:dyDescent="0.15">
      <c r="BK44992"/>
      <c r="BL44992" s="15"/>
    </row>
    <row r="44993" spans="63:64" x14ac:dyDescent="0.15">
      <c r="BK44993"/>
      <c r="BL44993" s="15"/>
    </row>
    <row r="44994" spans="63:64" x14ac:dyDescent="0.15">
      <c r="BK44994"/>
      <c r="BL44994" s="15"/>
    </row>
    <row r="44995" spans="63:64" x14ac:dyDescent="0.15">
      <c r="BK44995"/>
      <c r="BL44995" s="15"/>
    </row>
    <row r="44996" spans="63:64" x14ac:dyDescent="0.15">
      <c r="BK44996"/>
      <c r="BL44996" s="15"/>
    </row>
    <row r="44997" spans="63:64" x14ac:dyDescent="0.15">
      <c r="BK44997"/>
      <c r="BL44997" s="15"/>
    </row>
    <row r="44998" spans="63:64" x14ac:dyDescent="0.15">
      <c r="BK44998"/>
      <c r="BL44998" s="15"/>
    </row>
    <row r="44999" spans="63:64" x14ac:dyDescent="0.15">
      <c r="BK44999"/>
      <c r="BL44999" s="15"/>
    </row>
    <row r="45000" spans="63:64" x14ac:dyDescent="0.15">
      <c r="BK45000"/>
      <c r="BL45000" s="15"/>
    </row>
    <row r="45001" spans="63:64" x14ac:dyDescent="0.15">
      <c r="BK45001"/>
      <c r="BL45001" s="15"/>
    </row>
    <row r="45002" spans="63:64" x14ac:dyDescent="0.15">
      <c r="BK45002"/>
      <c r="BL45002" s="15"/>
    </row>
    <row r="45003" spans="63:64" x14ac:dyDescent="0.15">
      <c r="BK45003"/>
      <c r="BL45003" s="15"/>
    </row>
    <row r="45004" spans="63:64" x14ac:dyDescent="0.15">
      <c r="BK45004"/>
      <c r="BL45004" s="15"/>
    </row>
    <row r="45005" spans="63:64" x14ac:dyDescent="0.15">
      <c r="BK45005"/>
      <c r="BL45005" s="15"/>
    </row>
    <row r="45006" spans="63:64" x14ac:dyDescent="0.15">
      <c r="BK45006"/>
      <c r="BL45006" s="15"/>
    </row>
    <row r="45007" spans="63:64" x14ac:dyDescent="0.15">
      <c r="BK45007"/>
      <c r="BL45007" s="15"/>
    </row>
    <row r="45008" spans="63:64" x14ac:dyDescent="0.15">
      <c r="BK45008"/>
      <c r="BL45008" s="15"/>
    </row>
    <row r="45009" spans="63:64" x14ac:dyDescent="0.15">
      <c r="BK45009"/>
      <c r="BL45009" s="15"/>
    </row>
    <row r="45010" spans="63:64" x14ac:dyDescent="0.15">
      <c r="BK45010"/>
      <c r="BL45010" s="15"/>
    </row>
    <row r="45011" spans="63:64" x14ac:dyDescent="0.15">
      <c r="BK45011"/>
      <c r="BL45011" s="15"/>
    </row>
    <row r="45012" spans="63:64" x14ac:dyDescent="0.15">
      <c r="BK45012"/>
      <c r="BL45012" s="15"/>
    </row>
    <row r="45013" spans="63:64" x14ac:dyDescent="0.15">
      <c r="BK45013"/>
      <c r="BL45013" s="15"/>
    </row>
    <row r="45014" spans="63:64" x14ac:dyDescent="0.15">
      <c r="BK45014"/>
      <c r="BL45014" s="15"/>
    </row>
    <row r="45015" spans="63:64" x14ac:dyDescent="0.15">
      <c r="BK45015"/>
      <c r="BL45015" s="15"/>
    </row>
    <row r="45016" spans="63:64" x14ac:dyDescent="0.15">
      <c r="BK45016"/>
      <c r="BL45016" s="15"/>
    </row>
    <row r="45017" spans="63:64" x14ac:dyDescent="0.15">
      <c r="BK45017"/>
      <c r="BL45017" s="15"/>
    </row>
    <row r="45018" spans="63:64" x14ac:dyDescent="0.15">
      <c r="BK45018"/>
      <c r="BL45018" s="15"/>
    </row>
    <row r="45019" spans="63:64" x14ac:dyDescent="0.15">
      <c r="BK45019"/>
      <c r="BL45019" s="15"/>
    </row>
    <row r="45020" spans="63:64" x14ac:dyDescent="0.15">
      <c r="BK45020"/>
      <c r="BL45020" s="15"/>
    </row>
    <row r="45021" spans="63:64" x14ac:dyDescent="0.15">
      <c r="BK45021"/>
      <c r="BL45021" s="15"/>
    </row>
    <row r="45022" spans="63:64" x14ac:dyDescent="0.15">
      <c r="BK45022"/>
      <c r="BL45022" s="15"/>
    </row>
    <row r="45023" spans="63:64" x14ac:dyDescent="0.15">
      <c r="BK45023"/>
      <c r="BL45023" s="15"/>
    </row>
    <row r="45024" spans="63:64" x14ac:dyDescent="0.15">
      <c r="BK45024"/>
      <c r="BL45024" s="15"/>
    </row>
    <row r="45025" spans="63:64" x14ac:dyDescent="0.15">
      <c r="BK45025"/>
      <c r="BL45025" s="15"/>
    </row>
    <row r="45026" spans="63:64" x14ac:dyDescent="0.15">
      <c r="BK45026"/>
      <c r="BL45026" s="15"/>
    </row>
    <row r="45027" spans="63:64" x14ac:dyDescent="0.15">
      <c r="BK45027"/>
      <c r="BL45027" s="15"/>
    </row>
    <row r="45028" spans="63:64" x14ac:dyDescent="0.15">
      <c r="BK45028"/>
      <c r="BL45028" s="15"/>
    </row>
    <row r="45029" spans="63:64" x14ac:dyDescent="0.15">
      <c r="BK45029"/>
      <c r="BL45029" s="15"/>
    </row>
    <row r="45030" spans="63:64" x14ac:dyDescent="0.15">
      <c r="BK45030"/>
      <c r="BL45030" s="15"/>
    </row>
    <row r="45031" spans="63:64" x14ac:dyDescent="0.15">
      <c r="BK45031"/>
      <c r="BL45031" s="15"/>
    </row>
    <row r="45032" spans="63:64" x14ac:dyDescent="0.15">
      <c r="BK45032"/>
      <c r="BL45032" s="15"/>
    </row>
    <row r="45033" spans="63:64" x14ac:dyDescent="0.15">
      <c r="BK45033"/>
      <c r="BL45033" s="15"/>
    </row>
    <row r="45034" spans="63:64" x14ac:dyDescent="0.15">
      <c r="BK45034"/>
      <c r="BL45034" s="15"/>
    </row>
    <row r="45035" spans="63:64" x14ac:dyDescent="0.15">
      <c r="BK45035"/>
      <c r="BL45035" s="15"/>
    </row>
    <row r="45036" spans="63:64" x14ac:dyDescent="0.15">
      <c r="BK45036"/>
      <c r="BL45036" s="15"/>
    </row>
    <row r="45037" spans="63:64" x14ac:dyDescent="0.15">
      <c r="BK45037"/>
      <c r="BL45037" s="15"/>
    </row>
    <row r="45038" spans="63:64" x14ac:dyDescent="0.15">
      <c r="BK45038"/>
      <c r="BL45038" s="15"/>
    </row>
    <row r="45039" spans="63:64" x14ac:dyDescent="0.15">
      <c r="BK45039"/>
      <c r="BL45039" s="15"/>
    </row>
    <row r="45040" spans="63:64" x14ac:dyDescent="0.15">
      <c r="BK45040"/>
      <c r="BL45040" s="15"/>
    </row>
    <row r="45041" spans="63:64" x14ac:dyDescent="0.15">
      <c r="BK45041"/>
      <c r="BL45041" s="15"/>
    </row>
    <row r="45042" spans="63:64" x14ac:dyDescent="0.15">
      <c r="BK45042"/>
      <c r="BL45042" s="15"/>
    </row>
    <row r="45043" spans="63:64" x14ac:dyDescent="0.15">
      <c r="BK45043"/>
      <c r="BL45043" s="15"/>
    </row>
    <row r="45044" spans="63:64" x14ac:dyDescent="0.15">
      <c r="BK45044"/>
      <c r="BL45044" s="15"/>
    </row>
    <row r="45045" spans="63:64" x14ac:dyDescent="0.15">
      <c r="BK45045"/>
      <c r="BL45045" s="15"/>
    </row>
    <row r="45046" spans="63:64" x14ac:dyDescent="0.15">
      <c r="BK45046"/>
      <c r="BL45046" s="15"/>
    </row>
    <row r="45047" spans="63:64" x14ac:dyDescent="0.15">
      <c r="BK45047"/>
      <c r="BL45047" s="15"/>
    </row>
    <row r="45048" spans="63:64" x14ac:dyDescent="0.15">
      <c r="BK45048"/>
      <c r="BL45048" s="15"/>
    </row>
    <row r="45049" spans="63:64" x14ac:dyDescent="0.15">
      <c r="BK45049"/>
      <c r="BL45049" s="15"/>
    </row>
    <row r="45050" spans="63:64" x14ac:dyDescent="0.15">
      <c r="BK45050"/>
      <c r="BL45050" s="15"/>
    </row>
    <row r="45051" spans="63:64" x14ac:dyDescent="0.15">
      <c r="BK45051"/>
      <c r="BL45051" s="15"/>
    </row>
    <row r="45052" spans="63:64" x14ac:dyDescent="0.15">
      <c r="BK45052"/>
      <c r="BL45052" s="15"/>
    </row>
    <row r="45053" spans="63:64" x14ac:dyDescent="0.15">
      <c r="BK45053"/>
      <c r="BL45053" s="15"/>
    </row>
    <row r="45054" spans="63:64" x14ac:dyDescent="0.15">
      <c r="BK45054"/>
      <c r="BL45054" s="15"/>
    </row>
    <row r="45055" spans="63:64" x14ac:dyDescent="0.15">
      <c r="BK45055"/>
      <c r="BL45055" s="15"/>
    </row>
    <row r="45056" spans="63:64" x14ac:dyDescent="0.15">
      <c r="BK45056"/>
      <c r="BL45056" s="15"/>
    </row>
    <row r="45057" spans="63:64" x14ac:dyDescent="0.15">
      <c r="BK45057"/>
      <c r="BL45057" s="15"/>
    </row>
    <row r="45058" spans="63:64" x14ac:dyDescent="0.15">
      <c r="BK45058"/>
      <c r="BL45058" s="15"/>
    </row>
    <row r="45059" spans="63:64" x14ac:dyDescent="0.15">
      <c r="BK45059"/>
      <c r="BL45059" s="15"/>
    </row>
    <row r="45060" spans="63:64" x14ac:dyDescent="0.15">
      <c r="BK45060"/>
      <c r="BL45060" s="15"/>
    </row>
    <row r="45061" spans="63:64" x14ac:dyDescent="0.15">
      <c r="BK45061"/>
      <c r="BL45061" s="15"/>
    </row>
    <row r="45062" spans="63:64" x14ac:dyDescent="0.15">
      <c r="BK45062"/>
      <c r="BL45062" s="15"/>
    </row>
    <row r="45063" spans="63:64" x14ac:dyDescent="0.15">
      <c r="BK45063"/>
      <c r="BL45063" s="15"/>
    </row>
    <row r="45064" spans="63:64" x14ac:dyDescent="0.15">
      <c r="BK45064"/>
      <c r="BL45064" s="15"/>
    </row>
    <row r="45065" spans="63:64" x14ac:dyDescent="0.15">
      <c r="BK45065"/>
      <c r="BL45065" s="15"/>
    </row>
    <row r="45066" spans="63:64" x14ac:dyDescent="0.15">
      <c r="BK45066"/>
      <c r="BL45066" s="15"/>
    </row>
    <row r="45067" spans="63:64" x14ac:dyDescent="0.15">
      <c r="BK45067"/>
      <c r="BL45067" s="15"/>
    </row>
    <row r="45068" spans="63:64" x14ac:dyDescent="0.15">
      <c r="BK45068"/>
      <c r="BL45068" s="15"/>
    </row>
    <row r="45069" spans="63:64" x14ac:dyDescent="0.15">
      <c r="BK45069"/>
      <c r="BL45069" s="15"/>
    </row>
    <row r="45070" spans="63:64" x14ac:dyDescent="0.15">
      <c r="BK45070"/>
      <c r="BL45070" s="15"/>
    </row>
    <row r="45071" spans="63:64" x14ac:dyDescent="0.15">
      <c r="BK45071"/>
      <c r="BL45071" s="15"/>
    </row>
    <row r="45072" spans="63:64" x14ac:dyDescent="0.15">
      <c r="BK45072"/>
      <c r="BL45072" s="15"/>
    </row>
    <row r="45073" spans="63:64" x14ac:dyDescent="0.15">
      <c r="BK45073"/>
      <c r="BL45073" s="15"/>
    </row>
    <row r="45074" spans="63:64" x14ac:dyDescent="0.15">
      <c r="BK45074"/>
      <c r="BL45074" s="15"/>
    </row>
    <row r="45075" spans="63:64" x14ac:dyDescent="0.15">
      <c r="BK45075"/>
      <c r="BL45075" s="15"/>
    </row>
    <row r="45076" spans="63:64" x14ac:dyDescent="0.15">
      <c r="BK45076"/>
      <c r="BL45076" s="15"/>
    </row>
    <row r="45077" spans="63:64" x14ac:dyDescent="0.15">
      <c r="BK45077"/>
      <c r="BL45077" s="15"/>
    </row>
    <row r="45078" spans="63:64" x14ac:dyDescent="0.15">
      <c r="BK45078"/>
      <c r="BL45078" s="15"/>
    </row>
    <row r="45079" spans="63:64" x14ac:dyDescent="0.15">
      <c r="BK45079"/>
      <c r="BL45079" s="15"/>
    </row>
    <row r="45080" spans="63:64" x14ac:dyDescent="0.15">
      <c r="BK45080"/>
      <c r="BL45080" s="15"/>
    </row>
    <row r="45081" spans="63:64" x14ac:dyDescent="0.15">
      <c r="BK45081"/>
      <c r="BL45081" s="15"/>
    </row>
    <row r="45082" spans="63:64" x14ac:dyDescent="0.15">
      <c r="BK45082"/>
      <c r="BL45082" s="15"/>
    </row>
    <row r="45083" spans="63:64" x14ac:dyDescent="0.15">
      <c r="BK45083"/>
      <c r="BL45083" s="15"/>
    </row>
    <row r="45084" spans="63:64" x14ac:dyDescent="0.15">
      <c r="BK45084"/>
      <c r="BL45084" s="15"/>
    </row>
    <row r="45085" spans="63:64" x14ac:dyDescent="0.15">
      <c r="BK45085"/>
      <c r="BL45085" s="15"/>
    </row>
    <row r="45086" spans="63:64" x14ac:dyDescent="0.15">
      <c r="BK45086"/>
      <c r="BL45086" s="15"/>
    </row>
    <row r="45087" spans="63:64" x14ac:dyDescent="0.15">
      <c r="BK45087"/>
      <c r="BL45087" s="15"/>
    </row>
    <row r="45088" spans="63:64" x14ac:dyDescent="0.15">
      <c r="BK45088"/>
      <c r="BL45088" s="15"/>
    </row>
    <row r="45089" spans="63:64" x14ac:dyDescent="0.15">
      <c r="BK45089"/>
      <c r="BL45089" s="15"/>
    </row>
    <row r="45090" spans="63:64" x14ac:dyDescent="0.15">
      <c r="BK45090"/>
      <c r="BL45090" s="15"/>
    </row>
    <row r="45091" spans="63:64" x14ac:dyDescent="0.15">
      <c r="BK45091"/>
      <c r="BL45091" s="15"/>
    </row>
    <row r="45092" spans="63:64" x14ac:dyDescent="0.15">
      <c r="BK45092"/>
      <c r="BL45092" s="15"/>
    </row>
    <row r="45093" spans="63:64" x14ac:dyDescent="0.15">
      <c r="BK45093"/>
      <c r="BL45093" s="15"/>
    </row>
    <row r="45094" spans="63:64" x14ac:dyDescent="0.15">
      <c r="BK45094"/>
      <c r="BL45094" s="15"/>
    </row>
    <row r="45095" spans="63:64" x14ac:dyDescent="0.15">
      <c r="BK45095"/>
      <c r="BL45095" s="15"/>
    </row>
    <row r="45096" spans="63:64" x14ac:dyDescent="0.15">
      <c r="BK45096"/>
      <c r="BL45096" s="15"/>
    </row>
    <row r="45097" spans="63:64" x14ac:dyDescent="0.15">
      <c r="BK45097"/>
      <c r="BL45097" s="15"/>
    </row>
    <row r="45098" spans="63:64" x14ac:dyDescent="0.15">
      <c r="BK45098"/>
      <c r="BL45098" s="15"/>
    </row>
    <row r="45099" spans="63:64" x14ac:dyDescent="0.15">
      <c r="BK45099"/>
      <c r="BL45099" s="15"/>
    </row>
    <row r="45100" spans="63:64" x14ac:dyDescent="0.15">
      <c r="BK45100"/>
      <c r="BL45100" s="15"/>
    </row>
    <row r="45101" spans="63:64" x14ac:dyDescent="0.15">
      <c r="BK45101"/>
      <c r="BL45101" s="15"/>
    </row>
    <row r="45102" spans="63:64" x14ac:dyDescent="0.15">
      <c r="BK45102"/>
      <c r="BL45102" s="15"/>
    </row>
    <row r="45103" spans="63:64" x14ac:dyDescent="0.15">
      <c r="BK45103"/>
      <c r="BL45103" s="15"/>
    </row>
    <row r="45104" spans="63:64" x14ac:dyDescent="0.15">
      <c r="BK45104"/>
      <c r="BL45104" s="15"/>
    </row>
    <row r="45105" spans="63:64" x14ac:dyDescent="0.15">
      <c r="BK45105"/>
      <c r="BL45105" s="15"/>
    </row>
    <row r="45106" spans="63:64" x14ac:dyDescent="0.15">
      <c r="BK45106"/>
      <c r="BL45106" s="15"/>
    </row>
    <row r="45107" spans="63:64" x14ac:dyDescent="0.15">
      <c r="BK45107"/>
      <c r="BL45107" s="15"/>
    </row>
    <row r="45108" spans="63:64" x14ac:dyDescent="0.15">
      <c r="BK45108"/>
      <c r="BL45108" s="15"/>
    </row>
    <row r="45109" spans="63:64" x14ac:dyDescent="0.15">
      <c r="BK45109"/>
      <c r="BL45109" s="15"/>
    </row>
    <row r="45110" spans="63:64" x14ac:dyDescent="0.15">
      <c r="BK45110"/>
      <c r="BL45110" s="15"/>
    </row>
    <row r="45111" spans="63:64" x14ac:dyDescent="0.15">
      <c r="BK45111"/>
      <c r="BL45111" s="15"/>
    </row>
    <row r="45112" spans="63:64" x14ac:dyDescent="0.15">
      <c r="BK45112"/>
      <c r="BL45112" s="15"/>
    </row>
    <row r="45113" spans="63:64" x14ac:dyDescent="0.15">
      <c r="BK45113"/>
      <c r="BL45113" s="15"/>
    </row>
    <row r="45114" spans="63:64" x14ac:dyDescent="0.15">
      <c r="BK45114"/>
      <c r="BL45114" s="15"/>
    </row>
    <row r="45115" spans="63:64" x14ac:dyDescent="0.15">
      <c r="BK45115"/>
      <c r="BL45115" s="15"/>
    </row>
    <row r="45116" spans="63:64" x14ac:dyDescent="0.15">
      <c r="BK45116"/>
      <c r="BL45116" s="15"/>
    </row>
    <row r="45117" spans="63:64" x14ac:dyDescent="0.15">
      <c r="BK45117"/>
      <c r="BL45117" s="15"/>
    </row>
    <row r="45118" spans="63:64" x14ac:dyDescent="0.15">
      <c r="BK45118"/>
      <c r="BL45118" s="15"/>
    </row>
    <row r="45119" spans="63:64" x14ac:dyDescent="0.15">
      <c r="BK45119"/>
      <c r="BL45119" s="15"/>
    </row>
    <row r="45120" spans="63:64" x14ac:dyDescent="0.15">
      <c r="BK45120"/>
      <c r="BL45120" s="15"/>
    </row>
    <row r="45121" spans="63:64" x14ac:dyDescent="0.15">
      <c r="BK45121"/>
      <c r="BL45121" s="15"/>
    </row>
    <row r="45122" spans="63:64" x14ac:dyDescent="0.15">
      <c r="BK45122"/>
      <c r="BL45122" s="15"/>
    </row>
    <row r="45123" spans="63:64" x14ac:dyDescent="0.15">
      <c r="BK45123"/>
      <c r="BL45123" s="15"/>
    </row>
    <row r="45124" spans="63:64" x14ac:dyDescent="0.15">
      <c r="BK45124"/>
      <c r="BL45124" s="15"/>
    </row>
    <row r="45125" spans="63:64" x14ac:dyDescent="0.15">
      <c r="BK45125"/>
      <c r="BL45125" s="15"/>
    </row>
    <row r="45126" spans="63:64" x14ac:dyDescent="0.15">
      <c r="BK45126"/>
      <c r="BL45126" s="15"/>
    </row>
    <row r="45127" spans="63:64" x14ac:dyDescent="0.15">
      <c r="BK45127"/>
      <c r="BL45127" s="15"/>
    </row>
    <row r="45128" spans="63:64" x14ac:dyDescent="0.15">
      <c r="BK45128"/>
      <c r="BL45128" s="15"/>
    </row>
    <row r="45129" spans="63:64" x14ac:dyDescent="0.15">
      <c r="BK45129"/>
      <c r="BL45129" s="15"/>
    </row>
    <row r="45130" spans="63:64" x14ac:dyDescent="0.15">
      <c r="BK45130"/>
      <c r="BL45130" s="15"/>
    </row>
    <row r="45131" spans="63:64" x14ac:dyDescent="0.15">
      <c r="BK45131"/>
      <c r="BL45131" s="15"/>
    </row>
    <row r="45132" spans="63:64" x14ac:dyDescent="0.15">
      <c r="BK45132"/>
      <c r="BL45132" s="15"/>
    </row>
    <row r="45133" spans="63:64" x14ac:dyDescent="0.15">
      <c r="BK45133"/>
      <c r="BL45133" s="15"/>
    </row>
    <row r="45134" spans="63:64" x14ac:dyDescent="0.15">
      <c r="BK45134"/>
      <c r="BL45134" s="15"/>
    </row>
    <row r="45135" spans="63:64" x14ac:dyDescent="0.15">
      <c r="BK45135"/>
      <c r="BL45135" s="15"/>
    </row>
    <row r="45136" spans="63:64" x14ac:dyDescent="0.15">
      <c r="BK45136"/>
      <c r="BL45136" s="15"/>
    </row>
    <row r="45137" spans="63:64" x14ac:dyDescent="0.15">
      <c r="BK45137"/>
      <c r="BL45137" s="15"/>
    </row>
    <row r="45138" spans="63:64" x14ac:dyDescent="0.15">
      <c r="BK45138"/>
      <c r="BL45138" s="15"/>
    </row>
    <row r="45139" spans="63:64" x14ac:dyDescent="0.15">
      <c r="BK45139"/>
      <c r="BL45139" s="15"/>
    </row>
    <row r="45140" spans="63:64" x14ac:dyDescent="0.15">
      <c r="BK45140"/>
      <c r="BL45140" s="15"/>
    </row>
    <row r="45141" spans="63:64" x14ac:dyDescent="0.15">
      <c r="BK45141"/>
      <c r="BL45141" s="15"/>
    </row>
    <row r="45142" spans="63:64" x14ac:dyDescent="0.15">
      <c r="BK45142"/>
      <c r="BL45142" s="15"/>
    </row>
    <row r="45143" spans="63:64" x14ac:dyDescent="0.15">
      <c r="BK45143"/>
      <c r="BL45143" s="15"/>
    </row>
    <row r="45144" spans="63:64" x14ac:dyDescent="0.15">
      <c r="BK45144"/>
      <c r="BL45144" s="15"/>
    </row>
    <row r="45145" spans="63:64" x14ac:dyDescent="0.15">
      <c r="BK45145"/>
      <c r="BL45145" s="15"/>
    </row>
    <row r="45146" spans="63:64" x14ac:dyDescent="0.15">
      <c r="BK45146"/>
      <c r="BL45146" s="15"/>
    </row>
    <row r="45147" spans="63:64" x14ac:dyDescent="0.15">
      <c r="BK45147"/>
      <c r="BL45147" s="15"/>
    </row>
    <row r="45148" spans="63:64" x14ac:dyDescent="0.15">
      <c r="BK45148"/>
      <c r="BL45148" s="15"/>
    </row>
    <row r="45149" spans="63:64" x14ac:dyDescent="0.15">
      <c r="BK45149"/>
      <c r="BL45149" s="15"/>
    </row>
    <row r="45150" spans="63:64" x14ac:dyDescent="0.15">
      <c r="BK45150"/>
      <c r="BL45150" s="15"/>
    </row>
    <row r="45151" spans="63:64" x14ac:dyDescent="0.15">
      <c r="BK45151"/>
      <c r="BL45151" s="15"/>
    </row>
    <row r="45152" spans="63:64" x14ac:dyDescent="0.15">
      <c r="BK45152"/>
      <c r="BL45152" s="15"/>
    </row>
    <row r="45153" spans="63:64" x14ac:dyDescent="0.15">
      <c r="BK45153"/>
      <c r="BL45153" s="15"/>
    </row>
    <row r="45154" spans="63:64" x14ac:dyDescent="0.15">
      <c r="BK45154"/>
      <c r="BL45154" s="15"/>
    </row>
    <row r="45155" spans="63:64" x14ac:dyDescent="0.15">
      <c r="BK45155"/>
      <c r="BL45155" s="15"/>
    </row>
    <row r="45156" spans="63:64" x14ac:dyDescent="0.15">
      <c r="BK45156"/>
      <c r="BL45156" s="15"/>
    </row>
    <row r="45157" spans="63:64" x14ac:dyDescent="0.15">
      <c r="BK45157"/>
      <c r="BL45157" s="15"/>
    </row>
    <row r="45158" spans="63:64" x14ac:dyDescent="0.15">
      <c r="BK45158"/>
      <c r="BL45158" s="15"/>
    </row>
    <row r="45159" spans="63:64" x14ac:dyDescent="0.15">
      <c r="BK45159"/>
      <c r="BL45159" s="15"/>
    </row>
    <row r="45160" spans="63:64" x14ac:dyDescent="0.15">
      <c r="BK45160"/>
      <c r="BL45160" s="15"/>
    </row>
    <row r="45161" spans="63:64" x14ac:dyDescent="0.15">
      <c r="BK45161"/>
      <c r="BL45161" s="15"/>
    </row>
    <row r="45162" spans="63:64" x14ac:dyDescent="0.15">
      <c r="BK45162"/>
      <c r="BL45162" s="15"/>
    </row>
    <row r="45163" spans="63:64" x14ac:dyDescent="0.15">
      <c r="BK45163"/>
      <c r="BL45163" s="15"/>
    </row>
    <row r="45164" spans="63:64" x14ac:dyDescent="0.15">
      <c r="BK45164"/>
      <c r="BL45164" s="15"/>
    </row>
    <row r="45165" spans="63:64" x14ac:dyDescent="0.15">
      <c r="BK45165"/>
      <c r="BL45165" s="15"/>
    </row>
    <row r="45166" spans="63:64" x14ac:dyDescent="0.15">
      <c r="BK45166"/>
      <c r="BL45166" s="15"/>
    </row>
    <row r="45167" spans="63:64" x14ac:dyDescent="0.15">
      <c r="BK45167"/>
      <c r="BL45167" s="15"/>
    </row>
    <row r="45168" spans="63:64" x14ac:dyDescent="0.15">
      <c r="BK45168"/>
      <c r="BL45168" s="15"/>
    </row>
    <row r="45169" spans="63:64" x14ac:dyDescent="0.15">
      <c r="BK45169"/>
      <c r="BL45169" s="15"/>
    </row>
    <row r="45170" spans="63:64" x14ac:dyDescent="0.15">
      <c r="BK45170"/>
      <c r="BL45170" s="15"/>
    </row>
    <row r="45171" spans="63:64" x14ac:dyDescent="0.15">
      <c r="BK45171"/>
      <c r="BL45171" s="15"/>
    </row>
    <row r="45172" spans="63:64" x14ac:dyDescent="0.15">
      <c r="BK45172"/>
      <c r="BL45172" s="15"/>
    </row>
    <row r="45173" spans="63:64" x14ac:dyDescent="0.15">
      <c r="BK45173"/>
      <c r="BL45173" s="15"/>
    </row>
    <row r="45174" spans="63:64" x14ac:dyDescent="0.15">
      <c r="BK45174"/>
      <c r="BL45174" s="15"/>
    </row>
    <row r="45175" spans="63:64" x14ac:dyDescent="0.15">
      <c r="BK45175"/>
      <c r="BL45175" s="15"/>
    </row>
    <row r="45176" spans="63:64" x14ac:dyDescent="0.15">
      <c r="BK45176"/>
      <c r="BL45176" s="15"/>
    </row>
    <row r="45177" spans="63:64" x14ac:dyDescent="0.15">
      <c r="BK45177"/>
      <c r="BL45177" s="15"/>
    </row>
    <row r="45178" spans="63:64" x14ac:dyDescent="0.15">
      <c r="BK45178"/>
      <c r="BL45178" s="15"/>
    </row>
    <row r="45179" spans="63:64" x14ac:dyDescent="0.15">
      <c r="BK45179"/>
      <c r="BL45179" s="15"/>
    </row>
    <row r="45180" spans="63:64" x14ac:dyDescent="0.15">
      <c r="BK45180"/>
      <c r="BL45180" s="15"/>
    </row>
    <row r="45181" spans="63:64" x14ac:dyDescent="0.15">
      <c r="BK45181"/>
      <c r="BL45181" s="15"/>
    </row>
    <row r="45182" spans="63:64" x14ac:dyDescent="0.15">
      <c r="BK45182"/>
      <c r="BL45182" s="15"/>
    </row>
    <row r="45183" spans="63:64" x14ac:dyDescent="0.15">
      <c r="BK45183"/>
      <c r="BL45183" s="15"/>
    </row>
    <row r="45184" spans="63:64" x14ac:dyDescent="0.15">
      <c r="BK45184"/>
      <c r="BL45184" s="15"/>
    </row>
    <row r="45185" spans="63:64" x14ac:dyDescent="0.15">
      <c r="BK45185"/>
      <c r="BL45185" s="15"/>
    </row>
    <row r="45186" spans="63:64" x14ac:dyDescent="0.15">
      <c r="BK45186"/>
      <c r="BL45186" s="15"/>
    </row>
    <row r="45187" spans="63:64" x14ac:dyDescent="0.15">
      <c r="BK45187"/>
      <c r="BL45187" s="15"/>
    </row>
    <row r="45188" spans="63:64" x14ac:dyDescent="0.15">
      <c r="BK45188"/>
      <c r="BL45188" s="15"/>
    </row>
    <row r="45189" spans="63:64" x14ac:dyDescent="0.15">
      <c r="BK45189"/>
      <c r="BL45189" s="15"/>
    </row>
    <row r="45190" spans="63:64" x14ac:dyDescent="0.15">
      <c r="BK45190"/>
      <c r="BL45190" s="15"/>
    </row>
    <row r="45191" spans="63:64" x14ac:dyDescent="0.15">
      <c r="BK45191"/>
      <c r="BL45191" s="15"/>
    </row>
    <row r="45192" spans="63:64" x14ac:dyDescent="0.15">
      <c r="BK45192"/>
      <c r="BL45192" s="15"/>
    </row>
    <row r="45193" spans="63:64" x14ac:dyDescent="0.15">
      <c r="BK45193"/>
      <c r="BL45193" s="15"/>
    </row>
    <row r="45194" spans="63:64" x14ac:dyDescent="0.15">
      <c r="BK45194"/>
      <c r="BL45194" s="15"/>
    </row>
    <row r="45195" spans="63:64" x14ac:dyDescent="0.15">
      <c r="BK45195"/>
      <c r="BL45195" s="15"/>
    </row>
    <row r="45196" spans="63:64" x14ac:dyDescent="0.15">
      <c r="BK45196"/>
      <c r="BL45196" s="15"/>
    </row>
    <row r="45197" spans="63:64" x14ac:dyDescent="0.15">
      <c r="BK45197"/>
      <c r="BL45197" s="15"/>
    </row>
    <row r="45198" spans="63:64" x14ac:dyDescent="0.15">
      <c r="BK45198"/>
      <c r="BL45198" s="15"/>
    </row>
    <row r="45199" spans="63:64" x14ac:dyDescent="0.15">
      <c r="BK45199"/>
      <c r="BL45199" s="15"/>
    </row>
    <row r="45200" spans="63:64" x14ac:dyDescent="0.15">
      <c r="BK45200"/>
      <c r="BL45200" s="15"/>
    </row>
    <row r="45201" spans="63:64" x14ac:dyDescent="0.15">
      <c r="BK45201"/>
      <c r="BL45201" s="15"/>
    </row>
    <row r="45202" spans="63:64" x14ac:dyDescent="0.15">
      <c r="BK45202"/>
      <c r="BL45202" s="15"/>
    </row>
    <row r="45203" spans="63:64" x14ac:dyDescent="0.15">
      <c r="BK45203"/>
      <c r="BL45203" s="15"/>
    </row>
    <row r="45204" spans="63:64" x14ac:dyDescent="0.15">
      <c r="BK45204"/>
      <c r="BL45204" s="15"/>
    </row>
    <row r="45205" spans="63:64" x14ac:dyDescent="0.15">
      <c r="BK45205"/>
      <c r="BL45205" s="15"/>
    </row>
    <row r="45206" spans="63:64" x14ac:dyDescent="0.15">
      <c r="BK45206"/>
      <c r="BL45206" s="15"/>
    </row>
    <row r="45207" spans="63:64" x14ac:dyDescent="0.15">
      <c r="BK45207"/>
      <c r="BL45207" s="15"/>
    </row>
    <row r="45208" spans="63:64" x14ac:dyDescent="0.15">
      <c r="BK45208"/>
      <c r="BL45208" s="15"/>
    </row>
    <row r="45209" spans="63:64" x14ac:dyDescent="0.15">
      <c r="BK45209"/>
      <c r="BL45209" s="15"/>
    </row>
    <row r="45210" spans="63:64" x14ac:dyDescent="0.15">
      <c r="BK45210"/>
      <c r="BL45210" s="15"/>
    </row>
    <row r="45211" spans="63:64" x14ac:dyDescent="0.15">
      <c r="BK45211"/>
      <c r="BL45211" s="15"/>
    </row>
    <row r="45212" spans="63:64" x14ac:dyDescent="0.15">
      <c r="BK45212"/>
      <c r="BL45212" s="15"/>
    </row>
    <row r="45213" spans="63:64" x14ac:dyDescent="0.15">
      <c r="BK45213"/>
      <c r="BL45213" s="15"/>
    </row>
    <row r="45214" spans="63:64" x14ac:dyDescent="0.15">
      <c r="BK45214"/>
      <c r="BL45214" s="15"/>
    </row>
    <row r="45215" spans="63:64" x14ac:dyDescent="0.15">
      <c r="BK45215"/>
      <c r="BL45215" s="15"/>
    </row>
    <row r="45216" spans="63:64" x14ac:dyDescent="0.15">
      <c r="BK45216"/>
      <c r="BL45216" s="15"/>
    </row>
    <row r="45217" spans="63:64" x14ac:dyDescent="0.15">
      <c r="BK45217"/>
      <c r="BL45217" s="15"/>
    </row>
    <row r="45218" spans="63:64" x14ac:dyDescent="0.15">
      <c r="BK45218"/>
      <c r="BL45218" s="15"/>
    </row>
    <row r="45219" spans="63:64" x14ac:dyDescent="0.15">
      <c r="BK45219"/>
      <c r="BL45219" s="15"/>
    </row>
    <row r="45220" spans="63:64" x14ac:dyDescent="0.15">
      <c r="BK45220"/>
      <c r="BL45220" s="15"/>
    </row>
    <row r="45221" spans="63:64" x14ac:dyDescent="0.15">
      <c r="BK45221"/>
      <c r="BL45221" s="15"/>
    </row>
    <row r="45222" spans="63:64" x14ac:dyDescent="0.15">
      <c r="BK45222"/>
      <c r="BL45222" s="15"/>
    </row>
    <row r="45223" spans="63:64" x14ac:dyDescent="0.15">
      <c r="BK45223"/>
      <c r="BL45223" s="15"/>
    </row>
    <row r="45224" spans="63:64" x14ac:dyDescent="0.15">
      <c r="BK45224"/>
      <c r="BL45224" s="15"/>
    </row>
    <row r="45225" spans="63:64" x14ac:dyDescent="0.15">
      <c r="BK45225"/>
      <c r="BL45225" s="15"/>
    </row>
    <row r="45226" spans="63:64" x14ac:dyDescent="0.15">
      <c r="BK45226"/>
      <c r="BL45226" s="15"/>
    </row>
    <row r="45227" spans="63:64" x14ac:dyDescent="0.15">
      <c r="BK45227"/>
      <c r="BL45227" s="15"/>
    </row>
    <row r="45228" spans="63:64" x14ac:dyDescent="0.15">
      <c r="BK45228"/>
      <c r="BL45228" s="15"/>
    </row>
    <row r="45229" spans="63:64" x14ac:dyDescent="0.15">
      <c r="BK45229"/>
      <c r="BL45229" s="15"/>
    </row>
    <row r="45230" spans="63:64" x14ac:dyDescent="0.15">
      <c r="BK45230"/>
      <c r="BL45230" s="15"/>
    </row>
    <row r="45231" spans="63:64" x14ac:dyDescent="0.15">
      <c r="BK45231"/>
      <c r="BL45231" s="15"/>
    </row>
    <row r="45232" spans="63:64" x14ac:dyDescent="0.15">
      <c r="BK45232"/>
      <c r="BL45232" s="15"/>
    </row>
    <row r="45233" spans="63:64" x14ac:dyDescent="0.15">
      <c r="BK45233"/>
      <c r="BL45233" s="15"/>
    </row>
    <row r="45234" spans="63:64" x14ac:dyDescent="0.15">
      <c r="BK45234"/>
      <c r="BL45234" s="15"/>
    </row>
    <row r="45235" spans="63:64" x14ac:dyDescent="0.15">
      <c r="BK45235"/>
      <c r="BL45235" s="15"/>
    </row>
    <row r="45236" spans="63:64" x14ac:dyDescent="0.15">
      <c r="BK45236"/>
      <c r="BL45236" s="15"/>
    </row>
    <row r="45237" spans="63:64" x14ac:dyDescent="0.15">
      <c r="BK45237"/>
      <c r="BL45237" s="15"/>
    </row>
    <row r="45238" spans="63:64" x14ac:dyDescent="0.15">
      <c r="BK45238"/>
      <c r="BL45238" s="15"/>
    </row>
    <row r="45239" spans="63:64" x14ac:dyDescent="0.15">
      <c r="BK45239"/>
      <c r="BL45239" s="15"/>
    </row>
    <row r="45240" spans="63:64" x14ac:dyDescent="0.15">
      <c r="BK45240"/>
      <c r="BL45240" s="15"/>
    </row>
    <row r="45241" spans="63:64" x14ac:dyDescent="0.15">
      <c r="BK45241"/>
      <c r="BL45241" s="15"/>
    </row>
    <row r="45242" spans="63:64" x14ac:dyDescent="0.15">
      <c r="BK45242"/>
      <c r="BL45242" s="15"/>
    </row>
    <row r="45243" spans="63:64" x14ac:dyDescent="0.15">
      <c r="BK45243"/>
      <c r="BL45243" s="15"/>
    </row>
    <row r="45244" spans="63:64" x14ac:dyDescent="0.15">
      <c r="BK45244"/>
      <c r="BL45244" s="15"/>
    </row>
    <row r="45245" spans="63:64" x14ac:dyDescent="0.15">
      <c r="BK45245"/>
      <c r="BL45245" s="15"/>
    </row>
    <row r="45246" spans="63:64" x14ac:dyDescent="0.15">
      <c r="BK45246"/>
      <c r="BL45246" s="15"/>
    </row>
    <row r="45247" spans="63:64" x14ac:dyDescent="0.15">
      <c r="BK45247"/>
      <c r="BL45247" s="15"/>
    </row>
    <row r="45248" spans="63:64" x14ac:dyDescent="0.15">
      <c r="BK45248"/>
      <c r="BL45248" s="15"/>
    </row>
    <row r="45249" spans="63:64" x14ac:dyDescent="0.15">
      <c r="BK45249"/>
      <c r="BL45249" s="15"/>
    </row>
    <row r="45250" spans="63:64" x14ac:dyDescent="0.15">
      <c r="BK45250"/>
      <c r="BL45250" s="15"/>
    </row>
    <row r="45251" spans="63:64" x14ac:dyDescent="0.15">
      <c r="BK45251"/>
      <c r="BL45251" s="15"/>
    </row>
    <row r="45252" spans="63:64" x14ac:dyDescent="0.15">
      <c r="BK45252"/>
      <c r="BL45252" s="15"/>
    </row>
    <row r="45253" spans="63:64" x14ac:dyDescent="0.15">
      <c r="BK45253"/>
      <c r="BL45253" s="15"/>
    </row>
    <row r="45254" spans="63:64" x14ac:dyDescent="0.15">
      <c r="BK45254"/>
      <c r="BL45254" s="15"/>
    </row>
    <row r="45255" spans="63:64" x14ac:dyDescent="0.15">
      <c r="BK45255"/>
      <c r="BL45255" s="15"/>
    </row>
    <row r="45256" spans="63:64" x14ac:dyDescent="0.15">
      <c r="BK45256"/>
      <c r="BL45256" s="15"/>
    </row>
    <row r="45257" spans="63:64" x14ac:dyDescent="0.15">
      <c r="BK45257"/>
      <c r="BL45257" s="15"/>
    </row>
    <row r="45258" spans="63:64" x14ac:dyDescent="0.15">
      <c r="BK45258"/>
      <c r="BL45258" s="15"/>
    </row>
    <row r="45259" spans="63:64" x14ac:dyDescent="0.15">
      <c r="BK45259"/>
      <c r="BL45259" s="15"/>
    </row>
    <row r="45260" spans="63:64" x14ac:dyDescent="0.15">
      <c r="BK45260"/>
      <c r="BL45260" s="15"/>
    </row>
    <row r="45261" spans="63:64" x14ac:dyDescent="0.15">
      <c r="BK45261"/>
      <c r="BL45261" s="15"/>
    </row>
    <row r="45262" spans="63:64" x14ac:dyDescent="0.15">
      <c r="BK45262"/>
      <c r="BL45262" s="15"/>
    </row>
    <row r="45263" spans="63:64" x14ac:dyDescent="0.15">
      <c r="BK45263"/>
      <c r="BL45263" s="15"/>
    </row>
    <row r="45264" spans="63:64" x14ac:dyDescent="0.15">
      <c r="BK45264"/>
      <c r="BL45264" s="15"/>
    </row>
    <row r="45265" spans="63:64" x14ac:dyDescent="0.15">
      <c r="BK45265"/>
      <c r="BL45265" s="15"/>
    </row>
    <row r="45266" spans="63:64" x14ac:dyDescent="0.15">
      <c r="BK45266"/>
      <c r="BL45266" s="15"/>
    </row>
    <row r="45267" spans="63:64" x14ac:dyDescent="0.15">
      <c r="BK45267"/>
      <c r="BL45267" s="15"/>
    </row>
    <row r="45268" spans="63:64" x14ac:dyDescent="0.15">
      <c r="BK45268"/>
      <c r="BL45268" s="15"/>
    </row>
    <row r="45269" spans="63:64" x14ac:dyDescent="0.15">
      <c r="BK45269"/>
      <c r="BL45269" s="15"/>
    </row>
    <row r="45270" spans="63:64" x14ac:dyDescent="0.15">
      <c r="BK45270"/>
      <c r="BL45270" s="15"/>
    </row>
    <row r="45271" spans="63:64" x14ac:dyDescent="0.15">
      <c r="BK45271"/>
      <c r="BL45271" s="15"/>
    </row>
    <row r="45272" spans="63:64" x14ac:dyDescent="0.15">
      <c r="BK45272"/>
      <c r="BL45272" s="15"/>
    </row>
    <row r="45273" spans="63:64" x14ac:dyDescent="0.15">
      <c r="BK45273"/>
      <c r="BL45273" s="15"/>
    </row>
    <row r="45274" spans="63:64" x14ac:dyDescent="0.15">
      <c r="BK45274"/>
      <c r="BL45274" s="15"/>
    </row>
    <row r="45275" spans="63:64" x14ac:dyDescent="0.15">
      <c r="BK45275"/>
      <c r="BL45275" s="15"/>
    </row>
    <row r="45276" spans="63:64" x14ac:dyDescent="0.15">
      <c r="BK45276"/>
      <c r="BL45276" s="15"/>
    </row>
    <row r="45277" spans="63:64" x14ac:dyDescent="0.15">
      <c r="BK45277"/>
      <c r="BL45277" s="15"/>
    </row>
    <row r="45278" spans="63:64" x14ac:dyDescent="0.15">
      <c r="BK45278"/>
      <c r="BL45278" s="15"/>
    </row>
    <row r="45279" spans="63:64" x14ac:dyDescent="0.15">
      <c r="BK45279"/>
      <c r="BL45279" s="15"/>
    </row>
    <row r="45280" spans="63:64" x14ac:dyDescent="0.15">
      <c r="BK45280"/>
      <c r="BL45280" s="15"/>
    </row>
    <row r="45281" spans="63:64" x14ac:dyDescent="0.15">
      <c r="BK45281"/>
      <c r="BL45281" s="15"/>
    </row>
    <row r="45282" spans="63:64" x14ac:dyDescent="0.15">
      <c r="BK45282"/>
      <c r="BL45282" s="15"/>
    </row>
    <row r="45283" spans="63:64" x14ac:dyDescent="0.15">
      <c r="BK45283"/>
      <c r="BL45283" s="15"/>
    </row>
    <row r="45284" spans="63:64" x14ac:dyDescent="0.15">
      <c r="BK45284"/>
      <c r="BL45284" s="15"/>
    </row>
    <row r="45285" spans="63:64" x14ac:dyDescent="0.15">
      <c r="BK45285"/>
      <c r="BL45285" s="15"/>
    </row>
    <row r="45286" spans="63:64" x14ac:dyDescent="0.15">
      <c r="BK45286"/>
      <c r="BL45286" s="15"/>
    </row>
    <row r="45287" spans="63:64" x14ac:dyDescent="0.15">
      <c r="BK45287"/>
      <c r="BL45287" s="15"/>
    </row>
    <row r="45288" spans="63:64" x14ac:dyDescent="0.15">
      <c r="BK45288"/>
      <c r="BL45288" s="15"/>
    </row>
    <row r="45289" spans="63:64" x14ac:dyDescent="0.15">
      <c r="BK45289"/>
      <c r="BL45289" s="15"/>
    </row>
    <row r="45290" spans="63:64" x14ac:dyDescent="0.15">
      <c r="BK45290"/>
      <c r="BL45290" s="15"/>
    </row>
    <row r="45291" spans="63:64" x14ac:dyDescent="0.15">
      <c r="BK45291"/>
      <c r="BL45291" s="15"/>
    </row>
    <row r="45292" spans="63:64" x14ac:dyDescent="0.15">
      <c r="BK45292"/>
      <c r="BL45292" s="15"/>
    </row>
    <row r="45293" spans="63:64" x14ac:dyDescent="0.15">
      <c r="BK45293"/>
      <c r="BL45293" s="15"/>
    </row>
    <row r="45294" spans="63:64" x14ac:dyDescent="0.15">
      <c r="BK45294"/>
      <c r="BL45294" s="15"/>
    </row>
    <row r="45295" spans="63:64" x14ac:dyDescent="0.15">
      <c r="BK45295"/>
      <c r="BL45295" s="15"/>
    </row>
    <row r="45296" spans="63:64" x14ac:dyDescent="0.15">
      <c r="BK45296"/>
      <c r="BL45296" s="15"/>
    </row>
    <row r="45297" spans="63:64" x14ac:dyDescent="0.15">
      <c r="BK45297"/>
      <c r="BL45297" s="15"/>
    </row>
    <row r="45298" spans="63:64" x14ac:dyDescent="0.15">
      <c r="BK45298"/>
      <c r="BL45298" s="15"/>
    </row>
    <row r="45299" spans="63:64" x14ac:dyDescent="0.15">
      <c r="BK45299"/>
      <c r="BL45299" s="15"/>
    </row>
    <row r="45300" spans="63:64" x14ac:dyDescent="0.15">
      <c r="BK45300"/>
      <c r="BL45300" s="15"/>
    </row>
    <row r="45301" spans="63:64" x14ac:dyDescent="0.15">
      <c r="BK45301"/>
      <c r="BL45301" s="15"/>
    </row>
    <row r="45302" spans="63:64" x14ac:dyDescent="0.15">
      <c r="BK45302"/>
      <c r="BL45302" s="15"/>
    </row>
    <row r="45303" spans="63:64" x14ac:dyDescent="0.15">
      <c r="BK45303"/>
      <c r="BL45303" s="15"/>
    </row>
    <row r="45304" spans="63:64" x14ac:dyDescent="0.15">
      <c r="BK45304"/>
      <c r="BL45304" s="15"/>
    </row>
    <row r="45305" spans="63:64" x14ac:dyDescent="0.15">
      <c r="BK45305"/>
      <c r="BL45305" s="15"/>
    </row>
    <row r="45306" spans="63:64" x14ac:dyDescent="0.15">
      <c r="BK45306"/>
      <c r="BL45306" s="15"/>
    </row>
    <row r="45307" spans="63:64" x14ac:dyDescent="0.15">
      <c r="BK45307"/>
      <c r="BL45307" s="15"/>
    </row>
    <row r="45308" spans="63:64" x14ac:dyDescent="0.15">
      <c r="BK45308"/>
      <c r="BL45308" s="15"/>
    </row>
    <row r="45309" spans="63:64" x14ac:dyDescent="0.15">
      <c r="BK45309"/>
      <c r="BL45309" s="15"/>
    </row>
    <row r="45310" spans="63:64" x14ac:dyDescent="0.15">
      <c r="BK45310"/>
      <c r="BL45310" s="15"/>
    </row>
    <row r="45311" spans="63:64" x14ac:dyDescent="0.15">
      <c r="BK45311"/>
      <c r="BL45311" s="15"/>
    </row>
    <row r="45312" spans="63:64" x14ac:dyDescent="0.15">
      <c r="BK45312"/>
      <c r="BL45312" s="15"/>
    </row>
    <row r="45313" spans="63:64" x14ac:dyDescent="0.15">
      <c r="BK45313"/>
      <c r="BL45313" s="15"/>
    </row>
    <row r="45314" spans="63:64" x14ac:dyDescent="0.15">
      <c r="BK45314"/>
      <c r="BL45314" s="15"/>
    </row>
    <row r="45315" spans="63:64" x14ac:dyDescent="0.15">
      <c r="BK45315"/>
      <c r="BL45315" s="15"/>
    </row>
    <row r="45316" spans="63:64" x14ac:dyDescent="0.15">
      <c r="BK45316"/>
      <c r="BL45316" s="15"/>
    </row>
    <row r="45317" spans="63:64" x14ac:dyDescent="0.15">
      <c r="BK45317"/>
      <c r="BL45317" s="15"/>
    </row>
    <row r="45318" spans="63:64" x14ac:dyDescent="0.15">
      <c r="BK45318"/>
      <c r="BL45318" s="15"/>
    </row>
    <row r="45319" spans="63:64" x14ac:dyDescent="0.15">
      <c r="BK45319"/>
      <c r="BL45319" s="15"/>
    </row>
    <row r="45320" spans="63:64" x14ac:dyDescent="0.15">
      <c r="BK45320"/>
      <c r="BL45320" s="15"/>
    </row>
    <row r="45321" spans="63:64" x14ac:dyDescent="0.15">
      <c r="BK45321"/>
      <c r="BL45321" s="15"/>
    </row>
    <row r="45322" spans="63:64" x14ac:dyDescent="0.15">
      <c r="BK45322"/>
      <c r="BL45322" s="15"/>
    </row>
    <row r="45323" spans="63:64" x14ac:dyDescent="0.15">
      <c r="BK45323"/>
      <c r="BL45323" s="15"/>
    </row>
    <row r="45324" spans="63:64" x14ac:dyDescent="0.15">
      <c r="BK45324"/>
      <c r="BL45324" s="15"/>
    </row>
    <row r="45325" spans="63:64" x14ac:dyDescent="0.15">
      <c r="BK45325"/>
      <c r="BL45325" s="15"/>
    </row>
    <row r="45326" spans="63:64" x14ac:dyDescent="0.15">
      <c r="BK45326"/>
      <c r="BL45326" s="15"/>
    </row>
    <row r="45327" spans="63:64" x14ac:dyDescent="0.15">
      <c r="BK45327"/>
      <c r="BL45327" s="15"/>
    </row>
    <row r="45328" spans="63:64" x14ac:dyDescent="0.15">
      <c r="BK45328"/>
      <c r="BL45328" s="15"/>
    </row>
    <row r="45329" spans="63:64" x14ac:dyDescent="0.15">
      <c r="BK45329"/>
      <c r="BL45329" s="15"/>
    </row>
    <row r="45330" spans="63:64" x14ac:dyDescent="0.15">
      <c r="BK45330"/>
      <c r="BL45330" s="15"/>
    </row>
    <row r="45331" spans="63:64" x14ac:dyDescent="0.15">
      <c r="BK45331"/>
      <c r="BL45331" s="15"/>
    </row>
    <row r="45332" spans="63:64" x14ac:dyDescent="0.15">
      <c r="BK45332"/>
      <c r="BL45332" s="15"/>
    </row>
    <row r="45333" spans="63:64" x14ac:dyDescent="0.15">
      <c r="BK45333"/>
      <c r="BL45333" s="15"/>
    </row>
    <row r="45334" spans="63:64" x14ac:dyDescent="0.15">
      <c r="BK45334"/>
      <c r="BL45334" s="15"/>
    </row>
    <row r="45335" spans="63:64" x14ac:dyDescent="0.15">
      <c r="BK45335"/>
      <c r="BL45335" s="15"/>
    </row>
    <row r="45336" spans="63:64" x14ac:dyDescent="0.15">
      <c r="BK45336"/>
      <c r="BL45336" s="15"/>
    </row>
    <row r="45337" spans="63:64" x14ac:dyDescent="0.15">
      <c r="BK45337"/>
      <c r="BL45337" s="15"/>
    </row>
    <row r="45338" spans="63:64" x14ac:dyDescent="0.15">
      <c r="BK45338"/>
      <c r="BL45338" s="15"/>
    </row>
    <row r="45339" spans="63:64" x14ac:dyDescent="0.15">
      <c r="BK45339"/>
      <c r="BL45339" s="15"/>
    </row>
    <row r="45340" spans="63:64" x14ac:dyDescent="0.15">
      <c r="BK45340"/>
      <c r="BL45340" s="15"/>
    </row>
    <row r="45341" spans="63:64" x14ac:dyDescent="0.15">
      <c r="BK45341"/>
      <c r="BL45341" s="15"/>
    </row>
    <row r="45342" spans="63:64" x14ac:dyDescent="0.15">
      <c r="BK45342"/>
      <c r="BL45342" s="15"/>
    </row>
    <row r="45343" spans="63:64" x14ac:dyDescent="0.15">
      <c r="BK45343"/>
      <c r="BL45343" s="15"/>
    </row>
    <row r="45344" spans="63:64" x14ac:dyDescent="0.15">
      <c r="BK45344"/>
      <c r="BL45344" s="15"/>
    </row>
    <row r="45345" spans="63:64" x14ac:dyDescent="0.15">
      <c r="BK45345"/>
      <c r="BL45345" s="15"/>
    </row>
    <row r="45346" spans="63:64" x14ac:dyDescent="0.15">
      <c r="BK45346"/>
      <c r="BL45346" s="15"/>
    </row>
    <row r="45347" spans="63:64" x14ac:dyDescent="0.15">
      <c r="BK45347"/>
      <c r="BL45347" s="15"/>
    </row>
    <row r="45348" spans="63:64" x14ac:dyDescent="0.15">
      <c r="BK45348"/>
      <c r="BL45348" s="15"/>
    </row>
    <row r="45349" spans="63:64" x14ac:dyDescent="0.15">
      <c r="BK45349"/>
      <c r="BL45349" s="15"/>
    </row>
    <row r="45350" spans="63:64" x14ac:dyDescent="0.15">
      <c r="BK45350"/>
      <c r="BL45350" s="15"/>
    </row>
    <row r="45351" spans="63:64" x14ac:dyDescent="0.15">
      <c r="BK45351"/>
      <c r="BL45351" s="15"/>
    </row>
    <row r="45352" spans="63:64" x14ac:dyDescent="0.15">
      <c r="BK45352"/>
      <c r="BL45352" s="15"/>
    </row>
    <row r="45353" spans="63:64" x14ac:dyDescent="0.15">
      <c r="BK45353"/>
      <c r="BL45353" s="15"/>
    </row>
    <row r="45354" spans="63:64" x14ac:dyDescent="0.15">
      <c r="BK45354"/>
      <c r="BL45354" s="15"/>
    </row>
    <row r="45355" spans="63:64" x14ac:dyDescent="0.15">
      <c r="BK45355"/>
      <c r="BL45355" s="15"/>
    </row>
    <row r="45356" spans="63:64" x14ac:dyDescent="0.15">
      <c r="BK45356"/>
      <c r="BL45356" s="15"/>
    </row>
    <row r="45357" spans="63:64" x14ac:dyDescent="0.15">
      <c r="BK45357"/>
      <c r="BL45357" s="15"/>
    </row>
    <row r="45358" spans="63:64" x14ac:dyDescent="0.15">
      <c r="BK45358"/>
      <c r="BL45358" s="15"/>
    </row>
    <row r="45359" spans="63:64" x14ac:dyDescent="0.15">
      <c r="BK45359"/>
      <c r="BL45359" s="15"/>
    </row>
    <row r="45360" spans="63:64" x14ac:dyDescent="0.15">
      <c r="BK45360"/>
      <c r="BL45360" s="15"/>
    </row>
    <row r="45361" spans="63:64" x14ac:dyDescent="0.15">
      <c r="BK45361"/>
      <c r="BL45361" s="15"/>
    </row>
    <row r="45362" spans="63:64" x14ac:dyDescent="0.15">
      <c r="BK45362"/>
      <c r="BL45362" s="15"/>
    </row>
    <row r="45363" spans="63:64" x14ac:dyDescent="0.15">
      <c r="BK45363"/>
      <c r="BL45363" s="15"/>
    </row>
    <row r="45364" spans="63:64" x14ac:dyDescent="0.15">
      <c r="BK45364"/>
      <c r="BL45364" s="15"/>
    </row>
    <row r="45365" spans="63:64" x14ac:dyDescent="0.15">
      <c r="BK45365"/>
      <c r="BL45365" s="15"/>
    </row>
    <row r="45366" spans="63:64" x14ac:dyDescent="0.15">
      <c r="BK45366"/>
      <c r="BL45366" s="15"/>
    </row>
    <row r="45367" spans="63:64" x14ac:dyDescent="0.15">
      <c r="BK45367"/>
      <c r="BL45367" s="15"/>
    </row>
    <row r="45368" spans="63:64" x14ac:dyDescent="0.15">
      <c r="BK45368"/>
      <c r="BL45368" s="15"/>
    </row>
    <row r="45369" spans="63:64" x14ac:dyDescent="0.15">
      <c r="BK45369"/>
      <c r="BL45369" s="15"/>
    </row>
    <row r="45370" spans="63:64" x14ac:dyDescent="0.15">
      <c r="BK45370"/>
      <c r="BL45370" s="15"/>
    </row>
    <row r="45371" spans="63:64" x14ac:dyDescent="0.15">
      <c r="BK45371"/>
      <c r="BL45371" s="15"/>
    </row>
    <row r="45372" spans="63:64" x14ac:dyDescent="0.15">
      <c r="BK45372"/>
      <c r="BL45372" s="15"/>
    </row>
    <row r="45373" spans="63:64" x14ac:dyDescent="0.15">
      <c r="BK45373"/>
      <c r="BL45373" s="15"/>
    </row>
    <row r="45374" spans="63:64" x14ac:dyDescent="0.15">
      <c r="BK45374"/>
      <c r="BL45374" s="15"/>
    </row>
    <row r="45375" spans="63:64" x14ac:dyDescent="0.15">
      <c r="BK45375"/>
      <c r="BL45375" s="15"/>
    </row>
    <row r="45376" spans="63:64" x14ac:dyDescent="0.15">
      <c r="BK45376"/>
      <c r="BL45376" s="15"/>
    </row>
    <row r="45377" spans="63:64" x14ac:dyDescent="0.15">
      <c r="BK45377"/>
      <c r="BL45377" s="15"/>
    </row>
    <row r="45378" spans="63:64" x14ac:dyDescent="0.15">
      <c r="BK45378"/>
      <c r="BL45378" s="15"/>
    </row>
    <row r="45379" spans="63:64" x14ac:dyDescent="0.15">
      <c r="BK45379"/>
      <c r="BL45379" s="15"/>
    </row>
    <row r="45380" spans="63:64" x14ac:dyDescent="0.15">
      <c r="BK45380"/>
      <c r="BL45380" s="15"/>
    </row>
    <row r="45381" spans="63:64" x14ac:dyDescent="0.15">
      <c r="BK45381"/>
      <c r="BL45381" s="15"/>
    </row>
    <row r="45382" spans="63:64" x14ac:dyDescent="0.15">
      <c r="BK45382"/>
      <c r="BL45382" s="15"/>
    </row>
    <row r="45383" spans="63:64" x14ac:dyDescent="0.15">
      <c r="BK45383"/>
      <c r="BL45383" s="15"/>
    </row>
    <row r="45384" spans="63:64" x14ac:dyDescent="0.15">
      <c r="BK45384"/>
      <c r="BL45384" s="15"/>
    </row>
    <row r="45385" spans="63:64" x14ac:dyDescent="0.15">
      <c r="BK45385"/>
      <c r="BL45385" s="15"/>
    </row>
    <row r="45386" spans="63:64" x14ac:dyDescent="0.15">
      <c r="BK45386"/>
      <c r="BL45386" s="15"/>
    </row>
    <row r="45387" spans="63:64" x14ac:dyDescent="0.15">
      <c r="BK45387"/>
      <c r="BL45387" s="15"/>
    </row>
    <row r="45388" spans="63:64" x14ac:dyDescent="0.15">
      <c r="BK45388"/>
      <c r="BL45388" s="15"/>
    </row>
    <row r="45389" spans="63:64" x14ac:dyDescent="0.15">
      <c r="BK45389"/>
      <c r="BL45389" s="15"/>
    </row>
    <row r="45390" spans="63:64" x14ac:dyDescent="0.15">
      <c r="BK45390"/>
      <c r="BL45390" s="15"/>
    </row>
    <row r="45391" spans="63:64" x14ac:dyDescent="0.15">
      <c r="BK45391"/>
      <c r="BL45391" s="15"/>
    </row>
    <row r="45392" spans="63:64" x14ac:dyDescent="0.15">
      <c r="BK45392"/>
      <c r="BL45392" s="15"/>
    </row>
    <row r="45393" spans="63:64" x14ac:dyDescent="0.15">
      <c r="BK45393"/>
      <c r="BL45393" s="15"/>
    </row>
    <row r="45394" spans="63:64" x14ac:dyDescent="0.15">
      <c r="BK45394"/>
      <c r="BL45394" s="15"/>
    </row>
    <row r="45395" spans="63:64" x14ac:dyDescent="0.15">
      <c r="BK45395"/>
      <c r="BL45395" s="15"/>
    </row>
    <row r="45396" spans="63:64" x14ac:dyDescent="0.15">
      <c r="BK45396"/>
      <c r="BL45396" s="15"/>
    </row>
    <row r="45397" spans="63:64" x14ac:dyDescent="0.15">
      <c r="BK45397"/>
      <c r="BL45397" s="15"/>
    </row>
    <row r="45398" spans="63:64" x14ac:dyDescent="0.15">
      <c r="BK45398"/>
      <c r="BL45398" s="15"/>
    </row>
    <row r="45399" spans="63:64" x14ac:dyDescent="0.15">
      <c r="BK45399"/>
      <c r="BL45399" s="15"/>
    </row>
    <row r="45400" spans="63:64" x14ac:dyDescent="0.15">
      <c r="BK45400"/>
      <c r="BL45400" s="15"/>
    </row>
    <row r="45401" spans="63:64" x14ac:dyDescent="0.15">
      <c r="BK45401"/>
      <c r="BL45401" s="15"/>
    </row>
    <row r="45402" spans="63:64" x14ac:dyDescent="0.15">
      <c r="BK45402"/>
      <c r="BL45402" s="15"/>
    </row>
    <row r="45403" spans="63:64" x14ac:dyDescent="0.15">
      <c r="BK45403"/>
      <c r="BL45403" s="15"/>
    </row>
    <row r="45404" spans="63:64" x14ac:dyDescent="0.15">
      <c r="BK45404"/>
      <c r="BL45404" s="15"/>
    </row>
    <row r="45405" spans="63:64" x14ac:dyDescent="0.15">
      <c r="BK45405"/>
      <c r="BL45405" s="15"/>
    </row>
    <row r="45406" spans="63:64" x14ac:dyDescent="0.15">
      <c r="BK45406"/>
      <c r="BL45406" s="15"/>
    </row>
    <row r="45407" spans="63:64" x14ac:dyDescent="0.15">
      <c r="BK45407"/>
      <c r="BL45407" s="15"/>
    </row>
    <row r="45408" spans="63:64" x14ac:dyDescent="0.15">
      <c r="BK45408"/>
      <c r="BL45408" s="15"/>
    </row>
    <row r="45409" spans="63:64" x14ac:dyDescent="0.15">
      <c r="BK45409"/>
      <c r="BL45409" s="15"/>
    </row>
    <row r="45410" spans="63:64" x14ac:dyDescent="0.15">
      <c r="BK45410"/>
      <c r="BL45410" s="15"/>
    </row>
    <row r="45411" spans="63:64" x14ac:dyDescent="0.15">
      <c r="BK45411"/>
      <c r="BL45411" s="15"/>
    </row>
    <row r="45412" spans="63:64" x14ac:dyDescent="0.15">
      <c r="BK45412"/>
      <c r="BL45412" s="15"/>
    </row>
    <row r="45413" spans="63:64" x14ac:dyDescent="0.15">
      <c r="BK45413"/>
      <c r="BL45413" s="15"/>
    </row>
    <row r="45414" spans="63:64" x14ac:dyDescent="0.15">
      <c r="BK45414"/>
      <c r="BL45414" s="15"/>
    </row>
    <row r="45415" spans="63:64" x14ac:dyDescent="0.15">
      <c r="BK45415"/>
      <c r="BL45415" s="15"/>
    </row>
    <row r="45416" spans="63:64" x14ac:dyDescent="0.15">
      <c r="BK45416"/>
      <c r="BL45416" s="15"/>
    </row>
    <row r="45417" spans="63:64" x14ac:dyDescent="0.15">
      <c r="BK45417"/>
      <c r="BL45417" s="15"/>
    </row>
    <row r="45418" spans="63:64" x14ac:dyDescent="0.15">
      <c r="BK45418"/>
      <c r="BL45418" s="15"/>
    </row>
    <row r="45419" spans="63:64" x14ac:dyDescent="0.15">
      <c r="BK45419"/>
      <c r="BL45419" s="15"/>
    </row>
    <row r="45420" spans="63:64" x14ac:dyDescent="0.15">
      <c r="BK45420"/>
      <c r="BL45420" s="15"/>
    </row>
    <row r="45421" spans="63:64" x14ac:dyDescent="0.15">
      <c r="BK45421"/>
      <c r="BL45421" s="15"/>
    </row>
    <row r="45422" spans="63:64" x14ac:dyDescent="0.15">
      <c r="BK45422"/>
      <c r="BL45422" s="15"/>
    </row>
    <row r="45423" spans="63:64" x14ac:dyDescent="0.15">
      <c r="BK45423"/>
      <c r="BL45423" s="15"/>
    </row>
    <row r="45424" spans="63:64" x14ac:dyDescent="0.15">
      <c r="BK45424"/>
      <c r="BL45424" s="15"/>
    </row>
    <row r="45425" spans="63:64" x14ac:dyDescent="0.15">
      <c r="BK45425"/>
      <c r="BL45425" s="15"/>
    </row>
    <row r="45426" spans="63:64" x14ac:dyDescent="0.15">
      <c r="BK45426"/>
      <c r="BL45426" s="15"/>
    </row>
    <row r="45427" spans="63:64" x14ac:dyDescent="0.15">
      <c r="BK45427"/>
      <c r="BL45427" s="15"/>
    </row>
    <row r="45428" spans="63:64" x14ac:dyDescent="0.15">
      <c r="BK45428"/>
      <c r="BL45428" s="15"/>
    </row>
    <row r="45429" spans="63:64" x14ac:dyDescent="0.15">
      <c r="BK45429"/>
      <c r="BL45429" s="15"/>
    </row>
    <row r="45430" spans="63:64" x14ac:dyDescent="0.15">
      <c r="BK45430"/>
      <c r="BL45430" s="15"/>
    </row>
    <row r="45431" spans="63:64" x14ac:dyDescent="0.15">
      <c r="BK45431"/>
      <c r="BL45431" s="15"/>
    </row>
    <row r="45432" spans="63:64" x14ac:dyDescent="0.15">
      <c r="BK45432"/>
      <c r="BL45432" s="15"/>
    </row>
    <row r="45433" spans="63:64" x14ac:dyDescent="0.15">
      <c r="BK45433"/>
      <c r="BL45433" s="15"/>
    </row>
    <row r="45434" spans="63:64" x14ac:dyDescent="0.15">
      <c r="BK45434"/>
      <c r="BL45434" s="15"/>
    </row>
    <row r="45435" spans="63:64" x14ac:dyDescent="0.15">
      <c r="BK45435"/>
      <c r="BL45435" s="15"/>
    </row>
    <row r="45436" spans="63:64" x14ac:dyDescent="0.15">
      <c r="BK45436"/>
      <c r="BL45436" s="15"/>
    </row>
    <row r="45437" spans="63:64" x14ac:dyDescent="0.15">
      <c r="BK45437"/>
      <c r="BL45437" s="15"/>
    </row>
    <row r="45438" spans="63:64" x14ac:dyDescent="0.15">
      <c r="BK45438"/>
      <c r="BL45438" s="15"/>
    </row>
    <row r="45439" spans="63:64" x14ac:dyDescent="0.15">
      <c r="BK45439"/>
      <c r="BL45439" s="15"/>
    </row>
    <row r="45440" spans="63:64" x14ac:dyDescent="0.15">
      <c r="BK45440"/>
      <c r="BL45440" s="15"/>
    </row>
    <row r="45441" spans="63:64" x14ac:dyDescent="0.15">
      <c r="BK45441"/>
      <c r="BL45441" s="15"/>
    </row>
    <row r="45442" spans="63:64" x14ac:dyDescent="0.15">
      <c r="BK45442"/>
      <c r="BL45442" s="15"/>
    </row>
    <row r="45443" spans="63:64" x14ac:dyDescent="0.15">
      <c r="BK45443"/>
      <c r="BL45443" s="15"/>
    </row>
    <row r="45444" spans="63:64" x14ac:dyDescent="0.15">
      <c r="BK45444"/>
      <c r="BL45444" s="15"/>
    </row>
    <row r="45445" spans="63:64" x14ac:dyDescent="0.15">
      <c r="BK45445"/>
      <c r="BL45445" s="15"/>
    </row>
    <row r="45446" spans="63:64" x14ac:dyDescent="0.15">
      <c r="BK45446"/>
      <c r="BL45446" s="15"/>
    </row>
    <row r="45447" spans="63:64" x14ac:dyDescent="0.15">
      <c r="BK45447"/>
      <c r="BL45447" s="15"/>
    </row>
    <row r="45448" spans="63:64" x14ac:dyDescent="0.15">
      <c r="BK45448"/>
      <c r="BL45448" s="15"/>
    </row>
    <row r="45449" spans="63:64" x14ac:dyDescent="0.15">
      <c r="BK45449"/>
      <c r="BL45449" s="15"/>
    </row>
    <row r="45450" spans="63:64" x14ac:dyDescent="0.15">
      <c r="BK45450"/>
      <c r="BL45450" s="15"/>
    </row>
    <row r="45451" spans="63:64" x14ac:dyDescent="0.15">
      <c r="BK45451"/>
      <c r="BL45451" s="15"/>
    </row>
    <row r="45452" spans="63:64" x14ac:dyDescent="0.15">
      <c r="BK45452"/>
      <c r="BL45452" s="15"/>
    </row>
    <row r="45453" spans="63:64" x14ac:dyDescent="0.15">
      <c r="BK45453"/>
      <c r="BL45453" s="15"/>
    </row>
    <row r="45454" spans="63:64" x14ac:dyDescent="0.15">
      <c r="BK45454"/>
      <c r="BL45454" s="15"/>
    </row>
    <row r="45455" spans="63:64" x14ac:dyDescent="0.15">
      <c r="BK45455"/>
      <c r="BL45455" s="15"/>
    </row>
    <row r="45456" spans="63:64" x14ac:dyDescent="0.15">
      <c r="BK45456"/>
      <c r="BL45456" s="15"/>
    </row>
    <row r="45457" spans="63:64" x14ac:dyDescent="0.15">
      <c r="BK45457"/>
      <c r="BL45457" s="15"/>
    </row>
    <row r="45458" spans="63:64" x14ac:dyDescent="0.15">
      <c r="BK45458"/>
      <c r="BL45458" s="15"/>
    </row>
    <row r="45459" spans="63:64" x14ac:dyDescent="0.15">
      <c r="BK45459"/>
      <c r="BL45459" s="15"/>
    </row>
    <row r="45460" spans="63:64" x14ac:dyDescent="0.15">
      <c r="BK45460"/>
      <c r="BL45460" s="15"/>
    </row>
    <row r="45461" spans="63:64" x14ac:dyDescent="0.15">
      <c r="BK45461"/>
      <c r="BL45461" s="15"/>
    </row>
    <row r="45462" spans="63:64" x14ac:dyDescent="0.15">
      <c r="BK45462"/>
      <c r="BL45462" s="15"/>
    </row>
    <row r="45463" spans="63:64" x14ac:dyDescent="0.15">
      <c r="BK45463"/>
      <c r="BL45463" s="15"/>
    </row>
    <row r="45464" spans="63:64" x14ac:dyDescent="0.15">
      <c r="BK45464"/>
      <c r="BL45464" s="15"/>
    </row>
    <row r="45465" spans="63:64" x14ac:dyDescent="0.15">
      <c r="BK45465"/>
      <c r="BL45465" s="15"/>
    </row>
    <row r="45466" spans="63:64" x14ac:dyDescent="0.15">
      <c r="BK45466"/>
      <c r="BL45466" s="15"/>
    </row>
    <row r="45467" spans="63:64" x14ac:dyDescent="0.15">
      <c r="BK45467"/>
      <c r="BL45467" s="15"/>
    </row>
    <row r="45468" spans="63:64" x14ac:dyDescent="0.15">
      <c r="BK45468"/>
      <c r="BL45468" s="15"/>
    </row>
    <row r="45469" spans="63:64" x14ac:dyDescent="0.15">
      <c r="BK45469"/>
      <c r="BL45469" s="15"/>
    </row>
    <row r="45470" spans="63:64" x14ac:dyDescent="0.15">
      <c r="BK45470"/>
      <c r="BL45470" s="15"/>
    </row>
    <row r="45471" spans="63:64" x14ac:dyDescent="0.15">
      <c r="BK45471"/>
      <c r="BL45471" s="15"/>
    </row>
    <row r="45472" spans="63:64" x14ac:dyDescent="0.15">
      <c r="BK45472"/>
      <c r="BL45472" s="15"/>
    </row>
    <row r="45473" spans="63:64" x14ac:dyDescent="0.15">
      <c r="BK45473"/>
      <c r="BL45473" s="15"/>
    </row>
    <row r="45474" spans="63:64" x14ac:dyDescent="0.15">
      <c r="BK45474"/>
      <c r="BL45474" s="15"/>
    </row>
    <row r="45475" spans="63:64" x14ac:dyDescent="0.15">
      <c r="BK45475"/>
      <c r="BL45475" s="15"/>
    </row>
    <row r="45476" spans="63:64" x14ac:dyDescent="0.15">
      <c r="BK45476"/>
      <c r="BL45476" s="15"/>
    </row>
    <row r="45477" spans="63:64" x14ac:dyDescent="0.15">
      <c r="BK45477"/>
      <c r="BL45477" s="15"/>
    </row>
    <row r="45478" spans="63:64" x14ac:dyDescent="0.15">
      <c r="BK45478"/>
      <c r="BL45478" s="15"/>
    </row>
    <row r="45479" spans="63:64" x14ac:dyDescent="0.15">
      <c r="BK45479"/>
      <c r="BL45479" s="15"/>
    </row>
    <row r="45480" spans="63:64" x14ac:dyDescent="0.15">
      <c r="BK45480"/>
      <c r="BL45480" s="15"/>
    </row>
    <row r="45481" spans="63:64" x14ac:dyDescent="0.15">
      <c r="BK45481"/>
      <c r="BL45481" s="15"/>
    </row>
    <row r="45482" spans="63:64" x14ac:dyDescent="0.15">
      <c r="BK45482"/>
      <c r="BL45482" s="15"/>
    </row>
    <row r="45483" spans="63:64" x14ac:dyDescent="0.15">
      <c r="BK45483"/>
      <c r="BL45483" s="15"/>
    </row>
    <row r="45484" spans="63:64" x14ac:dyDescent="0.15">
      <c r="BK45484"/>
      <c r="BL45484" s="15"/>
    </row>
    <row r="45485" spans="63:64" x14ac:dyDescent="0.15">
      <c r="BK45485"/>
      <c r="BL45485" s="15"/>
    </row>
    <row r="45486" spans="63:64" x14ac:dyDescent="0.15">
      <c r="BK45486"/>
      <c r="BL45486" s="15"/>
    </row>
    <row r="45487" spans="63:64" x14ac:dyDescent="0.15">
      <c r="BK45487"/>
      <c r="BL45487" s="15"/>
    </row>
    <row r="45488" spans="63:64" x14ac:dyDescent="0.15">
      <c r="BK45488"/>
      <c r="BL45488" s="15"/>
    </row>
    <row r="45489" spans="63:64" x14ac:dyDescent="0.15">
      <c r="BK45489"/>
      <c r="BL45489" s="15"/>
    </row>
    <row r="45490" spans="63:64" x14ac:dyDescent="0.15">
      <c r="BK45490"/>
      <c r="BL45490" s="15"/>
    </row>
    <row r="45491" spans="63:64" x14ac:dyDescent="0.15">
      <c r="BK45491"/>
      <c r="BL45491" s="15"/>
    </row>
    <row r="45492" spans="63:64" x14ac:dyDescent="0.15">
      <c r="BK45492"/>
      <c r="BL45492" s="15"/>
    </row>
    <row r="45493" spans="63:64" x14ac:dyDescent="0.15">
      <c r="BK45493"/>
      <c r="BL45493" s="15"/>
    </row>
    <row r="45494" spans="63:64" x14ac:dyDescent="0.15">
      <c r="BK45494"/>
      <c r="BL45494" s="15"/>
    </row>
    <row r="45495" spans="63:64" x14ac:dyDescent="0.15">
      <c r="BK45495"/>
      <c r="BL45495" s="15"/>
    </row>
    <row r="45496" spans="63:64" x14ac:dyDescent="0.15">
      <c r="BK45496"/>
      <c r="BL45496" s="15"/>
    </row>
    <row r="45497" spans="63:64" x14ac:dyDescent="0.15">
      <c r="BK45497"/>
      <c r="BL45497" s="15"/>
    </row>
    <row r="45498" spans="63:64" x14ac:dyDescent="0.15">
      <c r="BK45498"/>
      <c r="BL45498" s="15"/>
    </row>
    <row r="45499" spans="63:64" x14ac:dyDescent="0.15">
      <c r="BK45499"/>
      <c r="BL45499" s="15"/>
    </row>
    <row r="45500" spans="63:64" x14ac:dyDescent="0.15">
      <c r="BK45500"/>
      <c r="BL45500" s="15"/>
    </row>
    <row r="45501" spans="63:64" x14ac:dyDescent="0.15">
      <c r="BK45501"/>
      <c r="BL45501" s="15"/>
    </row>
    <row r="45502" spans="63:64" x14ac:dyDescent="0.15">
      <c r="BK45502"/>
      <c r="BL45502" s="15"/>
    </row>
    <row r="45503" spans="63:64" x14ac:dyDescent="0.15">
      <c r="BK45503"/>
      <c r="BL45503" s="15"/>
    </row>
    <row r="45504" spans="63:64" x14ac:dyDescent="0.15">
      <c r="BK45504"/>
      <c r="BL45504" s="15"/>
    </row>
    <row r="45505" spans="63:64" x14ac:dyDescent="0.15">
      <c r="BK45505"/>
      <c r="BL45505" s="15"/>
    </row>
    <row r="45506" spans="63:64" x14ac:dyDescent="0.15">
      <c r="BK45506"/>
      <c r="BL45506" s="15"/>
    </row>
    <row r="45507" spans="63:64" x14ac:dyDescent="0.15">
      <c r="BK45507"/>
      <c r="BL45507" s="15"/>
    </row>
    <row r="45508" spans="63:64" x14ac:dyDescent="0.15">
      <c r="BK45508"/>
      <c r="BL45508" s="15"/>
    </row>
    <row r="45509" spans="63:64" x14ac:dyDescent="0.15">
      <c r="BK45509"/>
      <c r="BL45509" s="15"/>
    </row>
    <row r="45510" spans="63:64" x14ac:dyDescent="0.15">
      <c r="BK45510"/>
      <c r="BL45510" s="15"/>
    </row>
    <row r="45511" spans="63:64" x14ac:dyDescent="0.15">
      <c r="BK45511"/>
      <c r="BL45511" s="15"/>
    </row>
    <row r="45512" spans="63:64" x14ac:dyDescent="0.15">
      <c r="BK45512"/>
      <c r="BL45512" s="15"/>
    </row>
    <row r="45513" spans="63:64" x14ac:dyDescent="0.15">
      <c r="BK45513"/>
      <c r="BL45513" s="15"/>
    </row>
    <row r="45514" spans="63:64" x14ac:dyDescent="0.15">
      <c r="BK45514"/>
      <c r="BL45514" s="15"/>
    </row>
    <row r="45515" spans="63:64" x14ac:dyDescent="0.15">
      <c r="BK45515"/>
      <c r="BL45515" s="15"/>
    </row>
    <row r="45516" spans="63:64" x14ac:dyDescent="0.15">
      <c r="BK45516"/>
      <c r="BL45516" s="15"/>
    </row>
    <row r="45517" spans="63:64" x14ac:dyDescent="0.15">
      <c r="BK45517"/>
      <c r="BL45517" s="15"/>
    </row>
    <row r="45518" spans="63:64" x14ac:dyDescent="0.15">
      <c r="BK45518"/>
      <c r="BL45518" s="15"/>
    </row>
    <row r="45519" spans="63:64" x14ac:dyDescent="0.15">
      <c r="BK45519"/>
      <c r="BL45519" s="15"/>
    </row>
    <row r="45520" spans="63:64" x14ac:dyDescent="0.15">
      <c r="BK45520"/>
      <c r="BL45520" s="15"/>
    </row>
    <row r="45521" spans="63:64" x14ac:dyDescent="0.15">
      <c r="BK45521"/>
      <c r="BL45521" s="15"/>
    </row>
    <row r="45522" spans="63:64" x14ac:dyDescent="0.15">
      <c r="BK45522"/>
      <c r="BL45522" s="15"/>
    </row>
    <row r="45523" spans="63:64" x14ac:dyDescent="0.15">
      <c r="BK45523"/>
      <c r="BL45523" s="15"/>
    </row>
    <row r="45524" spans="63:64" x14ac:dyDescent="0.15">
      <c r="BK45524"/>
      <c r="BL45524" s="15"/>
    </row>
    <row r="45525" spans="63:64" x14ac:dyDescent="0.15">
      <c r="BK45525"/>
      <c r="BL45525" s="15"/>
    </row>
    <row r="45526" spans="63:64" x14ac:dyDescent="0.15">
      <c r="BK45526"/>
      <c r="BL45526" s="15"/>
    </row>
    <row r="45527" spans="63:64" x14ac:dyDescent="0.15">
      <c r="BK45527"/>
      <c r="BL45527" s="15"/>
    </row>
    <row r="45528" spans="63:64" x14ac:dyDescent="0.15">
      <c r="BK45528"/>
      <c r="BL45528" s="15"/>
    </row>
    <row r="45529" spans="63:64" x14ac:dyDescent="0.15">
      <c r="BK45529"/>
      <c r="BL45529" s="15"/>
    </row>
    <row r="45530" spans="63:64" x14ac:dyDescent="0.15">
      <c r="BK45530"/>
      <c r="BL45530" s="15"/>
    </row>
    <row r="45531" spans="63:64" x14ac:dyDescent="0.15">
      <c r="BK45531"/>
      <c r="BL45531" s="15"/>
    </row>
    <row r="45532" spans="63:64" x14ac:dyDescent="0.15">
      <c r="BK45532"/>
      <c r="BL45532" s="15"/>
    </row>
    <row r="45533" spans="63:64" x14ac:dyDescent="0.15">
      <c r="BK45533"/>
      <c r="BL45533" s="15"/>
    </row>
    <row r="45534" spans="63:64" x14ac:dyDescent="0.15">
      <c r="BK45534"/>
      <c r="BL45534" s="15"/>
    </row>
    <row r="45535" spans="63:64" x14ac:dyDescent="0.15">
      <c r="BK45535"/>
      <c r="BL45535" s="15"/>
    </row>
    <row r="45536" spans="63:64" x14ac:dyDescent="0.15">
      <c r="BK45536"/>
      <c r="BL45536" s="15"/>
    </row>
    <row r="45537" spans="63:64" x14ac:dyDescent="0.15">
      <c r="BK45537"/>
      <c r="BL45537" s="15"/>
    </row>
    <row r="45538" spans="63:64" x14ac:dyDescent="0.15">
      <c r="BK45538"/>
      <c r="BL45538" s="15"/>
    </row>
    <row r="45539" spans="63:64" x14ac:dyDescent="0.15">
      <c r="BK45539"/>
      <c r="BL45539" s="15"/>
    </row>
    <row r="45540" spans="63:64" x14ac:dyDescent="0.15">
      <c r="BK45540"/>
      <c r="BL45540" s="15"/>
    </row>
    <row r="45541" spans="63:64" x14ac:dyDescent="0.15">
      <c r="BK45541"/>
      <c r="BL45541" s="15"/>
    </row>
    <row r="45542" spans="63:64" x14ac:dyDescent="0.15">
      <c r="BK45542"/>
      <c r="BL45542" s="15"/>
    </row>
    <row r="45543" spans="63:64" x14ac:dyDescent="0.15">
      <c r="BK45543"/>
      <c r="BL45543" s="15"/>
    </row>
    <row r="45544" spans="63:64" x14ac:dyDescent="0.15">
      <c r="BK45544"/>
      <c r="BL45544" s="15"/>
    </row>
    <row r="45545" spans="63:64" x14ac:dyDescent="0.15">
      <c r="BK45545"/>
      <c r="BL45545" s="15"/>
    </row>
    <row r="45546" spans="63:64" x14ac:dyDescent="0.15">
      <c r="BK45546"/>
      <c r="BL45546" s="15"/>
    </row>
    <row r="45547" spans="63:64" x14ac:dyDescent="0.15">
      <c r="BK45547"/>
      <c r="BL45547" s="15"/>
    </row>
    <row r="45548" spans="63:64" x14ac:dyDescent="0.15">
      <c r="BK45548"/>
      <c r="BL45548" s="15"/>
    </row>
    <row r="45549" spans="63:64" x14ac:dyDescent="0.15">
      <c r="BK45549"/>
      <c r="BL45549" s="15"/>
    </row>
    <row r="45550" spans="63:64" x14ac:dyDescent="0.15">
      <c r="BK45550"/>
      <c r="BL45550" s="15"/>
    </row>
    <row r="45551" spans="63:64" x14ac:dyDescent="0.15">
      <c r="BK45551"/>
      <c r="BL45551" s="15"/>
    </row>
    <row r="45552" spans="63:64" x14ac:dyDescent="0.15">
      <c r="BK45552"/>
      <c r="BL45552" s="15"/>
    </row>
    <row r="45553" spans="63:64" x14ac:dyDescent="0.15">
      <c r="BK45553"/>
      <c r="BL45553" s="15"/>
    </row>
    <row r="45554" spans="63:64" x14ac:dyDescent="0.15">
      <c r="BK45554"/>
      <c r="BL45554" s="15"/>
    </row>
    <row r="45555" spans="63:64" x14ac:dyDescent="0.15">
      <c r="BK45555"/>
      <c r="BL45555" s="15"/>
    </row>
    <row r="45556" spans="63:64" x14ac:dyDescent="0.15">
      <c r="BK45556"/>
      <c r="BL45556" s="15"/>
    </row>
    <row r="45557" spans="63:64" x14ac:dyDescent="0.15">
      <c r="BK45557"/>
      <c r="BL45557" s="15"/>
    </row>
    <row r="45558" spans="63:64" x14ac:dyDescent="0.15">
      <c r="BK45558"/>
      <c r="BL45558" s="15"/>
    </row>
    <row r="45559" spans="63:64" x14ac:dyDescent="0.15">
      <c r="BK45559"/>
      <c r="BL45559" s="15"/>
    </row>
    <row r="45560" spans="63:64" x14ac:dyDescent="0.15">
      <c r="BK45560"/>
      <c r="BL45560" s="15"/>
    </row>
    <row r="45561" spans="63:64" x14ac:dyDescent="0.15">
      <c r="BK45561"/>
      <c r="BL45561" s="15"/>
    </row>
    <row r="45562" spans="63:64" x14ac:dyDescent="0.15">
      <c r="BK45562"/>
      <c r="BL45562" s="15"/>
    </row>
    <row r="45563" spans="63:64" x14ac:dyDescent="0.15">
      <c r="BK45563"/>
      <c r="BL45563" s="15"/>
    </row>
    <row r="45564" spans="63:64" x14ac:dyDescent="0.15">
      <c r="BK45564"/>
      <c r="BL45564" s="15"/>
    </row>
    <row r="45565" spans="63:64" x14ac:dyDescent="0.15">
      <c r="BK45565"/>
      <c r="BL45565" s="15"/>
    </row>
    <row r="45566" spans="63:64" x14ac:dyDescent="0.15">
      <c r="BK45566"/>
      <c r="BL45566" s="15"/>
    </row>
    <row r="45567" spans="63:64" x14ac:dyDescent="0.15">
      <c r="BK45567"/>
      <c r="BL45567" s="15"/>
    </row>
    <row r="45568" spans="63:64" x14ac:dyDescent="0.15">
      <c r="BK45568"/>
      <c r="BL45568" s="15"/>
    </row>
    <row r="45569" spans="63:64" x14ac:dyDescent="0.15">
      <c r="BK45569"/>
      <c r="BL45569" s="15"/>
    </row>
    <row r="45570" spans="63:64" x14ac:dyDescent="0.15">
      <c r="BK45570"/>
      <c r="BL45570" s="15"/>
    </row>
    <row r="45571" spans="63:64" x14ac:dyDescent="0.15">
      <c r="BK45571"/>
      <c r="BL45571" s="15"/>
    </row>
    <row r="45572" spans="63:64" x14ac:dyDescent="0.15">
      <c r="BK45572"/>
      <c r="BL45572" s="15"/>
    </row>
    <row r="45573" spans="63:64" x14ac:dyDescent="0.15">
      <c r="BK45573"/>
      <c r="BL45573" s="15"/>
    </row>
    <row r="45574" spans="63:64" x14ac:dyDescent="0.15">
      <c r="BK45574"/>
      <c r="BL45574" s="15"/>
    </row>
    <row r="45575" spans="63:64" x14ac:dyDescent="0.15">
      <c r="BK45575"/>
      <c r="BL45575" s="15"/>
    </row>
    <row r="45576" spans="63:64" x14ac:dyDescent="0.15">
      <c r="BK45576"/>
      <c r="BL45576" s="15"/>
    </row>
    <row r="45577" spans="63:64" x14ac:dyDescent="0.15">
      <c r="BK45577"/>
      <c r="BL45577" s="15"/>
    </row>
    <row r="45578" spans="63:64" x14ac:dyDescent="0.15">
      <c r="BK45578"/>
      <c r="BL45578" s="15"/>
    </row>
    <row r="45579" spans="63:64" x14ac:dyDescent="0.15">
      <c r="BK45579"/>
      <c r="BL45579" s="15"/>
    </row>
    <row r="45580" spans="63:64" x14ac:dyDescent="0.15">
      <c r="BK45580"/>
      <c r="BL45580" s="15"/>
    </row>
    <row r="45581" spans="63:64" x14ac:dyDescent="0.15">
      <c r="BK45581"/>
      <c r="BL45581" s="15"/>
    </row>
    <row r="45582" spans="63:64" x14ac:dyDescent="0.15">
      <c r="BK45582"/>
      <c r="BL45582" s="15"/>
    </row>
    <row r="45583" spans="63:64" x14ac:dyDescent="0.15">
      <c r="BK45583"/>
      <c r="BL45583" s="15"/>
    </row>
    <row r="45584" spans="63:64" x14ac:dyDescent="0.15">
      <c r="BK45584"/>
      <c r="BL45584" s="15"/>
    </row>
    <row r="45585" spans="63:64" x14ac:dyDescent="0.15">
      <c r="BK45585"/>
      <c r="BL45585" s="15"/>
    </row>
    <row r="45586" spans="63:64" x14ac:dyDescent="0.15">
      <c r="BK45586"/>
      <c r="BL45586" s="15"/>
    </row>
    <row r="45587" spans="63:64" x14ac:dyDescent="0.15">
      <c r="BK45587"/>
      <c r="BL45587" s="15"/>
    </row>
    <row r="45588" spans="63:64" x14ac:dyDescent="0.15">
      <c r="BK45588"/>
      <c r="BL45588" s="15"/>
    </row>
    <row r="45589" spans="63:64" x14ac:dyDescent="0.15">
      <c r="BK45589"/>
      <c r="BL45589" s="15"/>
    </row>
    <row r="45590" spans="63:64" x14ac:dyDescent="0.15">
      <c r="BK45590"/>
      <c r="BL45590" s="15"/>
    </row>
    <row r="45591" spans="63:64" x14ac:dyDescent="0.15">
      <c r="BK45591"/>
      <c r="BL45591" s="15"/>
    </row>
    <row r="45592" spans="63:64" x14ac:dyDescent="0.15">
      <c r="BK45592"/>
      <c r="BL45592" s="15"/>
    </row>
    <row r="45593" spans="63:64" x14ac:dyDescent="0.15">
      <c r="BK45593"/>
      <c r="BL45593" s="15"/>
    </row>
    <row r="45594" spans="63:64" x14ac:dyDescent="0.15">
      <c r="BK45594"/>
      <c r="BL45594" s="15"/>
    </row>
    <row r="45595" spans="63:64" x14ac:dyDescent="0.15">
      <c r="BK45595"/>
      <c r="BL45595" s="15"/>
    </row>
    <row r="45596" spans="63:64" x14ac:dyDescent="0.15">
      <c r="BK45596"/>
      <c r="BL45596" s="15"/>
    </row>
    <row r="45597" spans="63:64" x14ac:dyDescent="0.15">
      <c r="BK45597"/>
      <c r="BL45597" s="15"/>
    </row>
    <row r="45598" spans="63:64" x14ac:dyDescent="0.15">
      <c r="BK45598"/>
      <c r="BL45598" s="15"/>
    </row>
    <row r="45599" spans="63:64" x14ac:dyDescent="0.15">
      <c r="BK45599"/>
      <c r="BL45599" s="15"/>
    </row>
    <row r="45600" spans="63:64" x14ac:dyDescent="0.15">
      <c r="BK45600"/>
      <c r="BL45600" s="15"/>
    </row>
    <row r="45601" spans="63:64" x14ac:dyDescent="0.15">
      <c r="BK45601"/>
      <c r="BL45601" s="15"/>
    </row>
    <row r="45602" spans="63:64" x14ac:dyDescent="0.15">
      <c r="BK45602"/>
      <c r="BL45602" s="15"/>
    </row>
    <row r="45603" spans="63:64" x14ac:dyDescent="0.15">
      <c r="BK45603"/>
      <c r="BL45603" s="15"/>
    </row>
    <row r="45604" spans="63:64" x14ac:dyDescent="0.15">
      <c r="BK45604"/>
      <c r="BL45604" s="15"/>
    </row>
    <row r="45605" spans="63:64" x14ac:dyDescent="0.15">
      <c r="BK45605"/>
      <c r="BL45605" s="15"/>
    </row>
    <row r="45606" spans="63:64" x14ac:dyDescent="0.15">
      <c r="BK45606"/>
      <c r="BL45606" s="15"/>
    </row>
    <row r="45607" spans="63:64" x14ac:dyDescent="0.15">
      <c r="BK45607"/>
      <c r="BL45607" s="15"/>
    </row>
    <row r="45608" spans="63:64" x14ac:dyDescent="0.15">
      <c r="BK45608"/>
      <c r="BL45608" s="15"/>
    </row>
    <row r="45609" spans="63:64" x14ac:dyDescent="0.15">
      <c r="BK45609"/>
      <c r="BL45609" s="15"/>
    </row>
    <row r="45610" spans="63:64" x14ac:dyDescent="0.15">
      <c r="BK45610"/>
      <c r="BL45610" s="15"/>
    </row>
    <row r="45611" spans="63:64" x14ac:dyDescent="0.15">
      <c r="BK45611"/>
      <c r="BL45611" s="15"/>
    </row>
    <row r="45612" spans="63:64" x14ac:dyDescent="0.15">
      <c r="BK45612"/>
      <c r="BL45612" s="15"/>
    </row>
    <row r="45613" spans="63:64" x14ac:dyDescent="0.15">
      <c r="BK45613"/>
      <c r="BL45613" s="15"/>
    </row>
    <row r="45614" spans="63:64" x14ac:dyDescent="0.15">
      <c r="BK45614"/>
      <c r="BL45614" s="15"/>
    </row>
    <row r="45615" spans="63:64" x14ac:dyDescent="0.15">
      <c r="BK45615"/>
      <c r="BL45615" s="15"/>
    </row>
    <row r="45616" spans="63:64" x14ac:dyDescent="0.15">
      <c r="BK45616"/>
      <c r="BL45616" s="15"/>
    </row>
    <row r="45617" spans="63:64" x14ac:dyDescent="0.15">
      <c r="BK45617"/>
      <c r="BL45617" s="15"/>
    </row>
    <row r="45618" spans="63:64" x14ac:dyDescent="0.15">
      <c r="BK45618"/>
      <c r="BL45618" s="15"/>
    </row>
    <row r="45619" spans="63:64" x14ac:dyDescent="0.15">
      <c r="BK45619"/>
      <c r="BL45619" s="15"/>
    </row>
    <row r="45620" spans="63:64" x14ac:dyDescent="0.15">
      <c r="BK45620"/>
      <c r="BL45620" s="15"/>
    </row>
    <row r="45621" spans="63:64" x14ac:dyDescent="0.15">
      <c r="BK45621"/>
      <c r="BL45621" s="15"/>
    </row>
    <row r="45622" spans="63:64" x14ac:dyDescent="0.15">
      <c r="BK45622"/>
      <c r="BL45622" s="15"/>
    </row>
    <row r="45623" spans="63:64" x14ac:dyDescent="0.15">
      <c r="BK45623"/>
      <c r="BL45623" s="15"/>
    </row>
    <row r="45624" spans="63:64" x14ac:dyDescent="0.15">
      <c r="BK45624"/>
      <c r="BL45624" s="15"/>
    </row>
    <row r="45625" spans="63:64" x14ac:dyDescent="0.15">
      <c r="BK45625"/>
      <c r="BL45625" s="15"/>
    </row>
    <row r="45626" spans="63:64" x14ac:dyDescent="0.15">
      <c r="BK45626"/>
      <c r="BL45626" s="15"/>
    </row>
    <row r="45627" spans="63:64" x14ac:dyDescent="0.15">
      <c r="BK45627"/>
      <c r="BL45627" s="15"/>
    </row>
    <row r="45628" spans="63:64" x14ac:dyDescent="0.15">
      <c r="BK45628"/>
      <c r="BL45628" s="15"/>
    </row>
    <row r="45629" spans="63:64" x14ac:dyDescent="0.15">
      <c r="BK45629"/>
      <c r="BL45629" s="15"/>
    </row>
    <row r="45630" spans="63:64" x14ac:dyDescent="0.15">
      <c r="BK45630"/>
      <c r="BL45630" s="15"/>
    </row>
    <row r="45631" spans="63:64" x14ac:dyDescent="0.15">
      <c r="BK45631"/>
      <c r="BL45631" s="15"/>
    </row>
    <row r="45632" spans="63:64" x14ac:dyDescent="0.15">
      <c r="BK45632"/>
      <c r="BL45632" s="15"/>
    </row>
    <row r="45633" spans="63:64" x14ac:dyDescent="0.15">
      <c r="BK45633"/>
      <c r="BL45633" s="15"/>
    </row>
    <row r="45634" spans="63:64" x14ac:dyDescent="0.15">
      <c r="BK45634"/>
      <c r="BL45634" s="15"/>
    </row>
    <row r="45635" spans="63:64" x14ac:dyDescent="0.15">
      <c r="BK45635"/>
      <c r="BL45635" s="15"/>
    </row>
    <row r="45636" spans="63:64" x14ac:dyDescent="0.15">
      <c r="BK45636"/>
      <c r="BL45636" s="15"/>
    </row>
    <row r="45637" spans="63:64" x14ac:dyDescent="0.15">
      <c r="BK45637"/>
      <c r="BL45637" s="15"/>
    </row>
    <row r="45638" spans="63:64" x14ac:dyDescent="0.15">
      <c r="BK45638"/>
      <c r="BL45638" s="15"/>
    </row>
    <row r="45639" spans="63:64" x14ac:dyDescent="0.15">
      <c r="BK45639"/>
      <c r="BL45639" s="15"/>
    </row>
    <row r="45640" spans="63:64" x14ac:dyDescent="0.15">
      <c r="BK45640"/>
      <c r="BL45640" s="15"/>
    </row>
    <row r="45641" spans="63:64" x14ac:dyDescent="0.15">
      <c r="BK45641"/>
      <c r="BL45641" s="15"/>
    </row>
    <row r="45642" spans="63:64" x14ac:dyDescent="0.15">
      <c r="BK45642"/>
      <c r="BL45642" s="15"/>
    </row>
    <row r="45643" spans="63:64" x14ac:dyDescent="0.15">
      <c r="BK45643"/>
      <c r="BL45643" s="15"/>
    </row>
    <row r="45644" spans="63:64" x14ac:dyDescent="0.15">
      <c r="BK45644"/>
      <c r="BL45644" s="15"/>
    </row>
    <row r="45645" spans="63:64" x14ac:dyDescent="0.15">
      <c r="BK45645"/>
      <c r="BL45645" s="15"/>
    </row>
    <row r="45646" spans="63:64" x14ac:dyDescent="0.15">
      <c r="BK45646"/>
      <c r="BL45646" s="15"/>
    </row>
    <row r="45647" spans="63:64" x14ac:dyDescent="0.15">
      <c r="BK45647"/>
      <c r="BL45647" s="15"/>
    </row>
    <row r="45648" spans="63:64" x14ac:dyDescent="0.15">
      <c r="BK45648"/>
      <c r="BL45648" s="15"/>
    </row>
    <row r="45649" spans="63:64" x14ac:dyDescent="0.15">
      <c r="BK45649"/>
      <c r="BL45649" s="15"/>
    </row>
    <row r="45650" spans="63:64" x14ac:dyDescent="0.15">
      <c r="BK45650"/>
      <c r="BL45650" s="15"/>
    </row>
    <row r="45651" spans="63:64" x14ac:dyDescent="0.15">
      <c r="BK45651"/>
      <c r="BL45651" s="15"/>
    </row>
    <row r="45652" spans="63:64" x14ac:dyDescent="0.15">
      <c r="BK45652"/>
      <c r="BL45652" s="15"/>
    </row>
    <row r="45653" spans="63:64" x14ac:dyDescent="0.15">
      <c r="BK45653"/>
      <c r="BL45653" s="15"/>
    </row>
    <row r="45654" spans="63:64" x14ac:dyDescent="0.15">
      <c r="BK45654"/>
      <c r="BL45654" s="15"/>
    </row>
    <row r="45655" spans="63:64" x14ac:dyDescent="0.15">
      <c r="BK45655"/>
      <c r="BL45655" s="15"/>
    </row>
    <row r="45656" spans="63:64" x14ac:dyDescent="0.15">
      <c r="BK45656"/>
      <c r="BL45656" s="15"/>
    </row>
    <row r="45657" spans="63:64" x14ac:dyDescent="0.15">
      <c r="BK45657"/>
      <c r="BL45657" s="15"/>
    </row>
    <row r="45658" spans="63:64" x14ac:dyDescent="0.15">
      <c r="BK45658"/>
      <c r="BL45658" s="15"/>
    </row>
    <row r="45659" spans="63:64" x14ac:dyDescent="0.15">
      <c r="BK45659"/>
      <c r="BL45659" s="15"/>
    </row>
    <row r="45660" spans="63:64" x14ac:dyDescent="0.15">
      <c r="BK45660"/>
      <c r="BL45660" s="15"/>
    </row>
    <row r="45661" spans="63:64" x14ac:dyDescent="0.15">
      <c r="BK45661"/>
      <c r="BL45661" s="15"/>
    </row>
    <row r="45662" spans="63:64" x14ac:dyDescent="0.15">
      <c r="BK45662"/>
      <c r="BL45662" s="15"/>
    </row>
    <row r="45663" spans="63:64" x14ac:dyDescent="0.15">
      <c r="BK45663"/>
      <c r="BL45663" s="15"/>
    </row>
    <row r="45664" spans="63:64" x14ac:dyDescent="0.15">
      <c r="BK45664"/>
      <c r="BL45664" s="15"/>
    </row>
    <row r="45665" spans="63:64" x14ac:dyDescent="0.15">
      <c r="BK45665"/>
      <c r="BL45665" s="15"/>
    </row>
    <row r="45666" spans="63:64" x14ac:dyDescent="0.15">
      <c r="BK45666"/>
      <c r="BL45666" s="15"/>
    </row>
    <row r="45667" spans="63:64" x14ac:dyDescent="0.15">
      <c r="BK45667"/>
      <c r="BL45667" s="15"/>
    </row>
    <row r="45668" spans="63:64" x14ac:dyDescent="0.15">
      <c r="BK45668"/>
      <c r="BL45668" s="15"/>
    </row>
    <row r="45669" spans="63:64" x14ac:dyDescent="0.15">
      <c r="BK45669"/>
      <c r="BL45669" s="15"/>
    </row>
    <row r="45670" spans="63:64" x14ac:dyDescent="0.15">
      <c r="BK45670"/>
      <c r="BL45670" s="15"/>
    </row>
    <row r="45671" spans="63:64" x14ac:dyDescent="0.15">
      <c r="BK45671"/>
      <c r="BL45671" s="15"/>
    </row>
    <row r="45672" spans="63:64" x14ac:dyDescent="0.15">
      <c r="BK45672"/>
      <c r="BL45672" s="15"/>
    </row>
    <row r="45673" spans="63:64" x14ac:dyDescent="0.15">
      <c r="BK45673"/>
      <c r="BL45673" s="15"/>
    </row>
    <row r="45674" spans="63:64" x14ac:dyDescent="0.15">
      <c r="BK45674"/>
      <c r="BL45674" s="15"/>
    </row>
    <row r="45675" spans="63:64" x14ac:dyDescent="0.15">
      <c r="BK45675"/>
      <c r="BL45675" s="15"/>
    </row>
    <row r="45676" spans="63:64" x14ac:dyDescent="0.15">
      <c r="BK45676"/>
      <c r="BL45676" s="15"/>
    </row>
    <row r="45677" spans="63:64" x14ac:dyDescent="0.15">
      <c r="BK45677"/>
      <c r="BL45677" s="15"/>
    </row>
    <row r="45678" spans="63:64" x14ac:dyDescent="0.15">
      <c r="BK45678"/>
      <c r="BL45678" s="15"/>
    </row>
    <row r="45679" spans="63:64" x14ac:dyDescent="0.15">
      <c r="BK45679"/>
      <c r="BL45679" s="15"/>
    </row>
    <row r="45680" spans="63:64" x14ac:dyDescent="0.15">
      <c r="BK45680"/>
      <c r="BL45680" s="15"/>
    </row>
    <row r="45681" spans="63:64" x14ac:dyDescent="0.15">
      <c r="BK45681"/>
      <c r="BL45681" s="15"/>
    </row>
    <row r="45682" spans="63:64" x14ac:dyDescent="0.15">
      <c r="BK45682"/>
      <c r="BL45682" s="15"/>
    </row>
    <row r="45683" spans="63:64" x14ac:dyDescent="0.15">
      <c r="BK45683"/>
      <c r="BL45683" s="15"/>
    </row>
    <row r="45684" spans="63:64" x14ac:dyDescent="0.15">
      <c r="BK45684"/>
      <c r="BL45684" s="15"/>
    </row>
    <row r="45685" spans="63:64" x14ac:dyDescent="0.15">
      <c r="BK45685"/>
      <c r="BL45685" s="15"/>
    </row>
    <row r="45686" spans="63:64" x14ac:dyDescent="0.15">
      <c r="BK45686"/>
      <c r="BL45686" s="15"/>
    </row>
    <row r="45687" spans="63:64" x14ac:dyDescent="0.15">
      <c r="BK45687"/>
      <c r="BL45687" s="15"/>
    </row>
    <row r="45688" spans="63:64" x14ac:dyDescent="0.15">
      <c r="BK45688"/>
      <c r="BL45688" s="15"/>
    </row>
    <row r="45689" spans="63:64" x14ac:dyDescent="0.15">
      <c r="BK45689"/>
      <c r="BL45689" s="15"/>
    </row>
    <row r="45690" spans="63:64" x14ac:dyDescent="0.15">
      <c r="BK45690"/>
      <c r="BL45690" s="15"/>
    </row>
    <row r="45691" spans="63:64" x14ac:dyDescent="0.15">
      <c r="BK45691"/>
      <c r="BL45691" s="15"/>
    </row>
    <row r="45692" spans="63:64" x14ac:dyDescent="0.15">
      <c r="BK45692"/>
      <c r="BL45692" s="15"/>
    </row>
    <row r="45693" spans="63:64" x14ac:dyDescent="0.15">
      <c r="BK45693"/>
      <c r="BL45693" s="15"/>
    </row>
    <row r="45694" spans="63:64" x14ac:dyDescent="0.15">
      <c r="BK45694"/>
      <c r="BL45694" s="15"/>
    </row>
    <row r="45695" spans="63:64" x14ac:dyDescent="0.15">
      <c r="BK45695"/>
      <c r="BL45695" s="15"/>
    </row>
    <row r="45696" spans="63:64" x14ac:dyDescent="0.15">
      <c r="BK45696"/>
      <c r="BL45696" s="15"/>
    </row>
    <row r="45697" spans="63:64" x14ac:dyDescent="0.15">
      <c r="BK45697"/>
      <c r="BL45697" s="15"/>
    </row>
    <row r="45698" spans="63:64" x14ac:dyDescent="0.15">
      <c r="BK45698"/>
      <c r="BL45698" s="15"/>
    </row>
    <row r="45699" spans="63:64" x14ac:dyDescent="0.15">
      <c r="BK45699"/>
      <c r="BL45699" s="15"/>
    </row>
    <row r="45700" spans="63:64" x14ac:dyDescent="0.15">
      <c r="BK45700"/>
      <c r="BL45700" s="15"/>
    </row>
    <row r="45701" spans="63:64" x14ac:dyDescent="0.15">
      <c r="BK45701"/>
      <c r="BL45701" s="15"/>
    </row>
    <row r="45702" spans="63:64" x14ac:dyDescent="0.15">
      <c r="BK45702"/>
      <c r="BL45702" s="15"/>
    </row>
    <row r="45703" spans="63:64" x14ac:dyDescent="0.15">
      <c r="BK45703"/>
      <c r="BL45703" s="15"/>
    </row>
    <row r="45704" spans="63:64" x14ac:dyDescent="0.15">
      <c r="BK45704"/>
      <c r="BL45704" s="15"/>
    </row>
    <row r="45705" spans="63:64" x14ac:dyDescent="0.15">
      <c r="BK45705"/>
      <c r="BL45705" s="15"/>
    </row>
    <row r="45706" spans="63:64" x14ac:dyDescent="0.15">
      <c r="BK45706"/>
      <c r="BL45706" s="15"/>
    </row>
    <row r="45707" spans="63:64" x14ac:dyDescent="0.15">
      <c r="BK45707"/>
      <c r="BL45707" s="15"/>
    </row>
    <row r="45708" spans="63:64" x14ac:dyDescent="0.15">
      <c r="BK45708"/>
      <c r="BL45708" s="15"/>
    </row>
    <row r="45709" spans="63:64" x14ac:dyDescent="0.15">
      <c r="BK45709"/>
      <c r="BL45709" s="15"/>
    </row>
    <row r="45710" spans="63:64" x14ac:dyDescent="0.15">
      <c r="BK45710"/>
      <c r="BL45710" s="15"/>
    </row>
    <row r="45711" spans="63:64" x14ac:dyDescent="0.15">
      <c r="BK45711"/>
      <c r="BL45711" s="15"/>
    </row>
    <row r="45712" spans="63:64" x14ac:dyDescent="0.15">
      <c r="BK45712"/>
      <c r="BL45712" s="15"/>
    </row>
    <row r="45713" spans="63:64" x14ac:dyDescent="0.15">
      <c r="BK45713"/>
      <c r="BL45713" s="15"/>
    </row>
    <row r="45714" spans="63:64" x14ac:dyDescent="0.15">
      <c r="BK45714"/>
      <c r="BL45714" s="15"/>
    </row>
    <row r="45715" spans="63:64" x14ac:dyDescent="0.15">
      <c r="BK45715"/>
      <c r="BL45715" s="15"/>
    </row>
    <row r="45716" spans="63:64" x14ac:dyDescent="0.15">
      <c r="BK45716"/>
      <c r="BL45716" s="15"/>
    </row>
    <row r="45717" spans="63:64" x14ac:dyDescent="0.15">
      <c r="BK45717"/>
      <c r="BL45717" s="15"/>
    </row>
    <row r="45718" spans="63:64" x14ac:dyDescent="0.15">
      <c r="BK45718"/>
      <c r="BL45718" s="15"/>
    </row>
    <row r="45719" spans="63:64" x14ac:dyDescent="0.15">
      <c r="BK45719"/>
      <c r="BL45719" s="15"/>
    </row>
    <row r="45720" spans="63:64" x14ac:dyDescent="0.15">
      <c r="BK45720"/>
      <c r="BL45720" s="15"/>
    </row>
    <row r="45721" spans="63:64" x14ac:dyDescent="0.15">
      <c r="BK45721"/>
      <c r="BL45721" s="15"/>
    </row>
    <row r="45722" spans="63:64" x14ac:dyDescent="0.15">
      <c r="BK45722"/>
      <c r="BL45722" s="15"/>
    </row>
    <row r="45723" spans="63:64" x14ac:dyDescent="0.15">
      <c r="BK45723"/>
      <c r="BL45723" s="15"/>
    </row>
    <row r="45724" spans="63:64" x14ac:dyDescent="0.15">
      <c r="BK45724"/>
      <c r="BL45724" s="15"/>
    </row>
    <row r="45725" spans="63:64" x14ac:dyDescent="0.15">
      <c r="BK45725"/>
      <c r="BL45725" s="15"/>
    </row>
    <row r="45726" spans="63:64" x14ac:dyDescent="0.15">
      <c r="BK45726"/>
      <c r="BL45726" s="15"/>
    </row>
    <row r="45727" spans="63:64" x14ac:dyDescent="0.15">
      <c r="BK45727"/>
      <c r="BL45727" s="15"/>
    </row>
    <row r="45728" spans="63:64" x14ac:dyDescent="0.15">
      <c r="BK45728"/>
      <c r="BL45728" s="15"/>
    </row>
    <row r="45729" spans="63:64" x14ac:dyDescent="0.15">
      <c r="BK45729"/>
      <c r="BL45729" s="15"/>
    </row>
    <row r="45730" spans="63:64" x14ac:dyDescent="0.15">
      <c r="BK45730"/>
      <c r="BL45730" s="15"/>
    </row>
    <row r="45731" spans="63:64" x14ac:dyDescent="0.15">
      <c r="BK45731"/>
      <c r="BL45731" s="15"/>
    </row>
    <row r="45732" spans="63:64" x14ac:dyDescent="0.15">
      <c r="BK45732"/>
      <c r="BL45732" s="15"/>
    </row>
    <row r="45733" spans="63:64" x14ac:dyDescent="0.15">
      <c r="BK45733"/>
      <c r="BL45733" s="15"/>
    </row>
    <row r="45734" spans="63:64" x14ac:dyDescent="0.15">
      <c r="BK45734"/>
      <c r="BL45734" s="15"/>
    </row>
    <row r="45735" spans="63:64" x14ac:dyDescent="0.15">
      <c r="BK45735"/>
      <c r="BL45735" s="15"/>
    </row>
    <row r="45736" spans="63:64" x14ac:dyDescent="0.15">
      <c r="BK45736"/>
      <c r="BL45736" s="15"/>
    </row>
    <row r="45737" spans="63:64" x14ac:dyDescent="0.15">
      <c r="BK45737"/>
      <c r="BL45737" s="15"/>
    </row>
    <row r="45738" spans="63:64" x14ac:dyDescent="0.15">
      <c r="BK45738"/>
      <c r="BL45738" s="15"/>
    </row>
    <row r="45739" spans="63:64" x14ac:dyDescent="0.15">
      <c r="BK45739"/>
      <c r="BL45739" s="15"/>
    </row>
    <row r="45740" spans="63:64" x14ac:dyDescent="0.15">
      <c r="BK45740"/>
      <c r="BL45740" s="15"/>
    </row>
    <row r="45741" spans="63:64" x14ac:dyDescent="0.15">
      <c r="BK45741"/>
      <c r="BL45741" s="15"/>
    </row>
    <row r="45742" spans="63:64" x14ac:dyDescent="0.15">
      <c r="BK45742"/>
      <c r="BL45742" s="15"/>
    </row>
    <row r="45743" spans="63:64" x14ac:dyDescent="0.15">
      <c r="BK45743"/>
      <c r="BL45743" s="15"/>
    </row>
    <row r="45744" spans="63:64" x14ac:dyDescent="0.15">
      <c r="BK45744"/>
      <c r="BL45744" s="15"/>
    </row>
    <row r="45745" spans="63:64" x14ac:dyDescent="0.15">
      <c r="BK45745"/>
      <c r="BL45745" s="15"/>
    </row>
    <row r="45746" spans="63:64" x14ac:dyDescent="0.15">
      <c r="BK45746"/>
      <c r="BL45746" s="15"/>
    </row>
    <row r="45747" spans="63:64" x14ac:dyDescent="0.15">
      <c r="BK45747"/>
      <c r="BL45747" s="15"/>
    </row>
    <row r="45748" spans="63:64" x14ac:dyDescent="0.15">
      <c r="BK45748"/>
      <c r="BL45748" s="15"/>
    </row>
    <row r="45749" spans="63:64" x14ac:dyDescent="0.15">
      <c r="BK45749"/>
      <c r="BL45749" s="15"/>
    </row>
    <row r="45750" spans="63:64" x14ac:dyDescent="0.15">
      <c r="BK45750"/>
      <c r="BL45750" s="15"/>
    </row>
    <row r="45751" spans="63:64" x14ac:dyDescent="0.15">
      <c r="BK45751"/>
      <c r="BL45751" s="15"/>
    </row>
    <row r="45752" spans="63:64" x14ac:dyDescent="0.15">
      <c r="BK45752"/>
      <c r="BL45752" s="15"/>
    </row>
    <row r="45753" spans="63:64" x14ac:dyDescent="0.15">
      <c r="BK45753"/>
      <c r="BL45753" s="15"/>
    </row>
    <row r="45754" spans="63:64" x14ac:dyDescent="0.15">
      <c r="BK45754"/>
      <c r="BL45754" s="15"/>
    </row>
    <row r="45755" spans="63:64" x14ac:dyDescent="0.15">
      <c r="BK45755"/>
      <c r="BL45755" s="15"/>
    </row>
    <row r="45756" spans="63:64" x14ac:dyDescent="0.15">
      <c r="BK45756"/>
      <c r="BL45756" s="15"/>
    </row>
    <row r="45757" spans="63:64" x14ac:dyDescent="0.15">
      <c r="BK45757"/>
      <c r="BL45757" s="15"/>
    </row>
    <row r="45758" spans="63:64" x14ac:dyDescent="0.15">
      <c r="BK45758"/>
      <c r="BL45758" s="15"/>
    </row>
    <row r="45759" spans="63:64" x14ac:dyDescent="0.15">
      <c r="BK45759"/>
      <c r="BL45759" s="15"/>
    </row>
    <row r="45760" spans="63:64" x14ac:dyDescent="0.15">
      <c r="BK45760"/>
      <c r="BL45760" s="15"/>
    </row>
    <row r="45761" spans="63:64" x14ac:dyDescent="0.15">
      <c r="BK45761"/>
      <c r="BL45761" s="15"/>
    </row>
    <row r="45762" spans="63:64" x14ac:dyDescent="0.15">
      <c r="BK45762"/>
      <c r="BL45762" s="15"/>
    </row>
    <row r="45763" spans="63:64" x14ac:dyDescent="0.15">
      <c r="BK45763"/>
      <c r="BL45763" s="15"/>
    </row>
    <row r="45764" spans="63:64" x14ac:dyDescent="0.15">
      <c r="BK45764"/>
      <c r="BL45764" s="15"/>
    </row>
    <row r="45765" spans="63:64" x14ac:dyDescent="0.15">
      <c r="BK45765"/>
      <c r="BL45765" s="15"/>
    </row>
    <row r="45766" spans="63:64" x14ac:dyDescent="0.15">
      <c r="BK45766"/>
      <c r="BL45766" s="15"/>
    </row>
    <row r="45767" spans="63:64" x14ac:dyDescent="0.15">
      <c r="BK45767"/>
      <c r="BL45767" s="15"/>
    </row>
    <row r="45768" spans="63:64" x14ac:dyDescent="0.15">
      <c r="BK45768"/>
      <c r="BL45768" s="15"/>
    </row>
    <row r="45769" spans="63:64" x14ac:dyDescent="0.15">
      <c r="BK45769"/>
      <c r="BL45769" s="15"/>
    </row>
    <row r="45770" spans="63:64" x14ac:dyDescent="0.15">
      <c r="BK45770"/>
      <c r="BL45770" s="15"/>
    </row>
    <row r="45771" spans="63:64" x14ac:dyDescent="0.15">
      <c r="BK45771"/>
      <c r="BL45771" s="15"/>
    </row>
    <row r="45772" spans="63:64" x14ac:dyDescent="0.15">
      <c r="BK45772"/>
      <c r="BL45772" s="15"/>
    </row>
    <row r="45773" spans="63:64" x14ac:dyDescent="0.15">
      <c r="BK45773"/>
      <c r="BL45773" s="15"/>
    </row>
    <row r="45774" spans="63:64" x14ac:dyDescent="0.15">
      <c r="BK45774"/>
      <c r="BL45774" s="15"/>
    </row>
    <row r="45775" spans="63:64" x14ac:dyDescent="0.15">
      <c r="BK45775"/>
      <c r="BL45775" s="15"/>
    </row>
    <row r="45776" spans="63:64" x14ac:dyDescent="0.15">
      <c r="BK45776"/>
      <c r="BL45776" s="15"/>
    </row>
    <row r="45777" spans="63:64" x14ac:dyDescent="0.15">
      <c r="BK45777"/>
      <c r="BL45777" s="15"/>
    </row>
    <row r="45778" spans="63:64" x14ac:dyDescent="0.15">
      <c r="BK45778"/>
      <c r="BL45778" s="15"/>
    </row>
    <row r="45779" spans="63:64" x14ac:dyDescent="0.15">
      <c r="BK45779"/>
      <c r="BL45779" s="15"/>
    </row>
    <row r="45780" spans="63:64" x14ac:dyDescent="0.15">
      <c r="BK45780"/>
      <c r="BL45780" s="15"/>
    </row>
    <row r="45781" spans="63:64" x14ac:dyDescent="0.15">
      <c r="BK45781"/>
      <c r="BL45781" s="15"/>
    </row>
    <row r="45782" spans="63:64" x14ac:dyDescent="0.15">
      <c r="BK45782"/>
      <c r="BL45782" s="15"/>
    </row>
    <row r="45783" spans="63:64" x14ac:dyDescent="0.15">
      <c r="BK45783"/>
      <c r="BL45783" s="15"/>
    </row>
    <row r="45784" spans="63:64" x14ac:dyDescent="0.15">
      <c r="BK45784"/>
      <c r="BL45784" s="15"/>
    </row>
    <row r="45785" spans="63:64" x14ac:dyDescent="0.15">
      <c r="BK45785"/>
      <c r="BL45785" s="15"/>
    </row>
    <row r="45786" spans="63:64" x14ac:dyDescent="0.15">
      <c r="BK45786"/>
      <c r="BL45786" s="15"/>
    </row>
    <row r="45787" spans="63:64" x14ac:dyDescent="0.15">
      <c r="BK45787"/>
      <c r="BL45787" s="15"/>
    </row>
    <row r="45788" spans="63:64" x14ac:dyDescent="0.15">
      <c r="BK45788"/>
      <c r="BL45788" s="15"/>
    </row>
    <row r="45789" spans="63:64" x14ac:dyDescent="0.15">
      <c r="BK45789"/>
      <c r="BL45789" s="15"/>
    </row>
    <row r="45790" spans="63:64" x14ac:dyDescent="0.15">
      <c r="BK45790"/>
      <c r="BL45790" s="15"/>
    </row>
    <row r="45791" spans="63:64" x14ac:dyDescent="0.15">
      <c r="BK45791"/>
      <c r="BL45791" s="15"/>
    </row>
    <row r="45792" spans="63:64" x14ac:dyDescent="0.15">
      <c r="BK45792"/>
      <c r="BL45792" s="15"/>
    </row>
    <row r="45793" spans="63:64" x14ac:dyDescent="0.15">
      <c r="BK45793"/>
      <c r="BL45793" s="15"/>
    </row>
    <row r="45794" spans="63:64" x14ac:dyDescent="0.15">
      <c r="BK45794"/>
      <c r="BL45794" s="15"/>
    </row>
    <row r="45795" spans="63:64" x14ac:dyDescent="0.15">
      <c r="BK45795"/>
      <c r="BL45795" s="15"/>
    </row>
    <row r="45796" spans="63:64" x14ac:dyDescent="0.15">
      <c r="BK45796"/>
      <c r="BL45796" s="15"/>
    </row>
    <row r="45797" spans="63:64" x14ac:dyDescent="0.15">
      <c r="BK45797"/>
      <c r="BL45797" s="15"/>
    </row>
    <row r="45798" spans="63:64" x14ac:dyDescent="0.15">
      <c r="BK45798"/>
      <c r="BL45798" s="15"/>
    </row>
    <row r="45799" spans="63:64" x14ac:dyDescent="0.15">
      <c r="BK45799"/>
      <c r="BL45799" s="15"/>
    </row>
    <row r="45800" spans="63:64" x14ac:dyDescent="0.15">
      <c r="BK45800"/>
      <c r="BL45800" s="15"/>
    </row>
    <row r="45801" spans="63:64" x14ac:dyDescent="0.15">
      <c r="BK45801"/>
      <c r="BL45801" s="15"/>
    </row>
    <row r="45802" spans="63:64" x14ac:dyDescent="0.15">
      <c r="BK45802"/>
      <c r="BL45802" s="15"/>
    </row>
    <row r="45803" spans="63:64" x14ac:dyDescent="0.15">
      <c r="BK45803"/>
      <c r="BL45803" s="15"/>
    </row>
    <row r="45804" spans="63:64" x14ac:dyDescent="0.15">
      <c r="BK45804"/>
      <c r="BL45804" s="15"/>
    </row>
    <row r="45805" spans="63:64" x14ac:dyDescent="0.15">
      <c r="BK45805"/>
      <c r="BL45805" s="15"/>
    </row>
    <row r="45806" spans="63:64" x14ac:dyDescent="0.15">
      <c r="BK45806"/>
      <c r="BL45806" s="15"/>
    </row>
    <row r="45807" spans="63:64" x14ac:dyDescent="0.15">
      <c r="BK45807"/>
      <c r="BL45807" s="15"/>
    </row>
    <row r="45808" spans="63:64" x14ac:dyDescent="0.15">
      <c r="BK45808"/>
      <c r="BL45808" s="15"/>
    </row>
    <row r="45809" spans="63:64" x14ac:dyDescent="0.15">
      <c r="BK45809"/>
      <c r="BL45809" s="15"/>
    </row>
    <row r="45810" spans="63:64" x14ac:dyDescent="0.15">
      <c r="BK45810"/>
      <c r="BL45810" s="15"/>
    </row>
    <row r="45811" spans="63:64" x14ac:dyDescent="0.15">
      <c r="BK45811"/>
      <c r="BL45811" s="15"/>
    </row>
    <row r="45812" spans="63:64" x14ac:dyDescent="0.15">
      <c r="BK45812"/>
      <c r="BL45812" s="15"/>
    </row>
    <row r="45813" spans="63:64" x14ac:dyDescent="0.15">
      <c r="BK45813"/>
      <c r="BL45813" s="15"/>
    </row>
    <row r="45814" spans="63:64" x14ac:dyDescent="0.15">
      <c r="BK45814"/>
      <c r="BL45814" s="15"/>
    </row>
    <row r="45815" spans="63:64" x14ac:dyDescent="0.15">
      <c r="BK45815"/>
      <c r="BL45815" s="15"/>
    </row>
    <row r="45816" spans="63:64" x14ac:dyDescent="0.15">
      <c r="BK45816"/>
      <c r="BL45816" s="15"/>
    </row>
    <row r="45817" spans="63:64" x14ac:dyDescent="0.15">
      <c r="BK45817"/>
      <c r="BL45817" s="15"/>
    </row>
    <row r="45818" spans="63:64" x14ac:dyDescent="0.15">
      <c r="BK45818"/>
      <c r="BL45818" s="15"/>
    </row>
    <row r="45819" spans="63:64" x14ac:dyDescent="0.15">
      <c r="BK45819"/>
      <c r="BL45819" s="15"/>
    </row>
    <row r="45820" spans="63:64" x14ac:dyDescent="0.15">
      <c r="BK45820"/>
      <c r="BL45820" s="15"/>
    </row>
    <row r="45821" spans="63:64" x14ac:dyDescent="0.15">
      <c r="BK45821"/>
      <c r="BL45821" s="15"/>
    </row>
    <row r="45822" spans="63:64" x14ac:dyDescent="0.15">
      <c r="BK45822"/>
      <c r="BL45822" s="15"/>
    </row>
    <row r="45823" spans="63:64" x14ac:dyDescent="0.15">
      <c r="BK45823"/>
      <c r="BL45823" s="15"/>
    </row>
    <row r="45824" spans="63:64" x14ac:dyDescent="0.15">
      <c r="BK45824"/>
      <c r="BL45824" s="15"/>
    </row>
    <row r="45825" spans="63:64" x14ac:dyDescent="0.15">
      <c r="BK45825"/>
      <c r="BL45825" s="15"/>
    </row>
    <row r="45826" spans="63:64" x14ac:dyDescent="0.15">
      <c r="BK45826"/>
      <c r="BL45826" s="15"/>
    </row>
    <row r="45827" spans="63:64" x14ac:dyDescent="0.15">
      <c r="BK45827"/>
      <c r="BL45827" s="15"/>
    </row>
    <row r="45828" spans="63:64" x14ac:dyDescent="0.15">
      <c r="BK45828"/>
      <c r="BL45828" s="15"/>
    </row>
    <row r="45829" spans="63:64" x14ac:dyDescent="0.15">
      <c r="BK45829"/>
      <c r="BL45829" s="15"/>
    </row>
    <row r="45830" spans="63:64" x14ac:dyDescent="0.15">
      <c r="BK45830"/>
      <c r="BL45830" s="15"/>
    </row>
    <row r="45831" spans="63:64" x14ac:dyDescent="0.15">
      <c r="BK45831"/>
      <c r="BL45831" s="15"/>
    </row>
    <row r="45832" spans="63:64" x14ac:dyDescent="0.15">
      <c r="BK45832"/>
      <c r="BL45832" s="15"/>
    </row>
    <row r="45833" spans="63:64" x14ac:dyDescent="0.15">
      <c r="BK45833"/>
      <c r="BL45833" s="15"/>
    </row>
    <row r="45834" spans="63:64" x14ac:dyDescent="0.15">
      <c r="BK45834"/>
      <c r="BL45834" s="15"/>
    </row>
    <row r="45835" spans="63:64" x14ac:dyDescent="0.15">
      <c r="BK45835"/>
      <c r="BL45835" s="15"/>
    </row>
    <row r="45836" spans="63:64" x14ac:dyDescent="0.15">
      <c r="BK45836"/>
      <c r="BL45836" s="15"/>
    </row>
    <row r="45837" spans="63:64" x14ac:dyDescent="0.15">
      <c r="BK45837"/>
      <c r="BL45837" s="15"/>
    </row>
    <row r="45838" spans="63:64" x14ac:dyDescent="0.15">
      <c r="BK45838"/>
      <c r="BL45838" s="15"/>
    </row>
    <row r="45839" spans="63:64" x14ac:dyDescent="0.15">
      <c r="BK45839"/>
      <c r="BL45839" s="15"/>
    </row>
    <row r="45840" spans="63:64" x14ac:dyDescent="0.15">
      <c r="BK45840"/>
      <c r="BL45840" s="15"/>
    </row>
    <row r="45841" spans="63:64" x14ac:dyDescent="0.15">
      <c r="BK45841"/>
      <c r="BL45841" s="15"/>
    </row>
    <row r="45842" spans="63:64" x14ac:dyDescent="0.15">
      <c r="BK45842"/>
      <c r="BL45842" s="15"/>
    </row>
    <row r="45843" spans="63:64" x14ac:dyDescent="0.15">
      <c r="BK45843"/>
      <c r="BL45843" s="15"/>
    </row>
    <row r="45844" spans="63:64" x14ac:dyDescent="0.15">
      <c r="BK45844"/>
      <c r="BL45844" s="15"/>
    </row>
    <row r="45845" spans="63:64" x14ac:dyDescent="0.15">
      <c r="BK45845"/>
      <c r="BL45845" s="15"/>
    </row>
    <row r="45846" spans="63:64" x14ac:dyDescent="0.15">
      <c r="BK45846"/>
      <c r="BL45846" s="15"/>
    </row>
    <row r="45847" spans="63:64" x14ac:dyDescent="0.15">
      <c r="BK45847"/>
      <c r="BL45847" s="15"/>
    </row>
    <row r="45848" spans="63:64" x14ac:dyDescent="0.15">
      <c r="BK45848"/>
      <c r="BL45848" s="15"/>
    </row>
    <row r="45849" spans="63:64" x14ac:dyDescent="0.15">
      <c r="BK45849"/>
      <c r="BL45849" s="15"/>
    </row>
    <row r="45850" spans="63:64" x14ac:dyDescent="0.15">
      <c r="BK45850"/>
      <c r="BL45850" s="15"/>
    </row>
    <row r="45851" spans="63:64" x14ac:dyDescent="0.15">
      <c r="BK45851"/>
      <c r="BL45851" s="15"/>
    </row>
    <row r="45852" spans="63:64" x14ac:dyDescent="0.15">
      <c r="BK45852"/>
      <c r="BL45852" s="15"/>
    </row>
    <row r="45853" spans="63:64" x14ac:dyDescent="0.15">
      <c r="BK45853"/>
      <c r="BL45853" s="15"/>
    </row>
    <row r="45854" spans="63:64" x14ac:dyDescent="0.15">
      <c r="BK45854"/>
      <c r="BL45854" s="15"/>
    </row>
    <row r="45855" spans="63:64" x14ac:dyDescent="0.15">
      <c r="BK45855"/>
      <c r="BL45855" s="15"/>
    </row>
    <row r="45856" spans="63:64" x14ac:dyDescent="0.15">
      <c r="BK45856"/>
      <c r="BL45856" s="15"/>
    </row>
    <row r="45857" spans="63:64" x14ac:dyDescent="0.15">
      <c r="BK45857"/>
      <c r="BL45857" s="15"/>
    </row>
    <row r="45858" spans="63:64" x14ac:dyDescent="0.15">
      <c r="BK45858"/>
      <c r="BL45858" s="15"/>
    </row>
    <row r="45859" spans="63:64" x14ac:dyDescent="0.15">
      <c r="BK45859"/>
      <c r="BL45859" s="15"/>
    </row>
    <row r="45860" spans="63:64" x14ac:dyDescent="0.15">
      <c r="BK45860"/>
      <c r="BL45860" s="15"/>
    </row>
    <row r="45861" spans="63:64" x14ac:dyDescent="0.15">
      <c r="BK45861"/>
      <c r="BL45861" s="15"/>
    </row>
    <row r="45862" spans="63:64" x14ac:dyDescent="0.15">
      <c r="BK45862"/>
      <c r="BL45862" s="15"/>
    </row>
    <row r="45863" spans="63:64" x14ac:dyDescent="0.15">
      <c r="BK45863"/>
      <c r="BL45863" s="15"/>
    </row>
    <row r="45864" spans="63:64" x14ac:dyDescent="0.15">
      <c r="BK45864"/>
      <c r="BL45864" s="15"/>
    </row>
    <row r="45865" spans="63:64" x14ac:dyDescent="0.15">
      <c r="BK45865"/>
      <c r="BL45865" s="15"/>
    </row>
    <row r="45866" spans="63:64" x14ac:dyDescent="0.15">
      <c r="BK45866"/>
      <c r="BL45866" s="15"/>
    </row>
    <row r="45867" spans="63:64" x14ac:dyDescent="0.15">
      <c r="BK45867"/>
      <c r="BL45867" s="15"/>
    </row>
    <row r="45868" spans="63:64" x14ac:dyDescent="0.15">
      <c r="BK45868"/>
      <c r="BL45868" s="15"/>
    </row>
    <row r="45869" spans="63:64" x14ac:dyDescent="0.15">
      <c r="BK45869"/>
      <c r="BL45869" s="15"/>
    </row>
    <row r="45870" spans="63:64" x14ac:dyDescent="0.15">
      <c r="BK45870"/>
      <c r="BL45870" s="15"/>
    </row>
    <row r="45871" spans="63:64" x14ac:dyDescent="0.15">
      <c r="BK45871"/>
      <c r="BL45871" s="15"/>
    </row>
    <row r="45872" spans="63:64" x14ac:dyDescent="0.15">
      <c r="BK45872"/>
      <c r="BL45872" s="15"/>
    </row>
    <row r="45873" spans="63:64" x14ac:dyDescent="0.15">
      <c r="BK45873"/>
      <c r="BL45873" s="15"/>
    </row>
    <row r="45874" spans="63:64" x14ac:dyDescent="0.15">
      <c r="BK45874"/>
      <c r="BL45874" s="15"/>
    </row>
    <row r="45875" spans="63:64" x14ac:dyDescent="0.15">
      <c r="BK45875"/>
      <c r="BL45875" s="15"/>
    </row>
    <row r="45876" spans="63:64" x14ac:dyDescent="0.15">
      <c r="BK45876"/>
      <c r="BL45876" s="15"/>
    </row>
    <row r="45877" spans="63:64" x14ac:dyDescent="0.15">
      <c r="BK45877"/>
      <c r="BL45877" s="15"/>
    </row>
    <row r="45878" spans="63:64" x14ac:dyDescent="0.15">
      <c r="BK45878"/>
      <c r="BL45878" s="15"/>
    </row>
    <row r="45879" spans="63:64" x14ac:dyDescent="0.15">
      <c r="BK45879"/>
      <c r="BL45879" s="15"/>
    </row>
    <row r="45880" spans="63:64" x14ac:dyDescent="0.15">
      <c r="BK45880"/>
      <c r="BL45880" s="15"/>
    </row>
    <row r="45881" spans="63:64" x14ac:dyDescent="0.15">
      <c r="BK45881"/>
      <c r="BL45881" s="15"/>
    </row>
    <row r="45882" spans="63:64" x14ac:dyDescent="0.15">
      <c r="BK45882"/>
      <c r="BL45882" s="15"/>
    </row>
    <row r="45883" spans="63:64" x14ac:dyDescent="0.15">
      <c r="BK45883"/>
      <c r="BL45883" s="15"/>
    </row>
    <row r="45884" spans="63:64" x14ac:dyDescent="0.15">
      <c r="BK45884"/>
      <c r="BL45884" s="15"/>
    </row>
    <row r="45885" spans="63:64" x14ac:dyDescent="0.15">
      <c r="BK45885"/>
      <c r="BL45885" s="15"/>
    </row>
    <row r="45886" spans="63:64" x14ac:dyDescent="0.15">
      <c r="BK45886"/>
      <c r="BL45886" s="15"/>
    </row>
    <row r="45887" spans="63:64" x14ac:dyDescent="0.15">
      <c r="BK45887"/>
      <c r="BL45887" s="15"/>
    </row>
    <row r="45888" spans="63:64" x14ac:dyDescent="0.15">
      <c r="BK45888"/>
      <c r="BL45888" s="15"/>
    </row>
    <row r="45889" spans="63:64" x14ac:dyDescent="0.15">
      <c r="BK45889"/>
      <c r="BL45889" s="15"/>
    </row>
    <row r="45890" spans="63:64" x14ac:dyDescent="0.15">
      <c r="BK45890"/>
      <c r="BL45890" s="15"/>
    </row>
    <row r="45891" spans="63:64" x14ac:dyDescent="0.15">
      <c r="BK45891"/>
      <c r="BL45891" s="15"/>
    </row>
    <row r="45892" spans="63:64" x14ac:dyDescent="0.15">
      <c r="BK45892"/>
      <c r="BL45892" s="15"/>
    </row>
    <row r="45893" spans="63:64" x14ac:dyDescent="0.15">
      <c r="BK45893"/>
      <c r="BL45893" s="15"/>
    </row>
    <row r="45894" spans="63:64" x14ac:dyDescent="0.15">
      <c r="BK45894"/>
      <c r="BL45894" s="15"/>
    </row>
    <row r="45895" spans="63:64" x14ac:dyDescent="0.15">
      <c r="BK45895"/>
      <c r="BL45895" s="15"/>
    </row>
    <row r="45896" spans="63:64" x14ac:dyDescent="0.15">
      <c r="BK45896"/>
      <c r="BL45896" s="15"/>
    </row>
    <row r="45897" spans="63:64" x14ac:dyDescent="0.15">
      <c r="BK45897"/>
      <c r="BL45897" s="15"/>
    </row>
    <row r="45898" spans="63:64" x14ac:dyDescent="0.15">
      <c r="BK45898"/>
      <c r="BL45898" s="15"/>
    </row>
    <row r="45899" spans="63:64" x14ac:dyDescent="0.15">
      <c r="BK45899"/>
      <c r="BL45899" s="15"/>
    </row>
    <row r="45900" spans="63:64" x14ac:dyDescent="0.15">
      <c r="BK45900"/>
      <c r="BL45900" s="15"/>
    </row>
    <row r="45901" spans="63:64" x14ac:dyDescent="0.15">
      <c r="BK45901"/>
      <c r="BL45901" s="15"/>
    </row>
    <row r="45902" spans="63:64" x14ac:dyDescent="0.15">
      <c r="BK45902"/>
      <c r="BL45902" s="15"/>
    </row>
    <row r="45903" spans="63:64" x14ac:dyDescent="0.15">
      <c r="BK45903"/>
      <c r="BL45903" s="15"/>
    </row>
    <row r="45904" spans="63:64" x14ac:dyDescent="0.15">
      <c r="BK45904"/>
      <c r="BL45904" s="15"/>
    </row>
    <row r="45905" spans="63:64" x14ac:dyDescent="0.15">
      <c r="BK45905"/>
      <c r="BL45905" s="15"/>
    </row>
    <row r="45906" spans="63:64" x14ac:dyDescent="0.15">
      <c r="BK45906"/>
      <c r="BL45906" s="15"/>
    </row>
    <row r="45907" spans="63:64" x14ac:dyDescent="0.15">
      <c r="BK45907"/>
      <c r="BL45907" s="15"/>
    </row>
    <row r="45908" spans="63:64" x14ac:dyDescent="0.15">
      <c r="BK45908"/>
      <c r="BL45908" s="15"/>
    </row>
    <row r="45909" spans="63:64" x14ac:dyDescent="0.15">
      <c r="BK45909"/>
      <c r="BL45909" s="15"/>
    </row>
    <row r="45910" spans="63:64" x14ac:dyDescent="0.15">
      <c r="BK45910"/>
      <c r="BL45910" s="15"/>
    </row>
    <row r="45911" spans="63:64" x14ac:dyDescent="0.15">
      <c r="BK45911"/>
      <c r="BL45911" s="15"/>
    </row>
    <row r="45912" spans="63:64" x14ac:dyDescent="0.15">
      <c r="BK45912"/>
      <c r="BL45912" s="15"/>
    </row>
    <row r="45913" spans="63:64" x14ac:dyDescent="0.15">
      <c r="BK45913"/>
      <c r="BL45913" s="15"/>
    </row>
    <row r="45914" spans="63:64" x14ac:dyDescent="0.15">
      <c r="BK45914"/>
      <c r="BL45914" s="15"/>
    </row>
    <row r="45915" spans="63:64" x14ac:dyDescent="0.15">
      <c r="BK45915"/>
      <c r="BL45915" s="15"/>
    </row>
    <row r="45916" spans="63:64" x14ac:dyDescent="0.15">
      <c r="BK45916"/>
      <c r="BL45916" s="15"/>
    </row>
    <row r="45917" spans="63:64" x14ac:dyDescent="0.15">
      <c r="BK45917"/>
      <c r="BL45917" s="15"/>
    </row>
    <row r="45918" spans="63:64" x14ac:dyDescent="0.15">
      <c r="BK45918"/>
      <c r="BL45918" s="15"/>
    </row>
    <row r="45919" spans="63:64" x14ac:dyDescent="0.15">
      <c r="BK45919"/>
      <c r="BL45919" s="15"/>
    </row>
    <row r="45920" spans="63:64" x14ac:dyDescent="0.15">
      <c r="BK45920"/>
      <c r="BL45920" s="15"/>
    </row>
    <row r="45921" spans="63:64" x14ac:dyDescent="0.15">
      <c r="BK45921"/>
      <c r="BL45921" s="15"/>
    </row>
    <row r="45922" spans="63:64" x14ac:dyDescent="0.15">
      <c r="BK45922"/>
      <c r="BL45922" s="15"/>
    </row>
    <row r="45923" spans="63:64" x14ac:dyDescent="0.15">
      <c r="BK45923"/>
      <c r="BL45923" s="15"/>
    </row>
    <row r="45924" spans="63:64" x14ac:dyDescent="0.15">
      <c r="BK45924"/>
      <c r="BL45924" s="15"/>
    </row>
    <row r="45925" spans="63:64" x14ac:dyDescent="0.15">
      <c r="BK45925"/>
      <c r="BL45925" s="15"/>
    </row>
    <row r="45926" spans="63:64" x14ac:dyDescent="0.15">
      <c r="BK45926"/>
      <c r="BL45926" s="15"/>
    </row>
    <row r="45927" spans="63:64" x14ac:dyDescent="0.15">
      <c r="BK45927"/>
      <c r="BL45927" s="15"/>
    </row>
    <row r="45928" spans="63:64" x14ac:dyDescent="0.15">
      <c r="BK45928"/>
      <c r="BL45928" s="15"/>
    </row>
    <row r="45929" spans="63:64" x14ac:dyDescent="0.15">
      <c r="BK45929"/>
      <c r="BL45929" s="15"/>
    </row>
    <row r="45930" spans="63:64" x14ac:dyDescent="0.15">
      <c r="BK45930"/>
      <c r="BL45930" s="15"/>
    </row>
    <row r="45931" spans="63:64" x14ac:dyDescent="0.15">
      <c r="BK45931"/>
      <c r="BL45931" s="15"/>
    </row>
    <row r="45932" spans="63:64" x14ac:dyDescent="0.15">
      <c r="BK45932"/>
      <c r="BL45932" s="15"/>
    </row>
    <row r="45933" spans="63:64" x14ac:dyDescent="0.15">
      <c r="BK45933"/>
      <c r="BL45933" s="15"/>
    </row>
    <row r="45934" spans="63:64" x14ac:dyDescent="0.15">
      <c r="BK45934"/>
      <c r="BL45934" s="15"/>
    </row>
    <row r="45935" spans="63:64" x14ac:dyDescent="0.15">
      <c r="BK45935"/>
      <c r="BL45935" s="15"/>
    </row>
    <row r="45936" spans="63:64" x14ac:dyDescent="0.15">
      <c r="BK45936"/>
      <c r="BL45936" s="15"/>
    </row>
    <row r="45937" spans="63:64" x14ac:dyDescent="0.15">
      <c r="BK45937"/>
      <c r="BL45937" s="15"/>
    </row>
    <row r="45938" spans="63:64" x14ac:dyDescent="0.15">
      <c r="BK45938"/>
      <c r="BL45938" s="15"/>
    </row>
    <row r="45939" spans="63:64" x14ac:dyDescent="0.15">
      <c r="BK45939"/>
      <c r="BL45939" s="15"/>
    </row>
    <row r="45940" spans="63:64" x14ac:dyDescent="0.15">
      <c r="BK45940"/>
      <c r="BL45940" s="15"/>
    </row>
    <row r="45941" spans="63:64" x14ac:dyDescent="0.15">
      <c r="BK45941"/>
      <c r="BL45941" s="15"/>
    </row>
    <row r="45942" spans="63:64" x14ac:dyDescent="0.15">
      <c r="BK45942"/>
      <c r="BL45942" s="15"/>
    </row>
    <row r="45943" spans="63:64" x14ac:dyDescent="0.15">
      <c r="BK45943"/>
      <c r="BL45943" s="15"/>
    </row>
    <row r="45944" spans="63:64" x14ac:dyDescent="0.15">
      <c r="BK45944"/>
      <c r="BL45944" s="15"/>
    </row>
    <row r="45945" spans="63:64" x14ac:dyDescent="0.15">
      <c r="BK45945"/>
      <c r="BL45945" s="15"/>
    </row>
    <row r="45946" spans="63:64" x14ac:dyDescent="0.15">
      <c r="BK45946"/>
      <c r="BL45946" s="15"/>
    </row>
    <row r="45947" spans="63:64" x14ac:dyDescent="0.15">
      <c r="BK45947"/>
      <c r="BL45947" s="15"/>
    </row>
    <row r="45948" spans="63:64" x14ac:dyDescent="0.15">
      <c r="BK45948"/>
      <c r="BL45948" s="15"/>
    </row>
    <row r="45949" spans="63:64" x14ac:dyDescent="0.15">
      <c r="BK45949"/>
      <c r="BL45949" s="15"/>
    </row>
    <row r="45950" spans="63:64" x14ac:dyDescent="0.15">
      <c r="BK45950"/>
      <c r="BL45950" s="15"/>
    </row>
    <row r="45951" spans="63:64" x14ac:dyDescent="0.15">
      <c r="BK45951"/>
      <c r="BL45951" s="15"/>
    </row>
    <row r="45952" spans="63:64" x14ac:dyDescent="0.15">
      <c r="BK45952"/>
      <c r="BL45952" s="15"/>
    </row>
    <row r="45953" spans="63:64" x14ac:dyDescent="0.15">
      <c r="BK45953"/>
      <c r="BL45953" s="15"/>
    </row>
    <row r="45954" spans="63:64" x14ac:dyDescent="0.15">
      <c r="BK45954"/>
      <c r="BL45954" s="15"/>
    </row>
    <row r="45955" spans="63:64" x14ac:dyDescent="0.15">
      <c r="BK45955"/>
      <c r="BL45955" s="15"/>
    </row>
    <row r="45956" spans="63:64" x14ac:dyDescent="0.15">
      <c r="BK45956"/>
      <c r="BL45956" s="15"/>
    </row>
    <row r="45957" spans="63:64" x14ac:dyDescent="0.15">
      <c r="BK45957"/>
      <c r="BL45957" s="15"/>
    </row>
    <row r="45958" spans="63:64" x14ac:dyDescent="0.15">
      <c r="BK45958"/>
      <c r="BL45958" s="15"/>
    </row>
    <row r="45959" spans="63:64" x14ac:dyDescent="0.15">
      <c r="BK45959"/>
      <c r="BL45959" s="15"/>
    </row>
    <row r="45960" spans="63:64" x14ac:dyDescent="0.15">
      <c r="BK45960"/>
      <c r="BL45960" s="15"/>
    </row>
    <row r="45961" spans="63:64" x14ac:dyDescent="0.15">
      <c r="BK45961"/>
      <c r="BL45961" s="15"/>
    </row>
    <row r="45962" spans="63:64" x14ac:dyDescent="0.15">
      <c r="BK45962"/>
      <c r="BL45962" s="15"/>
    </row>
    <row r="45963" spans="63:64" x14ac:dyDescent="0.15">
      <c r="BK45963"/>
      <c r="BL45963" s="15"/>
    </row>
    <row r="45964" spans="63:64" x14ac:dyDescent="0.15">
      <c r="BK45964"/>
      <c r="BL45964" s="15"/>
    </row>
    <row r="45965" spans="63:64" x14ac:dyDescent="0.15">
      <c r="BK45965"/>
      <c r="BL45965" s="15"/>
    </row>
    <row r="45966" spans="63:64" x14ac:dyDescent="0.15">
      <c r="BK45966"/>
      <c r="BL45966" s="15"/>
    </row>
    <row r="45967" spans="63:64" x14ac:dyDescent="0.15">
      <c r="BK45967"/>
      <c r="BL45967" s="15"/>
    </row>
    <row r="45968" spans="63:64" x14ac:dyDescent="0.15">
      <c r="BK45968"/>
      <c r="BL45968" s="15"/>
    </row>
    <row r="45969" spans="63:64" x14ac:dyDescent="0.15">
      <c r="BK45969"/>
      <c r="BL45969" s="15"/>
    </row>
    <row r="45970" spans="63:64" x14ac:dyDescent="0.15">
      <c r="BK45970"/>
      <c r="BL45970" s="15"/>
    </row>
    <row r="45971" spans="63:64" x14ac:dyDescent="0.15">
      <c r="BK45971"/>
      <c r="BL45971" s="15"/>
    </row>
    <row r="45972" spans="63:64" x14ac:dyDescent="0.15">
      <c r="BK45972"/>
      <c r="BL45972" s="15"/>
    </row>
    <row r="45973" spans="63:64" x14ac:dyDescent="0.15">
      <c r="BK45973"/>
      <c r="BL45973" s="15"/>
    </row>
    <row r="45974" spans="63:64" x14ac:dyDescent="0.15">
      <c r="BK45974"/>
      <c r="BL45974" s="15"/>
    </row>
    <row r="45975" spans="63:64" x14ac:dyDescent="0.15">
      <c r="BK45975"/>
      <c r="BL45975" s="15"/>
    </row>
    <row r="45976" spans="63:64" x14ac:dyDescent="0.15">
      <c r="BK45976"/>
      <c r="BL45976" s="15"/>
    </row>
    <row r="45977" spans="63:64" x14ac:dyDescent="0.15">
      <c r="BK45977"/>
      <c r="BL45977" s="15"/>
    </row>
    <row r="45978" spans="63:64" x14ac:dyDescent="0.15">
      <c r="BK45978"/>
      <c r="BL45978" s="15"/>
    </row>
    <row r="45979" spans="63:64" x14ac:dyDescent="0.15">
      <c r="BK45979"/>
      <c r="BL45979" s="15"/>
    </row>
    <row r="45980" spans="63:64" x14ac:dyDescent="0.15">
      <c r="BK45980"/>
      <c r="BL45980" s="15"/>
    </row>
    <row r="45981" spans="63:64" x14ac:dyDescent="0.15">
      <c r="BK45981"/>
      <c r="BL45981" s="15"/>
    </row>
    <row r="45982" spans="63:64" x14ac:dyDescent="0.15">
      <c r="BK45982"/>
      <c r="BL45982" s="15"/>
    </row>
    <row r="45983" spans="63:64" x14ac:dyDescent="0.15">
      <c r="BK45983"/>
      <c r="BL45983" s="15"/>
    </row>
    <row r="45984" spans="63:64" x14ac:dyDescent="0.15">
      <c r="BK45984"/>
      <c r="BL45984" s="15"/>
    </row>
    <row r="45985" spans="63:64" x14ac:dyDescent="0.15">
      <c r="BK45985"/>
      <c r="BL45985" s="15"/>
    </row>
    <row r="45986" spans="63:64" x14ac:dyDescent="0.15">
      <c r="BK45986"/>
      <c r="BL45986" s="15"/>
    </row>
    <row r="45987" spans="63:64" x14ac:dyDescent="0.15">
      <c r="BK45987"/>
      <c r="BL45987" s="15"/>
    </row>
    <row r="45988" spans="63:64" x14ac:dyDescent="0.15">
      <c r="BK45988"/>
      <c r="BL45988" s="15"/>
    </row>
    <row r="45989" spans="63:64" x14ac:dyDescent="0.15">
      <c r="BK45989"/>
      <c r="BL45989" s="15"/>
    </row>
    <row r="45990" spans="63:64" x14ac:dyDescent="0.15">
      <c r="BK45990"/>
      <c r="BL45990" s="15"/>
    </row>
    <row r="45991" spans="63:64" x14ac:dyDescent="0.15">
      <c r="BK45991"/>
      <c r="BL45991" s="15"/>
    </row>
    <row r="45992" spans="63:64" x14ac:dyDescent="0.15">
      <c r="BK45992"/>
      <c r="BL45992" s="15"/>
    </row>
    <row r="45993" spans="63:64" x14ac:dyDescent="0.15">
      <c r="BK45993"/>
      <c r="BL45993" s="15"/>
    </row>
    <row r="45994" spans="63:64" x14ac:dyDescent="0.15">
      <c r="BK45994"/>
      <c r="BL45994" s="15"/>
    </row>
    <row r="45995" spans="63:64" x14ac:dyDescent="0.15">
      <c r="BK45995"/>
      <c r="BL45995" s="15"/>
    </row>
    <row r="45996" spans="63:64" x14ac:dyDescent="0.15">
      <c r="BK45996"/>
      <c r="BL45996" s="15"/>
    </row>
    <row r="45997" spans="63:64" x14ac:dyDescent="0.15">
      <c r="BK45997"/>
      <c r="BL45997" s="15"/>
    </row>
    <row r="45998" spans="63:64" x14ac:dyDescent="0.15">
      <c r="BK45998"/>
      <c r="BL45998" s="15"/>
    </row>
    <row r="45999" spans="63:64" x14ac:dyDescent="0.15">
      <c r="BK45999"/>
      <c r="BL45999" s="15"/>
    </row>
    <row r="46000" spans="63:64" x14ac:dyDescent="0.15">
      <c r="BK46000"/>
      <c r="BL46000" s="15"/>
    </row>
    <row r="46001" spans="63:64" x14ac:dyDescent="0.15">
      <c r="BK46001"/>
      <c r="BL46001" s="15"/>
    </row>
    <row r="46002" spans="63:64" x14ac:dyDescent="0.15">
      <c r="BK46002"/>
      <c r="BL46002" s="15"/>
    </row>
    <row r="46003" spans="63:64" x14ac:dyDescent="0.15">
      <c r="BK46003"/>
      <c r="BL46003" s="15"/>
    </row>
    <row r="46004" spans="63:64" x14ac:dyDescent="0.15">
      <c r="BK46004"/>
      <c r="BL46004" s="15"/>
    </row>
    <row r="46005" spans="63:64" x14ac:dyDescent="0.15">
      <c r="BK46005"/>
      <c r="BL46005" s="15"/>
    </row>
    <row r="46006" spans="63:64" x14ac:dyDescent="0.15">
      <c r="BK46006"/>
      <c r="BL46006" s="15"/>
    </row>
    <row r="46007" spans="63:64" x14ac:dyDescent="0.15">
      <c r="BK46007"/>
      <c r="BL46007" s="15"/>
    </row>
    <row r="46008" spans="63:64" x14ac:dyDescent="0.15">
      <c r="BK46008"/>
      <c r="BL46008" s="15"/>
    </row>
    <row r="46009" spans="63:64" x14ac:dyDescent="0.15">
      <c r="BK46009"/>
      <c r="BL46009" s="15"/>
    </row>
    <row r="46010" spans="63:64" x14ac:dyDescent="0.15">
      <c r="BK46010"/>
      <c r="BL46010" s="15"/>
    </row>
    <row r="46011" spans="63:64" x14ac:dyDescent="0.15">
      <c r="BK46011"/>
      <c r="BL46011" s="15"/>
    </row>
    <row r="46012" spans="63:64" x14ac:dyDescent="0.15">
      <c r="BK46012"/>
      <c r="BL46012" s="15"/>
    </row>
    <row r="46013" spans="63:64" x14ac:dyDescent="0.15">
      <c r="BK46013"/>
      <c r="BL46013" s="15"/>
    </row>
    <row r="46014" spans="63:64" x14ac:dyDescent="0.15">
      <c r="BK46014"/>
      <c r="BL46014" s="15"/>
    </row>
    <row r="46015" spans="63:64" x14ac:dyDescent="0.15">
      <c r="BK46015"/>
      <c r="BL46015" s="15"/>
    </row>
    <row r="46016" spans="63:64" x14ac:dyDescent="0.15">
      <c r="BK46016"/>
      <c r="BL46016" s="15"/>
    </row>
    <row r="46017" spans="63:64" x14ac:dyDescent="0.15">
      <c r="BK46017"/>
      <c r="BL46017" s="15"/>
    </row>
    <row r="46018" spans="63:64" x14ac:dyDescent="0.15">
      <c r="BK46018"/>
      <c r="BL46018" s="15"/>
    </row>
    <row r="46019" spans="63:64" x14ac:dyDescent="0.15">
      <c r="BK46019"/>
      <c r="BL46019" s="15"/>
    </row>
    <row r="46020" spans="63:64" x14ac:dyDescent="0.15">
      <c r="BK46020"/>
      <c r="BL46020" s="15"/>
    </row>
    <row r="46021" spans="63:64" x14ac:dyDescent="0.15">
      <c r="BK46021"/>
      <c r="BL46021" s="15"/>
    </row>
    <row r="46022" spans="63:64" x14ac:dyDescent="0.15">
      <c r="BK46022"/>
      <c r="BL46022" s="15"/>
    </row>
    <row r="46023" spans="63:64" x14ac:dyDescent="0.15">
      <c r="BK46023"/>
      <c r="BL46023" s="15"/>
    </row>
    <row r="46024" spans="63:64" x14ac:dyDescent="0.15">
      <c r="BK46024"/>
      <c r="BL46024" s="15"/>
    </row>
    <row r="46025" spans="63:64" x14ac:dyDescent="0.15">
      <c r="BK46025"/>
      <c r="BL46025" s="15"/>
    </row>
    <row r="46026" spans="63:64" x14ac:dyDescent="0.15">
      <c r="BK46026"/>
      <c r="BL46026" s="15"/>
    </row>
    <row r="46027" spans="63:64" x14ac:dyDescent="0.15">
      <c r="BK46027"/>
      <c r="BL46027" s="15"/>
    </row>
    <row r="46028" spans="63:64" x14ac:dyDescent="0.15">
      <c r="BK46028"/>
      <c r="BL46028" s="15"/>
    </row>
    <row r="46029" spans="63:64" x14ac:dyDescent="0.15">
      <c r="BK46029"/>
      <c r="BL46029" s="15"/>
    </row>
    <row r="46030" spans="63:64" x14ac:dyDescent="0.15">
      <c r="BK46030"/>
      <c r="BL46030" s="15"/>
    </row>
    <row r="46031" spans="63:64" x14ac:dyDescent="0.15">
      <c r="BK46031"/>
      <c r="BL46031" s="15"/>
    </row>
    <row r="46032" spans="63:64" x14ac:dyDescent="0.15">
      <c r="BK46032"/>
      <c r="BL46032" s="15"/>
    </row>
    <row r="46033" spans="63:64" x14ac:dyDescent="0.15">
      <c r="BK46033"/>
      <c r="BL46033" s="15"/>
    </row>
    <row r="46034" spans="63:64" x14ac:dyDescent="0.15">
      <c r="BK46034"/>
      <c r="BL46034" s="15"/>
    </row>
    <row r="46035" spans="63:64" x14ac:dyDescent="0.15">
      <c r="BK46035"/>
      <c r="BL46035" s="15"/>
    </row>
    <row r="46036" spans="63:64" x14ac:dyDescent="0.15">
      <c r="BK46036"/>
      <c r="BL46036" s="15"/>
    </row>
    <row r="46037" spans="63:64" x14ac:dyDescent="0.15">
      <c r="BK46037"/>
      <c r="BL46037" s="15"/>
    </row>
    <row r="46038" spans="63:64" x14ac:dyDescent="0.15">
      <c r="BK46038"/>
      <c r="BL46038" s="15"/>
    </row>
    <row r="46039" spans="63:64" x14ac:dyDescent="0.15">
      <c r="BK46039"/>
      <c r="BL46039" s="15"/>
    </row>
    <row r="46040" spans="63:64" x14ac:dyDescent="0.15">
      <c r="BK46040"/>
      <c r="BL46040" s="15"/>
    </row>
    <row r="46041" spans="63:64" x14ac:dyDescent="0.15">
      <c r="BK46041"/>
      <c r="BL46041" s="15"/>
    </row>
    <row r="46042" spans="63:64" x14ac:dyDescent="0.15">
      <c r="BK46042"/>
      <c r="BL46042" s="15"/>
    </row>
    <row r="46043" spans="63:64" x14ac:dyDescent="0.15">
      <c r="BK46043"/>
      <c r="BL46043" s="15"/>
    </row>
    <row r="46044" spans="63:64" x14ac:dyDescent="0.15">
      <c r="BK46044"/>
      <c r="BL46044" s="15"/>
    </row>
    <row r="46045" spans="63:64" x14ac:dyDescent="0.15">
      <c r="BK46045"/>
      <c r="BL46045" s="15"/>
    </row>
    <row r="46046" spans="63:64" x14ac:dyDescent="0.15">
      <c r="BK46046"/>
      <c r="BL46046" s="15"/>
    </row>
    <row r="46047" spans="63:64" x14ac:dyDescent="0.15">
      <c r="BK46047"/>
      <c r="BL46047" s="15"/>
    </row>
    <row r="46048" spans="63:64" x14ac:dyDescent="0.15">
      <c r="BK46048"/>
      <c r="BL46048" s="15"/>
    </row>
    <row r="46049" spans="63:64" x14ac:dyDescent="0.15">
      <c r="BK46049"/>
      <c r="BL46049" s="15"/>
    </row>
    <row r="46050" spans="63:64" x14ac:dyDescent="0.15">
      <c r="BK46050"/>
      <c r="BL46050" s="15"/>
    </row>
    <row r="46051" spans="63:64" x14ac:dyDescent="0.15">
      <c r="BK46051"/>
      <c r="BL46051" s="15"/>
    </row>
    <row r="46052" spans="63:64" x14ac:dyDescent="0.15">
      <c r="BK46052"/>
      <c r="BL46052" s="15"/>
    </row>
    <row r="46053" spans="63:64" x14ac:dyDescent="0.15">
      <c r="BK46053"/>
      <c r="BL46053" s="15"/>
    </row>
    <row r="46054" spans="63:64" x14ac:dyDescent="0.15">
      <c r="BK46054"/>
      <c r="BL46054" s="15"/>
    </row>
    <row r="46055" spans="63:64" x14ac:dyDescent="0.15">
      <c r="BK46055"/>
      <c r="BL46055" s="15"/>
    </row>
    <row r="46056" spans="63:64" x14ac:dyDescent="0.15">
      <c r="BK46056"/>
      <c r="BL46056" s="15"/>
    </row>
    <row r="46057" spans="63:64" x14ac:dyDescent="0.15">
      <c r="BK46057"/>
      <c r="BL46057" s="15"/>
    </row>
    <row r="46058" spans="63:64" x14ac:dyDescent="0.15">
      <c r="BK46058"/>
      <c r="BL46058" s="15"/>
    </row>
    <row r="46059" spans="63:64" x14ac:dyDescent="0.15">
      <c r="BK46059"/>
      <c r="BL46059" s="15"/>
    </row>
    <row r="46060" spans="63:64" x14ac:dyDescent="0.15">
      <c r="BK46060"/>
      <c r="BL46060" s="15"/>
    </row>
    <row r="46061" spans="63:64" x14ac:dyDescent="0.15">
      <c r="BK46061"/>
      <c r="BL46061" s="15"/>
    </row>
    <row r="46062" spans="63:64" x14ac:dyDescent="0.15">
      <c r="BK46062"/>
      <c r="BL46062" s="15"/>
    </row>
    <row r="46063" spans="63:64" x14ac:dyDescent="0.15">
      <c r="BK46063"/>
      <c r="BL46063" s="15"/>
    </row>
    <row r="46064" spans="63:64" x14ac:dyDescent="0.15">
      <c r="BK46064"/>
      <c r="BL46064" s="15"/>
    </row>
    <row r="46065" spans="63:64" x14ac:dyDescent="0.15">
      <c r="BK46065"/>
      <c r="BL46065" s="15"/>
    </row>
    <row r="46066" spans="63:64" x14ac:dyDescent="0.15">
      <c r="BK46066"/>
      <c r="BL46066" s="15"/>
    </row>
    <row r="46067" spans="63:64" x14ac:dyDescent="0.15">
      <c r="BK46067"/>
      <c r="BL46067" s="15"/>
    </row>
    <row r="46068" spans="63:64" x14ac:dyDescent="0.15">
      <c r="BK46068"/>
      <c r="BL46068" s="15"/>
    </row>
    <row r="46069" spans="63:64" x14ac:dyDescent="0.15">
      <c r="BK46069"/>
      <c r="BL46069" s="15"/>
    </row>
    <row r="46070" spans="63:64" x14ac:dyDescent="0.15">
      <c r="BK46070"/>
      <c r="BL46070" s="15"/>
    </row>
    <row r="46071" spans="63:64" x14ac:dyDescent="0.15">
      <c r="BK46071"/>
      <c r="BL46071" s="15"/>
    </row>
    <row r="46072" spans="63:64" x14ac:dyDescent="0.15">
      <c r="BK46072"/>
      <c r="BL46072" s="15"/>
    </row>
    <row r="46073" spans="63:64" x14ac:dyDescent="0.15">
      <c r="BK46073"/>
      <c r="BL46073" s="15"/>
    </row>
    <row r="46074" spans="63:64" x14ac:dyDescent="0.15">
      <c r="BK46074"/>
      <c r="BL46074" s="15"/>
    </row>
    <row r="46075" spans="63:64" x14ac:dyDescent="0.15">
      <c r="BK46075"/>
      <c r="BL46075" s="15"/>
    </row>
    <row r="46076" spans="63:64" x14ac:dyDescent="0.15">
      <c r="BK46076"/>
      <c r="BL46076" s="15"/>
    </row>
    <row r="46077" spans="63:64" x14ac:dyDescent="0.15">
      <c r="BK46077"/>
      <c r="BL46077" s="15"/>
    </row>
    <row r="46078" spans="63:64" x14ac:dyDescent="0.15">
      <c r="BK46078"/>
      <c r="BL46078" s="15"/>
    </row>
    <row r="46079" spans="63:64" x14ac:dyDescent="0.15">
      <c r="BK46079"/>
      <c r="BL46079" s="15"/>
    </row>
    <row r="46080" spans="63:64" x14ac:dyDescent="0.15">
      <c r="BK46080"/>
      <c r="BL46080" s="15"/>
    </row>
    <row r="46081" spans="63:64" x14ac:dyDescent="0.15">
      <c r="BK46081"/>
      <c r="BL46081" s="15"/>
    </row>
    <row r="46082" spans="63:64" x14ac:dyDescent="0.15">
      <c r="BK46082"/>
      <c r="BL46082" s="15"/>
    </row>
    <row r="46083" spans="63:64" x14ac:dyDescent="0.15">
      <c r="BK46083"/>
      <c r="BL46083" s="15"/>
    </row>
    <row r="46084" spans="63:64" x14ac:dyDescent="0.15">
      <c r="BK46084"/>
      <c r="BL46084" s="15"/>
    </row>
    <row r="46085" spans="63:64" x14ac:dyDescent="0.15">
      <c r="BK46085"/>
      <c r="BL46085" s="15"/>
    </row>
    <row r="46086" spans="63:64" x14ac:dyDescent="0.15">
      <c r="BK46086"/>
      <c r="BL46086" s="15"/>
    </row>
    <row r="46087" spans="63:64" x14ac:dyDescent="0.15">
      <c r="BK46087"/>
      <c r="BL46087" s="15"/>
    </row>
    <row r="46088" spans="63:64" x14ac:dyDescent="0.15">
      <c r="BK46088"/>
      <c r="BL46088" s="15"/>
    </row>
    <row r="46089" spans="63:64" x14ac:dyDescent="0.15">
      <c r="BK46089"/>
      <c r="BL46089" s="15"/>
    </row>
    <row r="46090" spans="63:64" x14ac:dyDescent="0.15">
      <c r="BK46090"/>
      <c r="BL46090" s="15"/>
    </row>
    <row r="46091" spans="63:64" x14ac:dyDescent="0.15">
      <c r="BK46091"/>
      <c r="BL46091" s="15"/>
    </row>
    <row r="46092" spans="63:64" x14ac:dyDescent="0.15">
      <c r="BK46092"/>
      <c r="BL46092" s="15"/>
    </row>
    <row r="46093" spans="63:64" x14ac:dyDescent="0.15">
      <c r="BK46093"/>
      <c r="BL46093" s="15"/>
    </row>
    <row r="46094" spans="63:64" x14ac:dyDescent="0.15">
      <c r="BK46094"/>
      <c r="BL46094" s="15"/>
    </row>
    <row r="46095" spans="63:64" x14ac:dyDescent="0.15">
      <c r="BK46095"/>
      <c r="BL46095" s="15"/>
    </row>
    <row r="46096" spans="63:64" x14ac:dyDescent="0.15">
      <c r="BK46096"/>
      <c r="BL46096" s="15"/>
    </row>
    <row r="46097" spans="63:64" x14ac:dyDescent="0.15">
      <c r="BK46097"/>
      <c r="BL46097" s="15"/>
    </row>
    <row r="46098" spans="63:64" x14ac:dyDescent="0.15">
      <c r="BK46098"/>
      <c r="BL46098" s="15"/>
    </row>
    <row r="46099" spans="63:64" x14ac:dyDescent="0.15">
      <c r="BK46099"/>
      <c r="BL46099" s="15"/>
    </row>
    <row r="46100" spans="63:64" x14ac:dyDescent="0.15">
      <c r="BK46100"/>
      <c r="BL46100" s="15"/>
    </row>
    <row r="46101" spans="63:64" x14ac:dyDescent="0.15">
      <c r="BK46101"/>
      <c r="BL46101" s="15"/>
    </row>
    <row r="46102" spans="63:64" x14ac:dyDescent="0.15">
      <c r="BK46102"/>
      <c r="BL46102" s="15"/>
    </row>
    <row r="46103" spans="63:64" x14ac:dyDescent="0.15">
      <c r="BK46103"/>
      <c r="BL46103" s="15"/>
    </row>
    <row r="46104" spans="63:64" x14ac:dyDescent="0.15">
      <c r="BK46104"/>
      <c r="BL46104" s="15"/>
    </row>
    <row r="46105" spans="63:64" x14ac:dyDescent="0.15">
      <c r="BK46105"/>
      <c r="BL46105" s="15"/>
    </row>
    <row r="46106" spans="63:64" x14ac:dyDescent="0.15">
      <c r="BK46106"/>
      <c r="BL46106" s="15"/>
    </row>
    <row r="46107" spans="63:64" x14ac:dyDescent="0.15">
      <c r="BK46107"/>
      <c r="BL46107" s="15"/>
    </row>
    <row r="46108" spans="63:64" x14ac:dyDescent="0.15">
      <c r="BK46108"/>
      <c r="BL46108" s="15"/>
    </row>
    <row r="46109" spans="63:64" x14ac:dyDescent="0.15">
      <c r="BK46109"/>
      <c r="BL46109" s="15"/>
    </row>
    <row r="46110" spans="63:64" x14ac:dyDescent="0.15">
      <c r="BK46110"/>
      <c r="BL46110" s="15"/>
    </row>
    <row r="46111" spans="63:64" x14ac:dyDescent="0.15">
      <c r="BK46111"/>
      <c r="BL46111" s="15"/>
    </row>
    <row r="46112" spans="63:64" x14ac:dyDescent="0.15">
      <c r="BK46112"/>
      <c r="BL46112" s="15"/>
    </row>
    <row r="46113" spans="63:64" x14ac:dyDescent="0.15">
      <c r="BK46113"/>
      <c r="BL46113" s="15"/>
    </row>
    <row r="46114" spans="63:64" x14ac:dyDescent="0.15">
      <c r="BK46114"/>
      <c r="BL46114" s="15"/>
    </row>
    <row r="46115" spans="63:64" x14ac:dyDescent="0.15">
      <c r="BK46115"/>
      <c r="BL46115" s="15"/>
    </row>
    <row r="46116" spans="63:64" x14ac:dyDescent="0.15">
      <c r="BK46116"/>
      <c r="BL46116" s="15"/>
    </row>
    <row r="46117" spans="63:64" x14ac:dyDescent="0.15">
      <c r="BK46117"/>
      <c r="BL46117" s="15"/>
    </row>
    <row r="46118" spans="63:64" x14ac:dyDescent="0.15">
      <c r="BK46118"/>
      <c r="BL46118" s="15"/>
    </row>
    <row r="46119" spans="63:64" x14ac:dyDescent="0.15">
      <c r="BK46119"/>
      <c r="BL46119" s="15"/>
    </row>
    <row r="46120" spans="63:64" x14ac:dyDescent="0.15">
      <c r="BK46120"/>
      <c r="BL46120" s="15"/>
    </row>
    <row r="46121" spans="63:64" x14ac:dyDescent="0.15">
      <c r="BK46121"/>
      <c r="BL46121" s="15"/>
    </row>
    <row r="46122" spans="63:64" x14ac:dyDescent="0.15">
      <c r="BK46122"/>
      <c r="BL46122" s="15"/>
    </row>
    <row r="46123" spans="63:64" x14ac:dyDescent="0.15">
      <c r="BK46123"/>
      <c r="BL46123" s="15"/>
    </row>
    <row r="46124" spans="63:64" x14ac:dyDescent="0.15">
      <c r="BK46124"/>
      <c r="BL46124" s="15"/>
    </row>
    <row r="46125" spans="63:64" x14ac:dyDescent="0.15">
      <c r="BK46125"/>
      <c r="BL46125" s="15"/>
    </row>
    <row r="46126" spans="63:64" x14ac:dyDescent="0.15">
      <c r="BK46126"/>
      <c r="BL46126" s="15"/>
    </row>
    <row r="46127" spans="63:64" x14ac:dyDescent="0.15">
      <c r="BK46127"/>
      <c r="BL46127" s="15"/>
    </row>
    <row r="46128" spans="63:64" x14ac:dyDescent="0.15">
      <c r="BK46128"/>
      <c r="BL46128" s="15"/>
    </row>
    <row r="46129" spans="63:64" x14ac:dyDescent="0.15">
      <c r="BK46129"/>
      <c r="BL46129" s="15"/>
    </row>
    <row r="46130" spans="63:64" x14ac:dyDescent="0.15">
      <c r="BK46130"/>
      <c r="BL46130" s="15"/>
    </row>
    <row r="46131" spans="63:64" x14ac:dyDescent="0.15">
      <c r="BK46131"/>
      <c r="BL46131" s="15"/>
    </row>
    <row r="46132" spans="63:64" x14ac:dyDescent="0.15">
      <c r="BK46132"/>
      <c r="BL46132" s="15"/>
    </row>
    <row r="46133" spans="63:64" x14ac:dyDescent="0.15">
      <c r="BK46133"/>
      <c r="BL46133" s="15"/>
    </row>
    <row r="46134" spans="63:64" x14ac:dyDescent="0.15">
      <c r="BK46134"/>
      <c r="BL46134" s="15"/>
    </row>
    <row r="46135" spans="63:64" x14ac:dyDescent="0.15">
      <c r="BK46135"/>
      <c r="BL46135" s="15"/>
    </row>
    <row r="46136" spans="63:64" x14ac:dyDescent="0.15">
      <c r="BK46136"/>
      <c r="BL46136" s="15"/>
    </row>
    <row r="46137" spans="63:64" x14ac:dyDescent="0.15">
      <c r="BK46137"/>
      <c r="BL46137" s="15"/>
    </row>
    <row r="46138" spans="63:64" x14ac:dyDescent="0.15">
      <c r="BK46138"/>
      <c r="BL46138" s="15"/>
    </row>
    <row r="46139" spans="63:64" x14ac:dyDescent="0.15">
      <c r="BK46139"/>
      <c r="BL46139" s="15"/>
    </row>
    <row r="46140" spans="63:64" x14ac:dyDescent="0.15">
      <c r="BK46140"/>
      <c r="BL46140" s="15"/>
    </row>
    <row r="46141" spans="63:64" x14ac:dyDescent="0.15">
      <c r="BK46141"/>
      <c r="BL46141" s="15"/>
    </row>
    <row r="46142" spans="63:64" x14ac:dyDescent="0.15">
      <c r="BK46142"/>
      <c r="BL46142" s="15"/>
    </row>
    <row r="46143" spans="63:64" x14ac:dyDescent="0.15">
      <c r="BK46143"/>
      <c r="BL46143" s="15"/>
    </row>
    <row r="46144" spans="63:64" x14ac:dyDescent="0.15">
      <c r="BK46144"/>
      <c r="BL46144" s="15"/>
    </row>
    <row r="46145" spans="63:64" x14ac:dyDescent="0.15">
      <c r="BK46145"/>
      <c r="BL46145" s="15"/>
    </row>
    <row r="46146" spans="63:64" x14ac:dyDescent="0.15">
      <c r="BK46146"/>
      <c r="BL46146" s="15"/>
    </row>
    <row r="46147" spans="63:64" x14ac:dyDescent="0.15">
      <c r="BK46147"/>
      <c r="BL46147" s="15"/>
    </row>
    <row r="46148" spans="63:64" x14ac:dyDescent="0.15">
      <c r="BK46148"/>
      <c r="BL46148" s="15"/>
    </row>
    <row r="46149" spans="63:64" x14ac:dyDescent="0.15">
      <c r="BK46149"/>
      <c r="BL46149" s="15"/>
    </row>
    <row r="46150" spans="63:64" x14ac:dyDescent="0.15">
      <c r="BK46150"/>
      <c r="BL46150" s="15"/>
    </row>
    <row r="46151" spans="63:64" x14ac:dyDescent="0.15">
      <c r="BK46151"/>
      <c r="BL46151" s="15"/>
    </row>
    <row r="46152" spans="63:64" x14ac:dyDescent="0.15">
      <c r="BK46152"/>
      <c r="BL46152" s="15"/>
    </row>
    <row r="46153" spans="63:64" x14ac:dyDescent="0.15">
      <c r="BK46153"/>
      <c r="BL46153" s="15"/>
    </row>
    <row r="46154" spans="63:64" x14ac:dyDescent="0.15">
      <c r="BK46154"/>
      <c r="BL46154" s="15"/>
    </row>
    <row r="46155" spans="63:64" x14ac:dyDescent="0.15">
      <c r="BK46155"/>
      <c r="BL46155" s="15"/>
    </row>
    <row r="46156" spans="63:64" x14ac:dyDescent="0.15">
      <c r="BK46156"/>
      <c r="BL46156" s="15"/>
    </row>
    <row r="46157" spans="63:64" x14ac:dyDescent="0.15">
      <c r="BK46157"/>
      <c r="BL46157" s="15"/>
    </row>
    <row r="46158" spans="63:64" x14ac:dyDescent="0.15">
      <c r="BK46158"/>
      <c r="BL46158" s="15"/>
    </row>
    <row r="46159" spans="63:64" x14ac:dyDescent="0.15">
      <c r="BK46159"/>
      <c r="BL46159" s="15"/>
    </row>
    <row r="46160" spans="63:64" x14ac:dyDescent="0.15">
      <c r="BK46160"/>
      <c r="BL46160" s="15"/>
    </row>
    <row r="46161" spans="63:64" x14ac:dyDescent="0.15">
      <c r="BK46161"/>
      <c r="BL46161" s="15"/>
    </row>
    <row r="46162" spans="63:64" x14ac:dyDescent="0.15">
      <c r="BK46162"/>
      <c r="BL46162" s="15"/>
    </row>
    <row r="46163" spans="63:64" x14ac:dyDescent="0.15">
      <c r="BK46163"/>
      <c r="BL46163" s="15"/>
    </row>
    <row r="46164" spans="63:64" x14ac:dyDescent="0.15">
      <c r="BK46164"/>
      <c r="BL46164" s="15"/>
    </row>
    <row r="46165" spans="63:64" x14ac:dyDescent="0.15">
      <c r="BK46165"/>
      <c r="BL46165" s="15"/>
    </row>
    <row r="46166" spans="63:64" x14ac:dyDescent="0.15">
      <c r="BK46166"/>
      <c r="BL46166" s="15"/>
    </row>
    <row r="46167" spans="63:64" x14ac:dyDescent="0.15">
      <c r="BK46167"/>
      <c r="BL46167" s="15"/>
    </row>
    <row r="46168" spans="63:64" x14ac:dyDescent="0.15">
      <c r="BK46168"/>
      <c r="BL46168" s="15"/>
    </row>
    <row r="46169" spans="63:64" x14ac:dyDescent="0.15">
      <c r="BK46169"/>
      <c r="BL46169" s="15"/>
    </row>
    <row r="46170" spans="63:64" x14ac:dyDescent="0.15">
      <c r="BK46170"/>
      <c r="BL46170" s="15"/>
    </row>
    <row r="46171" spans="63:64" x14ac:dyDescent="0.15">
      <c r="BK46171"/>
      <c r="BL46171" s="15"/>
    </row>
    <row r="46172" spans="63:64" x14ac:dyDescent="0.15">
      <c r="BK46172"/>
      <c r="BL46172" s="15"/>
    </row>
    <row r="46173" spans="63:64" x14ac:dyDescent="0.15">
      <c r="BK46173"/>
      <c r="BL46173" s="15"/>
    </row>
    <row r="46174" spans="63:64" x14ac:dyDescent="0.15">
      <c r="BK46174"/>
      <c r="BL46174" s="15"/>
    </row>
    <row r="46175" spans="63:64" x14ac:dyDescent="0.15">
      <c r="BK46175"/>
      <c r="BL46175" s="15"/>
    </row>
    <row r="46176" spans="63:64" x14ac:dyDescent="0.15">
      <c r="BK46176"/>
      <c r="BL46176" s="15"/>
    </row>
    <row r="46177" spans="63:64" x14ac:dyDescent="0.15">
      <c r="BK46177"/>
      <c r="BL46177" s="15"/>
    </row>
    <row r="46178" spans="63:64" x14ac:dyDescent="0.15">
      <c r="BK46178"/>
      <c r="BL46178" s="15"/>
    </row>
    <row r="46179" spans="63:64" x14ac:dyDescent="0.15">
      <c r="BK46179"/>
      <c r="BL46179" s="15"/>
    </row>
    <row r="46180" spans="63:64" x14ac:dyDescent="0.15">
      <c r="BK46180"/>
      <c r="BL46180" s="15"/>
    </row>
    <row r="46181" spans="63:64" x14ac:dyDescent="0.15">
      <c r="BK46181"/>
      <c r="BL46181" s="15"/>
    </row>
    <row r="46182" spans="63:64" x14ac:dyDescent="0.15">
      <c r="BK46182"/>
      <c r="BL46182" s="15"/>
    </row>
    <row r="46183" spans="63:64" x14ac:dyDescent="0.15">
      <c r="BK46183"/>
      <c r="BL46183" s="15"/>
    </row>
    <row r="46184" spans="63:64" x14ac:dyDescent="0.15">
      <c r="BK46184"/>
      <c r="BL46184" s="15"/>
    </row>
    <row r="46185" spans="63:64" x14ac:dyDescent="0.15">
      <c r="BK46185"/>
      <c r="BL46185" s="15"/>
    </row>
    <row r="46186" spans="63:64" x14ac:dyDescent="0.15">
      <c r="BK46186"/>
      <c r="BL46186" s="15"/>
    </row>
    <row r="46187" spans="63:64" x14ac:dyDescent="0.15">
      <c r="BK46187"/>
      <c r="BL46187" s="15"/>
    </row>
    <row r="46188" spans="63:64" x14ac:dyDescent="0.15">
      <c r="BK46188"/>
      <c r="BL46188" s="15"/>
    </row>
    <row r="46189" spans="63:64" x14ac:dyDescent="0.15">
      <c r="BK46189"/>
      <c r="BL46189" s="15"/>
    </row>
    <row r="46190" spans="63:64" x14ac:dyDescent="0.15">
      <c r="BK46190"/>
      <c r="BL46190" s="15"/>
    </row>
    <row r="46191" spans="63:64" x14ac:dyDescent="0.15">
      <c r="BK46191"/>
      <c r="BL46191" s="15"/>
    </row>
    <row r="46192" spans="63:64" x14ac:dyDescent="0.15">
      <c r="BK46192"/>
      <c r="BL46192" s="15"/>
    </row>
    <row r="46193" spans="63:64" x14ac:dyDescent="0.15">
      <c r="BK46193"/>
      <c r="BL46193" s="15"/>
    </row>
    <row r="46194" spans="63:64" x14ac:dyDescent="0.15">
      <c r="BK46194"/>
      <c r="BL46194" s="15"/>
    </row>
    <row r="46195" spans="63:64" x14ac:dyDescent="0.15">
      <c r="BK46195"/>
      <c r="BL46195" s="15"/>
    </row>
    <row r="46196" spans="63:64" x14ac:dyDescent="0.15">
      <c r="BK46196"/>
      <c r="BL46196" s="15"/>
    </row>
    <row r="46197" spans="63:64" x14ac:dyDescent="0.15">
      <c r="BK46197"/>
      <c r="BL46197" s="15"/>
    </row>
    <row r="46198" spans="63:64" x14ac:dyDescent="0.15">
      <c r="BK46198"/>
      <c r="BL46198" s="15"/>
    </row>
    <row r="46199" spans="63:64" x14ac:dyDescent="0.15">
      <c r="BK46199"/>
      <c r="BL46199" s="15"/>
    </row>
    <row r="46200" spans="63:64" x14ac:dyDescent="0.15">
      <c r="BK46200"/>
      <c r="BL46200" s="15"/>
    </row>
    <row r="46201" spans="63:64" x14ac:dyDescent="0.15">
      <c r="BK46201"/>
      <c r="BL46201" s="15"/>
    </row>
    <row r="46202" spans="63:64" x14ac:dyDescent="0.15">
      <c r="BK46202"/>
      <c r="BL46202" s="15"/>
    </row>
    <row r="46203" spans="63:64" x14ac:dyDescent="0.15">
      <c r="BK46203"/>
      <c r="BL46203" s="15"/>
    </row>
    <row r="46204" spans="63:64" x14ac:dyDescent="0.15">
      <c r="BK46204"/>
      <c r="BL46204" s="15"/>
    </row>
    <row r="46205" spans="63:64" x14ac:dyDescent="0.15">
      <c r="BK46205"/>
      <c r="BL46205" s="15"/>
    </row>
    <row r="46206" spans="63:64" x14ac:dyDescent="0.15">
      <c r="BK46206"/>
      <c r="BL46206" s="15"/>
    </row>
    <row r="46207" spans="63:64" x14ac:dyDescent="0.15">
      <c r="BK46207"/>
      <c r="BL46207" s="15"/>
    </row>
    <row r="46208" spans="63:64" x14ac:dyDescent="0.15">
      <c r="BK46208"/>
      <c r="BL46208" s="15"/>
    </row>
    <row r="46209" spans="63:64" x14ac:dyDescent="0.15">
      <c r="BK46209"/>
      <c r="BL46209" s="15"/>
    </row>
    <row r="46210" spans="63:64" x14ac:dyDescent="0.15">
      <c r="BK46210"/>
      <c r="BL46210" s="15"/>
    </row>
    <row r="46211" spans="63:64" x14ac:dyDescent="0.15">
      <c r="BK46211"/>
      <c r="BL46211" s="15"/>
    </row>
    <row r="46212" spans="63:64" x14ac:dyDescent="0.15">
      <c r="BK46212"/>
      <c r="BL46212" s="15"/>
    </row>
    <row r="46213" spans="63:64" x14ac:dyDescent="0.15">
      <c r="BK46213"/>
      <c r="BL46213" s="15"/>
    </row>
    <row r="46214" spans="63:64" x14ac:dyDescent="0.15">
      <c r="BK46214"/>
      <c r="BL46214" s="15"/>
    </row>
    <row r="46215" spans="63:64" x14ac:dyDescent="0.15">
      <c r="BK46215"/>
      <c r="BL46215" s="15"/>
    </row>
    <row r="46216" spans="63:64" x14ac:dyDescent="0.15">
      <c r="BK46216"/>
      <c r="BL46216" s="15"/>
    </row>
    <row r="46217" spans="63:64" x14ac:dyDescent="0.15">
      <c r="BK46217"/>
      <c r="BL46217" s="15"/>
    </row>
    <row r="46218" spans="63:64" x14ac:dyDescent="0.15">
      <c r="BK46218"/>
      <c r="BL46218" s="15"/>
    </row>
    <row r="46219" spans="63:64" x14ac:dyDescent="0.15">
      <c r="BK46219"/>
      <c r="BL46219" s="15"/>
    </row>
    <row r="46220" spans="63:64" x14ac:dyDescent="0.15">
      <c r="BK46220"/>
      <c r="BL46220" s="15"/>
    </row>
    <row r="46221" spans="63:64" x14ac:dyDescent="0.15">
      <c r="BK46221"/>
      <c r="BL46221" s="15"/>
    </row>
    <row r="46222" spans="63:64" x14ac:dyDescent="0.15">
      <c r="BK46222"/>
      <c r="BL46222" s="15"/>
    </row>
    <row r="46223" spans="63:64" x14ac:dyDescent="0.15">
      <c r="BK46223"/>
      <c r="BL46223" s="15"/>
    </row>
    <row r="46224" spans="63:64" x14ac:dyDescent="0.15">
      <c r="BK46224"/>
      <c r="BL46224" s="15"/>
    </row>
    <row r="46225" spans="63:64" x14ac:dyDescent="0.15">
      <c r="BK46225"/>
      <c r="BL46225" s="15"/>
    </row>
    <row r="46226" spans="63:64" x14ac:dyDescent="0.15">
      <c r="BK46226"/>
      <c r="BL46226" s="15"/>
    </row>
    <row r="46227" spans="63:64" x14ac:dyDescent="0.15">
      <c r="BK46227"/>
      <c r="BL46227" s="15"/>
    </row>
    <row r="46228" spans="63:64" x14ac:dyDescent="0.15">
      <c r="BK46228"/>
      <c r="BL46228" s="15"/>
    </row>
    <row r="46229" spans="63:64" x14ac:dyDescent="0.15">
      <c r="BK46229"/>
      <c r="BL46229" s="15"/>
    </row>
    <row r="46230" spans="63:64" x14ac:dyDescent="0.15">
      <c r="BK46230"/>
      <c r="BL46230" s="15"/>
    </row>
    <row r="46231" spans="63:64" x14ac:dyDescent="0.15">
      <c r="BK46231"/>
      <c r="BL46231" s="15"/>
    </row>
    <row r="46232" spans="63:64" x14ac:dyDescent="0.15">
      <c r="BK46232"/>
      <c r="BL46232" s="15"/>
    </row>
    <row r="46233" spans="63:64" x14ac:dyDescent="0.15">
      <c r="BK46233"/>
      <c r="BL46233" s="15"/>
    </row>
    <row r="46234" spans="63:64" x14ac:dyDescent="0.15">
      <c r="BK46234"/>
      <c r="BL46234" s="15"/>
    </row>
    <row r="46235" spans="63:64" x14ac:dyDescent="0.15">
      <c r="BK46235"/>
      <c r="BL46235" s="15"/>
    </row>
    <row r="46236" spans="63:64" x14ac:dyDescent="0.15">
      <c r="BK46236"/>
      <c r="BL46236" s="15"/>
    </row>
    <row r="46237" spans="63:64" x14ac:dyDescent="0.15">
      <c r="BK46237"/>
      <c r="BL46237" s="15"/>
    </row>
    <row r="46238" spans="63:64" x14ac:dyDescent="0.15">
      <c r="BK46238"/>
      <c r="BL46238" s="15"/>
    </row>
    <row r="46239" spans="63:64" x14ac:dyDescent="0.15">
      <c r="BK46239"/>
      <c r="BL46239" s="15"/>
    </row>
    <row r="46240" spans="63:64" x14ac:dyDescent="0.15">
      <c r="BK46240"/>
      <c r="BL46240" s="15"/>
    </row>
    <row r="46241" spans="63:64" x14ac:dyDescent="0.15">
      <c r="BK46241"/>
      <c r="BL46241" s="15"/>
    </row>
    <row r="46242" spans="63:64" x14ac:dyDescent="0.15">
      <c r="BK46242"/>
      <c r="BL46242" s="15"/>
    </row>
    <row r="46243" spans="63:64" x14ac:dyDescent="0.15">
      <c r="BK46243"/>
      <c r="BL46243" s="15"/>
    </row>
    <row r="46244" spans="63:64" x14ac:dyDescent="0.15">
      <c r="BK46244"/>
      <c r="BL46244" s="15"/>
    </row>
    <row r="46245" spans="63:64" x14ac:dyDescent="0.15">
      <c r="BK46245"/>
      <c r="BL46245" s="15"/>
    </row>
    <row r="46246" spans="63:64" x14ac:dyDescent="0.15">
      <c r="BK46246"/>
      <c r="BL46246" s="15"/>
    </row>
    <row r="46247" spans="63:64" x14ac:dyDescent="0.15">
      <c r="BK46247"/>
      <c r="BL46247" s="15"/>
    </row>
    <row r="46248" spans="63:64" x14ac:dyDescent="0.15">
      <c r="BK46248"/>
      <c r="BL46248" s="15"/>
    </row>
    <row r="46249" spans="63:64" x14ac:dyDescent="0.15">
      <c r="BK46249"/>
      <c r="BL46249" s="15"/>
    </row>
    <row r="46250" spans="63:64" x14ac:dyDescent="0.15">
      <c r="BK46250"/>
      <c r="BL46250" s="15"/>
    </row>
    <row r="46251" spans="63:64" x14ac:dyDescent="0.15">
      <c r="BK46251"/>
      <c r="BL46251" s="15"/>
    </row>
    <row r="46252" spans="63:64" x14ac:dyDescent="0.15">
      <c r="BK46252"/>
      <c r="BL46252" s="15"/>
    </row>
    <row r="46253" spans="63:64" x14ac:dyDescent="0.15">
      <c r="BK46253"/>
      <c r="BL46253" s="15"/>
    </row>
    <row r="46254" spans="63:64" x14ac:dyDescent="0.15">
      <c r="BK46254"/>
      <c r="BL46254" s="15"/>
    </row>
    <row r="46255" spans="63:64" x14ac:dyDescent="0.15">
      <c r="BK46255"/>
      <c r="BL46255" s="15"/>
    </row>
    <row r="46256" spans="63:64" x14ac:dyDescent="0.15">
      <c r="BK46256"/>
      <c r="BL46256" s="15"/>
    </row>
    <row r="46257" spans="63:64" x14ac:dyDescent="0.15">
      <c r="BK46257"/>
      <c r="BL46257" s="15"/>
    </row>
    <row r="46258" spans="63:64" x14ac:dyDescent="0.15">
      <c r="BK46258"/>
      <c r="BL46258" s="15"/>
    </row>
    <row r="46259" spans="63:64" x14ac:dyDescent="0.15">
      <c r="BK46259"/>
      <c r="BL46259" s="15"/>
    </row>
    <row r="46260" spans="63:64" x14ac:dyDescent="0.15">
      <c r="BK46260"/>
      <c r="BL46260" s="15"/>
    </row>
    <row r="46261" spans="63:64" x14ac:dyDescent="0.15">
      <c r="BK46261"/>
      <c r="BL46261" s="15"/>
    </row>
    <row r="46262" spans="63:64" x14ac:dyDescent="0.15">
      <c r="BK46262"/>
      <c r="BL46262" s="15"/>
    </row>
    <row r="46263" spans="63:64" x14ac:dyDescent="0.15">
      <c r="BK46263"/>
      <c r="BL46263" s="15"/>
    </row>
    <row r="46264" spans="63:64" x14ac:dyDescent="0.15">
      <c r="BK46264"/>
      <c r="BL46264" s="15"/>
    </row>
    <row r="46265" spans="63:64" x14ac:dyDescent="0.15">
      <c r="BK46265"/>
      <c r="BL46265" s="15"/>
    </row>
    <row r="46266" spans="63:64" x14ac:dyDescent="0.15">
      <c r="BK46266"/>
      <c r="BL46266" s="15"/>
    </row>
    <row r="46267" spans="63:64" x14ac:dyDescent="0.15">
      <c r="BK46267"/>
      <c r="BL46267" s="15"/>
    </row>
    <row r="46268" spans="63:64" x14ac:dyDescent="0.15">
      <c r="BK46268"/>
      <c r="BL46268" s="15"/>
    </row>
    <row r="46269" spans="63:64" x14ac:dyDescent="0.15">
      <c r="BK46269"/>
      <c r="BL46269" s="15"/>
    </row>
    <row r="46270" spans="63:64" x14ac:dyDescent="0.15">
      <c r="BK46270"/>
      <c r="BL46270" s="15"/>
    </row>
    <row r="46271" spans="63:64" x14ac:dyDescent="0.15">
      <c r="BK46271"/>
      <c r="BL46271" s="15"/>
    </row>
    <row r="46272" spans="63:64" x14ac:dyDescent="0.15">
      <c r="BK46272"/>
      <c r="BL46272" s="15"/>
    </row>
    <row r="46273" spans="63:64" x14ac:dyDescent="0.15">
      <c r="BK46273"/>
      <c r="BL46273" s="15"/>
    </row>
    <row r="46274" spans="63:64" x14ac:dyDescent="0.15">
      <c r="BK46274"/>
      <c r="BL46274" s="15"/>
    </row>
    <row r="46275" spans="63:64" x14ac:dyDescent="0.15">
      <c r="BK46275"/>
      <c r="BL46275" s="15"/>
    </row>
    <row r="46276" spans="63:64" x14ac:dyDescent="0.15">
      <c r="BK46276"/>
      <c r="BL46276" s="15"/>
    </row>
    <row r="46277" spans="63:64" x14ac:dyDescent="0.15">
      <c r="BK46277"/>
      <c r="BL46277" s="15"/>
    </row>
    <row r="46278" spans="63:64" x14ac:dyDescent="0.15">
      <c r="BK46278"/>
      <c r="BL46278" s="15"/>
    </row>
    <row r="46279" spans="63:64" x14ac:dyDescent="0.15">
      <c r="BK46279"/>
      <c r="BL46279" s="15"/>
    </row>
    <row r="46280" spans="63:64" x14ac:dyDescent="0.15">
      <c r="BK46280"/>
      <c r="BL46280" s="15"/>
    </row>
    <row r="46281" spans="63:64" x14ac:dyDescent="0.15">
      <c r="BK46281"/>
      <c r="BL46281" s="15"/>
    </row>
    <row r="46282" spans="63:64" x14ac:dyDescent="0.15">
      <c r="BK46282"/>
      <c r="BL46282" s="15"/>
    </row>
    <row r="46283" spans="63:64" x14ac:dyDescent="0.15">
      <c r="BK46283"/>
      <c r="BL46283" s="15"/>
    </row>
    <row r="46284" spans="63:64" x14ac:dyDescent="0.15">
      <c r="BK46284"/>
      <c r="BL46284" s="15"/>
    </row>
    <row r="46285" spans="63:64" x14ac:dyDescent="0.15">
      <c r="BK46285"/>
      <c r="BL46285" s="15"/>
    </row>
    <row r="46286" spans="63:64" x14ac:dyDescent="0.15">
      <c r="BK46286"/>
      <c r="BL46286" s="15"/>
    </row>
    <row r="46287" spans="63:64" x14ac:dyDescent="0.15">
      <c r="BK46287"/>
      <c r="BL46287" s="15"/>
    </row>
    <row r="46288" spans="63:64" x14ac:dyDescent="0.15">
      <c r="BK46288"/>
      <c r="BL46288" s="15"/>
    </row>
    <row r="46289" spans="63:64" x14ac:dyDescent="0.15">
      <c r="BK46289"/>
      <c r="BL46289" s="15"/>
    </row>
    <row r="46290" spans="63:64" x14ac:dyDescent="0.15">
      <c r="BK46290"/>
      <c r="BL46290" s="15"/>
    </row>
    <row r="46291" spans="63:64" x14ac:dyDescent="0.15">
      <c r="BK46291"/>
      <c r="BL46291" s="15"/>
    </row>
    <row r="46292" spans="63:64" x14ac:dyDescent="0.15">
      <c r="BK46292"/>
      <c r="BL46292" s="15"/>
    </row>
    <row r="46293" spans="63:64" x14ac:dyDescent="0.15">
      <c r="BK46293"/>
      <c r="BL46293" s="15"/>
    </row>
    <row r="46294" spans="63:64" x14ac:dyDescent="0.15">
      <c r="BK46294"/>
      <c r="BL46294" s="15"/>
    </row>
    <row r="46295" spans="63:64" x14ac:dyDescent="0.15">
      <c r="BK46295"/>
      <c r="BL46295" s="15"/>
    </row>
    <row r="46296" spans="63:64" x14ac:dyDescent="0.15">
      <c r="BK46296"/>
      <c r="BL46296" s="15"/>
    </row>
    <row r="46297" spans="63:64" x14ac:dyDescent="0.15">
      <c r="BK46297"/>
      <c r="BL46297" s="15"/>
    </row>
    <row r="46298" spans="63:64" x14ac:dyDescent="0.15">
      <c r="BK46298"/>
      <c r="BL46298" s="15"/>
    </row>
    <row r="46299" spans="63:64" x14ac:dyDescent="0.15">
      <c r="BK46299"/>
      <c r="BL46299" s="15"/>
    </row>
    <row r="46300" spans="63:64" x14ac:dyDescent="0.15">
      <c r="BK46300"/>
      <c r="BL46300" s="15"/>
    </row>
    <row r="46301" spans="63:64" x14ac:dyDescent="0.15">
      <c r="BK46301"/>
      <c r="BL46301" s="15"/>
    </row>
    <row r="46302" spans="63:64" x14ac:dyDescent="0.15">
      <c r="BK46302"/>
      <c r="BL46302" s="15"/>
    </row>
    <row r="46303" spans="63:64" x14ac:dyDescent="0.15">
      <c r="BK46303"/>
      <c r="BL46303" s="15"/>
    </row>
    <row r="46304" spans="63:64" x14ac:dyDescent="0.15">
      <c r="BK46304"/>
      <c r="BL46304" s="15"/>
    </row>
    <row r="46305" spans="63:64" x14ac:dyDescent="0.15">
      <c r="BK46305"/>
      <c r="BL46305" s="15"/>
    </row>
    <row r="46306" spans="63:64" x14ac:dyDescent="0.15">
      <c r="BK46306"/>
      <c r="BL46306" s="15"/>
    </row>
    <row r="46307" spans="63:64" x14ac:dyDescent="0.15">
      <c r="BK46307"/>
      <c r="BL46307" s="15"/>
    </row>
    <row r="46308" spans="63:64" x14ac:dyDescent="0.15">
      <c r="BK46308"/>
      <c r="BL46308" s="15"/>
    </row>
    <row r="46309" spans="63:64" x14ac:dyDescent="0.15">
      <c r="BK46309"/>
      <c r="BL46309" s="15"/>
    </row>
    <row r="46310" spans="63:64" x14ac:dyDescent="0.15">
      <c r="BK46310"/>
      <c r="BL46310" s="15"/>
    </row>
    <row r="46311" spans="63:64" x14ac:dyDescent="0.15">
      <c r="BK46311"/>
      <c r="BL46311" s="15"/>
    </row>
    <row r="46312" spans="63:64" x14ac:dyDescent="0.15">
      <c r="BK46312"/>
      <c r="BL46312" s="15"/>
    </row>
    <row r="46313" spans="63:64" x14ac:dyDescent="0.15">
      <c r="BK46313"/>
      <c r="BL46313" s="15"/>
    </row>
    <row r="46314" spans="63:64" x14ac:dyDescent="0.15">
      <c r="BK46314"/>
      <c r="BL46314" s="15"/>
    </row>
    <row r="46315" spans="63:64" x14ac:dyDescent="0.15">
      <c r="BK46315"/>
      <c r="BL46315" s="15"/>
    </row>
    <row r="46316" spans="63:64" x14ac:dyDescent="0.15">
      <c r="BK46316"/>
      <c r="BL46316" s="15"/>
    </row>
    <row r="46317" spans="63:64" x14ac:dyDescent="0.15">
      <c r="BK46317"/>
      <c r="BL46317" s="15"/>
    </row>
    <row r="46318" spans="63:64" x14ac:dyDescent="0.15">
      <c r="BK46318"/>
      <c r="BL46318" s="15"/>
    </row>
    <row r="46319" spans="63:64" x14ac:dyDescent="0.15">
      <c r="BK46319"/>
      <c r="BL46319" s="15"/>
    </row>
    <row r="46320" spans="63:64" x14ac:dyDescent="0.15">
      <c r="BK46320"/>
      <c r="BL46320" s="15"/>
    </row>
    <row r="46321" spans="63:64" x14ac:dyDescent="0.15">
      <c r="BK46321"/>
      <c r="BL46321" s="15"/>
    </row>
    <row r="46322" spans="63:64" x14ac:dyDescent="0.15">
      <c r="BK46322"/>
      <c r="BL46322" s="15"/>
    </row>
    <row r="46323" spans="63:64" x14ac:dyDescent="0.15">
      <c r="BK46323"/>
      <c r="BL46323" s="15"/>
    </row>
    <row r="46324" spans="63:64" x14ac:dyDescent="0.15">
      <c r="BK46324"/>
      <c r="BL46324" s="15"/>
    </row>
    <row r="46325" spans="63:64" x14ac:dyDescent="0.15">
      <c r="BK46325"/>
      <c r="BL46325" s="15"/>
    </row>
    <row r="46326" spans="63:64" x14ac:dyDescent="0.15">
      <c r="BK46326"/>
      <c r="BL46326" s="15"/>
    </row>
    <row r="46327" spans="63:64" x14ac:dyDescent="0.15">
      <c r="BK46327"/>
      <c r="BL46327" s="15"/>
    </row>
    <row r="46328" spans="63:64" x14ac:dyDescent="0.15">
      <c r="BK46328"/>
      <c r="BL46328" s="15"/>
    </row>
    <row r="46329" spans="63:64" x14ac:dyDescent="0.15">
      <c r="BK46329"/>
      <c r="BL46329" s="15"/>
    </row>
    <row r="46330" spans="63:64" x14ac:dyDescent="0.15">
      <c r="BK46330"/>
      <c r="BL46330" s="15"/>
    </row>
    <row r="46331" spans="63:64" x14ac:dyDescent="0.15">
      <c r="BK46331"/>
      <c r="BL46331" s="15"/>
    </row>
    <row r="46332" spans="63:64" x14ac:dyDescent="0.15">
      <c r="BK46332"/>
      <c r="BL46332" s="15"/>
    </row>
    <row r="46333" spans="63:64" x14ac:dyDescent="0.15">
      <c r="BK46333"/>
      <c r="BL46333" s="15"/>
    </row>
    <row r="46334" spans="63:64" x14ac:dyDescent="0.15">
      <c r="BK46334"/>
      <c r="BL46334" s="15"/>
    </row>
    <row r="46335" spans="63:64" x14ac:dyDescent="0.15">
      <c r="BK46335"/>
      <c r="BL46335" s="15"/>
    </row>
    <row r="46336" spans="63:64" x14ac:dyDescent="0.15">
      <c r="BK46336"/>
      <c r="BL46336" s="15"/>
    </row>
    <row r="46337" spans="63:64" x14ac:dyDescent="0.15">
      <c r="BK46337"/>
      <c r="BL46337" s="15"/>
    </row>
    <row r="46338" spans="63:64" x14ac:dyDescent="0.15">
      <c r="BK46338"/>
      <c r="BL46338" s="15"/>
    </row>
    <row r="46339" spans="63:64" x14ac:dyDescent="0.15">
      <c r="BK46339"/>
      <c r="BL46339" s="15"/>
    </row>
    <row r="46340" spans="63:64" x14ac:dyDescent="0.15">
      <c r="BK46340"/>
      <c r="BL46340" s="15"/>
    </row>
    <row r="46341" spans="63:64" x14ac:dyDescent="0.15">
      <c r="BK46341"/>
      <c r="BL46341" s="15"/>
    </row>
    <row r="46342" spans="63:64" x14ac:dyDescent="0.15">
      <c r="BK46342"/>
      <c r="BL46342" s="15"/>
    </row>
    <row r="46343" spans="63:64" x14ac:dyDescent="0.15">
      <c r="BK46343"/>
      <c r="BL46343" s="15"/>
    </row>
    <row r="46344" spans="63:64" x14ac:dyDescent="0.15">
      <c r="BK46344"/>
      <c r="BL46344" s="15"/>
    </row>
    <row r="46345" spans="63:64" x14ac:dyDescent="0.15">
      <c r="BK46345"/>
      <c r="BL46345" s="15"/>
    </row>
    <row r="46346" spans="63:64" x14ac:dyDescent="0.15">
      <c r="BK46346"/>
      <c r="BL46346" s="15"/>
    </row>
    <row r="46347" spans="63:64" x14ac:dyDescent="0.15">
      <c r="BK46347"/>
      <c r="BL46347" s="15"/>
    </row>
    <row r="46348" spans="63:64" x14ac:dyDescent="0.15">
      <c r="BK46348"/>
      <c r="BL46348" s="15"/>
    </row>
    <row r="46349" spans="63:64" x14ac:dyDescent="0.15">
      <c r="BK46349"/>
      <c r="BL46349" s="15"/>
    </row>
    <row r="46350" spans="63:64" x14ac:dyDescent="0.15">
      <c r="BK46350"/>
      <c r="BL46350" s="15"/>
    </row>
    <row r="46351" spans="63:64" x14ac:dyDescent="0.15">
      <c r="BK46351"/>
      <c r="BL46351" s="15"/>
    </row>
    <row r="46352" spans="63:64" x14ac:dyDescent="0.15">
      <c r="BK46352"/>
      <c r="BL46352" s="15"/>
    </row>
    <row r="46353" spans="63:64" x14ac:dyDescent="0.15">
      <c r="BK46353"/>
      <c r="BL46353" s="15"/>
    </row>
    <row r="46354" spans="63:64" x14ac:dyDescent="0.15">
      <c r="BK46354"/>
      <c r="BL46354" s="15"/>
    </row>
    <row r="46355" spans="63:64" x14ac:dyDescent="0.15">
      <c r="BK46355"/>
      <c r="BL46355" s="15"/>
    </row>
    <row r="46356" spans="63:64" x14ac:dyDescent="0.15">
      <c r="BK46356"/>
      <c r="BL46356" s="15"/>
    </row>
    <row r="46357" spans="63:64" x14ac:dyDescent="0.15">
      <c r="BK46357"/>
      <c r="BL46357" s="15"/>
    </row>
    <row r="46358" spans="63:64" x14ac:dyDescent="0.15">
      <c r="BK46358"/>
      <c r="BL46358" s="15"/>
    </row>
    <row r="46359" spans="63:64" x14ac:dyDescent="0.15">
      <c r="BK46359"/>
      <c r="BL46359" s="15"/>
    </row>
    <row r="46360" spans="63:64" x14ac:dyDescent="0.15">
      <c r="BK46360"/>
      <c r="BL46360" s="15"/>
    </row>
    <row r="46361" spans="63:64" x14ac:dyDescent="0.15">
      <c r="BK46361"/>
      <c r="BL46361" s="15"/>
    </row>
    <row r="46362" spans="63:64" x14ac:dyDescent="0.15">
      <c r="BK46362"/>
      <c r="BL46362" s="15"/>
    </row>
    <row r="46363" spans="63:64" x14ac:dyDescent="0.15">
      <c r="BK46363"/>
      <c r="BL46363" s="15"/>
    </row>
    <row r="46364" spans="63:64" x14ac:dyDescent="0.15">
      <c r="BK46364"/>
      <c r="BL46364" s="15"/>
    </row>
    <row r="46365" spans="63:64" x14ac:dyDescent="0.15">
      <c r="BK46365"/>
      <c r="BL46365" s="15"/>
    </row>
    <row r="46366" spans="63:64" x14ac:dyDescent="0.15">
      <c r="BK46366"/>
      <c r="BL46366" s="15"/>
    </row>
    <row r="46367" spans="63:64" x14ac:dyDescent="0.15">
      <c r="BK46367"/>
      <c r="BL46367" s="15"/>
    </row>
    <row r="46368" spans="63:64" x14ac:dyDescent="0.15">
      <c r="BK46368"/>
      <c r="BL46368" s="15"/>
    </row>
    <row r="46369" spans="63:64" x14ac:dyDescent="0.15">
      <c r="BK46369"/>
      <c r="BL46369" s="15"/>
    </row>
    <row r="46370" spans="63:64" x14ac:dyDescent="0.15">
      <c r="BK46370"/>
      <c r="BL46370" s="15"/>
    </row>
    <row r="46371" spans="63:64" x14ac:dyDescent="0.15">
      <c r="BK46371"/>
      <c r="BL46371" s="15"/>
    </row>
    <row r="46372" spans="63:64" x14ac:dyDescent="0.15">
      <c r="BK46372"/>
      <c r="BL46372" s="15"/>
    </row>
    <row r="46373" spans="63:64" x14ac:dyDescent="0.15">
      <c r="BK46373"/>
      <c r="BL46373" s="15"/>
    </row>
    <row r="46374" spans="63:64" x14ac:dyDescent="0.15">
      <c r="BK46374"/>
      <c r="BL46374" s="15"/>
    </row>
    <row r="46375" spans="63:64" x14ac:dyDescent="0.15">
      <c r="BK46375"/>
      <c r="BL46375" s="15"/>
    </row>
    <row r="46376" spans="63:64" x14ac:dyDescent="0.15">
      <c r="BK46376"/>
      <c r="BL46376" s="15"/>
    </row>
    <row r="46377" spans="63:64" x14ac:dyDescent="0.15">
      <c r="BK46377"/>
      <c r="BL46377" s="15"/>
    </row>
    <row r="46378" spans="63:64" x14ac:dyDescent="0.15">
      <c r="BK46378"/>
      <c r="BL46378" s="15"/>
    </row>
    <row r="46379" spans="63:64" x14ac:dyDescent="0.15">
      <c r="BK46379"/>
      <c r="BL46379" s="15"/>
    </row>
    <row r="46380" spans="63:64" x14ac:dyDescent="0.15">
      <c r="BK46380"/>
      <c r="BL46380" s="15"/>
    </row>
    <row r="46381" spans="63:64" x14ac:dyDescent="0.15">
      <c r="BK46381"/>
      <c r="BL46381" s="15"/>
    </row>
    <row r="46382" spans="63:64" x14ac:dyDescent="0.15">
      <c r="BK46382"/>
      <c r="BL46382" s="15"/>
    </row>
    <row r="46383" spans="63:64" x14ac:dyDescent="0.15">
      <c r="BK46383"/>
      <c r="BL46383" s="15"/>
    </row>
    <row r="46384" spans="63:64" x14ac:dyDescent="0.15">
      <c r="BK46384"/>
      <c r="BL46384" s="15"/>
    </row>
    <row r="46385" spans="63:64" x14ac:dyDescent="0.15">
      <c r="BK46385"/>
      <c r="BL46385" s="15"/>
    </row>
    <row r="46386" spans="63:64" x14ac:dyDescent="0.15">
      <c r="BK46386"/>
      <c r="BL46386" s="15"/>
    </row>
    <row r="46387" spans="63:64" x14ac:dyDescent="0.15">
      <c r="BK46387"/>
      <c r="BL46387" s="15"/>
    </row>
    <row r="46388" spans="63:64" x14ac:dyDescent="0.15">
      <c r="BK46388"/>
      <c r="BL46388" s="15"/>
    </row>
    <row r="46389" spans="63:64" x14ac:dyDescent="0.15">
      <c r="BK46389"/>
      <c r="BL46389" s="15"/>
    </row>
    <row r="46390" spans="63:64" x14ac:dyDescent="0.15">
      <c r="BK46390"/>
      <c r="BL46390" s="15"/>
    </row>
    <row r="46391" spans="63:64" x14ac:dyDescent="0.15">
      <c r="BK46391"/>
      <c r="BL46391" s="15"/>
    </row>
    <row r="46392" spans="63:64" x14ac:dyDescent="0.15">
      <c r="BK46392"/>
      <c r="BL46392" s="15"/>
    </row>
    <row r="46393" spans="63:64" x14ac:dyDescent="0.15">
      <c r="BK46393"/>
      <c r="BL46393" s="15"/>
    </row>
    <row r="46394" spans="63:64" x14ac:dyDescent="0.15">
      <c r="BK46394"/>
      <c r="BL46394" s="15"/>
    </row>
    <row r="46395" spans="63:64" x14ac:dyDescent="0.15">
      <c r="BK46395"/>
      <c r="BL46395" s="15"/>
    </row>
    <row r="46396" spans="63:64" x14ac:dyDescent="0.15">
      <c r="BK46396"/>
      <c r="BL46396" s="15"/>
    </row>
    <row r="46397" spans="63:64" x14ac:dyDescent="0.15">
      <c r="BK46397"/>
      <c r="BL46397" s="15"/>
    </row>
    <row r="46398" spans="63:64" x14ac:dyDescent="0.15">
      <c r="BK46398"/>
      <c r="BL46398" s="15"/>
    </row>
    <row r="46399" spans="63:64" x14ac:dyDescent="0.15">
      <c r="BK46399"/>
      <c r="BL46399" s="15"/>
    </row>
    <row r="46400" spans="63:64" x14ac:dyDescent="0.15">
      <c r="BK46400"/>
      <c r="BL46400" s="15"/>
    </row>
    <row r="46401" spans="63:64" x14ac:dyDescent="0.15">
      <c r="BK46401"/>
      <c r="BL46401" s="15"/>
    </row>
    <row r="46402" spans="63:64" x14ac:dyDescent="0.15">
      <c r="BK46402"/>
      <c r="BL46402" s="15"/>
    </row>
    <row r="46403" spans="63:64" x14ac:dyDescent="0.15">
      <c r="BK46403"/>
      <c r="BL46403" s="15"/>
    </row>
    <row r="46404" spans="63:64" x14ac:dyDescent="0.15">
      <c r="BK46404"/>
      <c r="BL46404" s="15"/>
    </row>
    <row r="46405" spans="63:64" x14ac:dyDescent="0.15">
      <c r="BK46405"/>
      <c r="BL46405" s="15"/>
    </row>
    <row r="46406" spans="63:64" x14ac:dyDescent="0.15">
      <c r="BK46406"/>
      <c r="BL46406" s="15"/>
    </row>
    <row r="46407" spans="63:64" x14ac:dyDescent="0.15">
      <c r="BK46407"/>
      <c r="BL46407" s="15"/>
    </row>
    <row r="46408" spans="63:64" x14ac:dyDescent="0.15">
      <c r="BK46408"/>
      <c r="BL46408" s="15"/>
    </row>
    <row r="46409" spans="63:64" x14ac:dyDescent="0.15">
      <c r="BK46409"/>
      <c r="BL46409" s="15"/>
    </row>
    <row r="46410" spans="63:64" x14ac:dyDescent="0.15">
      <c r="BK46410"/>
      <c r="BL46410" s="15"/>
    </row>
    <row r="46411" spans="63:64" x14ac:dyDescent="0.15">
      <c r="BK46411"/>
      <c r="BL46411" s="15"/>
    </row>
    <row r="46412" spans="63:64" x14ac:dyDescent="0.15">
      <c r="BK46412"/>
      <c r="BL46412" s="15"/>
    </row>
    <row r="46413" spans="63:64" x14ac:dyDescent="0.15">
      <c r="BK46413"/>
      <c r="BL46413" s="15"/>
    </row>
    <row r="46414" spans="63:64" x14ac:dyDescent="0.15">
      <c r="BK46414"/>
      <c r="BL46414" s="15"/>
    </row>
    <row r="46415" spans="63:64" x14ac:dyDescent="0.15">
      <c r="BK46415"/>
      <c r="BL46415" s="15"/>
    </row>
    <row r="46416" spans="63:64" x14ac:dyDescent="0.15">
      <c r="BK46416"/>
      <c r="BL46416" s="15"/>
    </row>
    <row r="46417" spans="63:64" x14ac:dyDescent="0.15">
      <c r="BK46417"/>
      <c r="BL46417" s="15"/>
    </row>
    <row r="46418" spans="63:64" x14ac:dyDescent="0.15">
      <c r="BK46418"/>
      <c r="BL46418" s="15"/>
    </row>
    <row r="46419" spans="63:64" x14ac:dyDescent="0.15">
      <c r="BK46419"/>
      <c r="BL46419" s="15"/>
    </row>
    <row r="46420" spans="63:64" x14ac:dyDescent="0.15">
      <c r="BK46420"/>
      <c r="BL46420" s="15"/>
    </row>
    <row r="46421" spans="63:64" x14ac:dyDescent="0.15">
      <c r="BK46421"/>
      <c r="BL46421" s="15"/>
    </row>
    <row r="46422" spans="63:64" x14ac:dyDescent="0.15">
      <c r="BK46422"/>
      <c r="BL46422" s="15"/>
    </row>
    <row r="46423" spans="63:64" x14ac:dyDescent="0.15">
      <c r="BK46423"/>
      <c r="BL46423" s="15"/>
    </row>
    <row r="46424" spans="63:64" x14ac:dyDescent="0.15">
      <c r="BK46424"/>
      <c r="BL46424" s="15"/>
    </row>
    <row r="46425" spans="63:64" x14ac:dyDescent="0.15">
      <c r="BK46425"/>
      <c r="BL46425" s="15"/>
    </row>
    <row r="46426" spans="63:64" x14ac:dyDescent="0.15">
      <c r="BK46426"/>
      <c r="BL46426" s="15"/>
    </row>
    <row r="46427" spans="63:64" x14ac:dyDescent="0.15">
      <c r="BK46427"/>
      <c r="BL46427" s="15"/>
    </row>
    <row r="46428" spans="63:64" x14ac:dyDescent="0.15">
      <c r="BK46428"/>
      <c r="BL46428" s="15"/>
    </row>
    <row r="46429" spans="63:64" x14ac:dyDescent="0.15">
      <c r="BK46429"/>
      <c r="BL46429" s="15"/>
    </row>
    <row r="46430" spans="63:64" x14ac:dyDescent="0.15">
      <c r="BK46430"/>
      <c r="BL46430" s="15"/>
    </row>
    <row r="46431" spans="63:64" x14ac:dyDescent="0.15">
      <c r="BK46431"/>
      <c r="BL46431" s="15"/>
    </row>
    <row r="46432" spans="63:64" x14ac:dyDescent="0.15">
      <c r="BK46432"/>
      <c r="BL46432" s="15"/>
    </row>
    <row r="46433" spans="63:64" x14ac:dyDescent="0.15">
      <c r="BK46433"/>
      <c r="BL46433" s="15"/>
    </row>
    <row r="46434" spans="63:64" x14ac:dyDescent="0.15">
      <c r="BK46434"/>
      <c r="BL46434" s="15"/>
    </row>
    <row r="46435" spans="63:64" x14ac:dyDescent="0.15">
      <c r="BK46435"/>
      <c r="BL46435" s="15"/>
    </row>
    <row r="46436" spans="63:64" x14ac:dyDescent="0.15">
      <c r="BK46436"/>
      <c r="BL46436" s="15"/>
    </row>
    <row r="46437" spans="63:64" x14ac:dyDescent="0.15">
      <c r="BK46437"/>
      <c r="BL46437" s="15"/>
    </row>
    <row r="46438" spans="63:64" x14ac:dyDescent="0.15">
      <c r="BK46438"/>
      <c r="BL46438" s="15"/>
    </row>
    <row r="46439" spans="63:64" x14ac:dyDescent="0.15">
      <c r="BK46439"/>
      <c r="BL46439" s="15"/>
    </row>
    <row r="46440" spans="63:64" x14ac:dyDescent="0.15">
      <c r="BK46440"/>
      <c r="BL46440" s="15"/>
    </row>
    <row r="46441" spans="63:64" x14ac:dyDescent="0.15">
      <c r="BK46441"/>
      <c r="BL46441" s="15"/>
    </row>
    <row r="46442" spans="63:64" x14ac:dyDescent="0.15">
      <c r="BK46442"/>
      <c r="BL46442" s="15"/>
    </row>
    <row r="46443" spans="63:64" x14ac:dyDescent="0.15">
      <c r="BK46443"/>
      <c r="BL46443" s="15"/>
    </row>
    <row r="46444" spans="63:64" x14ac:dyDescent="0.15">
      <c r="BK46444"/>
      <c r="BL46444" s="15"/>
    </row>
    <row r="46445" spans="63:64" x14ac:dyDescent="0.15">
      <c r="BK46445"/>
      <c r="BL46445" s="15"/>
    </row>
    <row r="46446" spans="63:64" x14ac:dyDescent="0.15">
      <c r="BK46446"/>
      <c r="BL46446" s="15"/>
    </row>
    <row r="46447" spans="63:64" x14ac:dyDescent="0.15">
      <c r="BK46447"/>
      <c r="BL46447" s="15"/>
    </row>
    <row r="46448" spans="63:64" x14ac:dyDescent="0.15">
      <c r="BK46448"/>
      <c r="BL46448" s="15"/>
    </row>
    <row r="46449" spans="63:64" x14ac:dyDescent="0.15">
      <c r="BK46449"/>
      <c r="BL46449" s="15"/>
    </row>
    <row r="46450" spans="63:64" x14ac:dyDescent="0.15">
      <c r="BK46450"/>
      <c r="BL46450" s="15"/>
    </row>
    <row r="46451" spans="63:64" x14ac:dyDescent="0.15">
      <c r="BK46451"/>
      <c r="BL46451" s="15"/>
    </row>
    <row r="46452" spans="63:64" x14ac:dyDescent="0.15">
      <c r="BK46452"/>
      <c r="BL46452" s="15"/>
    </row>
    <row r="46453" spans="63:64" x14ac:dyDescent="0.15">
      <c r="BK46453"/>
      <c r="BL46453" s="15"/>
    </row>
    <row r="46454" spans="63:64" x14ac:dyDescent="0.15">
      <c r="BK46454"/>
      <c r="BL46454" s="15"/>
    </row>
    <row r="46455" spans="63:64" x14ac:dyDescent="0.15">
      <c r="BK46455"/>
      <c r="BL46455" s="15"/>
    </row>
    <row r="46456" spans="63:64" x14ac:dyDescent="0.15">
      <c r="BK46456"/>
      <c r="BL46456" s="15"/>
    </row>
    <row r="46457" spans="63:64" x14ac:dyDescent="0.15">
      <c r="BK46457"/>
      <c r="BL46457" s="15"/>
    </row>
    <row r="46458" spans="63:64" x14ac:dyDescent="0.15">
      <c r="BK46458"/>
      <c r="BL46458" s="15"/>
    </row>
    <row r="46459" spans="63:64" x14ac:dyDescent="0.15">
      <c r="BK46459"/>
      <c r="BL46459" s="15"/>
    </row>
    <row r="46460" spans="63:64" x14ac:dyDescent="0.15">
      <c r="BK46460"/>
      <c r="BL46460" s="15"/>
    </row>
    <row r="46461" spans="63:64" x14ac:dyDescent="0.15">
      <c r="BK46461"/>
      <c r="BL46461" s="15"/>
    </row>
    <row r="46462" spans="63:64" x14ac:dyDescent="0.15">
      <c r="BK46462"/>
      <c r="BL46462" s="15"/>
    </row>
    <row r="46463" spans="63:64" x14ac:dyDescent="0.15">
      <c r="BK46463"/>
      <c r="BL46463" s="15"/>
    </row>
    <row r="46464" spans="63:64" x14ac:dyDescent="0.15">
      <c r="BK46464"/>
      <c r="BL46464" s="15"/>
    </row>
    <row r="46465" spans="63:64" x14ac:dyDescent="0.15">
      <c r="BK46465"/>
      <c r="BL46465" s="15"/>
    </row>
    <row r="46466" spans="63:64" x14ac:dyDescent="0.15">
      <c r="BK46466"/>
      <c r="BL46466" s="15"/>
    </row>
    <row r="46467" spans="63:64" x14ac:dyDescent="0.15">
      <c r="BK46467"/>
      <c r="BL46467" s="15"/>
    </row>
    <row r="46468" spans="63:64" x14ac:dyDescent="0.15">
      <c r="BK46468"/>
      <c r="BL46468" s="15"/>
    </row>
    <row r="46469" spans="63:64" x14ac:dyDescent="0.15">
      <c r="BK46469"/>
      <c r="BL46469" s="15"/>
    </row>
    <row r="46470" spans="63:64" x14ac:dyDescent="0.15">
      <c r="BK46470"/>
      <c r="BL46470" s="15"/>
    </row>
    <row r="46471" spans="63:64" x14ac:dyDescent="0.15">
      <c r="BK46471"/>
      <c r="BL46471" s="15"/>
    </row>
    <row r="46472" spans="63:64" x14ac:dyDescent="0.15">
      <c r="BK46472"/>
      <c r="BL46472" s="15"/>
    </row>
    <row r="46473" spans="63:64" x14ac:dyDescent="0.15">
      <c r="BK46473"/>
      <c r="BL46473" s="15"/>
    </row>
    <row r="46474" spans="63:64" x14ac:dyDescent="0.15">
      <c r="BK46474"/>
      <c r="BL46474" s="15"/>
    </row>
    <row r="46475" spans="63:64" x14ac:dyDescent="0.15">
      <c r="BK46475"/>
      <c r="BL46475" s="15"/>
    </row>
    <row r="46476" spans="63:64" x14ac:dyDescent="0.15">
      <c r="BK46476"/>
      <c r="BL46476" s="15"/>
    </row>
    <row r="46477" spans="63:64" x14ac:dyDescent="0.15">
      <c r="BK46477"/>
      <c r="BL46477" s="15"/>
    </row>
    <row r="46478" spans="63:64" x14ac:dyDescent="0.15">
      <c r="BK46478"/>
      <c r="BL46478" s="15"/>
    </row>
    <row r="46479" spans="63:64" x14ac:dyDescent="0.15">
      <c r="BK46479"/>
      <c r="BL46479" s="15"/>
    </row>
    <row r="46480" spans="63:64" x14ac:dyDescent="0.15">
      <c r="BK46480"/>
      <c r="BL46480" s="15"/>
    </row>
    <row r="46481" spans="63:64" x14ac:dyDescent="0.15">
      <c r="BK46481"/>
      <c r="BL46481" s="15"/>
    </row>
    <row r="46482" spans="63:64" x14ac:dyDescent="0.15">
      <c r="BK46482"/>
      <c r="BL46482" s="15"/>
    </row>
    <row r="46483" spans="63:64" x14ac:dyDescent="0.15">
      <c r="BK46483"/>
      <c r="BL46483" s="15"/>
    </row>
    <row r="46484" spans="63:64" x14ac:dyDescent="0.15">
      <c r="BK46484"/>
      <c r="BL46484" s="15"/>
    </row>
    <row r="46485" spans="63:64" x14ac:dyDescent="0.15">
      <c r="BK46485"/>
      <c r="BL46485" s="15"/>
    </row>
    <row r="46486" spans="63:64" x14ac:dyDescent="0.15">
      <c r="BK46486"/>
      <c r="BL46486" s="15"/>
    </row>
    <row r="46487" spans="63:64" x14ac:dyDescent="0.15">
      <c r="BK46487"/>
      <c r="BL46487" s="15"/>
    </row>
    <row r="46488" spans="63:64" x14ac:dyDescent="0.15">
      <c r="BK46488"/>
      <c r="BL46488" s="15"/>
    </row>
    <row r="46489" spans="63:64" x14ac:dyDescent="0.15">
      <c r="BK46489"/>
      <c r="BL46489" s="15"/>
    </row>
    <row r="46490" spans="63:64" x14ac:dyDescent="0.15">
      <c r="BK46490"/>
      <c r="BL46490" s="15"/>
    </row>
    <row r="46491" spans="63:64" x14ac:dyDescent="0.15">
      <c r="BK46491"/>
      <c r="BL46491" s="15"/>
    </row>
    <row r="46492" spans="63:64" x14ac:dyDescent="0.15">
      <c r="BK46492"/>
      <c r="BL46492" s="15"/>
    </row>
    <row r="46493" spans="63:64" x14ac:dyDescent="0.15">
      <c r="BK46493"/>
      <c r="BL46493" s="15"/>
    </row>
    <row r="46494" spans="63:64" x14ac:dyDescent="0.15">
      <c r="BK46494"/>
      <c r="BL46494" s="15"/>
    </row>
    <row r="46495" spans="63:64" x14ac:dyDescent="0.15">
      <c r="BK46495"/>
      <c r="BL46495" s="15"/>
    </row>
    <row r="46496" spans="63:64" x14ac:dyDescent="0.15">
      <c r="BK46496"/>
      <c r="BL46496" s="15"/>
    </row>
    <row r="46497" spans="63:64" x14ac:dyDescent="0.15">
      <c r="BK46497"/>
      <c r="BL46497" s="15"/>
    </row>
    <row r="46498" spans="63:64" x14ac:dyDescent="0.15">
      <c r="BK46498"/>
      <c r="BL46498" s="15"/>
    </row>
    <row r="46499" spans="63:64" x14ac:dyDescent="0.15">
      <c r="BK46499"/>
      <c r="BL46499" s="15"/>
    </row>
    <row r="46500" spans="63:64" x14ac:dyDescent="0.15">
      <c r="BK46500"/>
      <c r="BL46500" s="15"/>
    </row>
    <row r="46501" spans="63:64" x14ac:dyDescent="0.15">
      <c r="BK46501"/>
      <c r="BL46501" s="15"/>
    </row>
    <row r="46502" spans="63:64" x14ac:dyDescent="0.15">
      <c r="BK46502"/>
      <c r="BL46502" s="15"/>
    </row>
    <row r="46503" spans="63:64" x14ac:dyDescent="0.15">
      <c r="BK46503"/>
      <c r="BL46503" s="15"/>
    </row>
    <row r="46504" spans="63:64" x14ac:dyDescent="0.15">
      <c r="BK46504"/>
      <c r="BL46504" s="15"/>
    </row>
    <row r="46505" spans="63:64" x14ac:dyDescent="0.15">
      <c r="BK46505"/>
      <c r="BL46505" s="15"/>
    </row>
    <row r="46506" spans="63:64" x14ac:dyDescent="0.15">
      <c r="BK46506"/>
      <c r="BL46506" s="15"/>
    </row>
    <row r="46507" spans="63:64" x14ac:dyDescent="0.15">
      <c r="BK46507"/>
      <c r="BL46507" s="15"/>
    </row>
    <row r="46508" spans="63:64" x14ac:dyDescent="0.15">
      <c r="BK46508"/>
      <c r="BL46508" s="15"/>
    </row>
    <row r="46509" spans="63:64" x14ac:dyDescent="0.15">
      <c r="BK46509"/>
      <c r="BL46509" s="15"/>
    </row>
    <row r="46510" spans="63:64" x14ac:dyDescent="0.15">
      <c r="BK46510"/>
      <c r="BL46510" s="15"/>
    </row>
    <row r="46511" spans="63:64" x14ac:dyDescent="0.15">
      <c r="BK46511"/>
      <c r="BL46511" s="15"/>
    </row>
    <row r="46512" spans="63:64" x14ac:dyDescent="0.15">
      <c r="BK46512"/>
      <c r="BL46512" s="15"/>
    </row>
    <row r="46513" spans="63:64" x14ac:dyDescent="0.15">
      <c r="BK46513"/>
      <c r="BL46513" s="15"/>
    </row>
    <row r="46514" spans="63:64" x14ac:dyDescent="0.15">
      <c r="BK46514"/>
      <c r="BL46514" s="15"/>
    </row>
    <row r="46515" spans="63:64" x14ac:dyDescent="0.15">
      <c r="BK46515"/>
      <c r="BL46515" s="15"/>
    </row>
    <row r="46516" spans="63:64" x14ac:dyDescent="0.15">
      <c r="BK46516"/>
      <c r="BL46516" s="15"/>
    </row>
    <row r="46517" spans="63:64" x14ac:dyDescent="0.15">
      <c r="BK46517"/>
      <c r="BL46517" s="15"/>
    </row>
    <row r="46518" spans="63:64" x14ac:dyDescent="0.15">
      <c r="BK46518"/>
      <c r="BL46518" s="15"/>
    </row>
    <row r="46519" spans="63:64" x14ac:dyDescent="0.15">
      <c r="BK46519"/>
      <c r="BL46519" s="15"/>
    </row>
    <row r="46520" spans="63:64" x14ac:dyDescent="0.15">
      <c r="BK46520"/>
      <c r="BL46520" s="15"/>
    </row>
    <row r="46521" spans="63:64" x14ac:dyDescent="0.15">
      <c r="BK46521"/>
      <c r="BL46521" s="15"/>
    </row>
    <row r="46522" spans="63:64" x14ac:dyDescent="0.15">
      <c r="BK46522"/>
      <c r="BL46522" s="15"/>
    </row>
    <row r="46523" spans="63:64" x14ac:dyDescent="0.15">
      <c r="BK46523"/>
      <c r="BL46523" s="15"/>
    </row>
    <row r="46524" spans="63:64" x14ac:dyDescent="0.15">
      <c r="BK46524"/>
      <c r="BL46524" s="15"/>
    </row>
    <row r="46525" spans="63:64" x14ac:dyDescent="0.15">
      <c r="BK46525"/>
      <c r="BL46525" s="15"/>
    </row>
    <row r="46526" spans="63:64" x14ac:dyDescent="0.15">
      <c r="BK46526"/>
      <c r="BL46526" s="15"/>
    </row>
    <row r="46527" spans="63:64" x14ac:dyDescent="0.15">
      <c r="BK46527"/>
      <c r="BL46527" s="15"/>
    </row>
    <row r="46528" spans="63:64" x14ac:dyDescent="0.15">
      <c r="BK46528"/>
      <c r="BL46528" s="15"/>
    </row>
    <row r="46529" spans="63:64" x14ac:dyDescent="0.15">
      <c r="BK46529"/>
      <c r="BL46529" s="15"/>
    </row>
    <row r="46530" spans="63:64" x14ac:dyDescent="0.15">
      <c r="BK46530"/>
      <c r="BL46530" s="15"/>
    </row>
    <row r="46531" spans="63:64" x14ac:dyDescent="0.15">
      <c r="BK46531"/>
      <c r="BL46531" s="15"/>
    </row>
    <row r="46532" spans="63:64" x14ac:dyDescent="0.15">
      <c r="BK46532"/>
      <c r="BL46532" s="15"/>
    </row>
    <row r="46533" spans="63:64" x14ac:dyDescent="0.15">
      <c r="BK46533"/>
      <c r="BL46533" s="15"/>
    </row>
    <row r="46534" spans="63:64" x14ac:dyDescent="0.15">
      <c r="BK46534"/>
      <c r="BL46534" s="15"/>
    </row>
    <row r="46535" spans="63:64" x14ac:dyDescent="0.15">
      <c r="BK46535"/>
      <c r="BL46535" s="15"/>
    </row>
    <row r="46536" spans="63:64" x14ac:dyDescent="0.15">
      <c r="BK46536"/>
      <c r="BL46536" s="15"/>
    </row>
    <row r="46537" spans="63:64" x14ac:dyDescent="0.15">
      <c r="BK46537"/>
      <c r="BL46537" s="15"/>
    </row>
    <row r="46538" spans="63:64" x14ac:dyDescent="0.15">
      <c r="BK46538"/>
      <c r="BL46538" s="15"/>
    </row>
    <row r="46539" spans="63:64" x14ac:dyDescent="0.15">
      <c r="BK46539"/>
      <c r="BL46539" s="15"/>
    </row>
    <row r="46540" spans="63:64" x14ac:dyDescent="0.15">
      <c r="BK46540"/>
      <c r="BL46540" s="15"/>
    </row>
    <row r="46541" spans="63:64" x14ac:dyDescent="0.15">
      <c r="BK46541"/>
      <c r="BL46541" s="15"/>
    </row>
    <row r="46542" spans="63:64" x14ac:dyDescent="0.15">
      <c r="BK46542"/>
      <c r="BL46542" s="15"/>
    </row>
    <row r="46543" spans="63:64" x14ac:dyDescent="0.15">
      <c r="BK46543"/>
      <c r="BL46543" s="15"/>
    </row>
    <row r="46544" spans="63:64" x14ac:dyDescent="0.15">
      <c r="BK46544"/>
      <c r="BL46544" s="15"/>
    </row>
    <row r="46545" spans="63:64" x14ac:dyDescent="0.15">
      <c r="BK46545"/>
      <c r="BL46545" s="15"/>
    </row>
    <row r="46546" spans="63:64" x14ac:dyDescent="0.15">
      <c r="BK46546"/>
      <c r="BL46546" s="15"/>
    </row>
    <row r="46547" spans="63:64" x14ac:dyDescent="0.15">
      <c r="BK46547"/>
      <c r="BL46547" s="15"/>
    </row>
    <row r="46548" spans="63:64" x14ac:dyDescent="0.15">
      <c r="BK46548"/>
      <c r="BL46548" s="15"/>
    </row>
    <row r="46549" spans="63:64" x14ac:dyDescent="0.15">
      <c r="BK46549"/>
      <c r="BL46549" s="15"/>
    </row>
    <row r="46550" spans="63:64" x14ac:dyDescent="0.15">
      <c r="BK46550"/>
      <c r="BL46550" s="15"/>
    </row>
    <row r="46551" spans="63:64" x14ac:dyDescent="0.15">
      <c r="BK46551"/>
      <c r="BL46551" s="15"/>
    </row>
    <row r="46552" spans="63:64" x14ac:dyDescent="0.15">
      <c r="BK46552"/>
      <c r="BL46552" s="15"/>
    </row>
    <row r="46553" spans="63:64" x14ac:dyDescent="0.15">
      <c r="BK46553"/>
      <c r="BL46553" s="15"/>
    </row>
    <row r="46554" spans="63:64" x14ac:dyDescent="0.15">
      <c r="BK46554"/>
      <c r="BL46554" s="15"/>
    </row>
    <row r="46555" spans="63:64" x14ac:dyDescent="0.15">
      <c r="BK46555"/>
      <c r="BL46555" s="15"/>
    </row>
    <row r="46556" spans="63:64" x14ac:dyDescent="0.15">
      <c r="BK46556"/>
      <c r="BL46556" s="15"/>
    </row>
    <row r="46557" spans="63:64" x14ac:dyDescent="0.15">
      <c r="BK46557"/>
      <c r="BL46557" s="15"/>
    </row>
    <row r="46558" spans="63:64" x14ac:dyDescent="0.15">
      <c r="BK46558"/>
      <c r="BL46558" s="15"/>
    </row>
    <row r="46559" spans="63:64" x14ac:dyDescent="0.15">
      <c r="BK46559"/>
      <c r="BL46559" s="15"/>
    </row>
    <row r="46560" spans="63:64" x14ac:dyDescent="0.15">
      <c r="BK46560"/>
      <c r="BL46560" s="15"/>
    </row>
    <row r="46561" spans="63:64" x14ac:dyDescent="0.15">
      <c r="BK46561"/>
      <c r="BL46561" s="15"/>
    </row>
    <row r="46562" spans="63:64" x14ac:dyDescent="0.15">
      <c r="BK46562"/>
      <c r="BL46562" s="15"/>
    </row>
    <row r="46563" spans="63:64" x14ac:dyDescent="0.15">
      <c r="BK46563"/>
      <c r="BL46563" s="15"/>
    </row>
    <row r="46564" spans="63:64" x14ac:dyDescent="0.15">
      <c r="BK46564"/>
      <c r="BL46564" s="15"/>
    </row>
    <row r="46565" spans="63:64" x14ac:dyDescent="0.15">
      <c r="BK46565"/>
      <c r="BL46565" s="15"/>
    </row>
    <row r="46566" spans="63:64" x14ac:dyDescent="0.15">
      <c r="BK46566"/>
      <c r="BL46566" s="15"/>
    </row>
    <row r="46567" spans="63:64" x14ac:dyDescent="0.15">
      <c r="BK46567"/>
      <c r="BL46567" s="15"/>
    </row>
    <row r="46568" spans="63:64" x14ac:dyDescent="0.15">
      <c r="BK46568"/>
      <c r="BL46568" s="15"/>
    </row>
    <row r="46569" spans="63:64" x14ac:dyDescent="0.15">
      <c r="BK46569"/>
      <c r="BL46569" s="15"/>
    </row>
    <row r="46570" spans="63:64" x14ac:dyDescent="0.15">
      <c r="BK46570"/>
      <c r="BL46570" s="15"/>
    </row>
    <row r="46571" spans="63:64" x14ac:dyDescent="0.15">
      <c r="BK46571"/>
      <c r="BL46571" s="15"/>
    </row>
    <row r="46572" spans="63:64" x14ac:dyDescent="0.15">
      <c r="BK46572"/>
      <c r="BL46572" s="15"/>
    </row>
    <row r="46573" spans="63:64" x14ac:dyDescent="0.15">
      <c r="BK46573"/>
      <c r="BL46573" s="15"/>
    </row>
    <row r="46574" spans="63:64" x14ac:dyDescent="0.15">
      <c r="BK46574"/>
      <c r="BL46574" s="15"/>
    </row>
    <row r="46575" spans="63:64" x14ac:dyDescent="0.15">
      <c r="BK46575"/>
      <c r="BL46575" s="15"/>
    </row>
    <row r="46576" spans="63:64" x14ac:dyDescent="0.15">
      <c r="BK46576"/>
      <c r="BL46576" s="15"/>
    </row>
    <row r="46577" spans="63:64" x14ac:dyDescent="0.15">
      <c r="BK46577"/>
      <c r="BL46577" s="15"/>
    </row>
    <row r="46578" spans="63:64" x14ac:dyDescent="0.15">
      <c r="BK46578"/>
      <c r="BL46578" s="15"/>
    </row>
    <row r="46579" spans="63:64" x14ac:dyDescent="0.15">
      <c r="BK46579"/>
      <c r="BL46579" s="15"/>
    </row>
    <row r="46580" spans="63:64" x14ac:dyDescent="0.15">
      <c r="BK46580"/>
      <c r="BL46580" s="15"/>
    </row>
    <row r="46581" spans="63:64" x14ac:dyDescent="0.15">
      <c r="BK46581"/>
      <c r="BL46581" s="15"/>
    </row>
    <row r="46582" spans="63:64" x14ac:dyDescent="0.15">
      <c r="BK46582"/>
      <c r="BL46582" s="15"/>
    </row>
    <row r="46583" spans="63:64" x14ac:dyDescent="0.15">
      <c r="BK46583"/>
      <c r="BL46583" s="15"/>
    </row>
    <row r="46584" spans="63:64" x14ac:dyDescent="0.15">
      <c r="BK46584"/>
      <c r="BL46584" s="15"/>
    </row>
    <row r="46585" spans="63:64" x14ac:dyDescent="0.15">
      <c r="BK46585"/>
      <c r="BL46585" s="15"/>
    </row>
    <row r="46586" spans="63:64" x14ac:dyDescent="0.15">
      <c r="BK46586"/>
      <c r="BL46586" s="15"/>
    </row>
    <row r="46587" spans="63:64" x14ac:dyDescent="0.15">
      <c r="BK46587"/>
      <c r="BL46587" s="15"/>
    </row>
    <row r="46588" spans="63:64" x14ac:dyDescent="0.15">
      <c r="BK46588"/>
      <c r="BL46588" s="15"/>
    </row>
    <row r="46589" spans="63:64" x14ac:dyDescent="0.15">
      <c r="BK46589"/>
      <c r="BL46589" s="15"/>
    </row>
    <row r="46590" spans="63:64" x14ac:dyDescent="0.15">
      <c r="BK46590"/>
      <c r="BL46590" s="15"/>
    </row>
    <row r="46591" spans="63:64" x14ac:dyDescent="0.15">
      <c r="BK46591"/>
      <c r="BL46591" s="15"/>
    </row>
    <row r="46592" spans="63:64" x14ac:dyDescent="0.15">
      <c r="BK46592"/>
      <c r="BL46592" s="15"/>
    </row>
    <row r="46593" spans="63:64" x14ac:dyDescent="0.15">
      <c r="BK46593"/>
      <c r="BL46593" s="15"/>
    </row>
    <row r="46594" spans="63:64" x14ac:dyDescent="0.15">
      <c r="BK46594"/>
      <c r="BL46594" s="15"/>
    </row>
    <row r="46595" spans="63:64" x14ac:dyDescent="0.15">
      <c r="BK46595"/>
      <c r="BL46595" s="15"/>
    </row>
    <row r="46596" spans="63:64" x14ac:dyDescent="0.15">
      <c r="BK46596"/>
      <c r="BL46596" s="15"/>
    </row>
    <row r="46597" spans="63:64" x14ac:dyDescent="0.15">
      <c r="BK46597"/>
      <c r="BL46597" s="15"/>
    </row>
    <row r="46598" spans="63:64" x14ac:dyDescent="0.15">
      <c r="BK46598"/>
      <c r="BL46598" s="15"/>
    </row>
    <row r="46599" spans="63:64" x14ac:dyDescent="0.15">
      <c r="BK46599"/>
      <c r="BL46599" s="15"/>
    </row>
    <row r="46600" spans="63:64" x14ac:dyDescent="0.15">
      <c r="BK46600"/>
      <c r="BL46600" s="15"/>
    </row>
    <row r="46601" spans="63:64" x14ac:dyDescent="0.15">
      <c r="BK46601"/>
      <c r="BL46601" s="15"/>
    </row>
    <row r="46602" spans="63:64" x14ac:dyDescent="0.15">
      <c r="BK46602"/>
      <c r="BL46602" s="15"/>
    </row>
    <row r="46603" spans="63:64" x14ac:dyDescent="0.15">
      <c r="BK46603"/>
      <c r="BL46603" s="15"/>
    </row>
    <row r="46604" spans="63:64" x14ac:dyDescent="0.15">
      <c r="BK46604"/>
      <c r="BL46604" s="15"/>
    </row>
    <row r="46605" spans="63:64" x14ac:dyDescent="0.15">
      <c r="BK46605"/>
      <c r="BL46605" s="15"/>
    </row>
    <row r="46606" spans="63:64" x14ac:dyDescent="0.15">
      <c r="BK46606"/>
      <c r="BL46606" s="15"/>
    </row>
    <row r="46607" spans="63:64" x14ac:dyDescent="0.15">
      <c r="BK46607"/>
      <c r="BL46607" s="15"/>
    </row>
    <row r="46608" spans="63:64" x14ac:dyDescent="0.15">
      <c r="BK46608"/>
      <c r="BL46608" s="15"/>
    </row>
    <row r="46609" spans="63:64" x14ac:dyDescent="0.15">
      <c r="BK46609"/>
      <c r="BL46609" s="15"/>
    </row>
    <row r="46610" spans="63:64" x14ac:dyDescent="0.15">
      <c r="BK46610"/>
      <c r="BL46610" s="15"/>
    </row>
    <row r="46611" spans="63:64" x14ac:dyDescent="0.15">
      <c r="BK46611"/>
      <c r="BL46611" s="15"/>
    </row>
    <row r="46612" spans="63:64" x14ac:dyDescent="0.15">
      <c r="BK46612"/>
      <c r="BL46612" s="15"/>
    </row>
    <row r="46613" spans="63:64" x14ac:dyDescent="0.15">
      <c r="BK46613"/>
      <c r="BL46613" s="15"/>
    </row>
    <row r="46614" spans="63:64" x14ac:dyDescent="0.15">
      <c r="BK46614"/>
      <c r="BL46614" s="15"/>
    </row>
    <row r="46615" spans="63:64" x14ac:dyDescent="0.15">
      <c r="BK46615"/>
      <c r="BL46615" s="15"/>
    </row>
    <row r="46616" spans="63:64" x14ac:dyDescent="0.15">
      <c r="BK46616"/>
      <c r="BL46616" s="15"/>
    </row>
    <row r="46617" spans="63:64" x14ac:dyDescent="0.15">
      <c r="BK46617"/>
      <c r="BL46617" s="15"/>
    </row>
    <row r="46618" spans="63:64" x14ac:dyDescent="0.15">
      <c r="BK46618"/>
      <c r="BL46618" s="15"/>
    </row>
    <row r="46619" spans="63:64" x14ac:dyDescent="0.15">
      <c r="BK46619"/>
      <c r="BL46619" s="15"/>
    </row>
    <row r="46620" spans="63:64" x14ac:dyDescent="0.15">
      <c r="BK46620"/>
      <c r="BL46620" s="15"/>
    </row>
    <row r="46621" spans="63:64" x14ac:dyDescent="0.15">
      <c r="BK46621"/>
      <c r="BL46621" s="15"/>
    </row>
    <row r="46622" spans="63:64" x14ac:dyDescent="0.15">
      <c r="BK46622"/>
      <c r="BL46622" s="15"/>
    </row>
    <row r="46623" spans="63:64" x14ac:dyDescent="0.15">
      <c r="BK46623"/>
      <c r="BL46623" s="15"/>
    </row>
    <row r="46624" spans="63:64" x14ac:dyDescent="0.15">
      <c r="BK46624"/>
      <c r="BL46624" s="15"/>
    </row>
    <row r="46625" spans="63:64" x14ac:dyDescent="0.15">
      <c r="BK46625"/>
      <c r="BL46625" s="15"/>
    </row>
    <row r="46626" spans="63:64" x14ac:dyDescent="0.15">
      <c r="BK46626"/>
      <c r="BL46626" s="15"/>
    </row>
    <row r="46627" spans="63:64" x14ac:dyDescent="0.15">
      <c r="BK46627"/>
      <c r="BL46627" s="15"/>
    </row>
    <row r="46628" spans="63:64" x14ac:dyDescent="0.15">
      <c r="BK46628"/>
      <c r="BL46628" s="15"/>
    </row>
    <row r="46629" spans="63:64" x14ac:dyDescent="0.15">
      <c r="BK46629"/>
      <c r="BL46629" s="15"/>
    </row>
    <row r="46630" spans="63:64" x14ac:dyDescent="0.15">
      <c r="BK46630"/>
      <c r="BL46630" s="15"/>
    </row>
    <row r="46631" spans="63:64" x14ac:dyDescent="0.15">
      <c r="BK46631"/>
      <c r="BL46631" s="15"/>
    </row>
    <row r="46632" spans="63:64" x14ac:dyDescent="0.15">
      <c r="BK46632"/>
      <c r="BL46632" s="15"/>
    </row>
    <row r="46633" spans="63:64" x14ac:dyDescent="0.15">
      <c r="BK46633"/>
      <c r="BL46633" s="15"/>
    </row>
    <row r="46634" spans="63:64" x14ac:dyDescent="0.15">
      <c r="BK46634"/>
      <c r="BL46634" s="15"/>
    </row>
    <row r="46635" spans="63:64" x14ac:dyDescent="0.15">
      <c r="BK46635"/>
      <c r="BL46635" s="15"/>
    </row>
    <row r="46636" spans="63:64" x14ac:dyDescent="0.15">
      <c r="BK46636"/>
      <c r="BL46636" s="15"/>
    </row>
    <row r="46637" spans="63:64" x14ac:dyDescent="0.15">
      <c r="BK46637"/>
      <c r="BL46637" s="15"/>
    </row>
    <row r="46638" spans="63:64" x14ac:dyDescent="0.15">
      <c r="BK46638"/>
      <c r="BL46638" s="15"/>
    </row>
    <row r="46639" spans="63:64" x14ac:dyDescent="0.15">
      <c r="BK46639"/>
      <c r="BL46639" s="15"/>
    </row>
    <row r="46640" spans="63:64" x14ac:dyDescent="0.15">
      <c r="BK46640"/>
      <c r="BL46640" s="15"/>
    </row>
    <row r="46641" spans="63:64" x14ac:dyDescent="0.15">
      <c r="BK46641"/>
      <c r="BL46641" s="15"/>
    </row>
    <row r="46642" spans="63:64" x14ac:dyDescent="0.15">
      <c r="BK46642"/>
      <c r="BL46642" s="15"/>
    </row>
    <row r="46643" spans="63:64" x14ac:dyDescent="0.15">
      <c r="BK46643"/>
      <c r="BL46643" s="15"/>
    </row>
    <row r="46644" spans="63:64" x14ac:dyDescent="0.15">
      <c r="BK46644"/>
      <c r="BL46644" s="15"/>
    </row>
    <row r="46645" spans="63:64" x14ac:dyDescent="0.15">
      <c r="BK46645"/>
      <c r="BL46645" s="15"/>
    </row>
    <row r="46646" spans="63:64" x14ac:dyDescent="0.15">
      <c r="BK46646"/>
      <c r="BL46646" s="15"/>
    </row>
    <row r="46647" spans="63:64" x14ac:dyDescent="0.15">
      <c r="BK46647"/>
      <c r="BL46647" s="15"/>
    </row>
    <row r="46648" spans="63:64" x14ac:dyDescent="0.15">
      <c r="BK46648"/>
      <c r="BL46648" s="15"/>
    </row>
    <row r="46649" spans="63:64" x14ac:dyDescent="0.15">
      <c r="BK46649"/>
      <c r="BL46649" s="15"/>
    </row>
    <row r="46650" spans="63:64" x14ac:dyDescent="0.15">
      <c r="BK46650"/>
      <c r="BL46650" s="15"/>
    </row>
    <row r="46651" spans="63:64" x14ac:dyDescent="0.15">
      <c r="BK46651"/>
      <c r="BL46651" s="15"/>
    </row>
    <row r="46652" spans="63:64" x14ac:dyDescent="0.15">
      <c r="BK46652"/>
      <c r="BL46652" s="15"/>
    </row>
    <row r="46653" spans="63:64" x14ac:dyDescent="0.15">
      <c r="BK46653"/>
      <c r="BL46653" s="15"/>
    </row>
    <row r="46654" spans="63:64" x14ac:dyDescent="0.15">
      <c r="BK46654"/>
      <c r="BL46654" s="15"/>
    </row>
    <row r="46655" spans="63:64" x14ac:dyDescent="0.15">
      <c r="BK46655"/>
      <c r="BL46655" s="15"/>
    </row>
    <row r="46656" spans="63:64" x14ac:dyDescent="0.15">
      <c r="BK46656"/>
      <c r="BL46656" s="15"/>
    </row>
    <row r="46657" spans="63:64" x14ac:dyDescent="0.15">
      <c r="BK46657"/>
      <c r="BL46657" s="15"/>
    </row>
    <row r="46658" spans="63:64" x14ac:dyDescent="0.15">
      <c r="BK46658"/>
      <c r="BL46658" s="15"/>
    </row>
    <row r="46659" spans="63:64" x14ac:dyDescent="0.15">
      <c r="BK46659"/>
      <c r="BL46659" s="15"/>
    </row>
    <row r="46660" spans="63:64" x14ac:dyDescent="0.15">
      <c r="BK46660"/>
      <c r="BL46660" s="15"/>
    </row>
    <row r="46661" spans="63:64" x14ac:dyDescent="0.15">
      <c r="BK46661"/>
      <c r="BL46661" s="15"/>
    </row>
    <row r="46662" spans="63:64" x14ac:dyDescent="0.15">
      <c r="BK46662"/>
      <c r="BL46662" s="15"/>
    </row>
    <row r="46663" spans="63:64" x14ac:dyDescent="0.15">
      <c r="BK46663"/>
      <c r="BL46663" s="15"/>
    </row>
    <row r="46664" spans="63:64" x14ac:dyDescent="0.15">
      <c r="BK46664"/>
      <c r="BL46664" s="15"/>
    </row>
    <row r="46665" spans="63:64" x14ac:dyDescent="0.15">
      <c r="BK46665"/>
      <c r="BL46665" s="15"/>
    </row>
    <row r="46666" spans="63:64" x14ac:dyDescent="0.15">
      <c r="BK46666"/>
      <c r="BL46666" s="15"/>
    </row>
    <row r="46667" spans="63:64" x14ac:dyDescent="0.15">
      <c r="BK46667"/>
      <c r="BL46667" s="15"/>
    </row>
    <row r="46668" spans="63:64" x14ac:dyDescent="0.15">
      <c r="BK46668"/>
      <c r="BL46668" s="15"/>
    </row>
    <row r="46669" spans="63:64" x14ac:dyDescent="0.15">
      <c r="BK46669"/>
      <c r="BL46669" s="15"/>
    </row>
    <row r="46670" spans="63:64" x14ac:dyDescent="0.15">
      <c r="BK46670"/>
      <c r="BL46670" s="15"/>
    </row>
    <row r="46671" spans="63:64" x14ac:dyDescent="0.15">
      <c r="BK46671"/>
      <c r="BL46671" s="15"/>
    </row>
    <row r="46672" spans="63:64" x14ac:dyDescent="0.15">
      <c r="BK46672"/>
      <c r="BL46672" s="15"/>
    </row>
    <row r="46673" spans="63:64" x14ac:dyDescent="0.15">
      <c r="BK46673"/>
      <c r="BL46673" s="15"/>
    </row>
    <row r="46674" spans="63:64" x14ac:dyDescent="0.15">
      <c r="BK46674"/>
      <c r="BL46674" s="15"/>
    </row>
    <row r="46675" spans="63:64" x14ac:dyDescent="0.15">
      <c r="BK46675"/>
      <c r="BL46675" s="15"/>
    </row>
    <row r="46676" spans="63:64" x14ac:dyDescent="0.15">
      <c r="BK46676"/>
      <c r="BL46676" s="15"/>
    </row>
    <row r="46677" spans="63:64" x14ac:dyDescent="0.15">
      <c r="BK46677"/>
      <c r="BL46677" s="15"/>
    </row>
    <row r="46678" spans="63:64" x14ac:dyDescent="0.15">
      <c r="BK46678"/>
      <c r="BL46678" s="15"/>
    </row>
    <row r="46679" spans="63:64" x14ac:dyDescent="0.15">
      <c r="BK46679"/>
      <c r="BL46679" s="15"/>
    </row>
    <row r="46680" spans="63:64" x14ac:dyDescent="0.15">
      <c r="BK46680"/>
      <c r="BL46680" s="15"/>
    </row>
    <row r="46681" spans="63:64" x14ac:dyDescent="0.15">
      <c r="BK46681"/>
      <c r="BL46681" s="15"/>
    </row>
    <row r="46682" spans="63:64" x14ac:dyDescent="0.15">
      <c r="BK46682"/>
      <c r="BL46682" s="15"/>
    </row>
    <row r="46683" spans="63:64" x14ac:dyDescent="0.15">
      <c r="BK46683"/>
      <c r="BL46683" s="15"/>
    </row>
    <row r="46684" spans="63:64" x14ac:dyDescent="0.15">
      <c r="BK46684"/>
      <c r="BL46684" s="15"/>
    </row>
    <row r="46685" spans="63:64" x14ac:dyDescent="0.15">
      <c r="BK46685"/>
      <c r="BL46685" s="15"/>
    </row>
    <row r="46686" spans="63:64" x14ac:dyDescent="0.15">
      <c r="BK46686"/>
      <c r="BL46686" s="15"/>
    </row>
    <row r="46687" spans="63:64" x14ac:dyDescent="0.15">
      <c r="BK46687"/>
      <c r="BL46687" s="15"/>
    </row>
    <row r="46688" spans="63:64" x14ac:dyDescent="0.15">
      <c r="BK46688"/>
      <c r="BL46688" s="15"/>
    </row>
    <row r="46689" spans="63:64" x14ac:dyDescent="0.15">
      <c r="BK46689"/>
      <c r="BL46689" s="15"/>
    </row>
    <row r="46690" spans="63:64" x14ac:dyDescent="0.15">
      <c r="BK46690"/>
      <c r="BL46690" s="15"/>
    </row>
    <row r="46691" spans="63:64" x14ac:dyDescent="0.15">
      <c r="BK46691"/>
      <c r="BL46691" s="15"/>
    </row>
    <row r="46692" spans="63:64" x14ac:dyDescent="0.15">
      <c r="BK46692"/>
      <c r="BL46692" s="15"/>
    </row>
    <row r="46693" spans="63:64" x14ac:dyDescent="0.15">
      <c r="BK46693"/>
      <c r="BL46693" s="15"/>
    </row>
    <row r="46694" spans="63:64" x14ac:dyDescent="0.15">
      <c r="BK46694"/>
      <c r="BL46694" s="15"/>
    </row>
    <row r="46695" spans="63:64" x14ac:dyDescent="0.15">
      <c r="BK46695"/>
      <c r="BL46695" s="15"/>
    </row>
    <row r="46696" spans="63:64" x14ac:dyDescent="0.15">
      <c r="BK46696"/>
      <c r="BL46696" s="15"/>
    </row>
    <row r="46697" spans="63:64" x14ac:dyDescent="0.15">
      <c r="BK46697"/>
      <c r="BL46697" s="15"/>
    </row>
    <row r="46698" spans="63:64" x14ac:dyDescent="0.15">
      <c r="BK46698"/>
      <c r="BL46698" s="15"/>
    </row>
    <row r="46699" spans="63:64" x14ac:dyDescent="0.15">
      <c r="BK46699"/>
      <c r="BL46699" s="15"/>
    </row>
    <row r="46700" spans="63:64" x14ac:dyDescent="0.15">
      <c r="BK46700"/>
      <c r="BL46700" s="15"/>
    </row>
    <row r="46701" spans="63:64" x14ac:dyDescent="0.15">
      <c r="BK46701"/>
      <c r="BL46701" s="15"/>
    </row>
    <row r="46702" spans="63:64" x14ac:dyDescent="0.15">
      <c r="BK46702"/>
      <c r="BL46702" s="15"/>
    </row>
    <row r="46703" spans="63:64" x14ac:dyDescent="0.15">
      <c r="BK46703"/>
      <c r="BL46703" s="15"/>
    </row>
    <row r="46704" spans="63:64" x14ac:dyDescent="0.15">
      <c r="BK46704"/>
      <c r="BL46704" s="15"/>
    </row>
    <row r="46705" spans="63:64" x14ac:dyDescent="0.15">
      <c r="BK46705"/>
      <c r="BL46705" s="15"/>
    </row>
    <row r="46706" spans="63:64" x14ac:dyDescent="0.15">
      <c r="BK46706"/>
      <c r="BL46706" s="15"/>
    </row>
    <row r="46707" spans="63:64" x14ac:dyDescent="0.15">
      <c r="BK46707"/>
      <c r="BL46707" s="15"/>
    </row>
    <row r="46708" spans="63:64" x14ac:dyDescent="0.15">
      <c r="BK46708"/>
      <c r="BL46708" s="15"/>
    </row>
    <row r="46709" spans="63:64" x14ac:dyDescent="0.15">
      <c r="BK46709"/>
      <c r="BL46709" s="15"/>
    </row>
    <row r="46710" spans="63:64" x14ac:dyDescent="0.15">
      <c r="BK46710"/>
      <c r="BL46710" s="15"/>
    </row>
    <row r="46711" spans="63:64" x14ac:dyDescent="0.15">
      <c r="BK46711"/>
      <c r="BL46711" s="15"/>
    </row>
    <row r="46712" spans="63:64" x14ac:dyDescent="0.15">
      <c r="BK46712"/>
      <c r="BL46712" s="15"/>
    </row>
    <row r="46713" spans="63:64" x14ac:dyDescent="0.15">
      <c r="BK46713"/>
      <c r="BL46713" s="15"/>
    </row>
    <row r="46714" spans="63:64" x14ac:dyDescent="0.15">
      <c r="BK46714"/>
      <c r="BL46714" s="15"/>
    </row>
    <row r="46715" spans="63:64" x14ac:dyDescent="0.15">
      <c r="BK46715"/>
      <c r="BL46715" s="15"/>
    </row>
    <row r="46716" spans="63:64" x14ac:dyDescent="0.15">
      <c r="BK46716"/>
      <c r="BL46716" s="15"/>
    </row>
    <row r="46717" spans="63:64" x14ac:dyDescent="0.15">
      <c r="BK46717"/>
      <c r="BL46717" s="15"/>
    </row>
    <row r="46718" spans="63:64" x14ac:dyDescent="0.15">
      <c r="BK46718"/>
      <c r="BL46718" s="15"/>
    </row>
    <row r="46719" spans="63:64" x14ac:dyDescent="0.15">
      <c r="BK46719"/>
      <c r="BL46719" s="15"/>
    </row>
    <row r="46720" spans="63:64" x14ac:dyDescent="0.15">
      <c r="BK46720"/>
      <c r="BL46720" s="15"/>
    </row>
    <row r="46721" spans="63:64" x14ac:dyDescent="0.15">
      <c r="BK46721"/>
      <c r="BL46721" s="15"/>
    </row>
    <row r="46722" spans="63:64" x14ac:dyDescent="0.15">
      <c r="BK46722"/>
      <c r="BL46722" s="15"/>
    </row>
    <row r="46723" spans="63:64" x14ac:dyDescent="0.15">
      <c r="BK46723"/>
      <c r="BL46723" s="15"/>
    </row>
    <row r="46724" spans="63:64" x14ac:dyDescent="0.15">
      <c r="BK46724"/>
      <c r="BL46724" s="15"/>
    </row>
    <row r="46725" spans="63:64" x14ac:dyDescent="0.15">
      <c r="BK46725"/>
      <c r="BL46725" s="15"/>
    </row>
    <row r="46726" spans="63:64" x14ac:dyDescent="0.15">
      <c r="BK46726"/>
      <c r="BL46726" s="15"/>
    </row>
    <row r="46727" spans="63:64" x14ac:dyDescent="0.15">
      <c r="BK46727"/>
      <c r="BL46727" s="15"/>
    </row>
    <row r="46728" spans="63:64" x14ac:dyDescent="0.15">
      <c r="BK46728"/>
      <c r="BL46728" s="15"/>
    </row>
    <row r="46729" spans="63:64" x14ac:dyDescent="0.15">
      <c r="BK46729"/>
      <c r="BL46729" s="15"/>
    </row>
    <row r="46730" spans="63:64" x14ac:dyDescent="0.15">
      <c r="BK46730"/>
      <c r="BL46730" s="15"/>
    </row>
    <row r="46731" spans="63:64" x14ac:dyDescent="0.15">
      <c r="BK46731"/>
      <c r="BL46731" s="15"/>
    </row>
    <row r="46732" spans="63:64" x14ac:dyDescent="0.15">
      <c r="BK46732"/>
      <c r="BL46732" s="15"/>
    </row>
    <row r="46733" spans="63:64" x14ac:dyDescent="0.15">
      <c r="BK46733"/>
      <c r="BL46733" s="15"/>
    </row>
    <row r="46734" spans="63:64" x14ac:dyDescent="0.15">
      <c r="BK46734"/>
      <c r="BL46734" s="15"/>
    </row>
    <row r="46735" spans="63:64" x14ac:dyDescent="0.15">
      <c r="BK46735"/>
      <c r="BL46735" s="15"/>
    </row>
    <row r="46736" spans="63:64" x14ac:dyDescent="0.15">
      <c r="BK46736"/>
      <c r="BL46736" s="15"/>
    </row>
    <row r="46737" spans="63:64" x14ac:dyDescent="0.15">
      <c r="BK46737"/>
      <c r="BL46737" s="15"/>
    </row>
    <row r="46738" spans="63:64" x14ac:dyDescent="0.15">
      <c r="BK46738"/>
      <c r="BL46738" s="15"/>
    </row>
    <row r="46739" spans="63:64" x14ac:dyDescent="0.15">
      <c r="BK46739"/>
      <c r="BL46739" s="15"/>
    </row>
    <row r="46740" spans="63:64" x14ac:dyDescent="0.15">
      <c r="BK46740"/>
      <c r="BL46740" s="15"/>
    </row>
    <row r="46741" spans="63:64" x14ac:dyDescent="0.15">
      <c r="BK46741"/>
      <c r="BL46741" s="15"/>
    </row>
    <row r="46742" spans="63:64" x14ac:dyDescent="0.15">
      <c r="BK46742"/>
      <c r="BL46742" s="15"/>
    </row>
    <row r="46743" spans="63:64" x14ac:dyDescent="0.15">
      <c r="BK46743"/>
      <c r="BL46743" s="15"/>
    </row>
    <row r="46744" spans="63:64" x14ac:dyDescent="0.15">
      <c r="BK46744"/>
      <c r="BL46744" s="15"/>
    </row>
    <row r="46745" spans="63:64" x14ac:dyDescent="0.15">
      <c r="BK46745"/>
      <c r="BL46745" s="15"/>
    </row>
    <row r="46746" spans="63:64" x14ac:dyDescent="0.15">
      <c r="BK46746"/>
      <c r="BL46746" s="15"/>
    </row>
    <row r="46747" spans="63:64" x14ac:dyDescent="0.15">
      <c r="BK46747"/>
      <c r="BL46747" s="15"/>
    </row>
    <row r="46748" spans="63:64" x14ac:dyDescent="0.15">
      <c r="BK46748"/>
      <c r="BL46748" s="15"/>
    </row>
    <row r="46749" spans="63:64" x14ac:dyDescent="0.15">
      <c r="BK46749"/>
      <c r="BL46749" s="15"/>
    </row>
    <row r="46750" spans="63:64" x14ac:dyDescent="0.15">
      <c r="BK46750"/>
      <c r="BL46750" s="15"/>
    </row>
    <row r="46751" spans="63:64" x14ac:dyDescent="0.15">
      <c r="BK46751"/>
      <c r="BL46751" s="15"/>
    </row>
    <row r="46752" spans="63:64" x14ac:dyDescent="0.15">
      <c r="BK46752"/>
      <c r="BL46752" s="15"/>
    </row>
    <row r="46753" spans="63:64" x14ac:dyDescent="0.15">
      <c r="BK46753"/>
      <c r="BL46753" s="15"/>
    </row>
    <row r="46754" spans="63:64" x14ac:dyDescent="0.15">
      <c r="BK46754"/>
      <c r="BL46754" s="15"/>
    </row>
    <row r="46755" spans="63:64" x14ac:dyDescent="0.15">
      <c r="BK46755"/>
      <c r="BL46755" s="15"/>
    </row>
    <row r="46756" spans="63:64" x14ac:dyDescent="0.15">
      <c r="BK46756"/>
      <c r="BL46756" s="15"/>
    </row>
    <row r="46757" spans="63:64" x14ac:dyDescent="0.15">
      <c r="BK46757"/>
      <c r="BL46757" s="15"/>
    </row>
    <row r="46758" spans="63:64" x14ac:dyDescent="0.15">
      <c r="BK46758"/>
      <c r="BL46758" s="15"/>
    </row>
    <row r="46759" spans="63:64" x14ac:dyDescent="0.15">
      <c r="BK46759"/>
      <c r="BL46759" s="15"/>
    </row>
    <row r="46760" spans="63:64" x14ac:dyDescent="0.15">
      <c r="BK46760"/>
      <c r="BL46760" s="15"/>
    </row>
    <row r="46761" spans="63:64" x14ac:dyDescent="0.15">
      <c r="BK46761"/>
      <c r="BL46761" s="15"/>
    </row>
    <row r="46762" spans="63:64" x14ac:dyDescent="0.15">
      <c r="BK46762"/>
      <c r="BL46762" s="15"/>
    </row>
    <row r="46763" spans="63:64" x14ac:dyDescent="0.15">
      <c r="BK46763"/>
      <c r="BL46763" s="15"/>
    </row>
    <row r="46764" spans="63:64" x14ac:dyDescent="0.15">
      <c r="BK46764"/>
      <c r="BL46764" s="15"/>
    </row>
    <row r="46765" spans="63:64" x14ac:dyDescent="0.15">
      <c r="BK46765"/>
      <c r="BL46765" s="15"/>
    </row>
    <row r="46766" spans="63:64" x14ac:dyDescent="0.15">
      <c r="BK46766"/>
      <c r="BL46766" s="15"/>
    </row>
    <row r="46767" spans="63:64" x14ac:dyDescent="0.15">
      <c r="BK46767"/>
      <c r="BL46767" s="15"/>
    </row>
    <row r="46768" spans="63:64" x14ac:dyDescent="0.15">
      <c r="BK46768"/>
      <c r="BL46768" s="15"/>
    </row>
    <row r="46769" spans="63:64" x14ac:dyDescent="0.15">
      <c r="BK46769"/>
      <c r="BL46769" s="15"/>
    </row>
    <row r="46770" spans="63:64" x14ac:dyDescent="0.15">
      <c r="BK46770"/>
      <c r="BL46770" s="15"/>
    </row>
    <row r="46771" spans="63:64" x14ac:dyDescent="0.15">
      <c r="BK46771"/>
      <c r="BL46771" s="15"/>
    </row>
    <row r="46772" spans="63:64" x14ac:dyDescent="0.15">
      <c r="BK46772"/>
      <c r="BL46772" s="15"/>
    </row>
    <row r="46773" spans="63:64" x14ac:dyDescent="0.15">
      <c r="BK46773"/>
      <c r="BL46773" s="15"/>
    </row>
    <row r="46774" spans="63:64" x14ac:dyDescent="0.15">
      <c r="BK46774"/>
      <c r="BL46774" s="15"/>
    </row>
    <row r="46775" spans="63:64" x14ac:dyDescent="0.15">
      <c r="BK46775"/>
      <c r="BL46775" s="15"/>
    </row>
    <row r="46776" spans="63:64" x14ac:dyDescent="0.15">
      <c r="BK46776"/>
      <c r="BL46776" s="15"/>
    </row>
    <row r="46777" spans="63:64" x14ac:dyDescent="0.15">
      <c r="BK46777"/>
      <c r="BL46777" s="15"/>
    </row>
    <row r="46778" spans="63:64" x14ac:dyDescent="0.15">
      <c r="BK46778"/>
      <c r="BL46778" s="15"/>
    </row>
    <row r="46779" spans="63:64" x14ac:dyDescent="0.15">
      <c r="BK46779"/>
      <c r="BL46779" s="15"/>
    </row>
    <row r="46780" spans="63:64" x14ac:dyDescent="0.15">
      <c r="BK46780"/>
      <c r="BL46780" s="15"/>
    </row>
    <row r="46781" spans="63:64" x14ac:dyDescent="0.15">
      <c r="BK46781"/>
      <c r="BL46781" s="15"/>
    </row>
    <row r="46782" spans="63:64" x14ac:dyDescent="0.15">
      <c r="BK46782"/>
      <c r="BL46782" s="15"/>
    </row>
    <row r="46783" spans="63:64" x14ac:dyDescent="0.15">
      <c r="BK46783"/>
      <c r="BL46783" s="15"/>
    </row>
    <row r="46784" spans="63:64" x14ac:dyDescent="0.15">
      <c r="BK46784"/>
      <c r="BL46784" s="15"/>
    </row>
    <row r="46785" spans="63:64" x14ac:dyDescent="0.15">
      <c r="BK46785"/>
      <c r="BL46785" s="15"/>
    </row>
    <row r="46786" spans="63:64" x14ac:dyDescent="0.15">
      <c r="BK46786"/>
      <c r="BL46786" s="15"/>
    </row>
    <row r="46787" spans="63:64" x14ac:dyDescent="0.15">
      <c r="BK46787"/>
      <c r="BL46787" s="15"/>
    </row>
    <row r="46788" spans="63:64" x14ac:dyDescent="0.15">
      <c r="BK46788"/>
      <c r="BL46788" s="15"/>
    </row>
    <row r="46789" spans="63:64" x14ac:dyDescent="0.15">
      <c r="BK46789"/>
      <c r="BL46789" s="15"/>
    </row>
    <row r="46790" spans="63:64" x14ac:dyDescent="0.15">
      <c r="BK46790"/>
      <c r="BL46790" s="15"/>
    </row>
    <row r="46791" spans="63:64" x14ac:dyDescent="0.15">
      <c r="BK46791"/>
      <c r="BL46791" s="15"/>
    </row>
    <row r="46792" spans="63:64" x14ac:dyDescent="0.15">
      <c r="BK46792"/>
      <c r="BL46792" s="15"/>
    </row>
    <row r="46793" spans="63:64" x14ac:dyDescent="0.15">
      <c r="BK46793"/>
      <c r="BL46793" s="15"/>
    </row>
    <row r="46794" spans="63:64" x14ac:dyDescent="0.15">
      <c r="BK46794"/>
      <c r="BL46794" s="15"/>
    </row>
    <row r="46795" spans="63:64" x14ac:dyDescent="0.15">
      <c r="BK46795"/>
      <c r="BL46795" s="15"/>
    </row>
    <row r="46796" spans="63:64" x14ac:dyDescent="0.15">
      <c r="BK46796"/>
      <c r="BL46796" s="15"/>
    </row>
    <row r="46797" spans="63:64" x14ac:dyDescent="0.15">
      <c r="BK46797"/>
      <c r="BL46797" s="15"/>
    </row>
    <row r="46798" spans="63:64" x14ac:dyDescent="0.15">
      <c r="BK46798"/>
      <c r="BL46798" s="15"/>
    </row>
    <row r="46799" spans="63:64" x14ac:dyDescent="0.15">
      <c r="BK46799"/>
      <c r="BL46799" s="15"/>
    </row>
    <row r="46800" spans="63:64" x14ac:dyDescent="0.15">
      <c r="BK46800"/>
      <c r="BL46800" s="15"/>
    </row>
    <row r="46801" spans="63:64" x14ac:dyDescent="0.15">
      <c r="BK46801"/>
      <c r="BL46801" s="15"/>
    </row>
    <row r="46802" spans="63:64" x14ac:dyDescent="0.15">
      <c r="BK46802"/>
      <c r="BL46802" s="15"/>
    </row>
    <row r="46803" spans="63:64" x14ac:dyDescent="0.15">
      <c r="BK46803"/>
      <c r="BL46803" s="15"/>
    </row>
    <row r="46804" spans="63:64" x14ac:dyDescent="0.15">
      <c r="BK46804"/>
      <c r="BL46804" s="15"/>
    </row>
    <row r="46805" spans="63:64" x14ac:dyDescent="0.15">
      <c r="BK46805"/>
      <c r="BL46805" s="15"/>
    </row>
    <row r="46806" spans="63:64" x14ac:dyDescent="0.15">
      <c r="BK46806"/>
      <c r="BL46806" s="15"/>
    </row>
    <row r="46807" spans="63:64" x14ac:dyDescent="0.15">
      <c r="BK46807"/>
      <c r="BL46807" s="15"/>
    </row>
    <row r="46808" spans="63:64" x14ac:dyDescent="0.15">
      <c r="BK46808"/>
      <c r="BL46808" s="15"/>
    </row>
    <row r="46809" spans="63:64" x14ac:dyDescent="0.15">
      <c r="BK46809"/>
      <c r="BL46809" s="15"/>
    </row>
    <row r="46810" spans="63:64" x14ac:dyDescent="0.15">
      <c r="BK46810"/>
      <c r="BL46810" s="15"/>
    </row>
    <row r="46811" spans="63:64" x14ac:dyDescent="0.15">
      <c r="BK46811"/>
      <c r="BL46811" s="15"/>
    </row>
    <row r="46812" spans="63:64" x14ac:dyDescent="0.15">
      <c r="BK46812"/>
      <c r="BL46812" s="15"/>
    </row>
    <row r="46813" spans="63:64" x14ac:dyDescent="0.15">
      <c r="BK46813"/>
      <c r="BL46813" s="15"/>
    </row>
    <row r="46814" spans="63:64" x14ac:dyDescent="0.15">
      <c r="BK46814"/>
      <c r="BL46814" s="15"/>
    </row>
    <row r="46815" spans="63:64" x14ac:dyDescent="0.15">
      <c r="BK46815"/>
      <c r="BL46815" s="15"/>
    </row>
    <row r="46816" spans="63:64" x14ac:dyDescent="0.15">
      <c r="BK46816"/>
      <c r="BL46816" s="15"/>
    </row>
    <row r="46817" spans="63:64" x14ac:dyDescent="0.15">
      <c r="BK46817"/>
      <c r="BL46817" s="15"/>
    </row>
    <row r="46818" spans="63:64" x14ac:dyDescent="0.15">
      <c r="BK46818"/>
      <c r="BL46818" s="15"/>
    </row>
    <row r="46819" spans="63:64" x14ac:dyDescent="0.15">
      <c r="BK46819"/>
      <c r="BL46819" s="15"/>
    </row>
    <row r="46820" spans="63:64" x14ac:dyDescent="0.15">
      <c r="BK46820"/>
      <c r="BL46820" s="15"/>
    </row>
    <row r="46821" spans="63:64" x14ac:dyDescent="0.15">
      <c r="BK46821"/>
      <c r="BL46821" s="15"/>
    </row>
    <row r="46822" spans="63:64" x14ac:dyDescent="0.15">
      <c r="BK46822"/>
      <c r="BL46822" s="15"/>
    </row>
    <row r="46823" spans="63:64" x14ac:dyDescent="0.15">
      <c r="BK46823"/>
      <c r="BL46823" s="15"/>
    </row>
    <row r="46824" spans="63:64" x14ac:dyDescent="0.15">
      <c r="BK46824"/>
      <c r="BL46824" s="15"/>
    </row>
    <row r="46825" spans="63:64" x14ac:dyDescent="0.15">
      <c r="BK46825"/>
      <c r="BL46825" s="15"/>
    </row>
    <row r="46826" spans="63:64" x14ac:dyDescent="0.15">
      <c r="BK46826"/>
      <c r="BL46826" s="15"/>
    </row>
    <row r="46827" spans="63:64" x14ac:dyDescent="0.15">
      <c r="BK46827"/>
      <c r="BL46827" s="15"/>
    </row>
    <row r="46828" spans="63:64" x14ac:dyDescent="0.15">
      <c r="BK46828"/>
      <c r="BL46828" s="15"/>
    </row>
    <row r="46829" spans="63:64" x14ac:dyDescent="0.15">
      <c r="BK46829"/>
      <c r="BL46829" s="15"/>
    </row>
    <row r="46830" spans="63:64" x14ac:dyDescent="0.15">
      <c r="BK46830"/>
      <c r="BL46830" s="15"/>
    </row>
    <row r="46831" spans="63:64" x14ac:dyDescent="0.15">
      <c r="BK46831"/>
      <c r="BL46831" s="15"/>
    </row>
    <row r="46832" spans="63:64" x14ac:dyDescent="0.15">
      <c r="BK46832"/>
      <c r="BL46832" s="15"/>
    </row>
    <row r="46833" spans="63:64" x14ac:dyDescent="0.15">
      <c r="BK46833"/>
      <c r="BL46833" s="15"/>
    </row>
    <row r="46834" spans="63:64" x14ac:dyDescent="0.15">
      <c r="BK46834"/>
      <c r="BL46834" s="15"/>
    </row>
    <row r="46835" spans="63:64" x14ac:dyDescent="0.15">
      <c r="BK46835"/>
      <c r="BL46835" s="15"/>
    </row>
    <row r="46836" spans="63:64" x14ac:dyDescent="0.15">
      <c r="BK46836"/>
      <c r="BL46836" s="15"/>
    </row>
    <row r="46837" spans="63:64" x14ac:dyDescent="0.15">
      <c r="BK46837"/>
      <c r="BL46837" s="15"/>
    </row>
    <row r="46838" spans="63:64" x14ac:dyDescent="0.15">
      <c r="BK46838"/>
      <c r="BL46838" s="15"/>
    </row>
    <row r="46839" spans="63:64" x14ac:dyDescent="0.15">
      <c r="BK46839"/>
      <c r="BL46839" s="15"/>
    </row>
    <row r="46840" spans="63:64" x14ac:dyDescent="0.15">
      <c r="BK46840"/>
      <c r="BL46840" s="15"/>
    </row>
    <row r="46841" spans="63:64" x14ac:dyDescent="0.15">
      <c r="BK46841"/>
      <c r="BL46841" s="15"/>
    </row>
    <row r="46842" spans="63:64" x14ac:dyDescent="0.15">
      <c r="BK46842"/>
      <c r="BL46842" s="15"/>
    </row>
    <row r="46843" spans="63:64" x14ac:dyDescent="0.15">
      <c r="BK46843"/>
      <c r="BL46843" s="15"/>
    </row>
    <row r="46844" spans="63:64" x14ac:dyDescent="0.15">
      <c r="BK46844"/>
      <c r="BL46844" s="15"/>
    </row>
    <row r="46845" spans="63:64" x14ac:dyDescent="0.15">
      <c r="BK46845"/>
      <c r="BL46845" s="15"/>
    </row>
    <row r="46846" spans="63:64" x14ac:dyDescent="0.15">
      <c r="BK46846"/>
      <c r="BL46846" s="15"/>
    </row>
    <row r="46847" spans="63:64" x14ac:dyDescent="0.15">
      <c r="BK46847"/>
      <c r="BL46847" s="15"/>
    </row>
    <row r="46848" spans="63:64" x14ac:dyDescent="0.15">
      <c r="BK46848"/>
      <c r="BL46848" s="15"/>
    </row>
    <row r="46849" spans="63:64" x14ac:dyDescent="0.15">
      <c r="BK46849"/>
      <c r="BL46849" s="15"/>
    </row>
    <row r="46850" spans="63:64" x14ac:dyDescent="0.15">
      <c r="BK46850"/>
      <c r="BL46850" s="15"/>
    </row>
    <row r="46851" spans="63:64" x14ac:dyDescent="0.15">
      <c r="BK46851"/>
      <c r="BL46851" s="15"/>
    </row>
    <row r="46852" spans="63:64" x14ac:dyDescent="0.15">
      <c r="BK46852"/>
      <c r="BL46852" s="15"/>
    </row>
    <row r="46853" spans="63:64" x14ac:dyDescent="0.15">
      <c r="BK46853"/>
      <c r="BL46853" s="15"/>
    </row>
    <row r="46854" spans="63:64" x14ac:dyDescent="0.15">
      <c r="BK46854"/>
      <c r="BL46854" s="15"/>
    </row>
    <row r="46855" spans="63:64" x14ac:dyDescent="0.15">
      <c r="BK46855"/>
      <c r="BL46855" s="15"/>
    </row>
    <row r="46856" spans="63:64" x14ac:dyDescent="0.15">
      <c r="BK46856"/>
      <c r="BL46856" s="15"/>
    </row>
    <row r="46857" spans="63:64" x14ac:dyDescent="0.15">
      <c r="BK46857"/>
      <c r="BL46857" s="15"/>
    </row>
    <row r="46858" spans="63:64" x14ac:dyDescent="0.15">
      <c r="BK46858"/>
      <c r="BL46858" s="15"/>
    </row>
    <row r="46859" spans="63:64" x14ac:dyDescent="0.15">
      <c r="BK46859"/>
      <c r="BL46859" s="15"/>
    </row>
    <row r="46860" spans="63:64" x14ac:dyDescent="0.15">
      <c r="BK46860"/>
      <c r="BL46860" s="15"/>
    </row>
    <row r="46861" spans="63:64" x14ac:dyDescent="0.15">
      <c r="BK46861"/>
      <c r="BL46861" s="15"/>
    </row>
    <row r="46862" spans="63:64" x14ac:dyDescent="0.15">
      <c r="BK46862"/>
      <c r="BL46862" s="15"/>
    </row>
    <row r="46863" spans="63:64" x14ac:dyDescent="0.15">
      <c r="BK46863"/>
      <c r="BL46863" s="15"/>
    </row>
    <row r="46864" spans="63:64" x14ac:dyDescent="0.15">
      <c r="BK46864"/>
      <c r="BL46864" s="15"/>
    </row>
    <row r="46865" spans="63:64" x14ac:dyDescent="0.15">
      <c r="BK46865"/>
      <c r="BL46865" s="15"/>
    </row>
    <row r="46866" spans="63:64" x14ac:dyDescent="0.15">
      <c r="BK46866"/>
      <c r="BL46866" s="15"/>
    </row>
    <row r="46867" spans="63:64" x14ac:dyDescent="0.15">
      <c r="BK46867"/>
      <c r="BL46867" s="15"/>
    </row>
    <row r="46868" spans="63:64" x14ac:dyDescent="0.15">
      <c r="BK46868"/>
      <c r="BL46868" s="15"/>
    </row>
    <row r="46869" spans="63:64" x14ac:dyDescent="0.15">
      <c r="BK46869"/>
      <c r="BL46869" s="15"/>
    </row>
    <row r="46870" spans="63:64" x14ac:dyDescent="0.15">
      <c r="BK46870"/>
      <c r="BL46870" s="15"/>
    </row>
    <row r="46871" spans="63:64" x14ac:dyDescent="0.15">
      <c r="BK46871"/>
      <c r="BL46871" s="15"/>
    </row>
    <row r="46872" spans="63:64" x14ac:dyDescent="0.15">
      <c r="BK46872"/>
      <c r="BL46872" s="15"/>
    </row>
    <row r="46873" spans="63:64" x14ac:dyDescent="0.15">
      <c r="BK46873"/>
      <c r="BL46873" s="15"/>
    </row>
    <row r="46874" spans="63:64" x14ac:dyDescent="0.15">
      <c r="BK46874"/>
      <c r="BL46874" s="15"/>
    </row>
    <row r="46875" spans="63:64" x14ac:dyDescent="0.15">
      <c r="BK46875"/>
      <c r="BL46875" s="15"/>
    </row>
    <row r="46876" spans="63:64" x14ac:dyDescent="0.15">
      <c r="BK46876"/>
      <c r="BL46876" s="15"/>
    </row>
    <row r="46877" spans="63:64" x14ac:dyDescent="0.15">
      <c r="BK46877"/>
      <c r="BL46877" s="15"/>
    </row>
    <row r="46878" spans="63:64" x14ac:dyDescent="0.15">
      <c r="BK46878"/>
      <c r="BL46878" s="15"/>
    </row>
    <row r="46879" spans="63:64" x14ac:dyDescent="0.15">
      <c r="BK46879"/>
      <c r="BL46879" s="15"/>
    </row>
    <row r="46880" spans="63:64" x14ac:dyDescent="0.15">
      <c r="BK46880"/>
      <c r="BL46880" s="15"/>
    </row>
    <row r="46881" spans="63:64" x14ac:dyDescent="0.15">
      <c r="BK46881"/>
      <c r="BL46881" s="15"/>
    </row>
    <row r="46882" spans="63:64" x14ac:dyDescent="0.15">
      <c r="BK46882"/>
      <c r="BL46882" s="15"/>
    </row>
    <row r="46883" spans="63:64" x14ac:dyDescent="0.15">
      <c r="BK46883"/>
      <c r="BL46883" s="15"/>
    </row>
    <row r="46884" spans="63:64" x14ac:dyDescent="0.15">
      <c r="BK46884"/>
      <c r="BL46884" s="15"/>
    </row>
    <row r="46885" spans="63:64" x14ac:dyDescent="0.15">
      <c r="BK46885"/>
      <c r="BL46885" s="15"/>
    </row>
    <row r="46886" spans="63:64" x14ac:dyDescent="0.15">
      <c r="BK46886"/>
      <c r="BL46886" s="15"/>
    </row>
    <row r="46887" spans="63:64" x14ac:dyDescent="0.15">
      <c r="BK46887"/>
      <c r="BL46887" s="15"/>
    </row>
    <row r="46888" spans="63:64" x14ac:dyDescent="0.15">
      <c r="BK46888"/>
      <c r="BL46888" s="15"/>
    </row>
    <row r="46889" spans="63:64" x14ac:dyDescent="0.15">
      <c r="BK46889"/>
      <c r="BL46889" s="15"/>
    </row>
    <row r="46890" spans="63:64" x14ac:dyDescent="0.15">
      <c r="BK46890"/>
      <c r="BL46890" s="15"/>
    </row>
    <row r="46891" spans="63:64" x14ac:dyDescent="0.15">
      <c r="BK46891"/>
      <c r="BL46891" s="15"/>
    </row>
    <row r="46892" spans="63:64" x14ac:dyDescent="0.15">
      <c r="BK46892"/>
      <c r="BL46892" s="15"/>
    </row>
    <row r="46893" spans="63:64" x14ac:dyDescent="0.15">
      <c r="BK46893"/>
      <c r="BL46893" s="15"/>
    </row>
    <row r="46894" spans="63:64" x14ac:dyDescent="0.15">
      <c r="BK46894"/>
      <c r="BL46894" s="15"/>
    </row>
    <row r="46895" spans="63:64" x14ac:dyDescent="0.15">
      <c r="BK46895"/>
      <c r="BL46895" s="15"/>
    </row>
    <row r="46896" spans="63:64" x14ac:dyDescent="0.15">
      <c r="BK46896"/>
      <c r="BL46896" s="15"/>
    </row>
    <row r="46897" spans="63:64" x14ac:dyDescent="0.15">
      <c r="BK46897"/>
      <c r="BL46897" s="15"/>
    </row>
    <row r="46898" spans="63:64" x14ac:dyDescent="0.15">
      <c r="BK46898"/>
      <c r="BL46898" s="15"/>
    </row>
    <row r="46899" spans="63:64" x14ac:dyDescent="0.15">
      <c r="BK46899"/>
      <c r="BL46899" s="15"/>
    </row>
    <row r="46900" spans="63:64" x14ac:dyDescent="0.15">
      <c r="BK46900"/>
      <c r="BL46900" s="15"/>
    </row>
    <row r="46901" spans="63:64" x14ac:dyDescent="0.15">
      <c r="BK46901"/>
      <c r="BL46901" s="15"/>
    </row>
    <row r="46902" spans="63:64" x14ac:dyDescent="0.15">
      <c r="BK46902"/>
      <c r="BL46902" s="15"/>
    </row>
    <row r="46903" spans="63:64" x14ac:dyDescent="0.15">
      <c r="BK46903"/>
      <c r="BL46903" s="15"/>
    </row>
    <row r="46904" spans="63:64" x14ac:dyDescent="0.15">
      <c r="BK46904"/>
      <c r="BL46904" s="15"/>
    </row>
    <row r="46905" spans="63:64" x14ac:dyDescent="0.15">
      <c r="BK46905"/>
      <c r="BL46905" s="15"/>
    </row>
    <row r="46906" spans="63:64" x14ac:dyDescent="0.15">
      <c r="BK46906"/>
      <c r="BL46906" s="15"/>
    </row>
    <row r="46907" spans="63:64" x14ac:dyDescent="0.15">
      <c r="BK46907"/>
      <c r="BL46907" s="15"/>
    </row>
    <row r="46908" spans="63:64" x14ac:dyDescent="0.15">
      <c r="BK46908"/>
      <c r="BL46908" s="15"/>
    </row>
    <row r="46909" spans="63:64" x14ac:dyDescent="0.15">
      <c r="BK46909"/>
      <c r="BL46909" s="15"/>
    </row>
    <row r="46910" spans="63:64" x14ac:dyDescent="0.15">
      <c r="BK46910"/>
      <c r="BL46910" s="15"/>
    </row>
    <row r="46911" spans="63:64" x14ac:dyDescent="0.15">
      <c r="BK46911"/>
      <c r="BL46911" s="15"/>
    </row>
    <row r="46912" spans="63:64" x14ac:dyDescent="0.15">
      <c r="BK46912"/>
      <c r="BL46912" s="15"/>
    </row>
    <row r="46913" spans="63:64" x14ac:dyDescent="0.15">
      <c r="BK46913"/>
      <c r="BL46913" s="15"/>
    </row>
    <row r="46914" spans="63:64" x14ac:dyDescent="0.15">
      <c r="BK46914"/>
      <c r="BL46914" s="15"/>
    </row>
    <row r="46915" spans="63:64" x14ac:dyDescent="0.15">
      <c r="BK46915"/>
      <c r="BL46915" s="15"/>
    </row>
    <row r="46916" spans="63:64" x14ac:dyDescent="0.15">
      <c r="BK46916"/>
      <c r="BL46916" s="15"/>
    </row>
    <row r="46917" spans="63:64" x14ac:dyDescent="0.15">
      <c r="BK46917"/>
      <c r="BL46917" s="15"/>
    </row>
    <row r="46918" spans="63:64" x14ac:dyDescent="0.15">
      <c r="BK46918"/>
      <c r="BL46918" s="15"/>
    </row>
    <row r="46919" spans="63:64" x14ac:dyDescent="0.15">
      <c r="BK46919"/>
      <c r="BL46919" s="15"/>
    </row>
    <row r="46920" spans="63:64" x14ac:dyDescent="0.15">
      <c r="BK46920"/>
      <c r="BL46920" s="15"/>
    </row>
    <row r="46921" spans="63:64" x14ac:dyDescent="0.15">
      <c r="BK46921"/>
      <c r="BL46921" s="15"/>
    </row>
    <row r="46922" spans="63:64" x14ac:dyDescent="0.15">
      <c r="BK46922"/>
      <c r="BL46922" s="15"/>
    </row>
    <row r="46923" spans="63:64" x14ac:dyDescent="0.15">
      <c r="BK46923"/>
      <c r="BL46923" s="15"/>
    </row>
    <row r="46924" spans="63:64" x14ac:dyDescent="0.15">
      <c r="BK46924"/>
      <c r="BL46924" s="15"/>
    </row>
    <row r="46925" spans="63:64" x14ac:dyDescent="0.15">
      <c r="BK46925"/>
      <c r="BL46925" s="15"/>
    </row>
    <row r="46926" spans="63:64" x14ac:dyDescent="0.15">
      <c r="BK46926"/>
      <c r="BL46926" s="15"/>
    </row>
    <row r="46927" spans="63:64" x14ac:dyDescent="0.15">
      <c r="BK46927"/>
      <c r="BL46927" s="15"/>
    </row>
    <row r="46928" spans="63:64" x14ac:dyDescent="0.15">
      <c r="BK46928"/>
      <c r="BL46928" s="15"/>
    </row>
    <row r="46929" spans="63:64" x14ac:dyDescent="0.15">
      <c r="BK46929"/>
      <c r="BL46929" s="15"/>
    </row>
    <row r="46930" spans="63:64" x14ac:dyDescent="0.15">
      <c r="BK46930"/>
      <c r="BL46930" s="15"/>
    </row>
    <row r="46931" spans="63:64" x14ac:dyDescent="0.15">
      <c r="BK46931"/>
      <c r="BL46931" s="15"/>
    </row>
    <row r="46932" spans="63:64" x14ac:dyDescent="0.15">
      <c r="BK46932"/>
      <c r="BL46932" s="15"/>
    </row>
    <row r="46933" spans="63:64" x14ac:dyDescent="0.15">
      <c r="BK46933"/>
      <c r="BL46933" s="15"/>
    </row>
    <row r="46934" spans="63:64" x14ac:dyDescent="0.15">
      <c r="BK46934"/>
      <c r="BL46934" s="15"/>
    </row>
    <row r="46935" spans="63:64" x14ac:dyDescent="0.15">
      <c r="BK46935"/>
      <c r="BL46935" s="15"/>
    </row>
    <row r="46936" spans="63:64" x14ac:dyDescent="0.15">
      <c r="BK46936"/>
      <c r="BL46936" s="15"/>
    </row>
    <row r="46937" spans="63:64" x14ac:dyDescent="0.15">
      <c r="BK46937"/>
      <c r="BL46937" s="15"/>
    </row>
    <row r="46938" spans="63:64" x14ac:dyDescent="0.15">
      <c r="BK46938"/>
      <c r="BL46938" s="15"/>
    </row>
    <row r="46939" spans="63:64" x14ac:dyDescent="0.15">
      <c r="BK46939"/>
      <c r="BL46939" s="15"/>
    </row>
    <row r="46940" spans="63:64" x14ac:dyDescent="0.15">
      <c r="BK46940"/>
      <c r="BL46940" s="15"/>
    </row>
    <row r="46941" spans="63:64" x14ac:dyDescent="0.15">
      <c r="BK46941"/>
      <c r="BL46941" s="15"/>
    </row>
    <row r="46942" spans="63:64" x14ac:dyDescent="0.15">
      <c r="BK46942"/>
      <c r="BL46942" s="15"/>
    </row>
    <row r="46943" spans="63:64" x14ac:dyDescent="0.15">
      <c r="BK46943"/>
      <c r="BL46943" s="15"/>
    </row>
    <row r="46944" spans="63:64" x14ac:dyDescent="0.15">
      <c r="BK46944"/>
      <c r="BL46944" s="15"/>
    </row>
    <row r="46945" spans="63:64" x14ac:dyDescent="0.15">
      <c r="BK46945"/>
      <c r="BL46945" s="15"/>
    </row>
    <row r="46946" spans="63:64" x14ac:dyDescent="0.15">
      <c r="BK46946"/>
      <c r="BL46946" s="15"/>
    </row>
    <row r="46947" spans="63:64" x14ac:dyDescent="0.15">
      <c r="BK46947"/>
      <c r="BL46947" s="15"/>
    </row>
    <row r="46948" spans="63:64" x14ac:dyDescent="0.15">
      <c r="BK46948"/>
      <c r="BL46948" s="15"/>
    </row>
    <row r="46949" spans="63:64" x14ac:dyDescent="0.15">
      <c r="BK46949"/>
      <c r="BL46949" s="15"/>
    </row>
    <row r="46950" spans="63:64" x14ac:dyDescent="0.15">
      <c r="BK46950"/>
      <c r="BL46950" s="15"/>
    </row>
    <row r="46951" spans="63:64" x14ac:dyDescent="0.15">
      <c r="BK46951"/>
      <c r="BL46951" s="15"/>
    </row>
    <row r="46952" spans="63:64" x14ac:dyDescent="0.15">
      <c r="BK46952"/>
      <c r="BL46952" s="15"/>
    </row>
    <row r="46953" spans="63:64" x14ac:dyDescent="0.15">
      <c r="BK46953"/>
      <c r="BL46953" s="15"/>
    </row>
    <row r="46954" spans="63:64" x14ac:dyDescent="0.15">
      <c r="BK46954"/>
      <c r="BL46954" s="15"/>
    </row>
    <row r="46955" spans="63:64" x14ac:dyDescent="0.15">
      <c r="BK46955"/>
      <c r="BL46955" s="15"/>
    </row>
    <row r="46956" spans="63:64" x14ac:dyDescent="0.15">
      <c r="BK46956"/>
      <c r="BL46956" s="15"/>
    </row>
    <row r="46957" spans="63:64" x14ac:dyDescent="0.15">
      <c r="BK46957"/>
      <c r="BL46957" s="15"/>
    </row>
    <row r="46958" spans="63:64" x14ac:dyDescent="0.15">
      <c r="BK46958"/>
      <c r="BL46958" s="15"/>
    </row>
    <row r="46959" spans="63:64" x14ac:dyDescent="0.15">
      <c r="BK46959"/>
      <c r="BL46959" s="15"/>
    </row>
    <row r="46960" spans="63:64" x14ac:dyDescent="0.15">
      <c r="BK46960"/>
      <c r="BL46960" s="15"/>
    </row>
    <row r="46961" spans="63:64" x14ac:dyDescent="0.15">
      <c r="BK46961"/>
      <c r="BL46961" s="15"/>
    </row>
    <row r="46962" spans="63:64" x14ac:dyDescent="0.15">
      <c r="BK46962"/>
      <c r="BL46962" s="15"/>
    </row>
    <row r="46963" spans="63:64" x14ac:dyDescent="0.15">
      <c r="BK46963"/>
      <c r="BL46963" s="15"/>
    </row>
    <row r="46964" spans="63:64" x14ac:dyDescent="0.15">
      <c r="BK46964"/>
      <c r="BL46964" s="15"/>
    </row>
    <row r="46965" spans="63:64" x14ac:dyDescent="0.15">
      <c r="BK46965"/>
      <c r="BL46965" s="15"/>
    </row>
    <row r="46966" spans="63:64" x14ac:dyDescent="0.15">
      <c r="BK46966"/>
      <c r="BL46966" s="15"/>
    </row>
    <row r="46967" spans="63:64" x14ac:dyDescent="0.15">
      <c r="BK46967"/>
      <c r="BL46967" s="15"/>
    </row>
    <row r="46968" spans="63:64" x14ac:dyDescent="0.15">
      <c r="BK46968"/>
      <c r="BL46968" s="15"/>
    </row>
    <row r="46969" spans="63:64" x14ac:dyDescent="0.15">
      <c r="BK46969"/>
      <c r="BL46969" s="15"/>
    </row>
    <row r="46970" spans="63:64" x14ac:dyDescent="0.15">
      <c r="BK46970"/>
      <c r="BL46970" s="15"/>
    </row>
    <row r="46971" spans="63:64" x14ac:dyDescent="0.15">
      <c r="BK46971"/>
      <c r="BL46971" s="15"/>
    </row>
    <row r="46972" spans="63:64" x14ac:dyDescent="0.15">
      <c r="BK46972"/>
      <c r="BL46972" s="15"/>
    </row>
    <row r="46973" spans="63:64" x14ac:dyDescent="0.15">
      <c r="BK46973"/>
      <c r="BL46973" s="15"/>
    </row>
    <row r="46974" spans="63:64" x14ac:dyDescent="0.15">
      <c r="BK46974"/>
      <c r="BL46974" s="15"/>
    </row>
    <row r="46975" spans="63:64" x14ac:dyDescent="0.15">
      <c r="BK46975"/>
      <c r="BL46975" s="15"/>
    </row>
    <row r="46976" spans="63:64" x14ac:dyDescent="0.15">
      <c r="BK46976"/>
      <c r="BL46976" s="15"/>
    </row>
    <row r="46977" spans="63:64" x14ac:dyDescent="0.15">
      <c r="BK46977"/>
      <c r="BL46977" s="15"/>
    </row>
    <row r="46978" spans="63:64" x14ac:dyDescent="0.15">
      <c r="BK46978"/>
      <c r="BL46978" s="15"/>
    </row>
    <row r="46979" spans="63:64" x14ac:dyDescent="0.15">
      <c r="BK46979"/>
      <c r="BL46979" s="15"/>
    </row>
    <row r="46980" spans="63:64" x14ac:dyDescent="0.15">
      <c r="BK46980"/>
      <c r="BL46980" s="15"/>
    </row>
    <row r="46981" spans="63:64" x14ac:dyDescent="0.15">
      <c r="BK46981"/>
      <c r="BL46981" s="15"/>
    </row>
    <row r="46982" spans="63:64" x14ac:dyDescent="0.15">
      <c r="BK46982"/>
      <c r="BL46982" s="15"/>
    </row>
    <row r="46983" spans="63:64" x14ac:dyDescent="0.15">
      <c r="BK46983"/>
      <c r="BL46983" s="15"/>
    </row>
    <row r="46984" spans="63:64" x14ac:dyDescent="0.15">
      <c r="BK46984"/>
      <c r="BL46984" s="15"/>
    </row>
    <row r="46985" spans="63:64" x14ac:dyDescent="0.15">
      <c r="BK46985"/>
      <c r="BL46985" s="15"/>
    </row>
    <row r="46986" spans="63:64" x14ac:dyDescent="0.15">
      <c r="BK46986"/>
      <c r="BL46986" s="15"/>
    </row>
    <row r="46987" spans="63:64" x14ac:dyDescent="0.15">
      <c r="BK46987"/>
      <c r="BL46987" s="15"/>
    </row>
    <row r="46988" spans="63:64" x14ac:dyDescent="0.15">
      <c r="BK46988"/>
      <c r="BL46988" s="15"/>
    </row>
    <row r="46989" spans="63:64" x14ac:dyDescent="0.15">
      <c r="BK46989"/>
      <c r="BL46989" s="15"/>
    </row>
    <row r="46990" spans="63:64" x14ac:dyDescent="0.15">
      <c r="BK46990"/>
      <c r="BL46990" s="15"/>
    </row>
    <row r="46991" spans="63:64" x14ac:dyDescent="0.15">
      <c r="BK46991"/>
      <c r="BL46991" s="15"/>
    </row>
    <row r="46992" spans="63:64" x14ac:dyDescent="0.15">
      <c r="BK46992"/>
      <c r="BL46992" s="15"/>
    </row>
    <row r="46993" spans="63:64" x14ac:dyDescent="0.15">
      <c r="BK46993"/>
      <c r="BL46993" s="15"/>
    </row>
    <row r="46994" spans="63:64" x14ac:dyDescent="0.15">
      <c r="BK46994"/>
      <c r="BL46994" s="15"/>
    </row>
    <row r="46995" spans="63:64" x14ac:dyDescent="0.15">
      <c r="BK46995"/>
      <c r="BL46995" s="15"/>
    </row>
    <row r="46996" spans="63:64" x14ac:dyDescent="0.15">
      <c r="BK46996"/>
      <c r="BL46996" s="15"/>
    </row>
    <row r="46997" spans="63:64" x14ac:dyDescent="0.15">
      <c r="BK46997"/>
      <c r="BL46997" s="15"/>
    </row>
    <row r="46998" spans="63:64" x14ac:dyDescent="0.15">
      <c r="BK46998"/>
      <c r="BL46998" s="15"/>
    </row>
    <row r="46999" spans="63:64" x14ac:dyDescent="0.15">
      <c r="BK46999"/>
      <c r="BL46999" s="15"/>
    </row>
    <row r="47000" spans="63:64" x14ac:dyDescent="0.15">
      <c r="BK47000"/>
      <c r="BL47000" s="15"/>
    </row>
    <row r="47001" spans="63:64" x14ac:dyDescent="0.15">
      <c r="BK47001"/>
      <c r="BL47001" s="15"/>
    </row>
    <row r="47002" spans="63:64" x14ac:dyDescent="0.15">
      <c r="BK47002"/>
      <c r="BL47002" s="15"/>
    </row>
    <row r="47003" spans="63:64" x14ac:dyDescent="0.15">
      <c r="BK47003"/>
      <c r="BL47003" s="15"/>
    </row>
    <row r="47004" spans="63:64" x14ac:dyDescent="0.15">
      <c r="BK47004"/>
      <c r="BL47004" s="15"/>
    </row>
    <row r="47005" spans="63:64" x14ac:dyDescent="0.15">
      <c r="BK47005"/>
      <c r="BL47005" s="15"/>
    </row>
    <row r="47006" spans="63:64" x14ac:dyDescent="0.15">
      <c r="BK47006"/>
      <c r="BL47006" s="15"/>
    </row>
    <row r="47007" spans="63:64" x14ac:dyDescent="0.15">
      <c r="BK47007"/>
      <c r="BL47007" s="15"/>
    </row>
    <row r="47008" spans="63:64" x14ac:dyDescent="0.15">
      <c r="BK47008"/>
      <c r="BL47008" s="15"/>
    </row>
    <row r="47009" spans="63:64" x14ac:dyDescent="0.15">
      <c r="BK47009"/>
      <c r="BL47009" s="15"/>
    </row>
    <row r="47010" spans="63:64" x14ac:dyDescent="0.15">
      <c r="BK47010"/>
      <c r="BL47010" s="15"/>
    </row>
    <row r="47011" spans="63:64" x14ac:dyDescent="0.15">
      <c r="BK47011"/>
      <c r="BL47011" s="15"/>
    </row>
    <row r="47012" spans="63:64" x14ac:dyDescent="0.15">
      <c r="BK47012"/>
      <c r="BL47012" s="15"/>
    </row>
    <row r="47013" spans="63:64" x14ac:dyDescent="0.15">
      <c r="BK47013"/>
      <c r="BL47013" s="15"/>
    </row>
    <row r="47014" spans="63:64" x14ac:dyDescent="0.15">
      <c r="BK47014"/>
      <c r="BL47014" s="15"/>
    </row>
    <row r="47015" spans="63:64" x14ac:dyDescent="0.15">
      <c r="BK47015"/>
      <c r="BL47015" s="15"/>
    </row>
    <row r="47016" spans="63:64" x14ac:dyDescent="0.15">
      <c r="BK47016"/>
      <c r="BL47016" s="15"/>
    </row>
    <row r="47017" spans="63:64" x14ac:dyDescent="0.15">
      <c r="BK47017"/>
      <c r="BL47017" s="15"/>
    </row>
    <row r="47018" spans="63:64" x14ac:dyDescent="0.15">
      <c r="BK47018"/>
      <c r="BL47018" s="15"/>
    </row>
    <row r="47019" spans="63:64" x14ac:dyDescent="0.15">
      <c r="BK47019"/>
      <c r="BL47019" s="15"/>
    </row>
    <row r="47020" spans="63:64" x14ac:dyDescent="0.15">
      <c r="BK47020"/>
      <c r="BL47020" s="15"/>
    </row>
    <row r="47021" spans="63:64" x14ac:dyDescent="0.15">
      <c r="BK47021"/>
      <c r="BL47021" s="15"/>
    </row>
    <row r="47022" spans="63:64" x14ac:dyDescent="0.15">
      <c r="BK47022"/>
      <c r="BL47022" s="15"/>
    </row>
    <row r="47023" spans="63:64" x14ac:dyDescent="0.15">
      <c r="BK47023"/>
      <c r="BL47023" s="15"/>
    </row>
    <row r="47024" spans="63:64" x14ac:dyDescent="0.15">
      <c r="BK47024"/>
      <c r="BL47024" s="15"/>
    </row>
    <row r="47025" spans="63:64" x14ac:dyDescent="0.15">
      <c r="BK47025"/>
      <c r="BL47025" s="15"/>
    </row>
    <row r="47026" spans="63:64" x14ac:dyDescent="0.15">
      <c r="BK47026"/>
      <c r="BL47026" s="15"/>
    </row>
    <row r="47027" spans="63:64" x14ac:dyDescent="0.15">
      <c r="BK47027"/>
      <c r="BL47027" s="15"/>
    </row>
    <row r="47028" spans="63:64" x14ac:dyDescent="0.15">
      <c r="BK47028"/>
      <c r="BL47028" s="15"/>
    </row>
    <row r="47029" spans="63:64" x14ac:dyDescent="0.15">
      <c r="BK47029"/>
      <c r="BL47029" s="15"/>
    </row>
    <row r="47030" spans="63:64" x14ac:dyDescent="0.15">
      <c r="BK47030"/>
      <c r="BL47030" s="15"/>
    </row>
    <row r="47031" spans="63:64" x14ac:dyDescent="0.15">
      <c r="BK47031"/>
      <c r="BL47031" s="15"/>
    </row>
    <row r="47032" spans="63:64" x14ac:dyDescent="0.15">
      <c r="BK47032"/>
      <c r="BL47032" s="15"/>
    </row>
    <row r="47033" spans="63:64" x14ac:dyDescent="0.15">
      <c r="BK47033"/>
      <c r="BL47033" s="15"/>
    </row>
    <row r="47034" spans="63:64" x14ac:dyDescent="0.15">
      <c r="BK47034"/>
      <c r="BL47034" s="15"/>
    </row>
    <row r="47035" spans="63:64" x14ac:dyDescent="0.15">
      <c r="BK47035"/>
      <c r="BL47035" s="15"/>
    </row>
    <row r="47036" spans="63:64" x14ac:dyDescent="0.15">
      <c r="BK47036"/>
      <c r="BL47036" s="15"/>
    </row>
    <row r="47037" spans="63:64" x14ac:dyDescent="0.15">
      <c r="BK47037"/>
      <c r="BL47037" s="15"/>
    </row>
    <row r="47038" spans="63:64" x14ac:dyDescent="0.15">
      <c r="BK47038"/>
      <c r="BL47038" s="15"/>
    </row>
    <row r="47039" spans="63:64" x14ac:dyDescent="0.15">
      <c r="BK47039"/>
      <c r="BL47039" s="15"/>
    </row>
    <row r="47040" spans="63:64" x14ac:dyDescent="0.15">
      <c r="BK47040"/>
      <c r="BL47040" s="15"/>
    </row>
    <row r="47041" spans="63:64" x14ac:dyDescent="0.15">
      <c r="BK47041"/>
      <c r="BL47041" s="15"/>
    </row>
    <row r="47042" spans="63:64" x14ac:dyDescent="0.15">
      <c r="BK47042"/>
      <c r="BL47042" s="15"/>
    </row>
    <row r="47043" spans="63:64" x14ac:dyDescent="0.15">
      <c r="BK47043"/>
      <c r="BL47043" s="15"/>
    </row>
    <row r="47044" spans="63:64" x14ac:dyDescent="0.15">
      <c r="BK47044"/>
      <c r="BL47044" s="15"/>
    </row>
    <row r="47045" spans="63:64" x14ac:dyDescent="0.15">
      <c r="BK47045"/>
      <c r="BL47045" s="15"/>
    </row>
    <row r="47046" spans="63:64" x14ac:dyDescent="0.15">
      <c r="BK47046"/>
      <c r="BL47046" s="15"/>
    </row>
    <row r="47047" spans="63:64" x14ac:dyDescent="0.15">
      <c r="BK47047"/>
      <c r="BL47047" s="15"/>
    </row>
    <row r="47048" spans="63:64" x14ac:dyDescent="0.15">
      <c r="BK47048"/>
      <c r="BL47048" s="15"/>
    </row>
    <row r="47049" spans="63:64" x14ac:dyDescent="0.15">
      <c r="BK47049"/>
      <c r="BL47049" s="15"/>
    </row>
    <row r="47050" spans="63:64" x14ac:dyDescent="0.15">
      <c r="BK47050"/>
      <c r="BL47050" s="15"/>
    </row>
    <row r="47051" spans="63:64" x14ac:dyDescent="0.15">
      <c r="BK47051"/>
      <c r="BL47051" s="15"/>
    </row>
    <row r="47052" spans="63:64" x14ac:dyDescent="0.15">
      <c r="BK47052"/>
      <c r="BL47052" s="15"/>
    </row>
    <row r="47053" spans="63:64" x14ac:dyDescent="0.15">
      <c r="BK47053"/>
      <c r="BL47053" s="15"/>
    </row>
    <row r="47054" spans="63:64" x14ac:dyDescent="0.15">
      <c r="BK47054"/>
      <c r="BL47054" s="15"/>
    </row>
    <row r="47055" spans="63:64" x14ac:dyDescent="0.15">
      <c r="BK47055"/>
      <c r="BL47055" s="15"/>
    </row>
    <row r="47056" spans="63:64" x14ac:dyDescent="0.15">
      <c r="BK47056"/>
      <c r="BL47056" s="15"/>
    </row>
    <row r="47057" spans="63:64" x14ac:dyDescent="0.15">
      <c r="BK47057"/>
      <c r="BL47057" s="15"/>
    </row>
    <row r="47058" spans="63:64" x14ac:dyDescent="0.15">
      <c r="BK47058"/>
      <c r="BL47058" s="15"/>
    </row>
    <row r="47059" spans="63:64" x14ac:dyDescent="0.15">
      <c r="BK47059"/>
      <c r="BL47059" s="15"/>
    </row>
    <row r="47060" spans="63:64" x14ac:dyDescent="0.15">
      <c r="BK47060"/>
      <c r="BL47060" s="15"/>
    </row>
    <row r="47061" spans="63:64" x14ac:dyDescent="0.15">
      <c r="BK47061"/>
      <c r="BL47061" s="15"/>
    </row>
    <row r="47062" spans="63:64" x14ac:dyDescent="0.15">
      <c r="BK47062"/>
      <c r="BL47062" s="15"/>
    </row>
    <row r="47063" spans="63:64" x14ac:dyDescent="0.15">
      <c r="BK47063"/>
      <c r="BL47063" s="15"/>
    </row>
    <row r="47064" spans="63:64" x14ac:dyDescent="0.15">
      <c r="BK47064"/>
      <c r="BL47064" s="15"/>
    </row>
    <row r="47065" spans="63:64" x14ac:dyDescent="0.15">
      <c r="BK47065"/>
      <c r="BL47065" s="15"/>
    </row>
    <row r="47066" spans="63:64" x14ac:dyDescent="0.15">
      <c r="BK47066"/>
      <c r="BL47066" s="15"/>
    </row>
    <row r="47067" spans="63:64" x14ac:dyDescent="0.15">
      <c r="BK47067"/>
      <c r="BL47067" s="15"/>
    </row>
    <row r="47068" spans="63:64" x14ac:dyDescent="0.15">
      <c r="BK47068"/>
      <c r="BL47068" s="15"/>
    </row>
    <row r="47069" spans="63:64" x14ac:dyDescent="0.15">
      <c r="BK47069"/>
      <c r="BL47069" s="15"/>
    </row>
    <row r="47070" spans="63:64" x14ac:dyDescent="0.15">
      <c r="BK47070"/>
      <c r="BL47070" s="15"/>
    </row>
    <row r="47071" spans="63:64" x14ac:dyDescent="0.15">
      <c r="BK47071"/>
      <c r="BL47071" s="15"/>
    </row>
    <row r="47072" spans="63:64" x14ac:dyDescent="0.15">
      <c r="BK47072"/>
      <c r="BL47072" s="15"/>
    </row>
    <row r="47073" spans="63:64" x14ac:dyDescent="0.15">
      <c r="BK47073"/>
      <c r="BL47073" s="15"/>
    </row>
    <row r="47074" spans="63:64" x14ac:dyDescent="0.15">
      <c r="BK47074"/>
      <c r="BL47074" s="15"/>
    </row>
    <row r="47075" spans="63:64" x14ac:dyDescent="0.15">
      <c r="BK47075"/>
      <c r="BL47075" s="15"/>
    </row>
    <row r="47076" spans="63:64" x14ac:dyDescent="0.15">
      <c r="BK47076"/>
      <c r="BL47076" s="15"/>
    </row>
    <row r="47077" spans="63:64" x14ac:dyDescent="0.15">
      <c r="BK47077"/>
      <c r="BL47077" s="15"/>
    </row>
    <row r="47078" spans="63:64" x14ac:dyDescent="0.15">
      <c r="BK47078"/>
      <c r="BL47078" s="15"/>
    </row>
    <row r="47079" spans="63:64" x14ac:dyDescent="0.15">
      <c r="BK47079"/>
      <c r="BL47079" s="15"/>
    </row>
    <row r="47080" spans="63:64" x14ac:dyDescent="0.15">
      <c r="BK47080"/>
      <c r="BL47080" s="15"/>
    </row>
    <row r="47081" spans="63:64" x14ac:dyDescent="0.15">
      <c r="BK47081"/>
      <c r="BL47081" s="15"/>
    </row>
    <row r="47082" spans="63:64" x14ac:dyDescent="0.15">
      <c r="BK47082"/>
      <c r="BL47082" s="15"/>
    </row>
    <row r="47083" spans="63:64" x14ac:dyDescent="0.15">
      <c r="BK47083"/>
      <c r="BL47083" s="15"/>
    </row>
    <row r="47084" spans="63:64" x14ac:dyDescent="0.15">
      <c r="BK47084"/>
      <c r="BL47084" s="15"/>
    </row>
    <row r="47085" spans="63:64" x14ac:dyDescent="0.15">
      <c r="BK47085"/>
      <c r="BL47085" s="15"/>
    </row>
    <row r="47086" spans="63:64" x14ac:dyDescent="0.15">
      <c r="BK47086"/>
      <c r="BL47086" s="15"/>
    </row>
    <row r="47087" spans="63:64" x14ac:dyDescent="0.15">
      <c r="BK47087"/>
      <c r="BL47087" s="15"/>
    </row>
    <row r="47088" spans="63:64" x14ac:dyDescent="0.15">
      <c r="BK47088"/>
      <c r="BL47088" s="15"/>
    </row>
    <row r="47089" spans="63:64" x14ac:dyDescent="0.15">
      <c r="BK47089"/>
      <c r="BL47089" s="15"/>
    </row>
    <row r="47090" spans="63:64" x14ac:dyDescent="0.15">
      <c r="BK47090"/>
      <c r="BL47090" s="15"/>
    </row>
    <row r="47091" spans="63:64" x14ac:dyDescent="0.15">
      <c r="BK47091"/>
      <c r="BL47091" s="15"/>
    </row>
    <row r="47092" spans="63:64" x14ac:dyDescent="0.15">
      <c r="BK47092"/>
      <c r="BL47092" s="15"/>
    </row>
    <row r="47093" spans="63:64" x14ac:dyDescent="0.15">
      <c r="BK47093"/>
      <c r="BL47093" s="15"/>
    </row>
    <row r="47094" spans="63:64" x14ac:dyDescent="0.15">
      <c r="BK47094"/>
      <c r="BL47094" s="15"/>
    </row>
    <row r="47095" spans="63:64" x14ac:dyDescent="0.15">
      <c r="BK47095"/>
      <c r="BL47095" s="15"/>
    </row>
    <row r="47096" spans="63:64" x14ac:dyDescent="0.15">
      <c r="BK47096"/>
      <c r="BL47096" s="15"/>
    </row>
    <row r="47097" spans="63:64" x14ac:dyDescent="0.15">
      <c r="BK47097"/>
      <c r="BL47097" s="15"/>
    </row>
    <row r="47098" spans="63:64" x14ac:dyDescent="0.15">
      <c r="BK47098"/>
      <c r="BL47098" s="15"/>
    </row>
    <row r="47099" spans="63:64" x14ac:dyDescent="0.15">
      <c r="BK47099"/>
      <c r="BL47099" s="15"/>
    </row>
    <row r="47100" spans="63:64" x14ac:dyDescent="0.15">
      <c r="BK47100"/>
      <c r="BL47100" s="15"/>
    </row>
    <row r="47101" spans="63:64" x14ac:dyDescent="0.15">
      <c r="BK47101"/>
      <c r="BL47101" s="15"/>
    </row>
    <row r="47102" spans="63:64" x14ac:dyDescent="0.15">
      <c r="BK47102"/>
      <c r="BL47102" s="15"/>
    </row>
    <row r="47103" spans="63:64" x14ac:dyDescent="0.15">
      <c r="BK47103"/>
      <c r="BL47103" s="15"/>
    </row>
    <row r="47104" spans="63:64" x14ac:dyDescent="0.15">
      <c r="BK47104"/>
      <c r="BL47104" s="15"/>
    </row>
    <row r="47105" spans="63:64" x14ac:dyDescent="0.15">
      <c r="BK47105"/>
      <c r="BL47105" s="15"/>
    </row>
    <row r="47106" spans="63:64" x14ac:dyDescent="0.15">
      <c r="BK47106"/>
      <c r="BL47106" s="15"/>
    </row>
    <row r="47107" spans="63:64" x14ac:dyDescent="0.15">
      <c r="BK47107"/>
      <c r="BL47107" s="15"/>
    </row>
    <row r="47108" spans="63:64" x14ac:dyDescent="0.15">
      <c r="BK47108"/>
      <c r="BL47108" s="15"/>
    </row>
    <row r="47109" spans="63:64" x14ac:dyDescent="0.15">
      <c r="BK47109"/>
      <c r="BL47109" s="15"/>
    </row>
    <row r="47110" spans="63:64" x14ac:dyDescent="0.15">
      <c r="BK47110"/>
      <c r="BL47110" s="15"/>
    </row>
    <row r="47111" spans="63:64" x14ac:dyDescent="0.15">
      <c r="BK47111"/>
      <c r="BL47111" s="15"/>
    </row>
    <row r="47112" spans="63:64" x14ac:dyDescent="0.15">
      <c r="BK47112"/>
      <c r="BL47112" s="15"/>
    </row>
    <row r="47113" spans="63:64" x14ac:dyDescent="0.15">
      <c r="BK47113"/>
      <c r="BL47113" s="15"/>
    </row>
    <row r="47114" spans="63:64" x14ac:dyDescent="0.15">
      <c r="BK47114"/>
      <c r="BL47114" s="15"/>
    </row>
    <row r="47115" spans="63:64" x14ac:dyDescent="0.15">
      <c r="BK47115"/>
      <c r="BL47115" s="15"/>
    </row>
    <row r="47116" spans="63:64" x14ac:dyDescent="0.15">
      <c r="BK47116"/>
      <c r="BL47116" s="15"/>
    </row>
    <row r="47117" spans="63:64" x14ac:dyDescent="0.15">
      <c r="BK47117"/>
      <c r="BL47117" s="15"/>
    </row>
    <row r="47118" spans="63:64" x14ac:dyDescent="0.15">
      <c r="BK47118"/>
      <c r="BL47118" s="15"/>
    </row>
    <row r="47119" spans="63:64" x14ac:dyDescent="0.15">
      <c r="BK47119"/>
      <c r="BL47119" s="15"/>
    </row>
    <row r="47120" spans="63:64" x14ac:dyDescent="0.15">
      <c r="BK47120"/>
      <c r="BL47120" s="15"/>
    </row>
    <row r="47121" spans="63:64" x14ac:dyDescent="0.15">
      <c r="BK47121"/>
      <c r="BL47121" s="15"/>
    </row>
    <row r="47122" spans="63:64" x14ac:dyDescent="0.15">
      <c r="BK47122"/>
      <c r="BL47122" s="15"/>
    </row>
    <row r="47123" spans="63:64" x14ac:dyDescent="0.15">
      <c r="BK47123"/>
      <c r="BL47123" s="15"/>
    </row>
    <row r="47124" spans="63:64" x14ac:dyDescent="0.15">
      <c r="BK47124"/>
      <c r="BL47124" s="15"/>
    </row>
    <row r="47125" spans="63:64" x14ac:dyDescent="0.15">
      <c r="BK47125"/>
      <c r="BL47125" s="15"/>
    </row>
    <row r="47126" spans="63:64" x14ac:dyDescent="0.15">
      <c r="BK47126"/>
      <c r="BL47126" s="15"/>
    </row>
    <row r="47127" spans="63:64" x14ac:dyDescent="0.15">
      <c r="BK47127"/>
      <c r="BL47127" s="15"/>
    </row>
    <row r="47128" spans="63:64" x14ac:dyDescent="0.15">
      <c r="BK47128"/>
      <c r="BL47128" s="15"/>
    </row>
    <row r="47129" spans="63:64" x14ac:dyDescent="0.15">
      <c r="BK47129"/>
      <c r="BL47129" s="15"/>
    </row>
    <row r="47130" spans="63:64" x14ac:dyDescent="0.15">
      <c r="BK47130"/>
      <c r="BL47130" s="15"/>
    </row>
    <row r="47131" spans="63:64" x14ac:dyDescent="0.15">
      <c r="BK47131"/>
      <c r="BL47131" s="15"/>
    </row>
    <row r="47132" spans="63:64" x14ac:dyDescent="0.15">
      <c r="BK47132"/>
      <c r="BL47132" s="15"/>
    </row>
    <row r="47133" spans="63:64" x14ac:dyDescent="0.15">
      <c r="BK47133"/>
      <c r="BL47133" s="15"/>
    </row>
    <row r="47134" spans="63:64" x14ac:dyDescent="0.15">
      <c r="BK47134"/>
      <c r="BL47134" s="15"/>
    </row>
    <row r="47135" spans="63:64" x14ac:dyDescent="0.15">
      <c r="BK47135"/>
      <c r="BL47135" s="15"/>
    </row>
    <row r="47136" spans="63:64" x14ac:dyDescent="0.15">
      <c r="BK47136"/>
      <c r="BL47136" s="15"/>
    </row>
    <row r="47137" spans="63:64" x14ac:dyDescent="0.15">
      <c r="BK47137"/>
      <c r="BL47137" s="15"/>
    </row>
    <row r="47138" spans="63:64" x14ac:dyDescent="0.15">
      <c r="BK47138"/>
      <c r="BL47138" s="15"/>
    </row>
    <row r="47139" spans="63:64" x14ac:dyDescent="0.15">
      <c r="BK47139"/>
      <c r="BL47139" s="15"/>
    </row>
    <row r="47140" spans="63:64" x14ac:dyDescent="0.15">
      <c r="BK47140"/>
      <c r="BL47140" s="15"/>
    </row>
    <row r="47141" spans="63:64" x14ac:dyDescent="0.15">
      <c r="BK47141"/>
      <c r="BL47141" s="15"/>
    </row>
    <row r="47142" spans="63:64" x14ac:dyDescent="0.15">
      <c r="BK47142"/>
      <c r="BL47142" s="15"/>
    </row>
    <row r="47143" spans="63:64" x14ac:dyDescent="0.15">
      <c r="BK47143"/>
      <c r="BL47143" s="15"/>
    </row>
    <row r="47144" spans="63:64" x14ac:dyDescent="0.15">
      <c r="BK47144"/>
      <c r="BL47144" s="15"/>
    </row>
    <row r="47145" spans="63:64" x14ac:dyDescent="0.15">
      <c r="BK47145"/>
      <c r="BL47145" s="15"/>
    </row>
    <row r="47146" spans="63:64" x14ac:dyDescent="0.15">
      <c r="BK47146"/>
      <c r="BL47146" s="15"/>
    </row>
    <row r="47147" spans="63:64" x14ac:dyDescent="0.15">
      <c r="BK47147"/>
      <c r="BL47147" s="15"/>
    </row>
    <row r="47148" spans="63:64" x14ac:dyDescent="0.15">
      <c r="BK47148"/>
      <c r="BL47148" s="15"/>
    </row>
    <row r="47149" spans="63:64" x14ac:dyDescent="0.15">
      <c r="BK47149"/>
      <c r="BL47149" s="15"/>
    </row>
    <row r="47150" spans="63:64" x14ac:dyDescent="0.15">
      <c r="BK47150"/>
      <c r="BL47150" s="15"/>
    </row>
    <row r="47151" spans="63:64" x14ac:dyDescent="0.15">
      <c r="BK47151"/>
      <c r="BL47151" s="15"/>
    </row>
    <row r="47152" spans="63:64" x14ac:dyDescent="0.15">
      <c r="BK47152"/>
      <c r="BL47152" s="15"/>
    </row>
    <row r="47153" spans="63:64" x14ac:dyDescent="0.15">
      <c r="BK47153"/>
      <c r="BL47153" s="15"/>
    </row>
    <row r="47154" spans="63:64" x14ac:dyDescent="0.15">
      <c r="BK47154"/>
      <c r="BL47154" s="15"/>
    </row>
    <row r="47155" spans="63:64" x14ac:dyDescent="0.15">
      <c r="BK47155"/>
      <c r="BL47155" s="15"/>
    </row>
    <row r="47156" spans="63:64" x14ac:dyDescent="0.15">
      <c r="BK47156"/>
      <c r="BL47156" s="15"/>
    </row>
    <row r="47157" spans="63:64" x14ac:dyDescent="0.15">
      <c r="BK47157"/>
      <c r="BL47157" s="15"/>
    </row>
    <row r="47158" spans="63:64" x14ac:dyDescent="0.15">
      <c r="BK47158"/>
      <c r="BL47158" s="15"/>
    </row>
    <row r="47159" spans="63:64" x14ac:dyDescent="0.15">
      <c r="BK47159"/>
      <c r="BL47159" s="15"/>
    </row>
    <row r="47160" spans="63:64" x14ac:dyDescent="0.15">
      <c r="BK47160"/>
      <c r="BL47160" s="15"/>
    </row>
    <row r="47161" spans="63:64" x14ac:dyDescent="0.15">
      <c r="BK47161"/>
      <c r="BL47161" s="15"/>
    </row>
    <row r="47162" spans="63:64" x14ac:dyDescent="0.15">
      <c r="BK47162"/>
      <c r="BL47162" s="15"/>
    </row>
    <row r="47163" spans="63:64" x14ac:dyDescent="0.15">
      <c r="BK47163"/>
      <c r="BL47163" s="15"/>
    </row>
    <row r="47164" spans="63:64" x14ac:dyDescent="0.15">
      <c r="BK47164"/>
      <c r="BL47164" s="15"/>
    </row>
    <row r="47165" spans="63:64" x14ac:dyDescent="0.15">
      <c r="BK47165"/>
      <c r="BL47165" s="15"/>
    </row>
    <row r="47166" spans="63:64" x14ac:dyDescent="0.15">
      <c r="BK47166"/>
      <c r="BL47166" s="15"/>
    </row>
    <row r="47167" spans="63:64" x14ac:dyDescent="0.15">
      <c r="BK47167"/>
      <c r="BL47167" s="15"/>
    </row>
    <row r="47168" spans="63:64" x14ac:dyDescent="0.15">
      <c r="BK47168"/>
      <c r="BL47168" s="15"/>
    </row>
    <row r="47169" spans="63:64" x14ac:dyDescent="0.15">
      <c r="BK47169"/>
      <c r="BL47169" s="15"/>
    </row>
    <row r="47170" spans="63:64" x14ac:dyDescent="0.15">
      <c r="BK47170"/>
      <c r="BL47170" s="15"/>
    </row>
    <row r="47171" spans="63:64" x14ac:dyDescent="0.15">
      <c r="BK47171"/>
      <c r="BL47171" s="15"/>
    </row>
    <row r="47172" spans="63:64" x14ac:dyDescent="0.15">
      <c r="BK47172"/>
      <c r="BL47172" s="15"/>
    </row>
    <row r="47173" spans="63:64" x14ac:dyDescent="0.15">
      <c r="BK47173"/>
      <c r="BL47173" s="15"/>
    </row>
    <row r="47174" spans="63:64" x14ac:dyDescent="0.15">
      <c r="BK47174"/>
      <c r="BL47174" s="15"/>
    </row>
    <row r="47175" spans="63:64" x14ac:dyDescent="0.15">
      <c r="BK47175"/>
      <c r="BL47175" s="15"/>
    </row>
    <row r="47176" spans="63:64" x14ac:dyDescent="0.15">
      <c r="BK47176"/>
      <c r="BL47176" s="15"/>
    </row>
    <row r="47177" spans="63:64" x14ac:dyDescent="0.15">
      <c r="BK47177"/>
      <c r="BL47177" s="15"/>
    </row>
    <row r="47178" spans="63:64" x14ac:dyDescent="0.15">
      <c r="BK47178"/>
      <c r="BL47178" s="15"/>
    </row>
    <row r="47179" spans="63:64" x14ac:dyDescent="0.15">
      <c r="BK47179"/>
      <c r="BL47179" s="15"/>
    </row>
    <row r="47180" spans="63:64" x14ac:dyDescent="0.15">
      <c r="BK47180"/>
      <c r="BL47180" s="15"/>
    </row>
    <row r="47181" spans="63:64" x14ac:dyDescent="0.15">
      <c r="BK47181"/>
      <c r="BL47181" s="15"/>
    </row>
    <row r="47182" spans="63:64" x14ac:dyDescent="0.15">
      <c r="BK47182"/>
      <c r="BL47182" s="15"/>
    </row>
    <row r="47183" spans="63:64" x14ac:dyDescent="0.15">
      <c r="BK47183"/>
      <c r="BL47183" s="15"/>
    </row>
    <row r="47184" spans="63:64" x14ac:dyDescent="0.15">
      <c r="BK47184"/>
      <c r="BL47184" s="15"/>
    </row>
    <row r="47185" spans="63:64" x14ac:dyDescent="0.15">
      <c r="BK47185"/>
      <c r="BL47185" s="15"/>
    </row>
    <row r="47186" spans="63:64" x14ac:dyDescent="0.15">
      <c r="BK47186"/>
      <c r="BL47186" s="15"/>
    </row>
    <row r="47187" spans="63:64" x14ac:dyDescent="0.15">
      <c r="BK47187"/>
      <c r="BL47187" s="15"/>
    </row>
    <row r="47188" spans="63:64" x14ac:dyDescent="0.15">
      <c r="BK47188"/>
      <c r="BL47188" s="15"/>
    </row>
    <row r="47189" spans="63:64" x14ac:dyDescent="0.15">
      <c r="BK47189"/>
      <c r="BL47189" s="15"/>
    </row>
    <row r="47190" spans="63:64" x14ac:dyDescent="0.15">
      <c r="BK47190"/>
      <c r="BL47190" s="15"/>
    </row>
    <row r="47191" spans="63:64" x14ac:dyDescent="0.15">
      <c r="BK47191"/>
      <c r="BL47191" s="15"/>
    </row>
    <row r="47192" spans="63:64" x14ac:dyDescent="0.15">
      <c r="BK47192"/>
      <c r="BL47192" s="15"/>
    </row>
    <row r="47193" spans="63:64" x14ac:dyDescent="0.15">
      <c r="BK47193"/>
      <c r="BL47193" s="15"/>
    </row>
    <row r="47194" spans="63:64" x14ac:dyDescent="0.15">
      <c r="BK47194"/>
      <c r="BL47194" s="15"/>
    </row>
    <row r="47195" spans="63:64" x14ac:dyDescent="0.15">
      <c r="BK47195"/>
      <c r="BL47195" s="15"/>
    </row>
    <row r="47196" spans="63:64" x14ac:dyDescent="0.15">
      <c r="BK47196"/>
      <c r="BL47196" s="15"/>
    </row>
    <row r="47197" spans="63:64" x14ac:dyDescent="0.15">
      <c r="BK47197"/>
      <c r="BL47197" s="15"/>
    </row>
    <row r="47198" spans="63:64" x14ac:dyDescent="0.15">
      <c r="BK47198"/>
      <c r="BL47198" s="15"/>
    </row>
    <row r="47199" spans="63:64" x14ac:dyDescent="0.15">
      <c r="BK47199"/>
      <c r="BL47199" s="15"/>
    </row>
    <row r="47200" spans="63:64" x14ac:dyDescent="0.15">
      <c r="BK47200"/>
      <c r="BL47200" s="15"/>
    </row>
    <row r="47201" spans="63:64" x14ac:dyDescent="0.15">
      <c r="BK47201"/>
      <c r="BL47201" s="15"/>
    </row>
    <row r="47202" spans="63:64" x14ac:dyDescent="0.15">
      <c r="BK47202"/>
      <c r="BL47202" s="15"/>
    </row>
    <row r="47203" spans="63:64" x14ac:dyDescent="0.15">
      <c r="BK47203"/>
      <c r="BL47203" s="15"/>
    </row>
    <row r="47204" spans="63:64" x14ac:dyDescent="0.15">
      <c r="BK47204"/>
      <c r="BL47204" s="15"/>
    </row>
    <row r="47205" spans="63:64" x14ac:dyDescent="0.15">
      <c r="BK47205"/>
      <c r="BL47205" s="15"/>
    </row>
    <row r="47206" spans="63:64" x14ac:dyDescent="0.15">
      <c r="BK47206"/>
      <c r="BL47206" s="15"/>
    </row>
    <row r="47207" spans="63:64" x14ac:dyDescent="0.15">
      <c r="BK47207"/>
      <c r="BL47207" s="15"/>
    </row>
    <row r="47208" spans="63:64" x14ac:dyDescent="0.15">
      <c r="BK47208"/>
      <c r="BL47208" s="15"/>
    </row>
    <row r="47209" spans="63:64" x14ac:dyDescent="0.15">
      <c r="BK47209"/>
      <c r="BL47209" s="15"/>
    </row>
    <row r="47210" spans="63:64" x14ac:dyDescent="0.15">
      <c r="BK47210"/>
      <c r="BL47210" s="15"/>
    </row>
    <row r="47211" spans="63:64" x14ac:dyDescent="0.15">
      <c r="BK47211"/>
      <c r="BL47211" s="15"/>
    </row>
    <row r="47212" spans="63:64" x14ac:dyDescent="0.15">
      <c r="BK47212"/>
      <c r="BL47212" s="15"/>
    </row>
    <row r="47213" spans="63:64" x14ac:dyDescent="0.15">
      <c r="BK47213"/>
      <c r="BL47213" s="15"/>
    </row>
    <row r="47214" spans="63:64" x14ac:dyDescent="0.15">
      <c r="BK47214"/>
      <c r="BL47214" s="15"/>
    </row>
    <row r="47215" spans="63:64" x14ac:dyDescent="0.15">
      <c r="BK47215"/>
      <c r="BL47215" s="15"/>
    </row>
    <row r="47216" spans="63:64" x14ac:dyDescent="0.15">
      <c r="BK47216"/>
      <c r="BL47216" s="15"/>
    </row>
    <row r="47217" spans="63:64" x14ac:dyDescent="0.15">
      <c r="BK47217"/>
      <c r="BL47217" s="15"/>
    </row>
    <row r="47218" spans="63:64" x14ac:dyDescent="0.15">
      <c r="BK47218"/>
      <c r="BL47218" s="15"/>
    </row>
    <row r="47219" spans="63:64" x14ac:dyDescent="0.15">
      <c r="BK47219"/>
      <c r="BL47219" s="15"/>
    </row>
    <row r="47220" spans="63:64" x14ac:dyDescent="0.15">
      <c r="BK47220"/>
      <c r="BL47220" s="15"/>
    </row>
    <row r="47221" spans="63:64" x14ac:dyDescent="0.15">
      <c r="BK47221"/>
      <c r="BL47221" s="15"/>
    </row>
    <row r="47222" spans="63:64" x14ac:dyDescent="0.15">
      <c r="BK47222"/>
      <c r="BL47222" s="15"/>
    </row>
    <row r="47223" spans="63:64" x14ac:dyDescent="0.15">
      <c r="BK47223"/>
      <c r="BL47223" s="15"/>
    </row>
    <row r="47224" spans="63:64" x14ac:dyDescent="0.15">
      <c r="BK47224"/>
      <c r="BL47224" s="15"/>
    </row>
    <row r="47225" spans="63:64" x14ac:dyDescent="0.15">
      <c r="BK47225"/>
      <c r="BL47225" s="15"/>
    </row>
    <row r="47226" spans="63:64" x14ac:dyDescent="0.15">
      <c r="BK47226"/>
      <c r="BL47226" s="15"/>
    </row>
    <row r="47227" spans="63:64" x14ac:dyDescent="0.15">
      <c r="BK47227"/>
      <c r="BL47227" s="15"/>
    </row>
    <row r="47228" spans="63:64" x14ac:dyDescent="0.15">
      <c r="BK47228"/>
      <c r="BL47228" s="15"/>
    </row>
    <row r="47229" spans="63:64" x14ac:dyDescent="0.15">
      <c r="BK47229"/>
      <c r="BL47229" s="15"/>
    </row>
    <row r="47230" spans="63:64" x14ac:dyDescent="0.15">
      <c r="BK47230"/>
      <c r="BL47230" s="15"/>
    </row>
    <row r="47231" spans="63:64" x14ac:dyDescent="0.15">
      <c r="BK47231"/>
      <c r="BL47231" s="15"/>
    </row>
    <row r="47232" spans="63:64" x14ac:dyDescent="0.15">
      <c r="BK47232"/>
      <c r="BL47232" s="15"/>
    </row>
    <row r="47233" spans="63:64" x14ac:dyDescent="0.15">
      <c r="BK47233"/>
      <c r="BL47233" s="15"/>
    </row>
    <row r="47234" spans="63:64" x14ac:dyDescent="0.15">
      <c r="BK47234"/>
      <c r="BL47234" s="15"/>
    </row>
    <row r="47235" spans="63:64" x14ac:dyDescent="0.15">
      <c r="BK47235"/>
      <c r="BL47235" s="15"/>
    </row>
    <row r="47236" spans="63:64" x14ac:dyDescent="0.15">
      <c r="BK47236"/>
      <c r="BL47236" s="15"/>
    </row>
    <row r="47237" spans="63:64" x14ac:dyDescent="0.15">
      <c r="BK47237"/>
      <c r="BL47237" s="15"/>
    </row>
    <row r="47238" spans="63:64" x14ac:dyDescent="0.15">
      <c r="BK47238"/>
      <c r="BL47238" s="15"/>
    </row>
    <row r="47239" spans="63:64" x14ac:dyDescent="0.15">
      <c r="BK47239"/>
      <c r="BL47239" s="15"/>
    </row>
    <row r="47240" spans="63:64" x14ac:dyDescent="0.15">
      <c r="BK47240"/>
      <c r="BL47240" s="15"/>
    </row>
    <row r="47241" spans="63:64" x14ac:dyDescent="0.15">
      <c r="BK47241"/>
      <c r="BL47241" s="15"/>
    </row>
    <row r="47242" spans="63:64" x14ac:dyDescent="0.15">
      <c r="BK47242"/>
      <c r="BL47242" s="15"/>
    </row>
    <row r="47243" spans="63:64" x14ac:dyDescent="0.15">
      <c r="BK47243"/>
      <c r="BL47243" s="15"/>
    </row>
    <row r="47244" spans="63:64" x14ac:dyDescent="0.15">
      <c r="BK47244"/>
      <c r="BL47244" s="15"/>
    </row>
    <row r="47245" spans="63:64" x14ac:dyDescent="0.15">
      <c r="BK47245"/>
      <c r="BL47245" s="15"/>
    </row>
    <row r="47246" spans="63:64" x14ac:dyDescent="0.15">
      <c r="BK47246"/>
      <c r="BL47246" s="15"/>
    </row>
    <row r="47247" spans="63:64" x14ac:dyDescent="0.15">
      <c r="BK47247"/>
      <c r="BL47247" s="15"/>
    </row>
    <row r="47248" spans="63:64" x14ac:dyDescent="0.15">
      <c r="BK47248"/>
      <c r="BL47248" s="15"/>
    </row>
    <row r="47249" spans="63:64" x14ac:dyDescent="0.15">
      <c r="BK47249"/>
      <c r="BL47249" s="15"/>
    </row>
    <row r="47250" spans="63:64" x14ac:dyDescent="0.15">
      <c r="BK47250"/>
      <c r="BL47250" s="15"/>
    </row>
    <row r="47251" spans="63:64" x14ac:dyDescent="0.15">
      <c r="BK47251"/>
      <c r="BL47251" s="15"/>
    </row>
    <row r="47252" spans="63:64" x14ac:dyDescent="0.15">
      <c r="BK47252"/>
      <c r="BL47252" s="15"/>
    </row>
    <row r="47253" spans="63:64" x14ac:dyDescent="0.15">
      <c r="BK47253"/>
      <c r="BL47253" s="15"/>
    </row>
    <row r="47254" spans="63:64" x14ac:dyDescent="0.15">
      <c r="BK47254"/>
      <c r="BL47254" s="15"/>
    </row>
    <row r="47255" spans="63:64" x14ac:dyDescent="0.15">
      <c r="BK47255"/>
      <c r="BL47255" s="15"/>
    </row>
    <row r="47256" spans="63:64" x14ac:dyDescent="0.15">
      <c r="BK47256"/>
      <c r="BL47256" s="15"/>
    </row>
    <row r="47257" spans="63:64" x14ac:dyDescent="0.15">
      <c r="BK47257"/>
      <c r="BL47257" s="15"/>
    </row>
    <row r="47258" spans="63:64" x14ac:dyDescent="0.15">
      <c r="BK47258"/>
      <c r="BL47258" s="15"/>
    </row>
    <row r="47259" spans="63:64" x14ac:dyDescent="0.15">
      <c r="BK47259"/>
      <c r="BL47259" s="15"/>
    </row>
    <row r="47260" spans="63:64" x14ac:dyDescent="0.15">
      <c r="BK47260"/>
      <c r="BL47260" s="15"/>
    </row>
    <row r="47261" spans="63:64" x14ac:dyDescent="0.15">
      <c r="BK47261"/>
      <c r="BL47261" s="15"/>
    </row>
    <row r="47262" spans="63:64" x14ac:dyDescent="0.15">
      <c r="BK47262"/>
      <c r="BL47262" s="15"/>
    </row>
    <row r="47263" spans="63:64" x14ac:dyDescent="0.15">
      <c r="BK47263"/>
      <c r="BL47263" s="15"/>
    </row>
    <row r="47264" spans="63:64" x14ac:dyDescent="0.15">
      <c r="BK47264"/>
      <c r="BL47264" s="15"/>
    </row>
    <row r="47265" spans="63:64" x14ac:dyDescent="0.15">
      <c r="BK47265"/>
      <c r="BL47265" s="15"/>
    </row>
    <row r="47266" spans="63:64" x14ac:dyDescent="0.15">
      <c r="BK47266"/>
      <c r="BL47266" s="15"/>
    </row>
    <row r="47267" spans="63:64" x14ac:dyDescent="0.15">
      <c r="BK47267"/>
      <c r="BL47267" s="15"/>
    </row>
    <row r="47268" spans="63:64" x14ac:dyDescent="0.15">
      <c r="BK47268"/>
      <c r="BL47268" s="15"/>
    </row>
    <row r="47269" spans="63:64" x14ac:dyDescent="0.15">
      <c r="BK47269"/>
      <c r="BL47269" s="15"/>
    </row>
    <row r="47270" spans="63:64" x14ac:dyDescent="0.15">
      <c r="BK47270"/>
      <c r="BL47270" s="15"/>
    </row>
    <row r="47271" spans="63:64" x14ac:dyDescent="0.15">
      <c r="BK47271"/>
      <c r="BL47271" s="15"/>
    </row>
    <row r="47272" spans="63:64" x14ac:dyDescent="0.15">
      <c r="BK47272"/>
      <c r="BL47272" s="15"/>
    </row>
    <row r="47273" spans="63:64" x14ac:dyDescent="0.15">
      <c r="BK47273"/>
      <c r="BL47273" s="15"/>
    </row>
    <row r="47274" spans="63:64" x14ac:dyDescent="0.15">
      <c r="BK47274"/>
      <c r="BL47274" s="15"/>
    </row>
    <row r="47275" spans="63:64" x14ac:dyDescent="0.15">
      <c r="BK47275"/>
      <c r="BL47275" s="15"/>
    </row>
    <row r="47276" spans="63:64" x14ac:dyDescent="0.15">
      <c r="BK47276"/>
      <c r="BL47276" s="15"/>
    </row>
    <row r="47277" spans="63:64" x14ac:dyDescent="0.15">
      <c r="BK47277"/>
      <c r="BL47277" s="15"/>
    </row>
    <row r="47278" spans="63:64" x14ac:dyDescent="0.15">
      <c r="BK47278"/>
      <c r="BL47278" s="15"/>
    </row>
    <row r="47279" spans="63:64" x14ac:dyDescent="0.15">
      <c r="BK47279"/>
      <c r="BL47279" s="15"/>
    </row>
    <row r="47280" spans="63:64" x14ac:dyDescent="0.15">
      <c r="BK47280"/>
      <c r="BL47280" s="15"/>
    </row>
    <row r="47281" spans="63:64" x14ac:dyDescent="0.15">
      <c r="BK47281"/>
      <c r="BL47281" s="15"/>
    </row>
    <row r="47282" spans="63:64" x14ac:dyDescent="0.15">
      <c r="BK47282"/>
      <c r="BL47282" s="15"/>
    </row>
    <row r="47283" spans="63:64" x14ac:dyDescent="0.15">
      <c r="BK47283"/>
      <c r="BL47283" s="15"/>
    </row>
    <row r="47284" spans="63:64" x14ac:dyDescent="0.15">
      <c r="BK47284"/>
      <c r="BL47284" s="15"/>
    </row>
    <row r="47285" spans="63:64" x14ac:dyDescent="0.15">
      <c r="BK47285"/>
      <c r="BL47285" s="15"/>
    </row>
    <row r="47286" spans="63:64" x14ac:dyDescent="0.15">
      <c r="BK47286"/>
      <c r="BL47286" s="15"/>
    </row>
    <row r="47287" spans="63:64" x14ac:dyDescent="0.15">
      <c r="BK47287"/>
      <c r="BL47287" s="15"/>
    </row>
    <row r="47288" spans="63:64" x14ac:dyDescent="0.15">
      <c r="BK47288"/>
      <c r="BL47288" s="15"/>
    </row>
    <row r="47289" spans="63:64" x14ac:dyDescent="0.15">
      <c r="BK47289"/>
      <c r="BL47289" s="15"/>
    </row>
    <row r="47290" spans="63:64" x14ac:dyDescent="0.15">
      <c r="BK47290"/>
      <c r="BL47290" s="15"/>
    </row>
    <row r="47291" spans="63:64" x14ac:dyDescent="0.15">
      <c r="BK47291"/>
      <c r="BL47291" s="15"/>
    </row>
    <row r="47292" spans="63:64" x14ac:dyDescent="0.15">
      <c r="BK47292"/>
      <c r="BL47292" s="15"/>
    </row>
    <row r="47293" spans="63:64" x14ac:dyDescent="0.15">
      <c r="BK47293"/>
      <c r="BL47293" s="15"/>
    </row>
    <row r="47294" spans="63:64" x14ac:dyDescent="0.15">
      <c r="BK47294"/>
      <c r="BL47294" s="15"/>
    </row>
    <row r="47295" spans="63:64" x14ac:dyDescent="0.15">
      <c r="BK47295"/>
      <c r="BL47295" s="15"/>
    </row>
    <row r="47296" spans="63:64" x14ac:dyDescent="0.15">
      <c r="BK47296"/>
      <c r="BL47296" s="15"/>
    </row>
    <row r="47297" spans="63:64" x14ac:dyDescent="0.15">
      <c r="BK47297"/>
      <c r="BL47297" s="15"/>
    </row>
    <row r="47298" spans="63:64" x14ac:dyDescent="0.15">
      <c r="BK47298"/>
      <c r="BL47298" s="15"/>
    </row>
    <row r="47299" spans="63:64" x14ac:dyDescent="0.15">
      <c r="BK47299"/>
      <c r="BL47299" s="15"/>
    </row>
    <row r="47300" spans="63:64" x14ac:dyDescent="0.15">
      <c r="BK47300"/>
      <c r="BL47300" s="15"/>
    </row>
    <row r="47301" spans="63:64" x14ac:dyDescent="0.15">
      <c r="BK47301"/>
      <c r="BL47301" s="15"/>
    </row>
    <row r="47302" spans="63:64" x14ac:dyDescent="0.15">
      <c r="BK47302"/>
      <c r="BL47302" s="15"/>
    </row>
    <row r="47303" spans="63:64" x14ac:dyDescent="0.15">
      <c r="BK47303"/>
      <c r="BL47303" s="15"/>
    </row>
    <row r="47304" spans="63:64" x14ac:dyDescent="0.15">
      <c r="BK47304"/>
      <c r="BL47304" s="15"/>
    </row>
    <row r="47305" spans="63:64" x14ac:dyDescent="0.15">
      <c r="BK47305"/>
      <c r="BL47305" s="15"/>
    </row>
    <row r="47306" spans="63:64" x14ac:dyDescent="0.15">
      <c r="BK47306"/>
      <c r="BL47306" s="15"/>
    </row>
    <row r="47307" spans="63:64" x14ac:dyDescent="0.15">
      <c r="BK47307"/>
      <c r="BL47307" s="15"/>
    </row>
    <row r="47308" spans="63:64" x14ac:dyDescent="0.15">
      <c r="BK47308"/>
      <c r="BL47308" s="15"/>
    </row>
    <row r="47309" spans="63:64" x14ac:dyDescent="0.15">
      <c r="BK47309"/>
      <c r="BL47309" s="15"/>
    </row>
    <row r="47310" spans="63:64" x14ac:dyDescent="0.15">
      <c r="BK47310"/>
      <c r="BL47310" s="15"/>
    </row>
    <row r="47311" spans="63:64" x14ac:dyDescent="0.15">
      <c r="BK47311"/>
      <c r="BL47311" s="15"/>
    </row>
    <row r="47312" spans="63:64" x14ac:dyDescent="0.15">
      <c r="BK47312"/>
      <c r="BL47312" s="15"/>
    </row>
    <row r="47313" spans="63:64" x14ac:dyDescent="0.15">
      <c r="BK47313"/>
      <c r="BL47313" s="15"/>
    </row>
    <row r="47314" spans="63:64" x14ac:dyDescent="0.15">
      <c r="BK47314"/>
      <c r="BL47314" s="15"/>
    </row>
    <row r="47315" spans="63:64" x14ac:dyDescent="0.15">
      <c r="BK47315"/>
      <c r="BL47315" s="15"/>
    </row>
    <row r="47316" spans="63:64" x14ac:dyDescent="0.15">
      <c r="BK47316"/>
      <c r="BL47316" s="15"/>
    </row>
    <row r="47317" spans="63:64" x14ac:dyDescent="0.15">
      <c r="BK47317"/>
      <c r="BL47317" s="15"/>
    </row>
    <row r="47318" spans="63:64" x14ac:dyDescent="0.15">
      <c r="BK47318"/>
      <c r="BL47318" s="15"/>
    </row>
    <row r="47319" spans="63:64" x14ac:dyDescent="0.15">
      <c r="BK47319"/>
      <c r="BL47319" s="15"/>
    </row>
    <row r="47320" spans="63:64" x14ac:dyDescent="0.15">
      <c r="BK47320"/>
      <c r="BL47320" s="15"/>
    </row>
    <row r="47321" spans="63:64" x14ac:dyDescent="0.15">
      <c r="BK47321"/>
      <c r="BL47321" s="15"/>
    </row>
    <row r="47322" spans="63:64" x14ac:dyDescent="0.15">
      <c r="BK47322"/>
      <c r="BL47322" s="15"/>
    </row>
    <row r="47323" spans="63:64" x14ac:dyDescent="0.15">
      <c r="BK47323"/>
      <c r="BL47323" s="15"/>
    </row>
    <row r="47324" spans="63:64" x14ac:dyDescent="0.15">
      <c r="BK47324"/>
      <c r="BL47324" s="15"/>
    </row>
    <row r="47325" spans="63:64" x14ac:dyDescent="0.15">
      <c r="BK47325"/>
      <c r="BL47325" s="15"/>
    </row>
    <row r="47326" spans="63:64" x14ac:dyDescent="0.15">
      <c r="BK47326"/>
      <c r="BL47326" s="15"/>
    </row>
    <row r="47327" spans="63:64" x14ac:dyDescent="0.15">
      <c r="BK47327"/>
      <c r="BL47327" s="15"/>
    </row>
    <row r="47328" spans="63:64" x14ac:dyDescent="0.15">
      <c r="BK47328"/>
      <c r="BL47328" s="15"/>
    </row>
    <row r="47329" spans="63:64" x14ac:dyDescent="0.15">
      <c r="BK47329"/>
      <c r="BL47329" s="15"/>
    </row>
    <row r="47330" spans="63:64" x14ac:dyDescent="0.15">
      <c r="BK47330"/>
      <c r="BL47330" s="15"/>
    </row>
    <row r="47331" spans="63:64" x14ac:dyDescent="0.15">
      <c r="BK47331"/>
      <c r="BL47331" s="15"/>
    </row>
    <row r="47332" spans="63:64" x14ac:dyDescent="0.15">
      <c r="BK47332"/>
      <c r="BL47332" s="15"/>
    </row>
    <row r="47333" spans="63:64" x14ac:dyDescent="0.15">
      <c r="BK47333"/>
      <c r="BL47333" s="15"/>
    </row>
    <row r="47334" spans="63:64" x14ac:dyDescent="0.15">
      <c r="BK47334"/>
      <c r="BL47334" s="15"/>
    </row>
    <row r="47335" spans="63:64" x14ac:dyDescent="0.15">
      <c r="BK47335"/>
      <c r="BL47335" s="15"/>
    </row>
    <row r="47336" spans="63:64" x14ac:dyDescent="0.15">
      <c r="BK47336"/>
      <c r="BL47336" s="15"/>
    </row>
    <row r="47337" spans="63:64" x14ac:dyDescent="0.15">
      <c r="BK47337"/>
      <c r="BL47337" s="15"/>
    </row>
    <row r="47338" spans="63:64" x14ac:dyDescent="0.15">
      <c r="BK47338"/>
      <c r="BL47338" s="15"/>
    </row>
    <row r="47339" spans="63:64" x14ac:dyDescent="0.15">
      <c r="BK47339"/>
      <c r="BL47339" s="15"/>
    </row>
    <row r="47340" spans="63:64" x14ac:dyDescent="0.15">
      <c r="BK47340"/>
      <c r="BL47340" s="15"/>
    </row>
    <row r="47341" spans="63:64" x14ac:dyDescent="0.15">
      <c r="BK47341"/>
      <c r="BL47341" s="15"/>
    </row>
    <row r="47342" spans="63:64" x14ac:dyDescent="0.15">
      <c r="BK47342"/>
      <c r="BL47342" s="15"/>
    </row>
    <row r="47343" spans="63:64" x14ac:dyDescent="0.15">
      <c r="BK47343"/>
      <c r="BL47343" s="15"/>
    </row>
    <row r="47344" spans="63:64" x14ac:dyDescent="0.15">
      <c r="BK47344"/>
      <c r="BL47344" s="15"/>
    </row>
    <row r="47345" spans="63:64" x14ac:dyDescent="0.15">
      <c r="BK47345"/>
      <c r="BL47345" s="15"/>
    </row>
    <row r="47346" spans="63:64" x14ac:dyDescent="0.15">
      <c r="BK47346"/>
      <c r="BL47346" s="15"/>
    </row>
    <row r="47347" spans="63:64" x14ac:dyDescent="0.15">
      <c r="BK47347"/>
      <c r="BL47347" s="15"/>
    </row>
    <row r="47348" spans="63:64" x14ac:dyDescent="0.15">
      <c r="BK47348"/>
      <c r="BL47348" s="15"/>
    </row>
    <row r="47349" spans="63:64" x14ac:dyDescent="0.15">
      <c r="BK47349"/>
      <c r="BL47349" s="15"/>
    </row>
    <row r="47350" spans="63:64" x14ac:dyDescent="0.15">
      <c r="BK47350"/>
      <c r="BL47350" s="15"/>
    </row>
    <row r="47351" spans="63:64" x14ac:dyDescent="0.15">
      <c r="BK47351"/>
      <c r="BL47351" s="15"/>
    </row>
    <row r="47352" spans="63:64" x14ac:dyDescent="0.15">
      <c r="BK47352"/>
      <c r="BL47352" s="15"/>
    </row>
    <row r="47353" spans="63:64" x14ac:dyDescent="0.15">
      <c r="BK47353"/>
      <c r="BL47353" s="15"/>
    </row>
    <row r="47354" spans="63:64" x14ac:dyDescent="0.15">
      <c r="BK47354"/>
      <c r="BL47354" s="15"/>
    </row>
    <row r="47355" spans="63:64" x14ac:dyDescent="0.15">
      <c r="BK47355"/>
      <c r="BL47355" s="15"/>
    </row>
    <row r="47356" spans="63:64" x14ac:dyDescent="0.15">
      <c r="BK47356"/>
      <c r="BL47356" s="15"/>
    </row>
    <row r="47357" spans="63:64" x14ac:dyDescent="0.15">
      <c r="BK47357"/>
      <c r="BL47357" s="15"/>
    </row>
    <row r="47358" spans="63:64" x14ac:dyDescent="0.15">
      <c r="BK47358"/>
      <c r="BL47358" s="15"/>
    </row>
    <row r="47359" spans="63:64" x14ac:dyDescent="0.15">
      <c r="BK47359"/>
      <c r="BL47359" s="15"/>
    </row>
    <row r="47360" spans="63:64" x14ac:dyDescent="0.15">
      <c r="BK47360"/>
      <c r="BL47360" s="15"/>
    </row>
    <row r="47361" spans="63:64" x14ac:dyDescent="0.15">
      <c r="BK47361"/>
      <c r="BL47361" s="15"/>
    </row>
    <row r="47362" spans="63:64" x14ac:dyDescent="0.15">
      <c r="BK47362"/>
      <c r="BL47362" s="15"/>
    </row>
    <row r="47363" spans="63:64" x14ac:dyDescent="0.15">
      <c r="BK47363"/>
      <c r="BL47363" s="15"/>
    </row>
    <row r="47364" spans="63:64" x14ac:dyDescent="0.15">
      <c r="BK47364"/>
      <c r="BL47364" s="15"/>
    </row>
    <row r="47365" spans="63:64" x14ac:dyDescent="0.15">
      <c r="BK47365"/>
      <c r="BL47365" s="15"/>
    </row>
    <row r="47366" spans="63:64" x14ac:dyDescent="0.15">
      <c r="BK47366"/>
      <c r="BL47366" s="15"/>
    </row>
    <row r="47367" spans="63:64" x14ac:dyDescent="0.15">
      <c r="BK47367"/>
      <c r="BL47367" s="15"/>
    </row>
    <row r="47368" spans="63:64" x14ac:dyDescent="0.15">
      <c r="BK47368"/>
      <c r="BL47368" s="15"/>
    </row>
    <row r="47369" spans="63:64" x14ac:dyDescent="0.15">
      <c r="BK47369"/>
      <c r="BL47369" s="15"/>
    </row>
    <row r="47370" spans="63:64" x14ac:dyDescent="0.15">
      <c r="BK47370"/>
      <c r="BL47370" s="15"/>
    </row>
    <row r="47371" spans="63:64" x14ac:dyDescent="0.15">
      <c r="BK47371"/>
      <c r="BL47371" s="15"/>
    </row>
    <row r="47372" spans="63:64" x14ac:dyDescent="0.15">
      <c r="BK47372"/>
      <c r="BL47372" s="15"/>
    </row>
    <row r="47373" spans="63:64" x14ac:dyDescent="0.15">
      <c r="BK47373"/>
      <c r="BL47373" s="15"/>
    </row>
    <row r="47374" spans="63:64" x14ac:dyDescent="0.15">
      <c r="BK47374"/>
      <c r="BL47374" s="15"/>
    </row>
    <row r="47375" spans="63:64" x14ac:dyDescent="0.15">
      <c r="BK47375"/>
      <c r="BL47375" s="15"/>
    </row>
    <row r="47376" spans="63:64" x14ac:dyDescent="0.15">
      <c r="BK47376"/>
      <c r="BL47376" s="15"/>
    </row>
    <row r="47377" spans="63:64" x14ac:dyDescent="0.15">
      <c r="BK47377"/>
      <c r="BL47377" s="15"/>
    </row>
    <row r="47378" spans="63:64" x14ac:dyDescent="0.15">
      <c r="BK47378"/>
      <c r="BL47378" s="15"/>
    </row>
    <row r="47379" spans="63:64" x14ac:dyDescent="0.15">
      <c r="BK47379"/>
      <c r="BL47379" s="15"/>
    </row>
    <row r="47380" spans="63:64" x14ac:dyDescent="0.15">
      <c r="BK47380"/>
      <c r="BL47380" s="15"/>
    </row>
    <row r="47381" spans="63:64" x14ac:dyDescent="0.15">
      <c r="BK47381"/>
      <c r="BL47381" s="15"/>
    </row>
    <row r="47382" spans="63:64" x14ac:dyDescent="0.15">
      <c r="BK47382"/>
      <c r="BL47382" s="15"/>
    </row>
    <row r="47383" spans="63:64" x14ac:dyDescent="0.15">
      <c r="BK47383"/>
      <c r="BL47383" s="15"/>
    </row>
    <row r="47384" spans="63:64" x14ac:dyDescent="0.15">
      <c r="BK47384"/>
      <c r="BL47384" s="15"/>
    </row>
    <row r="47385" spans="63:64" x14ac:dyDescent="0.15">
      <c r="BK47385"/>
      <c r="BL47385" s="15"/>
    </row>
    <row r="47386" spans="63:64" x14ac:dyDescent="0.15">
      <c r="BK47386"/>
      <c r="BL47386" s="15"/>
    </row>
    <row r="47387" spans="63:64" x14ac:dyDescent="0.15">
      <c r="BK47387"/>
      <c r="BL47387" s="15"/>
    </row>
    <row r="47388" spans="63:64" x14ac:dyDescent="0.15">
      <c r="BK47388"/>
      <c r="BL47388" s="15"/>
    </row>
    <row r="47389" spans="63:64" x14ac:dyDescent="0.15">
      <c r="BK47389"/>
      <c r="BL47389" s="15"/>
    </row>
    <row r="47390" spans="63:64" x14ac:dyDescent="0.15">
      <c r="BK47390"/>
      <c r="BL47390" s="15"/>
    </row>
    <row r="47391" spans="63:64" x14ac:dyDescent="0.15">
      <c r="BK47391"/>
      <c r="BL47391" s="15"/>
    </row>
    <row r="47392" spans="63:64" x14ac:dyDescent="0.15">
      <c r="BK47392"/>
      <c r="BL47392" s="15"/>
    </row>
    <row r="47393" spans="63:64" x14ac:dyDescent="0.15">
      <c r="BK47393"/>
      <c r="BL47393" s="15"/>
    </row>
    <row r="47394" spans="63:64" x14ac:dyDescent="0.15">
      <c r="BK47394"/>
      <c r="BL47394" s="15"/>
    </row>
    <row r="47395" spans="63:64" x14ac:dyDescent="0.15">
      <c r="BK47395"/>
      <c r="BL47395" s="15"/>
    </row>
    <row r="47396" spans="63:64" x14ac:dyDescent="0.15">
      <c r="BK47396"/>
      <c r="BL47396" s="15"/>
    </row>
    <row r="47397" spans="63:64" x14ac:dyDescent="0.15">
      <c r="BK47397"/>
      <c r="BL47397" s="15"/>
    </row>
    <row r="47398" spans="63:64" x14ac:dyDescent="0.15">
      <c r="BK47398"/>
      <c r="BL47398" s="15"/>
    </row>
    <row r="47399" spans="63:64" x14ac:dyDescent="0.15">
      <c r="BK47399"/>
      <c r="BL47399" s="15"/>
    </row>
    <row r="47400" spans="63:64" x14ac:dyDescent="0.15">
      <c r="BK47400"/>
      <c r="BL47400" s="15"/>
    </row>
    <row r="47401" spans="63:64" x14ac:dyDescent="0.15">
      <c r="BK47401"/>
      <c r="BL47401" s="15"/>
    </row>
    <row r="47402" spans="63:64" x14ac:dyDescent="0.15">
      <c r="BK47402"/>
      <c r="BL47402" s="15"/>
    </row>
    <row r="47403" spans="63:64" x14ac:dyDescent="0.15">
      <c r="BK47403"/>
      <c r="BL47403" s="15"/>
    </row>
    <row r="47404" spans="63:64" x14ac:dyDescent="0.15">
      <c r="BK47404"/>
      <c r="BL47404" s="15"/>
    </row>
    <row r="47405" spans="63:64" x14ac:dyDescent="0.15">
      <c r="BK47405"/>
      <c r="BL47405" s="15"/>
    </row>
    <row r="47406" spans="63:64" x14ac:dyDescent="0.15">
      <c r="BK47406"/>
      <c r="BL47406" s="15"/>
    </row>
    <row r="47407" spans="63:64" x14ac:dyDescent="0.15">
      <c r="BK47407"/>
      <c r="BL47407" s="15"/>
    </row>
    <row r="47408" spans="63:64" x14ac:dyDescent="0.15">
      <c r="BK47408"/>
      <c r="BL47408" s="15"/>
    </row>
    <row r="47409" spans="63:64" x14ac:dyDescent="0.15">
      <c r="BK47409"/>
      <c r="BL47409" s="15"/>
    </row>
    <row r="47410" spans="63:64" x14ac:dyDescent="0.15">
      <c r="BK47410"/>
      <c r="BL47410" s="15"/>
    </row>
    <row r="47411" spans="63:64" x14ac:dyDescent="0.15">
      <c r="BK47411"/>
      <c r="BL47411" s="15"/>
    </row>
    <row r="47412" spans="63:64" x14ac:dyDescent="0.15">
      <c r="BK47412"/>
      <c r="BL47412" s="15"/>
    </row>
    <row r="47413" spans="63:64" x14ac:dyDescent="0.15">
      <c r="BK47413"/>
      <c r="BL47413" s="15"/>
    </row>
    <row r="47414" spans="63:64" x14ac:dyDescent="0.15">
      <c r="BK47414"/>
      <c r="BL47414" s="15"/>
    </row>
    <row r="47415" spans="63:64" x14ac:dyDescent="0.15">
      <c r="BK47415"/>
      <c r="BL47415" s="15"/>
    </row>
    <row r="47416" spans="63:64" x14ac:dyDescent="0.15">
      <c r="BK47416"/>
      <c r="BL47416" s="15"/>
    </row>
    <row r="47417" spans="63:64" x14ac:dyDescent="0.15">
      <c r="BK47417"/>
      <c r="BL47417" s="15"/>
    </row>
    <row r="47418" spans="63:64" x14ac:dyDescent="0.15">
      <c r="BK47418"/>
      <c r="BL47418" s="15"/>
    </row>
    <row r="47419" spans="63:64" x14ac:dyDescent="0.15">
      <c r="BK47419"/>
      <c r="BL47419" s="15"/>
    </row>
    <row r="47420" spans="63:64" x14ac:dyDescent="0.15">
      <c r="BK47420"/>
      <c r="BL47420" s="15"/>
    </row>
    <row r="47421" spans="63:64" x14ac:dyDescent="0.15">
      <c r="BK47421"/>
      <c r="BL47421" s="15"/>
    </row>
    <row r="47422" spans="63:64" x14ac:dyDescent="0.15">
      <c r="BK47422"/>
      <c r="BL47422" s="15"/>
    </row>
    <row r="47423" spans="63:64" x14ac:dyDescent="0.15">
      <c r="BK47423"/>
      <c r="BL47423" s="15"/>
    </row>
    <row r="47424" spans="63:64" x14ac:dyDescent="0.15">
      <c r="BK47424"/>
      <c r="BL47424" s="15"/>
    </row>
    <row r="47425" spans="63:64" x14ac:dyDescent="0.15">
      <c r="BK47425"/>
      <c r="BL47425" s="15"/>
    </row>
    <row r="47426" spans="63:64" x14ac:dyDescent="0.15">
      <c r="BK47426"/>
      <c r="BL47426" s="15"/>
    </row>
    <row r="47427" spans="63:64" x14ac:dyDescent="0.15">
      <c r="BK47427"/>
      <c r="BL47427" s="15"/>
    </row>
    <row r="47428" spans="63:64" x14ac:dyDescent="0.15">
      <c r="BK47428"/>
      <c r="BL47428" s="15"/>
    </row>
    <row r="47429" spans="63:64" x14ac:dyDescent="0.15">
      <c r="BK47429"/>
      <c r="BL47429" s="15"/>
    </row>
    <row r="47430" spans="63:64" x14ac:dyDescent="0.15">
      <c r="BK47430"/>
      <c r="BL47430" s="15"/>
    </row>
    <row r="47431" spans="63:64" x14ac:dyDescent="0.15">
      <c r="BK47431"/>
      <c r="BL47431" s="15"/>
    </row>
    <row r="47432" spans="63:64" x14ac:dyDescent="0.15">
      <c r="BK47432"/>
      <c r="BL47432" s="15"/>
    </row>
    <row r="47433" spans="63:64" x14ac:dyDescent="0.15">
      <c r="BK47433"/>
      <c r="BL47433" s="15"/>
    </row>
    <row r="47434" spans="63:64" x14ac:dyDescent="0.15">
      <c r="BK47434"/>
      <c r="BL47434" s="15"/>
    </row>
    <row r="47435" spans="63:64" x14ac:dyDescent="0.15">
      <c r="BK47435"/>
      <c r="BL47435" s="15"/>
    </row>
    <row r="47436" spans="63:64" x14ac:dyDescent="0.15">
      <c r="BK47436"/>
      <c r="BL47436" s="15"/>
    </row>
    <row r="47437" spans="63:64" x14ac:dyDescent="0.15">
      <c r="BK47437"/>
      <c r="BL47437" s="15"/>
    </row>
    <row r="47438" spans="63:64" x14ac:dyDescent="0.15">
      <c r="BK47438"/>
      <c r="BL47438" s="15"/>
    </row>
    <row r="47439" spans="63:64" x14ac:dyDescent="0.15">
      <c r="BK47439"/>
      <c r="BL47439" s="15"/>
    </row>
    <row r="47440" spans="63:64" x14ac:dyDescent="0.15">
      <c r="BK47440"/>
      <c r="BL47440" s="15"/>
    </row>
    <row r="47441" spans="63:64" x14ac:dyDescent="0.15">
      <c r="BK47441"/>
      <c r="BL47441" s="15"/>
    </row>
    <row r="47442" spans="63:64" x14ac:dyDescent="0.15">
      <c r="BK47442"/>
      <c r="BL47442" s="15"/>
    </row>
    <row r="47443" spans="63:64" x14ac:dyDescent="0.15">
      <c r="BK47443"/>
      <c r="BL47443" s="15"/>
    </row>
    <row r="47444" spans="63:64" x14ac:dyDescent="0.15">
      <c r="BK47444"/>
      <c r="BL47444" s="15"/>
    </row>
    <row r="47445" spans="63:64" x14ac:dyDescent="0.15">
      <c r="BK47445"/>
      <c r="BL47445" s="15"/>
    </row>
    <row r="47446" spans="63:64" x14ac:dyDescent="0.15">
      <c r="BK47446"/>
      <c r="BL47446" s="15"/>
    </row>
    <row r="47447" spans="63:64" x14ac:dyDescent="0.15">
      <c r="BK47447"/>
      <c r="BL47447" s="15"/>
    </row>
    <row r="47448" spans="63:64" x14ac:dyDescent="0.15">
      <c r="BK47448"/>
      <c r="BL47448" s="15"/>
    </row>
    <row r="47449" spans="63:64" x14ac:dyDescent="0.15">
      <c r="BK47449"/>
      <c r="BL47449" s="15"/>
    </row>
    <row r="47450" spans="63:64" x14ac:dyDescent="0.15">
      <c r="BK47450"/>
      <c r="BL47450" s="15"/>
    </row>
    <row r="47451" spans="63:64" x14ac:dyDescent="0.15">
      <c r="BK47451"/>
      <c r="BL47451" s="15"/>
    </row>
    <row r="47452" spans="63:64" x14ac:dyDescent="0.15">
      <c r="BK47452"/>
      <c r="BL47452" s="15"/>
    </row>
    <row r="47453" spans="63:64" x14ac:dyDescent="0.15">
      <c r="BK47453"/>
      <c r="BL47453" s="15"/>
    </row>
    <row r="47454" spans="63:64" x14ac:dyDescent="0.15">
      <c r="BK47454"/>
      <c r="BL47454" s="15"/>
    </row>
    <row r="47455" spans="63:64" x14ac:dyDescent="0.15">
      <c r="BK47455"/>
      <c r="BL47455" s="15"/>
    </row>
    <row r="47456" spans="63:64" x14ac:dyDescent="0.15">
      <c r="BK47456"/>
      <c r="BL47456" s="15"/>
    </row>
    <row r="47457" spans="63:64" x14ac:dyDescent="0.15">
      <c r="BK47457"/>
      <c r="BL47457" s="15"/>
    </row>
    <row r="47458" spans="63:64" x14ac:dyDescent="0.15">
      <c r="BK47458"/>
      <c r="BL47458" s="15"/>
    </row>
    <row r="47459" spans="63:64" x14ac:dyDescent="0.15">
      <c r="BK47459"/>
      <c r="BL47459" s="15"/>
    </row>
    <row r="47460" spans="63:64" x14ac:dyDescent="0.15">
      <c r="BK47460"/>
      <c r="BL47460" s="15"/>
    </row>
    <row r="47461" spans="63:64" x14ac:dyDescent="0.15">
      <c r="BK47461"/>
      <c r="BL47461" s="15"/>
    </row>
    <row r="47462" spans="63:64" x14ac:dyDescent="0.15">
      <c r="BK47462"/>
      <c r="BL47462" s="15"/>
    </row>
    <row r="47463" spans="63:64" x14ac:dyDescent="0.15">
      <c r="BK47463"/>
      <c r="BL47463" s="15"/>
    </row>
    <row r="47464" spans="63:64" x14ac:dyDescent="0.15">
      <c r="BK47464"/>
      <c r="BL47464" s="15"/>
    </row>
    <row r="47465" spans="63:64" x14ac:dyDescent="0.15">
      <c r="BK47465"/>
      <c r="BL47465" s="15"/>
    </row>
    <row r="47466" spans="63:64" x14ac:dyDescent="0.15">
      <c r="BK47466"/>
      <c r="BL47466" s="15"/>
    </row>
    <row r="47467" spans="63:64" x14ac:dyDescent="0.15">
      <c r="BK47467"/>
      <c r="BL47467" s="15"/>
    </row>
    <row r="47468" spans="63:64" x14ac:dyDescent="0.15">
      <c r="BK47468"/>
      <c r="BL47468" s="15"/>
    </row>
    <row r="47469" spans="63:64" x14ac:dyDescent="0.15">
      <c r="BK47469"/>
      <c r="BL47469" s="15"/>
    </row>
    <row r="47470" spans="63:64" x14ac:dyDescent="0.15">
      <c r="BK47470"/>
      <c r="BL47470" s="15"/>
    </row>
    <row r="47471" spans="63:64" x14ac:dyDescent="0.15">
      <c r="BK47471"/>
      <c r="BL47471" s="15"/>
    </row>
    <row r="47472" spans="63:64" x14ac:dyDescent="0.15">
      <c r="BK47472"/>
      <c r="BL47472" s="15"/>
    </row>
    <row r="47473" spans="63:64" x14ac:dyDescent="0.15">
      <c r="BK47473"/>
      <c r="BL47473" s="15"/>
    </row>
    <row r="47474" spans="63:64" x14ac:dyDescent="0.15">
      <c r="BK47474"/>
      <c r="BL47474" s="15"/>
    </row>
    <row r="47475" spans="63:64" x14ac:dyDescent="0.15">
      <c r="BK47475"/>
      <c r="BL47475" s="15"/>
    </row>
    <row r="47476" spans="63:64" x14ac:dyDescent="0.15">
      <c r="BK47476"/>
      <c r="BL47476" s="15"/>
    </row>
    <row r="47477" spans="63:64" x14ac:dyDescent="0.15">
      <c r="BK47477"/>
      <c r="BL47477" s="15"/>
    </row>
    <row r="47478" spans="63:64" x14ac:dyDescent="0.15">
      <c r="BK47478"/>
      <c r="BL47478" s="15"/>
    </row>
    <row r="47479" spans="63:64" x14ac:dyDescent="0.15">
      <c r="BK47479"/>
      <c r="BL47479" s="15"/>
    </row>
    <row r="47480" spans="63:64" x14ac:dyDescent="0.15">
      <c r="BK47480"/>
      <c r="BL47480" s="15"/>
    </row>
    <row r="47481" spans="63:64" x14ac:dyDescent="0.15">
      <c r="BK47481"/>
      <c r="BL47481" s="15"/>
    </row>
    <row r="47482" spans="63:64" x14ac:dyDescent="0.15">
      <c r="BK47482"/>
      <c r="BL47482" s="15"/>
    </row>
    <row r="47483" spans="63:64" x14ac:dyDescent="0.15">
      <c r="BK47483"/>
      <c r="BL47483" s="15"/>
    </row>
    <row r="47484" spans="63:64" x14ac:dyDescent="0.15">
      <c r="BK47484"/>
      <c r="BL47484" s="15"/>
    </row>
    <row r="47485" spans="63:64" x14ac:dyDescent="0.15">
      <c r="BK47485"/>
      <c r="BL47485" s="15"/>
    </row>
    <row r="47486" spans="63:64" x14ac:dyDescent="0.15">
      <c r="BK47486"/>
      <c r="BL47486" s="15"/>
    </row>
    <row r="47487" spans="63:64" x14ac:dyDescent="0.15">
      <c r="BK47487"/>
      <c r="BL47487" s="15"/>
    </row>
    <row r="47488" spans="63:64" x14ac:dyDescent="0.15">
      <c r="BK47488"/>
      <c r="BL47488" s="15"/>
    </row>
    <row r="47489" spans="63:64" x14ac:dyDescent="0.15">
      <c r="BK47489"/>
      <c r="BL47489" s="15"/>
    </row>
    <row r="47490" spans="63:64" x14ac:dyDescent="0.15">
      <c r="BK47490"/>
      <c r="BL47490" s="15"/>
    </row>
    <row r="47491" spans="63:64" x14ac:dyDescent="0.15">
      <c r="BK47491"/>
      <c r="BL47491" s="15"/>
    </row>
    <row r="47492" spans="63:64" x14ac:dyDescent="0.15">
      <c r="BK47492"/>
      <c r="BL47492" s="15"/>
    </row>
    <row r="47493" spans="63:64" x14ac:dyDescent="0.15">
      <c r="BK47493"/>
      <c r="BL47493" s="15"/>
    </row>
    <row r="47494" spans="63:64" x14ac:dyDescent="0.15">
      <c r="BK47494"/>
      <c r="BL47494" s="15"/>
    </row>
    <row r="47495" spans="63:64" x14ac:dyDescent="0.15">
      <c r="BK47495"/>
      <c r="BL47495" s="15"/>
    </row>
    <row r="47496" spans="63:64" x14ac:dyDescent="0.15">
      <c r="BK47496"/>
      <c r="BL47496" s="15"/>
    </row>
    <row r="47497" spans="63:64" x14ac:dyDescent="0.15">
      <c r="BK47497"/>
      <c r="BL47497" s="15"/>
    </row>
    <row r="47498" spans="63:64" x14ac:dyDescent="0.15">
      <c r="BK47498"/>
      <c r="BL47498" s="15"/>
    </row>
    <row r="47499" spans="63:64" x14ac:dyDescent="0.15">
      <c r="BK47499"/>
      <c r="BL47499" s="15"/>
    </row>
    <row r="47500" spans="63:64" x14ac:dyDescent="0.15">
      <c r="BK47500"/>
      <c r="BL47500" s="15"/>
    </row>
    <row r="47501" spans="63:64" x14ac:dyDescent="0.15">
      <c r="BK47501"/>
      <c r="BL47501" s="15"/>
    </row>
    <row r="47502" spans="63:64" x14ac:dyDescent="0.15">
      <c r="BK47502"/>
      <c r="BL47502" s="15"/>
    </row>
    <row r="47503" spans="63:64" x14ac:dyDescent="0.15">
      <c r="BK47503"/>
      <c r="BL47503" s="15"/>
    </row>
    <row r="47504" spans="63:64" x14ac:dyDescent="0.15">
      <c r="BK47504"/>
      <c r="BL47504" s="15"/>
    </row>
    <row r="47505" spans="63:64" x14ac:dyDescent="0.15">
      <c r="BK47505"/>
      <c r="BL47505" s="15"/>
    </row>
    <row r="47506" spans="63:64" x14ac:dyDescent="0.15">
      <c r="BK47506"/>
      <c r="BL47506" s="15"/>
    </row>
    <row r="47507" spans="63:64" x14ac:dyDescent="0.15">
      <c r="BK47507"/>
      <c r="BL47507" s="15"/>
    </row>
    <row r="47508" spans="63:64" x14ac:dyDescent="0.15">
      <c r="BK47508"/>
      <c r="BL47508" s="15"/>
    </row>
    <row r="47509" spans="63:64" x14ac:dyDescent="0.15">
      <c r="BK47509"/>
      <c r="BL47509" s="15"/>
    </row>
    <row r="47510" spans="63:64" x14ac:dyDescent="0.15">
      <c r="BK47510"/>
      <c r="BL47510" s="15"/>
    </row>
    <row r="47511" spans="63:64" x14ac:dyDescent="0.15">
      <c r="BK47511"/>
      <c r="BL47511" s="15"/>
    </row>
    <row r="47512" spans="63:64" x14ac:dyDescent="0.15">
      <c r="BK47512"/>
      <c r="BL47512" s="15"/>
    </row>
    <row r="47513" spans="63:64" x14ac:dyDescent="0.15">
      <c r="BK47513"/>
      <c r="BL47513" s="15"/>
    </row>
    <row r="47514" spans="63:64" x14ac:dyDescent="0.15">
      <c r="BK47514"/>
      <c r="BL47514" s="15"/>
    </row>
    <row r="47515" spans="63:64" x14ac:dyDescent="0.15">
      <c r="BK47515"/>
      <c r="BL47515" s="15"/>
    </row>
    <row r="47516" spans="63:64" x14ac:dyDescent="0.15">
      <c r="BK47516"/>
      <c r="BL47516" s="15"/>
    </row>
    <row r="47517" spans="63:64" x14ac:dyDescent="0.15">
      <c r="BK47517"/>
      <c r="BL47517" s="15"/>
    </row>
    <row r="47518" spans="63:64" x14ac:dyDescent="0.15">
      <c r="BK47518"/>
      <c r="BL47518" s="15"/>
    </row>
    <row r="47519" spans="63:64" x14ac:dyDescent="0.15">
      <c r="BK47519"/>
      <c r="BL47519" s="15"/>
    </row>
    <row r="47520" spans="63:64" x14ac:dyDescent="0.15">
      <c r="BK47520"/>
      <c r="BL47520" s="15"/>
    </row>
    <row r="47521" spans="63:64" x14ac:dyDescent="0.15">
      <c r="BK47521"/>
      <c r="BL47521" s="15"/>
    </row>
    <row r="47522" spans="63:64" x14ac:dyDescent="0.15">
      <c r="BK47522"/>
      <c r="BL47522" s="15"/>
    </row>
    <row r="47523" spans="63:64" x14ac:dyDescent="0.15">
      <c r="BK47523"/>
      <c r="BL47523" s="15"/>
    </row>
    <row r="47524" spans="63:64" x14ac:dyDescent="0.15">
      <c r="BK47524"/>
      <c r="BL47524" s="15"/>
    </row>
    <row r="47525" spans="63:64" x14ac:dyDescent="0.15">
      <c r="BK47525"/>
      <c r="BL47525" s="15"/>
    </row>
    <row r="47526" spans="63:64" x14ac:dyDescent="0.15">
      <c r="BK47526"/>
      <c r="BL47526" s="15"/>
    </row>
    <row r="47527" spans="63:64" x14ac:dyDescent="0.15">
      <c r="BK47527"/>
      <c r="BL47527" s="15"/>
    </row>
    <row r="47528" spans="63:64" x14ac:dyDescent="0.15">
      <c r="BK47528"/>
      <c r="BL47528" s="15"/>
    </row>
    <row r="47529" spans="63:64" x14ac:dyDescent="0.15">
      <c r="BK47529"/>
      <c r="BL47529" s="15"/>
    </row>
    <row r="47530" spans="63:64" x14ac:dyDescent="0.15">
      <c r="BK47530"/>
      <c r="BL47530" s="15"/>
    </row>
    <row r="47531" spans="63:64" x14ac:dyDescent="0.15">
      <c r="BK47531"/>
      <c r="BL47531" s="15"/>
    </row>
    <row r="47532" spans="63:64" x14ac:dyDescent="0.15">
      <c r="BK47532"/>
      <c r="BL47532" s="15"/>
    </row>
    <row r="47533" spans="63:64" x14ac:dyDescent="0.15">
      <c r="BK47533"/>
      <c r="BL47533" s="15"/>
    </row>
    <row r="47534" spans="63:64" x14ac:dyDescent="0.15">
      <c r="BK47534"/>
      <c r="BL47534" s="15"/>
    </row>
    <row r="47535" spans="63:64" x14ac:dyDescent="0.15">
      <c r="BK47535"/>
      <c r="BL47535" s="15"/>
    </row>
    <row r="47536" spans="63:64" x14ac:dyDescent="0.15">
      <c r="BK47536"/>
      <c r="BL47536" s="15"/>
    </row>
    <row r="47537" spans="63:64" x14ac:dyDescent="0.15">
      <c r="BK47537"/>
      <c r="BL47537" s="15"/>
    </row>
    <row r="47538" spans="63:64" x14ac:dyDescent="0.15">
      <c r="BK47538"/>
      <c r="BL47538" s="15"/>
    </row>
    <row r="47539" spans="63:64" x14ac:dyDescent="0.15">
      <c r="BK47539"/>
      <c r="BL47539" s="15"/>
    </row>
    <row r="47540" spans="63:64" x14ac:dyDescent="0.15">
      <c r="BK47540"/>
      <c r="BL47540" s="15"/>
    </row>
    <row r="47541" spans="63:64" x14ac:dyDescent="0.15">
      <c r="BK47541"/>
      <c r="BL47541" s="15"/>
    </row>
    <row r="47542" spans="63:64" x14ac:dyDescent="0.15">
      <c r="BK47542"/>
      <c r="BL47542" s="15"/>
    </row>
    <row r="47543" spans="63:64" x14ac:dyDescent="0.15">
      <c r="BK47543"/>
      <c r="BL47543" s="15"/>
    </row>
    <row r="47544" spans="63:64" x14ac:dyDescent="0.15">
      <c r="BK47544"/>
      <c r="BL47544" s="15"/>
    </row>
    <row r="47545" spans="63:64" x14ac:dyDescent="0.15">
      <c r="BK47545"/>
      <c r="BL47545" s="15"/>
    </row>
    <row r="47546" spans="63:64" x14ac:dyDescent="0.15">
      <c r="BK47546"/>
      <c r="BL47546" s="15"/>
    </row>
    <row r="47547" spans="63:64" x14ac:dyDescent="0.15">
      <c r="BK47547"/>
      <c r="BL47547" s="15"/>
    </row>
    <row r="47548" spans="63:64" x14ac:dyDescent="0.15">
      <c r="BK47548"/>
      <c r="BL47548" s="15"/>
    </row>
    <row r="47549" spans="63:64" x14ac:dyDescent="0.15">
      <c r="BK47549"/>
      <c r="BL47549" s="15"/>
    </row>
    <row r="47550" spans="63:64" x14ac:dyDescent="0.15">
      <c r="BK47550"/>
      <c r="BL47550" s="15"/>
    </row>
    <row r="47551" spans="63:64" x14ac:dyDescent="0.15">
      <c r="BK47551"/>
      <c r="BL47551" s="15"/>
    </row>
    <row r="47552" spans="63:64" x14ac:dyDescent="0.15">
      <c r="BK47552"/>
      <c r="BL47552" s="15"/>
    </row>
    <row r="47553" spans="63:64" x14ac:dyDescent="0.15">
      <c r="BK47553"/>
      <c r="BL47553" s="15"/>
    </row>
    <row r="47554" spans="63:64" x14ac:dyDescent="0.15">
      <c r="BK47554"/>
      <c r="BL47554" s="15"/>
    </row>
    <row r="47555" spans="63:64" x14ac:dyDescent="0.15">
      <c r="BK47555"/>
      <c r="BL47555" s="15"/>
    </row>
    <row r="47556" spans="63:64" x14ac:dyDescent="0.15">
      <c r="BK47556"/>
      <c r="BL47556" s="15"/>
    </row>
    <row r="47557" spans="63:64" x14ac:dyDescent="0.15">
      <c r="BK47557"/>
      <c r="BL47557" s="15"/>
    </row>
    <row r="47558" spans="63:64" x14ac:dyDescent="0.15">
      <c r="BK47558"/>
      <c r="BL47558" s="15"/>
    </row>
    <row r="47559" spans="63:64" x14ac:dyDescent="0.15">
      <c r="BK47559"/>
      <c r="BL47559" s="15"/>
    </row>
    <row r="47560" spans="63:64" x14ac:dyDescent="0.15">
      <c r="BK47560"/>
      <c r="BL47560" s="15"/>
    </row>
    <row r="47561" spans="63:64" x14ac:dyDescent="0.15">
      <c r="BK47561"/>
      <c r="BL47561" s="15"/>
    </row>
    <row r="47562" spans="63:64" x14ac:dyDescent="0.15">
      <c r="BK47562"/>
      <c r="BL47562" s="15"/>
    </row>
    <row r="47563" spans="63:64" x14ac:dyDescent="0.15">
      <c r="BK47563"/>
      <c r="BL47563" s="15"/>
    </row>
    <row r="47564" spans="63:64" x14ac:dyDescent="0.15">
      <c r="BK47564"/>
      <c r="BL47564" s="15"/>
    </row>
    <row r="47565" spans="63:64" x14ac:dyDescent="0.15">
      <c r="BK47565"/>
      <c r="BL47565" s="15"/>
    </row>
    <row r="47566" spans="63:64" x14ac:dyDescent="0.15">
      <c r="BK47566"/>
      <c r="BL47566" s="15"/>
    </row>
    <row r="47567" spans="63:64" x14ac:dyDescent="0.15">
      <c r="BK47567"/>
      <c r="BL47567" s="15"/>
    </row>
    <row r="47568" spans="63:64" x14ac:dyDescent="0.15">
      <c r="BK47568"/>
      <c r="BL47568" s="15"/>
    </row>
    <row r="47569" spans="63:64" x14ac:dyDescent="0.15">
      <c r="BK47569"/>
      <c r="BL47569" s="15"/>
    </row>
    <row r="47570" spans="63:64" x14ac:dyDescent="0.15">
      <c r="BK47570"/>
      <c r="BL47570" s="15"/>
    </row>
    <row r="47571" spans="63:64" x14ac:dyDescent="0.15">
      <c r="BK47571"/>
      <c r="BL47571" s="15"/>
    </row>
    <row r="47572" spans="63:64" x14ac:dyDescent="0.15">
      <c r="BK47572"/>
      <c r="BL47572" s="15"/>
    </row>
    <row r="47573" spans="63:64" x14ac:dyDescent="0.15">
      <c r="BK47573"/>
      <c r="BL47573" s="15"/>
    </row>
    <row r="47574" spans="63:64" x14ac:dyDescent="0.15">
      <c r="BK47574"/>
      <c r="BL47574" s="15"/>
    </row>
    <row r="47575" spans="63:64" x14ac:dyDescent="0.15">
      <c r="BK47575"/>
      <c r="BL47575" s="15"/>
    </row>
    <row r="47576" spans="63:64" x14ac:dyDescent="0.15">
      <c r="BK47576"/>
      <c r="BL47576" s="15"/>
    </row>
    <row r="47577" spans="63:64" x14ac:dyDescent="0.15">
      <c r="BK47577"/>
      <c r="BL47577" s="15"/>
    </row>
    <row r="47578" spans="63:64" x14ac:dyDescent="0.15">
      <c r="BK47578"/>
      <c r="BL47578" s="15"/>
    </row>
    <row r="47579" spans="63:64" x14ac:dyDescent="0.15">
      <c r="BK47579"/>
      <c r="BL47579" s="15"/>
    </row>
    <row r="47580" spans="63:64" x14ac:dyDescent="0.15">
      <c r="BK47580"/>
      <c r="BL47580" s="15"/>
    </row>
    <row r="47581" spans="63:64" x14ac:dyDescent="0.15">
      <c r="BK47581"/>
      <c r="BL47581" s="15"/>
    </row>
    <row r="47582" spans="63:64" x14ac:dyDescent="0.15">
      <c r="BK47582"/>
      <c r="BL47582" s="15"/>
    </row>
    <row r="47583" spans="63:64" x14ac:dyDescent="0.15">
      <c r="BK47583"/>
      <c r="BL47583" s="15"/>
    </row>
    <row r="47584" spans="63:64" x14ac:dyDescent="0.15">
      <c r="BK47584"/>
      <c r="BL47584" s="15"/>
    </row>
    <row r="47585" spans="63:64" x14ac:dyDescent="0.15">
      <c r="BK47585"/>
      <c r="BL47585" s="15"/>
    </row>
    <row r="47586" spans="63:64" x14ac:dyDescent="0.15">
      <c r="BK47586"/>
      <c r="BL47586" s="15"/>
    </row>
    <row r="47587" spans="63:64" x14ac:dyDescent="0.15">
      <c r="BK47587"/>
      <c r="BL47587" s="15"/>
    </row>
    <row r="47588" spans="63:64" x14ac:dyDescent="0.15">
      <c r="BK47588"/>
      <c r="BL47588" s="15"/>
    </row>
    <row r="47589" spans="63:64" x14ac:dyDescent="0.15">
      <c r="BK47589"/>
      <c r="BL47589" s="15"/>
    </row>
    <row r="47590" spans="63:64" x14ac:dyDescent="0.15">
      <c r="BK47590"/>
      <c r="BL47590" s="15"/>
    </row>
    <row r="47591" spans="63:64" x14ac:dyDescent="0.15">
      <c r="BK47591"/>
      <c r="BL47591" s="15"/>
    </row>
    <row r="47592" spans="63:64" x14ac:dyDescent="0.15">
      <c r="BK47592"/>
      <c r="BL47592" s="15"/>
    </row>
    <row r="47593" spans="63:64" x14ac:dyDescent="0.15">
      <c r="BK47593"/>
      <c r="BL47593" s="15"/>
    </row>
    <row r="47594" spans="63:64" x14ac:dyDescent="0.15">
      <c r="BK47594"/>
      <c r="BL47594" s="15"/>
    </row>
    <row r="47595" spans="63:64" x14ac:dyDescent="0.15">
      <c r="BK47595"/>
      <c r="BL47595" s="15"/>
    </row>
    <row r="47596" spans="63:64" x14ac:dyDescent="0.15">
      <c r="BK47596"/>
      <c r="BL47596" s="15"/>
    </row>
    <row r="47597" spans="63:64" x14ac:dyDescent="0.15">
      <c r="BK47597"/>
      <c r="BL47597" s="15"/>
    </row>
    <row r="47598" spans="63:64" x14ac:dyDescent="0.15">
      <c r="BK47598"/>
      <c r="BL47598" s="15"/>
    </row>
    <row r="47599" spans="63:64" x14ac:dyDescent="0.15">
      <c r="BK47599"/>
      <c r="BL47599" s="15"/>
    </row>
    <row r="47600" spans="63:64" x14ac:dyDescent="0.15">
      <c r="BK47600"/>
      <c r="BL47600" s="15"/>
    </row>
    <row r="47601" spans="63:64" x14ac:dyDescent="0.15">
      <c r="BK47601"/>
      <c r="BL47601" s="15"/>
    </row>
    <row r="47602" spans="63:64" x14ac:dyDescent="0.15">
      <c r="BK47602"/>
      <c r="BL47602" s="15"/>
    </row>
    <row r="47603" spans="63:64" x14ac:dyDescent="0.15">
      <c r="BK47603"/>
      <c r="BL47603" s="15"/>
    </row>
    <row r="47604" spans="63:64" x14ac:dyDescent="0.15">
      <c r="BK47604"/>
      <c r="BL47604" s="15"/>
    </row>
    <row r="47605" spans="63:64" x14ac:dyDescent="0.15">
      <c r="BK47605"/>
      <c r="BL47605" s="15"/>
    </row>
    <row r="47606" spans="63:64" x14ac:dyDescent="0.15">
      <c r="BK47606"/>
      <c r="BL47606" s="15"/>
    </row>
    <row r="47607" spans="63:64" x14ac:dyDescent="0.15">
      <c r="BK47607"/>
      <c r="BL47607" s="15"/>
    </row>
    <row r="47608" spans="63:64" x14ac:dyDescent="0.15">
      <c r="BK47608"/>
      <c r="BL47608" s="15"/>
    </row>
    <row r="47609" spans="63:64" x14ac:dyDescent="0.15">
      <c r="BK47609"/>
      <c r="BL47609" s="15"/>
    </row>
    <row r="47610" spans="63:64" x14ac:dyDescent="0.15">
      <c r="BK47610"/>
      <c r="BL47610" s="15"/>
    </row>
    <row r="47611" spans="63:64" x14ac:dyDescent="0.15">
      <c r="BK47611"/>
      <c r="BL47611" s="15"/>
    </row>
    <row r="47612" spans="63:64" x14ac:dyDescent="0.15">
      <c r="BK47612"/>
      <c r="BL47612" s="15"/>
    </row>
    <row r="47613" spans="63:64" x14ac:dyDescent="0.15">
      <c r="BK47613"/>
      <c r="BL47613" s="15"/>
    </row>
    <row r="47614" spans="63:64" x14ac:dyDescent="0.15">
      <c r="BK47614"/>
      <c r="BL47614" s="15"/>
    </row>
    <row r="47615" spans="63:64" x14ac:dyDescent="0.15">
      <c r="BK47615"/>
      <c r="BL47615" s="15"/>
    </row>
    <row r="47616" spans="63:64" x14ac:dyDescent="0.15">
      <c r="BK47616"/>
      <c r="BL47616" s="15"/>
    </row>
    <row r="47617" spans="63:64" x14ac:dyDescent="0.15">
      <c r="BK47617"/>
      <c r="BL47617" s="15"/>
    </row>
    <row r="47618" spans="63:64" x14ac:dyDescent="0.15">
      <c r="BK47618"/>
      <c r="BL47618" s="15"/>
    </row>
    <row r="47619" spans="63:64" x14ac:dyDescent="0.15">
      <c r="BK47619"/>
      <c r="BL47619" s="15"/>
    </row>
    <row r="47620" spans="63:64" x14ac:dyDescent="0.15">
      <c r="BK47620"/>
      <c r="BL47620" s="15"/>
    </row>
    <row r="47621" spans="63:64" x14ac:dyDescent="0.15">
      <c r="BK47621"/>
      <c r="BL47621" s="15"/>
    </row>
    <row r="47622" spans="63:64" x14ac:dyDescent="0.15">
      <c r="BK47622"/>
      <c r="BL47622" s="15"/>
    </row>
    <row r="47623" spans="63:64" x14ac:dyDescent="0.15">
      <c r="BK47623"/>
      <c r="BL47623" s="15"/>
    </row>
    <row r="47624" spans="63:64" x14ac:dyDescent="0.15">
      <c r="BK47624"/>
      <c r="BL47624" s="15"/>
    </row>
    <row r="47625" spans="63:64" x14ac:dyDescent="0.15">
      <c r="BK47625"/>
      <c r="BL47625" s="15"/>
    </row>
    <row r="47626" spans="63:64" x14ac:dyDescent="0.15">
      <c r="BK47626"/>
      <c r="BL47626" s="15"/>
    </row>
    <row r="47627" spans="63:64" x14ac:dyDescent="0.15">
      <c r="BK47627"/>
      <c r="BL47627" s="15"/>
    </row>
    <row r="47628" spans="63:64" x14ac:dyDescent="0.15">
      <c r="BK47628"/>
      <c r="BL47628" s="15"/>
    </row>
    <row r="47629" spans="63:64" x14ac:dyDescent="0.15">
      <c r="BK47629"/>
      <c r="BL47629" s="15"/>
    </row>
    <row r="47630" spans="63:64" x14ac:dyDescent="0.15">
      <c r="BK47630"/>
      <c r="BL47630" s="15"/>
    </row>
    <row r="47631" spans="63:64" x14ac:dyDescent="0.15">
      <c r="BK47631"/>
      <c r="BL47631" s="15"/>
    </row>
    <row r="47632" spans="63:64" x14ac:dyDescent="0.15">
      <c r="BK47632"/>
      <c r="BL47632" s="15"/>
    </row>
    <row r="47633" spans="63:64" x14ac:dyDescent="0.15">
      <c r="BK47633"/>
      <c r="BL47633" s="15"/>
    </row>
    <row r="47634" spans="63:64" x14ac:dyDescent="0.15">
      <c r="BK47634"/>
      <c r="BL47634" s="15"/>
    </row>
    <row r="47635" spans="63:64" x14ac:dyDescent="0.15">
      <c r="BK47635"/>
      <c r="BL47635" s="15"/>
    </row>
    <row r="47636" spans="63:64" x14ac:dyDescent="0.15">
      <c r="BK47636"/>
      <c r="BL47636" s="15"/>
    </row>
    <row r="47637" spans="63:64" x14ac:dyDescent="0.15">
      <c r="BK47637"/>
      <c r="BL47637" s="15"/>
    </row>
    <row r="47638" spans="63:64" x14ac:dyDescent="0.15">
      <c r="BK47638"/>
      <c r="BL47638" s="15"/>
    </row>
    <row r="47639" spans="63:64" x14ac:dyDescent="0.15">
      <c r="BK47639"/>
      <c r="BL47639" s="15"/>
    </row>
    <row r="47640" spans="63:64" x14ac:dyDescent="0.15">
      <c r="BK47640"/>
      <c r="BL47640" s="15"/>
    </row>
    <row r="47641" spans="63:64" x14ac:dyDescent="0.15">
      <c r="BK47641"/>
      <c r="BL47641" s="15"/>
    </row>
    <row r="47642" spans="63:64" x14ac:dyDescent="0.15">
      <c r="BK47642"/>
      <c r="BL47642" s="15"/>
    </row>
    <row r="47643" spans="63:64" x14ac:dyDescent="0.15">
      <c r="BK47643"/>
      <c r="BL47643" s="15"/>
    </row>
    <row r="47644" spans="63:64" x14ac:dyDescent="0.15">
      <c r="BK47644"/>
      <c r="BL47644" s="15"/>
    </row>
    <row r="47645" spans="63:64" x14ac:dyDescent="0.15">
      <c r="BK47645"/>
      <c r="BL47645" s="15"/>
    </row>
    <row r="47646" spans="63:64" x14ac:dyDescent="0.15">
      <c r="BK47646"/>
      <c r="BL47646" s="15"/>
    </row>
    <row r="47647" spans="63:64" x14ac:dyDescent="0.15">
      <c r="BK47647"/>
      <c r="BL47647" s="15"/>
    </row>
    <row r="47648" spans="63:64" x14ac:dyDescent="0.15">
      <c r="BK47648"/>
      <c r="BL47648" s="15"/>
    </row>
    <row r="47649" spans="63:64" x14ac:dyDescent="0.15">
      <c r="BK47649"/>
      <c r="BL47649" s="15"/>
    </row>
    <row r="47650" spans="63:64" x14ac:dyDescent="0.15">
      <c r="BK47650"/>
      <c r="BL47650" s="15"/>
    </row>
    <row r="47651" spans="63:64" x14ac:dyDescent="0.15">
      <c r="BK47651"/>
      <c r="BL47651" s="15"/>
    </row>
    <row r="47652" spans="63:64" x14ac:dyDescent="0.15">
      <c r="BK47652"/>
      <c r="BL47652" s="15"/>
    </row>
    <row r="47653" spans="63:64" x14ac:dyDescent="0.15">
      <c r="BK47653"/>
      <c r="BL47653" s="15"/>
    </row>
    <row r="47654" spans="63:64" x14ac:dyDescent="0.15">
      <c r="BK47654"/>
      <c r="BL47654" s="15"/>
    </row>
    <row r="47655" spans="63:64" x14ac:dyDescent="0.15">
      <c r="BK47655"/>
      <c r="BL47655" s="15"/>
    </row>
    <row r="47656" spans="63:64" x14ac:dyDescent="0.15">
      <c r="BK47656"/>
      <c r="BL47656" s="15"/>
    </row>
    <row r="47657" spans="63:64" x14ac:dyDescent="0.15">
      <c r="BK47657"/>
      <c r="BL47657" s="15"/>
    </row>
    <row r="47658" spans="63:64" x14ac:dyDescent="0.15">
      <c r="BK47658"/>
      <c r="BL47658" s="15"/>
    </row>
    <row r="47659" spans="63:64" x14ac:dyDescent="0.15">
      <c r="BK47659"/>
      <c r="BL47659" s="15"/>
    </row>
    <row r="47660" spans="63:64" x14ac:dyDescent="0.15">
      <c r="BK47660"/>
      <c r="BL47660" s="15"/>
    </row>
    <row r="47661" spans="63:64" x14ac:dyDescent="0.15">
      <c r="BK47661"/>
      <c r="BL47661" s="15"/>
    </row>
    <row r="47662" spans="63:64" x14ac:dyDescent="0.15">
      <c r="BK47662"/>
      <c r="BL47662" s="15"/>
    </row>
    <row r="47663" spans="63:64" x14ac:dyDescent="0.15">
      <c r="BK47663"/>
      <c r="BL47663" s="15"/>
    </row>
    <row r="47664" spans="63:64" x14ac:dyDescent="0.15">
      <c r="BK47664"/>
      <c r="BL47664" s="15"/>
    </row>
    <row r="47665" spans="63:64" x14ac:dyDescent="0.15">
      <c r="BK47665"/>
      <c r="BL47665" s="15"/>
    </row>
    <row r="47666" spans="63:64" x14ac:dyDescent="0.15">
      <c r="BK47666"/>
      <c r="BL47666" s="15"/>
    </row>
    <row r="47667" spans="63:64" x14ac:dyDescent="0.15">
      <c r="BK47667"/>
      <c r="BL47667" s="15"/>
    </row>
    <row r="47668" spans="63:64" x14ac:dyDescent="0.15">
      <c r="BK47668"/>
      <c r="BL47668" s="15"/>
    </row>
    <row r="47669" spans="63:64" x14ac:dyDescent="0.15">
      <c r="BK47669"/>
      <c r="BL47669" s="15"/>
    </row>
    <row r="47670" spans="63:64" x14ac:dyDescent="0.15">
      <c r="BK47670"/>
      <c r="BL47670" s="15"/>
    </row>
    <row r="47671" spans="63:64" x14ac:dyDescent="0.15">
      <c r="BK47671"/>
      <c r="BL47671" s="15"/>
    </row>
    <row r="47672" spans="63:64" x14ac:dyDescent="0.15">
      <c r="BK47672"/>
      <c r="BL47672" s="15"/>
    </row>
    <row r="47673" spans="63:64" x14ac:dyDescent="0.15">
      <c r="BK47673"/>
      <c r="BL47673" s="15"/>
    </row>
    <row r="47674" spans="63:64" x14ac:dyDescent="0.15">
      <c r="BK47674"/>
      <c r="BL47674" s="15"/>
    </row>
    <row r="47675" spans="63:64" x14ac:dyDescent="0.15">
      <c r="BK47675"/>
      <c r="BL47675" s="15"/>
    </row>
    <row r="47676" spans="63:64" x14ac:dyDescent="0.15">
      <c r="BK47676"/>
      <c r="BL47676" s="15"/>
    </row>
    <row r="47677" spans="63:64" x14ac:dyDescent="0.15">
      <c r="BK47677"/>
      <c r="BL47677" s="15"/>
    </row>
    <row r="47678" spans="63:64" x14ac:dyDescent="0.15">
      <c r="BK47678"/>
      <c r="BL47678" s="15"/>
    </row>
    <row r="47679" spans="63:64" x14ac:dyDescent="0.15">
      <c r="BK47679"/>
      <c r="BL47679" s="15"/>
    </row>
    <row r="47680" spans="63:64" x14ac:dyDescent="0.15">
      <c r="BK47680"/>
      <c r="BL47680" s="15"/>
    </row>
    <row r="47681" spans="63:64" x14ac:dyDescent="0.15">
      <c r="BK47681"/>
      <c r="BL47681" s="15"/>
    </row>
    <row r="47682" spans="63:64" x14ac:dyDescent="0.15">
      <c r="BK47682"/>
      <c r="BL47682" s="15"/>
    </row>
    <row r="47683" spans="63:64" x14ac:dyDescent="0.15">
      <c r="BK47683"/>
      <c r="BL47683" s="15"/>
    </row>
    <row r="47684" spans="63:64" x14ac:dyDescent="0.15">
      <c r="BK47684"/>
      <c r="BL47684" s="15"/>
    </row>
    <row r="47685" spans="63:64" x14ac:dyDescent="0.15">
      <c r="BK47685"/>
      <c r="BL47685" s="15"/>
    </row>
    <row r="47686" spans="63:64" x14ac:dyDescent="0.15">
      <c r="BK47686"/>
      <c r="BL47686" s="15"/>
    </row>
    <row r="47687" spans="63:64" x14ac:dyDescent="0.15">
      <c r="BK47687"/>
      <c r="BL47687" s="15"/>
    </row>
    <row r="47688" spans="63:64" x14ac:dyDescent="0.15">
      <c r="BK47688"/>
      <c r="BL47688" s="15"/>
    </row>
    <row r="47689" spans="63:64" x14ac:dyDescent="0.15">
      <c r="BK47689"/>
      <c r="BL47689" s="15"/>
    </row>
    <row r="47690" spans="63:64" x14ac:dyDescent="0.15">
      <c r="BK47690"/>
      <c r="BL47690" s="15"/>
    </row>
    <row r="47691" spans="63:64" x14ac:dyDescent="0.15">
      <c r="BK47691"/>
      <c r="BL47691" s="15"/>
    </row>
    <row r="47692" spans="63:64" x14ac:dyDescent="0.15">
      <c r="BK47692"/>
      <c r="BL47692" s="15"/>
    </row>
    <row r="47693" spans="63:64" x14ac:dyDescent="0.15">
      <c r="BK47693"/>
      <c r="BL47693" s="15"/>
    </row>
    <row r="47694" spans="63:64" x14ac:dyDescent="0.15">
      <c r="BK47694"/>
      <c r="BL47694" s="15"/>
    </row>
    <row r="47695" spans="63:64" x14ac:dyDescent="0.15">
      <c r="BK47695"/>
      <c r="BL47695" s="15"/>
    </row>
    <row r="47696" spans="63:64" x14ac:dyDescent="0.15">
      <c r="BK47696"/>
      <c r="BL47696" s="15"/>
    </row>
    <row r="47697" spans="63:64" x14ac:dyDescent="0.15">
      <c r="BK47697"/>
      <c r="BL47697" s="15"/>
    </row>
    <row r="47698" spans="63:64" x14ac:dyDescent="0.15">
      <c r="BK47698"/>
      <c r="BL47698" s="15"/>
    </row>
    <row r="47699" spans="63:64" x14ac:dyDescent="0.15">
      <c r="BK47699"/>
      <c r="BL47699" s="15"/>
    </row>
    <row r="47700" spans="63:64" x14ac:dyDescent="0.15">
      <c r="BK47700"/>
      <c r="BL47700" s="15"/>
    </row>
    <row r="47701" spans="63:64" x14ac:dyDescent="0.15">
      <c r="BK47701"/>
      <c r="BL47701" s="15"/>
    </row>
    <row r="47702" spans="63:64" x14ac:dyDescent="0.15">
      <c r="BK47702"/>
      <c r="BL47702" s="15"/>
    </row>
    <row r="47703" spans="63:64" x14ac:dyDescent="0.15">
      <c r="BK47703"/>
      <c r="BL47703" s="15"/>
    </row>
    <row r="47704" spans="63:64" x14ac:dyDescent="0.15">
      <c r="BK47704"/>
      <c r="BL47704" s="15"/>
    </row>
    <row r="47705" spans="63:64" x14ac:dyDescent="0.15">
      <c r="BK47705"/>
      <c r="BL47705" s="15"/>
    </row>
    <row r="47706" spans="63:64" x14ac:dyDescent="0.15">
      <c r="BK47706"/>
      <c r="BL47706" s="15"/>
    </row>
    <row r="47707" spans="63:64" x14ac:dyDescent="0.15">
      <c r="BK47707"/>
      <c r="BL47707" s="15"/>
    </row>
    <row r="47708" spans="63:64" x14ac:dyDescent="0.15">
      <c r="BK47708"/>
      <c r="BL47708" s="15"/>
    </row>
    <row r="47709" spans="63:64" x14ac:dyDescent="0.15">
      <c r="BK47709"/>
      <c r="BL47709" s="15"/>
    </row>
    <row r="47710" spans="63:64" x14ac:dyDescent="0.15">
      <c r="BK47710"/>
      <c r="BL47710" s="15"/>
    </row>
    <row r="47711" spans="63:64" x14ac:dyDescent="0.15">
      <c r="BK47711"/>
      <c r="BL47711" s="15"/>
    </row>
    <row r="47712" spans="63:64" x14ac:dyDescent="0.15">
      <c r="BK47712"/>
      <c r="BL47712" s="15"/>
    </row>
    <row r="47713" spans="63:64" x14ac:dyDescent="0.15">
      <c r="BK47713"/>
      <c r="BL47713" s="15"/>
    </row>
    <row r="47714" spans="63:64" x14ac:dyDescent="0.15">
      <c r="BK47714"/>
      <c r="BL47714" s="15"/>
    </row>
    <row r="47715" spans="63:64" x14ac:dyDescent="0.15">
      <c r="BK47715"/>
      <c r="BL47715" s="15"/>
    </row>
    <row r="47716" spans="63:64" x14ac:dyDescent="0.15">
      <c r="BK47716"/>
      <c r="BL47716" s="15"/>
    </row>
    <row r="47717" spans="63:64" x14ac:dyDescent="0.15">
      <c r="BK47717"/>
      <c r="BL47717" s="15"/>
    </row>
    <row r="47718" spans="63:64" x14ac:dyDescent="0.15">
      <c r="BK47718"/>
      <c r="BL47718" s="15"/>
    </row>
    <row r="47719" spans="63:64" x14ac:dyDescent="0.15">
      <c r="BK47719"/>
      <c r="BL47719" s="15"/>
    </row>
    <row r="47720" spans="63:64" x14ac:dyDescent="0.15">
      <c r="BK47720"/>
      <c r="BL47720" s="15"/>
    </row>
    <row r="47721" spans="63:64" x14ac:dyDescent="0.15">
      <c r="BK47721"/>
      <c r="BL47721" s="15"/>
    </row>
    <row r="47722" spans="63:64" x14ac:dyDescent="0.15">
      <c r="BK47722"/>
      <c r="BL47722" s="15"/>
    </row>
    <row r="47723" spans="63:64" x14ac:dyDescent="0.15">
      <c r="BK47723"/>
      <c r="BL47723" s="15"/>
    </row>
    <row r="47724" spans="63:64" x14ac:dyDescent="0.15">
      <c r="BK47724"/>
      <c r="BL47724" s="15"/>
    </row>
    <row r="47725" spans="63:64" x14ac:dyDescent="0.15">
      <c r="BK47725"/>
      <c r="BL47725" s="15"/>
    </row>
    <row r="47726" spans="63:64" x14ac:dyDescent="0.15">
      <c r="BK47726"/>
      <c r="BL47726" s="15"/>
    </row>
    <row r="47727" spans="63:64" x14ac:dyDescent="0.15">
      <c r="BK47727"/>
      <c r="BL47727" s="15"/>
    </row>
    <row r="47728" spans="63:64" x14ac:dyDescent="0.15">
      <c r="BK47728"/>
      <c r="BL47728" s="15"/>
    </row>
    <row r="47729" spans="63:64" x14ac:dyDescent="0.15">
      <c r="BK47729"/>
      <c r="BL47729" s="15"/>
    </row>
    <row r="47730" spans="63:64" x14ac:dyDescent="0.15">
      <c r="BK47730"/>
      <c r="BL47730" s="15"/>
    </row>
    <row r="47731" spans="63:64" x14ac:dyDescent="0.15">
      <c r="BK47731"/>
      <c r="BL47731" s="15"/>
    </row>
    <row r="47732" spans="63:64" x14ac:dyDescent="0.15">
      <c r="BK47732"/>
      <c r="BL47732" s="15"/>
    </row>
    <row r="47733" spans="63:64" x14ac:dyDescent="0.15">
      <c r="BK47733"/>
      <c r="BL47733" s="15"/>
    </row>
    <row r="47734" spans="63:64" x14ac:dyDescent="0.15">
      <c r="BK47734"/>
      <c r="BL47734" s="15"/>
    </row>
    <row r="47735" spans="63:64" x14ac:dyDescent="0.15">
      <c r="BK47735"/>
      <c r="BL47735" s="15"/>
    </row>
    <row r="47736" spans="63:64" x14ac:dyDescent="0.15">
      <c r="BK47736"/>
      <c r="BL47736" s="15"/>
    </row>
    <row r="47737" spans="63:64" x14ac:dyDescent="0.15">
      <c r="BK47737"/>
      <c r="BL47737" s="15"/>
    </row>
    <row r="47738" spans="63:64" x14ac:dyDescent="0.15">
      <c r="BK47738"/>
      <c r="BL47738" s="15"/>
    </row>
    <row r="47739" spans="63:64" x14ac:dyDescent="0.15">
      <c r="BK47739"/>
      <c r="BL47739" s="15"/>
    </row>
    <row r="47740" spans="63:64" x14ac:dyDescent="0.15">
      <c r="BK47740"/>
      <c r="BL47740" s="15"/>
    </row>
    <row r="47741" spans="63:64" x14ac:dyDescent="0.15">
      <c r="BK47741"/>
      <c r="BL47741" s="15"/>
    </row>
    <row r="47742" spans="63:64" x14ac:dyDescent="0.15">
      <c r="BK47742"/>
      <c r="BL47742" s="15"/>
    </row>
    <row r="47743" spans="63:64" x14ac:dyDescent="0.15">
      <c r="BK47743"/>
      <c r="BL47743" s="15"/>
    </row>
    <row r="47744" spans="63:64" x14ac:dyDescent="0.15">
      <c r="BK47744"/>
      <c r="BL47744" s="15"/>
    </row>
    <row r="47745" spans="63:64" x14ac:dyDescent="0.15">
      <c r="BK47745"/>
      <c r="BL47745" s="15"/>
    </row>
    <row r="47746" spans="63:64" x14ac:dyDescent="0.15">
      <c r="BK47746"/>
      <c r="BL47746" s="15"/>
    </row>
    <row r="47747" spans="63:64" x14ac:dyDescent="0.15">
      <c r="BK47747"/>
      <c r="BL47747" s="15"/>
    </row>
    <row r="47748" spans="63:64" x14ac:dyDescent="0.15">
      <c r="BK47748"/>
      <c r="BL47748" s="15"/>
    </row>
    <row r="47749" spans="63:64" x14ac:dyDescent="0.15">
      <c r="BK47749"/>
      <c r="BL47749" s="15"/>
    </row>
    <row r="47750" spans="63:64" x14ac:dyDescent="0.15">
      <c r="BK47750"/>
      <c r="BL47750" s="15"/>
    </row>
    <row r="47751" spans="63:64" x14ac:dyDescent="0.15">
      <c r="BK47751"/>
      <c r="BL47751" s="15"/>
    </row>
    <row r="47752" spans="63:64" x14ac:dyDescent="0.15">
      <c r="BK47752"/>
      <c r="BL47752" s="15"/>
    </row>
    <row r="47753" spans="63:64" x14ac:dyDescent="0.15">
      <c r="BK47753"/>
      <c r="BL47753" s="15"/>
    </row>
    <row r="47754" spans="63:64" x14ac:dyDescent="0.15">
      <c r="BK47754"/>
      <c r="BL47754" s="15"/>
    </row>
    <row r="47755" spans="63:64" x14ac:dyDescent="0.15">
      <c r="BK47755"/>
      <c r="BL47755" s="15"/>
    </row>
    <row r="47756" spans="63:64" x14ac:dyDescent="0.15">
      <c r="BK47756"/>
      <c r="BL47756" s="15"/>
    </row>
    <row r="47757" spans="63:64" x14ac:dyDescent="0.15">
      <c r="BK47757"/>
      <c r="BL47757" s="15"/>
    </row>
    <row r="47758" spans="63:64" x14ac:dyDescent="0.15">
      <c r="BK47758"/>
      <c r="BL47758" s="15"/>
    </row>
    <row r="47759" spans="63:64" x14ac:dyDescent="0.15">
      <c r="BK47759"/>
      <c r="BL47759" s="15"/>
    </row>
    <row r="47760" spans="63:64" x14ac:dyDescent="0.15">
      <c r="BK47760"/>
      <c r="BL47760" s="15"/>
    </row>
    <row r="47761" spans="63:64" x14ac:dyDescent="0.15">
      <c r="BK47761"/>
      <c r="BL47761" s="15"/>
    </row>
    <row r="47762" spans="63:64" x14ac:dyDescent="0.15">
      <c r="BK47762"/>
      <c r="BL47762" s="15"/>
    </row>
    <row r="47763" spans="63:64" x14ac:dyDescent="0.15">
      <c r="BK47763"/>
      <c r="BL47763" s="15"/>
    </row>
    <row r="47764" spans="63:64" x14ac:dyDescent="0.15">
      <c r="BK47764"/>
      <c r="BL47764" s="15"/>
    </row>
    <row r="47765" spans="63:64" x14ac:dyDescent="0.15">
      <c r="BK47765"/>
      <c r="BL47765" s="15"/>
    </row>
    <row r="47766" spans="63:64" x14ac:dyDescent="0.15">
      <c r="BK47766"/>
      <c r="BL47766" s="15"/>
    </row>
    <row r="47767" spans="63:64" x14ac:dyDescent="0.15">
      <c r="BK47767"/>
      <c r="BL47767" s="15"/>
    </row>
    <row r="47768" spans="63:64" x14ac:dyDescent="0.15">
      <c r="BK47768"/>
      <c r="BL47768" s="15"/>
    </row>
    <row r="47769" spans="63:64" x14ac:dyDescent="0.15">
      <c r="BK47769"/>
      <c r="BL47769" s="15"/>
    </row>
    <row r="47770" spans="63:64" x14ac:dyDescent="0.15">
      <c r="BK47770"/>
      <c r="BL47770" s="15"/>
    </row>
    <row r="47771" spans="63:64" x14ac:dyDescent="0.15">
      <c r="BK47771"/>
      <c r="BL47771" s="15"/>
    </row>
    <row r="47772" spans="63:64" x14ac:dyDescent="0.15">
      <c r="BK47772"/>
      <c r="BL47772" s="15"/>
    </row>
    <row r="47773" spans="63:64" x14ac:dyDescent="0.15">
      <c r="BK47773"/>
      <c r="BL47773" s="15"/>
    </row>
    <row r="47774" spans="63:64" x14ac:dyDescent="0.15">
      <c r="BK47774"/>
      <c r="BL47774" s="15"/>
    </row>
    <row r="47775" spans="63:64" x14ac:dyDescent="0.15">
      <c r="BK47775"/>
      <c r="BL47775" s="15"/>
    </row>
    <row r="47776" spans="63:64" x14ac:dyDescent="0.15">
      <c r="BK47776"/>
      <c r="BL47776" s="15"/>
    </row>
    <row r="47777" spans="63:64" x14ac:dyDescent="0.15">
      <c r="BK47777"/>
      <c r="BL47777" s="15"/>
    </row>
    <row r="47778" spans="63:64" x14ac:dyDescent="0.15">
      <c r="BK47778"/>
      <c r="BL47778" s="15"/>
    </row>
    <row r="47779" spans="63:64" x14ac:dyDescent="0.15">
      <c r="BK47779"/>
      <c r="BL47779" s="15"/>
    </row>
    <row r="47780" spans="63:64" x14ac:dyDescent="0.15">
      <c r="BK47780"/>
      <c r="BL47780" s="15"/>
    </row>
    <row r="47781" spans="63:64" x14ac:dyDescent="0.15">
      <c r="BK47781"/>
      <c r="BL47781" s="15"/>
    </row>
    <row r="47782" spans="63:64" x14ac:dyDescent="0.15">
      <c r="BK47782"/>
      <c r="BL47782" s="15"/>
    </row>
    <row r="47783" spans="63:64" x14ac:dyDescent="0.15">
      <c r="BK47783"/>
      <c r="BL47783" s="15"/>
    </row>
    <row r="47784" spans="63:64" x14ac:dyDescent="0.15">
      <c r="BK47784"/>
      <c r="BL47784" s="15"/>
    </row>
    <row r="47785" spans="63:64" x14ac:dyDescent="0.15">
      <c r="BK47785"/>
      <c r="BL47785" s="15"/>
    </row>
    <row r="47786" spans="63:64" x14ac:dyDescent="0.15">
      <c r="BK47786"/>
      <c r="BL47786" s="15"/>
    </row>
    <row r="47787" spans="63:64" x14ac:dyDescent="0.15">
      <c r="BK47787"/>
      <c r="BL47787" s="15"/>
    </row>
    <row r="47788" spans="63:64" x14ac:dyDescent="0.15">
      <c r="BK47788"/>
      <c r="BL47788" s="15"/>
    </row>
    <row r="47789" spans="63:64" x14ac:dyDescent="0.15">
      <c r="BK47789"/>
      <c r="BL47789" s="15"/>
    </row>
    <row r="47790" spans="63:64" x14ac:dyDescent="0.15">
      <c r="BK47790"/>
      <c r="BL47790" s="15"/>
    </row>
    <row r="47791" spans="63:64" x14ac:dyDescent="0.15">
      <c r="BK47791"/>
      <c r="BL47791" s="15"/>
    </row>
    <row r="47792" spans="63:64" x14ac:dyDescent="0.15">
      <c r="BK47792"/>
      <c r="BL47792" s="15"/>
    </row>
    <row r="47793" spans="63:64" x14ac:dyDescent="0.15">
      <c r="BK47793"/>
      <c r="BL47793" s="15"/>
    </row>
    <row r="47794" spans="63:64" x14ac:dyDescent="0.15">
      <c r="BK47794"/>
      <c r="BL47794" s="15"/>
    </row>
    <row r="47795" spans="63:64" x14ac:dyDescent="0.15">
      <c r="BK47795"/>
      <c r="BL47795" s="15"/>
    </row>
    <row r="47796" spans="63:64" x14ac:dyDescent="0.15">
      <c r="BK47796"/>
      <c r="BL47796" s="15"/>
    </row>
    <row r="47797" spans="63:64" x14ac:dyDescent="0.15">
      <c r="BK47797"/>
      <c r="BL47797" s="15"/>
    </row>
    <row r="47798" spans="63:64" x14ac:dyDescent="0.15">
      <c r="BK47798"/>
      <c r="BL47798" s="15"/>
    </row>
    <row r="47799" spans="63:64" x14ac:dyDescent="0.15">
      <c r="BK47799"/>
      <c r="BL47799" s="15"/>
    </row>
    <row r="47800" spans="63:64" x14ac:dyDescent="0.15">
      <c r="BK47800"/>
      <c r="BL47800" s="15"/>
    </row>
    <row r="47801" spans="63:64" x14ac:dyDescent="0.15">
      <c r="BK47801"/>
      <c r="BL47801" s="15"/>
    </row>
    <row r="47802" spans="63:64" x14ac:dyDescent="0.15">
      <c r="BK47802"/>
      <c r="BL47802" s="15"/>
    </row>
    <row r="47803" spans="63:64" x14ac:dyDescent="0.15">
      <c r="BK47803"/>
      <c r="BL47803" s="15"/>
    </row>
    <row r="47804" spans="63:64" x14ac:dyDescent="0.15">
      <c r="BK47804"/>
      <c r="BL47804" s="15"/>
    </row>
    <row r="47805" spans="63:64" x14ac:dyDescent="0.15">
      <c r="BK47805"/>
      <c r="BL47805" s="15"/>
    </row>
    <row r="47806" spans="63:64" x14ac:dyDescent="0.15">
      <c r="BK47806"/>
      <c r="BL47806" s="15"/>
    </row>
    <row r="47807" spans="63:64" x14ac:dyDescent="0.15">
      <c r="BK47807"/>
      <c r="BL47807" s="15"/>
    </row>
    <row r="47808" spans="63:64" x14ac:dyDescent="0.15">
      <c r="BK47808"/>
      <c r="BL47808" s="15"/>
    </row>
    <row r="47809" spans="63:64" x14ac:dyDescent="0.15">
      <c r="BK47809"/>
      <c r="BL47809" s="15"/>
    </row>
    <row r="47810" spans="63:64" x14ac:dyDescent="0.15">
      <c r="BK47810"/>
      <c r="BL47810" s="15"/>
    </row>
    <row r="47811" spans="63:64" x14ac:dyDescent="0.15">
      <c r="BK47811"/>
      <c r="BL47811" s="15"/>
    </row>
    <row r="47812" spans="63:64" x14ac:dyDescent="0.15">
      <c r="BK47812"/>
      <c r="BL47812" s="15"/>
    </row>
    <row r="47813" spans="63:64" x14ac:dyDescent="0.15">
      <c r="BK47813"/>
      <c r="BL47813" s="15"/>
    </row>
    <row r="47814" spans="63:64" x14ac:dyDescent="0.15">
      <c r="BK47814"/>
      <c r="BL47814" s="15"/>
    </row>
    <row r="47815" spans="63:64" x14ac:dyDescent="0.15">
      <c r="BK47815"/>
      <c r="BL47815" s="15"/>
    </row>
    <row r="47816" spans="63:64" x14ac:dyDescent="0.15">
      <c r="BK47816"/>
      <c r="BL47816" s="15"/>
    </row>
    <row r="47817" spans="63:64" x14ac:dyDescent="0.15">
      <c r="BK47817"/>
      <c r="BL47817" s="15"/>
    </row>
    <row r="47818" spans="63:64" x14ac:dyDescent="0.15">
      <c r="BK47818"/>
      <c r="BL47818" s="15"/>
    </row>
    <row r="47819" spans="63:64" x14ac:dyDescent="0.15">
      <c r="BK47819"/>
      <c r="BL47819" s="15"/>
    </row>
    <row r="47820" spans="63:64" x14ac:dyDescent="0.15">
      <c r="BK47820"/>
      <c r="BL47820" s="15"/>
    </row>
    <row r="47821" spans="63:64" x14ac:dyDescent="0.15">
      <c r="BK47821"/>
      <c r="BL47821" s="15"/>
    </row>
    <row r="47822" spans="63:64" x14ac:dyDescent="0.15">
      <c r="BK47822"/>
      <c r="BL47822" s="15"/>
    </row>
    <row r="47823" spans="63:64" x14ac:dyDescent="0.15">
      <c r="BK47823"/>
      <c r="BL47823" s="15"/>
    </row>
    <row r="47824" spans="63:64" x14ac:dyDescent="0.15">
      <c r="BK47824"/>
      <c r="BL47824" s="15"/>
    </row>
    <row r="47825" spans="63:64" x14ac:dyDescent="0.15">
      <c r="BK47825"/>
      <c r="BL47825" s="15"/>
    </row>
    <row r="47826" spans="63:64" x14ac:dyDescent="0.15">
      <c r="BK47826"/>
      <c r="BL47826" s="15"/>
    </row>
    <row r="47827" spans="63:64" x14ac:dyDescent="0.15">
      <c r="BK47827"/>
      <c r="BL47827" s="15"/>
    </row>
    <row r="47828" spans="63:64" x14ac:dyDescent="0.15">
      <c r="BK47828"/>
      <c r="BL47828" s="15"/>
    </row>
    <row r="47829" spans="63:64" x14ac:dyDescent="0.15">
      <c r="BK47829"/>
      <c r="BL47829" s="15"/>
    </row>
    <row r="47830" spans="63:64" x14ac:dyDescent="0.15">
      <c r="BK47830"/>
      <c r="BL47830" s="15"/>
    </row>
    <row r="47831" spans="63:64" x14ac:dyDescent="0.15">
      <c r="BK47831"/>
      <c r="BL47831" s="15"/>
    </row>
    <row r="47832" spans="63:64" x14ac:dyDescent="0.15">
      <c r="BK47832"/>
      <c r="BL47832" s="15"/>
    </row>
    <row r="47833" spans="63:64" x14ac:dyDescent="0.15">
      <c r="BK47833"/>
      <c r="BL47833" s="15"/>
    </row>
    <row r="47834" spans="63:64" x14ac:dyDescent="0.15">
      <c r="BK47834"/>
      <c r="BL47834" s="15"/>
    </row>
    <row r="47835" spans="63:64" x14ac:dyDescent="0.15">
      <c r="BK47835"/>
      <c r="BL47835" s="15"/>
    </row>
    <row r="47836" spans="63:64" x14ac:dyDescent="0.15">
      <c r="BK47836"/>
      <c r="BL47836" s="15"/>
    </row>
    <row r="47837" spans="63:64" x14ac:dyDescent="0.15">
      <c r="BK47837"/>
      <c r="BL47837" s="15"/>
    </row>
    <row r="47838" spans="63:64" x14ac:dyDescent="0.15">
      <c r="BK47838"/>
      <c r="BL47838" s="15"/>
    </row>
    <row r="47839" spans="63:64" x14ac:dyDescent="0.15">
      <c r="BK47839"/>
      <c r="BL47839" s="15"/>
    </row>
    <row r="47840" spans="63:64" x14ac:dyDescent="0.15">
      <c r="BK47840"/>
      <c r="BL47840" s="15"/>
    </row>
    <row r="47841" spans="63:64" x14ac:dyDescent="0.15">
      <c r="BK47841"/>
      <c r="BL47841" s="15"/>
    </row>
    <row r="47842" spans="63:64" x14ac:dyDescent="0.15">
      <c r="BK47842"/>
      <c r="BL47842" s="15"/>
    </row>
    <row r="47843" spans="63:64" x14ac:dyDescent="0.15">
      <c r="BK47843"/>
      <c r="BL47843" s="15"/>
    </row>
    <row r="47844" spans="63:64" x14ac:dyDescent="0.15">
      <c r="BK47844"/>
      <c r="BL47844" s="15"/>
    </row>
    <row r="47845" spans="63:64" x14ac:dyDescent="0.15">
      <c r="BK47845"/>
      <c r="BL47845" s="15"/>
    </row>
    <row r="47846" spans="63:64" x14ac:dyDescent="0.15">
      <c r="BK47846"/>
      <c r="BL47846" s="15"/>
    </row>
    <row r="47847" spans="63:64" x14ac:dyDescent="0.15">
      <c r="BK47847"/>
      <c r="BL47847" s="15"/>
    </row>
    <row r="47848" spans="63:64" x14ac:dyDescent="0.15">
      <c r="BK47848"/>
      <c r="BL47848" s="15"/>
    </row>
    <row r="47849" spans="63:64" x14ac:dyDescent="0.15">
      <c r="BK47849"/>
      <c r="BL47849" s="15"/>
    </row>
    <row r="47850" spans="63:64" x14ac:dyDescent="0.15">
      <c r="BK47850"/>
      <c r="BL47850" s="15"/>
    </row>
    <row r="47851" spans="63:64" x14ac:dyDescent="0.15">
      <c r="BK47851"/>
      <c r="BL47851" s="15"/>
    </row>
    <row r="47852" spans="63:64" x14ac:dyDescent="0.15">
      <c r="BK47852"/>
      <c r="BL47852" s="15"/>
    </row>
    <row r="47853" spans="63:64" x14ac:dyDescent="0.15">
      <c r="BK47853"/>
      <c r="BL47853" s="15"/>
    </row>
    <row r="47854" spans="63:64" x14ac:dyDescent="0.15">
      <c r="BK47854"/>
      <c r="BL47854" s="15"/>
    </row>
    <row r="47855" spans="63:64" x14ac:dyDescent="0.15">
      <c r="BK47855"/>
      <c r="BL47855" s="15"/>
    </row>
    <row r="47856" spans="63:64" x14ac:dyDescent="0.15">
      <c r="BK47856"/>
      <c r="BL47856" s="15"/>
    </row>
    <row r="47857" spans="63:64" x14ac:dyDescent="0.15">
      <c r="BK47857"/>
      <c r="BL47857" s="15"/>
    </row>
    <row r="47858" spans="63:64" x14ac:dyDescent="0.15">
      <c r="BK47858"/>
      <c r="BL47858" s="15"/>
    </row>
    <row r="47859" spans="63:64" x14ac:dyDescent="0.15">
      <c r="BK47859"/>
      <c r="BL47859" s="15"/>
    </row>
    <row r="47860" spans="63:64" x14ac:dyDescent="0.15">
      <c r="BK47860"/>
      <c r="BL47860" s="15"/>
    </row>
    <row r="47861" spans="63:64" x14ac:dyDescent="0.15">
      <c r="BK47861"/>
      <c r="BL47861" s="15"/>
    </row>
    <row r="47862" spans="63:64" x14ac:dyDescent="0.15">
      <c r="BK47862"/>
      <c r="BL47862" s="15"/>
    </row>
    <row r="47863" spans="63:64" x14ac:dyDescent="0.15">
      <c r="BK47863"/>
      <c r="BL47863" s="15"/>
    </row>
    <row r="47864" spans="63:64" x14ac:dyDescent="0.15">
      <c r="BK47864"/>
      <c r="BL47864" s="15"/>
    </row>
    <row r="47865" spans="63:64" x14ac:dyDescent="0.15">
      <c r="BK47865"/>
      <c r="BL47865" s="15"/>
    </row>
    <row r="47866" spans="63:64" x14ac:dyDescent="0.15">
      <c r="BK47866"/>
      <c r="BL47866" s="15"/>
    </row>
    <row r="47867" spans="63:64" x14ac:dyDescent="0.15">
      <c r="BK47867"/>
      <c r="BL47867" s="15"/>
    </row>
    <row r="47868" spans="63:64" x14ac:dyDescent="0.15">
      <c r="BK47868"/>
      <c r="BL47868" s="15"/>
    </row>
    <row r="47869" spans="63:64" x14ac:dyDescent="0.15">
      <c r="BK47869"/>
      <c r="BL47869" s="15"/>
    </row>
    <row r="47870" spans="63:64" x14ac:dyDescent="0.15">
      <c r="BK47870"/>
      <c r="BL47870" s="15"/>
    </row>
    <row r="47871" spans="63:64" x14ac:dyDescent="0.15">
      <c r="BK47871"/>
      <c r="BL47871" s="15"/>
    </row>
    <row r="47872" spans="63:64" x14ac:dyDescent="0.15">
      <c r="BK47872"/>
      <c r="BL47872" s="15"/>
    </row>
    <row r="47873" spans="63:64" x14ac:dyDescent="0.15">
      <c r="BK47873"/>
      <c r="BL47873" s="15"/>
    </row>
    <row r="47874" spans="63:64" x14ac:dyDescent="0.15">
      <c r="BK47874"/>
      <c r="BL47874" s="15"/>
    </row>
    <row r="47875" spans="63:64" x14ac:dyDescent="0.15">
      <c r="BK47875"/>
      <c r="BL47875" s="15"/>
    </row>
    <row r="47876" spans="63:64" x14ac:dyDescent="0.15">
      <c r="BK47876"/>
      <c r="BL47876" s="15"/>
    </row>
    <row r="47877" spans="63:64" x14ac:dyDescent="0.15">
      <c r="BK47877"/>
      <c r="BL47877" s="15"/>
    </row>
    <row r="47878" spans="63:64" x14ac:dyDescent="0.15">
      <c r="BK47878"/>
      <c r="BL47878" s="15"/>
    </row>
    <row r="47879" spans="63:64" x14ac:dyDescent="0.15">
      <c r="BK47879"/>
      <c r="BL47879" s="15"/>
    </row>
    <row r="47880" spans="63:64" x14ac:dyDescent="0.15">
      <c r="BK47880"/>
      <c r="BL47880" s="15"/>
    </row>
    <row r="47881" spans="63:64" x14ac:dyDescent="0.15">
      <c r="BK47881"/>
      <c r="BL47881" s="15"/>
    </row>
    <row r="47882" spans="63:64" x14ac:dyDescent="0.15">
      <c r="BK47882"/>
      <c r="BL47882" s="15"/>
    </row>
    <row r="47883" spans="63:64" x14ac:dyDescent="0.15">
      <c r="BK47883"/>
      <c r="BL47883" s="15"/>
    </row>
    <row r="47884" spans="63:64" x14ac:dyDescent="0.15">
      <c r="BK47884"/>
      <c r="BL47884" s="15"/>
    </row>
    <row r="47885" spans="63:64" x14ac:dyDescent="0.15">
      <c r="BK47885"/>
      <c r="BL47885" s="15"/>
    </row>
    <row r="47886" spans="63:64" x14ac:dyDescent="0.15">
      <c r="BK47886"/>
      <c r="BL47886" s="15"/>
    </row>
    <row r="47887" spans="63:64" x14ac:dyDescent="0.15">
      <c r="BK47887"/>
      <c r="BL47887" s="15"/>
    </row>
    <row r="47888" spans="63:64" x14ac:dyDescent="0.15">
      <c r="BK47888"/>
      <c r="BL47888" s="15"/>
    </row>
    <row r="47889" spans="63:64" x14ac:dyDescent="0.15">
      <c r="BK47889"/>
      <c r="BL47889" s="15"/>
    </row>
    <row r="47890" spans="63:64" x14ac:dyDescent="0.15">
      <c r="BK47890"/>
      <c r="BL47890" s="15"/>
    </row>
    <row r="47891" spans="63:64" x14ac:dyDescent="0.15">
      <c r="BK47891"/>
      <c r="BL47891" s="15"/>
    </row>
    <row r="47892" spans="63:64" x14ac:dyDescent="0.15">
      <c r="BK47892"/>
      <c r="BL47892" s="15"/>
    </row>
    <row r="47893" spans="63:64" x14ac:dyDescent="0.15">
      <c r="BK47893"/>
      <c r="BL47893" s="15"/>
    </row>
    <row r="47894" spans="63:64" x14ac:dyDescent="0.15">
      <c r="BK47894"/>
      <c r="BL47894" s="15"/>
    </row>
    <row r="47895" spans="63:64" x14ac:dyDescent="0.15">
      <c r="BK47895"/>
      <c r="BL47895" s="15"/>
    </row>
    <row r="47896" spans="63:64" x14ac:dyDescent="0.15">
      <c r="BK47896"/>
      <c r="BL47896" s="15"/>
    </row>
    <row r="47897" spans="63:64" x14ac:dyDescent="0.15">
      <c r="BK47897"/>
      <c r="BL47897" s="15"/>
    </row>
    <row r="47898" spans="63:64" x14ac:dyDescent="0.15">
      <c r="BK47898"/>
      <c r="BL47898" s="15"/>
    </row>
    <row r="47899" spans="63:64" x14ac:dyDescent="0.15">
      <c r="BK47899"/>
      <c r="BL47899" s="15"/>
    </row>
    <row r="47900" spans="63:64" x14ac:dyDescent="0.15">
      <c r="BK47900"/>
      <c r="BL47900" s="15"/>
    </row>
    <row r="47901" spans="63:64" x14ac:dyDescent="0.15">
      <c r="BK47901"/>
      <c r="BL47901" s="15"/>
    </row>
    <row r="47902" spans="63:64" x14ac:dyDescent="0.15">
      <c r="BK47902"/>
      <c r="BL47902" s="15"/>
    </row>
    <row r="47903" spans="63:64" x14ac:dyDescent="0.15">
      <c r="BK47903"/>
      <c r="BL47903" s="15"/>
    </row>
    <row r="47904" spans="63:64" x14ac:dyDescent="0.15">
      <c r="BK47904"/>
      <c r="BL47904" s="15"/>
    </row>
    <row r="47905" spans="63:64" x14ac:dyDescent="0.15">
      <c r="BK47905"/>
      <c r="BL47905" s="15"/>
    </row>
    <row r="47906" spans="63:64" x14ac:dyDescent="0.15">
      <c r="BK47906"/>
      <c r="BL47906" s="15"/>
    </row>
    <row r="47907" spans="63:64" x14ac:dyDescent="0.15">
      <c r="BK47907"/>
      <c r="BL47907" s="15"/>
    </row>
    <row r="47908" spans="63:64" x14ac:dyDescent="0.15">
      <c r="BK47908"/>
      <c r="BL47908" s="15"/>
    </row>
    <row r="47909" spans="63:64" x14ac:dyDescent="0.15">
      <c r="BK47909"/>
      <c r="BL47909" s="15"/>
    </row>
    <row r="47910" spans="63:64" x14ac:dyDescent="0.15">
      <c r="BK47910"/>
      <c r="BL47910" s="15"/>
    </row>
    <row r="47911" spans="63:64" x14ac:dyDescent="0.15">
      <c r="BK47911"/>
      <c r="BL47911" s="15"/>
    </row>
    <row r="47912" spans="63:64" x14ac:dyDescent="0.15">
      <c r="BK47912"/>
      <c r="BL47912" s="15"/>
    </row>
    <row r="47913" spans="63:64" x14ac:dyDescent="0.15">
      <c r="BK47913"/>
      <c r="BL47913" s="15"/>
    </row>
    <row r="47914" spans="63:64" x14ac:dyDescent="0.15">
      <c r="BK47914"/>
      <c r="BL47914" s="15"/>
    </row>
    <row r="47915" spans="63:64" x14ac:dyDescent="0.15">
      <c r="BK47915"/>
      <c r="BL47915" s="15"/>
    </row>
    <row r="47916" spans="63:64" x14ac:dyDescent="0.15">
      <c r="BK47916"/>
      <c r="BL47916" s="15"/>
    </row>
    <row r="47917" spans="63:64" x14ac:dyDescent="0.15">
      <c r="BK47917"/>
      <c r="BL47917" s="15"/>
    </row>
    <row r="47918" spans="63:64" x14ac:dyDescent="0.15">
      <c r="BK47918"/>
      <c r="BL47918" s="15"/>
    </row>
    <row r="47919" spans="63:64" x14ac:dyDescent="0.15">
      <c r="BK47919"/>
      <c r="BL47919" s="15"/>
    </row>
    <row r="47920" spans="63:64" x14ac:dyDescent="0.15">
      <c r="BK47920"/>
      <c r="BL47920" s="15"/>
    </row>
    <row r="47921" spans="63:64" x14ac:dyDescent="0.15">
      <c r="BK47921"/>
      <c r="BL47921" s="15"/>
    </row>
    <row r="47922" spans="63:64" x14ac:dyDescent="0.15">
      <c r="BK47922"/>
      <c r="BL47922" s="15"/>
    </row>
    <row r="47923" spans="63:64" x14ac:dyDescent="0.15">
      <c r="BK47923"/>
      <c r="BL47923" s="15"/>
    </row>
    <row r="47924" spans="63:64" x14ac:dyDescent="0.15">
      <c r="BK47924"/>
      <c r="BL47924" s="15"/>
    </row>
    <row r="47925" spans="63:64" x14ac:dyDescent="0.15">
      <c r="BK47925"/>
      <c r="BL47925" s="15"/>
    </row>
    <row r="47926" spans="63:64" x14ac:dyDescent="0.15">
      <c r="BK47926"/>
      <c r="BL47926" s="15"/>
    </row>
    <row r="47927" spans="63:64" x14ac:dyDescent="0.15">
      <c r="BK47927"/>
      <c r="BL47927" s="15"/>
    </row>
    <row r="47928" spans="63:64" x14ac:dyDescent="0.15">
      <c r="BK47928"/>
      <c r="BL47928" s="15"/>
    </row>
    <row r="47929" spans="63:64" x14ac:dyDescent="0.15">
      <c r="BK47929"/>
      <c r="BL47929" s="15"/>
    </row>
    <row r="47930" spans="63:64" x14ac:dyDescent="0.15">
      <c r="BK47930"/>
      <c r="BL47930" s="15"/>
    </row>
    <row r="47931" spans="63:64" x14ac:dyDescent="0.15">
      <c r="BK47931"/>
      <c r="BL47931" s="15"/>
    </row>
    <row r="47932" spans="63:64" x14ac:dyDescent="0.15">
      <c r="BK47932"/>
      <c r="BL47932" s="15"/>
    </row>
    <row r="47933" spans="63:64" x14ac:dyDescent="0.15">
      <c r="BK47933"/>
      <c r="BL47933" s="15"/>
    </row>
    <row r="47934" spans="63:64" x14ac:dyDescent="0.15">
      <c r="BK47934"/>
      <c r="BL47934" s="15"/>
    </row>
    <row r="47935" spans="63:64" x14ac:dyDescent="0.15">
      <c r="BK47935"/>
      <c r="BL47935" s="15"/>
    </row>
    <row r="47936" spans="63:64" x14ac:dyDescent="0.15">
      <c r="BK47936"/>
      <c r="BL47936" s="15"/>
    </row>
    <row r="47937" spans="63:64" x14ac:dyDescent="0.15">
      <c r="BK47937"/>
      <c r="BL47937" s="15"/>
    </row>
    <row r="47938" spans="63:64" x14ac:dyDescent="0.15">
      <c r="BK47938"/>
      <c r="BL47938" s="15"/>
    </row>
    <row r="47939" spans="63:64" x14ac:dyDescent="0.15">
      <c r="BK47939"/>
      <c r="BL47939" s="15"/>
    </row>
    <row r="47940" spans="63:64" x14ac:dyDescent="0.15">
      <c r="BK47940"/>
      <c r="BL47940" s="15"/>
    </row>
    <row r="47941" spans="63:64" x14ac:dyDescent="0.15">
      <c r="BK47941"/>
      <c r="BL47941" s="15"/>
    </row>
    <row r="47942" spans="63:64" x14ac:dyDescent="0.15">
      <c r="BK47942"/>
      <c r="BL47942" s="15"/>
    </row>
    <row r="47943" spans="63:64" x14ac:dyDescent="0.15">
      <c r="BK47943"/>
      <c r="BL47943" s="15"/>
    </row>
    <row r="47944" spans="63:64" x14ac:dyDescent="0.15">
      <c r="BK47944"/>
      <c r="BL47944" s="15"/>
    </row>
    <row r="47945" spans="63:64" x14ac:dyDescent="0.15">
      <c r="BK47945"/>
      <c r="BL47945" s="15"/>
    </row>
    <row r="47946" spans="63:64" x14ac:dyDescent="0.15">
      <c r="BK47946"/>
      <c r="BL47946" s="15"/>
    </row>
    <row r="47947" spans="63:64" x14ac:dyDescent="0.15">
      <c r="BK47947"/>
      <c r="BL47947" s="15"/>
    </row>
    <row r="47948" spans="63:64" x14ac:dyDescent="0.15">
      <c r="BK47948"/>
      <c r="BL47948" s="15"/>
    </row>
    <row r="47949" spans="63:64" x14ac:dyDescent="0.15">
      <c r="BK47949"/>
      <c r="BL47949" s="15"/>
    </row>
    <row r="47950" spans="63:64" x14ac:dyDescent="0.15">
      <c r="BK47950"/>
      <c r="BL47950" s="15"/>
    </row>
    <row r="47951" spans="63:64" x14ac:dyDescent="0.15">
      <c r="BK47951"/>
      <c r="BL47951" s="15"/>
    </row>
    <row r="47952" spans="63:64" x14ac:dyDescent="0.15">
      <c r="BK47952"/>
      <c r="BL47952" s="15"/>
    </row>
    <row r="47953" spans="63:64" x14ac:dyDescent="0.15">
      <c r="BK47953"/>
      <c r="BL47953" s="15"/>
    </row>
    <row r="47954" spans="63:64" x14ac:dyDescent="0.15">
      <c r="BK47954"/>
      <c r="BL47954" s="15"/>
    </row>
    <row r="47955" spans="63:64" x14ac:dyDescent="0.15">
      <c r="BK47955"/>
      <c r="BL47955" s="15"/>
    </row>
    <row r="47956" spans="63:64" x14ac:dyDescent="0.15">
      <c r="BK47956"/>
      <c r="BL47956" s="15"/>
    </row>
    <row r="47957" spans="63:64" x14ac:dyDescent="0.15">
      <c r="BK47957"/>
      <c r="BL47957" s="15"/>
    </row>
    <row r="47958" spans="63:64" x14ac:dyDescent="0.15">
      <c r="BK47958"/>
      <c r="BL47958" s="15"/>
    </row>
    <row r="47959" spans="63:64" x14ac:dyDescent="0.15">
      <c r="BK47959"/>
      <c r="BL47959" s="15"/>
    </row>
    <row r="47960" spans="63:64" x14ac:dyDescent="0.15">
      <c r="BK47960"/>
      <c r="BL47960" s="15"/>
    </row>
    <row r="47961" spans="63:64" x14ac:dyDescent="0.15">
      <c r="BK47961"/>
      <c r="BL47961" s="15"/>
    </row>
    <row r="47962" spans="63:64" x14ac:dyDescent="0.15">
      <c r="BK47962"/>
      <c r="BL47962" s="15"/>
    </row>
    <row r="47963" spans="63:64" x14ac:dyDescent="0.15">
      <c r="BK47963"/>
      <c r="BL47963" s="15"/>
    </row>
    <row r="47964" spans="63:64" x14ac:dyDescent="0.15">
      <c r="BK47964"/>
      <c r="BL47964" s="15"/>
    </row>
    <row r="47965" spans="63:64" x14ac:dyDescent="0.15">
      <c r="BK47965"/>
      <c r="BL47965" s="15"/>
    </row>
    <row r="47966" spans="63:64" x14ac:dyDescent="0.15">
      <c r="BK47966"/>
      <c r="BL47966" s="15"/>
    </row>
    <row r="47967" spans="63:64" x14ac:dyDescent="0.15">
      <c r="BK47967"/>
      <c r="BL47967" s="15"/>
    </row>
    <row r="47968" spans="63:64" x14ac:dyDescent="0.15">
      <c r="BK47968"/>
      <c r="BL47968" s="15"/>
    </row>
    <row r="47969" spans="63:64" x14ac:dyDescent="0.15">
      <c r="BK47969"/>
      <c r="BL47969" s="15"/>
    </row>
    <row r="47970" spans="63:64" x14ac:dyDescent="0.15">
      <c r="BK47970"/>
      <c r="BL47970" s="15"/>
    </row>
    <row r="47971" spans="63:64" x14ac:dyDescent="0.15">
      <c r="BK47971"/>
      <c r="BL47971" s="15"/>
    </row>
    <row r="47972" spans="63:64" x14ac:dyDescent="0.15">
      <c r="BK47972"/>
      <c r="BL47972" s="15"/>
    </row>
    <row r="47973" spans="63:64" x14ac:dyDescent="0.15">
      <c r="BK47973"/>
      <c r="BL47973" s="15"/>
    </row>
    <row r="47974" spans="63:64" x14ac:dyDescent="0.15">
      <c r="BK47974"/>
      <c r="BL47974" s="15"/>
    </row>
    <row r="47975" spans="63:64" x14ac:dyDescent="0.15">
      <c r="BK47975"/>
      <c r="BL47975" s="15"/>
    </row>
    <row r="47976" spans="63:64" x14ac:dyDescent="0.15">
      <c r="BK47976"/>
      <c r="BL47976" s="15"/>
    </row>
    <row r="47977" spans="63:64" x14ac:dyDescent="0.15">
      <c r="BK47977"/>
      <c r="BL47977" s="15"/>
    </row>
    <row r="47978" spans="63:64" x14ac:dyDescent="0.15">
      <c r="BK47978"/>
      <c r="BL47978" s="15"/>
    </row>
    <row r="47979" spans="63:64" x14ac:dyDescent="0.15">
      <c r="BK47979"/>
      <c r="BL47979" s="15"/>
    </row>
    <row r="47980" spans="63:64" x14ac:dyDescent="0.15">
      <c r="BK47980"/>
      <c r="BL47980" s="15"/>
    </row>
    <row r="47981" spans="63:64" x14ac:dyDescent="0.15">
      <c r="BK47981"/>
      <c r="BL47981" s="15"/>
    </row>
    <row r="47982" spans="63:64" x14ac:dyDescent="0.15">
      <c r="BK47982"/>
      <c r="BL47982" s="15"/>
    </row>
    <row r="47983" spans="63:64" x14ac:dyDescent="0.15">
      <c r="BK47983"/>
      <c r="BL47983" s="15"/>
    </row>
    <row r="47984" spans="63:64" x14ac:dyDescent="0.15">
      <c r="BK47984"/>
      <c r="BL47984" s="15"/>
    </row>
    <row r="47985" spans="63:64" x14ac:dyDescent="0.15">
      <c r="BK47985"/>
      <c r="BL47985" s="15"/>
    </row>
    <row r="47986" spans="63:64" x14ac:dyDescent="0.15">
      <c r="BK47986"/>
      <c r="BL47986" s="15"/>
    </row>
    <row r="47987" spans="63:64" x14ac:dyDescent="0.15">
      <c r="BK47987"/>
      <c r="BL47987" s="15"/>
    </row>
    <row r="47988" spans="63:64" x14ac:dyDescent="0.15">
      <c r="BK47988"/>
      <c r="BL47988" s="15"/>
    </row>
    <row r="47989" spans="63:64" x14ac:dyDescent="0.15">
      <c r="BK47989"/>
      <c r="BL47989" s="15"/>
    </row>
    <row r="47990" spans="63:64" x14ac:dyDescent="0.15">
      <c r="BK47990"/>
      <c r="BL47990" s="15"/>
    </row>
    <row r="47991" spans="63:64" x14ac:dyDescent="0.15">
      <c r="BK47991"/>
      <c r="BL47991" s="15"/>
    </row>
    <row r="47992" spans="63:64" x14ac:dyDescent="0.15">
      <c r="BK47992"/>
      <c r="BL47992" s="15"/>
    </row>
    <row r="47993" spans="63:64" x14ac:dyDescent="0.15">
      <c r="BK47993"/>
      <c r="BL47993" s="15"/>
    </row>
    <row r="47994" spans="63:64" x14ac:dyDescent="0.15">
      <c r="BK47994"/>
      <c r="BL47994" s="15"/>
    </row>
    <row r="47995" spans="63:64" x14ac:dyDescent="0.15">
      <c r="BK47995"/>
      <c r="BL47995" s="15"/>
    </row>
    <row r="47996" spans="63:64" x14ac:dyDescent="0.15">
      <c r="BK47996"/>
      <c r="BL47996" s="15"/>
    </row>
    <row r="47997" spans="63:64" x14ac:dyDescent="0.15">
      <c r="BK47997"/>
      <c r="BL47997" s="15"/>
    </row>
    <row r="47998" spans="63:64" x14ac:dyDescent="0.15">
      <c r="BK47998"/>
      <c r="BL47998" s="15"/>
    </row>
    <row r="47999" spans="63:64" x14ac:dyDescent="0.15">
      <c r="BK47999"/>
      <c r="BL47999" s="15"/>
    </row>
    <row r="48000" spans="63:64" x14ac:dyDescent="0.15">
      <c r="BK48000"/>
      <c r="BL48000" s="15"/>
    </row>
    <row r="48001" spans="63:64" x14ac:dyDescent="0.15">
      <c r="BK48001"/>
      <c r="BL48001" s="15"/>
    </row>
    <row r="48002" spans="63:64" x14ac:dyDescent="0.15">
      <c r="BK48002"/>
      <c r="BL48002" s="15"/>
    </row>
    <row r="48003" spans="63:64" x14ac:dyDescent="0.15">
      <c r="BK48003"/>
      <c r="BL48003" s="15"/>
    </row>
    <row r="48004" spans="63:64" x14ac:dyDescent="0.15">
      <c r="BK48004"/>
      <c r="BL48004" s="15"/>
    </row>
    <row r="48005" spans="63:64" x14ac:dyDescent="0.15">
      <c r="BK48005"/>
      <c r="BL48005" s="15"/>
    </row>
    <row r="48006" spans="63:64" x14ac:dyDescent="0.15">
      <c r="BK48006"/>
      <c r="BL48006" s="15"/>
    </row>
    <row r="48007" spans="63:64" x14ac:dyDescent="0.15">
      <c r="BK48007"/>
      <c r="BL48007" s="15"/>
    </row>
    <row r="48008" spans="63:64" x14ac:dyDescent="0.15">
      <c r="BK48008"/>
      <c r="BL48008" s="15"/>
    </row>
    <row r="48009" spans="63:64" x14ac:dyDescent="0.15">
      <c r="BK48009"/>
      <c r="BL48009" s="15"/>
    </row>
    <row r="48010" spans="63:64" x14ac:dyDescent="0.15">
      <c r="BK48010"/>
      <c r="BL48010" s="15"/>
    </row>
    <row r="48011" spans="63:64" x14ac:dyDescent="0.15">
      <c r="BK48011"/>
      <c r="BL48011" s="15"/>
    </row>
    <row r="48012" spans="63:64" x14ac:dyDescent="0.15">
      <c r="BK48012"/>
      <c r="BL48012" s="15"/>
    </row>
    <row r="48013" spans="63:64" x14ac:dyDescent="0.15">
      <c r="BK48013"/>
      <c r="BL48013" s="15"/>
    </row>
    <row r="48014" spans="63:64" x14ac:dyDescent="0.15">
      <c r="BK48014"/>
      <c r="BL48014" s="15"/>
    </row>
    <row r="48015" spans="63:64" x14ac:dyDescent="0.15">
      <c r="BK48015"/>
      <c r="BL48015" s="15"/>
    </row>
    <row r="48016" spans="63:64" x14ac:dyDescent="0.15">
      <c r="BK48016"/>
      <c r="BL48016" s="15"/>
    </row>
    <row r="48017" spans="63:64" x14ac:dyDescent="0.15">
      <c r="BK48017"/>
      <c r="BL48017" s="15"/>
    </row>
    <row r="48018" spans="63:64" x14ac:dyDescent="0.15">
      <c r="BK48018"/>
      <c r="BL48018" s="15"/>
    </row>
    <row r="48019" spans="63:64" x14ac:dyDescent="0.15">
      <c r="BK48019"/>
      <c r="BL48019" s="15"/>
    </row>
    <row r="48020" spans="63:64" x14ac:dyDescent="0.15">
      <c r="BK48020"/>
      <c r="BL48020" s="15"/>
    </row>
    <row r="48021" spans="63:64" x14ac:dyDescent="0.15">
      <c r="BK48021"/>
      <c r="BL48021" s="15"/>
    </row>
    <row r="48022" spans="63:64" x14ac:dyDescent="0.15">
      <c r="BK48022"/>
      <c r="BL48022" s="15"/>
    </row>
    <row r="48023" spans="63:64" x14ac:dyDescent="0.15">
      <c r="BK48023"/>
      <c r="BL48023" s="15"/>
    </row>
    <row r="48024" spans="63:64" x14ac:dyDescent="0.15">
      <c r="BK48024"/>
      <c r="BL48024" s="15"/>
    </row>
    <row r="48025" spans="63:64" x14ac:dyDescent="0.15">
      <c r="BK48025"/>
      <c r="BL48025" s="15"/>
    </row>
    <row r="48026" spans="63:64" x14ac:dyDescent="0.15">
      <c r="BK48026"/>
      <c r="BL48026" s="15"/>
    </row>
    <row r="48027" spans="63:64" x14ac:dyDescent="0.15">
      <c r="BK48027"/>
      <c r="BL48027" s="15"/>
    </row>
    <row r="48028" spans="63:64" x14ac:dyDescent="0.15">
      <c r="BK48028"/>
      <c r="BL48028" s="15"/>
    </row>
    <row r="48029" spans="63:64" x14ac:dyDescent="0.15">
      <c r="BK48029"/>
      <c r="BL48029" s="15"/>
    </row>
    <row r="48030" spans="63:64" x14ac:dyDescent="0.15">
      <c r="BK48030"/>
      <c r="BL48030" s="15"/>
    </row>
    <row r="48031" spans="63:64" x14ac:dyDescent="0.15">
      <c r="BK48031"/>
      <c r="BL48031" s="15"/>
    </row>
    <row r="48032" spans="63:64" x14ac:dyDescent="0.15">
      <c r="BK48032"/>
      <c r="BL48032" s="15"/>
    </row>
    <row r="48033" spans="63:64" x14ac:dyDescent="0.15">
      <c r="BK48033"/>
      <c r="BL48033" s="15"/>
    </row>
    <row r="48034" spans="63:64" x14ac:dyDescent="0.15">
      <c r="BK48034"/>
      <c r="BL48034" s="15"/>
    </row>
    <row r="48035" spans="63:64" x14ac:dyDescent="0.15">
      <c r="BK48035"/>
      <c r="BL48035" s="15"/>
    </row>
    <row r="48036" spans="63:64" x14ac:dyDescent="0.15">
      <c r="BK48036"/>
      <c r="BL48036" s="15"/>
    </row>
    <row r="48037" spans="63:64" x14ac:dyDescent="0.15">
      <c r="BK48037"/>
      <c r="BL48037" s="15"/>
    </row>
    <row r="48038" spans="63:64" x14ac:dyDescent="0.15">
      <c r="BK48038"/>
      <c r="BL48038" s="15"/>
    </row>
    <row r="48039" spans="63:64" x14ac:dyDescent="0.15">
      <c r="BK48039"/>
      <c r="BL48039" s="15"/>
    </row>
    <row r="48040" spans="63:64" x14ac:dyDescent="0.15">
      <c r="BK48040"/>
      <c r="BL48040" s="15"/>
    </row>
    <row r="48041" spans="63:64" x14ac:dyDescent="0.15">
      <c r="BK48041"/>
      <c r="BL48041" s="15"/>
    </row>
    <row r="48042" spans="63:64" x14ac:dyDescent="0.15">
      <c r="BK48042"/>
      <c r="BL48042" s="15"/>
    </row>
    <row r="48043" spans="63:64" x14ac:dyDescent="0.15">
      <c r="BK48043"/>
      <c r="BL48043" s="15"/>
    </row>
    <row r="48044" spans="63:64" x14ac:dyDescent="0.15">
      <c r="BK48044"/>
      <c r="BL48044" s="15"/>
    </row>
    <row r="48045" spans="63:64" x14ac:dyDescent="0.15">
      <c r="BK48045"/>
      <c r="BL48045" s="15"/>
    </row>
    <row r="48046" spans="63:64" x14ac:dyDescent="0.15">
      <c r="BK48046"/>
      <c r="BL48046" s="15"/>
    </row>
    <row r="48047" spans="63:64" x14ac:dyDescent="0.15">
      <c r="BK48047"/>
      <c r="BL48047" s="15"/>
    </row>
    <row r="48048" spans="63:64" x14ac:dyDescent="0.15">
      <c r="BK48048"/>
      <c r="BL48048" s="15"/>
    </row>
    <row r="48049" spans="63:64" x14ac:dyDescent="0.15">
      <c r="BK48049"/>
      <c r="BL48049" s="15"/>
    </row>
    <row r="48050" spans="63:64" x14ac:dyDescent="0.15">
      <c r="BK48050"/>
      <c r="BL48050" s="15"/>
    </row>
    <row r="48051" spans="63:64" x14ac:dyDescent="0.15">
      <c r="BK48051"/>
      <c r="BL48051" s="15"/>
    </row>
    <row r="48052" spans="63:64" x14ac:dyDescent="0.15">
      <c r="BK48052"/>
      <c r="BL48052" s="15"/>
    </row>
    <row r="48053" spans="63:64" x14ac:dyDescent="0.15">
      <c r="BK48053"/>
      <c r="BL48053" s="15"/>
    </row>
    <row r="48054" spans="63:64" x14ac:dyDescent="0.15">
      <c r="BK48054"/>
      <c r="BL48054" s="15"/>
    </row>
    <row r="48055" spans="63:64" x14ac:dyDescent="0.15">
      <c r="BK48055"/>
      <c r="BL48055" s="15"/>
    </row>
    <row r="48056" spans="63:64" x14ac:dyDescent="0.15">
      <c r="BK48056"/>
      <c r="BL48056" s="15"/>
    </row>
    <row r="48057" spans="63:64" x14ac:dyDescent="0.15">
      <c r="BK48057"/>
      <c r="BL48057" s="15"/>
    </row>
    <row r="48058" spans="63:64" x14ac:dyDescent="0.15">
      <c r="BK48058"/>
      <c r="BL48058" s="15"/>
    </row>
    <row r="48059" spans="63:64" x14ac:dyDescent="0.15">
      <c r="BK48059"/>
      <c r="BL48059" s="15"/>
    </row>
    <row r="48060" spans="63:64" x14ac:dyDescent="0.15">
      <c r="BK48060"/>
      <c r="BL48060" s="15"/>
    </row>
    <row r="48061" spans="63:64" x14ac:dyDescent="0.15">
      <c r="BK48061"/>
      <c r="BL48061" s="15"/>
    </row>
    <row r="48062" spans="63:64" x14ac:dyDescent="0.15">
      <c r="BK48062"/>
      <c r="BL48062" s="15"/>
    </row>
    <row r="48063" spans="63:64" x14ac:dyDescent="0.15">
      <c r="BK48063"/>
      <c r="BL48063" s="15"/>
    </row>
    <row r="48064" spans="63:64" x14ac:dyDescent="0.15">
      <c r="BK48064"/>
      <c r="BL48064" s="15"/>
    </row>
    <row r="48065" spans="63:64" x14ac:dyDescent="0.15">
      <c r="BK48065"/>
      <c r="BL48065" s="15"/>
    </row>
    <row r="48066" spans="63:64" x14ac:dyDescent="0.15">
      <c r="BK48066"/>
      <c r="BL48066" s="15"/>
    </row>
    <row r="48067" spans="63:64" x14ac:dyDescent="0.15">
      <c r="BK48067"/>
      <c r="BL48067" s="15"/>
    </row>
    <row r="48068" spans="63:64" x14ac:dyDescent="0.15">
      <c r="BK48068"/>
      <c r="BL48068" s="15"/>
    </row>
    <row r="48069" spans="63:64" x14ac:dyDescent="0.15">
      <c r="BK48069"/>
      <c r="BL48069" s="15"/>
    </row>
    <row r="48070" spans="63:64" x14ac:dyDescent="0.15">
      <c r="BK48070"/>
      <c r="BL48070" s="15"/>
    </row>
    <row r="48071" spans="63:64" x14ac:dyDescent="0.15">
      <c r="BK48071"/>
      <c r="BL48071" s="15"/>
    </row>
    <row r="48072" spans="63:64" x14ac:dyDescent="0.15">
      <c r="BK48072"/>
      <c r="BL48072" s="15"/>
    </row>
    <row r="48073" spans="63:64" x14ac:dyDescent="0.15">
      <c r="BK48073"/>
      <c r="BL48073" s="15"/>
    </row>
    <row r="48074" spans="63:64" x14ac:dyDescent="0.15">
      <c r="BK48074"/>
      <c r="BL48074" s="15"/>
    </row>
    <row r="48075" spans="63:64" x14ac:dyDescent="0.15">
      <c r="BK48075"/>
      <c r="BL48075" s="15"/>
    </row>
    <row r="48076" spans="63:64" x14ac:dyDescent="0.15">
      <c r="BK48076"/>
      <c r="BL48076" s="15"/>
    </row>
    <row r="48077" spans="63:64" x14ac:dyDescent="0.15">
      <c r="BK48077"/>
      <c r="BL48077" s="15"/>
    </row>
    <row r="48078" spans="63:64" x14ac:dyDescent="0.15">
      <c r="BK48078"/>
      <c r="BL48078" s="15"/>
    </row>
    <row r="48079" spans="63:64" x14ac:dyDescent="0.15">
      <c r="BK48079"/>
      <c r="BL48079" s="15"/>
    </row>
    <row r="48080" spans="63:64" x14ac:dyDescent="0.15">
      <c r="BK48080"/>
      <c r="BL48080" s="15"/>
    </row>
    <row r="48081" spans="63:64" x14ac:dyDescent="0.15">
      <c r="BK48081"/>
      <c r="BL48081" s="15"/>
    </row>
    <row r="48082" spans="63:64" x14ac:dyDescent="0.15">
      <c r="BK48082"/>
      <c r="BL48082" s="15"/>
    </row>
    <row r="48083" spans="63:64" x14ac:dyDescent="0.15">
      <c r="BK48083"/>
      <c r="BL48083" s="15"/>
    </row>
    <row r="48084" spans="63:64" x14ac:dyDescent="0.15">
      <c r="BK48084"/>
      <c r="BL48084" s="15"/>
    </row>
    <row r="48085" spans="63:64" x14ac:dyDescent="0.15">
      <c r="BK48085"/>
      <c r="BL48085" s="15"/>
    </row>
    <row r="48086" spans="63:64" x14ac:dyDescent="0.15">
      <c r="BK48086"/>
      <c r="BL48086" s="15"/>
    </row>
    <row r="48087" spans="63:64" x14ac:dyDescent="0.15">
      <c r="BK48087"/>
      <c r="BL48087" s="15"/>
    </row>
    <row r="48088" spans="63:64" x14ac:dyDescent="0.15">
      <c r="BK48088"/>
      <c r="BL48088" s="15"/>
    </row>
    <row r="48089" spans="63:64" x14ac:dyDescent="0.15">
      <c r="BK48089"/>
      <c r="BL48089" s="15"/>
    </row>
    <row r="48090" spans="63:64" x14ac:dyDescent="0.15">
      <c r="BK48090"/>
      <c r="BL48090" s="15"/>
    </row>
    <row r="48091" spans="63:64" x14ac:dyDescent="0.15">
      <c r="BK48091"/>
      <c r="BL48091" s="15"/>
    </row>
    <row r="48092" spans="63:64" x14ac:dyDescent="0.15">
      <c r="BK48092"/>
      <c r="BL48092" s="15"/>
    </row>
    <row r="48093" spans="63:64" x14ac:dyDescent="0.15">
      <c r="BK48093"/>
      <c r="BL48093" s="15"/>
    </row>
    <row r="48094" spans="63:64" x14ac:dyDescent="0.15">
      <c r="BK48094"/>
      <c r="BL48094" s="15"/>
    </row>
    <row r="48095" spans="63:64" x14ac:dyDescent="0.15">
      <c r="BK48095"/>
      <c r="BL48095" s="15"/>
    </row>
    <row r="48096" spans="63:64" x14ac:dyDescent="0.15">
      <c r="BK48096"/>
      <c r="BL48096" s="15"/>
    </row>
    <row r="48097" spans="63:64" x14ac:dyDescent="0.15">
      <c r="BK48097"/>
      <c r="BL48097" s="15"/>
    </row>
    <row r="48098" spans="63:64" x14ac:dyDescent="0.15">
      <c r="BK48098"/>
      <c r="BL48098" s="15"/>
    </row>
    <row r="48099" spans="63:64" x14ac:dyDescent="0.15">
      <c r="BK48099"/>
      <c r="BL48099" s="15"/>
    </row>
    <row r="48100" spans="63:64" x14ac:dyDescent="0.15">
      <c r="BK48100"/>
      <c r="BL48100" s="15"/>
    </row>
    <row r="48101" spans="63:64" x14ac:dyDescent="0.15">
      <c r="BK48101"/>
      <c r="BL48101" s="15"/>
    </row>
    <row r="48102" spans="63:64" x14ac:dyDescent="0.15">
      <c r="BK48102"/>
      <c r="BL48102" s="15"/>
    </row>
    <row r="48103" spans="63:64" x14ac:dyDescent="0.15">
      <c r="BK48103"/>
      <c r="BL48103" s="15"/>
    </row>
    <row r="48104" spans="63:64" x14ac:dyDescent="0.15">
      <c r="BK48104"/>
      <c r="BL48104" s="15"/>
    </row>
    <row r="48105" spans="63:64" x14ac:dyDescent="0.15">
      <c r="BK48105"/>
      <c r="BL48105" s="15"/>
    </row>
    <row r="48106" spans="63:64" x14ac:dyDescent="0.15">
      <c r="BK48106"/>
      <c r="BL48106" s="15"/>
    </row>
    <row r="48107" spans="63:64" x14ac:dyDescent="0.15">
      <c r="BK48107"/>
      <c r="BL48107" s="15"/>
    </row>
    <row r="48108" spans="63:64" x14ac:dyDescent="0.15">
      <c r="BK48108"/>
      <c r="BL48108" s="15"/>
    </row>
    <row r="48109" spans="63:64" x14ac:dyDescent="0.15">
      <c r="BK48109"/>
      <c r="BL48109" s="15"/>
    </row>
    <row r="48110" spans="63:64" x14ac:dyDescent="0.15">
      <c r="BK48110"/>
      <c r="BL48110" s="15"/>
    </row>
    <row r="48111" spans="63:64" x14ac:dyDescent="0.15">
      <c r="BK48111"/>
      <c r="BL48111" s="15"/>
    </row>
    <row r="48112" spans="63:64" x14ac:dyDescent="0.15">
      <c r="BK48112"/>
      <c r="BL48112" s="15"/>
    </row>
    <row r="48113" spans="63:64" x14ac:dyDescent="0.15">
      <c r="BK48113"/>
      <c r="BL48113" s="15"/>
    </row>
    <row r="48114" spans="63:64" x14ac:dyDescent="0.15">
      <c r="BK48114"/>
      <c r="BL48114" s="15"/>
    </row>
    <row r="48115" spans="63:64" x14ac:dyDescent="0.15">
      <c r="BK48115"/>
      <c r="BL48115" s="15"/>
    </row>
    <row r="48116" spans="63:64" x14ac:dyDescent="0.15">
      <c r="BK48116"/>
      <c r="BL48116" s="15"/>
    </row>
    <row r="48117" spans="63:64" x14ac:dyDescent="0.15">
      <c r="BK48117"/>
      <c r="BL48117" s="15"/>
    </row>
    <row r="48118" spans="63:64" x14ac:dyDescent="0.15">
      <c r="BK48118"/>
      <c r="BL48118" s="15"/>
    </row>
    <row r="48119" spans="63:64" x14ac:dyDescent="0.15">
      <c r="BK48119"/>
      <c r="BL48119" s="15"/>
    </row>
    <row r="48120" spans="63:64" x14ac:dyDescent="0.15">
      <c r="BK48120"/>
      <c r="BL48120" s="15"/>
    </row>
    <row r="48121" spans="63:64" x14ac:dyDescent="0.15">
      <c r="BK48121"/>
      <c r="BL48121" s="15"/>
    </row>
    <row r="48122" spans="63:64" x14ac:dyDescent="0.15">
      <c r="BK48122"/>
      <c r="BL48122" s="15"/>
    </row>
    <row r="48123" spans="63:64" x14ac:dyDescent="0.15">
      <c r="BK48123"/>
      <c r="BL48123" s="15"/>
    </row>
    <row r="48124" spans="63:64" x14ac:dyDescent="0.15">
      <c r="BK48124"/>
      <c r="BL48124" s="15"/>
    </row>
    <row r="48125" spans="63:64" x14ac:dyDescent="0.15">
      <c r="BK48125"/>
      <c r="BL48125" s="15"/>
    </row>
    <row r="48126" spans="63:64" x14ac:dyDescent="0.15">
      <c r="BK48126"/>
      <c r="BL48126" s="15"/>
    </row>
    <row r="48127" spans="63:64" x14ac:dyDescent="0.15">
      <c r="BK48127"/>
      <c r="BL48127" s="15"/>
    </row>
    <row r="48128" spans="63:64" x14ac:dyDescent="0.15">
      <c r="BK48128"/>
      <c r="BL48128" s="15"/>
    </row>
    <row r="48129" spans="63:64" x14ac:dyDescent="0.15">
      <c r="BK48129"/>
      <c r="BL48129" s="15"/>
    </row>
    <row r="48130" spans="63:64" x14ac:dyDescent="0.15">
      <c r="BK48130"/>
      <c r="BL48130" s="15"/>
    </row>
    <row r="48131" spans="63:64" x14ac:dyDescent="0.15">
      <c r="BK48131"/>
      <c r="BL48131" s="15"/>
    </row>
    <row r="48132" spans="63:64" x14ac:dyDescent="0.15">
      <c r="BK48132"/>
      <c r="BL48132" s="15"/>
    </row>
    <row r="48133" spans="63:64" x14ac:dyDescent="0.15">
      <c r="BK48133"/>
      <c r="BL48133" s="15"/>
    </row>
    <row r="48134" spans="63:64" x14ac:dyDescent="0.15">
      <c r="BK48134"/>
      <c r="BL48134" s="15"/>
    </row>
    <row r="48135" spans="63:64" x14ac:dyDescent="0.15">
      <c r="BK48135"/>
      <c r="BL48135" s="15"/>
    </row>
    <row r="48136" spans="63:64" x14ac:dyDescent="0.15">
      <c r="BK48136"/>
      <c r="BL48136" s="15"/>
    </row>
    <row r="48137" spans="63:64" x14ac:dyDescent="0.15">
      <c r="BK48137"/>
      <c r="BL48137" s="15"/>
    </row>
    <row r="48138" spans="63:64" x14ac:dyDescent="0.15">
      <c r="BK48138"/>
      <c r="BL48138" s="15"/>
    </row>
    <row r="48139" spans="63:64" x14ac:dyDescent="0.15">
      <c r="BK48139"/>
      <c r="BL48139" s="15"/>
    </row>
    <row r="48140" spans="63:64" x14ac:dyDescent="0.15">
      <c r="BK48140"/>
      <c r="BL48140" s="15"/>
    </row>
    <row r="48141" spans="63:64" x14ac:dyDescent="0.15">
      <c r="BK48141"/>
      <c r="BL48141" s="15"/>
    </row>
    <row r="48142" spans="63:64" x14ac:dyDescent="0.15">
      <c r="BK48142"/>
      <c r="BL48142" s="15"/>
    </row>
    <row r="48143" spans="63:64" x14ac:dyDescent="0.15">
      <c r="BK48143"/>
      <c r="BL48143" s="15"/>
    </row>
    <row r="48144" spans="63:64" x14ac:dyDescent="0.15">
      <c r="BK48144"/>
      <c r="BL48144" s="15"/>
    </row>
    <row r="48145" spans="63:64" x14ac:dyDescent="0.15">
      <c r="BK48145"/>
      <c r="BL48145" s="15"/>
    </row>
    <row r="48146" spans="63:64" x14ac:dyDescent="0.15">
      <c r="BK48146"/>
      <c r="BL48146" s="15"/>
    </row>
    <row r="48147" spans="63:64" x14ac:dyDescent="0.15">
      <c r="BK48147"/>
      <c r="BL48147" s="15"/>
    </row>
    <row r="48148" spans="63:64" x14ac:dyDescent="0.15">
      <c r="BK48148"/>
      <c r="BL48148" s="15"/>
    </row>
    <row r="48149" spans="63:64" x14ac:dyDescent="0.15">
      <c r="BK48149"/>
      <c r="BL48149" s="15"/>
    </row>
    <row r="48150" spans="63:64" x14ac:dyDescent="0.15">
      <c r="BK48150"/>
      <c r="BL48150" s="15"/>
    </row>
    <row r="48151" spans="63:64" x14ac:dyDescent="0.15">
      <c r="BK48151"/>
      <c r="BL48151" s="15"/>
    </row>
    <row r="48152" spans="63:64" x14ac:dyDescent="0.15">
      <c r="BK48152"/>
      <c r="BL48152" s="15"/>
    </row>
    <row r="48153" spans="63:64" x14ac:dyDescent="0.15">
      <c r="BK48153"/>
      <c r="BL48153" s="15"/>
    </row>
    <row r="48154" spans="63:64" x14ac:dyDescent="0.15">
      <c r="BK48154"/>
      <c r="BL48154" s="15"/>
    </row>
    <row r="48155" spans="63:64" x14ac:dyDescent="0.15">
      <c r="BK48155"/>
      <c r="BL48155" s="15"/>
    </row>
    <row r="48156" spans="63:64" x14ac:dyDescent="0.15">
      <c r="BK48156"/>
      <c r="BL48156" s="15"/>
    </row>
    <row r="48157" spans="63:64" x14ac:dyDescent="0.15">
      <c r="BK48157"/>
      <c r="BL48157" s="15"/>
    </row>
    <row r="48158" spans="63:64" x14ac:dyDescent="0.15">
      <c r="BK48158"/>
      <c r="BL48158" s="15"/>
    </row>
    <row r="48159" spans="63:64" x14ac:dyDescent="0.15">
      <c r="BK48159"/>
      <c r="BL48159" s="15"/>
    </row>
    <row r="48160" spans="63:64" x14ac:dyDescent="0.15">
      <c r="BK48160"/>
      <c r="BL48160" s="15"/>
    </row>
    <row r="48161" spans="63:64" x14ac:dyDescent="0.15">
      <c r="BK48161"/>
      <c r="BL48161" s="15"/>
    </row>
    <row r="48162" spans="63:64" x14ac:dyDescent="0.15">
      <c r="BK48162"/>
      <c r="BL48162" s="15"/>
    </row>
    <row r="48163" spans="63:64" x14ac:dyDescent="0.15">
      <c r="BK48163"/>
      <c r="BL48163" s="15"/>
    </row>
    <row r="48164" spans="63:64" x14ac:dyDescent="0.15">
      <c r="BK48164"/>
      <c r="BL48164" s="15"/>
    </row>
    <row r="48165" spans="63:64" x14ac:dyDescent="0.15">
      <c r="BK48165"/>
      <c r="BL48165" s="15"/>
    </row>
    <row r="48166" spans="63:64" x14ac:dyDescent="0.15">
      <c r="BK48166"/>
      <c r="BL48166" s="15"/>
    </row>
    <row r="48167" spans="63:64" x14ac:dyDescent="0.15">
      <c r="BK48167"/>
      <c r="BL48167" s="15"/>
    </row>
    <row r="48168" spans="63:64" x14ac:dyDescent="0.15">
      <c r="BK48168"/>
      <c r="BL48168" s="15"/>
    </row>
    <row r="48169" spans="63:64" x14ac:dyDescent="0.15">
      <c r="BK48169"/>
      <c r="BL48169" s="15"/>
    </row>
    <row r="48170" spans="63:64" x14ac:dyDescent="0.15">
      <c r="BK48170"/>
      <c r="BL48170" s="15"/>
    </row>
    <row r="48171" spans="63:64" x14ac:dyDescent="0.15">
      <c r="BK48171"/>
      <c r="BL48171" s="15"/>
    </row>
    <row r="48172" spans="63:64" x14ac:dyDescent="0.15">
      <c r="BK48172"/>
      <c r="BL48172" s="15"/>
    </row>
    <row r="48173" spans="63:64" x14ac:dyDescent="0.15">
      <c r="BK48173"/>
      <c r="BL48173" s="15"/>
    </row>
    <row r="48174" spans="63:64" x14ac:dyDescent="0.15">
      <c r="BK48174"/>
      <c r="BL48174" s="15"/>
    </row>
    <row r="48175" spans="63:64" x14ac:dyDescent="0.15">
      <c r="BK48175"/>
      <c r="BL48175" s="15"/>
    </row>
    <row r="48176" spans="63:64" x14ac:dyDescent="0.15">
      <c r="BK48176"/>
      <c r="BL48176" s="15"/>
    </row>
    <row r="48177" spans="63:64" x14ac:dyDescent="0.15">
      <c r="BK48177"/>
      <c r="BL48177" s="15"/>
    </row>
    <row r="48178" spans="63:64" x14ac:dyDescent="0.15">
      <c r="BK48178"/>
      <c r="BL48178" s="15"/>
    </row>
    <row r="48179" spans="63:64" x14ac:dyDescent="0.15">
      <c r="BK48179"/>
      <c r="BL48179" s="15"/>
    </row>
    <row r="48180" spans="63:64" x14ac:dyDescent="0.15">
      <c r="BK48180"/>
      <c r="BL48180" s="15"/>
    </row>
    <row r="48181" spans="63:64" x14ac:dyDescent="0.15">
      <c r="BK48181"/>
      <c r="BL48181" s="15"/>
    </row>
    <row r="48182" spans="63:64" x14ac:dyDescent="0.15">
      <c r="BK48182"/>
      <c r="BL48182" s="15"/>
    </row>
    <row r="48183" spans="63:64" x14ac:dyDescent="0.15">
      <c r="BK48183"/>
      <c r="BL48183" s="15"/>
    </row>
    <row r="48184" spans="63:64" x14ac:dyDescent="0.15">
      <c r="BK48184"/>
      <c r="BL48184" s="15"/>
    </row>
    <row r="48185" spans="63:64" x14ac:dyDescent="0.15">
      <c r="BK48185"/>
      <c r="BL48185" s="15"/>
    </row>
    <row r="48186" spans="63:64" x14ac:dyDescent="0.15">
      <c r="BK48186"/>
      <c r="BL48186" s="15"/>
    </row>
    <row r="48187" spans="63:64" x14ac:dyDescent="0.15">
      <c r="BK48187"/>
      <c r="BL48187" s="15"/>
    </row>
    <row r="48188" spans="63:64" x14ac:dyDescent="0.15">
      <c r="BK48188"/>
      <c r="BL48188" s="15"/>
    </row>
    <row r="48189" spans="63:64" x14ac:dyDescent="0.15">
      <c r="BK48189"/>
      <c r="BL48189" s="15"/>
    </row>
    <row r="48190" spans="63:64" x14ac:dyDescent="0.15">
      <c r="BK48190"/>
      <c r="BL48190" s="15"/>
    </row>
    <row r="48191" spans="63:64" x14ac:dyDescent="0.15">
      <c r="BK48191"/>
      <c r="BL48191" s="15"/>
    </row>
    <row r="48192" spans="63:64" x14ac:dyDescent="0.15">
      <c r="BK48192"/>
      <c r="BL48192" s="15"/>
    </row>
    <row r="48193" spans="63:64" x14ac:dyDescent="0.15">
      <c r="BK48193"/>
      <c r="BL48193" s="15"/>
    </row>
    <row r="48194" spans="63:64" x14ac:dyDescent="0.15">
      <c r="BK48194"/>
      <c r="BL48194" s="15"/>
    </row>
    <row r="48195" spans="63:64" x14ac:dyDescent="0.15">
      <c r="BK48195"/>
      <c r="BL48195" s="15"/>
    </row>
    <row r="48196" spans="63:64" x14ac:dyDescent="0.15">
      <c r="BK48196"/>
      <c r="BL48196" s="15"/>
    </row>
    <row r="48197" spans="63:64" x14ac:dyDescent="0.15">
      <c r="BK48197"/>
      <c r="BL48197" s="15"/>
    </row>
    <row r="48198" spans="63:64" x14ac:dyDescent="0.15">
      <c r="BK48198"/>
      <c r="BL48198" s="15"/>
    </row>
    <row r="48199" spans="63:64" x14ac:dyDescent="0.15">
      <c r="BK48199"/>
      <c r="BL48199" s="15"/>
    </row>
    <row r="48200" spans="63:64" x14ac:dyDescent="0.15">
      <c r="BK48200"/>
      <c r="BL48200" s="15"/>
    </row>
    <row r="48201" spans="63:64" x14ac:dyDescent="0.15">
      <c r="BK48201"/>
      <c r="BL48201" s="15"/>
    </row>
    <row r="48202" spans="63:64" x14ac:dyDescent="0.15">
      <c r="BK48202"/>
      <c r="BL48202" s="15"/>
    </row>
    <row r="48203" spans="63:64" x14ac:dyDescent="0.15">
      <c r="BK48203"/>
      <c r="BL48203" s="15"/>
    </row>
    <row r="48204" spans="63:64" x14ac:dyDescent="0.15">
      <c r="BK48204"/>
      <c r="BL48204" s="15"/>
    </row>
    <row r="48205" spans="63:64" x14ac:dyDescent="0.15">
      <c r="BK48205"/>
      <c r="BL48205" s="15"/>
    </row>
    <row r="48206" spans="63:64" x14ac:dyDescent="0.15">
      <c r="BK48206"/>
      <c r="BL48206" s="15"/>
    </row>
    <row r="48207" spans="63:64" x14ac:dyDescent="0.15">
      <c r="BK48207"/>
      <c r="BL48207" s="15"/>
    </row>
    <row r="48208" spans="63:64" x14ac:dyDescent="0.15">
      <c r="BK48208"/>
      <c r="BL48208" s="15"/>
    </row>
    <row r="48209" spans="63:64" x14ac:dyDescent="0.15">
      <c r="BK48209"/>
      <c r="BL48209" s="15"/>
    </row>
    <row r="48210" spans="63:64" x14ac:dyDescent="0.15">
      <c r="BK48210"/>
      <c r="BL48210" s="15"/>
    </row>
    <row r="48211" spans="63:64" x14ac:dyDescent="0.15">
      <c r="BK48211"/>
      <c r="BL48211" s="15"/>
    </row>
    <row r="48212" spans="63:64" x14ac:dyDescent="0.15">
      <c r="BK48212"/>
      <c r="BL48212" s="15"/>
    </row>
    <row r="48213" spans="63:64" x14ac:dyDescent="0.15">
      <c r="BK48213"/>
      <c r="BL48213" s="15"/>
    </row>
    <row r="48214" spans="63:64" x14ac:dyDescent="0.15">
      <c r="BK48214"/>
      <c r="BL48214" s="15"/>
    </row>
    <row r="48215" spans="63:64" x14ac:dyDescent="0.15">
      <c r="BK48215"/>
      <c r="BL48215" s="15"/>
    </row>
    <row r="48216" spans="63:64" x14ac:dyDescent="0.15">
      <c r="BK48216"/>
      <c r="BL48216" s="15"/>
    </row>
    <row r="48217" spans="63:64" x14ac:dyDescent="0.15">
      <c r="BK48217"/>
      <c r="BL48217" s="15"/>
    </row>
    <row r="48218" spans="63:64" x14ac:dyDescent="0.15">
      <c r="BK48218"/>
      <c r="BL48218" s="15"/>
    </row>
    <row r="48219" spans="63:64" x14ac:dyDescent="0.15">
      <c r="BK48219"/>
      <c r="BL48219" s="15"/>
    </row>
    <row r="48220" spans="63:64" x14ac:dyDescent="0.15">
      <c r="BK48220"/>
      <c r="BL48220" s="15"/>
    </row>
    <row r="48221" spans="63:64" x14ac:dyDescent="0.15">
      <c r="BK48221"/>
      <c r="BL48221" s="15"/>
    </row>
    <row r="48222" spans="63:64" x14ac:dyDescent="0.15">
      <c r="BK48222"/>
      <c r="BL48222" s="15"/>
    </row>
    <row r="48223" spans="63:64" x14ac:dyDescent="0.15">
      <c r="BK48223"/>
      <c r="BL48223" s="15"/>
    </row>
    <row r="48224" spans="63:64" x14ac:dyDescent="0.15">
      <c r="BK48224"/>
      <c r="BL48224" s="15"/>
    </row>
    <row r="48225" spans="63:64" x14ac:dyDescent="0.15">
      <c r="BK48225"/>
      <c r="BL48225" s="15"/>
    </row>
    <row r="48226" spans="63:64" x14ac:dyDescent="0.15">
      <c r="BK48226"/>
      <c r="BL48226" s="15"/>
    </row>
    <row r="48227" spans="63:64" x14ac:dyDescent="0.15">
      <c r="BK48227"/>
      <c r="BL48227" s="15"/>
    </row>
    <row r="48228" spans="63:64" x14ac:dyDescent="0.15">
      <c r="BK48228"/>
      <c r="BL48228" s="15"/>
    </row>
    <row r="48229" spans="63:64" x14ac:dyDescent="0.15">
      <c r="BK48229"/>
      <c r="BL48229" s="15"/>
    </row>
    <row r="48230" spans="63:64" x14ac:dyDescent="0.15">
      <c r="BK48230"/>
      <c r="BL48230" s="15"/>
    </row>
    <row r="48231" spans="63:64" x14ac:dyDescent="0.15">
      <c r="BK48231"/>
      <c r="BL48231" s="15"/>
    </row>
    <row r="48232" spans="63:64" x14ac:dyDescent="0.15">
      <c r="BK48232"/>
      <c r="BL48232" s="15"/>
    </row>
    <row r="48233" spans="63:64" x14ac:dyDescent="0.15">
      <c r="BK48233"/>
      <c r="BL48233" s="15"/>
    </row>
    <row r="48234" spans="63:64" x14ac:dyDescent="0.15">
      <c r="BK48234"/>
      <c r="BL48234" s="15"/>
    </row>
    <row r="48235" spans="63:64" x14ac:dyDescent="0.15">
      <c r="BK48235"/>
      <c r="BL48235" s="15"/>
    </row>
    <row r="48236" spans="63:64" x14ac:dyDescent="0.15">
      <c r="BK48236"/>
      <c r="BL48236" s="15"/>
    </row>
    <row r="48237" spans="63:64" x14ac:dyDescent="0.15">
      <c r="BK48237"/>
      <c r="BL48237" s="15"/>
    </row>
    <row r="48238" spans="63:64" x14ac:dyDescent="0.15">
      <c r="BK48238"/>
      <c r="BL48238" s="15"/>
    </row>
    <row r="48239" spans="63:64" x14ac:dyDescent="0.15">
      <c r="BK48239"/>
      <c r="BL48239" s="15"/>
    </row>
    <row r="48240" spans="63:64" x14ac:dyDescent="0.15">
      <c r="BK48240"/>
      <c r="BL48240" s="15"/>
    </row>
    <row r="48241" spans="63:64" x14ac:dyDescent="0.15">
      <c r="BK48241"/>
      <c r="BL48241" s="15"/>
    </row>
    <row r="48242" spans="63:64" x14ac:dyDescent="0.15">
      <c r="BK48242"/>
      <c r="BL48242" s="15"/>
    </row>
    <row r="48243" spans="63:64" x14ac:dyDescent="0.15">
      <c r="BK48243"/>
      <c r="BL48243" s="15"/>
    </row>
    <row r="48244" spans="63:64" x14ac:dyDescent="0.15">
      <c r="BK48244"/>
      <c r="BL48244" s="15"/>
    </row>
    <row r="48245" spans="63:64" x14ac:dyDescent="0.15">
      <c r="BK48245"/>
      <c r="BL48245" s="15"/>
    </row>
    <row r="48246" spans="63:64" x14ac:dyDescent="0.15">
      <c r="BK48246"/>
      <c r="BL48246" s="15"/>
    </row>
    <row r="48247" spans="63:64" x14ac:dyDescent="0.15">
      <c r="BK48247"/>
      <c r="BL48247" s="15"/>
    </row>
    <row r="48248" spans="63:64" x14ac:dyDescent="0.15">
      <c r="BK48248"/>
      <c r="BL48248" s="15"/>
    </row>
    <row r="48249" spans="63:64" x14ac:dyDescent="0.15">
      <c r="BK48249"/>
      <c r="BL48249" s="15"/>
    </row>
    <row r="48250" spans="63:64" x14ac:dyDescent="0.15">
      <c r="BK48250"/>
      <c r="BL48250" s="15"/>
    </row>
    <row r="48251" spans="63:64" x14ac:dyDescent="0.15">
      <c r="BK48251"/>
      <c r="BL48251" s="15"/>
    </row>
    <row r="48252" spans="63:64" x14ac:dyDescent="0.15">
      <c r="BK48252"/>
      <c r="BL48252" s="15"/>
    </row>
    <row r="48253" spans="63:64" x14ac:dyDescent="0.15">
      <c r="BK48253"/>
      <c r="BL48253" s="15"/>
    </row>
    <row r="48254" spans="63:64" x14ac:dyDescent="0.15">
      <c r="BK48254"/>
      <c r="BL48254" s="15"/>
    </row>
    <row r="48255" spans="63:64" x14ac:dyDescent="0.15">
      <c r="BK48255"/>
      <c r="BL48255" s="15"/>
    </row>
    <row r="48256" spans="63:64" x14ac:dyDescent="0.15">
      <c r="BK48256"/>
      <c r="BL48256" s="15"/>
    </row>
    <row r="48257" spans="63:64" x14ac:dyDescent="0.15">
      <c r="BK48257"/>
      <c r="BL48257" s="15"/>
    </row>
    <row r="48258" spans="63:64" x14ac:dyDescent="0.15">
      <c r="BK48258"/>
      <c r="BL48258" s="15"/>
    </row>
    <row r="48259" spans="63:64" x14ac:dyDescent="0.15">
      <c r="BK48259"/>
      <c r="BL48259" s="15"/>
    </row>
    <row r="48260" spans="63:64" x14ac:dyDescent="0.15">
      <c r="BK48260"/>
      <c r="BL48260" s="15"/>
    </row>
    <row r="48261" spans="63:64" x14ac:dyDescent="0.15">
      <c r="BK48261"/>
      <c r="BL48261" s="15"/>
    </row>
    <row r="48262" spans="63:64" x14ac:dyDescent="0.15">
      <c r="BK48262"/>
      <c r="BL48262" s="15"/>
    </row>
    <row r="48263" spans="63:64" x14ac:dyDescent="0.15">
      <c r="BK48263"/>
      <c r="BL48263" s="15"/>
    </row>
    <row r="48264" spans="63:64" x14ac:dyDescent="0.15">
      <c r="BK48264"/>
      <c r="BL48264" s="15"/>
    </row>
    <row r="48265" spans="63:64" x14ac:dyDescent="0.15">
      <c r="BK48265"/>
      <c r="BL48265" s="15"/>
    </row>
    <row r="48266" spans="63:64" x14ac:dyDescent="0.15">
      <c r="BK48266"/>
      <c r="BL48266" s="15"/>
    </row>
    <row r="48267" spans="63:64" x14ac:dyDescent="0.15">
      <c r="BK48267"/>
      <c r="BL48267" s="15"/>
    </row>
    <row r="48268" spans="63:64" x14ac:dyDescent="0.15">
      <c r="BK48268"/>
      <c r="BL48268" s="15"/>
    </row>
    <row r="48269" spans="63:64" x14ac:dyDescent="0.15">
      <c r="BK48269"/>
      <c r="BL48269" s="15"/>
    </row>
    <row r="48270" spans="63:64" x14ac:dyDescent="0.15">
      <c r="BK48270"/>
      <c r="BL48270" s="15"/>
    </row>
    <row r="48271" spans="63:64" x14ac:dyDescent="0.15">
      <c r="BK48271"/>
      <c r="BL48271" s="15"/>
    </row>
    <row r="48272" spans="63:64" x14ac:dyDescent="0.15">
      <c r="BK48272"/>
      <c r="BL48272" s="15"/>
    </row>
    <row r="48273" spans="63:64" x14ac:dyDescent="0.15">
      <c r="BK48273"/>
      <c r="BL48273" s="15"/>
    </row>
    <row r="48274" spans="63:64" x14ac:dyDescent="0.15">
      <c r="BK48274"/>
      <c r="BL48274" s="15"/>
    </row>
    <row r="48275" spans="63:64" x14ac:dyDescent="0.15">
      <c r="BK48275"/>
      <c r="BL48275" s="15"/>
    </row>
    <row r="48276" spans="63:64" x14ac:dyDescent="0.15">
      <c r="BK48276"/>
      <c r="BL48276" s="15"/>
    </row>
    <row r="48277" spans="63:64" x14ac:dyDescent="0.15">
      <c r="BK48277"/>
      <c r="BL48277" s="15"/>
    </row>
    <row r="48278" spans="63:64" x14ac:dyDescent="0.15">
      <c r="BK48278"/>
      <c r="BL48278" s="15"/>
    </row>
    <row r="48279" spans="63:64" x14ac:dyDescent="0.15">
      <c r="BK48279"/>
      <c r="BL48279" s="15"/>
    </row>
    <row r="48280" spans="63:64" x14ac:dyDescent="0.15">
      <c r="BK48280"/>
      <c r="BL48280" s="15"/>
    </row>
    <row r="48281" spans="63:64" x14ac:dyDescent="0.15">
      <c r="BK48281"/>
      <c r="BL48281" s="15"/>
    </row>
    <row r="48282" spans="63:64" x14ac:dyDescent="0.15">
      <c r="BK48282"/>
      <c r="BL48282" s="15"/>
    </row>
    <row r="48283" spans="63:64" x14ac:dyDescent="0.15">
      <c r="BK48283"/>
      <c r="BL48283" s="15"/>
    </row>
    <row r="48284" spans="63:64" x14ac:dyDescent="0.15">
      <c r="BK48284"/>
      <c r="BL48284" s="15"/>
    </row>
    <row r="48285" spans="63:64" x14ac:dyDescent="0.15">
      <c r="BK48285"/>
      <c r="BL48285" s="15"/>
    </row>
    <row r="48286" spans="63:64" x14ac:dyDescent="0.15">
      <c r="BK48286"/>
      <c r="BL48286" s="15"/>
    </row>
    <row r="48287" spans="63:64" x14ac:dyDescent="0.15">
      <c r="BK48287"/>
      <c r="BL48287" s="15"/>
    </row>
    <row r="48288" spans="63:64" x14ac:dyDescent="0.15">
      <c r="BK48288"/>
      <c r="BL48288" s="15"/>
    </row>
    <row r="48289" spans="63:64" x14ac:dyDescent="0.15">
      <c r="BK48289"/>
      <c r="BL48289" s="15"/>
    </row>
    <row r="48290" spans="63:64" x14ac:dyDescent="0.15">
      <c r="BK48290"/>
      <c r="BL48290" s="15"/>
    </row>
    <row r="48291" spans="63:64" x14ac:dyDescent="0.15">
      <c r="BK48291"/>
      <c r="BL48291" s="15"/>
    </row>
    <row r="48292" spans="63:64" x14ac:dyDescent="0.15">
      <c r="BK48292"/>
      <c r="BL48292" s="15"/>
    </row>
    <row r="48293" spans="63:64" x14ac:dyDescent="0.15">
      <c r="BK48293"/>
      <c r="BL48293" s="15"/>
    </row>
    <row r="48294" spans="63:64" x14ac:dyDescent="0.15">
      <c r="BK48294"/>
      <c r="BL48294" s="15"/>
    </row>
    <row r="48295" spans="63:64" x14ac:dyDescent="0.15">
      <c r="BK48295"/>
      <c r="BL48295" s="15"/>
    </row>
    <row r="48296" spans="63:64" x14ac:dyDescent="0.15">
      <c r="BK48296"/>
      <c r="BL48296" s="15"/>
    </row>
    <row r="48297" spans="63:64" x14ac:dyDescent="0.15">
      <c r="BK48297"/>
      <c r="BL48297" s="15"/>
    </row>
    <row r="48298" spans="63:64" x14ac:dyDescent="0.15">
      <c r="BK48298"/>
      <c r="BL48298" s="15"/>
    </row>
    <row r="48299" spans="63:64" x14ac:dyDescent="0.15">
      <c r="BK48299"/>
      <c r="BL48299" s="15"/>
    </row>
    <row r="48300" spans="63:64" x14ac:dyDescent="0.15">
      <c r="BK48300"/>
      <c r="BL48300" s="15"/>
    </row>
    <row r="48301" spans="63:64" x14ac:dyDescent="0.15">
      <c r="BK48301"/>
      <c r="BL48301" s="15"/>
    </row>
    <row r="48302" spans="63:64" x14ac:dyDescent="0.15">
      <c r="BK48302"/>
      <c r="BL48302" s="15"/>
    </row>
    <row r="48303" spans="63:64" x14ac:dyDescent="0.15">
      <c r="BK48303"/>
      <c r="BL48303" s="15"/>
    </row>
    <row r="48304" spans="63:64" x14ac:dyDescent="0.15">
      <c r="BK48304"/>
      <c r="BL48304" s="15"/>
    </row>
    <row r="48305" spans="63:64" x14ac:dyDescent="0.15">
      <c r="BK48305"/>
      <c r="BL48305" s="15"/>
    </row>
    <row r="48306" spans="63:64" x14ac:dyDescent="0.15">
      <c r="BK48306"/>
      <c r="BL48306" s="15"/>
    </row>
    <row r="48307" spans="63:64" x14ac:dyDescent="0.15">
      <c r="BK48307"/>
      <c r="BL48307" s="15"/>
    </row>
    <row r="48308" spans="63:64" x14ac:dyDescent="0.15">
      <c r="BK48308"/>
      <c r="BL48308" s="15"/>
    </row>
    <row r="48309" spans="63:64" x14ac:dyDescent="0.15">
      <c r="BK48309"/>
      <c r="BL48309" s="15"/>
    </row>
    <row r="48310" spans="63:64" x14ac:dyDescent="0.15">
      <c r="BK48310"/>
      <c r="BL48310" s="15"/>
    </row>
    <row r="48311" spans="63:64" x14ac:dyDescent="0.15">
      <c r="BK48311"/>
      <c r="BL48311" s="15"/>
    </row>
    <row r="48312" spans="63:64" x14ac:dyDescent="0.15">
      <c r="BK48312"/>
      <c r="BL48312" s="15"/>
    </row>
    <row r="48313" spans="63:64" x14ac:dyDescent="0.15">
      <c r="BK48313"/>
      <c r="BL48313" s="15"/>
    </row>
    <row r="48314" spans="63:64" x14ac:dyDescent="0.15">
      <c r="BK48314"/>
      <c r="BL48314" s="15"/>
    </row>
    <row r="48315" spans="63:64" x14ac:dyDescent="0.15">
      <c r="BK48315"/>
      <c r="BL48315" s="15"/>
    </row>
    <row r="48316" spans="63:64" x14ac:dyDescent="0.15">
      <c r="BK48316"/>
      <c r="BL48316" s="15"/>
    </row>
    <row r="48317" spans="63:64" x14ac:dyDescent="0.15">
      <c r="BK48317"/>
      <c r="BL48317" s="15"/>
    </row>
    <row r="48318" spans="63:64" x14ac:dyDescent="0.15">
      <c r="BK48318"/>
      <c r="BL48318" s="15"/>
    </row>
    <row r="48319" spans="63:64" x14ac:dyDescent="0.15">
      <c r="BK48319"/>
      <c r="BL48319" s="15"/>
    </row>
    <row r="48320" spans="63:64" x14ac:dyDescent="0.15">
      <c r="BK48320"/>
      <c r="BL48320" s="15"/>
    </row>
    <row r="48321" spans="63:64" x14ac:dyDescent="0.15">
      <c r="BK48321"/>
      <c r="BL48321" s="15"/>
    </row>
    <row r="48322" spans="63:64" x14ac:dyDescent="0.15">
      <c r="BK48322"/>
      <c r="BL48322" s="15"/>
    </row>
    <row r="48323" spans="63:64" x14ac:dyDescent="0.15">
      <c r="BK48323"/>
      <c r="BL48323" s="15"/>
    </row>
    <row r="48324" spans="63:64" x14ac:dyDescent="0.15">
      <c r="BK48324"/>
      <c r="BL48324" s="15"/>
    </row>
    <row r="48325" spans="63:64" x14ac:dyDescent="0.15">
      <c r="BK48325"/>
      <c r="BL48325" s="15"/>
    </row>
    <row r="48326" spans="63:64" x14ac:dyDescent="0.15">
      <c r="BK48326"/>
      <c r="BL48326" s="15"/>
    </row>
    <row r="48327" spans="63:64" x14ac:dyDescent="0.15">
      <c r="BK48327"/>
      <c r="BL48327" s="15"/>
    </row>
    <row r="48328" spans="63:64" x14ac:dyDescent="0.15">
      <c r="BK48328"/>
      <c r="BL48328" s="15"/>
    </row>
    <row r="48329" spans="63:64" x14ac:dyDescent="0.15">
      <c r="BK48329"/>
      <c r="BL48329" s="15"/>
    </row>
    <row r="48330" spans="63:64" x14ac:dyDescent="0.15">
      <c r="BK48330"/>
      <c r="BL48330" s="15"/>
    </row>
    <row r="48331" spans="63:64" x14ac:dyDescent="0.15">
      <c r="BK48331"/>
      <c r="BL48331" s="15"/>
    </row>
    <row r="48332" spans="63:64" x14ac:dyDescent="0.15">
      <c r="BK48332"/>
      <c r="BL48332" s="15"/>
    </row>
    <row r="48333" spans="63:64" x14ac:dyDescent="0.15">
      <c r="BK48333"/>
      <c r="BL48333" s="15"/>
    </row>
    <row r="48334" spans="63:64" x14ac:dyDescent="0.15">
      <c r="BK48334"/>
      <c r="BL48334" s="15"/>
    </row>
    <row r="48335" spans="63:64" x14ac:dyDescent="0.15">
      <c r="BK48335"/>
      <c r="BL48335" s="15"/>
    </row>
    <row r="48336" spans="63:64" x14ac:dyDescent="0.15">
      <c r="BK48336"/>
      <c r="BL48336" s="15"/>
    </row>
    <row r="48337" spans="63:64" x14ac:dyDescent="0.15">
      <c r="BK48337"/>
      <c r="BL48337" s="15"/>
    </row>
    <row r="48338" spans="63:64" x14ac:dyDescent="0.15">
      <c r="BK48338"/>
      <c r="BL48338" s="15"/>
    </row>
    <row r="48339" spans="63:64" x14ac:dyDescent="0.15">
      <c r="BK48339"/>
      <c r="BL48339" s="15"/>
    </row>
    <row r="48340" spans="63:64" x14ac:dyDescent="0.15">
      <c r="BK48340"/>
      <c r="BL48340" s="15"/>
    </row>
    <row r="48341" spans="63:64" x14ac:dyDescent="0.15">
      <c r="BK48341"/>
      <c r="BL48341" s="15"/>
    </row>
    <row r="48342" spans="63:64" x14ac:dyDescent="0.15">
      <c r="BK48342"/>
      <c r="BL48342" s="15"/>
    </row>
    <row r="48343" spans="63:64" x14ac:dyDescent="0.15">
      <c r="BK48343"/>
      <c r="BL48343" s="15"/>
    </row>
    <row r="48344" spans="63:64" x14ac:dyDescent="0.15">
      <c r="BK48344"/>
      <c r="BL48344" s="15"/>
    </row>
    <row r="48345" spans="63:64" x14ac:dyDescent="0.15">
      <c r="BK48345"/>
      <c r="BL48345" s="15"/>
    </row>
    <row r="48346" spans="63:64" x14ac:dyDescent="0.15">
      <c r="BK48346"/>
      <c r="BL48346" s="15"/>
    </row>
    <row r="48347" spans="63:64" x14ac:dyDescent="0.15">
      <c r="BK48347"/>
      <c r="BL48347" s="15"/>
    </row>
    <row r="48348" spans="63:64" x14ac:dyDescent="0.15">
      <c r="BK48348"/>
      <c r="BL48348" s="15"/>
    </row>
    <row r="48349" spans="63:64" x14ac:dyDescent="0.15">
      <c r="BK48349"/>
      <c r="BL48349" s="15"/>
    </row>
    <row r="48350" spans="63:64" x14ac:dyDescent="0.15">
      <c r="BK48350"/>
      <c r="BL48350" s="15"/>
    </row>
    <row r="48351" spans="63:64" x14ac:dyDescent="0.15">
      <c r="BK48351"/>
      <c r="BL48351" s="15"/>
    </row>
    <row r="48352" spans="63:64" x14ac:dyDescent="0.15">
      <c r="BK48352"/>
      <c r="BL48352" s="15"/>
    </row>
    <row r="48353" spans="63:64" x14ac:dyDescent="0.15">
      <c r="BK48353"/>
      <c r="BL48353" s="15"/>
    </row>
    <row r="48354" spans="63:64" x14ac:dyDescent="0.15">
      <c r="BK48354"/>
      <c r="BL48354" s="15"/>
    </row>
    <row r="48355" spans="63:64" x14ac:dyDescent="0.15">
      <c r="BK48355"/>
      <c r="BL48355" s="15"/>
    </row>
    <row r="48356" spans="63:64" x14ac:dyDescent="0.15">
      <c r="BK48356"/>
      <c r="BL48356" s="15"/>
    </row>
    <row r="48357" spans="63:64" x14ac:dyDescent="0.15">
      <c r="BK48357"/>
      <c r="BL48357" s="15"/>
    </row>
    <row r="48358" spans="63:64" x14ac:dyDescent="0.15">
      <c r="BK48358"/>
      <c r="BL48358" s="15"/>
    </row>
    <row r="48359" spans="63:64" x14ac:dyDescent="0.15">
      <c r="BK48359"/>
      <c r="BL48359" s="15"/>
    </row>
    <row r="48360" spans="63:64" x14ac:dyDescent="0.15">
      <c r="BK48360"/>
      <c r="BL48360" s="15"/>
    </row>
    <row r="48361" spans="63:64" x14ac:dyDescent="0.15">
      <c r="BK48361"/>
      <c r="BL48361" s="15"/>
    </row>
    <row r="48362" spans="63:64" x14ac:dyDescent="0.15">
      <c r="BK48362"/>
      <c r="BL48362" s="15"/>
    </row>
    <row r="48363" spans="63:64" x14ac:dyDescent="0.15">
      <c r="BK48363"/>
      <c r="BL48363" s="15"/>
    </row>
    <row r="48364" spans="63:64" x14ac:dyDescent="0.15">
      <c r="BK48364"/>
      <c r="BL48364" s="15"/>
    </row>
    <row r="48365" spans="63:64" x14ac:dyDescent="0.15">
      <c r="BK48365"/>
      <c r="BL48365" s="15"/>
    </row>
    <row r="48366" spans="63:64" x14ac:dyDescent="0.15">
      <c r="BK48366"/>
      <c r="BL48366" s="15"/>
    </row>
    <row r="48367" spans="63:64" x14ac:dyDescent="0.15">
      <c r="BK48367"/>
      <c r="BL48367" s="15"/>
    </row>
    <row r="48368" spans="63:64" x14ac:dyDescent="0.15">
      <c r="BK48368"/>
      <c r="BL48368" s="15"/>
    </row>
    <row r="48369" spans="63:64" x14ac:dyDescent="0.15">
      <c r="BK48369"/>
      <c r="BL48369" s="15"/>
    </row>
    <row r="48370" spans="63:64" x14ac:dyDescent="0.15">
      <c r="BK48370"/>
      <c r="BL48370" s="15"/>
    </row>
    <row r="48371" spans="63:64" x14ac:dyDescent="0.15">
      <c r="BK48371"/>
      <c r="BL48371" s="15"/>
    </row>
    <row r="48372" spans="63:64" x14ac:dyDescent="0.15">
      <c r="BK48372"/>
      <c r="BL48372" s="15"/>
    </row>
    <row r="48373" spans="63:64" x14ac:dyDescent="0.15">
      <c r="BK48373"/>
      <c r="BL48373" s="15"/>
    </row>
    <row r="48374" spans="63:64" x14ac:dyDescent="0.15">
      <c r="BK48374"/>
      <c r="BL48374" s="15"/>
    </row>
    <row r="48375" spans="63:64" x14ac:dyDescent="0.15">
      <c r="BK48375"/>
      <c r="BL48375" s="15"/>
    </row>
    <row r="48376" spans="63:64" x14ac:dyDescent="0.15">
      <c r="BK48376"/>
      <c r="BL48376" s="15"/>
    </row>
    <row r="48377" spans="63:64" x14ac:dyDescent="0.15">
      <c r="BK48377"/>
      <c r="BL48377" s="15"/>
    </row>
    <row r="48378" spans="63:64" x14ac:dyDescent="0.15">
      <c r="BK48378"/>
      <c r="BL48378" s="15"/>
    </row>
    <row r="48379" spans="63:64" x14ac:dyDescent="0.15">
      <c r="BK48379"/>
      <c r="BL48379" s="15"/>
    </row>
    <row r="48380" spans="63:64" x14ac:dyDescent="0.15">
      <c r="BK48380"/>
      <c r="BL48380" s="15"/>
    </row>
    <row r="48381" spans="63:64" x14ac:dyDescent="0.15">
      <c r="BK48381"/>
      <c r="BL48381" s="15"/>
    </row>
    <row r="48382" spans="63:64" x14ac:dyDescent="0.15">
      <c r="BK48382"/>
      <c r="BL48382" s="15"/>
    </row>
    <row r="48383" spans="63:64" x14ac:dyDescent="0.15">
      <c r="BK48383"/>
      <c r="BL48383" s="15"/>
    </row>
    <row r="48384" spans="63:64" x14ac:dyDescent="0.15">
      <c r="BK48384"/>
      <c r="BL48384" s="15"/>
    </row>
    <row r="48385" spans="63:64" x14ac:dyDescent="0.15">
      <c r="BK48385"/>
      <c r="BL48385" s="15"/>
    </row>
    <row r="48386" spans="63:64" x14ac:dyDescent="0.15">
      <c r="BK48386"/>
      <c r="BL48386" s="15"/>
    </row>
    <row r="48387" spans="63:64" x14ac:dyDescent="0.15">
      <c r="BK48387"/>
      <c r="BL48387" s="15"/>
    </row>
    <row r="48388" spans="63:64" x14ac:dyDescent="0.15">
      <c r="BK48388"/>
      <c r="BL48388" s="15"/>
    </row>
    <row r="48389" spans="63:64" x14ac:dyDescent="0.15">
      <c r="BK48389"/>
      <c r="BL48389" s="15"/>
    </row>
    <row r="48390" spans="63:64" x14ac:dyDescent="0.15">
      <c r="BK48390"/>
      <c r="BL48390" s="15"/>
    </row>
    <row r="48391" spans="63:64" x14ac:dyDescent="0.15">
      <c r="BK48391"/>
      <c r="BL48391" s="15"/>
    </row>
    <row r="48392" spans="63:64" x14ac:dyDescent="0.15">
      <c r="BK48392"/>
      <c r="BL48392" s="15"/>
    </row>
    <row r="48393" spans="63:64" x14ac:dyDescent="0.15">
      <c r="BK48393"/>
      <c r="BL48393" s="15"/>
    </row>
    <row r="48394" spans="63:64" x14ac:dyDescent="0.15">
      <c r="BK48394"/>
      <c r="BL48394" s="15"/>
    </row>
    <row r="48395" spans="63:64" x14ac:dyDescent="0.15">
      <c r="BK48395"/>
      <c r="BL48395" s="15"/>
    </row>
    <row r="48396" spans="63:64" x14ac:dyDescent="0.15">
      <c r="BK48396"/>
      <c r="BL48396" s="15"/>
    </row>
    <row r="48397" spans="63:64" x14ac:dyDescent="0.15">
      <c r="BK48397"/>
      <c r="BL48397" s="15"/>
    </row>
    <row r="48398" spans="63:64" x14ac:dyDescent="0.15">
      <c r="BK48398"/>
      <c r="BL48398" s="15"/>
    </row>
    <row r="48399" spans="63:64" x14ac:dyDescent="0.15">
      <c r="BK48399"/>
      <c r="BL48399" s="15"/>
    </row>
    <row r="48400" spans="63:64" x14ac:dyDescent="0.15">
      <c r="BK48400"/>
      <c r="BL48400" s="15"/>
    </row>
    <row r="48401" spans="63:64" x14ac:dyDescent="0.15">
      <c r="BK48401"/>
      <c r="BL48401" s="15"/>
    </row>
    <row r="48402" spans="63:64" x14ac:dyDescent="0.15">
      <c r="BK48402"/>
      <c r="BL48402" s="15"/>
    </row>
    <row r="48403" spans="63:64" x14ac:dyDescent="0.15">
      <c r="BK48403"/>
      <c r="BL48403" s="15"/>
    </row>
    <row r="48404" spans="63:64" x14ac:dyDescent="0.15">
      <c r="BK48404"/>
      <c r="BL48404" s="15"/>
    </row>
    <row r="48405" spans="63:64" x14ac:dyDescent="0.15">
      <c r="BK48405"/>
      <c r="BL48405" s="15"/>
    </row>
    <row r="48406" spans="63:64" x14ac:dyDescent="0.15">
      <c r="BK48406"/>
      <c r="BL48406" s="15"/>
    </row>
    <row r="48407" spans="63:64" x14ac:dyDescent="0.15">
      <c r="BK48407"/>
      <c r="BL48407" s="15"/>
    </row>
    <row r="48408" spans="63:64" x14ac:dyDescent="0.15">
      <c r="BK48408"/>
      <c r="BL48408" s="15"/>
    </row>
    <row r="48409" spans="63:64" x14ac:dyDescent="0.15">
      <c r="BK48409"/>
      <c r="BL48409" s="15"/>
    </row>
    <row r="48410" spans="63:64" x14ac:dyDescent="0.15">
      <c r="BK48410"/>
      <c r="BL48410" s="15"/>
    </row>
    <row r="48411" spans="63:64" x14ac:dyDescent="0.15">
      <c r="BK48411"/>
      <c r="BL48411" s="15"/>
    </row>
    <row r="48412" spans="63:64" x14ac:dyDescent="0.15">
      <c r="BK48412"/>
      <c r="BL48412" s="15"/>
    </row>
    <row r="48413" spans="63:64" x14ac:dyDescent="0.15">
      <c r="BK48413"/>
      <c r="BL48413" s="15"/>
    </row>
    <row r="48414" spans="63:64" x14ac:dyDescent="0.15">
      <c r="BK48414"/>
      <c r="BL48414" s="15"/>
    </row>
    <row r="48415" spans="63:64" x14ac:dyDescent="0.15">
      <c r="BK48415"/>
      <c r="BL48415" s="15"/>
    </row>
    <row r="48416" spans="63:64" x14ac:dyDescent="0.15">
      <c r="BK48416"/>
      <c r="BL48416" s="15"/>
    </row>
    <row r="48417" spans="63:64" x14ac:dyDescent="0.15">
      <c r="BK48417"/>
      <c r="BL48417" s="15"/>
    </row>
    <row r="48418" spans="63:64" x14ac:dyDescent="0.15">
      <c r="BK48418"/>
      <c r="BL48418" s="15"/>
    </row>
    <row r="48419" spans="63:64" x14ac:dyDescent="0.15">
      <c r="BK48419"/>
      <c r="BL48419" s="15"/>
    </row>
    <row r="48420" spans="63:64" x14ac:dyDescent="0.15">
      <c r="BK48420"/>
      <c r="BL48420" s="15"/>
    </row>
    <row r="48421" spans="63:64" x14ac:dyDescent="0.15">
      <c r="BK48421"/>
      <c r="BL48421" s="15"/>
    </row>
    <row r="48422" spans="63:64" x14ac:dyDescent="0.15">
      <c r="BK48422"/>
      <c r="BL48422" s="15"/>
    </row>
    <row r="48423" spans="63:64" x14ac:dyDescent="0.15">
      <c r="BK48423"/>
      <c r="BL48423" s="15"/>
    </row>
    <row r="48424" spans="63:64" x14ac:dyDescent="0.15">
      <c r="BK48424"/>
      <c r="BL48424" s="15"/>
    </row>
    <row r="48425" spans="63:64" x14ac:dyDescent="0.15">
      <c r="BK48425"/>
      <c r="BL48425" s="15"/>
    </row>
    <row r="48426" spans="63:64" x14ac:dyDescent="0.15">
      <c r="BK48426"/>
      <c r="BL48426" s="15"/>
    </row>
    <row r="48427" spans="63:64" x14ac:dyDescent="0.15">
      <c r="BK48427"/>
      <c r="BL48427" s="15"/>
    </row>
    <row r="48428" spans="63:64" x14ac:dyDescent="0.15">
      <c r="BK48428"/>
      <c r="BL48428" s="15"/>
    </row>
    <row r="48429" spans="63:64" x14ac:dyDescent="0.15">
      <c r="BK48429"/>
      <c r="BL48429" s="15"/>
    </row>
    <row r="48430" spans="63:64" x14ac:dyDescent="0.15">
      <c r="BK48430"/>
      <c r="BL48430" s="15"/>
    </row>
    <row r="48431" spans="63:64" x14ac:dyDescent="0.15">
      <c r="BK48431"/>
      <c r="BL48431" s="15"/>
    </row>
    <row r="48432" spans="63:64" x14ac:dyDescent="0.15">
      <c r="BK48432"/>
      <c r="BL48432" s="15"/>
    </row>
    <row r="48433" spans="63:64" x14ac:dyDescent="0.15">
      <c r="BK48433"/>
      <c r="BL48433" s="15"/>
    </row>
    <row r="48434" spans="63:64" x14ac:dyDescent="0.15">
      <c r="BK48434"/>
      <c r="BL48434" s="15"/>
    </row>
    <row r="48435" spans="63:64" x14ac:dyDescent="0.15">
      <c r="BK48435"/>
      <c r="BL48435" s="15"/>
    </row>
    <row r="48436" spans="63:64" x14ac:dyDescent="0.15">
      <c r="BK48436"/>
      <c r="BL48436" s="15"/>
    </row>
    <row r="48437" spans="63:64" x14ac:dyDescent="0.15">
      <c r="BK48437"/>
      <c r="BL48437" s="15"/>
    </row>
    <row r="48438" spans="63:64" x14ac:dyDescent="0.15">
      <c r="BK48438"/>
      <c r="BL48438" s="15"/>
    </row>
    <row r="48439" spans="63:64" x14ac:dyDescent="0.15">
      <c r="BK48439"/>
      <c r="BL48439" s="15"/>
    </row>
    <row r="48440" spans="63:64" x14ac:dyDescent="0.15">
      <c r="BK48440"/>
      <c r="BL48440" s="15"/>
    </row>
    <row r="48441" spans="63:64" x14ac:dyDescent="0.15">
      <c r="BK48441"/>
      <c r="BL48441" s="15"/>
    </row>
    <row r="48442" spans="63:64" x14ac:dyDescent="0.15">
      <c r="BK48442"/>
      <c r="BL48442" s="15"/>
    </row>
    <row r="48443" spans="63:64" x14ac:dyDescent="0.15">
      <c r="BK48443"/>
      <c r="BL48443" s="15"/>
    </row>
    <row r="48444" spans="63:64" x14ac:dyDescent="0.15">
      <c r="BK48444"/>
      <c r="BL48444" s="15"/>
    </row>
    <row r="48445" spans="63:64" x14ac:dyDescent="0.15">
      <c r="BK48445"/>
      <c r="BL48445" s="15"/>
    </row>
    <row r="48446" spans="63:64" x14ac:dyDescent="0.15">
      <c r="BK48446"/>
      <c r="BL48446" s="15"/>
    </row>
    <row r="48447" spans="63:64" x14ac:dyDescent="0.15">
      <c r="BK48447"/>
      <c r="BL48447" s="15"/>
    </row>
    <row r="48448" spans="63:64" x14ac:dyDescent="0.15">
      <c r="BK48448"/>
      <c r="BL48448" s="15"/>
    </row>
    <row r="48449" spans="63:64" x14ac:dyDescent="0.15">
      <c r="BK48449"/>
      <c r="BL48449" s="15"/>
    </row>
    <row r="48450" spans="63:64" x14ac:dyDescent="0.15">
      <c r="BK48450"/>
      <c r="BL48450" s="15"/>
    </row>
    <row r="48451" spans="63:64" x14ac:dyDescent="0.15">
      <c r="BK48451"/>
      <c r="BL48451" s="15"/>
    </row>
    <row r="48452" spans="63:64" x14ac:dyDescent="0.15">
      <c r="BK48452"/>
      <c r="BL48452" s="15"/>
    </row>
    <row r="48453" spans="63:64" x14ac:dyDescent="0.15">
      <c r="BK48453"/>
      <c r="BL48453" s="15"/>
    </row>
    <row r="48454" spans="63:64" x14ac:dyDescent="0.15">
      <c r="BK48454"/>
      <c r="BL48454" s="15"/>
    </row>
    <row r="48455" spans="63:64" x14ac:dyDescent="0.15">
      <c r="BK48455"/>
      <c r="BL48455" s="15"/>
    </row>
    <row r="48456" spans="63:64" x14ac:dyDescent="0.15">
      <c r="BK48456"/>
      <c r="BL48456" s="15"/>
    </row>
    <row r="48457" spans="63:64" x14ac:dyDescent="0.15">
      <c r="BK48457"/>
      <c r="BL48457" s="15"/>
    </row>
    <row r="48458" spans="63:64" x14ac:dyDescent="0.15">
      <c r="BK48458"/>
      <c r="BL48458" s="15"/>
    </row>
    <row r="48459" spans="63:64" x14ac:dyDescent="0.15">
      <c r="BK48459"/>
      <c r="BL48459" s="15"/>
    </row>
    <row r="48460" spans="63:64" x14ac:dyDescent="0.15">
      <c r="BK48460"/>
      <c r="BL48460" s="15"/>
    </row>
    <row r="48461" spans="63:64" x14ac:dyDescent="0.15">
      <c r="BK48461"/>
      <c r="BL48461" s="15"/>
    </row>
    <row r="48462" spans="63:64" x14ac:dyDescent="0.15">
      <c r="BK48462"/>
      <c r="BL48462" s="15"/>
    </row>
    <row r="48463" spans="63:64" x14ac:dyDescent="0.15">
      <c r="BK48463"/>
      <c r="BL48463" s="15"/>
    </row>
    <row r="48464" spans="63:64" x14ac:dyDescent="0.15">
      <c r="BK48464"/>
      <c r="BL48464" s="15"/>
    </row>
    <row r="48465" spans="63:64" x14ac:dyDescent="0.15">
      <c r="BK48465"/>
      <c r="BL48465" s="15"/>
    </row>
    <row r="48466" spans="63:64" x14ac:dyDescent="0.15">
      <c r="BK48466"/>
      <c r="BL48466" s="15"/>
    </row>
    <row r="48467" spans="63:64" x14ac:dyDescent="0.15">
      <c r="BK48467"/>
      <c r="BL48467" s="15"/>
    </row>
    <row r="48468" spans="63:64" x14ac:dyDescent="0.15">
      <c r="BK48468"/>
      <c r="BL48468" s="15"/>
    </row>
    <row r="48469" spans="63:64" x14ac:dyDescent="0.15">
      <c r="BK48469"/>
      <c r="BL48469" s="15"/>
    </row>
    <row r="48470" spans="63:64" x14ac:dyDescent="0.15">
      <c r="BK48470"/>
      <c r="BL48470" s="15"/>
    </row>
    <row r="48471" spans="63:64" x14ac:dyDescent="0.15">
      <c r="BK48471"/>
      <c r="BL48471" s="15"/>
    </row>
    <row r="48472" spans="63:64" x14ac:dyDescent="0.15">
      <c r="BK48472"/>
      <c r="BL48472" s="15"/>
    </row>
    <row r="48473" spans="63:64" x14ac:dyDescent="0.15">
      <c r="BK48473"/>
      <c r="BL48473" s="15"/>
    </row>
    <row r="48474" spans="63:64" x14ac:dyDescent="0.15">
      <c r="BK48474"/>
      <c r="BL48474" s="15"/>
    </row>
    <row r="48475" spans="63:64" x14ac:dyDescent="0.15">
      <c r="BK48475"/>
      <c r="BL48475" s="15"/>
    </row>
    <row r="48476" spans="63:64" x14ac:dyDescent="0.15">
      <c r="BK48476"/>
      <c r="BL48476" s="15"/>
    </row>
    <row r="48477" spans="63:64" x14ac:dyDescent="0.15">
      <c r="BK48477"/>
      <c r="BL48477" s="15"/>
    </row>
    <row r="48478" spans="63:64" x14ac:dyDescent="0.15">
      <c r="BK48478"/>
      <c r="BL48478" s="15"/>
    </row>
    <row r="48479" spans="63:64" x14ac:dyDescent="0.15">
      <c r="BK48479"/>
      <c r="BL48479" s="15"/>
    </row>
    <row r="48480" spans="63:64" x14ac:dyDescent="0.15">
      <c r="BK48480"/>
      <c r="BL48480" s="15"/>
    </row>
    <row r="48481" spans="63:64" x14ac:dyDescent="0.15">
      <c r="BK48481"/>
      <c r="BL48481" s="15"/>
    </row>
    <row r="48482" spans="63:64" x14ac:dyDescent="0.15">
      <c r="BK48482"/>
      <c r="BL48482" s="15"/>
    </row>
    <row r="48483" spans="63:64" x14ac:dyDescent="0.15">
      <c r="BK48483"/>
      <c r="BL48483" s="15"/>
    </row>
    <row r="48484" spans="63:64" x14ac:dyDescent="0.15">
      <c r="BK48484"/>
      <c r="BL48484" s="15"/>
    </row>
    <row r="48485" spans="63:64" x14ac:dyDescent="0.15">
      <c r="BK48485"/>
      <c r="BL48485" s="15"/>
    </row>
    <row r="48486" spans="63:64" x14ac:dyDescent="0.15">
      <c r="BK48486"/>
      <c r="BL48486" s="15"/>
    </row>
    <row r="48487" spans="63:64" x14ac:dyDescent="0.15">
      <c r="BK48487"/>
      <c r="BL48487" s="15"/>
    </row>
    <row r="48488" spans="63:64" x14ac:dyDescent="0.15">
      <c r="BK48488"/>
      <c r="BL48488" s="15"/>
    </row>
    <row r="48489" spans="63:64" x14ac:dyDescent="0.15">
      <c r="BK48489"/>
      <c r="BL48489" s="15"/>
    </row>
    <row r="48490" spans="63:64" x14ac:dyDescent="0.15">
      <c r="BK48490"/>
      <c r="BL48490" s="15"/>
    </row>
    <row r="48491" spans="63:64" x14ac:dyDescent="0.15">
      <c r="BK48491"/>
      <c r="BL48491" s="15"/>
    </row>
    <row r="48492" spans="63:64" x14ac:dyDescent="0.15">
      <c r="BK48492"/>
      <c r="BL48492" s="15"/>
    </row>
    <row r="48493" spans="63:64" x14ac:dyDescent="0.15">
      <c r="BK48493"/>
      <c r="BL48493" s="15"/>
    </row>
    <row r="48494" spans="63:64" x14ac:dyDescent="0.15">
      <c r="BK48494"/>
      <c r="BL48494" s="15"/>
    </row>
    <row r="48495" spans="63:64" x14ac:dyDescent="0.15">
      <c r="BK48495"/>
      <c r="BL48495" s="15"/>
    </row>
    <row r="48496" spans="63:64" x14ac:dyDescent="0.15">
      <c r="BK48496"/>
      <c r="BL48496" s="15"/>
    </row>
    <row r="48497" spans="63:64" x14ac:dyDescent="0.15">
      <c r="BK48497"/>
      <c r="BL48497" s="15"/>
    </row>
    <row r="48498" spans="63:64" x14ac:dyDescent="0.15">
      <c r="BK48498"/>
      <c r="BL48498" s="15"/>
    </row>
    <row r="48499" spans="63:64" x14ac:dyDescent="0.15">
      <c r="BK48499"/>
      <c r="BL48499" s="15"/>
    </row>
    <row r="48500" spans="63:64" x14ac:dyDescent="0.15">
      <c r="BK48500"/>
      <c r="BL48500" s="15"/>
    </row>
    <row r="48501" spans="63:64" x14ac:dyDescent="0.15">
      <c r="BK48501"/>
      <c r="BL48501" s="15"/>
    </row>
    <row r="48502" spans="63:64" x14ac:dyDescent="0.15">
      <c r="BK48502"/>
      <c r="BL48502" s="15"/>
    </row>
    <row r="48503" spans="63:64" x14ac:dyDescent="0.15">
      <c r="BK48503"/>
      <c r="BL48503" s="15"/>
    </row>
    <row r="48504" spans="63:64" x14ac:dyDescent="0.15">
      <c r="BK48504"/>
      <c r="BL48504" s="15"/>
    </row>
    <row r="48505" spans="63:64" x14ac:dyDescent="0.15">
      <c r="BK48505"/>
      <c r="BL48505" s="15"/>
    </row>
    <row r="48506" spans="63:64" x14ac:dyDescent="0.15">
      <c r="BK48506"/>
      <c r="BL48506" s="15"/>
    </row>
    <row r="48507" spans="63:64" x14ac:dyDescent="0.15">
      <c r="BK48507"/>
      <c r="BL48507" s="15"/>
    </row>
    <row r="48508" spans="63:64" x14ac:dyDescent="0.15">
      <c r="BK48508"/>
      <c r="BL48508" s="15"/>
    </row>
    <row r="48509" spans="63:64" x14ac:dyDescent="0.15">
      <c r="BK48509"/>
      <c r="BL48509" s="15"/>
    </row>
    <row r="48510" spans="63:64" x14ac:dyDescent="0.15">
      <c r="BK48510"/>
      <c r="BL48510" s="15"/>
    </row>
    <row r="48511" spans="63:64" x14ac:dyDescent="0.15">
      <c r="BK48511"/>
      <c r="BL48511" s="15"/>
    </row>
    <row r="48512" spans="63:64" x14ac:dyDescent="0.15">
      <c r="BK48512"/>
      <c r="BL48512" s="15"/>
    </row>
    <row r="48513" spans="63:64" x14ac:dyDescent="0.15">
      <c r="BK48513"/>
      <c r="BL48513" s="15"/>
    </row>
    <row r="48514" spans="63:64" x14ac:dyDescent="0.15">
      <c r="BK48514"/>
      <c r="BL48514" s="15"/>
    </row>
    <row r="48515" spans="63:64" x14ac:dyDescent="0.15">
      <c r="BK48515"/>
      <c r="BL48515" s="15"/>
    </row>
    <row r="48516" spans="63:64" x14ac:dyDescent="0.15">
      <c r="BK48516"/>
      <c r="BL48516" s="15"/>
    </row>
    <row r="48517" spans="63:64" x14ac:dyDescent="0.15">
      <c r="BK48517"/>
      <c r="BL48517" s="15"/>
    </row>
    <row r="48518" spans="63:64" x14ac:dyDescent="0.15">
      <c r="BK48518"/>
      <c r="BL48518" s="15"/>
    </row>
    <row r="48519" spans="63:64" x14ac:dyDescent="0.15">
      <c r="BK48519"/>
      <c r="BL48519" s="15"/>
    </row>
    <row r="48520" spans="63:64" x14ac:dyDescent="0.15">
      <c r="BK48520"/>
      <c r="BL48520" s="15"/>
    </row>
    <row r="48521" spans="63:64" x14ac:dyDescent="0.15">
      <c r="BK48521"/>
      <c r="BL48521" s="15"/>
    </row>
    <row r="48522" spans="63:64" x14ac:dyDescent="0.15">
      <c r="BK48522"/>
      <c r="BL48522" s="15"/>
    </row>
    <row r="48523" spans="63:64" x14ac:dyDescent="0.15">
      <c r="BK48523"/>
      <c r="BL48523" s="15"/>
    </row>
    <row r="48524" spans="63:64" x14ac:dyDescent="0.15">
      <c r="BK48524"/>
      <c r="BL48524" s="15"/>
    </row>
    <row r="48525" spans="63:64" x14ac:dyDescent="0.15">
      <c r="BK48525"/>
      <c r="BL48525" s="15"/>
    </row>
    <row r="48526" spans="63:64" x14ac:dyDescent="0.15">
      <c r="BK48526"/>
      <c r="BL48526" s="15"/>
    </row>
    <row r="48527" spans="63:64" x14ac:dyDescent="0.15">
      <c r="BK48527"/>
      <c r="BL48527" s="15"/>
    </row>
    <row r="48528" spans="63:64" x14ac:dyDescent="0.15">
      <c r="BK48528"/>
      <c r="BL48528" s="15"/>
    </row>
    <row r="48529" spans="63:64" x14ac:dyDescent="0.15">
      <c r="BK48529"/>
      <c r="BL48529" s="15"/>
    </row>
    <row r="48530" spans="63:64" x14ac:dyDescent="0.15">
      <c r="BK48530"/>
      <c r="BL48530" s="15"/>
    </row>
    <row r="48531" spans="63:64" x14ac:dyDescent="0.15">
      <c r="BK48531"/>
      <c r="BL48531" s="15"/>
    </row>
    <row r="48532" spans="63:64" x14ac:dyDescent="0.15">
      <c r="BK48532"/>
      <c r="BL48532" s="15"/>
    </row>
    <row r="48533" spans="63:64" x14ac:dyDescent="0.15">
      <c r="BK48533"/>
      <c r="BL48533" s="15"/>
    </row>
    <row r="48534" spans="63:64" x14ac:dyDescent="0.15">
      <c r="BK48534"/>
      <c r="BL48534" s="15"/>
    </row>
    <row r="48535" spans="63:64" x14ac:dyDescent="0.15">
      <c r="BK48535"/>
      <c r="BL48535" s="15"/>
    </row>
    <row r="48536" spans="63:64" x14ac:dyDescent="0.15">
      <c r="BK48536"/>
      <c r="BL48536" s="15"/>
    </row>
    <row r="48537" spans="63:64" x14ac:dyDescent="0.15">
      <c r="BK48537"/>
      <c r="BL48537" s="15"/>
    </row>
    <row r="48538" spans="63:64" x14ac:dyDescent="0.15">
      <c r="BK48538"/>
      <c r="BL48538" s="15"/>
    </row>
    <row r="48539" spans="63:64" x14ac:dyDescent="0.15">
      <c r="BK48539"/>
      <c r="BL48539" s="15"/>
    </row>
    <row r="48540" spans="63:64" x14ac:dyDescent="0.15">
      <c r="BK48540"/>
      <c r="BL48540" s="15"/>
    </row>
    <row r="48541" spans="63:64" x14ac:dyDescent="0.15">
      <c r="BK48541"/>
      <c r="BL48541" s="15"/>
    </row>
    <row r="48542" spans="63:64" x14ac:dyDescent="0.15">
      <c r="BK48542"/>
      <c r="BL48542" s="15"/>
    </row>
    <row r="48543" spans="63:64" x14ac:dyDescent="0.15">
      <c r="BK48543"/>
      <c r="BL48543" s="15"/>
    </row>
    <row r="48544" spans="63:64" x14ac:dyDescent="0.15">
      <c r="BK48544"/>
      <c r="BL48544" s="15"/>
    </row>
    <row r="48545" spans="63:64" x14ac:dyDescent="0.15">
      <c r="BK48545"/>
      <c r="BL48545" s="15"/>
    </row>
    <row r="48546" spans="63:64" x14ac:dyDescent="0.15">
      <c r="BK48546"/>
      <c r="BL48546" s="15"/>
    </row>
    <row r="48547" spans="63:64" x14ac:dyDescent="0.15">
      <c r="BK48547"/>
      <c r="BL48547" s="15"/>
    </row>
    <row r="48548" spans="63:64" x14ac:dyDescent="0.15">
      <c r="BK48548"/>
      <c r="BL48548" s="15"/>
    </row>
    <row r="48549" spans="63:64" x14ac:dyDescent="0.15">
      <c r="BK48549"/>
      <c r="BL48549" s="15"/>
    </row>
    <row r="48550" spans="63:64" x14ac:dyDescent="0.15">
      <c r="BK48550"/>
      <c r="BL48550" s="15"/>
    </row>
    <row r="48551" spans="63:64" x14ac:dyDescent="0.15">
      <c r="BK48551"/>
      <c r="BL48551" s="15"/>
    </row>
    <row r="48552" spans="63:64" x14ac:dyDescent="0.15">
      <c r="BK48552"/>
      <c r="BL48552" s="15"/>
    </row>
    <row r="48553" spans="63:64" x14ac:dyDescent="0.15">
      <c r="BK48553"/>
      <c r="BL48553" s="15"/>
    </row>
    <row r="48554" spans="63:64" x14ac:dyDescent="0.15">
      <c r="BK48554"/>
      <c r="BL48554" s="15"/>
    </row>
    <row r="48555" spans="63:64" x14ac:dyDescent="0.15">
      <c r="BK48555"/>
      <c r="BL48555" s="15"/>
    </row>
    <row r="48556" spans="63:64" x14ac:dyDescent="0.15">
      <c r="BK48556"/>
      <c r="BL48556" s="15"/>
    </row>
    <row r="48557" spans="63:64" x14ac:dyDescent="0.15">
      <c r="BK48557"/>
      <c r="BL48557" s="15"/>
    </row>
    <row r="48558" spans="63:64" x14ac:dyDescent="0.15">
      <c r="BK48558"/>
      <c r="BL48558" s="15"/>
    </row>
    <row r="48559" spans="63:64" x14ac:dyDescent="0.15">
      <c r="BK48559"/>
      <c r="BL48559" s="15"/>
    </row>
    <row r="48560" spans="63:64" x14ac:dyDescent="0.15">
      <c r="BK48560"/>
      <c r="BL48560" s="15"/>
    </row>
    <row r="48561" spans="63:64" x14ac:dyDescent="0.15">
      <c r="BK48561"/>
      <c r="BL48561" s="15"/>
    </row>
    <row r="48562" spans="63:64" x14ac:dyDescent="0.15">
      <c r="BK48562"/>
      <c r="BL48562" s="15"/>
    </row>
    <row r="48563" spans="63:64" x14ac:dyDescent="0.15">
      <c r="BK48563"/>
      <c r="BL48563" s="15"/>
    </row>
    <row r="48564" spans="63:64" x14ac:dyDescent="0.15">
      <c r="BK48564"/>
      <c r="BL48564" s="15"/>
    </row>
    <row r="48565" spans="63:64" x14ac:dyDescent="0.15">
      <c r="BK48565"/>
      <c r="BL48565" s="15"/>
    </row>
    <row r="48566" spans="63:64" x14ac:dyDescent="0.15">
      <c r="BK48566"/>
      <c r="BL48566" s="15"/>
    </row>
    <row r="48567" spans="63:64" x14ac:dyDescent="0.15">
      <c r="BK48567"/>
      <c r="BL48567" s="15"/>
    </row>
    <row r="48568" spans="63:64" x14ac:dyDescent="0.15">
      <c r="BK48568"/>
      <c r="BL48568" s="15"/>
    </row>
    <row r="48569" spans="63:64" x14ac:dyDescent="0.15">
      <c r="BK48569"/>
      <c r="BL48569" s="15"/>
    </row>
    <row r="48570" spans="63:64" x14ac:dyDescent="0.15">
      <c r="BK48570"/>
      <c r="BL48570" s="15"/>
    </row>
    <row r="48571" spans="63:64" x14ac:dyDescent="0.15">
      <c r="BK48571"/>
      <c r="BL48571" s="15"/>
    </row>
    <row r="48572" spans="63:64" x14ac:dyDescent="0.15">
      <c r="BK48572"/>
      <c r="BL48572" s="15"/>
    </row>
    <row r="48573" spans="63:64" x14ac:dyDescent="0.15">
      <c r="BK48573"/>
      <c r="BL48573" s="15"/>
    </row>
    <row r="48574" spans="63:64" x14ac:dyDescent="0.15">
      <c r="BK48574"/>
      <c r="BL48574" s="15"/>
    </row>
    <row r="48575" spans="63:64" x14ac:dyDescent="0.15">
      <c r="BK48575"/>
      <c r="BL48575" s="15"/>
    </row>
    <row r="48576" spans="63:64" x14ac:dyDescent="0.15">
      <c r="BK48576"/>
      <c r="BL48576" s="15"/>
    </row>
    <row r="48577" spans="63:64" x14ac:dyDescent="0.15">
      <c r="BK48577"/>
      <c r="BL48577" s="15"/>
    </row>
    <row r="48578" spans="63:64" x14ac:dyDescent="0.15">
      <c r="BK48578"/>
      <c r="BL48578" s="15"/>
    </row>
    <row r="48579" spans="63:64" x14ac:dyDescent="0.15">
      <c r="BK48579"/>
      <c r="BL48579" s="15"/>
    </row>
    <row r="48580" spans="63:64" x14ac:dyDescent="0.15">
      <c r="BK48580"/>
      <c r="BL48580" s="15"/>
    </row>
    <row r="48581" spans="63:64" x14ac:dyDescent="0.15">
      <c r="BK48581"/>
      <c r="BL48581" s="15"/>
    </row>
    <row r="48582" spans="63:64" x14ac:dyDescent="0.15">
      <c r="BK48582"/>
      <c r="BL48582" s="15"/>
    </row>
    <row r="48583" spans="63:64" x14ac:dyDescent="0.15">
      <c r="BK48583"/>
      <c r="BL48583" s="15"/>
    </row>
    <row r="48584" spans="63:64" x14ac:dyDescent="0.15">
      <c r="BK48584"/>
      <c r="BL48584" s="15"/>
    </row>
    <row r="48585" spans="63:64" x14ac:dyDescent="0.15">
      <c r="BK48585"/>
      <c r="BL48585" s="15"/>
    </row>
    <row r="48586" spans="63:64" x14ac:dyDescent="0.15">
      <c r="BK48586"/>
      <c r="BL48586" s="15"/>
    </row>
    <row r="48587" spans="63:64" x14ac:dyDescent="0.15">
      <c r="BK48587"/>
      <c r="BL48587" s="15"/>
    </row>
    <row r="48588" spans="63:64" x14ac:dyDescent="0.15">
      <c r="BK48588"/>
      <c r="BL48588" s="15"/>
    </row>
    <row r="48589" spans="63:64" x14ac:dyDescent="0.15">
      <c r="BK48589"/>
      <c r="BL48589" s="15"/>
    </row>
    <row r="48590" spans="63:64" x14ac:dyDescent="0.15">
      <c r="BK48590"/>
      <c r="BL48590" s="15"/>
    </row>
    <row r="48591" spans="63:64" x14ac:dyDescent="0.15">
      <c r="BK48591"/>
      <c r="BL48591" s="15"/>
    </row>
    <row r="48592" spans="63:64" x14ac:dyDescent="0.15">
      <c r="BK48592"/>
      <c r="BL48592" s="15"/>
    </row>
    <row r="48593" spans="63:64" x14ac:dyDescent="0.15">
      <c r="BK48593"/>
      <c r="BL48593" s="15"/>
    </row>
    <row r="48594" spans="63:64" x14ac:dyDescent="0.15">
      <c r="BK48594"/>
      <c r="BL48594" s="15"/>
    </row>
    <row r="48595" spans="63:64" x14ac:dyDescent="0.15">
      <c r="BK48595"/>
      <c r="BL48595" s="15"/>
    </row>
    <row r="48596" spans="63:64" x14ac:dyDescent="0.15">
      <c r="BK48596"/>
      <c r="BL48596" s="15"/>
    </row>
    <row r="48597" spans="63:64" x14ac:dyDescent="0.15">
      <c r="BK48597"/>
      <c r="BL48597" s="15"/>
    </row>
    <row r="48598" spans="63:64" x14ac:dyDescent="0.15">
      <c r="BK48598"/>
      <c r="BL48598" s="15"/>
    </row>
    <row r="48599" spans="63:64" x14ac:dyDescent="0.15">
      <c r="BK48599"/>
      <c r="BL48599" s="15"/>
    </row>
    <row r="48600" spans="63:64" x14ac:dyDescent="0.15">
      <c r="BK48600"/>
      <c r="BL48600" s="15"/>
    </row>
    <row r="48601" spans="63:64" x14ac:dyDescent="0.15">
      <c r="BK48601"/>
      <c r="BL48601" s="15"/>
    </row>
    <row r="48602" spans="63:64" x14ac:dyDescent="0.15">
      <c r="BK48602"/>
      <c r="BL48602" s="15"/>
    </row>
    <row r="48603" spans="63:64" x14ac:dyDescent="0.15">
      <c r="BK48603"/>
      <c r="BL48603" s="15"/>
    </row>
    <row r="48604" spans="63:64" x14ac:dyDescent="0.15">
      <c r="BK48604"/>
      <c r="BL48604" s="15"/>
    </row>
    <row r="48605" spans="63:64" x14ac:dyDescent="0.15">
      <c r="BK48605"/>
      <c r="BL48605" s="15"/>
    </row>
    <row r="48606" spans="63:64" x14ac:dyDescent="0.15">
      <c r="BK48606"/>
      <c r="BL48606" s="15"/>
    </row>
    <row r="48607" spans="63:64" x14ac:dyDescent="0.15">
      <c r="BK48607"/>
      <c r="BL48607" s="15"/>
    </row>
    <row r="48608" spans="63:64" x14ac:dyDescent="0.15">
      <c r="BK48608"/>
      <c r="BL48608" s="15"/>
    </row>
    <row r="48609" spans="63:64" x14ac:dyDescent="0.15">
      <c r="BK48609"/>
      <c r="BL48609" s="15"/>
    </row>
    <row r="48610" spans="63:64" x14ac:dyDescent="0.15">
      <c r="BK48610"/>
      <c r="BL48610" s="15"/>
    </row>
    <row r="48611" spans="63:64" x14ac:dyDescent="0.15">
      <c r="BK48611"/>
      <c r="BL48611" s="15"/>
    </row>
    <row r="48612" spans="63:64" x14ac:dyDescent="0.15">
      <c r="BK48612"/>
      <c r="BL48612" s="15"/>
    </row>
    <row r="48613" spans="63:64" x14ac:dyDescent="0.15">
      <c r="BK48613"/>
      <c r="BL48613" s="15"/>
    </row>
    <row r="48614" spans="63:64" x14ac:dyDescent="0.15">
      <c r="BK48614"/>
      <c r="BL48614" s="15"/>
    </row>
    <row r="48615" spans="63:64" x14ac:dyDescent="0.15">
      <c r="BK48615"/>
      <c r="BL48615" s="15"/>
    </row>
    <row r="48616" spans="63:64" x14ac:dyDescent="0.15">
      <c r="BK48616"/>
      <c r="BL48616" s="15"/>
    </row>
    <row r="48617" spans="63:64" x14ac:dyDescent="0.15">
      <c r="BK48617"/>
      <c r="BL48617" s="15"/>
    </row>
    <row r="48618" spans="63:64" x14ac:dyDescent="0.15">
      <c r="BK48618"/>
      <c r="BL48618" s="15"/>
    </row>
    <row r="48619" spans="63:64" x14ac:dyDescent="0.15">
      <c r="BK48619"/>
      <c r="BL48619" s="15"/>
    </row>
    <row r="48620" spans="63:64" x14ac:dyDescent="0.15">
      <c r="BK48620"/>
      <c r="BL48620" s="15"/>
    </row>
    <row r="48621" spans="63:64" x14ac:dyDescent="0.15">
      <c r="BK48621"/>
      <c r="BL48621" s="15"/>
    </row>
    <row r="48622" spans="63:64" x14ac:dyDescent="0.15">
      <c r="BK48622"/>
      <c r="BL48622" s="15"/>
    </row>
    <row r="48623" spans="63:64" x14ac:dyDescent="0.15">
      <c r="BK48623"/>
      <c r="BL48623" s="15"/>
    </row>
    <row r="48624" spans="63:64" x14ac:dyDescent="0.15">
      <c r="BK48624"/>
      <c r="BL48624" s="15"/>
    </row>
    <row r="48625" spans="63:64" x14ac:dyDescent="0.15">
      <c r="BK48625"/>
      <c r="BL48625" s="15"/>
    </row>
    <row r="48626" spans="63:64" x14ac:dyDescent="0.15">
      <c r="BK48626"/>
      <c r="BL48626" s="15"/>
    </row>
    <row r="48627" spans="63:64" x14ac:dyDescent="0.15">
      <c r="BK48627"/>
      <c r="BL48627" s="15"/>
    </row>
    <row r="48628" spans="63:64" x14ac:dyDescent="0.15">
      <c r="BK48628"/>
      <c r="BL48628" s="15"/>
    </row>
    <row r="48629" spans="63:64" x14ac:dyDescent="0.15">
      <c r="BK48629"/>
      <c r="BL48629" s="15"/>
    </row>
    <row r="48630" spans="63:64" x14ac:dyDescent="0.15">
      <c r="BK48630"/>
      <c r="BL48630" s="15"/>
    </row>
    <row r="48631" spans="63:64" x14ac:dyDescent="0.15">
      <c r="BK48631"/>
      <c r="BL48631" s="15"/>
    </row>
    <row r="48632" spans="63:64" x14ac:dyDescent="0.15">
      <c r="BK48632"/>
      <c r="BL48632" s="15"/>
    </row>
    <row r="48633" spans="63:64" x14ac:dyDescent="0.15">
      <c r="BK48633"/>
      <c r="BL48633" s="15"/>
    </row>
    <row r="48634" spans="63:64" x14ac:dyDescent="0.15">
      <c r="BK48634"/>
      <c r="BL48634" s="15"/>
    </row>
    <row r="48635" spans="63:64" x14ac:dyDescent="0.15">
      <c r="BK48635"/>
      <c r="BL48635" s="15"/>
    </row>
    <row r="48636" spans="63:64" x14ac:dyDescent="0.15">
      <c r="BK48636"/>
      <c r="BL48636" s="15"/>
    </row>
    <row r="48637" spans="63:64" x14ac:dyDescent="0.15">
      <c r="BK48637"/>
      <c r="BL48637" s="15"/>
    </row>
    <row r="48638" spans="63:64" x14ac:dyDescent="0.15">
      <c r="BK48638"/>
      <c r="BL48638" s="15"/>
    </row>
    <row r="48639" spans="63:64" x14ac:dyDescent="0.15">
      <c r="BK48639"/>
      <c r="BL48639" s="15"/>
    </row>
    <row r="48640" spans="63:64" x14ac:dyDescent="0.15">
      <c r="BK48640"/>
      <c r="BL48640" s="15"/>
    </row>
    <row r="48641" spans="63:64" x14ac:dyDescent="0.15">
      <c r="BK48641"/>
      <c r="BL48641" s="15"/>
    </row>
    <row r="48642" spans="63:64" x14ac:dyDescent="0.15">
      <c r="BK48642"/>
      <c r="BL48642" s="15"/>
    </row>
    <row r="48643" spans="63:64" x14ac:dyDescent="0.15">
      <c r="BK48643"/>
      <c r="BL48643" s="15"/>
    </row>
    <row r="48644" spans="63:64" x14ac:dyDescent="0.15">
      <c r="BK48644"/>
      <c r="BL48644" s="15"/>
    </row>
    <row r="48645" spans="63:64" x14ac:dyDescent="0.15">
      <c r="BK48645"/>
      <c r="BL48645" s="15"/>
    </row>
    <row r="48646" spans="63:64" x14ac:dyDescent="0.15">
      <c r="BK48646"/>
      <c r="BL48646" s="15"/>
    </row>
    <row r="48647" spans="63:64" x14ac:dyDescent="0.15">
      <c r="BK48647"/>
      <c r="BL48647" s="15"/>
    </row>
    <row r="48648" spans="63:64" x14ac:dyDescent="0.15">
      <c r="BK48648"/>
      <c r="BL48648" s="15"/>
    </row>
    <row r="48649" spans="63:64" x14ac:dyDescent="0.15">
      <c r="BK48649"/>
      <c r="BL48649" s="15"/>
    </row>
    <row r="48650" spans="63:64" x14ac:dyDescent="0.15">
      <c r="BK48650"/>
      <c r="BL48650" s="15"/>
    </row>
    <row r="48651" spans="63:64" x14ac:dyDescent="0.15">
      <c r="BK48651"/>
      <c r="BL48651" s="15"/>
    </row>
    <row r="48652" spans="63:64" x14ac:dyDescent="0.15">
      <c r="BK48652"/>
      <c r="BL48652" s="15"/>
    </row>
    <row r="48653" spans="63:64" x14ac:dyDescent="0.15">
      <c r="BK48653"/>
      <c r="BL48653" s="15"/>
    </row>
    <row r="48654" spans="63:64" x14ac:dyDescent="0.15">
      <c r="BK48654"/>
      <c r="BL48654" s="15"/>
    </row>
    <row r="48655" spans="63:64" x14ac:dyDescent="0.15">
      <c r="BK48655"/>
      <c r="BL48655" s="15"/>
    </row>
    <row r="48656" spans="63:64" x14ac:dyDescent="0.15">
      <c r="BK48656"/>
      <c r="BL48656" s="15"/>
    </row>
    <row r="48657" spans="63:64" x14ac:dyDescent="0.15">
      <c r="BK48657"/>
      <c r="BL48657" s="15"/>
    </row>
    <row r="48658" spans="63:64" x14ac:dyDescent="0.15">
      <c r="BK48658"/>
      <c r="BL48658" s="15"/>
    </row>
    <row r="48659" spans="63:64" x14ac:dyDescent="0.15">
      <c r="BK48659"/>
      <c r="BL48659" s="15"/>
    </row>
    <row r="48660" spans="63:64" x14ac:dyDescent="0.15">
      <c r="BK48660"/>
      <c r="BL48660" s="15"/>
    </row>
    <row r="48661" spans="63:64" x14ac:dyDescent="0.15">
      <c r="BK48661"/>
      <c r="BL48661" s="15"/>
    </row>
    <row r="48662" spans="63:64" x14ac:dyDescent="0.15">
      <c r="BK48662"/>
      <c r="BL48662" s="15"/>
    </row>
    <row r="48663" spans="63:64" x14ac:dyDescent="0.15">
      <c r="BK48663"/>
      <c r="BL48663" s="15"/>
    </row>
    <row r="48664" spans="63:64" x14ac:dyDescent="0.15">
      <c r="BK48664"/>
      <c r="BL48664" s="15"/>
    </row>
    <row r="48665" spans="63:64" x14ac:dyDescent="0.15">
      <c r="BK48665"/>
      <c r="BL48665" s="15"/>
    </row>
    <row r="48666" spans="63:64" x14ac:dyDescent="0.15">
      <c r="BK48666"/>
      <c r="BL48666" s="15"/>
    </row>
    <row r="48667" spans="63:64" x14ac:dyDescent="0.15">
      <c r="BK48667"/>
      <c r="BL48667" s="15"/>
    </row>
    <row r="48668" spans="63:64" x14ac:dyDescent="0.15">
      <c r="BK48668"/>
      <c r="BL48668" s="15"/>
    </row>
    <row r="48669" spans="63:64" x14ac:dyDescent="0.15">
      <c r="BK48669"/>
      <c r="BL48669" s="15"/>
    </row>
    <row r="48670" spans="63:64" x14ac:dyDescent="0.15">
      <c r="BK48670"/>
      <c r="BL48670" s="15"/>
    </row>
    <row r="48671" spans="63:64" x14ac:dyDescent="0.15">
      <c r="BK48671"/>
      <c r="BL48671" s="15"/>
    </row>
    <row r="48672" spans="63:64" x14ac:dyDescent="0.15">
      <c r="BK48672"/>
      <c r="BL48672" s="15"/>
    </row>
    <row r="48673" spans="63:64" x14ac:dyDescent="0.15">
      <c r="BK48673"/>
      <c r="BL48673" s="15"/>
    </row>
    <row r="48674" spans="63:64" x14ac:dyDescent="0.15">
      <c r="BK48674"/>
      <c r="BL48674" s="15"/>
    </row>
    <row r="48675" spans="63:64" x14ac:dyDescent="0.15">
      <c r="BK48675"/>
      <c r="BL48675" s="15"/>
    </row>
    <row r="48676" spans="63:64" x14ac:dyDescent="0.15">
      <c r="BK48676"/>
      <c r="BL48676" s="15"/>
    </row>
    <row r="48677" spans="63:64" x14ac:dyDescent="0.15">
      <c r="BK48677"/>
      <c r="BL48677" s="15"/>
    </row>
    <row r="48678" spans="63:64" x14ac:dyDescent="0.15">
      <c r="BK48678"/>
      <c r="BL48678" s="15"/>
    </row>
    <row r="48679" spans="63:64" x14ac:dyDescent="0.15">
      <c r="BK48679"/>
      <c r="BL48679" s="15"/>
    </row>
    <row r="48680" spans="63:64" x14ac:dyDescent="0.15">
      <c r="BK48680"/>
      <c r="BL48680" s="15"/>
    </row>
    <row r="48681" spans="63:64" x14ac:dyDescent="0.15">
      <c r="BK48681"/>
      <c r="BL48681" s="15"/>
    </row>
    <row r="48682" spans="63:64" x14ac:dyDescent="0.15">
      <c r="BK48682"/>
      <c r="BL48682" s="15"/>
    </row>
    <row r="48683" spans="63:64" x14ac:dyDescent="0.15">
      <c r="BK48683"/>
      <c r="BL48683" s="15"/>
    </row>
    <row r="48684" spans="63:64" x14ac:dyDescent="0.15">
      <c r="BK48684"/>
      <c r="BL48684" s="15"/>
    </row>
    <row r="48685" spans="63:64" x14ac:dyDescent="0.15">
      <c r="BK48685"/>
      <c r="BL48685" s="15"/>
    </row>
    <row r="48686" spans="63:64" x14ac:dyDescent="0.15">
      <c r="BK48686"/>
      <c r="BL48686" s="15"/>
    </row>
    <row r="48687" spans="63:64" x14ac:dyDescent="0.15">
      <c r="BK48687"/>
      <c r="BL48687" s="15"/>
    </row>
    <row r="48688" spans="63:64" x14ac:dyDescent="0.15">
      <c r="BK48688"/>
      <c r="BL48688" s="15"/>
    </row>
    <row r="48689" spans="63:64" x14ac:dyDescent="0.15">
      <c r="BK48689"/>
      <c r="BL48689" s="15"/>
    </row>
    <row r="48690" spans="63:64" x14ac:dyDescent="0.15">
      <c r="BK48690"/>
      <c r="BL48690" s="15"/>
    </row>
    <row r="48691" spans="63:64" x14ac:dyDescent="0.15">
      <c r="BK48691"/>
      <c r="BL48691" s="15"/>
    </row>
    <row r="48692" spans="63:64" x14ac:dyDescent="0.15">
      <c r="BK48692"/>
      <c r="BL48692" s="15"/>
    </row>
    <row r="48693" spans="63:64" x14ac:dyDescent="0.15">
      <c r="BK48693"/>
      <c r="BL48693" s="15"/>
    </row>
    <row r="48694" spans="63:64" x14ac:dyDescent="0.15">
      <c r="BK48694"/>
      <c r="BL48694" s="15"/>
    </row>
    <row r="48695" spans="63:64" x14ac:dyDescent="0.15">
      <c r="BK48695"/>
      <c r="BL48695" s="15"/>
    </row>
    <row r="48696" spans="63:64" x14ac:dyDescent="0.15">
      <c r="BK48696"/>
      <c r="BL48696" s="15"/>
    </row>
    <row r="48697" spans="63:64" x14ac:dyDescent="0.15">
      <c r="BK48697"/>
      <c r="BL48697" s="15"/>
    </row>
    <row r="48698" spans="63:64" x14ac:dyDescent="0.15">
      <c r="BK48698"/>
      <c r="BL48698" s="15"/>
    </row>
    <row r="48699" spans="63:64" x14ac:dyDescent="0.15">
      <c r="BK48699"/>
      <c r="BL48699" s="15"/>
    </row>
    <row r="48700" spans="63:64" x14ac:dyDescent="0.15">
      <c r="BK48700"/>
      <c r="BL48700" s="15"/>
    </row>
    <row r="48701" spans="63:64" x14ac:dyDescent="0.15">
      <c r="BK48701"/>
      <c r="BL48701" s="15"/>
    </row>
    <row r="48702" spans="63:64" x14ac:dyDescent="0.15">
      <c r="BK48702"/>
      <c r="BL48702" s="15"/>
    </row>
    <row r="48703" spans="63:64" x14ac:dyDescent="0.15">
      <c r="BK48703"/>
      <c r="BL48703" s="15"/>
    </row>
    <row r="48704" spans="63:64" x14ac:dyDescent="0.15">
      <c r="BK48704"/>
      <c r="BL48704" s="15"/>
    </row>
    <row r="48705" spans="63:64" x14ac:dyDescent="0.15">
      <c r="BK48705"/>
      <c r="BL48705" s="15"/>
    </row>
    <row r="48706" spans="63:64" x14ac:dyDescent="0.15">
      <c r="BK48706"/>
      <c r="BL48706" s="15"/>
    </row>
    <row r="48707" spans="63:64" x14ac:dyDescent="0.15">
      <c r="BK48707"/>
      <c r="BL48707" s="15"/>
    </row>
    <row r="48708" spans="63:64" x14ac:dyDescent="0.15">
      <c r="BK48708"/>
      <c r="BL48708" s="15"/>
    </row>
    <row r="48709" spans="63:64" x14ac:dyDescent="0.15">
      <c r="BK48709"/>
      <c r="BL48709" s="15"/>
    </row>
    <row r="48710" spans="63:64" x14ac:dyDescent="0.15">
      <c r="BK48710"/>
      <c r="BL48710" s="15"/>
    </row>
    <row r="48711" spans="63:64" x14ac:dyDescent="0.15">
      <c r="BK48711"/>
      <c r="BL48711" s="15"/>
    </row>
    <row r="48712" spans="63:64" x14ac:dyDescent="0.15">
      <c r="BK48712"/>
      <c r="BL48712" s="15"/>
    </row>
    <row r="48713" spans="63:64" x14ac:dyDescent="0.15">
      <c r="BK48713"/>
      <c r="BL48713" s="15"/>
    </row>
    <row r="48714" spans="63:64" x14ac:dyDescent="0.15">
      <c r="BK48714"/>
      <c r="BL48714" s="15"/>
    </row>
    <row r="48715" spans="63:64" x14ac:dyDescent="0.15">
      <c r="BK48715"/>
      <c r="BL48715" s="15"/>
    </row>
    <row r="48716" spans="63:64" x14ac:dyDescent="0.15">
      <c r="BK48716"/>
      <c r="BL48716" s="15"/>
    </row>
    <row r="48717" spans="63:64" x14ac:dyDescent="0.15">
      <c r="BK48717"/>
      <c r="BL48717" s="15"/>
    </row>
    <row r="48718" spans="63:64" x14ac:dyDescent="0.15">
      <c r="BK48718"/>
      <c r="BL48718" s="15"/>
    </row>
    <row r="48719" spans="63:64" x14ac:dyDescent="0.15">
      <c r="BK48719"/>
      <c r="BL48719" s="15"/>
    </row>
    <row r="48720" spans="63:64" x14ac:dyDescent="0.15">
      <c r="BK48720"/>
      <c r="BL48720" s="15"/>
    </row>
    <row r="48721" spans="63:64" x14ac:dyDescent="0.15">
      <c r="BK48721"/>
      <c r="BL48721" s="15"/>
    </row>
    <row r="48722" spans="63:64" x14ac:dyDescent="0.15">
      <c r="BK48722"/>
      <c r="BL48722" s="15"/>
    </row>
    <row r="48723" spans="63:64" x14ac:dyDescent="0.15">
      <c r="BK48723"/>
      <c r="BL48723" s="15"/>
    </row>
    <row r="48724" spans="63:64" x14ac:dyDescent="0.15">
      <c r="BK48724"/>
      <c r="BL48724" s="15"/>
    </row>
    <row r="48725" spans="63:64" x14ac:dyDescent="0.15">
      <c r="BK48725"/>
      <c r="BL48725" s="15"/>
    </row>
    <row r="48726" spans="63:64" x14ac:dyDescent="0.15">
      <c r="BK48726"/>
      <c r="BL48726" s="15"/>
    </row>
    <row r="48727" spans="63:64" x14ac:dyDescent="0.15">
      <c r="BK48727"/>
      <c r="BL48727" s="15"/>
    </row>
    <row r="48728" spans="63:64" x14ac:dyDescent="0.15">
      <c r="BK48728"/>
      <c r="BL48728" s="15"/>
    </row>
    <row r="48729" spans="63:64" x14ac:dyDescent="0.15">
      <c r="BK48729"/>
      <c r="BL48729" s="15"/>
    </row>
    <row r="48730" spans="63:64" x14ac:dyDescent="0.15">
      <c r="BK48730"/>
      <c r="BL48730" s="15"/>
    </row>
    <row r="48731" spans="63:64" x14ac:dyDescent="0.15">
      <c r="BK48731"/>
      <c r="BL48731" s="15"/>
    </row>
    <row r="48732" spans="63:64" x14ac:dyDescent="0.15">
      <c r="BK48732"/>
      <c r="BL48732" s="15"/>
    </row>
    <row r="48733" spans="63:64" x14ac:dyDescent="0.15">
      <c r="BK48733"/>
      <c r="BL48733" s="15"/>
    </row>
    <row r="48734" spans="63:64" x14ac:dyDescent="0.15">
      <c r="BK48734"/>
      <c r="BL48734" s="15"/>
    </row>
    <row r="48735" spans="63:64" x14ac:dyDescent="0.15">
      <c r="BK48735"/>
      <c r="BL48735" s="15"/>
    </row>
    <row r="48736" spans="63:64" x14ac:dyDescent="0.15">
      <c r="BK48736"/>
      <c r="BL48736" s="15"/>
    </row>
    <row r="48737" spans="63:64" x14ac:dyDescent="0.15">
      <c r="BK48737"/>
      <c r="BL48737" s="15"/>
    </row>
    <row r="48738" spans="63:64" x14ac:dyDescent="0.15">
      <c r="BK48738"/>
      <c r="BL48738" s="15"/>
    </row>
    <row r="48739" spans="63:64" x14ac:dyDescent="0.15">
      <c r="BK48739"/>
      <c r="BL48739" s="15"/>
    </row>
    <row r="48740" spans="63:64" x14ac:dyDescent="0.15">
      <c r="BK48740"/>
      <c r="BL48740" s="15"/>
    </row>
    <row r="48741" spans="63:64" x14ac:dyDescent="0.15">
      <c r="BK48741"/>
      <c r="BL48741" s="15"/>
    </row>
    <row r="48742" spans="63:64" x14ac:dyDescent="0.15">
      <c r="BK48742"/>
      <c r="BL48742" s="15"/>
    </row>
    <row r="48743" spans="63:64" x14ac:dyDescent="0.15">
      <c r="BK48743"/>
      <c r="BL48743" s="15"/>
    </row>
    <row r="48744" spans="63:64" x14ac:dyDescent="0.15">
      <c r="BK48744"/>
      <c r="BL48744" s="15"/>
    </row>
    <row r="48745" spans="63:64" x14ac:dyDescent="0.15">
      <c r="BK48745"/>
      <c r="BL48745" s="15"/>
    </row>
    <row r="48746" spans="63:64" x14ac:dyDescent="0.15">
      <c r="BK48746"/>
      <c r="BL48746" s="15"/>
    </row>
    <row r="48747" spans="63:64" x14ac:dyDescent="0.15">
      <c r="BK48747"/>
      <c r="BL48747" s="15"/>
    </row>
    <row r="48748" spans="63:64" x14ac:dyDescent="0.15">
      <c r="BK48748"/>
      <c r="BL48748" s="15"/>
    </row>
    <row r="48749" spans="63:64" x14ac:dyDescent="0.15">
      <c r="BK48749"/>
      <c r="BL48749" s="15"/>
    </row>
    <row r="48750" spans="63:64" x14ac:dyDescent="0.15">
      <c r="BK48750"/>
      <c r="BL48750" s="15"/>
    </row>
    <row r="48751" spans="63:64" x14ac:dyDescent="0.15">
      <c r="BK48751"/>
      <c r="BL48751" s="15"/>
    </row>
    <row r="48752" spans="63:64" x14ac:dyDescent="0.15">
      <c r="BK48752"/>
      <c r="BL48752" s="15"/>
    </row>
    <row r="48753" spans="63:64" x14ac:dyDescent="0.15">
      <c r="BK48753"/>
      <c r="BL48753" s="15"/>
    </row>
    <row r="48754" spans="63:64" x14ac:dyDescent="0.15">
      <c r="BK48754"/>
      <c r="BL48754" s="15"/>
    </row>
    <row r="48755" spans="63:64" x14ac:dyDescent="0.15">
      <c r="BK48755"/>
      <c r="BL48755" s="15"/>
    </row>
    <row r="48756" spans="63:64" x14ac:dyDescent="0.15">
      <c r="BK48756"/>
      <c r="BL48756" s="15"/>
    </row>
    <row r="48757" spans="63:64" x14ac:dyDescent="0.15">
      <c r="BK48757"/>
      <c r="BL48757" s="15"/>
    </row>
    <row r="48758" spans="63:64" x14ac:dyDescent="0.15">
      <c r="BK48758"/>
      <c r="BL48758" s="15"/>
    </row>
    <row r="48759" spans="63:64" x14ac:dyDescent="0.15">
      <c r="BK48759"/>
      <c r="BL48759" s="15"/>
    </row>
    <row r="48760" spans="63:64" x14ac:dyDescent="0.15">
      <c r="BK48760"/>
      <c r="BL48760" s="15"/>
    </row>
    <row r="48761" spans="63:64" x14ac:dyDescent="0.15">
      <c r="BK48761"/>
      <c r="BL48761" s="15"/>
    </row>
    <row r="48762" spans="63:64" x14ac:dyDescent="0.15">
      <c r="BK48762"/>
      <c r="BL48762" s="15"/>
    </row>
    <row r="48763" spans="63:64" x14ac:dyDescent="0.15">
      <c r="BK48763"/>
      <c r="BL48763" s="15"/>
    </row>
    <row r="48764" spans="63:64" x14ac:dyDescent="0.15">
      <c r="BK48764"/>
      <c r="BL48764" s="15"/>
    </row>
    <row r="48765" spans="63:64" x14ac:dyDescent="0.15">
      <c r="BK48765"/>
      <c r="BL48765" s="15"/>
    </row>
    <row r="48766" spans="63:64" x14ac:dyDescent="0.15">
      <c r="BK48766"/>
      <c r="BL48766" s="15"/>
    </row>
    <row r="48767" spans="63:64" x14ac:dyDescent="0.15">
      <c r="BK48767"/>
      <c r="BL48767" s="15"/>
    </row>
    <row r="48768" spans="63:64" x14ac:dyDescent="0.15">
      <c r="BK48768"/>
      <c r="BL48768" s="15"/>
    </row>
    <row r="48769" spans="63:64" x14ac:dyDescent="0.15">
      <c r="BK48769"/>
      <c r="BL48769" s="15"/>
    </row>
    <row r="48770" spans="63:64" x14ac:dyDescent="0.15">
      <c r="BK48770"/>
      <c r="BL48770" s="15"/>
    </row>
    <row r="48771" spans="63:64" x14ac:dyDescent="0.15">
      <c r="BK48771"/>
      <c r="BL48771" s="15"/>
    </row>
    <row r="48772" spans="63:64" x14ac:dyDescent="0.15">
      <c r="BK48772"/>
      <c r="BL48772" s="15"/>
    </row>
    <row r="48773" spans="63:64" x14ac:dyDescent="0.15">
      <c r="BK48773"/>
      <c r="BL48773" s="15"/>
    </row>
    <row r="48774" spans="63:64" x14ac:dyDescent="0.15">
      <c r="BK48774"/>
      <c r="BL48774" s="15"/>
    </row>
    <row r="48775" spans="63:64" x14ac:dyDescent="0.15">
      <c r="BK48775"/>
      <c r="BL48775" s="15"/>
    </row>
    <row r="48776" spans="63:64" x14ac:dyDescent="0.15">
      <c r="BK48776"/>
      <c r="BL48776" s="15"/>
    </row>
    <row r="48777" spans="63:64" x14ac:dyDescent="0.15">
      <c r="BK48777"/>
      <c r="BL48777" s="15"/>
    </row>
    <row r="48778" spans="63:64" x14ac:dyDescent="0.15">
      <c r="BK48778"/>
      <c r="BL48778" s="15"/>
    </row>
    <row r="48779" spans="63:64" x14ac:dyDescent="0.15">
      <c r="BK48779"/>
      <c r="BL48779" s="15"/>
    </row>
    <row r="48780" spans="63:64" x14ac:dyDescent="0.15">
      <c r="BK48780"/>
      <c r="BL48780" s="15"/>
    </row>
    <row r="48781" spans="63:64" x14ac:dyDescent="0.15">
      <c r="BK48781"/>
      <c r="BL48781" s="15"/>
    </row>
    <row r="48782" spans="63:64" x14ac:dyDescent="0.15">
      <c r="BK48782"/>
      <c r="BL48782" s="15"/>
    </row>
    <row r="48783" spans="63:64" x14ac:dyDescent="0.15">
      <c r="BK48783"/>
      <c r="BL48783" s="15"/>
    </row>
    <row r="48784" spans="63:64" x14ac:dyDescent="0.15">
      <c r="BK48784"/>
      <c r="BL48784" s="15"/>
    </row>
    <row r="48785" spans="63:64" x14ac:dyDescent="0.15">
      <c r="BK48785"/>
      <c r="BL48785" s="15"/>
    </row>
    <row r="48786" spans="63:64" x14ac:dyDescent="0.15">
      <c r="BK48786"/>
      <c r="BL48786" s="15"/>
    </row>
    <row r="48787" spans="63:64" x14ac:dyDescent="0.15">
      <c r="BK48787"/>
      <c r="BL48787" s="15"/>
    </row>
    <row r="48788" spans="63:64" x14ac:dyDescent="0.15">
      <c r="BK48788"/>
      <c r="BL48788" s="15"/>
    </row>
    <row r="48789" spans="63:64" x14ac:dyDescent="0.15">
      <c r="BK48789"/>
      <c r="BL48789" s="15"/>
    </row>
    <row r="48790" spans="63:64" x14ac:dyDescent="0.15">
      <c r="BK48790"/>
      <c r="BL48790" s="15"/>
    </row>
    <row r="48791" spans="63:64" x14ac:dyDescent="0.15">
      <c r="BK48791"/>
      <c r="BL48791" s="15"/>
    </row>
    <row r="48792" spans="63:64" x14ac:dyDescent="0.15">
      <c r="BK48792"/>
      <c r="BL48792" s="15"/>
    </row>
    <row r="48793" spans="63:64" x14ac:dyDescent="0.15">
      <c r="BK48793"/>
      <c r="BL48793" s="15"/>
    </row>
    <row r="48794" spans="63:64" x14ac:dyDescent="0.15">
      <c r="BK48794"/>
      <c r="BL48794" s="15"/>
    </row>
    <row r="48795" spans="63:64" x14ac:dyDescent="0.15">
      <c r="BK48795"/>
      <c r="BL48795" s="15"/>
    </row>
    <row r="48796" spans="63:64" x14ac:dyDescent="0.15">
      <c r="BK48796"/>
      <c r="BL48796" s="15"/>
    </row>
    <row r="48797" spans="63:64" x14ac:dyDescent="0.15">
      <c r="BK48797"/>
      <c r="BL48797" s="15"/>
    </row>
    <row r="48798" spans="63:64" x14ac:dyDescent="0.15">
      <c r="BK48798"/>
      <c r="BL48798" s="15"/>
    </row>
    <row r="48799" spans="63:64" x14ac:dyDescent="0.15">
      <c r="BK48799"/>
      <c r="BL48799" s="15"/>
    </row>
    <row r="48800" spans="63:64" x14ac:dyDescent="0.15">
      <c r="BK48800"/>
      <c r="BL48800" s="15"/>
    </row>
    <row r="48801" spans="63:64" x14ac:dyDescent="0.15">
      <c r="BK48801"/>
      <c r="BL48801" s="15"/>
    </row>
    <row r="48802" spans="63:64" x14ac:dyDescent="0.15">
      <c r="BK48802"/>
      <c r="BL48802" s="15"/>
    </row>
    <row r="48803" spans="63:64" x14ac:dyDescent="0.15">
      <c r="BK48803"/>
      <c r="BL48803" s="15"/>
    </row>
    <row r="48804" spans="63:64" x14ac:dyDescent="0.15">
      <c r="BK48804"/>
      <c r="BL48804" s="15"/>
    </row>
    <row r="48805" spans="63:64" x14ac:dyDescent="0.15">
      <c r="BK48805"/>
      <c r="BL48805" s="15"/>
    </row>
    <row r="48806" spans="63:64" x14ac:dyDescent="0.15">
      <c r="BK48806"/>
      <c r="BL48806" s="15"/>
    </row>
    <row r="48807" spans="63:64" x14ac:dyDescent="0.15">
      <c r="BK48807"/>
      <c r="BL48807" s="15"/>
    </row>
    <row r="48808" spans="63:64" x14ac:dyDescent="0.15">
      <c r="BK48808"/>
      <c r="BL48808" s="15"/>
    </row>
    <row r="48809" spans="63:64" x14ac:dyDescent="0.15">
      <c r="BK48809"/>
      <c r="BL48809" s="15"/>
    </row>
    <row r="48810" spans="63:64" x14ac:dyDescent="0.15">
      <c r="BK48810"/>
      <c r="BL48810" s="15"/>
    </row>
    <row r="48811" spans="63:64" x14ac:dyDescent="0.15">
      <c r="BK48811"/>
      <c r="BL48811" s="15"/>
    </row>
    <row r="48812" spans="63:64" x14ac:dyDescent="0.15">
      <c r="BK48812"/>
      <c r="BL48812" s="15"/>
    </row>
    <row r="48813" spans="63:64" x14ac:dyDescent="0.15">
      <c r="BK48813"/>
      <c r="BL48813" s="15"/>
    </row>
    <row r="48814" spans="63:64" x14ac:dyDescent="0.15">
      <c r="BK48814"/>
      <c r="BL48814" s="15"/>
    </row>
    <row r="48815" spans="63:64" x14ac:dyDescent="0.15">
      <c r="BK48815"/>
      <c r="BL48815" s="15"/>
    </row>
    <row r="48816" spans="63:64" x14ac:dyDescent="0.15">
      <c r="BK48816"/>
      <c r="BL48816" s="15"/>
    </row>
    <row r="48817" spans="63:64" x14ac:dyDescent="0.15">
      <c r="BK48817"/>
      <c r="BL48817" s="15"/>
    </row>
    <row r="48818" spans="63:64" x14ac:dyDescent="0.15">
      <c r="BK48818"/>
      <c r="BL48818" s="15"/>
    </row>
    <row r="48819" spans="63:64" x14ac:dyDescent="0.15">
      <c r="BK48819"/>
      <c r="BL48819" s="15"/>
    </row>
    <row r="48820" spans="63:64" x14ac:dyDescent="0.15">
      <c r="BK48820"/>
      <c r="BL48820" s="15"/>
    </row>
    <row r="48821" spans="63:64" x14ac:dyDescent="0.15">
      <c r="BK48821"/>
      <c r="BL48821" s="15"/>
    </row>
    <row r="48822" spans="63:64" x14ac:dyDescent="0.15">
      <c r="BK48822"/>
      <c r="BL48822" s="15"/>
    </row>
    <row r="48823" spans="63:64" x14ac:dyDescent="0.15">
      <c r="BK48823"/>
      <c r="BL48823" s="15"/>
    </row>
    <row r="48824" spans="63:64" x14ac:dyDescent="0.15">
      <c r="BK48824"/>
      <c r="BL48824" s="15"/>
    </row>
    <row r="48825" spans="63:64" x14ac:dyDescent="0.15">
      <c r="BK48825"/>
      <c r="BL48825" s="15"/>
    </row>
    <row r="48826" spans="63:64" x14ac:dyDescent="0.15">
      <c r="BK48826"/>
      <c r="BL48826" s="15"/>
    </row>
    <row r="48827" spans="63:64" x14ac:dyDescent="0.15">
      <c r="BK48827"/>
      <c r="BL48827" s="15"/>
    </row>
    <row r="48828" spans="63:64" x14ac:dyDescent="0.15">
      <c r="BK48828"/>
      <c r="BL48828" s="15"/>
    </row>
    <row r="48829" spans="63:64" x14ac:dyDescent="0.15">
      <c r="BK48829"/>
      <c r="BL48829" s="15"/>
    </row>
    <row r="48830" spans="63:64" x14ac:dyDescent="0.15">
      <c r="BK48830"/>
      <c r="BL48830" s="15"/>
    </row>
    <row r="48831" spans="63:64" x14ac:dyDescent="0.15">
      <c r="BK48831"/>
      <c r="BL48831" s="15"/>
    </row>
    <row r="48832" spans="63:64" x14ac:dyDescent="0.15">
      <c r="BK48832"/>
      <c r="BL48832" s="15"/>
    </row>
    <row r="48833" spans="63:64" x14ac:dyDescent="0.15">
      <c r="BK48833"/>
      <c r="BL48833" s="15"/>
    </row>
    <row r="48834" spans="63:64" x14ac:dyDescent="0.15">
      <c r="BK48834"/>
      <c r="BL48834" s="15"/>
    </row>
    <row r="48835" spans="63:64" x14ac:dyDescent="0.15">
      <c r="BK48835"/>
      <c r="BL48835" s="15"/>
    </row>
    <row r="48836" spans="63:64" x14ac:dyDescent="0.15">
      <c r="BK48836"/>
      <c r="BL48836" s="15"/>
    </row>
    <row r="48837" spans="63:64" x14ac:dyDescent="0.15">
      <c r="BK48837"/>
      <c r="BL48837" s="15"/>
    </row>
    <row r="48838" spans="63:64" x14ac:dyDescent="0.15">
      <c r="BK48838"/>
      <c r="BL48838" s="15"/>
    </row>
    <row r="48839" spans="63:64" x14ac:dyDescent="0.15">
      <c r="BK48839"/>
      <c r="BL48839" s="15"/>
    </row>
    <row r="48840" spans="63:64" x14ac:dyDescent="0.15">
      <c r="BK48840"/>
      <c r="BL48840" s="15"/>
    </row>
    <row r="48841" spans="63:64" x14ac:dyDescent="0.15">
      <c r="BK48841"/>
      <c r="BL48841" s="15"/>
    </row>
    <row r="48842" spans="63:64" x14ac:dyDescent="0.15">
      <c r="BK48842"/>
      <c r="BL48842" s="15"/>
    </row>
    <row r="48843" spans="63:64" x14ac:dyDescent="0.15">
      <c r="BK48843"/>
      <c r="BL48843" s="15"/>
    </row>
    <row r="48844" spans="63:64" x14ac:dyDescent="0.15">
      <c r="BK48844"/>
      <c r="BL48844" s="15"/>
    </row>
    <row r="48845" spans="63:64" x14ac:dyDescent="0.15">
      <c r="BK48845"/>
      <c r="BL48845" s="15"/>
    </row>
    <row r="48846" spans="63:64" x14ac:dyDescent="0.15">
      <c r="BK48846"/>
      <c r="BL48846" s="15"/>
    </row>
    <row r="48847" spans="63:64" x14ac:dyDescent="0.15">
      <c r="BK48847"/>
      <c r="BL48847" s="15"/>
    </row>
    <row r="48848" spans="63:64" x14ac:dyDescent="0.15">
      <c r="BK48848"/>
      <c r="BL48848" s="15"/>
    </row>
    <row r="48849" spans="63:64" x14ac:dyDescent="0.15">
      <c r="BK48849"/>
      <c r="BL48849" s="15"/>
    </row>
    <row r="48850" spans="63:64" x14ac:dyDescent="0.15">
      <c r="BK48850"/>
      <c r="BL48850" s="15"/>
    </row>
    <row r="48851" spans="63:64" x14ac:dyDescent="0.15">
      <c r="BK48851"/>
      <c r="BL48851" s="15"/>
    </row>
    <row r="48852" spans="63:64" x14ac:dyDescent="0.15">
      <c r="BK48852"/>
      <c r="BL48852" s="15"/>
    </row>
    <row r="48853" spans="63:64" x14ac:dyDescent="0.15">
      <c r="BK48853"/>
      <c r="BL48853" s="15"/>
    </row>
    <row r="48854" spans="63:64" x14ac:dyDescent="0.15">
      <c r="BK48854"/>
      <c r="BL48854" s="15"/>
    </row>
    <row r="48855" spans="63:64" x14ac:dyDescent="0.15">
      <c r="BK48855"/>
      <c r="BL48855" s="15"/>
    </row>
    <row r="48856" spans="63:64" x14ac:dyDescent="0.15">
      <c r="BK48856"/>
      <c r="BL48856" s="15"/>
    </row>
    <row r="48857" spans="63:64" x14ac:dyDescent="0.15">
      <c r="BK48857"/>
      <c r="BL48857" s="15"/>
    </row>
    <row r="48858" spans="63:64" x14ac:dyDescent="0.15">
      <c r="BK48858"/>
      <c r="BL48858" s="15"/>
    </row>
    <row r="48859" spans="63:64" x14ac:dyDescent="0.15">
      <c r="BK48859"/>
      <c r="BL48859" s="15"/>
    </row>
    <row r="48860" spans="63:64" x14ac:dyDescent="0.15">
      <c r="BK48860"/>
      <c r="BL48860" s="15"/>
    </row>
    <row r="48861" spans="63:64" x14ac:dyDescent="0.15">
      <c r="BK48861"/>
      <c r="BL48861" s="15"/>
    </row>
    <row r="48862" spans="63:64" x14ac:dyDescent="0.15">
      <c r="BK48862"/>
      <c r="BL48862" s="15"/>
    </row>
    <row r="48863" spans="63:64" x14ac:dyDescent="0.15">
      <c r="BK48863"/>
      <c r="BL48863" s="15"/>
    </row>
    <row r="48864" spans="63:64" x14ac:dyDescent="0.15">
      <c r="BK48864"/>
      <c r="BL48864" s="15"/>
    </row>
    <row r="48865" spans="63:64" x14ac:dyDescent="0.15">
      <c r="BK48865"/>
      <c r="BL48865" s="15"/>
    </row>
    <row r="48866" spans="63:64" x14ac:dyDescent="0.15">
      <c r="BK48866"/>
      <c r="BL48866" s="15"/>
    </row>
    <row r="48867" spans="63:64" x14ac:dyDescent="0.15">
      <c r="BK48867"/>
      <c r="BL48867" s="15"/>
    </row>
    <row r="48868" spans="63:64" x14ac:dyDescent="0.15">
      <c r="BK48868"/>
      <c r="BL48868" s="15"/>
    </row>
    <row r="48869" spans="63:64" x14ac:dyDescent="0.15">
      <c r="BK48869"/>
      <c r="BL48869" s="15"/>
    </row>
    <row r="48870" spans="63:64" x14ac:dyDescent="0.15">
      <c r="BK48870"/>
      <c r="BL48870" s="15"/>
    </row>
    <row r="48871" spans="63:64" x14ac:dyDescent="0.15">
      <c r="BK48871"/>
      <c r="BL48871" s="15"/>
    </row>
    <row r="48872" spans="63:64" x14ac:dyDescent="0.15">
      <c r="BK48872"/>
      <c r="BL48872" s="15"/>
    </row>
    <row r="48873" spans="63:64" x14ac:dyDescent="0.15">
      <c r="BK48873"/>
      <c r="BL48873" s="15"/>
    </row>
    <row r="48874" spans="63:64" x14ac:dyDescent="0.15">
      <c r="BK48874"/>
      <c r="BL48874" s="15"/>
    </row>
    <row r="48875" spans="63:64" x14ac:dyDescent="0.15">
      <c r="BK48875"/>
      <c r="BL48875" s="15"/>
    </row>
    <row r="48876" spans="63:64" x14ac:dyDescent="0.15">
      <c r="BK48876"/>
      <c r="BL48876" s="15"/>
    </row>
    <row r="48877" spans="63:64" x14ac:dyDescent="0.15">
      <c r="BK48877"/>
      <c r="BL48877" s="15"/>
    </row>
    <row r="48878" spans="63:64" x14ac:dyDescent="0.15">
      <c r="BK48878"/>
      <c r="BL48878" s="15"/>
    </row>
    <row r="48879" spans="63:64" x14ac:dyDescent="0.15">
      <c r="BK48879"/>
      <c r="BL48879" s="15"/>
    </row>
    <row r="48880" spans="63:64" x14ac:dyDescent="0.15">
      <c r="BK48880"/>
      <c r="BL48880" s="15"/>
    </row>
    <row r="48881" spans="63:64" x14ac:dyDescent="0.15">
      <c r="BK48881"/>
      <c r="BL48881" s="15"/>
    </row>
    <row r="48882" spans="63:64" x14ac:dyDescent="0.15">
      <c r="BK48882"/>
      <c r="BL48882" s="15"/>
    </row>
    <row r="48883" spans="63:64" x14ac:dyDescent="0.15">
      <c r="BK48883"/>
      <c r="BL48883" s="15"/>
    </row>
    <row r="48884" spans="63:64" x14ac:dyDescent="0.15">
      <c r="BK48884"/>
      <c r="BL48884" s="15"/>
    </row>
    <row r="48885" spans="63:64" x14ac:dyDescent="0.15">
      <c r="BK48885"/>
      <c r="BL48885" s="15"/>
    </row>
    <row r="48886" spans="63:64" x14ac:dyDescent="0.15">
      <c r="BK48886"/>
      <c r="BL48886" s="15"/>
    </row>
    <row r="48887" spans="63:64" x14ac:dyDescent="0.15">
      <c r="BK48887"/>
      <c r="BL48887" s="15"/>
    </row>
    <row r="48888" spans="63:64" x14ac:dyDescent="0.15">
      <c r="BK48888"/>
      <c r="BL48888" s="15"/>
    </row>
    <row r="48889" spans="63:64" x14ac:dyDescent="0.15">
      <c r="BK48889"/>
      <c r="BL48889" s="15"/>
    </row>
    <row r="48890" spans="63:64" x14ac:dyDescent="0.15">
      <c r="BK48890"/>
      <c r="BL48890" s="15"/>
    </row>
    <row r="48891" spans="63:64" x14ac:dyDescent="0.15">
      <c r="BK48891"/>
      <c r="BL48891" s="15"/>
    </row>
    <row r="48892" spans="63:64" x14ac:dyDescent="0.15">
      <c r="BK48892"/>
      <c r="BL48892" s="15"/>
    </row>
    <row r="48893" spans="63:64" x14ac:dyDescent="0.15">
      <c r="BK48893"/>
      <c r="BL48893" s="15"/>
    </row>
    <row r="48894" spans="63:64" x14ac:dyDescent="0.15">
      <c r="BK48894"/>
      <c r="BL48894" s="15"/>
    </row>
    <row r="48895" spans="63:64" x14ac:dyDescent="0.15">
      <c r="BK48895"/>
      <c r="BL48895" s="15"/>
    </row>
    <row r="48896" spans="63:64" x14ac:dyDescent="0.15">
      <c r="BK48896"/>
      <c r="BL48896" s="15"/>
    </row>
    <row r="48897" spans="63:64" x14ac:dyDescent="0.15">
      <c r="BK48897"/>
      <c r="BL48897" s="15"/>
    </row>
    <row r="48898" spans="63:64" x14ac:dyDescent="0.15">
      <c r="BK48898"/>
      <c r="BL48898" s="15"/>
    </row>
    <row r="48899" spans="63:64" x14ac:dyDescent="0.15">
      <c r="BK48899"/>
      <c r="BL48899" s="15"/>
    </row>
    <row r="48900" spans="63:64" x14ac:dyDescent="0.15">
      <c r="BK48900"/>
      <c r="BL48900" s="15"/>
    </row>
    <row r="48901" spans="63:64" x14ac:dyDescent="0.15">
      <c r="BK48901"/>
      <c r="BL48901" s="15"/>
    </row>
    <row r="48902" spans="63:64" x14ac:dyDescent="0.15">
      <c r="BK48902"/>
      <c r="BL48902" s="15"/>
    </row>
    <row r="48903" spans="63:64" x14ac:dyDescent="0.15">
      <c r="BK48903"/>
      <c r="BL48903" s="15"/>
    </row>
    <row r="48904" spans="63:64" x14ac:dyDescent="0.15">
      <c r="BK48904"/>
      <c r="BL48904" s="15"/>
    </row>
    <row r="48905" spans="63:64" x14ac:dyDescent="0.15">
      <c r="BK48905"/>
      <c r="BL48905" s="15"/>
    </row>
    <row r="48906" spans="63:64" x14ac:dyDescent="0.15">
      <c r="BK48906"/>
      <c r="BL48906" s="15"/>
    </row>
    <row r="48907" spans="63:64" x14ac:dyDescent="0.15">
      <c r="BK48907"/>
      <c r="BL48907" s="15"/>
    </row>
    <row r="48908" spans="63:64" x14ac:dyDescent="0.15">
      <c r="BK48908"/>
      <c r="BL48908" s="15"/>
    </row>
    <row r="48909" spans="63:64" x14ac:dyDescent="0.15">
      <c r="BK48909"/>
      <c r="BL48909" s="15"/>
    </row>
    <row r="48910" spans="63:64" x14ac:dyDescent="0.15">
      <c r="BK48910"/>
      <c r="BL48910" s="15"/>
    </row>
    <row r="48911" spans="63:64" x14ac:dyDescent="0.15">
      <c r="BK48911"/>
      <c r="BL48911" s="15"/>
    </row>
    <row r="48912" spans="63:64" x14ac:dyDescent="0.15">
      <c r="BK48912"/>
      <c r="BL48912" s="15"/>
    </row>
    <row r="48913" spans="63:64" x14ac:dyDescent="0.15">
      <c r="BK48913"/>
      <c r="BL48913" s="15"/>
    </row>
    <row r="48914" spans="63:64" x14ac:dyDescent="0.15">
      <c r="BK48914"/>
      <c r="BL48914" s="15"/>
    </row>
    <row r="48915" spans="63:64" x14ac:dyDescent="0.15">
      <c r="BK48915"/>
      <c r="BL48915" s="15"/>
    </row>
    <row r="48916" spans="63:64" x14ac:dyDescent="0.15">
      <c r="BK48916"/>
      <c r="BL48916" s="15"/>
    </row>
    <row r="48917" spans="63:64" x14ac:dyDescent="0.15">
      <c r="BK48917"/>
      <c r="BL48917" s="15"/>
    </row>
    <row r="48918" spans="63:64" x14ac:dyDescent="0.15">
      <c r="BK48918"/>
      <c r="BL48918" s="15"/>
    </row>
    <row r="48919" spans="63:64" x14ac:dyDescent="0.15">
      <c r="BK48919"/>
      <c r="BL48919" s="15"/>
    </row>
    <row r="48920" spans="63:64" x14ac:dyDescent="0.15">
      <c r="BK48920"/>
      <c r="BL48920" s="15"/>
    </row>
    <row r="48921" spans="63:64" x14ac:dyDescent="0.15">
      <c r="BK48921"/>
      <c r="BL48921" s="15"/>
    </row>
    <row r="48922" spans="63:64" x14ac:dyDescent="0.15">
      <c r="BK48922"/>
      <c r="BL48922" s="15"/>
    </row>
    <row r="48923" spans="63:64" x14ac:dyDescent="0.15">
      <c r="BK48923"/>
      <c r="BL48923" s="15"/>
    </row>
    <row r="48924" spans="63:64" x14ac:dyDescent="0.15">
      <c r="BK48924"/>
      <c r="BL48924" s="15"/>
    </row>
    <row r="48925" spans="63:64" x14ac:dyDescent="0.15">
      <c r="BK48925"/>
      <c r="BL48925" s="15"/>
    </row>
    <row r="48926" spans="63:64" x14ac:dyDescent="0.15">
      <c r="BK48926"/>
      <c r="BL48926" s="15"/>
    </row>
    <row r="48927" spans="63:64" x14ac:dyDescent="0.15">
      <c r="BK48927"/>
      <c r="BL48927" s="15"/>
    </row>
    <row r="48928" spans="63:64" x14ac:dyDescent="0.15">
      <c r="BK48928"/>
      <c r="BL48928" s="15"/>
    </row>
    <row r="48929" spans="63:64" x14ac:dyDescent="0.15">
      <c r="BK48929"/>
      <c r="BL48929" s="15"/>
    </row>
    <row r="48930" spans="63:64" x14ac:dyDescent="0.15">
      <c r="BK48930"/>
      <c r="BL48930" s="15"/>
    </row>
    <row r="48931" spans="63:64" x14ac:dyDescent="0.15">
      <c r="BK48931"/>
      <c r="BL48931" s="15"/>
    </row>
    <row r="48932" spans="63:64" x14ac:dyDescent="0.15">
      <c r="BK48932"/>
      <c r="BL48932" s="15"/>
    </row>
    <row r="48933" spans="63:64" x14ac:dyDescent="0.15">
      <c r="BK48933"/>
      <c r="BL48933" s="15"/>
    </row>
    <row r="48934" spans="63:64" x14ac:dyDescent="0.15">
      <c r="BK48934"/>
      <c r="BL48934" s="15"/>
    </row>
    <row r="48935" spans="63:64" x14ac:dyDescent="0.15">
      <c r="BK48935"/>
      <c r="BL48935" s="15"/>
    </row>
    <row r="48936" spans="63:64" x14ac:dyDescent="0.15">
      <c r="BK48936"/>
      <c r="BL48936" s="15"/>
    </row>
    <row r="48937" spans="63:64" x14ac:dyDescent="0.15">
      <c r="BK48937"/>
      <c r="BL48937" s="15"/>
    </row>
    <row r="48938" spans="63:64" x14ac:dyDescent="0.15">
      <c r="BK48938"/>
      <c r="BL48938" s="15"/>
    </row>
    <row r="48939" spans="63:64" x14ac:dyDescent="0.15">
      <c r="BK48939"/>
      <c r="BL48939" s="15"/>
    </row>
    <row r="48940" spans="63:64" x14ac:dyDescent="0.15">
      <c r="BK48940"/>
      <c r="BL48940" s="15"/>
    </row>
    <row r="48941" spans="63:64" x14ac:dyDescent="0.15">
      <c r="BK48941"/>
      <c r="BL48941" s="15"/>
    </row>
    <row r="48942" spans="63:64" x14ac:dyDescent="0.15">
      <c r="BK48942"/>
      <c r="BL48942" s="15"/>
    </row>
    <row r="48943" spans="63:64" x14ac:dyDescent="0.15">
      <c r="BK48943"/>
      <c r="BL48943" s="15"/>
    </row>
    <row r="48944" spans="63:64" x14ac:dyDescent="0.15">
      <c r="BK48944"/>
      <c r="BL48944" s="15"/>
    </row>
    <row r="48945" spans="63:64" x14ac:dyDescent="0.15">
      <c r="BK48945"/>
      <c r="BL48945" s="15"/>
    </row>
    <row r="48946" spans="63:64" x14ac:dyDescent="0.15">
      <c r="BK48946"/>
      <c r="BL48946" s="15"/>
    </row>
    <row r="48947" spans="63:64" x14ac:dyDescent="0.15">
      <c r="BK48947"/>
      <c r="BL48947" s="15"/>
    </row>
    <row r="48948" spans="63:64" x14ac:dyDescent="0.15">
      <c r="BK48948"/>
      <c r="BL48948" s="15"/>
    </row>
    <row r="48949" spans="63:64" x14ac:dyDescent="0.15">
      <c r="BK48949"/>
      <c r="BL48949" s="15"/>
    </row>
    <row r="48950" spans="63:64" x14ac:dyDescent="0.15">
      <c r="BK48950"/>
      <c r="BL48950" s="15"/>
    </row>
    <row r="48951" spans="63:64" x14ac:dyDescent="0.15">
      <c r="BK48951"/>
      <c r="BL48951" s="15"/>
    </row>
    <row r="48952" spans="63:64" x14ac:dyDescent="0.15">
      <c r="BK48952"/>
      <c r="BL48952" s="15"/>
    </row>
    <row r="48953" spans="63:64" x14ac:dyDescent="0.15">
      <c r="BK48953"/>
      <c r="BL48953" s="15"/>
    </row>
    <row r="48954" spans="63:64" x14ac:dyDescent="0.15">
      <c r="BK48954"/>
      <c r="BL48954" s="15"/>
    </row>
    <row r="48955" spans="63:64" x14ac:dyDescent="0.15">
      <c r="BK48955"/>
      <c r="BL48955" s="15"/>
    </row>
    <row r="48956" spans="63:64" x14ac:dyDescent="0.15">
      <c r="BK48956"/>
      <c r="BL48956" s="15"/>
    </row>
    <row r="48957" spans="63:64" x14ac:dyDescent="0.15">
      <c r="BK48957"/>
      <c r="BL48957" s="15"/>
    </row>
    <row r="48958" spans="63:64" x14ac:dyDescent="0.15">
      <c r="BK48958"/>
      <c r="BL48958" s="15"/>
    </row>
    <row r="48959" spans="63:64" x14ac:dyDescent="0.15">
      <c r="BK48959"/>
      <c r="BL48959" s="15"/>
    </row>
    <row r="48960" spans="63:64" x14ac:dyDescent="0.15">
      <c r="BK48960"/>
      <c r="BL48960" s="15"/>
    </row>
    <row r="48961" spans="63:64" x14ac:dyDescent="0.15">
      <c r="BK48961"/>
      <c r="BL48961" s="15"/>
    </row>
    <row r="48962" spans="63:64" x14ac:dyDescent="0.15">
      <c r="BK48962"/>
      <c r="BL48962" s="15"/>
    </row>
    <row r="48963" spans="63:64" x14ac:dyDescent="0.15">
      <c r="BK48963"/>
      <c r="BL48963" s="15"/>
    </row>
    <row r="48964" spans="63:64" x14ac:dyDescent="0.15">
      <c r="BK48964"/>
      <c r="BL48964" s="15"/>
    </row>
    <row r="48965" spans="63:64" x14ac:dyDescent="0.15">
      <c r="BK48965"/>
      <c r="BL48965" s="15"/>
    </row>
    <row r="48966" spans="63:64" x14ac:dyDescent="0.15">
      <c r="BK48966"/>
      <c r="BL48966" s="15"/>
    </row>
    <row r="48967" spans="63:64" x14ac:dyDescent="0.15">
      <c r="BK48967"/>
      <c r="BL48967" s="15"/>
    </row>
    <row r="48968" spans="63:64" x14ac:dyDescent="0.15">
      <c r="BK48968"/>
      <c r="BL48968" s="15"/>
    </row>
    <row r="48969" spans="63:64" x14ac:dyDescent="0.15">
      <c r="BK48969"/>
      <c r="BL48969" s="15"/>
    </row>
    <row r="48970" spans="63:64" x14ac:dyDescent="0.15">
      <c r="BK48970"/>
      <c r="BL48970" s="15"/>
    </row>
    <row r="48971" spans="63:64" x14ac:dyDescent="0.15">
      <c r="BK48971"/>
      <c r="BL48971" s="15"/>
    </row>
    <row r="48972" spans="63:64" x14ac:dyDescent="0.15">
      <c r="BK48972"/>
      <c r="BL48972" s="15"/>
    </row>
    <row r="48973" spans="63:64" x14ac:dyDescent="0.15">
      <c r="BK48973"/>
      <c r="BL48973" s="15"/>
    </row>
    <row r="48974" spans="63:64" x14ac:dyDescent="0.15">
      <c r="BK48974"/>
      <c r="BL48974" s="15"/>
    </row>
    <row r="48975" spans="63:64" x14ac:dyDescent="0.15">
      <c r="BK48975"/>
      <c r="BL48975" s="15"/>
    </row>
    <row r="48976" spans="63:64" x14ac:dyDescent="0.15">
      <c r="BK48976"/>
      <c r="BL48976" s="15"/>
    </row>
    <row r="48977" spans="63:64" x14ac:dyDescent="0.15">
      <c r="BK48977"/>
      <c r="BL48977" s="15"/>
    </row>
    <row r="48978" spans="63:64" x14ac:dyDescent="0.15">
      <c r="BK48978"/>
      <c r="BL48978" s="15"/>
    </row>
    <row r="48979" spans="63:64" x14ac:dyDescent="0.15">
      <c r="BK48979"/>
      <c r="BL48979" s="15"/>
    </row>
    <row r="48980" spans="63:64" x14ac:dyDescent="0.15">
      <c r="BK48980"/>
      <c r="BL48980" s="15"/>
    </row>
    <row r="48981" spans="63:64" x14ac:dyDescent="0.15">
      <c r="BK48981"/>
      <c r="BL48981" s="15"/>
    </row>
    <row r="48982" spans="63:64" x14ac:dyDescent="0.15">
      <c r="BK48982"/>
      <c r="BL48982" s="15"/>
    </row>
    <row r="48983" spans="63:64" x14ac:dyDescent="0.15">
      <c r="BK48983"/>
      <c r="BL48983" s="15"/>
    </row>
    <row r="48984" spans="63:64" x14ac:dyDescent="0.15">
      <c r="BK48984"/>
      <c r="BL48984" s="15"/>
    </row>
    <row r="48985" spans="63:64" x14ac:dyDescent="0.15">
      <c r="BK48985"/>
      <c r="BL48985" s="15"/>
    </row>
    <row r="48986" spans="63:64" x14ac:dyDescent="0.15">
      <c r="BK48986"/>
      <c r="BL48986" s="15"/>
    </row>
    <row r="48987" spans="63:64" x14ac:dyDescent="0.15">
      <c r="BK48987"/>
      <c r="BL48987" s="15"/>
    </row>
    <row r="48988" spans="63:64" x14ac:dyDescent="0.15">
      <c r="BK48988"/>
      <c r="BL48988" s="15"/>
    </row>
    <row r="48989" spans="63:64" x14ac:dyDescent="0.15">
      <c r="BK48989"/>
      <c r="BL48989" s="15"/>
    </row>
    <row r="48990" spans="63:64" x14ac:dyDescent="0.15">
      <c r="BK48990"/>
      <c r="BL48990" s="15"/>
    </row>
    <row r="48991" spans="63:64" x14ac:dyDescent="0.15">
      <c r="BK48991"/>
      <c r="BL48991" s="15"/>
    </row>
    <row r="48992" spans="63:64" x14ac:dyDescent="0.15">
      <c r="BK48992"/>
      <c r="BL48992" s="15"/>
    </row>
    <row r="48993" spans="63:64" x14ac:dyDescent="0.15">
      <c r="BK48993"/>
      <c r="BL48993" s="15"/>
    </row>
    <row r="48994" spans="63:64" x14ac:dyDescent="0.15">
      <c r="BK48994"/>
      <c r="BL48994" s="15"/>
    </row>
    <row r="48995" spans="63:64" x14ac:dyDescent="0.15">
      <c r="BK48995"/>
      <c r="BL48995" s="15"/>
    </row>
    <row r="48996" spans="63:64" x14ac:dyDescent="0.15">
      <c r="BK48996"/>
      <c r="BL48996" s="15"/>
    </row>
    <row r="48997" spans="63:64" x14ac:dyDescent="0.15">
      <c r="BK48997"/>
      <c r="BL48997" s="15"/>
    </row>
    <row r="48998" spans="63:64" x14ac:dyDescent="0.15">
      <c r="BK48998"/>
      <c r="BL48998" s="15"/>
    </row>
    <row r="48999" spans="63:64" x14ac:dyDescent="0.15">
      <c r="BK48999"/>
      <c r="BL48999" s="15"/>
    </row>
    <row r="49000" spans="63:64" x14ac:dyDescent="0.15">
      <c r="BK49000"/>
      <c r="BL49000" s="15"/>
    </row>
    <row r="49001" spans="63:64" x14ac:dyDescent="0.15">
      <c r="BK49001"/>
      <c r="BL49001" s="15"/>
    </row>
    <row r="49002" spans="63:64" x14ac:dyDescent="0.15">
      <c r="BK49002"/>
      <c r="BL49002" s="15"/>
    </row>
    <row r="49003" spans="63:64" x14ac:dyDescent="0.15">
      <c r="BK49003"/>
      <c r="BL49003" s="15"/>
    </row>
    <row r="49004" spans="63:64" x14ac:dyDescent="0.15">
      <c r="BK49004"/>
      <c r="BL49004" s="15"/>
    </row>
    <row r="49005" spans="63:64" x14ac:dyDescent="0.15">
      <c r="BK49005"/>
      <c r="BL49005" s="15"/>
    </row>
    <row r="49006" spans="63:64" x14ac:dyDescent="0.15">
      <c r="BK49006"/>
      <c r="BL49006" s="15"/>
    </row>
    <row r="49007" spans="63:64" x14ac:dyDescent="0.15">
      <c r="BK49007"/>
      <c r="BL49007" s="15"/>
    </row>
    <row r="49008" spans="63:64" x14ac:dyDescent="0.15">
      <c r="BK49008"/>
      <c r="BL49008" s="15"/>
    </row>
    <row r="49009" spans="63:64" x14ac:dyDescent="0.15">
      <c r="BK49009"/>
      <c r="BL49009" s="15"/>
    </row>
    <row r="49010" spans="63:64" x14ac:dyDescent="0.15">
      <c r="BK49010"/>
      <c r="BL49010" s="15"/>
    </row>
    <row r="49011" spans="63:64" x14ac:dyDescent="0.15">
      <c r="BK49011"/>
      <c r="BL49011" s="15"/>
    </row>
    <row r="49012" spans="63:64" x14ac:dyDescent="0.15">
      <c r="BK49012"/>
      <c r="BL49012" s="15"/>
    </row>
    <row r="49013" spans="63:64" x14ac:dyDescent="0.15">
      <c r="BK49013"/>
      <c r="BL49013" s="15"/>
    </row>
    <row r="49014" spans="63:64" x14ac:dyDescent="0.15">
      <c r="BK49014"/>
      <c r="BL49014" s="15"/>
    </row>
    <row r="49015" spans="63:64" x14ac:dyDescent="0.15">
      <c r="BK49015"/>
      <c r="BL49015" s="15"/>
    </row>
    <row r="49016" spans="63:64" x14ac:dyDescent="0.15">
      <c r="BK49016"/>
      <c r="BL49016" s="15"/>
    </row>
    <row r="49017" spans="63:64" x14ac:dyDescent="0.15">
      <c r="BK49017"/>
      <c r="BL49017" s="15"/>
    </row>
    <row r="49018" spans="63:64" x14ac:dyDescent="0.15">
      <c r="BK49018"/>
      <c r="BL49018" s="15"/>
    </row>
    <row r="49019" spans="63:64" x14ac:dyDescent="0.15">
      <c r="BK49019"/>
      <c r="BL49019" s="15"/>
    </row>
    <row r="49020" spans="63:64" x14ac:dyDescent="0.15">
      <c r="BK49020"/>
      <c r="BL49020" s="15"/>
    </row>
    <row r="49021" spans="63:64" x14ac:dyDescent="0.15">
      <c r="BK49021"/>
      <c r="BL49021" s="15"/>
    </row>
    <row r="49022" spans="63:64" x14ac:dyDescent="0.15">
      <c r="BK49022"/>
      <c r="BL49022" s="15"/>
    </row>
    <row r="49023" spans="63:64" x14ac:dyDescent="0.15">
      <c r="BK49023"/>
      <c r="BL49023" s="15"/>
    </row>
    <row r="49024" spans="63:64" x14ac:dyDescent="0.15">
      <c r="BK49024"/>
      <c r="BL49024" s="15"/>
    </row>
    <row r="49025" spans="63:64" x14ac:dyDescent="0.15">
      <c r="BK49025"/>
      <c r="BL49025" s="15"/>
    </row>
    <row r="49026" spans="63:64" x14ac:dyDescent="0.15">
      <c r="BK49026"/>
      <c r="BL49026" s="15"/>
    </row>
    <row r="49027" spans="63:64" x14ac:dyDescent="0.15">
      <c r="BK49027"/>
      <c r="BL49027" s="15"/>
    </row>
    <row r="49028" spans="63:64" x14ac:dyDescent="0.15">
      <c r="BK49028"/>
      <c r="BL49028" s="15"/>
    </row>
    <row r="49029" spans="63:64" x14ac:dyDescent="0.15">
      <c r="BK49029"/>
      <c r="BL49029" s="15"/>
    </row>
    <row r="49030" spans="63:64" x14ac:dyDescent="0.15">
      <c r="BK49030"/>
      <c r="BL49030" s="15"/>
    </row>
    <row r="49031" spans="63:64" x14ac:dyDescent="0.15">
      <c r="BK49031"/>
      <c r="BL49031" s="15"/>
    </row>
    <row r="49032" spans="63:64" x14ac:dyDescent="0.15">
      <c r="BK49032"/>
      <c r="BL49032" s="15"/>
    </row>
    <row r="49033" spans="63:64" x14ac:dyDescent="0.15">
      <c r="BK49033"/>
      <c r="BL49033" s="15"/>
    </row>
    <row r="49034" spans="63:64" x14ac:dyDescent="0.15">
      <c r="BK49034"/>
      <c r="BL49034" s="15"/>
    </row>
    <row r="49035" spans="63:64" x14ac:dyDescent="0.15">
      <c r="BK49035"/>
      <c r="BL49035" s="15"/>
    </row>
    <row r="49036" spans="63:64" x14ac:dyDescent="0.15">
      <c r="BK49036"/>
      <c r="BL49036" s="15"/>
    </row>
    <row r="49037" spans="63:64" x14ac:dyDescent="0.15">
      <c r="BK49037"/>
      <c r="BL49037" s="15"/>
    </row>
    <row r="49038" spans="63:64" x14ac:dyDescent="0.15">
      <c r="BK49038"/>
      <c r="BL49038" s="15"/>
    </row>
    <row r="49039" spans="63:64" x14ac:dyDescent="0.15">
      <c r="BK49039"/>
      <c r="BL49039" s="15"/>
    </row>
    <row r="49040" spans="63:64" x14ac:dyDescent="0.15">
      <c r="BK49040"/>
      <c r="BL49040" s="15"/>
    </row>
    <row r="49041" spans="63:64" x14ac:dyDescent="0.15">
      <c r="BK49041"/>
      <c r="BL49041" s="15"/>
    </row>
    <row r="49042" spans="63:64" x14ac:dyDescent="0.15">
      <c r="BK49042"/>
      <c r="BL49042" s="15"/>
    </row>
    <row r="49043" spans="63:64" x14ac:dyDescent="0.15">
      <c r="BK49043"/>
      <c r="BL49043" s="15"/>
    </row>
    <row r="49044" spans="63:64" x14ac:dyDescent="0.15">
      <c r="BK49044"/>
      <c r="BL49044" s="15"/>
    </row>
    <row r="49045" spans="63:64" x14ac:dyDescent="0.15">
      <c r="BK49045"/>
      <c r="BL49045" s="15"/>
    </row>
    <row r="49046" spans="63:64" x14ac:dyDescent="0.15">
      <c r="BK49046"/>
      <c r="BL49046" s="15"/>
    </row>
    <row r="49047" spans="63:64" x14ac:dyDescent="0.15">
      <c r="BK49047"/>
      <c r="BL49047" s="15"/>
    </row>
    <row r="49048" spans="63:64" x14ac:dyDescent="0.15">
      <c r="BK49048"/>
      <c r="BL49048" s="15"/>
    </row>
    <row r="49049" spans="63:64" x14ac:dyDescent="0.15">
      <c r="BK49049"/>
      <c r="BL49049" s="15"/>
    </row>
    <row r="49050" spans="63:64" x14ac:dyDescent="0.15">
      <c r="BK49050"/>
      <c r="BL49050" s="15"/>
    </row>
    <row r="49051" spans="63:64" x14ac:dyDescent="0.15">
      <c r="BK49051"/>
      <c r="BL49051" s="15"/>
    </row>
    <row r="49052" spans="63:64" x14ac:dyDescent="0.15">
      <c r="BK49052"/>
      <c r="BL49052" s="15"/>
    </row>
    <row r="49053" spans="63:64" x14ac:dyDescent="0.15">
      <c r="BK49053"/>
      <c r="BL49053" s="15"/>
    </row>
    <row r="49054" spans="63:64" x14ac:dyDescent="0.15">
      <c r="BK49054"/>
      <c r="BL49054" s="15"/>
    </row>
    <row r="49055" spans="63:64" x14ac:dyDescent="0.15">
      <c r="BK49055"/>
      <c r="BL49055" s="15"/>
    </row>
    <row r="49056" spans="63:64" x14ac:dyDescent="0.15">
      <c r="BK49056"/>
      <c r="BL49056" s="15"/>
    </row>
    <row r="49057" spans="63:64" x14ac:dyDescent="0.15">
      <c r="BK49057"/>
      <c r="BL49057" s="15"/>
    </row>
    <row r="49058" spans="63:64" x14ac:dyDescent="0.15">
      <c r="BK49058"/>
      <c r="BL49058" s="15"/>
    </row>
    <row r="49059" spans="63:64" x14ac:dyDescent="0.15">
      <c r="BK49059"/>
      <c r="BL49059" s="15"/>
    </row>
    <row r="49060" spans="63:64" x14ac:dyDescent="0.15">
      <c r="BK49060"/>
      <c r="BL49060" s="15"/>
    </row>
    <row r="49061" spans="63:64" x14ac:dyDescent="0.15">
      <c r="BK49061"/>
      <c r="BL49061" s="15"/>
    </row>
    <row r="49062" spans="63:64" x14ac:dyDescent="0.15">
      <c r="BK49062"/>
      <c r="BL49062" s="15"/>
    </row>
    <row r="49063" spans="63:64" x14ac:dyDescent="0.15">
      <c r="BK49063"/>
      <c r="BL49063" s="15"/>
    </row>
    <row r="49064" spans="63:64" x14ac:dyDescent="0.15">
      <c r="BK49064"/>
      <c r="BL49064" s="15"/>
    </row>
    <row r="49065" spans="63:64" x14ac:dyDescent="0.15">
      <c r="BK49065"/>
      <c r="BL49065" s="15"/>
    </row>
    <row r="49066" spans="63:64" x14ac:dyDescent="0.15">
      <c r="BK49066"/>
      <c r="BL49066" s="15"/>
    </row>
    <row r="49067" spans="63:64" x14ac:dyDescent="0.15">
      <c r="BK49067"/>
      <c r="BL49067" s="15"/>
    </row>
    <row r="49068" spans="63:64" x14ac:dyDescent="0.15">
      <c r="BK49068"/>
      <c r="BL49068" s="15"/>
    </row>
    <row r="49069" spans="63:64" x14ac:dyDescent="0.15">
      <c r="BK49069"/>
      <c r="BL49069" s="15"/>
    </row>
    <row r="49070" spans="63:64" x14ac:dyDescent="0.15">
      <c r="BK49070"/>
      <c r="BL49070" s="15"/>
    </row>
    <row r="49071" spans="63:64" x14ac:dyDescent="0.15">
      <c r="BK49071"/>
      <c r="BL49071" s="15"/>
    </row>
    <row r="49072" spans="63:64" x14ac:dyDescent="0.15">
      <c r="BK49072"/>
      <c r="BL49072" s="15"/>
    </row>
    <row r="49073" spans="63:64" x14ac:dyDescent="0.15">
      <c r="BK49073"/>
      <c r="BL49073" s="15"/>
    </row>
    <row r="49074" spans="63:64" x14ac:dyDescent="0.15">
      <c r="BK49074"/>
      <c r="BL49074" s="15"/>
    </row>
    <row r="49075" spans="63:64" x14ac:dyDescent="0.15">
      <c r="BK49075"/>
      <c r="BL49075" s="15"/>
    </row>
    <row r="49076" spans="63:64" x14ac:dyDescent="0.15">
      <c r="BK49076"/>
      <c r="BL49076" s="15"/>
    </row>
    <row r="49077" spans="63:64" x14ac:dyDescent="0.15">
      <c r="BK49077"/>
      <c r="BL49077" s="15"/>
    </row>
    <row r="49078" spans="63:64" x14ac:dyDescent="0.15">
      <c r="BK49078"/>
      <c r="BL49078" s="15"/>
    </row>
    <row r="49079" spans="63:64" x14ac:dyDescent="0.15">
      <c r="BK49079"/>
      <c r="BL49079" s="15"/>
    </row>
    <row r="49080" spans="63:64" x14ac:dyDescent="0.15">
      <c r="BK49080"/>
      <c r="BL49080" s="15"/>
    </row>
    <row r="49081" spans="63:64" x14ac:dyDescent="0.15">
      <c r="BK49081"/>
      <c r="BL49081" s="15"/>
    </row>
    <row r="49082" spans="63:64" x14ac:dyDescent="0.15">
      <c r="BK49082"/>
      <c r="BL49082" s="15"/>
    </row>
    <row r="49083" spans="63:64" x14ac:dyDescent="0.15">
      <c r="BK49083"/>
      <c r="BL49083" s="15"/>
    </row>
    <row r="49084" spans="63:64" x14ac:dyDescent="0.15">
      <c r="BK49084"/>
      <c r="BL49084" s="15"/>
    </row>
    <row r="49085" spans="63:64" x14ac:dyDescent="0.15">
      <c r="BK49085"/>
      <c r="BL49085" s="15"/>
    </row>
    <row r="49086" spans="63:64" x14ac:dyDescent="0.15">
      <c r="BK49086"/>
      <c r="BL49086" s="15"/>
    </row>
    <row r="49087" spans="63:64" x14ac:dyDescent="0.15">
      <c r="BK49087"/>
      <c r="BL49087" s="15"/>
    </row>
    <row r="49088" spans="63:64" x14ac:dyDescent="0.15">
      <c r="BK49088"/>
      <c r="BL49088" s="15"/>
    </row>
    <row r="49089" spans="63:64" x14ac:dyDescent="0.15">
      <c r="BK49089"/>
      <c r="BL49089" s="15"/>
    </row>
    <row r="49090" spans="63:64" x14ac:dyDescent="0.15">
      <c r="BK49090"/>
      <c r="BL49090" s="15"/>
    </row>
    <row r="49091" spans="63:64" x14ac:dyDescent="0.15">
      <c r="BK49091"/>
      <c r="BL49091" s="15"/>
    </row>
    <row r="49092" spans="63:64" x14ac:dyDescent="0.15">
      <c r="BK49092"/>
      <c r="BL49092" s="15"/>
    </row>
    <row r="49093" spans="63:64" x14ac:dyDescent="0.15">
      <c r="BK49093"/>
      <c r="BL49093" s="15"/>
    </row>
    <row r="49094" spans="63:64" x14ac:dyDescent="0.15">
      <c r="BK49094"/>
      <c r="BL49094" s="15"/>
    </row>
    <row r="49095" spans="63:64" x14ac:dyDescent="0.15">
      <c r="BK49095"/>
      <c r="BL49095" s="15"/>
    </row>
    <row r="49096" spans="63:64" x14ac:dyDescent="0.15">
      <c r="BK49096"/>
      <c r="BL49096" s="15"/>
    </row>
    <row r="49097" spans="63:64" x14ac:dyDescent="0.15">
      <c r="BK49097"/>
      <c r="BL49097" s="15"/>
    </row>
    <row r="49098" spans="63:64" x14ac:dyDescent="0.15">
      <c r="BK49098"/>
      <c r="BL49098" s="15"/>
    </row>
    <row r="49099" spans="63:64" x14ac:dyDescent="0.15">
      <c r="BK49099"/>
      <c r="BL49099" s="15"/>
    </row>
    <row r="49100" spans="63:64" x14ac:dyDescent="0.15">
      <c r="BK49100"/>
      <c r="BL49100" s="15"/>
    </row>
    <row r="49101" spans="63:64" x14ac:dyDescent="0.15">
      <c r="BK49101"/>
      <c r="BL49101" s="15"/>
    </row>
    <row r="49102" spans="63:64" x14ac:dyDescent="0.15">
      <c r="BK49102"/>
      <c r="BL49102" s="15"/>
    </row>
    <row r="49103" spans="63:64" x14ac:dyDescent="0.15">
      <c r="BK49103"/>
      <c r="BL49103" s="15"/>
    </row>
    <row r="49104" spans="63:64" x14ac:dyDescent="0.15">
      <c r="BK49104"/>
      <c r="BL49104" s="15"/>
    </row>
    <row r="49105" spans="63:64" x14ac:dyDescent="0.15">
      <c r="BK49105"/>
      <c r="BL49105" s="15"/>
    </row>
    <row r="49106" spans="63:64" x14ac:dyDescent="0.15">
      <c r="BK49106"/>
      <c r="BL49106" s="15"/>
    </row>
    <row r="49107" spans="63:64" x14ac:dyDescent="0.15">
      <c r="BK49107"/>
      <c r="BL49107" s="15"/>
    </row>
    <row r="49108" spans="63:64" x14ac:dyDescent="0.15">
      <c r="BK49108"/>
      <c r="BL49108" s="15"/>
    </row>
    <row r="49109" spans="63:64" x14ac:dyDescent="0.15">
      <c r="BK49109"/>
      <c r="BL49109" s="15"/>
    </row>
    <row r="49110" spans="63:64" x14ac:dyDescent="0.15">
      <c r="BK49110"/>
      <c r="BL49110" s="15"/>
    </row>
    <row r="49111" spans="63:64" x14ac:dyDescent="0.15">
      <c r="BK49111"/>
      <c r="BL49111" s="15"/>
    </row>
    <row r="49112" spans="63:64" x14ac:dyDescent="0.15">
      <c r="BK49112"/>
      <c r="BL49112" s="15"/>
    </row>
    <row r="49113" spans="63:64" x14ac:dyDescent="0.15">
      <c r="BK49113"/>
      <c r="BL49113" s="15"/>
    </row>
    <row r="49114" spans="63:64" x14ac:dyDescent="0.15">
      <c r="BK49114"/>
      <c r="BL49114" s="15"/>
    </row>
    <row r="49115" spans="63:64" x14ac:dyDescent="0.15">
      <c r="BK49115"/>
      <c r="BL49115" s="15"/>
    </row>
    <row r="49116" spans="63:64" x14ac:dyDescent="0.15">
      <c r="BK49116"/>
      <c r="BL49116" s="15"/>
    </row>
    <row r="49117" spans="63:64" x14ac:dyDescent="0.15">
      <c r="BK49117"/>
      <c r="BL49117" s="15"/>
    </row>
    <row r="49118" spans="63:64" x14ac:dyDescent="0.15">
      <c r="BK49118"/>
      <c r="BL49118" s="15"/>
    </row>
    <row r="49119" spans="63:64" x14ac:dyDescent="0.15">
      <c r="BK49119"/>
      <c r="BL49119" s="15"/>
    </row>
    <row r="49120" spans="63:64" x14ac:dyDescent="0.15">
      <c r="BK49120"/>
      <c r="BL49120" s="15"/>
    </row>
    <row r="49121" spans="63:64" x14ac:dyDescent="0.15">
      <c r="BK49121"/>
      <c r="BL49121" s="15"/>
    </row>
    <row r="49122" spans="63:64" x14ac:dyDescent="0.15">
      <c r="BK49122"/>
      <c r="BL49122" s="15"/>
    </row>
    <row r="49123" spans="63:64" x14ac:dyDescent="0.15">
      <c r="BK49123"/>
      <c r="BL49123" s="15"/>
    </row>
    <row r="49124" spans="63:64" x14ac:dyDescent="0.15">
      <c r="BK49124"/>
      <c r="BL49124" s="15"/>
    </row>
    <row r="49125" spans="63:64" x14ac:dyDescent="0.15">
      <c r="BK49125"/>
      <c r="BL49125" s="15"/>
    </row>
    <row r="49126" spans="63:64" x14ac:dyDescent="0.15">
      <c r="BK49126"/>
      <c r="BL49126" s="15"/>
    </row>
    <row r="49127" spans="63:64" x14ac:dyDescent="0.15">
      <c r="BK49127"/>
      <c r="BL49127" s="15"/>
    </row>
    <row r="49128" spans="63:64" x14ac:dyDescent="0.15">
      <c r="BK49128"/>
      <c r="BL49128" s="15"/>
    </row>
    <row r="49129" spans="63:64" x14ac:dyDescent="0.15">
      <c r="BK49129"/>
      <c r="BL49129" s="15"/>
    </row>
    <row r="49130" spans="63:64" x14ac:dyDescent="0.15">
      <c r="BK49130"/>
      <c r="BL49130" s="15"/>
    </row>
    <row r="49131" spans="63:64" x14ac:dyDescent="0.15">
      <c r="BK49131"/>
      <c r="BL49131" s="15"/>
    </row>
    <row r="49132" spans="63:64" x14ac:dyDescent="0.15">
      <c r="BK49132"/>
      <c r="BL49132" s="15"/>
    </row>
    <row r="49133" spans="63:64" x14ac:dyDescent="0.15">
      <c r="BK49133"/>
      <c r="BL49133" s="15"/>
    </row>
    <row r="49134" spans="63:64" x14ac:dyDescent="0.15">
      <c r="BK49134"/>
      <c r="BL49134" s="15"/>
    </row>
    <row r="49135" spans="63:64" x14ac:dyDescent="0.15">
      <c r="BK49135"/>
      <c r="BL49135" s="15"/>
    </row>
    <row r="49136" spans="63:64" x14ac:dyDescent="0.15">
      <c r="BK49136"/>
      <c r="BL49136" s="15"/>
    </row>
    <row r="49137" spans="63:64" x14ac:dyDescent="0.15">
      <c r="BK49137"/>
      <c r="BL49137" s="15"/>
    </row>
    <row r="49138" spans="63:64" x14ac:dyDescent="0.15">
      <c r="BK49138"/>
      <c r="BL49138" s="15"/>
    </row>
    <row r="49139" spans="63:64" x14ac:dyDescent="0.15">
      <c r="BK49139"/>
      <c r="BL49139" s="15"/>
    </row>
    <row r="49140" spans="63:64" x14ac:dyDescent="0.15">
      <c r="BK49140"/>
      <c r="BL49140" s="15"/>
    </row>
    <row r="49141" spans="63:64" x14ac:dyDescent="0.15">
      <c r="BK49141"/>
      <c r="BL49141" s="15"/>
    </row>
    <row r="49142" spans="63:64" x14ac:dyDescent="0.15">
      <c r="BK49142"/>
      <c r="BL49142" s="15"/>
    </row>
    <row r="49143" spans="63:64" x14ac:dyDescent="0.15">
      <c r="BK49143"/>
      <c r="BL49143" s="15"/>
    </row>
    <row r="49144" spans="63:64" x14ac:dyDescent="0.15">
      <c r="BK49144"/>
      <c r="BL49144" s="15"/>
    </row>
    <row r="49145" spans="63:64" x14ac:dyDescent="0.15">
      <c r="BK49145"/>
      <c r="BL49145" s="15"/>
    </row>
    <row r="49146" spans="63:64" x14ac:dyDescent="0.15">
      <c r="BK49146"/>
      <c r="BL49146" s="15"/>
    </row>
    <row r="49147" spans="63:64" x14ac:dyDescent="0.15">
      <c r="BK49147"/>
      <c r="BL49147" s="15"/>
    </row>
    <row r="49148" spans="63:64" x14ac:dyDescent="0.15">
      <c r="BK49148"/>
      <c r="BL49148" s="15"/>
    </row>
    <row r="49149" spans="63:64" x14ac:dyDescent="0.15">
      <c r="BK49149"/>
      <c r="BL49149" s="15"/>
    </row>
    <row r="49150" spans="63:64" x14ac:dyDescent="0.15">
      <c r="BK49150"/>
      <c r="BL49150" s="15"/>
    </row>
    <row r="49151" spans="63:64" x14ac:dyDescent="0.15">
      <c r="BK49151"/>
      <c r="BL49151" s="15"/>
    </row>
    <row r="49152" spans="63:64" x14ac:dyDescent="0.15">
      <c r="BK49152"/>
      <c r="BL49152" s="15"/>
    </row>
    <row r="49153" spans="63:64" x14ac:dyDescent="0.15">
      <c r="BK49153"/>
      <c r="BL49153" s="15"/>
    </row>
    <row r="49154" spans="63:64" x14ac:dyDescent="0.15">
      <c r="BK49154"/>
      <c r="BL49154" s="15"/>
    </row>
    <row r="49155" spans="63:64" x14ac:dyDescent="0.15">
      <c r="BK49155"/>
      <c r="BL49155" s="15"/>
    </row>
    <row r="49156" spans="63:64" x14ac:dyDescent="0.15">
      <c r="BK49156"/>
      <c r="BL49156" s="15"/>
    </row>
    <row r="49157" spans="63:64" x14ac:dyDescent="0.15">
      <c r="BK49157"/>
      <c r="BL49157" s="15"/>
    </row>
    <row r="49158" spans="63:64" x14ac:dyDescent="0.15">
      <c r="BK49158"/>
      <c r="BL49158" s="15"/>
    </row>
    <row r="49159" spans="63:64" x14ac:dyDescent="0.15">
      <c r="BK49159"/>
      <c r="BL49159" s="15"/>
    </row>
    <row r="49160" spans="63:64" x14ac:dyDescent="0.15">
      <c r="BK49160"/>
      <c r="BL49160" s="15"/>
    </row>
    <row r="49161" spans="63:64" x14ac:dyDescent="0.15">
      <c r="BK49161"/>
      <c r="BL49161" s="15"/>
    </row>
    <row r="49162" spans="63:64" x14ac:dyDescent="0.15">
      <c r="BK49162"/>
      <c r="BL49162" s="15"/>
    </row>
    <row r="49163" spans="63:64" x14ac:dyDescent="0.15">
      <c r="BK49163"/>
      <c r="BL49163" s="15"/>
    </row>
    <row r="49164" spans="63:64" x14ac:dyDescent="0.15">
      <c r="BK49164"/>
      <c r="BL49164" s="15"/>
    </row>
    <row r="49165" spans="63:64" x14ac:dyDescent="0.15">
      <c r="BK49165"/>
      <c r="BL49165" s="15"/>
    </row>
    <row r="49166" spans="63:64" x14ac:dyDescent="0.15">
      <c r="BK49166"/>
      <c r="BL49166" s="15"/>
    </row>
    <row r="49167" spans="63:64" x14ac:dyDescent="0.15">
      <c r="BK49167"/>
      <c r="BL49167" s="15"/>
    </row>
    <row r="49168" spans="63:64" x14ac:dyDescent="0.15">
      <c r="BK49168"/>
      <c r="BL49168" s="15"/>
    </row>
    <row r="49169" spans="63:64" x14ac:dyDescent="0.15">
      <c r="BK49169"/>
      <c r="BL49169" s="15"/>
    </row>
    <row r="49170" spans="63:64" x14ac:dyDescent="0.15">
      <c r="BK49170"/>
      <c r="BL49170" s="15"/>
    </row>
    <row r="49171" spans="63:64" x14ac:dyDescent="0.15">
      <c r="BK49171"/>
      <c r="BL49171" s="15"/>
    </row>
    <row r="49172" spans="63:64" x14ac:dyDescent="0.15">
      <c r="BK49172"/>
      <c r="BL49172" s="15"/>
    </row>
    <row r="49173" spans="63:64" x14ac:dyDescent="0.15">
      <c r="BK49173"/>
      <c r="BL49173" s="15"/>
    </row>
    <row r="49174" spans="63:64" x14ac:dyDescent="0.15">
      <c r="BK49174"/>
      <c r="BL49174" s="15"/>
    </row>
    <row r="49175" spans="63:64" x14ac:dyDescent="0.15">
      <c r="BK49175"/>
      <c r="BL49175" s="15"/>
    </row>
    <row r="49176" spans="63:64" x14ac:dyDescent="0.15">
      <c r="BK49176"/>
      <c r="BL49176" s="15"/>
    </row>
    <row r="49177" spans="63:64" x14ac:dyDescent="0.15">
      <c r="BK49177"/>
      <c r="BL49177" s="15"/>
    </row>
    <row r="49178" spans="63:64" x14ac:dyDescent="0.15">
      <c r="BK49178"/>
      <c r="BL49178" s="15"/>
    </row>
    <row r="49179" spans="63:64" x14ac:dyDescent="0.15">
      <c r="BK49179"/>
      <c r="BL49179" s="15"/>
    </row>
    <row r="49180" spans="63:64" x14ac:dyDescent="0.15">
      <c r="BK49180"/>
      <c r="BL49180" s="15"/>
    </row>
    <row r="49181" spans="63:64" x14ac:dyDescent="0.15">
      <c r="BK49181"/>
      <c r="BL49181" s="15"/>
    </row>
    <row r="49182" spans="63:64" x14ac:dyDescent="0.15">
      <c r="BK49182"/>
      <c r="BL49182" s="15"/>
    </row>
    <row r="49183" spans="63:64" x14ac:dyDescent="0.15">
      <c r="BK49183"/>
      <c r="BL49183" s="15"/>
    </row>
    <row r="49184" spans="63:64" x14ac:dyDescent="0.15">
      <c r="BK49184"/>
      <c r="BL49184" s="15"/>
    </row>
    <row r="49185" spans="63:64" x14ac:dyDescent="0.15">
      <c r="BK49185"/>
      <c r="BL49185" s="15"/>
    </row>
    <row r="49186" spans="63:64" x14ac:dyDescent="0.15">
      <c r="BK49186"/>
      <c r="BL49186" s="15"/>
    </row>
    <row r="49187" spans="63:64" x14ac:dyDescent="0.15">
      <c r="BK49187"/>
      <c r="BL49187" s="15"/>
    </row>
    <row r="49188" spans="63:64" x14ac:dyDescent="0.15">
      <c r="BK49188"/>
      <c r="BL49188" s="15"/>
    </row>
    <row r="49189" spans="63:64" x14ac:dyDescent="0.15">
      <c r="BK49189"/>
      <c r="BL49189" s="15"/>
    </row>
    <row r="49190" spans="63:64" x14ac:dyDescent="0.15">
      <c r="BK49190"/>
      <c r="BL49190" s="15"/>
    </row>
    <row r="49191" spans="63:64" x14ac:dyDescent="0.15">
      <c r="BK49191"/>
      <c r="BL49191" s="15"/>
    </row>
    <row r="49192" spans="63:64" x14ac:dyDescent="0.15">
      <c r="BK49192"/>
      <c r="BL49192" s="15"/>
    </row>
    <row r="49193" spans="63:64" x14ac:dyDescent="0.15">
      <c r="BK49193"/>
      <c r="BL49193" s="15"/>
    </row>
    <row r="49194" spans="63:64" x14ac:dyDescent="0.15">
      <c r="BK49194"/>
      <c r="BL49194" s="15"/>
    </row>
    <row r="49195" spans="63:64" x14ac:dyDescent="0.15">
      <c r="BK49195"/>
      <c r="BL49195" s="15"/>
    </row>
    <row r="49196" spans="63:64" x14ac:dyDescent="0.15">
      <c r="BK49196"/>
      <c r="BL49196" s="15"/>
    </row>
    <row r="49197" spans="63:64" x14ac:dyDescent="0.15">
      <c r="BK49197"/>
      <c r="BL49197" s="15"/>
    </row>
    <row r="49198" spans="63:64" x14ac:dyDescent="0.15">
      <c r="BK49198"/>
      <c r="BL49198" s="15"/>
    </row>
    <row r="49199" spans="63:64" x14ac:dyDescent="0.15">
      <c r="BK49199"/>
      <c r="BL49199" s="15"/>
    </row>
    <row r="49200" spans="63:64" x14ac:dyDescent="0.15">
      <c r="BK49200"/>
      <c r="BL49200" s="15"/>
    </row>
    <row r="49201" spans="63:64" x14ac:dyDescent="0.15">
      <c r="BK49201"/>
      <c r="BL49201" s="15"/>
    </row>
    <row r="49202" spans="63:64" x14ac:dyDescent="0.15">
      <c r="BK49202"/>
      <c r="BL49202" s="15"/>
    </row>
    <row r="49203" spans="63:64" x14ac:dyDescent="0.15">
      <c r="BK49203"/>
      <c r="BL49203" s="15"/>
    </row>
    <row r="49204" spans="63:64" x14ac:dyDescent="0.15">
      <c r="BK49204"/>
      <c r="BL49204" s="15"/>
    </row>
    <row r="49205" spans="63:64" x14ac:dyDescent="0.15">
      <c r="BK49205"/>
      <c r="BL49205" s="15"/>
    </row>
    <row r="49206" spans="63:64" x14ac:dyDescent="0.15">
      <c r="BK49206"/>
      <c r="BL49206" s="15"/>
    </row>
    <row r="49207" spans="63:64" x14ac:dyDescent="0.15">
      <c r="BK49207"/>
      <c r="BL49207" s="15"/>
    </row>
    <row r="49208" spans="63:64" x14ac:dyDescent="0.15">
      <c r="BK49208"/>
      <c r="BL49208" s="15"/>
    </row>
    <row r="49209" spans="63:64" x14ac:dyDescent="0.15">
      <c r="BK49209"/>
      <c r="BL49209" s="15"/>
    </row>
    <row r="49210" spans="63:64" x14ac:dyDescent="0.15">
      <c r="BK49210"/>
      <c r="BL49210" s="15"/>
    </row>
    <row r="49211" spans="63:64" x14ac:dyDescent="0.15">
      <c r="BK49211"/>
      <c r="BL49211" s="15"/>
    </row>
    <row r="49212" spans="63:64" x14ac:dyDescent="0.15">
      <c r="BK49212"/>
      <c r="BL49212" s="15"/>
    </row>
    <row r="49213" spans="63:64" x14ac:dyDescent="0.15">
      <c r="BK49213"/>
      <c r="BL49213" s="15"/>
    </row>
    <row r="49214" spans="63:64" x14ac:dyDescent="0.15">
      <c r="BK49214"/>
      <c r="BL49214" s="15"/>
    </row>
    <row r="49215" spans="63:64" x14ac:dyDescent="0.15">
      <c r="BK49215"/>
      <c r="BL49215" s="15"/>
    </row>
    <row r="49216" spans="63:64" x14ac:dyDescent="0.15">
      <c r="BK49216"/>
      <c r="BL49216" s="15"/>
    </row>
    <row r="49217" spans="63:64" x14ac:dyDescent="0.15">
      <c r="BK49217"/>
      <c r="BL49217" s="15"/>
    </row>
    <row r="49218" spans="63:64" x14ac:dyDescent="0.15">
      <c r="BK49218"/>
      <c r="BL49218" s="15"/>
    </row>
    <row r="49219" spans="63:64" x14ac:dyDescent="0.15">
      <c r="BK49219"/>
      <c r="BL49219" s="15"/>
    </row>
    <row r="49220" spans="63:64" x14ac:dyDescent="0.15">
      <c r="BK49220"/>
      <c r="BL49220" s="15"/>
    </row>
    <row r="49221" spans="63:64" x14ac:dyDescent="0.15">
      <c r="BK49221"/>
      <c r="BL49221" s="15"/>
    </row>
    <row r="49222" spans="63:64" x14ac:dyDescent="0.15">
      <c r="BK49222"/>
      <c r="BL49222" s="15"/>
    </row>
    <row r="49223" spans="63:64" x14ac:dyDescent="0.15">
      <c r="BK49223"/>
      <c r="BL49223" s="15"/>
    </row>
    <row r="49224" spans="63:64" x14ac:dyDescent="0.15">
      <c r="BK49224"/>
      <c r="BL49224" s="15"/>
    </row>
    <row r="49225" spans="63:64" x14ac:dyDescent="0.15">
      <c r="BK49225"/>
      <c r="BL49225" s="15"/>
    </row>
    <row r="49226" spans="63:64" x14ac:dyDescent="0.15">
      <c r="BK49226"/>
      <c r="BL49226" s="15"/>
    </row>
    <row r="49227" spans="63:64" x14ac:dyDescent="0.15">
      <c r="BK49227"/>
      <c r="BL49227" s="15"/>
    </row>
    <row r="49228" spans="63:64" x14ac:dyDescent="0.15">
      <c r="BK49228"/>
      <c r="BL49228" s="15"/>
    </row>
    <row r="49229" spans="63:64" x14ac:dyDescent="0.15">
      <c r="BK49229"/>
      <c r="BL49229" s="15"/>
    </row>
    <row r="49230" spans="63:64" x14ac:dyDescent="0.15">
      <c r="BK49230"/>
      <c r="BL49230" s="15"/>
    </row>
    <row r="49231" spans="63:64" x14ac:dyDescent="0.15">
      <c r="BK49231"/>
      <c r="BL49231" s="15"/>
    </row>
    <row r="49232" spans="63:64" x14ac:dyDescent="0.15">
      <c r="BK49232"/>
      <c r="BL49232" s="15"/>
    </row>
    <row r="49233" spans="63:64" x14ac:dyDescent="0.15">
      <c r="BK49233"/>
      <c r="BL49233" s="15"/>
    </row>
    <row r="49234" spans="63:64" x14ac:dyDescent="0.15">
      <c r="BK49234"/>
      <c r="BL49234" s="15"/>
    </row>
    <row r="49235" spans="63:64" x14ac:dyDescent="0.15">
      <c r="BK49235"/>
      <c r="BL49235" s="15"/>
    </row>
    <row r="49236" spans="63:64" x14ac:dyDescent="0.15">
      <c r="BK49236"/>
      <c r="BL49236" s="15"/>
    </row>
    <row r="49237" spans="63:64" x14ac:dyDescent="0.15">
      <c r="BK49237"/>
      <c r="BL49237" s="15"/>
    </row>
    <row r="49238" spans="63:64" x14ac:dyDescent="0.15">
      <c r="BK49238"/>
      <c r="BL49238" s="15"/>
    </row>
    <row r="49239" spans="63:64" x14ac:dyDescent="0.15">
      <c r="BK49239"/>
      <c r="BL49239" s="15"/>
    </row>
    <row r="49240" spans="63:64" x14ac:dyDescent="0.15">
      <c r="BK49240"/>
      <c r="BL49240" s="15"/>
    </row>
    <row r="49241" spans="63:64" x14ac:dyDescent="0.15">
      <c r="BK49241"/>
      <c r="BL49241" s="15"/>
    </row>
    <row r="49242" spans="63:64" x14ac:dyDescent="0.15">
      <c r="BK49242"/>
      <c r="BL49242" s="15"/>
    </row>
    <row r="49243" spans="63:64" x14ac:dyDescent="0.15">
      <c r="BK49243"/>
      <c r="BL49243" s="15"/>
    </row>
    <row r="49244" spans="63:64" x14ac:dyDescent="0.15">
      <c r="BK49244"/>
      <c r="BL49244" s="15"/>
    </row>
    <row r="49245" spans="63:64" x14ac:dyDescent="0.15">
      <c r="BK49245"/>
      <c r="BL49245" s="15"/>
    </row>
    <row r="49246" spans="63:64" x14ac:dyDescent="0.15">
      <c r="BK49246"/>
      <c r="BL49246" s="15"/>
    </row>
    <row r="49247" spans="63:64" x14ac:dyDescent="0.15">
      <c r="BK49247"/>
      <c r="BL49247" s="15"/>
    </row>
    <row r="49248" spans="63:64" x14ac:dyDescent="0.15">
      <c r="BK49248"/>
      <c r="BL49248" s="15"/>
    </row>
    <row r="49249" spans="63:64" x14ac:dyDescent="0.15">
      <c r="BK49249"/>
      <c r="BL49249" s="15"/>
    </row>
    <row r="49250" spans="63:64" x14ac:dyDescent="0.15">
      <c r="BK49250"/>
      <c r="BL49250" s="15"/>
    </row>
    <row r="49251" spans="63:64" x14ac:dyDescent="0.15">
      <c r="BK49251"/>
      <c r="BL49251" s="15"/>
    </row>
    <row r="49252" spans="63:64" x14ac:dyDescent="0.15">
      <c r="BK49252"/>
      <c r="BL49252" s="15"/>
    </row>
    <row r="49253" spans="63:64" x14ac:dyDescent="0.15">
      <c r="BK49253"/>
      <c r="BL49253" s="15"/>
    </row>
    <row r="49254" spans="63:64" x14ac:dyDescent="0.15">
      <c r="BK49254"/>
      <c r="BL49254" s="15"/>
    </row>
    <row r="49255" spans="63:64" x14ac:dyDescent="0.15">
      <c r="BK49255"/>
      <c r="BL49255" s="15"/>
    </row>
    <row r="49256" spans="63:64" x14ac:dyDescent="0.15">
      <c r="BK49256"/>
      <c r="BL49256" s="15"/>
    </row>
    <row r="49257" spans="63:64" x14ac:dyDescent="0.15">
      <c r="BK49257"/>
      <c r="BL49257" s="15"/>
    </row>
    <row r="49258" spans="63:64" x14ac:dyDescent="0.15">
      <c r="BK49258"/>
      <c r="BL49258" s="15"/>
    </row>
    <row r="49259" spans="63:64" x14ac:dyDescent="0.15">
      <c r="BK49259"/>
      <c r="BL49259" s="15"/>
    </row>
    <row r="49260" spans="63:64" x14ac:dyDescent="0.15">
      <c r="BK49260"/>
      <c r="BL49260" s="15"/>
    </row>
    <row r="49261" spans="63:64" x14ac:dyDescent="0.15">
      <c r="BK49261"/>
      <c r="BL49261" s="15"/>
    </row>
    <row r="49262" spans="63:64" x14ac:dyDescent="0.15">
      <c r="BK49262"/>
      <c r="BL49262" s="15"/>
    </row>
    <row r="49263" spans="63:64" x14ac:dyDescent="0.15">
      <c r="BK49263"/>
      <c r="BL49263" s="15"/>
    </row>
    <row r="49264" spans="63:64" x14ac:dyDescent="0.15">
      <c r="BK49264"/>
      <c r="BL49264" s="15"/>
    </row>
    <row r="49265" spans="63:64" x14ac:dyDescent="0.15">
      <c r="BK49265"/>
      <c r="BL49265" s="15"/>
    </row>
    <row r="49266" spans="63:64" x14ac:dyDescent="0.15">
      <c r="BK49266"/>
      <c r="BL49266" s="15"/>
    </row>
    <row r="49267" spans="63:64" x14ac:dyDescent="0.15">
      <c r="BK49267"/>
      <c r="BL49267" s="15"/>
    </row>
    <row r="49268" spans="63:64" x14ac:dyDescent="0.15">
      <c r="BK49268"/>
      <c r="BL49268" s="15"/>
    </row>
    <row r="49269" spans="63:64" x14ac:dyDescent="0.15">
      <c r="BK49269"/>
      <c r="BL49269" s="15"/>
    </row>
    <row r="49270" spans="63:64" x14ac:dyDescent="0.15">
      <c r="BK49270"/>
      <c r="BL49270" s="15"/>
    </row>
    <row r="49271" spans="63:64" x14ac:dyDescent="0.15">
      <c r="BK49271"/>
      <c r="BL49271" s="15"/>
    </row>
    <row r="49272" spans="63:64" x14ac:dyDescent="0.15">
      <c r="BK49272"/>
      <c r="BL49272" s="15"/>
    </row>
    <row r="49273" spans="63:64" x14ac:dyDescent="0.15">
      <c r="BK49273"/>
      <c r="BL49273" s="15"/>
    </row>
    <row r="49274" spans="63:64" x14ac:dyDescent="0.15">
      <c r="BK49274"/>
      <c r="BL49274" s="15"/>
    </row>
    <row r="49275" spans="63:64" x14ac:dyDescent="0.15">
      <c r="BK49275"/>
      <c r="BL49275" s="15"/>
    </row>
    <row r="49276" spans="63:64" x14ac:dyDescent="0.15">
      <c r="BK49276"/>
      <c r="BL49276" s="15"/>
    </row>
    <row r="49277" spans="63:64" x14ac:dyDescent="0.15">
      <c r="BK49277"/>
      <c r="BL49277" s="15"/>
    </row>
    <row r="49278" spans="63:64" x14ac:dyDescent="0.15">
      <c r="BK49278"/>
      <c r="BL49278" s="15"/>
    </row>
    <row r="49279" spans="63:64" x14ac:dyDescent="0.15">
      <c r="BK49279"/>
      <c r="BL49279" s="15"/>
    </row>
    <row r="49280" spans="63:64" x14ac:dyDescent="0.15">
      <c r="BK49280"/>
      <c r="BL49280" s="15"/>
    </row>
    <row r="49281" spans="63:64" x14ac:dyDescent="0.15">
      <c r="BK49281"/>
      <c r="BL49281" s="15"/>
    </row>
    <row r="49282" spans="63:64" x14ac:dyDescent="0.15">
      <c r="BK49282"/>
      <c r="BL49282" s="15"/>
    </row>
    <row r="49283" spans="63:64" x14ac:dyDescent="0.15">
      <c r="BK49283"/>
      <c r="BL49283" s="15"/>
    </row>
    <row r="49284" spans="63:64" x14ac:dyDescent="0.15">
      <c r="BK49284"/>
      <c r="BL49284" s="15"/>
    </row>
    <row r="49285" spans="63:64" x14ac:dyDescent="0.15">
      <c r="BK49285"/>
      <c r="BL49285" s="15"/>
    </row>
    <row r="49286" spans="63:64" x14ac:dyDescent="0.15">
      <c r="BK49286"/>
      <c r="BL49286" s="15"/>
    </row>
    <row r="49287" spans="63:64" x14ac:dyDescent="0.15">
      <c r="BK49287"/>
      <c r="BL49287" s="15"/>
    </row>
    <row r="49288" spans="63:64" x14ac:dyDescent="0.15">
      <c r="BK49288"/>
      <c r="BL49288" s="15"/>
    </row>
    <row r="49289" spans="63:64" x14ac:dyDescent="0.15">
      <c r="BK49289"/>
      <c r="BL49289" s="15"/>
    </row>
    <row r="49290" spans="63:64" x14ac:dyDescent="0.15">
      <c r="BK49290"/>
      <c r="BL49290" s="15"/>
    </row>
    <row r="49291" spans="63:64" x14ac:dyDescent="0.15">
      <c r="BK49291"/>
      <c r="BL49291" s="15"/>
    </row>
    <row r="49292" spans="63:64" x14ac:dyDescent="0.15">
      <c r="BK49292"/>
      <c r="BL49292" s="15"/>
    </row>
    <row r="49293" spans="63:64" x14ac:dyDescent="0.15">
      <c r="BK49293"/>
      <c r="BL49293" s="15"/>
    </row>
    <row r="49294" spans="63:64" x14ac:dyDescent="0.15">
      <c r="BK49294"/>
      <c r="BL49294" s="15"/>
    </row>
    <row r="49295" spans="63:64" x14ac:dyDescent="0.15">
      <c r="BK49295"/>
      <c r="BL49295" s="15"/>
    </row>
    <row r="49296" spans="63:64" x14ac:dyDescent="0.15">
      <c r="BK49296"/>
      <c r="BL49296" s="15"/>
    </row>
    <row r="49297" spans="63:64" x14ac:dyDescent="0.15">
      <c r="BK49297"/>
      <c r="BL49297" s="15"/>
    </row>
    <row r="49298" spans="63:64" x14ac:dyDescent="0.15">
      <c r="BK49298"/>
      <c r="BL49298" s="15"/>
    </row>
    <row r="49299" spans="63:64" x14ac:dyDescent="0.15">
      <c r="BK49299"/>
      <c r="BL49299" s="15"/>
    </row>
    <row r="49300" spans="63:64" x14ac:dyDescent="0.15">
      <c r="BK49300"/>
      <c r="BL49300" s="15"/>
    </row>
    <row r="49301" spans="63:64" x14ac:dyDescent="0.15">
      <c r="BK49301"/>
      <c r="BL49301" s="15"/>
    </row>
    <row r="49302" spans="63:64" x14ac:dyDescent="0.15">
      <c r="BK49302"/>
      <c r="BL49302" s="15"/>
    </row>
    <row r="49303" spans="63:64" x14ac:dyDescent="0.15">
      <c r="BK49303"/>
      <c r="BL49303" s="15"/>
    </row>
    <row r="49304" spans="63:64" x14ac:dyDescent="0.15">
      <c r="BK49304"/>
      <c r="BL49304" s="15"/>
    </row>
    <row r="49305" spans="63:64" x14ac:dyDescent="0.15">
      <c r="BK49305"/>
      <c r="BL49305" s="15"/>
    </row>
    <row r="49306" spans="63:64" x14ac:dyDescent="0.15">
      <c r="BK49306"/>
      <c r="BL49306" s="15"/>
    </row>
    <row r="49307" spans="63:64" x14ac:dyDescent="0.15">
      <c r="BK49307"/>
      <c r="BL49307" s="15"/>
    </row>
    <row r="49308" spans="63:64" x14ac:dyDescent="0.15">
      <c r="BK49308"/>
      <c r="BL49308" s="15"/>
    </row>
    <row r="49309" spans="63:64" x14ac:dyDescent="0.15">
      <c r="BK49309"/>
      <c r="BL49309" s="15"/>
    </row>
    <row r="49310" spans="63:64" x14ac:dyDescent="0.15">
      <c r="BK49310"/>
      <c r="BL49310" s="15"/>
    </row>
    <row r="49311" spans="63:64" x14ac:dyDescent="0.15">
      <c r="BK49311"/>
      <c r="BL49311" s="15"/>
    </row>
    <row r="49312" spans="63:64" x14ac:dyDescent="0.15">
      <c r="BK49312"/>
      <c r="BL49312" s="15"/>
    </row>
    <row r="49313" spans="63:64" x14ac:dyDescent="0.15">
      <c r="BK49313"/>
      <c r="BL49313" s="15"/>
    </row>
    <row r="49314" spans="63:64" x14ac:dyDescent="0.15">
      <c r="BK49314"/>
      <c r="BL49314" s="15"/>
    </row>
    <row r="49315" spans="63:64" x14ac:dyDescent="0.15">
      <c r="BK49315"/>
      <c r="BL49315" s="15"/>
    </row>
    <row r="49316" spans="63:64" x14ac:dyDescent="0.15">
      <c r="BK49316"/>
      <c r="BL49316" s="15"/>
    </row>
    <row r="49317" spans="63:64" x14ac:dyDescent="0.15">
      <c r="BK49317"/>
      <c r="BL49317" s="15"/>
    </row>
    <row r="49318" spans="63:64" x14ac:dyDescent="0.15">
      <c r="BK49318"/>
      <c r="BL49318" s="15"/>
    </row>
    <row r="49319" spans="63:64" x14ac:dyDescent="0.15">
      <c r="BK49319"/>
      <c r="BL49319" s="15"/>
    </row>
    <row r="49320" spans="63:64" x14ac:dyDescent="0.15">
      <c r="BK49320"/>
      <c r="BL49320" s="15"/>
    </row>
    <row r="49321" spans="63:64" x14ac:dyDescent="0.15">
      <c r="BK49321"/>
      <c r="BL49321" s="15"/>
    </row>
    <row r="49322" spans="63:64" x14ac:dyDescent="0.15">
      <c r="BK49322"/>
      <c r="BL49322" s="15"/>
    </row>
    <row r="49323" spans="63:64" x14ac:dyDescent="0.15">
      <c r="BK49323"/>
      <c r="BL49323" s="15"/>
    </row>
    <row r="49324" spans="63:64" x14ac:dyDescent="0.15">
      <c r="BK49324"/>
      <c r="BL49324" s="15"/>
    </row>
    <row r="49325" spans="63:64" x14ac:dyDescent="0.15">
      <c r="BK49325"/>
      <c r="BL49325" s="15"/>
    </row>
    <row r="49326" spans="63:64" x14ac:dyDescent="0.15">
      <c r="BK49326"/>
      <c r="BL49326" s="15"/>
    </row>
    <row r="49327" spans="63:64" x14ac:dyDescent="0.15">
      <c r="BK49327"/>
      <c r="BL49327" s="15"/>
    </row>
    <row r="49328" spans="63:64" x14ac:dyDescent="0.15">
      <c r="BK49328"/>
      <c r="BL49328" s="15"/>
    </row>
    <row r="49329" spans="63:64" x14ac:dyDescent="0.15">
      <c r="BK49329"/>
      <c r="BL49329" s="15"/>
    </row>
    <row r="49330" spans="63:64" x14ac:dyDescent="0.15">
      <c r="BK49330"/>
      <c r="BL49330" s="15"/>
    </row>
    <row r="49331" spans="63:64" x14ac:dyDescent="0.15">
      <c r="BK49331"/>
      <c r="BL49331" s="15"/>
    </row>
    <row r="49332" spans="63:64" x14ac:dyDescent="0.15">
      <c r="BK49332"/>
      <c r="BL49332" s="15"/>
    </row>
    <row r="49333" spans="63:64" x14ac:dyDescent="0.15">
      <c r="BK49333"/>
      <c r="BL49333" s="15"/>
    </row>
    <row r="49334" spans="63:64" x14ac:dyDescent="0.15">
      <c r="BK49334"/>
      <c r="BL49334" s="15"/>
    </row>
    <row r="49335" spans="63:64" x14ac:dyDescent="0.15">
      <c r="BK49335"/>
      <c r="BL49335" s="15"/>
    </row>
    <row r="49336" spans="63:64" x14ac:dyDescent="0.15">
      <c r="BK49336"/>
      <c r="BL49336" s="15"/>
    </row>
    <row r="49337" spans="63:64" x14ac:dyDescent="0.15">
      <c r="BK49337"/>
      <c r="BL49337" s="15"/>
    </row>
    <row r="49338" spans="63:64" x14ac:dyDescent="0.15">
      <c r="BK49338"/>
      <c r="BL49338" s="15"/>
    </row>
    <row r="49339" spans="63:64" x14ac:dyDescent="0.15">
      <c r="BK49339"/>
      <c r="BL49339" s="15"/>
    </row>
    <row r="49340" spans="63:64" x14ac:dyDescent="0.15">
      <c r="BK49340"/>
      <c r="BL49340" s="15"/>
    </row>
    <row r="49341" spans="63:64" x14ac:dyDescent="0.15">
      <c r="BK49341"/>
      <c r="BL49341" s="15"/>
    </row>
    <row r="49342" spans="63:64" x14ac:dyDescent="0.15">
      <c r="BK49342"/>
      <c r="BL49342" s="15"/>
    </row>
    <row r="49343" spans="63:64" x14ac:dyDescent="0.15">
      <c r="BK49343"/>
      <c r="BL49343" s="15"/>
    </row>
    <row r="49344" spans="63:64" x14ac:dyDescent="0.15">
      <c r="BK49344"/>
      <c r="BL49344" s="15"/>
    </row>
    <row r="49345" spans="63:64" x14ac:dyDescent="0.15">
      <c r="BK49345"/>
      <c r="BL49345" s="15"/>
    </row>
    <row r="49346" spans="63:64" x14ac:dyDescent="0.15">
      <c r="BK49346"/>
      <c r="BL49346" s="15"/>
    </row>
    <row r="49347" spans="63:64" x14ac:dyDescent="0.15">
      <c r="BK49347"/>
      <c r="BL49347" s="15"/>
    </row>
    <row r="49348" spans="63:64" x14ac:dyDescent="0.15">
      <c r="BK49348"/>
      <c r="BL49348" s="15"/>
    </row>
    <row r="49349" spans="63:64" x14ac:dyDescent="0.15">
      <c r="BK49349"/>
      <c r="BL49349" s="15"/>
    </row>
    <row r="49350" spans="63:64" x14ac:dyDescent="0.15">
      <c r="BK49350"/>
      <c r="BL49350" s="15"/>
    </row>
    <row r="49351" spans="63:64" x14ac:dyDescent="0.15">
      <c r="BK49351"/>
      <c r="BL49351" s="15"/>
    </row>
    <row r="49352" spans="63:64" x14ac:dyDescent="0.15">
      <c r="BK49352"/>
      <c r="BL49352" s="15"/>
    </row>
    <row r="49353" spans="63:64" x14ac:dyDescent="0.15">
      <c r="BK49353"/>
      <c r="BL49353" s="15"/>
    </row>
    <row r="49354" spans="63:64" x14ac:dyDescent="0.15">
      <c r="BK49354"/>
      <c r="BL49354" s="15"/>
    </row>
    <row r="49355" spans="63:64" x14ac:dyDescent="0.15">
      <c r="BK49355"/>
      <c r="BL49355" s="15"/>
    </row>
    <row r="49356" spans="63:64" x14ac:dyDescent="0.15">
      <c r="BK49356"/>
      <c r="BL49356" s="15"/>
    </row>
    <row r="49357" spans="63:64" x14ac:dyDescent="0.15">
      <c r="BK49357"/>
      <c r="BL49357" s="15"/>
    </row>
    <row r="49358" spans="63:64" x14ac:dyDescent="0.15">
      <c r="BK49358"/>
      <c r="BL49358" s="15"/>
    </row>
    <row r="49359" spans="63:64" x14ac:dyDescent="0.15">
      <c r="BK49359"/>
      <c r="BL49359" s="15"/>
    </row>
    <row r="49360" spans="63:64" x14ac:dyDescent="0.15">
      <c r="BK49360"/>
      <c r="BL49360" s="15"/>
    </row>
    <row r="49361" spans="63:64" x14ac:dyDescent="0.15">
      <c r="BK49361"/>
      <c r="BL49361" s="15"/>
    </row>
    <row r="49362" spans="63:64" x14ac:dyDescent="0.15">
      <c r="BK49362"/>
      <c r="BL49362" s="15"/>
    </row>
    <row r="49363" spans="63:64" x14ac:dyDescent="0.15">
      <c r="BK49363"/>
      <c r="BL49363" s="15"/>
    </row>
    <row r="49364" spans="63:64" x14ac:dyDescent="0.15">
      <c r="BK49364"/>
      <c r="BL49364" s="15"/>
    </row>
    <row r="49365" spans="63:64" x14ac:dyDescent="0.15">
      <c r="BK49365"/>
      <c r="BL49365" s="15"/>
    </row>
    <row r="49366" spans="63:64" x14ac:dyDescent="0.15">
      <c r="BK49366"/>
      <c r="BL49366" s="15"/>
    </row>
    <row r="49367" spans="63:64" x14ac:dyDescent="0.15">
      <c r="BK49367"/>
      <c r="BL49367" s="15"/>
    </row>
    <row r="49368" spans="63:64" x14ac:dyDescent="0.15">
      <c r="BK49368"/>
      <c r="BL49368" s="15"/>
    </row>
    <row r="49369" spans="63:64" x14ac:dyDescent="0.15">
      <c r="BK49369"/>
      <c r="BL49369" s="15"/>
    </row>
    <row r="49370" spans="63:64" x14ac:dyDescent="0.15">
      <c r="BK49370"/>
      <c r="BL49370" s="15"/>
    </row>
    <row r="49371" spans="63:64" x14ac:dyDescent="0.15">
      <c r="BK49371"/>
      <c r="BL49371" s="15"/>
    </row>
    <row r="49372" spans="63:64" x14ac:dyDescent="0.15">
      <c r="BK49372"/>
      <c r="BL49372" s="15"/>
    </row>
    <row r="49373" spans="63:64" x14ac:dyDescent="0.15">
      <c r="BK49373"/>
      <c r="BL49373" s="15"/>
    </row>
    <row r="49374" spans="63:64" x14ac:dyDescent="0.15">
      <c r="BK49374"/>
      <c r="BL49374" s="15"/>
    </row>
    <row r="49375" spans="63:64" x14ac:dyDescent="0.15">
      <c r="BK49375"/>
      <c r="BL49375" s="15"/>
    </row>
    <row r="49376" spans="63:64" x14ac:dyDescent="0.15">
      <c r="BK49376"/>
      <c r="BL49376" s="15"/>
    </row>
    <row r="49377" spans="63:64" x14ac:dyDescent="0.15">
      <c r="BK49377"/>
      <c r="BL49377" s="15"/>
    </row>
    <row r="49378" spans="63:64" x14ac:dyDescent="0.15">
      <c r="BK49378"/>
      <c r="BL49378" s="15"/>
    </row>
    <row r="49379" spans="63:64" x14ac:dyDescent="0.15">
      <c r="BK49379"/>
      <c r="BL49379" s="15"/>
    </row>
    <row r="49380" spans="63:64" x14ac:dyDescent="0.15">
      <c r="BK49380"/>
      <c r="BL49380" s="15"/>
    </row>
    <row r="49381" spans="63:64" x14ac:dyDescent="0.15">
      <c r="BK49381"/>
      <c r="BL49381" s="15"/>
    </row>
    <row r="49382" spans="63:64" x14ac:dyDescent="0.15">
      <c r="BK49382"/>
      <c r="BL49382" s="15"/>
    </row>
    <row r="49383" spans="63:64" x14ac:dyDescent="0.15">
      <c r="BK49383"/>
      <c r="BL49383" s="15"/>
    </row>
    <row r="49384" spans="63:64" x14ac:dyDescent="0.15">
      <c r="BK49384"/>
      <c r="BL49384" s="15"/>
    </row>
    <row r="49385" spans="63:64" x14ac:dyDescent="0.15">
      <c r="BK49385"/>
      <c r="BL49385" s="15"/>
    </row>
    <row r="49386" spans="63:64" x14ac:dyDescent="0.15">
      <c r="BK49386"/>
      <c r="BL49386" s="15"/>
    </row>
    <row r="49387" spans="63:64" x14ac:dyDescent="0.15">
      <c r="BK49387"/>
      <c r="BL49387" s="15"/>
    </row>
    <row r="49388" spans="63:64" x14ac:dyDescent="0.15">
      <c r="BK49388"/>
      <c r="BL49388" s="15"/>
    </row>
    <row r="49389" spans="63:64" x14ac:dyDescent="0.15">
      <c r="BK49389"/>
      <c r="BL49389" s="15"/>
    </row>
    <row r="49390" spans="63:64" x14ac:dyDescent="0.15">
      <c r="BK49390"/>
      <c r="BL49390" s="15"/>
    </row>
    <row r="49391" spans="63:64" x14ac:dyDescent="0.15">
      <c r="BK49391"/>
      <c r="BL49391" s="15"/>
    </row>
    <row r="49392" spans="63:64" x14ac:dyDescent="0.15">
      <c r="BK49392"/>
      <c r="BL49392" s="15"/>
    </row>
    <row r="49393" spans="63:64" x14ac:dyDescent="0.15">
      <c r="BK49393"/>
      <c r="BL49393" s="15"/>
    </row>
    <row r="49394" spans="63:64" x14ac:dyDescent="0.15">
      <c r="BK49394"/>
      <c r="BL49394" s="15"/>
    </row>
    <row r="49395" spans="63:64" x14ac:dyDescent="0.15">
      <c r="BK49395"/>
      <c r="BL49395" s="15"/>
    </row>
    <row r="49396" spans="63:64" x14ac:dyDescent="0.15">
      <c r="BK49396"/>
      <c r="BL49396" s="15"/>
    </row>
    <row r="49397" spans="63:64" x14ac:dyDescent="0.15">
      <c r="BK49397"/>
      <c r="BL49397" s="15"/>
    </row>
    <row r="49398" spans="63:64" x14ac:dyDescent="0.15">
      <c r="BK49398"/>
      <c r="BL49398" s="15"/>
    </row>
    <row r="49399" spans="63:64" x14ac:dyDescent="0.15">
      <c r="BK49399"/>
      <c r="BL49399" s="15"/>
    </row>
    <row r="49400" spans="63:64" x14ac:dyDescent="0.15">
      <c r="BK49400"/>
      <c r="BL49400" s="15"/>
    </row>
    <row r="49401" spans="63:64" x14ac:dyDescent="0.15">
      <c r="BK49401"/>
      <c r="BL49401" s="15"/>
    </row>
    <row r="49402" spans="63:64" x14ac:dyDescent="0.15">
      <c r="BK49402"/>
      <c r="BL49402" s="15"/>
    </row>
    <row r="49403" spans="63:64" x14ac:dyDescent="0.15">
      <c r="BK49403"/>
      <c r="BL49403" s="15"/>
    </row>
    <row r="49404" spans="63:64" x14ac:dyDescent="0.15">
      <c r="BK49404"/>
      <c r="BL49404" s="15"/>
    </row>
    <row r="49405" spans="63:64" x14ac:dyDescent="0.15">
      <c r="BK49405"/>
      <c r="BL49405" s="15"/>
    </row>
    <row r="49406" spans="63:64" x14ac:dyDescent="0.15">
      <c r="BK49406"/>
      <c r="BL49406" s="15"/>
    </row>
    <row r="49407" spans="63:64" x14ac:dyDescent="0.15">
      <c r="BK49407"/>
      <c r="BL49407" s="15"/>
    </row>
    <row r="49408" spans="63:64" x14ac:dyDescent="0.15">
      <c r="BK49408"/>
      <c r="BL49408" s="15"/>
    </row>
    <row r="49409" spans="63:64" x14ac:dyDescent="0.15">
      <c r="BK49409"/>
      <c r="BL49409" s="15"/>
    </row>
    <row r="49410" spans="63:64" x14ac:dyDescent="0.15">
      <c r="BK49410"/>
      <c r="BL49410" s="15"/>
    </row>
    <row r="49411" spans="63:64" x14ac:dyDescent="0.15">
      <c r="BK49411"/>
      <c r="BL49411" s="15"/>
    </row>
    <row r="49412" spans="63:64" x14ac:dyDescent="0.15">
      <c r="BK49412"/>
      <c r="BL49412" s="15"/>
    </row>
    <row r="49413" spans="63:64" x14ac:dyDescent="0.15">
      <c r="BK49413"/>
      <c r="BL49413" s="15"/>
    </row>
    <row r="49414" spans="63:64" x14ac:dyDescent="0.15">
      <c r="BK49414"/>
      <c r="BL49414" s="15"/>
    </row>
    <row r="49415" spans="63:64" x14ac:dyDescent="0.15">
      <c r="BK49415"/>
      <c r="BL49415" s="15"/>
    </row>
    <row r="49416" spans="63:64" x14ac:dyDescent="0.15">
      <c r="BK49416"/>
      <c r="BL49416" s="15"/>
    </row>
    <row r="49417" spans="63:64" x14ac:dyDescent="0.15">
      <c r="BK49417"/>
      <c r="BL49417" s="15"/>
    </row>
    <row r="49418" spans="63:64" x14ac:dyDescent="0.15">
      <c r="BK49418"/>
      <c r="BL49418" s="15"/>
    </row>
    <row r="49419" spans="63:64" x14ac:dyDescent="0.15">
      <c r="BK49419"/>
      <c r="BL49419" s="15"/>
    </row>
    <row r="49420" spans="63:64" x14ac:dyDescent="0.15">
      <c r="BK49420"/>
      <c r="BL49420" s="15"/>
    </row>
    <row r="49421" spans="63:64" x14ac:dyDescent="0.15">
      <c r="BK49421"/>
      <c r="BL49421" s="15"/>
    </row>
    <row r="49422" spans="63:64" x14ac:dyDescent="0.15">
      <c r="BK49422"/>
      <c r="BL49422" s="15"/>
    </row>
    <row r="49423" spans="63:64" x14ac:dyDescent="0.15">
      <c r="BK49423"/>
      <c r="BL49423" s="15"/>
    </row>
    <row r="49424" spans="63:64" x14ac:dyDescent="0.15">
      <c r="BK49424"/>
      <c r="BL49424" s="15"/>
    </row>
    <row r="49425" spans="63:64" x14ac:dyDescent="0.15">
      <c r="BK49425"/>
      <c r="BL49425" s="15"/>
    </row>
    <row r="49426" spans="63:64" x14ac:dyDescent="0.15">
      <c r="BK49426"/>
      <c r="BL49426" s="15"/>
    </row>
    <row r="49427" spans="63:64" x14ac:dyDescent="0.15">
      <c r="BK49427"/>
      <c r="BL49427" s="15"/>
    </row>
    <row r="49428" spans="63:64" x14ac:dyDescent="0.15">
      <c r="BK49428"/>
      <c r="BL49428" s="15"/>
    </row>
    <row r="49429" spans="63:64" x14ac:dyDescent="0.15">
      <c r="BK49429"/>
      <c r="BL49429" s="15"/>
    </row>
    <row r="49430" spans="63:64" x14ac:dyDescent="0.15">
      <c r="BK49430"/>
      <c r="BL49430" s="15"/>
    </row>
    <row r="49431" spans="63:64" x14ac:dyDescent="0.15">
      <c r="BK49431"/>
      <c r="BL49431" s="15"/>
    </row>
    <row r="49432" spans="63:64" x14ac:dyDescent="0.15">
      <c r="BK49432"/>
      <c r="BL49432" s="15"/>
    </row>
    <row r="49433" spans="63:64" x14ac:dyDescent="0.15">
      <c r="BK49433"/>
      <c r="BL49433" s="15"/>
    </row>
    <row r="49434" spans="63:64" x14ac:dyDescent="0.15">
      <c r="BK49434"/>
      <c r="BL49434" s="15"/>
    </row>
    <row r="49435" spans="63:64" x14ac:dyDescent="0.15">
      <c r="BK49435"/>
      <c r="BL49435" s="15"/>
    </row>
    <row r="49436" spans="63:64" x14ac:dyDescent="0.15">
      <c r="BK49436"/>
      <c r="BL49436" s="15"/>
    </row>
    <row r="49437" spans="63:64" x14ac:dyDescent="0.15">
      <c r="BK49437"/>
      <c r="BL49437" s="15"/>
    </row>
    <row r="49438" spans="63:64" x14ac:dyDescent="0.15">
      <c r="BK49438"/>
      <c r="BL49438" s="15"/>
    </row>
    <row r="49439" spans="63:64" x14ac:dyDescent="0.15">
      <c r="BK49439"/>
      <c r="BL49439" s="15"/>
    </row>
    <row r="49440" spans="63:64" x14ac:dyDescent="0.15">
      <c r="BK49440"/>
      <c r="BL49440" s="15"/>
    </row>
    <row r="49441" spans="63:64" x14ac:dyDescent="0.15">
      <c r="BK49441"/>
      <c r="BL49441" s="15"/>
    </row>
    <row r="49442" spans="63:64" x14ac:dyDescent="0.15">
      <c r="BK49442"/>
      <c r="BL49442" s="15"/>
    </row>
    <row r="49443" spans="63:64" x14ac:dyDescent="0.15">
      <c r="BK49443"/>
      <c r="BL49443" s="15"/>
    </row>
    <row r="49444" spans="63:64" x14ac:dyDescent="0.15">
      <c r="BK49444"/>
      <c r="BL49444" s="15"/>
    </row>
    <row r="49445" spans="63:64" x14ac:dyDescent="0.15">
      <c r="BK49445"/>
      <c r="BL49445" s="15"/>
    </row>
    <row r="49446" spans="63:64" x14ac:dyDescent="0.15">
      <c r="BK49446"/>
      <c r="BL49446" s="15"/>
    </row>
    <row r="49447" spans="63:64" x14ac:dyDescent="0.15">
      <c r="BK49447"/>
      <c r="BL49447" s="15"/>
    </row>
    <row r="49448" spans="63:64" x14ac:dyDescent="0.15">
      <c r="BK49448"/>
      <c r="BL49448" s="15"/>
    </row>
    <row r="49449" spans="63:64" x14ac:dyDescent="0.15">
      <c r="BK49449"/>
      <c r="BL49449" s="15"/>
    </row>
    <row r="49450" spans="63:64" x14ac:dyDescent="0.15">
      <c r="BK49450"/>
      <c r="BL49450" s="15"/>
    </row>
    <row r="49451" spans="63:64" x14ac:dyDescent="0.15">
      <c r="BK49451"/>
      <c r="BL49451" s="15"/>
    </row>
    <row r="49452" spans="63:64" x14ac:dyDescent="0.15">
      <c r="BK49452"/>
      <c r="BL49452" s="15"/>
    </row>
    <row r="49453" spans="63:64" x14ac:dyDescent="0.15">
      <c r="BK49453"/>
      <c r="BL49453" s="15"/>
    </row>
    <row r="49454" spans="63:64" x14ac:dyDescent="0.15">
      <c r="BK49454"/>
      <c r="BL49454" s="15"/>
    </row>
    <row r="49455" spans="63:64" x14ac:dyDescent="0.15">
      <c r="BK49455"/>
      <c r="BL49455" s="15"/>
    </row>
    <row r="49456" spans="63:64" x14ac:dyDescent="0.15">
      <c r="BK49456"/>
      <c r="BL49456" s="15"/>
    </row>
    <row r="49457" spans="63:64" x14ac:dyDescent="0.15">
      <c r="BK49457"/>
      <c r="BL49457" s="15"/>
    </row>
    <row r="49458" spans="63:64" x14ac:dyDescent="0.15">
      <c r="BK49458"/>
      <c r="BL49458" s="15"/>
    </row>
    <row r="49459" spans="63:64" x14ac:dyDescent="0.15">
      <c r="BK49459"/>
      <c r="BL49459" s="15"/>
    </row>
    <row r="49460" spans="63:64" x14ac:dyDescent="0.15">
      <c r="BK49460"/>
      <c r="BL49460" s="15"/>
    </row>
    <row r="49461" spans="63:64" x14ac:dyDescent="0.15">
      <c r="BK49461"/>
      <c r="BL49461" s="15"/>
    </row>
    <row r="49462" spans="63:64" x14ac:dyDescent="0.15">
      <c r="BK49462"/>
      <c r="BL49462" s="15"/>
    </row>
    <row r="49463" spans="63:64" x14ac:dyDescent="0.15">
      <c r="BK49463"/>
      <c r="BL49463" s="15"/>
    </row>
    <row r="49464" spans="63:64" x14ac:dyDescent="0.15">
      <c r="BK49464"/>
      <c r="BL49464" s="15"/>
    </row>
    <row r="49465" spans="63:64" x14ac:dyDescent="0.15">
      <c r="BK49465"/>
      <c r="BL49465" s="15"/>
    </row>
    <row r="49466" spans="63:64" x14ac:dyDescent="0.15">
      <c r="BK49466"/>
      <c r="BL49466" s="15"/>
    </row>
    <row r="49467" spans="63:64" x14ac:dyDescent="0.15">
      <c r="BK49467"/>
      <c r="BL49467" s="15"/>
    </row>
    <row r="49468" spans="63:64" x14ac:dyDescent="0.15">
      <c r="BK49468"/>
      <c r="BL49468" s="15"/>
    </row>
    <row r="49469" spans="63:64" x14ac:dyDescent="0.15">
      <c r="BK49469"/>
      <c r="BL49469" s="15"/>
    </row>
    <row r="49470" spans="63:64" x14ac:dyDescent="0.15">
      <c r="BK49470"/>
      <c r="BL49470" s="15"/>
    </row>
    <row r="49471" spans="63:64" x14ac:dyDescent="0.15">
      <c r="BK49471"/>
      <c r="BL49471" s="15"/>
    </row>
    <row r="49472" spans="63:64" x14ac:dyDescent="0.15">
      <c r="BK49472"/>
      <c r="BL49472" s="15"/>
    </row>
    <row r="49473" spans="63:64" x14ac:dyDescent="0.15">
      <c r="BK49473"/>
      <c r="BL49473" s="15"/>
    </row>
    <row r="49474" spans="63:64" x14ac:dyDescent="0.15">
      <c r="BK49474"/>
      <c r="BL49474" s="15"/>
    </row>
    <row r="49475" spans="63:64" x14ac:dyDescent="0.15">
      <c r="BK49475"/>
      <c r="BL49475" s="15"/>
    </row>
    <row r="49476" spans="63:64" x14ac:dyDescent="0.15">
      <c r="BK49476"/>
      <c r="BL49476" s="15"/>
    </row>
    <row r="49477" spans="63:64" x14ac:dyDescent="0.15">
      <c r="BK49477"/>
      <c r="BL49477" s="15"/>
    </row>
    <row r="49478" spans="63:64" x14ac:dyDescent="0.15">
      <c r="BK49478"/>
      <c r="BL49478" s="15"/>
    </row>
    <row r="49479" spans="63:64" x14ac:dyDescent="0.15">
      <c r="BK49479"/>
      <c r="BL49479" s="15"/>
    </row>
    <row r="49480" spans="63:64" x14ac:dyDescent="0.15">
      <c r="BK49480"/>
      <c r="BL49480" s="15"/>
    </row>
    <row r="49481" spans="63:64" x14ac:dyDescent="0.15">
      <c r="BK49481"/>
      <c r="BL49481" s="15"/>
    </row>
    <row r="49482" spans="63:64" x14ac:dyDescent="0.15">
      <c r="BK49482"/>
      <c r="BL49482" s="15"/>
    </row>
    <row r="49483" spans="63:64" x14ac:dyDescent="0.15">
      <c r="BK49483"/>
      <c r="BL49483" s="15"/>
    </row>
    <row r="49484" spans="63:64" x14ac:dyDescent="0.15">
      <c r="BK49484"/>
      <c r="BL49484" s="15"/>
    </row>
    <row r="49485" spans="63:64" x14ac:dyDescent="0.15">
      <c r="BK49485"/>
      <c r="BL49485" s="15"/>
    </row>
    <row r="49486" spans="63:64" x14ac:dyDescent="0.15">
      <c r="BK49486"/>
      <c r="BL49486" s="15"/>
    </row>
    <row r="49487" spans="63:64" x14ac:dyDescent="0.15">
      <c r="BK49487"/>
      <c r="BL49487" s="15"/>
    </row>
    <row r="49488" spans="63:64" x14ac:dyDescent="0.15">
      <c r="BK49488"/>
      <c r="BL49488" s="15"/>
    </row>
    <row r="49489" spans="63:64" x14ac:dyDescent="0.15">
      <c r="BK49489"/>
      <c r="BL49489" s="15"/>
    </row>
    <row r="49490" spans="63:64" x14ac:dyDescent="0.15">
      <c r="BK49490"/>
      <c r="BL49490" s="15"/>
    </row>
    <row r="49491" spans="63:64" x14ac:dyDescent="0.15">
      <c r="BK49491"/>
      <c r="BL49491" s="15"/>
    </row>
    <row r="49492" spans="63:64" x14ac:dyDescent="0.15">
      <c r="BK49492"/>
      <c r="BL49492" s="15"/>
    </row>
    <row r="49493" spans="63:64" x14ac:dyDescent="0.15">
      <c r="BK49493"/>
      <c r="BL49493" s="15"/>
    </row>
    <row r="49494" spans="63:64" x14ac:dyDescent="0.15">
      <c r="BK49494"/>
      <c r="BL49494" s="15"/>
    </row>
    <row r="49495" spans="63:64" x14ac:dyDescent="0.15">
      <c r="BK49495"/>
      <c r="BL49495" s="15"/>
    </row>
    <row r="49496" spans="63:64" x14ac:dyDescent="0.15">
      <c r="BK49496"/>
      <c r="BL49496" s="15"/>
    </row>
    <row r="49497" spans="63:64" x14ac:dyDescent="0.15">
      <c r="BK49497"/>
      <c r="BL49497" s="15"/>
    </row>
    <row r="49498" spans="63:64" x14ac:dyDescent="0.15">
      <c r="BK49498"/>
      <c r="BL49498" s="15"/>
    </row>
    <row r="49499" spans="63:64" x14ac:dyDescent="0.15">
      <c r="BK49499"/>
      <c r="BL49499" s="15"/>
    </row>
    <row r="49500" spans="63:64" x14ac:dyDescent="0.15">
      <c r="BK49500"/>
      <c r="BL49500" s="15"/>
    </row>
    <row r="49501" spans="63:64" x14ac:dyDescent="0.15">
      <c r="BK49501"/>
      <c r="BL49501" s="15"/>
    </row>
    <row r="49502" spans="63:64" x14ac:dyDescent="0.15">
      <c r="BK49502"/>
      <c r="BL49502" s="15"/>
    </row>
    <row r="49503" spans="63:64" x14ac:dyDescent="0.15">
      <c r="BK49503"/>
      <c r="BL49503" s="15"/>
    </row>
    <row r="49504" spans="63:64" x14ac:dyDescent="0.15">
      <c r="BK49504"/>
      <c r="BL49504" s="15"/>
    </row>
    <row r="49505" spans="63:64" x14ac:dyDescent="0.15">
      <c r="BK49505"/>
      <c r="BL49505" s="15"/>
    </row>
    <row r="49506" spans="63:64" x14ac:dyDescent="0.15">
      <c r="BK49506"/>
      <c r="BL49506" s="15"/>
    </row>
    <row r="49507" spans="63:64" x14ac:dyDescent="0.15">
      <c r="BK49507"/>
      <c r="BL49507" s="15"/>
    </row>
    <row r="49508" spans="63:64" x14ac:dyDescent="0.15">
      <c r="BK49508"/>
      <c r="BL49508" s="15"/>
    </row>
    <row r="49509" spans="63:64" x14ac:dyDescent="0.15">
      <c r="BK49509"/>
      <c r="BL49509" s="15"/>
    </row>
    <row r="49510" spans="63:64" x14ac:dyDescent="0.15">
      <c r="BK49510"/>
      <c r="BL49510" s="15"/>
    </row>
    <row r="49511" spans="63:64" x14ac:dyDescent="0.15">
      <c r="BK49511"/>
      <c r="BL49511" s="15"/>
    </row>
    <row r="49512" spans="63:64" x14ac:dyDescent="0.15">
      <c r="BK49512"/>
      <c r="BL49512" s="15"/>
    </row>
    <row r="49513" spans="63:64" x14ac:dyDescent="0.15">
      <c r="BK49513"/>
      <c r="BL49513" s="15"/>
    </row>
    <row r="49514" spans="63:64" x14ac:dyDescent="0.15">
      <c r="BK49514"/>
      <c r="BL49514" s="15"/>
    </row>
    <row r="49515" spans="63:64" x14ac:dyDescent="0.15">
      <c r="BK49515"/>
      <c r="BL49515" s="15"/>
    </row>
    <row r="49516" spans="63:64" x14ac:dyDescent="0.15">
      <c r="BK49516"/>
      <c r="BL49516" s="15"/>
    </row>
    <row r="49517" spans="63:64" x14ac:dyDescent="0.15">
      <c r="BK49517"/>
      <c r="BL49517" s="15"/>
    </row>
    <row r="49518" spans="63:64" x14ac:dyDescent="0.15">
      <c r="BK49518"/>
      <c r="BL49518" s="15"/>
    </row>
    <row r="49519" spans="63:64" x14ac:dyDescent="0.15">
      <c r="BK49519"/>
      <c r="BL49519" s="15"/>
    </row>
    <row r="49520" spans="63:64" x14ac:dyDescent="0.15">
      <c r="BK49520"/>
      <c r="BL49520" s="15"/>
    </row>
    <row r="49521" spans="63:64" x14ac:dyDescent="0.15">
      <c r="BK49521"/>
      <c r="BL49521" s="15"/>
    </row>
    <row r="49522" spans="63:64" x14ac:dyDescent="0.15">
      <c r="BK49522"/>
      <c r="BL49522" s="15"/>
    </row>
    <row r="49523" spans="63:64" x14ac:dyDescent="0.15">
      <c r="BK49523"/>
      <c r="BL49523" s="15"/>
    </row>
    <row r="49524" spans="63:64" x14ac:dyDescent="0.15">
      <c r="BK49524"/>
      <c r="BL49524" s="15"/>
    </row>
    <row r="49525" spans="63:64" x14ac:dyDescent="0.15">
      <c r="BK49525"/>
      <c r="BL49525" s="15"/>
    </row>
    <row r="49526" spans="63:64" x14ac:dyDescent="0.15">
      <c r="BK49526"/>
      <c r="BL49526" s="15"/>
    </row>
    <row r="49527" spans="63:64" x14ac:dyDescent="0.15">
      <c r="BK49527"/>
      <c r="BL49527" s="15"/>
    </row>
    <row r="49528" spans="63:64" x14ac:dyDescent="0.15">
      <c r="BK49528"/>
      <c r="BL49528" s="15"/>
    </row>
    <row r="49529" spans="63:64" x14ac:dyDescent="0.15">
      <c r="BK49529"/>
      <c r="BL49529" s="15"/>
    </row>
    <row r="49530" spans="63:64" x14ac:dyDescent="0.15">
      <c r="BK49530"/>
      <c r="BL49530" s="15"/>
    </row>
    <row r="49531" spans="63:64" x14ac:dyDescent="0.15">
      <c r="BK49531"/>
      <c r="BL49531" s="15"/>
    </row>
    <row r="49532" spans="63:64" x14ac:dyDescent="0.15">
      <c r="BK49532"/>
      <c r="BL49532" s="15"/>
    </row>
    <row r="49533" spans="63:64" x14ac:dyDescent="0.15">
      <c r="BK49533"/>
      <c r="BL49533" s="15"/>
    </row>
    <row r="49534" spans="63:64" x14ac:dyDescent="0.15">
      <c r="BK49534"/>
      <c r="BL49534" s="15"/>
    </row>
    <row r="49535" spans="63:64" x14ac:dyDescent="0.15">
      <c r="BK49535"/>
      <c r="BL49535" s="15"/>
    </row>
    <row r="49536" spans="63:64" x14ac:dyDescent="0.15">
      <c r="BK49536"/>
      <c r="BL49536" s="15"/>
    </row>
    <row r="49537" spans="63:64" x14ac:dyDescent="0.15">
      <c r="BK49537"/>
      <c r="BL49537" s="15"/>
    </row>
    <row r="49538" spans="63:64" x14ac:dyDescent="0.15">
      <c r="BK49538"/>
      <c r="BL49538" s="15"/>
    </row>
    <row r="49539" spans="63:64" x14ac:dyDescent="0.15">
      <c r="BK49539"/>
      <c r="BL49539" s="15"/>
    </row>
    <row r="49540" spans="63:64" x14ac:dyDescent="0.15">
      <c r="BK49540"/>
      <c r="BL49540" s="15"/>
    </row>
    <row r="49541" spans="63:64" x14ac:dyDescent="0.15">
      <c r="BK49541"/>
      <c r="BL49541" s="15"/>
    </row>
    <row r="49542" spans="63:64" x14ac:dyDescent="0.15">
      <c r="BK49542"/>
      <c r="BL49542" s="15"/>
    </row>
    <row r="49543" spans="63:64" x14ac:dyDescent="0.15">
      <c r="BK49543"/>
      <c r="BL49543" s="15"/>
    </row>
    <row r="49544" spans="63:64" x14ac:dyDescent="0.15">
      <c r="BK49544"/>
      <c r="BL49544" s="15"/>
    </row>
    <row r="49545" spans="63:64" x14ac:dyDescent="0.15">
      <c r="BK49545"/>
      <c r="BL49545" s="15"/>
    </row>
    <row r="49546" spans="63:64" x14ac:dyDescent="0.15">
      <c r="BK49546"/>
      <c r="BL49546" s="15"/>
    </row>
    <row r="49547" spans="63:64" x14ac:dyDescent="0.15">
      <c r="BK49547"/>
      <c r="BL49547" s="15"/>
    </row>
    <row r="49548" spans="63:64" x14ac:dyDescent="0.15">
      <c r="BK49548"/>
      <c r="BL49548" s="15"/>
    </row>
    <row r="49549" spans="63:64" x14ac:dyDescent="0.15">
      <c r="BK49549"/>
      <c r="BL49549" s="15"/>
    </row>
    <row r="49550" spans="63:64" x14ac:dyDescent="0.15">
      <c r="BK49550"/>
      <c r="BL49550" s="15"/>
    </row>
    <row r="49551" spans="63:64" x14ac:dyDescent="0.15">
      <c r="BK49551"/>
      <c r="BL49551" s="15"/>
    </row>
    <row r="49552" spans="63:64" x14ac:dyDescent="0.15">
      <c r="BK49552"/>
      <c r="BL49552" s="15"/>
    </row>
    <row r="49553" spans="63:64" x14ac:dyDescent="0.15">
      <c r="BK49553"/>
      <c r="BL49553" s="15"/>
    </row>
    <row r="49554" spans="63:64" x14ac:dyDescent="0.15">
      <c r="BK49554"/>
      <c r="BL49554" s="15"/>
    </row>
    <row r="49555" spans="63:64" x14ac:dyDescent="0.15">
      <c r="BK49555"/>
      <c r="BL49555" s="15"/>
    </row>
    <row r="49556" spans="63:64" x14ac:dyDescent="0.15">
      <c r="BK49556"/>
      <c r="BL49556" s="15"/>
    </row>
    <row r="49557" spans="63:64" x14ac:dyDescent="0.15">
      <c r="BK49557"/>
      <c r="BL49557" s="15"/>
    </row>
    <row r="49558" spans="63:64" x14ac:dyDescent="0.15">
      <c r="BK49558"/>
      <c r="BL49558" s="15"/>
    </row>
    <row r="49559" spans="63:64" x14ac:dyDescent="0.15">
      <c r="BK49559"/>
      <c r="BL49559" s="15"/>
    </row>
    <row r="49560" spans="63:64" x14ac:dyDescent="0.15">
      <c r="BK49560"/>
      <c r="BL49560" s="15"/>
    </row>
    <row r="49561" spans="63:64" x14ac:dyDescent="0.15">
      <c r="BK49561"/>
      <c r="BL49561" s="15"/>
    </row>
    <row r="49562" spans="63:64" x14ac:dyDescent="0.15">
      <c r="BK49562"/>
      <c r="BL49562" s="15"/>
    </row>
    <row r="49563" spans="63:64" x14ac:dyDescent="0.15">
      <c r="BK49563"/>
      <c r="BL49563" s="15"/>
    </row>
    <row r="49564" spans="63:64" x14ac:dyDescent="0.15">
      <c r="BK49564"/>
      <c r="BL49564" s="15"/>
    </row>
    <row r="49565" spans="63:64" x14ac:dyDescent="0.15">
      <c r="BK49565"/>
      <c r="BL49565" s="15"/>
    </row>
    <row r="49566" spans="63:64" x14ac:dyDescent="0.15">
      <c r="BK49566"/>
      <c r="BL49566" s="15"/>
    </row>
    <row r="49567" spans="63:64" x14ac:dyDescent="0.15">
      <c r="BK49567"/>
      <c r="BL49567" s="15"/>
    </row>
    <row r="49568" spans="63:64" x14ac:dyDescent="0.15">
      <c r="BK49568"/>
      <c r="BL49568" s="15"/>
    </row>
    <row r="49569" spans="63:64" x14ac:dyDescent="0.15">
      <c r="BK49569"/>
      <c r="BL49569" s="15"/>
    </row>
    <row r="49570" spans="63:64" x14ac:dyDescent="0.15">
      <c r="BK49570"/>
      <c r="BL49570" s="15"/>
    </row>
    <row r="49571" spans="63:64" x14ac:dyDescent="0.15">
      <c r="BK49571"/>
      <c r="BL49571" s="15"/>
    </row>
    <row r="49572" spans="63:64" x14ac:dyDescent="0.15">
      <c r="BK49572"/>
      <c r="BL49572" s="15"/>
    </row>
    <row r="49573" spans="63:64" x14ac:dyDescent="0.15">
      <c r="BK49573"/>
      <c r="BL49573" s="15"/>
    </row>
    <row r="49574" spans="63:64" x14ac:dyDescent="0.15">
      <c r="BK49574"/>
      <c r="BL49574" s="15"/>
    </row>
    <row r="49575" spans="63:64" x14ac:dyDescent="0.15">
      <c r="BK49575"/>
      <c r="BL49575" s="15"/>
    </row>
    <row r="49576" spans="63:64" x14ac:dyDescent="0.15">
      <c r="BK49576"/>
      <c r="BL49576" s="15"/>
    </row>
    <row r="49577" spans="63:64" x14ac:dyDescent="0.15">
      <c r="BK49577"/>
      <c r="BL49577" s="15"/>
    </row>
    <row r="49578" spans="63:64" x14ac:dyDescent="0.15">
      <c r="BK49578"/>
      <c r="BL49578" s="15"/>
    </row>
    <row r="49579" spans="63:64" x14ac:dyDescent="0.15">
      <c r="BK49579"/>
      <c r="BL49579" s="15"/>
    </row>
    <row r="49580" spans="63:64" x14ac:dyDescent="0.15">
      <c r="BK49580"/>
      <c r="BL49580" s="15"/>
    </row>
    <row r="49581" spans="63:64" x14ac:dyDescent="0.15">
      <c r="BK49581"/>
      <c r="BL49581" s="15"/>
    </row>
    <row r="49582" spans="63:64" x14ac:dyDescent="0.15">
      <c r="BK49582"/>
      <c r="BL49582" s="15"/>
    </row>
    <row r="49583" spans="63:64" x14ac:dyDescent="0.15">
      <c r="BK49583"/>
      <c r="BL49583" s="15"/>
    </row>
    <row r="49584" spans="63:64" x14ac:dyDescent="0.15">
      <c r="BK49584"/>
      <c r="BL49584" s="15"/>
    </row>
    <row r="49585" spans="63:64" x14ac:dyDescent="0.15">
      <c r="BK49585"/>
      <c r="BL49585" s="15"/>
    </row>
    <row r="49586" spans="63:64" x14ac:dyDescent="0.15">
      <c r="BK49586"/>
      <c r="BL49586" s="15"/>
    </row>
    <row r="49587" spans="63:64" x14ac:dyDescent="0.15">
      <c r="BK49587"/>
      <c r="BL49587" s="15"/>
    </row>
    <row r="49588" spans="63:64" x14ac:dyDescent="0.15">
      <c r="BK49588"/>
      <c r="BL49588" s="15"/>
    </row>
    <row r="49589" spans="63:64" x14ac:dyDescent="0.15">
      <c r="BK49589"/>
      <c r="BL49589" s="15"/>
    </row>
    <row r="49590" spans="63:64" x14ac:dyDescent="0.15">
      <c r="BK49590"/>
      <c r="BL49590" s="15"/>
    </row>
    <row r="49591" spans="63:64" x14ac:dyDescent="0.15">
      <c r="BK49591"/>
      <c r="BL49591" s="15"/>
    </row>
    <row r="49592" spans="63:64" x14ac:dyDescent="0.15">
      <c r="BK49592"/>
      <c r="BL49592" s="15"/>
    </row>
    <row r="49593" spans="63:64" x14ac:dyDescent="0.15">
      <c r="BK49593"/>
      <c r="BL49593" s="15"/>
    </row>
    <row r="49594" spans="63:64" x14ac:dyDescent="0.15">
      <c r="BK49594"/>
      <c r="BL49594" s="15"/>
    </row>
    <row r="49595" spans="63:64" x14ac:dyDescent="0.15">
      <c r="BK49595"/>
      <c r="BL49595" s="15"/>
    </row>
    <row r="49596" spans="63:64" x14ac:dyDescent="0.15">
      <c r="BK49596"/>
      <c r="BL49596" s="15"/>
    </row>
    <row r="49597" spans="63:64" x14ac:dyDescent="0.15">
      <c r="BK49597"/>
      <c r="BL49597" s="15"/>
    </row>
    <row r="49598" spans="63:64" x14ac:dyDescent="0.15">
      <c r="BK49598"/>
      <c r="BL49598" s="15"/>
    </row>
    <row r="49599" spans="63:64" x14ac:dyDescent="0.15">
      <c r="BK49599"/>
      <c r="BL49599" s="15"/>
    </row>
    <row r="49600" spans="63:64" x14ac:dyDescent="0.15">
      <c r="BK49600"/>
      <c r="BL49600" s="15"/>
    </row>
    <row r="49601" spans="63:64" x14ac:dyDescent="0.15">
      <c r="BK49601"/>
      <c r="BL49601" s="15"/>
    </row>
    <row r="49602" spans="63:64" x14ac:dyDescent="0.15">
      <c r="BK49602"/>
      <c r="BL49602" s="15"/>
    </row>
    <row r="49603" spans="63:64" x14ac:dyDescent="0.15">
      <c r="BK49603"/>
      <c r="BL49603" s="15"/>
    </row>
    <row r="49604" spans="63:64" x14ac:dyDescent="0.15">
      <c r="BK49604"/>
      <c r="BL49604" s="15"/>
    </row>
    <row r="49605" spans="63:64" x14ac:dyDescent="0.15">
      <c r="BK49605"/>
      <c r="BL49605" s="15"/>
    </row>
    <row r="49606" spans="63:64" x14ac:dyDescent="0.15">
      <c r="BK49606"/>
      <c r="BL49606" s="15"/>
    </row>
    <row r="49607" spans="63:64" x14ac:dyDescent="0.15">
      <c r="BK49607"/>
      <c r="BL49607" s="15"/>
    </row>
    <row r="49608" spans="63:64" x14ac:dyDescent="0.15">
      <c r="BK49608"/>
      <c r="BL49608" s="15"/>
    </row>
    <row r="49609" spans="63:64" x14ac:dyDescent="0.15">
      <c r="BK49609"/>
      <c r="BL49609" s="15"/>
    </row>
    <row r="49610" spans="63:64" x14ac:dyDescent="0.15">
      <c r="BK49610"/>
      <c r="BL49610" s="15"/>
    </row>
    <row r="49611" spans="63:64" x14ac:dyDescent="0.15">
      <c r="BK49611"/>
      <c r="BL49611" s="15"/>
    </row>
    <row r="49612" spans="63:64" x14ac:dyDescent="0.15">
      <c r="BK49612"/>
      <c r="BL49612" s="15"/>
    </row>
    <row r="49613" spans="63:64" x14ac:dyDescent="0.15">
      <c r="BK49613"/>
      <c r="BL49613" s="15"/>
    </row>
    <row r="49614" spans="63:64" x14ac:dyDescent="0.15">
      <c r="BK49614"/>
      <c r="BL49614" s="15"/>
    </row>
    <row r="49615" spans="63:64" x14ac:dyDescent="0.15">
      <c r="BK49615"/>
      <c r="BL49615" s="15"/>
    </row>
    <row r="49616" spans="63:64" x14ac:dyDescent="0.15">
      <c r="BK49616"/>
      <c r="BL49616" s="15"/>
    </row>
    <row r="49617" spans="63:64" x14ac:dyDescent="0.15">
      <c r="BK49617"/>
      <c r="BL49617" s="15"/>
    </row>
    <row r="49618" spans="63:64" x14ac:dyDescent="0.15">
      <c r="BK49618"/>
      <c r="BL49618" s="15"/>
    </row>
    <row r="49619" spans="63:64" x14ac:dyDescent="0.15">
      <c r="BK49619"/>
      <c r="BL49619" s="15"/>
    </row>
    <row r="49620" spans="63:64" x14ac:dyDescent="0.15">
      <c r="BK49620"/>
      <c r="BL49620" s="15"/>
    </row>
    <row r="49621" spans="63:64" x14ac:dyDescent="0.15">
      <c r="BK49621"/>
      <c r="BL49621" s="15"/>
    </row>
    <row r="49622" spans="63:64" x14ac:dyDescent="0.15">
      <c r="BK49622"/>
      <c r="BL49622" s="15"/>
    </row>
    <row r="49623" spans="63:64" x14ac:dyDescent="0.15">
      <c r="BK49623"/>
      <c r="BL49623" s="15"/>
    </row>
    <row r="49624" spans="63:64" x14ac:dyDescent="0.15">
      <c r="BK49624"/>
      <c r="BL49624" s="15"/>
    </row>
    <row r="49625" spans="63:64" x14ac:dyDescent="0.15">
      <c r="BK49625"/>
      <c r="BL49625" s="15"/>
    </row>
    <row r="49626" spans="63:64" x14ac:dyDescent="0.15">
      <c r="BK49626"/>
      <c r="BL49626" s="15"/>
    </row>
    <row r="49627" spans="63:64" x14ac:dyDescent="0.15">
      <c r="BK49627"/>
      <c r="BL49627" s="15"/>
    </row>
    <row r="49628" spans="63:64" x14ac:dyDescent="0.15">
      <c r="BK49628"/>
      <c r="BL49628" s="15"/>
    </row>
    <row r="49629" spans="63:64" x14ac:dyDescent="0.15">
      <c r="BK49629"/>
      <c r="BL49629" s="15"/>
    </row>
    <row r="49630" spans="63:64" x14ac:dyDescent="0.15">
      <c r="BK49630"/>
      <c r="BL49630" s="15"/>
    </row>
    <row r="49631" spans="63:64" x14ac:dyDescent="0.15">
      <c r="BK49631"/>
      <c r="BL49631" s="15"/>
    </row>
    <row r="49632" spans="63:64" x14ac:dyDescent="0.15">
      <c r="BK49632"/>
      <c r="BL49632" s="15"/>
    </row>
    <row r="49633" spans="63:64" x14ac:dyDescent="0.15">
      <c r="BK49633"/>
      <c r="BL49633" s="15"/>
    </row>
    <row r="49634" spans="63:64" x14ac:dyDescent="0.15">
      <c r="BK49634"/>
      <c r="BL49634" s="15"/>
    </row>
    <row r="49635" spans="63:64" x14ac:dyDescent="0.15">
      <c r="BK49635"/>
      <c r="BL49635" s="15"/>
    </row>
    <row r="49636" spans="63:64" x14ac:dyDescent="0.15">
      <c r="BK49636"/>
      <c r="BL49636" s="15"/>
    </row>
    <row r="49637" spans="63:64" x14ac:dyDescent="0.15">
      <c r="BK49637"/>
      <c r="BL49637" s="15"/>
    </row>
    <row r="49638" spans="63:64" x14ac:dyDescent="0.15">
      <c r="BK49638"/>
      <c r="BL49638" s="15"/>
    </row>
    <row r="49639" spans="63:64" x14ac:dyDescent="0.15">
      <c r="BK49639"/>
      <c r="BL49639" s="15"/>
    </row>
    <row r="49640" spans="63:64" x14ac:dyDescent="0.15">
      <c r="BK49640"/>
      <c r="BL49640" s="15"/>
    </row>
    <row r="49641" spans="63:64" x14ac:dyDescent="0.15">
      <c r="BK49641"/>
      <c r="BL49641" s="15"/>
    </row>
    <row r="49642" spans="63:64" x14ac:dyDescent="0.15">
      <c r="BK49642"/>
      <c r="BL49642" s="15"/>
    </row>
    <row r="49643" spans="63:64" x14ac:dyDescent="0.15">
      <c r="BK49643"/>
      <c r="BL49643" s="15"/>
    </row>
    <row r="49644" spans="63:64" x14ac:dyDescent="0.15">
      <c r="BK49644"/>
      <c r="BL49644" s="15"/>
    </row>
    <row r="49645" spans="63:64" x14ac:dyDescent="0.15">
      <c r="BK49645"/>
      <c r="BL49645" s="15"/>
    </row>
    <row r="49646" spans="63:64" x14ac:dyDescent="0.15">
      <c r="BK49646"/>
      <c r="BL49646" s="15"/>
    </row>
    <row r="49647" spans="63:64" x14ac:dyDescent="0.15">
      <c r="BK49647"/>
      <c r="BL49647" s="15"/>
    </row>
    <row r="49648" spans="63:64" x14ac:dyDescent="0.15">
      <c r="BK49648"/>
      <c r="BL49648" s="15"/>
    </row>
    <row r="49649" spans="63:64" x14ac:dyDescent="0.15">
      <c r="BK49649"/>
      <c r="BL49649" s="15"/>
    </row>
    <row r="49650" spans="63:64" x14ac:dyDescent="0.15">
      <c r="BK49650"/>
      <c r="BL49650" s="15"/>
    </row>
    <row r="49651" spans="63:64" x14ac:dyDescent="0.15">
      <c r="BK49651"/>
      <c r="BL49651" s="15"/>
    </row>
    <row r="49652" spans="63:64" x14ac:dyDescent="0.15">
      <c r="BK49652"/>
      <c r="BL49652" s="15"/>
    </row>
    <row r="49653" spans="63:64" x14ac:dyDescent="0.15">
      <c r="BK49653"/>
      <c r="BL49653" s="15"/>
    </row>
    <row r="49654" spans="63:64" x14ac:dyDescent="0.15">
      <c r="BK49654"/>
      <c r="BL49654" s="15"/>
    </row>
    <row r="49655" spans="63:64" x14ac:dyDescent="0.15">
      <c r="BK49655"/>
      <c r="BL49655" s="15"/>
    </row>
    <row r="49656" spans="63:64" x14ac:dyDescent="0.15">
      <c r="BK49656"/>
      <c r="BL49656" s="15"/>
    </row>
    <row r="49657" spans="63:64" x14ac:dyDescent="0.15">
      <c r="BK49657"/>
      <c r="BL49657" s="15"/>
    </row>
    <row r="49658" spans="63:64" x14ac:dyDescent="0.15">
      <c r="BK49658"/>
      <c r="BL49658" s="15"/>
    </row>
    <row r="49659" spans="63:64" x14ac:dyDescent="0.15">
      <c r="BK49659"/>
      <c r="BL49659" s="15"/>
    </row>
    <row r="49660" spans="63:64" x14ac:dyDescent="0.15">
      <c r="BK49660"/>
      <c r="BL49660" s="15"/>
    </row>
    <row r="49661" spans="63:64" x14ac:dyDescent="0.15">
      <c r="BK49661"/>
      <c r="BL49661" s="15"/>
    </row>
    <row r="49662" spans="63:64" x14ac:dyDescent="0.15">
      <c r="BK49662"/>
      <c r="BL49662" s="15"/>
    </row>
    <row r="49663" spans="63:64" x14ac:dyDescent="0.15">
      <c r="BK49663"/>
      <c r="BL49663" s="15"/>
    </row>
    <row r="49664" spans="63:64" x14ac:dyDescent="0.15">
      <c r="BK49664"/>
      <c r="BL49664" s="15"/>
    </row>
    <row r="49665" spans="63:64" x14ac:dyDescent="0.15">
      <c r="BK49665"/>
      <c r="BL49665" s="15"/>
    </row>
    <row r="49666" spans="63:64" x14ac:dyDescent="0.15">
      <c r="BK49666"/>
      <c r="BL49666" s="15"/>
    </row>
    <row r="49667" spans="63:64" x14ac:dyDescent="0.15">
      <c r="BK49667"/>
      <c r="BL49667" s="15"/>
    </row>
    <row r="49668" spans="63:64" x14ac:dyDescent="0.15">
      <c r="BK49668"/>
      <c r="BL49668" s="15"/>
    </row>
    <row r="49669" spans="63:64" x14ac:dyDescent="0.15">
      <c r="BK49669"/>
      <c r="BL49669" s="15"/>
    </row>
    <row r="49670" spans="63:64" x14ac:dyDescent="0.15">
      <c r="BK49670"/>
      <c r="BL49670" s="15"/>
    </row>
    <row r="49671" spans="63:64" x14ac:dyDescent="0.15">
      <c r="BK49671"/>
      <c r="BL49671" s="15"/>
    </row>
    <row r="49672" spans="63:64" x14ac:dyDescent="0.15">
      <c r="BK49672"/>
      <c r="BL49672" s="15"/>
    </row>
    <row r="49673" spans="63:64" x14ac:dyDescent="0.15">
      <c r="BK49673"/>
      <c r="BL49673" s="15"/>
    </row>
    <row r="49674" spans="63:64" x14ac:dyDescent="0.15">
      <c r="BK49674"/>
      <c r="BL49674" s="15"/>
    </row>
    <row r="49675" spans="63:64" x14ac:dyDescent="0.15">
      <c r="BK49675"/>
      <c r="BL49675" s="15"/>
    </row>
    <row r="49676" spans="63:64" x14ac:dyDescent="0.15">
      <c r="BK49676"/>
      <c r="BL49676" s="15"/>
    </row>
    <row r="49677" spans="63:64" x14ac:dyDescent="0.15">
      <c r="BK49677"/>
      <c r="BL49677" s="15"/>
    </row>
    <row r="49678" spans="63:64" x14ac:dyDescent="0.15">
      <c r="BK49678"/>
      <c r="BL49678" s="15"/>
    </row>
    <row r="49679" spans="63:64" x14ac:dyDescent="0.15">
      <c r="BK49679"/>
      <c r="BL49679" s="15"/>
    </row>
    <row r="49680" spans="63:64" x14ac:dyDescent="0.15">
      <c r="BK49680"/>
      <c r="BL49680" s="15"/>
    </row>
    <row r="49681" spans="63:64" x14ac:dyDescent="0.15">
      <c r="BK49681"/>
      <c r="BL49681" s="15"/>
    </row>
    <row r="49682" spans="63:64" x14ac:dyDescent="0.15">
      <c r="BK49682"/>
      <c r="BL49682" s="15"/>
    </row>
    <row r="49683" spans="63:64" x14ac:dyDescent="0.15">
      <c r="BK49683"/>
      <c r="BL49683" s="15"/>
    </row>
    <row r="49684" spans="63:64" x14ac:dyDescent="0.15">
      <c r="BK49684"/>
      <c r="BL49684" s="15"/>
    </row>
    <row r="49685" spans="63:64" x14ac:dyDescent="0.15">
      <c r="BK49685"/>
      <c r="BL49685" s="15"/>
    </row>
    <row r="49686" spans="63:64" x14ac:dyDescent="0.15">
      <c r="BK49686"/>
      <c r="BL49686" s="15"/>
    </row>
    <row r="49687" spans="63:64" x14ac:dyDescent="0.15">
      <c r="BK49687"/>
      <c r="BL49687" s="15"/>
    </row>
    <row r="49688" spans="63:64" x14ac:dyDescent="0.15">
      <c r="BK49688"/>
      <c r="BL49688" s="15"/>
    </row>
    <row r="49689" spans="63:64" x14ac:dyDescent="0.15">
      <c r="BK49689"/>
      <c r="BL49689" s="15"/>
    </row>
    <row r="49690" spans="63:64" x14ac:dyDescent="0.15">
      <c r="BK49690"/>
      <c r="BL49690" s="15"/>
    </row>
    <row r="49691" spans="63:64" x14ac:dyDescent="0.15">
      <c r="BK49691"/>
      <c r="BL49691" s="15"/>
    </row>
    <row r="49692" spans="63:64" x14ac:dyDescent="0.15">
      <c r="BK49692"/>
      <c r="BL49692" s="15"/>
    </row>
    <row r="49693" spans="63:64" x14ac:dyDescent="0.15">
      <c r="BK49693"/>
      <c r="BL49693" s="15"/>
    </row>
    <row r="49694" spans="63:64" x14ac:dyDescent="0.15">
      <c r="BK49694"/>
      <c r="BL49694" s="15"/>
    </row>
    <row r="49695" spans="63:64" x14ac:dyDescent="0.15">
      <c r="BK49695"/>
      <c r="BL49695" s="15"/>
    </row>
    <row r="49696" spans="63:64" x14ac:dyDescent="0.15">
      <c r="BK49696"/>
      <c r="BL49696" s="15"/>
    </row>
    <row r="49697" spans="63:64" x14ac:dyDescent="0.15">
      <c r="BK49697"/>
      <c r="BL49697" s="15"/>
    </row>
    <row r="49698" spans="63:64" x14ac:dyDescent="0.15">
      <c r="BK49698"/>
      <c r="BL49698" s="15"/>
    </row>
    <row r="49699" spans="63:64" x14ac:dyDescent="0.15">
      <c r="BK49699"/>
      <c r="BL49699" s="15"/>
    </row>
    <row r="49700" spans="63:64" x14ac:dyDescent="0.15">
      <c r="BK49700"/>
      <c r="BL49700" s="15"/>
    </row>
    <row r="49701" spans="63:64" x14ac:dyDescent="0.15">
      <c r="BK49701"/>
      <c r="BL49701" s="15"/>
    </row>
    <row r="49702" spans="63:64" x14ac:dyDescent="0.15">
      <c r="BK49702"/>
      <c r="BL49702" s="15"/>
    </row>
    <row r="49703" spans="63:64" x14ac:dyDescent="0.15">
      <c r="BK49703"/>
      <c r="BL49703" s="15"/>
    </row>
    <row r="49704" spans="63:64" x14ac:dyDescent="0.15">
      <c r="BK49704"/>
      <c r="BL49704" s="15"/>
    </row>
    <row r="49705" spans="63:64" x14ac:dyDescent="0.15">
      <c r="BK49705"/>
      <c r="BL49705" s="15"/>
    </row>
    <row r="49706" spans="63:64" x14ac:dyDescent="0.15">
      <c r="BK49706"/>
      <c r="BL49706" s="15"/>
    </row>
    <row r="49707" spans="63:64" x14ac:dyDescent="0.15">
      <c r="BK49707"/>
      <c r="BL49707" s="15"/>
    </row>
    <row r="49708" spans="63:64" x14ac:dyDescent="0.15">
      <c r="BK49708"/>
      <c r="BL49708" s="15"/>
    </row>
    <row r="49709" spans="63:64" x14ac:dyDescent="0.15">
      <c r="BK49709"/>
      <c r="BL49709" s="15"/>
    </row>
    <row r="49710" spans="63:64" x14ac:dyDescent="0.15">
      <c r="BK49710"/>
      <c r="BL49710" s="15"/>
    </row>
    <row r="49711" spans="63:64" x14ac:dyDescent="0.15">
      <c r="BK49711"/>
      <c r="BL49711" s="15"/>
    </row>
    <row r="49712" spans="63:64" x14ac:dyDescent="0.15">
      <c r="BK49712"/>
      <c r="BL49712" s="15"/>
    </row>
    <row r="49713" spans="63:64" x14ac:dyDescent="0.15">
      <c r="BK49713"/>
      <c r="BL49713" s="15"/>
    </row>
    <row r="49714" spans="63:64" x14ac:dyDescent="0.15">
      <c r="BK49714"/>
      <c r="BL49714" s="15"/>
    </row>
    <row r="49715" spans="63:64" x14ac:dyDescent="0.15">
      <c r="BK49715"/>
      <c r="BL49715" s="15"/>
    </row>
    <row r="49716" spans="63:64" x14ac:dyDescent="0.15">
      <c r="BK49716"/>
      <c r="BL49716" s="15"/>
    </row>
    <row r="49717" spans="63:64" x14ac:dyDescent="0.15">
      <c r="BK49717"/>
      <c r="BL49717" s="15"/>
    </row>
    <row r="49718" spans="63:64" x14ac:dyDescent="0.15">
      <c r="BK49718"/>
      <c r="BL49718" s="15"/>
    </row>
    <row r="49719" spans="63:64" x14ac:dyDescent="0.15">
      <c r="BK49719"/>
      <c r="BL49719" s="15"/>
    </row>
    <row r="49720" spans="63:64" x14ac:dyDescent="0.15">
      <c r="BK49720"/>
      <c r="BL49720" s="15"/>
    </row>
    <row r="49721" spans="63:64" x14ac:dyDescent="0.15">
      <c r="BK49721"/>
      <c r="BL49721" s="15"/>
    </row>
    <row r="49722" spans="63:64" x14ac:dyDescent="0.15">
      <c r="BK49722"/>
      <c r="BL49722" s="15"/>
    </row>
    <row r="49723" spans="63:64" x14ac:dyDescent="0.15">
      <c r="BK49723"/>
      <c r="BL49723" s="15"/>
    </row>
    <row r="49724" spans="63:64" x14ac:dyDescent="0.15">
      <c r="BK49724"/>
      <c r="BL49724" s="15"/>
    </row>
    <row r="49725" spans="63:64" x14ac:dyDescent="0.15">
      <c r="BK49725"/>
      <c r="BL49725" s="15"/>
    </row>
    <row r="49726" spans="63:64" x14ac:dyDescent="0.15">
      <c r="BK49726"/>
      <c r="BL49726" s="15"/>
    </row>
    <row r="49727" spans="63:64" x14ac:dyDescent="0.15">
      <c r="BK49727"/>
      <c r="BL49727" s="15"/>
    </row>
    <row r="49728" spans="63:64" x14ac:dyDescent="0.15">
      <c r="BK49728"/>
      <c r="BL49728" s="15"/>
    </row>
    <row r="49729" spans="63:64" x14ac:dyDescent="0.15">
      <c r="BK49729"/>
      <c r="BL49729" s="15"/>
    </row>
    <row r="49730" spans="63:64" x14ac:dyDescent="0.15">
      <c r="BK49730"/>
      <c r="BL49730" s="15"/>
    </row>
    <row r="49731" spans="63:64" x14ac:dyDescent="0.15">
      <c r="BK49731"/>
      <c r="BL49731" s="15"/>
    </row>
    <row r="49732" spans="63:64" x14ac:dyDescent="0.15">
      <c r="BK49732"/>
      <c r="BL49732" s="15"/>
    </row>
    <row r="49733" spans="63:64" x14ac:dyDescent="0.15">
      <c r="BK49733"/>
      <c r="BL49733" s="15"/>
    </row>
    <row r="49734" spans="63:64" x14ac:dyDescent="0.15">
      <c r="BK49734"/>
      <c r="BL49734" s="15"/>
    </row>
    <row r="49735" spans="63:64" x14ac:dyDescent="0.15">
      <c r="BK49735"/>
      <c r="BL49735" s="15"/>
    </row>
    <row r="49736" spans="63:64" x14ac:dyDescent="0.15">
      <c r="BK49736"/>
      <c r="BL49736" s="15"/>
    </row>
    <row r="49737" spans="63:64" x14ac:dyDescent="0.15">
      <c r="BK49737"/>
      <c r="BL49737" s="15"/>
    </row>
    <row r="49738" spans="63:64" x14ac:dyDescent="0.15">
      <c r="BK49738"/>
      <c r="BL49738" s="15"/>
    </row>
    <row r="49739" spans="63:64" x14ac:dyDescent="0.15">
      <c r="BK49739"/>
      <c r="BL49739" s="15"/>
    </row>
    <row r="49740" spans="63:64" x14ac:dyDescent="0.15">
      <c r="BK49740"/>
      <c r="BL49740" s="15"/>
    </row>
    <row r="49741" spans="63:64" x14ac:dyDescent="0.15">
      <c r="BK49741"/>
      <c r="BL49741" s="15"/>
    </row>
    <row r="49742" spans="63:64" x14ac:dyDescent="0.15">
      <c r="BK49742"/>
      <c r="BL49742" s="15"/>
    </row>
    <row r="49743" spans="63:64" x14ac:dyDescent="0.15">
      <c r="BK49743"/>
      <c r="BL49743" s="15"/>
    </row>
    <row r="49744" spans="63:64" x14ac:dyDescent="0.15">
      <c r="BK49744"/>
      <c r="BL49744" s="15"/>
    </row>
    <row r="49745" spans="63:64" x14ac:dyDescent="0.15">
      <c r="BK49745"/>
      <c r="BL49745" s="15"/>
    </row>
    <row r="49746" spans="63:64" x14ac:dyDescent="0.15">
      <c r="BK49746"/>
      <c r="BL49746" s="15"/>
    </row>
    <row r="49747" spans="63:64" x14ac:dyDescent="0.15">
      <c r="BK49747"/>
      <c r="BL49747" s="15"/>
    </row>
    <row r="49748" spans="63:64" x14ac:dyDescent="0.15">
      <c r="BK49748"/>
      <c r="BL49748" s="15"/>
    </row>
    <row r="49749" spans="63:64" x14ac:dyDescent="0.15">
      <c r="BK49749"/>
      <c r="BL49749" s="15"/>
    </row>
    <row r="49750" spans="63:64" x14ac:dyDescent="0.15">
      <c r="BK49750"/>
      <c r="BL49750" s="15"/>
    </row>
    <row r="49751" spans="63:64" x14ac:dyDescent="0.15">
      <c r="BK49751"/>
      <c r="BL49751" s="15"/>
    </row>
    <row r="49752" spans="63:64" x14ac:dyDescent="0.15">
      <c r="BK49752"/>
      <c r="BL49752" s="15"/>
    </row>
    <row r="49753" spans="63:64" x14ac:dyDescent="0.15">
      <c r="BK49753"/>
      <c r="BL49753" s="15"/>
    </row>
    <row r="49754" spans="63:64" x14ac:dyDescent="0.15">
      <c r="BK49754"/>
      <c r="BL49754" s="15"/>
    </row>
    <row r="49755" spans="63:64" x14ac:dyDescent="0.15">
      <c r="BK49755"/>
      <c r="BL49755" s="15"/>
    </row>
    <row r="49756" spans="63:64" x14ac:dyDescent="0.15">
      <c r="BK49756"/>
      <c r="BL49756" s="15"/>
    </row>
    <row r="49757" spans="63:64" x14ac:dyDescent="0.15">
      <c r="BK49757"/>
      <c r="BL49757" s="15"/>
    </row>
    <row r="49758" spans="63:64" x14ac:dyDescent="0.15">
      <c r="BK49758"/>
      <c r="BL49758" s="15"/>
    </row>
    <row r="49759" spans="63:64" x14ac:dyDescent="0.15">
      <c r="BK49759"/>
      <c r="BL49759" s="15"/>
    </row>
    <row r="49760" spans="63:64" x14ac:dyDescent="0.15">
      <c r="BK49760"/>
      <c r="BL49760" s="15"/>
    </row>
    <row r="49761" spans="63:64" x14ac:dyDescent="0.15">
      <c r="BK49761"/>
      <c r="BL49761" s="15"/>
    </row>
    <row r="49762" spans="63:64" x14ac:dyDescent="0.15">
      <c r="BK49762"/>
      <c r="BL49762" s="15"/>
    </row>
    <row r="49763" spans="63:64" x14ac:dyDescent="0.15">
      <c r="BK49763"/>
      <c r="BL49763" s="15"/>
    </row>
    <row r="49764" spans="63:64" x14ac:dyDescent="0.15">
      <c r="BK49764"/>
      <c r="BL49764" s="15"/>
    </row>
    <row r="49765" spans="63:64" x14ac:dyDescent="0.15">
      <c r="BK49765"/>
      <c r="BL49765" s="15"/>
    </row>
    <row r="49766" spans="63:64" x14ac:dyDescent="0.15">
      <c r="BK49766"/>
      <c r="BL49766" s="15"/>
    </row>
    <row r="49767" spans="63:64" x14ac:dyDescent="0.15">
      <c r="BK49767"/>
      <c r="BL49767" s="15"/>
    </row>
    <row r="49768" spans="63:64" x14ac:dyDescent="0.15">
      <c r="BK49768"/>
      <c r="BL49768" s="15"/>
    </row>
    <row r="49769" spans="63:64" x14ac:dyDescent="0.15">
      <c r="BK49769"/>
      <c r="BL49769" s="15"/>
    </row>
    <row r="49770" spans="63:64" x14ac:dyDescent="0.15">
      <c r="BK49770"/>
      <c r="BL49770" s="15"/>
    </row>
    <row r="49771" spans="63:64" x14ac:dyDescent="0.15">
      <c r="BK49771"/>
      <c r="BL49771" s="15"/>
    </row>
    <row r="49772" spans="63:64" x14ac:dyDescent="0.15">
      <c r="BK49772"/>
      <c r="BL49772" s="15"/>
    </row>
    <row r="49773" spans="63:64" x14ac:dyDescent="0.15">
      <c r="BK49773"/>
      <c r="BL49773" s="15"/>
    </row>
    <row r="49774" spans="63:64" x14ac:dyDescent="0.15">
      <c r="BK49774"/>
      <c r="BL49774" s="15"/>
    </row>
    <row r="49775" spans="63:64" x14ac:dyDescent="0.15">
      <c r="BK49775"/>
      <c r="BL49775" s="15"/>
    </row>
    <row r="49776" spans="63:64" x14ac:dyDescent="0.15">
      <c r="BK49776"/>
      <c r="BL49776" s="15"/>
    </row>
    <row r="49777" spans="63:64" x14ac:dyDescent="0.15">
      <c r="BK49777"/>
      <c r="BL49777" s="15"/>
    </row>
    <row r="49778" spans="63:64" x14ac:dyDescent="0.15">
      <c r="BK49778"/>
      <c r="BL49778" s="15"/>
    </row>
    <row r="49779" spans="63:64" x14ac:dyDescent="0.15">
      <c r="BK49779"/>
      <c r="BL49779" s="15"/>
    </row>
    <row r="49780" spans="63:64" x14ac:dyDescent="0.15">
      <c r="BK49780"/>
      <c r="BL49780" s="15"/>
    </row>
    <row r="49781" spans="63:64" x14ac:dyDescent="0.15">
      <c r="BK49781"/>
      <c r="BL49781" s="15"/>
    </row>
    <row r="49782" spans="63:64" x14ac:dyDescent="0.15">
      <c r="BK49782"/>
      <c r="BL49782" s="15"/>
    </row>
    <row r="49783" spans="63:64" x14ac:dyDescent="0.15">
      <c r="BK49783"/>
      <c r="BL49783" s="15"/>
    </row>
    <row r="49784" spans="63:64" x14ac:dyDescent="0.15">
      <c r="BK49784"/>
      <c r="BL49784" s="15"/>
    </row>
    <row r="49785" spans="63:64" x14ac:dyDescent="0.15">
      <c r="BK49785"/>
      <c r="BL49785" s="15"/>
    </row>
    <row r="49786" spans="63:64" x14ac:dyDescent="0.15">
      <c r="BK49786"/>
      <c r="BL49786" s="15"/>
    </row>
    <row r="49787" spans="63:64" x14ac:dyDescent="0.15">
      <c r="BK49787"/>
      <c r="BL49787" s="15"/>
    </row>
    <row r="49788" spans="63:64" x14ac:dyDescent="0.15">
      <c r="BK49788"/>
      <c r="BL49788" s="15"/>
    </row>
    <row r="49789" spans="63:64" x14ac:dyDescent="0.15">
      <c r="BK49789"/>
      <c r="BL49789" s="15"/>
    </row>
    <row r="49790" spans="63:64" x14ac:dyDescent="0.15">
      <c r="BK49790"/>
      <c r="BL49790" s="15"/>
    </row>
    <row r="49791" spans="63:64" x14ac:dyDescent="0.15">
      <c r="BK49791"/>
      <c r="BL49791" s="15"/>
    </row>
    <row r="49792" spans="63:64" x14ac:dyDescent="0.15">
      <c r="BK49792"/>
      <c r="BL49792" s="15"/>
    </row>
    <row r="49793" spans="63:64" x14ac:dyDescent="0.15">
      <c r="BK49793"/>
      <c r="BL49793" s="15"/>
    </row>
    <row r="49794" spans="63:64" x14ac:dyDescent="0.15">
      <c r="BK49794"/>
      <c r="BL49794" s="15"/>
    </row>
    <row r="49795" spans="63:64" x14ac:dyDescent="0.15">
      <c r="BK49795"/>
      <c r="BL49795" s="15"/>
    </row>
    <row r="49796" spans="63:64" x14ac:dyDescent="0.15">
      <c r="BK49796"/>
      <c r="BL49796" s="15"/>
    </row>
    <row r="49797" spans="63:64" x14ac:dyDescent="0.15">
      <c r="BK49797"/>
      <c r="BL49797" s="15"/>
    </row>
    <row r="49798" spans="63:64" x14ac:dyDescent="0.15">
      <c r="BK49798"/>
      <c r="BL49798" s="15"/>
    </row>
    <row r="49799" spans="63:64" x14ac:dyDescent="0.15">
      <c r="BK49799"/>
      <c r="BL49799" s="15"/>
    </row>
    <row r="49800" spans="63:64" x14ac:dyDescent="0.15">
      <c r="BK49800"/>
      <c r="BL49800" s="15"/>
    </row>
    <row r="49801" spans="63:64" x14ac:dyDescent="0.15">
      <c r="BK49801"/>
      <c r="BL49801" s="15"/>
    </row>
    <row r="49802" spans="63:64" x14ac:dyDescent="0.15">
      <c r="BK49802"/>
      <c r="BL49802" s="15"/>
    </row>
    <row r="49803" spans="63:64" x14ac:dyDescent="0.15">
      <c r="BK49803"/>
      <c r="BL49803" s="15"/>
    </row>
    <row r="49804" spans="63:64" x14ac:dyDescent="0.15">
      <c r="BK49804"/>
      <c r="BL49804" s="15"/>
    </row>
    <row r="49805" spans="63:64" x14ac:dyDescent="0.15">
      <c r="BK49805"/>
      <c r="BL49805" s="15"/>
    </row>
    <row r="49806" spans="63:64" x14ac:dyDescent="0.15">
      <c r="BK49806"/>
      <c r="BL49806" s="15"/>
    </row>
    <row r="49807" spans="63:64" x14ac:dyDescent="0.15">
      <c r="BK49807"/>
      <c r="BL49807" s="15"/>
    </row>
    <row r="49808" spans="63:64" x14ac:dyDescent="0.15">
      <c r="BK49808"/>
      <c r="BL49808" s="15"/>
    </row>
    <row r="49809" spans="63:64" x14ac:dyDescent="0.15">
      <c r="BK49809"/>
      <c r="BL49809" s="15"/>
    </row>
    <row r="49810" spans="63:64" x14ac:dyDescent="0.15">
      <c r="BK49810"/>
      <c r="BL49810" s="15"/>
    </row>
    <row r="49811" spans="63:64" x14ac:dyDescent="0.15">
      <c r="BK49811"/>
      <c r="BL49811" s="15"/>
    </row>
    <row r="49812" spans="63:64" x14ac:dyDescent="0.15">
      <c r="BK49812"/>
      <c r="BL49812" s="15"/>
    </row>
    <row r="49813" spans="63:64" x14ac:dyDescent="0.15">
      <c r="BK49813"/>
      <c r="BL49813" s="15"/>
    </row>
    <row r="49814" spans="63:64" x14ac:dyDescent="0.15">
      <c r="BK49814"/>
      <c r="BL49814" s="15"/>
    </row>
    <row r="49815" spans="63:64" x14ac:dyDescent="0.15">
      <c r="BK49815"/>
      <c r="BL49815" s="15"/>
    </row>
    <row r="49816" spans="63:64" x14ac:dyDescent="0.15">
      <c r="BK49816"/>
      <c r="BL49816" s="15"/>
    </row>
    <row r="49817" spans="63:64" x14ac:dyDescent="0.15">
      <c r="BK49817"/>
      <c r="BL49817" s="15"/>
    </row>
    <row r="49818" spans="63:64" x14ac:dyDescent="0.15">
      <c r="BK49818"/>
      <c r="BL49818" s="15"/>
    </row>
    <row r="49819" spans="63:64" x14ac:dyDescent="0.15">
      <c r="BK49819"/>
      <c r="BL49819" s="15"/>
    </row>
    <row r="49820" spans="63:64" x14ac:dyDescent="0.15">
      <c r="BK49820"/>
      <c r="BL49820" s="15"/>
    </row>
    <row r="49821" spans="63:64" x14ac:dyDescent="0.15">
      <c r="BK49821"/>
      <c r="BL49821" s="15"/>
    </row>
    <row r="49822" spans="63:64" x14ac:dyDescent="0.15">
      <c r="BK49822"/>
      <c r="BL49822" s="15"/>
    </row>
    <row r="49823" spans="63:64" x14ac:dyDescent="0.15">
      <c r="BK49823"/>
      <c r="BL49823" s="15"/>
    </row>
    <row r="49824" spans="63:64" x14ac:dyDescent="0.15">
      <c r="BK49824"/>
      <c r="BL49824" s="15"/>
    </row>
    <row r="49825" spans="63:64" x14ac:dyDescent="0.15">
      <c r="BK49825"/>
      <c r="BL49825" s="15"/>
    </row>
    <row r="49826" spans="63:64" x14ac:dyDescent="0.15">
      <c r="BK49826"/>
      <c r="BL49826" s="15"/>
    </row>
    <row r="49827" spans="63:64" x14ac:dyDescent="0.15">
      <c r="BK49827"/>
      <c r="BL49827" s="15"/>
    </row>
    <row r="49828" spans="63:64" x14ac:dyDescent="0.15">
      <c r="BK49828"/>
      <c r="BL49828" s="15"/>
    </row>
    <row r="49829" spans="63:64" x14ac:dyDescent="0.15">
      <c r="BK49829"/>
      <c r="BL49829" s="15"/>
    </row>
    <row r="49830" spans="63:64" x14ac:dyDescent="0.15">
      <c r="BK49830"/>
      <c r="BL49830" s="15"/>
    </row>
    <row r="49831" spans="63:64" x14ac:dyDescent="0.15">
      <c r="BK49831"/>
      <c r="BL49831" s="15"/>
    </row>
    <row r="49832" spans="63:64" x14ac:dyDescent="0.15">
      <c r="BK49832"/>
      <c r="BL49832" s="15"/>
    </row>
    <row r="49833" spans="63:64" x14ac:dyDescent="0.15">
      <c r="BK49833"/>
      <c r="BL49833" s="15"/>
    </row>
    <row r="49834" spans="63:64" x14ac:dyDescent="0.15">
      <c r="BK49834"/>
      <c r="BL49834" s="15"/>
    </row>
    <row r="49835" spans="63:64" x14ac:dyDescent="0.15">
      <c r="BK49835"/>
      <c r="BL49835" s="15"/>
    </row>
    <row r="49836" spans="63:64" x14ac:dyDescent="0.15">
      <c r="BK49836"/>
      <c r="BL49836" s="15"/>
    </row>
    <row r="49837" spans="63:64" x14ac:dyDescent="0.15">
      <c r="BK49837"/>
      <c r="BL49837" s="15"/>
    </row>
    <row r="49838" spans="63:64" x14ac:dyDescent="0.15">
      <c r="BK49838"/>
      <c r="BL49838" s="15"/>
    </row>
    <row r="49839" spans="63:64" x14ac:dyDescent="0.15">
      <c r="BK49839"/>
      <c r="BL49839" s="15"/>
    </row>
    <row r="49840" spans="63:64" x14ac:dyDescent="0.15">
      <c r="BK49840"/>
      <c r="BL49840" s="15"/>
    </row>
    <row r="49841" spans="63:64" x14ac:dyDescent="0.15">
      <c r="BK49841"/>
      <c r="BL49841" s="15"/>
    </row>
    <row r="49842" spans="63:64" x14ac:dyDescent="0.15">
      <c r="BK49842"/>
      <c r="BL49842" s="15"/>
    </row>
    <row r="49843" spans="63:64" x14ac:dyDescent="0.15">
      <c r="BK49843"/>
      <c r="BL49843" s="15"/>
    </row>
    <row r="49844" spans="63:64" x14ac:dyDescent="0.15">
      <c r="BK49844"/>
      <c r="BL49844" s="15"/>
    </row>
    <row r="49845" spans="63:64" x14ac:dyDescent="0.15">
      <c r="BK49845"/>
      <c r="BL49845" s="15"/>
    </row>
    <row r="49846" spans="63:64" x14ac:dyDescent="0.15">
      <c r="BK49846"/>
      <c r="BL49846" s="15"/>
    </row>
    <row r="49847" spans="63:64" x14ac:dyDescent="0.15">
      <c r="BK49847"/>
      <c r="BL49847" s="15"/>
    </row>
    <row r="49848" spans="63:64" x14ac:dyDescent="0.15">
      <c r="BK49848"/>
      <c r="BL49848" s="15"/>
    </row>
    <row r="49849" spans="63:64" x14ac:dyDescent="0.15">
      <c r="BK49849"/>
      <c r="BL49849" s="15"/>
    </row>
    <row r="49850" spans="63:64" x14ac:dyDescent="0.15">
      <c r="BK49850"/>
      <c r="BL49850" s="15"/>
    </row>
    <row r="49851" spans="63:64" x14ac:dyDescent="0.15">
      <c r="BK49851"/>
      <c r="BL49851" s="15"/>
    </row>
    <row r="49852" spans="63:64" x14ac:dyDescent="0.15">
      <c r="BK49852"/>
      <c r="BL49852" s="15"/>
    </row>
    <row r="49853" spans="63:64" x14ac:dyDescent="0.15">
      <c r="BK49853"/>
      <c r="BL49853" s="15"/>
    </row>
    <row r="49854" spans="63:64" x14ac:dyDescent="0.15">
      <c r="BK49854"/>
      <c r="BL49854" s="15"/>
    </row>
    <row r="49855" spans="63:64" x14ac:dyDescent="0.15">
      <c r="BK49855"/>
      <c r="BL49855" s="15"/>
    </row>
    <row r="49856" spans="63:64" x14ac:dyDescent="0.15">
      <c r="BK49856"/>
      <c r="BL49856" s="15"/>
    </row>
    <row r="49857" spans="63:64" x14ac:dyDescent="0.15">
      <c r="BK49857"/>
      <c r="BL49857" s="15"/>
    </row>
    <row r="49858" spans="63:64" x14ac:dyDescent="0.15">
      <c r="BK49858"/>
      <c r="BL49858" s="15"/>
    </row>
    <row r="49859" spans="63:64" x14ac:dyDescent="0.15">
      <c r="BK49859"/>
      <c r="BL49859" s="15"/>
    </row>
    <row r="49860" spans="63:64" x14ac:dyDescent="0.15">
      <c r="BK49860"/>
      <c r="BL49860" s="15"/>
    </row>
    <row r="49861" spans="63:64" x14ac:dyDescent="0.15">
      <c r="BK49861"/>
      <c r="BL49861" s="15"/>
    </row>
    <row r="49862" spans="63:64" x14ac:dyDescent="0.15">
      <c r="BK49862"/>
      <c r="BL49862" s="15"/>
    </row>
    <row r="49863" spans="63:64" x14ac:dyDescent="0.15">
      <c r="BK49863"/>
      <c r="BL49863" s="15"/>
    </row>
    <row r="49864" spans="63:64" x14ac:dyDescent="0.15">
      <c r="BK49864"/>
      <c r="BL49864" s="15"/>
    </row>
    <row r="49865" spans="63:64" x14ac:dyDescent="0.15">
      <c r="BK49865"/>
      <c r="BL49865" s="15"/>
    </row>
    <row r="49866" spans="63:64" x14ac:dyDescent="0.15">
      <c r="BK49866"/>
      <c r="BL49866" s="15"/>
    </row>
    <row r="49867" spans="63:64" x14ac:dyDescent="0.15">
      <c r="BK49867"/>
      <c r="BL49867" s="15"/>
    </row>
    <row r="49868" spans="63:64" x14ac:dyDescent="0.15">
      <c r="BK49868"/>
      <c r="BL49868" s="15"/>
    </row>
    <row r="49869" spans="63:64" x14ac:dyDescent="0.15">
      <c r="BK49869"/>
      <c r="BL49869" s="15"/>
    </row>
    <row r="49870" spans="63:64" x14ac:dyDescent="0.15">
      <c r="BK49870"/>
      <c r="BL49870" s="15"/>
    </row>
    <row r="49871" spans="63:64" x14ac:dyDescent="0.15">
      <c r="BK49871"/>
      <c r="BL49871" s="15"/>
    </row>
    <row r="49872" spans="63:64" x14ac:dyDescent="0.15">
      <c r="BK49872"/>
      <c r="BL49872" s="15"/>
    </row>
    <row r="49873" spans="63:64" x14ac:dyDescent="0.15">
      <c r="BK49873"/>
      <c r="BL49873" s="15"/>
    </row>
    <row r="49874" spans="63:64" x14ac:dyDescent="0.15">
      <c r="BK49874"/>
      <c r="BL49874" s="15"/>
    </row>
    <row r="49875" spans="63:64" x14ac:dyDescent="0.15">
      <c r="BK49875"/>
      <c r="BL49875" s="15"/>
    </row>
    <row r="49876" spans="63:64" x14ac:dyDescent="0.15">
      <c r="BK49876"/>
      <c r="BL49876" s="15"/>
    </row>
    <row r="49877" spans="63:64" x14ac:dyDescent="0.15">
      <c r="BK49877"/>
      <c r="BL49877" s="15"/>
    </row>
    <row r="49878" spans="63:64" x14ac:dyDescent="0.15">
      <c r="BK49878"/>
      <c r="BL49878" s="15"/>
    </row>
    <row r="49879" spans="63:64" x14ac:dyDescent="0.15">
      <c r="BK49879"/>
      <c r="BL49879" s="15"/>
    </row>
    <row r="49880" spans="63:64" x14ac:dyDescent="0.15">
      <c r="BK49880"/>
      <c r="BL49880" s="15"/>
    </row>
    <row r="49881" spans="63:64" x14ac:dyDescent="0.15">
      <c r="BK49881"/>
      <c r="BL49881" s="15"/>
    </row>
    <row r="49882" spans="63:64" x14ac:dyDescent="0.15">
      <c r="BK49882"/>
      <c r="BL49882" s="15"/>
    </row>
    <row r="49883" spans="63:64" x14ac:dyDescent="0.15">
      <c r="BK49883"/>
      <c r="BL49883" s="15"/>
    </row>
    <row r="49884" spans="63:64" x14ac:dyDescent="0.15">
      <c r="BK49884"/>
      <c r="BL49884" s="15"/>
    </row>
    <row r="49885" spans="63:64" x14ac:dyDescent="0.15">
      <c r="BK49885"/>
      <c r="BL49885" s="15"/>
    </row>
    <row r="49886" spans="63:64" x14ac:dyDescent="0.15">
      <c r="BK49886"/>
      <c r="BL49886" s="15"/>
    </row>
    <row r="49887" spans="63:64" x14ac:dyDescent="0.15">
      <c r="BK49887"/>
      <c r="BL49887" s="15"/>
    </row>
    <row r="49888" spans="63:64" x14ac:dyDescent="0.15">
      <c r="BK49888"/>
      <c r="BL49888" s="15"/>
    </row>
    <row r="49889" spans="63:64" x14ac:dyDescent="0.15">
      <c r="BK49889"/>
      <c r="BL49889" s="15"/>
    </row>
    <row r="49890" spans="63:64" x14ac:dyDescent="0.15">
      <c r="BK49890"/>
      <c r="BL49890" s="15"/>
    </row>
    <row r="49891" spans="63:64" x14ac:dyDescent="0.15">
      <c r="BK49891"/>
      <c r="BL49891" s="15"/>
    </row>
    <row r="49892" spans="63:64" x14ac:dyDescent="0.15">
      <c r="BK49892"/>
      <c r="BL49892" s="15"/>
    </row>
    <row r="49893" spans="63:64" x14ac:dyDescent="0.15">
      <c r="BK49893"/>
      <c r="BL49893" s="15"/>
    </row>
    <row r="49894" spans="63:64" x14ac:dyDescent="0.15">
      <c r="BK49894"/>
      <c r="BL49894" s="15"/>
    </row>
    <row r="49895" spans="63:64" x14ac:dyDescent="0.15">
      <c r="BK49895"/>
      <c r="BL49895" s="15"/>
    </row>
    <row r="49896" spans="63:64" x14ac:dyDescent="0.15">
      <c r="BK49896"/>
      <c r="BL49896" s="15"/>
    </row>
    <row r="49897" spans="63:64" x14ac:dyDescent="0.15">
      <c r="BK49897"/>
      <c r="BL49897" s="15"/>
    </row>
    <row r="49898" spans="63:64" x14ac:dyDescent="0.15">
      <c r="BK49898"/>
      <c r="BL49898" s="15"/>
    </row>
    <row r="49899" spans="63:64" x14ac:dyDescent="0.15">
      <c r="BK49899"/>
      <c r="BL49899" s="15"/>
    </row>
    <row r="49900" spans="63:64" x14ac:dyDescent="0.15">
      <c r="BK49900"/>
      <c r="BL49900" s="15"/>
    </row>
    <row r="49901" spans="63:64" x14ac:dyDescent="0.15">
      <c r="BK49901"/>
      <c r="BL49901" s="15"/>
    </row>
    <row r="49902" spans="63:64" x14ac:dyDescent="0.15">
      <c r="BK49902"/>
      <c r="BL49902" s="15"/>
    </row>
    <row r="49903" spans="63:64" x14ac:dyDescent="0.15">
      <c r="BK49903"/>
      <c r="BL49903" s="15"/>
    </row>
    <row r="49904" spans="63:64" x14ac:dyDescent="0.15">
      <c r="BK49904"/>
      <c r="BL49904" s="15"/>
    </row>
    <row r="49905" spans="63:64" x14ac:dyDescent="0.15">
      <c r="BK49905"/>
      <c r="BL49905" s="15"/>
    </row>
    <row r="49906" spans="63:64" x14ac:dyDescent="0.15">
      <c r="BK49906"/>
      <c r="BL49906" s="15"/>
    </row>
    <row r="49907" spans="63:64" x14ac:dyDescent="0.15">
      <c r="BK49907"/>
      <c r="BL49907" s="15"/>
    </row>
    <row r="49908" spans="63:64" x14ac:dyDescent="0.15">
      <c r="BK49908"/>
      <c r="BL49908" s="15"/>
    </row>
    <row r="49909" spans="63:64" x14ac:dyDescent="0.15">
      <c r="BK49909"/>
      <c r="BL49909" s="15"/>
    </row>
    <row r="49910" spans="63:64" x14ac:dyDescent="0.15">
      <c r="BK49910"/>
      <c r="BL49910" s="15"/>
    </row>
    <row r="49911" spans="63:64" x14ac:dyDescent="0.15">
      <c r="BK49911"/>
      <c r="BL49911" s="15"/>
    </row>
    <row r="49912" spans="63:64" x14ac:dyDescent="0.15">
      <c r="BK49912"/>
      <c r="BL49912" s="15"/>
    </row>
    <row r="49913" spans="63:64" x14ac:dyDescent="0.15">
      <c r="BK49913"/>
      <c r="BL49913" s="15"/>
    </row>
    <row r="49914" spans="63:64" x14ac:dyDescent="0.15">
      <c r="BK49914"/>
      <c r="BL49914" s="15"/>
    </row>
    <row r="49915" spans="63:64" x14ac:dyDescent="0.15">
      <c r="BK49915"/>
      <c r="BL49915" s="15"/>
    </row>
    <row r="49916" spans="63:64" x14ac:dyDescent="0.15">
      <c r="BK49916"/>
      <c r="BL49916" s="15"/>
    </row>
    <row r="49917" spans="63:64" x14ac:dyDescent="0.15">
      <c r="BK49917"/>
      <c r="BL49917" s="15"/>
    </row>
    <row r="49918" spans="63:64" x14ac:dyDescent="0.15">
      <c r="BK49918"/>
      <c r="BL49918" s="15"/>
    </row>
    <row r="49919" spans="63:64" x14ac:dyDescent="0.15">
      <c r="BK49919"/>
      <c r="BL49919" s="15"/>
    </row>
    <row r="49920" spans="63:64" x14ac:dyDescent="0.15">
      <c r="BK49920"/>
      <c r="BL49920" s="15"/>
    </row>
    <row r="49921" spans="63:64" x14ac:dyDescent="0.15">
      <c r="BK49921"/>
      <c r="BL49921" s="15"/>
    </row>
    <row r="49922" spans="63:64" x14ac:dyDescent="0.15">
      <c r="BK49922"/>
      <c r="BL49922" s="15"/>
    </row>
    <row r="49923" spans="63:64" x14ac:dyDescent="0.15">
      <c r="BK49923"/>
      <c r="BL49923" s="15"/>
    </row>
    <row r="49924" spans="63:64" x14ac:dyDescent="0.15">
      <c r="BK49924"/>
      <c r="BL49924" s="15"/>
    </row>
    <row r="49925" spans="63:64" x14ac:dyDescent="0.15">
      <c r="BK49925"/>
      <c r="BL49925" s="15"/>
    </row>
    <row r="49926" spans="63:64" x14ac:dyDescent="0.15">
      <c r="BK49926"/>
      <c r="BL49926" s="15"/>
    </row>
    <row r="49927" spans="63:64" x14ac:dyDescent="0.15">
      <c r="BK49927"/>
      <c r="BL49927" s="15"/>
    </row>
    <row r="49928" spans="63:64" x14ac:dyDescent="0.15">
      <c r="BK49928"/>
      <c r="BL49928" s="15"/>
    </row>
    <row r="49929" spans="63:64" x14ac:dyDescent="0.15">
      <c r="BK49929"/>
      <c r="BL49929" s="15"/>
    </row>
    <row r="49930" spans="63:64" x14ac:dyDescent="0.15">
      <c r="BK49930"/>
      <c r="BL49930" s="15"/>
    </row>
    <row r="49931" spans="63:64" x14ac:dyDescent="0.15">
      <c r="BK49931"/>
      <c r="BL49931" s="15"/>
    </row>
    <row r="49932" spans="63:64" x14ac:dyDescent="0.15">
      <c r="BK49932"/>
      <c r="BL49932" s="15"/>
    </row>
    <row r="49933" spans="63:64" x14ac:dyDescent="0.15">
      <c r="BK49933"/>
      <c r="BL49933" s="15"/>
    </row>
    <row r="49934" spans="63:64" x14ac:dyDescent="0.15">
      <c r="BK49934"/>
      <c r="BL49934" s="15"/>
    </row>
    <row r="49935" spans="63:64" x14ac:dyDescent="0.15">
      <c r="BK49935"/>
      <c r="BL49935" s="15"/>
    </row>
    <row r="49936" spans="63:64" x14ac:dyDescent="0.15">
      <c r="BK49936"/>
      <c r="BL49936" s="15"/>
    </row>
    <row r="49937" spans="63:64" x14ac:dyDescent="0.15">
      <c r="BK49937"/>
      <c r="BL49937" s="15"/>
    </row>
    <row r="49938" spans="63:64" x14ac:dyDescent="0.15">
      <c r="BK49938"/>
      <c r="BL49938" s="15"/>
    </row>
    <row r="49939" spans="63:64" x14ac:dyDescent="0.15">
      <c r="BK49939"/>
      <c r="BL49939" s="15"/>
    </row>
    <row r="49940" spans="63:64" x14ac:dyDescent="0.15">
      <c r="BK49940"/>
      <c r="BL49940" s="15"/>
    </row>
    <row r="49941" spans="63:64" x14ac:dyDescent="0.15">
      <c r="BK49941"/>
      <c r="BL49941" s="15"/>
    </row>
    <row r="49942" spans="63:64" x14ac:dyDescent="0.15">
      <c r="BK49942"/>
      <c r="BL49942" s="15"/>
    </row>
    <row r="49943" spans="63:64" x14ac:dyDescent="0.15">
      <c r="BK49943"/>
      <c r="BL49943" s="15"/>
    </row>
    <row r="49944" spans="63:64" x14ac:dyDescent="0.15">
      <c r="BK49944"/>
      <c r="BL49944" s="15"/>
    </row>
    <row r="49945" spans="63:64" x14ac:dyDescent="0.15">
      <c r="BK49945"/>
      <c r="BL49945" s="15"/>
    </row>
    <row r="49946" spans="63:64" x14ac:dyDescent="0.15">
      <c r="BK49946"/>
      <c r="BL49946" s="15"/>
    </row>
    <row r="49947" spans="63:64" x14ac:dyDescent="0.15">
      <c r="BK49947"/>
      <c r="BL49947" s="15"/>
    </row>
    <row r="49948" spans="63:64" x14ac:dyDescent="0.15">
      <c r="BK49948"/>
      <c r="BL49948" s="15"/>
    </row>
    <row r="49949" spans="63:64" x14ac:dyDescent="0.15">
      <c r="BK49949"/>
      <c r="BL49949" s="15"/>
    </row>
    <row r="49950" spans="63:64" x14ac:dyDescent="0.15">
      <c r="BK49950"/>
      <c r="BL49950" s="15"/>
    </row>
    <row r="49951" spans="63:64" x14ac:dyDescent="0.15">
      <c r="BK49951"/>
      <c r="BL49951" s="15"/>
    </row>
    <row r="49952" spans="63:64" x14ac:dyDescent="0.15">
      <c r="BK49952"/>
      <c r="BL49952" s="15"/>
    </row>
    <row r="49953" spans="63:64" x14ac:dyDescent="0.15">
      <c r="BK49953"/>
      <c r="BL49953" s="15"/>
    </row>
    <row r="49954" spans="63:64" x14ac:dyDescent="0.15">
      <c r="BK49954"/>
      <c r="BL49954" s="15"/>
    </row>
    <row r="49955" spans="63:64" x14ac:dyDescent="0.15">
      <c r="BK49955"/>
      <c r="BL49955" s="15"/>
    </row>
    <row r="49956" spans="63:64" x14ac:dyDescent="0.15">
      <c r="BK49956"/>
      <c r="BL49956" s="15"/>
    </row>
    <row r="49957" spans="63:64" x14ac:dyDescent="0.15">
      <c r="BK49957"/>
      <c r="BL49957" s="15"/>
    </row>
    <row r="49958" spans="63:64" x14ac:dyDescent="0.15">
      <c r="BK49958"/>
      <c r="BL49958" s="15"/>
    </row>
    <row r="49959" spans="63:64" x14ac:dyDescent="0.15">
      <c r="BK49959"/>
      <c r="BL49959" s="15"/>
    </row>
    <row r="49960" spans="63:64" x14ac:dyDescent="0.15">
      <c r="BK49960"/>
      <c r="BL49960" s="15"/>
    </row>
    <row r="49961" spans="63:64" x14ac:dyDescent="0.15">
      <c r="BK49961"/>
      <c r="BL49961" s="15"/>
    </row>
    <row r="49962" spans="63:64" x14ac:dyDescent="0.15">
      <c r="BK49962"/>
      <c r="BL49962" s="15"/>
    </row>
    <row r="49963" spans="63:64" x14ac:dyDescent="0.15">
      <c r="BK49963"/>
      <c r="BL49963" s="15"/>
    </row>
    <row r="49964" spans="63:64" x14ac:dyDescent="0.15">
      <c r="BK49964"/>
      <c r="BL49964" s="15"/>
    </row>
    <row r="49965" spans="63:64" x14ac:dyDescent="0.15">
      <c r="BK49965"/>
      <c r="BL49965" s="15"/>
    </row>
    <row r="49966" spans="63:64" x14ac:dyDescent="0.15">
      <c r="BK49966"/>
      <c r="BL49966" s="15"/>
    </row>
    <row r="49967" spans="63:64" x14ac:dyDescent="0.15">
      <c r="BK49967"/>
      <c r="BL49967" s="15"/>
    </row>
    <row r="49968" spans="63:64" x14ac:dyDescent="0.15">
      <c r="BK49968"/>
      <c r="BL49968" s="15"/>
    </row>
    <row r="49969" spans="63:64" x14ac:dyDescent="0.15">
      <c r="BK49969"/>
      <c r="BL49969" s="15"/>
    </row>
    <row r="49970" spans="63:64" x14ac:dyDescent="0.15">
      <c r="BK49970"/>
      <c r="BL49970" s="15"/>
    </row>
    <row r="49971" spans="63:64" x14ac:dyDescent="0.15">
      <c r="BK49971"/>
      <c r="BL49971" s="15"/>
    </row>
    <row r="49972" spans="63:64" x14ac:dyDescent="0.15">
      <c r="BK49972"/>
      <c r="BL49972" s="15"/>
    </row>
    <row r="49973" spans="63:64" x14ac:dyDescent="0.15">
      <c r="BK49973"/>
      <c r="BL49973" s="15"/>
    </row>
    <row r="49974" spans="63:64" x14ac:dyDescent="0.15">
      <c r="BK49974"/>
      <c r="BL49974" s="15"/>
    </row>
    <row r="49975" spans="63:64" x14ac:dyDescent="0.15">
      <c r="BK49975"/>
      <c r="BL49975" s="15"/>
    </row>
    <row r="49976" spans="63:64" x14ac:dyDescent="0.15">
      <c r="BK49976"/>
      <c r="BL49976" s="15"/>
    </row>
    <row r="49977" spans="63:64" x14ac:dyDescent="0.15">
      <c r="BK49977"/>
      <c r="BL49977" s="15"/>
    </row>
    <row r="49978" spans="63:64" x14ac:dyDescent="0.15">
      <c r="BK49978"/>
      <c r="BL49978" s="15"/>
    </row>
    <row r="49979" spans="63:64" x14ac:dyDescent="0.15">
      <c r="BK49979"/>
      <c r="BL49979" s="15"/>
    </row>
    <row r="49980" spans="63:64" x14ac:dyDescent="0.15">
      <c r="BK49980"/>
      <c r="BL49980" s="15"/>
    </row>
    <row r="49981" spans="63:64" x14ac:dyDescent="0.15">
      <c r="BK49981"/>
      <c r="BL49981" s="15"/>
    </row>
    <row r="49982" spans="63:64" x14ac:dyDescent="0.15">
      <c r="BK49982"/>
      <c r="BL49982" s="15"/>
    </row>
    <row r="49983" spans="63:64" x14ac:dyDescent="0.15">
      <c r="BK49983"/>
      <c r="BL49983" s="15"/>
    </row>
    <row r="49984" spans="63:64" x14ac:dyDescent="0.15">
      <c r="BK49984"/>
      <c r="BL49984" s="15"/>
    </row>
    <row r="49985" spans="63:64" x14ac:dyDescent="0.15">
      <c r="BK49985"/>
      <c r="BL49985" s="15"/>
    </row>
    <row r="49986" spans="63:64" x14ac:dyDescent="0.15">
      <c r="BK49986"/>
      <c r="BL49986" s="15"/>
    </row>
    <row r="49987" spans="63:64" x14ac:dyDescent="0.15">
      <c r="BK49987"/>
      <c r="BL49987" s="15"/>
    </row>
    <row r="49988" spans="63:64" x14ac:dyDescent="0.15">
      <c r="BK49988"/>
      <c r="BL49988" s="15"/>
    </row>
    <row r="49989" spans="63:64" x14ac:dyDescent="0.15">
      <c r="BK49989"/>
      <c r="BL49989" s="15"/>
    </row>
    <row r="49990" spans="63:64" x14ac:dyDescent="0.15">
      <c r="BK49990"/>
      <c r="BL49990" s="15"/>
    </row>
    <row r="49991" spans="63:64" x14ac:dyDescent="0.15">
      <c r="BK49991"/>
      <c r="BL49991" s="15"/>
    </row>
    <row r="49992" spans="63:64" x14ac:dyDescent="0.15">
      <c r="BK49992"/>
      <c r="BL49992" s="15"/>
    </row>
    <row r="49993" spans="63:64" x14ac:dyDescent="0.15">
      <c r="BK49993"/>
      <c r="BL49993" s="15"/>
    </row>
    <row r="49994" spans="63:64" x14ac:dyDescent="0.15">
      <c r="BK49994"/>
      <c r="BL49994" s="15"/>
    </row>
    <row r="49995" spans="63:64" x14ac:dyDescent="0.15">
      <c r="BK49995"/>
      <c r="BL49995" s="15"/>
    </row>
    <row r="49996" spans="63:64" x14ac:dyDescent="0.15">
      <c r="BK49996"/>
      <c r="BL49996" s="15"/>
    </row>
    <row r="49997" spans="63:64" x14ac:dyDescent="0.15">
      <c r="BK49997"/>
      <c r="BL49997" s="15"/>
    </row>
    <row r="49998" spans="63:64" x14ac:dyDescent="0.15">
      <c r="BK49998"/>
      <c r="BL49998" s="15"/>
    </row>
    <row r="49999" spans="63:64" x14ac:dyDescent="0.15">
      <c r="BK49999"/>
      <c r="BL49999" s="15"/>
    </row>
    <row r="50000" spans="63:64" x14ac:dyDescent="0.15">
      <c r="BK50000"/>
      <c r="BL50000" s="15"/>
    </row>
    <row r="50001" spans="63:64" x14ac:dyDescent="0.15">
      <c r="BK50001"/>
      <c r="BL50001" s="15"/>
    </row>
    <row r="50002" spans="63:64" x14ac:dyDescent="0.15">
      <c r="BK50002"/>
      <c r="BL50002" s="15"/>
    </row>
    <row r="50003" spans="63:64" x14ac:dyDescent="0.15">
      <c r="BK50003"/>
      <c r="BL50003" s="15"/>
    </row>
    <row r="50004" spans="63:64" x14ac:dyDescent="0.15">
      <c r="BK50004"/>
      <c r="BL50004" s="15"/>
    </row>
    <row r="50005" spans="63:64" x14ac:dyDescent="0.15">
      <c r="BK50005"/>
      <c r="BL50005" s="15"/>
    </row>
    <row r="50006" spans="63:64" x14ac:dyDescent="0.15">
      <c r="BK50006"/>
      <c r="BL50006" s="15"/>
    </row>
    <row r="50007" spans="63:64" x14ac:dyDescent="0.15">
      <c r="BK50007"/>
      <c r="BL50007" s="15"/>
    </row>
    <row r="50008" spans="63:64" x14ac:dyDescent="0.15">
      <c r="BK50008"/>
      <c r="BL50008" s="15"/>
    </row>
    <row r="50009" spans="63:64" x14ac:dyDescent="0.15">
      <c r="BK50009"/>
      <c r="BL50009" s="15"/>
    </row>
    <row r="50010" spans="63:64" x14ac:dyDescent="0.15">
      <c r="BK50010"/>
      <c r="BL50010" s="15"/>
    </row>
    <row r="50011" spans="63:64" x14ac:dyDescent="0.15">
      <c r="BK50011"/>
      <c r="BL50011" s="15"/>
    </row>
    <row r="50012" spans="63:64" x14ac:dyDescent="0.15">
      <c r="BK50012"/>
      <c r="BL50012" s="15"/>
    </row>
    <row r="50013" spans="63:64" x14ac:dyDescent="0.15">
      <c r="BK50013"/>
      <c r="BL50013" s="15"/>
    </row>
    <row r="50014" spans="63:64" x14ac:dyDescent="0.15">
      <c r="BK50014"/>
      <c r="BL50014" s="15"/>
    </row>
    <row r="50015" spans="63:64" x14ac:dyDescent="0.15">
      <c r="BK50015"/>
      <c r="BL50015" s="15"/>
    </row>
    <row r="50016" spans="63:64" x14ac:dyDescent="0.15">
      <c r="BK50016"/>
      <c r="BL50016" s="15"/>
    </row>
    <row r="50017" spans="63:64" x14ac:dyDescent="0.15">
      <c r="BK50017"/>
      <c r="BL50017" s="15"/>
    </row>
    <row r="50018" spans="63:64" x14ac:dyDescent="0.15">
      <c r="BK50018"/>
      <c r="BL50018" s="15"/>
    </row>
    <row r="50019" spans="63:64" x14ac:dyDescent="0.15">
      <c r="BK50019"/>
      <c r="BL50019" s="15"/>
    </row>
    <row r="50020" spans="63:64" x14ac:dyDescent="0.15">
      <c r="BK50020"/>
      <c r="BL50020" s="15"/>
    </row>
    <row r="50021" spans="63:64" x14ac:dyDescent="0.15">
      <c r="BK50021"/>
      <c r="BL50021" s="15"/>
    </row>
    <row r="50022" spans="63:64" x14ac:dyDescent="0.15">
      <c r="BK50022"/>
      <c r="BL50022" s="15"/>
    </row>
    <row r="50023" spans="63:64" x14ac:dyDescent="0.15">
      <c r="BK50023"/>
      <c r="BL50023" s="15"/>
    </row>
    <row r="50024" spans="63:64" x14ac:dyDescent="0.15">
      <c r="BK50024"/>
      <c r="BL50024" s="15"/>
    </row>
    <row r="50025" spans="63:64" x14ac:dyDescent="0.15">
      <c r="BK50025"/>
      <c r="BL50025" s="15"/>
    </row>
    <row r="50026" spans="63:64" x14ac:dyDescent="0.15">
      <c r="BK50026"/>
      <c r="BL50026" s="15"/>
    </row>
    <row r="50027" spans="63:64" x14ac:dyDescent="0.15">
      <c r="BK50027"/>
      <c r="BL50027" s="15"/>
    </row>
    <row r="50028" spans="63:64" x14ac:dyDescent="0.15">
      <c r="BK50028"/>
      <c r="BL50028" s="15"/>
    </row>
    <row r="50029" spans="63:64" x14ac:dyDescent="0.15">
      <c r="BK50029"/>
      <c r="BL50029" s="15"/>
    </row>
    <row r="50030" spans="63:64" x14ac:dyDescent="0.15">
      <c r="BK50030"/>
      <c r="BL50030" s="15"/>
    </row>
    <row r="50031" spans="63:64" x14ac:dyDescent="0.15">
      <c r="BK50031"/>
      <c r="BL50031" s="15"/>
    </row>
    <row r="50032" spans="63:64" x14ac:dyDescent="0.15">
      <c r="BK50032"/>
      <c r="BL50032" s="15"/>
    </row>
    <row r="50033" spans="63:64" x14ac:dyDescent="0.15">
      <c r="BK50033"/>
      <c r="BL50033" s="15"/>
    </row>
    <row r="50034" spans="63:64" x14ac:dyDescent="0.15">
      <c r="BK50034"/>
      <c r="BL50034" s="15"/>
    </row>
    <row r="50035" spans="63:64" x14ac:dyDescent="0.15">
      <c r="BK50035"/>
      <c r="BL50035" s="15"/>
    </row>
    <row r="50036" spans="63:64" x14ac:dyDescent="0.15">
      <c r="BK50036"/>
      <c r="BL50036" s="15"/>
    </row>
    <row r="50037" spans="63:64" x14ac:dyDescent="0.15">
      <c r="BK50037"/>
      <c r="BL50037" s="15"/>
    </row>
    <row r="50038" spans="63:64" x14ac:dyDescent="0.15">
      <c r="BK50038"/>
      <c r="BL50038" s="15"/>
    </row>
    <row r="50039" spans="63:64" x14ac:dyDescent="0.15">
      <c r="BK50039"/>
      <c r="BL50039" s="15"/>
    </row>
    <row r="50040" spans="63:64" x14ac:dyDescent="0.15">
      <c r="BK50040"/>
      <c r="BL50040" s="15"/>
    </row>
    <row r="50041" spans="63:64" x14ac:dyDescent="0.15">
      <c r="BK50041"/>
      <c r="BL50041" s="15"/>
    </row>
    <row r="50042" spans="63:64" x14ac:dyDescent="0.15">
      <c r="BK50042"/>
      <c r="BL50042" s="15"/>
    </row>
    <row r="50043" spans="63:64" x14ac:dyDescent="0.15">
      <c r="BK50043"/>
      <c r="BL50043" s="15"/>
    </row>
    <row r="50044" spans="63:64" x14ac:dyDescent="0.15">
      <c r="BK50044"/>
      <c r="BL50044" s="15"/>
    </row>
    <row r="50045" spans="63:64" x14ac:dyDescent="0.15">
      <c r="BK50045"/>
      <c r="BL50045" s="15"/>
    </row>
    <row r="50046" spans="63:64" x14ac:dyDescent="0.15">
      <c r="BK50046"/>
      <c r="BL50046" s="15"/>
    </row>
    <row r="50047" spans="63:64" x14ac:dyDescent="0.15">
      <c r="BK50047"/>
      <c r="BL50047" s="15"/>
    </row>
    <row r="50048" spans="63:64" x14ac:dyDescent="0.15">
      <c r="BK50048"/>
      <c r="BL50048" s="15"/>
    </row>
    <row r="50049" spans="63:64" x14ac:dyDescent="0.15">
      <c r="BK50049"/>
      <c r="BL50049" s="15"/>
    </row>
    <row r="50050" spans="63:64" x14ac:dyDescent="0.15">
      <c r="BK50050"/>
      <c r="BL50050" s="15"/>
    </row>
    <row r="50051" spans="63:64" x14ac:dyDescent="0.15">
      <c r="BK50051"/>
      <c r="BL50051" s="15"/>
    </row>
    <row r="50052" spans="63:64" x14ac:dyDescent="0.15">
      <c r="BK50052"/>
      <c r="BL50052" s="15"/>
    </row>
    <row r="50053" spans="63:64" x14ac:dyDescent="0.15">
      <c r="BK50053"/>
      <c r="BL50053" s="15"/>
    </row>
    <row r="50054" spans="63:64" x14ac:dyDescent="0.15">
      <c r="BK50054"/>
      <c r="BL50054" s="15"/>
    </row>
    <row r="50055" spans="63:64" x14ac:dyDescent="0.15">
      <c r="BK50055"/>
      <c r="BL50055" s="15"/>
    </row>
    <row r="50056" spans="63:64" x14ac:dyDescent="0.15">
      <c r="BK50056"/>
      <c r="BL50056" s="15"/>
    </row>
    <row r="50057" spans="63:64" x14ac:dyDescent="0.15">
      <c r="BK50057"/>
      <c r="BL50057" s="15"/>
    </row>
    <row r="50058" spans="63:64" x14ac:dyDescent="0.15">
      <c r="BK50058"/>
      <c r="BL50058" s="15"/>
    </row>
    <row r="50059" spans="63:64" x14ac:dyDescent="0.15">
      <c r="BK50059"/>
      <c r="BL50059" s="15"/>
    </row>
    <row r="50060" spans="63:64" x14ac:dyDescent="0.15">
      <c r="BK50060"/>
      <c r="BL50060" s="15"/>
    </row>
    <row r="50061" spans="63:64" x14ac:dyDescent="0.15">
      <c r="BK50061"/>
      <c r="BL50061" s="15"/>
    </row>
    <row r="50062" spans="63:64" x14ac:dyDescent="0.15">
      <c r="BK50062"/>
      <c r="BL50062" s="15"/>
    </row>
    <row r="50063" spans="63:64" x14ac:dyDescent="0.15">
      <c r="BK50063"/>
      <c r="BL50063" s="15"/>
    </row>
    <row r="50064" spans="63:64" x14ac:dyDescent="0.15">
      <c r="BK50064"/>
      <c r="BL50064" s="15"/>
    </row>
    <row r="50065" spans="63:64" x14ac:dyDescent="0.15">
      <c r="BK50065"/>
      <c r="BL50065" s="15"/>
    </row>
    <row r="50066" spans="63:64" x14ac:dyDescent="0.15">
      <c r="BK50066"/>
      <c r="BL50066" s="15"/>
    </row>
    <row r="50067" spans="63:64" x14ac:dyDescent="0.15">
      <c r="BK50067"/>
      <c r="BL50067" s="15"/>
    </row>
    <row r="50068" spans="63:64" x14ac:dyDescent="0.15">
      <c r="BK50068"/>
      <c r="BL50068" s="15"/>
    </row>
    <row r="50069" spans="63:64" x14ac:dyDescent="0.15">
      <c r="BK50069"/>
      <c r="BL50069" s="15"/>
    </row>
    <row r="50070" spans="63:64" x14ac:dyDescent="0.15">
      <c r="BK50070"/>
      <c r="BL50070" s="15"/>
    </row>
    <row r="50071" spans="63:64" x14ac:dyDescent="0.15">
      <c r="BK50071"/>
      <c r="BL50071" s="15"/>
    </row>
    <row r="50072" spans="63:64" x14ac:dyDescent="0.15">
      <c r="BK50072"/>
      <c r="BL50072" s="15"/>
    </row>
    <row r="50073" spans="63:64" x14ac:dyDescent="0.15">
      <c r="BK50073"/>
      <c r="BL50073" s="15"/>
    </row>
    <row r="50074" spans="63:64" x14ac:dyDescent="0.15">
      <c r="BK50074"/>
      <c r="BL50074" s="15"/>
    </row>
    <row r="50075" spans="63:64" x14ac:dyDescent="0.15">
      <c r="BK50075"/>
      <c r="BL50075" s="15"/>
    </row>
    <row r="50076" spans="63:64" x14ac:dyDescent="0.15">
      <c r="BK50076"/>
      <c r="BL50076" s="15"/>
    </row>
    <row r="50077" spans="63:64" x14ac:dyDescent="0.15">
      <c r="BK50077"/>
      <c r="BL50077" s="15"/>
    </row>
    <row r="50078" spans="63:64" x14ac:dyDescent="0.15">
      <c r="BK50078"/>
      <c r="BL50078" s="15"/>
    </row>
    <row r="50079" spans="63:64" x14ac:dyDescent="0.15">
      <c r="BK50079"/>
      <c r="BL50079" s="15"/>
    </row>
    <row r="50080" spans="63:64" x14ac:dyDescent="0.15">
      <c r="BK50080"/>
      <c r="BL50080" s="15"/>
    </row>
    <row r="50081" spans="63:64" x14ac:dyDescent="0.15">
      <c r="BK50081"/>
      <c r="BL50081" s="15"/>
    </row>
    <row r="50082" spans="63:64" x14ac:dyDescent="0.15">
      <c r="BK50082"/>
      <c r="BL50082" s="15"/>
    </row>
    <row r="50083" spans="63:64" x14ac:dyDescent="0.15">
      <c r="BK50083"/>
      <c r="BL50083" s="15"/>
    </row>
    <row r="50084" spans="63:64" x14ac:dyDescent="0.15">
      <c r="BK50084"/>
      <c r="BL50084" s="15"/>
    </row>
    <row r="50085" spans="63:64" x14ac:dyDescent="0.15">
      <c r="BK50085"/>
      <c r="BL50085" s="15"/>
    </row>
    <row r="50086" spans="63:64" x14ac:dyDescent="0.15">
      <c r="BK50086"/>
      <c r="BL50086" s="15"/>
    </row>
    <row r="50087" spans="63:64" x14ac:dyDescent="0.15">
      <c r="BK50087"/>
      <c r="BL50087" s="15"/>
    </row>
    <row r="50088" spans="63:64" x14ac:dyDescent="0.15">
      <c r="BK50088"/>
      <c r="BL50088" s="15"/>
    </row>
    <row r="50089" spans="63:64" x14ac:dyDescent="0.15">
      <c r="BK50089"/>
      <c r="BL50089" s="15"/>
    </row>
    <row r="50090" spans="63:64" x14ac:dyDescent="0.15">
      <c r="BK50090"/>
      <c r="BL50090" s="15"/>
    </row>
    <row r="50091" spans="63:64" x14ac:dyDescent="0.15">
      <c r="BK50091"/>
      <c r="BL50091" s="15"/>
    </row>
    <row r="50092" spans="63:64" x14ac:dyDescent="0.15">
      <c r="BK50092"/>
      <c r="BL50092" s="15"/>
    </row>
    <row r="50093" spans="63:64" x14ac:dyDescent="0.15">
      <c r="BK50093"/>
      <c r="BL50093" s="15"/>
    </row>
    <row r="50094" spans="63:64" x14ac:dyDescent="0.15">
      <c r="BK50094"/>
      <c r="BL50094" s="15"/>
    </row>
    <row r="50095" spans="63:64" x14ac:dyDescent="0.15">
      <c r="BK50095"/>
      <c r="BL50095" s="15"/>
    </row>
    <row r="50096" spans="63:64" x14ac:dyDescent="0.15">
      <c r="BK50096"/>
      <c r="BL50096" s="15"/>
    </row>
    <row r="50097" spans="63:64" x14ac:dyDescent="0.15">
      <c r="BK50097"/>
      <c r="BL50097" s="15"/>
    </row>
    <row r="50098" spans="63:64" x14ac:dyDescent="0.15">
      <c r="BK50098"/>
      <c r="BL50098" s="15"/>
    </row>
    <row r="50099" spans="63:64" x14ac:dyDescent="0.15">
      <c r="BK50099"/>
      <c r="BL50099" s="15"/>
    </row>
    <row r="50100" spans="63:64" x14ac:dyDescent="0.15">
      <c r="BK50100"/>
      <c r="BL50100" s="15"/>
    </row>
    <row r="50101" spans="63:64" x14ac:dyDescent="0.15">
      <c r="BK50101"/>
      <c r="BL50101" s="15"/>
    </row>
    <row r="50102" spans="63:64" x14ac:dyDescent="0.15">
      <c r="BK50102"/>
      <c r="BL50102" s="15"/>
    </row>
    <row r="50103" spans="63:64" x14ac:dyDescent="0.15">
      <c r="BK50103"/>
      <c r="BL50103" s="15"/>
    </row>
    <row r="50104" spans="63:64" x14ac:dyDescent="0.15">
      <c r="BK50104"/>
      <c r="BL50104" s="15"/>
    </row>
    <row r="50105" spans="63:64" x14ac:dyDescent="0.15">
      <c r="BK50105"/>
      <c r="BL50105" s="15"/>
    </row>
    <row r="50106" spans="63:64" x14ac:dyDescent="0.15">
      <c r="BK50106"/>
      <c r="BL50106" s="15"/>
    </row>
    <row r="50107" spans="63:64" x14ac:dyDescent="0.15">
      <c r="BK50107"/>
      <c r="BL50107" s="15"/>
    </row>
    <row r="50108" spans="63:64" x14ac:dyDescent="0.15">
      <c r="BK50108"/>
      <c r="BL50108" s="15"/>
    </row>
    <row r="50109" spans="63:64" x14ac:dyDescent="0.15">
      <c r="BK50109"/>
      <c r="BL50109" s="15"/>
    </row>
    <row r="50110" spans="63:64" x14ac:dyDescent="0.15">
      <c r="BK50110"/>
      <c r="BL50110" s="15"/>
    </row>
    <row r="50111" spans="63:64" x14ac:dyDescent="0.15">
      <c r="BK50111"/>
      <c r="BL50111" s="15"/>
    </row>
    <row r="50112" spans="63:64" x14ac:dyDescent="0.15">
      <c r="BK50112"/>
      <c r="BL50112" s="15"/>
    </row>
    <row r="50113" spans="63:64" x14ac:dyDescent="0.15">
      <c r="BK50113"/>
      <c r="BL50113" s="15"/>
    </row>
    <row r="50114" spans="63:64" x14ac:dyDescent="0.15">
      <c r="BK50114"/>
      <c r="BL50114" s="15"/>
    </row>
    <row r="50115" spans="63:64" x14ac:dyDescent="0.15">
      <c r="BK50115"/>
      <c r="BL50115" s="15"/>
    </row>
    <row r="50116" spans="63:64" x14ac:dyDescent="0.15">
      <c r="BK50116"/>
      <c r="BL50116" s="15"/>
    </row>
    <row r="50117" spans="63:64" x14ac:dyDescent="0.15">
      <c r="BK50117"/>
      <c r="BL50117" s="15"/>
    </row>
    <row r="50118" spans="63:64" x14ac:dyDescent="0.15">
      <c r="BK50118"/>
      <c r="BL50118" s="15"/>
    </row>
    <row r="50119" spans="63:64" x14ac:dyDescent="0.15">
      <c r="BK50119"/>
      <c r="BL50119" s="15"/>
    </row>
    <row r="50120" spans="63:64" x14ac:dyDescent="0.15">
      <c r="BK50120"/>
      <c r="BL50120" s="15"/>
    </row>
    <row r="50121" spans="63:64" x14ac:dyDescent="0.15">
      <c r="BK50121"/>
      <c r="BL50121" s="15"/>
    </row>
    <row r="50122" spans="63:64" x14ac:dyDescent="0.15">
      <c r="BK50122"/>
      <c r="BL50122" s="15"/>
    </row>
    <row r="50123" spans="63:64" x14ac:dyDescent="0.15">
      <c r="BK50123"/>
      <c r="BL50123" s="15"/>
    </row>
    <row r="50124" spans="63:64" x14ac:dyDescent="0.15">
      <c r="BK50124"/>
      <c r="BL50124" s="15"/>
    </row>
    <row r="50125" spans="63:64" x14ac:dyDescent="0.15">
      <c r="BK50125"/>
      <c r="BL50125" s="15"/>
    </row>
    <row r="50126" spans="63:64" x14ac:dyDescent="0.15">
      <c r="BK50126"/>
      <c r="BL50126" s="15"/>
    </row>
    <row r="50127" spans="63:64" x14ac:dyDescent="0.15">
      <c r="BK50127"/>
      <c r="BL50127" s="15"/>
    </row>
    <row r="50128" spans="63:64" x14ac:dyDescent="0.15">
      <c r="BK50128"/>
      <c r="BL50128" s="15"/>
    </row>
    <row r="50129" spans="63:64" x14ac:dyDescent="0.15">
      <c r="BK50129"/>
      <c r="BL50129" s="15"/>
    </row>
    <row r="50130" spans="63:64" x14ac:dyDescent="0.15">
      <c r="BK50130"/>
      <c r="BL50130" s="15"/>
    </row>
    <row r="50131" spans="63:64" x14ac:dyDescent="0.15">
      <c r="BK50131"/>
      <c r="BL50131" s="15"/>
    </row>
    <row r="50132" spans="63:64" x14ac:dyDescent="0.15">
      <c r="BK50132"/>
      <c r="BL50132" s="15"/>
    </row>
    <row r="50133" spans="63:64" x14ac:dyDescent="0.15">
      <c r="BK50133"/>
      <c r="BL50133" s="15"/>
    </row>
    <row r="50134" spans="63:64" x14ac:dyDescent="0.15">
      <c r="BK50134"/>
      <c r="BL50134" s="15"/>
    </row>
    <row r="50135" spans="63:64" x14ac:dyDescent="0.15">
      <c r="BK50135"/>
      <c r="BL50135" s="15"/>
    </row>
    <row r="50136" spans="63:64" x14ac:dyDescent="0.15">
      <c r="BK50136"/>
      <c r="BL50136" s="15"/>
    </row>
    <row r="50137" spans="63:64" x14ac:dyDescent="0.15">
      <c r="BK50137"/>
      <c r="BL50137" s="15"/>
    </row>
    <row r="50138" spans="63:64" x14ac:dyDescent="0.15">
      <c r="BK50138"/>
      <c r="BL50138" s="15"/>
    </row>
    <row r="50139" spans="63:64" x14ac:dyDescent="0.15">
      <c r="BK50139"/>
      <c r="BL50139" s="15"/>
    </row>
    <row r="50140" spans="63:64" x14ac:dyDescent="0.15">
      <c r="BK50140"/>
      <c r="BL50140" s="15"/>
    </row>
    <row r="50141" spans="63:64" x14ac:dyDescent="0.15">
      <c r="BK50141"/>
      <c r="BL50141" s="15"/>
    </row>
    <row r="50142" spans="63:64" x14ac:dyDescent="0.15">
      <c r="BK50142"/>
      <c r="BL50142" s="15"/>
    </row>
    <row r="50143" spans="63:64" x14ac:dyDescent="0.15">
      <c r="BK50143"/>
      <c r="BL50143" s="15"/>
    </row>
    <row r="50144" spans="63:64" x14ac:dyDescent="0.15">
      <c r="BK50144"/>
      <c r="BL50144" s="15"/>
    </row>
    <row r="50145" spans="63:64" x14ac:dyDescent="0.15">
      <c r="BK50145"/>
      <c r="BL50145" s="15"/>
    </row>
    <row r="50146" spans="63:64" x14ac:dyDescent="0.15">
      <c r="BK50146"/>
      <c r="BL50146" s="15"/>
    </row>
    <row r="50147" spans="63:64" x14ac:dyDescent="0.15">
      <c r="BK50147"/>
      <c r="BL50147" s="15"/>
    </row>
    <row r="50148" spans="63:64" x14ac:dyDescent="0.15">
      <c r="BK50148"/>
      <c r="BL50148" s="15"/>
    </row>
    <row r="50149" spans="63:64" x14ac:dyDescent="0.15">
      <c r="BK50149"/>
      <c r="BL50149" s="15"/>
    </row>
    <row r="50150" spans="63:64" x14ac:dyDescent="0.15">
      <c r="BK50150"/>
      <c r="BL50150" s="15"/>
    </row>
    <row r="50151" spans="63:64" x14ac:dyDescent="0.15">
      <c r="BK50151"/>
      <c r="BL50151" s="15"/>
    </row>
    <row r="50152" spans="63:64" x14ac:dyDescent="0.15">
      <c r="BK50152"/>
      <c r="BL50152" s="15"/>
    </row>
    <row r="50153" spans="63:64" x14ac:dyDescent="0.15">
      <c r="BK50153"/>
      <c r="BL50153" s="15"/>
    </row>
    <row r="50154" spans="63:64" x14ac:dyDescent="0.15">
      <c r="BK50154"/>
      <c r="BL50154" s="15"/>
    </row>
    <row r="50155" spans="63:64" x14ac:dyDescent="0.15">
      <c r="BK50155"/>
      <c r="BL50155" s="15"/>
    </row>
    <row r="50156" spans="63:64" x14ac:dyDescent="0.15">
      <c r="BK50156"/>
      <c r="BL50156" s="15"/>
    </row>
    <row r="50157" spans="63:64" x14ac:dyDescent="0.15">
      <c r="BK50157"/>
      <c r="BL50157" s="15"/>
    </row>
    <row r="50158" spans="63:64" x14ac:dyDescent="0.15">
      <c r="BK50158"/>
      <c r="BL50158" s="15"/>
    </row>
    <row r="50159" spans="63:64" x14ac:dyDescent="0.15">
      <c r="BK50159"/>
      <c r="BL50159" s="15"/>
    </row>
    <row r="50160" spans="63:64" x14ac:dyDescent="0.15">
      <c r="BK50160"/>
      <c r="BL50160" s="15"/>
    </row>
    <row r="50161" spans="63:64" x14ac:dyDescent="0.15">
      <c r="BK50161"/>
      <c r="BL50161" s="15"/>
    </row>
    <row r="50162" spans="63:64" x14ac:dyDescent="0.15">
      <c r="BK50162"/>
      <c r="BL50162" s="15"/>
    </row>
    <row r="50163" spans="63:64" x14ac:dyDescent="0.15">
      <c r="BK50163"/>
      <c r="BL50163" s="15"/>
    </row>
    <row r="50164" spans="63:64" x14ac:dyDescent="0.15">
      <c r="BK50164"/>
      <c r="BL50164" s="15"/>
    </row>
    <row r="50165" spans="63:64" x14ac:dyDescent="0.15">
      <c r="BK50165"/>
      <c r="BL50165" s="15"/>
    </row>
    <row r="50166" spans="63:64" x14ac:dyDescent="0.15">
      <c r="BK50166"/>
      <c r="BL50166" s="15"/>
    </row>
    <row r="50167" spans="63:64" x14ac:dyDescent="0.15">
      <c r="BK50167"/>
      <c r="BL50167" s="15"/>
    </row>
    <row r="50168" spans="63:64" x14ac:dyDescent="0.15">
      <c r="BK50168"/>
      <c r="BL50168" s="15"/>
    </row>
    <row r="50169" spans="63:64" x14ac:dyDescent="0.15">
      <c r="BK50169"/>
      <c r="BL50169" s="15"/>
    </row>
    <row r="50170" spans="63:64" x14ac:dyDescent="0.15">
      <c r="BK50170"/>
      <c r="BL50170" s="15"/>
    </row>
    <row r="50171" spans="63:64" x14ac:dyDescent="0.15">
      <c r="BK50171"/>
      <c r="BL50171" s="15"/>
    </row>
    <row r="50172" spans="63:64" x14ac:dyDescent="0.15">
      <c r="BK50172"/>
      <c r="BL50172" s="15"/>
    </row>
    <row r="50173" spans="63:64" x14ac:dyDescent="0.15">
      <c r="BK50173"/>
      <c r="BL50173" s="15"/>
    </row>
    <row r="50174" spans="63:64" x14ac:dyDescent="0.15">
      <c r="BK50174"/>
      <c r="BL50174" s="15"/>
    </row>
    <row r="50175" spans="63:64" x14ac:dyDescent="0.15">
      <c r="BK50175"/>
      <c r="BL50175" s="15"/>
    </row>
    <row r="50176" spans="63:64" x14ac:dyDescent="0.15">
      <c r="BK50176"/>
      <c r="BL50176" s="15"/>
    </row>
    <row r="50177" spans="63:64" x14ac:dyDescent="0.15">
      <c r="BK50177"/>
      <c r="BL50177" s="15"/>
    </row>
    <row r="50178" spans="63:64" x14ac:dyDescent="0.15">
      <c r="BK50178"/>
      <c r="BL50178" s="15"/>
    </row>
    <row r="50179" spans="63:64" x14ac:dyDescent="0.15">
      <c r="BK50179"/>
      <c r="BL50179" s="15"/>
    </row>
    <row r="50180" spans="63:64" x14ac:dyDescent="0.15">
      <c r="BK50180"/>
      <c r="BL50180" s="15"/>
    </row>
    <row r="50181" spans="63:64" x14ac:dyDescent="0.15">
      <c r="BK50181"/>
      <c r="BL50181" s="15"/>
    </row>
    <row r="50182" spans="63:64" x14ac:dyDescent="0.15">
      <c r="BK50182"/>
      <c r="BL50182" s="15"/>
    </row>
    <row r="50183" spans="63:64" x14ac:dyDescent="0.15">
      <c r="BK50183"/>
      <c r="BL50183" s="15"/>
    </row>
    <row r="50184" spans="63:64" x14ac:dyDescent="0.15">
      <c r="BK50184"/>
      <c r="BL50184" s="15"/>
    </row>
    <row r="50185" spans="63:64" x14ac:dyDescent="0.15">
      <c r="BK50185"/>
      <c r="BL50185" s="15"/>
    </row>
    <row r="50186" spans="63:64" x14ac:dyDescent="0.15">
      <c r="BK50186"/>
      <c r="BL50186" s="15"/>
    </row>
    <row r="50187" spans="63:64" x14ac:dyDescent="0.15">
      <c r="BK50187"/>
      <c r="BL50187" s="15"/>
    </row>
    <row r="50188" spans="63:64" x14ac:dyDescent="0.15">
      <c r="BK50188"/>
      <c r="BL50188" s="15"/>
    </row>
    <row r="50189" spans="63:64" x14ac:dyDescent="0.15">
      <c r="BK50189"/>
      <c r="BL50189" s="15"/>
    </row>
    <row r="50190" spans="63:64" x14ac:dyDescent="0.15">
      <c r="BK50190"/>
      <c r="BL50190" s="15"/>
    </row>
    <row r="50191" spans="63:64" x14ac:dyDescent="0.15">
      <c r="BK50191"/>
      <c r="BL50191" s="15"/>
    </row>
    <row r="50192" spans="63:64" x14ac:dyDescent="0.15">
      <c r="BK50192"/>
      <c r="BL50192" s="15"/>
    </row>
    <row r="50193" spans="63:64" x14ac:dyDescent="0.15">
      <c r="BK50193"/>
      <c r="BL50193" s="15"/>
    </row>
    <row r="50194" spans="63:64" x14ac:dyDescent="0.15">
      <c r="BK50194"/>
      <c r="BL50194" s="15"/>
    </row>
    <row r="50195" spans="63:64" x14ac:dyDescent="0.15">
      <c r="BK50195"/>
      <c r="BL50195" s="15"/>
    </row>
    <row r="50196" spans="63:64" x14ac:dyDescent="0.15">
      <c r="BK50196"/>
      <c r="BL50196" s="15"/>
    </row>
    <row r="50197" spans="63:64" x14ac:dyDescent="0.15">
      <c r="BK50197"/>
      <c r="BL50197" s="15"/>
    </row>
    <row r="50198" spans="63:64" x14ac:dyDescent="0.15">
      <c r="BK50198"/>
      <c r="BL50198" s="15"/>
    </row>
    <row r="50199" spans="63:64" x14ac:dyDescent="0.15">
      <c r="BK50199"/>
      <c r="BL50199" s="15"/>
    </row>
    <row r="50200" spans="63:64" x14ac:dyDescent="0.15">
      <c r="BK50200"/>
      <c r="BL50200" s="15"/>
    </row>
    <row r="50201" spans="63:64" x14ac:dyDescent="0.15">
      <c r="BK50201"/>
      <c r="BL50201" s="15"/>
    </row>
    <row r="50202" spans="63:64" x14ac:dyDescent="0.15">
      <c r="BK50202"/>
      <c r="BL50202" s="15"/>
    </row>
    <row r="50203" spans="63:64" x14ac:dyDescent="0.15">
      <c r="BK50203"/>
      <c r="BL50203" s="15"/>
    </row>
    <row r="50204" spans="63:64" x14ac:dyDescent="0.15">
      <c r="BK50204"/>
      <c r="BL50204" s="15"/>
    </row>
    <row r="50205" spans="63:64" x14ac:dyDescent="0.15">
      <c r="BK50205"/>
      <c r="BL50205" s="15"/>
    </row>
    <row r="50206" spans="63:64" x14ac:dyDescent="0.15">
      <c r="BK50206"/>
      <c r="BL50206" s="15"/>
    </row>
    <row r="50207" spans="63:64" x14ac:dyDescent="0.15">
      <c r="BK50207"/>
      <c r="BL50207" s="15"/>
    </row>
    <row r="50208" spans="63:64" x14ac:dyDescent="0.15">
      <c r="BK50208"/>
      <c r="BL50208" s="15"/>
    </row>
    <row r="50209" spans="63:64" x14ac:dyDescent="0.15">
      <c r="BK50209"/>
      <c r="BL50209" s="15"/>
    </row>
    <row r="50210" spans="63:64" x14ac:dyDescent="0.15">
      <c r="BK50210"/>
      <c r="BL50210" s="15"/>
    </row>
    <row r="50211" spans="63:64" x14ac:dyDescent="0.15">
      <c r="BK50211"/>
      <c r="BL50211" s="15"/>
    </row>
    <row r="50212" spans="63:64" x14ac:dyDescent="0.15">
      <c r="BK50212"/>
      <c r="BL50212" s="15"/>
    </row>
    <row r="50213" spans="63:64" x14ac:dyDescent="0.15">
      <c r="BK50213"/>
      <c r="BL50213" s="15"/>
    </row>
    <row r="50214" spans="63:64" x14ac:dyDescent="0.15">
      <c r="BK50214"/>
      <c r="BL50214" s="15"/>
    </row>
    <row r="50215" spans="63:64" x14ac:dyDescent="0.15">
      <c r="BK50215"/>
      <c r="BL50215" s="15"/>
    </row>
    <row r="50216" spans="63:64" x14ac:dyDescent="0.15">
      <c r="BK50216"/>
      <c r="BL50216" s="15"/>
    </row>
    <row r="50217" spans="63:64" x14ac:dyDescent="0.15">
      <c r="BK50217"/>
      <c r="BL50217" s="15"/>
    </row>
    <row r="50218" spans="63:64" x14ac:dyDescent="0.15">
      <c r="BK50218"/>
      <c r="BL50218" s="15"/>
    </row>
    <row r="50219" spans="63:64" x14ac:dyDescent="0.15">
      <c r="BK50219"/>
      <c r="BL50219" s="15"/>
    </row>
    <row r="50220" spans="63:64" x14ac:dyDescent="0.15">
      <c r="BK50220"/>
      <c r="BL50220" s="15"/>
    </row>
    <row r="50221" spans="63:64" x14ac:dyDescent="0.15">
      <c r="BK50221"/>
      <c r="BL50221" s="15"/>
    </row>
    <row r="50222" spans="63:64" x14ac:dyDescent="0.15">
      <c r="BK50222"/>
      <c r="BL50222" s="15"/>
    </row>
    <row r="50223" spans="63:64" x14ac:dyDescent="0.15">
      <c r="BK50223"/>
      <c r="BL50223" s="15"/>
    </row>
    <row r="50224" spans="63:64" x14ac:dyDescent="0.15">
      <c r="BK50224"/>
      <c r="BL50224" s="15"/>
    </row>
    <row r="50225" spans="63:64" x14ac:dyDescent="0.15">
      <c r="BK50225"/>
      <c r="BL50225" s="15"/>
    </row>
    <row r="50226" spans="63:64" x14ac:dyDescent="0.15">
      <c r="BK50226"/>
      <c r="BL50226" s="15"/>
    </row>
    <row r="50227" spans="63:64" x14ac:dyDescent="0.15">
      <c r="BK50227"/>
      <c r="BL50227" s="15"/>
    </row>
    <row r="50228" spans="63:64" x14ac:dyDescent="0.15">
      <c r="BK50228"/>
      <c r="BL50228" s="15"/>
    </row>
    <row r="50229" spans="63:64" x14ac:dyDescent="0.15">
      <c r="BK50229"/>
      <c r="BL50229" s="15"/>
    </row>
    <row r="50230" spans="63:64" x14ac:dyDescent="0.15">
      <c r="BK50230"/>
      <c r="BL50230" s="15"/>
    </row>
    <row r="50231" spans="63:64" x14ac:dyDescent="0.15">
      <c r="BK50231"/>
      <c r="BL50231" s="15"/>
    </row>
    <row r="50232" spans="63:64" x14ac:dyDescent="0.15">
      <c r="BK50232"/>
      <c r="BL50232" s="15"/>
    </row>
    <row r="50233" spans="63:64" x14ac:dyDescent="0.15">
      <c r="BK50233"/>
      <c r="BL50233" s="15"/>
    </row>
    <row r="50234" spans="63:64" x14ac:dyDescent="0.15">
      <c r="BK50234"/>
      <c r="BL50234" s="15"/>
    </row>
    <row r="50235" spans="63:64" x14ac:dyDescent="0.15">
      <c r="BK50235"/>
      <c r="BL50235" s="15"/>
    </row>
    <row r="50236" spans="63:64" x14ac:dyDescent="0.15">
      <c r="BK50236"/>
      <c r="BL50236" s="15"/>
    </row>
    <row r="50237" spans="63:64" x14ac:dyDescent="0.15">
      <c r="BK50237"/>
      <c r="BL50237" s="15"/>
    </row>
    <row r="50238" spans="63:64" x14ac:dyDescent="0.15">
      <c r="BK50238"/>
      <c r="BL50238" s="15"/>
    </row>
    <row r="50239" spans="63:64" x14ac:dyDescent="0.15">
      <c r="BK50239"/>
      <c r="BL50239" s="15"/>
    </row>
    <row r="50240" spans="63:64" x14ac:dyDescent="0.15">
      <c r="BK50240"/>
      <c r="BL50240" s="15"/>
    </row>
    <row r="50241" spans="63:64" x14ac:dyDescent="0.15">
      <c r="BK50241"/>
      <c r="BL50241" s="15"/>
    </row>
    <row r="50242" spans="63:64" x14ac:dyDescent="0.15">
      <c r="BK50242"/>
      <c r="BL50242" s="15"/>
    </row>
    <row r="50243" spans="63:64" x14ac:dyDescent="0.15">
      <c r="BK50243"/>
      <c r="BL50243" s="15"/>
    </row>
    <row r="50244" spans="63:64" x14ac:dyDescent="0.15">
      <c r="BK50244"/>
      <c r="BL50244" s="15"/>
    </row>
    <row r="50245" spans="63:64" x14ac:dyDescent="0.15">
      <c r="BK50245"/>
      <c r="BL50245" s="15"/>
    </row>
    <row r="50246" spans="63:64" x14ac:dyDescent="0.15">
      <c r="BK50246"/>
      <c r="BL50246" s="15"/>
    </row>
    <row r="50247" spans="63:64" x14ac:dyDescent="0.15">
      <c r="BK50247"/>
      <c r="BL50247" s="15"/>
    </row>
    <row r="50248" spans="63:64" x14ac:dyDescent="0.15">
      <c r="BK50248"/>
      <c r="BL50248" s="15"/>
    </row>
    <row r="50249" spans="63:64" x14ac:dyDescent="0.15">
      <c r="BK50249"/>
      <c r="BL50249" s="15"/>
    </row>
    <row r="50250" spans="63:64" x14ac:dyDescent="0.15">
      <c r="BK50250"/>
      <c r="BL50250" s="15"/>
    </row>
    <row r="50251" spans="63:64" x14ac:dyDescent="0.15">
      <c r="BK50251"/>
      <c r="BL50251" s="15"/>
    </row>
    <row r="50252" spans="63:64" x14ac:dyDescent="0.15">
      <c r="BK50252"/>
      <c r="BL50252" s="15"/>
    </row>
    <row r="50253" spans="63:64" x14ac:dyDescent="0.15">
      <c r="BK50253"/>
      <c r="BL50253" s="15"/>
    </row>
    <row r="50254" spans="63:64" x14ac:dyDescent="0.15">
      <c r="BK50254"/>
      <c r="BL50254" s="15"/>
    </row>
    <row r="50255" spans="63:64" x14ac:dyDescent="0.15">
      <c r="BK50255"/>
      <c r="BL50255" s="15"/>
    </row>
    <row r="50256" spans="63:64" x14ac:dyDescent="0.15">
      <c r="BK50256"/>
      <c r="BL50256" s="15"/>
    </row>
    <row r="50257" spans="63:64" x14ac:dyDescent="0.15">
      <c r="BK50257"/>
      <c r="BL50257" s="15"/>
    </row>
    <row r="50258" spans="63:64" x14ac:dyDescent="0.15">
      <c r="BK50258"/>
      <c r="BL50258" s="15"/>
    </row>
    <row r="50259" spans="63:64" x14ac:dyDescent="0.15">
      <c r="BK50259"/>
      <c r="BL50259" s="15"/>
    </row>
    <row r="50260" spans="63:64" x14ac:dyDescent="0.15">
      <c r="BK50260"/>
      <c r="BL50260" s="15"/>
    </row>
    <row r="50261" spans="63:64" x14ac:dyDescent="0.15">
      <c r="BK50261"/>
      <c r="BL50261" s="15"/>
    </row>
    <row r="50262" spans="63:64" x14ac:dyDescent="0.15">
      <c r="BK50262"/>
      <c r="BL50262" s="15"/>
    </row>
    <row r="50263" spans="63:64" x14ac:dyDescent="0.15">
      <c r="BK50263"/>
      <c r="BL50263" s="15"/>
    </row>
    <row r="50264" spans="63:64" x14ac:dyDescent="0.15">
      <c r="BK50264"/>
      <c r="BL50264" s="15"/>
    </row>
    <row r="50265" spans="63:64" x14ac:dyDescent="0.15">
      <c r="BK50265"/>
      <c r="BL50265" s="15"/>
    </row>
    <row r="50266" spans="63:64" x14ac:dyDescent="0.15">
      <c r="BK50266"/>
      <c r="BL50266" s="15"/>
    </row>
    <row r="50267" spans="63:64" x14ac:dyDescent="0.15">
      <c r="BK50267"/>
      <c r="BL50267" s="15"/>
    </row>
    <row r="50268" spans="63:64" x14ac:dyDescent="0.15">
      <c r="BK50268"/>
      <c r="BL50268" s="15"/>
    </row>
    <row r="50269" spans="63:64" x14ac:dyDescent="0.15">
      <c r="BK50269"/>
      <c r="BL50269" s="15"/>
    </row>
    <row r="50270" spans="63:64" x14ac:dyDescent="0.15">
      <c r="BK50270"/>
      <c r="BL50270" s="15"/>
    </row>
    <row r="50271" spans="63:64" x14ac:dyDescent="0.15">
      <c r="BK50271"/>
      <c r="BL50271" s="15"/>
    </row>
    <row r="50272" spans="63:64" x14ac:dyDescent="0.15">
      <c r="BK50272"/>
      <c r="BL50272" s="15"/>
    </row>
    <row r="50273" spans="63:64" x14ac:dyDescent="0.15">
      <c r="BK50273"/>
      <c r="BL50273" s="15"/>
    </row>
    <row r="50274" spans="63:64" x14ac:dyDescent="0.15">
      <c r="BK50274"/>
      <c r="BL50274" s="15"/>
    </row>
    <row r="50275" spans="63:64" x14ac:dyDescent="0.15">
      <c r="BK50275"/>
      <c r="BL50275" s="15"/>
    </row>
    <row r="50276" spans="63:64" x14ac:dyDescent="0.15">
      <c r="BK50276"/>
      <c r="BL50276" s="15"/>
    </row>
    <row r="50277" spans="63:64" x14ac:dyDescent="0.15">
      <c r="BK50277"/>
      <c r="BL50277" s="15"/>
    </row>
    <row r="50278" spans="63:64" x14ac:dyDescent="0.15">
      <c r="BK50278"/>
      <c r="BL50278" s="15"/>
    </row>
    <row r="50279" spans="63:64" x14ac:dyDescent="0.15">
      <c r="BK50279"/>
      <c r="BL50279" s="15"/>
    </row>
    <row r="50280" spans="63:64" x14ac:dyDescent="0.15">
      <c r="BK50280"/>
      <c r="BL50280" s="15"/>
    </row>
    <row r="50281" spans="63:64" x14ac:dyDescent="0.15">
      <c r="BK50281"/>
      <c r="BL50281" s="15"/>
    </row>
    <row r="50282" spans="63:64" x14ac:dyDescent="0.15">
      <c r="BK50282"/>
      <c r="BL50282" s="15"/>
    </row>
    <row r="50283" spans="63:64" x14ac:dyDescent="0.15">
      <c r="BK50283"/>
      <c r="BL50283" s="15"/>
    </row>
    <row r="50284" spans="63:64" x14ac:dyDescent="0.15">
      <c r="BK50284"/>
      <c r="BL50284" s="15"/>
    </row>
    <row r="50285" spans="63:64" x14ac:dyDescent="0.15">
      <c r="BK50285"/>
      <c r="BL50285" s="15"/>
    </row>
    <row r="50286" spans="63:64" x14ac:dyDescent="0.15">
      <c r="BK50286"/>
      <c r="BL50286" s="15"/>
    </row>
    <row r="50287" spans="63:64" x14ac:dyDescent="0.15">
      <c r="BK50287"/>
      <c r="BL50287" s="15"/>
    </row>
    <row r="50288" spans="63:64" x14ac:dyDescent="0.15">
      <c r="BK50288"/>
      <c r="BL50288" s="15"/>
    </row>
    <row r="50289" spans="63:64" x14ac:dyDescent="0.15">
      <c r="BK50289"/>
      <c r="BL50289" s="15"/>
    </row>
    <row r="50290" spans="63:64" x14ac:dyDescent="0.15">
      <c r="BK50290"/>
      <c r="BL50290" s="15"/>
    </row>
    <row r="50291" spans="63:64" x14ac:dyDescent="0.15">
      <c r="BK50291"/>
      <c r="BL50291" s="15"/>
    </row>
    <row r="50292" spans="63:64" x14ac:dyDescent="0.15">
      <c r="BK50292"/>
      <c r="BL50292" s="15"/>
    </row>
    <row r="50293" spans="63:64" x14ac:dyDescent="0.15">
      <c r="BK50293"/>
      <c r="BL50293" s="15"/>
    </row>
    <row r="50294" spans="63:64" x14ac:dyDescent="0.15">
      <c r="BK50294"/>
      <c r="BL50294" s="15"/>
    </row>
    <row r="50295" spans="63:64" x14ac:dyDescent="0.15">
      <c r="BK50295"/>
      <c r="BL50295" s="15"/>
    </row>
    <row r="50296" spans="63:64" x14ac:dyDescent="0.15">
      <c r="BK50296"/>
      <c r="BL50296" s="15"/>
    </row>
    <row r="50297" spans="63:64" x14ac:dyDescent="0.15">
      <c r="BK50297"/>
      <c r="BL50297" s="15"/>
    </row>
    <row r="50298" spans="63:64" x14ac:dyDescent="0.15">
      <c r="BK50298"/>
      <c r="BL50298" s="15"/>
    </row>
    <row r="50299" spans="63:64" x14ac:dyDescent="0.15">
      <c r="BK50299"/>
      <c r="BL50299" s="15"/>
    </row>
    <row r="50300" spans="63:64" x14ac:dyDescent="0.15">
      <c r="BK50300"/>
      <c r="BL50300" s="15"/>
    </row>
    <row r="50301" spans="63:64" x14ac:dyDescent="0.15">
      <c r="BK50301"/>
      <c r="BL50301" s="15"/>
    </row>
    <row r="50302" spans="63:64" x14ac:dyDescent="0.15">
      <c r="BK50302"/>
      <c r="BL50302" s="15"/>
    </row>
    <row r="50303" spans="63:64" x14ac:dyDescent="0.15">
      <c r="BK50303"/>
      <c r="BL50303" s="15"/>
    </row>
    <row r="50304" spans="63:64" x14ac:dyDescent="0.15">
      <c r="BK50304"/>
      <c r="BL50304" s="15"/>
    </row>
    <row r="50305" spans="63:64" x14ac:dyDescent="0.15">
      <c r="BK50305"/>
      <c r="BL50305" s="15"/>
    </row>
    <row r="50306" spans="63:64" x14ac:dyDescent="0.15">
      <c r="BK50306"/>
      <c r="BL50306" s="15"/>
    </row>
    <row r="50307" spans="63:64" x14ac:dyDescent="0.15">
      <c r="BK50307"/>
      <c r="BL50307" s="15"/>
    </row>
    <row r="50308" spans="63:64" x14ac:dyDescent="0.15">
      <c r="BK50308"/>
      <c r="BL50308" s="15"/>
    </row>
    <row r="50309" spans="63:64" x14ac:dyDescent="0.15">
      <c r="BK50309"/>
      <c r="BL50309" s="15"/>
    </row>
    <row r="50310" spans="63:64" x14ac:dyDescent="0.15">
      <c r="BK50310"/>
      <c r="BL50310" s="15"/>
    </row>
    <row r="50311" spans="63:64" x14ac:dyDescent="0.15">
      <c r="BK50311"/>
      <c r="BL50311" s="15"/>
    </row>
    <row r="50312" spans="63:64" x14ac:dyDescent="0.15">
      <c r="BK50312"/>
      <c r="BL50312" s="15"/>
    </row>
    <row r="50313" spans="63:64" x14ac:dyDescent="0.15">
      <c r="BK50313"/>
      <c r="BL50313" s="15"/>
    </row>
    <row r="50314" spans="63:64" x14ac:dyDescent="0.15">
      <c r="BK50314"/>
      <c r="BL50314" s="15"/>
    </row>
    <row r="50315" spans="63:64" x14ac:dyDescent="0.15">
      <c r="BK50315"/>
      <c r="BL50315" s="15"/>
    </row>
    <row r="50316" spans="63:64" x14ac:dyDescent="0.15">
      <c r="BK50316"/>
      <c r="BL50316" s="15"/>
    </row>
    <row r="50317" spans="63:64" x14ac:dyDescent="0.15">
      <c r="BK50317"/>
      <c r="BL50317" s="15"/>
    </row>
    <row r="50318" spans="63:64" x14ac:dyDescent="0.15">
      <c r="BK50318"/>
      <c r="BL50318" s="15"/>
    </row>
    <row r="50319" spans="63:64" x14ac:dyDescent="0.15">
      <c r="BK50319"/>
      <c r="BL50319" s="15"/>
    </row>
    <row r="50320" spans="63:64" x14ac:dyDescent="0.15">
      <c r="BK50320"/>
      <c r="BL50320" s="15"/>
    </row>
    <row r="50321" spans="63:64" x14ac:dyDescent="0.15">
      <c r="BK50321"/>
      <c r="BL50321" s="15"/>
    </row>
    <row r="50322" spans="63:64" x14ac:dyDescent="0.15">
      <c r="BK50322"/>
      <c r="BL50322" s="15"/>
    </row>
    <row r="50323" spans="63:64" x14ac:dyDescent="0.15">
      <c r="BK50323"/>
      <c r="BL50323" s="15"/>
    </row>
    <row r="50324" spans="63:64" x14ac:dyDescent="0.15">
      <c r="BK50324"/>
      <c r="BL50324" s="15"/>
    </row>
    <row r="50325" spans="63:64" x14ac:dyDescent="0.15">
      <c r="BK50325"/>
      <c r="BL50325" s="15"/>
    </row>
    <row r="50326" spans="63:64" x14ac:dyDescent="0.15">
      <c r="BK50326"/>
      <c r="BL50326" s="15"/>
    </row>
    <row r="50327" spans="63:64" x14ac:dyDescent="0.15">
      <c r="BK50327"/>
      <c r="BL50327" s="15"/>
    </row>
    <row r="50328" spans="63:64" x14ac:dyDescent="0.15">
      <c r="BK50328"/>
      <c r="BL50328" s="15"/>
    </row>
    <row r="50329" spans="63:64" x14ac:dyDescent="0.15">
      <c r="BK50329"/>
      <c r="BL50329" s="15"/>
    </row>
    <row r="50330" spans="63:64" x14ac:dyDescent="0.15">
      <c r="BK50330"/>
      <c r="BL50330" s="15"/>
    </row>
    <row r="50331" spans="63:64" x14ac:dyDescent="0.15">
      <c r="BK50331"/>
      <c r="BL50331" s="15"/>
    </row>
    <row r="50332" spans="63:64" x14ac:dyDescent="0.15">
      <c r="BK50332"/>
      <c r="BL50332" s="15"/>
    </row>
    <row r="50333" spans="63:64" x14ac:dyDescent="0.15">
      <c r="BK50333"/>
      <c r="BL50333" s="15"/>
    </row>
    <row r="50334" spans="63:64" x14ac:dyDescent="0.15">
      <c r="BK50334"/>
      <c r="BL50334" s="15"/>
    </row>
    <row r="50335" spans="63:64" x14ac:dyDescent="0.15">
      <c r="BK50335"/>
      <c r="BL50335" s="15"/>
    </row>
    <row r="50336" spans="63:64" x14ac:dyDescent="0.15">
      <c r="BK50336"/>
      <c r="BL50336" s="15"/>
    </row>
    <row r="50337" spans="63:64" x14ac:dyDescent="0.15">
      <c r="BK50337"/>
      <c r="BL50337" s="15"/>
    </row>
    <row r="50338" spans="63:64" x14ac:dyDescent="0.15">
      <c r="BK50338"/>
      <c r="BL50338" s="15"/>
    </row>
    <row r="50339" spans="63:64" x14ac:dyDescent="0.15">
      <c r="BK50339"/>
      <c r="BL50339" s="15"/>
    </row>
    <row r="50340" spans="63:64" x14ac:dyDescent="0.15">
      <c r="BK50340"/>
      <c r="BL50340" s="15"/>
    </row>
    <row r="50341" spans="63:64" x14ac:dyDescent="0.15">
      <c r="BK50341"/>
      <c r="BL50341" s="15"/>
    </row>
    <row r="50342" spans="63:64" x14ac:dyDescent="0.15">
      <c r="BK50342"/>
      <c r="BL50342" s="15"/>
    </row>
    <row r="50343" spans="63:64" x14ac:dyDescent="0.15">
      <c r="BK50343"/>
      <c r="BL50343" s="15"/>
    </row>
    <row r="50344" spans="63:64" x14ac:dyDescent="0.15">
      <c r="BK50344"/>
      <c r="BL50344" s="15"/>
    </row>
    <row r="50345" spans="63:64" x14ac:dyDescent="0.15">
      <c r="BK50345"/>
      <c r="BL50345" s="15"/>
    </row>
    <row r="50346" spans="63:64" x14ac:dyDescent="0.15">
      <c r="BK50346"/>
      <c r="BL50346" s="15"/>
    </row>
    <row r="50347" spans="63:64" x14ac:dyDescent="0.15">
      <c r="BK50347"/>
      <c r="BL50347" s="15"/>
    </row>
    <row r="50348" spans="63:64" x14ac:dyDescent="0.15">
      <c r="BK50348"/>
      <c r="BL50348" s="15"/>
    </row>
    <row r="50349" spans="63:64" x14ac:dyDescent="0.15">
      <c r="BK50349"/>
      <c r="BL50349" s="15"/>
    </row>
    <row r="50350" spans="63:64" x14ac:dyDescent="0.15">
      <c r="BK50350"/>
      <c r="BL50350" s="15"/>
    </row>
    <row r="50351" spans="63:64" x14ac:dyDescent="0.15">
      <c r="BK50351"/>
      <c r="BL50351" s="15"/>
    </row>
    <row r="50352" spans="63:64" x14ac:dyDescent="0.15">
      <c r="BK50352"/>
      <c r="BL50352" s="15"/>
    </row>
    <row r="50353" spans="63:64" x14ac:dyDescent="0.15">
      <c r="BK50353"/>
      <c r="BL50353" s="15"/>
    </row>
    <row r="50354" spans="63:64" x14ac:dyDescent="0.15">
      <c r="BK50354"/>
      <c r="BL50354" s="15"/>
    </row>
    <row r="50355" spans="63:64" x14ac:dyDescent="0.15">
      <c r="BK50355"/>
      <c r="BL50355" s="15"/>
    </row>
    <row r="50356" spans="63:64" x14ac:dyDescent="0.15">
      <c r="BK50356"/>
      <c r="BL50356" s="15"/>
    </row>
    <row r="50357" spans="63:64" x14ac:dyDescent="0.15">
      <c r="BK50357"/>
      <c r="BL50357" s="15"/>
    </row>
    <row r="50358" spans="63:64" x14ac:dyDescent="0.15">
      <c r="BK50358"/>
      <c r="BL50358" s="15"/>
    </row>
    <row r="50359" spans="63:64" x14ac:dyDescent="0.15">
      <c r="BK50359"/>
      <c r="BL50359" s="15"/>
    </row>
    <row r="50360" spans="63:64" x14ac:dyDescent="0.15">
      <c r="BK50360"/>
      <c r="BL50360" s="15"/>
    </row>
    <row r="50361" spans="63:64" x14ac:dyDescent="0.15">
      <c r="BK50361"/>
      <c r="BL50361" s="15"/>
    </row>
    <row r="50362" spans="63:64" x14ac:dyDescent="0.15">
      <c r="BK50362"/>
      <c r="BL50362" s="15"/>
    </row>
    <row r="50363" spans="63:64" x14ac:dyDescent="0.15">
      <c r="BK50363"/>
      <c r="BL50363" s="15"/>
    </row>
    <row r="50364" spans="63:64" x14ac:dyDescent="0.15">
      <c r="BK50364"/>
      <c r="BL50364" s="15"/>
    </row>
    <row r="50365" spans="63:64" x14ac:dyDescent="0.15">
      <c r="BK50365"/>
      <c r="BL50365" s="15"/>
    </row>
    <row r="50366" spans="63:64" x14ac:dyDescent="0.15">
      <c r="BK50366"/>
      <c r="BL50366" s="15"/>
    </row>
    <row r="50367" spans="63:64" x14ac:dyDescent="0.15">
      <c r="BK50367"/>
      <c r="BL50367" s="15"/>
    </row>
    <row r="50368" spans="63:64" x14ac:dyDescent="0.15">
      <c r="BK50368"/>
      <c r="BL50368" s="15"/>
    </row>
    <row r="50369" spans="63:64" x14ac:dyDescent="0.15">
      <c r="BK50369"/>
      <c r="BL50369" s="15"/>
    </row>
    <row r="50370" spans="63:64" x14ac:dyDescent="0.15">
      <c r="BK50370"/>
      <c r="BL50370" s="15"/>
    </row>
    <row r="50371" spans="63:64" x14ac:dyDescent="0.15">
      <c r="BK50371"/>
      <c r="BL50371" s="15"/>
    </row>
    <row r="50372" spans="63:64" x14ac:dyDescent="0.15">
      <c r="BK50372"/>
      <c r="BL50372" s="15"/>
    </row>
    <row r="50373" spans="63:64" x14ac:dyDescent="0.15">
      <c r="BK50373"/>
      <c r="BL50373" s="15"/>
    </row>
    <row r="50374" spans="63:64" x14ac:dyDescent="0.15">
      <c r="BK50374"/>
      <c r="BL50374" s="15"/>
    </row>
    <row r="50375" spans="63:64" x14ac:dyDescent="0.15">
      <c r="BK50375"/>
      <c r="BL50375" s="15"/>
    </row>
    <row r="50376" spans="63:64" x14ac:dyDescent="0.15">
      <c r="BK50376"/>
      <c r="BL50376" s="15"/>
    </row>
    <row r="50377" spans="63:64" x14ac:dyDescent="0.15">
      <c r="BK50377"/>
      <c r="BL50377" s="15"/>
    </row>
    <row r="50378" spans="63:64" x14ac:dyDescent="0.15">
      <c r="BK50378"/>
      <c r="BL50378" s="15"/>
    </row>
    <row r="50379" spans="63:64" x14ac:dyDescent="0.15">
      <c r="BK50379"/>
      <c r="BL50379" s="15"/>
    </row>
    <row r="50380" spans="63:64" x14ac:dyDescent="0.15">
      <c r="BK50380"/>
      <c r="BL50380" s="15"/>
    </row>
    <row r="50381" spans="63:64" x14ac:dyDescent="0.15">
      <c r="BK50381"/>
      <c r="BL50381" s="15"/>
    </row>
    <row r="50382" spans="63:64" x14ac:dyDescent="0.15">
      <c r="BK50382"/>
      <c r="BL50382" s="15"/>
    </row>
    <row r="50383" spans="63:64" x14ac:dyDescent="0.15">
      <c r="BK50383"/>
      <c r="BL50383" s="15"/>
    </row>
    <row r="50384" spans="63:64" x14ac:dyDescent="0.15">
      <c r="BK50384"/>
      <c r="BL50384" s="15"/>
    </row>
    <row r="50385" spans="63:64" x14ac:dyDescent="0.15">
      <c r="BK50385"/>
      <c r="BL50385" s="15"/>
    </row>
    <row r="50386" spans="63:64" x14ac:dyDescent="0.15">
      <c r="BK50386"/>
      <c r="BL50386" s="15"/>
    </row>
    <row r="50387" spans="63:64" x14ac:dyDescent="0.15">
      <c r="BK50387"/>
      <c r="BL50387" s="15"/>
    </row>
    <row r="50388" spans="63:64" x14ac:dyDescent="0.15">
      <c r="BK50388"/>
      <c r="BL50388" s="15"/>
    </row>
    <row r="50389" spans="63:64" x14ac:dyDescent="0.15">
      <c r="BK50389"/>
      <c r="BL50389" s="15"/>
    </row>
    <row r="50390" spans="63:64" x14ac:dyDescent="0.15">
      <c r="BK50390"/>
      <c r="BL50390" s="15"/>
    </row>
    <row r="50391" spans="63:64" x14ac:dyDescent="0.15">
      <c r="BK50391"/>
      <c r="BL50391" s="15"/>
    </row>
    <row r="50392" spans="63:64" x14ac:dyDescent="0.15">
      <c r="BK50392"/>
      <c r="BL50392" s="15"/>
    </row>
    <row r="50393" spans="63:64" x14ac:dyDescent="0.15">
      <c r="BK50393"/>
      <c r="BL50393" s="15"/>
    </row>
    <row r="50394" spans="63:64" x14ac:dyDescent="0.15">
      <c r="BK50394"/>
      <c r="BL50394" s="15"/>
    </row>
    <row r="50395" spans="63:64" x14ac:dyDescent="0.15">
      <c r="BK50395"/>
      <c r="BL50395" s="15"/>
    </row>
    <row r="50396" spans="63:64" x14ac:dyDescent="0.15">
      <c r="BK50396"/>
      <c r="BL50396" s="15"/>
    </row>
    <row r="50397" spans="63:64" x14ac:dyDescent="0.15">
      <c r="BK50397"/>
      <c r="BL50397" s="15"/>
    </row>
    <row r="50398" spans="63:64" x14ac:dyDescent="0.15">
      <c r="BK50398"/>
      <c r="BL50398" s="15"/>
    </row>
    <row r="50399" spans="63:64" x14ac:dyDescent="0.15">
      <c r="BK50399"/>
      <c r="BL50399" s="15"/>
    </row>
    <row r="50400" spans="63:64" x14ac:dyDescent="0.15">
      <c r="BK50400"/>
      <c r="BL50400" s="15"/>
    </row>
    <row r="50401" spans="63:64" x14ac:dyDescent="0.15">
      <c r="BK50401"/>
      <c r="BL50401" s="15"/>
    </row>
    <row r="50402" spans="63:64" x14ac:dyDescent="0.15">
      <c r="BK50402"/>
      <c r="BL50402" s="15"/>
    </row>
    <row r="50403" spans="63:64" x14ac:dyDescent="0.15">
      <c r="BK50403"/>
      <c r="BL50403" s="15"/>
    </row>
    <row r="50404" spans="63:64" x14ac:dyDescent="0.15">
      <c r="BK50404"/>
      <c r="BL50404" s="15"/>
    </row>
    <row r="50405" spans="63:64" x14ac:dyDescent="0.15">
      <c r="BK50405"/>
      <c r="BL50405" s="15"/>
    </row>
    <row r="50406" spans="63:64" x14ac:dyDescent="0.15">
      <c r="BK50406"/>
      <c r="BL50406" s="15"/>
    </row>
    <row r="50407" spans="63:64" x14ac:dyDescent="0.15">
      <c r="BK50407"/>
      <c r="BL50407" s="15"/>
    </row>
    <row r="50408" spans="63:64" x14ac:dyDescent="0.15">
      <c r="BK50408"/>
      <c r="BL50408" s="15"/>
    </row>
    <row r="50409" spans="63:64" x14ac:dyDescent="0.15">
      <c r="BK50409"/>
      <c r="BL50409" s="15"/>
    </row>
    <row r="50410" spans="63:64" x14ac:dyDescent="0.15">
      <c r="BK50410"/>
      <c r="BL50410" s="15"/>
    </row>
    <row r="50411" spans="63:64" x14ac:dyDescent="0.15">
      <c r="BK50411"/>
      <c r="BL50411" s="15"/>
    </row>
    <row r="50412" spans="63:64" x14ac:dyDescent="0.15">
      <c r="BK50412"/>
      <c r="BL50412" s="15"/>
    </row>
    <row r="50413" spans="63:64" x14ac:dyDescent="0.15">
      <c r="BK50413"/>
      <c r="BL50413" s="15"/>
    </row>
    <row r="50414" spans="63:64" x14ac:dyDescent="0.15">
      <c r="BK50414"/>
      <c r="BL50414" s="15"/>
    </row>
    <row r="50415" spans="63:64" x14ac:dyDescent="0.15">
      <c r="BK50415"/>
      <c r="BL50415" s="15"/>
    </row>
    <row r="50416" spans="63:64" x14ac:dyDescent="0.15">
      <c r="BK50416"/>
      <c r="BL50416" s="15"/>
    </row>
    <row r="50417" spans="63:64" x14ac:dyDescent="0.15">
      <c r="BK50417"/>
      <c r="BL50417" s="15"/>
    </row>
    <row r="50418" spans="63:64" x14ac:dyDescent="0.15">
      <c r="BK50418"/>
      <c r="BL50418" s="15"/>
    </row>
    <row r="50419" spans="63:64" x14ac:dyDescent="0.15">
      <c r="BK50419"/>
      <c r="BL50419" s="15"/>
    </row>
    <row r="50420" spans="63:64" x14ac:dyDescent="0.15">
      <c r="BK50420"/>
      <c r="BL50420" s="15"/>
    </row>
    <row r="50421" spans="63:64" x14ac:dyDescent="0.15">
      <c r="BK50421"/>
      <c r="BL50421" s="15"/>
    </row>
    <row r="50422" spans="63:64" x14ac:dyDescent="0.15">
      <c r="BK50422"/>
      <c r="BL50422" s="15"/>
    </row>
    <row r="50423" spans="63:64" x14ac:dyDescent="0.15">
      <c r="BK50423"/>
      <c r="BL50423" s="15"/>
    </row>
    <row r="50424" spans="63:64" x14ac:dyDescent="0.15">
      <c r="BK50424"/>
      <c r="BL50424" s="15"/>
    </row>
    <row r="50425" spans="63:64" x14ac:dyDescent="0.15">
      <c r="BK50425"/>
      <c r="BL50425" s="15"/>
    </row>
    <row r="50426" spans="63:64" x14ac:dyDescent="0.15">
      <c r="BK50426"/>
      <c r="BL50426" s="15"/>
    </row>
    <row r="50427" spans="63:64" x14ac:dyDescent="0.15">
      <c r="BK50427"/>
      <c r="BL50427" s="15"/>
    </row>
    <row r="50428" spans="63:64" x14ac:dyDescent="0.15">
      <c r="BK50428"/>
      <c r="BL50428" s="15"/>
    </row>
    <row r="50429" spans="63:64" x14ac:dyDescent="0.15">
      <c r="BK50429"/>
      <c r="BL50429" s="15"/>
    </row>
    <row r="50430" spans="63:64" x14ac:dyDescent="0.15">
      <c r="BK50430"/>
      <c r="BL50430" s="15"/>
    </row>
    <row r="50431" spans="63:64" x14ac:dyDescent="0.15">
      <c r="BK50431"/>
      <c r="BL50431" s="15"/>
    </row>
    <row r="50432" spans="63:64" x14ac:dyDescent="0.15">
      <c r="BK50432"/>
      <c r="BL50432" s="15"/>
    </row>
    <row r="50433" spans="63:64" x14ac:dyDescent="0.15">
      <c r="BK50433"/>
      <c r="BL50433" s="15"/>
    </row>
    <row r="50434" spans="63:64" x14ac:dyDescent="0.15">
      <c r="BK50434"/>
      <c r="BL50434" s="15"/>
    </row>
    <row r="50435" spans="63:64" x14ac:dyDescent="0.15">
      <c r="BK50435"/>
      <c r="BL50435" s="15"/>
    </row>
    <row r="50436" spans="63:64" x14ac:dyDescent="0.15">
      <c r="BK50436"/>
      <c r="BL50436" s="15"/>
    </row>
    <row r="50437" spans="63:64" x14ac:dyDescent="0.15">
      <c r="BK50437"/>
      <c r="BL50437" s="15"/>
    </row>
    <row r="50438" spans="63:64" x14ac:dyDescent="0.15">
      <c r="BK50438"/>
      <c r="BL50438" s="15"/>
    </row>
    <row r="50439" spans="63:64" x14ac:dyDescent="0.15">
      <c r="BK50439"/>
      <c r="BL50439" s="15"/>
    </row>
    <row r="50440" spans="63:64" x14ac:dyDescent="0.15">
      <c r="BK50440"/>
      <c r="BL50440" s="15"/>
    </row>
    <row r="50441" spans="63:64" x14ac:dyDescent="0.15">
      <c r="BK50441"/>
      <c r="BL50441" s="15"/>
    </row>
    <row r="50442" spans="63:64" x14ac:dyDescent="0.15">
      <c r="BK50442"/>
      <c r="BL50442" s="15"/>
    </row>
    <row r="50443" spans="63:64" x14ac:dyDescent="0.15">
      <c r="BK50443"/>
      <c r="BL50443" s="15"/>
    </row>
    <row r="50444" spans="63:64" x14ac:dyDescent="0.15">
      <c r="BK50444"/>
      <c r="BL50444" s="15"/>
    </row>
    <row r="50445" spans="63:64" x14ac:dyDescent="0.15">
      <c r="BK50445"/>
      <c r="BL50445" s="15"/>
    </row>
    <row r="50446" spans="63:64" x14ac:dyDescent="0.15">
      <c r="BK50446"/>
      <c r="BL50446" s="15"/>
    </row>
    <row r="50447" spans="63:64" x14ac:dyDescent="0.15">
      <c r="BK50447"/>
      <c r="BL50447" s="15"/>
    </row>
    <row r="50448" spans="63:64" x14ac:dyDescent="0.15">
      <c r="BK50448"/>
      <c r="BL50448" s="15"/>
    </row>
    <row r="50449" spans="63:64" x14ac:dyDescent="0.15">
      <c r="BK50449"/>
      <c r="BL50449" s="15"/>
    </row>
    <row r="50450" spans="63:64" x14ac:dyDescent="0.15">
      <c r="BK50450"/>
      <c r="BL50450" s="15"/>
    </row>
    <row r="50451" spans="63:64" x14ac:dyDescent="0.15">
      <c r="BK50451"/>
      <c r="BL50451" s="15"/>
    </row>
    <row r="50452" spans="63:64" x14ac:dyDescent="0.15">
      <c r="BK50452"/>
      <c r="BL50452" s="15"/>
    </row>
    <row r="50453" spans="63:64" x14ac:dyDescent="0.15">
      <c r="BK50453"/>
      <c r="BL50453" s="15"/>
    </row>
    <row r="50454" spans="63:64" x14ac:dyDescent="0.15">
      <c r="BK50454"/>
      <c r="BL50454" s="15"/>
    </row>
    <row r="50455" spans="63:64" x14ac:dyDescent="0.15">
      <c r="BK50455"/>
      <c r="BL50455" s="15"/>
    </row>
    <row r="50456" spans="63:64" x14ac:dyDescent="0.15">
      <c r="BK50456"/>
      <c r="BL50456" s="15"/>
    </row>
    <row r="50457" spans="63:64" x14ac:dyDescent="0.15">
      <c r="BK50457"/>
      <c r="BL50457" s="15"/>
    </row>
    <row r="50458" spans="63:64" x14ac:dyDescent="0.15">
      <c r="BK50458"/>
      <c r="BL50458" s="15"/>
    </row>
    <row r="50459" spans="63:64" x14ac:dyDescent="0.15">
      <c r="BK50459"/>
      <c r="BL50459" s="15"/>
    </row>
    <row r="50460" spans="63:64" x14ac:dyDescent="0.15">
      <c r="BK50460"/>
      <c r="BL50460" s="15"/>
    </row>
    <row r="50461" spans="63:64" x14ac:dyDescent="0.15">
      <c r="BK50461"/>
      <c r="BL50461" s="15"/>
    </row>
    <row r="50462" spans="63:64" x14ac:dyDescent="0.15">
      <c r="BK50462"/>
      <c r="BL50462" s="15"/>
    </row>
    <row r="50463" spans="63:64" x14ac:dyDescent="0.15">
      <c r="BK50463"/>
      <c r="BL50463" s="15"/>
    </row>
    <row r="50464" spans="63:64" x14ac:dyDescent="0.15">
      <c r="BK50464"/>
      <c r="BL50464" s="15"/>
    </row>
    <row r="50465" spans="63:64" x14ac:dyDescent="0.15">
      <c r="BK50465"/>
      <c r="BL50465" s="15"/>
    </row>
    <row r="50466" spans="63:64" x14ac:dyDescent="0.15">
      <c r="BK50466"/>
      <c r="BL50466" s="15"/>
    </row>
    <row r="50467" spans="63:64" x14ac:dyDescent="0.15">
      <c r="BK50467"/>
      <c r="BL50467" s="15"/>
    </row>
    <row r="50468" spans="63:64" x14ac:dyDescent="0.15">
      <c r="BK50468"/>
      <c r="BL50468" s="15"/>
    </row>
    <row r="50469" spans="63:64" x14ac:dyDescent="0.15">
      <c r="BK50469"/>
      <c r="BL50469" s="15"/>
    </row>
    <row r="50470" spans="63:64" x14ac:dyDescent="0.15">
      <c r="BK50470"/>
      <c r="BL50470" s="15"/>
    </row>
    <row r="50471" spans="63:64" x14ac:dyDescent="0.15">
      <c r="BK50471"/>
      <c r="BL50471" s="15"/>
    </row>
    <row r="50472" spans="63:64" x14ac:dyDescent="0.15">
      <c r="BK50472"/>
      <c r="BL50472" s="15"/>
    </row>
    <row r="50473" spans="63:64" x14ac:dyDescent="0.15">
      <c r="BK50473"/>
      <c r="BL50473" s="15"/>
    </row>
    <row r="50474" spans="63:64" x14ac:dyDescent="0.15">
      <c r="BK50474"/>
      <c r="BL50474" s="15"/>
    </row>
    <row r="50475" spans="63:64" x14ac:dyDescent="0.15">
      <c r="BK50475"/>
      <c r="BL50475" s="15"/>
    </row>
    <row r="50476" spans="63:64" x14ac:dyDescent="0.15">
      <c r="BK50476"/>
      <c r="BL50476" s="15"/>
    </row>
    <row r="50477" spans="63:64" x14ac:dyDescent="0.15">
      <c r="BK50477"/>
      <c r="BL50477" s="15"/>
    </row>
    <row r="50478" spans="63:64" x14ac:dyDescent="0.15">
      <c r="BK50478"/>
      <c r="BL50478" s="15"/>
    </row>
    <row r="50479" spans="63:64" x14ac:dyDescent="0.15">
      <c r="BK50479"/>
      <c r="BL50479" s="15"/>
    </row>
    <row r="50480" spans="63:64" x14ac:dyDescent="0.15">
      <c r="BK50480"/>
      <c r="BL50480" s="15"/>
    </row>
    <row r="50481" spans="63:64" x14ac:dyDescent="0.15">
      <c r="BK50481"/>
      <c r="BL50481" s="15"/>
    </row>
    <row r="50482" spans="63:64" x14ac:dyDescent="0.15">
      <c r="BK50482"/>
      <c r="BL50482" s="15"/>
    </row>
    <row r="50483" spans="63:64" x14ac:dyDescent="0.15">
      <c r="BK50483"/>
      <c r="BL50483" s="15"/>
    </row>
    <row r="50484" spans="63:64" x14ac:dyDescent="0.15">
      <c r="BK50484"/>
      <c r="BL50484" s="15"/>
    </row>
    <row r="50485" spans="63:64" x14ac:dyDescent="0.15">
      <c r="BK50485"/>
      <c r="BL50485" s="15"/>
    </row>
    <row r="50486" spans="63:64" x14ac:dyDescent="0.15">
      <c r="BK50486"/>
      <c r="BL50486" s="15"/>
    </row>
    <row r="50487" spans="63:64" x14ac:dyDescent="0.15">
      <c r="BK50487"/>
      <c r="BL50487" s="15"/>
    </row>
    <row r="50488" spans="63:64" x14ac:dyDescent="0.15">
      <c r="BK50488"/>
      <c r="BL50488" s="15"/>
    </row>
    <row r="50489" spans="63:64" x14ac:dyDescent="0.15">
      <c r="BK50489"/>
      <c r="BL50489" s="15"/>
    </row>
    <row r="50490" spans="63:64" x14ac:dyDescent="0.15">
      <c r="BK50490"/>
      <c r="BL50490" s="15"/>
    </row>
    <row r="50491" spans="63:64" x14ac:dyDescent="0.15">
      <c r="BK50491"/>
      <c r="BL50491" s="15"/>
    </row>
    <row r="50492" spans="63:64" x14ac:dyDescent="0.15">
      <c r="BK50492"/>
      <c r="BL50492" s="15"/>
    </row>
    <row r="50493" spans="63:64" x14ac:dyDescent="0.15">
      <c r="BK50493"/>
      <c r="BL50493" s="15"/>
    </row>
    <row r="50494" spans="63:64" x14ac:dyDescent="0.15">
      <c r="BK50494"/>
      <c r="BL50494" s="15"/>
    </row>
    <row r="50495" spans="63:64" x14ac:dyDescent="0.15">
      <c r="BK50495"/>
      <c r="BL50495" s="15"/>
    </row>
    <row r="50496" spans="63:64" x14ac:dyDescent="0.15">
      <c r="BK50496"/>
      <c r="BL50496" s="15"/>
    </row>
    <row r="50497" spans="63:64" x14ac:dyDescent="0.15">
      <c r="BK50497"/>
      <c r="BL50497" s="15"/>
    </row>
    <row r="50498" spans="63:64" x14ac:dyDescent="0.15">
      <c r="BK50498"/>
      <c r="BL50498" s="15"/>
    </row>
    <row r="50499" spans="63:64" x14ac:dyDescent="0.15">
      <c r="BK50499"/>
      <c r="BL50499" s="15"/>
    </row>
    <row r="50500" spans="63:64" x14ac:dyDescent="0.15">
      <c r="BK50500"/>
      <c r="BL50500" s="15"/>
    </row>
    <row r="50501" spans="63:64" x14ac:dyDescent="0.15">
      <c r="BK50501"/>
      <c r="BL50501" s="15"/>
    </row>
    <row r="50502" spans="63:64" x14ac:dyDescent="0.15">
      <c r="BK50502"/>
      <c r="BL50502" s="15"/>
    </row>
    <row r="50503" spans="63:64" x14ac:dyDescent="0.15">
      <c r="BK50503"/>
      <c r="BL50503" s="15"/>
    </row>
    <row r="50504" spans="63:64" x14ac:dyDescent="0.15">
      <c r="BK50504"/>
      <c r="BL50504" s="15"/>
    </row>
    <row r="50505" spans="63:64" x14ac:dyDescent="0.15">
      <c r="BK50505"/>
      <c r="BL50505" s="15"/>
    </row>
    <row r="50506" spans="63:64" x14ac:dyDescent="0.15">
      <c r="BK50506"/>
      <c r="BL50506" s="15"/>
    </row>
    <row r="50507" spans="63:64" x14ac:dyDescent="0.15">
      <c r="BK50507"/>
      <c r="BL50507" s="15"/>
    </row>
    <row r="50508" spans="63:64" x14ac:dyDescent="0.15">
      <c r="BK50508"/>
      <c r="BL50508" s="15"/>
    </row>
    <row r="50509" spans="63:64" x14ac:dyDescent="0.15">
      <c r="BK50509"/>
      <c r="BL50509" s="15"/>
    </row>
    <row r="50510" spans="63:64" x14ac:dyDescent="0.15">
      <c r="BK50510"/>
      <c r="BL50510" s="15"/>
    </row>
    <row r="50511" spans="63:64" x14ac:dyDescent="0.15">
      <c r="BK50511"/>
      <c r="BL50511" s="15"/>
    </row>
    <row r="50512" spans="63:64" x14ac:dyDescent="0.15">
      <c r="BK50512"/>
      <c r="BL50512" s="15"/>
    </row>
    <row r="50513" spans="63:64" x14ac:dyDescent="0.15">
      <c r="BK50513"/>
      <c r="BL50513" s="15"/>
    </row>
    <row r="50514" spans="63:64" x14ac:dyDescent="0.15">
      <c r="BK50514"/>
      <c r="BL50514" s="15"/>
    </row>
    <row r="50515" spans="63:64" x14ac:dyDescent="0.15">
      <c r="BK50515"/>
      <c r="BL50515" s="15"/>
    </row>
    <row r="50516" spans="63:64" x14ac:dyDescent="0.15">
      <c r="BK50516"/>
      <c r="BL50516" s="15"/>
    </row>
    <row r="50517" spans="63:64" x14ac:dyDescent="0.15">
      <c r="BK50517"/>
      <c r="BL50517" s="15"/>
    </row>
    <row r="50518" spans="63:64" x14ac:dyDescent="0.15">
      <c r="BK50518"/>
      <c r="BL50518" s="15"/>
    </row>
    <row r="50519" spans="63:64" x14ac:dyDescent="0.15">
      <c r="BK50519"/>
      <c r="BL50519" s="15"/>
    </row>
    <row r="50520" spans="63:64" x14ac:dyDescent="0.15">
      <c r="BK50520"/>
      <c r="BL50520" s="15"/>
    </row>
    <row r="50521" spans="63:64" x14ac:dyDescent="0.15">
      <c r="BK50521"/>
      <c r="BL50521" s="15"/>
    </row>
    <row r="50522" spans="63:64" x14ac:dyDescent="0.15">
      <c r="BK50522"/>
      <c r="BL50522" s="15"/>
    </row>
    <row r="50523" spans="63:64" x14ac:dyDescent="0.15">
      <c r="BK50523"/>
      <c r="BL50523" s="15"/>
    </row>
    <row r="50524" spans="63:64" x14ac:dyDescent="0.15">
      <c r="BK50524"/>
      <c r="BL50524" s="15"/>
    </row>
    <row r="50525" spans="63:64" x14ac:dyDescent="0.15">
      <c r="BK50525"/>
      <c r="BL50525" s="15"/>
    </row>
    <row r="50526" spans="63:64" x14ac:dyDescent="0.15">
      <c r="BK50526"/>
      <c r="BL50526" s="15"/>
    </row>
    <row r="50527" spans="63:64" x14ac:dyDescent="0.15">
      <c r="BK50527"/>
      <c r="BL50527" s="15"/>
    </row>
    <row r="50528" spans="63:64" x14ac:dyDescent="0.15">
      <c r="BK50528"/>
      <c r="BL50528" s="15"/>
    </row>
    <row r="50529" spans="63:64" x14ac:dyDescent="0.15">
      <c r="BK50529"/>
      <c r="BL50529" s="15"/>
    </row>
    <row r="50530" spans="63:64" x14ac:dyDescent="0.15">
      <c r="BK50530"/>
      <c r="BL50530" s="15"/>
    </row>
    <row r="50531" spans="63:64" x14ac:dyDescent="0.15">
      <c r="BK50531"/>
      <c r="BL50531" s="15"/>
    </row>
    <row r="50532" spans="63:64" x14ac:dyDescent="0.15">
      <c r="BK50532"/>
      <c r="BL50532" s="15"/>
    </row>
    <row r="50533" spans="63:64" x14ac:dyDescent="0.15">
      <c r="BK50533"/>
      <c r="BL50533" s="15"/>
    </row>
    <row r="50534" spans="63:64" x14ac:dyDescent="0.15">
      <c r="BK50534"/>
      <c r="BL50534" s="15"/>
    </row>
    <row r="50535" spans="63:64" x14ac:dyDescent="0.15">
      <c r="BK50535"/>
      <c r="BL50535" s="15"/>
    </row>
    <row r="50536" spans="63:64" x14ac:dyDescent="0.15">
      <c r="BK50536"/>
      <c r="BL50536" s="15"/>
    </row>
    <row r="50537" spans="63:64" x14ac:dyDescent="0.15">
      <c r="BK50537"/>
      <c r="BL50537" s="15"/>
    </row>
    <row r="50538" spans="63:64" x14ac:dyDescent="0.15">
      <c r="BK50538"/>
      <c r="BL50538" s="15"/>
    </row>
    <row r="50539" spans="63:64" x14ac:dyDescent="0.15">
      <c r="BK50539"/>
      <c r="BL50539" s="15"/>
    </row>
    <row r="50540" spans="63:64" x14ac:dyDescent="0.15">
      <c r="BK50540"/>
      <c r="BL50540" s="15"/>
    </row>
    <row r="50541" spans="63:64" x14ac:dyDescent="0.15">
      <c r="BK50541"/>
      <c r="BL50541" s="15"/>
    </row>
    <row r="50542" spans="63:64" x14ac:dyDescent="0.15">
      <c r="BK50542"/>
      <c r="BL50542" s="15"/>
    </row>
    <row r="50543" spans="63:64" x14ac:dyDescent="0.15">
      <c r="BK50543"/>
      <c r="BL50543" s="15"/>
    </row>
    <row r="50544" spans="63:64" x14ac:dyDescent="0.15">
      <c r="BK50544"/>
      <c r="BL50544" s="15"/>
    </row>
    <row r="50545" spans="63:64" x14ac:dyDescent="0.15">
      <c r="BK50545"/>
      <c r="BL50545" s="15"/>
    </row>
    <row r="50546" spans="63:64" x14ac:dyDescent="0.15">
      <c r="BK50546"/>
      <c r="BL50546" s="15"/>
    </row>
    <row r="50547" spans="63:64" x14ac:dyDescent="0.15">
      <c r="BK50547"/>
      <c r="BL50547" s="15"/>
    </row>
    <row r="50548" spans="63:64" x14ac:dyDescent="0.15">
      <c r="BK50548"/>
      <c r="BL50548" s="15"/>
    </row>
    <row r="50549" spans="63:64" x14ac:dyDescent="0.15">
      <c r="BK50549"/>
      <c r="BL50549" s="15"/>
    </row>
    <row r="50550" spans="63:64" x14ac:dyDescent="0.15">
      <c r="BK50550"/>
      <c r="BL50550" s="15"/>
    </row>
    <row r="50551" spans="63:64" x14ac:dyDescent="0.15">
      <c r="BK50551"/>
      <c r="BL50551" s="15"/>
    </row>
    <row r="50552" spans="63:64" x14ac:dyDescent="0.15">
      <c r="BK50552"/>
      <c r="BL50552" s="15"/>
    </row>
    <row r="50553" spans="63:64" x14ac:dyDescent="0.15">
      <c r="BK50553"/>
      <c r="BL50553" s="15"/>
    </row>
    <row r="50554" spans="63:64" x14ac:dyDescent="0.15">
      <c r="BK50554"/>
      <c r="BL50554" s="15"/>
    </row>
    <row r="50555" spans="63:64" x14ac:dyDescent="0.15">
      <c r="BK50555"/>
      <c r="BL50555" s="15"/>
    </row>
    <row r="50556" spans="63:64" x14ac:dyDescent="0.15">
      <c r="BK50556"/>
      <c r="BL50556" s="15"/>
    </row>
    <row r="50557" spans="63:64" x14ac:dyDescent="0.15">
      <c r="BK50557"/>
      <c r="BL50557" s="15"/>
    </row>
    <row r="50558" spans="63:64" x14ac:dyDescent="0.15">
      <c r="BK50558"/>
      <c r="BL50558" s="15"/>
    </row>
    <row r="50559" spans="63:64" x14ac:dyDescent="0.15">
      <c r="BK50559"/>
      <c r="BL50559" s="15"/>
    </row>
    <row r="50560" spans="63:64" x14ac:dyDescent="0.15">
      <c r="BK50560"/>
      <c r="BL50560" s="15"/>
    </row>
    <row r="50561" spans="63:64" x14ac:dyDescent="0.15">
      <c r="BK50561"/>
      <c r="BL50561" s="15"/>
    </row>
    <row r="50562" spans="63:64" x14ac:dyDescent="0.15">
      <c r="BK50562"/>
      <c r="BL50562" s="15"/>
    </row>
    <row r="50563" spans="63:64" x14ac:dyDescent="0.15">
      <c r="BK50563"/>
      <c r="BL50563" s="15"/>
    </row>
    <row r="50564" spans="63:64" x14ac:dyDescent="0.15">
      <c r="BK50564"/>
      <c r="BL50564" s="15"/>
    </row>
    <row r="50565" spans="63:64" x14ac:dyDescent="0.15">
      <c r="BK50565"/>
      <c r="BL50565" s="15"/>
    </row>
    <row r="50566" spans="63:64" x14ac:dyDescent="0.15">
      <c r="BK50566"/>
      <c r="BL50566" s="15"/>
    </row>
    <row r="50567" spans="63:64" x14ac:dyDescent="0.15">
      <c r="BK50567"/>
      <c r="BL50567" s="15"/>
    </row>
    <row r="50568" spans="63:64" x14ac:dyDescent="0.15">
      <c r="BK50568"/>
      <c r="BL50568" s="15"/>
    </row>
    <row r="50569" spans="63:64" x14ac:dyDescent="0.15">
      <c r="BK50569"/>
      <c r="BL50569" s="15"/>
    </row>
    <row r="50570" spans="63:64" x14ac:dyDescent="0.15">
      <c r="BK50570"/>
      <c r="BL50570" s="15"/>
    </row>
    <row r="50571" spans="63:64" x14ac:dyDescent="0.15">
      <c r="BK50571"/>
      <c r="BL50571" s="15"/>
    </row>
    <row r="50572" spans="63:64" x14ac:dyDescent="0.15">
      <c r="BK50572"/>
      <c r="BL50572" s="15"/>
    </row>
    <row r="50573" spans="63:64" x14ac:dyDescent="0.15">
      <c r="BK50573"/>
      <c r="BL50573" s="15"/>
    </row>
    <row r="50574" spans="63:64" x14ac:dyDescent="0.15">
      <c r="BK50574"/>
      <c r="BL50574" s="15"/>
    </row>
    <row r="50575" spans="63:64" x14ac:dyDescent="0.15">
      <c r="BK50575"/>
      <c r="BL50575" s="15"/>
    </row>
    <row r="50576" spans="63:64" x14ac:dyDescent="0.15">
      <c r="BK50576"/>
      <c r="BL50576" s="15"/>
    </row>
    <row r="50577" spans="63:64" x14ac:dyDescent="0.15">
      <c r="BK50577"/>
      <c r="BL50577" s="15"/>
    </row>
    <row r="50578" spans="63:64" x14ac:dyDescent="0.15">
      <c r="BK50578"/>
      <c r="BL50578" s="15"/>
    </row>
    <row r="50579" spans="63:64" x14ac:dyDescent="0.15">
      <c r="BK50579"/>
      <c r="BL50579" s="15"/>
    </row>
    <row r="50580" spans="63:64" x14ac:dyDescent="0.15">
      <c r="BK50580"/>
      <c r="BL50580" s="15"/>
    </row>
    <row r="50581" spans="63:64" x14ac:dyDescent="0.15">
      <c r="BK50581"/>
      <c r="BL50581" s="15"/>
    </row>
    <row r="50582" spans="63:64" x14ac:dyDescent="0.15">
      <c r="BK50582"/>
      <c r="BL50582" s="15"/>
    </row>
    <row r="50583" spans="63:64" x14ac:dyDescent="0.15">
      <c r="BK50583"/>
      <c r="BL50583" s="15"/>
    </row>
    <row r="50584" spans="63:64" x14ac:dyDescent="0.15">
      <c r="BK50584"/>
      <c r="BL50584" s="15"/>
    </row>
    <row r="50585" spans="63:64" x14ac:dyDescent="0.15">
      <c r="BK50585"/>
      <c r="BL50585" s="15"/>
    </row>
    <row r="50586" spans="63:64" x14ac:dyDescent="0.15">
      <c r="BK50586"/>
      <c r="BL50586" s="15"/>
    </row>
    <row r="50587" spans="63:64" x14ac:dyDescent="0.15">
      <c r="BK50587"/>
      <c r="BL50587" s="15"/>
    </row>
    <row r="50588" spans="63:64" x14ac:dyDescent="0.15">
      <c r="BK50588"/>
      <c r="BL50588" s="15"/>
    </row>
    <row r="50589" spans="63:64" x14ac:dyDescent="0.15">
      <c r="BK50589"/>
      <c r="BL50589" s="15"/>
    </row>
    <row r="50590" spans="63:64" x14ac:dyDescent="0.15">
      <c r="BK50590"/>
      <c r="BL50590" s="15"/>
    </row>
    <row r="50591" spans="63:64" x14ac:dyDescent="0.15">
      <c r="BK50591"/>
      <c r="BL50591" s="15"/>
    </row>
    <row r="50592" spans="63:64" x14ac:dyDescent="0.15">
      <c r="BK50592"/>
      <c r="BL50592" s="15"/>
    </row>
    <row r="50593" spans="63:64" x14ac:dyDescent="0.15">
      <c r="BK50593"/>
      <c r="BL50593" s="15"/>
    </row>
    <row r="50594" spans="63:64" x14ac:dyDescent="0.15">
      <c r="BK50594"/>
      <c r="BL50594" s="15"/>
    </row>
    <row r="50595" spans="63:64" x14ac:dyDescent="0.15">
      <c r="BK50595"/>
      <c r="BL50595" s="15"/>
    </row>
    <row r="50596" spans="63:64" x14ac:dyDescent="0.15">
      <c r="BK50596"/>
      <c r="BL50596" s="15"/>
    </row>
    <row r="50597" spans="63:64" x14ac:dyDescent="0.15">
      <c r="BK50597"/>
      <c r="BL50597" s="15"/>
    </row>
    <row r="50598" spans="63:64" x14ac:dyDescent="0.15">
      <c r="BK50598"/>
      <c r="BL50598" s="15"/>
    </row>
    <row r="50599" spans="63:64" x14ac:dyDescent="0.15">
      <c r="BK50599"/>
      <c r="BL50599" s="15"/>
    </row>
    <row r="50600" spans="63:64" x14ac:dyDescent="0.15">
      <c r="BK50600"/>
      <c r="BL50600" s="15"/>
    </row>
    <row r="50601" spans="63:64" x14ac:dyDescent="0.15">
      <c r="BK50601"/>
      <c r="BL50601" s="15"/>
    </row>
    <row r="50602" spans="63:64" x14ac:dyDescent="0.15">
      <c r="BK50602"/>
      <c r="BL50602" s="15"/>
    </row>
    <row r="50603" spans="63:64" x14ac:dyDescent="0.15">
      <c r="BK50603"/>
      <c r="BL50603" s="15"/>
    </row>
    <row r="50604" spans="63:64" x14ac:dyDescent="0.15">
      <c r="BK50604"/>
      <c r="BL50604" s="15"/>
    </row>
    <row r="50605" spans="63:64" x14ac:dyDescent="0.15">
      <c r="BK50605"/>
      <c r="BL50605" s="15"/>
    </row>
    <row r="50606" spans="63:64" x14ac:dyDescent="0.15">
      <c r="BK50606"/>
      <c r="BL50606" s="15"/>
    </row>
    <row r="50607" spans="63:64" x14ac:dyDescent="0.15">
      <c r="BK50607"/>
      <c r="BL50607" s="15"/>
    </row>
    <row r="50608" spans="63:64" x14ac:dyDescent="0.15">
      <c r="BK50608"/>
      <c r="BL50608" s="15"/>
    </row>
    <row r="50609" spans="63:64" x14ac:dyDescent="0.15">
      <c r="BK50609"/>
      <c r="BL50609" s="15"/>
    </row>
    <row r="50610" spans="63:64" x14ac:dyDescent="0.15">
      <c r="BK50610"/>
      <c r="BL50610" s="15"/>
    </row>
    <row r="50611" spans="63:64" x14ac:dyDescent="0.15">
      <c r="BK50611"/>
      <c r="BL50611" s="15"/>
    </row>
    <row r="50612" spans="63:64" x14ac:dyDescent="0.15">
      <c r="BK50612"/>
      <c r="BL50612" s="15"/>
    </row>
    <row r="50613" spans="63:64" x14ac:dyDescent="0.15">
      <c r="BK50613"/>
      <c r="BL50613" s="15"/>
    </row>
    <row r="50614" spans="63:64" x14ac:dyDescent="0.15">
      <c r="BK50614"/>
      <c r="BL50614" s="15"/>
    </row>
    <row r="50615" spans="63:64" x14ac:dyDescent="0.15">
      <c r="BK50615"/>
      <c r="BL50615" s="15"/>
    </row>
    <row r="50616" spans="63:64" x14ac:dyDescent="0.15">
      <c r="BK50616"/>
      <c r="BL50616" s="15"/>
    </row>
    <row r="50617" spans="63:64" x14ac:dyDescent="0.15">
      <c r="BK50617"/>
      <c r="BL50617" s="15"/>
    </row>
    <row r="50618" spans="63:64" x14ac:dyDescent="0.15">
      <c r="BK50618"/>
      <c r="BL50618" s="15"/>
    </row>
    <row r="50619" spans="63:64" x14ac:dyDescent="0.15">
      <c r="BK50619"/>
      <c r="BL50619" s="15"/>
    </row>
    <row r="50620" spans="63:64" x14ac:dyDescent="0.15">
      <c r="BK50620"/>
      <c r="BL50620" s="15"/>
    </row>
    <row r="50621" spans="63:64" x14ac:dyDescent="0.15">
      <c r="BK50621"/>
      <c r="BL50621" s="15"/>
    </row>
    <row r="50622" spans="63:64" x14ac:dyDescent="0.15">
      <c r="BK50622"/>
      <c r="BL50622" s="15"/>
    </row>
    <row r="50623" spans="63:64" x14ac:dyDescent="0.15">
      <c r="BK50623"/>
      <c r="BL50623" s="15"/>
    </row>
    <row r="50624" spans="63:64" x14ac:dyDescent="0.15">
      <c r="BK50624"/>
      <c r="BL50624" s="15"/>
    </row>
    <row r="50625" spans="63:64" x14ac:dyDescent="0.15">
      <c r="BK50625"/>
      <c r="BL50625" s="15"/>
    </row>
    <row r="50626" spans="63:64" x14ac:dyDescent="0.15">
      <c r="BK50626"/>
      <c r="BL50626" s="15"/>
    </row>
    <row r="50627" spans="63:64" x14ac:dyDescent="0.15">
      <c r="BK50627"/>
      <c r="BL50627" s="15"/>
    </row>
    <row r="50628" spans="63:64" x14ac:dyDescent="0.15">
      <c r="BK50628"/>
      <c r="BL50628" s="15"/>
    </row>
    <row r="50629" spans="63:64" x14ac:dyDescent="0.15">
      <c r="BK50629"/>
      <c r="BL50629" s="15"/>
    </row>
    <row r="50630" spans="63:64" x14ac:dyDescent="0.15">
      <c r="BK50630"/>
      <c r="BL50630" s="15"/>
    </row>
    <row r="50631" spans="63:64" x14ac:dyDescent="0.15">
      <c r="BK50631"/>
      <c r="BL50631" s="15"/>
    </row>
    <row r="50632" spans="63:64" x14ac:dyDescent="0.15">
      <c r="BK50632"/>
      <c r="BL50632" s="15"/>
    </row>
    <row r="50633" spans="63:64" x14ac:dyDescent="0.15">
      <c r="BK50633"/>
      <c r="BL50633" s="15"/>
    </row>
    <row r="50634" spans="63:64" x14ac:dyDescent="0.15">
      <c r="BK50634"/>
      <c r="BL50634" s="15"/>
    </row>
    <row r="50635" spans="63:64" x14ac:dyDescent="0.15">
      <c r="BK50635"/>
      <c r="BL50635" s="15"/>
    </row>
    <row r="50636" spans="63:64" x14ac:dyDescent="0.15">
      <c r="BK50636"/>
      <c r="BL50636" s="15"/>
    </row>
    <row r="50637" spans="63:64" x14ac:dyDescent="0.15">
      <c r="BK50637"/>
      <c r="BL50637" s="15"/>
    </row>
    <row r="50638" spans="63:64" x14ac:dyDescent="0.15">
      <c r="BK50638"/>
      <c r="BL50638" s="15"/>
    </row>
    <row r="50639" spans="63:64" x14ac:dyDescent="0.15">
      <c r="BK50639"/>
      <c r="BL50639" s="15"/>
    </row>
    <row r="50640" spans="63:64" x14ac:dyDescent="0.15">
      <c r="BK50640"/>
      <c r="BL50640" s="15"/>
    </row>
    <row r="50641" spans="63:64" x14ac:dyDescent="0.15">
      <c r="BK50641"/>
      <c r="BL50641" s="15"/>
    </row>
    <row r="50642" spans="63:64" x14ac:dyDescent="0.15">
      <c r="BK50642"/>
      <c r="BL50642" s="15"/>
    </row>
    <row r="50643" spans="63:64" x14ac:dyDescent="0.15">
      <c r="BK50643"/>
      <c r="BL50643" s="15"/>
    </row>
    <row r="50644" spans="63:64" x14ac:dyDescent="0.15">
      <c r="BK50644"/>
      <c r="BL50644" s="15"/>
    </row>
    <row r="50645" spans="63:64" x14ac:dyDescent="0.15">
      <c r="BK50645"/>
      <c r="BL50645" s="15"/>
    </row>
    <row r="50646" spans="63:64" x14ac:dyDescent="0.15">
      <c r="BK50646"/>
      <c r="BL50646" s="15"/>
    </row>
    <row r="50647" spans="63:64" x14ac:dyDescent="0.15">
      <c r="BK50647"/>
      <c r="BL50647" s="15"/>
    </row>
    <row r="50648" spans="63:64" x14ac:dyDescent="0.15">
      <c r="BK50648"/>
      <c r="BL50648" s="15"/>
    </row>
    <row r="50649" spans="63:64" x14ac:dyDescent="0.15">
      <c r="BK50649"/>
      <c r="BL50649" s="15"/>
    </row>
    <row r="50650" spans="63:64" x14ac:dyDescent="0.15">
      <c r="BK50650"/>
      <c r="BL50650" s="15"/>
    </row>
    <row r="50651" spans="63:64" x14ac:dyDescent="0.15">
      <c r="BK50651"/>
      <c r="BL50651" s="15"/>
    </row>
    <row r="50652" spans="63:64" x14ac:dyDescent="0.15">
      <c r="BK50652"/>
      <c r="BL50652" s="15"/>
    </row>
    <row r="50653" spans="63:64" x14ac:dyDescent="0.15">
      <c r="BK50653"/>
      <c r="BL50653" s="15"/>
    </row>
    <row r="50654" spans="63:64" x14ac:dyDescent="0.15">
      <c r="BK50654"/>
      <c r="BL50654" s="15"/>
    </row>
    <row r="50655" spans="63:64" x14ac:dyDescent="0.15">
      <c r="BK50655"/>
      <c r="BL50655" s="15"/>
    </row>
    <row r="50656" spans="63:64" x14ac:dyDescent="0.15">
      <c r="BK50656"/>
      <c r="BL50656" s="15"/>
    </row>
    <row r="50657" spans="63:64" x14ac:dyDescent="0.15">
      <c r="BK50657"/>
      <c r="BL50657" s="15"/>
    </row>
    <row r="50658" spans="63:64" x14ac:dyDescent="0.15">
      <c r="BK50658"/>
      <c r="BL50658" s="15"/>
    </row>
    <row r="50659" spans="63:64" x14ac:dyDescent="0.15">
      <c r="BK50659"/>
      <c r="BL50659" s="15"/>
    </row>
    <row r="50660" spans="63:64" x14ac:dyDescent="0.15">
      <c r="BK50660"/>
      <c r="BL50660" s="15"/>
    </row>
    <row r="50661" spans="63:64" x14ac:dyDescent="0.15">
      <c r="BK50661"/>
      <c r="BL50661" s="15"/>
    </row>
    <row r="50662" spans="63:64" x14ac:dyDescent="0.15">
      <c r="BK50662"/>
      <c r="BL50662" s="15"/>
    </row>
    <row r="50663" spans="63:64" x14ac:dyDescent="0.15">
      <c r="BK50663"/>
      <c r="BL50663" s="15"/>
    </row>
    <row r="50664" spans="63:64" x14ac:dyDescent="0.15">
      <c r="BK50664"/>
      <c r="BL50664" s="15"/>
    </row>
    <row r="50665" spans="63:64" x14ac:dyDescent="0.15">
      <c r="BK50665"/>
      <c r="BL50665" s="15"/>
    </row>
    <row r="50666" spans="63:64" x14ac:dyDescent="0.15">
      <c r="BK50666"/>
      <c r="BL50666" s="15"/>
    </row>
    <row r="50667" spans="63:64" x14ac:dyDescent="0.15">
      <c r="BK50667"/>
      <c r="BL50667" s="15"/>
    </row>
    <row r="50668" spans="63:64" x14ac:dyDescent="0.15">
      <c r="BK50668"/>
      <c r="BL50668" s="15"/>
    </row>
    <row r="50669" spans="63:64" x14ac:dyDescent="0.15">
      <c r="BK50669"/>
      <c r="BL50669" s="15"/>
    </row>
    <row r="50670" spans="63:64" x14ac:dyDescent="0.15">
      <c r="BK50670"/>
      <c r="BL50670" s="15"/>
    </row>
    <row r="50671" spans="63:64" x14ac:dyDescent="0.15">
      <c r="BK50671"/>
      <c r="BL50671" s="15"/>
    </row>
    <row r="50672" spans="63:64" x14ac:dyDescent="0.15">
      <c r="BK50672"/>
      <c r="BL50672" s="15"/>
    </row>
    <row r="50673" spans="63:64" x14ac:dyDescent="0.15">
      <c r="BK50673"/>
      <c r="BL50673" s="15"/>
    </row>
    <row r="50674" spans="63:64" x14ac:dyDescent="0.15">
      <c r="BK50674"/>
      <c r="BL50674" s="15"/>
    </row>
    <row r="50675" spans="63:64" x14ac:dyDescent="0.15">
      <c r="BK50675"/>
      <c r="BL50675" s="15"/>
    </row>
    <row r="50676" spans="63:64" x14ac:dyDescent="0.15">
      <c r="BK50676"/>
      <c r="BL50676" s="15"/>
    </row>
    <row r="50677" spans="63:64" x14ac:dyDescent="0.15">
      <c r="BK50677"/>
      <c r="BL50677" s="15"/>
    </row>
    <row r="50678" spans="63:64" x14ac:dyDescent="0.15">
      <c r="BK50678"/>
      <c r="BL50678" s="15"/>
    </row>
    <row r="50679" spans="63:64" x14ac:dyDescent="0.15">
      <c r="BK50679"/>
      <c r="BL50679" s="15"/>
    </row>
    <row r="50680" spans="63:64" x14ac:dyDescent="0.15">
      <c r="BK50680"/>
      <c r="BL50680" s="15"/>
    </row>
    <row r="50681" spans="63:64" x14ac:dyDescent="0.15">
      <c r="BK50681"/>
      <c r="BL50681" s="15"/>
    </row>
    <row r="50682" spans="63:64" x14ac:dyDescent="0.15">
      <c r="BK50682"/>
      <c r="BL50682" s="15"/>
    </row>
    <row r="50683" spans="63:64" x14ac:dyDescent="0.15">
      <c r="BK50683"/>
      <c r="BL50683" s="15"/>
    </row>
    <row r="50684" spans="63:64" x14ac:dyDescent="0.15">
      <c r="BK50684"/>
      <c r="BL50684" s="15"/>
    </row>
    <row r="50685" spans="63:64" x14ac:dyDescent="0.15">
      <c r="BK50685"/>
      <c r="BL50685" s="15"/>
    </row>
    <row r="50686" spans="63:64" x14ac:dyDescent="0.15">
      <c r="BK50686"/>
      <c r="BL50686" s="15"/>
    </row>
    <row r="50687" spans="63:64" x14ac:dyDescent="0.15">
      <c r="BK50687"/>
      <c r="BL50687" s="15"/>
    </row>
    <row r="50688" spans="63:64" x14ac:dyDescent="0.15">
      <c r="BK50688"/>
      <c r="BL50688" s="15"/>
    </row>
    <row r="50689" spans="63:64" x14ac:dyDescent="0.15">
      <c r="BK50689"/>
      <c r="BL50689" s="15"/>
    </row>
    <row r="50690" spans="63:64" x14ac:dyDescent="0.15">
      <c r="BK50690"/>
      <c r="BL50690" s="15"/>
    </row>
    <row r="50691" spans="63:64" x14ac:dyDescent="0.15">
      <c r="BK50691"/>
      <c r="BL50691" s="15"/>
    </row>
    <row r="50692" spans="63:64" x14ac:dyDescent="0.15">
      <c r="BK50692"/>
      <c r="BL50692" s="15"/>
    </row>
    <row r="50693" spans="63:64" x14ac:dyDescent="0.15">
      <c r="BK50693"/>
      <c r="BL50693" s="15"/>
    </row>
    <row r="50694" spans="63:64" x14ac:dyDescent="0.15">
      <c r="BK50694"/>
      <c r="BL50694" s="15"/>
    </row>
    <row r="50695" spans="63:64" x14ac:dyDescent="0.15">
      <c r="BK50695"/>
      <c r="BL50695" s="15"/>
    </row>
    <row r="50696" spans="63:64" x14ac:dyDescent="0.15">
      <c r="BK50696"/>
      <c r="BL50696" s="15"/>
    </row>
    <row r="50697" spans="63:64" x14ac:dyDescent="0.15">
      <c r="BK50697"/>
      <c r="BL50697" s="15"/>
    </row>
    <row r="50698" spans="63:64" x14ac:dyDescent="0.15">
      <c r="BK50698"/>
      <c r="BL50698" s="15"/>
    </row>
    <row r="50699" spans="63:64" x14ac:dyDescent="0.15">
      <c r="BK50699"/>
      <c r="BL50699" s="15"/>
    </row>
    <row r="50700" spans="63:64" x14ac:dyDescent="0.15">
      <c r="BK50700"/>
      <c r="BL50700" s="15"/>
    </row>
    <row r="50701" spans="63:64" x14ac:dyDescent="0.15">
      <c r="BK50701"/>
      <c r="BL50701" s="15"/>
    </row>
    <row r="50702" spans="63:64" x14ac:dyDescent="0.15">
      <c r="BK50702"/>
      <c r="BL50702" s="15"/>
    </row>
    <row r="50703" spans="63:64" x14ac:dyDescent="0.15">
      <c r="BK50703"/>
      <c r="BL50703" s="15"/>
    </row>
    <row r="50704" spans="63:64" x14ac:dyDescent="0.15">
      <c r="BK50704"/>
      <c r="BL50704" s="15"/>
    </row>
    <row r="50705" spans="63:64" x14ac:dyDescent="0.15">
      <c r="BK50705"/>
      <c r="BL50705" s="15"/>
    </row>
    <row r="50706" spans="63:64" x14ac:dyDescent="0.15">
      <c r="BK50706"/>
      <c r="BL50706" s="15"/>
    </row>
    <row r="50707" spans="63:64" x14ac:dyDescent="0.15">
      <c r="BK50707"/>
      <c r="BL50707" s="15"/>
    </row>
    <row r="50708" spans="63:64" x14ac:dyDescent="0.15">
      <c r="BK50708"/>
      <c r="BL50708" s="15"/>
    </row>
    <row r="50709" spans="63:64" x14ac:dyDescent="0.15">
      <c r="BK50709"/>
      <c r="BL50709" s="15"/>
    </row>
    <row r="50710" spans="63:64" x14ac:dyDescent="0.15">
      <c r="BK50710"/>
      <c r="BL50710" s="15"/>
    </row>
    <row r="50711" spans="63:64" x14ac:dyDescent="0.15">
      <c r="BK50711"/>
      <c r="BL50711" s="15"/>
    </row>
    <row r="50712" spans="63:64" x14ac:dyDescent="0.15">
      <c r="BK50712"/>
      <c r="BL50712" s="15"/>
    </row>
    <row r="50713" spans="63:64" x14ac:dyDescent="0.15">
      <c r="BK50713"/>
      <c r="BL50713" s="15"/>
    </row>
    <row r="50714" spans="63:64" x14ac:dyDescent="0.15">
      <c r="BK50714"/>
      <c r="BL50714" s="15"/>
    </row>
    <row r="50715" spans="63:64" x14ac:dyDescent="0.15">
      <c r="BK50715"/>
      <c r="BL50715" s="15"/>
    </row>
    <row r="50716" spans="63:64" x14ac:dyDescent="0.15">
      <c r="BK50716"/>
      <c r="BL50716" s="15"/>
    </row>
    <row r="50717" spans="63:64" x14ac:dyDescent="0.15">
      <c r="BK50717"/>
      <c r="BL50717" s="15"/>
    </row>
    <row r="50718" spans="63:64" x14ac:dyDescent="0.15">
      <c r="BK50718"/>
      <c r="BL50718" s="15"/>
    </row>
    <row r="50719" spans="63:64" x14ac:dyDescent="0.15">
      <c r="BK50719"/>
      <c r="BL50719" s="15"/>
    </row>
    <row r="50720" spans="63:64" x14ac:dyDescent="0.15">
      <c r="BK50720"/>
      <c r="BL50720" s="15"/>
    </row>
    <row r="50721" spans="63:64" x14ac:dyDescent="0.15">
      <c r="BK50721"/>
      <c r="BL50721" s="15"/>
    </row>
    <row r="50722" spans="63:64" x14ac:dyDescent="0.15">
      <c r="BK50722"/>
      <c r="BL50722" s="15"/>
    </row>
    <row r="50723" spans="63:64" x14ac:dyDescent="0.15">
      <c r="BK50723"/>
      <c r="BL50723" s="15"/>
    </row>
    <row r="50724" spans="63:64" x14ac:dyDescent="0.15">
      <c r="BK50724"/>
      <c r="BL50724" s="15"/>
    </row>
    <row r="50725" spans="63:64" x14ac:dyDescent="0.15">
      <c r="BK50725"/>
      <c r="BL50725" s="15"/>
    </row>
    <row r="50726" spans="63:64" x14ac:dyDescent="0.15">
      <c r="BK50726"/>
      <c r="BL50726" s="15"/>
    </row>
    <row r="50727" spans="63:64" x14ac:dyDescent="0.15">
      <c r="BK50727"/>
      <c r="BL50727" s="15"/>
    </row>
    <row r="50728" spans="63:64" x14ac:dyDescent="0.15">
      <c r="BK50728"/>
      <c r="BL50728" s="15"/>
    </row>
    <row r="50729" spans="63:64" x14ac:dyDescent="0.15">
      <c r="BK50729"/>
      <c r="BL50729" s="15"/>
    </row>
    <row r="50730" spans="63:64" x14ac:dyDescent="0.15">
      <c r="BK50730"/>
      <c r="BL50730" s="15"/>
    </row>
    <row r="50731" spans="63:64" x14ac:dyDescent="0.15">
      <c r="BK50731"/>
      <c r="BL50731" s="15"/>
    </row>
    <row r="50732" spans="63:64" x14ac:dyDescent="0.15">
      <c r="BK50732"/>
      <c r="BL50732" s="15"/>
    </row>
    <row r="50733" spans="63:64" x14ac:dyDescent="0.15">
      <c r="BK50733"/>
      <c r="BL50733" s="15"/>
    </row>
    <row r="50734" spans="63:64" x14ac:dyDescent="0.15">
      <c r="BK50734"/>
      <c r="BL50734" s="15"/>
    </row>
    <row r="50735" spans="63:64" x14ac:dyDescent="0.15">
      <c r="BK50735"/>
      <c r="BL50735" s="15"/>
    </row>
    <row r="50736" spans="63:64" x14ac:dyDescent="0.15">
      <c r="BK50736"/>
      <c r="BL50736" s="15"/>
    </row>
    <row r="50737" spans="63:64" x14ac:dyDescent="0.15">
      <c r="BK50737"/>
      <c r="BL50737" s="15"/>
    </row>
    <row r="50738" spans="63:64" x14ac:dyDescent="0.15">
      <c r="BK50738"/>
      <c r="BL50738" s="15"/>
    </row>
    <row r="50739" spans="63:64" x14ac:dyDescent="0.15">
      <c r="BK50739"/>
      <c r="BL50739" s="15"/>
    </row>
    <row r="50740" spans="63:64" x14ac:dyDescent="0.15">
      <c r="BK50740"/>
      <c r="BL50740" s="15"/>
    </row>
    <row r="50741" spans="63:64" x14ac:dyDescent="0.15">
      <c r="BK50741"/>
      <c r="BL50741" s="15"/>
    </row>
    <row r="50742" spans="63:64" x14ac:dyDescent="0.15">
      <c r="BK50742"/>
      <c r="BL50742" s="15"/>
    </row>
    <row r="50743" spans="63:64" x14ac:dyDescent="0.15">
      <c r="BK50743"/>
      <c r="BL50743" s="15"/>
    </row>
    <row r="50744" spans="63:64" x14ac:dyDescent="0.15">
      <c r="BK50744"/>
      <c r="BL50744" s="15"/>
    </row>
    <row r="50745" spans="63:64" x14ac:dyDescent="0.15">
      <c r="BK50745"/>
      <c r="BL50745" s="15"/>
    </row>
    <row r="50746" spans="63:64" x14ac:dyDescent="0.15">
      <c r="BK50746"/>
      <c r="BL50746" s="15"/>
    </row>
    <row r="50747" spans="63:64" x14ac:dyDescent="0.15">
      <c r="BK50747"/>
      <c r="BL50747" s="15"/>
    </row>
    <row r="50748" spans="63:64" x14ac:dyDescent="0.15">
      <c r="BK50748"/>
      <c r="BL50748" s="15"/>
    </row>
    <row r="50749" spans="63:64" x14ac:dyDescent="0.15">
      <c r="BK50749"/>
      <c r="BL50749" s="15"/>
    </row>
    <row r="50750" spans="63:64" x14ac:dyDescent="0.15">
      <c r="BK50750"/>
      <c r="BL50750" s="15"/>
    </row>
    <row r="50751" spans="63:64" x14ac:dyDescent="0.15">
      <c r="BK50751"/>
      <c r="BL50751" s="15"/>
    </row>
    <row r="50752" spans="63:64" x14ac:dyDescent="0.15">
      <c r="BK50752"/>
      <c r="BL50752" s="15"/>
    </row>
    <row r="50753" spans="63:64" x14ac:dyDescent="0.15">
      <c r="BK50753"/>
      <c r="BL50753" s="15"/>
    </row>
    <row r="50754" spans="63:64" x14ac:dyDescent="0.15">
      <c r="BK50754"/>
      <c r="BL50754" s="15"/>
    </row>
    <row r="50755" spans="63:64" x14ac:dyDescent="0.15">
      <c r="BK50755"/>
      <c r="BL50755" s="15"/>
    </row>
    <row r="50756" spans="63:64" x14ac:dyDescent="0.15">
      <c r="BK50756"/>
      <c r="BL50756" s="15"/>
    </row>
    <row r="50757" spans="63:64" x14ac:dyDescent="0.15">
      <c r="BK50757"/>
      <c r="BL50757" s="15"/>
    </row>
    <row r="50758" spans="63:64" x14ac:dyDescent="0.15">
      <c r="BK50758"/>
      <c r="BL50758" s="15"/>
    </row>
    <row r="50759" spans="63:64" x14ac:dyDescent="0.15">
      <c r="BK50759"/>
      <c r="BL50759" s="15"/>
    </row>
    <row r="50760" spans="63:64" x14ac:dyDescent="0.15">
      <c r="BK50760"/>
      <c r="BL50760" s="15"/>
    </row>
    <row r="50761" spans="63:64" x14ac:dyDescent="0.15">
      <c r="BK50761"/>
      <c r="BL50761" s="15"/>
    </row>
    <row r="50762" spans="63:64" x14ac:dyDescent="0.15">
      <c r="BK50762"/>
      <c r="BL50762" s="15"/>
    </row>
    <row r="50763" spans="63:64" x14ac:dyDescent="0.15">
      <c r="BK50763"/>
      <c r="BL50763" s="15"/>
    </row>
    <row r="50764" spans="63:64" x14ac:dyDescent="0.15">
      <c r="BK50764"/>
      <c r="BL50764" s="15"/>
    </row>
    <row r="50765" spans="63:64" x14ac:dyDescent="0.15">
      <c r="BK50765"/>
      <c r="BL50765" s="15"/>
    </row>
    <row r="50766" spans="63:64" x14ac:dyDescent="0.15">
      <c r="BK50766"/>
      <c r="BL50766" s="15"/>
    </row>
    <row r="50767" spans="63:64" x14ac:dyDescent="0.15">
      <c r="BK50767"/>
      <c r="BL50767" s="15"/>
    </row>
    <row r="50768" spans="63:64" x14ac:dyDescent="0.15">
      <c r="BK50768"/>
      <c r="BL50768" s="15"/>
    </row>
    <row r="50769" spans="63:64" x14ac:dyDescent="0.15">
      <c r="BK50769"/>
      <c r="BL50769" s="15"/>
    </row>
    <row r="50770" spans="63:64" x14ac:dyDescent="0.15">
      <c r="BK50770"/>
      <c r="BL50770" s="15"/>
    </row>
    <row r="50771" spans="63:64" x14ac:dyDescent="0.15">
      <c r="BK50771"/>
      <c r="BL50771" s="15"/>
    </row>
    <row r="50772" spans="63:64" x14ac:dyDescent="0.15">
      <c r="BK50772"/>
      <c r="BL50772" s="15"/>
    </row>
    <row r="50773" spans="63:64" x14ac:dyDescent="0.15">
      <c r="BK50773"/>
      <c r="BL50773" s="15"/>
    </row>
    <row r="50774" spans="63:64" x14ac:dyDescent="0.15">
      <c r="BK50774"/>
      <c r="BL50774" s="15"/>
    </row>
    <row r="50775" spans="63:64" x14ac:dyDescent="0.15">
      <c r="BK50775"/>
      <c r="BL50775" s="15"/>
    </row>
    <row r="50776" spans="63:64" x14ac:dyDescent="0.15">
      <c r="BK50776"/>
      <c r="BL50776" s="15"/>
    </row>
    <row r="50777" spans="63:64" x14ac:dyDescent="0.15">
      <c r="BK50777"/>
      <c r="BL50777" s="15"/>
    </row>
    <row r="50778" spans="63:64" x14ac:dyDescent="0.15">
      <c r="BK50778"/>
      <c r="BL50778" s="15"/>
    </row>
    <row r="50779" spans="63:64" x14ac:dyDescent="0.15">
      <c r="BK50779"/>
      <c r="BL50779" s="15"/>
    </row>
    <row r="50780" spans="63:64" x14ac:dyDescent="0.15">
      <c r="BK50780"/>
      <c r="BL50780" s="15"/>
    </row>
    <row r="50781" spans="63:64" x14ac:dyDescent="0.15">
      <c r="BK50781"/>
      <c r="BL50781" s="15"/>
    </row>
    <row r="50782" spans="63:64" x14ac:dyDescent="0.15">
      <c r="BK50782"/>
      <c r="BL50782" s="15"/>
    </row>
    <row r="50783" spans="63:64" x14ac:dyDescent="0.15">
      <c r="BK50783"/>
      <c r="BL50783" s="15"/>
    </row>
    <row r="50784" spans="63:64" x14ac:dyDescent="0.15">
      <c r="BK50784"/>
      <c r="BL50784" s="15"/>
    </row>
    <row r="50785" spans="63:64" x14ac:dyDescent="0.15">
      <c r="BK50785"/>
      <c r="BL50785" s="15"/>
    </row>
    <row r="50786" spans="63:64" x14ac:dyDescent="0.15">
      <c r="BK50786"/>
      <c r="BL50786" s="15"/>
    </row>
    <row r="50787" spans="63:64" x14ac:dyDescent="0.15">
      <c r="BK50787"/>
      <c r="BL50787" s="15"/>
    </row>
    <row r="50788" spans="63:64" x14ac:dyDescent="0.15">
      <c r="BK50788"/>
      <c r="BL50788" s="15"/>
    </row>
    <row r="50789" spans="63:64" x14ac:dyDescent="0.15">
      <c r="BK50789"/>
      <c r="BL50789" s="15"/>
    </row>
    <row r="50790" spans="63:64" x14ac:dyDescent="0.15">
      <c r="BK50790"/>
      <c r="BL50790" s="15"/>
    </row>
    <row r="50791" spans="63:64" x14ac:dyDescent="0.15">
      <c r="BK50791"/>
      <c r="BL50791" s="15"/>
    </row>
    <row r="50792" spans="63:64" x14ac:dyDescent="0.15">
      <c r="BK50792"/>
      <c r="BL50792" s="15"/>
    </row>
    <row r="50793" spans="63:64" x14ac:dyDescent="0.15">
      <c r="BK50793"/>
      <c r="BL50793" s="15"/>
    </row>
    <row r="50794" spans="63:64" x14ac:dyDescent="0.15">
      <c r="BK50794"/>
      <c r="BL50794" s="15"/>
    </row>
    <row r="50795" spans="63:64" x14ac:dyDescent="0.15">
      <c r="BK50795"/>
      <c r="BL50795" s="15"/>
    </row>
    <row r="50796" spans="63:64" x14ac:dyDescent="0.15">
      <c r="BK50796"/>
      <c r="BL50796" s="15"/>
    </row>
    <row r="50797" spans="63:64" x14ac:dyDescent="0.15">
      <c r="BK50797"/>
      <c r="BL50797" s="15"/>
    </row>
    <row r="50798" spans="63:64" x14ac:dyDescent="0.15">
      <c r="BK50798"/>
      <c r="BL50798" s="15"/>
    </row>
    <row r="50799" spans="63:64" x14ac:dyDescent="0.15">
      <c r="BK50799"/>
      <c r="BL50799" s="15"/>
    </row>
    <row r="50800" spans="63:64" x14ac:dyDescent="0.15">
      <c r="BK50800"/>
      <c r="BL50800" s="15"/>
    </row>
    <row r="50801" spans="63:64" x14ac:dyDescent="0.15">
      <c r="BK50801"/>
      <c r="BL50801" s="15"/>
    </row>
    <row r="50802" spans="63:64" x14ac:dyDescent="0.15">
      <c r="BK50802"/>
      <c r="BL50802" s="15"/>
    </row>
    <row r="50803" spans="63:64" x14ac:dyDescent="0.15">
      <c r="BK50803"/>
      <c r="BL50803" s="15"/>
    </row>
    <row r="50804" spans="63:64" x14ac:dyDescent="0.15">
      <c r="BK50804"/>
      <c r="BL50804" s="15"/>
    </row>
    <row r="50805" spans="63:64" x14ac:dyDescent="0.15">
      <c r="BK50805"/>
      <c r="BL50805" s="15"/>
    </row>
    <row r="50806" spans="63:64" x14ac:dyDescent="0.15">
      <c r="BK50806"/>
      <c r="BL50806" s="15"/>
    </row>
    <row r="50807" spans="63:64" x14ac:dyDescent="0.15">
      <c r="BK50807"/>
      <c r="BL50807" s="15"/>
    </row>
    <row r="50808" spans="63:64" x14ac:dyDescent="0.15">
      <c r="BK50808"/>
      <c r="BL50808" s="15"/>
    </row>
    <row r="50809" spans="63:64" x14ac:dyDescent="0.15">
      <c r="BK50809"/>
      <c r="BL50809" s="15"/>
    </row>
    <row r="50810" spans="63:64" x14ac:dyDescent="0.15">
      <c r="BK50810"/>
      <c r="BL50810" s="15"/>
    </row>
    <row r="50811" spans="63:64" x14ac:dyDescent="0.15">
      <c r="BK50811"/>
      <c r="BL50811" s="15"/>
    </row>
    <row r="50812" spans="63:64" x14ac:dyDescent="0.15">
      <c r="BK50812"/>
      <c r="BL50812" s="15"/>
    </row>
    <row r="50813" spans="63:64" x14ac:dyDescent="0.15">
      <c r="BK50813"/>
      <c r="BL50813" s="15"/>
    </row>
    <row r="50814" spans="63:64" x14ac:dyDescent="0.15">
      <c r="BK50814"/>
      <c r="BL50814" s="15"/>
    </row>
    <row r="50815" spans="63:64" x14ac:dyDescent="0.15">
      <c r="BK50815"/>
      <c r="BL50815" s="15"/>
    </row>
    <row r="50816" spans="63:64" x14ac:dyDescent="0.15">
      <c r="BK50816"/>
      <c r="BL50816" s="15"/>
    </row>
    <row r="50817" spans="63:64" x14ac:dyDescent="0.15">
      <c r="BK50817"/>
      <c r="BL50817" s="15"/>
    </row>
    <row r="50818" spans="63:64" x14ac:dyDescent="0.15">
      <c r="BK50818"/>
      <c r="BL50818" s="15"/>
    </row>
    <row r="50819" spans="63:64" x14ac:dyDescent="0.15">
      <c r="BK50819"/>
      <c r="BL50819" s="15"/>
    </row>
    <row r="50820" spans="63:64" x14ac:dyDescent="0.15">
      <c r="BK50820"/>
      <c r="BL50820" s="15"/>
    </row>
    <row r="50821" spans="63:64" x14ac:dyDescent="0.15">
      <c r="BK50821"/>
      <c r="BL50821" s="15"/>
    </row>
    <row r="50822" spans="63:64" x14ac:dyDescent="0.15">
      <c r="BK50822"/>
      <c r="BL50822" s="15"/>
    </row>
    <row r="50823" spans="63:64" x14ac:dyDescent="0.15">
      <c r="BK50823"/>
      <c r="BL50823" s="15"/>
    </row>
    <row r="50824" spans="63:64" x14ac:dyDescent="0.15">
      <c r="BK50824"/>
      <c r="BL50824" s="15"/>
    </row>
    <row r="50825" spans="63:64" x14ac:dyDescent="0.15">
      <c r="BK50825"/>
      <c r="BL50825" s="15"/>
    </row>
    <row r="50826" spans="63:64" x14ac:dyDescent="0.15">
      <c r="BK50826"/>
      <c r="BL50826" s="15"/>
    </row>
    <row r="50827" spans="63:64" x14ac:dyDescent="0.15">
      <c r="BK50827"/>
      <c r="BL50827" s="15"/>
    </row>
    <row r="50828" spans="63:64" x14ac:dyDescent="0.15">
      <c r="BK50828"/>
      <c r="BL50828" s="15"/>
    </row>
    <row r="50829" spans="63:64" x14ac:dyDescent="0.15">
      <c r="BK50829"/>
      <c r="BL50829" s="15"/>
    </row>
    <row r="50830" spans="63:64" x14ac:dyDescent="0.15">
      <c r="BK50830"/>
      <c r="BL50830" s="15"/>
    </row>
    <row r="50831" spans="63:64" x14ac:dyDescent="0.15">
      <c r="BK50831"/>
      <c r="BL50831" s="15"/>
    </row>
    <row r="50832" spans="63:64" x14ac:dyDescent="0.15">
      <c r="BK50832"/>
      <c r="BL50832" s="15"/>
    </row>
    <row r="50833" spans="63:64" x14ac:dyDescent="0.15">
      <c r="BK50833"/>
      <c r="BL50833" s="15"/>
    </row>
    <row r="50834" spans="63:64" x14ac:dyDescent="0.15">
      <c r="BK50834"/>
      <c r="BL50834" s="15"/>
    </row>
    <row r="50835" spans="63:64" x14ac:dyDescent="0.15">
      <c r="BK50835"/>
      <c r="BL50835" s="15"/>
    </row>
    <row r="50836" spans="63:64" x14ac:dyDescent="0.15">
      <c r="BK50836"/>
      <c r="BL50836" s="15"/>
    </row>
    <row r="50837" spans="63:64" x14ac:dyDescent="0.15">
      <c r="BK50837"/>
      <c r="BL50837" s="15"/>
    </row>
    <row r="50838" spans="63:64" x14ac:dyDescent="0.15">
      <c r="BK50838"/>
      <c r="BL50838" s="15"/>
    </row>
    <row r="50839" spans="63:64" x14ac:dyDescent="0.15">
      <c r="BK50839"/>
      <c r="BL50839" s="15"/>
    </row>
    <row r="50840" spans="63:64" x14ac:dyDescent="0.15">
      <c r="BK50840"/>
      <c r="BL50840" s="15"/>
    </row>
    <row r="50841" spans="63:64" x14ac:dyDescent="0.15">
      <c r="BK50841"/>
      <c r="BL50841" s="15"/>
    </row>
    <row r="50842" spans="63:64" x14ac:dyDescent="0.15">
      <c r="BK50842"/>
      <c r="BL50842" s="15"/>
    </row>
    <row r="50843" spans="63:64" x14ac:dyDescent="0.15">
      <c r="BK50843"/>
      <c r="BL50843" s="15"/>
    </row>
    <row r="50844" spans="63:64" x14ac:dyDescent="0.15">
      <c r="BK50844"/>
      <c r="BL50844" s="15"/>
    </row>
    <row r="50845" spans="63:64" x14ac:dyDescent="0.15">
      <c r="BK50845"/>
      <c r="BL50845" s="15"/>
    </row>
    <row r="50846" spans="63:64" x14ac:dyDescent="0.15">
      <c r="BK50846"/>
      <c r="BL50846" s="15"/>
    </row>
    <row r="50847" spans="63:64" x14ac:dyDescent="0.15">
      <c r="BK50847"/>
      <c r="BL50847" s="15"/>
    </row>
    <row r="50848" spans="63:64" x14ac:dyDescent="0.15">
      <c r="BK50848"/>
      <c r="BL50848" s="15"/>
    </row>
    <row r="50849" spans="63:64" x14ac:dyDescent="0.15">
      <c r="BK50849"/>
      <c r="BL50849" s="15"/>
    </row>
    <row r="50850" spans="63:64" x14ac:dyDescent="0.15">
      <c r="BK50850"/>
      <c r="BL50850" s="15"/>
    </row>
    <row r="50851" spans="63:64" x14ac:dyDescent="0.15">
      <c r="BK50851"/>
      <c r="BL50851" s="15"/>
    </row>
    <row r="50852" spans="63:64" x14ac:dyDescent="0.15">
      <c r="BK50852"/>
      <c r="BL50852" s="15"/>
    </row>
    <row r="50853" spans="63:64" x14ac:dyDescent="0.15">
      <c r="BK50853"/>
      <c r="BL50853" s="15"/>
    </row>
    <row r="50854" spans="63:64" x14ac:dyDescent="0.15">
      <c r="BK50854"/>
      <c r="BL50854" s="15"/>
    </row>
    <row r="50855" spans="63:64" x14ac:dyDescent="0.15">
      <c r="BK50855"/>
      <c r="BL50855" s="15"/>
    </row>
    <row r="50856" spans="63:64" x14ac:dyDescent="0.15">
      <c r="BK50856"/>
      <c r="BL50856" s="15"/>
    </row>
    <row r="50857" spans="63:64" x14ac:dyDescent="0.15">
      <c r="BK50857"/>
      <c r="BL50857" s="15"/>
    </row>
    <row r="50858" spans="63:64" x14ac:dyDescent="0.15">
      <c r="BK50858"/>
      <c r="BL50858" s="15"/>
    </row>
    <row r="50859" spans="63:64" x14ac:dyDescent="0.15">
      <c r="BK50859"/>
      <c r="BL50859" s="15"/>
    </row>
    <row r="50860" spans="63:64" x14ac:dyDescent="0.15">
      <c r="BK50860"/>
      <c r="BL50860" s="15"/>
    </row>
    <row r="50861" spans="63:64" x14ac:dyDescent="0.15">
      <c r="BK50861"/>
      <c r="BL50861" s="15"/>
    </row>
    <row r="50862" spans="63:64" x14ac:dyDescent="0.15">
      <c r="BK50862"/>
      <c r="BL50862" s="15"/>
    </row>
    <row r="50863" spans="63:64" x14ac:dyDescent="0.15">
      <c r="BK50863"/>
      <c r="BL50863" s="15"/>
    </row>
    <row r="50864" spans="63:64" x14ac:dyDescent="0.15">
      <c r="BK50864"/>
      <c r="BL50864" s="15"/>
    </row>
    <row r="50865" spans="63:64" x14ac:dyDescent="0.15">
      <c r="BK50865"/>
      <c r="BL50865" s="15"/>
    </row>
    <row r="50866" spans="63:64" x14ac:dyDescent="0.15">
      <c r="BK50866"/>
      <c r="BL50866" s="15"/>
    </row>
    <row r="50867" spans="63:64" x14ac:dyDescent="0.15">
      <c r="BK50867"/>
      <c r="BL50867" s="15"/>
    </row>
    <row r="50868" spans="63:64" x14ac:dyDescent="0.15">
      <c r="BK50868"/>
      <c r="BL50868" s="15"/>
    </row>
    <row r="50869" spans="63:64" x14ac:dyDescent="0.15">
      <c r="BK50869"/>
      <c r="BL50869" s="15"/>
    </row>
    <row r="50870" spans="63:64" x14ac:dyDescent="0.15">
      <c r="BK50870"/>
      <c r="BL50870" s="15"/>
    </row>
    <row r="50871" spans="63:64" x14ac:dyDescent="0.15">
      <c r="BK50871"/>
      <c r="BL50871" s="15"/>
    </row>
    <row r="50872" spans="63:64" x14ac:dyDescent="0.15">
      <c r="BK50872"/>
      <c r="BL50872" s="15"/>
    </row>
    <row r="50873" spans="63:64" x14ac:dyDescent="0.15">
      <c r="BK50873"/>
      <c r="BL50873" s="15"/>
    </row>
    <row r="50874" spans="63:64" x14ac:dyDescent="0.15">
      <c r="BK50874"/>
      <c r="BL50874" s="15"/>
    </row>
    <row r="50875" spans="63:64" x14ac:dyDescent="0.15">
      <c r="BK50875"/>
      <c r="BL50875" s="15"/>
    </row>
    <row r="50876" spans="63:64" x14ac:dyDescent="0.15">
      <c r="BK50876"/>
      <c r="BL50876" s="15"/>
    </row>
    <row r="50877" spans="63:64" x14ac:dyDescent="0.15">
      <c r="BK50877"/>
      <c r="BL50877" s="15"/>
    </row>
    <row r="50878" spans="63:64" x14ac:dyDescent="0.15">
      <c r="BK50878"/>
      <c r="BL50878" s="15"/>
    </row>
    <row r="50879" spans="63:64" x14ac:dyDescent="0.15">
      <c r="BK50879"/>
      <c r="BL50879" s="15"/>
    </row>
    <row r="50880" spans="63:64" x14ac:dyDescent="0.15">
      <c r="BK50880"/>
      <c r="BL50880" s="15"/>
    </row>
    <row r="50881" spans="63:64" x14ac:dyDescent="0.15">
      <c r="BK50881"/>
      <c r="BL50881" s="15"/>
    </row>
    <row r="50882" spans="63:64" x14ac:dyDescent="0.15">
      <c r="BK50882"/>
      <c r="BL50882" s="15"/>
    </row>
    <row r="50883" spans="63:64" x14ac:dyDescent="0.15">
      <c r="BK50883"/>
      <c r="BL50883" s="15"/>
    </row>
    <row r="50884" spans="63:64" x14ac:dyDescent="0.15">
      <c r="BK50884"/>
      <c r="BL50884" s="15"/>
    </row>
    <row r="50885" spans="63:64" x14ac:dyDescent="0.15">
      <c r="BK50885"/>
      <c r="BL50885" s="15"/>
    </row>
    <row r="50886" spans="63:64" x14ac:dyDescent="0.15">
      <c r="BK50886"/>
      <c r="BL50886" s="15"/>
    </row>
    <row r="50887" spans="63:64" x14ac:dyDescent="0.15">
      <c r="BK50887"/>
      <c r="BL50887" s="15"/>
    </row>
    <row r="50888" spans="63:64" x14ac:dyDescent="0.15">
      <c r="BK50888"/>
      <c r="BL50888" s="15"/>
    </row>
    <row r="50889" spans="63:64" x14ac:dyDescent="0.15">
      <c r="BK50889"/>
      <c r="BL50889" s="15"/>
    </row>
    <row r="50890" spans="63:64" x14ac:dyDescent="0.15">
      <c r="BK50890"/>
      <c r="BL50890" s="15"/>
    </row>
    <row r="50891" spans="63:64" x14ac:dyDescent="0.15">
      <c r="BK50891"/>
      <c r="BL50891" s="15"/>
    </row>
    <row r="50892" spans="63:64" x14ac:dyDescent="0.15">
      <c r="BK50892"/>
      <c r="BL50892" s="15"/>
    </row>
    <row r="50893" spans="63:64" x14ac:dyDescent="0.15">
      <c r="BK50893"/>
      <c r="BL50893" s="15"/>
    </row>
    <row r="50894" spans="63:64" x14ac:dyDescent="0.15">
      <c r="BK50894"/>
      <c r="BL50894" s="15"/>
    </row>
    <row r="50895" spans="63:64" x14ac:dyDescent="0.15">
      <c r="BK50895"/>
      <c r="BL50895" s="15"/>
    </row>
    <row r="50896" spans="63:64" x14ac:dyDescent="0.15">
      <c r="BK50896"/>
      <c r="BL50896" s="15"/>
    </row>
    <row r="50897" spans="63:64" x14ac:dyDescent="0.15">
      <c r="BK50897"/>
      <c r="BL50897" s="15"/>
    </row>
    <row r="50898" spans="63:64" x14ac:dyDescent="0.15">
      <c r="BK50898"/>
      <c r="BL50898" s="15"/>
    </row>
    <row r="50899" spans="63:64" x14ac:dyDescent="0.15">
      <c r="BK50899"/>
      <c r="BL50899" s="15"/>
    </row>
    <row r="50900" spans="63:64" x14ac:dyDescent="0.15">
      <c r="BK50900"/>
      <c r="BL50900" s="15"/>
    </row>
    <row r="50901" spans="63:64" x14ac:dyDescent="0.15">
      <c r="BK50901"/>
      <c r="BL50901" s="15"/>
    </row>
    <row r="50902" spans="63:64" x14ac:dyDescent="0.15">
      <c r="BK50902"/>
      <c r="BL50902" s="15"/>
    </row>
    <row r="50903" spans="63:64" x14ac:dyDescent="0.15">
      <c r="BK50903"/>
      <c r="BL50903" s="15"/>
    </row>
    <row r="50904" spans="63:64" x14ac:dyDescent="0.15">
      <c r="BK50904"/>
      <c r="BL50904" s="15"/>
    </row>
    <row r="50905" spans="63:64" x14ac:dyDescent="0.15">
      <c r="BK50905"/>
      <c r="BL50905" s="15"/>
    </row>
    <row r="50906" spans="63:64" x14ac:dyDescent="0.15">
      <c r="BK50906"/>
      <c r="BL50906" s="15"/>
    </row>
    <row r="50907" spans="63:64" x14ac:dyDescent="0.15">
      <c r="BK50907"/>
      <c r="BL50907" s="15"/>
    </row>
    <row r="50908" spans="63:64" x14ac:dyDescent="0.15">
      <c r="BK50908"/>
      <c r="BL50908" s="15"/>
    </row>
    <row r="50909" spans="63:64" x14ac:dyDescent="0.15">
      <c r="BK50909"/>
      <c r="BL50909" s="15"/>
    </row>
    <row r="50910" spans="63:64" x14ac:dyDescent="0.15">
      <c r="BK50910"/>
      <c r="BL50910" s="15"/>
    </row>
    <row r="50911" spans="63:64" x14ac:dyDescent="0.15">
      <c r="BK50911"/>
      <c r="BL50911" s="15"/>
    </row>
    <row r="50912" spans="63:64" x14ac:dyDescent="0.15">
      <c r="BK50912"/>
      <c r="BL50912" s="15"/>
    </row>
    <row r="50913" spans="63:64" x14ac:dyDescent="0.15">
      <c r="BK50913"/>
      <c r="BL50913" s="15"/>
    </row>
    <row r="50914" spans="63:64" x14ac:dyDescent="0.15">
      <c r="BK50914"/>
      <c r="BL50914" s="15"/>
    </row>
    <row r="50915" spans="63:64" x14ac:dyDescent="0.15">
      <c r="BK50915"/>
      <c r="BL50915" s="15"/>
    </row>
    <row r="50916" spans="63:64" x14ac:dyDescent="0.15">
      <c r="BK50916"/>
      <c r="BL50916" s="15"/>
    </row>
    <row r="50917" spans="63:64" x14ac:dyDescent="0.15">
      <c r="BK50917"/>
      <c r="BL50917" s="15"/>
    </row>
    <row r="50918" spans="63:64" x14ac:dyDescent="0.15">
      <c r="BK50918"/>
      <c r="BL50918" s="15"/>
    </row>
    <row r="50919" spans="63:64" x14ac:dyDescent="0.15">
      <c r="BK50919"/>
      <c r="BL50919" s="15"/>
    </row>
    <row r="50920" spans="63:64" x14ac:dyDescent="0.15">
      <c r="BK50920"/>
      <c r="BL50920" s="15"/>
    </row>
    <row r="50921" spans="63:64" x14ac:dyDescent="0.15">
      <c r="BK50921"/>
      <c r="BL50921" s="15"/>
    </row>
    <row r="50922" spans="63:64" x14ac:dyDescent="0.15">
      <c r="BK50922"/>
      <c r="BL50922" s="15"/>
    </row>
    <row r="50923" spans="63:64" x14ac:dyDescent="0.15">
      <c r="BK50923"/>
      <c r="BL50923" s="15"/>
    </row>
    <row r="50924" spans="63:64" x14ac:dyDescent="0.15">
      <c r="BK50924"/>
      <c r="BL50924" s="15"/>
    </row>
    <row r="50925" spans="63:64" x14ac:dyDescent="0.15">
      <c r="BK50925"/>
      <c r="BL50925" s="15"/>
    </row>
    <row r="50926" spans="63:64" x14ac:dyDescent="0.15">
      <c r="BK50926"/>
      <c r="BL50926" s="15"/>
    </row>
    <row r="50927" spans="63:64" x14ac:dyDescent="0.15">
      <c r="BK50927"/>
      <c r="BL50927" s="15"/>
    </row>
    <row r="50928" spans="63:64" x14ac:dyDescent="0.15">
      <c r="BK50928"/>
      <c r="BL50928" s="15"/>
    </row>
    <row r="50929" spans="63:64" x14ac:dyDescent="0.15">
      <c r="BK50929"/>
      <c r="BL50929" s="15"/>
    </row>
    <row r="50930" spans="63:64" x14ac:dyDescent="0.15">
      <c r="BK50930"/>
      <c r="BL50930" s="15"/>
    </row>
    <row r="50931" spans="63:64" x14ac:dyDescent="0.15">
      <c r="BK50931"/>
      <c r="BL50931" s="15"/>
    </row>
    <row r="50932" spans="63:64" x14ac:dyDescent="0.15">
      <c r="BK50932"/>
      <c r="BL50932" s="15"/>
    </row>
    <row r="50933" spans="63:64" x14ac:dyDescent="0.15">
      <c r="BK50933"/>
      <c r="BL50933" s="15"/>
    </row>
    <row r="50934" spans="63:64" x14ac:dyDescent="0.15">
      <c r="BK50934"/>
      <c r="BL50934" s="15"/>
    </row>
    <row r="50935" spans="63:64" x14ac:dyDescent="0.15">
      <c r="BK50935"/>
      <c r="BL50935" s="15"/>
    </row>
    <row r="50936" spans="63:64" x14ac:dyDescent="0.15">
      <c r="BK50936"/>
      <c r="BL50936" s="15"/>
    </row>
    <row r="50937" spans="63:64" x14ac:dyDescent="0.15">
      <c r="BK50937"/>
      <c r="BL50937" s="15"/>
    </row>
    <row r="50938" spans="63:64" x14ac:dyDescent="0.15">
      <c r="BK50938"/>
      <c r="BL50938" s="15"/>
    </row>
    <row r="50939" spans="63:64" x14ac:dyDescent="0.15">
      <c r="BK50939"/>
      <c r="BL50939" s="15"/>
    </row>
    <row r="50940" spans="63:64" x14ac:dyDescent="0.15">
      <c r="BK50940"/>
      <c r="BL50940" s="15"/>
    </row>
    <row r="50941" spans="63:64" x14ac:dyDescent="0.15">
      <c r="BK50941"/>
      <c r="BL50941" s="15"/>
    </row>
    <row r="50942" spans="63:64" x14ac:dyDescent="0.15">
      <c r="BK50942"/>
      <c r="BL50942" s="15"/>
    </row>
    <row r="50943" spans="63:64" x14ac:dyDescent="0.15">
      <c r="BK50943"/>
      <c r="BL50943" s="15"/>
    </row>
    <row r="50944" spans="63:64" x14ac:dyDescent="0.15">
      <c r="BK50944"/>
      <c r="BL50944" s="15"/>
    </row>
    <row r="50945" spans="63:64" x14ac:dyDescent="0.15">
      <c r="BK50945"/>
      <c r="BL50945" s="15"/>
    </row>
    <row r="50946" spans="63:64" x14ac:dyDescent="0.15">
      <c r="BK50946"/>
      <c r="BL50946" s="15"/>
    </row>
    <row r="50947" spans="63:64" x14ac:dyDescent="0.15">
      <c r="BK50947"/>
      <c r="BL50947" s="15"/>
    </row>
    <row r="50948" spans="63:64" x14ac:dyDescent="0.15">
      <c r="BK50948"/>
      <c r="BL50948" s="15"/>
    </row>
    <row r="50949" spans="63:64" x14ac:dyDescent="0.15">
      <c r="BK50949"/>
      <c r="BL50949" s="15"/>
    </row>
    <row r="50950" spans="63:64" x14ac:dyDescent="0.15">
      <c r="BK50950"/>
      <c r="BL50950" s="15"/>
    </row>
    <row r="50951" spans="63:64" x14ac:dyDescent="0.15">
      <c r="BK50951"/>
      <c r="BL50951" s="15"/>
    </row>
    <row r="50952" spans="63:64" x14ac:dyDescent="0.15">
      <c r="BK50952"/>
      <c r="BL50952" s="15"/>
    </row>
    <row r="50953" spans="63:64" x14ac:dyDescent="0.15">
      <c r="BK50953"/>
      <c r="BL50953" s="15"/>
    </row>
    <row r="50954" spans="63:64" x14ac:dyDescent="0.15">
      <c r="BK50954"/>
      <c r="BL50954" s="15"/>
    </row>
    <row r="50955" spans="63:64" x14ac:dyDescent="0.15">
      <c r="BK50955"/>
      <c r="BL50955" s="15"/>
    </row>
    <row r="50956" spans="63:64" x14ac:dyDescent="0.15">
      <c r="BK50956"/>
      <c r="BL50956" s="15"/>
    </row>
    <row r="50957" spans="63:64" x14ac:dyDescent="0.15">
      <c r="BK50957"/>
      <c r="BL50957" s="15"/>
    </row>
    <row r="50958" spans="63:64" x14ac:dyDescent="0.15">
      <c r="BK50958"/>
      <c r="BL50958" s="15"/>
    </row>
    <row r="50959" spans="63:64" x14ac:dyDescent="0.15">
      <c r="BK50959"/>
      <c r="BL50959" s="15"/>
    </row>
    <row r="50960" spans="63:64" x14ac:dyDescent="0.15">
      <c r="BK50960"/>
      <c r="BL50960" s="15"/>
    </row>
    <row r="50961" spans="63:64" x14ac:dyDescent="0.15">
      <c r="BK50961"/>
      <c r="BL50961" s="15"/>
    </row>
    <row r="50962" spans="63:64" x14ac:dyDescent="0.15">
      <c r="BK50962"/>
      <c r="BL50962" s="15"/>
    </row>
    <row r="50963" spans="63:64" x14ac:dyDescent="0.15">
      <c r="BK50963"/>
      <c r="BL50963" s="15"/>
    </row>
    <row r="50964" spans="63:64" x14ac:dyDescent="0.15">
      <c r="BK50964"/>
      <c r="BL50964" s="15"/>
    </row>
    <row r="50965" spans="63:64" x14ac:dyDescent="0.15">
      <c r="BK50965"/>
      <c r="BL50965" s="15"/>
    </row>
    <row r="50966" spans="63:64" x14ac:dyDescent="0.15">
      <c r="BK50966"/>
      <c r="BL50966" s="15"/>
    </row>
    <row r="50967" spans="63:64" x14ac:dyDescent="0.15">
      <c r="BK50967"/>
      <c r="BL50967" s="15"/>
    </row>
    <row r="50968" spans="63:64" x14ac:dyDescent="0.15">
      <c r="BK50968"/>
      <c r="BL50968" s="15"/>
    </row>
    <row r="50969" spans="63:64" x14ac:dyDescent="0.15">
      <c r="BK50969"/>
      <c r="BL50969" s="15"/>
    </row>
    <row r="50970" spans="63:64" x14ac:dyDescent="0.15">
      <c r="BK50970"/>
      <c r="BL50970" s="15"/>
    </row>
    <row r="50971" spans="63:64" x14ac:dyDescent="0.15">
      <c r="BK50971"/>
      <c r="BL50971" s="15"/>
    </row>
    <row r="50972" spans="63:64" x14ac:dyDescent="0.15">
      <c r="BK50972"/>
      <c r="BL50972" s="15"/>
    </row>
    <row r="50973" spans="63:64" x14ac:dyDescent="0.15">
      <c r="BK50973"/>
      <c r="BL50973" s="15"/>
    </row>
    <row r="50974" spans="63:64" x14ac:dyDescent="0.15">
      <c r="BK50974"/>
      <c r="BL50974" s="15"/>
    </row>
    <row r="50975" spans="63:64" x14ac:dyDescent="0.15">
      <c r="BK50975"/>
      <c r="BL50975" s="15"/>
    </row>
    <row r="50976" spans="63:64" x14ac:dyDescent="0.15">
      <c r="BK50976"/>
      <c r="BL50976" s="15"/>
    </row>
    <row r="50977" spans="63:64" x14ac:dyDescent="0.15">
      <c r="BK50977"/>
      <c r="BL50977" s="15"/>
    </row>
    <row r="50978" spans="63:64" x14ac:dyDescent="0.15">
      <c r="BK50978"/>
      <c r="BL50978" s="15"/>
    </row>
    <row r="50979" spans="63:64" x14ac:dyDescent="0.15">
      <c r="BK50979"/>
      <c r="BL50979" s="15"/>
    </row>
    <row r="50980" spans="63:64" x14ac:dyDescent="0.15">
      <c r="BK50980"/>
      <c r="BL50980" s="15"/>
    </row>
    <row r="50981" spans="63:64" x14ac:dyDescent="0.15">
      <c r="BK50981"/>
      <c r="BL50981" s="15"/>
    </row>
    <row r="50982" spans="63:64" x14ac:dyDescent="0.15">
      <c r="BK50982"/>
      <c r="BL50982" s="15"/>
    </row>
    <row r="50983" spans="63:64" x14ac:dyDescent="0.15">
      <c r="BK50983"/>
      <c r="BL50983" s="15"/>
    </row>
    <row r="50984" spans="63:64" x14ac:dyDescent="0.15">
      <c r="BK50984"/>
      <c r="BL50984" s="15"/>
    </row>
    <row r="50985" spans="63:64" x14ac:dyDescent="0.15">
      <c r="BK50985"/>
      <c r="BL50985" s="15"/>
    </row>
    <row r="50986" spans="63:64" x14ac:dyDescent="0.15">
      <c r="BK50986"/>
      <c r="BL50986" s="15"/>
    </row>
    <row r="50987" spans="63:64" x14ac:dyDescent="0.15">
      <c r="BK50987"/>
      <c r="BL50987" s="15"/>
    </row>
    <row r="50988" spans="63:64" x14ac:dyDescent="0.15">
      <c r="BK50988"/>
      <c r="BL50988" s="15"/>
    </row>
    <row r="50989" spans="63:64" x14ac:dyDescent="0.15">
      <c r="BK50989"/>
      <c r="BL50989" s="15"/>
    </row>
    <row r="50990" spans="63:64" x14ac:dyDescent="0.15">
      <c r="BK50990"/>
      <c r="BL50990" s="15"/>
    </row>
    <row r="50991" spans="63:64" x14ac:dyDescent="0.15">
      <c r="BK50991"/>
      <c r="BL50991" s="15"/>
    </row>
    <row r="50992" spans="63:64" x14ac:dyDescent="0.15">
      <c r="BK50992"/>
      <c r="BL50992" s="15"/>
    </row>
    <row r="50993" spans="63:64" x14ac:dyDescent="0.15">
      <c r="BK50993"/>
      <c r="BL50993" s="15"/>
    </row>
    <row r="50994" spans="63:64" x14ac:dyDescent="0.15">
      <c r="BK50994"/>
      <c r="BL50994" s="15"/>
    </row>
    <row r="50995" spans="63:64" x14ac:dyDescent="0.15">
      <c r="BK50995"/>
      <c r="BL50995" s="15"/>
    </row>
    <row r="50996" spans="63:64" x14ac:dyDescent="0.15">
      <c r="BK50996"/>
      <c r="BL50996" s="15"/>
    </row>
    <row r="50997" spans="63:64" x14ac:dyDescent="0.15">
      <c r="BK50997"/>
      <c r="BL50997" s="15"/>
    </row>
    <row r="50998" spans="63:64" x14ac:dyDescent="0.15">
      <c r="BK50998"/>
      <c r="BL50998" s="15"/>
    </row>
    <row r="50999" spans="63:64" x14ac:dyDescent="0.15">
      <c r="BK50999"/>
      <c r="BL50999" s="15"/>
    </row>
    <row r="51000" spans="63:64" x14ac:dyDescent="0.15">
      <c r="BK51000"/>
      <c r="BL51000" s="15"/>
    </row>
    <row r="51001" spans="63:64" x14ac:dyDescent="0.15">
      <c r="BK51001"/>
      <c r="BL51001" s="15"/>
    </row>
    <row r="51002" spans="63:64" x14ac:dyDescent="0.15">
      <c r="BK51002"/>
      <c r="BL51002" s="15"/>
    </row>
    <row r="51003" spans="63:64" x14ac:dyDescent="0.15">
      <c r="BK51003"/>
      <c r="BL51003" s="15"/>
    </row>
    <row r="51004" spans="63:64" x14ac:dyDescent="0.15">
      <c r="BK51004"/>
      <c r="BL51004" s="15"/>
    </row>
    <row r="51005" spans="63:64" x14ac:dyDescent="0.15">
      <c r="BK51005"/>
      <c r="BL51005" s="15"/>
    </row>
    <row r="51006" spans="63:64" x14ac:dyDescent="0.15">
      <c r="BK51006"/>
      <c r="BL51006" s="15"/>
    </row>
    <row r="51007" spans="63:64" x14ac:dyDescent="0.15">
      <c r="BK51007"/>
      <c r="BL51007" s="15"/>
    </row>
    <row r="51008" spans="63:64" x14ac:dyDescent="0.15">
      <c r="BK51008"/>
      <c r="BL51008" s="15"/>
    </row>
    <row r="51009" spans="63:64" x14ac:dyDescent="0.15">
      <c r="BK51009"/>
      <c r="BL51009" s="15"/>
    </row>
    <row r="51010" spans="63:64" x14ac:dyDescent="0.15">
      <c r="BK51010"/>
      <c r="BL51010" s="15"/>
    </row>
    <row r="51011" spans="63:64" x14ac:dyDescent="0.15">
      <c r="BK51011"/>
      <c r="BL51011" s="15"/>
    </row>
    <row r="51012" spans="63:64" x14ac:dyDescent="0.15">
      <c r="BK51012"/>
      <c r="BL51012" s="15"/>
    </row>
    <row r="51013" spans="63:64" x14ac:dyDescent="0.15">
      <c r="BK51013"/>
      <c r="BL51013" s="15"/>
    </row>
    <row r="51014" spans="63:64" x14ac:dyDescent="0.15">
      <c r="BK51014"/>
      <c r="BL51014" s="15"/>
    </row>
    <row r="51015" spans="63:64" x14ac:dyDescent="0.15">
      <c r="BK51015"/>
      <c r="BL51015" s="15"/>
    </row>
    <row r="51016" spans="63:64" x14ac:dyDescent="0.15">
      <c r="BK51016"/>
      <c r="BL51016" s="15"/>
    </row>
    <row r="51017" spans="63:64" x14ac:dyDescent="0.15">
      <c r="BK51017"/>
      <c r="BL51017" s="15"/>
    </row>
    <row r="51018" spans="63:64" x14ac:dyDescent="0.15">
      <c r="BK51018"/>
      <c r="BL51018" s="15"/>
    </row>
    <row r="51019" spans="63:64" x14ac:dyDescent="0.15">
      <c r="BK51019"/>
      <c r="BL51019" s="15"/>
    </row>
    <row r="51020" spans="63:64" x14ac:dyDescent="0.15">
      <c r="BK51020"/>
      <c r="BL51020" s="15"/>
    </row>
    <row r="51021" spans="63:64" x14ac:dyDescent="0.15">
      <c r="BK51021"/>
      <c r="BL51021" s="15"/>
    </row>
    <row r="51022" spans="63:64" x14ac:dyDescent="0.15">
      <c r="BK51022"/>
      <c r="BL51022" s="15"/>
    </row>
    <row r="51023" spans="63:64" x14ac:dyDescent="0.15">
      <c r="BK51023"/>
      <c r="BL51023" s="15"/>
    </row>
    <row r="51024" spans="63:64" x14ac:dyDescent="0.15">
      <c r="BK51024"/>
      <c r="BL51024" s="15"/>
    </row>
    <row r="51025" spans="63:64" x14ac:dyDescent="0.15">
      <c r="BK51025"/>
      <c r="BL51025" s="15"/>
    </row>
    <row r="51026" spans="63:64" x14ac:dyDescent="0.15">
      <c r="BK51026"/>
      <c r="BL51026" s="15"/>
    </row>
    <row r="51027" spans="63:64" x14ac:dyDescent="0.15">
      <c r="BK51027"/>
      <c r="BL51027" s="15"/>
    </row>
    <row r="51028" spans="63:64" x14ac:dyDescent="0.15">
      <c r="BK51028"/>
      <c r="BL51028" s="15"/>
    </row>
    <row r="51029" spans="63:64" x14ac:dyDescent="0.15">
      <c r="BK51029"/>
      <c r="BL51029" s="15"/>
    </row>
    <row r="51030" spans="63:64" x14ac:dyDescent="0.15">
      <c r="BK51030"/>
      <c r="BL51030" s="15"/>
    </row>
    <row r="51031" spans="63:64" x14ac:dyDescent="0.15">
      <c r="BK51031"/>
      <c r="BL51031" s="15"/>
    </row>
    <row r="51032" spans="63:64" x14ac:dyDescent="0.15">
      <c r="BK51032"/>
      <c r="BL51032" s="15"/>
    </row>
    <row r="51033" spans="63:64" x14ac:dyDescent="0.15">
      <c r="BK51033"/>
      <c r="BL51033" s="15"/>
    </row>
    <row r="51034" spans="63:64" x14ac:dyDescent="0.15">
      <c r="BK51034"/>
      <c r="BL51034" s="15"/>
    </row>
    <row r="51035" spans="63:64" x14ac:dyDescent="0.15">
      <c r="BK51035"/>
      <c r="BL51035" s="15"/>
    </row>
    <row r="51036" spans="63:64" x14ac:dyDescent="0.15">
      <c r="BK51036"/>
      <c r="BL51036" s="15"/>
    </row>
    <row r="51037" spans="63:64" x14ac:dyDescent="0.15">
      <c r="BK51037"/>
      <c r="BL51037" s="15"/>
    </row>
    <row r="51038" spans="63:64" x14ac:dyDescent="0.15">
      <c r="BK51038"/>
      <c r="BL51038" s="15"/>
    </row>
    <row r="51039" spans="63:64" x14ac:dyDescent="0.15">
      <c r="BK51039"/>
      <c r="BL51039" s="15"/>
    </row>
    <row r="51040" spans="63:64" x14ac:dyDescent="0.15">
      <c r="BK51040"/>
      <c r="BL51040" s="15"/>
    </row>
    <row r="51041" spans="63:64" x14ac:dyDescent="0.15">
      <c r="BK51041"/>
      <c r="BL51041" s="15"/>
    </row>
    <row r="51042" spans="63:64" x14ac:dyDescent="0.15">
      <c r="BK51042"/>
      <c r="BL51042" s="15"/>
    </row>
    <row r="51043" spans="63:64" x14ac:dyDescent="0.15">
      <c r="BK51043"/>
      <c r="BL51043" s="15"/>
    </row>
    <row r="51044" spans="63:64" x14ac:dyDescent="0.15">
      <c r="BK51044"/>
      <c r="BL51044" s="15"/>
    </row>
    <row r="51045" spans="63:64" x14ac:dyDescent="0.15">
      <c r="BK51045"/>
      <c r="BL51045" s="15"/>
    </row>
    <row r="51046" spans="63:64" x14ac:dyDescent="0.15">
      <c r="BK51046"/>
      <c r="BL51046" s="15"/>
    </row>
    <row r="51047" spans="63:64" x14ac:dyDescent="0.15">
      <c r="BK51047"/>
      <c r="BL51047" s="15"/>
    </row>
    <row r="51048" spans="63:64" x14ac:dyDescent="0.15">
      <c r="BK51048"/>
      <c r="BL51048" s="15"/>
    </row>
    <row r="51049" spans="63:64" x14ac:dyDescent="0.15">
      <c r="BK51049"/>
      <c r="BL51049" s="15"/>
    </row>
    <row r="51050" spans="63:64" x14ac:dyDescent="0.15">
      <c r="BK51050"/>
      <c r="BL51050" s="15"/>
    </row>
    <row r="51051" spans="63:64" x14ac:dyDescent="0.15">
      <c r="BK51051"/>
      <c r="BL51051" s="15"/>
    </row>
    <row r="51052" spans="63:64" x14ac:dyDescent="0.15">
      <c r="BK51052"/>
      <c r="BL51052" s="15"/>
    </row>
    <row r="51053" spans="63:64" x14ac:dyDescent="0.15">
      <c r="BK51053"/>
      <c r="BL51053" s="15"/>
    </row>
    <row r="51054" spans="63:64" x14ac:dyDescent="0.15">
      <c r="BK51054"/>
      <c r="BL51054" s="15"/>
    </row>
    <row r="51055" spans="63:64" x14ac:dyDescent="0.15">
      <c r="BK51055"/>
      <c r="BL51055" s="15"/>
    </row>
    <row r="51056" spans="63:64" x14ac:dyDescent="0.15">
      <c r="BK51056"/>
      <c r="BL51056" s="15"/>
    </row>
    <row r="51057" spans="63:64" x14ac:dyDescent="0.15">
      <c r="BK51057"/>
      <c r="BL51057" s="15"/>
    </row>
    <row r="51058" spans="63:64" x14ac:dyDescent="0.15">
      <c r="BK51058"/>
      <c r="BL51058" s="15"/>
    </row>
    <row r="51059" spans="63:64" x14ac:dyDescent="0.15">
      <c r="BK51059"/>
      <c r="BL51059" s="15"/>
    </row>
    <row r="51060" spans="63:64" x14ac:dyDescent="0.15">
      <c r="BK51060"/>
      <c r="BL51060" s="15"/>
    </row>
    <row r="51061" spans="63:64" x14ac:dyDescent="0.15">
      <c r="BK51061"/>
      <c r="BL51061" s="15"/>
    </row>
    <row r="51062" spans="63:64" x14ac:dyDescent="0.15">
      <c r="BK51062"/>
      <c r="BL51062" s="15"/>
    </row>
    <row r="51063" spans="63:64" x14ac:dyDescent="0.15">
      <c r="BK51063"/>
      <c r="BL51063" s="15"/>
    </row>
    <row r="51064" spans="63:64" x14ac:dyDescent="0.15">
      <c r="BK51064"/>
      <c r="BL51064" s="15"/>
    </row>
    <row r="51065" spans="63:64" x14ac:dyDescent="0.15">
      <c r="BK51065"/>
      <c r="BL51065" s="15"/>
    </row>
    <row r="51066" spans="63:64" x14ac:dyDescent="0.15">
      <c r="BK51066"/>
      <c r="BL51066" s="15"/>
    </row>
    <row r="51067" spans="63:64" x14ac:dyDescent="0.15">
      <c r="BK51067"/>
      <c r="BL51067" s="15"/>
    </row>
    <row r="51068" spans="63:64" x14ac:dyDescent="0.15">
      <c r="BK51068"/>
      <c r="BL51068" s="15"/>
    </row>
    <row r="51069" spans="63:64" x14ac:dyDescent="0.15">
      <c r="BK51069"/>
      <c r="BL51069" s="15"/>
    </row>
    <row r="51070" spans="63:64" x14ac:dyDescent="0.15">
      <c r="BK51070"/>
      <c r="BL51070" s="15"/>
    </row>
    <row r="51071" spans="63:64" x14ac:dyDescent="0.15">
      <c r="BK51071"/>
      <c r="BL51071" s="15"/>
    </row>
    <row r="51072" spans="63:64" x14ac:dyDescent="0.15">
      <c r="BK51072"/>
      <c r="BL51072" s="15"/>
    </row>
    <row r="51073" spans="63:64" x14ac:dyDescent="0.15">
      <c r="BK51073"/>
      <c r="BL51073" s="15"/>
    </row>
    <row r="51074" spans="63:64" x14ac:dyDescent="0.15">
      <c r="BK51074"/>
      <c r="BL51074" s="15"/>
    </row>
    <row r="51075" spans="63:64" x14ac:dyDescent="0.15">
      <c r="BK51075"/>
      <c r="BL51075" s="15"/>
    </row>
    <row r="51076" spans="63:64" x14ac:dyDescent="0.15">
      <c r="BK51076"/>
      <c r="BL51076" s="15"/>
    </row>
    <row r="51077" spans="63:64" x14ac:dyDescent="0.15">
      <c r="BK51077"/>
      <c r="BL51077" s="15"/>
    </row>
    <row r="51078" spans="63:64" x14ac:dyDescent="0.15">
      <c r="BK51078"/>
      <c r="BL51078" s="15"/>
    </row>
    <row r="51079" spans="63:64" x14ac:dyDescent="0.15">
      <c r="BK51079"/>
      <c r="BL51079" s="15"/>
    </row>
    <row r="51080" spans="63:64" x14ac:dyDescent="0.15">
      <c r="BK51080"/>
      <c r="BL51080" s="15"/>
    </row>
    <row r="51081" spans="63:64" x14ac:dyDescent="0.15">
      <c r="BK51081"/>
      <c r="BL51081" s="15"/>
    </row>
    <row r="51082" spans="63:64" x14ac:dyDescent="0.15">
      <c r="BK51082"/>
      <c r="BL51082" s="15"/>
    </row>
    <row r="51083" spans="63:64" x14ac:dyDescent="0.15">
      <c r="BK51083"/>
      <c r="BL51083" s="15"/>
    </row>
    <row r="51084" spans="63:64" x14ac:dyDescent="0.15">
      <c r="BK51084"/>
      <c r="BL51084" s="15"/>
    </row>
    <row r="51085" spans="63:64" x14ac:dyDescent="0.15">
      <c r="BK51085"/>
      <c r="BL51085" s="15"/>
    </row>
    <row r="51086" spans="63:64" x14ac:dyDescent="0.15">
      <c r="BK51086"/>
      <c r="BL51086" s="15"/>
    </row>
    <row r="51087" spans="63:64" x14ac:dyDescent="0.15">
      <c r="BK51087"/>
      <c r="BL51087" s="15"/>
    </row>
    <row r="51088" spans="63:64" x14ac:dyDescent="0.15">
      <c r="BK51088"/>
      <c r="BL51088" s="15"/>
    </row>
    <row r="51089" spans="63:64" x14ac:dyDescent="0.15">
      <c r="BK51089"/>
      <c r="BL51089" s="15"/>
    </row>
    <row r="51090" spans="63:64" x14ac:dyDescent="0.15">
      <c r="BK51090"/>
      <c r="BL51090" s="15"/>
    </row>
    <row r="51091" spans="63:64" x14ac:dyDescent="0.15">
      <c r="BK51091"/>
      <c r="BL51091" s="15"/>
    </row>
    <row r="51092" spans="63:64" x14ac:dyDescent="0.15">
      <c r="BK51092"/>
      <c r="BL51092" s="15"/>
    </row>
    <row r="51093" spans="63:64" x14ac:dyDescent="0.15">
      <c r="BK51093"/>
      <c r="BL51093" s="15"/>
    </row>
    <row r="51094" spans="63:64" x14ac:dyDescent="0.15">
      <c r="BK51094"/>
      <c r="BL51094" s="15"/>
    </row>
    <row r="51095" spans="63:64" x14ac:dyDescent="0.15">
      <c r="BK51095"/>
      <c r="BL51095" s="15"/>
    </row>
    <row r="51096" spans="63:64" x14ac:dyDescent="0.15">
      <c r="BK51096"/>
      <c r="BL51096" s="15"/>
    </row>
    <row r="51097" spans="63:64" x14ac:dyDescent="0.15">
      <c r="BK51097"/>
      <c r="BL51097" s="15"/>
    </row>
    <row r="51098" spans="63:64" x14ac:dyDescent="0.15">
      <c r="BK51098"/>
      <c r="BL51098" s="15"/>
    </row>
    <row r="51099" spans="63:64" x14ac:dyDescent="0.15">
      <c r="BK51099"/>
      <c r="BL51099" s="15"/>
    </row>
    <row r="51100" spans="63:64" x14ac:dyDescent="0.15">
      <c r="BK51100"/>
      <c r="BL51100" s="15"/>
    </row>
    <row r="51101" spans="63:64" x14ac:dyDescent="0.15">
      <c r="BK51101"/>
      <c r="BL51101" s="15"/>
    </row>
    <row r="51102" spans="63:64" x14ac:dyDescent="0.15">
      <c r="BK51102"/>
      <c r="BL51102" s="15"/>
    </row>
    <row r="51103" spans="63:64" x14ac:dyDescent="0.15">
      <c r="BK51103"/>
      <c r="BL51103" s="15"/>
    </row>
    <row r="51104" spans="63:64" x14ac:dyDescent="0.15">
      <c r="BK51104"/>
      <c r="BL51104" s="15"/>
    </row>
    <row r="51105" spans="63:64" x14ac:dyDescent="0.15">
      <c r="BK51105"/>
      <c r="BL51105" s="15"/>
    </row>
    <row r="51106" spans="63:64" x14ac:dyDescent="0.15">
      <c r="BK51106"/>
      <c r="BL51106" s="15"/>
    </row>
    <row r="51107" spans="63:64" x14ac:dyDescent="0.15">
      <c r="BK51107"/>
      <c r="BL51107" s="15"/>
    </row>
    <row r="51108" spans="63:64" x14ac:dyDescent="0.15">
      <c r="BK51108"/>
      <c r="BL51108" s="15"/>
    </row>
    <row r="51109" spans="63:64" x14ac:dyDescent="0.15">
      <c r="BK51109"/>
      <c r="BL51109" s="15"/>
    </row>
    <row r="51110" spans="63:64" x14ac:dyDescent="0.15">
      <c r="BK51110"/>
      <c r="BL51110" s="15"/>
    </row>
    <row r="51111" spans="63:64" x14ac:dyDescent="0.15">
      <c r="BK51111"/>
      <c r="BL51111" s="15"/>
    </row>
    <row r="51112" spans="63:64" x14ac:dyDescent="0.15">
      <c r="BK51112"/>
      <c r="BL51112" s="15"/>
    </row>
    <row r="51113" spans="63:64" x14ac:dyDescent="0.15">
      <c r="BK51113"/>
      <c r="BL51113" s="15"/>
    </row>
    <row r="51114" spans="63:64" x14ac:dyDescent="0.15">
      <c r="BK51114"/>
      <c r="BL51114" s="15"/>
    </row>
    <row r="51115" spans="63:64" x14ac:dyDescent="0.15">
      <c r="BK51115"/>
      <c r="BL51115" s="15"/>
    </row>
    <row r="51116" spans="63:64" x14ac:dyDescent="0.15">
      <c r="BK51116"/>
      <c r="BL51116" s="15"/>
    </row>
    <row r="51117" spans="63:64" x14ac:dyDescent="0.15">
      <c r="BK51117"/>
      <c r="BL51117" s="15"/>
    </row>
    <row r="51118" spans="63:64" x14ac:dyDescent="0.15">
      <c r="BK51118"/>
      <c r="BL51118" s="15"/>
    </row>
    <row r="51119" spans="63:64" x14ac:dyDescent="0.15">
      <c r="BK51119"/>
      <c r="BL51119" s="15"/>
    </row>
    <row r="51120" spans="63:64" x14ac:dyDescent="0.15">
      <c r="BK51120"/>
      <c r="BL51120" s="15"/>
    </row>
    <row r="51121" spans="63:64" x14ac:dyDescent="0.15">
      <c r="BK51121"/>
      <c r="BL51121" s="15"/>
    </row>
    <row r="51122" spans="63:64" x14ac:dyDescent="0.15">
      <c r="BK51122"/>
      <c r="BL51122" s="15"/>
    </row>
    <row r="51123" spans="63:64" x14ac:dyDescent="0.15">
      <c r="BK51123"/>
      <c r="BL51123" s="15"/>
    </row>
    <row r="51124" spans="63:64" x14ac:dyDescent="0.15">
      <c r="BK51124"/>
      <c r="BL51124" s="15"/>
    </row>
    <row r="51125" spans="63:64" x14ac:dyDescent="0.15">
      <c r="BK51125"/>
      <c r="BL51125" s="15"/>
    </row>
    <row r="51126" spans="63:64" x14ac:dyDescent="0.15">
      <c r="BK51126"/>
      <c r="BL51126" s="15"/>
    </row>
    <row r="51127" spans="63:64" x14ac:dyDescent="0.15">
      <c r="BK51127"/>
      <c r="BL51127" s="15"/>
    </row>
    <row r="51128" spans="63:64" x14ac:dyDescent="0.15">
      <c r="BK51128"/>
      <c r="BL51128" s="15"/>
    </row>
    <row r="51129" spans="63:64" x14ac:dyDescent="0.15">
      <c r="BK51129"/>
      <c r="BL51129" s="15"/>
    </row>
    <row r="51130" spans="63:64" x14ac:dyDescent="0.15">
      <c r="BK51130"/>
      <c r="BL51130" s="15"/>
    </row>
    <row r="51131" spans="63:64" x14ac:dyDescent="0.15">
      <c r="BK51131"/>
      <c r="BL51131" s="15"/>
    </row>
    <row r="51132" spans="63:64" x14ac:dyDescent="0.15">
      <c r="BK51132"/>
      <c r="BL51132" s="15"/>
    </row>
    <row r="51133" spans="63:64" x14ac:dyDescent="0.15">
      <c r="BK51133"/>
      <c r="BL51133" s="15"/>
    </row>
    <row r="51134" spans="63:64" x14ac:dyDescent="0.15">
      <c r="BK51134"/>
      <c r="BL51134" s="15"/>
    </row>
    <row r="51135" spans="63:64" x14ac:dyDescent="0.15">
      <c r="BK51135"/>
      <c r="BL51135" s="15"/>
    </row>
    <row r="51136" spans="63:64" x14ac:dyDescent="0.15">
      <c r="BK51136"/>
      <c r="BL51136" s="15"/>
    </row>
    <row r="51137" spans="63:64" x14ac:dyDescent="0.15">
      <c r="BK51137"/>
      <c r="BL51137" s="15"/>
    </row>
    <row r="51138" spans="63:64" x14ac:dyDescent="0.15">
      <c r="BK51138"/>
      <c r="BL51138" s="15"/>
    </row>
    <row r="51139" spans="63:64" x14ac:dyDescent="0.15">
      <c r="BK51139"/>
      <c r="BL51139" s="15"/>
    </row>
    <row r="51140" spans="63:64" x14ac:dyDescent="0.15">
      <c r="BK51140"/>
      <c r="BL51140" s="15"/>
    </row>
    <row r="51141" spans="63:64" x14ac:dyDescent="0.15">
      <c r="BK51141"/>
      <c r="BL51141" s="15"/>
    </row>
    <row r="51142" spans="63:64" x14ac:dyDescent="0.15">
      <c r="BK51142"/>
      <c r="BL51142" s="15"/>
    </row>
    <row r="51143" spans="63:64" x14ac:dyDescent="0.15">
      <c r="BK51143"/>
      <c r="BL51143" s="15"/>
    </row>
    <row r="51144" spans="63:64" x14ac:dyDescent="0.15">
      <c r="BK51144"/>
      <c r="BL51144" s="15"/>
    </row>
    <row r="51145" spans="63:64" x14ac:dyDescent="0.15">
      <c r="BK51145"/>
      <c r="BL51145" s="15"/>
    </row>
    <row r="51146" spans="63:64" x14ac:dyDescent="0.15">
      <c r="BK51146"/>
      <c r="BL51146" s="15"/>
    </row>
    <row r="51147" spans="63:64" x14ac:dyDescent="0.15">
      <c r="BK51147"/>
      <c r="BL51147" s="15"/>
    </row>
    <row r="51148" spans="63:64" x14ac:dyDescent="0.15">
      <c r="BK51148"/>
      <c r="BL51148" s="15"/>
    </row>
    <row r="51149" spans="63:64" x14ac:dyDescent="0.15">
      <c r="BK51149"/>
      <c r="BL51149" s="15"/>
    </row>
    <row r="51150" spans="63:64" x14ac:dyDescent="0.15">
      <c r="BK51150"/>
      <c r="BL51150" s="15"/>
    </row>
    <row r="51151" spans="63:64" x14ac:dyDescent="0.15">
      <c r="BK51151"/>
      <c r="BL51151" s="15"/>
    </row>
    <row r="51152" spans="63:64" x14ac:dyDescent="0.15">
      <c r="BK51152"/>
      <c r="BL51152" s="15"/>
    </row>
    <row r="51153" spans="63:64" x14ac:dyDescent="0.15">
      <c r="BK51153"/>
      <c r="BL51153" s="15"/>
    </row>
    <row r="51154" spans="63:64" x14ac:dyDescent="0.15">
      <c r="BK51154"/>
      <c r="BL51154" s="15"/>
    </row>
    <row r="51155" spans="63:64" x14ac:dyDescent="0.15">
      <c r="BK51155"/>
      <c r="BL51155" s="15"/>
    </row>
    <row r="51156" spans="63:64" x14ac:dyDescent="0.15">
      <c r="BK51156"/>
      <c r="BL51156" s="15"/>
    </row>
    <row r="51157" spans="63:64" x14ac:dyDescent="0.15">
      <c r="BK51157"/>
      <c r="BL51157" s="15"/>
    </row>
    <row r="51158" spans="63:64" x14ac:dyDescent="0.15">
      <c r="BK51158"/>
      <c r="BL51158" s="15"/>
    </row>
    <row r="51159" spans="63:64" x14ac:dyDescent="0.15">
      <c r="BK51159"/>
      <c r="BL51159" s="15"/>
    </row>
    <row r="51160" spans="63:64" x14ac:dyDescent="0.15">
      <c r="BK51160"/>
      <c r="BL51160" s="15"/>
    </row>
    <row r="51161" spans="63:64" x14ac:dyDescent="0.15">
      <c r="BK51161"/>
      <c r="BL51161" s="15"/>
    </row>
    <row r="51162" spans="63:64" x14ac:dyDescent="0.15">
      <c r="BK51162"/>
      <c r="BL51162" s="15"/>
    </row>
    <row r="51163" spans="63:64" x14ac:dyDescent="0.15">
      <c r="BK51163"/>
      <c r="BL51163" s="15"/>
    </row>
    <row r="51164" spans="63:64" x14ac:dyDescent="0.15">
      <c r="BK51164"/>
      <c r="BL51164" s="15"/>
    </row>
    <row r="51165" spans="63:64" x14ac:dyDescent="0.15">
      <c r="BK51165"/>
      <c r="BL51165" s="15"/>
    </row>
    <row r="51166" spans="63:64" x14ac:dyDescent="0.15">
      <c r="BK51166"/>
      <c r="BL51166" s="15"/>
    </row>
    <row r="51167" spans="63:64" x14ac:dyDescent="0.15">
      <c r="BK51167"/>
      <c r="BL51167" s="15"/>
    </row>
    <row r="51168" spans="63:64" x14ac:dyDescent="0.15">
      <c r="BK51168"/>
      <c r="BL51168" s="15"/>
    </row>
    <row r="51169" spans="63:64" x14ac:dyDescent="0.15">
      <c r="BK51169"/>
      <c r="BL51169" s="15"/>
    </row>
    <row r="51170" spans="63:64" x14ac:dyDescent="0.15">
      <c r="BK51170"/>
      <c r="BL51170" s="15"/>
    </row>
    <row r="51171" spans="63:64" x14ac:dyDescent="0.15">
      <c r="BK51171"/>
      <c r="BL51171" s="15"/>
    </row>
    <row r="51172" spans="63:64" x14ac:dyDescent="0.15">
      <c r="BK51172"/>
      <c r="BL51172" s="15"/>
    </row>
    <row r="51173" spans="63:64" x14ac:dyDescent="0.15">
      <c r="BK51173"/>
      <c r="BL51173" s="15"/>
    </row>
    <row r="51174" spans="63:64" x14ac:dyDescent="0.15">
      <c r="BK51174"/>
      <c r="BL51174" s="15"/>
    </row>
    <row r="51175" spans="63:64" x14ac:dyDescent="0.15">
      <c r="BK51175"/>
      <c r="BL51175" s="15"/>
    </row>
    <row r="51176" spans="63:64" x14ac:dyDescent="0.15">
      <c r="BK51176"/>
      <c r="BL51176" s="15"/>
    </row>
    <row r="51177" spans="63:64" x14ac:dyDescent="0.15">
      <c r="BK51177"/>
      <c r="BL51177" s="15"/>
    </row>
    <row r="51178" spans="63:64" x14ac:dyDescent="0.15">
      <c r="BK51178"/>
      <c r="BL51178" s="15"/>
    </row>
    <row r="51179" spans="63:64" x14ac:dyDescent="0.15">
      <c r="BK51179"/>
      <c r="BL51179" s="15"/>
    </row>
    <row r="51180" spans="63:64" x14ac:dyDescent="0.15">
      <c r="BK51180"/>
      <c r="BL51180" s="15"/>
    </row>
    <row r="51181" spans="63:64" x14ac:dyDescent="0.15">
      <c r="BK51181"/>
      <c r="BL51181" s="15"/>
    </row>
    <row r="51182" spans="63:64" x14ac:dyDescent="0.15">
      <c r="BK51182"/>
      <c r="BL51182" s="15"/>
    </row>
    <row r="51183" spans="63:64" x14ac:dyDescent="0.15">
      <c r="BK51183"/>
      <c r="BL51183" s="15"/>
    </row>
    <row r="51184" spans="63:64" x14ac:dyDescent="0.15">
      <c r="BK51184"/>
      <c r="BL51184" s="15"/>
    </row>
    <row r="51185" spans="63:64" x14ac:dyDescent="0.15">
      <c r="BK51185"/>
      <c r="BL51185" s="15"/>
    </row>
    <row r="51186" spans="63:64" x14ac:dyDescent="0.15">
      <c r="BK51186"/>
      <c r="BL51186" s="15"/>
    </row>
    <row r="51187" spans="63:64" x14ac:dyDescent="0.15">
      <c r="BK51187"/>
      <c r="BL51187" s="15"/>
    </row>
    <row r="51188" spans="63:64" x14ac:dyDescent="0.15">
      <c r="BK51188"/>
      <c r="BL51188" s="15"/>
    </row>
    <row r="51189" spans="63:64" x14ac:dyDescent="0.15">
      <c r="BK51189"/>
      <c r="BL51189" s="15"/>
    </row>
    <row r="51190" spans="63:64" x14ac:dyDescent="0.15">
      <c r="BK51190"/>
      <c r="BL51190" s="15"/>
    </row>
    <row r="51191" spans="63:64" x14ac:dyDescent="0.15">
      <c r="BK51191"/>
      <c r="BL51191" s="15"/>
    </row>
    <row r="51192" spans="63:64" x14ac:dyDescent="0.15">
      <c r="BK51192"/>
      <c r="BL51192" s="15"/>
    </row>
    <row r="51193" spans="63:64" x14ac:dyDescent="0.15">
      <c r="BK51193"/>
      <c r="BL51193" s="15"/>
    </row>
    <row r="51194" spans="63:64" x14ac:dyDescent="0.15">
      <c r="BK51194"/>
      <c r="BL51194" s="15"/>
    </row>
    <row r="51195" spans="63:64" x14ac:dyDescent="0.15">
      <c r="BK51195"/>
      <c r="BL51195" s="15"/>
    </row>
    <row r="51196" spans="63:64" x14ac:dyDescent="0.15">
      <c r="BK51196"/>
      <c r="BL51196" s="15"/>
    </row>
    <row r="51197" spans="63:64" x14ac:dyDescent="0.15">
      <c r="BK51197"/>
      <c r="BL51197" s="15"/>
    </row>
    <row r="51198" spans="63:64" x14ac:dyDescent="0.15">
      <c r="BK51198"/>
      <c r="BL51198" s="15"/>
    </row>
    <row r="51199" spans="63:64" x14ac:dyDescent="0.15">
      <c r="BK51199"/>
      <c r="BL51199" s="15"/>
    </row>
    <row r="51200" spans="63:64" x14ac:dyDescent="0.15">
      <c r="BK51200"/>
      <c r="BL51200" s="15"/>
    </row>
    <row r="51201" spans="63:64" x14ac:dyDescent="0.15">
      <c r="BK51201"/>
      <c r="BL51201" s="15"/>
    </row>
    <row r="51202" spans="63:64" x14ac:dyDescent="0.15">
      <c r="BK51202"/>
      <c r="BL51202" s="15"/>
    </row>
    <row r="51203" spans="63:64" x14ac:dyDescent="0.15">
      <c r="BK51203"/>
      <c r="BL51203" s="15"/>
    </row>
    <row r="51204" spans="63:64" x14ac:dyDescent="0.15">
      <c r="BK51204"/>
      <c r="BL51204" s="15"/>
    </row>
    <row r="51205" spans="63:64" x14ac:dyDescent="0.15">
      <c r="BK51205"/>
      <c r="BL51205" s="15"/>
    </row>
    <row r="51206" spans="63:64" x14ac:dyDescent="0.15">
      <c r="BK51206"/>
      <c r="BL51206" s="15"/>
    </row>
    <row r="51207" spans="63:64" x14ac:dyDescent="0.15">
      <c r="BK51207"/>
      <c r="BL51207" s="15"/>
    </row>
    <row r="51208" spans="63:64" x14ac:dyDescent="0.15">
      <c r="BK51208"/>
      <c r="BL51208" s="15"/>
    </row>
    <row r="51209" spans="63:64" x14ac:dyDescent="0.15">
      <c r="BK51209"/>
      <c r="BL51209" s="15"/>
    </row>
    <row r="51210" spans="63:64" x14ac:dyDescent="0.15">
      <c r="BK51210"/>
      <c r="BL51210" s="15"/>
    </row>
    <row r="51211" spans="63:64" x14ac:dyDescent="0.15">
      <c r="BK51211"/>
      <c r="BL51211" s="15"/>
    </row>
    <row r="51212" spans="63:64" x14ac:dyDescent="0.15">
      <c r="BK51212"/>
      <c r="BL51212" s="15"/>
    </row>
    <row r="51213" spans="63:64" x14ac:dyDescent="0.15">
      <c r="BK51213"/>
      <c r="BL51213" s="15"/>
    </row>
    <row r="51214" spans="63:64" x14ac:dyDescent="0.15">
      <c r="BK51214"/>
      <c r="BL51214" s="15"/>
    </row>
    <row r="51215" spans="63:64" x14ac:dyDescent="0.15">
      <c r="BK51215"/>
      <c r="BL51215" s="15"/>
    </row>
    <row r="51216" spans="63:64" x14ac:dyDescent="0.15">
      <c r="BK51216"/>
      <c r="BL51216" s="15"/>
    </row>
    <row r="51217" spans="63:64" x14ac:dyDescent="0.15">
      <c r="BK51217"/>
      <c r="BL51217" s="15"/>
    </row>
    <row r="51218" spans="63:64" x14ac:dyDescent="0.15">
      <c r="BK51218"/>
      <c r="BL51218" s="15"/>
    </row>
    <row r="51219" spans="63:64" x14ac:dyDescent="0.15">
      <c r="BK51219"/>
      <c r="BL51219" s="15"/>
    </row>
    <row r="51220" spans="63:64" x14ac:dyDescent="0.15">
      <c r="BK51220"/>
      <c r="BL51220" s="15"/>
    </row>
    <row r="51221" spans="63:64" x14ac:dyDescent="0.15">
      <c r="BK51221"/>
      <c r="BL51221" s="15"/>
    </row>
    <row r="51222" spans="63:64" x14ac:dyDescent="0.15">
      <c r="BK51222"/>
      <c r="BL51222" s="15"/>
    </row>
    <row r="51223" spans="63:64" x14ac:dyDescent="0.15">
      <c r="BK51223"/>
      <c r="BL51223" s="15"/>
    </row>
    <row r="51224" spans="63:64" x14ac:dyDescent="0.15">
      <c r="BK51224"/>
      <c r="BL51224" s="15"/>
    </row>
    <row r="51225" spans="63:64" x14ac:dyDescent="0.15">
      <c r="BK51225"/>
      <c r="BL51225" s="15"/>
    </row>
    <row r="51226" spans="63:64" x14ac:dyDescent="0.15">
      <c r="BK51226"/>
      <c r="BL51226" s="15"/>
    </row>
    <row r="51227" spans="63:64" x14ac:dyDescent="0.15">
      <c r="BK51227"/>
      <c r="BL51227" s="15"/>
    </row>
    <row r="51228" spans="63:64" x14ac:dyDescent="0.15">
      <c r="BK51228"/>
      <c r="BL51228" s="15"/>
    </row>
    <row r="51229" spans="63:64" x14ac:dyDescent="0.15">
      <c r="BK51229"/>
      <c r="BL51229" s="15"/>
    </row>
    <row r="51230" spans="63:64" x14ac:dyDescent="0.15">
      <c r="BK51230"/>
      <c r="BL51230" s="15"/>
    </row>
    <row r="51231" spans="63:64" x14ac:dyDescent="0.15">
      <c r="BK51231"/>
      <c r="BL51231" s="15"/>
    </row>
    <row r="51232" spans="63:64" x14ac:dyDescent="0.15">
      <c r="BK51232"/>
      <c r="BL51232" s="15"/>
    </row>
    <row r="51233" spans="63:64" x14ac:dyDescent="0.15">
      <c r="BK51233"/>
      <c r="BL51233" s="15"/>
    </row>
    <row r="51234" spans="63:64" x14ac:dyDescent="0.15">
      <c r="BK51234"/>
      <c r="BL51234" s="15"/>
    </row>
    <row r="51235" spans="63:64" x14ac:dyDescent="0.15">
      <c r="BK51235"/>
      <c r="BL51235" s="15"/>
    </row>
    <row r="51236" spans="63:64" x14ac:dyDescent="0.15">
      <c r="BK51236"/>
      <c r="BL51236" s="15"/>
    </row>
    <row r="51237" spans="63:64" x14ac:dyDescent="0.15">
      <c r="BK51237"/>
      <c r="BL51237" s="15"/>
    </row>
    <row r="51238" spans="63:64" x14ac:dyDescent="0.15">
      <c r="BK51238"/>
      <c r="BL51238" s="15"/>
    </row>
    <row r="51239" spans="63:64" x14ac:dyDescent="0.15">
      <c r="BK51239"/>
      <c r="BL51239" s="15"/>
    </row>
    <row r="51240" spans="63:64" x14ac:dyDescent="0.15">
      <c r="BK51240"/>
      <c r="BL51240" s="15"/>
    </row>
    <row r="51241" spans="63:64" x14ac:dyDescent="0.15">
      <c r="BK51241"/>
      <c r="BL51241" s="15"/>
    </row>
    <row r="51242" spans="63:64" x14ac:dyDescent="0.15">
      <c r="BK51242"/>
      <c r="BL51242" s="15"/>
    </row>
    <row r="51243" spans="63:64" x14ac:dyDescent="0.15">
      <c r="BK51243"/>
      <c r="BL51243" s="15"/>
    </row>
    <row r="51244" spans="63:64" x14ac:dyDescent="0.15">
      <c r="BK51244"/>
      <c r="BL51244" s="15"/>
    </row>
    <row r="51245" spans="63:64" x14ac:dyDescent="0.15">
      <c r="BK51245"/>
      <c r="BL51245" s="15"/>
    </row>
    <row r="51246" spans="63:64" x14ac:dyDescent="0.15">
      <c r="BK51246"/>
      <c r="BL51246" s="15"/>
    </row>
    <row r="51247" spans="63:64" x14ac:dyDescent="0.15">
      <c r="BK51247"/>
      <c r="BL51247" s="15"/>
    </row>
    <row r="51248" spans="63:64" x14ac:dyDescent="0.15">
      <c r="BK51248"/>
      <c r="BL51248" s="15"/>
    </row>
    <row r="51249" spans="63:64" x14ac:dyDescent="0.15">
      <c r="BK51249"/>
      <c r="BL51249" s="15"/>
    </row>
    <row r="51250" spans="63:64" x14ac:dyDescent="0.15">
      <c r="BK51250"/>
      <c r="BL51250" s="15"/>
    </row>
    <row r="51251" spans="63:64" x14ac:dyDescent="0.15">
      <c r="BK51251"/>
      <c r="BL51251" s="15"/>
    </row>
    <row r="51252" spans="63:64" x14ac:dyDescent="0.15">
      <c r="BK51252"/>
      <c r="BL51252" s="15"/>
    </row>
    <row r="51253" spans="63:64" x14ac:dyDescent="0.15">
      <c r="BK51253"/>
      <c r="BL51253" s="15"/>
    </row>
    <row r="51254" spans="63:64" x14ac:dyDescent="0.15">
      <c r="BK51254"/>
      <c r="BL51254" s="15"/>
    </row>
    <row r="51255" spans="63:64" x14ac:dyDescent="0.15">
      <c r="BK51255"/>
      <c r="BL51255" s="15"/>
    </row>
    <row r="51256" spans="63:64" x14ac:dyDescent="0.15">
      <c r="BK51256"/>
      <c r="BL51256" s="15"/>
    </row>
    <row r="51257" spans="63:64" x14ac:dyDescent="0.15">
      <c r="BK51257"/>
      <c r="BL51257" s="15"/>
    </row>
    <row r="51258" spans="63:64" x14ac:dyDescent="0.15">
      <c r="BK51258"/>
      <c r="BL51258" s="15"/>
    </row>
    <row r="51259" spans="63:64" x14ac:dyDescent="0.15">
      <c r="BK51259"/>
      <c r="BL51259" s="15"/>
    </row>
    <row r="51260" spans="63:64" x14ac:dyDescent="0.15">
      <c r="BK51260"/>
      <c r="BL51260" s="15"/>
    </row>
    <row r="51261" spans="63:64" x14ac:dyDescent="0.15">
      <c r="BK51261"/>
      <c r="BL51261" s="15"/>
    </row>
    <row r="51262" spans="63:64" x14ac:dyDescent="0.15">
      <c r="BK51262"/>
      <c r="BL51262" s="15"/>
    </row>
    <row r="51263" spans="63:64" x14ac:dyDescent="0.15">
      <c r="BK51263"/>
      <c r="BL51263" s="15"/>
    </row>
    <row r="51264" spans="63:64" x14ac:dyDescent="0.15">
      <c r="BK51264"/>
      <c r="BL51264" s="15"/>
    </row>
    <row r="51265" spans="63:64" x14ac:dyDescent="0.15">
      <c r="BK51265"/>
      <c r="BL51265" s="15"/>
    </row>
    <row r="51266" spans="63:64" x14ac:dyDescent="0.15">
      <c r="BK51266"/>
      <c r="BL51266" s="15"/>
    </row>
    <row r="51267" spans="63:64" x14ac:dyDescent="0.15">
      <c r="BK51267"/>
      <c r="BL51267" s="15"/>
    </row>
    <row r="51268" spans="63:64" x14ac:dyDescent="0.15">
      <c r="BK51268"/>
      <c r="BL51268" s="15"/>
    </row>
    <row r="51269" spans="63:64" x14ac:dyDescent="0.15">
      <c r="BK51269"/>
      <c r="BL51269" s="15"/>
    </row>
    <row r="51270" spans="63:64" x14ac:dyDescent="0.15">
      <c r="BK51270"/>
      <c r="BL51270" s="15"/>
    </row>
    <row r="51271" spans="63:64" x14ac:dyDescent="0.15">
      <c r="BK51271"/>
      <c r="BL51271" s="15"/>
    </row>
    <row r="51272" spans="63:64" x14ac:dyDescent="0.15">
      <c r="BK51272"/>
      <c r="BL51272" s="15"/>
    </row>
    <row r="51273" spans="63:64" x14ac:dyDescent="0.15">
      <c r="BK51273"/>
      <c r="BL51273" s="15"/>
    </row>
    <row r="51274" spans="63:64" x14ac:dyDescent="0.15">
      <c r="BK51274"/>
      <c r="BL51274" s="15"/>
    </row>
    <row r="51275" spans="63:64" x14ac:dyDescent="0.15">
      <c r="BK51275"/>
      <c r="BL51275" s="15"/>
    </row>
    <row r="51276" spans="63:64" x14ac:dyDescent="0.15">
      <c r="BK51276"/>
      <c r="BL51276" s="15"/>
    </row>
    <row r="51277" spans="63:64" x14ac:dyDescent="0.15">
      <c r="BK51277"/>
      <c r="BL51277" s="15"/>
    </row>
    <row r="51278" spans="63:64" x14ac:dyDescent="0.15">
      <c r="BK51278"/>
      <c r="BL51278" s="15"/>
    </row>
    <row r="51279" spans="63:64" x14ac:dyDescent="0.15">
      <c r="BK51279"/>
      <c r="BL51279" s="15"/>
    </row>
    <row r="51280" spans="63:64" x14ac:dyDescent="0.15">
      <c r="BK51280"/>
      <c r="BL51280" s="15"/>
    </row>
    <row r="51281" spans="63:64" x14ac:dyDescent="0.15">
      <c r="BK51281"/>
      <c r="BL51281" s="15"/>
    </row>
    <row r="51282" spans="63:64" x14ac:dyDescent="0.15">
      <c r="BK51282"/>
      <c r="BL51282" s="15"/>
    </row>
    <row r="51283" spans="63:64" x14ac:dyDescent="0.15">
      <c r="BK51283"/>
      <c r="BL51283" s="15"/>
    </row>
    <row r="51284" spans="63:64" x14ac:dyDescent="0.15">
      <c r="BK51284"/>
      <c r="BL51284" s="15"/>
    </row>
    <row r="51285" spans="63:64" x14ac:dyDescent="0.15">
      <c r="BK51285"/>
      <c r="BL51285" s="15"/>
    </row>
    <row r="51286" spans="63:64" x14ac:dyDescent="0.15">
      <c r="BK51286"/>
      <c r="BL51286" s="15"/>
    </row>
    <row r="51287" spans="63:64" x14ac:dyDescent="0.15">
      <c r="BK51287"/>
      <c r="BL51287" s="15"/>
    </row>
    <row r="51288" spans="63:64" x14ac:dyDescent="0.15">
      <c r="BK51288"/>
      <c r="BL51288" s="15"/>
    </row>
    <row r="51289" spans="63:64" x14ac:dyDescent="0.15">
      <c r="BK51289"/>
      <c r="BL51289" s="15"/>
    </row>
    <row r="51290" spans="63:64" x14ac:dyDescent="0.15">
      <c r="BK51290"/>
      <c r="BL51290" s="15"/>
    </row>
    <row r="51291" spans="63:64" x14ac:dyDescent="0.15">
      <c r="BK51291"/>
      <c r="BL51291" s="15"/>
    </row>
    <row r="51292" spans="63:64" x14ac:dyDescent="0.15">
      <c r="BK51292"/>
      <c r="BL51292" s="15"/>
    </row>
    <row r="51293" spans="63:64" x14ac:dyDescent="0.15">
      <c r="BK51293"/>
      <c r="BL51293" s="15"/>
    </row>
    <row r="51294" spans="63:64" x14ac:dyDescent="0.15">
      <c r="BK51294"/>
      <c r="BL51294" s="15"/>
    </row>
    <row r="51295" spans="63:64" x14ac:dyDescent="0.15">
      <c r="BK51295"/>
      <c r="BL51295" s="15"/>
    </row>
    <row r="51296" spans="63:64" x14ac:dyDescent="0.15">
      <c r="BK51296"/>
      <c r="BL51296" s="15"/>
    </row>
    <row r="51297" spans="63:64" x14ac:dyDescent="0.15">
      <c r="BK51297"/>
      <c r="BL51297" s="15"/>
    </row>
    <row r="51298" spans="63:64" x14ac:dyDescent="0.15">
      <c r="BK51298"/>
      <c r="BL51298" s="15"/>
    </row>
    <row r="51299" spans="63:64" x14ac:dyDescent="0.15">
      <c r="BK51299"/>
      <c r="BL51299" s="15"/>
    </row>
    <row r="51300" spans="63:64" x14ac:dyDescent="0.15">
      <c r="BK51300"/>
      <c r="BL51300" s="15"/>
    </row>
    <row r="51301" spans="63:64" x14ac:dyDescent="0.15">
      <c r="BK51301"/>
      <c r="BL51301" s="15"/>
    </row>
    <row r="51302" spans="63:64" x14ac:dyDescent="0.15">
      <c r="BK51302"/>
      <c r="BL51302" s="15"/>
    </row>
    <row r="51303" spans="63:64" x14ac:dyDescent="0.15">
      <c r="BK51303"/>
      <c r="BL51303" s="15"/>
    </row>
    <row r="51304" spans="63:64" x14ac:dyDescent="0.15">
      <c r="BK51304"/>
      <c r="BL51304" s="15"/>
    </row>
    <row r="51305" spans="63:64" x14ac:dyDescent="0.15">
      <c r="BK51305"/>
      <c r="BL51305" s="15"/>
    </row>
    <row r="51306" spans="63:64" x14ac:dyDescent="0.15">
      <c r="BK51306"/>
      <c r="BL51306" s="15"/>
    </row>
    <row r="51307" spans="63:64" x14ac:dyDescent="0.15">
      <c r="BK51307"/>
      <c r="BL51307" s="15"/>
    </row>
    <row r="51308" spans="63:64" x14ac:dyDescent="0.15">
      <c r="BK51308"/>
      <c r="BL51308" s="15"/>
    </row>
    <row r="51309" spans="63:64" x14ac:dyDescent="0.15">
      <c r="BK51309"/>
      <c r="BL51309" s="15"/>
    </row>
    <row r="51310" spans="63:64" x14ac:dyDescent="0.15">
      <c r="BK51310"/>
      <c r="BL51310" s="15"/>
    </row>
    <row r="51311" spans="63:64" x14ac:dyDescent="0.15">
      <c r="BK51311"/>
      <c r="BL51311" s="15"/>
    </row>
    <row r="51312" spans="63:64" x14ac:dyDescent="0.15">
      <c r="BK51312"/>
      <c r="BL51312" s="15"/>
    </row>
    <row r="51313" spans="63:64" x14ac:dyDescent="0.15">
      <c r="BK51313"/>
      <c r="BL51313" s="15"/>
    </row>
    <row r="51314" spans="63:64" x14ac:dyDescent="0.15">
      <c r="BK51314"/>
      <c r="BL51314" s="15"/>
    </row>
    <row r="51315" spans="63:64" x14ac:dyDescent="0.15">
      <c r="BK51315"/>
      <c r="BL51315" s="15"/>
    </row>
    <row r="51316" spans="63:64" x14ac:dyDescent="0.15">
      <c r="BK51316"/>
      <c r="BL51316" s="15"/>
    </row>
    <row r="51317" spans="63:64" x14ac:dyDescent="0.15">
      <c r="BK51317"/>
      <c r="BL51317" s="15"/>
    </row>
    <row r="51318" spans="63:64" x14ac:dyDescent="0.15">
      <c r="BK51318"/>
      <c r="BL51318" s="15"/>
    </row>
    <row r="51319" spans="63:64" x14ac:dyDescent="0.15">
      <c r="BK51319"/>
      <c r="BL51319" s="15"/>
    </row>
    <row r="51320" spans="63:64" x14ac:dyDescent="0.15">
      <c r="BK51320"/>
      <c r="BL51320" s="15"/>
    </row>
    <row r="51321" spans="63:64" x14ac:dyDescent="0.15">
      <c r="BK51321"/>
      <c r="BL51321" s="15"/>
    </row>
    <row r="51322" spans="63:64" x14ac:dyDescent="0.15">
      <c r="BK51322"/>
      <c r="BL51322" s="15"/>
    </row>
    <row r="51323" spans="63:64" x14ac:dyDescent="0.15">
      <c r="BK51323"/>
      <c r="BL51323" s="15"/>
    </row>
    <row r="51324" spans="63:64" x14ac:dyDescent="0.15">
      <c r="BK51324"/>
      <c r="BL51324" s="15"/>
    </row>
    <row r="51325" spans="63:64" x14ac:dyDescent="0.15">
      <c r="BK51325"/>
      <c r="BL51325" s="15"/>
    </row>
    <row r="51326" spans="63:64" x14ac:dyDescent="0.15">
      <c r="BK51326"/>
      <c r="BL51326" s="15"/>
    </row>
    <row r="51327" spans="63:64" x14ac:dyDescent="0.15">
      <c r="BK51327"/>
      <c r="BL51327" s="15"/>
    </row>
    <row r="51328" spans="63:64" x14ac:dyDescent="0.15">
      <c r="BK51328"/>
      <c r="BL51328" s="15"/>
    </row>
    <row r="51329" spans="63:64" x14ac:dyDescent="0.15">
      <c r="BK51329"/>
      <c r="BL51329" s="15"/>
    </row>
    <row r="51330" spans="63:64" x14ac:dyDescent="0.15">
      <c r="BK51330"/>
      <c r="BL51330" s="15"/>
    </row>
    <row r="51331" spans="63:64" x14ac:dyDescent="0.15">
      <c r="BK51331"/>
      <c r="BL51331" s="15"/>
    </row>
    <row r="51332" spans="63:64" x14ac:dyDescent="0.15">
      <c r="BK51332"/>
      <c r="BL51332" s="15"/>
    </row>
    <row r="51333" spans="63:64" x14ac:dyDescent="0.15">
      <c r="BK51333"/>
      <c r="BL51333" s="15"/>
    </row>
    <row r="51334" spans="63:64" x14ac:dyDescent="0.15">
      <c r="BK51334"/>
      <c r="BL51334" s="15"/>
    </row>
    <row r="51335" spans="63:64" x14ac:dyDescent="0.15">
      <c r="BK51335"/>
      <c r="BL51335" s="15"/>
    </row>
    <row r="51336" spans="63:64" x14ac:dyDescent="0.15">
      <c r="BK51336"/>
      <c r="BL51336" s="15"/>
    </row>
    <row r="51337" spans="63:64" x14ac:dyDescent="0.15">
      <c r="BK51337"/>
      <c r="BL51337" s="15"/>
    </row>
    <row r="51338" spans="63:64" x14ac:dyDescent="0.15">
      <c r="BK51338"/>
      <c r="BL51338" s="15"/>
    </row>
    <row r="51339" spans="63:64" x14ac:dyDescent="0.15">
      <c r="BK51339"/>
      <c r="BL51339" s="15"/>
    </row>
    <row r="51340" spans="63:64" x14ac:dyDescent="0.15">
      <c r="BK51340"/>
      <c r="BL51340" s="15"/>
    </row>
    <row r="51341" spans="63:64" x14ac:dyDescent="0.15">
      <c r="BK51341"/>
      <c r="BL51341" s="15"/>
    </row>
    <row r="51342" spans="63:64" x14ac:dyDescent="0.15">
      <c r="BK51342"/>
      <c r="BL51342" s="15"/>
    </row>
    <row r="51343" spans="63:64" x14ac:dyDescent="0.15">
      <c r="BK51343"/>
      <c r="BL51343" s="15"/>
    </row>
    <row r="51344" spans="63:64" x14ac:dyDescent="0.15">
      <c r="BK51344"/>
      <c r="BL51344" s="15"/>
    </row>
    <row r="51345" spans="63:64" x14ac:dyDescent="0.15">
      <c r="BK51345"/>
      <c r="BL51345" s="15"/>
    </row>
    <row r="51346" spans="63:64" x14ac:dyDescent="0.15">
      <c r="BK51346"/>
      <c r="BL51346" s="15"/>
    </row>
    <row r="51347" spans="63:64" x14ac:dyDescent="0.15">
      <c r="BK51347"/>
      <c r="BL51347" s="15"/>
    </row>
    <row r="51348" spans="63:64" x14ac:dyDescent="0.15">
      <c r="BK51348"/>
      <c r="BL51348" s="15"/>
    </row>
    <row r="51349" spans="63:64" x14ac:dyDescent="0.15">
      <c r="BK51349"/>
      <c r="BL51349" s="15"/>
    </row>
    <row r="51350" spans="63:64" x14ac:dyDescent="0.15">
      <c r="BK51350"/>
      <c r="BL51350" s="15"/>
    </row>
    <row r="51351" spans="63:64" x14ac:dyDescent="0.15">
      <c r="BK51351"/>
      <c r="BL51351" s="15"/>
    </row>
    <row r="51352" spans="63:64" x14ac:dyDescent="0.15">
      <c r="BK51352"/>
      <c r="BL51352" s="15"/>
    </row>
    <row r="51353" spans="63:64" x14ac:dyDescent="0.15">
      <c r="BK51353"/>
      <c r="BL51353" s="15"/>
    </row>
    <row r="51354" spans="63:64" x14ac:dyDescent="0.15">
      <c r="BK51354"/>
      <c r="BL51354" s="15"/>
    </row>
    <row r="51355" spans="63:64" x14ac:dyDescent="0.15">
      <c r="BK51355"/>
      <c r="BL51355" s="15"/>
    </row>
    <row r="51356" spans="63:64" x14ac:dyDescent="0.15">
      <c r="BK51356"/>
      <c r="BL51356" s="15"/>
    </row>
    <row r="51357" spans="63:64" x14ac:dyDescent="0.15">
      <c r="BK51357"/>
      <c r="BL51357" s="15"/>
    </row>
    <row r="51358" spans="63:64" x14ac:dyDescent="0.15">
      <c r="BK51358"/>
      <c r="BL51358" s="15"/>
    </row>
    <row r="51359" spans="63:64" x14ac:dyDescent="0.15">
      <c r="BK51359"/>
      <c r="BL51359" s="15"/>
    </row>
    <row r="51360" spans="63:64" x14ac:dyDescent="0.15">
      <c r="BK51360"/>
      <c r="BL51360" s="15"/>
    </row>
    <row r="51361" spans="63:64" x14ac:dyDescent="0.15">
      <c r="BK51361"/>
      <c r="BL51361" s="15"/>
    </row>
    <row r="51362" spans="63:64" x14ac:dyDescent="0.15">
      <c r="BK51362"/>
      <c r="BL51362" s="15"/>
    </row>
    <row r="51363" spans="63:64" x14ac:dyDescent="0.15">
      <c r="BK51363"/>
      <c r="BL51363" s="15"/>
    </row>
    <row r="51364" spans="63:64" x14ac:dyDescent="0.15">
      <c r="BK51364"/>
      <c r="BL51364" s="15"/>
    </row>
    <row r="51365" spans="63:64" x14ac:dyDescent="0.15">
      <c r="BK51365"/>
      <c r="BL51365" s="15"/>
    </row>
    <row r="51366" spans="63:64" x14ac:dyDescent="0.15">
      <c r="BK51366"/>
      <c r="BL51366" s="15"/>
    </row>
    <row r="51367" spans="63:64" x14ac:dyDescent="0.15">
      <c r="BK51367"/>
      <c r="BL51367" s="15"/>
    </row>
    <row r="51368" spans="63:64" x14ac:dyDescent="0.15">
      <c r="BK51368"/>
      <c r="BL51368" s="15"/>
    </row>
    <row r="51369" spans="63:64" x14ac:dyDescent="0.15">
      <c r="BK51369"/>
      <c r="BL51369" s="15"/>
    </row>
    <row r="51370" spans="63:64" x14ac:dyDescent="0.15">
      <c r="BK51370"/>
      <c r="BL51370" s="15"/>
    </row>
    <row r="51371" spans="63:64" x14ac:dyDescent="0.15">
      <c r="BK51371"/>
      <c r="BL51371" s="15"/>
    </row>
    <row r="51372" spans="63:64" x14ac:dyDescent="0.15">
      <c r="BK51372"/>
      <c r="BL51372" s="15"/>
    </row>
    <row r="51373" spans="63:64" x14ac:dyDescent="0.15">
      <c r="BK51373"/>
      <c r="BL51373" s="15"/>
    </row>
    <row r="51374" spans="63:64" x14ac:dyDescent="0.15">
      <c r="BK51374"/>
      <c r="BL51374" s="15"/>
    </row>
    <row r="51375" spans="63:64" x14ac:dyDescent="0.15">
      <c r="BK51375"/>
      <c r="BL51375" s="15"/>
    </row>
    <row r="51376" spans="63:64" x14ac:dyDescent="0.15">
      <c r="BK51376"/>
      <c r="BL51376" s="15"/>
    </row>
    <row r="51377" spans="63:64" x14ac:dyDescent="0.15">
      <c r="BK51377"/>
      <c r="BL51377" s="15"/>
    </row>
    <row r="51378" spans="63:64" x14ac:dyDescent="0.15">
      <c r="BK51378"/>
      <c r="BL51378" s="15"/>
    </row>
    <row r="51379" spans="63:64" x14ac:dyDescent="0.15">
      <c r="BK51379"/>
      <c r="BL51379" s="15"/>
    </row>
    <row r="51380" spans="63:64" x14ac:dyDescent="0.15">
      <c r="BK51380"/>
      <c r="BL51380" s="15"/>
    </row>
    <row r="51381" spans="63:64" x14ac:dyDescent="0.15">
      <c r="BK51381"/>
      <c r="BL51381" s="15"/>
    </row>
    <row r="51382" spans="63:64" x14ac:dyDescent="0.15">
      <c r="BK51382"/>
      <c r="BL51382" s="15"/>
    </row>
    <row r="51383" spans="63:64" x14ac:dyDescent="0.15">
      <c r="BK51383"/>
      <c r="BL51383" s="15"/>
    </row>
    <row r="51384" spans="63:64" x14ac:dyDescent="0.15">
      <c r="BK51384"/>
      <c r="BL51384" s="15"/>
    </row>
    <row r="51385" spans="63:64" x14ac:dyDescent="0.15">
      <c r="BK51385"/>
      <c r="BL51385" s="15"/>
    </row>
    <row r="51386" spans="63:64" x14ac:dyDescent="0.15">
      <c r="BK51386"/>
      <c r="BL51386" s="15"/>
    </row>
    <row r="51387" spans="63:64" x14ac:dyDescent="0.15">
      <c r="BK51387"/>
      <c r="BL51387" s="15"/>
    </row>
    <row r="51388" spans="63:64" x14ac:dyDescent="0.15">
      <c r="BK51388"/>
      <c r="BL51388" s="15"/>
    </row>
    <row r="51389" spans="63:64" x14ac:dyDescent="0.15">
      <c r="BK51389"/>
      <c r="BL51389" s="15"/>
    </row>
    <row r="51390" spans="63:64" x14ac:dyDescent="0.15">
      <c r="BK51390"/>
      <c r="BL51390" s="15"/>
    </row>
    <row r="51391" spans="63:64" x14ac:dyDescent="0.15">
      <c r="BK51391"/>
      <c r="BL51391" s="15"/>
    </row>
    <row r="51392" spans="63:64" x14ac:dyDescent="0.15">
      <c r="BK51392"/>
      <c r="BL51392" s="15"/>
    </row>
    <row r="51393" spans="63:64" x14ac:dyDescent="0.15">
      <c r="BK51393"/>
      <c r="BL51393" s="15"/>
    </row>
    <row r="51394" spans="63:64" x14ac:dyDescent="0.15">
      <c r="BK51394"/>
      <c r="BL51394" s="15"/>
    </row>
    <row r="51395" spans="63:64" x14ac:dyDescent="0.15">
      <c r="BK51395"/>
      <c r="BL51395" s="15"/>
    </row>
    <row r="51396" spans="63:64" x14ac:dyDescent="0.15">
      <c r="BK51396"/>
      <c r="BL51396" s="15"/>
    </row>
    <row r="51397" spans="63:64" x14ac:dyDescent="0.15">
      <c r="BK51397"/>
      <c r="BL51397" s="15"/>
    </row>
    <row r="51398" spans="63:64" x14ac:dyDescent="0.15">
      <c r="BK51398"/>
      <c r="BL51398" s="15"/>
    </row>
    <row r="51399" spans="63:64" x14ac:dyDescent="0.15">
      <c r="BK51399"/>
      <c r="BL51399" s="15"/>
    </row>
    <row r="51400" spans="63:64" x14ac:dyDescent="0.15">
      <c r="BK51400"/>
      <c r="BL51400" s="15"/>
    </row>
    <row r="51401" spans="63:64" x14ac:dyDescent="0.15">
      <c r="BK51401"/>
      <c r="BL51401" s="15"/>
    </row>
    <row r="51402" spans="63:64" x14ac:dyDescent="0.15">
      <c r="BK51402"/>
      <c r="BL51402" s="15"/>
    </row>
    <row r="51403" spans="63:64" x14ac:dyDescent="0.15">
      <c r="BK51403"/>
      <c r="BL51403" s="15"/>
    </row>
    <row r="51404" spans="63:64" x14ac:dyDescent="0.15">
      <c r="BK51404"/>
      <c r="BL51404" s="15"/>
    </row>
    <row r="51405" spans="63:64" x14ac:dyDescent="0.15">
      <c r="BK51405"/>
      <c r="BL51405" s="15"/>
    </row>
    <row r="51406" spans="63:64" x14ac:dyDescent="0.15">
      <c r="BK51406"/>
      <c r="BL51406" s="15"/>
    </row>
    <row r="51407" spans="63:64" x14ac:dyDescent="0.15">
      <c r="BK51407"/>
      <c r="BL51407" s="15"/>
    </row>
    <row r="51408" spans="63:64" x14ac:dyDescent="0.15">
      <c r="BK51408"/>
      <c r="BL51408" s="15"/>
    </row>
    <row r="51409" spans="63:64" x14ac:dyDescent="0.15">
      <c r="BK51409"/>
      <c r="BL51409" s="15"/>
    </row>
    <row r="51410" spans="63:64" x14ac:dyDescent="0.15">
      <c r="BK51410"/>
      <c r="BL51410" s="15"/>
    </row>
    <row r="51411" spans="63:64" x14ac:dyDescent="0.15">
      <c r="BK51411"/>
      <c r="BL51411" s="15"/>
    </row>
    <row r="51412" spans="63:64" x14ac:dyDescent="0.15">
      <c r="BK51412"/>
      <c r="BL51412" s="15"/>
    </row>
    <row r="51413" spans="63:64" x14ac:dyDescent="0.15">
      <c r="BK51413"/>
      <c r="BL51413" s="15"/>
    </row>
    <row r="51414" spans="63:64" x14ac:dyDescent="0.15">
      <c r="BK51414"/>
      <c r="BL51414" s="15"/>
    </row>
    <row r="51415" spans="63:64" x14ac:dyDescent="0.15">
      <c r="BK51415"/>
      <c r="BL51415" s="15"/>
    </row>
    <row r="51416" spans="63:64" x14ac:dyDescent="0.15">
      <c r="BK51416"/>
      <c r="BL51416" s="15"/>
    </row>
    <row r="51417" spans="63:64" x14ac:dyDescent="0.15">
      <c r="BK51417"/>
      <c r="BL51417" s="15"/>
    </row>
    <row r="51418" spans="63:64" x14ac:dyDescent="0.15">
      <c r="BK51418"/>
      <c r="BL51418" s="15"/>
    </row>
    <row r="51419" spans="63:64" x14ac:dyDescent="0.15">
      <c r="BK51419"/>
      <c r="BL51419" s="15"/>
    </row>
    <row r="51420" spans="63:64" x14ac:dyDescent="0.15">
      <c r="BK51420"/>
      <c r="BL51420" s="15"/>
    </row>
    <row r="51421" spans="63:64" x14ac:dyDescent="0.15">
      <c r="BK51421"/>
      <c r="BL51421" s="15"/>
    </row>
    <row r="51422" spans="63:64" x14ac:dyDescent="0.15">
      <c r="BK51422"/>
      <c r="BL51422" s="15"/>
    </row>
    <row r="51423" spans="63:64" x14ac:dyDescent="0.15">
      <c r="BK51423"/>
      <c r="BL51423" s="15"/>
    </row>
    <row r="51424" spans="63:64" x14ac:dyDescent="0.15">
      <c r="BK51424"/>
      <c r="BL51424" s="15"/>
    </row>
    <row r="51425" spans="63:64" x14ac:dyDescent="0.15">
      <c r="BK51425"/>
      <c r="BL51425" s="15"/>
    </row>
    <row r="51426" spans="63:64" x14ac:dyDescent="0.15">
      <c r="BK51426"/>
      <c r="BL51426" s="15"/>
    </row>
    <row r="51427" spans="63:64" x14ac:dyDescent="0.15">
      <c r="BK51427"/>
      <c r="BL51427" s="15"/>
    </row>
    <row r="51428" spans="63:64" x14ac:dyDescent="0.15">
      <c r="BK51428"/>
      <c r="BL51428" s="15"/>
    </row>
    <row r="51429" spans="63:64" x14ac:dyDescent="0.15">
      <c r="BK51429"/>
      <c r="BL51429" s="15"/>
    </row>
    <row r="51430" spans="63:64" x14ac:dyDescent="0.15">
      <c r="BK51430"/>
      <c r="BL51430" s="15"/>
    </row>
    <row r="51431" spans="63:64" x14ac:dyDescent="0.15">
      <c r="BK51431"/>
      <c r="BL51431" s="15"/>
    </row>
    <row r="51432" spans="63:64" x14ac:dyDescent="0.15">
      <c r="BK51432"/>
      <c r="BL51432" s="15"/>
    </row>
    <row r="51433" spans="63:64" x14ac:dyDescent="0.15">
      <c r="BK51433"/>
      <c r="BL51433" s="15"/>
    </row>
    <row r="51434" spans="63:64" x14ac:dyDescent="0.15">
      <c r="BK51434"/>
      <c r="BL51434" s="15"/>
    </row>
    <row r="51435" spans="63:64" x14ac:dyDescent="0.15">
      <c r="BK51435"/>
      <c r="BL51435" s="15"/>
    </row>
    <row r="51436" spans="63:64" x14ac:dyDescent="0.15">
      <c r="BK51436"/>
      <c r="BL51436" s="15"/>
    </row>
    <row r="51437" spans="63:64" x14ac:dyDescent="0.15">
      <c r="BK51437"/>
      <c r="BL51437" s="15"/>
    </row>
    <row r="51438" spans="63:64" x14ac:dyDescent="0.15">
      <c r="BK51438"/>
      <c r="BL51438" s="15"/>
    </row>
    <row r="51439" spans="63:64" x14ac:dyDescent="0.15">
      <c r="BK51439"/>
      <c r="BL51439" s="15"/>
    </row>
    <row r="51440" spans="63:64" x14ac:dyDescent="0.15">
      <c r="BK51440"/>
      <c r="BL51440" s="15"/>
    </row>
    <row r="51441" spans="63:64" x14ac:dyDescent="0.15">
      <c r="BK51441"/>
      <c r="BL51441" s="15"/>
    </row>
    <row r="51442" spans="63:64" x14ac:dyDescent="0.15">
      <c r="BK51442"/>
      <c r="BL51442" s="15"/>
    </row>
    <row r="51443" spans="63:64" x14ac:dyDescent="0.15">
      <c r="BK51443"/>
      <c r="BL51443" s="15"/>
    </row>
    <row r="51444" spans="63:64" x14ac:dyDescent="0.15">
      <c r="BK51444"/>
      <c r="BL51444" s="15"/>
    </row>
    <row r="51445" spans="63:64" x14ac:dyDescent="0.15">
      <c r="BK51445"/>
      <c r="BL51445" s="15"/>
    </row>
    <row r="51446" spans="63:64" x14ac:dyDescent="0.15">
      <c r="BK51446"/>
      <c r="BL51446" s="15"/>
    </row>
    <row r="51447" spans="63:64" x14ac:dyDescent="0.15">
      <c r="BK51447"/>
      <c r="BL51447" s="15"/>
    </row>
    <row r="51448" spans="63:64" x14ac:dyDescent="0.15">
      <c r="BK51448"/>
      <c r="BL51448" s="15"/>
    </row>
    <row r="51449" spans="63:64" x14ac:dyDescent="0.15">
      <c r="BK51449"/>
      <c r="BL51449" s="15"/>
    </row>
    <row r="51450" spans="63:64" x14ac:dyDescent="0.15">
      <c r="BK51450"/>
      <c r="BL51450" s="15"/>
    </row>
    <row r="51451" spans="63:64" x14ac:dyDescent="0.15">
      <c r="BK51451"/>
      <c r="BL51451" s="15"/>
    </row>
    <row r="51452" spans="63:64" x14ac:dyDescent="0.15">
      <c r="BK51452"/>
      <c r="BL51452" s="15"/>
    </row>
    <row r="51453" spans="63:64" x14ac:dyDescent="0.15">
      <c r="BK51453"/>
      <c r="BL51453" s="15"/>
    </row>
    <row r="51454" spans="63:64" x14ac:dyDescent="0.15">
      <c r="BK51454"/>
      <c r="BL51454" s="15"/>
    </row>
    <row r="51455" spans="63:64" x14ac:dyDescent="0.15">
      <c r="BK51455"/>
      <c r="BL51455" s="15"/>
    </row>
    <row r="51456" spans="63:64" x14ac:dyDescent="0.15">
      <c r="BK51456"/>
      <c r="BL51456" s="15"/>
    </row>
    <row r="51457" spans="63:64" x14ac:dyDescent="0.15">
      <c r="BK51457"/>
      <c r="BL51457" s="15"/>
    </row>
    <row r="51458" spans="63:64" x14ac:dyDescent="0.15">
      <c r="BK51458"/>
      <c r="BL51458" s="15"/>
    </row>
    <row r="51459" spans="63:64" x14ac:dyDescent="0.15">
      <c r="BK51459"/>
      <c r="BL51459" s="15"/>
    </row>
    <row r="51460" spans="63:64" x14ac:dyDescent="0.15">
      <c r="BK51460"/>
      <c r="BL51460" s="15"/>
    </row>
    <row r="51461" spans="63:64" x14ac:dyDescent="0.15">
      <c r="BK51461"/>
      <c r="BL51461" s="15"/>
    </row>
    <row r="51462" spans="63:64" x14ac:dyDescent="0.15">
      <c r="BK51462"/>
      <c r="BL51462" s="15"/>
    </row>
    <row r="51463" spans="63:64" x14ac:dyDescent="0.15">
      <c r="BK51463"/>
      <c r="BL51463" s="15"/>
    </row>
    <row r="51464" spans="63:64" x14ac:dyDescent="0.15">
      <c r="BK51464"/>
      <c r="BL51464" s="15"/>
    </row>
    <row r="51465" spans="63:64" x14ac:dyDescent="0.15">
      <c r="BK51465"/>
      <c r="BL51465" s="15"/>
    </row>
    <row r="51466" spans="63:64" x14ac:dyDescent="0.15">
      <c r="BK51466"/>
      <c r="BL51466" s="15"/>
    </row>
    <row r="51467" spans="63:64" x14ac:dyDescent="0.15">
      <c r="BK51467"/>
      <c r="BL51467" s="15"/>
    </row>
    <row r="51468" spans="63:64" x14ac:dyDescent="0.15">
      <c r="BK51468"/>
      <c r="BL51468" s="15"/>
    </row>
    <row r="51469" spans="63:64" x14ac:dyDescent="0.15">
      <c r="BK51469"/>
      <c r="BL51469" s="15"/>
    </row>
    <row r="51470" spans="63:64" x14ac:dyDescent="0.15">
      <c r="BK51470"/>
      <c r="BL51470" s="15"/>
    </row>
    <row r="51471" spans="63:64" x14ac:dyDescent="0.15">
      <c r="BK51471"/>
      <c r="BL51471" s="15"/>
    </row>
    <row r="51472" spans="63:64" x14ac:dyDescent="0.15">
      <c r="BK51472"/>
      <c r="BL51472" s="15"/>
    </row>
    <row r="51473" spans="63:64" x14ac:dyDescent="0.15">
      <c r="BK51473"/>
      <c r="BL51473" s="15"/>
    </row>
    <row r="51474" spans="63:64" x14ac:dyDescent="0.15">
      <c r="BK51474"/>
      <c r="BL51474" s="15"/>
    </row>
    <row r="51475" spans="63:64" x14ac:dyDescent="0.15">
      <c r="BK51475"/>
      <c r="BL51475" s="15"/>
    </row>
    <row r="51476" spans="63:64" x14ac:dyDescent="0.15">
      <c r="BK51476"/>
      <c r="BL51476" s="15"/>
    </row>
    <row r="51477" spans="63:64" x14ac:dyDescent="0.15">
      <c r="BK51477"/>
      <c r="BL51477" s="15"/>
    </row>
    <row r="51478" spans="63:64" x14ac:dyDescent="0.15">
      <c r="BK51478"/>
      <c r="BL51478" s="15"/>
    </row>
    <row r="51479" spans="63:64" x14ac:dyDescent="0.15">
      <c r="BK51479"/>
      <c r="BL51479" s="15"/>
    </row>
    <row r="51480" spans="63:64" x14ac:dyDescent="0.15">
      <c r="BK51480"/>
      <c r="BL51480" s="15"/>
    </row>
    <row r="51481" spans="63:64" x14ac:dyDescent="0.15">
      <c r="BK51481"/>
      <c r="BL51481" s="15"/>
    </row>
    <row r="51482" spans="63:64" x14ac:dyDescent="0.15">
      <c r="BK51482"/>
      <c r="BL51482" s="15"/>
    </row>
    <row r="51483" spans="63:64" x14ac:dyDescent="0.15">
      <c r="BK51483"/>
      <c r="BL51483" s="15"/>
    </row>
    <row r="51484" spans="63:64" x14ac:dyDescent="0.15">
      <c r="BK51484"/>
      <c r="BL51484" s="15"/>
    </row>
    <row r="51485" spans="63:64" x14ac:dyDescent="0.15">
      <c r="BK51485"/>
      <c r="BL51485" s="15"/>
    </row>
    <row r="51486" spans="63:64" x14ac:dyDescent="0.15">
      <c r="BK51486"/>
      <c r="BL51486" s="15"/>
    </row>
    <row r="51487" spans="63:64" x14ac:dyDescent="0.15">
      <c r="BK51487"/>
      <c r="BL51487" s="15"/>
    </row>
    <row r="51488" spans="63:64" x14ac:dyDescent="0.15">
      <c r="BK51488"/>
      <c r="BL51488" s="15"/>
    </row>
    <row r="51489" spans="63:64" x14ac:dyDescent="0.15">
      <c r="BK51489"/>
      <c r="BL51489" s="15"/>
    </row>
    <row r="51490" spans="63:64" x14ac:dyDescent="0.15">
      <c r="BK51490"/>
      <c r="BL51490" s="15"/>
    </row>
    <row r="51491" spans="63:64" x14ac:dyDescent="0.15">
      <c r="BK51491"/>
      <c r="BL51491" s="15"/>
    </row>
    <row r="51492" spans="63:64" x14ac:dyDescent="0.15">
      <c r="BK51492"/>
      <c r="BL51492" s="15"/>
    </row>
    <row r="51493" spans="63:64" x14ac:dyDescent="0.15">
      <c r="BK51493"/>
      <c r="BL51493" s="15"/>
    </row>
    <row r="51494" spans="63:64" x14ac:dyDescent="0.15">
      <c r="BK51494"/>
      <c r="BL51494" s="15"/>
    </row>
    <row r="51495" spans="63:64" x14ac:dyDescent="0.15">
      <c r="BK51495"/>
      <c r="BL51495" s="15"/>
    </row>
    <row r="51496" spans="63:64" x14ac:dyDescent="0.15">
      <c r="BK51496"/>
      <c r="BL51496" s="15"/>
    </row>
    <row r="51497" spans="63:64" x14ac:dyDescent="0.15">
      <c r="BK51497"/>
      <c r="BL51497" s="15"/>
    </row>
    <row r="51498" spans="63:64" x14ac:dyDescent="0.15">
      <c r="BK51498"/>
      <c r="BL51498" s="15"/>
    </row>
    <row r="51499" spans="63:64" x14ac:dyDescent="0.15">
      <c r="BK51499"/>
      <c r="BL51499" s="15"/>
    </row>
    <row r="51500" spans="63:64" x14ac:dyDescent="0.15">
      <c r="BK51500"/>
      <c r="BL51500" s="15"/>
    </row>
    <row r="51501" spans="63:64" x14ac:dyDescent="0.15">
      <c r="BK51501"/>
      <c r="BL51501" s="15"/>
    </row>
    <row r="51502" spans="63:64" x14ac:dyDescent="0.15">
      <c r="BK51502"/>
      <c r="BL51502" s="15"/>
    </row>
    <row r="51503" spans="63:64" x14ac:dyDescent="0.15">
      <c r="BK51503"/>
      <c r="BL51503" s="15"/>
    </row>
    <row r="51504" spans="63:64" x14ac:dyDescent="0.15">
      <c r="BK51504"/>
      <c r="BL51504" s="15"/>
    </row>
    <row r="51505" spans="63:64" x14ac:dyDescent="0.15">
      <c r="BK51505"/>
      <c r="BL51505" s="15"/>
    </row>
    <row r="51506" spans="63:64" x14ac:dyDescent="0.15">
      <c r="BK51506"/>
      <c r="BL51506" s="15"/>
    </row>
    <row r="51507" spans="63:64" x14ac:dyDescent="0.15">
      <c r="BK51507"/>
      <c r="BL51507" s="15"/>
    </row>
    <row r="51508" spans="63:64" x14ac:dyDescent="0.15">
      <c r="BK51508"/>
      <c r="BL51508" s="15"/>
    </row>
    <row r="51509" spans="63:64" x14ac:dyDescent="0.15">
      <c r="BK51509"/>
      <c r="BL51509" s="15"/>
    </row>
    <row r="51510" spans="63:64" x14ac:dyDescent="0.15">
      <c r="BK51510"/>
      <c r="BL51510" s="15"/>
    </row>
    <row r="51511" spans="63:64" x14ac:dyDescent="0.15">
      <c r="BK51511"/>
      <c r="BL51511" s="15"/>
    </row>
    <row r="51512" spans="63:64" x14ac:dyDescent="0.15">
      <c r="BK51512"/>
      <c r="BL51512" s="15"/>
    </row>
    <row r="51513" spans="63:64" x14ac:dyDescent="0.15">
      <c r="BK51513"/>
      <c r="BL51513" s="15"/>
    </row>
    <row r="51514" spans="63:64" x14ac:dyDescent="0.15">
      <c r="BK51514"/>
      <c r="BL51514" s="15"/>
    </row>
    <row r="51515" spans="63:64" x14ac:dyDescent="0.15">
      <c r="BK51515"/>
      <c r="BL51515" s="15"/>
    </row>
    <row r="51516" spans="63:64" x14ac:dyDescent="0.15">
      <c r="BK51516"/>
      <c r="BL51516" s="15"/>
    </row>
    <row r="51517" spans="63:64" x14ac:dyDescent="0.15">
      <c r="BK51517"/>
      <c r="BL51517" s="15"/>
    </row>
    <row r="51518" spans="63:64" x14ac:dyDescent="0.15">
      <c r="BK51518"/>
      <c r="BL51518" s="15"/>
    </row>
    <row r="51519" spans="63:64" x14ac:dyDescent="0.15">
      <c r="BK51519"/>
      <c r="BL51519" s="15"/>
    </row>
    <row r="51520" spans="63:64" x14ac:dyDescent="0.15">
      <c r="BK51520"/>
      <c r="BL51520" s="15"/>
    </row>
    <row r="51521" spans="63:64" x14ac:dyDescent="0.15">
      <c r="BK51521"/>
      <c r="BL51521" s="15"/>
    </row>
    <row r="51522" spans="63:64" x14ac:dyDescent="0.15">
      <c r="BK51522"/>
      <c r="BL51522" s="15"/>
    </row>
    <row r="51523" spans="63:64" x14ac:dyDescent="0.15">
      <c r="BK51523"/>
      <c r="BL51523" s="15"/>
    </row>
    <row r="51524" spans="63:64" x14ac:dyDescent="0.15">
      <c r="BK51524"/>
      <c r="BL51524" s="15"/>
    </row>
    <row r="51525" spans="63:64" x14ac:dyDescent="0.15">
      <c r="BK51525"/>
      <c r="BL51525" s="15"/>
    </row>
    <row r="51526" spans="63:64" x14ac:dyDescent="0.15">
      <c r="BK51526"/>
      <c r="BL51526" s="15"/>
    </row>
    <row r="51527" spans="63:64" x14ac:dyDescent="0.15">
      <c r="BK51527"/>
      <c r="BL51527" s="15"/>
    </row>
    <row r="51528" spans="63:64" x14ac:dyDescent="0.15">
      <c r="BK51528"/>
      <c r="BL51528" s="15"/>
    </row>
    <row r="51529" spans="63:64" x14ac:dyDescent="0.15">
      <c r="BK51529"/>
      <c r="BL51529" s="15"/>
    </row>
    <row r="51530" spans="63:64" x14ac:dyDescent="0.15">
      <c r="BK51530"/>
      <c r="BL51530" s="15"/>
    </row>
    <row r="51531" spans="63:64" x14ac:dyDescent="0.15">
      <c r="BK51531"/>
      <c r="BL51531" s="15"/>
    </row>
    <row r="51532" spans="63:64" x14ac:dyDescent="0.15">
      <c r="BK51532"/>
      <c r="BL51532" s="15"/>
    </row>
    <row r="51533" spans="63:64" x14ac:dyDescent="0.15">
      <c r="BK51533"/>
      <c r="BL51533" s="15"/>
    </row>
    <row r="51534" spans="63:64" x14ac:dyDescent="0.15">
      <c r="BK51534"/>
      <c r="BL51534" s="15"/>
    </row>
    <row r="51535" spans="63:64" x14ac:dyDescent="0.15">
      <c r="BK51535"/>
      <c r="BL51535" s="15"/>
    </row>
    <row r="51536" spans="63:64" x14ac:dyDescent="0.15">
      <c r="BK51536"/>
      <c r="BL51536" s="15"/>
    </row>
    <row r="51537" spans="63:64" x14ac:dyDescent="0.15">
      <c r="BK51537"/>
      <c r="BL51537" s="15"/>
    </row>
    <row r="51538" spans="63:64" x14ac:dyDescent="0.15">
      <c r="BK51538"/>
      <c r="BL51538" s="15"/>
    </row>
    <row r="51539" spans="63:64" x14ac:dyDescent="0.15">
      <c r="BK51539"/>
      <c r="BL51539" s="15"/>
    </row>
    <row r="51540" spans="63:64" x14ac:dyDescent="0.15">
      <c r="BK51540"/>
      <c r="BL51540" s="15"/>
    </row>
    <row r="51541" spans="63:64" x14ac:dyDescent="0.15">
      <c r="BK51541"/>
      <c r="BL51541" s="15"/>
    </row>
    <row r="51542" spans="63:64" x14ac:dyDescent="0.15">
      <c r="BK51542"/>
      <c r="BL51542" s="15"/>
    </row>
    <row r="51543" spans="63:64" x14ac:dyDescent="0.15">
      <c r="BK51543"/>
      <c r="BL51543" s="15"/>
    </row>
    <row r="51544" spans="63:64" x14ac:dyDescent="0.15">
      <c r="BK51544"/>
      <c r="BL51544" s="15"/>
    </row>
    <row r="51545" spans="63:64" x14ac:dyDescent="0.15">
      <c r="BK51545"/>
      <c r="BL51545" s="15"/>
    </row>
    <row r="51546" spans="63:64" x14ac:dyDescent="0.15">
      <c r="BK51546"/>
      <c r="BL51546" s="15"/>
    </row>
    <row r="51547" spans="63:64" x14ac:dyDescent="0.15">
      <c r="BK51547"/>
      <c r="BL51547" s="15"/>
    </row>
    <row r="51548" spans="63:64" x14ac:dyDescent="0.15">
      <c r="BK51548"/>
      <c r="BL51548" s="15"/>
    </row>
    <row r="51549" spans="63:64" x14ac:dyDescent="0.15">
      <c r="BK51549"/>
      <c r="BL51549" s="15"/>
    </row>
    <row r="51550" spans="63:64" x14ac:dyDescent="0.15">
      <c r="BK51550"/>
      <c r="BL51550" s="15"/>
    </row>
    <row r="51551" spans="63:64" x14ac:dyDescent="0.15">
      <c r="BK51551"/>
      <c r="BL51551" s="15"/>
    </row>
    <row r="51552" spans="63:64" x14ac:dyDescent="0.15">
      <c r="BK51552"/>
      <c r="BL51552" s="15"/>
    </row>
    <row r="51553" spans="63:64" x14ac:dyDescent="0.15">
      <c r="BK51553"/>
      <c r="BL51553" s="15"/>
    </row>
    <row r="51554" spans="63:64" x14ac:dyDescent="0.15">
      <c r="BK51554"/>
      <c r="BL51554" s="15"/>
    </row>
    <row r="51555" spans="63:64" x14ac:dyDescent="0.15">
      <c r="BK51555"/>
      <c r="BL51555" s="15"/>
    </row>
    <row r="51556" spans="63:64" x14ac:dyDescent="0.15">
      <c r="BK51556"/>
      <c r="BL51556" s="15"/>
    </row>
    <row r="51557" spans="63:64" x14ac:dyDescent="0.15">
      <c r="BK51557"/>
      <c r="BL51557" s="15"/>
    </row>
    <row r="51558" spans="63:64" x14ac:dyDescent="0.15">
      <c r="BK51558"/>
      <c r="BL51558" s="15"/>
    </row>
    <row r="51559" spans="63:64" x14ac:dyDescent="0.15">
      <c r="BK51559"/>
      <c r="BL51559" s="15"/>
    </row>
    <row r="51560" spans="63:64" x14ac:dyDescent="0.15">
      <c r="BK51560"/>
      <c r="BL51560" s="15"/>
    </row>
    <row r="51561" spans="63:64" x14ac:dyDescent="0.15">
      <c r="BK51561"/>
      <c r="BL51561" s="15"/>
    </row>
    <row r="51562" spans="63:64" x14ac:dyDescent="0.15">
      <c r="BK51562"/>
      <c r="BL51562" s="15"/>
    </row>
    <row r="51563" spans="63:64" x14ac:dyDescent="0.15">
      <c r="BK51563"/>
      <c r="BL51563" s="15"/>
    </row>
    <row r="51564" spans="63:64" x14ac:dyDescent="0.15">
      <c r="BK51564"/>
      <c r="BL51564" s="15"/>
    </row>
    <row r="51565" spans="63:64" x14ac:dyDescent="0.15">
      <c r="BK51565"/>
      <c r="BL51565" s="15"/>
    </row>
    <row r="51566" spans="63:64" x14ac:dyDescent="0.15">
      <c r="BK51566"/>
      <c r="BL51566" s="15"/>
    </row>
    <row r="51567" spans="63:64" x14ac:dyDescent="0.15">
      <c r="BK51567"/>
      <c r="BL51567" s="15"/>
    </row>
    <row r="51568" spans="63:64" x14ac:dyDescent="0.15">
      <c r="BK51568"/>
      <c r="BL51568" s="15"/>
    </row>
    <row r="51569" spans="63:64" x14ac:dyDescent="0.15">
      <c r="BK51569"/>
      <c r="BL51569" s="15"/>
    </row>
    <row r="51570" spans="63:64" x14ac:dyDescent="0.15">
      <c r="BK51570"/>
      <c r="BL51570" s="15"/>
    </row>
    <row r="51571" spans="63:64" x14ac:dyDescent="0.15">
      <c r="BK51571"/>
      <c r="BL51571" s="15"/>
    </row>
    <row r="51572" spans="63:64" x14ac:dyDescent="0.15">
      <c r="BK51572"/>
      <c r="BL51572" s="15"/>
    </row>
    <row r="51573" spans="63:64" x14ac:dyDescent="0.15">
      <c r="BK51573"/>
      <c r="BL51573" s="15"/>
    </row>
    <row r="51574" spans="63:64" x14ac:dyDescent="0.15">
      <c r="BK51574"/>
      <c r="BL51574" s="15"/>
    </row>
    <row r="51575" spans="63:64" x14ac:dyDescent="0.15">
      <c r="BK51575"/>
      <c r="BL51575" s="15"/>
    </row>
    <row r="51576" spans="63:64" x14ac:dyDescent="0.15">
      <c r="BK51576"/>
      <c r="BL51576" s="15"/>
    </row>
    <row r="51577" spans="63:64" x14ac:dyDescent="0.15">
      <c r="BK51577"/>
      <c r="BL51577" s="15"/>
    </row>
    <row r="51578" spans="63:64" x14ac:dyDescent="0.15">
      <c r="BK51578"/>
      <c r="BL51578" s="15"/>
    </row>
    <row r="51579" spans="63:64" x14ac:dyDescent="0.15">
      <c r="BK51579"/>
      <c r="BL51579" s="15"/>
    </row>
    <row r="51580" spans="63:64" x14ac:dyDescent="0.15">
      <c r="BK51580"/>
      <c r="BL51580" s="15"/>
    </row>
    <row r="51581" spans="63:64" x14ac:dyDescent="0.15">
      <c r="BK51581"/>
      <c r="BL51581" s="15"/>
    </row>
    <row r="51582" spans="63:64" x14ac:dyDescent="0.15">
      <c r="BK51582"/>
      <c r="BL51582" s="15"/>
    </row>
    <row r="51583" spans="63:64" x14ac:dyDescent="0.15">
      <c r="BK51583"/>
      <c r="BL51583" s="15"/>
    </row>
    <row r="51584" spans="63:64" x14ac:dyDescent="0.15">
      <c r="BK51584"/>
      <c r="BL51584" s="15"/>
    </row>
    <row r="51585" spans="63:64" x14ac:dyDescent="0.15">
      <c r="BK51585"/>
      <c r="BL51585" s="15"/>
    </row>
    <row r="51586" spans="63:64" x14ac:dyDescent="0.15">
      <c r="BK51586"/>
      <c r="BL51586" s="15"/>
    </row>
    <row r="51587" spans="63:64" x14ac:dyDescent="0.15">
      <c r="BK51587"/>
      <c r="BL51587" s="15"/>
    </row>
    <row r="51588" spans="63:64" x14ac:dyDescent="0.15">
      <c r="BK51588"/>
      <c r="BL51588" s="15"/>
    </row>
    <row r="51589" spans="63:64" x14ac:dyDescent="0.15">
      <c r="BK51589"/>
      <c r="BL51589" s="15"/>
    </row>
    <row r="51590" spans="63:64" x14ac:dyDescent="0.15">
      <c r="BK51590"/>
      <c r="BL51590" s="15"/>
    </row>
    <row r="51591" spans="63:64" x14ac:dyDescent="0.15">
      <c r="BK51591"/>
      <c r="BL51591" s="15"/>
    </row>
    <row r="51592" spans="63:64" x14ac:dyDescent="0.15">
      <c r="BK51592"/>
      <c r="BL51592" s="15"/>
    </row>
    <row r="51593" spans="63:64" x14ac:dyDescent="0.15">
      <c r="BK51593"/>
      <c r="BL51593" s="15"/>
    </row>
    <row r="51594" spans="63:64" x14ac:dyDescent="0.15">
      <c r="BK51594"/>
      <c r="BL51594" s="15"/>
    </row>
    <row r="51595" spans="63:64" x14ac:dyDescent="0.15">
      <c r="BK51595"/>
      <c r="BL51595" s="15"/>
    </row>
    <row r="51596" spans="63:64" x14ac:dyDescent="0.15">
      <c r="BK51596"/>
      <c r="BL51596" s="15"/>
    </row>
    <row r="51597" spans="63:64" x14ac:dyDescent="0.15">
      <c r="BK51597"/>
      <c r="BL51597" s="15"/>
    </row>
    <row r="51598" spans="63:64" x14ac:dyDescent="0.15">
      <c r="BK51598"/>
      <c r="BL51598" s="15"/>
    </row>
    <row r="51599" spans="63:64" x14ac:dyDescent="0.15">
      <c r="BK51599"/>
      <c r="BL51599" s="15"/>
    </row>
    <row r="51600" spans="63:64" x14ac:dyDescent="0.15">
      <c r="BK51600"/>
      <c r="BL51600" s="15"/>
    </row>
    <row r="51601" spans="63:64" x14ac:dyDescent="0.15">
      <c r="BK51601"/>
      <c r="BL51601" s="15"/>
    </row>
    <row r="51602" spans="63:64" x14ac:dyDescent="0.15">
      <c r="BK51602"/>
      <c r="BL51602" s="15"/>
    </row>
    <row r="51603" spans="63:64" x14ac:dyDescent="0.15">
      <c r="BK51603"/>
      <c r="BL51603" s="15"/>
    </row>
    <row r="51604" spans="63:64" x14ac:dyDescent="0.15">
      <c r="BK51604"/>
      <c r="BL51604" s="15"/>
    </row>
    <row r="51605" spans="63:64" x14ac:dyDescent="0.15">
      <c r="BK51605"/>
      <c r="BL51605" s="15"/>
    </row>
    <row r="51606" spans="63:64" x14ac:dyDescent="0.15">
      <c r="BK51606"/>
      <c r="BL51606" s="15"/>
    </row>
    <row r="51607" spans="63:64" x14ac:dyDescent="0.15">
      <c r="BK51607"/>
      <c r="BL51607" s="15"/>
    </row>
    <row r="51608" spans="63:64" x14ac:dyDescent="0.15">
      <c r="BK51608"/>
      <c r="BL51608" s="15"/>
    </row>
    <row r="51609" spans="63:64" x14ac:dyDescent="0.15">
      <c r="BK51609"/>
      <c r="BL51609" s="15"/>
    </row>
    <row r="51610" spans="63:64" x14ac:dyDescent="0.15">
      <c r="BK51610"/>
      <c r="BL51610" s="15"/>
    </row>
    <row r="51611" spans="63:64" x14ac:dyDescent="0.15">
      <c r="BK51611"/>
      <c r="BL51611" s="15"/>
    </row>
    <row r="51612" spans="63:64" x14ac:dyDescent="0.15">
      <c r="BK51612"/>
      <c r="BL51612" s="15"/>
    </row>
    <row r="51613" spans="63:64" x14ac:dyDescent="0.15">
      <c r="BK51613"/>
      <c r="BL51613" s="15"/>
    </row>
    <row r="51614" spans="63:64" x14ac:dyDescent="0.15">
      <c r="BK51614"/>
      <c r="BL51614" s="15"/>
    </row>
    <row r="51615" spans="63:64" x14ac:dyDescent="0.15">
      <c r="BK51615"/>
      <c r="BL51615" s="15"/>
    </row>
    <row r="51616" spans="63:64" x14ac:dyDescent="0.15">
      <c r="BK51616"/>
      <c r="BL51616" s="15"/>
    </row>
    <row r="51617" spans="63:64" x14ac:dyDescent="0.15">
      <c r="BK51617"/>
      <c r="BL51617" s="15"/>
    </row>
    <row r="51618" spans="63:64" x14ac:dyDescent="0.15">
      <c r="BK51618"/>
      <c r="BL51618" s="15"/>
    </row>
    <row r="51619" spans="63:64" x14ac:dyDescent="0.15">
      <c r="BK51619"/>
      <c r="BL51619" s="15"/>
    </row>
    <row r="51620" spans="63:64" x14ac:dyDescent="0.15">
      <c r="BK51620"/>
      <c r="BL51620" s="15"/>
    </row>
    <row r="51621" spans="63:64" x14ac:dyDescent="0.15">
      <c r="BK51621"/>
      <c r="BL51621" s="15"/>
    </row>
    <row r="51622" spans="63:64" x14ac:dyDescent="0.15">
      <c r="BK51622"/>
      <c r="BL51622" s="15"/>
    </row>
    <row r="51623" spans="63:64" x14ac:dyDescent="0.15">
      <c r="BK51623"/>
      <c r="BL51623" s="15"/>
    </row>
    <row r="51624" spans="63:64" x14ac:dyDescent="0.15">
      <c r="BK51624"/>
      <c r="BL51624" s="15"/>
    </row>
    <row r="51625" spans="63:64" x14ac:dyDescent="0.15">
      <c r="BK51625"/>
      <c r="BL51625" s="15"/>
    </row>
    <row r="51626" spans="63:64" x14ac:dyDescent="0.15">
      <c r="BK51626"/>
      <c r="BL51626" s="15"/>
    </row>
    <row r="51627" spans="63:64" x14ac:dyDescent="0.15">
      <c r="BK51627"/>
      <c r="BL51627" s="15"/>
    </row>
    <row r="51628" spans="63:64" x14ac:dyDescent="0.15">
      <c r="BK51628"/>
      <c r="BL51628" s="15"/>
    </row>
    <row r="51629" spans="63:64" x14ac:dyDescent="0.15">
      <c r="BK51629"/>
      <c r="BL51629" s="15"/>
    </row>
    <row r="51630" spans="63:64" x14ac:dyDescent="0.15">
      <c r="BK51630"/>
      <c r="BL51630" s="15"/>
    </row>
    <row r="51631" spans="63:64" x14ac:dyDescent="0.15">
      <c r="BK51631"/>
      <c r="BL51631" s="15"/>
    </row>
    <row r="51632" spans="63:64" x14ac:dyDescent="0.15">
      <c r="BK51632"/>
      <c r="BL51632" s="15"/>
    </row>
    <row r="51633" spans="63:64" x14ac:dyDescent="0.15">
      <c r="BK51633"/>
      <c r="BL51633" s="15"/>
    </row>
    <row r="51634" spans="63:64" x14ac:dyDescent="0.15">
      <c r="BK51634"/>
      <c r="BL51634" s="15"/>
    </row>
    <row r="51635" spans="63:64" x14ac:dyDescent="0.15">
      <c r="BK51635"/>
      <c r="BL51635" s="15"/>
    </row>
    <row r="51636" spans="63:64" x14ac:dyDescent="0.15">
      <c r="BK51636"/>
      <c r="BL51636" s="15"/>
    </row>
    <row r="51637" spans="63:64" x14ac:dyDescent="0.15">
      <c r="BK51637"/>
      <c r="BL51637" s="15"/>
    </row>
    <row r="51638" spans="63:64" x14ac:dyDescent="0.15">
      <c r="BK51638"/>
      <c r="BL51638" s="15"/>
    </row>
    <row r="51639" spans="63:64" x14ac:dyDescent="0.15">
      <c r="BK51639"/>
      <c r="BL51639" s="15"/>
    </row>
    <row r="51640" spans="63:64" x14ac:dyDescent="0.15">
      <c r="BK51640"/>
      <c r="BL51640" s="15"/>
    </row>
    <row r="51641" spans="63:64" x14ac:dyDescent="0.15">
      <c r="BK51641"/>
      <c r="BL51641" s="15"/>
    </row>
    <row r="51642" spans="63:64" x14ac:dyDescent="0.15">
      <c r="BK51642"/>
      <c r="BL51642" s="15"/>
    </row>
    <row r="51643" spans="63:64" x14ac:dyDescent="0.15">
      <c r="BK51643"/>
      <c r="BL51643" s="15"/>
    </row>
    <row r="51644" spans="63:64" x14ac:dyDescent="0.15">
      <c r="BK51644"/>
      <c r="BL51644" s="15"/>
    </row>
    <row r="51645" spans="63:64" x14ac:dyDescent="0.15">
      <c r="BK51645"/>
      <c r="BL51645" s="15"/>
    </row>
    <row r="51646" spans="63:64" x14ac:dyDescent="0.15">
      <c r="BK51646"/>
      <c r="BL51646" s="15"/>
    </row>
    <row r="51647" spans="63:64" x14ac:dyDescent="0.15">
      <c r="BK51647"/>
      <c r="BL51647" s="15"/>
    </row>
    <row r="51648" spans="63:64" x14ac:dyDescent="0.15">
      <c r="BK51648"/>
      <c r="BL51648" s="15"/>
    </row>
    <row r="51649" spans="63:64" x14ac:dyDescent="0.15">
      <c r="BK51649"/>
      <c r="BL51649" s="15"/>
    </row>
    <row r="51650" spans="63:64" x14ac:dyDescent="0.15">
      <c r="BK51650"/>
      <c r="BL51650" s="15"/>
    </row>
    <row r="51651" spans="63:64" x14ac:dyDescent="0.15">
      <c r="BK51651"/>
      <c r="BL51651" s="15"/>
    </row>
    <row r="51652" spans="63:64" x14ac:dyDescent="0.15">
      <c r="BK51652"/>
      <c r="BL51652" s="15"/>
    </row>
    <row r="51653" spans="63:64" x14ac:dyDescent="0.15">
      <c r="BK51653"/>
      <c r="BL51653" s="15"/>
    </row>
    <row r="51654" spans="63:64" x14ac:dyDescent="0.15">
      <c r="BK51654"/>
      <c r="BL51654" s="15"/>
    </row>
    <row r="51655" spans="63:64" x14ac:dyDescent="0.15">
      <c r="BK51655"/>
      <c r="BL51655" s="15"/>
    </row>
    <row r="51656" spans="63:64" x14ac:dyDescent="0.15">
      <c r="BK51656"/>
      <c r="BL51656" s="15"/>
    </row>
    <row r="51657" spans="63:64" x14ac:dyDescent="0.15">
      <c r="BK51657"/>
      <c r="BL51657" s="15"/>
    </row>
    <row r="51658" spans="63:64" x14ac:dyDescent="0.15">
      <c r="BK51658"/>
      <c r="BL51658" s="15"/>
    </row>
    <row r="51659" spans="63:64" x14ac:dyDescent="0.15">
      <c r="BK51659"/>
      <c r="BL51659" s="15"/>
    </row>
    <row r="51660" spans="63:64" x14ac:dyDescent="0.15">
      <c r="BK51660"/>
      <c r="BL51660" s="15"/>
    </row>
    <row r="51661" spans="63:64" x14ac:dyDescent="0.15">
      <c r="BK51661"/>
      <c r="BL51661" s="15"/>
    </row>
    <row r="51662" spans="63:64" x14ac:dyDescent="0.15">
      <c r="BK51662"/>
      <c r="BL51662" s="15"/>
    </row>
    <row r="51663" spans="63:64" x14ac:dyDescent="0.15">
      <c r="BK51663"/>
      <c r="BL51663" s="15"/>
    </row>
    <row r="51664" spans="63:64" x14ac:dyDescent="0.15">
      <c r="BK51664"/>
      <c r="BL51664" s="15"/>
    </row>
    <row r="51665" spans="63:64" x14ac:dyDescent="0.15">
      <c r="BK51665"/>
      <c r="BL51665" s="15"/>
    </row>
    <row r="51666" spans="63:64" x14ac:dyDescent="0.15">
      <c r="BK51666"/>
      <c r="BL51666" s="15"/>
    </row>
    <row r="51667" spans="63:64" x14ac:dyDescent="0.15">
      <c r="BK51667"/>
      <c r="BL51667" s="15"/>
    </row>
    <row r="51668" spans="63:64" x14ac:dyDescent="0.15">
      <c r="BK51668"/>
      <c r="BL51668" s="15"/>
    </row>
    <row r="51669" spans="63:64" x14ac:dyDescent="0.15">
      <c r="BK51669"/>
      <c r="BL51669" s="15"/>
    </row>
    <row r="51670" spans="63:64" x14ac:dyDescent="0.15">
      <c r="BK51670"/>
      <c r="BL51670" s="15"/>
    </row>
    <row r="51671" spans="63:64" x14ac:dyDescent="0.15">
      <c r="BK51671"/>
      <c r="BL51671" s="15"/>
    </row>
    <row r="51672" spans="63:64" x14ac:dyDescent="0.15">
      <c r="BK51672"/>
      <c r="BL51672" s="15"/>
    </row>
    <row r="51673" spans="63:64" x14ac:dyDescent="0.15">
      <c r="BK51673"/>
      <c r="BL51673" s="15"/>
    </row>
    <row r="51674" spans="63:64" x14ac:dyDescent="0.15">
      <c r="BK51674"/>
      <c r="BL51674" s="15"/>
    </row>
    <row r="51675" spans="63:64" x14ac:dyDescent="0.15">
      <c r="BK51675"/>
      <c r="BL51675" s="15"/>
    </row>
    <row r="51676" spans="63:64" x14ac:dyDescent="0.15">
      <c r="BK51676"/>
      <c r="BL51676" s="15"/>
    </row>
    <row r="51677" spans="63:64" x14ac:dyDescent="0.15">
      <c r="BK51677"/>
      <c r="BL51677" s="15"/>
    </row>
    <row r="51678" spans="63:64" x14ac:dyDescent="0.15">
      <c r="BK51678"/>
      <c r="BL51678" s="15"/>
    </row>
    <row r="51679" spans="63:64" x14ac:dyDescent="0.15">
      <c r="BK51679"/>
      <c r="BL51679" s="15"/>
    </row>
    <row r="51680" spans="63:64" x14ac:dyDescent="0.15">
      <c r="BK51680"/>
      <c r="BL51680" s="15"/>
    </row>
    <row r="51681" spans="63:64" x14ac:dyDescent="0.15">
      <c r="BK51681"/>
      <c r="BL51681" s="15"/>
    </row>
    <row r="51682" spans="63:64" x14ac:dyDescent="0.15">
      <c r="BK51682"/>
      <c r="BL51682" s="15"/>
    </row>
    <row r="51683" spans="63:64" x14ac:dyDescent="0.15">
      <c r="BK51683"/>
      <c r="BL51683" s="15"/>
    </row>
    <row r="51684" spans="63:64" x14ac:dyDescent="0.15">
      <c r="BK51684"/>
      <c r="BL51684" s="15"/>
    </row>
    <row r="51685" spans="63:64" x14ac:dyDescent="0.15">
      <c r="BK51685"/>
      <c r="BL51685" s="15"/>
    </row>
    <row r="51686" spans="63:64" x14ac:dyDescent="0.15">
      <c r="BK51686"/>
      <c r="BL51686" s="15"/>
    </row>
    <row r="51687" spans="63:64" x14ac:dyDescent="0.15">
      <c r="BK51687"/>
      <c r="BL51687" s="15"/>
    </row>
    <row r="51688" spans="63:64" x14ac:dyDescent="0.15">
      <c r="BK51688"/>
      <c r="BL51688" s="15"/>
    </row>
    <row r="51689" spans="63:64" x14ac:dyDescent="0.15">
      <c r="BK51689"/>
      <c r="BL51689" s="15"/>
    </row>
    <row r="51690" spans="63:64" x14ac:dyDescent="0.15">
      <c r="BK51690"/>
      <c r="BL51690" s="15"/>
    </row>
    <row r="51691" spans="63:64" x14ac:dyDescent="0.15">
      <c r="BK51691"/>
      <c r="BL51691" s="15"/>
    </row>
    <row r="51692" spans="63:64" x14ac:dyDescent="0.15">
      <c r="BK51692"/>
      <c r="BL51692" s="15"/>
    </row>
    <row r="51693" spans="63:64" x14ac:dyDescent="0.15">
      <c r="BK51693"/>
      <c r="BL51693" s="15"/>
    </row>
    <row r="51694" spans="63:64" x14ac:dyDescent="0.15">
      <c r="BK51694"/>
      <c r="BL51694" s="15"/>
    </row>
    <row r="51695" spans="63:64" x14ac:dyDescent="0.15">
      <c r="BK51695"/>
      <c r="BL51695" s="15"/>
    </row>
    <row r="51696" spans="63:64" x14ac:dyDescent="0.15">
      <c r="BK51696"/>
      <c r="BL51696" s="15"/>
    </row>
    <row r="51697" spans="63:64" x14ac:dyDescent="0.15">
      <c r="BK51697"/>
      <c r="BL51697" s="15"/>
    </row>
    <row r="51698" spans="63:64" x14ac:dyDescent="0.15">
      <c r="BK51698"/>
      <c r="BL51698" s="15"/>
    </row>
    <row r="51699" spans="63:64" x14ac:dyDescent="0.15">
      <c r="BK51699"/>
      <c r="BL51699" s="15"/>
    </row>
    <row r="51700" spans="63:64" x14ac:dyDescent="0.15">
      <c r="BK51700"/>
      <c r="BL51700" s="15"/>
    </row>
    <row r="51701" spans="63:64" x14ac:dyDescent="0.15">
      <c r="BK51701"/>
      <c r="BL51701" s="15"/>
    </row>
    <row r="51702" spans="63:64" x14ac:dyDescent="0.15">
      <c r="BK51702"/>
      <c r="BL51702" s="15"/>
    </row>
    <row r="51703" spans="63:64" x14ac:dyDescent="0.15">
      <c r="BK51703"/>
      <c r="BL51703" s="15"/>
    </row>
    <row r="51704" spans="63:64" x14ac:dyDescent="0.15">
      <c r="BK51704"/>
      <c r="BL51704" s="15"/>
    </row>
    <row r="51705" spans="63:64" x14ac:dyDescent="0.15">
      <c r="BK51705"/>
      <c r="BL51705" s="15"/>
    </row>
    <row r="51706" spans="63:64" x14ac:dyDescent="0.15">
      <c r="BK51706"/>
      <c r="BL51706" s="15"/>
    </row>
    <row r="51707" spans="63:64" x14ac:dyDescent="0.15">
      <c r="BK51707"/>
      <c r="BL51707" s="15"/>
    </row>
    <row r="51708" spans="63:64" x14ac:dyDescent="0.15">
      <c r="BK51708"/>
      <c r="BL51708" s="15"/>
    </row>
    <row r="51709" spans="63:64" x14ac:dyDescent="0.15">
      <c r="BK51709"/>
      <c r="BL51709" s="15"/>
    </row>
    <row r="51710" spans="63:64" x14ac:dyDescent="0.15">
      <c r="BK51710"/>
      <c r="BL51710" s="15"/>
    </row>
    <row r="51711" spans="63:64" x14ac:dyDescent="0.15">
      <c r="BK51711"/>
      <c r="BL51711" s="15"/>
    </row>
    <row r="51712" spans="63:64" x14ac:dyDescent="0.15">
      <c r="BK51712"/>
      <c r="BL51712" s="15"/>
    </row>
    <row r="51713" spans="63:64" x14ac:dyDescent="0.15">
      <c r="BK51713"/>
      <c r="BL51713" s="15"/>
    </row>
    <row r="51714" spans="63:64" x14ac:dyDescent="0.15">
      <c r="BK51714"/>
      <c r="BL51714" s="15"/>
    </row>
    <row r="51715" spans="63:64" x14ac:dyDescent="0.15">
      <c r="BK51715"/>
      <c r="BL51715" s="15"/>
    </row>
    <row r="51716" spans="63:64" x14ac:dyDescent="0.15">
      <c r="BK51716"/>
      <c r="BL51716" s="15"/>
    </row>
    <row r="51717" spans="63:64" x14ac:dyDescent="0.15">
      <c r="BK51717"/>
      <c r="BL51717" s="15"/>
    </row>
    <row r="51718" spans="63:64" x14ac:dyDescent="0.15">
      <c r="BK51718"/>
      <c r="BL51718" s="15"/>
    </row>
    <row r="51719" spans="63:64" x14ac:dyDescent="0.15">
      <c r="BK51719"/>
      <c r="BL51719" s="15"/>
    </row>
    <row r="51720" spans="63:64" x14ac:dyDescent="0.15">
      <c r="BK51720"/>
      <c r="BL51720" s="15"/>
    </row>
    <row r="51721" spans="63:64" x14ac:dyDescent="0.15">
      <c r="BK51721"/>
      <c r="BL51721" s="15"/>
    </row>
    <row r="51722" spans="63:64" x14ac:dyDescent="0.15">
      <c r="BK51722"/>
      <c r="BL51722" s="15"/>
    </row>
    <row r="51723" spans="63:64" x14ac:dyDescent="0.15">
      <c r="BK51723"/>
      <c r="BL51723" s="15"/>
    </row>
    <row r="51724" spans="63:64" x14ac:dyDescent="0.15">
      <c r="BK51724"/>
      <c r="BL51724" s="15"/>
    </row>
    <row r="51725" spans="63:64" x14ac:dyDescent="0.15">
      <c r="BK51725"/>
      <c r="BL51725" s="15"/>
    </row>
    <row r="51726" spans="63:64" x14ac:dyDescent="0.15">
      <c r="BK51726"/>
      <c r="BL51726" s="15"/>
    </row>
    <row r="51727" spans="63:64" x14ac:dyDescent="0.15">
      <c r="BK51727"/>
      <c r="BL51727" s="15"/>
    </row>
    <row r="51728" spans="63:64" x14ac:dyDescent="0.15">
      <c r="BK51728"/>
      <c r="BL51728" s="15"/>
    </row>
    <row r="51729" spans="63:64" x14ac:dyDescent="0.15">
      <c r="BK51729"/>
      <c r="BL51729" s="15"/>
    </row>
    <row r="51730" spans="63:64" x14ac:dyDescent="0.15">
      <c r="BK51730"/>
      <c r="BL51730" s="15"/>
    </row>
    <row r="51731" spans="63:64" x14ac:dyDescent="0.15">
      <c r="BK51731"/>
      <c r="BL51731" s="15"/>
    </row>
    <row r="51732" spans="63:64" x14ac:dyDescent="0.15">
      <c r="BK51732"/>
      <c r="BL51732" s="15"/>
    </row>
    <row r="51733" spans="63:64" x14ac:dyDescent="0.15">
      <c r="BK51733"/>
      <c r="BL51733" s="15"/>
    </row>
    <row r="51734" spans="63:64" x14ac:dyDescent="0.15">
      <c r="BK51734"/>
      <c r="BL51734" s="15"/>
    </row>
    <row r="51735" spans="63:64" x14ac:dyDescent="0.15">
      <c r="BK51735"/>
      <c r="BL51735" s="15"/>
    </row>
    <row r="51736" spans="63:64" x14ac:dyDescent="0.15">
      <c r="BK51736"/>
      <c r="BL51736" s="15"/>
    </row>
    <row r="51737" spans="63:64" x14ac:dyDescent="0.15">
      <c r="BK51737"/>
      <c r="BL51737" s="15"/>
    </row>
    <row r="51738" spans="63:64" x14ac:dyDescent="0.15">
      <c r="BK51738"/>
      <c r="BL51738" s="15"/>
    </row>
    <row r="51739" spans="63:64" x14ac:dyDescent="0.15">
      <c r="BK51739"/>
      <c r="BL51739" s="15"/>
    </row>
    <row r="51740" spans="63:64" x14ac:dyDescent="0.15">
      <c r="BK51740"/>
      <c r="BL51740" s="15"/>
    </row>
    <row r="51741" spans="63:64" x14ac:dyDescent="0.15">
      <c r="BK51741"/>
      <c r="BL51741" s="15"/>
    </row>
    <row r="51742" spans="63:64" x14ac:dyDescent="0.15">
      <c r="BK51742"/>
      <c r="BL51742" s="15"/>
    </row>
    <row r="51743" spans="63:64" x14ac:dyDescent="0.15">
      <c r="BK51743"/>
      <c r="BL51743" s="15"/>
    </row>
    <row r="51744" spans="63:64" x14ac:dyDescent="0.15">
      <c r="BK51744"/>
      <c r="BL51744" s="15"/>
    </row>
    <row r="51745" spans="63:64" x14ac:dyDescent="0.15">
      <c r="BK51745"/>
      <c r="BL51745" s="15"/>
    </row>
    <row r="51746" spans="63:64" x14ac:dyDescent="0.15">
      <c r="BK51746"/>
      <c r="BL51746" s="15"/>
    </row>
    <row r="51747" spans="63:64" x14ac:dyDescent="0.15">
      <c r="BK51747"/>
      <c r="BL51747" s="15"/>
    </row>
    <row r="51748" spans="63:64" x14ac:dyDescent="0.15">
      <c r="BK51748"/>
      <c r="BL51748" s="15"/>
    </row>
    <row r="51749" spans="63:64" x14ac:dyDescent="0.15">
      <c r="BK51749"/>
      <c r="BL51749" s="15"/>
    </row>
    <row r="51750" spans="63:64" x14ac:dyDescent="0.15">
      <c r="BK51750"/>
      <c r="BL51750" s="15"/>
    </row>
    <row r="51751" spans="63:64" x14ac:dyDescent="0.15">
      <c r="BK51751"/>
      <c r="BL51751" s="15"/>
    </row>
    <row r="51752" spans="63:64" x14ac:dyDescent="0.15">
      <c r="BK51752"/>
      <c r="BL51752" s="15"/>
    </row>
    <row r="51753" spans="63:64" x14ac:dyDescent="0.15">
      <c r="BK51753"/>
      <c r="BL51753" s="15"/>
    </row>
    <row r="51754" spans="63:64" x14ac:dyDescent="0.15">
      <c r="BK51754"/>
      <c r="BL51754" s="15"/>
    </row>
    <row r="51755" spans="63:64" x14ac:dyDescent="0.15">
      <c r="BK51755"/>
      <c r="BL51755" s="15"/>
    </row>
    <row r="51756" spans="63:64" x14ac:dyDescent="0.15">
      <c r="BK51756"/>
      <c r="BL51756" s="15"/>
    </row>
    <row r="51757" spans="63:64" x14ac:dyDescent="0.15">
      <c r="BK51757"/>
      <c r="BL51757" s="15"/>
    </row>
    <row r="51758" spans="63:64" x14ac:dyDescent="0.15">
      <c r="BK51758"/>
      <c r="BL51758" s="15"/>
    </row>
    <row r="51759" spans="63:64" x14ac:dyDescent="0.15">
      <c r="BK51759"/>
      <c r="BL51759" s="15"/>
    </row>
    <row r="51760" spans="63:64" x14ac:dyDescent="0.15">
      <c r="BK51760"/>
      <c r="BL51760" s="15"/>
    </row>
    <row r="51761" spans="63:64" x14ac:dyDescent="0.15">
      <c r="BK51761"/>
      <c r="BL51761" s="15"/>
    </row>
    <row r="51762" spans="63:64" x14ac:dyDescent="0.15">
      <c r="BK51762"/>
      <c r="BL51762" s="15"/>
    </row>
    <row r="51763" spans="63:64" x14ac:dyDescent="0.15">
      <c r="BK51763"/>
      <c r="BL51763" s="15"/>
    </row>
    <row r="51764" spans="63:64" x14ac:dyDescent="0.15">
      <c r="BK51764"/>
      <c r="BL51764" s="15"/>
    </row>
    <row r="51765" spans="63:64" x14ac:dyDescent="0.15">
      <c r="BK51765"/>
      <c r="BL51765" s="15"/>
    </row>
    <row r="51766" spans="63:64" x14ac:dyDescent="0.15">
      <c r="BK51766"/>
      <c r="BL51766" s="15"/>
    </row>
    <row r="51767" spans="63:64" x14ac:dyDescent="0.15">
      <c r="BK51767"/>
      <c r="BL51767" s="15"/>
    </row>
    <row r="51768" spans="63:64" x14ac:dyDescent="0.15">
      <c r="BK51768"/>
      <c r="BL51768" s="15"/>
    </row>
    <row r="51769" spans="63:64" x14ac:dyDescent="0.15">
      <c r="BK51769"/>
      <c r="BL51769" s="15"/>
    </row>
    <row r="51770" spans="63:64" x14ac:dyDescent="0.15">
      <c r="BK51770"/>
      <c r="BL51770" s="15"/>
    </row>
    <row r="51771" spans="63:64" x14ac:dyDescent="0.15">
      <c r="BK51771"/>
      <c r="BL51771" s="15"/>
    </row>
    <row r="51772" spans="63:64" x14ac:dyDescent="0.15">
      <c r="BK51772"/>
      <c r="BL51772" s="15"/>
    </row>
    <row r="51773" spans="63:64" x14ac:dyDescent="0.15">
      <c r="BK51773"/>
      <c r="BL51773" s="15"/>
    </row>
    <row r="51774" spans="63:64" x14ac:dyDescent="0.15">
      <c r="BK51774"/>
      <c r="BL51774" s="15"/>
    </row>
    <row r="51775" spans="63:64" x14ac:dyDescent="0.15">
      <c r="BK51775"/>
      <c r="BL51775" s="15"/>
    </row>
    <row r="51776" spans="63:64" x14ac:dyDescent="0.15">
      <c r="BK51776"/>
      <c r="BL51776" s="15"/>
    </row>
    <row r="51777" spans="63:64" x14ac:dyDescent="0.15">
      <c r="BK51777"/>
      <c r="BL51777" s="15"/>
    </row>
    <row r="51778" spans="63:64" x14ac:dyDescent="0.15">
      <c r="BK51778"/>
      <c r="BL51778" s="15"/>
    </row>
    <row r="51779" spans="63:64" x14ac:dyDescent="0.15">
      <c r="BK51779"/>
      <c r="BL51779" s="15"/>
    </row>
    <row r="51780" spans="63:64" x14ac:dyDescent="0.15">
      <c r="BK51780"/>
      <c r="BL51780" s="15"/>
    </row>
    <row r="51781" spans="63:64" x14ac:dyDescent="0.15">
      <c r="BK51781"/>
      <c r="BL51781" s="15"/>
    </row>
    <row r="51782" spans="63:64" x14ac:dyDescent="0.15">
      <c r="BK51782"/>
      <c r="BL51782" s="15"/>
    </row>
    <row r="51783" spans="63:64" x14ac:dyDescent="0.15">
      <c r="BK51783"/>
      <c r="BL51783" s="15"/>
    </row>
    <row r="51784" spans="63:64" x14ac:dyDescent="0.15">
      <c r="BK51784"/>
      <c r="BL51784" s="15"/>
    </row>
    <row r="51785" spans="63:64" x14ac:dyDescent="0.15">
      <c r="BK51785"/>
      <c r="BL51785" s="15"/>
    </row>
    <row r="51786" spans="63:64" x14ac:dyDescent="0.15">
      <c r="BK51786"/>
      <c r="BL51786" s="15"/>
    </row>
    <row r="51787" spans="63:64" x14ac:dyDescent="0.15">
      <c r="BK51787"/>
      <c r="BL51787" s="15"/>
    </row>
    <row r="51788" spans="63:64" x14ac:dyDescent="0.15">
      <c r="BK51788"/>
      <c r="BL51788" s="15"/>
    </row>
    <row r="51789" spans="63:64" x14ac:dyDescent="0.15">
      <c r="BK51789"/>
      <c r="BL51789" s="15"/>
    </row>
    <row r="51790" spans="63:64" x14ac:dyDescent="0.15">
      <c r="BK51790"/>
      <c r="BL51790" s="15"/>
    </row>
    <row r="51791" spans="63:64" x14ac:dyDescent="0.15">
      <c r="BK51791"/>
      <c r="BL51791" s="15"/>
    </row>
    <row r="51792" spans="63:64" x14ac:dyDescent="0.15">
      <c r="BK51792"/>
      <c r="BL51792" s="15"/>
    </row>
    <row r="51793" spans="63:64" x14ac:dyDescent="0.15">
      <c r="BK51793"/>
      <c r="BL51793" s="15"/>
    </row>
    <row r="51794" spans="63:64" x14ac:dyDescent="0.15">
      <c r="BK51794"/>
      <c r="BL51794" s="15"/>
    </row>
    <row r="51795" spans="63:64" x14ac:dyDescent="0.15">
      <c r="BK51795"/>
      <c r="BL51795" s="15"/>
    </row>
    <row r="51796" spans="63:64" x14ac:dyDescent="0.15">
      <c r="BK51796"/>
      <c r="BL51796" s="15"/>
    </row>
    <row r="51797" spans="63:64" x14ac:dyDescent="0.15">
      <c r="BK51797"/>
      <c r="BL51797" s="15"/>
    </row>
    <row r="51798" spans="63:64" x14ac:dyDescent="0.15">
      <c r="BK51798"/>
      <c r="BL51798" s="15"/>
    </row>
    <row r="51799" spans="63:64" x14ac:dyDescent="0.15">
      <c r="BK51799"/>
      <c r="BL51799" s="15"/>
    </row>
    <row r="51800" spans="63:64" x14ac:dyDescent="0.15">
      <c r="BK51800"/>
      <c r="BL51800" s="15"/>
    </row>
    <row r="51801" spans="63:64" x14ac:dyDescent="0.15">
      <c r="BK51801"/>
      <c r="BL51801" s="15"/>
    </row>
    <row r="51802" spans="63:64" x14ac:dyDescent="0.15">
      <c r="BK51802"/>
      <c r="BL51802" s="15"/>
    </row>
    <row r="51803" spans="63:64" x14ac:dyDescent="0.15">
      <c r="BK51803"/>
      <c r="BL51803" s="15"/>
    </row>
    <row r="51804" spans="63:64" x14ac:dyDescent="0.15">
      <c r="BK51804"/>
      <c r="BL51804" s="15"/>
    </row>
    <row r="51805" spans="63:64" x14ac:dyDescent="0.15">
      <c r="BK51805"/>
      <c r="BL51805" s="15"/>
    </row>
    <row r="51806" spans="63:64" x14ac:dyDescent="0.15">
      <c r="BK51806"/>
      <c r="BL51806" s="15"/>
    </row>
    <row r="51807" spans="63:64" x14ac:dyDescent="0.15">
      <c r="BK51807"/>
      <c r="BL51807" s="15"/>
    </row>
    <row r="51808" spans="63:64" x14ac:dyDescent="0.15">
      <c r="BK51808"/>
      <c r="BL51808" s="15"/>
    </row>
    <row r="51809" spans="63:64" x14ac:dyDescent="0.15">
      <c r="BK51809"/>
      <c r="BL51809" s="15"/>
    </row>
    <row r="51810" spans="63:64" x14ac:dyDescent="0.15">
      <c r="BK51810"/>
      <c r="BL51810" s="15"/>
    </row>
    <row r="51811" spans="63:64" x14ac:dyDescent="0.15">
      <c r="BK51811"/>
      <c r="BL51811" s="15"/>
    </row>
    <row r="51812" spans="63:64" x14ac:dyDescent="0.15">
      <c r="BK51812"/>
      <c r="BL51812" s="15"/>
    </row>
    <row r="51813" spans="63:64" x14ac:dyDescent="0.15">
      <c r="BK51813"/>
      <c r="BL51813" s="15"/>
    </row>
    <row r="51814" spans="63:64" x14ac:dyDescent="0.15">
      <c r="BK51814"/>
      <c r="BL51814" s="15"/>
    </row>
    <row r="51815" spans="63:64" x14ac:dyDescent="0.15">
      <c r="BK51815"/>
      <c r="BL51815" s="15"/>
    </row>
    <row r="51816" spans="63:64" x14ac:dyDescent="0.15">
      <c r="BK51816"/>
      <c r="BL51816" s="15"/>
    </row>
    <row r="51817" spans="63:64" x14ac:dyDescent="0.15">
      <c r="BK51817"/>
      <c r="BL51817" s="15"/>
    </row>
    <row r="51818" spans="63:64" x14ac:dyDescent="0.15">
      <c r="BK51818"/>
      <c r="BL51818" s="15"/>
    </row>
    <row r="51819" spans="63:64" x14ac:dyDescent="0.15">
      <c r="BK51819"/>
      <c r="BL51819" s="15"/>
    </row>
    <row r="51820" spans="63:64" x14ac:dyDescent="0.15">
      <c r="BK51820"/>
      <c r="BL51820" s="15"/>
    </row>
    <row r="51821" spans="63:64" x14ac:dyDescent="0.15">
      <c r="BK51821"/>
      <c r="BL51821" s="15"/>
    </row>
    <row r="51822" spans="63:64" x14ac:dyDescent="0.15">
      <c r="BK51822"/>
      <c r="BL51822" s="15"/>
    </row>
    <row r="51823" spans="63:64" x14ac:dyDescent="0.15">
      <c r="BK51823"/>
      <c r="BL51823" s="15"/>
    </row>
    <row r="51824" spans="63:64" x14ac:dyDescent="0.15">
      <c r="BK51824"/>
      <c r="BL51824" s="15"/>
    </row>
    <row r="51825" spans="63:64" x14ac:dyDescent="0.15">
      <c r="BK51825"/>
      <c r="BL51825" s="15"/>
    </row>
    <row r="51826" spans="63:64" x14ac:dyDescent="0.15">
      <c r="BK51826"/>
      <c r="BL51826" s="15"/>
    </row>
    <row r="51827" spans="63:64" x14ac:dyDescent="0.15">
      <c r="BK51827"/>
      <c r="BL51827" s="15"/>
    </row>
    <row r="51828" spans="63:64" x14ac:dyDescent="0.15">
      <c r="BK51828"/>
      <c r="BL51828" s="15"/>
    </row>
    <row r="51829" spans="63:64" x14ac:dyDescent="0.15">
      <c r="BK51829"/>
      <c r="BL51829" s="15"/>
    </row>
    <row r="51830" spans="63:64" x14ac:dyDescent="0.15">
      <c r="BK51830"/>
      <c r="BL51830" s="15"/>
    </row>
    <row r="51831" spans="63:64" x14ac:dyDescent="0.15">
      <c r="BK51831"/>
      <c r="BL51831" s="15"/>
    </row>
    <row r="51832" spans="63:64" x14ac:dyDescent="0.15">
      <c r="BK51832"/>
      <c r="BL51832" s="15"/>
    </row>
    <row r="51833" spans="63:64" x14ac:dyDescent="0.15">
      <c r="BK51833"/>
      <c r="BL51833" s="15"/>
    </row>
    <row r="51834" spans="63:64" x14ac:dyDescent="0.15">
      <c r="BK51834"/>
      <c r="BL51834" s="15"/>
    </row>
    <row r="51835" spans="63:64" x14ac:dyDescent="0.15">
      <c r="BK51835"/>
      <c r="BL51835" s="15"/>
    </row>
    <row r="51836" spans="63:64" x14ac:dyDescent="0.15">
      <c r="BK51836"/>
      <c r="BL51836" s="15"/>
    </row>
    <row r="51837" spans="63:64" x14ac:dyDescent="0.15">
      <c r="BK51837"/>
      <c r="BL51837" s="15"/>
    </row>
    <row r="51838" spans="63:64" x14ac:dyDescent="0.15">
      <c r="BK51838"/>
      <c r="BL51838" s="15"/>
    </row>
    <row r="51839" spans="63:64" x14ac:dyDescent="0.15">
      <c r="BK51839"/>
      <c r="BL51839" s="15"/>
    </row>
    <row r="51840" spans="63:64" x14ac:dyDescent="0.15">
      <c r="BK51840"/>
      <c r="BL51840" s="15"/>
    </row>
    <row r="51841" spans="63:64" x14ac:dyDescent="0.15">
      <c r="BK51841"/>
      <c r="BL51841" s="15"/>
    </row>
    <row r="51842" spans="63:64" x14ac:dyDescent="0.15">
      <c r="BK51842"/>
      <c r="BL51842" s="15"/>
    </row>
    <row r="51843" spans="63:64" x14ac:dyDescent="0.15">
      <c r="BK51843"/>
      <c r="BL51843" s="15"/>
    </row>
    <row r="51844" spans="63:64" x14ac:dyDescent="0.15">
      <c r="BK51844"/>
      <c r="BL51844" s="15"/>
    </row>
    <row r="51845" spans="63:64" x14ac:dyDescent="0.15">
      <c r="BK51845"/>
      <c r="BL51845" s="15"/>
    </row>
    <row r="51846" spans="63:64" x14ac:dyDescent="0.15">
      <c r="BK51846"/>
      <c r="BL51846" s="15"/>
    </row>
    <row r="51847" spans="63:64" x14ac:dyDescent="0.15">
      <c r="BK51847"/>
      <c r="BL51847" s="15"/>
    </row>
    <row r="51848" spans="63:64" x14ac:dyDescent="0.15">
      <c r="BK51848"/>
      <c r="BL51848" s="15"/>
    </row>
    <row r="51849" spans="63:64" x14ac:dyDescent="0.15">
      <c r="BK51849"/>
      <c r="BL51849" s="15"/>
    </row>
    <row r="51850" spans="63:64" x14ac:dyDescent="0.15">
      <c r="BK51850"/>
      <c r="BL51850" s="15"/>
    </row>
    <row r="51851" spans="63:64" x14ac:dyDescent="0.15">
      <c r="BK51851"/>
      <c r="BL51851" s="15"/>
    </row>
    <row r="51852" spans="63:64" x14ac:dyDescent="0.15">
      <c r="BK51852"/>
      <c r="BL51852" s="15"/>
    </row>
    <row r="51853" spans="63:64" x14ac:dyDescent="0.15">
      <c r="BK51853"/>
      <c r="BL51853" s="15"/>
    </row>
    <row r="51854" spans="63:64" x14ac:dyDescent="0.15">
      <c r="BK51854"/>
      <c r="BL51854" s="15"/>
    </row>
    <row r="51855" spans="63:64" x14ac:dyDescent="0.15">
      <c r="BK51855"/>
      <c r="BL51855" s="15"/>
    </row>
    <row r="51856" spans="63:64" x14ac:dyDescent="0.15">
      <c r="BK51856"/>
      <c r="BL51856" s="15"/>
    </row>
    <row r="51857" spans="63:64" x14ac:dyDescent="0.15">
      <c r="BK51857"/>
      <c r="BL51857" s="15"/>
    </row>
    <row r="51858" spans="63:64" x14ac:dyDescent="0.15">
      <c r="BK51858"/>
      <c r="BL51858" s="15"/>
    </row>
    <row r="51859" spans="63:64" x14ac:dyDescent="0.15">
      <c r="BK51859"/>
      <c r="BL51859" s="15"/>
    </row>
    <row r="51860" spans="63:64" x14ac:dyDescent="0.15">
      <c r="BK51860"/>
      <c r="BL51860" s="15"/>
    </row>
    <row r="51861" spans="63:64" x14ac:dyDescent="0.15">
      <c r="BK51861"/>
      <c r="BL51861" s="15"/>
    </row>
    <row r="51862" spans="63:64" x14ac:dyDescent="0.15">
      <c r="BK51862"/>
      <c r="BL51862" s="15"/>
    </row>
    <row r="51863" spans="63:64" x14ac:dyDescent="0.15">
      <c r="BK51863"/>
      <c r="BL51863" s="15"/>
    </row>
    <row r="51864" spans="63:64" x14ac:dyDescent="0.15">
      <c r="BK51864"/>
      <c r="BL51864" s="15"/>
    </row>
    <row r="51865" spans="63:64" x14ac:dyDescent="0.15">
      <c r="BK51865"/>
      <c r="BL51865" s="15"/>
    </row>
    <row r="51866" spans="63:64" x14ac:dyDescent="0.15">
      <c r="BK51866"/>
      <c r="BL51866" s="15"/>
    </row>
    <row r="51867" spans="63:64" x14ac:dyDescent="0.15">
      <c r="BK51867"/>
      <c r="BL51867" s="15"/>
    </row>
    <row r="51868" spans="63:64" x14ac:dyDescent="0.15">
      <c r="BK51868"/>
      <c r="BL51868" s="15"/>
    </row>
    <row r="51869" spans="63:64" x14ac:dyDescent="0.15">
      <c r="BK51869"/>
      <c r="BL51869" s="15"/>
    </row>
    <row r="51870" spans="63:64" x14ac:dyDescent="0.15">
      <c r="BK51870"/>
      <c r="BL51870" s="15"/>
    </row>
    <row r="51871" spans="63:64" x14ac:dyDescent="0.15">
      <c r="BK51871"/>
      <c r="BL51871" s="15"/>
    </row>
    <row r="51872" spans="63:64" x14ac:dyDescent="0.15">
      <c r="BK51872"/>
      <c r="BL51872" s="15"/>
    </row>
    <row r="51873" spans="63:64" x14ac:dyDescent="0.15">
      <c r="BK51873"/>
      <c r="BL51873" s="15"/>
    </row>
    <row r="51874" spans="63:64" x14ac:dyDescent="0.15">
      <c r="BK51874"/>
      <c r="BL51874" s="15"/>
    </row>
    <row r="51875" spans="63:64" x14ac:dyDescent="0.15">
      <c r="BK51875"/>
      <c r="BL51875" s="15"/>
    </row>
    <row r="51876" spans="63:64" x14ac:dyDescent="0.15">
      <c r="BK51876"/>
      <c r="BL51876" s="15"/>
    </row>
    <row r="51877" spans="63:64" x14ac:dyDescent="0.15">
      <c r="BK51877"/>
      <c r="BL51877" s="15"/>
    </row>
    <row r="51878" spans="63:64" x14ac:dyDescent="0.15">
      <c r="BK51878"/>
      <c r="BL51878" s="15"/>
    </row>
    <row r="51879" spans="63:64" x14ac:dyDescent="0.15">
      <c r="BK51879"/>
      <c r="BL51879" s="15"/>
    </row>
    <row r="51880" spans="63:64" x14ac:dyDescent="0.15">
      <c r="BK51880"/>
      <c r="BL51880" s="15"/>
    </row>
    <row r="51881" spans="63:64" x14ac:dyDescent="0.15">
      <c r="BK51881"/>
      <c r="BL51881" s="15"/>
    </row>
    <row r="51882" spans="63:64" x14ac:dyDescent="0.15">
      <c r="BK51882"/>
      <c r="BL51882" s="15"/>
    </row>
    <row r="51883" spans="63:64" x14ac:dyDescent="0.15">
      <c r="BK51883"/>
      <c r="BL51883" s="15"/>
    </row>
    <row r="51884" spans="63:64" x14ac:dyDescent="0.15">
      <c r="BK51884"/>
      <c r="BL51884" s="15"/>
    </row>
    <row r="51885" spans="63:64" x14ac:dyDescent="0.15">
      <c r="BK51885"/>
      <c r="BL51885" s="15"/>
    </row>
    <row r="51886" spans="63:64" x14ac:dyDescent="0.15">
      <c r="BK51886"/>
      <c r="BL51886" s="15"/>
    </row>
    <row r="51887" spans="63:64" x14ac:dyDescent="0.15">
      <c r="BK51887"/>
      <c r="BL51887" s="15"/>
    </row>
    <row r="51888" spans="63:64" x14ac:dyDescent="0.15">
      <c r="BK51888"/>
      <c r="BL51888" s="15"/>
    </row>
    <row r="51889" spans="63:64" x14ac:dyDescent="0.15">
      <c r="BK51889"/>
      <c r="BL51889" s="15"/>
    </row>
    <row r="51890" spans="63:64" x14ac:dyDescent="0.15">
      <c r="BK51890"/>
      <c r="BL51890" s="15"/>
    </row>
    <row r="51891" spans="63:64" x14ac:dyDescent="0.15">
      <c r="BK51891"/>
      <c r="BL51891" s="15"/>
    </row>
    <row r="51892" spans="63:64" x14ac:dyDescent="0.15">
      <c r="BK51892"/>
      <c r="BL51892" s="15"/>
    </row>
    <row r="51893" spans="63:64" x14ac:dyDescent="0.15">
      <c r="BK51893"/>
      <c r="BL51893" s="15"/>
    </row>
    <row r="51894" spans="63:64" x14ac:dyDescent="0.15">
      <c r="BK51894"/>
      <c r="BL51894" s="15"/>
    </row>
    <row r="51895" spans="63:64" x14ac:dyDescent="0.15">
      <c r="BK51895"/>
      <c r="BL51895" s="15"/>
    </row>
    <row r="51896" spans="63:64" x14ac:dyDescent="0.15">
      <c r="BK51896"/>
      <c r="BL51896" s="15"/>
    </row>
    <row r="51897" spans="63:64" x14ac:dyDescent="0.15">
      <c r="BK51897"/>
      <c r="BL51897" s="15"/>
    </row>
    <row r="51898" spans="63:64" x14ac:dyDescent="0.15">
      <c r="BK51898"/>
      <c r="BL51898" s="15"/>
    </row>
    <row r="51899" spans="63:64" x14ac:dyDescent="0.15">
      <c r="BK51899"/>
      <c r="BL51899" s="15"/>
    </row>
    <row r="51900" spans="63:64" x14ac:dyDescent="0.15">
      <c r="BK51900"/>
      <c r="BL51900" s="15"/>
    </row>
    <row r="51901" spans="63:64" x14ac:dyDescent="0.15">
      <c r="BK51901"/>
      <c r="BL51901" s="15"/>
    </row>
    <row r="51902" spans="63:64" x14ac:dyDescent="0.15">
      <c r="BK51902"/>
      <c r="BL51902" s="15"/>
    </row>
    <row r="51903" spans="63:64" x14ac:dyDescent="0.15">
      <c r="BK51903"/>
      <c r="BL51903" s="15"/>
    </row>
    <row r="51904" spans="63:64" x14ac:dyDescent="0.15">
      <c r="BK51904"/>
      <c r="BL51904" s="15"/>
    </row>
    <row r="51905" spans="63:64" x14ac:dyDescent="0.15">
      <c r="BK51905"/>
      <c r="BL51905" s="15"/>
    </row>
    <row r="51906" spans="63:64" x14ac:dyDescent="0.15">
      <c r="BK51906"/>
      <c r="BL51906" s="15"/>
    </row>
    <row r="51907" spans="63:64" x14ac:dyDescent="0.15">
      <c r="BK51907"/>
      <c r="BL51907" s="15"/>
    </row>
    <row r="51908" spans="63:64" x14ac:dyDescent="0.15">
      <c r="BK51908"/>
      <c r="BL51908" s="15"/>
    </row>
    <row r="51909" spans="63:64" x14ac:dyDescent="0.15">
      <c r="BK51909"/>
      <c r="BL51909" s="15"/>
    </row>
    <row r="51910" spans="63:64" x14ac:dyDescent="0.15">
      <c r="BK51910"/>
      <c r="BL51910" s="15"/>
    </row>
    <row r="51911" spans="63:64" x14ac:dyDescent="0.15">
      <c r="BK51911"/>
      <c r="BL51911" s="15"/>
    </row>
    <row r="51912" spans="63:64" x14ac:dyDescent="0.15">
      <c r="BK51912"/>
      <c r="BL51912" s="15"/>
    </row>
    <row r="51913" spans="63:64" x14ac:dyDescent="0.15">
      <c r="BK51913"/>
      <c r="BL51913" s="15"/>
    </row>
    <row r="51914" spans="63:64" x14ac:dyDescent="0.15">
      <c r="BK51914"/>
      <c r="BL51914" s="15"/>
    </row>
    <row r="51915" spans="63:64" x14ac:dyDescent="0.15">
      <c r="BK51915"/>
      <c r="BL51915" s="15"/>
    </row>
    <row r="51916" spans="63:64" x14ac:dyDescent="0.15">
      <c r="BK51916"/>
      <c r="BL51916" s="15"/>
    </row>
    <row r="51917" spans="63:64" x14ac:dyDescent="0.15">
      <c r="BK51917"/>
      <c r="BL51917" s="15"/>
    </row>
    <row r="51918" spans="63:64" x14ac:dyDescent="0.15">
      <c r="BK51918"/>
      <c r="BL51918" s="15"/>
    </row>
    <row r="51919" spans="63:64" x14ac:dyDescent="0.15">
      <c r="BK51919"/>
      <c r="BL51919" s="15"/>
    </row>
    <row r="51920" spans="63:64" x14ac:dyDescent="0.15">
      <c r="BK51920"/>
      <c r="BL51920" s="15"/>
    </row>
    <row r="51921" spans="63:64" x14ac:dyDescent="0.15">
      <c r="BK51921"/>
      <c r="BL51921" s="15"/>
    </row>
    <row r="51922" spans="63:64" x14ac:dyDescent="0.15">
      <c r="BK51922"/>
      <c r="BL51922" s="15"/>
    </row>
    <row r="51923" spans="63:64" x14ac:dyDescent="0.15">
      <c r="BK51923"/>
      <c r="BL51923" s="15"/>
    </row>
    <row r="51924" spans="63:64" x14ac:dyDescent="0.15">
      <c r="BK51924"/>
      <c r="BL51924" s="15"/>
    </row>
    <row r="51925" spans="63:64" x14ac:dyDescent="0.15">
      <c r="BK51925"/>
      <c r="BL51925" s="15"/>
    </row>
    <row r="51926" spans="63:64" x14ac:dyDescent="0.15">
      <c r="BK51926"/>
      <c r="BL51926" s="15"/>
    </row>
    <row r="51927" spans="63:64" x14ac:dyDescent="0.15">
      <c r="BK51927"/>
      <c r="BL51927" s="15"/>
    </row>
    <row r="51928" spans="63:64" x14ac:dyDescent="0.15">
      <c r="BK51928"/>
      <c r="BL51928" s="15"/>
    </row>
    <row r="51929" spans="63:64" x14ac:dyDescent="0.15">
      <c r="BK51929"/>
      <c r="BL51929" s="15"/>
    </row>
    <row r="51930" spans="63:64" x14ac:dyDescent="0.15">
      <c r="BK51930"/>
      <c r="BL51930" s="15"/>
    </row>
    <row r="51931" spans="63:64" x14ac:dyDescent="0.15">
      <c r="BK51931"/>
      <c r="BL51931" s="15"/>
    </row>
    <row r="51932" spans="63:64" x14ac:dyDescent="0.15">
      <c r="BK51932"/>
      <c r="BL51932" s="15"/>
    </row>
    <row r="51933" spans="63:64" x14ac:dyDescent="0.15">
      <c r="BK51933"/>
      <c r="BL51933" s="15"/>
    </row>
    <row r="51934" spans="63:64" x14ac:dyDescent="0.15">
      <c r="BK51934"/>
      <c r="BL51934" s="15"/>
    </row>
    <row r="51935" spans="63:64" x14ac:dyDescent="0.15">
      <c r="BK51935"/>
      <c r="BL51935" s="15"/>
    </row>
    <row r="51936" spans="63:64" x14ac:dyDescent="0.15">
      <c r="BK51936"/>
      <c r="BL51936" s="15"/>
    </row>
    <row r="51937" spans="63:64" x14ac:dyDescent="0.15">
      <c r="BK51937"/>
      <c r="BL51937" s="15"/>
    </row>
    <row r="51938" spans="63:64" x14ac:dyDescent="0.15">
      <c r="BK51938"/>
      <c r="BL51938" s="15"/>
    </row>
    <row r="51939" spans="63:64" x14ac:dyDescent="0.15">
      <c r="BK51939"/>
      <c r="BL51939" s="15"/>
    </row>
    <row r="51940" spans="63:64" x14ac:dyDescent="0.15">
      <c r="BK51940"/>
      <c r="BL51940" s="15"/>
    </row>
    <row r="51941" spans="63:64" x14ac:dyDescent="0.15">
      <c r="BK51941"/>
      <c r="BL51941" s="15"/>
    </row>
    <row r="51942" spans="63:64" x14ac:dyDescent="0.15">
      <c r="BK51942"/>
      <c r="BL51942" s="15"/>
    </row>
    <row r="51943" spans="63:64" x14ac:dyDescent="0.15">
      <c r="BK51943"/>
      <c r="BL51943" s="15"/>
    </row>
    <row r="51944" spans="63:64" x14ac:dyDescent="0.15">
      <c r="BK51944"/>
      <c r="BL51944" s="15"/>
    </row>
    <row r="51945" spans="63:64" x14ac:dyDescent="0.15">
      <c r="BK51945"/>
      <c r="BL51945" s="15"/>
    </row>
    <row r="51946" spans="63:64" x14ac:dyDescent="0.15">
      <c r="BK51946"/>
      <c r="BL51946" s="15"/>
    </row>
    <row r="51947" spans="63:64" x14ac:dyDescent="0.15">
      <c r="BK51947"/>
      <c r="BL51947" s="15"/>
    </row>
    <row r="51948" spans="63:64" x14ac:dyDescent="0.15">
      <c r="BK51948"/>
      <c r="BL51948" s="15"/>
    </row>
    <row r="51949" spans="63:64" x14ac:dyDescent="0.15">
      <c r="BK51949"/>
      <c r="BL51949" s="15"/>
    </row>
    <row r="51950" spans="63:64" x14ac:dyDescent="0.15">
      <c r="BK51950"/>
      <c r="BL51950" s="15"/>
    </row>
    <row r="51951" spans="63:64" x14ac:dyDescent="0.15">
      <c r="BK51951"/>
      <c r="BL51951" s="15"/>
    </row>
    <row r="51952" spans="63:64" x14ac:dyDescent="0.15">
      <c r="BK51952"/>
      <c r="BL51952" s="15"/>
    </row>
    <row r="51953" spans="63:64" x14ac:dyDescent="0.15">
      <c r="BK51953"/>
      <c r="BL51953" s="15"/>
    </row>
    <row r="51954" spans="63:64" x14ac:dyDescent="0.15">
      <c r="BK51954"/>
      <c r="BL51954" s="15"/>
    </row>
    <row r="51955" spans="63:64" x14ac:dyDescent="0.15">
      <c r="BK51955"/>
      <c r="BL51955" s="15"/>
    </row>
    <row r="51956" spans="63:64" x14ac:dyDescent="0.15">
      <c r="BK51956"/>
      <c r="BL51956" s="15"/>
    </row>
    <row r="51957" spans="63:64" x14ac:dyDescent="0.15">
      <c r="BK51957"/>
      <c r="BL51957" s="15"/>
    </row>
    <row r="51958" spans="63:64" x14ac:dyDescent="0.15">
      <c r="BK51958"/>
      <c r="BL51958" s="15"/>
    </row>
    <row r="51959" spans="63:64" x14ac:dyDescent="0.15">
      <c r="BK51959"/>
      <c r="BL51959" s="15"/>
    </row>
    <row r="51960" spans="63:64" x14ac:dyDescent="0.15">
      <c r="BK51960"/>
      <c r="BL51960" s="15"/>
    </row>
    <row r="51961" spans="63:64" x14ac:dyDescent="0.15">
      <c r="BK51961"/>
      <c r="BL51961" s="15"/>
    </row>
    <row r="51962" spans="63:64" x14ac:dyDescent="0.15">
      <c r="BK51962"/>
      <c r="BL51962" s="15"/>
    </row>
    <row r="51963" spans="63:64" x14ac:dyDescent="0.15">
      <c r="BK51963"/>
      <c r="BL51963" s="15"/>
    </row>
    <row r="51964" spans="63:64" x14ac:dyDescent="0.15">
      <c r="BK51964"/>
      <c r="BL51964" s="15"/>
    </row>
    <row r="51965" spans="63:64" x14ac:dyDescent="0.15">
      <c r="BK51965"/>
      <c r="BL51965" s="15"/>
    </row>
    <row r="51966" spans="63:64" x14ac:dyDescent="0.15">
      <c r="BK51966"/>
      <c r="BL51966" s="15"/>
    </row>
    <row r="51967" spans="63:64" x14ac:dyDescent="0.15">
      <c r="BK51967"/>
      <c r="BL51967" s="15"/>
    </row>
    <row r="51968" spans="63:64" x14ac:dyDescent="0.15">
      <c r="BK51968"/>
      <c r="BL51968" s="15"/>
    </row>
    <row r="51969" spans="63:64" x14ac:dyDescent="0.15">
      <c r="BK51969"/>
      <c r="BL51969" s="15"/>
    </row>
    <row r="51970" spans="63:64" x14ac:dyDescent="0.15">
      <c r="BK51970"/>
      <c r="BL51970" s="15"/>
    </row>
    <row r="51971" spans="63:64" x14ac:dyDescent="0.15">
      <c r="BK51971"/>
      <c r="BL51971" s="15"/>
    </row>
    <row r="51972" spans="63:64" x14ac:dyDescent="0.15">
      <c r="BK51972"/>
      <c r="BL51972" s="15"/>
    </row>
    <row r="51973" spans="63:64" x14ac:dyDescent="0.15">
      <c r="BK51973"/>
      <c r="BL51973" s="15"/>
    </row>
    <row r="51974" spans="63:64" x14ac:dyDescent="0.15">
      <c r="BK51974"/>
      <c r="BL51974" s="15"/>
    </row>
    <row r="51975" spans="63:64" x14ac:dyDescent="0.15">
      <c r="BK51975"/>
      <c r="BL51975" s="15"/>
    </row>
    <row r="51976" spans="63:64" x14ac:dyDescent="0.15">
      <c r="BK51976"/>
      <c r="BL51976" s="15"/>
    </row>
    <row r="51977" spans="63:64" x14ac:dyDescent="0.15">
      <c r="BK51977"/>
      <c r="BL51977" s="15"/>
    </row>
    <row r="51978" spans="63:64" x14ac:dyDescent="0.15">
      <c r="BK51978"/>
      <c r="BL51978" s="15"/>
    </row>
    <row r="51979" spans="63:64" x14ac:dyDescent="0.15">
      <c r="BK51979"/>
      <c r="BL51979" s="15"/>
    </row>
    <row r="51980" spans="63:64" x14ac:dyDescent="0.15">
      <c r="BK51980"/>
      <c r="BL51980" s="15"/>
    </row>
    <row r="51981" spans="63:64" x14ac:dyDescent="0.15">
      <c r="BK51981"/>
      <c r="BL51981" s="15"/>
    </row>
    <row r="51982" spans="63:64" x14ac:dyDescent="0.15">
      <c r="BK51982"/>
      <c r="BL51982" s="15"/>
    </row>
    <row r="51983" spans="63:64" x14ac:dyDescent="0.15">
      <c r="BK51983"/>
      <c r="BL51983" s="15"/>
    </row>
    <row r="51984" spans="63:64" x14ac:dyDescent="0.15">
      <c r="BK51984"/>
      <c r="BL51984" s="15"/>
    </row>
    <row r="51985" spans="63:64" x14ac:dyDescent="0.15">
      <c r="BK51985"/>
      <c r="BL51985" s="15"/>
    </row>
    <row r="51986" spans="63:64" x14ac:dyDescent="0.15">
      <c r="BK51986"/>
      <c r="BL51986" s="15"/>
    </row>
    <row r="51987" spans="63:64" x14ac:dyDescent="0.15">
      <c r="BK51987"/>
      <c r="BL51987" s="15"/>
    </row>
    <row r="51988" spans="63:64" x14ac:dyDescent="0.15">
      <c r="BK51988"/>
      <c r="BL51988" s="15"/>
    </row>
    <row r="51989" spans="63:64" x14ac:dyDescent="0.15">
      <c r="BK51989"/>
      <c r="BL51989" s="15"/>
    </row>
    <row r="51990" spans="63:64" x14ac:dyDescent="0.15">
      <c r="BK51990"/>
      <c r="BL51990" s="15"/>
    </row>
    <row r="51991" spans="63:64" x14ac:dyDescent="0.15">
      <c r="BK51991"/>
      <c r="BL51991" s="15"/>
    </row>
    <row r="51992" spans="63:64" x14ac:dyDescent="0.15">
      <c r="BK51992"/>
      <c r="BL51992" s="15"/>
    </row>
    <row r="51993" spans="63:64" x14ac:dyDescent="0.15">
      <c r="BK51993"/>
      <c r="BL51993" s="15"/>
    </row>
    <row r="51994" spans="63:64" x14ac:dyDescent="0.15">
      <c r="BK51994"/>
      <c r="BL51994" s="15"/>
    </row>
    <row r="51995" spans="63:64" x14ac:dyDescent="0.15">
      <c r="BK51995"/>
      <c r="BL51995" s="15"/>
    </row>
    <row r="51996" spans="63:64" x14ac:dyDescent="0.15">
      <c r="BK51996"/>
      <c r="BL51996" s="15"/>
    </row>
    <row r="51997" spans="63:64" x14ac:dyDescent="0.15">
      <c r="BK51997"/>
      <c r="BL51997" s="15"/>
    </row>
    <row r="51998" spans="63:64" x14ac:dyDescent="0.15">
      <c r="BK51998"/>
      <c r="BL51998" s="15"/>
    </row>
    <row r="51999" spans="63:64" x14ac:dyDescent="0.15">
      <c r="BK51999"/>
      <c r="BL51999" s="15"/>
    </row>
    <row r="52000" spans="63:64" x14ac:dyDescent="0.15">
      <c r="BK52000"/>
      <c r="BL52000" s="15"/>
    </row>
    <row r="52001" spans="63:64" x14ac:dyDescent="0.15">
      <c r="BK52001"/>
      <c r="BL52001" s="15"/>
    </row>
    <row r="52002" spans="63:64" x14ac:dyDescent="0.15">
      <c r="BK52002"/>
      <c r="BL52002" s="15"/>
    </row>
    <row r="52003" spans="63:64" x14ac:dyDescent="0.15">
      <c r="BK52003"/>
      <c r="BL52003" s="15"/>
    </row>
    <row r="52004" spans="63:64" x14ac:dyDescent="0.15">
      <c r="BK52004"/>
      <c r="BL52004" s="15"/>
    </row>
    <row r="52005" spans="63:64" x14ac:dyDescent="0.15">
      <c r="BK52005"/>
      <c r="BL52005" s="15"/>
    </row>
    <row r="52006" spans="63:64" x14ac:dyDescent="0.15">
      <c r="BK52006"/>
      <c r="BL52006" s="15"/>
    </row>
    <row r="52007" spans="63:64" x14ac:dyDescent="0.15">
      <c r="BK52007"/>
      <c r="BL52007" s="15"/>
    </row>
    <row r="52008" spans="63:64" x14ac:dyDescent="0.15">
      <c r="BK52008"/>
      <c r="BL52008" s="15"/>
    </row>
    <row r="52009" spans="63:64" x14ac:dyDescent="0.15">
      <c r="BK52009"/>
      <c r="BL52009" s="15"/>
    </row>
    <row r="52010" spans="63:64" x14ac:dyDescent="0.15">
      <c r="BK52010"/>
      <c r="BL52010" s="15"/>
    </row>
    <row r="52011" spans="63:64" x14ac:dyDescent="0.15">
      <c r="BK52011"/>
      <c r="BL52011" s="15"/>
    </row>
    <row r="52012" spans="63:64" x14ac:dyDescent="0.15">
      <c r="BK52012"/>
      <c r="BL52012" s="15"/>
    </row>
    <row r="52013" spans="63:64" x14ac:dyDescent="0.15">
      <c r="BK52013"/>
      <c r="BL52013" s="15"/>
    </row>
    <row r="52014" spans="63:64" x14ac:dyDescent="0.15">
      <c r="BK52014"/>
      <c r="BL52014" s="15"/>
    </row>
    <row r="52015" spans="63:64" x14ac:dyDescent="0.15">
      <c r="BK52015"/>
      <c r="BL52015" s="15"/>
    </row>
    <row r="52016" spans="63:64" x14ac:dyDescent="0.15">
      <c r="BK52016"/>
      <c r="BL52016" s="15"/>
    </row>
    <row r="52017" spans="63:64" x14ac:dyDescent="0.15">
      <c r="BK52017"/>
      <c r="BL52017" s="15"/>
    </row>
    <row r="52018" spans="63:64" x14ac:dyDescent="0.15">
      <c r="BK52018"/>
      <c r="BL52018" s="15"/>
    </row>
    <row r="52019" spans="63:64" x14ac:dyDescent="0.15">
      <c r="BK52019"/>
      <c r="BL52019" s="15"/>
    </row>
    <row r="52020" spans="63:64" x14ac:dyDescent="0.15">
      <c r="BK52020"/>
      <c r="BL52020" s="15"/>
    </row>
    <row r="52021" spans="63:64" x14ac:dyDescent="0.15">
      <c r="BK52021"/>
      <c r="BL52021" s="15"/>
    </row>
    <row r="52022" spans="63:64" x14ac:dyDescent="0.15">
      <c r="BK52022"/>
      <c r="BL52022" s="15"/>
    </row>
    <row r="52023" spans="63:64" x14ac:dyDescent="0.15">
      <c r="BK52023"/>
      <c r="BL52023" s="15"/>
    </row>
    <row r="52024" spans="63:64" x14ac:dyDescent="0.15">
      <c r="BK52024"/>
      <c r="BL52024" s="15"/>
    </row>
    <row r="52025" spans="63:64" x14ac:dyDescent="0.15">
      <c r="BK52025"/>
      <c r="BL52025" s="15"/>
    </row>
    <row r="52026" spans="63:64" x14ac:dyDescent="0.15">
      <c r="BK52026"/>
      <c r="BL52026" s="15"/>
    </row>
    <row r="52027" spans="63:64" x14ac:dyDescent="0.15">
      <c r="BK52027"/>
      <c r="BL52027" s="15"/>
    </row>
    <row r="52028" spans="63:64" x14ac:dyDescent="0.15">
      <c r="BK52028"/>
      <c r="BL52028" s="15"/>
    </row>
    <row r="52029" spans="63:64" x14ac:dyDescent="0.15">
      <c r="BK52029"/>
      <c r="BL52029" s="15"/>
    </row>
    <row r="52030" spans="63:64" x14ac:dyDescent="0.15">
      <c r="BK52030"/>
      <c r="BL52030" s="15"/>
    </row>
    <row r="52031" spans="63:64" x14ac:dyDescent="0.15">
      <c r="BK52031"/>
      <c r="BL52031" s="15"/>
    </row>
    <row r="52032" spans="63:64" x14ac:dyDescent="0.15">
      <c r="BK52032"/>
      <c r="BL52032" s="15"/>
    </row>
    <row r="52033" spans="63:64" x14ac:dyDescent="0.15">
      <c r="BK52033"/>
      <c r="BL52033" s="15"/>
    </row>
    <row r="52034" spans="63:64" x14ac:dyDescent="0.15">
      <c r="BK52034"/>
      <c r="BL52034" s="15"/>
    </row>
    <row r="52035" spans="63:64" x14ac:dyDescent="0.15">
      <c r="BK52035"/>
      <c r="BL52035" s="15"/>
    </row>
    <row r="52036" spans="63:64" x14ac:dyDescent="0.15">
      <c r="BK52036"/>
      <c r="BL52036" s="15"/>
    </row>
    <row r="52037" spans="63:64" x14ac:dyDescent="0.15">
      <c r="BK52037"/>
      <c r="BL52037" s="15"/>
    </row>
    <row r="52038" spans="63:64" x14ac:dyDescent="0.15">
      <c r="BK52038"/>
      <c r="BL52038" s="15"/>
    </row>
    <row r="52039" spans="63:64" x14ac:dyDescent="0.15">
      <c r="BK52039"/>
      <c r="BL52039" s="15"/>
    </row>
    <row r="52040" spans="63:64" x14ac:dyDescent="0.15">
      <c r="BK52040"/>
      <c r="BL52040" s="15"/>
    </row>
    <row r="52041" spans="63:64" x14ac:dyDescent="0.15">
      <c r="BK52041"/>
      <c r="BL52041" s="15"/>
    </row>
    <row r="52042" spans="63:64" x14ac:dyDescent="0.15">
      <c r="BK52042"/>
      <c r="BL52042" s="15"/>
    </row>
    <row r="52043" spans="63:64" x14ac:dyDescent="0.15">
      <c r="BK52043"/>
      <c r="BL52043" s="15"/>
    </row>
    <row r="52044" spans="63:64" x14ac:dyDescent="0.15">
      <c r="BK52044"/>
      <c r="BL52044" s="15"/>
    </row>
    <row r="52045" spans="63:64" x14ac:dyDescent="0.15">
      <c r="BK52045"/>
      <c r="BL52045" s="15"/>
    </row>
    <row r="52046" spans="63:64" x14ac:dyDescent="0.15">
      <c r="BK52046"/>
      <c r="BL52046" s="15"/>
    </row>
    <row r="52047" spans="63:64" x14ac:dyDescent="0.15">
      <c r="BK52047"/>
      <c r="BL52047" s="15"/>
    </row>
    <row r="52048" spans="63:64" x14ac:dyDescent="0.15">
      <c r="BK52048"/>
      <c r="BL52048" s="15"/>
    </row>
    <row r="52049" spans="63:64" x14ac:dyDescent="0.15">
      <c r="BK52049"/>
      <c r="BL52049" s="15"/>
    </row>
    <row r="52050" spans="63:64" x14ac:dyDescent="0.15">
      <c r="BK52050"/>
      <c r="BL52050" s="15"/>
    </row>
    <row r="52051" spans="63:64" x14ac:dyDescent="0.15">
      <c r="BK52051"/>
      <c r="BL52051" s="15"/>
    </row>
    <row r="52052" spans="63:64" x14ac:dyDescent="0.15">
      <c r="BK52052"/>
      <c r="BL52052" s="15"/>
    </row>
    <row r="52053" spans="63:64" x14ac:dyDescent="0.15">
      <c r="BK52053"/>
      <c r="BL52053" s="15"/>
    </row>
    <row r="52054" spans="63:64" x14ac:dyDescent="0.15">
      <c r="BK52054"/>
      <c r="BL52054" s="15"/>
    </row>
    <row r="52055" spans="63:64" x14ac:dyDescent="0.15">
      <c r="BK52055"/>
      <c r="BL52055" s="15"/>
    </row>
    <row r="52056" spans="63:64" x14ac:dyDescent="0.15">
      <c r="BK52056"/>
      <c r="BL52056" s="15"/>
    </row>
    <row r="52057" spans="63:64" x14ac:dyDescent="0.15">
      <c r="BK52057"/>
      <c r="BL52057" s="15"/>
    </row>
    <row r="52058" spans="63:64" x14ac:dyDescent="0.15">
      <c r="BK52058"/>
      <c r="BL52058" s="15"/>
    </row>
    <row r="52059" spans="63:64" x14ac:dyDescent="0.15">
      <c r="BK52059"/>
      <c r="BL52059" s="15"/>
    </row>
    <row r="52060" spans="63:64" x14ac:dyDescent="0.15">
      <c r="BK52060"/>
      <c r="BL52060" s="15"/>
    </row>
    <row r="52061" spans="63:64" x14ac:dyDescent="0.15">
      <c r="BK52061"/>
      <c r="BL52061" s="15"/>
    </row>
    <row r="52062" spans="63:64" x14ac:dyDescent="0.15">
      <c r="BK52062"/>
      <c r="BL52062" s="15"/>
    </row>
    <row r="52063" spans="63:64" x14ac:dyDescent="0.15">
      <c r="BK52063"/>
      <c r="BL52063" s="15"/>
    </row>
    <row r="52064" spans="63:64" x14ac:dyDescent="0.15">
      <c r="BK52064"/>
      <c r="BL52064" s="15"/>
    </row>
    <row r="52065" spans="63:64" x14ac:dyDescent="0.15">
      <c r="BK52065"/>
      <c r="BL52065" s="15"/>
    </row>
    <row r="52066" spans="63:64" x14ac:dyDescent="0.15">
      <c r="BK52066"/>
      <c r="BL52066" s="15"/>
    </row>
    <row r="52067" spans="63:64" x14ac:dyDescent="0.15">
      <c r="BK52067"/>
      <c r="BL52067" s="15"/>
    </row>
    <row r="52068" spans="63:64" x14ac:dyDescent="0.15">
      <c r="BK52068"/>
      <c r="BL52068" s="15"/>
    </row>
    <row r="52069" spans="63:64" x14ac:dyDescent="0.15">
      <c r="BK52069"/>
      <c r="BL52069" s="15"/>
    </row>
    <row r="52070" spans="63:64" x14ac:dyDescent="0.15">
      <c r="BK52070"/>
      <c r="BL52070" s="15"/>
    </row>
    <row r="52071" spans="63:64" x14ac:dyDescent="0.15">
      <c r="BK52071"/>
      <c r="BL52071" s="15"/>
    </row>
    <row r="52072" spans="63:64" x14ac:dyDescent="0.15">
      <c r="BK52072"/>
      <c r="BL52072" s="15"/>
    </row>
    <row r="52073" spans="63:64" x14ac:dyDescent="0.15">
      <c r="BK52073"/>
      <c r="BL52073" s="15"/>
    </row>
    <row r="52074" spans="63:64" x14ac:dyDescent="0.15">
      <c r="BK52074"/>
      <c r="BL52074" s="15"/>
    </row>
    <row r="52075" spans="63:64" x14ac:dyDescent="0.15">
      <c r="BK52075"/>
      <c r="BL52075" s="15"/>
    </row>
    <row r="52076" spans="63:64" x14ac:dyDescent="0.15">
      <c r="BK52076"/>
      <c r="BL52076" s="15"/>
    </row>
    <row r="52077" spans="63:64" x14ac:dyDescent="0.15">
      <c r="BK52077"/>
      <c r="BL52077" s="15"/>
    </row>
    <row r="52078" spans="63:64" x14ac:dyDescent="0.15">
      <c r="BK52078"/>
      <c r="BL52078" s="15"/>
    </row>
    <row r="52079" spans="63:64" x14ac:dyDescent="0.15">
      <c r="BK52079"/>
      <c r="BL52079" s="15"/>
    </row>
    <row r="52080" spans="63:64" x14ac:dyDescent="0.15">
      <c r="BK52080"/>
      <c r="BL52080" s="15"/>
    </row>
    <row r="52081" spans="63:64" x14ac:dyDescent="0.15">
      <c r="BK52081"/>
      <c r="BL52081" s="15"/>
    </row>
    <row r="52082" spans="63:64" x14ac:dyDescent="0.15">
      <c r="BK52082"/>
      <c r="BL52082" s="15"/>
    </row>
    <row r="52083" spans="63:64" x14ac:dyDescent="0.15">
      <c r="BK52083"/>
      <c r="BL52083" s="15"/>
    </row>
    <row r="52084" spans="63:64" x14ac:dyDescent="0.15">
      <c r="BK52084"/>
      <c r="BL52084" s="15"/>
    </row>
    <row r="52085" spans="63:64" x14ac:dyDescent="0.15">
      <c r="BK52085"/>
      <c r="BL52085" s="15"/>
    </row>
    <row r="52086" spans="63:64" x14ac:dyDescent="0.15">
      <c r="BK52086"/>
      <c r="BL52086" s="15"/>
    </row>
    <row r="52087" spans="63:64" x14ac:dyDescent="0.15">
      <c r="BK52087"/>
      <c r="BL52087" s="15"/>
    </row>
    <row r="52088" spans="63:64" x14ac:dyDescent="0.15">
      <c r="BK52088"/>
      <c r="BL52088" s="15"/>
    </row>
    <row r="52089" spans="63:64" x14ac:dyDescent="0.15">
      <c r="BK52089"/>
      <c r="BL52089" s="15"/>
    </row>
    <row r="52090" spans="63:64" x14ac:dyDescent="0.15">
      <c r="BK52090"/>
      <c r="BL52090" s="15"/>
    </row>
    <row r="52091" spans="63:64" x14ac:dyDescent="0.15">
      <c r="BK52091"/>
      <c r="BL52091" s="15"/>
    </row>
    <row r="52092" spans="63:64" x14ac:dyDescent="0.15">
      <c r="BK52092"/>
      <c r="BL52092" s="15"/>
    </row>
    <row r="52093" spans="63:64" x14ac:dyDescent="0.15">
      <c r="BK52093"/>
      <c r="BL52093" s="15"/>
    </row>
    <row r="52094" spans="63:64" x14ac:dyDescent="0.15">
      <c r="BK52094"/>
      <c r="BL52094" s="15"/>
    </row>
    <row r="52095" spans="63:64" x14ac:dyDescent="0.15">
      <c r="BK52095"/>
      <c r="BL52095" s="15"/>
    </row>
    <row r="52096" spans="63:64" x14ac:dyDescent="0.15">
      <c r="BK52096"/>
      <c r="BL52096" s="15"/>
    </row>
    <row r="52097" spans="63:64" x14ac:dyDescent="0.15">
      <c r="BK52097"/>
      <c r="BL52097" s="15"/>
    </row>
    <row r="52098" spans="63:64" x14ac:dyDescent="0.15">
      <c r="BK52098"/>
      <c r="BL52098" s="15"/>
    </row>
    <row r="52099" spans="63:64" x14ac:dyDescent="0.15">
      <c r="BK52099"/>
      <c r="BL52099" s="15"/>
    </row>
    <row r="52100" spans="63:64" x14ac:dyDescent="0.15">
      <c r="BK52100"/>
      <c r="BL52100" s="15"/>
    </row>
    <row r="52101" spans="63:64" x14ac:dyDescent="0.15">
      <c r="BK52101"/>
      <c r="BL52101" s="15"/>
    </row>
    <row r="52102" spans="63:64" x14ac:dyDescent="0.15">
      <c r="BK52102"/>
      <c r="BL52102" s="15"/>
    </row>
    <row r="52103" spans="63:64" x14ac:dyDescent="0.15">
      <c r="BK52103"/>
      <c r="BL52103" s="15"/>
    </row>
    <row r="52104" spans="63:64" x14ac:dyDescent="0.15">
      <c r="BK52104"/>
      <c r="BL52104" s="15"/>
    </row>
    <row r="52105" spans="63:64" x14ac:dyDescent="0.15">
      <c r="BK52105"/>
      <c r="BL52105" s="15"/>
    </row>
    <row r="52106" spans="63:64" x14ac:dyDescent="0.15">
      <c r="BK52106"/>
      <c r="BL52106" s="15"/>
    </row>
    <row r="52107" spans="63:64" x14ac:dyDescent="0.15">
      <c r="BK52107"/>
      <c r="BL52107" s="15"/>
    </row>
    <row r="52108" spans="63:64" x14ac:dyDescent="0.15">
      <c r="BK52108"/>
      <c r="BL52108" s="15"/>
    </row>
    <row r="52109" spans="63:64" x14ac:dyDescent="0.15">
      <c r="BK52109"/>
      <c r="BL52109" s="15"/>
    </row>
    <row r="52110" spans="63:64" x14ac:dyDescent="0.15">
      <c r="BK52110"/>
      <c r="BL52110" s="15"/>
    </row>
    <row r="52111" spans="63:64" x14ac:dyDescent="0.15">
      <c r="BK52111"/>
      <c r="BL52111" s="15"/>
    </row>
    <row r="52112" spans="63:64" x14ac:dyDescent="0.15">
      <c r="BK52112"/>
      <c r="BL52112" s="15"/>
    </row>
    <row r="52113" spans="63:64" x14ac:dyDescent="0.15">
      <c r="BK52113"/>
      <c r="BL52113" s="15"/>
    </row>
    <row r="52114" spans="63:64" x14ac:dyDescent="0.15">
      <c r="BK52114"/>
      <c r="BL52114" s="15"/>
    </row>
    <row r="52115" spans="63:64" x14ac:dyDescent="0.15">
      <c r="BK52115"/>
      <c r="BL52115" s="15"/>
    </row>
    <row r="52116" spans="63:64" x14ac:dyDescent="0.15">
      <c r="BK52116"/>
      <c r="BL52116" s="15"/>
    </row>
    <row r="52117" spans="63:64" x14ac:dyDescent="0.15">
      <c r="BK52117"/>
      <c r="BL52117" s="15"/>
    </row>
    <row r="52118" spans="63:64" x14ac:dyDescent="0.15">
      <c r="BK52118"/>
      <c r="BL52118" s="15"/>
    </row>
    <row r="52119" spans="63:64" x14ac:dyDescent="0.15">
      <c r="BK52119"/>
      <c r="BL52119" s="15"/>
    </row>
    <row r="52120" spans="63:64" x14ac:dyDescent="0.15">
      <c r="BK52120"/>
      <c r="BL52120" s="15"/>
    </row>
    <row r="52121" spans="63:64" x14ac:dyDescent="0.15">
      <c r="BK52121"/>
      <c r="BL52121" s="15"/>
    </row>
    <row r="52122" spans="63:64" x14ac:dyDescent="0.15">
      <c r="BK52122"/>
      <c r="BL52122" s="15"/>
    </row>
    <row r="52123" spans="63:64" x14ac:dyDescent="0.15">
      <c r="BK52123"/>
      <c r="BL52123" s="15"/>
    </row>
    <row r="52124" spans="63:64" x14ac:dyDescent="0.15">
      <c r="BK52124"/>
      <c r="BL52124" s="15"/>
    </row>
    <row r="52125" spans="63:64" x14ac:dyDescent="0.15">
      <c r="BK52125"/>
      <c r="BL52125" s="15"/>
    </row>
    <row r="52126" spans="63:64" x14ac:dyDescent="0.15">
      <c r="BK52126"/>
      <c r="BL52126" s="15"/>
    </row>
    <row r="52127" spans="63:64" x14ac:dyDescent="0.15">
      <c r="BK52127"/>
      <c r="BL52127" s="15"/>
    </row>
    <row r="52128" spans="63:64" x14ac:dyDescent="0.15">
      <c r="BK52128"/>
      <c r="BL52128" s="15"/>
    </row>
    <row r="52129" spans="63:64" x14ac:dyDescent="0.15">
      <c r="BK52129"/>
      <c r="BL52129" s="15"/>
    </row>
    <row r="52130" spans="63:64" x14ac:dyDescent="0.15">
      <c r="BK52130"/>
      <c r="BL52130" s="15"/>
    </row>
    <row r="52131" spans="63:64" x14ac:dyDescent="0.15">
      <c r="BK52131"/>
      <c r="BL52131" s="15"/>
    </row>
    <row r="52132" spans="63:64" x14ac:dyDescent="0.15">
      <c r="BK52132"/>
      <c r="BL52132" s="15"/>
    </row>
    <row r="52133" spans="63:64" x14ac:dyDescent="0.15">
      <c r="BK52133"/>
      <c r="BL52133" s="15"/>
    </row>
    <row r="52134" spans="63:64" x14ac:dyDescent="0.15">
      <c r="BK52134"/>
      <c r="BL52134" s="15"/>
    </row>
    <row r="52135" spans="63:64" x14ac:dyDescent="0.15">
      <c r="BK52135"/>
      <c r="BL52135" s="15"/>
    </row>
    <row r="52136" spans="63:64" x14ac:dyDescent="0.15">
      <c r="BK52136"/>
      <c r="BL52136" s="15"/>
    </row>
    <row r="52137" spans="63:64" x14ac:dyDescent="0.15">
      <c r="BK52137"/>
      <c r="BL52137" s="15"/>
    </row>
    <row r="52138" spans="63:64" x14ac:dyDescent="0.15">
      <c r="BK52138"/>
      <c r="BL52138" s="15"/>
    </row>
    <row r="52139" spans="63:64" x14ac:dyDescent="0.15">
      <c r="BK52139"/>
      <c r="BL52139" s="15"/>
    </row>
    <row r="52140" spans="63:64" x14ac:dyDescent="0.15">
      <c r="BK52140"/>
      <c r="BL52140" s="15"/>
    </row>
    <row r="52141" spans="63:64" x14ac:dyDescent="0.15">
      <c r="BK52141"/>
      <c r="BL52141" s="15"/>
    </row>
    <row r="52142" spans="63:64" x14ac:dyDescent="0.15">
      <c r="BK52142"/>
      <c r="BL52142" s="15"/>
    </row>
    <row r="52143" spans="63:64" x14ac:dyDescent="0.15">
      <c r="BK52143"/>
      <c r="BL52143" s="15"/>
    </row>
    <row r="52144" spans="63:64" x14ac:dyDescent="0.15">
      <c r="BK52144"/>
      <c r="BL52144" s="15"/>
    </row>
    <row r="52145" spans="63:64" x14ac:dyDescent="0.15">
      <c r="BK52145"/>
      <c r="BL52145" s="15"/>
    </row>
    <row r="52146" spans="63:64" x14ac:dyDescent="0.15">
      <c r="BK52146"/>
      <c r="BL52146" s="15"/>
    </row>
    <row r="52147" spans="63:64" x14ac:dyDescent="0.15">
      <c r="BK52147"/>
      <c r="BL52147" s="15"/>
    </row>
    <row r="52148" spans="63:64" x14ac:dyDescent="0.15">
      <c r="BK52148"/>
      <c r="BL52148" s="15"/>
    </row>
    <row r="52149" spans="63:64" x14ac:dyDescent="0.15">
      <c r="BK52149"/>
      <c r="BL52149" s="15"/>
    </row>
    <row r="52150" spans="63:64" x14ac:dyDescent="0.15">
      <c r="BK52150"/>
      <c r="BL52150" s="15"/>
    </row>
    <row r="52151" spans="63:64" x14ac:dyDescent="0.15">
      <c r="BK52151"/>
      <c r="BL52151" s="15"/>
    </row>
    <row r="52152" spans="63:64" x14ac:dyDescent="0.15">
      <c r="BK52152"/>
      <c r="BL52152" s="15"/>
    </row>
    <row r="52153" spans="63:64" x14ac:dyDescent="0.15">
      <c r="BK52153"/>
      <c r="BL52153" s="15"/>
    </row>
    <row r="52154" spans="63:64" x14ac:dyDescent="0.15">
      <c r="BK52154"/>
      <c r="BL52154" s="15"/>
    </row>
    <row r="52155" spans="63:64" x14ac:dyDescent="0.15">
      <c r="BK52155"/>
      <c r="BL52155" s="15"/>
    </row>
    <row r="52156" spans="63:64" x14ac:dyDescent="0.15">
      <c r="BK52156"/>
      <c r="BL52156" s="15"/>
    </row>
    <row r="52157" spans="63:64" x14ac:dyDescent="0.15">
      <c r="BK52157"/>
      <c r="BL52157" s="15"/>
    </row>
    <row r="52158" spans="63:64" x14ac:dyDescent="0.15">
      <c r="BK52158"/>
      <c r="BL52158" s="15"/>
    </row>
    <row r="52159" spans="63:64" x14ac:dyDescent="0.15">
      <c r="BK52159"/>
      <c r="BL52159" s="15"/>
    </row>
    <row r="52160" spans="63:64" x14ac:dyDescent="0.15">
      <c r="BK52160"/>
      <c r="BL52160" s="15"/>
    </row>
    <row r="52161" spans="63:64" x14ac:dyDescent="0.15">
      <c r="BK52161"/>
      <c r="BL52161" s="15"/>
    </row>
    <row r="52162" spans="63:64" x14ac:dyDescent="0.15">
      <c r="BK52162"/>
      <c r="BL52162" s="15"/>
    </row>
    <row r="52163" spans="63:64" x14ac:dyDescent="0.15">
      <c r="BK52163"/>
      <c r="BL52163" s="15"/>
    </row>
    <row r="52164" spans="63:64" x14ac:dyDescent="0.15">
      <c r="BK52164"/>
      <c r="BL52164" s="15"/>
    </row>
    <row r="52165" spans="63:64" x14ac:dyDescent="0.15">
      <c r="BK52165"/>
      <c r="BL52165" s="15"/>
    </row>
    <row r="52166" spans="63:64" x14ac:dyDescent="0.15">
      <c r="BK52166"/>
      <c r="BL52166" s="15"/>
    </row>
    <row r="52167" spans="63:64" x14ac:dyDescent="0.15">
      <c r="BK52167"/>
      <c r="BL52167" s="15"/>
    </row>
    <row r="52168" spans="63:64" x14ac:dyDescent="0.15">
      <c r="BK52168"/>
      <c r="BL52168" s="15"/>
    </row>
    <row r="52169" spans="63:64" x14ac:dyDescent="0.15">
      <c r="BK52169"/>
      <c r="BL52169" s="15"/>
    </row>
    <row r="52170" spans="63:64" x14ac:dyDescent="0.15">
      <c r="BK52170"/>
      <c r="BL52170" s="15"/>
    </row>
    <row r="52171" spans="63:64" x14ac:dyDescent="0.15">
      <c r="BK52171"/>
      <c r="BL52171" s="15"/>
    </row>
    <row r="52172" spans="63:64" x14ac:dyDescent="0.15">
      <c r="BK52172"/>
      <c r="BL52172" s="15"/>
    </row>
    <row r="52173" spans="63:64" x14ac:dyDescent="0.15">
      <c r="BK52173"/>
      <c r="BL52173" s="15"/>
    </row>
    <row r="52174" spans="63:64" x14ac:dyDescent="0.15">
      <c r="BK52174"/>
      <c r="BL52174" s="15"/>
    </row>
    <row r="52175" spans="63:64" x14ac:dyDescent="0.15">
      <c r="BK52175"/>
      <c r="BL52175" s="15"/>
    </row>
    <row r="52176" spans="63:64" x14ac:dyDescent="0.15">
      <c r="BK52176"/>
      <c r="BL52176" s="15"/>
    </row>
    <row r="52177" spans="63:64" x14ac:dyDescent="0.15">
      <c r="BK52177"/>
      <c r="BL52177" s="15"/>
    </row>
    <row r="52178" spans="63:64" x14ac:dyDescent="0.15">
      <c r="BK52178"/>
      <c r="BL52178" s="15"/>
    </row>
    <row r="52179" spans="63:64" x14ac:dyDescent="0.15">
      <c r="BK52179"/>
      <c r="BL52179" s="15"/>
    </row>
    <row r="52180" spans="63:64" x14ac:dyDescent="0.15">
      <c r="BK52180"/>
      <c r="BL52180" s="15"/>
    </row>
    <row r="52181" spans="63:64" x14ac:dyDescent="0.15">
      <c r="BK52181"/>
      <c r="BL52181" s="15"/>
    </row>
    <row r="52182" spans="63:64" x14ac:dyDescent="0.15">
      <c r="BK52182"/>
      <c r="BL52182" s="15"/>
    </row>
    <row r="52183" spans="63:64" x14ac:dyDescent="0.15">
      <c r="BK52183"/>
      <c r="BL52183" s="15"/>
    </row>
    <row r="52184" spans="63:64" x14ac:dyDescent="0.15">
      <c r="BK52184"/>
      <c r="BL52184" s="15"/>
    </row>
    <row r="52185" spans="63:64" x14ac:dyDescent="0.15">
      <c r="BK52185"/>
      <c r="BL52185" s="15"/>
    </row>
    <row r="52186" spans="63:64" x14ac:dyDescent="0.15">
      <c r="BK52186"/>
      <c r="BL52186" s="15"/>
    </row>
    <row r="52187" spans="63:64" x14ac:dyDescent="0.15">
      <c r="BK52187"/>
      <c r="BL52187" s="15"/>
    </row>
    <row r="52188" spans="63:64" x14ac:dyDescent="0.15">
      <c r="BK52188"/>
      <c r="BL52188" s="15"/>
    </row>
    <row r="52189" spans="63:64" x14ac:dyDescent="0.15">
      <c r="BK52189"/>
      <c r="BL52189" s="15"/>
    </row>
    <row r="52190" spans="63:64" x14ac:dyDescent="0.15">
      <c r="BK52190"/>
      <c r="BL52190" s="15"/>
    </row>
    <row r="52191" spans="63:64" x14ac:dyDescent="0.15">
      <c r="BK52191"/>
      <c r="BL52191" s="15"/>
    </row>
    <row r="52192" spans="63:64" x14ac:dyDescent="0.15">
      <c r="BK52192"/>
      <c r="BL52192" s="15"/>
    </row>
    <row r="52193" spans="63:64" x14ac:dyDescent="0.15">
      <c r="BK52193"/>
      <c r="BL52193" s="15"/>
    </row>
    <row r="52194" spans="63:64" x14ac:dyDescent="0.15">
      <c r="BK52194"/>
      <c r="BL52194" s="15"/>
    </row>
    <row r="52195" spans="63:64" x14ac:dyDescent="0.15">
      <c r="BK52195"/>
      <c r="BL52195" s="15"/>
    </row>
    <row r="52196" spans="63:64" x14ac:dyDescent="0.15">
      <c r="BK52196"/>
      <c r="BL52196" s="15"/>
    </row>
    <row r="52197" spans="63:64" x14ac:dyDescent="0.15">
      <c r="BK52197"/>
      <c r="BL52197" s="15"/>
    </row>
    <row r="52198" spans="63:64" x14ac:dyDescent="0.15">
      <c r="BK52198"/>
      <c r="BL52198" s="15"/>
    </row>
    <row r="52199" spans="63:64" x14ac:dyDescent="0.15">
      <c r="BK52199"/>
      <c r="BL52199" s="15"/>
    </row>
    <row r="52200" spans="63:64" x14ac:dyDescent="0.15">
      <c r="BK52200"/>
      <c r="BL52200" s="15"/>
    </row>
    <row r="52201" spans="63:64" x14ac:dyDescent="0.15">
      <c r="BK52201"/>
      <c r="BL52201" s="15"/>
    </row>
    <row r="52202" spans="63:64" x14ac:dyDescent="0.15">
      <c r="BK52202"/>
      <c r="BL52202" s="15"/>
    </row>
    <row r="52203" spans="63:64" x14ac:dyDescent="0.15">
      <c r="BK52203"/>
      <c r="BL52203" s="15"/>
    </row>
    <row r="52204" spans="63:64" x14ac:dyDescent="0.15">
      <c r="BK52204"/>
      <c r="BL52204" s="15"/>
    </row>
    <row r="52205" spans="63:64" x14ac:dyDescent="0.15">
      <c r="BK52205"/>
      <c r="BL52205" s="15"/>
    </row>
    <row r="52206" spans="63:64" x14ac:dyDescent="0.15">
      <c r="BK52206"/>
      <c r="BL52206" s="15"/>
    </row>
    <row r="52207" spans="63:64" x14ac:dyDescent="0.15">
      <c r="BK52207"/>
      <c r="BL52207" s="15"/>
    </row>
    <row r="52208" spans="63:64" x14ac:dyDescent="0.15">
      <c r="BK52208"/>
      <c r="BL52208" s="15"/>
    </row>
    <row r="52209" spans="63:64" x14ac:dyDescent="0.15">
      <c r="BK52209"/>
      <c r="BL52209" s="15"/>
    </row>
    <row r="52210" spans="63:64" x14ac:dyDescent="0.15">
      <c r="BK52210"/>
      <c r="BL52210" s="15"/>
    </row>
    <row r="52211" spans="63:64" x14ac:dyDescent="0.15">
      <c r="BK52211"/>
      <c r="BL52211" s="15"/>
    </row>
    <row r="52212" spans="63:64" x14ac:dyDescent="0.15">
      <c r="BK52212"/>
      <c r="BL52212" s="15"/>
    </row>
    <row r="52213" spans="63:64" x14ac:dyDescent="0.15">
      <c r="BK52213"/>
      <c r="BL52213" s="15"/>
    </row>
    <row r="52214" spans="63:64" x14ac:dyDescent="0.15">
      <c r="BK52214"/>
      <c r="BL52214" s="15"/>
    </row>
    <row r="52215" spans="63:64" x14ac:dyDescent="0.15">
      <c r="BK52215"/>
      <c r="BL52215" s="15"/>
    </row>
    <row r="52216" spans="63:64" x14ac:dyDescent="0.15">
      <c r="BK52216"/>
      <c r="BL52216" s="15"/>
    </row>
    <row r="52217" spans="63:64" x14ac:dyDescent="0.15">
      <c r="BK52217"/>
      <c r="BL52217" s="15"/>
    </row>
    <row r="52218" spans="63:64" x14ac:dyDescent="0.15">
      <c r="BK52218"/>
      <c r="BL52218" s="15"/>
    </row>
    <row r="52219" spans="63:64" x14ac:dyDescent="0.15">
      <c r="BK52219"/>
      <c r="BL52219" s="15"/>
    </row>
    <row r="52220" spans="63:64" x14ac:dyDescent="0.15">
      <c r="BK52220"/>
      <c r="BL52220" s="15"/>
    </row>
    <row r="52221" spans="63:64" x14ac:dyDescent="0.15">
      <c r="BK52221"/>
      <c r="BL52221" s="15"/>
    </row>
    <row r="52222" spans="63:64" x14ac:dyDescent="0.15">
      <c r="BK52222"/>
      <c r="BL52222" s="15"/>
    </row>
    <row r="52223" spans="63:64" x14ac:dyDescent="0.15">
      <c r="BK52223"/>
      <c r="BL52223" s="15"/>
    </row>
    <row r="52224" spans="63:64" x14ac:dyDescent="0.15">
      <c r="BK52224"/>
      <c r="BL52224" s="15"/>
    </row>
    <row r="52225" spans="63:64" x14ac:dyDescent="0.15">
      <c r="BK52225"/>
      <c r="BL52225" s="15"/>
    </row>
    <row r="52226" spans="63:64" x14ac:dyDescent="0.15">
      <c r="BK52226"/>
      <c r="BL52226" s="15"/>
    </row>
    <row r="52227" spans="63:64" x14ac:dyDescent="0.15">
      <c r="BK52227"/>
      <c r="BL52227" s="15"/>
    </row>
    <row r="52228" spans="63:64" x14ac:dyDescent="0.15">
      <c r="BK52228"/>
      <c r="BL52228" s="15"/>
    </row>
    <row r="52229" spans="63:64" x14ac:dyDescent="0.15">
      <c r="BK52229"/>
      <c r="BL52229" s="15"/>
    </row>
    <row r="52230" spans="63:64" x14ac:dyDescent="0.15">
      <c r="BK52230"/>
      <c r="BL52230" s="15"/>
    </row>
    <row r="52231" spans="63:64" x14ac:dyDescent="0.15">
      <c r="BK52231"/>
      <c r="BL52231" s="15"/>
    </row>
    <row r="52232" spans="63:64" x14ac:dyDescent="0.15">
      <c r="BK52232"/>
      <c r="BL52232" s="15"/>
    </row>
    <row r="52233" spans="63:64" x14ac:dyDescent="0.15">
      <c r="BK52233"/>
      <c r="BL52233" s="15"/>
    </row>
    <row r="52234" spans="63:64" x14ac:dyDescent="0.15">
      <c r="BK52234"/>
      <c r="BL52234" s="15"/>
    </row>
    <row r="52235" spans="63:64" x14ac:dyDescent="0.15">
      <c r="BK52235"/>
      <c r="BL52235" s="15"/>
    </row>
    <row r="52236" spans="63:64" x14ac:dyDescent="0.15">
      <c r="BK52236"/>
      <c r="BL52236" s="15"/>
    </row>
    <row r="52237" spans="63:64" x14ac:dyDescent="0.15">
      <c r="BK52237"/>
      <c r="BL52237" s="15"/>
    </row>
    <row r="52238" spans="63:64" x14ac:dyDescent="0.15">
      <c r="BK52238"/>
      <c r="BL52238" s="15"/>
    </row>
    <row r="52239" spans="63:64" x14ac:dyDescent="0.15">
      <c r="BK52239"/>
      <c r="BL52239" s="15"/>
    </row>
    <row r="52240" spans="63:64" x14ac:dyDescent="0.15">
      <c r="BK52240"/>
      <c r="BL52240" s="15"/>
    </row>
    <row r="52241" spans="63:64" x14ac:dyDescent="0.15">
      <c r="BK52241"/>
      <c r="BL52241" s="15"/>
    </row>
    <row r="52242" spans="63:64" x14ac:dyDescent="0.15">
      <c r="BK52242"/>
      <c r="BL52242" s="15"/>
    </row>
    <row r="52243" spans="63:64" x14ac:dyDescent="0.15">
      <c r="BK52243"/>
      <c r="BL52243" s="15"/>
    </row>
    <row r="52244" spans="63:64" x14ac:dyDescent="0.15">
      <c r="BK52244"/>
      <c r="BL52244" s="15"/>
    </row>
    <row r="52245" spans="63:64" x14ac:dyDescent="0.15">
      <c r="BK52245"/>
      <c r="BL52245" s="15"/>
    </row>
    <row r="52246" spans="63:64" x14ac:dyDescent="0.15">
      <c r="BK52246"/>
      <c r="BL52246" s="15"/>
    </row>
    <row r="52247" spans="63:64" x14ac:dyDescent="0.15">
      <c r="BK52247"/>
      <c r="BL52247" s="15"/>
    </row>
    <row r="52248" spans="63:64" x14ac:dyDescent="0.15">
      <c r="BK52248"/>
      <c r="BL52248" s="15"/>
    </row>
    <row r="52249" spans="63:64" x14ac:dyDescent="0.15">
      <c r="BK52249"/>
      <c r="BL52249" s="15"/>
    </row>
    <row r="52250" spans="63:64" x14ac:dyDescent="0.15">
      <c r="BK52250"/>
      <c r="BL52250" s="15"/>
    </row>
    <row r="52251" spans="63:64" x14ac:dyDescent="0.15">
      <c r="BK52251"/>
      <c r="BL52251" s="15"/>
    </row>
    <row r="52252" spans="63:64" x14ac:dyDescent="0.15">
      <c r="BK52252"/>
      <c r="BL52252" s="15"/>
    </row>
    <row r="52253" spans="63:64" x14ac:dyDescent="0.15">
      <c r="BK52253"/>
      <c r="BL52253" s="15"/>
    </row>
    <row r="52254" spans="63:64" x14ac:dyDescent="0.15">
      <c r="BK52254"/>
      <c r="BL52254" s="15"/>
    </row>
    <row r="52255" spans="63:64" x14ac:dyDescent="0.15">
      <c r="BK52255"/>
      <c r="BL52255" s="15"/>
    </row>
    <row r="52256" spans="63:64" x14ac:dyDescent="0.15">
      <c r="BK52256"/>
      <c r="BL52256" s="15"/>
    </row>
    <row r="52257" spans="63:64" x14ac:dyDescent="0.15">
      <c r="BK52257"/>
      <c r="BL52257" s="15"/>
    </row>
    <row r="52258" spans="63:64" x14ac:dyDescent="0.15">
      <c r="BK52258"/>
      <c r="BL52258" s="15"/>
    </row>
    <row r="52259" spans="63:64" x14ac:dyDescent="0.15">
      <c r="BK52259"/>
      <c r="BL52259" s="15"/>
    </row>
    <row r="52260" spans="63:64" x14ac:dyDescent="0.15">
      <c r="BK52260"/>
      <c r="BL52260" s="15"/>
    </row>
    <row r="52261" spans="63:64" x14ac:dyDescent="0.15">
      <c r="BK52261"/>
      <c r="BL52261" s="15"/>
    </row>
    <row r="52262" spans="63:64" x14ac:dyDescent="0.15">
      <c r="BK52262"/>
      <c r="BL52262" s="15"/>
    </row>
    <row r="52263" spans="63:64" x14ac:dyDescent="0.15">
      <c r="BK52263"/>
      <c r="BL52263" s="15"/>
    </row>
    <row r="52264" spans="63:64" x14ac:dyDescent="0.15">
      <c r="BK52264"/>
      <c r="BL52264" s="15"/>
    </row>
    <row r="52265" spans="63:64" x14ac:dyDescent="0.15">
      <c r="BK52265"/>
      <c r="BL52265" s="15"/>
    </row>
    <row r="52266" spans="63:64" x14ac:dyDescent="0.15">
      <c r="BK52266"/>
      <c r="BL52266" s="15"/>
    </row>
    <row r="52267" spans="63:64" x14ac:dyDescent="0.15">
      <c r="BK52267"/>
      <c r="BL52267" s="15"/>
    </row>
    <row r="52268" spans="63:64" x14ac:dyDescent="0.15">
      <c r="BK52268"/>
      <c r="BL52268" s="15"/>
    </row>
    <row r="52269" spans="63:64" x14ac:dyDescent="0.15">
      <c r="BK52269"/>
      <c r="BL52269" s="15"/>
    </row>
    <row r="52270" spans="63:64" x14ac:dyDescent="0.15">
      <c r="BK52270"/>
      <c r="BL52270" s="15"/>
    </row>
    <row r="52271" spans="63:64" x14ac:dyDescent="0.15">
      <c r="BK52271"/>
      <c r="BL52271" s="15"/>
    </row>
    <row r="52272" spans="63:64" x14ac:dyDescent="0.15">
      <c r="BK52272"/>
      <c r="BL52272" s="15"/>
    </row>
    <row r="52273" spans="63:64" x14ac:dyDescent="0.15">
      <c r="BK52273"/>
      <c r="BL52273" s="15"/>
    </row>
    <row r="52274" spans="63:64" x14ac:dyDescent="0.15">
      <c r="BK52274"/>
      <c r="BL52274" s="15"/>
    </row>
    <row r="52275" spans="63:64" x14ac:dyDescent="0.15">
      <c r="BK52275"/>
      <c r="BL52275" s="15"/>
    </row>
    <row r="52276" spans="63:64" x14ac:dyDescent="0.15">
      <c r="BK52276"/>
      <c r="BL52276" s="15"/>
    </row>
    <row r="52277" spans="63:64" x14ac:dyDescent="0.15">
      <c r="BK52277"/>
      <c r="BL52277" s="15"/>
    </row>
    <row r="52278" spans="63:64" x14ac:dyDescent="0.15">
      <c r="BK52278"/>
      <c r="BL52278" s="15"/>
    </row>
    <row r="52279" spans="63:64" x14ac:dyDescent="0.15">
      <c r="BK52279"/>
      <c r="BL52279" s="15"/>
    </row>
    <row r="52280" spans="63:64" x14ac:dyDescent="0.15">
      <c r="BK52280"/>
      <c r="BL52280" s="15"/>
    </row>
    <row r="52281" spans="63:64" x14ac:dyDescent="0.15">
      <c r="BK52281"/>
      <c r="BL52281" s="15"/>
    </row>
    <row r="52282" spans="63:64" x14ac:dyDescent="0.15">
      <c r="BK52282"/>
      <c r="BL52282" s="15"/>
    </row>
    <row r="52283" spans="63:64" x14ac:dyDescent="0.15">
      <c r="BK52283"/>
      <c r="BL52283" s="15"/>
    </row>
    <row r="52284" spans="63:64" x14ac:dyDescent="0.15">
      <c r="BK52284"/>
      <c r="BL52284" s="15"/>
    </row>
    <row r="52285" spans="63:64" x14ac:dyDescent="0.15">
      <c r="BK52285"/>
      <c r="BL52285" s="15"/>
    </row>
    <row r="52286" spans="63:64" x14ac:dyDescent="0.15">
      <c r="BK52286"/>
      <c r="BL52286" s="15"/>
    </row>
    <row r="52287" spans="63:64" x14ac:dyDescent="0.15">
      <c r="BK52287"/>
      <c r="BL52287" s="15"/>
    </row>
    <row r="52288" spans="63:64" x14ac:dyDescent="0.15">
      <c r="BK52288"/>
      <c r="BL52288" s="15"/>
    </row>
    <row r="52289" spans="63:64" x14ac:dyDescent="0.15">
      <c r="BK52289"/>
      <c r="BL52289" s="15"/>
    </row>
    <row r="52290" spans="63:64" x14ac:dyDescent="0.15">
      <c r="BK52290"/>
      <c r="BL52290" s="15"/>
    </row>
    <row r="52291" spans="63:64" x14ac:dyDescent="0.15">
      <c r="BK52291"/>
      <c r="BL52291" s="15"/>
    </row>
    <row r="52292" spans="63:64" x14ac:dyDescent="0.15">
      <c r="BK52292"/>
      <c r="BL52292" s="15"/>
    </row>
    <row r="52293" spans="63:64" x14ac:dyDescent="0.15">
      <c r="BK52293"/>
      <c r="BL52293" s="15"/>
    </row>
    <row r="52294" spans="63:64" x14ac:dyDescent="0.15">
      <c r="BK52294"/>
      <c r="BL52294" s="15"/>
    </row>
    <row r="52295" spans="63:64" x14ac:dyDescent="0.15">
      <c r="BK52295"/>
      <c r="BL52295" s="15"/>
    </row>
    <row r="52296" spans="63:64" x14ac:dyDescent="0.15">
      <c r="BK52296"/>
      <c r="BL52296" s="15"/>
    </row>
    <row r="52297" spans="63:64" x14ac:dyDescent="0.15">
      <c r="BK52297"/>
      <c r="BL52297" s="15"/>
    </row>
    <row r="52298" spans="63:64" x14ac:dyDescent="0.15">
      <c r="BK52298"/>
      <c r="BL52298" s="15"/>
    </row>
    <row r="52299" spans="63:64" x14ac:dyDescent="0.15">
      <c r="BK52299"/>
      <c r="BL52299" s="15"/>
    </row>
    <row r="52300" spans="63:64" x14ac:dyDescent="0.15">
      <c r="BK52300"/>
      <c r="BL52300" s="15"/>
    </row>
    <row r="52301" spans="63:64" x14ac:dyDescent="0.15">
      <c r="BK52301"/>
      <c r="BL52301" s="15"/>
    </row>
    <row r="52302" spans="63:64" x14ac:dyDescent="0.15">
      <c r="BK52302"/>
      <c r="BL52302" s="15"/>
    </row>
    <row r="52303" spans="63:64" x14ac:dyDescent="0.15">
      <c r="BK52303"/>
      <c r="BL52303" s="15"/>
    </row>
    <row r="52304" spans="63:64" x14ac:dyDescent="0.15">
      <c r="BK52304"/>
      <c r="BL52304" s="15"/>
    </row>
    <row r="52305" spans="63:64" x14ac:dyDescent="0.15">
      <c r="BK52305"/>
      <c r="BL52305" s="15"/>
    </row>
    <row r="52306" spans="63:64" x14ac:dyDescent="0.15">
      <c r="BK52306"/>
      <c r="BL52306" s="15"/>
    </row>
    <row r="52307" spans="63:64" x14ac:dyDescent="0.15">
      <c r="BK52307"/>
      <c r="BL52307" s="15"/>
    </row>
    <row r="52308" spans="63:64" x14ac:dyDescent="0.15">
      <c r="BK52308"/>
      <c r="BL52308" s="15"/>
    </row>
    <row r="52309" spans="63:64" x14ac:dyDescent="0.15">
      <c r="BK52309"/>
      <c r="BL52309" s="15"/>
    </row>
    <row r="52310" spans="63:64" x14ac:dyDescent="0.15">
      <c r="BK52310"/>
      <c r="BL52310" s="15"/>
    </row>
    <row r="52311" spans="63:64" x14ac:dyDescent="0.15">
      <c r="BK52311"/>
      <c r="BL52311" s="15"/>
    </row>
    <row r="52312" spans="63:64" x14ac:dyDescent="0.15">
      <c r="BK52312"/>
      <c r="BL52312" s="15"/>
    </row>
    <row r="52313" spans="63:64" x14ac:dyDescent="0.15">
      <c r="BK52313"/>
      <c r="BL52313" s="15"/>
    </row>
    <row r="52314" spans="63:64" x14ac:dyDescent="0.15">
      <c r="BK52314"/>
      <c r="BL52314" s="15"/>
    </row>
    <row r="52315" spans="63:64" x14ac:dyDescent="0.15">
      <c r="BK52315"/>
      <c r="BL52315" s="15"/>
    </row>
    <row r="52316" spans="63:64" x14ac:dyDescent="0.15">
      <c r="BK52316"/>
      <c r="BL52316" s="15"/>
    </row>
    <row r="52317" spans="63:64" x14ac:dyDescent="0.15">
      <c r="BK52317"/>
      <c r="BL52317" s="15"/>
    </row>
    <row r="52318" spans="63:64" x14ac:dyDescent="0.15">
      <c r="BK52318"/>
      <c r="BL52318" s="15"/>
    </row>
    <row r="52319" spans="63:64" x14ac:dyDescent="0.15">
      <c r="BK52319"/>
      <c r="BL52319" s="15"/>
    </row>
    <row r="52320" spans="63:64" x14ac:dyDescent="0.15">
      <c r="BK52320"/>
      <c r="BL52320" s="15"/>
    </row>
    <row r="52321" spans="63:64" x14ac:dyDescent="0.15">
      <c r="BK52321"/>
      <c r="BL52321" s="15"/>
    </row>
    <row r="52322" spans="63:64" x14ac:dyDescent="0.15">
      <c r="BK52322"/>
      <c r="BL52322" s="15"/>
    </row>
    <row r="52323" spans="63:64" x14ac:dyDescent="0.15">
      <c r="BK52323"/>
      <c r="BL52323" s="15"/>
    </row>
    <row r="52324" spans="63:64" x14ac:dyDescent="0.15">
      <c r="BK52324"/>
      <c r="BL52324" s="15"/>
    </row>
    <row r="52325" spans="63:64" x14ac:dyDescent="0.15">
      <c r="BK52325"/>
      <c r="BL52325" s="15"/>
    </row>
    <row r="52326" spans="63:64" x14ac:dyDescent="0.15">
      <c r="BK52326"/>
      <c r="BL52326" s="15"/>
    </row>
    <row r="52327" spans="63:64" x14ac:dyDescent="0.15">
      <c r="BK52327"/>
      <c r="BL52327" s="15"/>
    </row>
    <row r="52328" spans="63:64" x14ac:dyDescent="0.15">
      <c r="BK52328"/>
      <c r="BL52328" s="15"/>
    </row>
    <row r="52329" spans="63:64" x14ac:dyDescent="0.15">
      <c r="BK52329"/>
      <c r="BL52329" s="15"/>
    </row>
    <row r="52330" spans="63:64" x14ac:dyDescent="0.15">
      <c r="BK52330"/>
      <c r="BL52330" s="15"/>
    </row>
    <row r="52331" spans="63:64" x14ac:dyDescent="0.15">
      <c r="BK52331"/>
      <c r="BL52331" s="15"/>
    </row>
    <row r="52332" spans="63:64" x14ac:dyDescent="0.15">
      <c r="BK52332"/>
      <c r="BL52332" s="15"/>
    </row>
    <row r="52333" spans="63:64" x14ac:dyDescent="0.15">
      <c r="BK52333"/>
      <c r="BL52333" s="15"/>
    </row>
    <row r="52334" spans="63:64" x14ac:dyDescent="0.15">
      <c r="BK52334"/>
      <c r="BL52334" s="15"/>
    </row>
    <row r="52335" spans="63:64" x14ac:dyDescent="0.15">
      <c r="BK52335"/>
      <c r="BL52335" s="15"/>
    </row>
    <row r="52336" spans="63:64" x14ac:dyDescent="0.15">
      <c r="BK52336"/>
      <c r="BL52336" s="15"/>
    </row>
    <row r="52337" spans="63:64" x14ac:dyDescent="0.15">
      <c r="BK52337"/>
      <c r="BL52337" s="15"/>
    </row>
    <row r="52338" spans="63:64" x14ac:dyDescent="0.15">
      <c r="BK52338"/>
      <c r="BL52338" s="15"/>
    </row>
    <row r="52339" spans="63:64" x14ac:dyDescent="0.15">
      <c r="BK52339"/>
      <c r="BL52339" s="15"/>
    </row>
    <row r="52340" spans="63:64" x14ac:dyDescent="0.15">
      <c r="BK52340"/>
      <c r="BL52340" s="15"/>
    </row>
    <row r="52341" spans="63:64" x14ac:dyDescent="0.15">
      <c r="BK52341"/>
      <c r="BL52341" s="15"/>
    </row>
    <row r="52342" spans="63:64" x14ac:dyDescent="0.15">
      <c r="BK52342"/>
      <c r="BL52342" s="15"/>
    </row>
    <row r="52343" spans="63:64" x14ac:dyDescent="0.15">
      <c r="BK52343"/>
      <c r="BL52343" s="15"/>
    </row>
    <row r="52344" spans="63:64" x14ac:dyDescent="0.15">
      <c r="BK52344"/>
      <c r="BL52344" s="15"/>
    </row>
    <row r="52345" spans="63:64" x14ac:dyDescent="0.15">
      <c r="BK52345"/>
      <c r="BL52345" s="15"/>
    </row>
    <row r="52346" spans="63:64" x14ac:dyDescent="0.15">
      <c r="BK52346"/>
      <c r="BL52346" s="15"/>
    </row>
    <row r="52347" spans="63:64" x14ac:dyDescent="0.15">
      <c r="BK52347"/>
      <c r="BL52347" s="15"/>
    </row>
    <row r="52348" spans="63:64" x14ac:dyDescent="0.15">
      <c r="BK52348"/>
      <c r="BL52348" s="15"/>
    </row>
    <row r="52349" spans="63:64" x14ac:dyDescent="0.15">
      <c r="BK52349"/>
      <c r="BL52349" s="15"/>
    </row>
    <row r="52350" spans="63:64" x14ac:dyDescent="0.15">
      <c r="BK52350"/>
      <c r="BL52350" s="15"/>
    </row>
    <row r="52351" spans="63:64" x14ac:dyDescent="0.15">
      <c r="BK52351"/>
      <c r="BL52351" s="15"/>
    </row>
    <row r="52352" spans="63:64" x14ac:dyDescent="0.15">
      <c r="BK52352"/>
      <c r="BL52352" s="15"/>
    </row>
    <row r="52353" spans="63:64" x14ac:dyDescent="0.15">
      <c r="BK52353"/>
      <c r="BL52353" s="15"/>
    </row>
    <row r="52354" spans="63:64" x14ac:dyDescent="0.15">
      <c r="BK52354"/>
      <c r="BL52354" s="15"/>
    </row>
    <row r="52355" spans="63:64" x14ac:dyDescent="0.15">
      <c r="BK52355"/>
      <c r="BL52355" s="15"/>
    </row>
    <row r="52356" spans="63:64" x14ac:dyDescent="0.15">
      <c r="BK52356"/>
      <c r="BL52356" s="15"/>
    </row>
    <row r="52357" spans="63:64" x14ac:dyDescent="0.15">
      <c r="BK52357"/>
      <c r="BL52357" s="15"/>
    </row>
    <row r="52358" spans="63:64" x14ac:dyDescent="0.15">
      <c r="BK52358"/>
      <c r="BL52358" s="15"/>
    </row>
    <row r="52359" spans="63:64" x14ac:dyDescent="0.15">
      <c r="BK52359"/>
      <c r="BL52359" s="15"/>
    </row>
    <row r="52360" spans="63:64" x14ac:dyDescent="0.15">
      <c r="BK52360"/>
      <c r="BL52360" s="15"/>
    </row>
    <row r="52361" spans="63:64" x14ac:dyDescent="0.15">
      <c r="BK52361"/>
      <c r="BL52361" s="15"/>
    </row>
    <row r="52362" spans="63:64" x14ac:dyDescent="0.15">
      <c r="BK52362"/>
      <c r="BL52362" s="15"/>
    </row>
    <row r="52363" spans="63:64" x14ac:dyDescent="0.15">
      <c r="BK52363"/>
      <c r="BL52363" s="15"/>
    </row>
    <row r="52364" spans="63:64" x14ac:dyDescent="0.15">
      <c r="BK52364"/>
      <c r="BL52364" s="15"/>
    </row>
    <row r="52365" spans="63:64" x14ac:dyDescent="0.15">
      <c r="BK52365"/>
      <c r="BL52365" s="15"/>
    </row>
    <row r="52366" spans="63:64" x14ac:dyDescent="0.15">
      <c r="BK52366"/>
      <c r="BL52366" s="15"/>
    </row>
    <row r="52367" spans="63:64" x14ac:dyDescent="0.15">
      <c r="BK52367"/>
      <c r="BL52367" s="15"/>
    </row>
    <row r="52368" spans="63:64" x14ac:dyDescent="0.15">
      <c r="BK52368"/>
      <c r="BL52368" s="15"/>
    </row>
    <row r="52369" spans="63:64" x14ac:dyDescent="0.15">
      <c r="BK52369"/>
      <c r="BL52369" s="15"/>
    </row>
    <row r="52370" spans="63:64" x14ac:dyDescent="0.15">
      <c r="BK52370"/>
      <c r="BL52370" s="15"/>
    </row>
    <row r="52371" spans="63:64" x14ac:dyDescent="0.15">
      <c r="BK52371"/>
      <c r="BL52371" s="15"/>
    </row>
    <row r="52372" spans="63:64" x14ac:dyDescent="0.15">
      <c r="BK52372"/>
      <c r="BL52372" s="15"/>
    </row>
    <row r="52373" spans="63:64" x14ac:dyDescent="0.15">
      <c r="BK52373"/>
      <c r="BL52373" s="15"/>
    </row>
    <row r="52374" spans="63:64" x14ac:dyDescent="0.15">
      <c r="BK52374"/>
      <c r="BL52374" s="15"/>
    </row>
    <row r="52375" spans="63:64" x14ac:dyDescent="0.15">
      <c r="BK52375"/>
      <c r="BL52375" s="15"/>
    </row>
    <row r="52376" spans="63:64" x14ac:dyDescent="0.15">
      <c r="BK52376"/>
      <c r="BL52376" s="15"/>
    </row>
    <row r="52377" spans="63:64" x14ac:dyDescent="0.15">
      <c r="BK52377"/>
      <c r="BL52377" s="15"/>
    </row>
    <row r="52378" spans="63:64" x14ac:dyDescent="0.15">
      <c r="BK52378"/>
      <c r="BL52378" s="15"/>
    </row>
    <row r="52379" spans="63:64" x14ac:dyDescent="0.15">
      <c r="BK52379"/>
      <c r="BL52379" s="15"/>
    </row>
    <row r="52380" spans="63:64" x14ac:dyDescent="0.15">
      <c r="BK52380"/>
      <c r="BL52380" s="15"/>
    </row>
    <row r="52381" spans="63:64" x14ac:dyDescent="0.15">
      <c r="BK52381"/>
      <c r="BL52381" s="15"/>
    </row>
    <row r="52382" spans="63:64" x14ac:dyDescent="0.15">
      <c r="BK52382"/>
      <c r="BL52382" s="15"/>
    </row>
    <row r="52383" spans="63:64" x14ac:dyDescent="0.15">
      <c r="BK52383"/>
      <c r="BL52383" s="15"/>
    </row>
    <row r="52384" spans="63:64" x14ac:dyDescent="0.15">
      <c r="BK52384"/>
      <c r="BL52384" s="15"/>
    </row>
    <row r="52385" spans="63:64" x14ac:dyDescent="0.15">
      <c r="BK52385"/>
      <c r="BL52385" s="15"/>
    </row>
    <row r="52386" spans="63:64" x14ac:dyDescent="0.15">
      <c r="BK52386"/>
      <c r="BL52386" s="15"/>
    </row>
    <row r="52387" spans="63:64" x14ac:dyDescent="0.15">
      <c r="BK52387"/>
      <c r="BL52387" s="15"/>
    </row>
    <row r="52388" spans="63:64" x14ac:dyDescent="0.15">
      <c r="BK52388"/>
      <c r="BL52388" s="15"/>
    </row>
    <row r="52389" spans="63:64" x14ac:dyDescent="0.15">
      <c r="BK52389"/>
      <c r="BL52389" s="15"/>
    </row>
    <row r="52390" spans="63:64" x14ac:dyDescent="0.15">
      <c r="BK52390"/>
      <c r="BL52390" s="15"/>
    </row>
    <row r="52391" spans="63:64" x14ac:dyDescent="0.15">
      <c r="BK52391"/>
      <c r="BL52391" s="15"/>
    </row>
    <row r="52392" spans="63:64" x14ac:dyDescent="0.15">
      <c r="BK52392"/>
      <c r="BL52392" s="15"/>
    </row>
    <row r="52393" spans="63:64" x14ac:dyDescent="0.15">
      <c r="BK52393"/>
      <c r="BL52393" s="15"/>
    </row>
    <row r="52394" spans="63:64" x14ac:dyDescent="0.15">
      <c r="BK52394"/>
      <c r="BL52394" s="15"/>
    </row>
    <row r="52395" spans="63:64" x14ac:dyDescent="0.15">
      <c r="BK52395"/>
      <c r="BL52395" s="15"/>
    </row>
    <row r="52396" spans="63:64" x14ac:dyDescent="0.15">
      <c r="BK52396"/>
      <c r="BL52396" s="15"/>
    </row>
    <row r="52397" spans="63:64" x14ac:dyDescent="0.15">
      <c r="BK52397"/>
      <c r="BL52397" s="15"/>
    </row>
    <row r="52398" spans="63:64" x14ac:dyDescent="0.15">
      <c r="BK52398"/>
      <c r="BL52398" s="15"/>
    </row>
    <row r="52399" spans="63:64" x14ac:dyDescent="0.15">
      <c r="BK52399"/>
      <c r="BL52399" s="15"/>
    </row>
    <row r="52400" spans="63:64" x14ac:dyDescent="0.15">
      <c r="BK52400"/>
      <c r="BL52400" s="15"/>
    </row>
    <row r="52401" spans="63:64" x14ac:dyDescent="0.15">
      <c r="BK52401"/>
      <c r="BL52401" s="15"/>
    </row>
    <row r="52402" spans="63:64" x14ac:dyDescent="0.15">
      <c r="BK52402"/>
      <c r="BL52402" s="15"/>
    </row>
    <row r="52403" spans="63:64" x14ac:dyDescent="0.15">
      <c r="BK52403"/>
      <c r="BL52403" s="15"/>
    </row>
    <row r="52404" spans="63:64" x14ac:dyDescent="0.15">
      <c r="BK52404"/>
      <c r="BL52404" s="15"/>
    </row>
    <row r="52405" spans="63:64" x14ac:dyDescent="0.15">
      <c r="BK52405"/>
      <c r="BL52405" s="15"/>
    </row>
    <row r="52406" spans="63:64" x14ac:dyDescent="0.15">
      <c r="BK52406"/>
      <c r="BL52406" s="15"/>
    </row>
    <row r="52407" spans="63:64" x14ac:dyDescent="0.15">
      <c r="BK52407"/>
      <c r="BL52407" s="15"/>
    </row>
    <row r="52408" spans="63:64" x14ac:dyDescent="0.15">
      <c r="BK52408"/>
      <c r="BL52408" s="15"/>
    </row>
    <row r="52409" spans="63:64" x14ac:dyDescent="0.15">
      <c r="BK52409"/>
      <c r="BL52409" s="15"/>
    </row>
    <row r="52410" spans="63:64" x14ac:dyDescent="0.15">
      <c r="BK52410"/>
      <c r="BL52410" s="15"/>
    </row>
    <row r="52411" spans="63:64" x14ac:dyDescent="0.15">
      <c r="BK52411"/>
      <c r="BL52411" s="15"/>
    </row>
    <row r="52412" spans="63:64" x14ac:dyDescent="0.15">
      <c r="BK52412"/>
      <c r="BL52412" s="15"/>
    </row>
    <row r="52413" spans="63:64" x14ac:dyDescent="0.15">
      <c r="BK52413"/>
      <c r="BL52413" s="15"/>
    </row>
    <row r="52414" spans="63:64" x14ac:dyDescent="0.15">
      <c r="BK52414"/>
      <c r="BL52414" s="15"/>
    </row>
    <row r="52415" spans="63:64" x14ac:dyDescent="0.15">
      <c r="BK52415"/>
      <c r="BL52415" s="15"/>
    </row>
    <row r="52416" spans="63:64" x14ac:dyDescent="0.15">
      <c r="BK52416"/>
      <c r="BL52416" s="15"/>
    </row>
    <row r="52417" spans="63:64" x14ac:dyDescent="0.15">
      <c r="BK52417"/>
      <c r="BL52417" s="15"/>
    </row>
    <row r="52418" spans="63:64" x14ac:dyDescent="0.15">
      <c r="BK52418"/>
      <c r="BL52418" s="15"/>
    </row>
    <row r="52419" spans="63:64" x14ac:dyDescent="0.15">
      <c r="BK52419"/>
      <c r="BL52419" s="15"/>
    </row>
    <row r="52420" spans="63:64" x14ac:dyDescent="0.15">
      <c r="BK52420"/>
      <c r="BL52420" s="15"/>
    </row>
    <row r="52421" spans="63:64" x14ac:dyDescent="0.15">
      <c r="BK52421"/>
      <c r="BL52421" s="15"/>
    </row>
    <row r="52422" spans="63:64" x14ac:dyDescent="0.15">
      <c r="BK52422"/>
      <c r="BL52422" s="15"/>
    </row>
    <row r="52423" spans="63:64" x14ac:dyDescent="0.15">
      <c r="BK52423"/>
      <c r="BL52423" s="15"/>
    </row>
    <row r="52424" spans="63:64" x14ac:dyDescent="0.15">
      <c r="BK52424"/>
      <c r="BL52424" s="15"/>
    </row>
    <row r="52425" spans="63:64" x14ac:dyDescent="0.15">
      <c r="BK52425"/>
      <c r="BL52425" s="15"/>
    </row>
    <row r="52426" spans="63:64" x14ac:dyDescent="0.15">
      <c r="BK52426"/>
      <c r="BL52426" s="15"/>
    </row>
    <row r="52427" spans="63:64" x14ac:dyDescent="0.15">
      <c r="BK52427"/>
      <c r="BL52427" s="15"/>
    </row>
    <row r="52428" spans="63:64" x14ac:dyDescent="0.15">
      <c r="BK52428"/>
      <c r="BL52428" s="15"/>
    </row>
    <row r="52429" spans="63:64" x14ac:dyDescent="0.15">
      <c r="BK52429"/>
      <c r="BL52429" s="15"/>
    </row>
    <row r="52430" spans="63:64" x14ac:dyDescent="0.15">
      <c r="BK52430"/>
      <c r="BL52430" s="15"/>
    </row>
    <row r="52431" spans="63:64" x14ac:dyDescent="0.15">
      <c r="BK52431"/>
      <c r="BL52431" s="15"/>
    </row>
    <row r="52432" spans="63:64" x14ac:dyDescent="0.15">
      <c r="BK52432"/>
      <c r="BL52432" s="15"/>
    </row>
    <row r="52433" spans="63:64" x14ac:dyDescent="0.15">
      <c r="BK52433"/>
      <c r="BL52433" s="15"/>
    </row>
    <row r="52434" spans="63:64" x14ac:dyDescent="0.15">
      <c r="BK52434"/>
      <c r="BL52434" s="15"/>
    </row>
    <row r="52435" spans="63:64" x14ac:dyDescent="0.15">
      <c r="BK52435"/>
      <c r="BL52435" s="15"/>
    </row>
    <row r="52436" spans="63:64" x14ac:dyDescent="0.15">
      <c r="BK52436"/>
      <c r="BL52436" s="15"/>
    </row>
    <row r="52437" spans="63:64" x14ac:dyDescent="0.15">
      <c r="BK52437"/>
      <c r="BL52437" s="15"/>
    </row>
    <row r="52438" spans="63:64" x14ac:dyDescent="0.15">
      <c r="BK52438"/>
      <c r="BL52438" s="15"/>
    </row>
    <row r="52439" spans="63:64" x14ac:dyDescent="0.15">
      <c r="BK52439"/>
      <c r="BL52439" s="15"/>
    </row>
    <row r="52440" spans="63:64" x14ac:dyDescent="0.15">
      <c r="BK52440"/>
      <c r="BL52440" s="15"/>
    </row>
    <row r="52441" spans="63:64" x14ac:dyDescent="0.15">
      <c r="BK52441"/>
      <c r="BL52441" s="15"/>
    </row>
    <row r="52442" spans="63:64" x14ac:dyDescent="0.15">
      <c r="BK52442"/>
      <c r="BL52442" s="15"/>
    </row>
    <row r="52443" spans="63:64" x14ac:dyDescent="0.15">
      <c r="BK52443"/>
      <c r="BL52443" s="15"/>
    </row>
    <row r="52444" spans="63:64" x14ac:dyDescent="0.15">
      <c r="BK52444"/>
      <c r="BL52444" s="15"/>
    </row>
    <row r="52445" spans="63:64" x14ac:dyDescent="0.15">
      <c r="BK52445"/>
      <c r="BL52445" s="15"/>
    </row>
    <row r="52446" spans="63:64" x14ac:dyDescent="0.15">
      <c r="BK52446"/>
      <c r="BL52446" s="15"/>
    </row>
    <row r="52447" spans="63:64" x14ac:dyDescent="0.15">
      <c r="BK52447"/>
      <c r="BL52447" s="15"/>
    </row>
    <row r="52448" spans="63:64" x14ac:dyDescent="0.15">
      <c r="BK52448"/>
      <c r="BL52448" s="15"/>
    </row>
    <row r="52449" spans="63:64" x14ac:dyDescent="0.15">
      <c r="BK52449"/>
      <c r="BL52449" s="15"/>
    </row>
    <row r="52450" spans="63:64" x14ac:dyDescent="0.15">
      <c r="BK52450"/>
      <c r="BL52450" s="15"/>
    </row>
    <row r="52451" spans="63:64" x14ac:dyDescent="0.15">
      <c r="BK52451"/>
      <c r="BL52451" s="15"/>
    </row>
    <row r="52452" spans="63:64" x14ac:dyDescent="0.15">
      <c r="BK52452"/>
      <c r="BL52452" s="15"/>
    </row>
    <row r="52453" spans="63:64" x14ac:dyDescent="0.15">
      <c r="BK52453"/>
      <c r="BL52453" s="15"/>
    </row>
    <row r="52454" spans="63:64" x14ac:dyDescent="0.15">
      <c r="BK52454"/>
      <c r="BL52454" s="15"/>
    </row>
    <row r="52455" spans="63:64" x14ac:dyDescent="0.15">
      <c r="BK52455"/>
      <c r="BL52455" s="15"/>
    </row>
    <row r="52456" spans="63:64" x14ac:dyDescent="0.15">
      <c r="BK52456"/>
      <c r="BL52456" s="15"/>
    </row>
    <row r="52457" spans="63:64" x14ac:dyDescent="0.15">
      <c r="BK52457"/>
      <c r="BL52457" s="15"/>
    </row>
    <row r="52458" spans="63:64" x14ac:dyDescent="0.15">
      <c r="BK52458"/>
      <c r="BL52458" s="15"/>
    </row>
    <row r="52459" spans="63:64" x14ac:dyDescent="0.15">
      <c r="BK52459"/>
      <c r="BL52459" s="15"/>
    </row>
    <row r="52460" spans="63:64" x14ac:dyDescent="0.15">
      <c r="BK52460"/>
      <c r="BL52460" s="15"/>
    </row>
    <row r="52461" spans="63:64" x14ac:dyDescent="0.15">
      <c r="BK52461"/>
      <c r="BL52461" s="15"/>
    </row>
    <row r="52462" spans="63:64" x14ac:dyDescent="0.15">
      <c r="BK52462"/>
      <c r="BL52462" s="15"/>
    </row>
    <row r="52463" spans="63:64" x14ac:dyDescent="0.15">
      <c r="BK52463"/>
      <c r="BL52463" s="15"/>
    </row>
    <row r="52464" spans="63:64" x14ac:dyDescent="0.15">
      <c r="BK52464"/>
      <c r="BL52464" s="15"/>
    </row>
    <row r="52465" spans="63:64" x14ac:dyDescent="0.15">
      <c r="BK52465"/>
      <c r="BL52465" s="15"/>
    </row>
    <row r="52466" spans="63:64" x14ac:dyDescent="0.15">
      <c r="BK52466"/>
      <c r="BL52466" s="15"/>
    </row>
    <row r="52467" spans="63:64" x14ac:dyDescent="0.15">
      <c r="BK52467"/>
      <c r="BL52467" s="15"/>
    </row>
    <row r="52468" spans="63:64" x14ac:dyDescent="0.15">
      <c r="BK52468"/>
      <c r="BL52468" s="15"/>
    </row>
    <row r="52469" spans="63:64" x14ac:dyDescent="0.15">
      <c r="BK52469"/>
      <c r="BL52469" s="15"/>
    </row>
    <row r="52470" spans="63:64" x14ac:dyDescent="0.15">
      <c r="BK52470"/>
      <c r="BL52470" s="15"/>
    </row>
    <row r="52471" spans="63:64" x14ac:dyDescent="0.15">
      <c r="BK52471"/>
      <c r="BL52471" s="15"/>
    </row>
    <row r="52472" spans="63:64" x14ac:dyDescent="0.15">
      <c r="BK52472"/>
      <c r="BL52472" s="15"/>
    </row>
    <row r="52473" spans="63:64" x14ac:dyDescent="0.15">
      <c r="BK52473"/>
      <c r="BL52473" s="15"/>
    </row>
    <row r="52474" spans="63:64" x14ac:dyDescent="0.15">
      <c r="BK52474"/>
      <c r="BL52474" s="15"/>
    </row>
    <row r="52475" spans="63:64" x14ac:dyDescent="0.15">
      <c r="BK52475"/>
      <c r="BL52475" s="15"/>
    </row>
    <row r="52476" spans="63:64" x14ac:dyDescent="0.15">
      <c r="BK52476"/>
      <c r="BL52476" s="15"/>
    </row>
    <row r="52477" spans="63:64" x14ac:dyDescent="0.15">
      <c r="BK52477"/>
      <c r="BL52477" s="15"/>
    </row>
    <row r="52478" spans="63:64" x14ac:dyDescent="0.15">
      <c r="BK52478"/>
      <c r="BL52478" s="15"/>
    </row>
    <row r="52479" spans="63:64" x14ac:dyDescent="0.15">
      <c r="BK52479"/>
      <c r="BL52479" s="15"/>
    </row>
    <row r="52480" spans="63:64" x14ac:dyDescent="0.15">
      <c r="BK52480"/>
      <c r="BL52480" s="15"/>
    </row>
    <row r="52481" spans="63:64" x14ac:dyDescent="0.15">
      <c r="BK52481"/>
      <c r="BL52481" s="15"/>
    </row>
    <row r="52482" spans="63:64" x14ac:dyDescent="0.15">
      <c r="BK52482"/>
      <c r="BL52482" s="15"/>
    </row>
    <row r="52483" spans="63:64" x14ac:dyDescent="0.15">
      <c r="BK52483"/>
      <c r="BL52483" s="15"/>
    </row>
    <row r="52484" spans="63:64" x14ac:dyDescent="0.15">
      <c r="BK52484"/>
      <c r="BL52484" s="15"/>
    </row>
    <row r="52485" spans="63:64" x14ac:dyDescent="0.15">
      <c r="BK52485"/>
      <c r="BL52485" s="15"/>
    </row>
    <row r="52486" spans="63:64" x14ac:dyDescent="0.15">
      <c r="BK52486"/>
      <c r="BL52486" s="15"/>
    </row>
    <row r="52487" spans="63:64" x14ac:dyDescent="0.15">
      <c r="BK52487"/>
      <c r="BL52487" s="15"/>
    </row>
    <row r="52488" spans="63:64" x14ac:dyDescent="0.15">
      <c r="BK52488"/>
      <c r="BL52488" s="15"/>
    </row>
    <row r="52489" spans="63:64" x14ac:dyDescent="0.15">
      <c r="BK52489"/>
      <c r="BL52489" s="15"/>
    </row>
    <row r="52490" spans="63:64" x14ac:dyDescent="0.15">
      <c r="BK52490"/>
      <c r="BL52490" s="15"/>
    </row>
    <row r="52491" spans="63:64" x14ac:dyDescent="0.15">
      <c r="BK52491"/>
      <c r="BL52491" s="15"/>
    </row>
    <row r="52492" spans="63:64" x14ac:dyDescent="0.15">
      <c r="BK52492"/>
      <c r="BL52492" s="15"/>
    </row>
    <row r="52493" spans="63:64" x14ac:dyDescent="0.15">
      <c r="BK52493"/>
      <c r="BL52493" s="15"/>
    </row>
    <row r="52494" spans="63:64" x14ac:dyDescent="0.15">
      <c r="BK52494"/>
      <c r="BL52494" s="15"/>
    </row>
    <row r="52495" spans="63:64" x14ac:dyDescent="0.15">
      <c r="BK52495"/>
      <c r="BL52495" s="15"/>
    </row>
    <row r="52496" spans="63:64" x14ac:dyDescent="0.15">
      <c r="BK52496"/>
      <c r="BL52496" s="15"/>
    </row>
    <row r="52497" spans="63:64" x14ac:dyDescent="0.15">
      <c r="BK52497"/>
      <c r="BL52497" s="15"/>
    </row>
    <row r="52498" spans="63:64" x14ac:dyDescent="0.15">
      <c r="BK52498"/>
      <c r="BL52498" s="15"/>
    </row>
    <row r="52499" spans="63:64" x14ac:dyDescent="0.15">
      <c r="BK52499"/>
      <c r="BL52499" s="15"/>
    </row>
    <row r="52500" spans="63:64" x14ac:dyDescent="0.15">
      <c r="BK52500"/>
      <c r="BL52500" s="15"/>
    </row>
    <row r="52501" spans="63:64" x14ac:dyDescent="0.15">
      <c r="BK52501"/>
      <c r="BL52501" s="15"/>
    </row>
    <row r="52502" spans="63:64" x14ac:dyDescent="0.15">
      <c r="BK52502"/>
      <c r="BL52502" s="15"/>
    </row>
    <row r="52503" spans="63:64" x14ac:dyDescent="0.15">
      <c r="BK52503"/>
      <c r="BL52503" s="15"/>
    </row>
    <row r="52504" spans="63:64" x14ac:dyDescent="0.15">
      <c r="BK52504"/>
      <c r="BL52504" s="15"/>
    </row>
    <row r="52505" spans="63:64" x14ac:dyDescent="0.15">
      <c r="BK52505"/>
      <c r="BL52505" s="15"/>
    </row>
    <row r="52506" spans="63:64" x14ac:dyDescent="0.15">
      <c r="BK52506"/>
      <c r="BL52506" s="15"/>
    </row>
    <row r="52507" spans="63:64" x14ac:dyDescent="0.15">
      <c r="BK52507"/>
      <c r="BL52507" s="15"/>
    </row>
    <row r="52508" spans="63:64" x14ac:dyDescent="0.15">
      <c r="BK52508"/>
      <c r="BL52508" s="15"/>
    </row>
    <row r="52509" spans="63:64" x14ac:dyDescent="0.15">
      <c r="BK52509"/>
      <c r="BL52509" s="15"/>
    </row>
    <row r="52510" spans="63:64" x14ac:dyDescent="0.15">
      <c r="BK52510"/>
      <c r="BL52510" s="15"/>
    </row>
    <row r="52511" spans="63:64" x14ac:dyDescent="0.15">
      <c r="BK52511"/>
      <c r="BL52511" s="15"/>
    </row>
    <row r="52512" spans="63:64" x14ac:dyDescent="0.15">
      <c r="BK52512"/>
      <c r="BL52512" s="15"/>
    </row>
    <row r="52513" spans="63:64" x14ac:dyDescent="0.15">
      <c r="BK52513"/>
      <c r="BL52513" s="15"/>
    </row>
    <row r="52514" spans="63:64" x14ac:dyDescent="0.15">
      <c r="BK52514"/>
      <c r="BL52514" s="15"/>
    </row>
    <row r="52515" spans="63:64" x14ac:dyDescent="0.15">
      <c r="BK52515"/>
      <c r="BL52515" s="15"/>
    </row>
    <row r="52516" spans="63:64" x14ac:dyDescent="0.15">
      <c r="BK52516"/>
      <c r="BL52516" s="15"/>
    </row>
    <row r="52517" spans="63:64" x14ac:dyDescent="0.15">
      <c r="BK52517"/>
      <c r="BL52517" s="15"/>
    </row>
    <row r="52518" spans="63:64" x14ac:dyDescent="0.15">
      <c r="BK52518"/>
      <c r="BL52518" s="15"/>
    </row>
    <row r="52519" spans="63:64" x14ac:dyDescent="0.15">
      <c r="BK52519"/>
      <c r="BL52519" s="15"/>
    </row>
    <row r="52520" spans="63:64" x14ac:dyDescent="0.15">
      <c r="BK52520"/>
      <c r="BL52520" s="15"/>
    </row>
    <row r="52521" spans="63:64" x14ac:dyDescent="0.15">
      <c r="BK52521"/>
      <c r="BL52521" s="15"/>
    </row>
    <row r="52522" spans="63:64" x14ac:dyDescent="0.15">
      <c r="BK52522"/>
      <c r="BL52522" s="15"/>
    </row>
    <row r="52523" spans="63:64" x14ac:dyDescent="0.15">
      <c r="BK52523"/>
      <c r="BL52523" s="15"/>
    </row>
    <row r="52524" spans="63:64" x14ac:dyDescent="0.15">
      <c r="BK52524"/>
      <c r="BL52524" s="15"/>
    </row>
    <row r="52525" spans="63:64" x14ac:dyDescent="0.15">
      <c r="BK52525"/>
      <c r="BL52525" s="15"/>
    </row>
    <row r="52526" spans="63:64" x14ac:dyDescent="0.15">
      <c r="BK52526"/>
      <c r="BL52526" s="15"/>
    </row>
    <row r="52527" spans="63:64" x14ac:dyDescent="0.15">
      <c r="BK52527"/>
      <c r="BL52527" s="15"/>
    </row>
    <row r="52528" spans="63:64" x14ac:dyDescent="0.15">
      <c r="BK52528"/>
      <c r="BL52528" s="15"/>
    </row>
    <row r="52529" spans="63:64" x14ac:dyDescent="0.15">
      <c r="BK52529"/>
      <c r="BL52529" s="15"/>
    </row>
    <row r="52530" spans="63:64" x14ac:dyDescent="0.15">
      <c r="BK52530"/>
      <c r="BL52530" s="15"/>
    </row>
    <row r="52531" spans="63:64" x14ac:dyDescent="0.15">
      <c r="BK52531"/>
      <c r="BL52531" s="15"/>
    </row>
    <row r="52532" spans="63:64" x14ac:dyDescent="0.15">
      <c r="BK52532"/>
      <c r="BL52532" s="15"/>
    </row>
    <row r="52533" spans="63:64" x14ac:dyDescent="0.15">
      <c r="BK52533"/>
      <c r="BL52533" s="15"/>
    </row>
    <row r="52534" spans="63:64" x14ac:dyDescent="0.15">
      <c r="BK52534"/>
      <c r="BL52534" s="15"/>
    </row>
    <row r="52535" spans="63:64" x14ac:dyDescent="0.15">
      <c r="BK52535"/>
      <c r="BL52535" s="15"/>
    </row>
    <row r="52536" spans="63:64" x14ac:dyDescent="0.15">
      <c r="BK52536"/>
      <c r="BL52536" s="15"/>
    </row>
    <row r="52537" spans="63:64" x14ac:dyDescent="0.15">
      <c r="BK52537"/>
      <c r="BL52537" s="15"/>
    </row>
    <row r="52538" spans="63:64" x14ac:dyDescent="0.15">
      <c r="BK52538"/>
      <c r="BL52538" s="15"/>
    </row>
    <row r="52539" spans="63:64" x14ac:dyDescent="0.15">
      <c r="BK52539"/>
      <c r="BL52539" s="15"/>
    </row>
    <row r="52540" spans="63:64" x14ac:dyDescent="0.15">
      <c r="BK52540"/>
      <c r="BL52540" s="15"/>
    </row>
    <row r="52541" spans="63:64" x14ac:dyDescent="0.15">
      <c r="BK52541"/>
      <c r="BL52541" s="15"/>
    </row>
    <row r="52542" spans="63:64" x14ac:dyDescent="0.15">
      <c r="BK52542"/>
      <c r="BL52542" s="15"/>
    </row>
    <row r="52543" spans="63:64" x14ac:dyDescent="0.15">
      <c r="BK52543"/>
      <c r="BL52543" s="15"/>
    </row>
    <row r="52544" spans="63:64" x14ac:dyDescent="0.15">
      <c r="BK52544"/>
      <c r="BL52544" s="15"/>
    </row>
    <row r="52545" spans="63:64" x14ac:dyDescent="0.15">
      <c r="BK52545"/>
      <c r="BL52545" s="15"/>
    </row>
    <row r="52546" spans="63:64" x14ac:dyDescent="0.15">
      <c r="BK52546"/>
      <c r="BL52546" s="15"/>
    </row>
    <row r="52547" spans="63:64" x14ac:dyDescent="0.15">
      <c r="BK52547"/>
      <c r="BL52547" s="15"/>
    </row>
    <row r="52548" spans="63:64" x14ac:dyDescent="0.15">
      <c r="BK52548"/>
      <c r="BL52548" s="15"/>
    </row>
    <row r="52549" spans="63:64" x14ac:dyDescent="0.15">
      <c r="BK52549"/>
      <c r="BL52549" s="15"/>
    </row>
    <row r="52550" spans="63:64" x14ac:dyDescent="0.15">
      <c r="BK52550"/>
      <c r="BL52550" s="15"/>
    </row>
    <row r="52551" spans="63:64" x14ac:dyDescent="0.15">
      <c r="BK52551"/>
      <c r="BL52551" s="15"/>
    </row>
    <row r="52552" spans="63:64" x14ac:dyDescent="0.15">
      <c r="BK52552"/>
      <c r="BL52552" s="15"/>
    </row>
    <row r="52553" spans="63:64" x14ac:dyDescent="0.15">
      <c r="BK52553"/>
      <c r="BL52553" s="15"/>
    </row>
    <row r="52554" spans="63:64" x14ac:dyDescent="0.15">
      <c r="BK52554"/>
      <c r="BL52554" s="15"/>
    </row>
    <row r="52555" spans="63:64" x14ac:dyDescent="0.15">
      <c r="BK52555"/>
      <c r="BL52555" s="15"/>
    </row>
    <row r="52556" spans="63:64" x14ac:dyDescent="0.15">
      <c r="BK52556"/>
      <c r="BL52556" s="15"/>
    </row>
    <row r="52557" spans="63:64" x14ac:dyDescent="0.15">
      <c r="BK52557"/>
      <c r="BL52557" s="15"/>
    </row>
    <row r="52558" spans="63:64" x14ac:dyDescent="0.15">
      <c r="BK52558"/>
      <c r="BL52558" s="15"/>
    </row>
    <row r="52559" spans="63:64" x14ac:dyDescent="0.15">
      <c r="BK52559"/>
      <c r="BL52559" s="15"/>
    </row>
    <row r="52560" spans="63:64" x14ac:dyDescent="0.15">
      <c r="BK52560"/>
      <c r="BL52560" s="15"/>
    </row>
    <row r="52561" spans="63:64" x14ac:dyDescent="0.15">
      <c r="BK52561"/>
      <c r="BL52561" s="15"/>
    </row>
    <row r="52562" spans="63:64" x14ac:dyDescent="0.15">
      <c r="BK52562"/>
      <c r="BL52562" s="15"/>
    </row>
    <row r="52563" spans="63:64" x14ac:dyDescent="0.15">
      <c r="BK52563"/>
      <c r="BL52563" s="15"/>
    </row>
    <row r="52564" spans="63:64" x14ac:dyDescent="0.15">
      <c r="BK52564"/>
      <c r="BL52564" s="15"/>
    </row>
    <row r="52565" spans="63:64" x14ac:dyDescent="0.15">
      <c r="BK52565"/>
      <c r="BL52565" s="15"/>
    </row>
    <row r="52566" spans="63:64" x14ac:dyDescent="0.15">
      <c r="BK52566"/>
      <c r="BL52566" s="15"/>
    </row>
    <row r="52567" spans="63:64" x14ac:dyDescent="0.15">
      <c r="BK52567"/>
      <c r="BL52567" s="15"/>
    </row>
    <row r="52568" spans="63:64" x14ac:dyDescent="0.15">
      <c r="BK52568"/>
      <c r="BL52568" s="15"/>
    </row>
    <row r="52569" spans="63:64" x14ac:dyDescent="0.15">
      <c r="BK52569"/>
      <c r="BL52569" s="15"/>
    </row>
    <row r="52570" spans="63:64" x14ac:dyDescent="0.15">
      <c r="BK52570"/>
      <c r="BL52570" s="15"/>
    </row>
    <row r="52571" spans="63:64" x14ac:dyDescent="0.15">
      <c r="BK52571"/>
      <c r="BL52571" s="15"/>
    </row>
    <row r="52572" spans="63:64" x14ac:dyDescent="0.15">
      <c r="BK52572"/>
      <c r="BL52572" s="15"/>
    </row>
    <row r="52573" spans="63:64" x14ac:dyDescent="0.15">
      <c r="BK52573"/>
      <c r="BL52573" s="15"/>
    </row>
    <row r="52574" spans="63:64" x14ac:dyDescent="0.15">
      <c r="BK52574"/>
      <c r="BL52574" s="15"/>
    </row>
    <row r="52575" spans="63:64" x14ac:dyDescent="0.15">
      <c r="BK52575"/>
      <c r="BL52575" s="15"/>
    </row>
    <row r="52576" spans="63:64" x14ac:dyDescent="0.15">
      <c r="BK52576"/>
      <c r="BL52576" s="15"/>
    </row>
    <row r="52577" spans="63:64" x14ac:dyDescent="0.15">
      <c r="BK52577"/>
      <c r="BL52577" s="15"/>
    </row>
    <row r="52578" spans="63:64" x14ac:dyDescent="0.15">
      <c r="BK52578"/>
      <c r="BL52578" s="15"/>
    </row>
    <row r="52579" spans="63:64" x14ac:dyDescent="0.15">
      <c r="BK52579"/>
      <c r="BL52579" s="15"/>
    </row>
    <row r="52580" spans="63:64" x14ac:dyDescent="0.15">
      <c r="BK52580"/>
      <c r="BL52580" s="15"/>
    </row>
    <row r="52581" spans="63:64" x14ac:dyDescent="0.15">
      <c r="BK52581"/>
      <c r="BL52581" s="15"/>
    </row>
    <row r="52582" spans="63:64" x14ac:dyDescent="0.15">
      <c r="BK52582"/>
      <c r="BL52582" s="15"/>
    </row>
    <row r="52583" spans="63:64" x14ac:dyDescent="0.15">
      <c r="BK52583"/>
      <c r="BL52583" s="15"/>
    </row>
    <row r="52584" spans="63:64" x14ac:dyDescent="0.15">
      <c r="BK52584"/>
      <c r="BL52584" s="15"/>
    </row>
    <row r="52585" spans="63:64" x14ac:dyDescent="0.15">
      <c r="BK52585"/>
      <c r="BL52585" s="15"/>
    </row>
    <row r="52586" spans="63:64" x14ac:dyDescent="0.15">
      <c r="BK52586"/>
      <c r="BL52586" s="15"/>
    </row>
    <row r="52587" spans="63:64" x14ac:dyDescent="0.15">
      <c r="BK52587"/>
      <c r="BL52587" s="15"/>
    </row>
    <row r="52588" spans="63:64" x14ac:dyDescent="0.15">
      <c r="BK52588"/>
      <c r="BL52588" s="15"/>
    </row>
    <row r="52589" spans="63:64" x14ac:dyDescent="0.15">
      <c r="BK52589"/>
      <c r="BL52589" s="15"/>
    </row>
    <row r="52590" spans="63:64" x14ac:dyDescent="0.15">
      <c r="BK52590"/>
      <c r="BL52590" s="15"/>
    </row>
    <row r="52591" spans="63:64" x14ac:dyDescent="0.15">
      <c r="BK52591"/>
      <c r="BL52591" s="15"/>
    </row>
    <row r="52592" spans="63:64" x14ac:dyDescent="0.15">
      <c r="BK52592"/>
      <c r="BL52592" s="15"/>
    </row>
    <row r="52593" spans="63:64" x14ac:dyDescent="0.15">
      <c r="BK52593"/>
      <c r="BL52593" s="15"/>
    </row>
    <row r="52594" spans="63:64" x14ac:dyDescent="0.15">
      <c r="BK52594"/>
      <c r="BL52594" s="15"/>
    </row>
    <row r="52595" spans="63:64" x14ac:dyDescent="0.15">
      <c r="BK52595"/>
      <c r="BL52595" s="15"/>
    </row>
    <row r="52596" spans="63:64" x14ac:dyDescent="0.15">
      <c r="BK52596"/>
      <c r="BL52596" s="15"/>
    </row>
    <row r="52597" spans="63:64" x14ac:dyDescent="0.15">
      <c r="BK52597"/>
      <c r="BL52597" s="15"/>
    </row>
    <row r="52598" spans="63:64" x14ac:dyDescent="0.15">
      <c r="BK52598"/>
      <c r="BL52598" s="15"/>
    </row>
    <row r="52599" spans="63:64" x14ac:dyDescent="0.15">
      <c r="BK52599"/>
      <c r="BL52599" s="15"/>
    </row>
    <row r="52600" spans="63:64" x14ac:dyDescent="0.15">
      <c r="BK52600"/>
      <c r="BL52600" s="15"/>
    </row>
    <row r="52601" spans="63:64" x14ac:dyDescent="0.15">
      <c r="BK52601"/>
      <c r="BL52601" s="15"/>
    </row>
    <row r="52602" spans="63:64" x14ac:dyDescent="0.15">
      <c r="BK52602"/>
      <c r="BL52602" s="15"/>
    </row>
    <row r="52603" spans="63:64" x14ac:dyDescent="0.15">
      <c r="BK52603"/>
      <c r="BL52603" s="15"/>
    </row>
    <row r="52604" spans="63:64" x14ac:dyDescent="0.15">
      <c r="BK52604"/>
      <c r="BL52604" s="15"/>
    </row>
    <row r="52605" spans="63:64" x14ac:dyDescent="0.15">
      <c r="BK52605"/>
      <c r="BL52605" s="15"/>
    </row>
    <row r="52606" spans="63:64" x14ac:dyDescent="0.15">
      <c r="BK52606"/>
      <c r="BL52606" s="15"/>
    </row>
    <row r="52607" spans="63:64" x14ac:dyDescent="0.15">
      <c r="BK52607"/>
      <c r="BL52607" s="15"/>
    </row>
    <row r="52608" spans="63:64" x14ac:dyDescent="0.15">
      <c r="BK52608"/>
      <c r="BL52608" s="15"/>
    </row>
    <row r="52609" spans="63:64" x14ac:dyDescent="0.15">
      <c r="BK52609"/>
      <c r="BL52609" s="15"/>
    </row>
    <row r="52610" spans="63:64" x14ac:dyDescent="0.15">
      <c r="BK52610"/>
      <c r="BL52610" s="15"/>
    </row>
    <row r="52611" spans="63:64" x14ac:dyDescent="0.15">
      <c r="BK52611"/>
      <c r="BL52611" s="15"/>
    </row>
    <row r="52612" spans="63:64" x14ac:dyDescent="0.15">
      <c r="BK52612"/>
      <c r="BL52612" s="15"/>
    </row>
    <row r="52613" spans="63:64" x14ac:dyDescent="0.15">
      <c r="BK52613"/>
      <c r="BL52613" s="15"/>
    </row>
    <row r="52614" spans="63:64" x14ac:dyDescent="0.15">
      <c r="BK52614"/>
      <c r="BL52614" s="15"/>
    </row>
    <row r="52615" spans="63:64" x14ac:dyDescent="0.15">
      <c r="BK52615"/>
      <c r="BL52615" s="15"/>
    </row>
    <row r="52616" spans="63:64" x14ac:dyDescent="0.15">
      <c r="BK52616"/>
      <c r="BL52616" s="15"/>
    </row>
    <row r="52617" spans="63:64" x14ac:dyDescent="0.15">
      <c r="BK52617"/>
      <c r="BL52617" s="15"/>
    </row>
    <row r="52618" spans="63:64" x14ac:dyDescent="0.15">
      <c r="BK52618"/>
      <c r="BL52618" s="15"/>
    </row>
    <row r="52619" spans="63:64" x14ac:dyDescent="0.15">
      <c r="BK52619"/>
      <c r="BL52619" s="15"/>
    </row>
    <row r="52620" spans="63:64" x14ac:dyDescent="0.15">
      <c r="BK52620"/>
      <c r="BL52620" s="15"/>
    </row>
    <row r="52621" spans="63:64" x14ac:dyDescent="0.15">
      <c r="BK52621"/>
      <c r="BL52621" s="15"/>
    </row>
    <row r="52622" spans="63:64" x14ac:dyDescent="0.15">
      <c r="BK52622"/>
      <c r="BL52622" s="15"/>
    </row>
    <row r="52623" spans="63:64" x14ac:dyDescent="0.15">
      <c r="BK52623"/>
      <c r="BL52623" s="15"/>
    </row>
    <row r="52624" spans="63:64" x14ac:dyDescent="0.15">
      <c r="BK52624"/>
      <c r="BL52624" s="15"/>
    </row>
    <row r="52625" spans="63:64" x14ac:dyDescent="0.15">
      <c r="BK52625"/>
      <c r="BL52625" s="15"/>
    </row>
    <row r="52626" spans="63:64" x14ac:dyDescent="0.15">
      <c r="BK52626"/>
      <c r="BL52626" s="15"/>
    </row>
    <row r="52627" spans="63:64" x14ac:dyDescent="0.15">
      <c r="BK52627"/>
      <c r="BL52627" s="15"/>
    </row>
    <row r="52628" spans="63:64" x14ac:dyDescent="0.15">
      <c r="BK52628"/>
      <c r="BL52628" s="15"/>
    </row>
    <row r="52629" spans="63:64" x14ac:dyDescent="0.15">
      <c r="BK52629"/>
      <c r="BL52629" s="15"/>
    </row>
    <row r="52630" spans="63:64" x14ac:dyDescent="0.15">
      <c r="BK52630"/>
      <c r="BL52630" s="15"/>
    </row>
    <row r="52631" spans="63:64" x14ac:dyDescent="0.15">
      <c r="BK52631"/>
      <c r="BL52631" s="15"/>
    </row>
    <row r="52632" spans="63:64" x14ac:dyDescent="0.15">
      <c r="BK52632"/>
      <c r="BL52632" s="15"/>
    </row>
    <row r="52633" spans="63:64" x14ac:dyDescent="0.15">
      <c r="BK52633"/>
      <c r="BL52633" s="15"/>
    </row>
    <row r="52634" spans="63:64" x14ac:dyDescent="0.15">
      <c r="BK52634"/>
      <c r="BL52634" s="15"/>
    </row>
    <row r="52635" spans="63:64" x14ac:dyDescent="0.15">
      <c r="BK52635"/>
      <c r="BL52635" s="15"/>
    </row>
    <row r="52636" spans="63:64" x14ac:dyDescent="0.15">
      <c r="BK52636"/>
      <c r="BL52636" s="15"/>
    </row>
    <row r="52637" spans="63:64" x14ac:dyDescent="0.15">
      <c r="BK52637"/>
      <c r="BL52637" s="15"/>
    </row>
    <row r="52638" spans="63:64" x14ac:dyDescent="0.15">
      <c r="BK52638"/>
      <c r="BL52638" s="15"/>
    </row>
    <row r="52639" spans="63:64" x14ac:dyDescent="0.15">
      <c r="BK52639"/>
      <c r="BL52639" s="15"/>
    </row>
    <row r="52640" spans="63:64" x14ac:dyDescent="0.15">
      <c r="BK52640"/>
      <c r="BL52640" s="15"/>
    </row>
    <row r="52641" spans="63:64" x14ac:dyDescent="0.15">
      <c r="BK52641"/>
      <c r="BL52641" s="15"/>
    </row>
    <row r="52642" spans="63:64" x14ac:dyDescent="0.15">
      <c r="BK52642"/>
      <c r="BL52642" s="15"/>
    </row>
    <row r="52643" spans="63:64" x14ac:dyDescent="0.15">
      <c r="BK52643"/>
      <c r="BL52643" s="15"/>
    </row>
    <row r="52644" spans="63:64" x14ac:dyDescent="0.15">
      <c r="BK52644"/>
      <c r="BL52644" s="15"/>
    </row>
    <row r="52645" spans="63:64" x14ac:dyDescent="0.15">
      <c r="BK52645"/>
      <c r="BL52645" s="15"/>
    </row>
    <row r="52646" spans="63:64" x14ac:dyDescent="0.15">
      <c r="BK52646"/>
      <c r="BL52646" s="15"/>
    </row>
    <row r="52647" spans="63:64" x14ac:dyDescent="0.15">
      <c r="BK52647"/>
      <c r="BL52647" s="15"/>
    </row>
    <row r="52648" spans="63:64" x14ac:dyDescent="0.15">
      <c r="BK52648"/>
      <c r="BL52648" s="15"/>
    </row>
    <row r="52649" spans="63:64" x14ac:dyDescent="0.15">
      <c r="BK52649"/>
      <c r="BL52649" s="15"/>
    </row>
    <row r="52650" spans="63:64" x14ac:dyDescent="0.15">
      <c r="BK52650"/>
      <c r="BL52650" s="15"/>
    </row>
    <row r="52651" spans="63:64" x14ac:dyDescent="0.15">
      <c r="BK52651"/>
      <c r="BL52651" s="15"/>
    </row>
    <row r="52652" spans="63:64" x14ac:dyDescent="0.15">
      <c r="BK52652"/>
      <c r="BL52652" s="15"/>
    </row>
    <row r="52653" spans="63:64" x14ac:dyDescent="0.15">
      <c r="BK52653"/>
      <c r="BL52653" s="15"/>
    </row>
    <row r="52654" spans="63:64" x14ac:dyDescent="0.15">
      <c r="BK52654"/>
      <c r="BL52654" s="15"/>
    </row>
    <row r="52655" spans="63:64" x14ac:dyDescent="0.15">
      <c r="BK52655"/>
      <c r="BL52655" s="15"/>
    </row>
    <row r="52656" spans="63:64" x14ac:dyDescent="0.15">
      <c r="BK52656"/>
      <c r="BL52656" s="15"/>
    </row>
    <row r="52657" spans="63:64" x14ac:dyDescent="0.15">
      <c r="BK52657"/>
      <c r="BL52657" s="15"/>
    </row>
    <row r="52658" spans="63:64" x14ac:dyDescent="0.15">
      <c r="BK52658"/>
      <c r="BL52658" s="15"/>
    </row>
    <row r="52659" spans="63:64" x14ac:dyDescent="0.15">
      <c r="BK52659"/>
      <c r="BL52659" s="15"/>
    </row>
    <row r="52660" spans="63:64" x14ac:dyDescent="0.15">
      <c r="BK52660"/>
      <c r="BL52660" s="15"/>
    </row>
    <row r="52661" spans="63:64" x14ac:dyDescent="0.15">
      <c r="BK52661"/>
      <c r="BL52661" s="15"/>
    </row>
    <row r="52662" spans="63:64" x14ac:dyDescent="0.15">
      <c r="BK52662"/>
      <c r="BL52662" s="15"/>
    </row>
    <row r="52663" spans="63:64" x14ac:dyDescent="0.15">
      <c r="BK52663"/>
      <c r="BL52663" s="15"/>
    </row>
    <row r="52664" spans="63:64" x14ac:dyDescent="0.15">
      <c r="BK52664"/>
      <c r="BL52664" s="15"/>
    </row>
    <row r="52665" spans="63:64" x14ac:dyDescent="0.15">
      <c r="BK52665"/>
      <c r="BL52665" s="15"/>
    </row>
    <row r="52666" spans="63:64" x14ac:dyDescent="0.15">
      <c r="BK52666"/>
      <c r="BL52666" s="15"/>
    </row>
    <row r="52667" spans="63:64" x14ac:dyDescent="0.15">
      <c r="BK52667"/>
      <c r="BL52667" s="15"/>
    </row>
    <row r="52668" spans="63:64" x14ac:dyDescent="0.15">
      <c r="BK52668"/>
      <c r="BL52668" s="15"/>
    </row>
    <row r="52669" spans="63:64" x14ac:dyDescent="0.15">
      <c r="BK52669"/>
      <c r="BL52669" s="15"/>
    </row>
    <row r="52670" spans="63:64" x14ac:dyDescent="0.15">
      <c r="BK52670"/>
      <c r="BL52670" s="15"/>
    </row>
    <row r="52671" spans="63:64" x14ac:dyDescent="0.15">
      <c r="BK52671"/>
      <c r="BL52671" s="15"/>
    </row>
    <row r="52672" spans="63:64" x14ac:dyDescent="0.15">
      <c r="BK52672"/>
      <c r="BL52672" s="15"/>
    </row>
    <row r="52673" spans="63:64" x14ac:dyDescent="0.15">
      <c r="BK52673"/>
      <c r="BL52673" s="15"/>
    </row>
    <row r="52674" spans="63:64" x14ac:dyDescent="0.15">
      <c r="BK52674"/>
      <c r="BL52674" s="15"/>
    </row>
    <row r="52675" spans="63:64" x14ac:dyDescent="0.15">
      <c r="BK52675"/>
      <c r="BL52675" s="15"/>
    </row>
    <row r="52676" spans="63:64" x14ac:dyDescent="0.15">
      <c r="BK52676"/>
      <c r="BL52676" s="15"/>
    </row>
    <row r="52677" spans="63:64" x14ac:dyDescent="0.15">
      <c r="BK52677"/>
      <c r="BL52677" s="15"/>
    </row>
    <row r="52678" spans="63:64" x14ac:dyDescent="0.15">
      <c r="BK52678"/>
      <c r="BL52678" s="15"/>
    </row>
    <row r="52679" spans="63:64" x14ac:dyDescent="0.15">
      <c r="BK52679"/>
      <c r="BL52679" s="15"/>
    </row>
    <row r="52680" spans="63:64" x14ac:dyDescent="0.15">
      <c r="BK52680"/>
      <c r="BL52680" s="15"/>
    </row>
    <row r="52681" spans="63:64" x14ac:dyDescent="0.15">
      <c r="BK52681"/>
      <c r="BL52681" s="15"/>
    </row>
    <row r="52682" spans="63:64" x14ac:dyDescent="0.15">
      <c r="BK52682"/>
      <c r="BL52682" s="15"/>
    </row>
    <row r="52683" spans="63:64" x14ac:dyDescent="0.15">
      <c r="BK52683"/>
      <c r="BL52683" s="15"/>
    </row>
    <row r="52684" spans="63:64" x14ac:dyDescent="0.15">
      <c r="BK52684"/>
      <c r="BL52684" s="15"/>
    </row>
    <row r="52685" spans="63:64" x14ac:dyDescent="0.15">
      <c r="BK52685"/>
      <c r="BL52685" s="15"/>
    </row>
    <row r="52686" spans="63:64" x14ac:dyDescent="0.15">
      <c r="BK52686"/>
      <c r="BL52686" s="15"/>
    </row>
    <row r="52687" spans="63:64" x14ac:dyDescent="0.15">
      <c r="BK52687"/>
      <c r="BL52687" s="15"/>
    </row>
    <row r="52688" spans="63:64" x14ac:dyDescent="0.15">
      <c r="BK52688"/>
      <c r="BL52688" s="15"/>
    </row>
    <row r="52689" spans="63:64" x14ac:dyDescent="0.15">
      <c r="BK52689"/>
      <c r="BL52689" s="15"/>
    </row>
    <row r="52690" spans="63:64" x14ac:dyDescent="0.15">
      <c r="BK52690"/>
      <c r="BL52690" s="15"/>
    </row>
    <row r="52691" spans="63:64" x14ac:dyDescent="0.15">
      <c r="BK52691"/>
      <c r="BL52691" s="15"/>
    </row>
    <row r="52692" spans="63:64" x14ac:dyDescent="0.15">
      <c r="BK52692"/>
      <c r="BL52692" s="15"/>
    </row>
    <row r="52693" spans="63:64" x14ac:dyDescent="0.15">
      <c r="BK52693"/>
      <c r="BL52693" s="15"/>
    </row>
    <row r="52694" spans="63:64" x14ac:dyDescent="0.15">
      <c r="BK52694"/>
      <c r="BL52694" s="15"/>
    </row>
    <row r="52695" spans="63:64" x14ac:dyDescent="0.15">
      <c r="BK52695"/>
      <c r="BL52695" s="15"/>
    </row>
    <row r="52696" spans="63:64" x14ac:dyDescent="0.15">
      <c r="BK52696"/>
      <c r="BL52696" s="15"/>
    </row>
    <row r="52697" spans="63:64" x14ac:dyDescent="0.15">
      <c r="BK52697"/>
      <c r="BL52697" s="15"/>
    </row>
    <row r="52698" spans="63:64" x14ac:dyDescent="0.15">
      <c r="BK52698"/>
      <c r="BL52698" s="15"/>
    </row>
    <row r="52699" spans="63:64" x14ac:dyDescent="0.15">
      <c r="BK52699"/>
      <c r="BL52699" s="15"/>
    </row>
    <row r="52700" spans="63:64" x14ac:dyDescent="0.15">
      <c r="BK52700"/>
      <c r="BL52700" s="15"/>
    </row>
    <row r="52701" spans="63:64" x14ac:dyDescent="0.15">
      <c r="BK52701"/>
      <c r="BL52701" s="15"/>
    </row>
    <row r="52702" spans="63:64" x14ac:dyDescent="0.15">
      <c r="BK52702"/>
      <c r="BL52702" s="15"/>
    </row>
    <row r="52703" spans="63:64" x14ac:dyDescent="0.15">
      <c r="BK52703"/>
      <c r="BL52703" s="15"/>
    </row>
    <row r="52704" spans="63:64" x14ac:dyDescent="0.15">
      <c r="BK52704"/>
      <c r="BL52704" s="15"/>
    </row>
    <row r="52705" spans="63:64" x14ac:dyDescent="0.15">
      <c r="BK52705"/>
      <c r="BL52705" s="15"/>
    </row>
    <row r="52706" spans="63:64" x14ac:dyDescent="0.15">
      <c r="BK52706"/>
      <c r="BL52706" s="15"/>
    </row>
    <row r="52707" spans="63:64" x14ac:dyDescent="0.15">
      <c r="BK52707"/>
      <c r="BL52707" s="15"/>
    </row>
    <row r="52708" spans="63:64" x14ac:dyDescent="0.15">
      <c r="BK52708"/>
      <c r="BL52708" s="15"/>
    </row>
    <row r="52709" spans="63:64" x14ac:dyDescent="0.15">
      <c r="BK52709"/>
      <c r="BL52709" s="15"/>
    </row>
    <row r="52710" spans="63:64" x14ac:dyDescent="0.15">
      <c r="BK52710"/>
      <c r="BL52710" s="15"/>
    </row>
    <row r="52711" spans="63:64" x14ac:dyDescent="0.15">
      <c r="BK52711"/>
      <c r="BL52711" s="15"/>
    </row>
    <row r="52712" spans="63:64" x14ac:dyDescent="0.15">
      <c r="BK52712"/>
      <c r="BL52712" s="15"/>
    </row>
    <row r="52713" spans="63:64" x14ac:dyDescent="0.15">
      <c r="BK52713"/>
      <c r="BL52713" s="15"/>
    </row>
    <row r="52714" spans="63:64" x14ac:dyDescent="0.15">
      <c r="BK52714"/>
      <c r="BL52714" s="15"/>
    </row>
    <row r="52715" spans="63:64" x14ac:dyDescent="0.15">
      <c r="BK52715"/>
      <c r="BL52715" s="15"/>
    </row>
    <row r="52716" spans="63:64" x14ac:dyDescent="0.15">
      <c r="BK52716"/>
      <c r="BL52716" s="15"/>
    </row>
    <row r="52717" spans="63:64" x14ac:dyDescent="0.15">
      <c r="BK52717"/>
      <c r="BL52717" s="15"/>
    </row>
    <row r="52718" spans="63:64" x14ac:dyDescent="0.15">
      <c r="BK52718"/>
      <c r="BL52718" s="15"/>
    </row>
    <row r="52719" spans="63:64" x14ac:dyDescent="0.15">
      <c r="BK52719"/>
      <c r="BL52719" s="15"/>
    </row>
    <row r="52720" spans="63:64" x14ac:dyDescent="0.15">
      <c r="BK52720"/>
      <c r="BL52720" s="15"/>
    </row>
    <row r="52721" spans="63:64" x14ac:dyDescent="0.15">
      <c r="BK52721"/>
      <c r="BL52721" s="15"/>
    </row>
    <row r="52722" spans="63:64" x14ac:dyDescent="0.15">
      <c r="BK52722"/>
      <c r="BL52722" s="15"/>
    </row>
    <row r="52723" spans="63:64" x14ac:dyDescent="0.15">
      <c r="BK52723"/>
      <c r="BL52723" s="15"/>
    </row>
    <row r="52724" spans="63:64" x14ac:dyDescent="0.15">
      <c r="BK52724"/>
      <c r="BL52724" s="15"/>
    </row>
    <row r="52725" spans="63:64" x14ac:dyDescent="0.15">
      <c r="BK52725"/>
      <c r="BL52725" s="15"/>
    </row>
    <row r="52726" spans="63:64" x14ac:dyDescent="0.15">
      <c r="BK52726"/>
      <c r="BL52726" s="15"/>
    </row>
    <row r="52727" spans="63:64" x14ac:dyDescent="0.15">
      <c r="BK52727"/>
      <c r="BL52727" s="15"/>
    </row>
    <row r="52728" spans="63:64" x14ac:dyDescent="0.15">
      <c r="BK52728"/>
      <c r="BL52728" s="15"/>
    </row>
    <row r="52729" spans="63:64" x14ac:dyDescent="0.15">
      <c r="BK52729"/>
      <c r="BL52729" s="15"/>
    </row>
    <row r="52730" spans="63:64" x14ac:dyDescent="0.15">
      <c r="BK52730"/>
      <c r="BL52730" s="15"/>
    </row>
    <row r="52731" spans="63:64" x14ac:dyDescent="0.15">
      <c r="BK52731"/>
      <c r="BL52731" s="15"/>
    </row>
    <row r="52732" spans="63:64" x14ac:dyDescent="0.15">
      <c r="BK52732"/>
      <c r="BL52732" s="15"/>
    </row>
    <row r="52733" spans="63:64" x14ac:dyDescent="0.15">
      <c r="BK52733"/>
      <c r="BL52733" s="15"/>
    </row>
    <row r="52734" spans="63:64" x14ac:dyDescent="0.15">
      <c r="BK52734"/>
      <c r="BL52734" s="15"/>
    </row>
    <row r="52735" spans="63:64" x14ac:dyDescent="0.15">
      <c r="BK52735"/>
      <c r="BL52735" s="15"/>
    </row>
    <row r="52736" spans="63:64" x14ac:dyDescent="0.15">
      <c r="BK52736"/>
      <c r="BL52736" s="15"/>
    </row>
    <row r="52737" spans="63:64" x14ac:dyDescent="0.15">
      <c r="BK52737"/>
      <c r="BL52737" s="15"/>
    </row>
    <row r="52738" spans="63:64" x14ac:dyDescent="0.15">
      <c r="BK52738"/>
      <c r="BL52738" s="15"/>
    </row>
    <row r="52739" spans="63:64" x14ac:dyDescent="0.15">
      <c r="BK52739"/>
      <c r="BL52739" s="15"/>
    </row>
    <row r="52740" spans="63:64" x14ac:dyDescent="0.15">
      <c r="BK52740"/>
      <c r="BL52740" s="15"/>
    </row>
    <row r="52741" spans="63:64" x14ac:dyDescent="0.15">
      <c r="BK52741"/>
      <c r="BL52741" s="15"/>
    </row>
    <row r="52742" spans="63:64" x14ac:dyDescent="0.15">
      <c r="BK52742"/>
      <c r="BL52742" s="15"/>
    </row>
    <row r="52743" spans="63:64" x14ac:dyDescent="0.15">
      <c r="BK52743"/>
      <c r="BL52743" s="15"/>
    </row>
    <row r="52744" spans="63:64" x14ac:dyDescent="0.15">
      <c r="BK52744"/>
      <c r="BL52744" s="15"/>
    </row>
    <row r="52745" spans="63:64" x14ac:dyDescent="0.15">
      <c r="BK52745"/>
      <c r="BL52745" s="15"/>
    </row>
    <row r="52746" spans="63:64" x14ac:dyDescent="0.15">
      <c r="BK52746"/>
      <c r="BL52746" s="15"/>
    </row>
    <row r="52747" spans="63:64" x14ac:dyDescent="0.15">
      <c r="BK52747"/>
      <c r="BL52747" s="15"/>
    </row>
    <row r="52748" spans="63:64" x14ac:dyDescent="0.15">
      <c r="BK52748"/>
      <c r="BL52748" s="15"/>
    </row>
    <row r="52749" spans="63:64" x14ac:dyDescent="0.15">
      <c r="BK52749"/>
      <c r="BL52749" s="15"/>
    </row>
    <row r="52750" spans="63:64" x14ac:dyDescent="0.15">
      <c r="BK52750"/>
      <c r="BL52750" s="15"/>
    </row>
    <row r="52751" spans="63:64" x14ac:dyDescent="0.15">
      <c r="BK52751"/>
      <c r="BL52751" s="15"/>
    </row>
    <row r="52752" spans="63:64" x14ac:dyDescent="0.15">
      <c r="BK52752"/>
      <c r="BL52752" s="15"/>
    </row>
    <row r="52753" spans="63:64" x14ac:dyDescent="0.15">
      <c r="BK52753"/>
      <c r="BL52753" s="15"/>
    </row>
    <row r="52754" spans="63:64" x14ac:dyDescent="0.15">
      <c r="BK52754"/>
      <c r="BL52754" s="15"/>
    </row>
    <row r="52755" spans="63:64" x14ac:dyDescent="0.15">
      <c r="BK52755"/>
      <c r="BL52755" s="15"/>
    </row>
    <row r="52756" spans="63:64" x14ac:dyDescent="0.15">
      <c r="BK52756"/>
      <c r="BL52756" s="15"/>
    </row>
    <row r="52757" spans="63:64" x14ac:dyDescent="0.15">
      <c r="BK52757"/>
      <c r="BL52757" s="15"/>
    </row>
    <row r="52758" spans="63:64" x14ac:dyDescent="0.15">
      <c r="BK52758"/>
      <c r="BL52758" s="15"/>
    </row>
    <row r="52759" spans="63:64" x14ac:dyDescent="0.15">
      <c r="BK52759"/>
      <c r="BL52759" s="15"/>
    </row>
    <row r="52760" spans="63:64" x14ac:dyDescent="0.15">
      <c r="BK52760"/>
      <c r="BL52760" s="15"/>
    </row>
    <row r="52761" spans="63:64" x14ac:dyDescent="0.15">
      <c r="BK52761"/>
      <c r="BL52761" s="15"/>
    </row>
    <row r="52762" spans="63:64" x14ac:dyDescent="0.15">
      <c r="BK52762"/>
      <c r="BL52762" s="15"/>
    </row>
    <row r="52763" spans="63:64" x14ac:dyDescent="0.15">
      <c r="BK52763"/>
      <c r="BL52763" s="15"/>
    </row>
    <row r="52764" spans="63:64" x14ac:dyDescent="0.15">
      <c r="BK52764"/>
      <c r="BL52764" s="15"/>
    </row>
    <row r="52765" spans="63:64" x14ac:dyDescent="0.15">
      <c r="BK52765"/>
      <c r="BL52765" s="15"/>
    </row>
    <row r="52766" spans="63:64" x14ac:dyDescent="0.15">
      <c r="BK52766"/>
      <c r="BL52766" s="15"/>
    </row>
    <row r="52767" spans="63:64" x14ac:dyDescent="0.15">
      <c r="BK52767"/>
      <c r="BL52767" s="15"/>
    </row>
    <row r="52768" spans="63:64" x14ac:dyDescent="0.15">
      <c r="BK52768"/>
      <c r="BL52768" s="15"/>
    </row>
    <row r="52769" spans="63:64" x14ac:dyDescent="0.15">
      <c r="BK52769"/>
      <c r="BL52769" s="15"/>
    </row>
    <row r="52770" spans="63:64" x14ac:dyDescent="0.15">
      <c r="BK52770"/>
      <c r="BL52770" s="15"/>
    </row>
    <row r="52771" spans="63:64" x14ac:dyDescent="0.15">
      <c r="BK52771"/>
      <c r="BL52771" s="15"/>
    </row>
    <row r="52772" spans="63:64" x14ac:dyDescent="0.15">
      <c r="BK52772"/>
      <c r="BL52772" s="15"/>
    </row>
    <row r="52773" spans="63:64" x14ac:dyDescent="0.15">
      <c r="BK52773"/>
      <c r="BL52773" s="15"/>
    </row>
    <row r="52774" spans="63:64" x14ac:dyDescent="0.15">
      <c r="BK52774"/>
      <c r="BL52774" s="15"/>
    </row>
    <row r="52775" spans="63:64" x14ac:dyDescent="0.15">
      <c r="BK52775"/>
      <c r="BL52775" s="15"/>
    </row>
    <row r="52776" spans="63:64" x14ac:dyDescent="0.15">
      <c r="BK52776"/>
      <c r="BL52776" s="15"/>
    </row>
    <row r="52777" spans="63:64" x14ac:dyDescent="0.15">
      <c r="BK52777"/>
      <c r="BL52777" s="15"/>
    </row>
    <row r="52778" spans="63:64" x14ac:dyDescent="0.15">
      <c r="BK52778"/>
      <c r="BL52778" s="15"/>
    </row>
    <row r="52779" spans="63:64" x14ac:dyDescent="0.15">
      <c r="BK52779"/>
      <c r="BL52779" s="15"/>
    </row>
    <row r="52780" spans="63:64" x14ac:dyDescent="0.15">
      <c r="BK52780"/>
      <c r="BL52780" s="15"/>
    </row>
    <row r="52781" spans="63:64" x14ac:dyDescent="0.15">
      <c r="BK52781"/>
      <c r="BL52781" s="15"/>
    </row>
    <row r="52782" spans="63:64" x14ac:dyDescent="0.15">
      <c r="BK52782"/>
      <c r="BL52782" s="15"/>
    </row>
    <row r="52783" spans="63:64" x14ac:dyDescent="0.15">
      <c r="BK52783"/>
      <c r="BL52783" s="15"/>
    </row>
    <row r="52784" spans="63:64" x14ac:dyDescent="0.15">
      <c r="BK52784"/>
      <c r="BL52784" s="15"/>
    </row>
    <row r="52785" spans="63:64" x14ac:dyDescent="0.15">
      <c r="BK52785"/>
      <c r="BL52785" s="15"/>
    </row>
    <row r="52786" spans="63:64" x14ac:dyDescent="0.15">
      <c r="BK52786"/>
      <c r="BL52786" s="15"/>
    </row>
    <row r="52787" spans="63:64" x14ac:dyDescent="0.15">
      <c r="BK52787"/>
      <c r="BL52787" s="15"/>
    </row>
    <row r="52788" spans="63:64" x14ac:dyDescent="0.15">
      <c r="BK52788"/>
      <c r="BL52788" s="15"/>
    </row>
    <row r="52789" spans="63:64" x14ac:dyDescent="0.15">
      <c r="BK52789"/>
      <c r="BL52789" s="15"/>
    </row>
    <row r="52790" spans="63:64" x14ac:dyDescent="0.15">
      <c r="BK52790"/>
      <c r="BL52790" s="15"/>
    </row>
    <row r="52791" spans="63:64" x14ac:dyDescent="0.15">
      <c r="BK52791"/>
      <c r="BL52791" s="15"/>
    </row>
    <row r="52792" spans="63:64" x14ac:dyDescent="0.15">
      <c r="BK52792"/>
      <c r="BL52792" s="15"/>
    </row>
    <row r="52793" spans="63:64" x14ac:dyDescent="0.15">
      <c r="BK52793"/>
      <c r="BL52793" s="15"/>
    </row>
    <row r="52794" spans="63:64" x14ac:dyDescent="0.15">
      <c r="BK52794"/>
      <c r="BL52794" s="15"/>
    </row>
    <row r="52795" spans="63:64" x14ac:dyDescent="0.15">
      <c r="BK52795"/>
      <c r="BL52795" s="15"/>
    </row>
    <row r="52796" spans="63:64" x14ac:dyDescent="0.15">
      <c r="BK52796"/>
      <c r="BL52796" s="15"/>
    </row>
    <row r="52797" spans="63:64" x14ac:dyDescent="0.15">
      <c r="BK52797"/>
      <c r="BL52797" s="15"/>
    </row>
    <row r="52798" spans="63:64" x14ac:dyDescent="0.15">
      <c r="BK52798"/>
      <c r="BL52798" s="15"/>
    </row>
    <row r="52799" spans="63:64" x14ac:dyDescent="0.15">
      <c r="BK52799"/>
      <c r="BL52799" s="15"/>
    </row>
    <row r="52800" spans="63:64" x14ac:dyDescent="0.15">
      <c r="BK52800"/>
      <c r="BL52800" s="15"/>
    </row>
    <row r="52801" spans="63:64" x14ac:dyDescent="0.15">
      <c r="BK52801"/>
      <c r="BL52801" s="15"/>
    </row>
    <row r="52802" spans="63:64" x14ac:dyDescent="0.15">
      <c r="BK52802"/>
      <c r="BL52802" s="15"/>
    </row>
    <row r="52803" spans="63:64" x14ac:dyDescent="0.15">
      <c r="BK52803"/>
      <c r="BL52803" s="15"/>
    </row>
    <row r="52804" spans="63:64" x14ac:dyDescent="0.15">
      <c r="BK52804"/>
      <c r="BL52804" s="15"/>
    </row>
    <row r="52805" spans="63:64" x14ac:dyDescent="0.15">
      <c r="BK52805"/>
      <c r="BL52805" s="15"/>
    </row>
    <row r="52806" spans="63:64" x14ac:dyDescent="0.15">
      <c r="BK52806"/>
      <c r="BL52806" s="15"/>
    </row>
    <row r="52807" spans="63:64" x14ac:dyDescent="0.15">
      <c r="BK52807"/>
      <c r="BL52807" s="15"/>
    </row>
    <row r="52808" spans="63:64" x14ac:dyDescent="0.15">
      <c r="BK52808"/>
      <c r="BL52808" s="15"/>
    </row>
    <row r="52809" spans="63:64" x14ac:dyDescent="0.15">
      <c r="BK52809"/>
      <c r="BL52809" s="15"/>
    </row>
    <row r="52810" spans="63:64" x14ac:dyDescent="0.15">
      <c r="BK52810"/>
      <c r="BL52810" s="15"/>
    </row>
    <row r="52811" spans="63:64" x14ac:dyDescent="0.15">
      <c r="BK52811"/>
      <c r="BL52811" s="15"/>
    </row>
    <row r="52812" spans="63:64" x14ac:dyDescent="0.15">
      <c r="BK52812"/>
      <c r="BL52812" s="15"/>
    </row>
    <row r="52813" spans="63:64" x14ac:dyDescent="0.15">
      <c r="BK52813"/>
      <c r="BL52813" s="15"/>
    </row>
    <row r="52814" spans="63:64" x14ac:dyDescent="0.15">
      <c r="BK52814"/>
      <c r="BL52814" s="15"/>
    </row>
    <row r="52815" spans="63:64" x14ac:dyDescent="0.15">
      <c r="BK52815"/>
      <c r="BL52815" s="15"/>
    </row>
    <row r="52816" spans="63:64" x14ac:dyDescent="0.15">
      <c r="BK52816"/>
      <c r="BL52816" s="15"/>
    </row>
    <row r="52817" spans="63:64" x14ac:dyDescent="0.15">
      <c r="BK52817"/>
      <c r="BL52817" s="15"/>
    </row>
    <row r="52818" spans="63:64" x14ac:dyDescent="0.15">
      <c r="BK52818"/>
      <c r="BL52818" s="15"/>
    </row>
    <row r="52819" spans="63:64" x14ac:dyDescent="0.15">
      <c r="BK52819"/>
      <c r="BL52819" s="15"/>
    </row>
    <row r="52820" spans="63:64" x14ac:dyDescent="0.15">
      <c r="BK52820"/>
      <c r="BL52820" s="15"/>
    </row>
    <row r="52821" spans="63:64" x14ac:dyDescent="0.15">
      <c r="BK52821"/>
      <c r="BL52821" s="15"/>
    </row>
    <row r="52822" spans="63:64" x14ac:dyDescent="0.15">
      <c r="BK52822"/>
      <c r="BL52822" s="15"/>
    </row>
    <row r="52823" spans="63:64" x14ac:dyDescent="0.15">
      <c r="BK52823"/>
      <c r="BL52823" s="15"/>
    </row>
    <row r="52824" spans="63:64" x14ac:dyDescent="0.15">
      <c r="BK52824"/>
      <c r="BL52824" s="15"/>
    </row>
    <row r="52825" spans="63:64" x14ac:dyDescent="0.15">
      <c r="BK52825"/>
      <c r="BL52825" s="15"/>
    </row>
    <row r="52826" spans="63:64" x14ac:dyDescent="0.15">
      <c r="BK52826"/>
      <c r="BL52826" s="15"/>
    </row>
    <row r="52827" spans="63:64" x14ac:dyDescent="0.15">
      <c r="BK52827"/>
      <c r="BL52827" s="15"/>
    </row>
    <row r="52828" spans="63:64" x14ac:dyDescent="0.15">
      <c r="BK52828"/>
      <c r="BL52828" s="15"/>
    </row>
    <row r="52829" spans="63:64" x14ac:dyDescent="0.15">
      <c r="BK52829"/>
      <c r="BL52829" s="15"/>
    </row>
    <row r="52830" spans="63:64" x14ac:dyDescent="0.15">
      <c r="BK52830"/>
      <c r="BL52830" s="15"/>
    </row>
    <row r="52831" spans="63:64" x14ac:dyDescent="0.15">
      <c r="BK52831"/>
      <c r="BL52831" s="15"/>
    </row>
    <row r="52832" spans="63:64" x14ac:dyDescent="0.15">
      <c r="BK52832"/>
      <c r="BL52832" s="15"/>
    </row>
    <row r="52833" spans="63:64" x14ac:dyDescent="0.15">
      <c r="BK52833"/>
      <c r="BL52833" s="15"/>
    </row>
    <row r="52834" spans="63:64" x14ac:dyDescent="0.15">
      <c r="BK52834"/>
      <c r="BL52834" s="15"/>
    </row>
    <row r="52835" spans="63:64" x14ac:dyDescent="0.15">
      <c r="BK52835"/>
      <c r="BL52835" s="15"/>
    </row>
    <row r="52836" spans="63:64" x14ac:dyDescent="0.15">
      <c r="BK52836"/>
      <c r="BL52836" s="15"/>
    </row>
    <row r="52837" spans="63:64" x14ac:dyDescent="0.15">
      <c r="BK52837"/>
      <c r="BL52837" s="15"/>
    </row>
    <row r="52838" spans="63:64" x14ac:dyDescent="0.15">
      <c r="BK52838"/>
      <c r="BL52838" s="15"/>
    </row>
    <row r="52839" spans="63:64" x14ac:dyDescent="0.15">
      <c r="BK52839"/>
      <c r="BL52839" s="15"/>
    </row>
    <row r="52840" spans="63:64" x14ac:dyDescent="0.15">
      <c r="BK52840"/>
      <c r="BL52840" s="15"/>
    </row>
    <row r="52841" spans="63:64" x14ac:dyDescent="0.15">
      <c r="BK52841"/>
      <c r="BL52841" s="15"/>
    </row>
    <row r="52842" spans="63:64" x14ac:dyDescent="0.15">
      <c r="BK52842"/>
      <c r="BL52842" s="15"/>
    </row>
    <row r="52843" spans="63:64" x14ac:dyDescent="0.15">
      <c r="BK52843"/>
      <c r="BL52843" s="15"/>
    </row>
    <row r="52844" spans="63:64" x14ac:dyDescent="0.15">
      <c r="BK52844"/>
      <c r="BL52844" s="15"/>
    </row>
    <row r="52845" spans="63:64" x14ac:dyDescent="0.15">
      <c r="BK52845"/>
      <c r="BL52845" s="15"/>
    </row>
    <row r="52846" spans="63:64" x14ac:dyDescent="0.15">
      <c r="BK52846"/>
      <c r="BL52846" s="15"/>
    </row>
    <row r="52847" spans="63:64" x14ac:dyDescent="0.15">
      <c r="BK52847"/>
      <c r="BL52847" s="15"/>
    </row>
    <row r="52848" spans="63:64" x14ac:dyDescent="0.15">
      <c r="BK52848"/>
      <c r="BL52848" s="15"/>
    </row>
    <row r="52849" spans="63:64" x14ac:dyDescent="0.15">
      <c r="BK52849"/>
      <c r="BL52849" s="15"/>
    </row>
    <row r="52850" spans="63:64" x14ac:dyDescent="0.15">
      <c r="BK52850"/>
      <c r="BL52850" s="15"/>
    </row>
    <row r="52851" spans="63:64" x14ac:dyDescent="0.15">
      <c r="BK52851"/>
      <c r="BL52851" s="15"/>
    </row>
    <row r="52852" spans="63:64" x14ac:dyDescent="0.15">
      <c r="BK52852"/>
      <c r="BL52852" s="15"/>
    </row>
    <row r="52853" spans="63:64" x14ac:dyDescent="0.15">
      <c r="BK52853"/>
      <c r="BL52853" s="15"/>
    </row>
    <row r="52854" spans="63:64" x14ac:dyDescent="0.15">
      <c r="BK52854"/>
      <c r="BL52854" s="15"/>
    </row>
    <row r="52855" spans="63:64" x14ac:dyDescent="0.15">
      <c r="BK52855"/>
      <c r="BL52855" s="15"/>
    </row>
    <row r="52856" spans="63:64" x14ac:dyDescent="0.15">
      <c r="BK52856"/>
      <c r="BL52856" s="15"/>
    </row>
    <row r="52857" spans="63:64" x14ac:dyDescent="0.15">
      <c r="BK52857"/>
      <c r="BL52857" s="15"/>
    </row>
    <row r="52858" spans="63:64" x14ac:dyDescent="0.15">
      <c r="BK52858"/>
      <c r="BL52858" s="15"/>
    </row>
    <row r="52859" spans="63:64" x14ac:dyDescent="0.15">
      <c r="BK52859"/>
      <c r="BL52859" s="15"/>
    </row>
    <row r="52860" spans="63:64" x14ac:dyDescent="0.15">
      <c r="BK52860"/>
      <c r="BL52860" s="15"/>
    </row>
    <row r="52861" spans="63:64" x14ac:dyDescent="0.15">
      <c r="BK52861"/>
      <c r="BL52861" s="15"/>
    </row>
    <row r="52862" spans="63:64" x14ac:dyDescent="0.15">
      <c r="BK52862"/>
      <c r="BL52862" s="15"/>
    </row>
    <row r="52863" spans="63:64" x14ac:dyDescent="0.15">
      <c r="BK52863"/>
      <c r="BL52863" s="15"/>
    </row>
    <row r="52864" spans="63:64" x14ac:dyDescent="0.15">
      <c r="BK52864"/>
      <c r="BL52864" s="15"/>
    </row>
    <row r="52865" spans="63:64" x14ac:dyDescent="0.15">
      <c r="BK52865"/>
      <c r="BL52865" s="15"/>
    </row>
    <row r="52866" spans="63:64" x14ac:dyDescent="0.15">
      <c r="BK52866"/>
      <c r="BL52866" s="15"/>
    </row>
    <row r="52867" spans="63:64" x14ac:dyDescent="0.15">
      <c r="BK52867"/>
      <c r="BL52867" s="15"/>
    </row>
    <row r="52868" spans="63:64" x14ac:dyDescent="0.15">
      <c r="BK52868"/>
      <c r="BL52868" s="15"/>
    </row>
    <row r="52869" spans="63:64" x14ac:dyDescent="0.15">
      <c r="BK52869"/>
      <c r="BL52869" s="15"/>
    </row>
    <row r="52870" spans="63:64" x14ac:dyDescent="0.15">
      <c r="BK52870"/>
      <c r="BL52870" s="15"/>
    </row>
    <row r="52871" spans="63:64" x14ac:dyDescent="0.15">
      <c r="BK52871"/>
      <c r="BL52871" s="15"/>
    </row>
    <row r="52872" spans="63:64" x14ac:dyDescent="0.15">
      <c r="BK52872"/>
      <c r="BL52872" s="15"/>
    </row>
    <row r="52873" spans="63:64" x14ac:dyDescent="0.15">
      <c r="BK52873"/>
      <c r="BL52873" s="15"/>
    </row>
    <row r="52874" spans="63:64" x14ac:dyDescent="0.15">
      <c r="BK52874"/>
      <c r="BL52874" s="15"/>
    </row>
    <row r="52875" spans="63:64" x14ac:dyDescent="0.15">
      <c r="BK52875"/>
      <c r="BL52875" s="15"/>
    </row>
    <row r="52876" spans="63:64" x14ac:dyDescent="0.15">
      <c r="BK52876"/>
      <c r="BL52876" s="15"/>
    </row>
    <row r="52877" spans="63:64" x14ac:dyDescent="0.15">
      <c r="BK52877"/>
      <c r="BL52877" s="15"/>
    </row>
    <row r="52878" spans="63:64" x14ac:dyDescent="0.15">
      <c r="BK52878"/>
      <c r="BL52878" s="15"/>
    </row>
    <row r="52879" spans="63:64" x14ac:dyDescent="0.15">
      <c r="BK52879"/>
      <c r="BL52879" s="15"/>
    </row>
    <row r="52880" spans="63:64" x14ac:dyDescent="0.15">
      <c r="BK52880"/>
      <c r="BL52880" s="15"/>
    </row>
    <row r="52881" spans="63:64" x14ac:dyDescent="0.15">
      <c r="BK52881"/>
      <c r="BL52881" s="15"/>
    </row>
    <row r="52882" spans="63:64" x14ac:dyDescent="0.15">
      <c r="BK52882"/>
      <c r="BL52882" s="15"/>
    </row>
    <row r="52883" spans="63:64" x14ac:dyDescent="0.15">
      <c r="BK52883"/>
      <c r="BL52883" s="15"/>
    </row>
    <row r="52884" spans="63:64" x14ac:dyDescent="0.15">
      <c r="BK52884"/>
      <c r="BL52884" s="15"/>
    </row>
    <row r="52885" spans="63:64" x14ac:dyDescent="0.15">
      <c r="BK52885"/>
      <c r="BL52885" s="15"/>
    </row>
    <row r="52886" spans="63:64" x14ac:dyDescent="0.15">
      <c r="BK52886"/>
      <c r="BL52886" s="15"/>
    </row>
    <row r="52887" spans="63:64" x14ac:dyDescent="0.15">
      <c r="BK52887"/>
      <c r="BL52887" s="15"/>
    </row>
    <row r="52888" spans="63:64" x14ac:dyDescent="0.15">
      <c r="BK52888"/>
      <c r="BL52888" s="15"/>
    </row>
    <row r="52889" spans="63:64" x14ac:dyDescent="0.15">
      <c r="BK52889"/>
      <c r="BL52889" s="15"/>
    </row>
    <row r="52890" spans="63:64" x14ac:dyDescent="0.15">
      <c r="BK52890"/>
      <c r="BL52890" s="15"/>
    </row>
    <row r="52891" spans="63:64" x14ac:dyDescent="0.15">
      <c r="BK52891"/>
      <c r="BL52891" s="15"/>
    </row>
    <row r="52892" spans="63:64" x14ac:dyDescent="0.15">
      <c r="BK52892"/>
      <c r="BL52892" s="15"/>
    </row>
    <row r="52893" spans="63:64" x14ac:dyDescent="0.15">
      <c r="BK52893"/>
      <c r="BL52893" s="15"/>
    </row>
    <row r="52894" spans="63:64" x14ac:dyDescent="0.15">
      <c r="BK52894"/>
      <c r="BL52894" s="15"/>
    </row>
    <row r="52895" spans="63:64" x14ac:dyDescent="0.15">
      <c r="BK52895"/>
      <c r="BL52895" s="15"/>
    </row>
    <row r="52896" spans="63:64" x14ac:dyDescent="0.15">
      <c r="BK52896"/>
      <c r="BL52896" s="15"/>
    </row>
    <row r="52897" spans="63:64" x14ac:dyDescent="0.15">
      <c r="BK52897"/>
      <c r="BL52897" s="15"/>
    </row>
    <row r="52898" spans="63:64" x14ac:dyDescent="0.15">
      <c r="BK52898"/>
      <c r="BL52898" s="15"/>
    </row>
    <row r="52899" spans="63:64" x14ac:dyDescent="0.15">
      <c r="BK52899"/>
      <c r="BL52899" s="15"/>
    </row>
    <row r="52900" spans="63:64" x14ac:dyDescent="0.15">
      <c r="BK52900"/>
      <c r="BL52900" s="15"/>
    </row>
    <row r="52901" spans="63:64" x14ac:dyDescent="0.15">
      <c r="BK52901"/>
      <c r="BL52901" s="15"/>
    </row>
    <row r="52902" spans="63:64" x14ac:dyDescent="0.15">
      <c r="BK52902"/>
      <c r="BL52902" s="15"/>
    </row>
    <row r="52903" spans="63:64" x14ac:dyDescent="0.15">
      <c r="BK52903"/>
      <c r="BL52903" s="15"/>
    </row>
    <row r="52904" spans="63:64" x14ac:dyDescent="0.15">
      <c r="BK52904"/>
      <c r="BL52904" s="15"/>
    </row>
    <row r="52905" spans="63:64" x14ac:dyDescent="0.15">
      <c r="BK52905"/>
      <c r="BL52905" s="15"/>
    </row>
    <row r="52906" spans="63:64" x14ac:dyDescent="0.15">
      <c r="BK52906"/>
      <c r="BL52906" s="15"/>
    </row>
    <row r="52907" spans="63:64" x14ac:dyDescent="0.15">
      <c r="BK52907"/>
      <c r="BL52907" s="15"/>
    </row>
    <row r="52908" spans="63:64" x14ac:dyDescent="0.15">
      <c r="BK52908"/>
      <c r="BL52908" s="15"/>
    </row>
    <row r="52909" spans="63:64" x14ac:dyDescent="0.15">
      <c r="BK52909"/>
      <c r="BL52909" s="15"/>
    </row>
    <row r="52910" spans="63:64" x14ac:dyDescent="0.15">
      <c r="BK52910"/>
      <c r="BL52910" s="15"/>
    </row>
    <row r="52911" spans="63:64" x14ac:dyDescent="0.15">
      <c r="BK52911"/>
      <c r="BL52911" s="15"/>
    </row>
    <row r="52912" spans="63:64" x14ac:dyDescent="0.15">
      <c r="BK52912"/>
      <c r="BL52912" s="15"/>
    </row>
    <row r="52913" spans="63:64" x14ac:dyDescent="0.15">
      <c r="BK52913"/>
      <c r="BL52913" s="15"/>
    </row>
    <row r="52914" spans="63:64" x14ac:dyDescent="0.15">
      <c r="BK52914"/>
      <c r="BL52914" s="15"/>
    </row>
    <row r="52915" spans="63:64" x14ac:dyDescent="0.15">
      <c r="BK52915"/>
      <c r="BL52915" s="15"/>
    </row>
    <row r="52916" spans="63:64" x14ac:dyDescent="0.15">
      <c r="BK52916"/>
      <c r="BL52916" s="15"/>
    </row>
    <row r="52917" spans="63:64" x14ac:dyDescent="0.15">
      <c r="BK52917"/>
      <c r="BL52917" s="15"/>
    </row>
    <row r="52918" spans="63:64" x14ac:dyDescent="0.15">
      <c r="BK52918"/>
      <c r="BL52918" s="15"/>
    </row>
    <row r="52919" spans="63:64" x14ac:dyDescent="0.15">
      <c r="BK52919"/>
      <c r="BL52919" s="15"/>
    </row>
    <row r="52920" spans="63:64" x14ac:dyDescent="0.15">
      <c r="BK52920"/>
      <c r="BL52920" s="15"/>
    </row>
    <row r="52921" spans="63:64" x14ac:dyDescent="0.15">
      <c r="BK52921"/>
      <c r="BL52921" s="15"/>
    </row>
    <row r="52922" spans="63:64" x14ac:dyDescent="0.15">
      <c r="BK52922"/>
      <c r="BL52922" s="15"/>
    </row>
    <row r="52923" spans="63:64" x14ac:dyDescent="0.15">
      <c r="BK52923"/>
      <c r="BL52923" s="15"/>
    </row>
    <row r="52924" spans="63:64" x14ac:dyDescent="0.15">
      <c r="BK52924"/>
      <c r="BL52924" s="15"/>
    </row>
    <row r="52925" spans="63:64" x14ac:dyDescent="0.15">
      <c r="BK52925"/>
      <c r="BL52925" s="15"/>
    </row>
    <row r="52926" spans="63:64" x14ac:dyDescent="0.15">
      <c r="BK52926"/>
      <c r="BL52926" s="15"/>
    </row>
    <row r="52927" spans="63:64" x14ac:dyDescent="0.15">
      <c r="BK52927"/>
      <c r="BL52927" s="15"/>
    </row>
    <row r="52928" spans="63:64" x14ac:dyDescent="0.15">
      <c r="BK52928"/>
      <c r="BL52928" s="15"/>
    </row>
    <row r="52929" spans="63:64" x14ac:dyDescent="0.15">
      <c r="BK52929"/>
      <c r="BL52929" s="15"/>
    </row>
    <row r="52930" spans="63:64" x14ac:dyDescent="0.15">
      <c r="BK52930"/>
      <c r="BL52930" s="15"/>
    </row>
    <row r="52931" spans="63:64" x14ac:dyDescent="0.15">
      <c r="BK52931"/>
      <c r="BL52931" s="15"/>
    </row>
    <row r="52932" spans="63:64" x14ac:dyDescent="0.15">
      <c r="BK52932"/>
      <c r="BL52932" s="15"/>
    </row>
    <row r="52933" spans="63:64" x14ac:dyDescent="0.15">
      <c r="BK52933"/>
      <c r="BL52933" s="15"/>
    </row>
    <row r="52934" spans="63:64" x14ac:dyDescent="0.15">
      <c r="BK52934"/>
      <c r="BL52934" s="15"/>
    </row>
    <row r="52935" spans="63:64" x14ac:dyDescent="0.15">
      <c r="BK52935"/>
      <c r="BL52935" s="15"/>
    </row>
    <row r="52936" spans="63:64" x14ac:dyDescent="0.15">
      <c r="BK52936"/>
      <c r="BL52936" s="15"/>
    </row>
    <row r="52937" spans="63:64" x14ac:dyDescent="0.15">
      <c r="BK52937"/>
      <c r="BL52937" s="15"/>
    </row>
    <row r="52938" spans="63:64" x14ac:dyDescent="0.15">
      <c r="BK52938"/>
      <c r="BL52938" s="15"/>
    </row>
    <row r="52939" spans="63:64" x14ac:dyDescent="0.15">
      <c r="BK52939"/>
      <c r="BL52939" s="15"/>
    </row>
    <row r="52940" spans="63:64" x14ac:dyDescent="0.15">
      <c r="BK52940"/>
      <c r="BL52940" s="15"/>
    </row>
    <row r="52941" spans="63:64" x14ac:dyDescent="0.15">
      <c r="BK52941"/>
      <c r="BL52941" s="15"/>
    </row>
    <row r="52942" spans="63:64" x14ac:dyDescent="0.15">
      <c r="BK52942"/>
      <c r="BL52942" s="15"/>
    </row>
    <row r="52943" spans="63:64" x14ac:dyDescent="0.15">
      <c r="BK52943"/>
      <c r="BL52943" s="15"/>
    </row>
    <row r="52944" spans="63:64" x14ac:dyDescent="0.15">
      <c r="BK52944"/>
      <c r="BL52944" s="15"/>
    </row>
    <row r="52945" spans="63:64" x14ac:dyDescent="0.15">
      <c r="BK52945"/>
      <c r="BL52945" s="15"/>
    </row>
    <row r="52946" spans="63:64" x14ac:dyDescent="0.15">
      <c r="BK52946"/>
      <c r="BL52946" s="15"/>
    </row>
    <row r="52947" spans="63:64" x14ac:dyDescent="0.15">
      <c r="BK52947"/>
      <c r="BL52947" s="15"/>
    </row>
    <row r="52948" spans="63:64" x14ac:dyDescent="0.15">
      <c r="BK52948"/>
      <c r="BL52948" s="15"/>
    </row>
    <row r="52949" spans="63:64" x14ac:dyDescent="0.15">
      <c r="BK52949"/>
      <c r="BL52949" s="15"/>
    </row>
    <row r="52950" spans="63:64" x14ac:dyDescent="0.15">
      <c r="BK52950"/>
      <c r="BL52950" s="15"/>
    </row>
    <row r="52951" spans="63:64" x14ac:dyDescent="0.15">
      <c r="BK52951"/>
      <c r="BL52951" s="15"/>
    </row>
    <row r="52952" spans="63:64" x14ac:dyDescent="0.15">
      <c r="BK52952"/>
      <c r="BL52952" s="15"/>
    </row>
    <row r="52953" spans="63:64" x14ac:dyDescent="0.15">
      <c r="BK52953"/>
      <c r="BL52953" s="15"/>
    </row>
    <row r="52954" spans="63:64" x14ac:dyDescent="0.15">
      <c r="BK52954"/>
      <c r="BL52954" s="15"/>
    </row>
    <row r="52955" spans="63:64" x14ac:dyDescent="0.15">
      <c r="BK52955"/>
      <c r="BL52955" s="15"/>
    </row>
    <row r="52956" spans="63:64" x14ac:dyDescent="0.15">
      <c r="BK52956"/>
      <c r="BL52956" s="15"/>
    </row>
    <row r="52957" spans="63:64" x14ac:dyDescent="0.15">
      <c r="BK52957"/>
      <c r="BL52957" s="15"/>
    </row>
    <row r="52958" spans="63:64" x14ac:dyDescent="0.15">
      <c r="BK52958"/>
      <c r="BL52958" s="15"/>
    </row>
    <row r="52959" spans="63:64" x14ac:dyDescent="0.15">
      <c r="BK52959"/>
      <c r="BL52959" s="15"/>
    </row>
    <row r="52960" spans="63:64" x14ac:dyDescent="0.15">
      <c r="BK52960"/>
      <c r="BL52960" s="15"/>
    </row>
    <row r="52961" spans="63:64" x14ac:dyDescent="0.15">
      <c r="BK52961"/>
      <c r="BL52961" s="15"/>
    </row>
    <row r="52962" spans="63:64" x14ac:dyDescent="0.15">
      <c r="BK52962"/>
      <c r="BL52962" s="15"/>
    </row>
    <row r="52963" spans="63:64" x14ac:dyDescent="0.15">
      <c r="BK52963"/>
      <c r="BL52963" s="15"/>
    </row>
    <row r="52964" spans="63:64" x14ac:dyDescent="0.15">
      <c r="BK52964"/>
      <c r="BL52964" s="15"/>
    </row>
    <row r="52965" spans="63:64" x14ac:dyDescent="0.15">
      <c r="BK52965"/>
      <c r="BL52965" s="15"/>
    </row>
    <row r="52966" spans="63:64" x14ac:dyDescent="0.15">
      <c r="BK52966"/>
      <c r="BL52966" s="15"/>
    </row>
    <row r="52967" spans="63:64" x14ac:dyDescent="0.15">
      <c r="BK52967"/>
      <c r="BL52967" s="15"/>
    </row>
    <row r="52968" spans="63:64" x14ac:dyDescent="0.15">
      <c r="BK52968"/>
      <c r="BL52968" s="15"/>
    </row>
    <row r="52969" spans="63:64" x14ac:dyDescent="0.15">
      <c r="BK52969"/>
      <c r="BL52969" s="15"/>
    </row>
    <row r="52970" spans="63:64" x14ac:dyDescent="0.15">
      <c r="BK52970"/>
      <c r="BL52970" s="15"/>
    </row>
    <row r="52971" spans="63:64" x14ac:dyDescent="0.15">
      <c r="BK52971"/>
      <c r="BL52971" s="15"/>
    </row>
    <row r="52972" spans="63:64" x14ac:dyDescent="0.15">
      <c r="BK52972"/>
      <c r="BL52972" s="15"/>
    </row>
    <row r="52973" spans="63:64" x14ac:dyDescent="0.15">
      <c r="BK52973"/>
      <c r="BL52973" s="15"/>
    </row>
    <row r="52974" spans="63:64" x14ac:dyDescent="0.15">
      <c r="BK52974"/>
      <c r="BL52974" s="15"/>
    </row>
    <row r="52975" spans="63:64" x14ac:dyDescent="0.15">
      <c r="BK52975"/>
      <c r="BL52975" s="15"/>
    </row>
    <row r="52976" spans="63:64" x14ac:dyDescent="0.15">
      <c r="BK52976"/>
      <c r="BL52976" s="15"/>
    </row>
    <row r="52977" spans="63:64" x14ac:dyDescent="0.15">
      <c r="BK52977"/>
      <c r="BL52977" s="15"/>
    </row>
    <row r="52978" spans="63:64" x14ac:dyDescent="0.15">
      <c r="BK52978"/>
      <c r="BL52978" s="15"/>
    </row>
    <row r="52979" spans="63:64" x14ac:dyDescent="0.15">
      <c r="BK52979"/>
      <c r="BL52979" s="15"/>
    </row>
    <row r="52980" spans="63:64" x14ac:dyDescent="0.15">
      <c r="BK52980"/>
      <c r="BL52980" s="15"/>
    </row>
    <row r="52981" spans="63:64" x14ac:dyDescent="0.15">
      <c r="BK52981"/>
      <c r="BL52981" s="15"/>
    </row>
    <row r="52982" spans="63:64" x14ac:dyDescent="0.15">
      <c r="BK52982"/>
      <c r="BL52982" s="15"/>
    </row>
    <row r="52983" spans="63:64" x14ac:dyDescent="0.15">
      <c r="BK52983"/>
      <c r="BL52983" s="15"/>
    </row>
    <row r="52984" spans="63:64" x14ac:dyDescent="0.15">
      <c r="BK52984"/>
      <c r="BL52984" s="15"/>
    </row>
    <row r="52985" spans="63:64" x14ac:dyDescent="0.15">
      <c r="BK52985"/>
      <c r="BL52985" s="15"/>
    </row>
    <row r="52986" spans="63:64" x14ac:dyDescent="0.15">
      <c r="BK52986"/>
      <c r="BL52986" s="15"/>
    </row>
    <row r="52987" spans="63:64" x14ac:dyDescent="0.15">
      <c r="BK52987"/>
      <c r="BL52987" s="15"/>
    </row>
    <row r="52988" spans="63:64" x14ac:dyDescent="0.15">
      <c r="BK52988"/>
      <c r="BL52988" s="15"/>
    </row>
    <row r="52989" spans="63:64" x14ac:dyDescent="0.15">
      <c r="BK52989"/>
      <c r="BL52989" s="15"/>
    </row>
    <row r="52990" spans="63:64" x14ac:dyDescent="0.15">
      <c r="BK52990"/>
      <c r="BL52990" s="15"/>
    </row>
    <row r="52991" spans="63:64" x14ac:dyDescent="0.15">
      <c r="BK52991"/>
      <c r="BL52991" s="15"/>
    </row>
    <row r="52992" spans="63:64" x14ac:dyDescent="0.15">
      <c r="BK52992"/>
      <c r="BL52992" s="15"/>
    </row>
    <row r="52993" spans="63:64" x14ac:dyDescent="0.15">
      <c r="BK52993"/>
      <c r="BL52993" s="15"/>
    </row>
    <row r="52994" spans="63:64" x14ac:dyDescent="0.15">
      <c r="BK52994"/>
      <c r="BL52994" s="15"/>
    </row>
    <row r="52995" spans="63:64" x14ac:dyDescent="0.15">
      <c r="BK52995"/>
      <c r="BL52995" s="15"/>
    </row>
    <row r="52996" spans="63:64" x14ac:dyDescent="0.15">
      <c r="BK52996"/>
      <c r="BL52996" s="15"/>
    </row>
    <row r="52997" spans="63:64" x14ac:dyDescent="0.15">
      <c r="BK52997"/>
      <c r="BL52997" s="15"/>
    </row>
    <row r="52998" spans="63:64" x14ac:dyDescent="0.15">
      <c r="BK52998"/>
      <c r="BL52998" s="15"/>
    </row>
    <row r="52999" spans="63:64" x14ac:dyDescent="0.15">
      <c r="BK52999"/>
      <c r="BL52999" s="15"/>
    </row>
    <row r="53000" spans="63:64" x14ac:dyDescent="0.15">
      <c r="BK53000"/>
      <c r="BL53000" s="15"/>
    </row>
    <row r="53001" spans="63:64" x14ac:dyDescent="0.15">
      <c r="BK53001"/>
      <c r="BL53001" s="15"/>
    </row>
    <row r="53002" spans="63:64" x14ac:dyDescent="0.15">
      <c r="BK53002"/>
      <c r="BL53002" s="15"/>
    </row>
    <row r="53003" spans="63:64" x14ac:dyDescent="0.15">
      <c r="BK53003"/>
      <c r="BL53003" s="15"/>
    </row>
    <row r="53004" spans="63:64" x14ac:dyDescent="0.15">
      <c r="BK53004"/>
      <c r="BL53004" s="15"/>
    </row>
    <row r="53005" spans="63:64" x14ac:dyDescent="0.15">
      <c r="BK53005"/>
      <c r="BL53005" s="15"/>
    </row>
    <row r="53006" spans="63:64" x14ac:dyDescent="0.15">
      <c r="BK53006"/>
      <c r="BL53006" s="15"/>
    </row>
    <row r="53007" spans="63:64" x14ac:dyDescent="0.15">
      <c r="BK53007"/>
      <c r="BL53007" s="15"/>
    </row>
    <row r="53008" spans="63:64" x14ac:dyDescent="0.15">
      <c r="BK53008"/>
      <c r="BL53008" s="15"/>
    </row>
    <row r="53009" spans="63:64" x14ac:dyDescent="0.15">
      <c r="BK53009"/>
      <c r="BL53009" s="15"/>
    </row>
    <row r="53010" spans="63:64" x14ac:dyDescent="0.15">
      <c r="BK53010"/>
      <c r="BL53010" s="15"/>
    </row>
    <row r="53011" spans="63:64" x14ac:dyDescent="0.15">
      <c r="BK53011"/>
      <c r="BL53011" s="15"/>
    </row>
    <row r="53012" spans="63:64" x14ac:dyDescent="0.15">
      <c r="BK53012"/>
      <c r="BL53012" s="15"/>
    </row>
    <row r="53013" spans="63:64" x14ac:dyDescent="0.15">
      <c r="BK53013"/>
      <c r="BL53013" s="15"/>
    </row>
    <row r="53014" spans="63:64" x14ac:dyDescent="0.15">
      <c r="BK53014"/>
      <c r="BL53014" s="15"/>
    </row>
    <row r="53015" spans="63:64" x14ac:dyDescent="0.15">
      <c r="BK53015"/>
      <c r="BL53015" s="15"/>
    </row>
    <row r="53016" spans="63:64" x14ac:dyDescent="0.15">
      <c r="BK53016"/>
      <c r="BL53016" s="15"/>
    </row>
    <row r="53017" spans="63:64" x14ac:dyDescent="0.15">
      <c r="BK53017"/>
      <c r="BL53017" s="15"/>
    </row>
    <row r="53018" spans="63:64" x14ac:dyDescent="0.15">
      <c r="BK53018"/>
      <c r="BL53018" s="15"/>
    </row>
    <row r="53019" spans="63:64" x14ac:dyDescent="0.15">
      <c r="BK53019"/>
      <c r="BL53019" s="15"/>
    </row>
    <row r="53020" spans="63:64" x14ac:dyDescent="0.15">
      <c r="BK53020"/>
      <c r="BL53020" s="15"/>
    </row>
    <row r="53021" spans="63:64" x14ac:dyDescent="0.15">
      <c r="BK53021"/>
      <c r="BL53021" s="15"/>
    </row>
    <row r="53022" spans="63:64" x14ac:dyDescent="0.15">
      <c r="BK53022"/>
      <c r="BL53022" s="15"/>
    </row>
    <row r="53023" spans="63:64" x14ac:dyDescent="0.15">
      <c r="BK53023"/>
      <c r="BL53023" s="15"/>
    </row>
    <row r="53024" spans="63:64" x14ac:dyDescent="0.15">
      <c r="BK53024"/>
      <c r="BL53024" s="15"/>
    </row>
    <row r="53025" spans="63:64" x14ac:dyDescent="0.15">
      <c r="BK53025"/>
      <c r="BL53025" s="15"/>
    </row>
    <row r="53026" spans="63:64" x14ac:dyDescent="0.15">
      <c r="BK53026"/>
      <c r="BL53026" s="15"/>
    </row>
    <row r="53027" spans="63:64" x14ac:dyDescent="0.15">
      <c r="BK53027"/>
      <c r="BL53027" s="15"/>
    </row>
    <row r="53028" spans="63:64" x14ac:dyDescent="0.15">
      <c r="BK53028"/>
      <c r="BL53028" s="15"/>
    </row>
    <row r="53029" spans="63:64" x14ac:dyDescent="0.15">
      <c r="BK53029"/>
      <c r="BL53029" s="15"/>
    </row>
    <row r="53030" spans="63:64" x14ac:dyDescent="0.15">
      <c r="BK53030"/>
      <c r="BL53030" s="15"/>
    </row>
    <row r="53031" spans="63:64" x14ac:dyDescent="0.15">
      <c r="BK53031"/>
      <c r="BL53031" s="15"/>
    </row>
    <row r="53032" spans="63:64" x14ac:dyDescent="0.15">
      <c r="BK53032"/>
      <c r="BL53032" s="15"/>
    </row>
    <row r="53033" spans="63:64" x14ac:dyDescent="0.15">
      <c r="BK53033"/>
      <c r="BL53033" s="15"/>
    </row>
    <row r="53034" spans="63:64" x14ac:dyDescent="0.15">
      <c r="BK53034"/>
      <c r="BL53034" s="15"/>
    </row>
    <row r="53035" spans="63:64" x14ac:dyDescent="0.15">
      <c r="BK53035"/>
      <c r="BL53035" s="15"/>
    </row>
    <row r="53036" spans="63:64" x14ac:dyDescent="0.15">
      <c r="BK53036"/>
      <c r="BL53036" s="15"/>
    </row>
    <row r="53037" spans="63:64" x14ac:dyDescent="0.15">
      <c r="BK53037"/>
      <c r="BL53037" s="15"/>
    </row>
    <row r="53038" spans="63:64" x14ac:dyDescent="0.15">
      <c r="BK53038"/>
      <c r="BL53038" s="15"/>
    </row>
    <row r="53039" spans="63:64" x14ac:dyDescent="0.15">
      <c r="BK53039"/>
      <c r="BL53039" s="15"/>
    </row>
    <row r="53040" spans="63:64" x14ac:dyDescent="0.15">
      <c r="BK53040"/>
      <c r="BL53040" s="15"/>
    </row>
    <row r="53041" spans="63:64" x14ac:dyDescent="0.15">
      <c r="BK53041"/>
      <c r="BL53041" s="15"/>
    </row>
    <row r="53042" spans="63:64" x14ac:dyDescent="0.15">
      <c r="BK53042"/>
      <c r="BL53042" s="15"/>
    </row>
    <row r="53043" spans="63:64" x14ac:dyDescent="0.15">
      <c r="BK53043"/>
      <c r="BL53043" s="15"/>
    </row>
    <row r="53044" spans="63:64" x14ac:dyDescent="0.15">
      <c r="BK53044"/>
      <c r="BL53044" s="15"/>
    </row>
    <row r="53045" spans="63:64" x14ac:dyDescent="0.15">
      <c r="BK53045"/>
      <c r="BL53045" s="15"/>
    </row>
    <row r="53046" spans="63:64" x14ac:dyDescent="0.15">
      <c r="BK53046"/>
      <c r="BL53046" s="15"/>
    </row>
    <row r="53047" spans="63:64" x14ac:dyDescent="0.15">
      <c r="BK53047"/>
      <c r="BL53047" s="15"/>
    </row>
    <row r="53048" spans="63:64" x14ac:dyDescent="0.15">
      <c r="BK53048"/>
      <c r="BL53048" s="15"/>
    </row>
    <row r="53049" spans="63:64" x14ac:dyDescent="0.15">
      <c r="BK53049"/>
      <c r="BL53049" s="15"/>
    </row>
    <row r="53050" spans="63:64" x14ac:dyDescent="0.15">
      <c r="BK53050"/>
      <c r="BL53050" s="15"/>
    </row>
    <row r="53051" spans="63:64" x14ac:dyDescent="0.15">
      <c r="BK53051"/>
      <c r="BL53051" s="15"/>
    </row>
    <row r="53052" spans="63:64" x14ac:dyDescent="0.15">
      <c r="BK53052"/>
      <c r="BL53052" s="15"/>
    </row>
    <row r="53053" spans="63:64" x14ac:dyDescent="0.15">
      <c r="BK53053"/>
      <c r="BL53053" s="15"/>
    </row>
    <row r="53054" spans="63:64" x14ac:dyDescent="0.15">
      <c r="BK53054"/>
      <c r="BL53054" s="15"/>
    </row>
    <row r="53055" spans="63:64" x14ac:dyDescent="0.15">
      <c r="BK53055"/>
      <c r="BL53055" s="15"/>
    </row>
    <row r="53056" spans="63:64" x14ac:dyDescent="0.15">
      <c r="BK53056"/>
      <c r="BL53056" s="15"/>
    </row>
    <row r="53057" spans="63:64" x14ac:dyDescent="0.15">
      <c r="BK53057"/>
      <c r="BL53057" s="15"/>
    </row>
    <row r="53058" spans="63:64" x14ac:dyDescent="0.15">
      <c r="BK53058"/>
      <c r="BL53058" s="15"/>
    </row>
    <row r="53059" spans="63:64" x14ac:dyDescent="0.15">
      <c r="BK53059"/>
      <c r="BL53059" s="15"/>
    </row>
    <row r="53060" spans="63:64" x14ac:dyDescent="0.15">
      <c r="BK53060"/>
      <c r="BL53060" s="15"/>
    </row>
    <row r="53061" spans="63:64" x14ac:dyDescent="0.15">
      <c r="BK53061"/>
      <c r="BL53061" s="15"/>
    </row>
    <row r="53062" spans="63:64" x14ac:dyDescent="0.15">
      <c r="BK53062"/>
      <c r="BL53062" s="15"/>
    </row>
    <row r="53063" spans="63:64" x14ac:dyDescent="0.15">
      <c r="BK53063"/>
      <c r="BL53063" s="15"/>
    </row>
    <row r="53064" spans="63:64" x14ac:dyDescent="0.15">
      <c r="BK53064"/>
      <c r="BL53064" s="15"/>
    </row>
    <row r="53065" spans="63:64" x14ac:dyDescent="0.15">
      <c r="BK53065"/>
      <c r="BL53065" s="15"/>
    </row>
    <row r="53066" spans="63:64" x14ac:dyDescent="0.15">
      <c r="BK53066"/>
      <c r="BL53066" s="15"/>
    </row>
    <row r="53067" spans="63:64" x14ac:dyDescent="0.15">
      <c r="BK53067"/>
      <c r="BL53067" s="15"/>
    </row>
    <row r="53068" spans="63:64" x14ac:dyDescent="0.15">
      <c r="BK53068"/>
      <c r="BL53068" s="15"/>
    </row>
    <row r="53069" spans="63:64" x14ac:dyDescent="0.15">
      <c r="BK53069"/>
      <c r="BL53069" s="15"/>
    </row>
    <row r="53070" spans="63:64" x14ac:dyDescent="0.15">
      <c r="BK53070"/>
      <c r="BL53070" s="15"/>
    </row>
    <row r="53071" spans="63:64" x14ac:dyDescent="0.15">
      <c r="BK53071"/>
      <c r="BL53071" s="15"/>
    </row>
    <row r="53072" spans="63:64" x14ac:dyDescent="0.15">
      <c r="BK53072"/>
      <c r="BL53072" s="15"/>
    </row>
    <row r="53073" spans="63:64" x14ac:dyDescent="0.15">
      <c r="BK53073"/>
      <c r="BL53073" s="15"/>
    </row>
    <row r="53074" spans="63:64" x14ac:dyDescent="0.15">
      <c r="BK53074"/>
      <c r="BL53074" s="15"/>
    </row>
    <row r="53075" spans="63:64" x14ac:dyDescent="0.15">
      <c r="BK53075"/>
      <c r="BL53075" s="15"/>
    </row>
    <row r="53076" spans="63:64" x14ac:dyDescent="0.15">
      <c r="BK53076"/>
      <c r="BL53076" s="15"/>
    </row>
    <row r="53077" spans="63:64" x14ac:dyDescent="0.15">
      <c r="BK53077"/>
      <c r="BL53077" s="15"/>
    </row>
    <row r="53078" spans="63:64" x14ac:dyDescent="0.15">
      <c r="BK53078"/>
      <c r="BL53078" s="15"/>
    </row>
    <row r="53079" spans="63:64" x14ac:dyDescent="0.15">
      <c r="BK53079"/>
      <c r="BL53079" s="15"/>
    </row>
    <row r="53080" spans="63:64" x14ac:dyDescent="0.15">
      <c r="BK53080"/>
      <c r="BL53080" s="15"/>
    </row>
    <row r="53081" spans="63:64" x14ac:dyDescent="0.15">
      <c r="BK53081"/>
      <c r="BL53081" s="15"/>
    </row>
    <row r="53082" spans="63:64" x14ac:dyDescent="0.15">
      <c r="BK53082"/>
      <c r="BL53082" s="15"/>
    </row>
    <row r="53083" spans="63:64" x14ac:dyDescent="0.15">
      <c r="BK53083"/>
      <c r="BL53083" s="15"/>
    </row>
    <row r="53084" spans="63:64" x14ac:dyDescent="0.15">
      <c r="BK53084"/>
      <c r="BL53084" s="15"/>
    </row>
    <row r="53085" spans="63:64" x14ac:dyDescent="0.15">
      <c r="BK53085"/>
      <c r="BL53085" s="15"/>
    </row>
    <row r="53086" spans="63:64" x14ac:dyDescent="0.15">
      <c r="BK53086"/>
      <c r="BL53086" s="15"/>
    </row>
    <row r="53087" spans="63:64" x14ac:dyDescent="0.15">
      <c r="BK53087"/>
      <c r="BL53087" s="15"/>
    </row>
    <row r="53088" spans="63:64" x14ac:dyDescent="0.15">
      <c r="BK53088"/>
      <c r="BL53088" s="15"/>
    </row>
    <row r="53089" spans="63:64" x14ac:dyDescent="0.15">
      <c r="BK53089"/>
      <c r="BL53089" s="15"/>
    </row>
    <row r="53090" spans="63:64" x14ac:dyDescent="0.15">
      <c r="BK53090"/>
      <c r="BL53090" s="15"/>
    </row>
    <row r="53091" spans="63:64" x14ac:dyDescent="0.15">
      <c r="BK53091"/>
      <c r="BL53091" s="15"/>
    </row>
    <row r="53092" spans="63:64" x14ac:dyDescent="0.15">
      <c r="BK53092"/>
      <c r="BL53092" s="15"/>
    </row>
    <row r="53093" spans="63:64" x14ac:dyDescent="0.15">
      <c r="BK53093"/>
      <c r="BL53093" s="15"/>
    </row>
    <row r="53094" spans="63:64" x14ac:dyDescent="0.15">
      <c r="BK53094"/>
      <c r="BL53094" s="15"/>
    </row>
    <row r="53095" spans="63:64" x14ac:dyDescent="0.15">
      <c r="BK53095"/>
      <c r="BL53095" s="15"/>
    </row>
    <row r="53096" spans="63:64" x14ac:dyDescent="0.15">
      <c r="BK53096"/>
      <c r="BL53096" s="15"/>
    </row>
    <row r="53097" spans="63:64" x14ac:dyDescent="0.15">
      <c r="BK53097"/>
      <c r="BL53097" s="15"/>
    </row>
    <row r="53098" spans="63:64" x14ac:dyDescent="0.15">
      <c r="BK53098"/>
      <c r="BL53098" s="15"/>
    </row>
    <row r="53099" spans="63:64" x14ac:dyDescent="0.15">
      <c r="BK53099"/>
      <c r="BL53099" s="15"/>
    </row>
    <row r="53100" spans="63:64" x14ac:dyDescent="0.15">
      <c r="BK53100"/>
      <c r="BL53100" s="15"/>
    </row>
    <row r="53101" spans="63:64" x14ac:dyDescent="0.15">
      <c r="BK53101"/>
      <c r="BL53101" s="15"/>
    </row>
    <row r="53102" spans="63:64" x14ac:dyDescent="0.15">
      <c r="BK53102"/>
      <c r="BL53102" s="15"/>
    </row>
    <row r="53103" spans="63:64" x14ac:dyDescent="0.15">
      <c r="BK53103"/>
      <c r="BL53103" s="15"/>
    </row>
    <row r="53104" spans="63:64" x14ac:dyDescent="0.15">
      <c r="BK53104"/>
      <c r="BL53104" s="15"/>
    </row>
    <row r="53105" spans="63:64" x14ac:dyDescent="0.15">
      <c r="BK53105"/>
      <c r="BL53105" s="15"/>
    </row>
    <row r="53106" spans="63:64" x14ac:dyDescent="0.15">
      <c r="BK53106"/>
      <c r="BL53106" s="15"/>
    </row>
    <row r="53107" spans="63:64" x14ac:dyDescent="0.15">
      <c r="BK53107"/>
      <c r="BL53107" s="15"/>
    </row>
    <row r="53108" spans="63:64" x14ac:dyDescent="0.15">
      <c r="BK53108"/>
      <c r="BL53108" s="15"/>
    </row>
    <row r="53109" spans="63:64" x14ac:dyDescent="0.15">
      <c r="BK53109"/>
      <c r="BL53109" s="15"/>
    </row>
    <row r="53110" spans="63:64" x14ac:dyDescent="0.15">
      <c r="BK53110"/>
      <c r="BL53110" s="15"/>
    </row>
    <row r="53111" spans="63:64" x14ac:dyDescent="0.15">
      <c r="BK53111"/>
      <c r="BL53111" s="15"/>
    </row>
    <row r="53112" spans="63:64" x14ac:dyDescent="0.15">
      <c r="BK53112"/>
      <c r="BL53112" s="15"/>
    </row>
    <row r="53113" spans="63:64" x14ac:dyDescent="0.15">
      <c r="BK53113"/>
      <c r="BL53113" s="15"/>
    </row>
    <row r="53114" spans="63:64" x14ac:dyDescent="0.15">
      <c r="BK53114"/>
      <c r="BL53114" s="15"/>
    </row>
    <row r="53115" spans="63:64" x14ac:dyDescent="0.15">
      <c r="BK53115"/>
      <c r="BL53115" s="15"/>
    </row>
    <row r="53116" spans="63:64" x14ac:dyDescent="0.15">
      <c r="BK53116"/>
      <c r="BL53116" s="15"/>
    </row>
    <row r="53117" spans="63:64" x14ac:dyDescent="0.15">
      <c r="BK53117"/>
      <c r="BL53117" s="15"/>
    </row>
    <row r="53118" spans="63:64" x14ac:dyDescent="0.15">
      <c r="BK53118"/>
      <c r="BL53118" s="15"/>
    </row>
    <row r="53119" spans="63:64" x14ac:dyDescent="0.15">
      <c r="BK53119"/>
      <c r="BL53119" s="15"/>
    </row>
    <row r="53120" spans="63:64" x14ac:dyDescent="0.15">
      <c r="BK53120"/>
      <c r="BL53120" s="15"/>
    </row>
    <row r="53121" spans="63:64" x14ac:dyDescent="0.15">
      <c r="BK53121"/>
      <c r="BL53121" s="15"/>
    </row>
    <row r="53122" spans="63:64" x14ac:dyDescent="0.15">
      <c r="BK53122"/>
      <c r="BL53122" s="15"/>
    </row>
    <row r="53123" spans="63:64" x14ac:dyDescent="0.15">
      <c r="BK53123"/>
      <c r="BL53123" s="15"/>
    </row>
    <row r="53124" spans="63:64" x14ac:dyDescent="0.15">
      <c r="BK53124"/>
      <c r="BL53124" s="15"/>
    </row>
    <row r="53125" spans="63:64" x14ac:dyDescent="0.15">
      <c r="BK53125"/>
      <c r="BL53125" s="15"/>
    </row>
    <row r="53126" spans="63:64" x14ac:dyDescent="0.15">
      <c r="BK53126"/>
      <c r="BL53126" s="15"/>
    </row>
    <row r="53127" spans="63:64" x14ac:dyDescent="0.15">
      <c r="BK53127"/>
      <c r="BL53127" s="15"/>
    </row>
    <row r="53128" spans="63:64" x14ac:dyDescent="0.15">
      <c r="BK53128"/>
      <c r="BL53128" s="15"/>
    </row>
    <row r="53129" spans="63:64" x14ac:dyDescent="0.15">
      <c r="BK53129"/>
      <c r="BL53129" s="15"/>
    </row>
    <row r="53130" spans="63:64" x14ac:dyDescent="0.15">
      <c r="BK53130"/>
      <c r="BL53130" s="15"/>
    </row>
    <row r="53131" spans="63:64" x14ac:dyDescent="0.15">
      <c r="BK53131"/>
      <c r="BL53131" s="15"/>
    </row>
    <row r="53132" spans="63:64" x14ac:dyDescent="0.15">
      <c r="BK53132"/>
      <c r="BL53132" s="15"/>
    </row>
    <row r="53133" spans="63:64" x14ac:dyDescent="0.15">
      <c r="BK53133"/>
      <c r="BL53133" s="15"/>
    </row>
    <row r="53134" spans="63:64" x14ac:dyDescent="0.15">
      <c r="BK53134"/>
      <c r="BL53134" s="15"/>
    </row>
    <row r="53135" spans="63:64" x14ac:dyDescent="0.15">
      <c r="BK53135"/>
      <c r="BL53135" s="15"/>
    </row>
    <row r="53136" spans="63:64" x14ac:dyDescent="0.15">
      <c r="BK53136"/>
      <c r="BL53136" s="15"/>
    </row>
    <row r="53137" spans="63:64" x14ac:dyDescent="0.15">
      <c r="BK53137"/>
      <c r="BL53137" s="15"/>
    </row>
    <row r="53138" spans="63:64" x14ac:dyDescent="0.15">
      <c r="BK53138"/>
      <c r="BL53138" s="15"/>
    </row>
    <row r="53139" spans="63:64" x14ac:dyDescent="0.15">
      <c r="BK53139"/>
      <c r="BL53139" s="15"/>
    </row>
    <row r="53140" spans="63:64" x14ac:dyDescent="0.15">
      <c r="BK53140"/>
      <c r="BL53140" s="15"/>
    </row>
    <row r="53141" spans="63:64" x14ac:dyDescent="0.15">
      <c r="BK53141"/>
      <c r="BL53141" s="15"/>
    </row>
    <row r="53142" spans="63:64" x14ac:dyDescent="0.15">
      <c r="BK53142"/>
      <c r="BL53142" s="15"/>
    </row>
    <row r="53143" spans="63:64" x14ac:dyDescent="0.15">
      <c r="BK53143"/>
      <c r="BL53143" s="15"/>
    </row>
    <row r="53144" spans="63:64" x14ac:dyDescent="0.15">
      <c r="BK53144"/>
      <c r="BL53144" s="15"/>
    </row>
    <row r="53145" spans="63:64" x14ac:dyDescent="0.15">
      <c r="BK53145"/>
      <c r="BL53145" s="15"/>
    </row>
    <row r="53146" spans="63:64" x14ac:dyDescent="0.15">
      <c r="BK53146"/>
      <c r="BL53146" s="15"/>
    </row>
    <row r="53147" spans="63:64" x14ac:dyDescent="0.15">
      <c r="BK53147"/>
      <c r="BL53147" s="15"/>
    </row>
    <row r="53148" spans="63:64" x14ac:dyDescent="0.15">
      <c r="BK53148"/>
      <c r="BL53148" s="15"/>
    </row>
    <row r="53149" spans="63:64" x14ac:dyDescent="0.15">
      <c r="BK53149"/>
      <c r="BL53149" s="15"/>
    </row>
    <row r="53150" spans="63:64" x14ac:dyDescent="0.15">
      <c r="BK53150"/>
      <c r="BL53150" s="15"/>
    </row>
    <row r="53151" spans="63:64" x14ac:dyDescent="0.15">
      <c r="BK53151"/>
      <c r="BL53151" s="15"/>
    </row>
    <row r="53152" spans="63:64" x14ac:dyDescent="0.15">
      <c r="BK53152"/>
      <c r="BL53152" s="15"/>
    </row>
    <row r="53153" spans="63:64" x14ac:dyDescent="0.15">
      <c r="BK53153"/>
      <c r="BL53153" s="15"/>
    </row>
    <row r="53154" spans="63:64" x14ac:dyDescent="0.15">
      <c r="BK53154"/>
      <c r="BL53154" s="15"/>
    </row>
    <row r="53155" spans="63:64" x14ac:dyDescent="0.15">
      <c r="BK53155"/>
      <c r="BL53155" s="15"/>
    </row>
    <row r="53156" spans="63:64" x14ac:dyDescent="0.15">
      <c r="BK53156"/>
      <c r="BL53156" s="15"/>
    </row>
    <row r="53157" spans="63:64" x14ac:dyDescent="0.15">
      <c r="BK53157"/>
      <c r="BL53157" s="15"/>
    </row>
    <row r="53158" spans="63:64" x14ac:dyDescent="0.15">
      <c r="BK53158"/>
      <c r="BL53158" s="15"/>
    </row>
    <row r="53159" spans="63:64" x14ac:dyDescent="0.15">
      <c r="BK53159"/>
      <c r="BL53159" s="15"/>
    </row>
    <row r="53160" spans="63:64" x14ac:dyDescent="0.15">
      <c r="BK53160"/>
      <c r="BL53160" s="15"/>
    </row>
    <row r="53161" spans="63:64" x14ac:dyDescent="0.15">
      <c r="BK53161"/>
      <c r="BL53161" s="15"/>
    </row>
    <row r="53162" spans="63:64" x14ac:dyDescent="0.15">
      <c r="BK53162"/>
      <c r="BL53162" s="15"/>
    </row>
    <row r="53163" spans="63:64" x14ac:dyDescent="0.15">
      <c r="BK53163"/>
      <c r="BL53163" s="15"/>
    </row>
    <row r="53164" spans="63:64" x14ac:dyDescent="0.15">
      <c r="BK53164"/>
      <c r="BL53164" s="15"/>
    </row>
    <row r="53165" spans="63:64" x14ac:dyDescent="0.15">
      <c r="BK53165"/>
      <c r="BL53165" s="15"/>
    </row>
    <row r="53166" spans="63:64" x14ac:dyDescent="0.15">
      <c r="BK53166"/>
      <c r="BL53166" s="15"/>
    </row>
    <row r="53167" spans="63:64" x14ac:dyDescent="0.15">
      <c r="BK53167"/>
      <c r="BL53167" s="15"/>
    </row>
    <row r="53168" spans="63:64" x14ac:dyDescent="0.15">
      <c r="BK53168"/>
      <c r="BL53168" s="15"/>
    </row>
    <row r="53169" spans="63:64" x14ac:dyDescent="0.15">
      <c r="BK53169"/>
      <c r="BL53169" s="15"/>
    </row>
    <row r="53170" spans="63:64" x14ac:dyDescent="0.15">
      <c r="BK53170"/>
      <c r="BL53170" s="15"/>
    </row>
    <row r="53171" spans="63:64" x14ac:dyDescent="0.15">
      <c r="BK53171"/>
      <c r="BL53171" s="15"/>
    </row>
    <row r="53172" spans="63:64" x14ac:dyDescent="0.15">
      <c r="BK53172"/>
      <c r="BL53172" s="15"/>
    </row>
    <row r="53173" spans="63:64" x14ac:dyDescent="0.15">
      <c r="BK53173"/>
      <c r="BL53173" s="15"/>
    </row>
    <row r="53174" spans="63:64" x14ac:dyDescent="0.15">
      <c r="BK53174"/>
      <c r="BL53174" s="15"/>
    </row>
    <row r="53175" spans="63:64" x14ac:dyDescent="0.15">
      <c r="BK53175"/>
      <c r="BL53175" s="15"/>
    </row>
    <row r="53176" spans="63:64" x14ac:dyDescent="0.15">
      <c r="BK53176"/>
      <c r="BL53176" s="15"/>
    </row>
    <row r="53177" spans="63:64" x14ac:dyDescent="0.15">
      <c r="BK53177"/>
      <c r="BL53177" s="15"/>
    </row>
    <row r="53178" spans="63:64" x14ac:dyDescent="0.15">
      <c r="BK53178"/>
      <c r="BL53178" s="15"/>
    </row>
    <row r="53179" spans="63:64" x14ac:dyDescent="0.15">
      <c r="BK53179"/>
      <c r="BL53179" s="15"/>
    </row>
    <row r="53180" spans="63:64" x14ac:dyDescent="0.15">
      <c r="BK53180"/>
      <c r="BL53180" s="15"/>
    </row>
    <row r="53181" spans="63:64" x14ac:dyDescent="0.15">
      <c r="BK53181"/>
      <c r="BL53181" s="15"/>
    </row>
    <row r="53182" spans="63:64" x14ac:dyDescent="0.15">
      <c r="BK53182"/>
      <c r="BL53182" s="15"/>
    </row>
    <row r="53183" spans="63:64" x14ac:dyDescent="0.15">
      <c r="BK53183"/>
      <c r="BL53183" s="15"/>
    </row>
    <row r="53184" spans="63:64" x14ac:dyDescent="0.15">
      <c r="BK53184"/>
      <c r="BL53184" s="15"/>
    </row>
    <row r="53185" spans="63:64" x14ac:dyDescent="0.15">
      <c r="BK53185"/>
      <c r="BL53185" s="15"/>
    </row>
    <row r="53186" spans="63:64" x14ac:dyDescent="0.15">
      <c r="BK53186"/>
      <c r="BL53186" s="15"/>
    </row>
    <row r="53187" spans="63:64" x14ac:dyDescent="0.15">
      <c r="BK53187"/>
      <c r="BL53187" s="15"/>
    </row>
    <row r="53188" spans="63:64" x14ac:dyDescent="0.15">
      <c r="BK53188"/>
      <c r="BL53188" s="15"/>
    </row>
    <row r="53189" spans="63:64" x14ac:dyDescent="0.15">
      <c r="BK53189"/>
      <c r="BL53189" s="15"/>
    </row>
    <row r="53190" spans="63:64" x14ac:dyDescent="0.15">
      <c r="BK53190"/>
      <c r="BL53190" s="15"/>
    </row>
    <row r="53191" spans="63:64" x14ac:dyDescent="0.15">
      <c r="BK53191"/>
      <c r="BL53191" s="15"/>
    </row>
    <row r="53192" spans="63:64" x14ac:dyDescent="0.15">
      <c r="BK53192"/>
      <c r="BL53192" s="15"/>
    </row>
    <row r="53193" spans="63:64" x14ac:dyDescent="0.15">
      <c r="BK53193"/>
      <c r="BL53193" s="15"/>
    </row>
    <row r="53194" spans="63:64" x14ac:dyDescent="0.15">
      <c r="BK53194"/>
      <c r="BL53194" s="15"/>
    </row>
    <row r="53195" spans="63:64" x14ac:dyDescent="0.15">
      <c r="BK53195"/>
      <c r="BL53195" s="15"/>
    </row>
    <row r="53196" spans="63:64" x14ac:dyDescent="0.15">
      <c r="BK53196"/>
      <c r="BL53196" s="15"/>
    </row>
    <row r="53197" spans="63:64" x14ac:dyDescent="0.15">
      <c r="BK53197"/>
      <c r="BL53197" s="15"/>
    </row>
    <row r="53198" spans="63:64" x14ac:dyDescent="0.15">
      <c r="BK53198"/>
      <c r="BL53198" s="15"/>
    </row>
    <row r="53199" spans="63:64" x14ac:dyDescent="0.15">
      <c r="BK53199"/>
      <c r="BL53199" s="15"/>
    </row>
    <row r="53200" spans="63:64" x14ac:dyDescent="0.15">
      <c r="BK53200"/>
      <c r="BL53200" s="15"/>
    </row>
    <row r="53201" spans="63:64" x14ac:dyDescent="0.15">
      <c r="BK53201"/>
      <c r="BL53201" s="15"/>
    </row>
    <row r="53202" spans="63:64" x14ac:dyDescent="0.15">
      <c r="BK53202"/>
      <c r="BL53202" s="15"/>
    </row>
    <row r="53203" spans="63:64" x14ac:dyDescent="0.15">
      <c r="BK53203"/>
      <c r="BL53203" s="15"/>
    </row>
    <row r="53204" spans="63:64" x14ac:dyDescent="0.15">
      <c r="BK53204"/>
      <c r="BL53204" s="15"/>
    </row>
    <row r="53205" spans="63:64" x14ac:dyDescent="0.15">
      <c r="BK53205"/>
      <c r="BL53205" s="15"/>
    </row>
    <row r="53206" spans="63:64" x14ac:dyDescent="0.15">
      <c r="BK53206"/>
      <c r="BL53206" s="15"/>
    </row>
    <row r="53207" spans="63:64" x14ac:dyDescent="0.15">
      <c r="BK53207"/>
      <c r="BL53207" s="15"/>
    </row>
    <row r="53208" spans="63:64" x14ac:dyDescent="0.15">
      <c r="BK53208"/>
      <c r="BL53208" s="15"/>
    </row>
    <row r="53209" spans="63:64" x14ac:dyDescent="0.15">
      <c r="BK53209"/>
      <c r="BL53209" s="15"/>
    </row>
    <row r="53210" spans="63:64" x14ac:dyDescent="0.15">
      <c r="BK53210"/>
      <c r="BL53210" s="15"/>
    </row>
    <row r="53211" spans="63:64" x14ac:dyDescent="0.15">
      <c r="BK53211"/>
      <c r="BL53211" s="15"/>
    </row>
    <row r="53212" spans="63:64" x14ac:dyDescent="0.15">
      <c r="BK53212"/>
      <c r="BL53212" s="15"/>
    </row>
    <row r="53213" spans="63:64" x14ac:dyDescent="0.15">
      <c r="BK53213"/>
      <c r="BL53213" s="15"/>
    </row>
    <row r="53214" spans="63:64" x14ac:dyDescent="0.15">
      <c r="BK53214"/>
      <c r="BL53214" s="15"/>
    </row>
    <row r="53215" spans="63:64" x14ac:dyDescent="0.15">
      <c r="BK53215"/>
      <c r="BL53215" s="15"/>
    </row>
    <row r="53216" spans="63:64" x14ac:dyDescent="0.15">
      <c r="BK53216"/>
      <c r="BL53216" s="15"/>
    </row>
    <row r="53217" spans="63:64" x14ac:dyDescent="0.15">
      <c r="BK53217"/>
      <c r="BL53217" s="15"/>
    </row>
    <row r="53218" spans="63:64" x14ac:dyDescent="0.15">
      <c r="BK53218"/>
      <c r="BL53218" s="15"/>
    </row>
    <row r="53219" spans="63:64" x14ac:dyDescent="0.15">
      <c r="BK53219"/>
      <c r="BL53219" s="15"/>
    </row>
    <row r="53220" spans="63:64" x14ac:dyDescent="0.15">
      <c r="BK53220"/>
      <c r="BL53220" s="15"/>
    </row>
    <row r="53221" spans="63:64" x14ac:dyDescent="0.15">
      <c r="BK53221"/>
      <c r="BL53221" s="15"/>
    </row>
    <row r="53222" spans="63:64" x14ac:dyDescent="0.15">
      <c r="BK53222"/>
      <c r="BL53222" s="15"/>
    </row>
    <row r="53223" spans="63:64" x14ac:dyDescent="0.15">
      <c r="BK53223"/>
      <c r="BL53223" s="15"/>
    </row>
    <row r="53224" spans="63:64" x14ac:dyDescent="0.15">
      <c r="BK53224"/>
      <c r="BL53224" s="15"/>
    </row>
    <row r="53225" spans="63:64" x14ac:dyDescent="0.15">
      <c r="BK53225"/>
      <c r="BL53225" s="15"/>
    </row>
    <row r="53226" spans="63:64" x14ac:dyDescent="0.15">
      <c r="BK53226"/>
      <c r="BL53226" s="15"/>
    </row>
    <row r="53227" spans="63:64" x14ac:dyDescent="0.15">
      <c r="BK53227"/>
      <c r="BL53227" s="15"/>
    </row>
    <row r="53228" spans="63:64" x14ac:dyDescent="0.15">
      <c r="BK53228"/>
      <c r="BL53228" s="15"/>
    </row>
    <row r="53229" spans="63:64" x14ac:dyDescent="0.15">
      <c r="BK53229"/>
      <c r="BL53229" s="15"/>
    </row>
    <row r="53230" spans="63:64" x14ac:dyDescent="0.15">
      <c r="BK53230"/>
      <c r="BL53230" s="15"/>
    </row>
    <row r="53231" spans="63:64" x14ac:dyDescent="0.15">
      <c r="BK53231"/>
      <c r="BL53231" s="15"/>
    </row>
    <row r="53232" spans="63:64" x14ac:dyDescent="0.15">
      <c r="BK53232"/>
      <c r="BL53232" s="15"/>
    </row>
    <row r="53233" spans="63:64" x14ac:dyDescent="0.15">
      <c r="BK53233"/>
      <c r="BL53233" s="15"/>
    </row>
    <row r="53234" spans="63:64" x14ac:dyDescent="0.15">
      <c r="BK53234"/>
      <c r="BL53234" s="15"/>
    </row>
    <row r="53235" spans="63:64" x14ac:dyDescent="0.15">
      <c r="BK53235"/>
      <c r="BL53235" s="15"/>
    </row>
    <row r="53236" spans="63:64" x14ac:dyDescent="0.15">
      <c r="BK53236"/>
      <c r="BL53236" s="15"/>
    </row>
    <row r="53237" spans="63:64" x14ac:dyDescent="0.15">
      <c r="BK53237"/>
      <c r="BL53237" s="15"/>
    </row>
    <row r="53238" spans="63:64" x14ac:dyDescent="0.15">
      <c r="BK53238"/>
      <c r="BL53238" s="15"/>
    </row>
    <row r="53239" spans="63:64" x14ac:dyDescent="0.15">
      <c r="BK53239"/>
      <c r="BL53239" s="15"/>
    </row>
    <row r="53240" spans="63:64" x14ac:dyDescent="0.15">
      <c r="BK53240"/>
      <c r="BL53240" s="15"/>
    </row>
    <row r="53241" spans="63:64" x14ac:dyDescent="0.15">
      <c r="BK53241"/>
      <c r="BL53241" s="15"/>
    </row>
    <row r="53242" spans="63:64" x14ac:dyDescent="0.15">
      <c r="BK53242"/>
      <c r="BL53242" s="15"/>
    </row>
    <row r="53243" spans="63:64" x14ac:dyDescent="0.15">
      <c r="BK53243"/>
      <c r="BL53243" s="15"/>
    </row>
    <row r="53244" spans="63:64" x14ac:dyDescent="0.15">
      <c r="BK53244"/>
      <c r="BL53244" s="15"/>
    </row>
    <row r="53245" spans="63:64" x14ac:dyDescent="0.15">
      <c r="BK53245"/>
      <c r="BL53245" s="15"/>
    </row>
    <row r="53246" spans="63:64" x14ac:dyDescent="0.15">
      <c r="BK53246"/>
      <c r="BL53246" s="15"/>
    </row>
    <row r="53247" spans="63:64" x14ac:dyDescent="0.15">
      <c r="BK53247"/>
      <c r="BL53247" s="15"/>
    </row>
    <row r="53248" spans="63:64" x14ac:dyDescent="0.15">
      <c r="BK53248"/>
      <c r="BL53248" s="15"/>
    </row>
    <row r="53249" spans="63:64" x14ac:dyDescent="0.15">
      <c r="BK53249"/>
      <c r="BL53249" s="15"/>
    </row>
    <row r="53250" spans="63:64" x14ac:dyDescent="0.15">
      <c r="BK53250"/>
      <c r="BL53250" s="15"/>
    </row>
    <row r="53251" spans="63:64" x14ac:dyDescent="0.15">
      <c r="BK53251"/>
      <c r="BL53251" s="15"/>
    </row>
    <row r="53252" spans="63:64" x14ac:dyDescent="0.15">
      <c r="BK53252"/>
      <c r="BL53252" s="15"/>
    </row>
    <row r="53253" spans="63:64" x14ac:dyDescent="0.15">
      <c r="BK53253"/>
      <c r="BL53253" s="15"/>
    </row>
    <row r="53254" spans="63:64" x14ac:dyDescent="0.15">
      <c r="BK53254"/>
      <c r="BL53254" s="15"/>
    </row>
    <row r="53255" spans="63:64" x14ac:dyDescent="0.15">
      <c r="BK53255"/>
      <c r="BL53255" s="15"/>
    </row>
    <row r="53256" spans="63:64" x14ac:dyDescent="0.15">
      <c r="BK53256"/>
      <c r="BL53256" s="15"/>
    </row>
    <row r="53257" spans="63:64" x14ac:dyDescent="0.15">
      <c r="BK53257"/>
      <c r="BL53257" s="15"/>
    </row>
    <row r="53258" spans="63:64" x14ac:dyDescent="0.15">
      <c r="BK53258"/>
      <c r="BL53258" s="15"/>
    </row>
    <row r="53259" spans="63:64" x14ac:dyDescent="0.15">
      <c r="BK53259"/>
      <c r="BL53259" s="15"/>
    </row>
    <row r="53260" spans="63:64" x14ac:dyDescent="0.15">
      <c r="BK53260"/>
      <c r="BL53260" s="15"/>
    </row>
    <row r="53261" spans="63:64" x14ac:dyDescent="0.15">
      <c r="BK53261"/>
      <c r="BL53261" s="15"/>
    </row>
    <row r="53262" spans="63:64" x14ac:dyDescent="0.15">
      <c r="BK53262"/>
      <c r="BL53262" s="15"/>
    </row>
    <row r="53263" spans="63:64" x14ac:dyDescent="0.15">
      <c r="BK53263"/>
      <c r="BL53263" s="15"/>
    </row>
    <row r="53264" spans="63:64" x14ac:dyDescent="0.15">
      <c r="BK53264"/>
      <c r="BL53264" s="15"/>
    </row>
    <row r="53265" spans="63:64" x14ac:dyDescent="0.15">
      <c r="BK53265"/>
      <c r="BL53265" s="15"/>
    </row>
    <row r="53266" spans="63:64" x14ac:dyDescent="0.15">
      <c r="BK53266"/>
      <c r="BL53266" s="15"/>
    </row>
    <row r="53267" spans="63:64" x14ac:dyDescent="0.15">
      <c r="BK53267"/>
      <c r="BL53267" s="15"/>
    </row>
    <row r="53268" spans="63:64" x14ac:dyDescent="0.15">
      <c r="BK53268"/>
      <c r="BL53268" s="15"/>
    </row>
    <row r="53269" spans="63:64" x14ac:dyDescent="0.15">
      <c r="BK53269"/>
      <c r="BL53269" s="15"/>
    </row>
    <row r="53270" spans="63:64" x14ac:dyDescent="0.15">
      <c r="BK53270"/>
      <c r="BL53270" s="15"/>
    </row>
    <row r="53271" spans="63:64" x14ac:dyDescent="0.15">
      <c r="BK53271"/>
      <c r="BL53271" s="15"/>
    </row>
    <row r="53272" spans="63:64" x14ac:dyDescent="0.15">
      <c r="BK53272"/>
      <c r="BL53272" s="15"/>
    </row>
    <row r="53273" spans="63:64" x14ac:dyDescent="0.15">
      <c r="BK53273"/>
      <c r="BL53273" s="15"/>
    </row>
    <row r="53274" spans="63:64" x14ac:dyDescent="0.15">
      <c r="BK53274"/>
      <c r="BL53274" s="15"/>
    </row>
    <row r="53275" spans="63:64" x14ac:dyDescent="0.15">
      <c r="BK53275"/>
      <c r="BL53275" s="15"/>
    </row>
    <row r="53276" spans="63:64" x14ac:dyDescent="0.15">
      <c r="BK53276"/>
      <c r="BL53276" s="15"/>
    </row>
    <row r="53277" spans="63:64" x14ac:dyDescent="0.15">
      <c r="BK53277"/>
      <c r="BL53277" s="15"/>
    </row>
    <row r="53278" spans="63:64" x14ac:dyDescent="0.15">
      <c r="BK53278"/>
      <c r="BL53278" s="15"/>
    </row>
    <row r="53279" spans="63:64" x14ac:dyDescent="0.15">
      <c r="BK53279"/>
      <c r="BL53279" s="15"/>
    </row>
    <row r="53280" spans="63:64" x14ac:dyDescent="0.15">
      <c r="BK53280"/>
      <c r="BL53280" s="15"/>
    </row>
    <row r="53281" spans="63:64" x14ac:dyDescent="0.15">
      <c r="BK53281"/>
      <c r="BL53281" s="15"/>
    </row>
    <row r="53282" spans="63:64" x14ac:dyDescent="0.15">
      <c r="BK53282"/>
      <c r="BL53282" s="15"/>
    </row>
    <row r="53283" spans="63:64" x14ac:dyDescent="0.15">
      <c r="BK53283"/>
      <c r="BL53283" s="15"/>
    </row>
    <row r="53284" spans="63:64" x14ac:dyDescent="0.15">
      <c r="BK53284"/>
      <c r="BL53284" s="15"/>
    </row>
    <row r="53285" spans="63:64" x14ac:dyDescent="0.15">
      <c r="BK53285"/>
      <c r="BL53285" s="15"/>
    </row>
    <row r="53286" spans="63:64" x14ac:dyDescent="0.15">
      <c r="BK53286"/>
      <c r="BL53286" s="15"/>
    </row>
    <row r="53287" spans="63:64" x14ac:dyDescent="0.15">
      <c r="BK53287"/>
      <c r="BL53287" s="15"/>
    </row>
    <row r="53288" spans="63:64" x14ac:dyDescent="0.15">
      <c r="BK53288"/>
      <c r="BL53288" s="15"/>
    </row>
    <row r="53289" spans="63:64" x14ac:dyDescent="0.15">
      <c r="BK53289"/>
      <c r="BL53289" s="15"/>
    </row>
    <row r="53290" spans="63:64" x14ac:dyDescent="0.15">
      <c r="BK53290"/>
      <c r="BL53290" s="15"/>
    </row>
    <row r="53291" spans="63:64" x14ac:dyDescent="0.15">
      <c r="BK53291"/>
      <c r="BL53291" s="15"/>
    </row>
    <row r="53292" spans="63:64" x14ac:dyDescent="0.15">
      <c r="BK53292"/>
      <c r="BL53292" s="15"/>
    </row>
    <row r="53293" spans="63:64" x14ac:dyDescent="0.15">
      <c r="BK53293"/>
      <c r="BL53293" s="15"/>
    </row>
    <row r="53294" spans="63:64" x14ac:dyDescent="0.15">
      <c r="BK53294"/>
      <c r="BL53294" s="15"/>
    </row>
    <row r="53295" spans="63:64" x14ac:dyDescent="0.15">
      <c r="BK53295"/>
      <c r="BL53295" s="15"/>
    </row>
    <row r="53296" spans="63:64" x14ac:dyDescent="0.15">
      <c r="BK53296"/>
      <c r="BL53296" s="15"/>
    </row>
    <row r="53297" spans="63:64" x14ac:dyDescent="0.15">
      <c r="BK53297"/>
      <c r="BL53297" s="15"/>
    </row>
    <row r="53298" spans="63:64" x14ac:dyDescent="0.15">
      <c r="BK53298"/>
      <c r="BL53298" s="15"/>
    </row>
    <row r="53299" spans="63:64" x14ac:dyDescent="0.15">
      <c r="BK53299"/>
      <c r="BL53299" s="15"/>
    </row>
    <row r="53300" spans="63:64" x14ac:dyDescent="0.15">
      <c r="BK53300"/>
      <c r="BL53300" s="15"/>
    </row>
    <row r="53301" spans="63:64" x14ac:dyDescent="0.15">
      <c r="BK53301"/>
      <c r="BL53301" s="15"/>
    </row>
    <row r="53302" spans="63:64" x14ac:dyDescent="0.15">
      <c r="BK53302"/>
      <c r="BL53302" s="15"/>
    </row>
    <row r="53303" spans="63:64" x14ac:dyDescent="0.15">
      <c r="BK53303"/>
      <c r="BL53303" s="15"/>
    </row>
    <row r="53304" spans="63:64" x14ac:dyDescent="0.15">
      <c r="BK53304"/>
      <c r="BL53304" s="15"/>
    </row>
    <row r="53305" spans="63:64" x14ac:dyDescent="0.15">
      <c r="BK53305"/>
      <c r="BL53305" s="15"/>
    </row>
    <row r="53306" spans="63:64" x14ac:dyDescent="0.15">
      <c r="BK53306"/>
      <c r="BL53306" s="15"/>
    </row>
    <row r="53307" spans="63:64" x14ac:dyDescent="0.15">
      <c r="BK53307"/>
      <c r="BL53307" s="15"/>
    </row>
    <row r="53308" spans="63:64" x14ac:dyDescent="0.15">
      <c r="BK53308"/>
      <c r="BL53308" s="15"/>
    </row>
    <row r="53309" spans="63:64" x14ac:dyDescent="0.15">
      <c r="BK53309"/>
      <c r="BL53309" s="15"/>
    </row>
    <row r="53310" spans="63:64" x14ac:dyDescent="0.15">
      <c r="BK53310"/>
      <c r="BL53310" s="15"/>
    </row>
    <row r="53311" spans="63:64" x14ac:dyDescent="0.15">
      <c r="BK53311"/>
      <c r="BL53311" s="15"/>
    </row>
    <row r="53312" spans="63:64" x14ac:dyDescent="0.15">
      <c r="BK53312"/>
      <c r="BL53312" s="15"/>
    </row>
    <row r="53313" spans="63:64" x14ac:dyDescent="0.15">
      <c r="BK53313"/>
      <c r="BL53313" s="15"/>
    </row>
    <row r="53314" spans="63:64" x14ac:dyDescent="0.15">
      <c r="BK53314"/>
      <c r="BL53314" s="15"/>
    </row>
    <row r="53315" spans="63:64" x14ac:dyDescent="0.15">
      <c r="BK53315"/>
      <c r="BL53315" s="15"/>
    </row>
    <row r="53316" spans="63:64" x14ac:dyDescent="0.15">
      <c r="BK53316"/>
      <c r="BL53316" s="15"/>
    </row>
    <row r="53317" spans="63:64" x14ac:dyDescent="0.15">
      <c r="BK53317"/>
      <c r="BL53317" s="15"/>
    </row>
    <row r="53318" spans="63:64" x14ac:dyDescent="0.15">
      <c r="BK53318"/>
      <c r="BL53318" s="15"/>
    </row>
    <row r="53319" spans="63:64" x14ac:dyDescent="0.15">
      <c r="BK53319"/>
      <c r="BL53319" s="15"/>
    </row>
    <row r="53320" spans="63:64" x14ac:dyDescent="0.15">
      <c r="BK53320"/>
      <c r="BL53320" s="15"/>
    </row>
    <row r="53321" spans="63:64" x14ac:dyDescent="0.15">
      <c r="BK53321"/>
      <c r="BL53321" s="15"/>
    </row>
    <row r="53322" spans="63:64" x14ac:dyDescent="0.15">
      <c r="BK53322"/>
      <c r="BL53322" s="15"/>
    </row>
    <row r="53323" spans="63:64" x14ac:dyDescent="0.15">
      <c r="BK53323"/>
      <c r="BL53323" s="15"/>
    </row>
    <row r="53324" spans="63:64" x14ac:dyDescent="0.15">
      <c r="BK53324"/>
      <c r="BL53324" s="15"/>
    </row>
    <row r="53325" spans="63:64" x14ac:dyDescent="0.15">
      <c r="BK53325"/>
      <c r="BL53325" s="15"/>
    </row>
    <row r="53326" spans="63:64" x14ac:dyDescent="0.15">
      <c r="BK53326"/>
      <c r="BL53326" s="15"/>
    </row>
    <row r="53327" spans="63:64" x14ac:dyDescent="0.15">
      <c r="BK53327"/>
      <c r="BL53327" s="15"/>
    </row>
    <row r="53328" spans="63:64" x14ac:dyDescent="0.15">
      <c r="BK53328"/>
      <c r="BL53328" s="15"/>
    </row>
    <row r="53329" spans="63:64" x14ac:dyDescent="0.15">
      <c r="BK53329"/>
      <c r="BL53329" s="15"/>
    </row>
    <row r="53330" spans="63:64" x14ac:dyDescent="0.15">
      <c r="BK53330"/>
      <c r="BL53330" s="15"/>
    </row>
    <row r="53331" spans="63:64" x14ac:dyDescent="0.15">
      <c r="BK53331"/>
      <c r="BL53331" s="15"/>
    </row>
    <row r="53332" spans="63:64" x14ac:dyDescent="0.15">
      <c r="BK53332"/>
      <c r="BL53332" s="15"/>
    </row>
    <row r="53333" spans="63:64" x14ac:dyDescent="0.15">
      <c r="BK53333"/>
      <c r="BL53333" s="15"/>
    </row>
    <row r="53334" spans="63:64" x14ac:dyDescent="0.15">
      <c r="BK53334"/>
      <c r="BL53334" s="15"/>
    </row>
    <row r="53335" spans="63:64" x14ac:dyDescent="0.15">
      <c r="BK53335"/>
      <c r="BL53335" s="15"/>
    </row>
    <row r="53336" spans="63:64" x14ac:dyDescent="0.15">
      <c r="BK53336"/>
      <c r="BL53336" s="15"/>
    </row>
    <row r="53337" spans="63:64" x14ac:dyDescent="0.15">
      <c r="BK53337"/>
      <c r="BL53337" s="15"/>
    </row>
    <row r="53338" spans="63:64" x14ac:dyDescent="0.15">
      <c r="BK53338"/>
      <c r="BL53338" s="15"/>
    </row>
    <row r="53339" spans="63:64" x14ac:dyDescent="0.15">
      <c r="BK53339"/>
      <c r="BL53339" s="15"/>
    </row>
    <row r="53340" spans="63:64" x14ac:dyDescent="0.15">
      <c r="BK53340"/>
      <c r="BL53340" s="15"/>
    </row>
    <row r="53341" spans="63:64" x14ac:dyDescent="0.15">
      <c r="BK53341"/>
      <c r="BL53341" s="15"/>
    </row>
    <row r="53342" spans="63:64" x14ac:dyDescent="0.15">
      <c r="BK53342"/>
      <c r="BL53342" s="15"/>
    </row>
    <row r="53343" spans="63:64" x14ac:dyDescent="0.15">
      <c r="BK53343"/>
      <c r="BL53343" s="15"/>
    </row>
    <row r="53344" spans="63:64" x14ac:dyDescent="0.15">
      <c r="BK53344"/>
      <c r="BL53344" s="15"/>
    </row>
    <row r="53345" spans="63:64" x14ac:dyDescent="0.15">
      <c r="BK53345"/>
      <c r="BL53345" s="15"/>
    </row>
    <row r="53346" spans="63:64" x14ac:dyDescent="0.15">
      <c r="BK53346"/>
      <c r="BL53346" s="15"/>
    </row>
    <row r="53347" spans="63:64" x14ac:dyDescent="0.15">
      <c r="BK53347"/>
      <c r="BL53347" s="15"/>
    </row>
    <row r="53348" spans="63:64" x14ac:dyDescent="0.15">
      <c r="BK53348"/>
      <c r="BL53348" s="15"/>
    </row>
    <row r="53349" spans="63:64" x14ac:dyDescent="0.15">
      <c r="BK53349"/>
      <c r="BL53349" s="15"/>
    </row>
    <row r="53350" spans="63:64" x14ac:dyDescent="0.15">
      <c r="BK53350"/>
      <c r="BL53350" s="15"/>
    </row>
    <row r="53351" spans="63:64" x14ac:dyDescent="0.15">
      <c r="BK53351"/>
      <c r="BL53351" s="15"/>
    </row>
    <row r="53352" spans="63:64" x14ac:dyDescent="0.15">
      <c r="BK53352"/>
      <c r="BL53352" s="15"/>
    </row>
    <row r="53353" spans="63:64" x14ac:dyDescent="0.15">
      <c r="BK53353"/>
      <c r="BL53353" s="15"/>
    </row>
    <row r="53354" spans="63:64" x14ac:dyDescent="0.15">
      <c r="BK53354"/>
      <c r="BL53354" s="15"/>
    </row>
    <row r="53355" spans="63:64" x14ac:dyDescent="0.15">
      <c r="BK53355"/>
      <c r="BL53355" s="15"/>
    </row>
    <row r="53356" spans="63:64" x14ac:dyDescent="0.15">
      <c r="BK53356"/>
      <c r="BL53356" s="15"/>
    </row>
    <row r="53357" spans="63:64" x14ac:dyDescent="0.15">
      <c r="BK53357"/>
      <c r="BL53357" s="15"/>
    </row>
    <row r="53358" spans="63:64" x14ac:dyDescent="0.15">
      <c r="BK53358"/>
      <c r="BL53358" s="15"/>
    </row>
    <row r="53359" spans="63:64" x14ac:dyDescent="0.15">
      <c r="BK53359"/>
      <c r="BL53359" s="15"/>
    </row>
    <row r="53360" spans="63:64" x14ac:dyDescent="0.15">
      <c r="BK53360"/>
      <c r="BL53360" s="15"/>
    </row>
    <row r="53361" spans="63:64" x14ac:dyDescent="0.15">
      <c r="BK53361"/>
      <c r="BL53361" s="15"/>
    </row>
    <row r="53362" spans="63:64" x14ac:dyDescent="0.15">
      <c r="BK53362"/>
      <c r="BL53362" s="15"/>
    </row>
    <row r="53363" spans="63:64" x14ac:dyDescent="0.15">
      <c r="BK53363"/>
      <c r="BL53363" s="15"/>
    </row>
    <row r="53364" spans="63:64" x14ac:dyDescent="0.15">
      <c r="BK53364"/>
      <c r="BL53364" s="15"/>
    </row>
    <row r="53365" spans="63:64" x14ac:dyDescent="0.15">
      <c r="BK53365"/>
      <c r="BL53365" s="15"/>
    </row>
    <row r="53366" spans="63:64" x14ac:dyDescent="0.15">
      <c r="BK53366"/>
      <c r="BL53366" s="15"/>
    </row>
    <row r="53367" spans="63:64" x14ac:dyDescent="0.15">
      <c r="BK53367"/>
      <c r="BL53367" s="15"/>
    </row>
    <row r="53368" spans="63:64" x14ac:dyDescent="0.15">
      <c r="BK53368"/>
      <c r="BL53368" s="15"/>
    </row>
    <row r="53369" spans="63:64" x14ac:dyDescent="0.15">
      <c r="BK53369"/>
      <c r="BL53369" s="15"/>
    </row>
    <row r="53370" spans="63:64" x14ac:dyDescent="0.15">
      <c r="BK53370"/>
      <c r="BL53370" s="15"/>
    </row>
    <row r="53371" spans="63:64" x14ac:dyDescent="0.15">
      <c r="BK53371"/>
      <c r="BL53371" s="15"/>
    </row>
    <row r="53372" spans="63:64" x14ac:dyDescent="0.15">
      <c r="BK53372"/>
      <c r="BL53372" s="15"/>
    </row>
    <row r="53373" spans="63:64" x14ac:dyDescent="0.15">
      <c r="BK53373"/>
      <c r="BL53373" s="15"/>
    </row>
    <row r="53374" spans="63:64" x14ac:dyDescent="0.15">
      <c r="BK53374"/>
      <c r="BL53374" s="15"/>
    </row>
    <row r="53375" spans="63:64" x14ac:dyDescent="0.15">
      <c r="BK53375"/>
      <c r="BL53375" s="15"/>
    </row>
    <row r="53376" spans="63:64" x14ac:dyDescent="0.15">
      <c r="BK53376"/>
      <c r="BL53376" s="15"/>
    </row>
    <row r="53377" spans="63:64" x14ac:dyDescent="0.15">
      <c r="BK53377"/>
      <c r="BL53377" s="15"/>
    </row>
    <row r="53378" spans="63:64" x14ac:dyDescent="0.15">
      <c r="BK53378"/>
      <c r="BL53378" s="15"/>
    </row>
    <row r="53379" spans="63:64" x14ac:dyDescent="0.15">
      <c r="BK53379"/>
      <c r="BL53379" s="15"/>
    </row>
    <row r="53380" spans="63:64" x14ac:dyDescent="0.15">
      <c r="BK53380"/>
      <c r="BL53380" s="15"/>
    </row>
    <row r="53381" spans="63:64" x14ac:dyDescent="0.15">
      <c r="BK53381"/>
      <c r="BL53381" s="15"/>
    </row>
    <row r="53382" spans="63:64" x14ac:dyDescent="0.15">
      <c r="BK53382"/>
      <c r="BL53382" s="15"/>
    </row>
    <row r="53383" spans="63:64" x14ac:dyDescent="0.15">
      <c r="BK53383"/>
      <c r="BL53383" s="15"/>
    </row>
    <row r="53384" spans="63:64" x14ac:dyDescent="0.15">
      <c r="BK53384"/>
      <c r="BL53384" s="15"/>
    </row>
    <row r="53385" spans="63:64" x14ac:dyDescent="0.15">
      <c r="BK53385"/>
      <c r="BL53385" s="15"/>
    </row>
    <row r="53386" spans="63:64" x14ac:dyDescent="0.15">
      <c r="BK53386"/>
      <c r="BL53386" s="15"/>
    </row>
    <row r="53387" spans="63:64" x14ac:dyDescent="0.15">
      <c r="BK53387"/>
      <c r="BL53387" s="15"/>
    </row>
    <row r="53388" spans="63:64" x14ac:dyDescent="0.15">
      <c r="BK53388"/>
      <c r="BL53388" s="15"/>
    </row>
    <row r="53389" spans="63:64" x14ac:dyDescent="0.15">
      <c r="BK53389"/>
      <c r="BL53389" s="15"/>
    </row>
    <row r="53390" spans="63:64" x14ac:dyDescent="0.15">
      <c r="BK53390"/>
      <c r="BL53390" s="15"/>
    </row>
    <row r="53391" spans="63:64" x14ac:dyDescent="0.15">
      <c r="BK53391"/>
      <c r="BL53391" s="15"/>
    </row>
    <row r="53392" spans="63:64" x14ac:dyDescent="0.15">
      <c r="BK53392"/>
      <c r="BL53392" s="15"/>
    </row>
    <row r="53393" spans="63:64" x14ac:dyDescent="0.15">
      <c r="BK53393"/>
      <c r="BL53393" s="15"/>
    </row>
    <row r="53394" spans="63:64" x14ac:dyDescent="0.15">
      <c r="BK53394"/>
      <c r="BL53394" s="15"/>
    </row>
    <row r="53395" spans="63:64" x14ac:dyDescent="0.15">
      <c r="BK53395"/>
      <c r="BL53395" s="15"/>
    </row>
    <row r="53396" spans="63:64" x14ac:dyDescent="0.15">
      <c r="BK53396"/>
      <c r="BL53396" s="15"/>
    </row>
    <row r="53397" spans="63:64" x14ac:dyDescent="0.15">
      <c r="BK53397"/>
      <c r="BL53397" s="15"/>
    </row>
    <row r="53398" spans="63:64" x14ac:dyDescent="0.15">
      <c r="BK53398"/>
      <c r="BL53398" s="15"/>
    </row>
    <row r="53399" spans="63:64" x14ac:dyDescent="0.15">
      <c r="BK53399"/>
      <c r="BL53399" s="15"/>
    </row>
    <row r="53400" spans="63:64" x14ac:dyDescent="0.15">
      <c r="BK53400"/>
      <c r="BL53400" s="15"/>
    </row>
    <row r="53401" spans="63:64" x14ac:dyDescent="0.15">
      <c r="BK53401"/>
      <c r="BL53401" s="15"/>
    </row>
    <row r="53402" spans="63:64" x14ac:dyDescent="0.15">
      <c r="BK53402"/>
      <c r="BL53402" s="15"/>
    </row>
    <row r="53403" spans="63:64" x14ac:dyDescent="0.15">
      <c r="BK53403"/>
      <c r="BL53403" s="15"/>
    </row>
    <row r="53404" spans="63:64" x14ac:dyDescent="0.15">
      <c r="BK53404"/>
      <c r="BL53404" s="15"/>
    </row>
    <row r="53405" spans="63:64" x14ac:dyDescent="0.15">
      <c r="BK53405"/>
      <c r="BL53405" s="15"/>
    </row>
    <row r="53406" spans="63:64" x14ac:dyDescent="0.15">
      <c r="BK53406"/>
      <c r="BL53406" s="15"/>
    </row>
    <row r="53407" spans="63:64" x14ac:dyDescent="0.15">
      <c r="BK53407"/>
      <c r="BL53407" s="15"/>
    </row>
    <row r="53408" spans="63:64" x14ac:dyDescent="0.15">
      <c r="BK53408"/>
      <c r="BL53408" s="15"/>
    </row>
    <row r="53409" spans="63:64" x14ac:dyDescent="0.15">
      <c r="BK53409"/>
      <c r="BL53409" s="15"/>
    </row>
    <row r="53410" spans="63:64" x14ac:dyDescent="0.15">
      <c r="BK53410"/>
      <c r="BL53410" s="15"/>
    </row>
    <row r="53411" spans="63:64" x14ac:dyDescent="0.15">
      <c r="BK53411"/>
      <c r="BL53411" s="15"/>
    </row>
    <row r="53412" spans="63:64" x14ac:dyDescent="0.15">
      <c r="BK53412"/>
      <c r="BL53412" s="15"/>
    </row>
    <row r="53413" spans="63:64" x14ac:dyDescent="0.15">
      <c r="BK53413"/>
      <c r="BL53413" s="15"/>
    </row>
    <row r="53414" spans="63:64" x14ac:dyDescent="0.15">
      <c r="BK53414"/>
      <c r="BL53414" s="15"/>
    </row>
    <row r="53415" spans="63:64" x14ac:dyDescent="0.15">
      <c r="BK53415"/>
      <c r="BL53415" s="15"/>
    </row>
    <row r="53416" spans="63:64" x14ac:dyDescent="0.15">
      <c r="BK53416"/>
      <c r="BL53416" s="15"/>
    </row>
    <row r="53417" spans="63:64" x14ac:dyDescent="0.15">
      <c r="BK53417"/>
      <c r="BL53417" s="15"/>
    </row>
    <row r="53418" spans="63:64" x14ac:dyDescent="0.15">
      <c r="BK53418"/>
      <c r="BL53418" s="15"/>
    </row>
    <row r="53419" spans="63:64" x14ac:dyDescent="0.15">
      <c r="BK53419"/>
      <c r="BL53419" s="15"/>
    </row>
    <row r="53420" spans="63:64" x14ac:dyDescent="0.15">
      <c r="BK53420"/>
      <c r="BL53420" s="15"/>
    </row>
    <row r="53421" spans="63:64" x14ac:dyDescent="0.15">
      <c r="BK53421"/>
      <c r="BL53421" s="15"/>
    </row>
    <row r="53422" spans="63:64" x14ac:dyDescent="0.15">
      <c r="BK53422"/>
      <c r="BL53422" s="15"/>
    </row>
    <row r="53423" spans="63:64" x14ac:dyDescent="0.15">
      <c r="BK53423"/>
      <c r="BL53423" s="15"/>
    </row>
    <row r="53424" spans="63:64" x14ac:dyDescent="0.15">
      <c r="BK53424"/>
      <c r="BL53424" s="15"/>
    </row>
    <row r="53425" spans="63:64" x14ac:dyDescent="0.15">
      <c r="BK53425"/>
      <c r="BL53425" s="15"/>
    </row>
    <row r="53426" spans="63:64" x14ac:dyDescent="0.15">
      <c r="BK53426"/>
      <c r="BL53426" s="15"/>
    </row>
    <row r="53427" spans="63:64" x14ac:dyDescent="0.15">
      <c r="BK53427"/>
      <c r="BL53427" s="15"/>
    </row>
    <row r="53428" spans="63:64" x14ac:dyDescent="0.15">
      <c r="BK53428"/>
      <c r="BL53428" s="15"/>
    </row>
    <row r="53429" spans="63:64" x14ac:dyDescent="0.15">
      <c r="BK53429"/>
      <c r="BL53429" s="15"/>
    </row>
    <row r="53430" spans="63:64" x14ac:dyDescent="0.15">
      <c r="BK53430"/>
      <c r="BL53430" s="15"/>
    </row>
    <row r="53431" spans="63:64" x14ac:dyDescent="0.15">
      <c r="BK53431"/>
      <c r="BL53431" s="15"/>
    </row>
    <row r="53432" spans="63:64" x14ac:dyDescent="0.15">
      <c r="BK53432"/>
      <c r="BL53432" s="15"/>
    </row>
    <row r="53433" spans="63:64" x14ac:dyDescent="0.15">
      <c r="BK53433"/>
      <c r="BL53433" s="15"/>
    </row>
    <row r="53434" spans="63:64" x14ac:dyDescent="0.15">
      <c r="BK53434"/>
      <c r="BL53434" s="15"/>
    </row>
    <row r="53435" spans="63:64" x14ac:dyDescent="0.15">
      <c r="BK53435"/>
      <c r="BL53435" s="15"/>
    </row>
    <row r="53436" spans="63:64" x14ac:dyDescent="0.15">
      <c r="BK53436"/>
      <c r="BL53436" s="15"/>
    </row>
    <row r="53437" spans="63:64" x14ac:dyDescent="0.15">
      <c r="BK53437"/>
      <c r="BL53437" s="15"/>
    </row>
    <row r="53438" spans="63:64" x14ac:dyDescent="0.15">
      <c r="BK53438"/>
      <c r="BL53438" s="15"/>
    </row>
    <row r="53439" spans="63:64" x14ac:dyDescent="0.15">
      <c r="BK53439"/>
      <c r="BL53439" s="15"/>
    </row>
    <row r="53440" spans="63:64" x14ac:dyDescent="0.15">
      <c r="BK53440"/>
      <c r="BL53440" s="15"/>
    </row>
    <row r="53441" spans="63:64" x14ac:dyDescent="0.15">
      <c r="BK53441"/>
      <c r="BL53441" s="15"/>
    </row>
    <row r="53442" spans="63:64" x14ac:dyDescent="0.15">
      <c r="BK53442"/>
      <c r="BL53442" s="15"/>
    </row>
    <row r="53443" spans="63:64" x14ac:dyDescent="0.15">
      <c r="BK53443"/>
      <c r="BL53443" s="15"/>
    </row>
    <row r="53444" spans="63:64" x14ac:dyDescent="0.15">
      <c r="BK53444"/>
      <c r="BL53444" s="15"/>
    </row>
    <row r="53445" spans="63:64" x14ac:dyDescent="0.15">
      <c r="BK53445"/>
      <c r="BL53445" s="15"/>
    </row>
    <row r="53446" spans="63:64" x14ac:dyDescent="0.15">
      <c r="BK53446"/>
      <c r="BL53446" s="15"/>
    </row>
    <row r="53447" spans="63:64" x14ac:dyDescent="0.15">
      <c r="BK53447"/>
      <c r="BL53447" s="15"/>
    </row>
    <row r="53448" spans="63:64" x14ac:dyDescent="0.15">
      <c r="BK53448"/>
      <c r="BL53448" s="15"/>
    </row>
    <row r="53449" spans="63:64" x14ac:dyDescent="0.15">
      <c r="BK53449"/>
      <c r="BL53449" s="15"/>
    </row>
    <row r="53450" spans="63:64" x14ac:dyDescent="0.15">
      <c r="BK53450"/>
      <c r="BL53450" s="15"/>
    </row>
    <row r="53451" spans="63:64" x14ac:dyDescent="0.15">
      <c r="BK53451"/>
      <c r="BL53451" s="15"/>
    </row>
    <row r="53452" spans="63:64" x14ac:dyDescent="0.15">
      <c r="BK53452"/>
      <c r="BL53452" s="15"/>
    </row>
    <row r="53453" spans="63:64" x14ac:dyDescent="0.15">
      <c r="BK53453"/>
      <c r="BL53453" s="15"/>
    </row>
    <row r="53454" spans="63:64" x14ac:dyDescent="0.15">
      <c r="BK53454"/>
      <c r="BL53454" s="15"/>
    </row>
    <row r="53455" spans="63:64" x14ac:dyDescent="0.15">
      <c r="BK53455"/>
      <c r="BL53455" s="15"/>
    </row>
    <row r="53456" spans="63:64" x14ac:dyDescent="0.15">
      <c r="BK53456"/>
      <c r="BL53456" s="15"/>
    </row>
    <row r="53457" spans="63:64" x14ac:dyDescent="0.15">
      <c r="BK53457"/>
      <c r="BL53457" s="15"/>
    </row>
    <row r="53458" spans="63:64" x14ac:dyDescent="0.15">
      <c r="BK53458"/>
      <c r="BL53458" s="15"/>
    </row>
    <row r="53459" spans="63:64" x14ac:dyDescent="0.15">
      <c r="BK53459"/>
      <c r="BL53459" s="15"/>
    </row>
    <row r="53460" spans="63:64" x14ac:dyDescent="0.15">
      <c r="BK53460"/>
      <c r="BL53460" s="15"/>
    </row>
    <row r="53461" spans="63:64" x14ac:dyDescent="0.15">
      <c r="BK53461"/>
      <c r="BL53461" s="15"/>
    </row>
    <row r="53462" spans="63:64" x14ac:dyDescent="0.15">
      <c r="BK53462"/>
      <c r="BL53462" s="15"/>
    </row>
    <row r="53463" spans="63:64" x14ac:dyDescent="0.15">
      <c r="BK53463"/>
      <c r="BL53463" s="15"/>
    </row>
    <row r="53464" spans="63:64" x14ac:dyDescent="0.15">
      <c r="BK53464"/>
      <c r="BL53464" s="15"/>
    </row>
    <row r="53465" spans="63:64" x14ac:dyDescent="0.15">
      <c r="BK53465"/>
      <c r="BL53465" s="15"/>
    </row>
    <row r="53466" spans="63:64" x14ac:dyDescent="0.15">
      <c r="BK53466"/>
      <c r="BL53466" s="15"/>
    </row>
    <row r="53467" spans="63:64" x14ac:dyDescent="0.15">
      <c r="BK53467"/>
      <c r="BL53467" s="15"/>
    </row>
    <row r="53468" spans="63:64" x14ac:dyDescent="0.15">
      <c r="BK53468"/>
      <c r="BL53468" s="15"/>
    </row>
    <row r="53469" spans="63:64" x14ac:dyDescent="0.15">
      <c r="BK53469"/>
      <c r="BL53469" s="15"/>
    </row>
    <row r="53470" spans="63:64" x14ac:dyDescent="0.15">
      <c r="BK53470"/>
      <c r="BL53470" s="15"/>
    </row>
    <row r="53471" spans="63:64" x14ac:dyDescent="0.15">
      <c r="BK53471"/>
      <c r="BL53471" s="15"/>
    </row>
    <row r="53472" spans="63:64" x14ac:dyDescent="0.15">
      <c r="BK53472"/>
      <c r="BL53472" s="15"/>
    </row>
    <row r="53473" spans="63:64" x14ac:dyDescent="0.15">
      <c r="BK53473"/>
      <c r="BL53473" s="15"/>
    </row>
    <row r="53474" spans="63:64" x14ac:dyDescent="0.15">
      <c r="BK53474"/>
      <c r="BL53474" s="15"/>
    </row>
    <row r="53475" spans="63:64" x14ac:dyDescent="0.15">
      <c r="BK53475"/>
      <c r="BL53475" s="15"/>
    </row>
    <row r="53476" spans="63:64" x14ac:dyDescent="0.15">
      <c r="BK53476"/>
      <c r="BL53476" s="15"/>
    </row>
    <row r="53477" spans="63:64" x14ac:dyDescent="0.15">
      <c r="BK53477"/>
      <c r="BL53477" s="15"/>
    </row>
    <row r="53478" spans="63:64" x14ac:dyDescent="0.15">
      <c r="BK53478"/>
      <c r="BL53478" s="15"/>
    </row>
    <row r="53479" spans="63:64" x14ac:dyDescent="0.15">
      <c r="BK53479"/>
      <c r="BL53479" s="15"/>
    </row>
    <row r="53480" spans="63:64" x14ac:dyDescent="0.15">
      <c r="BK53480"/>
      <c r="BL53480" s="15"/>
    </row>
    <row r="53481" spans="63:64" x14ac:dyDescent="0.15">
      <c r="BK53481"/>
      <c r="BL53481" s="15"/>
    </row>
    <row r="53482" spans="63:64" x14ac:dyDescent="0.15">
      <c r="BK53482"/>
      <c r="BL53482" s="15"/>
    </row>
    <row r="53483" spans="63:64" x14ac:dyDescent="0.15">
      <c r="BK53483"/>
      <c r="BL53483" s="15"/>
    </row>
    <row r="53484" spans="63:64" x14ac:dyDescent="0.15">
      <c r="BK53484"/>
      <c r="BL53484" s="15"/>
    </row>
    <row r="53485" spans="63:64" x14ac:dyDescent="0.15">
      <c r="BK53485"/>
      <c r="BL53485" s="15"/>
    </row>
    <row r="53486" spans="63:64" x14ac:dyDescent="0.15">
      <c r="BK53486"/>
      <c r="BL53486" s="15"/>
    </row>
    <row r="53487" spans="63:64" x14ac:dyDescent="0.15">
      <c r="BK53487"/>
      <c r="BL53487" s="15"/>
    </row>
    <row r="53488" spans="63:64" x14ac:dyDescent="0.15">
      <c r="BK53488"/>
      <c r="BL53488" s="15"/>
    </row>
    <row r="53489" spans="63:64" x14ac:dyDescent="0.15">
      <c r="BK53489"/>
      <c r="BL53489" s="15"/>
    </row>
    <row r="53490" spans="63:64" x14ac:dyDescent="0.15">
      <c r="BK53490"/>
      <c r="BL53490" s="15"/>
    </row>
    <row r="53491" spans="63:64" x14ac:dyDescent="0.15">
      <c r="BK53491"/>
      <c r="BL53491" s="15"/>
    </row>
    <row r="53492" spans="63:64" x14ac:dyDescent="0.15">
      <c r="BK53492"/>
      <c r="BL53492" s="15"/>
    </row>
    <row r="53493" spans="63:64" x14ac:dyDescent="0.15">
      <c r="BK53493"/>
      <c r="BL53493" s="15"/>
    </row>
    <row r="53494" spans="63:64" x14ac:dyDescent="0.15">
      <c r="BK53494"/>
      <c r="BL53494" s="15"/>
    </row>
    <row r="53495" spans="63:64" x14ac:dyDescent="0.15">
      <c r="BK53495"/>
      <c r="BL53495" s="15"/>
    </row>
    <row r="53496" spans="63:64" x14ac:dyDescent="0.15">
      <c r="BK53496"/>
      <c r="BL53496" s="15"/>
    </row>
    <row r="53497" spans="63:64" x14ac:dyDescent="0.15">
      <c r="BK53497"/>
      <c r="BL53497" s="15"/>
    </row>
    <row r="53498" spans="63:64" x14ac:dyDescent="0.15">
      <c r="BK53498"/>
      <c r="BL53498" s="15"/>
    </row>
    <row r="53499" spans="63:64" x14ac:dyDescent="0.15">
      <c r="BK53499"/>
      <c r="BL53499" s="15"/>
    </row>
    <row r="53500" spans="63:64" x14ac:dyDescent="0.15">
      <c r="BK53500"/>
      <c r="BL53500" s="15"/>
    </row>
    <row r="53501" spans="63:64" x14ac:dyDescent="0.15">
      <c r="BK53501"/>
      <c r="BL53501" s="15"/>
    </row>
    <row r="53502" spans="63:64" x14ac:dyDescent="0.15">
      <c r="BK53502"/>
      <c r="BL53502" s="15"/>
    </row>
    <row r="53503" spans="63:64" x14ac:dyDescent="0.15">
      <c r="BK53503"/>
      <c r="BL53503" s="15"/>
    </row>
    <row r="53504" spans="63:64" x14ac:dyDescent="0.15">
      <c r="BK53504"/>
      <c r="BL53504" s="15"/>
    </row>
    <row r="53505" spans="63:64" x14ac:dyDescent="0.15">
      <c r="BK53505"/>
      <c r="BL53505" s="15"/>
    </row>
    <row r="53506" spans="63:64" x14ac:dyDescent="0.15">
      <c r="BK53506"/>
      <c r="BL53506" s="15"/>
    </row>
    <row r="53507" spans="63:64" x14ac:dyDescent="0.15">
      <c r="BK53507"/>
      <c r="BL53507" s="15"/>
    </row>
    <row r="53508" spans="63:64" x14ac:dyDescent="0.15">
      <c r="BK53508"/>
      <c r="BL53508" s="15"/>
    </row>
    <row r="53509" spans="63:64" x14ac:dyDescent="0.15">
      <c r="BK53509"/>
      <c r="BL53509" s="15"/>
    </row>
    <row r="53510" spans="63:64" x14ac:dyDescent="0.15">
      <c r="BK53510"/>
      <c r="BL53510" s="15"/>
    </row>
    <row r="53511" spans="63:64" x14ac:dyDescent="0.15">
      <c r="BK53511"/>
      <c r="BL53511" s="15"/>
    </row>
    <row r="53512" spans="63:64" x14ac:dyDescent="0.15">
      <c r="BK53512"/>
      <c r="BL53512" s="15"/>
    </row>
    <row r="53513" spans="63:64" x14ac:dyDescent="0.15">
      <c r="BK53513"/>
      <c r="BL53513" s="15"/>
    </row>
    <row r="53514" spans="63:64" x14ac:dyDescent="0.15">
      <c r="BK53514"/>
      <c r="BL53514" s="15"/>
    </row>
    <row r="53515" spans="63:64" x14ac:dyDescent="0.15">
      <c r="BK53515"/>
      <c r="BL53515" s="15"/>
    </row>
    <row r="53516" spans="63:64" x14ac:dyDescent="0.15">
      <c r="BK53516"/>
      <c r="BL53516" s="15"/>
    </row>
    <row r="53517" spans="63:64" x14ac:dyDescent="0.15">
      <c r="BK53517"/>
      <c r="BL53517" s="15"/>
    </row>
    <row r="53518" spans="63:64" x14ac:dyDescent="0.15">
      <c r="BK53518"/>
      <c r="BL53518" s="15"/>
    </row>
    <row r="53519" spans="63:64" x14ac:dyDescent="0.15">
      <c r="BK53519"/>
      <c r="BL53519" s="15"/>
    </row>
    <row r="53520" spans="63:64" x14ac:dyDescent="0.15">
      <c r="BK53520"/>
      <c r="BL53520" s="15"/>
    </row>
    <row r="53521" spans="63:64" x14ac:dyDescent="0.15">
      <c r="BK53521"/>
      <c r="BL53521" s="15"/>
    </row>
    <row r="53522" spans="63:64" x14ac:dyDescent="0.15">
      <c r="BK53522"/>
      <c r="BL53522" s="15"/>
    </row>
    <row r="53523" spans="63:64" x14ac:dyDescent="0.15">
      <c r="BK53523"/>
      <c r="BL53523" s="15"/>
    </row>
    <row r="53524" spans="63:64" x14ac:dyDescent="0.15">
      <c r="BK53524"/>
      <c r="BL53524" s="15"/>
    </row>
    <row r="53525" spans="63:64" x14ac:dyDescent="0.15">
      <c r="BK53525"/>
      <c r="BL53525" s="15"/>
    </row>
    <row r="53526" spans="63:64" x14ac:dyDescent="0.15">
      <c r="BK53526"/>
      <c r="BL53526" s="15"/>
    </row>
    <row r="53527" spans="63:64" x14ac:dyDescent="0.15">
      <c r="BK53527"/>
      <c r="BL53527" s="15"/>
    </row>
    <row r="53528" spans="63:64" x14ac:dyDescent="0.15">
      <c r="BK53528"/>
      <c r="BL53528" s="15"/>
    </row>
    <row r="53529" spans="63:64" x14ac:dyDescent="0.15">
      <c r="BK53529"/>
      <c r="BL53529" s="15"/>
    </row>
    <row r="53530" spans="63:64" x14ac:dyDescent="0.15">
      <c r="BK53530"/>
      <c r="BL53530" s="15"/>
    </row>
    <row r="53531" spans="63:64" x14ac:dyDescent="0.15">
      <c r="BK53531"/>
      <c r="BL53531" s="15"/>
    </row>
    <row r="53532" spans="63:64" x14ac:dyDescent="0.15">
      <c r="BK53532"/>
      <c r="BL53532" s="15"/>
    </row>
    <row r="53533" spans="63:64" x14ac:dyDescent="0.15">
      <c r="BK53533"/>
      <c r="BL53533" s="15"/>
    </row>
    <row r="53534" spans="63:64" x14ac:dyDescent="0.15">
      <c r="BK53534"/>
      <c r="BL53534" s="15"/>
    </row>
    <row r="53535" spans="63:64" x14ac:dyDescent="0.15">
      <c r="BK53535"/>
      <c r="BL53535" s="15"/>
    </row>
    <row r="53536" spans="63:64" x14ac:dyDescent="0.15">
      <c r="BK53536"/>
      <c r="BL53536" s="15"/>
    </row>
    <row r="53537" spans="63:64" x14ac:dyDescent="0.15">
      <c r="BK53537"/>
      <c r="BL53537" s="15"/>
    </row>
    <row r="53538" spans="63:64" x14ac:dyDescent="0.15">
      <c r="BK53538"/>
      <c r="BL53538" s="15"/>
    </row>
    <row r="53539" spans="63:64" x14ac:dyDescent="0.15">
      <c r="BK53539"/>
      <c r="BL53539" s="15"/>
    </row>
    <row r="53540" spans="63:64" x14ac:dyDescent="0.15">
      <c r="BK53540"/>
      <c r="BL53540" s="15"/>
    </row>
    <row r="53541" spans="63:64" x14ac:dyDescent="0.15">
      <c r="BK53541"/>
      <c r="BL53541" s="15"/>
    </row>
    <row r="53542" spans="63:64" x14ac:dyDescent="0.15">
      <c r="BK53542"/>
      <c r="BL53542" s="15"/>
    </row>
    <row r="53543" spans="63:64" x14ac:dyDescent="0.15">
      <c r="BK53543"/>
      <c r="BL53543" s="15"/>
    </row>
    <row r="53544" spans="63:64" x14ac:dyDescent="0.15">
      <c r="BK53544"/>
      <c r="BL53544" s="15"/>
    </row>
    <row r="53545" spans="63:64" x14ac:dyDescent="0.15">
      <c r="BK53545"/>
      <c r="BL53545" s="15"/>
    </row>
    <row r="53546" spans="63:64" x14ac:dyDescent="0.15">
      <c r="BK53546"/>
      <c r="BL53546" s="15"/>
    </row>
    <row r="53547" spans="63:64" x14ac:dyDescent="0.15">
      <c r="BK53547"/>
      <c r="BL53547" s="15"/>
    </row>
    <row r="53548" spans="63:64" x14ac:dyDescent="0.15">
      <c r="BK53548"/>
      <c r="BL53548" s="15"/>
    </row>
    <row r="53549" spans="63:64" x14ac:dyDescent="0.15">
      <c r="BK53549"/>
      <c r="BL53549" s="15"/>
    </row>
    <row r="53550" spans="63:64" x14ac:dyDescent="0.15">
      <c r="BK53550"/>
      <c r="BL53550" s="15"/>
    </row>
    <row r="53551" spans="63:64" x14ac:dyDescent="0.15">
      <c r="BK53551"/>
      <c r="BL53551" s="15"/>
    </row>
    <row r="53552" spans="63:64" x14ac:dyDescent="0.15">
      <c r="BK53552"/>
      <c r="BL53552" s="15"/>
    </row>
    <row r="53553" spans="63:64" x14ac:dyDescent="0.15">
      <c r="BK53553"/>
      <c r="BL53553" s="15"/>
    </row>
    <row r="53554" spans="63:64" x14ac:dyDescent="0.15">
      <c r="BK53554"/>
      <c r="BL53554" s="15"/>
    </row>
    <row r="53555" spans="63:64" x14ac:dyDescent="0.15">
      <c r="BK53555"/>
      <c r="BL53555" s="15"/>
    </row>
    <row r="53556" spans="63:64" x14ac:dyDescent="0.15">
      <c r="BK53556"/>
      <c r="BL53556" s="15"/>
    </row>
    <row r="53557" spans="63:64" x14ac:dyDescent="0.15">
      <c r="BK53557"/>
      <c r="BL53557" s="15"/>
    </row>
    <row r="53558" spans="63:64" x14ac:dyDescent="0.15">
      <c r="BK53558"/>
      <c r="BL53558" s="15"/>
    </row>
    <row r="53559" spans="63:64" x14ac:dyDescent="0.15">
      <c r="BK53559"/>
      <c r="BL53559" s="15"/>
    </row>
    <row r="53560" spans="63:64" x14ac:dyDescent="0.15">
      <c r="BK53560"/>
      <c r="BL53560" s="15"/>
    </row>
    <row r="53561" spans="63:64" x14ac:dyDescent="0.15">
      <c r="BK53561"/>
      <c r="BL53561" s="15"/>
    </row>
    <row r="53562" spans="63:64" x14ac:dyDescent="0.15">
      <c r="BK53562"/>
      <c r="BL53562" s="15"/>
    </row>
    <row r="53563" spans="63:64" x14ac:dyDescent="0.15">
      <c r="BK53563"/>
      <c r="BL53563" s="15"/>
    </row>
    <row r="53564" spans="63:64" x14ac:dyDescent="0.15">
      <c r="BK53564"/>
      <c r="BL53564" s="15"/>
    </row>
    <row r="53565" spans="63:64" x14ac:dyDescent="0.15">
      <c r="BK53565"/>
      <c r="BL53565" s="15"/>
    </row>
    <row r="53566" spans="63:64" x14ac:dyDescent="0.15">
      <c r="BK53566"/>
      <c r="BL53566" s="15"/>
    </row>
    <row r="53567" spans="63:64" x14ac:dyDescent="0.15">
      <c r="BK53567"/>
      <c r="BL53567" s="15"/>
    </row>
    <row r="53568" spans="63:64" x14ac:dyDescent="0.15">
      <c r="BK53568"/>
      <c r="BL53568" s="15"/>
    </row>
    <row r="53569" spans="63:64" x14ac:dyDescent="0.15">
      <c r="BK53569"/>
      <c r="BL53569" s="15"/>
    </row>
    <row r="53570" spans="63:64" x14ac:dyDescent="0.15">
      <c r="BK53570"/>
      <c r="BL53570" s="15"/>
    </row>
    <row r="53571" spans="63:64" x14ac:dyDescent="0.15">
      <c r="BK53571"/>
      <c r="BL53571" s="15"/>
    </row>
    <row r="53572" spans="63:64" x14ac:dyDescent="0.15">
      <c r="BK53572"/>
      <c r="BL53572" s="15"/>
    </row>
    <row r="53573" spans="63:64" x14ac:dyDescent="0.15">
      <c r="BK53573"/>
      <c r="BL53573" s="15"/>
    </row>
    <row r="53574" spans="63:64" x14ac:dyDescent="0.15">
      <c r="BK53574"/>
      <c r="BL53574" s="15"/>
    </row>
    <row r="53575" spans="63:64" x14ac:dyDescent="0.15">
      <c r="BK53575"/>
      <c r="BL53575" s="15"/>
    </row>
    <row r="53576" spans="63:64" x14ac:dyDescent="0.15">
      <c r="BK53576"/>
      <c r="BL53576" s="15"/>
    </row>
    <row r="53577" spans="63:64" x14ac:dyDescent="0.15">
      <c r="BK53577"/>
      <c r="BL53577" s="15"/>
    </row>
    <row r="53578" spans="63:64" x14ac:dyDescent="0.15">
      <c r="BK53578"/>
      <c r="BL53578" s="15"/>
    </row>
    <row r="53579" spans="63:64" x14ac:dyDescent="0.15">
      <c r="BK53579"/>
      <c r="BL53579" s="15"/>
    </row>
    <row r="53580" spans="63:64" x14ac:dyDescent="0.15">
      <c r="BK53580"/>
      <c r="BL53580" s="15"/>
    </row>
    <row r="53581" spans="63:64" x14ac:dyDescent="0.15">
      <c r="BK53581"/>
      <c r="BL53581" s="15"/>
    </row>
    <row r="53582" spans="63:64" x14ac:dyDescent="0.15">
      <c r="BK53582"/>
      <c r="BL53582" s="15"/>
    </row>
    <row r="53583" spans="63:64" x14ac:dyDescent="0.15">
      <c r="BK53583"/>
      <c r="BL53583" s="15"/>
    </row>
    <row r="53584" spans="63:64" x14ac:dyDescent="0.15">
      <c r="BK53584"/>
      <c r="BL53584" s="15"/>
    </row>
    <row r="53585" spans="63:64" x14ac:dyDescent="0.15">
      <c r="BK53585"/>
      <c r="BL53585" s="15"/>
    </row>
    <row r="53586" spans="63:64" x14ac:dyDescent="0.15">
      <c r="BK53586"/>
      <c r="BL53586" s="15"/>
    </row>
    <row r="53587" spans="63:64" x14ac:dyDescent="0.15">
      <c r="BK53587"/>
      <c r="BL53587" s="15"/>
    </row>
    <row r="53588" spans="63:64" x14ac:dyDescent="0.15">
      <c r="BK53588"/>
      <c r="BL53588" s="15"/>
    </row>
    <row r="53589" spans="63:64" x14ac:dyDescent="0.15">
      <c r="BK53589"/>
      <c r="BL53589" s="15"/>
    </row>
    <row r="53590" spans="63:64" x14ac:dyDescent="0.15">
      <c r="BK53590"/>
      <c r="BL53590" s="15"/>
    </row>
    <row r="53591" spans="63:64" x14ac:dyDescent="0.15">
      <c r="BK53591"/>
      <c r="BL53591" s="15"/>
    </row>
    <row r="53592" spans="63:64" x14ac:dyDescent="0.15">
      <c r="BK53592"/>
      <c r="BL53592" s="15"/>
    </row>
    <row r="53593" spans="63:64" x14ac:dyDescent="0.15">
      <c r="BK53593"/>
      <c r="BL53593" s="15"/>
    </row>
    <row r="53594" spans="63:64" x14ac:dyDescent="0.15">
      <c r="BK53594"/>
      <c r="BL53594" s="15"/>
    </row>
    <row r="53595" spans="63:64" x14ac:dyDescent="0.15">
      <c r="BK53595"/>
      <c r="BL53595" s="15"/>
    </row>
    <row r="53596" spans="63:64" x14ac:dyDescent="0.15">
      <c r="BK53596"/>
      <c r="BL53596" s="15"/>
    </row>
    <row r="53597" spans="63:64" x14ac:dyDescent="0.15">
      <c r="BK53597"/>
      <c r="BL53597" s="15"/>
    </row>
    <row r="53598" spans="63:64" x14ac:dyDescent="0.15">
      <c r="BK53598"/>
      <c r="BL53598" s="15"/>
    </row>
    <row r="53599" spans="63:64" x14ac:dyDescent="0.15">
      <c r="BK53599"/>
      <c r="BL53599" s="15"/>
    </row>
    <row r="53600" spans="63:64" x14ac:dyDescent="0.15">
      <c r="BK53600"/>
      <c r="BL53600" s="15"/>
    </row>
    <row r="53601" spans="63:64" x14ac:dyDescent="0.15">
      <c r="BK53601"/>
      <c r="BL53601" s="15"/>
    </row>
    <row r="53602" spans="63:64" x14ac:dyDescent="0.15">
      <c r="BK53602"/>
      <c r="BL53602" s="15"/>
    </row>
    <row r="53603" spans="63:64" x14ac:dyDescent="0.15">
      <c r="BK53603"/>
      <c r="BL53603" s="15"/>
    </row>
    <row r="53604" spans="63:64" x14ac:dyDescent="0.15">
      <c r="BK53604"/>
      <c r="BL53604" s="15"/>
    </row>
    <row r="53605" spans="63:64" x14ac:dyDescent="0.15">
      <c r="BK53605"/>
      <c r="BL53605" s="15"/>
    </row>
    <row r="53606" spans="63:64" x14ac:dyDescent="0.15">
      <c r="BK53606"/>
      <c r="BL53606" s="15"/>
    </row>
    <row r="53607" spans="63:64" x14ac:dyDescent="0.15">
      <c r="BK53607"/>
      <c r="BL53607" s="15"/>
    </row>
    <row r="53608" spans="63:64" x14ac:dyDescent="0.15">
      <c r="BK53608"/>
      <c r="BL53608" s="15"/>
    </row>
    <row r="53609" spans="63:64" x14ac:dyDescent="0.15">
      <c r="BK53609"/>
      <c r="BL53609" s="15"/>
    </row>
    <row r="53610" spans="63:64" x14ac:dyDescent="0.15">
      <c r="BK53610"/>
      <c r="BL53610" s="15"/>
    </row>
    <row r="53611" spans="63:64" x14ac:dyDescent="0.15">
      <c r="BK53611"/>
      <c r="BL53611" s="15"/>
    </row>
    <row r="53612" spans="63:64" x14ac:dyDescent="0.15">
      <c r="BK53612"/>
      <c r="BL53612" s="15"/>
    </row>
    <row r="53613" spans="63:64" x14ac:dyDescent="0.15">
      <c r="BK53613"/>
      <c r="BL53613" s="15"/>
    </row>
    <row r="53614" spans="63:64" x14ac:dyDescent="0.15">
      <c r="BK53614"/>
      <c r="BL53614" s="15"/>
    </row>
    <row r="53615" spans="63:64" x14ac:dyDescent="0.15">
      <c r="BK53615"/>
      <c r="BL53615" s="15"/>
    </row>
    <row r="53616" spans="63:64" x14ac:dyDescent="0.15">
      <c r="BK53616"/>
      <c r="BL53616" s="15"/>
    </row>
    <row r="53617" spans="63:64" x14ac:dyDescent="0.15">
      <c r="BK53617"/>
      <c r="BL53617" s="15"/>
    </row>
    <row r="53618" spans="63:64" x14ac:dyDescent="0.15">
      <c r="BK53618"/>
      <c r="BL53618" s="15"/>
    </row>
    <row r="53619" spans="63:64" x14ac:dyDescent="0.15">
      <c r="BK53619"/>
      <c r="BL53619" s="15"/>
    </row>
    <row r="53620" spans="63:64" x14ac:dyDescent="0.15">
      <c r="BK53620"/>
      <c r="BL53620" s="15"/>
    </row>
    <row r="53621" spans="63:64" x14ac:dyDescent="0.15">
      <c r="BK53621"/>
      <c r="BL53621" s="15"/>
    </row>
    <row r="53622" spans="63:64" x14ac:dyDescent="0.15">
      <c r="BK53622"/>
      <c r="BL53622" s="15"/>
    </row>
    <row r="53623" spans="63:64" x14ac:dyDescent="0.15">
      <c r="BK53623"/>
      <c r="BL53623" s="15"/>
    </row>
    <row r="53624" spans="63:64" x14ac:dyDescent="0.15">
      <c r="BK53624"/>
      <c r="BL53624" s="15"/>
    </row>
    <row r="53625" spans="63:64" x14ac:dyDescent="0.15">
      <c r="BK53625"/>
      <c r="BL53625" s="15"/>
    </row>
    <row r="53626" spans="63:64" x14ac:dyDescent="0.15">
      <c r="BK53626"/>
      <c r="BL53626" s="15"/>
    </row>
    <row r="53627" spans="63:64" x14ac:dyDescent="0.15">
      <c r="BK53627"/>
      <c r="BL53627" s="15"/>
    </row>
    <row r="53628" spans="63:64" x14ac:dyDescent="0.15">
      <c r="BK53628"/>
      <c r="BL53628" s="15"/>
    </row>
    <row r="53629" spans="63:64" x14ac:dyDescent="0.15">
      <c r="BK53629"/>
      <c r="BL53629" s="15"/>
    </row>
    <row r="53630" spans="63:64" x14ac:dyDescent="0.15">
      <c r="BK53630"/>
      <c r="BL53630" s="15"/>
    </row>
    <row r="53631" spans="63:64" x14ac:dyDescent="0.15">
      <c r="BK53631"/>
      <c r="BL53631" s="15"/>
    </row>
    <row r="53632" spans="63:64" x14ac:dyDescent="0.15">
      <c r="BK53632"/>
      <c r="BL53632" s="15"/>
    </row>
    <row r="53633" spans="63:64" x14ac:dyDescent="0.15">
      <c r="BK53633"/>
      <c r="BL53633" s="15"/>
    </row>
    <row r="53634" spans="63:64" x14ac:dyDescent="0.15">
      <c r="BK53634"/>
      <c r="BL53634" s="15"/>
    </row>
    <row r="53635" spans="63:64" x14ac:dyDescent="0.15">
      <c r="BK53635"/>
      <c r="BL53635" s="15"/>
    </row>
    <row r="53636" spans="63:64" x14ac:dyDescent="0.15">
      <c r="BK53636"/>
      <c r="BL53636" s="15"/>
    </row>
    <row r="53637" spans="63:64" x14ac:dyDescent="0.15">
      <c r="BK53637"/>
      <c r="BL53637" s="15"/>
    </row>
    <row r="53638" spans="63:64" x14ac:dyDescent="0.15">
      <c r="BK53638"/>
      <c r="BL53638" s="15"/>
    </row>
    <row r="53639" spans="63:64" x14ac:dyDescent="0.15">
      <c r="BK53639"/>
      <c r="BL53639" s="15"/>
    </row>
    <row r="53640" spans="63:64" x14ac:dyDescent="0.15">
      <c r="BK53640"/>
      <c r="BL53640" s="15"/>
    </row>
    <row r="53641" spans="63:64" x14ac:dyDescent="0.15">
      <c r="BK53641"/>
      <c r="BL53641" s="15"/>
    </row>
    <row r="53642" spans="63:64" x14ac:dyDescent="0.15">
      <c r="BK53642"/>
      <c r="BL53642" s="15"/>
    </row>
    <row r="53643" spans="63:64" x14ac:dyDescent="0.15">
      <c r="BK53643"/>
      <c r="BL53643" s="15"/>
    </row>
    <row r="53644" spans="63:64" x14ac:dyDescent="0.15">
      <c r="BK53644"/>
      <c r="BL53644" s="15"/>
    </row>
    <row r="53645" spans="63:64" x14ac:dyDescent="0.15">
      <c r="BK53645"/>
      <c r="BL53645" s="15"/>
    </row>
    <row r="53646" spans="63:64" x14ac:dyDescent="0.15">
      <c r="BK53646"/>
      <c r="BL53646" s="15"/>
    </row>
    <row r="53647" spans="63:64" x14ac:dyDescent="0.15">
      <c r="BK53647"/>
      <c r="BL53647" s="15"/>
    </row>
    <row r="53648" spans="63:64" x14ac:dyDescent="0.15">
      <c r="BK53648"/>
      <c r="BL53648" s="15"/>
    </row>
    <row r="53649" spans="63:64" x14ac:dyDescent="0.15">
      <c r="BK53649"/>
      <c r="BL53649" s="15"/>
    </row>
    <row r="53650" spans="63:64" x14ac:dyDescent="0.15">
      <c r="BK53650"/>
      <c r="BL53650" s="15"/>
    </row>
    <row r="53651" spans="63:64" x14ac:dyDescent="0.15">
      <c r="BK53651"/>
      <c r="BL53651" s="15"/>
    </row>
    <row r="53652" spans="63:64" x14ac:dyDescent="0.15">
      <c r="BK53652"/>
      <c r="BL53652" s="15"/>
    </row>
    <row r="53653" spans="63:64" x14ac:dyDescent="0.15">
      <c r="BK53653"/>
      <c r="BL53653" s="15"/>
    </row>
    <row r="53654" spans="63:64" x14ac:dyDescent="0.15">
      <c r="BK53654"/>
      <c r="BL53654" s="15"/>
    </row>
    <row r="53655" spans="63:64" x14ac:dyDescent="0.15">
      <c r="BK53655"/>
      <c r="BL53655" s="15"/>
    </row>
    <row r="53656" spans="63:64" x14ac:dyDescent="0.15">
      <c r="BK53656"/>
      <c r="BL53656" s="15"/>
    </row>
    <row r="53657" spans="63:64" x14ac:dyDescent="0.15">
      <c r="BK53657"/>
      <c r="BL53657" s="15"/>
    </row>
    <row r="53658" spans="63:64" x14ac:dyDescent="0.15">
      <c r="BK53658"/>
      <c r="BL53658" s="15"/>
    </row>
    <row r="53659" spans="63:64" x14ac:dyDescent="0.15">
      <c r="BK53659"/>
      <c r="BL53659" s="15"/>
    </row>
    <row r="53660" spans="63:64" x14ac:dyDescent="0.15">
      <c r="BK53660"/>
      <c r="BL53660" s="15"/>
    </row>
    <row r="53661" spans="63:64" x14ac:dyDescent="0.15">
      <c r="BK53661"/>
      <c r="BL53661" s="15"/>
    </row>
    <row r="53662" spans="63:64" x14ac:dyDescent="0.15">
      <c r="BK53662"/>
      <c r="BL53662" s="15"/>
    </row>
    <row r="53663" spans="63:64" x14ac:dyDescent="0.15">
      <c r="BK53663"/>
      <c r="BL53663" s="15"/>
    </row>
    <row r="53664" spans="63:64" x14ac:dyDescent="0.15">
      <c r="BK53664"/>
      <c r="BL53664" s="15"/>
    </row>
    <row r="53665" spans="63:64" x14ac:dyDescent="0.15">
      <c r="BK53665"/>
      <c r="BL53665" s="15"/>
    </row>
    <row r="53666" spans="63:64" x14ac:dyDescent="0.15">
      <c r="BK53666"/>
      <c r="BL53666" s="15"/>
    </row>
    <row r="53667" spans="63:64" x14ac:dyDescent="0.15">
      <c r="BK53667"/>
      <c r="BL53667" s="15"/>
    </row>
    <row r="53668" spans="63:64" x14ac:dyDescent="0.15">
      <c r="BK53668"/>
      <c r="BL53668" s="15"/>
    </row>
    <row r="53669" spans="63:64" x14ac:dyDescent="0.15">
      <c r="BK53669"/>
      <c r="BL53669" s="15"/>
    </row>
    <row r="53670" spans="63:64" x14ac:dyDescent="0.15">
      <c r="BK53670"/>
      <c r="BL53670" s="15"/>
    </row>
    <row r="53671" spans="63:64" x14ac:dyDescent="0.15">
      <c r="BK53671"/>
      <c r="BL53671" s="15"/>
    </row>
    <row r="53672" spans="63:64" x14ac:dyDescent="0.15">
      <c r="BK53672"/>
      <c r="BL53672" s="15"/>
    </row>
    <row r="53673" spans="63:64" x14ac:dyDescent="0.15">
      <c r="BK53673"/>
      <c r="BL53673" s="15"/>
    </row>
    <row r="53674" spans="63:64" x14ac:dyDescent="0.15">
      <c r="BK53674"/>
      <c r="BL53674" s="15"/>
    </row>
    <row r="53675" spans="63:64" x14ac:dyDescent="0.15">
      <c r="BK53675"/>
      <c r="BL53675" s="15"/>
    </row>
    <row r="53676" spans="63:64" x14ac:dyDescent="0.15">
      <c r="BK53676"/>
      <c r="BL53676" s="15"/>
    </row>
    <row r="53677" spans="63:64" x14ac:dyDescent="0.15">
      <c r="BK53677"/>
      <c r="BL53677" s="15"/>
    </row>
    <row r="53678" spans="63:64" x14ac:dyDescent="0.15">
      <c r="BK53678"/>
      <c r="BL53678" s="15"/>
    </row>
    <row r="53679" spans="63:64" x14ac:dyDescent="0.15">
      <c r="BK53679"/>
      <c r="BL53679" s="15"/>
    </row>
    <row r="53680" spans="63:64" x14ac:dyDescent="0.15">
      <c r="BK53680"/>
      <c r="BL53680" s="15"/>
    </row>
    <row r="53681" spans="63:64" x14ac:dyDescent="0.15">
      <c r="BK53681"/>
      <c r="BL53681" s="15"/>
    </row>
    <row r="53682" spans="63:64" x14ac:dyDescent="0.15">
      <c r="BK53682"/>
      <c r="BL53682" s="15"/>
    </row>
    <row r="53683" spans="63:64" x14ac:dyDescent="0.15">
      <c r="BK53683"/>
      <c r="BL53683" s="15"/>
    </row>
    <row r="53684" spans="63:64" x14ac:dyDescent="0.15">
      <c r="BK53684"/>
      <c r="BL53684" s="15"/>
    </row>
    <row r="53685" spans="63:64" x14ac:dyDescent="0.15">
      <c r="BK53685"/>
      <c r="BL53685" s="15"/>
    </row>
    <row r="53686" spans="63:64" x14ac:dyDescent="0.15">
      <c r="BK53686"/>
      <c r="BL53686" s="15"/>
    </row>
    <row r="53687" spans="63:64" x14ac:dyDescent="0.15">
      <c r="BK53687"/>
      <c r="BL53687" s="15"/>
    </row>
    <row r="53688" spans="63:64" x14ac:dyDescent="0.15">
      <c r="BK53688"/>
      <c r="BL53688" s="15"/>
    </row>
    <row r="53689" spans="63:64" x14ac:dyDescent="0.15">
      <c r="BK53689"/>
      <c r="BL53689" s="15"/>
    </row>
    <row r="53690" spans="63:64" x14ac:dyDescent="0.15">
      <c r="BK53690"/>
      <c r="BL53690" s="15"/>
    </row>
    <row r="53691" spans="63:64" x14ac:dyDescent="0.15">
      <c r="BK53691"/>
      <c r="BL53691" s="15"/>
    </row>
    <row r="53692" spans="63:64" x14ac:dyDescent="0.15">
      <c r="BK53692"/>
      <c r="BL53692" s="15"/>
    </row>
    <row r="53693" spans="63:64" x14ac:dyDescent="0.15">
      <c r="BK53693"/>
      <c r="BL53693" s="15"/>
    </row>
    <row r="53694" spans="63:64" x14ac:dyDescent="0.15">
      <c r="BK53694"/>
      <c r="BL53694" s="15"/>
    </row>
    <row r="53695" spans="63:64" x14ac:dyDescent="0.15">
      <c r="BK53695"/>
      <c r="BL53695" s="15"/>
    </row>
    <row r="53696" spans="63:64" x14ac:dyDescent="0.15">
      <c r="BK53696"/>
      <c r="BL53696" s="15"/>
    </row>
    <row r="53697" spans="63:64" x14ac:dyDescent="0.15">
      <c r="BK53697"/>
      <c r="BL53697" s="15"/>
    </row>
    <row r="53698" spans="63:64" x14ac:dyDescent="0.15">
      <c r="BK53698"/>
      <c r="BL53698" s="15"/>
    </row>
    <row r="53699" spans="63:64" x14ac:dyDescent="0.15">
      <c r="BK53699"/>
      <c r="BL53699" s="15"/>
    </row>
    <row r="53700" spans="63:64" x14ac:dyDescent="0.15">
      <c r="BK53700"/>
      <c r="BL53700" s="15"/>
    </row>
    <row r="53701" spans="63:64" x14ac:dyDescent="0.15">
      <c r="BK53701"/>
      <c r="BL53701" s="15"/>
    </row>
    <row r="53702" spans="63:64" x14ac:dyDescent="0.15">
      <c r="BK53702"/>
      <c r="BL53702" s="15"/>
    </row>
    <row r="53703" spans="63:64" x14ac:dyDescent="0.15">
      <c r="BK53703"/>
      <c r="BL53703" s="15"/>
    </row>
    <row r="53704" spans="63:64" x14ac:dyDescent="0.15">
      <c r="BK53704"/>
      <c r="BL53704" s="15"/>
    </row>
    <row r="53705" spans="63:64" x14ac:dyDescent="0.15">
      <c r="BK53705"/>
      <c r="BL53705" s="15"/>
    </row>
    <row r="53706" spans="63:64" x14ac:dyDescent="0.15">
      <c r="BK53706"/>
      <c r="BL53706" s="15"/>
    </row>
    <row r="53707" spans="63:64" x14ac:dyDescent="0.15">
      <c r="BK53707"/>
      <c r="BL53707" s="15"/>
    </row>
    <row r="53708" spans="63:64" x14ac:dyDescent="0.15">
      <c r="BK53708"/>
      <c r="BL53708" s="15"/>
    </row>
    <row r="53709" spans="63:64" x14ac:dyDescent="0.15">
      <c r="BK53709"/>
      <c r="BL53709" s="15"/>
    </row>
    <row r="53710" spans="63:64" x14ac:dyDescent="0.15">
      <c r="BK53710"/>
      <c r="BL53710" s="15"/>
    </row>
    <row r="53711" spans="63:64" x14ac:dyDescent="0.15">
      <c r="BK53711"/>
      <c r="BL53711" s="15"/>
    </row>
    <row r="53712" spans="63:64" x14ac:dyDescent="0.15">
      <c r="BK53712"/>
      <c r="BL53712" s="15"/>
    </row>
    <row r="53713" spans="63:64" x14ac:dyDescent="0.15">
      <c r="BK53713"/>
      <c r="BL53713" s="15"/>
    </row>
    <row r="53714" spans="63:64" x14ac:dyDescent="0.15">
      <c r="BK53714"/>
      <c r="BL53714" s="15"/>
    </row>
    <row r="53715" spans="63:64" x14ac:dyDescent="0.15">
      <c r="BK53715"/>
      <c r="BL53715" s="15"/>
    </row>
    <row r="53716" spans="63:64" x14ac:dyDescent="0.15">
      <c r="BK53716"/>
      <c r="BL53716" s="15"/>
    </row>
    <row r="53717" spans="63:64" x14ac:dyDescent="0.15">
      <c r="BK53717"/>
      <c r="BL53717" s="15"/>
    </row>
    <row r="53718" spans="63:64" x14ac:dyDescent="0.15">
      <c r="BK53718"/>
      <c r="BL53718" s="15"/>
    </row>
    <row r="53719" spans="63:64" x14ac:dyDescent="0.15">
      <c r="BK53719"/>
      <c r="BL53719" s="15"/>
    </row>
    <row r="53720" spans="63:64" x14ac:dyDescent="0.15">
      <c r="BK53720"/>
      <c r="BL53720" s="15"/>
    </row>
    <row r="53721" spans="63:64" x14ac:dyDescent="0.15">
      <c r="BK53721"/>
      <c r="BL53721" s="15"/>
    </row>
    <row r="53722" spans="63:64" x14ac:dyDescent="0.15">
      <c r="BK53722"/>
      <c r="BL53722" s="15"/>
    </row>
    <row r="53723" spans="63:64" x14ac:dyDescent="0.15">
      <c r="BK53723"/>
      <c r="BL53723" s="15"/>
    </row>
    <row r="53724" spans="63:64" x14ac:dyDescent="0.15">
      <c r="BK53724"/>
      <c r="BL53724" s="15"/>
    </row>
    <row r="53725" spans="63:64" x14ac:dyDescent="0.15">
      <c r="BK53725"/>
      <c r="BL53725" s="15"/>
    </row>
    <row r="53726" spans="63:64" x14ac:dyDescent="0.15">
      <c r="BK53726"/>
      <c r="BL53726" s="15"/>
    </row>
    <row r="53727" spans="63:64" x14ac:dyDescent="0.15">
      <c r="BK53727"/>
      <c r="BL53727" s="15"/>
    </row>
    <row r="53728" spans="63:64" x14ac:dyDescent="0.15">
      <c r="BK53728"/>
      <c r="BL53728" s="15"/>
    </row>
    <row r="53729" spans="63:64" x14ac:dyDescent="0.15">
      <c r="BK53729"/>
      <c r="BL53729" s="15"/>
    </row>
    <row r="53730" spans="63:64" x14ac:dyDescent="0.15">
      <c r="BK53730"/>
      <c r="BL53730" s="15"/>
    </row>
    <row r="53731" spans="63:64" x14ac:dyDescent="0.15">
      <c r="BK53731"/>
      <c r="BL53731" s="15"/>
    </row>
    <row r="53732" spans="63:64" x14ac:dyDescent="0.15">
      <c r="BK53732"/>
      <c r="BL53732" s="15"/>
    </row>
    <row r="53733" spans="63:64" x14ac:dyDescent="0.15">
      <c r="BK53733"/>
      <c r="BL53733" s="15"/>
    </row>
    <row r="53734" spans="63:64" x14ac:dyDescent="0.15">
      <c r="BK53734"/>
      <c r="BL53734" s="15"/>
    </row>
    <row r="53735" spans="63:64" x14ac:dyDescent="0.15">
      <c r="BK53735"/>
      <c r="BL53735" s="15"/>
    </row>
    <row r="53736" spans="63:64" x14ac:dyDescent="0.15">
      <c r="BK53736"/>
      <c r="BL53736" s="15"/>
    </row>
    <row r="53737" spans="63:64" x14ac:dyDescent="0.15">
      <c r="BK53737"/>
      <c r="BL53737" s="15"/>
    </row>
    <row r="53738" spans="63:64" x14ac:dyDescent="0.15">
      <c r="BK53738"/>
      <c r="BL53738" s="15"/>
    </row>
    <row r="53739" spans="63:64" x14ac:dyDescent="0.15">
      <c r="BK53739"/>
      <c r="BL53739" s="15"/>
    </row>
    <row r="53740" spans="63:64" x14ac:dyDescent="0.15">
      <c r="BK53740"/>
      <c r="BL53740" s="15"/>
    </row>
    <row r="53741" spans="63:64" x14ac:dyDescent="0.15">
      <c r="BK53741"/>
      <c r="BL53741" s="15"/>
    </row>
    <row r="53742" spans="63:64" x14ac:dyDescent="0.15">
      <c r="BK53742"/>
      <c r="BL53742" s="15"/>
    </row>
    <row r="53743" spans="63:64" x14ac:dyDescent="0.15">
      <c r="BK53743"/>
      <c r="BL53743" s="15"/>
    </row>
    <row r="53744" spans="63:64" x14ac:dyDescent="0.15">
      <c r="BK53744"/>
      <c r="BL53744" s="15"/>
    </row>
    <row r="53745" spans="63:64" x14ac:dyDescent="0.15">
      <c r="BK53745"/>
      <c r="BL53745" s="15"/>
    </row>
    <row r="53746" spans="63:64" x14ac:dyDescent="0.15">
      <c r="BK53746"/>
      <c r="BL53746" s="15"/>
    </row>
    <row r="53747" spans="63:64" x14ac:dyDescent="0.15">
      <c r="BK53747"/>
      <c r="BL53747" s="15"/>
    </row>
    <row r="53748" spans="63:64" x14ac:dyDescent="0.15">
      <c r="BK53748"/>
      <c r="BL53748" s="15"/>
    </row>
    <row r="53749" spans="63:64" x14ac:dyDescent="0.15">
      <c r="BK53749"/>
      <c r="BL53749" s="15"/>
    </row>
    <row r="53750" spans="63:64" x14ac:dyDescent="0.15">
      <c r="BK53750"/>
      <c r="BL53750" s="15"/>
    </row>
    <row r="53751" spans="63:64" x14ac:dyDescent="0.15">
      <c r="BK53751"/>
      <c r="BL53751" s="15"/>
    </row>
    <row r="53752" spans="63:64" x14ac:dyDescent="0.15">
      <c r="BK53752"/>
      <c r="BL53752" s="15"/>
    </row>
    <row r="53753" spans="63:64" x14ac:dyDescent="0.15">
      <c r="BK53753"/>
      <c r="BL53753" s="15"/>
    </row>
    <row r="53754" spans="63:64" x14ac:dyDescent="0.15">
      <c r="BK53754"/>
      <c r="BL53754" s="15"/>
    </row>
    <row r="53755" spans="63:64" x14ac:dyDescent="0.15">
      <c r="BK53755"/>
      <c r="BL53755" s="15"/>
    </row>
    <row r="53756" spans="63:64" x14ac:dyDescent="0.15">
      <c r="BK53756"/>
      <c r="BL53756" s="15"/>
    </row>
    <row r="53757" spans="63:64" x14ac:dyDescent="0.15">
      <c r="BK53757"/>
      <c r="BL53757" s="15"/>
    </row>
    <row r="53758" spans="63:64" x14ac:dyDescent="0.15">
      <c r="BK53758"/>
      <c r="BL53758" s="15"/>
    </row>
    <row r="53759" spans="63:64" x14ac:dyDescent="0.15">
      <c r="BK53759"/>
      <c r="BL53759" s="15"/>
    </row>
    <row r="53760" spans="63:64" x14ac:dyDescent="0.15">
      <c r="BK53760"/>
      <c r="BL53760" s="15"/>
    </row>
    <row r="53761" spans="63:64" x14ac:dyDescent="0.15">
      <c r="BK53761"/>
      <c r="BL53761" s="15"/>
    </row>
    <row r="53762" spans="63:64" x14ac:dyDescent="0.15">
      <c r="BK53762"/>
      <c r="BL53762" s="15"/>
    </row>
    <row r="53763" spans="63:64" x14ac:dyDescent="0.15">
      <c r="BK53763"/>
      <c r="BL53763" s="15"/>
    </row>
    <row r="53764" spans="63:64" x14ac:dyDescent="0.15">
      <c r="BK53764"/>
      <c r="BL53764" s="15"/>
    </row>
    <row r="53765" spans="63:64" x14ac:dyDescent="0.15">
      <c r="BK53765"/>
      <c r="BL53765" s="15"/>
    </row>
    <row r="53766" spans="63:64" x14ac:dyDescent="0.15">
      <c r="BK53766"/>
      <c r="BL53766" s="15"/>
    </row>
    <row r="53767" spans="63:64" x14ac:dyDescent="0.15">
      <c r="BK53767"/>
      <c r="BL53767" s="15"/>
    </row>
    <row r="53768" spans="63:64" x14ac:dyDescent="0.15">
      <c r="BK53768"/>
      <c r="BL53768" s="15"/>
    </row>
    <row r="53769" spans="63:64" x14ac:dyDescent="0.15">
      <c r="BK53769"/>
      <c r="BL53769" s="15"/>
    </row>
    <row r="53770" spans="63:64" x14ac:dyDescent="0.15">
      <c r="BK53770"/>
      <c r="BL53770" s="15"/>
    </row>
    <row r="53771" spans="63:64" x14ac:dyDescent="0.15">
      <c r="BK53771"/>
      <c r="BL53771" s="15"/>
    </row>
    <row r="53772" spans="63:64" x14ac:dyDescent="0.15">
      <c r="BK53772"/>
      <c r="BL53772" s="15"/>
    </row>
    <row r="53773" spans="63:64" x14ac:dyDescent="0.15">
      <c r="BK53773"/>
      <c r="BL53773" s="15"/>
    </row>
    <row r="53774" spans="63:64" x14ac:dyDescent="0.15">
      <c r="BK53774"/>
      <c r="BL53774" s="15"/>
    </row>
    <row r="53775" spans="63:64" x14ac:dyDescent="0.15">
      <c r="BK53775"/>
      <c r="BL53775" s="15"/>
    </row>
    <row r="53776" spans="63:64" x14ac:dyDescent="0.15">
      <c r="BK53776"/>
      <c r="BL53776" s="15"/>
    </row>
    <row r="53777" spans="63:64" x14ac:dyDescent="0.15">
      <c r="BK53777"/>
      <c r="BL53777" s="15"/>
    </row>
    <row r="53778" spans="63:64" x14ac:dyDescent="0.15">
      <c r="BK53778"/>
      <c r="BL53778" s="15"/>
    </row>
    <row r="53779" spans="63:64" x14ac:dyDescent="0.15">
      <c r="BK53779"/>
      <c r="BL53779" s="15"/>
    </row>
    <row r="53780" spans="63:64" x14ac:dyDescent="0.15">
      <c r="BK53780"/>
      <c r="BL53780" s="15"/>
    </row>
    <row r="53781" spans="63:64" x14ac:dyDescent="0.15">
      <c r="BK53781"/>
      <c r="BL53781" s="15"/>
    </row>
    <row r="53782" spans="63:64" x14ac:dyDescent="0.15">
      <c r="BK53782"/>
      <c r="BL53782" s="15"/>
    </row>
    <row r="53783" spans="63:64" x14ac:dyDescent="0.15">
      <c r="BK53783"/>
      <c r="BL53783" s="15"/>
    </row>
    <row r="53784" spans="63:64" x14ac:dyDescent="0.15">
      <c r="BK53784"/>
      <c r="BL53784" s="15"/>
    </row>
    <row r="53785" spans="63:64" x14ac:dyDescent="0.15">
      <c r="BK53785"/>
      <c r="BL53785" s="15"/>
    </row>
    <row r="53786" spans="63:64" x14ac:dyDescent="0.15">
      <c r="BK53786"/>
      <c r="BL53786" s="15"/>
    </row>
    <row r="53787" spans="63:64" x14ac:dyDescent="0.15">
      <c r="BK53787"/>
      <c r="BL53787" s="15"/>
    </row>
    <row r="53788" spans="63:64" x14ac:dyDescent="0.15">
      <c r="BK53788"/>
      <c r="BL53788" s="15"/>
    </row>
    <row r="53789" spans="63:64" x14ac:dyDescent="0.15">
      <c r="BK53789"/>
      <c r="BL53789" s="15"/>
    </row>
    <row r="53790" spans="63:64" x14ac:dyDescent="0.15">
      <c r="BK53790"/>
      <c r="BL53790" s="15"/>
    </row>
    <row r="53791" spans="63:64" x14ac:dyDescent="0.15">
      <c r="BK53791"/>
      <c r="BL53791" s="15"/>
    </row>
    <row r="53792" spans="63:64" x14ac:dyDescent="0.15">
      <c r="BK53792"/>
      <c r="BL53792" s="15"/>
    </row>
    <row r="53793" spans="63:64" x14ac:dyDescent="0.15">
      <c r="BK53793"/>
      <c r="BL53793" s="15"/>
    </row>
    <row r="53794" spans="63:64" x14ac:dyDescent="0.15">
      <c r="BK53794"/>
      <c r="BL53794" s="15"/>
    </row>
    <row r="53795" spans="63:64" x14ac:dyDescent="0.15">
      <c r="BK53795"/>
      <c r="BL53795" s="15"/>
    </row>
    <row r="53796" spans="63:64" x14ac:dyDescent="0.15">
      <c r="BK53796"/>
      <c r="BL53796" s="15"/>
    </row>
    <row r="53797" spans="63:64" x14ac:dyDescent="0.15">
      <c r="BK53797"/>
      <c r="BL53797" s="15"/>
    </row>
    <row r="53798" spans="63:64" x14ac:dyDescent="0.15">
      <c r="BK53798"/>
      <c r="BL53798" s="15"/>
    </row>
    <row r="53799" spans="63:64" x14ac:dyDescent="0.15">
      <c r="BK53799"/>
      <c r="BL53799" s="15"/>
    </row>
    <row r="53800" spans="63:64" x14ac:dyDescent="0.15">
      <c r="BK53800"/>
      <c r="BL53800" s="15"/>
    </row>
    <row r="53801" spans="63:64" x14ac:dyDescent="0.15">
      <c r="BK53801"/>
      <c r="BL53801" s="15"/>
    </row>
    <row r="53802" spans="63:64" x14ac:dyDescent="0.15">
      <c r="BK53802"/>
      <c r="BL53802" s="15"/>
    </row>
    <row r="53803" spans="63:64" x14ac:dyDescent="0.15">
      <c r="BK53803"/>
      <c r="BL53803" s="15"/>
    </row>
    <row r="53804" spans="63:64" x14ac:dyDescent="0.15">
      <c r="BK53804"/>
      <c r="BL53804" s="15"/>
    </row>
    <row r="53805" spans="63:64" x14ac:dyDescent="0.15">
      <c r="BK53805"/>
      <c r="BL53805" s="15"/>
    </row>
    <row r="53806" spans="63:64" x14ac:dyDescent="0.15">
      <c r="BK53806"/>
      <c r="BL53806" s="15"/>
    </row>
    <row r="53807" spans="63:64" x14ac:dyDescent="0.15">
      <c r="BK53807"/>
      <c r="BL53807" s="15"/>
    </row>
    <row r="53808" spans="63:64" x14ac:dyDescent="0.15">
      <c r="BK53808"/>
      <c r="BL53808" s="15"/>
    </row>
    <row r="53809" spans="63:64" x14ac:dyDescent="0.15">
      <c r="BK53809"/>
      <c r="BL53809" s="15"/>
    </row>
    <row r="53810" spans="63:64" x14ac:dyDescent="0.15">
      <c r="BK53810"/>
      <c r="BL53810" s="15"/>
    </row>
    <row r="53811" spans="63:64" x14ac:dyDescent="0.15">
      <c r="BK53811"/>
      <c r="BL53811" s="15"/>
    </row>
    <row r="53812" spans="63:64" x14ac:dyDescent="0.15">
      <c r="BK53812"/>
      <c r="BL53812" s="15"/>
    </row>
    <row r="53813" spans="63:64" x14ac:dyDescent="0.15">
      <c r="BK53813"/>
      <c r="BL53813" s="15"/>
    </row>
    <row r="53814" spans="63:64" x14ac:dyDescent="0.15">
      <c r="BK53814"/>
      <c r="BL53814" s="15"/>
    </row>
    <row r="53815" spans="63:64" x14ac:dyDescent="0.15">
      <c r="BK53815"/>
      <c r="BL53815" s="15"/>
    </row>
    <row r="53816" spans="63:64" x14ac:dyDescent="0.15">
      <c r="BK53816"/>
      <c r="BL53816" s="15"/>
    </row>
    <row r="53817" spans="63:64" x14ac:dyDescent="0.15">
      <c r="BK53817"/>
      <c r="BL53817" s="15"/>
    </row>
    <row r="53818" spans="63:64" x14ac:dyDescent="0.15">
      <c r="BK53818"/>
      <c r="BL53818" s="15"/>
    </row>
    <row r="53819" spans="63:64" x14ac:dyDescent="0.15">
      <c r="BK53819"/>
      <c r="BL53819" s="15"/>
    </row>
    <row r="53820" spans="63:64" x14ac:dyDescent="0.15">
      <c r="BK53820"/>
      <c r="BL53820" s="15"/>
    </row>
    <row r="53821" spans="63:64" x14ac:dyDescent="0.15">
      <c r="BK53821"/>
      <c r="BL53821" s="15"/>
    </row>
    <row r="53822" spans="63:64" x14ac:dyDescent="0.15">
      <c r="BK53822"/>
      <c r="BL53822" s="15"/>
    </row>
    <row r="53823" spans="63:64" x14ac:dyDescent="0.15">
      <c r="BK53823"/>
      <c r="BL53823" s="15"/>
    </row>
    <row r="53824" spans="63:64" x14ac:dyDescent="0.15">
      <c r="BK53824"/>
      <c r="BL53824" s="15"/>
    </row>
    <row r="53825" spans="63:64" x14ac:dyDescent="0.15">
      <c r="BK53825"/>
      <c r="BL53825" s="15"/>
    </row>
    <row r="53826" spans="63:64" x14ac:dyDescent="0.15">
      <c r="BK53826"/>
      <c r="BL53826" s="15"/>
    </row>
    <row r="53827" spans="63:64" x14ac:dyDescent="0.15">
      <c r="BK53827"/>
      <c r="BL53827" s="15"/>
    </row>
    <row r="53828" spans="63:64" x14ac:dyDescent="0.15">
      <c r="BK53828"/>
      <c r="BL53828" s="15"/>
    </row>
    <row r="53829" spans="63:64" x14ac:dyDescent="0.15">
      <c r="BK53829"/>
      <c r="BL53829" s="15"/>
    </row>
    <row r="53830" spans="63:64" x14ac:dyDescent="0.15">
      <c r="BK53830"/>
      <c r="BL53830" s="15"/>
    </row>
    <row r="53831" spans="63:64" x14ac:dyDescent="0.15">
      <c r="BK53831"/>
      <c r="BL53831" s="15"/>
    </row>
    <row r="53832" spans="63:64" x14ac:dyDescent="0.15">
      <c r="BK53832"/>
      <c r="BL53832" s="15"/>
    </row>
    <row r="53833" spans="63:64" x14ac:dyDescent="0.15">
      <c r="BK53833"/>
      <c r="BL53833" s="15"/>
    </row>
    <row r="53834" spans="63:64" x14ac:dyDescent="0.15">
      <c r="BK53834"/>
      <c r="BL53834" s="15"/>
    </row>
    <row r="53835" spans="63:64" x14ac:dyDescent="0.15">
      <c r="BK53835"/>
      <c r="BL53835" s="15"/>
    </row>
    <row r="53836" spans="63:64" x14ac:dyDescent="0.15">
      <c r="BK53836"/>
      <c r="BL53836" s="15"/>
    </row>
    <row r="53837" spans="63:64" x14ac:dyDescent="0.15">
      <c r="BK53837"/>
      <c r="BL53837" s="15"/>
    </row>
    <row r="53838" spans="63:64" x14ac:dyDescent="0.15">
      <c r="BK53838"/>
      <c r="BL53838" s="15"/>
    </row>
    <row r="53839" spans="63:64" x14ac:dyDescent="0.15">
      <c r="BK53839"/>
      <c r="BL53839" s="15"/>
    </row>
    <row r="53840" spans="63:64" x14ac:dyDescent="0.15">
      <c r="BK53840"/>
      <c r="BL53840" s="15"/>
    </row>
    <row r="53841" spans="63:64" x14ac:dyDescent="0.15">
      <c r="BK53841"/>
      <c r="BL53841" s="15"/>
    </row>
    <row r="53842" spans="63:64" x14ac:dyDescent="0.15">
      <c r="BK53842"/>
      <c r="BL53842" s="15"/>
    </row>
    <row r="53843" spans="63:64" x14ac:dyDescent="0.15">
      <c r="BK53843"/>
      <c r="BL53843" s="15"/>
    </row>
    <row r="53844" spans="63:64" x14ac:dyDescent="0.15">
      <c r="BK53844"/>
      <c r="BL53844" s="15"/>
    </row>
    <row r="53845" spans="63:64" x14ac:dyDescent="0.15">
      <c r="BK53845"/>
      <c r="BL53845" s="15"/>
    </row>
    <row r="53846" spans="63:64" x14ac:dyDescent="0.15">
      <c r="BK53846"/>
      <c r="BL53846" s="15"/>
    </row>
    <row r="53847" spans="63:64" x14ac:dyDescent="0.15">
      <c r="BK53847"/>
      <c r="BL53847" s="15"/>
    </row>
    <row r="53848" spans="63:64" x14ac:dyDescent="0.15">
      <c r="BK53848"/>
      <c r="BL53848" s="15"/>
    </row>
    <row r="53849" spans="63:64" x14ac:dyDescent="0.15">
      <c r="BK53849"/>
      <c r="BL53849" s="15"/>
    </row>
    <row r="53850" spans="63:64" x14ac:dyDescent="0.15">
      <c r="BK53850"/>
      <c r="BL53850" s="15"/>
    </row>
    <row r="53851" spans="63:64" x14ac:dyDescent="0.15">
      <c r="BK53851"/>
      <c r="BL53851" s="15"/>
    </row>
    <row r="53852" spans="63:64" x14ac:dyDescent="0.15">
      <c r="BK53852"/>
      <c r="BL53852" s="15"/>
    </row>
    <row r="53853" spans="63:64" x14ac:dyDescent="0.15">
      <c r="BK53853"/>
      <c r="BL53853" s="15"/>
    </row>
    <row r="53854" spans="63:64" x14ac:dyDescent="0.15">
      <c r="BK53854"/>
      <c r="BL53854" s="15"/>
    </row>
    <row r="53855" spans="63:64" x14ac:dyDescent="0.15">
      <c r="BK53855"/>
      <c r="BL53855" s="15"/>
    </row>
    <row r="53856" spans="63:64" x14ac:dyDescent="0.15">
      <c r="BK53856"/>
      <c r="BL53856" s="15"/>
    </row>
    <row r="53857" spans="63:64" x14ac:dyDescent="0.15">
      <c r="BK53857"/>
      <c r="BL53857" s="15"/>
    </row>
    <row r="53858" spans="63:64" x14ac:dyDescent="0.15">
      <c r="BK53858"/>
      <c r="BL53858" s="15"/>
    </row>
    <row r="53859" spans="63:64" x14ac:dyDescent="0.15">
      <c r="BK53859"/>
      <c r="BL53859" s="15"/>
    </row>
    <row r="53860" spans="63:64" x14ac:dyDescent="0.15">
      <c r="BK53860"/>
      <c r="BL53860" s="15"/>
    </row>
    <row r="53861" spans="63:64" x14ac:dyDescent="0.15">
      <c r="BK53861"/>
      <c r="BL53861" s="15"/>
    </row>
    <row r="53862" spans="63:64" x14ac:dyDescent="0.15">
      <c r="BK53862"/>
      <c r="BL53862" s="15"/>
    </row>
    <row r="53863" spans="63:64" x14ac:dyDescent="0.15">
      <c r="BK53863"/>
      <c r="BL53863" s="15"/>
    </row>
    <row r="53864" spans="63:64" x14ac:dyDescent="0.15">
      <c r="BK53864"/>
      <c r="BL53864" s="15"/>
    </row>
    <row r="53865" spans="63:64" x14ac:dyDescent="0.15">
      <c r="BK53865"/>
      <c r="BL53865" s="15"/>
    </row>
    <row r="53866" spans="63:64" x14ac:dyDescent="0.15">
      <c r="BK53866"/>
      <c r="BL53866" s="15"/>
    </row>
    <row r="53867" spans="63:64" x14ac:dyDescent="0.15">
      <c r="BK53867"/>
      <c r="BL53867" s="15"/>
    </row>
    <row r="53868" spans="63:64" x14ac:dyDescent="0.15">
      <c r="BK53868"/>
      <c r="BL53868" s="15"/>
    </row>
    <row r="53869" spans="63:64" x14ac:dyDescent="0.15">
      <c r="BK53869"/>
      <c r="BL53869" s="15"/>
    </row>
    <row r="53870" spans="63:64" x14ac:dyDescent="0.15">
      <c r="BK53870"/>
      <c r="BL53870" s="15"/>
    </row>
    <row r="53871" spans="63:64" x14ac:dyDescent="0.15">
      <c r="BK53871"/>
      <c r="BL53871" s="15"/>
    </row>
    <row r="53872" spans="63:64" x14ac:dyDescent="0.15">
      <c r="BK53872"/>
      <c r="BL53872" s="15"/>
    </row>
    <row r="53873" spans="63:64" x14ac:dyDescent="0.15">
      <c r="BK53873"/>
      <c r="BL53873" s="15"/>
    </row>
    <row r="53874" spans="63:64" x14ac:dyDescent="0.15">
      <c r="BK53874"/>
      <c r="BL53874" s="15"/>
    </row>
    <row r="53875" spans="63:64" x14ac:dyDescent="0.15">
      <c r="BK53875"/>
      <c r="BL53875" s="15"/>
    </row>
    <row r="53876" spans="63:64" x14ac:dyDescent="0.15">
      <c r="BK53876"/>
      <c r="BL53876" s="15"/>
    </row>
    <row r="53877" spans="63:64" x14ac:dyDescent="0.15">
      <c r="BK53877"/>
      <c r="BL53877" s="15"/>
    </row>
    <row r="53878" spans="63:64" x14ac:dyDescent="0.15">
      <c r="BK53878"/>
      <c r="BL53878" s="15"/>
    </row>
    <row r="53879" spans="63:64" x14ac:dyDescent="0.15">
      <c r="BK53879"/>
      <c r="BL53879" s="15"/>
    </row>
    <row r="53880" spans="63:64" x14ac:dyDescent="0.15">
      <c r="BK53880"/>
      <c r="BL53880" s="15"/>
    </row>
    <row r="53881" spans="63:64" x14ac:dyDescent="0.15">
      <c r="BK53881"/>
      <c r="BL53881" s="15"/>
    </row>
    <row r="53882" spans="63:64" x14ac:dyDescent="0.15">
      <c r="BK53882"/>
      <c r="BL53882" s="15"/>
    </row>
    <row r="53883" spans="63:64" x14ac:dyDescent="0.15">
      <c r="BK53883"/>
      <c r="BL53883" s="15"/>
    </row>
    <row r="53884" spans="63:64" x14ac:dyDescent="0.15">
      <c r="BK53884"/>
      <c r="BL53884" s="15"/>
    </row>
    <row r="53885" spans="63:64" x14ac:dyDescent="0.15">
      <c r="BK53885"/>
      <c r="BL53885" s="15"/>
    </row>
    <row r="53886" spans="63:64" x14ac:dyDescent="0.15">
      <c r="BK53886"/>
      <c r="BL53886" s="15"/>
    </row>
    <row r="53887" spans="63:64" x14ac:dyDescent="0.15">
      <c r="BK53887"/>
      <c r="BL53887" s="15"/>
    </row>
    <row r="53888" spans="63:64" x14ac:dyDescent="0.15">
      <c r="BK53888"/>
      <c r="BL53888" s="15"/>
    </row>
    <row r="53889" spans="63:64" x14ac:dyDescent="0.15">
      <c r="BK53889"/>
      <c r="BL53889" s="15"/>
    </row>
    <row r="53890" spans="63:64" x14ac:dyDescent="0.15">
      <c r="BK53890"/>
      <c r="BL53890" s="15"/>
    </row>
    <row r="53891" spans="63:64" x14ac:dyDescent="0.15">
      <c r="BK53891"/>
      <c r="BL53891" s="15"/>
    </row>
    <row r="53892" spans="63:64" x14ac:dyDescent="0.15">
      <c r="BK53892"/>
      <c r="BL53892" s="15"/>
    </row>
    <row r="53893" spans="63:64" x14ac:dyDescent="0.15">
      <c r="BK53893"/>
      <c r="BL53893" s="15"/>
    </row>
    <row r="53894" spans="63:64" x14ac:dyDescent="0.15">
      <c r="BK53894"/>
      <c r="BL53894" s="15"/>
    </row>
    <row r="53895" spans="63:64" x14ac:dyDescent="0.15">
      <c r="BK53895"/>
      <c r="BL53895" s="15"/>
    </row>
    <row r="53896" spans="63:64" x14ac:dyDescent="0.15">
      <c r="BK53896"/>
      <c r="BL53896" s="15"/>
    </row>
    <row r="53897" spans="63:64" x14ac:dyDescent="0.15">
      <c r="BK53897"/>
      <c r="BL53897" s="15"/>
    </row>
    <row r="53898" spans="63:64" x14ac:dyDescent="0.15">
      <c r="BK53898"/>
      <c r="BL53898" s="15"/>
    </row>
    <row r="53899" spans="63:64" x14ac:dyDescent="0.15">
      <c r="BK53899"/>
      <c r="BL53899" s="15"/>
    </row>
    <row r="53900" spans="63:64" x14ac:dyDescent="0.15">
      <c r="BK53900"/>
      <c r="BL53900" s="15"/>
    </row>
    <row r="53901" spans="63:64" x14ac:dyDescent="0.15">
      <c r="BK53901"/>
      <c r="BL53901" s="15"/>
    </row>
    <row r="53902" spans="63:64" x14ac:dyDescent="0.15">
      <c r="BK53902"/>
      <c r="BL53902" s="15"/>
    </row>
    <row r="53903" spans="63:64" x14ac:dyDescent="0.15">
      <c r="BK53903"/>
      <c r="BL53903" s="15"/>
    </row>
    <row r="53904" spans="63:64" x14ac:dyDescent="0.15">
      <c r="BK53904"/>
      <c r="BL53904" s="15"/>
    </row>
    <row r="53905" spans="63:64" x14ac:dyDescent="0.15">
      <c r="BK53905"/>
      <c r="BL53905" s="15"/>
    </row>
    <row r="53906" spans="63:64" x14ac:dyDescent="0.15">
      <c r="BK53906"/>
      <c r="BL53906" s="15"/>
    </row>
    <row r="53907" spans="63:64" x14ac:dyDescent="0.15">
      <c r="BK53907"/>
      <c r="BL53907" s="15"/>
    </row>
    <row r="53908" spans="63:64" x14ac:dyDescent="0.15">
      <c r="BK53908"/>
      <c r="BL53908" s="15"/>
    </row>
    <row r="53909" spans="63:64" x14ac:dyDescent="0.15">
      <c r="BK53909"/>
      <c r="BL53909" s="15"/>
    </row>
    <row r="53910" spans="63:64" x14ac:dyDescent="0.15">
      <c r="BK53910"/>
      <c r="BL53910" s="15"/>
    </row>
    <row r="53911" spans="63:64" x14ac:dyDescent="0.15">
      <c r="BK53911"/>
      <c r="BL53911" s="15"/>
    </row>
    <row r="53912" spans="63:64" x14ac:dyDescent="0.15">
      <c r="BK53912"/>
      <c r="BL53912" s="15"/>
    </row>
    <row r="53913" spans="63:64" x14ac:dyDescent="0.15">
      <c r="BK53913"/>
      <c r="BL53913" s="15"/>
    </row>
    <row r="53914" spans="63:64" x14ac:dyDescent="0.15">
      <c r="BK53914"/>
      <c r="BL53914" s="15"/>
    </row>
    <row r="53915" spans="63:64" x14ac:dyDescent="0.15">
      <c r="BK53915"/>
      <c r="BL53915" s="15"/>
    </row>
    <row r="53916" spans="63:64" x14ac:dyDescent="0.15">
      <c r="BK53916"/>
      <c r="BL53916" s="15"/>
    </row>
    <row r="53917" spans="63:64" x14ac:dyDescent="0.15">
      <c r="BK53917"/>
      <c r="BL53917" s="15"/>
    </row>
    <row r="53918" spans="63:64" x14ac:dyDescent="0.15">
      <c r="BK53918"/>
      <c r="BL53918" s="15"/>
    </row>
    <row r="53919" spans="63:64" x14ac:dyDescent="0.15">
      <c r="BK53919"/>
      <c r="BL53919" s="15"/>
    </row>
    <row r="53920" spans="63:64" x14ac:dyDescent="0.15">
      <c r="BK53920"/>
      <c r="BL53920" s="15"/>
    </row>
    <row r="53921" spans="63:64" x14ac:dyDescent="0.15">
      <c r="BK53921"/>
      <c r="BL53921" s="15"/>
    </row>
    <row r="53922" spans="63:64" x14ac:dyDescent="0.15">
      <c r="BK53922"/>
      <c r="BL53922" s="15"/>
    </row>
    <row r="53923" spans="63:64" x14ac:dyDescent="0.15">
      <c r="BK53923"/>
      <c r="BL53923" s="15"/>
    </row>
    <row r="53924" spans="63:64" x14ac:dyDescent="0.15">
      <c r="BK53924"/>
      <c r="BL53924" s="15"/>
    </row>
    <row r="53925" spans="63:64" x14ac:dyDescent="0.15">
      <c r="BK53925"/>
      <c r="BL53925" s="15"/>
    </row>
    <row r="53926" spans="63:64" x14ac:dyDescent="0.15">
      <c r="BK53926"/>
      <c r="BL53926" s="15"/>
    </row>
    <row r="53927" spans="63:64" x14ac:dyDescent="0.15">
      <c r="BK53927"/>
      <c r="BL53927" s="15"/>
    </row>
    <row r="53928" spans="63:64" x14ac:dyDescent="0.15">
      <c r="BK53928"/>
      <c r="BL53928" s="15"/>
    </row>
    <row r="53929" spans="63:64" x14ac:dyDescent="0.15">
      <c r="BK53929"/>
      <c r="BL53929" s="15"/>
    </row>
    <row r="53930" spans="63:64" x14ac:dyDescent="0.15">
      <c r="BK53930"/>
      <c r="BL53930" s="15"/>
    </row>
    <row r="53931" spans="63:64" x14ac:dyDescent="0.15">
      <c r="BK53931"/>
      <c r="BL53931" s="15"/>
    </row>
    <row r="53932" spans="63:64" x14ac:dyDescent="0.15">
      <c r="BK53932"/>
      <c r="BL53932" s="15"/>
    </row>
    <row r="53933" spans="63:64" x14ac:dyDescent="0.15">
      <c r="BK53933"/>
      <c r="BL53933" s="15"/>
    </row>
    <row r="53934" spans="63:64" x14ac:dyDescent="0.15">
      <c r="BK53934"/>
      <c r="BL53934" s="15"/>
    </row>
    <row r="53935" spans="63:64" x14ac:dyDescent="0.15">
      <c r="BK53935"/>
      <c r="BL53935" s="15"/>
    </row>
    <row r="53936" spans="63:64" x14ac:dyDescent="0.15">
      <c r="BK53936"/>
      <c r="BL53936" s="15"/>
    </row>
    <row r="53937" spans="63:64" x14ac:dyDescent="0.15">
      <c r="BK53937"/>
      <c r="BL53937" s="15"/>
    </row>
    <row r="53938" spans="63:64" x14ac:dyDescent="0.15">
      <c r="BK53938"/>
      <c r="BL53938" s="15"/>
    </row>
    <row r="53939" spans="63:64" x14ac:dyDescent="0.15">
      <c r="BK53939"/>
      <c r="BL53939" s="15"/>
    </row>
    <row r="53940" spans="63:64" x14ac:dyDescent="0.15">
      <c r="BK53940"/>
      <c r="BL53940" s="15"/>
    </row>
    <row r="53941" spans="63:64" x14ac:dyDescent="0.15">
      <c r="BK53941"/>
      <c r="BL53941" s="15"/>
    </row>
    <row r="53942" spans="63:64" x14ac:dyDescent="0.15">
      <c r="BK53942"/>
      <c r="BL53942" s="15"/>
    </row>
    <row r="53943" spans="63:64" x14ac:dyDescent="0.15">
      <c r="BK53943"/>
      <c r="BL53943" s="15"/>
    </row>
    <row r="53944" spans="63:64" x14ac:dyDescent="0.15">
      <c r="BK53944"/>
      <c r="BL53944" s="15"/>
    </row>
    <row r="53945" spans="63:64" x14ac:dyDescent="0.15">
      <c r="BK53945"/>
      <c r="BL53945" s="15"/>
    </row>
    <row r="53946" spans="63:64" x14ac:dyDescent="0.15">
      <c r="BK53946"/>
      <c r="BL53946" s="15"/>
    </row>
    <row r="53947" spans="63:64" x14ac:dyDescent="0.15">
      <c r="BK53947"/>
      <c r="BL53947" s="15"/>
    </row>
    <row r="53948" spans="63:64" x14ac:dyDescent="0.15">
      <c r="BK53948"/>
      <c r="BL53948" s="15"/>
    </row>
    <row r="53949" spans="63:64" x14ac:dyDescent="0.15">
      <c r="BK53949"/>
      <c r="BL53949" s="15"/>
    </row>
    <row r="53950" spans="63:64" x14ac:dyDescent="0.15">
      <c r="BK53950"/>
      <c r="BL53950" s="15"/>
    </row>
    <row r="53951" spans="63:64" x14ac:dyDescent="0.15">
      <c r="BK53951"/>
      <c r="BL53951" s="15"/>
    </row>
    <row r="53952" spans="63:64" x14ac:dyDescent="0.15">
      <c r="BK53952"/>
      <c r="BL53952" s="15"/>
    </row>
    <row r="53953" spans="63:64" x14ac:dyDescent="0.15">
      <c r="BK53953"/>
      <c r="BL53953" s="15"/>
    </row>
    <row r="53954" spans="63:64" x14ac:dyDescent="0.15">
      <c r="BK53954"/>
      <c r="BL53954" s="15"/>
    </row>
    <row r="53955" spans="63:64" x14ac:dyDescent="0.15">
      <c r="BK53955"/>
      <c r="BL53955" s="15"/>
    </row>
    <row r="53956" spans="63:64" x14ac:dyDescent="0.15">
      <c r="BK53956"/>
      <c r="BL53956" s="15"/>
    </row>
    <row r="53957" spans="63:64" x14ac:dyDescent="0.15">
      <c r="BK53957"/>
      <c r="BL53957" s="15"/>
    </row>
    <row r="53958" spans="63:64" x14ac:dyDescent="0.15">
      <c r="BK53958"/>
      <c r="BL53958" s="15"/>
    </row>
    <row r="53959" spans="63:64" x14ac:dyDescent="0.15">
      <c r="BK53959"/>
      <c r="BL53959" s="15"/>
    </row>
    <row r="53960" spans="63:64" x14ac:dyDescent="0.15">
      <c r="BK53960"/>
      <c r="BL53960" s="15"/>
    </row>
    <row r="53961" spans="63:64" x14ac:dyDescent="0.15">
      <c r="BK53961"/>
      <c r="BL53961" s="15"/>
    </row>
    <row r="53962" spans="63:64" x14ac:dyDescent="0.15">
      <c r="BK53962"/>
      <c r="BL53962" s="15"/>
    </row>
    <row r="53963" spans="63:64" x14ac:dyDescent="0.15">
      <c r="BK53963"/>
      <c r="BL53963" s="15"/>
    </row>
    <row r="53964" spans="63:64" x14ac:dyDescent="0.15">
      <c r="BK53964"/>
      <c r="BL53964" s="15"/>
    </row>
    <row r="53965" spans="63:64" x14ac:dyDescent="0.15">
      <c r="BK53965"/>
      <c r="BL53965" s="15"/>
    </row>
    <row r="53966" spans="63:64" x14ac:dyDescent="0.15">
      <c r="BK53966"/>
      <c r="BL53966" s="15"/>
    </row>
    <row r="53967" spans="63:64" x14ac:dyDescent="0.15">
      <c r="BK53967"/>
      <c r="BL53967" s="15"/>
    </row>
    <row r="53968" spans="63:64" x14ac:dyDescent="0.15">
      <c r="BK53968"/>
      <c r="BL53968" s="15"/>
    </row>
    <row r="53969" spans="63:64" x14ac:dyDescent="0.15">
      <c r="BK53969"/>
      <c r="BL53969" s="15"/>
    </row>
    <row r="53970" spans="63:64" x14ac:dyDescent="0.15">
      <c r="BK53970"/>
      <c r="BL53970" s="15"/>
    </row>
    <row r="53971" spans="63:64" x14ac:dyDescent="0.15">
      <c r="BK53971"/>
      <c r="BL53971" s="15"/>
    </row>
    <row r="53972" spans="63:64" x14ac:dyDescent="0.15">
      <c r="BK53972"/>
      <c r="BL53972" s="15"/>
    </row>
    <row r="53973" spans="63:64" x14ac:dyDescent="0.15">
      <c r="BK53973"/>
      <c r="BL53973" s="15"/>
    </row>
    <row r="53974" spans="63:64" x14ac:dyDescent="0.15">
      <c r="BK53974"/>
      <c r="BL53974" s="15"/>
    </row>
    <row r="53975" spans="63:64" x14ac:dyDescent="0.15">
      <c r="BK53975"/>
      <c r="BL53975" s="15"/>
    </row>
    <row r="53976" spans="63:64" x14ac:dyDescent="0.15">
      <c r="BK53976"/>
      <c r="BL53976" s="15"/>
    </row>
    <row r="53977" spans="63:64" x14ac:dyDescent="0.15">
      <c r="BK53977"/>
      <c r="BL53977" s="15"/>
    </row>
    <row r="53978" spans="63:64" x14ac:dyDescent="0.15">
      <c r="BK53978"/>
      <c r="BL53978" s="15"/>
    </row>
    <row r="53979" spans="63:64" x14ac:dyDescent="0.15">
      <c r="BK53979"/>
      <c r="BL53979" s="15"/>
    </row>
    <row r="53980" spans="63:64" x14ac:dyDescent="0.15">
      <c r="BK53980"/>
      <c r="BL53980" s="15"/>
    </row>
    <row r="53981" spans="63:64" x14ac:dyDescent="0.15">
      <c r="BK53981"/>
      <c r="BL53981" s="15"/>
    </row>
    <row r="53982" spans="63:64" x14ac:dyDescent="0.15">
      <c r="BK53982"/>
      <c r="BL53982" s="15"/>
    </row>
    <row r="53983" spans="63:64" x14ac:dyDescent="0.15">
      <c r="BK53983"/>
      <c r="BL53983" s="15"/>
    </row>
    <row r="53984" spans="63:64" x14ac:dyDescent="0.15">
      <c r="BK53984"/>
      <c r="BL53984" s="15"/>
    </row>
    <row r="53985" spans="63:64" x14ac:dyDescent="0.15">
      <c r="BK53985"/>
      <c r="BL53985" s="15"/>
    </row>
    <row r="53986" spans="63:64" x14ac:dyDescent="0.15">
      <c r="BK53986"/>
      <c r="BL53986" s="15"/>
    </row>
    <row r="53987" spans="63:64" x14ac:dyDescent="0.15">
      <c r="BK53987"/>
      <c r="BL53987" s="15"/>
    </row>
    <row r="53988" spans="63:64" x14ac:dyDescent="0.15">
      <c r="BK53988"/>
      <c r="BL53988" s="15"/>
    </row>
    <row r="53989" spans="63:64" x14ac:dyDescent="0.15">
      <c r="BK53989"/>
      <c r="BL53989" s="15"/>
    </row>
    <row r="53990" spans="63:64" x14ac:dyDescent="0.15">
      <c r="BK53990"/>
      <c r="BL53990" s="15"/>
    </row>
    <row r="53991" spans="63:64" x14ac:dyDescent="0.15">
      <c r="BK53991"/>
      <c r="BL53991" s="15"/>
    </row>
    <row r="53992" spans="63:64" x14ac:dyDescent="0.15">
      <c r="BK53992"/>
      <c r="BL53992" s="15"/>
    </row>
    <row r="53993" spans="63:64" x14ac:dyDescent="0.15">
      <c r="BK53993"/>
      <c r="BL53993" s="15"/>
    </row>
    <row r="53994" spans="63:64" x14ac:dyDescent="0.15">
      <c r="BK53994"/>
      <c r="BL53994" s="15"/>
    </row>
    <row r="53995" spans="63:64" x14ac:dyDescent="0.15">
      <c r="BK53995"/>
      <c r="BL53995" s="15"/>
    </row>
    <row r="53996" spans="63:64" x14ac:dyDescent="0.15">
      <c r="BK53996"/>
      <c r="BL53996" s="15"/>
    </row>
    <row r="53997" spans="63:64" x14ac:dyDescent="0.15">
      <c r="BK53997"/>
      <c r="BL53997" s="15"/>
    </row>
    <row r="53998" spans="63:64" x14ac:dyDescent="0.15">
      <c r="BK53998"/>
      <c r="BL53998" s="15"/>
    </row>
    <row r="53999" spans="63:64" x14ac:dyDescent="0.15">
      <c r="BK53999"/>
      <c r="BL53999" s="15"/>
    </row>
    <row r="54000" spans="63:64" x14ac:dyDescent="0.15">
      <c r="BK54000"/>
      <c r="BL54000" s="15"/>
    </row>
    <row r="54001" spans="63:64" x14ac:dyDescent="0.15">
      <c r="BK54001"/>
      <c r="BL54001" s="15"/>
    </row>
    <row r="54002" spans="63:64" x14ac:dyDescent="0.15">
      <c r="BK54002"/>
      <c r="BL54002" s="15"/>
    </row>
    <row r="54003" spans="63:64" x14ac:dyDescent="0.15">
      <c r="BK54003"/>
      <c r="BL54003" s="15"/>
    </row>
    <row r="54004" spans="63:64" x14ac:dyDescent="0.15">
      <c r="BK54004"/>
      <c r="BL54004" s="15"/>
    </row>
    <row r="54005" spans="63:64" x14ac:dyDescent="0.15">
      <c r="BK54005"/>
      <c r="BL54005" s="15"/>
    </row>
    <row r="54006" spans="63:64" x14ac:dyDescent="0.15">
      <c r="BK54006"/>
      <c r="BL54006" s="15"/>
    </row>
    <row r="54007" spans="63:64" x14ac:dyDescent="0.15">
      <c r="BK54007"/>
      <c r="BL54007" s="15"/>
    </row>
    <row r="54008" spans="63:64" x14ac:dyDescent="0.15">
      <c r="BK54008"/>
      <c r="BL54008" s="15"/>
    </row>
    <row r="54009" spans="63:64" x14ac:dyDescent="0.15">
      <c r="BK54009"/>
      <c r="BL54009" s="15"/>
    </row>
    <row r="54010" spans="63:64" x14ac:dyDescent="0.15">
      <c r="BK54010"/>
      <c r="BL54010" s="15"/>
    </row>
    <row r="54011" spans="63:64" x14ac:dyDescent="0.15">
      <c r="BK54011"/>
      <c r="BL54011" s="15"/>
    </row>
    <row r="54012" spans="63:64" x14ac:dyDescent="0.15">
      <c r="BK54012"/>
      <c r="BL54012" s="15"/>
    </row>
    <row r="54013" spans="63:64" x14ac:dyDescent="0.15">
      <c r="BK54013"/>
      <c r="BL54013" s="15"/>
    </row>
    <row r="54014" spans="63:64" x14ac:dyDescent="0.15">
      <c r="BK54014"/>
      <c r="BL54014" s="15"/>
    </row>
    <row r="54015" spans="63:64" x14ac:dyDescent="0.15">
      <c r="BK54015"/>
      <c r="BL54015" s="15"/>
    </row>
    <row r="54016" spans="63:64" x14ac:dyDescent="0.15">
      <c r="BK54016"/>
      <c r="BL54016" s="15"/>
    </row>
    <row r="54017" spans="63:64" x14ac:dyDescent="0.15">
      <c r="BK54017"/>
      <c r="BL54017" s="15"/>
    </row>
    <row r="54018" spans="63:64" x14ac:dyDescent="0.15">
      <c r="BK54018"/>
      <c r="BL54018" s="15"/>
    </row>
    <row r="54019" spans="63:64" x14ac:dyDescent="0.15">
      <c r="BK54019"/>
      <c r="BL54019" s="15"/>
    </row>
    <row r="54020" spans="63:64" x14ac:dyDescent="0.15">
      <c r="BK54020"/>
      <c r="BL54020" s="15"/>
    </row>
    <row r="54021" spans="63:64" x14ac:dyDescent="0.15">
      <c r="BK54021"/>
      <c r="BL54021" s="15"/>
    </row>
    <row r="54022" spans="63:64" x14ac:dyDescent="0.15">
      <c r="BK54022"/>
      <c r="BL54022" s="15"/>
    </row>
    <row r="54023" spans="63:64" x14ac:dyDescent="0.15">
      <c r="BK54023"/>
      <c r="BL54023" s="15"/>
    </row>
    <row r="54024" spans="63:64" x14ac:dyDescent="0.15">
      <c r="BK54024"/>
      <c r="BL54024" s="15"/>
    </row>
    <row r="54025" spans="63:64" x14ac:dyDescent="0.15">
      <c r="BK54025"/>
      <c r="BL54025" s="15"/>
    </row>
    <row r="54026" spans="63:64" x14ac:dyDescent="0.15">
      <c r="BK54026"/>
      <c r="BL54026" s="15"/>
    </row>
    <row r="54027" spans="63:64" x14ac:dyDescent="0.15">
      <c r="BK54027"/>
      <c r="BL54027" s="15"/>
    </row>
    <row r="54028" spans="63:64" x14ac:dyDescent="0.15">
      <c r="BK54028"/>
      <c r="BL54028" s="15"/>
    </row>
    <row r="54029" spans="63:64" x14ac:dyDescent="0.15">
      <c r="BK54029"/>
      <c r="BL54029" s="15"/>
    </row>
    <row r="54030" spans="63:64" x14ac:dyDescent="0.15">
      <c r="BK54030"/>
      <c r="BL54030" s="15"/>
    </row>
    <row r="54031" spans="63:64" x14ac:dyDescent="0.15">
      <c r="BK54031"/>
      <c r="BL54031" s="15"/>
    </row>
    <row r="54032" spans="63:64" x14ac:dyDescent="0.15">
      <c r="BK54032"/>
      <c r="BL54032" s="15"/>
    </row>
    <row r="54033" spans="63:64" x14ac:dyDescent="0.15">
      <c r="BK54033"/>
      <c r="BL54033" s="15"/>
    </row>
    <row r="54034" spans="63:64" x14ac:dyDescent="0.15">
      <c r="BK54034"/>
      <c r="BL54034" s="15"/>
    </row>
    <row r="54035" spans="63:64" x14ac:dyDescent="0.15">
      <c r="BK54035"/>
      <c r="BL54035" s="15"/>
    </row>
    <row r="54036" spans="63:64" x14ac:dyDescent="0.15">
      <c r="BK54036"/>
      <c r="BL54036" s="15"/>
    </row>
    <row r="54037" spans="63:64" x14ac:dyDescent="0.15">
      <c r="BK54037"/>
      <c r="BL54037" s="15"/>
    </row>
    <row r="54038" spans="63:64" x14ac:dyDescent="0.15">
      <c r="BK54038"/>
      <c r="BL54038" s="15"/>
    </row>
    <row r="54039" spans="63:64" x14ac:dyDescent="0.15">
      <c r="BK54039"/>
      <c r="BL54039" s="15"/>
    </row>
    <row r="54040" spans="63:64" x14ac:dyDescent="0.15">
      <c r="BK54040"/>
      <c r="BL54040" s="15"/>
    </row>
    <row r="54041" spans="63:64" x14ac:dyDescent="0.15">
      <c r="BK54041"/>
      <c r="BL54041" s="15"/>
    </row>
    <row r="54042" spans="63:64" x14ac:dyDescent="0.15">
      <c r="BK54042"/>
      <c r="BL54042" s="15"/>
    </row>
    <row r="54043" spans="63:64" x14ac:dyDescent="0.15">
      <c r="BK54043"/>
      <c r="BL54043" s="15"/>
    </row>
    <row r="54044" spans="63:64" x14ac:dyDescent="0.15">
      <c r="BK54044"/>
      <c r="BL54044" s="15"/>
    </row>
    <row r="54045" spans="63:64" x14ac:dyDescent="0.15">
      <c r="BK54045"/>
      <c r="BL54045" s="15"/>
    </row>
    <row r="54046" spans="63:64" x14ac:dyDescent="0.15">
      <c r="BK54046"/>
      <c r="BL54046" s="15"/>
    </row>
    <row r="54047" spans="63:64" x14ac:dyDescent="0.15">
      <c r="BK54047"/>
      <c r="BL54047" s="15"/>
    </row>
    <row r="54048" spans="63:64" x14ac:dyDescent="0.15">
      <c r="BK54048"/>
      <c r="BL54048" s="15"/>
    </row>
    <row r="54049" spans="63:64" x14ac:dyDescent="0.15">
      <c r="BK54049"/>
      <c r="BL54049" s="15"/>
    </row>
    <row r="54050" spans="63:64" x14ac:dyDescent="0.15">
      <c r="BK54050"/>
      <c r="BL54050" s="15"/>
    </row>
    <row r="54051" spans="63:64" x14ac:dyDescent="0.15">
      <c r="BK54051"/>
      <c r="BL54051" s="15"/>
    </row>
    <row r="54052" spans="63:64" x14ac:dyDescent="0.15">
      <c r="BK54052"/>
      <c r="BL54052" s="15"/>
    </row>
    <row r="54053" spans="63:64" x14ac:dyDescent="0.15">
      <c r="BK54053"/>
      <c r="BL54053" s="15"/>
    </row>
    <row r="54054" spans="63:64" x14ac:dyDescent="0.15">
      <c r="BK54054"/>
      <c r="BL54054" s="15"/>
    </row>
    <row r="54055" spans="63:64" x14ac:dyDescent="0.15">
      <c r="BK54055"/>
      <c r="BL54055" s="15"/>
    </row>
    <row r="54056" spans="63:64" x14ac:dyDescent="0.15">
      <c r="BK54056"/>
      <c r="BL54056" s="15"/>
    </row>
    <row r="54057" spans="63:64" x14ac:dyDescent="0.15">
      <c r="BK54057"/>
      <c r="BL54057" s="15"/>
    </row>
    <row r="54058" spans="63:64" x14ac:dyDescent="0.15">
      <c r="BK54058"/>
      <c r="BL54058" s="15"/>
    </row>
    <row r="54059" spans="63:64" x14ac:dyDescent="0.15">
      <c r="BK54059"/>
      <c r="BL54059" s="15"/>
    </row>
    <row r="54060" spans="63:64" x14ac:dyDescent="0.15">
      <c r="BK54060"/>
      <c r="BL54060" s="15"/>
    </row>
    <row r="54061" spans="63:64" x14ac:dyDescent="0.15">
      <c r="BK54061"/>
      <c r="BL54061" s="15"/>
    </row>
    <row r="54062" spans="63:64" x14ac:dyDescent="0.15">
      <c r="BK54062"/>
      <c r="BL54062" s="15"/>
    </row>
    <row r="54063" spans="63:64" x14ac:dyDescent="0.15">
      <c r="BK54063"/>
      <c r="BL54063" s="15"/>
    </row>
    <row r="54064" spans="63:64" x14ac:dyDescent="0.15">
      <c r="BK54064"/>
      <c r="BL54064" s="15"/>
    </row>
    <row r="54065" spans="63:64" x14ac:dyDescent="0.15">
      <c r="BK54065"/>
      <c r="BL54065" s="15"/>
    </row>
    <row r="54066" spans="63:64" x14ac:dyDescent="0.15">
      <c r="BK54066"/>
      <c r="BL54066" s="15"/>
    </row>
    <row r="54067" spans="63:64" x14ac:dyDescent="0.15">
      <c r="BK54067"/>
      <c r="BL54067" s="15"/>
    </row>
    <row r="54068" spans="63:64" x14ac:dyDescent="0.15">
      <c r="BK54068"/>
      <c r="BL54068" s="15"/>
    </row>
    <row r="54069" spans="63:64" x14ac:dyDescent="0.15">
      <c r="BK54069"/>
      <c r="BL54069" s="15"/>
    </row>
    <row r="54070" spans="63:64" x14ac:dyDescent="0.15">
      <c r="BK54070"/>
      <c r="BL54070" s="15"/>
    </row>
    <row r="54071" spans="63:64" x14ac:dyDescent="0.15">
      <c r="BK54071"/>
      <c r="BL54071" s="15"/>
    </row>
    <row r="54072" spans="63:64" x14ac:dyDescent="0.15">
      <c r="BK54072"/>
      <c r="BL54072" s="15"/>
    </row>
    <row r="54073" spans="63:64" x14ac:dyDescent="0.15">
      <c r="BK54073"/>
      <c r="BL54073" s="15"/>
    </row>
    <row r="54074" spans="63:64" x14ac:dyDescent="0.15">
      <c r="BK54074"/>
      <c r="BL54074" s="15"/>
    </row>
    <row r="54075" spans="63:64" x14ac:dyDescent="0.15">
      <c r="BK54075"/>
      <c r="BL54075" s="15"/>
    </row>
    <row r="54076" spans="63:64" x14ac:dyDescent="0.15">
      <c r="BK54076"/>
      <c r="BL54076" s="15"/>
    </row>
    <row r="54077" spans="63:64" x14ac:dyDescent="0.15">
      <c r="BK54077"/>
      <c r="BL54077" s="15"/>
    </row>
    <row r="54078" spans="63:64" x14ac:dyDescent="0.15">
      <c r="BK54078"/>
      <c r="BL54078" s="15"/>
    </row>
    <row r="54079" spans="63:64" x14ac:dyDescent="0.15">
      <c r="BK54079"/>
      <c r="BL54079" s="15"/>
    </row>
    <row r="54080" spans="63:64" x14ac:dyDescent="0.15">
      <c r="BK54080"/>
      <c r="BL54080" s="15"/>
    </row>
    <row r="54081" spans="63:64" x14ac:dyDescent="0.15">
      <c r="BK54081"/>
      <c r="BL54081" s="15"/>
    </row>
    <row r="54082" spans="63:64" x14ac:dyDescent="0.15">
      <c r="BK54082"/>
      <c r="BL54082" s="15"/>
    </row>
    <row r="54083" spans="63:64" x14ac:dyDescent="0.15">
      <c r="BK54083"/>
      <c r="BL54083" s="15"/>
    </row>
    <row r="54084" spans="63:64" x14ac:dyDescent="0.15">
      <c r="BK54084"/>
      <c r="BL54084" s="15"/>
    </row>
    <row r="54085" spans="63:64" x14ac:dyDescent="0.15">
      <c r="BK54085"/>
      <c r="BL54085" s="15"/>
    </row>
    <row r="54086" spans="63:64" x14ac:dyDescent="0.15">
      <c r="BK54086"/>
      <c r="BL54086" s="15"/>
    </row>
    <row r="54087" spans="63:64" x14ac:dyDescent="0.15">
      <c r="BK54087"/>
      <c r="BL54087" s="15"/>
    </row>
    <row r="54088" spans="63:64" x14ac:dyDescent="0.15">
      <c r="BK54088"/>
      <c r="BL54088" s="15"/>
    </row>
    <row r="54089" spans="63:64" x14ac:dyDescent="0.15">
      <c r="BK54089"/>
      <c r="BL54089" s="15"/>
    </row>
    <row r="54090" spans="63:64" x14ac:dyDescent="0.15">
      <c r="BK54090"/>
      <c r="BL54090" s="15"/>
    </row>
    <row r="54091" spans="63:64" x14ac:dyDescent="0.15">
      <c r="BK54091"/>
      <c r="BL54091" s="15"/>
    </row>
    <row r="54092" spans="63:64" x14ac:dyDescent="0.15">
      <c r="BK54092"/>
      <c r="BL54092" s="15"/>
    </row>
    <row r="54093" spans="63:64" x14ac:dyDescent="0.15">
      <c r="BK54093"/>
      <c r="BL54093" s="15"/>
    </row>
    <row r="54094" spans="63:64" x14ac:dyDescent="0.15">
      <c r="BK54094"/>
      <c r="BL54094" s="15"/>
    </row>
    <row r="54095" spans="63:64" x14ac:dyDescent="0.15">
      <c r="BK54095"/>
      <c r="BL54095" s="15"/>
    </row>
    <row r="54096" spans="63:64" x14ac:dyDescent="0.15">
      <c r="BK54096"/>
      <c r="BL54096" s="15"/>
    </row>
    <row r="54097" spans="63:64" x14ac:dyDescent="0.15">
      <c r="BK54097"/>
      <c r="BL54097" s="15"/>
    </row>
    <row r="54098" spans="63:64" x14ac:dyDescent="0.15">
      <c r="BK54098"/>
      <c r="BL54098" s="15"/>
    </row>
    <row r="54099" spans="63:64" x14ac:dyDescent="0.15">
      <c r="BK54099"/>
      <c r="BL54099" s="15"/>
    </row>
    <row r="54100" spans="63:64" x14ac:dyDescent="0.15">
      <c r="BK54100"/>
      <c r="BL54100" s="15"/>
    </row>
    <row r="54101" spans="63:64" x14ac:dyDescent="0.15">
      <c r="BK54101"/>
      <c r="BL54101" s="15"/>
    </row>
    <row r="54102" spans="63:64" x14ac:dyDescent="0.15">
      <c r="BK54102"/>
      <c r="BL54102" s="15"/>
    </row>
    <row r="54103" spans="63:64" x14ac:dyDescent="0.15">
      <c r="BK54103"/>
      <c r="BL54103" s="15"/>
    </row>
    <row r="54104" spans="63:64" x14ac:dyDescent="0.15">
      <c r="BK54104"/>
      <c r="BL54104" s="15"/>
    </row>
    <row r="54105" spans="63:64" x14ac:dyDescent="0.15">
      <c r="BK54105"/>
      <c r="BL54105" s="15"/>
    </row>
    <row r="54106" spans="63:64" x14ac:dyDescent="0.15">
      <c r="BK54106"/>
      <c r="BL54106" s="15"/>
    </row>
    <row r="54107" spans="63:64" x14ac:dyDescent="0.15">
      <c r="BK54107"/>
      <c r="BL54107" s="15"/>
    </row>
    <row r="54108" spans="63:64" x14ac:dyDescent="0.15">
      <c r="BK54108"/>
      <c r="BL54108" s="15"/>
    </row>
    <row r="54109" spans="63:64" x14ac:dyDescent="0.15">
      <c r="BK54109"/>
      <c r="BL54109" s="15"/>
    </row>
    <row r="54110" spans="63:64" x14ac:dyDescent="0.15">
      <c r="BK54110"/>
      <c r="BL54110" s="15"/>
    </row>
    <row r="54111" spans="63:64" x14ac:dyDescent="0.15">
      <c r="BK54111"/>
      <c r="BL54111" s="15"/>
    </row>
    <row r="54112" spans="63:64" x14ac:dyDescent="0.15">
      <c r="BK54112"/>
      <c r="BL54112" s="15"/>
    </row>
    <row r="54113" spans="63:64" x14ac:dyDescent="0.15">
      <c r="BK54113"/>
      <c r="BL54113" s="15"/>
    </row>
    <row r="54114" spans="63:64" x14ac:dyDescent="0.15">
      <c r="BK54114"/>
      <c r="BL54114" s="15"/>
    </row>
    <row r="54115" spans="63:64" x14ac:dyDescent="0.15">
      <c r="BK54115"/>
      <c r="BL54115" s="15"/>
    </row>
    <row r="54116" spans="63:64" x14ac:dyDescent="0.15">
      <c r="BK54116"/>
      <c r="BL54116" s="15"/>
    </row>
    <row r="54117" spans="63:64" x14ac:dyDescent="0.15">
      <c r="BK54117"/>
      <c r="BL54117" s="15"/>
    </row>
    <row r="54118" spans="63:64" x14ac:dyDescent="0.15">
      <c r="BK54118"/>
      <c r="BL54118" s="15"/>
    </row>
    <row r="54119" spans="63:64" x14ac:dyDescent="0.15">
      <c r="BK54119"/>
      <c r="BL54119" s="15"/>
    </row>
    <row r="54120" spans="63:64" x14ac:dyDescent="0.15">
      <c r="BK54120"/>
      <c r="BL54120" s="15"/>
    </row>
    <row r="54121" spans="63:64" x14ac:dyDescent="0.15">
      <c r="BK54121"/>
      <c r="BL54121" s="15"/>
    </row>
    <row r="54122" spans="63:64" x14ac:dyDescent="0.15">
      <c r="BK54122"/>
      <c r="BL54122" s="15"/>
    </row>
    <row r="54123" spans="63:64" x14ac:dyDescent="0.15">
      <c r="BK54123"/>
      <c r="BL54123" s="15"/>
    </row>
    <row r="54124" spans="63:64" x14ac:dyDescent="0.15">
      <c r="BK54124"/>
      <c r="BL54124" s="15"/>
    </row>
    <row r="54125" spans="63:64" x14ac:dyDescent="0.15">
      <c r="BK54125"/>
      <c r="BL54125" s="15"/>
    </row>
    <row r="54126" spans="63:64" x14ac:dyDescent="0.15">
      <c r="BK54126"/>
      <c r="BL54126" s="15"/>
    </row>
    <row r="54127" spans="63:64" x14ac:dyDescent="0.15">
      <c r="BK54127"/>
      <c r="BL54127" s="15"/>
    </row>
    <row r="54128" spans="63:64" x14ac:dyDescent="0.15">
      <c r="BK54128"/>
      <c r="BL54128" s="15"/>
    </row>
    <row r="54129" spans="63:64" x14ac:dyDescent="0.15">
      <c r="BK54129"/>
      <c r="BL54129" s="15"/>
    </row>
    <row r="54130" spans="63:64" x14ac:dyDescent="0.15">
      <c r="BK54130"/>
      <c r="BL54130" s="15"/>
    </row>
    <row r="54131" spans="63:64" x14ac:dyDescent="0.15">
      <c r="BK54131"/>
      <c r="BL54131" s="15"/>
    </row>
    <row r="54132" spans="63:64" x14ac:dyDescent="0.15">
      <c r="BK54132"/>
      <c r="BL54132" s="15"/>
    </row>
    <row r="54133" spans="63:64" x14ac:dyDescent="0.15">
      <c r="BK54133"/>
      <c r="BL54133" s="15"/>
    </row>
    <row r="54134" spans="63:64" x14ac:dyDescent="0.15">
      <c r="BK54134"/>
      <c r="BL54134" s="15"/>
    </row>
    <row r="54135" spans="63:64" x14ac:dyDescent="0.15">
      <c r="BK54135"/>
      <c r="BL54135" s="15"/>
    </row>
    <row r="54136" spans="63:64" x14ac:dyDescent="0.15">
      <c r="BK54136"/>
      <c r="BL54136" s="15"/>
    </row>
    <row r="54137" spans="63:64" x14ac:dyDescent="0.15">
      <c r="BK54137"/>
      <c r="BL54137" s="15"/>
    </row>
    <row r="54138" spans="63:64" x14ac:dyDescent="0.15">
      <c r="BK54138"/>
      <c r="BL54138" s="15"/>
    </row>
    <row r="54139" spans="63:64" x14ac:dyDescent="0.15">
      <c r="BK54139"/>
      <c r="BL54139" s="15"/>
    </row>
    <row r="54140" spans="63:64" x14ac:dyDescent="0.15">
      <c r="BK54140"/>
      <c r="BL54140" s="15"/>
    </row>
    <row r="54141" spans="63:64" x14ac:dyDescent="0.15">
      <c r="BK54141"/>
      <c r="BL54141" s="15"/>
    </row>
    <row r="54142" spans="63:64" x14ac:dyDescent="0.15">
      <c r="BK54142"/>
      <c r="BL54142" s="15"/>
    </row>
    <row r="54143" spans="63:64" x14ac:dyDescent="0.15">
      <c r="BK54143"/>
      <c r="BL54143" s="15"/>
    </row>
    <row r="54144" spans="63:64" x14ac:dyDescent="0.15">
      <c r="BK54144"/>
      <c r="BL54144" s="15"/>
    </row>
    <row r="54145" spans="63:64" x14ac:dyDescent="0.15">
      <c r="BK54145"/>
      <c r="BL54145" s="15"/>
    </row>
    <row r="54146" spans="63:64" x14ac:dyDescent="0.15">
      <c r="BK54146"/>
      <c r="BL54146" s="15"/>
    </row>
    <row r="54147" spans="63:64" x14ac:dyDescent="0.15">
      <c r="BK54147"/>
      <c r="BL54147" s="15"/>
    </row>
    <row r="54148" spans="63:64" x14ac:dyDescent="0.15">
      <c r="BK54148"/>
      <c r="BL54148" s="15"/>
    </row>
    <row r="54149" spans="63:64" x14ac:dyDescent="0.15">
      <c r="BK54149"/>
      <c r="BL54149" s="15"/>
    </row>
    <row r="54150" spans="63:64" x14ac:dyDescent="0.15">
      <c r="BK54150"/>
      <c r="BL54150" s="15"/>
    </row>
    <row r="54151" spans="63:64" x14ac:dyDescent="0.15">
      <c r="BK54151"/>
      <c r="BL54151" s="15"/>
    </row>
    <row r="54152" spans="63:64" x14ac:dyDescent="0.15">
      <c r="BK54152"/>
      <c r="BL54152" s="15"/>
    </row>
    <row r="54153" spans="63:64" x14ac:dyDescent="0.15">
      <c r="BK54153"/>
      <c r="BL54153" s="15"/>
    </row>
    <row r="54154" spans="63:64" x14ac:dyDescent="0.15">
      <c r="BK54154"/>
      <c r="BL54154" s="15"/>
    </row>
    <row r="54155" spans="63:64" x14ac:dyDescent="0.15">
      <c r="BK54155"/>
      <c r="BL54155" s="15"/>
    </row>
    <row r="54156" spans="63:64" x14ac:dyDescent="0.15">
      <c r="BK54156"/>
      <c r="BL54156" s="15"/>
    </row>
    <row r="54157" spans="63:64" x14ac:dyDescent="0.15">
      <c r="BK54157"/>
      <c r="BL54157" s="15"/>
    </row>
    <row r="54158" spans="63:64" x14ac:dyDescent="0.15">
      <c r="BK54158"/>
      <c r="BL54158" s="15"/>
    </row>
    <row r="54159" spans="63:64" x14ac:dyDescent="0.15">
      <c r="BK54159"/>
      <c r="BL54159" s="15"/>
    </row>
    <row r="54160" spans="63:64" x14ac:dyDescent="0.15">
      <c r="BK54160"/>
      <c r="BL54160" s="15"/>
    </row>
    <row r="54161" spans="63:64" x14ac:dyDescent="0.15">
      <c r="BK54161"/>
      <c r="BL54161" s="15"/>
    </row>
    <row r="54162" spans="63:64" x14ac:dyDescent="0.15">
      <c r="BK54162"/>
      <c r="BL54162" s="15"/>
    </row>
    <row r="54163" spans="63:64" x14ac:dyDescent="0.15">
      <c r="BK54163"/>
      <c r="BL54163" s="15"/>
    </row>
    <row r="54164" spans="63:64" x14ac:dyDescent="0.15">
      <c r="BK54164"/>
      <c r="BL54164" s="15"/>
    </row>
    <row r="54165" spans="63:64" x14ac:dyDescent="0.15">
      <c r="BK54165"/>
      <c r="BL54165" s="15"/>
    </row>
    <row r="54166" spans="63:64" x14ac:dyDescent="0.15">
      <c r="BK54166"/>
      <c r="BL54166" s="15"/>
    </row>
    <row r="54167" spans="63:64" x14ac:dyDescent="0.15">
      <c r="BK54167"/>
      <c r="BL54167" s="15"/>
    </row>
    <row r="54168" spans="63:64" x14ac:dyDescent="0.15">
      <c r="BK54168"/>
      <c r="BL54168" s="15"/>
    </row>
    <row r="54169" spans="63:64" x14ac:dyDescent="0.15">
      <c r="BK54169"/>
      <c r="BL54169" s="15"/>
    </row>
    <row r="54170" spans="63:64" x14ac:dyDescent="0.15">
      <c r="BK54170"/>
      <c r="BL54170" s="15"/>
    </row>
    <row r="54171" spans="63:64" x14ac:dyDescent="0.15">
      <c r="BK54171"/>
      <c r="BL54171" s="15"/>
    </row>
    <row r="54172" spans="63:64" x14ac:dyDescent="0.15">
      <c r="BK54172"/>
      <c r="BL54172" s="15"/>
    </row>
    <row r="54173" spans="63:64" x14ac:dyDescent="0.15">
      <c r="BK54173"/>
      <c r="BL54173" s="15"/>
    </row>
    <row r="54174" spans="63:64" x14ac:dyDescent="0.15">
      <c r="BK54174"/>
      <c r="BL54174" s="15"/>
    </row>
    <row r="54175" spans="63:64" x14ac:dyDescent="0.15">
      <c r="BK54175"/>
      <c r="BL54175" s="15"/>
    </row>
    <row r="54176" spans="63:64" x14ac:dyDescent="0.15">
      <c r="BK54176"/>
      <c r="BL54176" s="15"/>
    </row>
    <row r="54177" spans="63:64" x14ac:dyDescent="0.15">
      <c r="BK54177"/>
      <c r="BL54177" s="15"/>
    </row>
    <row r="54178" spans="63:64" x14ac:dyDescent="0.15">
      <c r="BK54178"/>
      <c r="BL54178" s="15"/>
    </row>
    <row r="54179" spans="63:64" x14ac:dyDescent="0.15">
      <c r="BK54179"/>
      <c r="BL54179" s="15"/>
    </row>
    <row r="54180" spans="63:64" x14ac:dyDescent="0.15">
      <c r="BK54180"/>
      <c r="BL54180" s="15"/>
    </row>
    <row r="54181" spans="63:64" x14ac:dyDescent="0.15">
      <c r="BK54181"/>
      <c r="BL54181" s="15"/>
    </row>
    <row r="54182" spans="63:64" x14ac:dyDescent="0.15">
      <c r="BK54182"/>
      <c r="BL54182" s="15"/>
    </row>
    <row r="54183" spans="63:64" x14ac:dyDescent="0.15">
      <c r="BK54183"/>
      <c r="BL54183" s="15"/>
    </row>
    <row r="54184" spans="63:64" x14ac:dyDescent="0.15">
      <c r="BK54184"/>
      <c r="BL54184" s="15"/>
    </row>
    <row r="54185" spans="63:64" x14ac:dyDescent="0.15">
      <c r="BK54185"/>
      <c r="BL54185" s="15"/>
    </row>
    <row r="54186" spans="63:64" x14ac:dyDescent="0.15">
      <c r="BK54186"/>
      <c r="BL54186" s="15"/>
    </row>
    <row r="54187" spans="63:64" x14ac:dyDescent="0.15">
      <c r="BK54187"/>
      <c r="BL54187" s="15"/>
    </row>
    <row r="54188" spans="63:64" x14ac:dyDescent="0.15">
      <c r="BK54188"/>
      <c r="BL54188" s="15"/>
    </row>
    <row r="54189" spans="63:64" x14ac:dyDescent="0.15">
      <c r="BK54189"/>
      <c r="BL54189" s="15"/>
    </row>
    <row r="54190" spans="63:64" x14ac:dyDescent="0.15">
      <c r="BK54190"/>
      <c r="BL54190" s="15"/>
    </row>
    <row r="54191" spans="63:64" x14ac:dyDescent="0.15">
      <c r="BK54191"/>
      <c r="BL54191" s="15"/>
    </row>
    <row r="54192" spans="63:64" x14ac:dyDescent="0.15">
      <c r="BK54192"/>
      <c r="BL54192" s="15"/>
    </row>
    <row r="54193" spans="63:64" x14ac:dyDescent="0.15">
      <c r="BK54193"/>
      <c r="BL54193" s="15"/>
    </row>
    <row r="54194" spans="63:64" x14ac:dyDescent="0.15">
      <c r="BK54194"/>
      <c r="BL54194" s="15"/>
    </row>
    <row r="54195" spans="63:64" x14ac:dyDescent="0.15">
      <c r="BK54195"/>
      <c r="BL54195" s="15"/>
    </row>
    <row r="54196" spans="63:64" x14ac:dyDescent="0.15">
      <c r="BK54196"/>
      <c r="BL54196" s="15"/>
    </row>
    <row r="54197" spans="63:64" x14ac:dyDescent="0.15">
      <c r="BK54197"/>
      <c r="BL54197" s="15"/>
    </row>
    <row r="54198" spans="63:64" x14ac:dyDescent="0.15">
      <c r="BK54198"/>
      <c r="BL54198" s="15"/>
    </row>
    <row r="54199" spans="63:64" x14ac:dyDescent="0.15">
      <c r="BK54199"/>
      <c r="BL54199" s="15"/>
    </row>
    <row r="54200" spans="63:64" x14ac:dyDescent="0.15">
      <c r="BK54200"/>
      <c r="BL54200" s="15"/>
    </row>
    <row r="54201" spans="63:64" x14ac:dyDescent="0.15">
      <c r="BK54201"/>
      <c r="BL54201" s="15"/>
    </row>
    <row r="54202" spans="63:64" x14ac:dyDescent="0.15">
      <c r="BK54202"/>
      <c r="BL54202" s="15"/>
    </row>
    <row r="54203" spans="63:64" x14ac:dyDescent="0.15">
      <c r="BK54203"/>
      <c r="BL54203" s="15"/>
    </row>
    <row r="54204" spans="63:64" x14ac:dyDescent="0.15">
      <c r="BK54204"/>
      <c r="BL54204" s="15"/>
    </row>
    <row r="54205" spans="63:64" x14ac:dyDescent="0.15">
      <c r="BK54205"/>
      <c r="BL54205" s="15"/>
    </row>
    <row r="54206" spans="63:64" x14ac:dyDescent="0.15">
      <c r="BK54206"/>
      <c r="BL54206" s="15"/>
    </row>
    <row r="54207" spans="63:64" x14ac:dyDescent="0.15">
      <c r="BK54207"/>
      <c r="BL54207" s="15"/>
    </row>
    <row r="54208" spans="63:64" x14ac:dyDescent="0.15">
      <c r="BK54208"/>
      <c r="BL54208" s="15"/>
    </row>
    <row r="54209" spans="63:64" x14ac:dyDescent="0.15">
      <c r="BK54209"/>
      <c r="BL54209" s="15"/>
    </row>
    <row r="54210" spans="63:64" x14ac:dyDescent="0.15">
      <c r="BK54210"/>
      <c r="BL54210" s="15"/>
    </row>
    <row r="54211" spans="63:64" x14ac:dyDescent="0.15">
      <c r="BK54211"/>
      <c r="BL54211" s="15"/>
    </row>
    <row r="54212" spans="63:64" x14ac:dyDescent="0.15">
      <c r="BK54212"/>
      <c r="BL54212" s="15"/>
    </row>
    <row r="54213" spans="63:64" x14ac:dyDescent="0.15">
      <c r="BK54213"/>
      <c r="BL54213" s="15"/>
    </row>
    <row r="54214" spans="63:64" x14ac:dyDescent="0.15">
      <c r="BK54214"/>
      <c r="BL54214" s="15"/>
    </row>
    <row r="54215" spans="63:64" x14ac:dyDescent="0.15">
      <c r="BK54215"/>
      <c r="BL54215" s="15"/>
    </row>
    <row r="54216" spans="63:64" x14ac:dyDescent="0.15">
      <c r="BK54216"/>
      <c r="BL54216" s="15"/>
    </row>
    <row r="54217" spans="63:64" x14ac:dyDescent="0.15">
      <c r="BK54217"/>
      <c r="BL54217" s="15"/>
    </row>
    <row r="54218" spans="63:64" x14ac:dyDescent="0.15">
      <c r="BK54218"/>
      <c r="BL54218" s="15"/>
    </row>
    <row r="54219" spans="63:64" x14ac:dyDescent="0.15">
      <c r="BK54219"/>
      <c r="BL54219" s="15"/>
    </row>
    <row r="54220" spans="63:64" x14ac:dyDescent="0.15">
      <c r="BK54220"/>
      <c r="BL54220" s="15"/>
    </row>
    <row r="54221" spans="63:64" x14ac:dyDescent="0.15">
      <c r="BK54221"/>
      <c r="BL54221" s="15"/>
    </row>
    <row r="54222" spans="63:64" x14ac:dyDescent="0.15">
      <c r="BK54222"/>
      <c r="BL54222" s="15"/>
    </row>
    <row r="54223" spans="63:64" x14ac:dyDescent="0.15">
      <c r="BK54223"/>
      <c r="BL54223" s="15"/>
    </row>
    <row r="54224" spans="63:64" x14ac:dyDescent="0.15">
      <c r="BK54224"/>
      <c r="BL54224" s="15"/>
    </row>
    <row r="54225" spans="63:64" x14ac:dyDescent="0.15">
      <c r="BK54225"/>
      <c r="BL54225" s="15"/>
    </row>
    <row r="54226" spans="63:64" x14ac:dyDescent="0.15">
      <c r="BK54226"/>
      <c r="BL54226" s="15"/>
    </row>
    <row r="54227" spans="63:64" x14ac:dyDescent="0.15">
      <c r="BK54227"/>
      <c r="BL54227" s="15"/>
    </row>
    <row r="54228" spans="63:64" x14ac:dyDescent="0.15">
      <c r="BK54228"/>
      <c r="BL54228" s="15"/>
    </row>
    <row r="54229" spans="63:64" x14ac:dyDescent="0.15">
      <c r="BK54229"/>
      <c r="BL54229" s="15"/>
    </row>
    <row r="54230" spans="63:64" x14ac:dyDescent="0.15">
      <c r="BK54230"/>
      <c r="BL54230" s="15"/>
    </row>
    <row r="54231" spans="63:64" x14ac:dyDescent="0.15">
      <c r="BK54231"/>
      <c r="BL54231" s="15"/>
    </row>
    <row r="54232" spans="63:64" x14ac:dyDescent="0.15">
      <c r="BK54232"/>
      <c r="BL54232" s="15"/>
    </row>
    <row r="54233" spans="63:64" x14ac:dyDescent="0.15">
      <c r="BK54233"/>
      <c r="BL54233" s="15"/>
    </row>
    <row r="54234" spans="63:64" x14ac:dyDescent="0.15">
      <c r="BK54234"/>
      <c r="BL54234" s="15"/>
    </row>
    <row r="54235" spans="63:64" x14ac:dyDescent="0.15">
      <c r="BK54235"/>
      <c r="BL54235" s="15"/>
    </row>
    <row r="54236" spans="63:64" x14ac:dyDescent="0.15">
      <c r="BK54236"/>
      <c r="BL54236" s="15"/>
    </row>
    <row r="54237" spans="63:64" x14ac:dyDescent="0.15">
      <c r="BK54237"/>
      <c r="BL54237" s="15"/>
    </row>
    <row r="54238" spans="63:64" x14ac:dyDescent="0.15">
      <c r="BK54238"/>
      <c r="BL54238" s="15"/>
    </row>
    <row r="54239" spans="63:64" x14ac:dyDescent="0.15">
      <c r="BK54239"/>
      <c r="BL54239" s="15"/>
    </row>
    <row r="54240" spans="63:64" x14ac:dyDescent="0.15">
      <c r="BK54240"/>
      <c r="BL54240" s="15"/>
    </row>
    <row r="54241" spans="63:64" x14ac:dyDescent="0.15">
      <c r="BK54241"/>
      <c r="BL54241" s="15"/>
    </row>
    <row r="54242" spans="63:64" x14ac:dyDescent="0.15">
      <c r="BK54242"/>
      <c r="BL54242" s="15"/>
    </row>
    <row r="54243" spans="63:64" x14ac:dyDescent="0.15">
      <c r="BK54243"/>
      <c r="BL54243" s="15"/>
    </row>
    <row r="54244" spans="63:64" x14ac:dyDescent="0.15">
      <c r="BK54244"/>
      <c r="BL54244" s="15"/>
    </row>
    <row r="54245" spans="63:64" x14ac:dyDescent="0.15">
      <c r="BK54245"/>
      <c r="BL54245" s="15"/>
    </row>
    <row r="54246" spans="63:64" x14ac:dyDescent="0.15">
      <c r="BK54246"/>
      <c r="BL54246" s="15"/>
    </row>
    <row r="54247" spans="63:64" x14ac:dyDescent="0.15">
      <c r="BK54247"/>
      <c r="BL54247" s="15"/>
    </row>
    <row r="54248" spans="63:64" x14ac:dyDescent="0.15">
      <c r="BK54248"/>
      <c r="BL54248" s="15"/>
    </row>
    <row r="54249" spans="63:64" x14ac:dyDescent="0.15">
      <c r="BK54249"/>
      <c r="BL54249" s="15"/>
    </row>
    <row r="54250" spans="63:64" x14ac:dyDescent="0.15">
      <c r="BK54250"/>
      <c r="BL54250" s="15"/>
    </row>
    <row r="54251" spans="63:64" x14ac:dyDescent="0.15">
      <c r="BK54251"/>
      <c r="BL54251" s="15"/>
    </row>
    <row r="54252" spans="63:64" x14ac:dyDescent="0.15">
      <c r="BK54252"/>
      <c r="BL54252" s="15"/>
    </row>
    <row r="54253" spans="63:64" x14ac:dyDescent="0.15">
      <c r="BK54253"/>
      <c r="BL54253" s="15"/>
    </row>
    <row r="54254" spans="63:64" x14ac:dyDescent="0.15">
      <c r="BK54254"/>
      <c r="BL54254" s="15"/>
    </row>
    <row r="54255" spans="63:64" x14ac:dyDescent="0.15">
      <c r="BK54255"/>
      <c r="BL54255" s="15"/>
    </row>
    <row r="54256" spans="63:64" x14ac:dyDescent="0.15">
      <c r="BK54256"/>
      <c r="BL54256" s="15"/>
    </row>
    <row r="54257" spans="63:64" x14ac:dyDescent="0.15">
      <c r="BK54257"/>
      <c r="BL54257" s="15"/>
    </row>
    <row r="54258" spans="63:64" x14ac:dyDescent="0.15">
      <c r="BK54258"/>
      <c r="BL54258" s="15"/>
    </row>
    <row r="54259" spans="63:64" x14ac:dyDescent="0.15">
      <c r="BK54259"/>
      <c r="BL54259" s="15"/>
    </row>
    <row r="54260" spans="63:64" x14ac:dyDescent="0.15">
      <c r="BK54260"/>
      <c r="BL54260" s="15"/>
    </row>
    <row r="54261" spans="63:64" x14ac:dyDescent="0.15">
      <c r="BK54261"/>
      <c r="BL54261" s="15"/>
    </row>
    <row r="54262" spans="63:64" x14ac:dyDescent="0.15">
      <c r="BK54262"/>
      <c r="BL54262" s="15"/>
    </row>
    <row r="54263" spans="63:64" x14ac:dyDescent="0.15">
      <c r="BK54263"/>
      <c r="BL54263" s="15"/>
    </row>
    <row r="54264" spans="63:64" x14ac:dyDescent="0.15">
      <c r="BK54264"/>
      <c r="BL54264" s="15"/>
    </row>
    <row r="54265" spans="63:64" x14ac:dyDescent="0.15">
      <c r="BK54265"/>
      <c r="BL54265" s="15"/>
    </row>
    <row r="54266" spans="63:64" x14ac:dyDescent="0.15">
      <c r="BK54266"/>
      <c r="BL54266" s="15"/>
    </row>
    <row r="54267" spans="63:64" x14ac:dyDescent="0.15">
      <c r="BK54267"/>
      <c r="BL54267" s="15"/>
    </row>
    <row r="54268" spans="63:64" x14ac:dyDescent="0.15">
      <c r="BK54268"/>
      <c r="BL54268" s="15"/>
    </row>
    <row r="54269" spans="63:64" x14ac:dyDescent="0.15">
      <c r="BK54269"/>
      <c r="BL54269" s="15"/>
    </row>
    <row r="54270" spans="63:64" x14ac:dyDescent="0.15">
      <c r="BK54270"/>
      <c r="BL54270" s="15"/>
    </row>
    <row r="54271" spans="63:64" x14ac:dyDescent="0.15">
      <c r="BK54271"/>
      <c r="BL54271" s="15"/>
    </row>
    <row r="54272" spans="63:64" x14ac:dyDescent="0.15">
      <c r="BK54272"/>
      <c r="BL54272" s="15"/>
    </row>
    <row r="54273" spans="63:64" x14ac:dyDescent="0.15">
      <c r="BK54273"/>
      <c r="BL54273" s="15"/>
    </row>
    <row r="54274" spans="63:64" x14ac:dyDescent="0.15">
      <c r="BK54274"/>
      <c r="BL54274" s="15"/>
    </row>
    <row r="54275" spans="63:64" x14ac:dyDescent="0.15">
      <c r="BK54275"/>
      <c r="BL54275" s="15"/>
    </row>
    <row r="54276" spans="63:64" x14ac:dyDescent="0.15">
      <c r="BK54276"/>
      <c r="BL54276" s="15"/>
    </row>
    <row r="54277" spans="63:64" x14ac:dyDescent="0.15">
      <c r="BK54277"/>
      <c r="BL54277" s="15"/>
    </row>
    <row r="54278" spans="63:64" x14ac:dyDescent="0.15">
      <c r="BK54278"/>
      <c r="BL54278" s="15"/>
    </row>
    <row r="54279" spans="63:64" x14ac:dyDescent="0.15">
      <c r="BK54279"/>
      <c r="BL54279" s="15"/>
    </row>
    <row r="54280" spans="63:64" x14ac:dyDescent="0.15">
      <c r="BK54280"/>
      <c r="BL54280" s="15"/>
    </row>
    <row r="54281" spans="63:64" x14ac:dyDescent="0.15">
      <c r="BK54281"/>
      <c r="BL54281" s="15"/>
    </row>
    <row r="54282" spans="63:64" x14ac:dyDescent="0.15">
      <c r="BK54282"/>
      <c r="BL54282" s="15"/>
    </row>
    <row r="54283" spans="63:64" x14ac:dyDescent="0.15">
      <c r="BK54283"/>
      <c r="BL54283" s="15"/>
    </row>
    <row r="54284" spans="63:64" x14ac:dyDescent="0.15">
      <c r="BK54284"/>
      <c r="BL54284" s="15"/>
    </row>
    <row r="54285" spans="63:64" x14ac:dyDescent="0.15">
      <c r="BK54285"/>
      <c r="BL54285" s="15"/>
    </row>
    <row r="54286" spans="63:64" x14ac:dyDescent="0.15">
      <c r="BK54286"/>
      <c r="BL54286" s="15"/>
    </row>
    <row r="54287" spans="63:64" x14ac:dyDescent="0.15">
      <c r="BK54287"/>
      <c r="BL54287" s="15"/>
    </row>
    <row r="54288" spans="63:64" x14ac:dyDescent="0.15">
      <c r="BK54288"/>
      <c r="BL54288" s="15"/>
    </row>
    <row r="54289" spans="63:64" x14ac:dyDescent="0.15">
      <c r="BK54289"/>
      <c r="BL54289" s="15"/>
    </row>
    <row r="54290" spans="63:64" x14ac:dyDescent="0.15">
      <c r="BK54290"/>
      <c r="BL54290" s="15"/>
    </row>
    <row r="54291" spans="63:64" x14ac:dyDescent="0.15">
      <c r="BK54291"/>
      <c r="BL54291" s="15"/>
    </row>
    <row r="54292" spans="63:64" x14ac:dyDescent="0.15">
      <c r="BK54292"/>
      <c r="BL54292" s="15"/>
    </row>
    <row r="54293" spans="63:64" x14ac:dyDescent="0.15">
      <c r="BK54293"/>
      <c r="BL54293" s="15"/>
    </row>
    <row r="54294" spans="63:64" x14ac:dyDescent="0.15">
      <c r="BK54294"/>
      <c r="BL54294" s="15"/>
    </row>
    <row r="54295" spans="63:64" x14ac:dyDescent="0.15">
      <c r="BK54295"/>
      <c r="BL54295" s="15"/>
    </row>
    <row r="54296" spans="63:64" x14ac:dyDescent="0.15">
      <c r="BK54296"/>
      <c r="BL54296" s="15"/>
    </row>
    <row r="54297" spans="63:64" x14ac:dyDescent="0.15">
      <c r="BK54297"/>
      <c r="BL54297" s="15"/>
    </row>
    <row r="54298" spans="63:64" x14ac:dyDescent="0.15">
      <c r="BK54298"/>
      <c r="BL54298" s="15"/>
    </row>
    <row r="54299" spans="63:64" x14ac:dyDescent="0.15">
      <c r="BK54299"/>
      <c r="BL54299" s="15"/>
    </row>
    <row r="54300" spans="63:64" x14ac:dyDescent="0.15">
      <c r="BK54300"/>
      <c r="BL54300" s="15"/>
    </row>
    <row r="54301" spans="63:64" x14ac:dyDescent="0.15">
      <c r="BK54301"/>
      <c r="BL54301" s="15"/>
    </row>
    <row r="54302" spans="63:64" x14ac:dyDescent="0.15">
      <c r="BK54302"/>
      <c r="BL54302" s="15"/>
    </row>
    <row r="54303" spans="63:64" x14ac:dyDescent="0.15">
      <c r="BK54303"/>
      <c r="BL54303" s="15"/>
    </row>
    <row r="54304" spans="63:64" x14ac:dyDescent="0.15">
      <c r="BK54304"/>
      <c r="BL54304" s="15"/>
    </row>
    <row r="54305" spans="63:64" x14ac:dyDescent="0.15">
      <c r="BK54305"/>
      <c r="BL54305" s="15"/>
    </row>
    <row r="54306" spans="63:64" x14ac:dyDescent="0.15">
      <c r="BK54306"/>
      <c r="BL54306" s="15"/>
    </row>
    <row r="54307" spans="63:64" x14ac:dyDescent="0.15">
      <c r="BK54307"/>
      <c r="BL54307" s="15"/>
    </row>
    <row r="54308" spans="63:64" x14ac:dyDescent="0.15">
      <c r="BK54308"/>
      <c r="BL54308" s="15"/>
    </row>
    <row r="54309" spans="63:64" x14ac:dyDescent="0.15">
      <c r="BK54309"/>
      <c r="BL54309" s="15"/>
    </row>
    <row r="54310" spans="63:64" x14ac:dyDescent="0.15">
      <c r="BK54310"/>
      <c r="BL54310" s="15"/>
    </row>
    <row r="54311" spans="63:64" x14ac:dyDescent="0.15">
      <c r="BK54311"/>
      <c r="BL54311" s="15"/>
    </row>
    <row r="54312" spans="63:64" x14ac:dyDescent="0.15">
      <c r="BK54312"/>
      <c r="BL54312" s="15"/>
    </row>
    <row r="54313" spans="63:64" x14ac:dyDescent="0.15">
      <c r="BK54313"/>
      <c r="BL54313" s="15"/>
    </row>
    <row r="54314" spans="63:64" x14ac:dyDescent="0.15">
      <c r="BK54314"/>
      <c r="BL54314" s="15"/>
    </row>
    <row r="54315" spans="63:64" x14ac:dyDescent="0.15">
      <c r="BK54315"/>
      <c r="BL54315" s="15"/>
    </row>
    <row r="54316" spans="63:64" x14ac:dyDescent="0.15">
      <c r="BK54316"/>
      <c r="BL54316" s="15"/>
    </row>
    <row r="54317" spans="63:64" x14ac:dyDescent="0.15">
      <c r="BK54317"/>
      <c r="BL54317" s="15"/>
    </row>
    <row r="54318" spans="63:64" x14ac:dyDescent="0.15">
      <c r="BK54318"/>
      <c r="BL54318" s="15"/>
    </row>
    <row r="54319" spans="63:64" x14ac:dyDescent="0.15">
      <c r="BK54319"/>
      <c r="BL54319" s="15"/>
    </row>
    <row r="54320" spans="63:64" x14ac:dyDescent="0.15">
      <c r="BK54320"/>
      <c r="BL54320" s="15"/>
    </row>
    <row r="54321" spans="63:64" x14ac:dyDescent="0.15">
      <c r="BK54321"/>
      <c r="BL54321" s="15"/>
    </row>
    <row r="54322" spans="63:64" x14ac:dyDescent="0.15">
      <c r="BK54322"/>
      <c r="BL54322" s="15"/>
    </row>
    <row r="54323" spans="63:64" x14ac:dyDescent="0.15">
      <c r="BK54323"/>
      <c r="BL54323" s="15"/>
    </row>
    <row r="54324" spans="63:64" x14ac:dyDescent="0.15">
      <c r="BK54324"/>
      <c r="BL54324" s="15"/>
    </row>
    <row r="54325" spans="63:64" x14ac:dyDescent="0.15">
      <c r="BK54325"/>
      <c r="BL54325" s="15"/>
    </row>
    <row r="54326" spans="63:64" x14ac:dyDescent="0.15">
      <c r="BK54326"/>
      <c r="BL54326" s="15"/>
    </row>
    <row r="54327" spans="63:64" x14ac:dyDescent="0.15">
      <c r="BK54327"/>
      <c r="BL54327" s="15"/>
    </row>
    <row r="54328" spans="63:64" x14ac:dyDescent="0.15">
      <c r="BK54328"/>
      <c r="BL54328" s="15"/>
    </row>
    <row r="54329" spans="63:64" x14ac:dyDescent="0.15">
      <c r="BK54329"/>
      <c r="BL54329" s="15"/>
    </row>
    <row r="54330" spans="63:64" x14ac:dyDescent="0.15">
      <c r="BK54330"/>
      <c r="BL54330" s="15"/>
    </row>
    <row r="54331" spans="63:64" x14ac:dyDescent="0.15">
      <c r="BK54331"/>
      <c r="BL54331" s="15"/>
    </row>
    <row r="54332" spans="63:64" x14ac:dyDescent="0.15">
      <c r="BK54332"/>
      <c r="BL54332" s="15"/>
    </row>
    <row r="54333" spans="63:64" x14ac:dyDescent="0.15">
      <c r="BK54333"/>
      <c r="BL54333" s="15"/>
    </row>
    <row r="54334" spans="63:64" x14ac:dyDescent="0.15">
      <c r="BK54334"/>
      <c r="BL54334" s="15"/>
    </row>
    <row r="54335" spans="63:64" x14ac:dyDescent="0.15">
      <c r="BK54335"/>
      <c r="BL54335" s="15"/>
    </row>
    <row r="54336" spans="63:64" x14ac:dyDescent="0.15">
      <c r="BK54336"/>
      <c r="BL54336" s="15"/>
    </row>
    <row r="54337" spans="63:64" x14ac:dyDescent="0.15">
      <c r="BK54337"/>
      <c r="BL54337" s="15"/>
    </row>
    <row r="54338" spans="63:64" x14ac:dyDescent="0.15">
      <c r="BK54338"/>
      <c r="BL54338" s="15"/>
    </row>
    <row r="54339" spans="63:64" x14ac:dyDescent="0.15">
      <c r="BK54339"/>
      <c r="BL54339" s="15"/>
    </row>
    <row r="54340" spans="63:64" x14ac:dyDescent="0.15">
      <c r="BK54340"/>
      <c r="BL54340" s="15"/>
    </row>
    <row r="54341" spans="63:64" x14ac:dyDescent="0.15">
      <c r="BK54341"/>
      <c r="BL54341" s="15"/>
    </row>
    <row r="54342" spans="63:64" x14ac:dyDescent="0.15">
      <c r="BK54342"/>
      <c r="BL54342" s="15"/>
    </row>
    <row r="54343" spans="63:64" x14ac:dyDescent="0.15">
      <c r="BK54343"/>
      <c r="BL54343" s="15"/>
    </row>
    <row r="54344" spans="63:64" x14ac:dyDescent="0.15">
      <c r="BK54344"/>
      <c r="BL54344" s="15"/>
    </row>
    <row r="54345" spans="63:64" x14ac:dyDescent="0.15">
      <c r="BK54345"/>
      <c r="BL54345" s="15"/>
    </row>
    <row r="54346" spans="63:64" x14ac:dyDescent="0.15">
      <c r="BK54346"/>
      <c r="BL54346" s="15"/>
    </row>
    <row r="54347" spans="63:64" x14ac:dyDescent="0.15">
      <c r="BK54347"/>
      <c r="BL54347" s="15"/>
    </row>
    <row r="54348" spans="63:64" x14ac:dyDescent="0.15">
      <c r="BK54348"/>
      <c r="BL54348" s="15"/>
    </row>
    <row r="54349" spans="63:64" x14ac:dyDescent="0.15">
      <c r="BK54349"/>
      <c r="BL54349" s="15"/>
    </row>
    <row r="54350" spans="63:64" x14ac:dyDescent="0.15">
      <c r="BK54350"/>
      <c r="BL54350" s="15"/>
    </row>
    <row r="54351" spans="63:64" x14ac:dyDescent="0.15">
      <c r="BK54351"/>
      <c r="BL54351" s="15"/>
    </row>
    <row r="54352" spans="63:64" x14ac:dyDescent="0.15">
      <c r="BK54352"/>
      <c r="BL54352" s="15"/>
    </row>
    <row r="54353" spans="63:64" x14ac:dyDescent="0.15">
      <c r="BK54353"/>
      <c r="BL54353" s="15"/>
    </row>
    <row r="54354" spans="63:64" x14ac:dyDescent="0.15">
      <c r="BK54354"/>
      <c r="BL54354" s="15"/>
    </row>
    <row r="54355" spans="63:64" x14ac:dyDescent="0.15">
      <c r="BK54355"/>
      <c r="BL54355" s="15"/>
    </row>
    <row r="54356" spans="63:64" x14ac:dyDescent="0.15">
      <c r="BK54356"/>
      <c r="BL54356" s="15"/>
    </row>
    <row r="54357" spans="63:64" x14ac:dyDescent="0.15">
      <c r="BK54357"/>
      <c r="BL54357" s="15"/>
    </row>
    <row r="54358" spans="63:64" x14ac:dyDescent="0.15">
      <c r="BK54358"/>
      <c r="BL54358" s="15"/>
    </row>
    <row r="54359" spans="63:64" x14ac:dyDescent="0.15">
      <c r="BK54359"/>
      <c r="BL54359" s="15"/>
    </row>
    <row r="54360" spans="63:64" x14ac:dyDescent="0.15">
      <c r="BK54360"/>
      <c r="BL54360" s="15"/>
    </row>
    <row r="54361" spans="63:64" x14ac:dyDescent="0.15">
      <c r="BK54361"/>
      <c r="BL54361" s="15"/>
    </row>
    <row r="54362" spans="63:64" x14ac:dyDescent="0.15">
      <c r="BK54362"/>
      <c r="BL54362" s="15"/>
    </row>
    <row r="54363" spans="63:64" x14ac:dyDescent="0.15">
      <c r="BK54363"/>
      <c r="BL54363" s="15"/>
    </row>
    <row r="54364" spans="63:64" x14ac:dyDescent="0.15">
      <c r="BK54364"/>
      <c r="BL54364" s="15"/>
    </row>
    <row r="54365" spans="63:64" x14ac:dyDescent="0.15">
      <c r="BK54365"/>
      <c r="BL54365" s="15"/>
    </row>
    <row r="54366" spans="63:64" x14ac:dyDescent="0.15">
      <c r="BK54366"/>
      <c r="BL54366" s="15"/>
    </row>
    <row r="54367" spans="63:64" x14ac:dyDescent="0.15">
      <c r="BK54367"/>
      <c r="BL54367" s="15"/>
    </row>
    <row r="54368" spans="63:64" x14ac:dyDescent="0.15">
      <c r="BK54368"/>
      <c r="BL54368" s="15"/>
    </row>
    <row r="54369" spans="63:64" x14ac:dyDescent="0.15">
      <c r="BK54369"/>
      <c r="BL54369" s="15"/>
    </row>
    <row r="54370" spans="63:64" x14ac:dyDescent="0.15">
      <c r="BK54370"/>
      <c r="BL54370" s="15"/>
    </row>
    <row r="54371" spans="63:64" x14ac:dyDescent="0.15">
      <c r="BK54371"/>
      <c r="BL54371" s="15"/>
    </row>
    <row r="54372" spans="63:64" x14ac:dyDescent="0.15">
      <c r="BK54372"/>
      <c r="BL54372" s="15"/>
    </row>
    <row r="54373" spans="63:64" x14ac:dyDescent="0.15">
      <c r="BK54373"/>
      <c r="BL54373" s="15"/>
    </row>
    <row r="54374" spans="63:64" x14ac:dyDescent="0.15">
      <c r="BK54374"/>
      <c r="BL54374" s="15"/>
    </row>
    <row r="54375" spans="63:64" x14ac:dyDescent="0.15">
      <c r="BK54375"/>
      <c r="BL54375" s="15"/>
    </row>
    <row r="54376" spans="63:64" x14ac:dyDescent="0.15">
      <c r="BK54376"/>
      <c r="BL54376" s="15"/>
    </row>
    <row r="54377" spans="63:64" x14ac:dyDescent="0.15">
      <c r="BK54377"/>
      <c r="BL54377" s="15"/>
    </row>
    <row r="54378" spans="63:64" x14ac:dyDescent="0.15">
      <c r="BK54378"/>
      <c r="BL54378" s="15"/>
    </row>
    <row r="54379" spans="63:64" x14ac:dyDescent="0.15">
      <c r="BK54379"/>
      <c r="BL54379" s="15"/>
    </row>
    <row r="54380" spans="63:64" x14ac:dyDescent="0.15">
      <c r="BK54380"/>
      <c r="BL54380" s="15"/>
    </row>
    <row r="54381" spans="63:64" x14ac:dyDescent="0.15">
      <c r="BK54381"/>
      <c r="BL54381" s="15"/>
    </row>
    <row r="54382" spans="63:64" x14ac:dyDescent="0.15">
      <c r="BK54382"/>
      <c r="BL54382" s="15"/>
    </row>
    <row r="54383" spans="63:64" x14ac:dyDescent="0.15">
      <c r="BK54383"/>
      <c r="BL54383" s="15"/>
    </row>
    <row r="54384" spans="63:64" x14ac:dyDescent="0.15">
      <c r="BK54384"/>
      <c r="BL54384" s="15"/>
    </row>
    <row r="54385" spans="63:64" x14ac:dyDescent="0.15">
      <c r="BK54385"/>
      <c r="BL54385" s="15"/>
    </row>
    <row r="54386" spans="63:64" x14ac:dyDescent="0.15">
      <c r="BK54386"/>
      <c r="BL54386" s="15"/>
    </row>
    <row r="54387" spans="63:64" x14ac:dyDescent="0.15">
      <c r="BK54387"/>
      <c r="BL54387" s="15"/>
    </row>
    <row r="54388" spans="63:64" x14ac:dyDescent="0.15">
      <c r="BK54388"/>
      <c r="BL54388" s="15"/>
    </row>
    <row r="54389" spans="63:64" x14ac:dyDescent="0.15">
      <c r="BK54389"/>
      <c r="BL54389" s="15"/>
    </row>
    <row r="54390" spans="63:64" x14ac:dyDescent="0.15">
      <c r="BK54390"/>
      <c r="BL54390" s="15"/>
    </row>
    <row r="54391" spans="63:64" x14ac:dyDescent="0.15">
      <c r="BK54391"/>
      <c r="BL54391" s="15"/>
    </row>
    <row r="54392" spans="63:64" x14ac:dyDescent="0.15">
      <c r="BK54392"/>
      <c r="BL54392" s="15"/>
    </row>
    <row r="54393" spans="63:64" x14ac:dyDescent="0.15">
      <c r="BK54393"/>
      <c r="BL54393" s="15"/>
    </row>
    <row r="54394" spans="63:64" x14ac:dyDescent="0.15">
      <c r="BK54394"/>
      <c r="BL54394" s="15"/>
    </row>
    <row r="54395" spans="63:64" x14ac:dyDescent="0.15">
      <c r="BK54395"/>
      <c r="BL54395" s="15"/>
    </row>
    <row r="54396" spans="63:64" x14ac:dyDescent="0.15">
      <c r="BK54396"/>
      <c r="BL54396" s="15"/>
    </row>
    <row r="54397" spans="63:64" x14ac:dyDescent="0.15">
      <c r="BK54397"/>
      <c r="BL54397" s="15"/>
    </row>
    <row r="54398" spans="63:64" x14ac:dyDescent="0.15">
      <c r="BK54398"/>
      <c r="BL54398" s="15"/>
    </row>
    <row r="54399" spans="63:64" x14ac:dyDescent="0.15">
      <c r="BK54399"/>
      <c r="BL54399" s="15"/>
    </row>
    <row r="54400" spans="63:64" x14ac:dyDescent="0.15">
      <c r="BK54400"/>
      <c r="BL54400" s="15"/>
    </row>
    <row r="54401" spans="63:64" x14ac:dyDescent="0.15">
      <c r="BK54401"/>
      <c r="BL54401" s="15"/>
    </row>
    <row r="54402" spans="63:64" x14ac:dyDescent="0.15">
      <c r="BK54402"/>
      <c r="BL54402" s="15"/>
    </row>
    <row r="54403" spans="63:64" x14ac:dyDescent="0.15">
      <c r="BK54403"/>
      <c r="BL54403" s="15"/>
    </row>
    <row r="54404" spans="63:64" x14ac:dyDescent="0.15">
      <c r="BK54404"/>
      <c r="BL54404" s="15"/>
    </row>
    <row r="54405" spans="63:64" x14ac:dyDescent="0.15">
      <c r="BK54405"/>
      <c r="BL54405" s="15"/>
    </row>
    <row r="54406" spans="63:64" x14ac:dyDescent="0.15">
      <c r="BK54406"/>
      <c r="BL54406" s="15"/>
    </row>
    <row r="54407" spans="63:64" x14ac:dyDescent="0.15">
      <c r="BK54407"/>
      <c r="BL54407" s="15"/>
    </row>
    <row r="54408" spans="63:64" x14ac:dyDescent="0.15">
      <c r="BK54408"/>
      <c r="BL54408" s="15"/>
    </row>
    <row r="54409" spans="63:64" x14ac:dyDescent="0.15">
      <c r="BK54409"/>
      <c r="BL54409" s="15"/>
    </row>
    <row r="54410" spans="63:64" x14ac:dyDescent="0.15">
      <c r="BK54410"/>
      <c r="BL54410" s="15"/>
    </row>
    <row r="54411" spans="63:64" x14ac:dyDescent="0.15">
      <c r="BK54411"/>
      <c r="BL54411" s="15"/>
    </row>
    <row r="54412" spans="63:64" x14ac:dyDescent="0.15">
      <c r="BK54412"/>
      <c r="BL54412" s="15"/>
    </row>
    <row r="54413" spans="63:64" x14ac:dyDescent="0.15">
      <c r="BK54413"/>
      <c r="BL54413" s="15"/>
    </row>
    <row r="54414" spans="63:64" x14ac:dyDescent="0.15">
      <c r="BK54414"/>
      <c r="BL54414" s="15"/>
    </row>
    <row r="54415" spans="63:64" x14ac:dyDescent="0.15">
      <c r="BK54415"/>
      <c r="BL54415" s="15"/>
    </row>
    <row r="54416" spans="63:64" x14ac:dyDescent="0.15">
      <c r="BK54416"/>
      <c r="BL54416" s="15"/>
    </row>
    <row r="54417" spans="63:64" x14ac:dyDescent="0.15">
      <c r="BK54417"/>
      <c r="BL54417" s="15"/>
    </row>
    <row r="54418" spans="63:64" x14ac:dyDescent="0.15">
      <c r="BK54418"/>
      <c r="BL54418" s="15"/>
    </row>
    <row r="54419" spans="63:64" x14ac:dyDescent="0.15">
      <c r="BK54419"/>
      <c r="BL54419" s="15"/>
    </row>
    <row r="54420" spans="63:64" x14ac:dyDescent="0.15">
      <c r="BK54420"/>
      <c r="BL54420" s="15"/>
    </row>
    <row r="54421" spans="63:64" x14ac:dyDescent="0.15">
      <c r="BK54421"/>
      <c r="BL54421" s="15"/>
    </row>
    <row r="54422" spans="63:64" x14ac:dyDescent="0.15">
      <c r="BK54422"/>
      <c r="BL54422" s="15"/>
    </row>
    <row r="54423" spans="63:64" x14ac:dyDescent="0.15">
      <c r="BK54423"/>
      <c r="BL54423" s="15"/>
    </row>
    <row r="54424" spans="63:64" x14ac:dyDescent="0.15">
      <c r="BK54424"/>
      <c r="BL54424" s="15"/>
    </row>
    <row r="54425" spans="63:64" x14ac:dyDescent="0.15">
      <c r="BK54425"/>
      <c r="BL54425" s="15"/>
    </row>
    <row r="54426" spans="63:64" x14ac:dyDescent="0.15">
      <c r="BK54426"/>
      <c r="BL54426" s="15"/>
    </row>
    <row r="54427" spans="63:64" x14ac:dyDescent="0.15">
      <c r="BK54427"/>
      <c r="BL54427" s="15"/>
    </row>
    <row r="54428" spans="63:64" x14ac:dyDescent="0.15">
      <c r="BK54428"/>
      <c r="BL54428" s="15"/>
    </row>
    <row r="54429" spans="63:64" x14ac:dyDescent="0.15">
      <c r="BK54429"/>
      <c r="BL54429" s="15"/>
    </row>
    <row r="54430" spans="63:64" x14ac:dyDescent="0.15">
      <c r="BK54430"/>
      <c r="BL54430" s="15"/>
    </row>
    <row r="54431" spans="63:64" x14ac:dyDescent="0.15">
      <c r="BK54431"/>
      <c r="BL54431" s="15"/>
    </row>
    <row r="54432" spans="63:64" x14ac:dyDescent="0.15">
      <c r="BK54432"/>
      <c r="BL54432" s="15"/>
    </row>
    <row r="54433" spans="63:64" x14ac:dyDescent="0.15">
      <c r="BK54433"/>
      <c r="BL54433" s="15"/>
    </row>
    <row r="54434" spans="63:64" x14ac:dyDescent="0.15">
      <c r="BK54434"/>
      <c r="BL54434" s="15"/>
    </row>
    <row r="54435" spans="63:64" x14ac:dyDescent="0.15">
      <c r="BK54435"/>
      <c r="BL54435" s="15"/>
    </row>
    <row r="54436" spans="63:64" x14ac:dyDescent="0.15">
      <c r="BK54436"/>
      <c r="BL54436" s="15"/>
    </row>
    <row r="54437" spans="63:64" x14ac:dyDescent="0.15">
      <c r="BK54437"/>
      <c r="BL54437" s="15"/>
    </row>
    <row r="54438" spans="63:64" x14ac:dyDescent="0.15">
      <c r="BK54438"/>
      <c r="BL54438" s="15"/>
    </row>
    <row r="54439" spans="63:64" x14ac:dyDescent="0.15">
      <c r="BK54439"/>
      <c r="BL54439" s="15"/>
    </row>
    <row r="54440" spans="63:64" x14ac:dyDescent="0.15">
      <c r="BK54440"/>
      <c r="BL54440" s="15"/>
    </row>
    <row r="54441" spans="63:64" x14ac:dyDescent="0.15">
      <c r="BK54441"/>
      <c r="BL54441" s="15"/>
    </row>
    <row r="54442" spans="63:64" x14ac:dyDescent="0.15">
      <c r="BK54442"/>
      <c r="BL54442" s="15"/>
    </row>
    <row r="54443" spans="63:64" x14ac:dyDescent="0.15">
      <c r="BK54443"/>
      <c r="BL54443" s="15"/>
    </row>
    <row r="54444" spans="63:64" x14ac:dyDescent="0.15">
      <c r="BK54444"/>
      <c r="BL54444" s="15"/>
    </row>
    <row r="54445" spans="63:64" x14ac:dyDescent="0.15">
      <c r="BK54445"/>
      <c r="BL54445" s="15"/>
    </row>
    <row r="54446" spans="63:64" x14ac:dyDescent="0.15">
      <c r="BK54446"/>
      <c r="BL54446" s="15"/>
    </row>
    <row r="54447" spans="63:64" x14ac:dyDescent="0.15">
      <c r="BK54447"/>
      <c r="BL54447" s="15"/>
    </row>
    <row r="54448" spans="63:64" x14ac:dyDescent="0.15">
      <c r="BK54448"/>
      <c r="BL54448" s="15"/>
    </row>
    <row r="54449" spans="63:64" x14ac:dyDescent="0.15">
      <c r="BK54449"/>
      <c r="BL54449" s="15"/>
    </row>
    <row r="54450" spans="63:64" x14ac:dyDescent="0.15">
      <c r="BK54450"/>
      <c r="BL54450" s="15"/>
    </row>
    <row r="54451" spans="63:64" x14ac:dyDescent="0.15">
      <c r="BK54451"/>
      <c r="BL54451" s="15"/>
    </row>
    <row r="54452" spans="63:64" x14ac:dyDescent="0.15">
      <c r="BK54452"/>
      <c r="BL54452" s="15"/>
    </row>
    <row r="54453" spans="63:64" x14ac:dyDescent="0.15">
      <c r="BK54453"/>
      <c r="BL54453" s="15"/>
    </row>
    <row r="54454" spans="63:64" x14ac:dyDescent="0.15">
      <c r="BK54454"/>
      <c r="BL54454" s="15"/>
    </row>
    <row r="54455" spans="63:64" x14ac:dyDescent="0.15">
      <c r="BK54455"/>
      <c r="BL54455" s="15"/>
    </row>
    <row r="54456" spans="63:64" x14ac:dyDescent="0.15">
      <c r="BK54456"/>
      <c r="BL54456" s="15"/>
    </row>
    <row r="54457" spans="63:64" x14ac:dyDescent="0.15">
      <c r="BK54457"/>
      <c r="BL54457" s="15"/>
    </row>
    <row r="54458" spans="63:64" x14ac:dyDescent="0.15">
      <c r="BK54458"/>
      <c r="BL54458" s="15"/>
    </row>
    <row r="54459" spans="63:64" x14ac:dyDescent="0.15">
      <c r="BK54459"/>
      <c r="BL54459" s="15"/>
    </row>
    <row r="54460" spans="63:64" x14ac:dyDescent="0.15">
      <c r="BK54460"/>
      <c r="BL54460" s="15"/>
    </row>
    <row r="54461" spans="63:64" x14ac:dyDescent="0.15">
      <c r="BK54461"/>
      <c r="BL54461" s="15"/>
    </row>
    <row r="54462" spans="63:64" x14ac:dyDescent="0.15">
      <c r="BK54462"/>
      <c r="BL54462" s="15"/>
    </row>
    <row r="54463" spans="63:64" x14ac:dyDescent="0.15">
      <c r="BK54463"/>
      <c r="BL54463" s="15"/>
    </row>
    <row r="54464" spans="63:64" x14ac:dyDescent="0.15">
      <c r="BK54464"/>
      <c r="BL54464" s="15"/>
    </row>
    <row r="54465" spans="63:64" x14ac:dyDescent="0.15">
      <c r="BK54465"/>
      <c r="BL54465" s="15"/>
    </row>
    <row r="54466" spans="63:64" x14ac:dyDescent="0.15">
      <c r="BK54466"/>
      <c r="BL54466" s="15"/>
    </row>
    <row r="54467" spans="63:64" x14ac:dyDescent="0.15">
      <c r="BK54467"/>
      <c r="BL54467" s="15"/>
    </row>
    <row r="54468" spans="63:64" x14ac:dyDescent="0.15">
      <c r="BK54468"/>
      <c r="BL54468" s="15"/>
    </row>
    <row r="54469" spans="63:64" x14ac:dyDescent="0.15">
      <c r="BK54469"/>
      <c r="BL54469" s="15"/>
    </row>
    <row r="54470" spans="63:64" x14ac:dyDescent="0.15">
      <c r="BK54470"/>
      <c r="BL54470" s="15"/>
    </row>
    <row r="54471" spans="63:64" x14ac:dyDescent="0.15">
      <c r="BK54471"/>
      <c r="BL54471" s="15"/>
    </row>
    <row r="54472" spans="63:64" x14ac:dyDescent="0.15">
      <c r="BK54472"/>
      <c r="BL54472" s="15"/>
    </row>
    <row r="54473" spans="63:64" x14ac:dyDescent="0.15">
      <c r="BK54473"/>
      <c r="BL54473" s="15"/>
    </row>
    <row r="54474" spans="63:64" x14ac:dyDescent="0.15">
      <c r="BK54474"/>
      <c r="BL54474" s="15"/>
    </row>
    <row r="54475" spans="63:64" x14ac:dyDescent="0.15">
      <c r="BK54475"/>
      <c r="BL54475" s="15"/>
    </row>
    <row r="54476" spans="63:64" x14ac:dyDescent="0.15">
      <c r="BK54476"/>
      <c r="BL54476" s="15"/>
    </row>
    <row r="54477" spans="63:64" x14ac:dyDescent="0.15">
      <c r="BK54477"/>
      <c r="BL54477" s="15"/>
    </row>
    <row r="54478" spans="63:64" x14ac:dyDescent="0.15">
      <c r="BK54478"/>
      <c r="BL54478" s="15"/>
    </row>
    <row r="54479" spans="63:64" x14ac:dyDescent="0.15">
      <c r="BK54479"/>
      <c r="BL54479" s="15"/>
    </row>
    <row r="54480" spans="63:64" x14ac:dyDescent="0.15">
      <c r="BK54480"/>
      <c r="BL54480" s="15"/>
    </row>
    <row r="54481" spans="63:64" x14ac:dyDescent="0.15">
      <c r="BK54481"/>
      <c r="BL54481" s="15"/>
    </row>
    <row r="54482" spans="63:64" x14ac:dyDescent="0.15">
      <c r="BK54482"/>
      <c r="BL54482" s="15"/>
    </row>
    <row r="54483" spans="63:64" x14ac:dyDescent="0.15">
      <c r="BK54483"/>
      <c r="BL54483" s="15"/>
    </row>
    <row r="54484" spans="63:64" x14ac:dyDescent="0.15">
      <c r="BK54484"/>
      <c r="BL54484" s="15"/>
    </row>
    <row r="54485" spans="63:64" x14ac:dyDescent="0.15">
      <c r="BK54485"/>
      <c r="BL54485" s="15"/>
    </row>
    <row r="54486" spans="63:64" x14ac:dyDescent="0.15">
      <c r="BK54486"/>
      <c r="BL54486" s="15"/>
    </row>
    <row r="54487" spans="63:64" x14ac:dyDescent="0.15">
      <c r="BK54487"/>
      <c r="BL54487" s="15"/>
    </row>
    <row r="54488" spans="63:64" x14ac:dyDescent="0.15">
      <c r="BK54488"/>
      <c r="BL54488" s="15"/>
    </row>
    <row r="54489" spans="63:64" x14ac:dyDescent="0.15">
      <c r="BK54489"/>
      <c r="BL54489" s="15"/>
    </row>
    <row r="54490" spans="63:64" x14ac:dyDescent="0.15">
      <c r="BK54490"/>
      <c r="BL54490" s="15"/>
    </row>
    <row r="54491" spans="63:64" x14ac:dyDescent="0.15">
      <c r="BK54491"/>
      <c r="BL54491" s="15"/>
    </row>
    <row r="54492" spans="63:64" x14ac:dyDescent="0.15">
      <c r="BK54492"/>
      <c r="BL54492" s="15"/>
    </row>
    <row r="54493" spans="63:64" x14ac:dyDescent="0.15">
      <c r="BK54493"/>
      <c r="BL54493" s="15"/>
    </row>
    <row r="54494" spans="63:64" x14ac:dyDescent="0.15">
      <c r="BK54494"/>
      <c r="BL54494" s="15"/>
    </row>
    <row r="54495" spans="63:64" x14ac:dyDescent="0.15">
      <c r="BK54495"/>
      <c r="BL54495" s="15"/>
    </row>
    <row r="54496" spans="63:64" x14ac:dyDescent="0.15">
      <c r="BK54496"/>
      <c r="BL54496" s="15"/>
    </row>
    <row r="54497" spans="63:64" x14ac:dyDescent="0.15">
      <c r="BK54497"/>
      <c r="BL54497" s="15"/>
    </row>
    <row r="54498" spans="63:64" x14ac:dyDescent="0.15">
      <c r="BK54498"/>
      <c r="BL54498" s="15"/>
    </row>
    <row r="54499" spans="63:64" x14ac:dyDescent="0.15">
      <c r="BK54499"/>
      <c r="BL54499" s="15"/>
    </row>
    <row r="54500" spans="63:64" x14ac:dyDescent="0.15">
      <c r="BK54500"/>
      <c r="BL54500" s="15"/>
    </row>
    <row r="54501" spans="63:64" x14ac:dyDescent="0.15">
      <c r="BK54501"/>
      <c r="BL54501" s="15"/>
    </row>
    <row r="54502" spans="63:64" x14ac:dyDescent="0.15">
      <c r="BK54502"/>
      <c r="BL54502" s="15"/>
    </row>
    <row r="54503" spans="63:64" x14ac:dyDescent="0.15">
      <c r="BK54503"/>
      <c r="BL54503" s="15"/>
    </row>
    <row r="54504" spans="63:64" x14ac:dyDescent="0.15">
      <c r="BK54504"/>
      <c r="BL54504" s="15"/>
    </row>
    <row r="54505" spans="63:64" x14ac:dyDescent="0.15">
      <c r="BK54505"/>
      <c r="BL54505" s="15"/>
    </row>
    <row r="54506" spans="63:64" x14ac:dyDescent="0.15">
      <c r="BK54506"/>
      <c r="BL54506" s="15"/>
    </row>
    <row r="54507" spans="63:64" x14ac:dyDescent="0.15">
      <c r="BK54507"/>
      <c r="BL54507" s="15"/>
    </row>
    <row r="54508" spans="63:64" x14ac:dyDescent="0.15">
      <c r="BK54508"/>
      <c r="BL54508" s="15"/>
    </row>
    <row r="54509" spans="63:64" x14ac:dyDescent="0.15">
      <c r="BK54509"/>
      <c r="BL54509" s="15"/>
    </row>
    <row r="54510" spans="63:64" x14ac:dyDescent="0.15">
      <c r="BK54510"/>
      <c r="BL54510" s="15"/>
    </row>
    <row r="54511" spans="63:64" x14ac:dyDescent="0.15">
      <c r="BK54511"/>
      <c r="BL54511" s="15"/>
    </row>
    <row r="54512" spans="63:64" x14ac:dyDescent="0.15">
      <c r="BK54512"/>
      <c r="BL54512" s="15"/>
    </row>
    <row r="54513" spans="63:64" x14ac:dyDescent="0.15">
      <c r="BK54513"/>
      <c r="BL54513" s="15"/>
    </row>
    <row r="54514" spans="63:64" x14ac:dyDescent="0.15">
      <c r="BK54514"/>
      <c r="BL54514" s="15"/>
    </row>
    <row r="54515" spans="63:64" x14ac:dyDescent="0.15">
      <c r="BK54515"/>
      <c r="BL54515" s="15"/>
    </row>
    <row r="54516" spans="63:64" x14ac:dyDescent="0.15">
      <c r="BK54516"/>
      <c r="BL54516" s="15"/>
    </row>
    <row r="54517" spans="63:64" x14ac:dyDescent="0.15">
      <c r="BK54517"/>
      <c r="BL54517" s="15"/>
    </row>
    <row r="54518" spans="63:64" x14ac:dyDescent="0.15">
      <c r="BK54518"/>
      <c r="BL54518" s="15"/>
    </row>
    <row r="54519" spans="63:64" x14ac:dyDescent="0.15">
      <c r="BK54519"/>
      <c r="BL54519" s="15"/>
    </row>
    <row r="54520" spans="63:64" x14ac:dyDescent="0.15">
      <c r="BK54520"/>
      <c r="BL54520" s="15"/>
    </row>
    <row r="54521" spans="63:64" x14ac:dyDescent="0.15">
      <c r="BK54521"/>
      <c r="BL54521" s="15"/>
    </row>
    <row r="54522" spans="63:64" x14ac:dyDescent="0.15">
      <c r="BK54522"/>
      <c r="BL54522" s="15"/>
    </row>
    <row r="54523" spans="63:64" x14ac:dyDescent="0.15">
      <c r="BK54523"/>
      <c r="BL54523" s="15"/>
    </row>
    <row r="54524" spans="63:64" x14ac:dyDescent="0.15">
      <c r="BK54524"/>
      <c r="BL54524" s="15"/>
    </row>
    <row r="54525" spans="63:64" x14ac:dyDescent="0.15">
      <c r="BK54525"/>
      <c r="BL54525" s="15"/>
    </row>
    <row r="54526" spans="63:64" x14ac:dyDescent="0.15">
      <c r="BK54526"/>
      <c r="BL54526" s="15"/>
    </row>
    <row r="54527" spans="63:64" x14ac:dyDescent="0.15">
      <c r="BK54527"/>
      <c r="BL54527" s="15"/>
    </row>
    <row r="54528" spans="63:64" x14ac:dyDescent="0.15">
      <c r="BK54528"/>
      <c r="BL54528" s="15"/>
    </row>
    <row r="54529" spans="63:64" x14ac:dyDescent="0.15">
      <c r="BK54529"/>
      <c r="BL54529" s="15"/>
    </row>
    <row r="54530" spans="63:64" x14ac:dyDescent="0.15">
      <c r="BK54530"/>
      <c r="BL54530" s="15"/>
    </row>
    <row r="54531" spans="63:64" x14ac:dyDescent="0.15">
      <c r="BK54531"/>
      <c r="BL54531" s="15"/>
    </row>
    <row r="54532" spans="63:64" x14ac:dyDescent="0.15">
      <c r="BK54532"/>
      <c r="BL54532" s="15"/>
    </row>
    <row r="54533" spans="63:64" x14ac:dyDescent="0.15">
      <c r="BK54533"/>
      <c r="BL54533" s="15"/>
    </row>
    <row r="54534" spans="63:64" x14ac:dyDescent="0.15">
      <c r="BK54534"/>
      <c r="BL54534" s="15"/>
    </row>
    <row r="54535" spans="63:64" x14ac:dyDescent="0.15">
      <c r="BK54535"/>
      <c r="BL54535" s="15"/>
    </row>
    <row r="54536" spans="63:64" x14ac:dyDescent="0.15">
      <c r="BK54536"/>
      <c r="BL54536" s="15"/>
    </row>
    <row r="54537" spans="63:64" x14ac:dyDescent="0.15">
      <c r="BK54537"/>
      <c r="BL54537" s="15"/>
    </row>
    <row r="54538" spans="63:64" x14ac:dyDescent="0.15">
      <c r="BK54538"/>
      <c r="BL54538" s="15"/>
    </row>
    <row r="54539" spans="63:64" x14ac:dyDescent="0.15">
      <c r="BK54539"/>
      <c r="BL54539" s="15"/>
    </row>
    <row r="54540" spans="63:64" x14ac:dyDescent="0.15">
      <c r="BK54540"/>
      <c r="BL54540" s="15"/>
    </row>
    <row r="54541" spans="63:64" x14ac:dyDescent="0.15">
      <c r="BK54541"/>
      <c r="BL54541" s="15"/>
    </row>
    <row r="54542" spans="63:64" x14ac:dyDescent="0.15">
      <c r="BK54542"/>
      <c r="BL54542" s="15"/>
    </row>
    <row r="54543" spans="63:64" x14ac:dyDescent="0.15">
      <c r="BK54543"/>
      <c r="BL54543" s="15"/>
    </row>
    <row r="54544" spans="63:64" x14ac:dyDescent="0.15">
      <c r="BK54544"/>
      <c r="BL54544" s="15"/>
    </row>
    <row r="54545" spans="63:64" x14ac:dyDescent="0.15">
      <c r="BK54545"/>
      <c r="BL54545" s="15"/>
    </row>
    <row r="54546" spans="63:64" x14ac:dyDescent="0.15">
      <c r="BK54546"/>
      <c r="BL54546" s="15"/>
    </row>
    <row r="54547" spans="63:64" x14ac:dyDescent="0.15">
      <c r="BK54547"/>
      <c r="BL54547" s="15"/>
    </row>
    <row r="54548" spans="63:64" x14ac:dyDescent="0.15">
      <c r="BK54548"/>
      <c r="BL54548" s="15"/>
    </row>
    <row r="54549" spans="63:64" x14ac:dyDescent="0.15">
      <c r="BK54549"/>
      <c r="BL54549" s="15"/>
    </row>
    <row r="54550" spans="63:64" x14ac:dyDescent="0.15">
      <c r="BK54550"/>
      <c r="BL54550" s="15"/>
    </row>
    <row r="54551" spans="63:64" x14ac:dyDescent="0.15">
      <c r="BK54551"/>
      <c r="BL54551" s="15"/>
    </row>
    <row r="54552" spans="63:64" x14ac:dyDescent="0.15">
      <c r="BK54552"/>
      <c r="BL54552" s="15"/>
    </row>
    <row r="54553" spans="63:64" x14ac:dyDescent="0.15">
      <c r="BK54553"/>
      <c r="BL54553" s="15"/>
    </row>
    <row r="54554" spans="63:64" x14ac:dyDescent="0.15">
      <c r="BK54554"/>
      <c r="BL54554" s="15"/>
    </row>
    <row r="54555" spans="63:64" x14ac:dyDescent="0.15">
      <c r="BK54555"/>
      <c r="BL54555" s="15"/>
    </row>
    <row r="54556" spans="63:64" x14ac:dyDescent="0.15">
      <c r="BK54556"/>
      <c r="BL54556" s="15"/>
    </row>
    <row r="54557" spans="63:64" x14ac:dyDescent="0.15">
      <c r="BK54557"/>
      <c r="BL54557" s="15"/>
    </row>
    <row r="54558" spans="63:64" x14ac:dyDescent="0.15">
      <c r="BK54558"/>
      <c r="BL54558" s="15"/>
    </row>
    <row r="54559" spans="63:64" x14ac:dyDescent="0.15">
      <c r="BK54559"/>
      <c r="BL54559" s="15"/>
    </row>
    <row r="54560" spans="63:64" x14ac:dyDescent="0.15">
      <c r="BK54560"/>
      <c r="BL54560" s="15"/>
    </row>
    <row r="54561" spans="63:64" x14ac:dyDescent="0.15">
      <c r="BK54561"/>
      <c r="BL54561" s="15"/>
    </row>
    <row r="54562" spans="63:64" x14ac:dyDescent="0.15">
      <c r="BK54562"/>
      <c r="BL54562" s="15"/>
    </row>
    <row r="54563" spans="63:64" x14ac:dyDescent="0.15">
      <c r="BK54563"/>
      <c r="BL54563" s="15"/>
    </row>
    <row r="54564" spans="63:64" x14ac:dyDescent="0.15">
      <c r="BK54564"/>
      <c r="BL54564" s="15"/>
    </row>
    <row r="54565" spans="63:64" x14ac:dyDescent="0.15">
      <c r="BK54565"/>
      <c r="BL54565" s="15"/>
    </row>
    <row r="54566" spans="63:64" x14ac:dyDescent="0.15">
      <c r="BK54566"/>
      <c r="BL54566" s="15"/>
    </row>
    <row r="54567" spans="63:64" x14ac:dyDescent="0.15">
      <c r="BK54567"/>
      <c r="BL54567" s="15"/>
    </row>
    <row r="54568" spans="63:64" x14ac:dyDescent="0.15">
      <c r="BK54568"/>
      <c r="BL54568" s="15"/>
    </row>
    <row r="54569" spans="63:64" x14ac:dyDescent="0.15">
      <c r="BK54569"/>
      <c r="BL54569" s="15"/>
    </row>
    <row r="54570" spans="63:64" x14ac:dyDescent="0.15">
      <c r="BK54570"/>
      <c r="BL54570" s="15"/>
    </row>
    <row r="54571" spans="63:64" x14ac:dyDescent="0.15">
      <c r="BK54571"/>
      <c r="BL54571" s="15"/>
    </row>
    <row r="54572" spans="63:64" x14ac:dyDescent="0.15">
      <c r="BK54572"/>
      <c r="BL54572" s="15"/>
    </row>
    <row r="54573" spans="63:64" x14ac:dyDescent="0.15">
      <c r="BK54573"/>
      <c r="BL54573" s="15"/>
    </row>
    <row r="54574" spans="63:64" x14ac:dyDescent="0.15">
      <c r="BK54574"/>
      <c r="BL54574" s="15"/>
    </row>
    <row r="54575" spans="63:64" x14ac:dyDescent="0.15">
      <c r="BK54575"/>
      <c r="BL54575" s="15"/>
    </row>
    <row r="54576" spans="63:64" x14ac:dyDescent="0.15">
      <c r="BK54576"/>
      <c r="BL54576" s="15"/>
    </row>
    <row r="54577" spans="63:64" x14ac:dyDescent="0.15">
      <c r="BK54577"/>
      <c r="BL54577" s="15"/>
    </row>
    <row r="54578" spans="63:64" x14ac:dyDescent="0.15">
      <c r="BK54578"/>
      <c r="BL54578" s="15"/>
    </row>
    <row r="54579" spans="63:64" x14ac:dyDescent="0.15">
      <c r="BK54579"/>
      <c r="BL54579" s="15"/>
    </row>
    <row r="54580" spans="63:64" x14ac:dyDescent="0.15">
      <c r="BK54580"/>
      <c r="BL54580" s="15"/>
    </row>
    <row r="54581" spans="63:64" x14ac:dyDescent="0.15">
      <c r="BK54581"/>
      <c r="BL54581" s="15"/>
    </row>
    <row r="54582" spans="63:64" x14ac:dyDescent="0.15">
      <c r="BK54582"/>
      <c r="BL54582" s="15"/>
    </row>
    <row r="54583" spans="63:64" x14ac:dyDescent="0.15">
      <c r="BK54583"/>
      <c r="BL54583" s="15"/>
    </row>
    <row r="54584" spans="63:64" x14ac:dyDescent="0.15">
      <c r="BK54584"/>
      <c r="BL54584" s="15"/>
    </row>
    <row r="54585" spans="63:64" x14ac:dyDescent="0.15">
      <c r="BK54585"/>
      <c r="BL54585" s="15"/>
    </row>
    <row r="54586" spans="63:64" x14ac:dyDescent="0.15">
      <c r="BK54586"/>
      <c r="BL54586" s="15"/>
    </row>
    <row r="54587" spans="63:64" x14ac:dyDescent="0.15">
      <c r="BK54587"/>
      <c r="BL54587" s="15"/>
    </row>
    <row r="54588" spans="63:64" x14ac:dyDescent="0.15">
      <c r="BK54588"/>
      <c r="BL54588" s="15"/>
    </row>
    <row r="54589" spans="63:64" x14ac:dyDescent="0.15">
      <c r="BK54589"/>
      <c r="BL54589" s="15"/>
    </row>
    <row r="54590" spans="63:64" x14ac:dyDescent="0.15">
      <c r="BK54590"/>
      <c r="BL54590" s="15"/>
    </row>
    <row r="54591" spans="63:64" x14ac:dyDescent="0.15">
      <c r="BK54591"/>
      <c r="BL54591" s="15"/>
    </row>
    <row r="54592" spans="63:64" x14ac:dyDescent="0.15">
      <c r="BK54592"/>
      <c r="BL54592" s="15"/>
    </row>
    <row r="54593" spans="63:64" x14ac:dyDescent="0.15">
      <c r="BK54593"/>
      <c r="BL54593" s="15"/>
    </row>
    <row r="54594" spans="63:64" x14ac:dyDescent="0.15">
      <c r="BK54594"/>
      <c r="BL54594" s="15"/>
    </row>
    <row r="54595" spans="63:64" x14ac:dyDescent="0.15">
      <c r="BK54595"/>
      <c r="BL54595" s="15"/>
    </row>
    <row r="54596" spans="63:64" x14ac:dyDescent="0.15">
      <c r="BK54596"/>
      <c r="BL54596" s="15"/>
    </row>
    <row r="54597" spans="63:64" x14ac:dyDescent="0.15">
      <c r="BK54597"/>
      <c r="BL54597" s="15"/>
    </row>
    <row r="54598" spans="63:64" x14ac:dyDescent="0.15">
      <c r="BK54598"/>
      <c r="BL54598" s="15"/>
    </row>
    <row r="54599" spans="63:64" x14ac:dyDescent="0.15">
      <c r="BK54599"/>
      <c r="BL54599" s="15"/>
    </row>
    <row r="54600" spans="63:64" x14ac:dyDescent="0.15">
      <c r="BK54600"/>
      <c r="BL54600" s="15"/>
    </row>
    <row r="54601" spans="63:64" x14ac:dyDescent="0.15">
      <c r="BK54601"/>
      <c r="BL54601" s="15"/>
    </row>
    <row r="54602" spans="63:64" x14ac:dyDescent="0.15">
      <c r="BK54602"/>
      <c r="BL54602" s="15"/>
    </row>
    <row r="54603" spans="63:64" x14ac:dyDescent="0.15">
      <c r="BK54603"/>
      <c r="BL54603" s="15"/>
    </row>
    <row r="54604" spans="63:64" x14ac:dyDescent="0.15">
      <c r="BK54604"/>
      <c r="BL54604" s="15"/>
    </row>
    <row r="54605" spans="63:64" x14ac:dyDescent="0.15">
      <c r="BK54605"/>
      <c r="BL54605" s="15"/>
    </row>
    <row r="54606" spans="63:64" x14ac:dyDescent="0.15">
      <c r="BK54606"/>
      <c r="BL54606" s="15"/>
    </row>
    <row r="54607" spans="63:64" x14ac:dyDescent="0.15">
      <c r="BK54607"/>
      <c r="BL54607" s="15"/>
    </row>
    <row r="54608" spans="63:64" x14ac:dyDescent="0.15">
      <c r="BK54608"/>
      <c r="BL54608" s="15"/>
    </row>
    <row r="54609" spans="63:64" x14ac:dyDescent="0.15">
      <c r="BK54609"/>
      <c r="BL54609" s="15"/>
    </row>
    <row r="54610" spans="63:64" x14ac:dyDescent="0.15">
      <c r="BK54610"/>
      <c r="BL54610" s="15"/>
    </row>
    <row r="54611" spans="63:64" x14ac:dyDescent="0.15">
      <c r="BK54611"/>
      <c r="BL54611" s="15"/>
    </row>
    <row r="54612" spans="63:64" x14ac:dyDescent="0.15">
      <c r="BK54612"/>
      <c r="BL54612" s="15"/>
    </row>
    <row r="54613" spans="63:64" x14ac:dyDescent="0.15">
      <c r="BK54613"/>
      <c r="BL54613" s="15"/>
    </row>
    <row r="54614" spans="63:64" x14ac:dyDescent="0.15">
      <c r="BK54614"/>
      <c r="BL54614" s="15"/>
    </row>
    <row r="54615" spans="63:64" x14ac:dyDescent="0.15">
      <c r="BK54615"/>
      <c r="BL54615" s="15"/>
    </row>
    <row r="54616" spans="63:64" x14ac:dyDescent="0.15">
      <c r="BK54616"/>
      <c r="BL54616" s="15"/>
    </row>
    <row r="54617" spans="63:64" x14ac:dyDescent="0.15">
      <c r="BK54617"/>
      <c r="BL54617" s="15"/>
    </row>
    <row r="54618" spans="63:64" x14ac:dyDescent="0.15">
      <c r="BK54618"/>
      <c r="BL54618" s="15"/>
    </row>
    <row r="54619" spans="63:64" x14ac:dyDescent="0.15">
      <c r="BK54619"/>
      <c r="BL54619" s="15"/>
    </row>
    <row r="54620" spans="63:64" x14ac:dyDescent="0.15">
      <c r="BK54620"/>
      <c r="BL54620" s="15"/>
    </row>
    <row r="54621" spans="63:64" x14ac:dyDescent="0.15">
      <c r="BK54621"/>
      <c r="BL54621" s="15"/>
    </row>
    <row r="54622" spans="63:64" x14ac:dyDescent="0.15">
      <c r="BK54622"/>
      <c r="BL54622" s="15"/>
    </row>
    <row r="54623" spans="63:64" x14ac:dyDescent="0.15">
      <c r="BK54623"/>
      <c r="BL54623" s="15"/>
    </row>
    <row r="54624" spans="63:64" x14ac:dyDescent="0.15">
      <c r="BK54624"/>
      <c r="BL54624" s="15"/>
    </row>
    <row r="54625" spans="63:64" x14ac:dyDescent="0.15">
      <c r="BK54625"/>
      <c r="BL54625" s="15"/>
    </row>
    <row r="54626" spans="63:64" x14ac:dyDescent="0.15">
      <c r="BK54626"/>
      <c r="BL54626" s="15"/>
    </row>
    <row r="54627" spans="63:64" x14ac:dyDescent="0.15">
      <c r="BK54627"/>
      <c r="BL54627" s="15"/>
    </row>
    <row r="54628" spans="63:64" x14ac:dyDescent="0.15">
      <c r="BK54628"/>
      <c r="BL54628" s="15"/>
    </row>
    <row r="54629" spans="63:64" x14ac:dyDescent="0.15">
      <c r="BK54629"/>
      <c r="BL54629" s="15"/>
    </row>
    <row r="54630" spans="63:64" x14ac:dyDescent="0.15">
      <c r="BK54630"/>
      <c r="BL54630" s="15"/>
    </row>
    <row r="54631" spans="63:64" x14ac:dyDescent="0.15">
      <c r="BK54631"/>
      <c r="BL54631" s="15"/>
    </row>
    <row r="54632" spans="63:64" x14ac:dyDescent="0.15">
      <c r="BK54632"/>
      <c r="BL54632" s="15"/>
    </row>
    <row r="54633" spans="63:64" x14ac:dyDescent="0.15">
      <c r="BK54633"/>
      <c r="BL54633" s="15"/>
    </row>
    <row r="54634" spans="63:64" x14ac:dyDescent="0.15">
      <c r="BK54634"/>
      <c r="BL54634" s="15"/>
    </row>
    <row r="54635" spans="63:64" x14ac:dyDescent="0.15">
      <c r="BK54635"/>
      <c r="BL54635" s="15"/>
    </row>
    <row r="54636" spans="63:64" x14ac:dyDescent="0.15">
      <c r="BK54636"/>
      <c r="BL54636" s="15"/>
    </row>
    <row r="54637" spans="63:64" x14ac:dyDescent="0.15">
      <c r="BK54637"/>
      <c r="BL54637" s="15"/>
    </row>
    <row r="54638" spans="63:64" x14ac:dyDescent="0.15">
      <c r="BK54638"/>
      <c r="BL54638" s="15"/>
    </row>
    <row r="54639" spans="63:64" x14ac:dyDescent="0.15">
      <c r="BK54639"/>
      <c r="BL54639" s="15"/>
    </row>
    <row r="54640" spans="63:64" x14ac:dyDescent="0.15">
      <c r="BK54640"/>
      <c r="BL54640" s="15"/>
    </row>
    <row r="54641" spans="63:64" x14ac:dyDescent="0.15">
      <c r="BK54641"/>
      <c r="BL54641" s="15"/>
    </row>
    <row r="54642" spans="63:64" x14ac:dyDescent="0.15">
      <c r="BK54642"/>
      <c r="BL54642" s="15"/>
    </row>
    <row r="54643" spans="63:64" x14ac:dyDescent="0.15">
      <c r="BK54643"/>
      <c r="BL54643" s="15"/>
    </row>
    <row r="54644" spans="63:64" x14ac:dyDescent="0.15">
      <c r="BK54644"/>
      <c r="BL54644" s="15"/>
    </row>
    <row r="54645" spans="63:64" x14ac:dyDescent="0.15">
      <c r="BK54645"/>
      <c r="BL54645" s="15"/>
    </row>
    <row r="54646" spans="63:64" x14ac:dyDescent="0.15">
      <c r="BK54646"/>
      <c r="BL54646" s="15"/>
    </row>
    <row r="54647" spans="63:64" x14ac:dyDescent="0.15">
      <c r="BK54647"/>
      <c r="BL54647" s="15"/>
    </row>
    <row r="54648" spans="63:64" x14ac:dyDescent="0.15">
      <c r="BK54648"/>
      <c r="BL54648" s="15"/>
    </row>
    <row r="54649" spans="63:64" x14ac:dyDescent="0.15">
      <c r="BK54649"/>
      <c r="BL54649" s="15"/>
    </row>
    <row r="54650" spans="63:64" x14ac:dyDescent="0.15">
      <c r="BK54650"/>
      <c r="BL54650" s="15"/>
    </row>
    <row r="54651" spans="63:64" x14ac:dyDescent="0.15">
      <c r="BK54651"/>
      <c r="BL54651" s="15"/>
    </row>
    <row r="54652" spans="63:64" x14ac:dyDescent="0.15">
      <c r="BK54652"/>
      <c r="BL54652" s="15"/>
    </row>
    <row r="54653" spans="63:64" x14ac:dyDescent="0.15">
      <c r="BK54653"/>
      <c r="BL54653" s="15"/>
    </row>
    <row r="54654" spans="63:64" x14ac:dyDescent="0.15">
      <c r="BK54654"/>
      <c r="BL54654" s="15"/>
    </row>
    <row r="54655" spans="63:64" x14ac:dyDescent="0.15">
      <c r="BK54655"/>
      <c r="BL54655" s="15"/>
    </row>
    <row r="54656" spans="63:64" x14ac:dyDescent="0.15">
      <c r="BK54656"/>
      <c r="BL54656" s="15"/>
    </row>
    <row r="54657" spans="63:64" x14ac:dyDescent="0.15">
      <c r="BK54657"/>
      <c r="BL54657" s="15"/>
    </row>
    <row r="54658" spans="63:64" x14ac:dyDescent="0.15">
      <c r="BK54658"/>
      <c r="BL54658" s="15"/>
    </row>
    <row r="54659" spans="63:64" x14ac:dyDescent="0.15">
      <c r="BK54659"/>
      <c r="BL54659" s="15"/>
    </row>
    <row r="54660" spans="63:64" x14ac:dyDescent="0.15">
      <c r="BK54660"/>
      <c r="BL54660" s="15"/>
    </row>
    <row r="54661" spans="63:64" x14ac:dyDescent="0.15">
      <c r="BK54661"/>
      <c r="BL54661" s="15"/>
    </row>
    <row r="54662" spans="63:64" x14ac:dyDescent="0.15">
      <c r="BK54662"/>
      <c r="BL54662" s="15"/>
    </row>
    <row r="54663" spans="63:64" x14ac:dyDescent="0.15">
      <c r="BK54663"/>
      <c r="BL54663" s="15"/>
    </row>
    <row r="54664" spans="63:64" x14ac:dyDescent="0.15">
      <c r="BK54664"/>
      <c r="BL54664" s="15"/>
    </row>
    <row r="54665" spans="63:64" x14ac:dyDescent="0.15">
      <c r="BK54665"/>
      <c r="BL54665" s="15"/>
    </row>
    <row r="54666" spans="63:64" x14ac:dyDescent="0.15">
      <c r="BK54666"/>
      <c r="BL54666" s="15"/>
    </row>
    <row r="54667" spans="63:64" x14ac:dyDescent="0.15">
      <c r="BK54667"/>
      <c r="BL54667" s="15"/>
    </row>
    <row r="54668" spans="63:64" x14ac:dyDescent="0.15">
      <c r="BK54668"/>
      <c r="BL54668" s="15"/>
    </row>
    <row r="54669" spans="63:64" x14ac:dyDescent="0.15">
      <c r="BK54669"/>
      <c r="BL54669" s="15"/>
    </row>
    <row r="54670" spans="63:64" x14ac:dyDescent="0.15">
      <c r="BK54670"/>
      <c r="BL54670" s="15"/>
    </row>
    <row r="54671" spans="63:64" x14ac:dyDescent="0.15">
      <c r="BK54671"/>
      <c r="BL54671" s="15"/>
    </row>
    <row r="54672" spans="63:64" x14ac:dyDescent="0.15">
      <c r="BK54672"/>
      <c r="BL54672" s="15"/>
    </row>
    <row r="54673" spans="63:64" x14ac:dyDescent="0.15">
      <c r="BK54673"/>
      <c r="BL54673" s="15"/>
    </row>
    <row r="54674" spans="63:64" x14ac:dyDescent="0.15">
      <c r="BK54674"/>
      <c r="BL54674" s="15"/>
    </row>
    <row r="54675" spans="63:64" x14ac:dyDescent="0.15">
      <c r="BK54675"/>
      <c r="BL54675" s="15"/>
    </row>
    <row r="54676" spans="63:64" x14ac:dyDescent="0.15">
      <c r="BK54676"/>
      <c r="BL54676" s="15"/>
    </row>
    <row r="54677" spans="63:64" x14ac:dyDescent="0.15">
      <c r="BK54677"/>
      <c r="BL54677" s="15"/>
    </row>
    <row r="54678" spans="63:64" x14ac:dyDescent="0.15">
      <c r="BK54678"/>
      <c r="BL54678" s="15"/>
    </row>
    <row r="54679" spans="63:64" x14ac:dyDescent="0.15">
      <c r="BK54679"/>
      <c r="BL54679" s="15"/>
    </row>
    <row r="54680" spans="63:64" x14ac:dyDescent="0.15">
      <c r="BK54680"/>
      <c r="BL54680" s="15"/>
    </row>
    <row r="54681" spans="63:64" x14ac:dyDescent="0.15">
      <c r="BK54681"/>
      <c r="BL54681" s="15"/>
    </row>
    <row r="54682" spans="63:64" x14ac:dyDescent="0.15">
      <c r="BK54682"/>
      <c r="BL54682" s="15"/>
    </row>
    <row r="54683" spans="63:64" x14ac:dyDescent="0.15">
      <c r="BK54683"/>
      <c r="BL54683" s="15"/>
    </row>
    <row r="54684" spans="63:64" x14ac:dyDescent="0.15">
      <c r="BK54684"/>
      <c r="BL54684" s="15"/>
    </row>
    <row r="54685" spans="63:64" x14ac:dyDescent="0.15">
      <c r="BK54685"/>
      <c r="BL54685" s="15"/>
    </row>
    <row r="54686" spans="63:64" x14ac:dyDescent="0.15">
      <c r="BK54686"/>
      <c r="BL54686" s="15"/>
    </row>
    <row r="54687" spans="63:64" x14ac:dyDescent="0.15">
      <c r="BK54687"/>
      <c r="BL54687" s="15"/>
    </row>
    <row r="54688" spans="63:64" x14ac:dyDescent="0.15">
      <c r="BK54688"/>
      <c r="BL54688" s="15"/>
    </row>
    <row r="54689" spans="63:64" x14ac:dyDescent="0.15">
      <c r="BK54689"/>
      <c r="BL54689" s="15"/>
    </row>
    <row r="54690" spans="63:64" x14ac:dyDescent="0.15">
      <c r="BK54690"/>
      <c r="BL54690" s="15"/>
    </row>
    <row r="54691" spans="63:64" x14ac:dyDescent="0.15">
      <c r="BK54691"/>
      <c r="BL54691" s="15"/>
    </row>
    <row r="54692" spans="63:64" x14ac:dyDescent="0.15">
      <c r="BK54692"/>
      <c r="BL54692" s="15"/>
    </row>
    <row r="54693" spans="63:64" x14ac:dyDescent="0.15">
      <c r="BK54693"/>
      <c r="BL54693" s="15"/>
    </row>
    <row r="54694" spans="63:64" x14ac:dyDescent="0.15">
      <c r="BK54694"/>
      <c r="BL54694" s="15"/>
    </row>
    <row r="54695" spans="63:64" x14ac:dyDescent="0.15">
      <c r="BK54695"/>
      <c r="BL54695" s="15"/>
    </row>
    <row r="54696" spans="63:64" x14ac:dyDescent="0.15">
      <c r="BK54696"/>
      <c r="BL54696" s="15"/>
    </row>
    <row r="54697" spans="63:64" x14ac:dyDescent="0.15">
      <c r="BK54697"/>
      <c r="BL54697" s="15"/>
    </row>
    <row r="54698" spans="63:64" x14ac:dyDescent="0.15">
      <c r="BK54698"/>
      <c r="BL54698" s="15"/>
    </row>
    <row r="54699" spans="63:64" x14ac:dyDescent="0.15">
      <c r="BK54699"/>
      <c r="BL54699" s="15"/>
    </row>
    <row r="54700" spans="63:64" x14ac:dyDescent="0.15">
      <c r="BK54700"/>
      <c r="BL54700" s="15"/>
    </row>
    <row r="54701" spans="63:64" x14ac:dyDescent="0.15">
      <c r="BK54701"/>
      <c r="BL54701" s="15"/>
    </row>
    <row r="54702" spans="63:64" x14ac:dyDescent="0.15">
      <c r="BK54702"/>
      <c r="BL54702" s="15"/>
    </row>
    <row r="54703" spans="63:64" x14ac:dyDescent="0.15">
      <c r="BK54703"/>
      <c r="BL54703" s="15"/>
    </row>
    <row r="54704" spans="63:64" x14ac:dyDescent="0.15">
      <c r="BK54704"/>
      <c r="BL54704" s="15"/>
    </row>
    <row r="54705" spans="63:64" x14ac:dyDescent="0.15">
      <c r="BK54705"/>
      <c r="BL54705" s="15"/>
    </row>
    <row r="54706" spans="63:64" x14ac:dyDescent="0.15">
      <c r="BK54706"/>
      <c r="BL54706" s="15"/>
    </row>
    <row r="54707" spans="63:64" x14ac:dyDescent="0.15">
      <c r="BK54707"/>
      <c r="BL54707" s="15"/>
    </row>
    <row r="54708" spans="63:64" x14ac:dyDescent="0.15">
      <c r="BK54708"/>
      <c r="BL54708" s="15"/>
    </row>
    <row r="54709" spans="63:64" x14ac:dyDescent="0.15">
      <c r="BK54709"/>
      <c r="BL54709" s="15"/>
    </row>
    <row r="54710" spans="63:64" x14ac:dyDescent="0.15">
      <c r="BK54710"/>
      <c r="BL54710" s="15"/>
    </row>
    <row r="54711" spans="63:64" x14ac:dyDescent="0.15">
      <c r="BK54711"/>
      <c r="BL54711" s="15"/>
    </row>
    <row r="54712" spans="63:64" x14ac:dyDescent="0.15">
      <c r="BK54712"/>
      <c r="BL54712" s="15"/>
    </row>
    <row r="54713" spans="63:64" x14ac:dyDescent="0.15">
      <c r="BK54713"/>
      <c r="BL54713" s="15"/>
    </row>
    <row r="54714" spans="63:64" x14ac:dyDescent="0.15">
      <c r="BK54714"/>
      <c r="BL54714" s="15"/>
    </row>
    <row r="54715" spans="63:64" x14ac:dyDescent="0.15">
      <c r="BK54715"/>
      <c r="BL54715" s="15"/>
    </row>
    <row r="54716" spans="63:64" x14ac:dyDescent="0.15">
      <c r="BK54716"/>
      <c r="BL54716" s="15"/>
    </row>
    <row r="54717" spans="63:64" x14ac:dyDescent="0.15">
      <c r="BK54717"/>
      <c r="BL54717" s="15"/>
    </row>
    <row r="54718" spans="63:64" x14ac:dyDescent="0.15">
      <c r="BK54718"/>
      <c r="BL54718" s="15"/>
    </row>
    <row r="54719" spans="63:64" x14ac:dyDescent="0.15">
      <c r="BK54719"/>
      <c r="BL54719" s="15"/>
    </row>
    <row r="54720" spans="63:64" x14ac:dyDescent="0.15">
      <c r="BK54720"/>
      <c r="BL54720" s="15"/>
    </row>
    <row r="54721" spans="63:64" x14ac:dyDescent="0.15">
      <c r="BK54721"/>
      <c r="BL54721" s="15"/>
    </row>
    <row r="54722" spans="63:64" x14ac:dyDescent="0.15">
      <c r="BK54722"/>
      <c r="BL54722" s="15"/>
    </row>
    <row r="54723" spans="63:64" x14ac:dyDescent="0.15">
      <c r="BK54723"/>
      <c r="BL54723" s="15"/>
    </row>
    <row r="54724" spans="63:64" x14ac:dyDescent="0.15">
      <c r="BK54724"/>
      <c r="BL54724" s="15"/>
    </row>
    <row r="54725" spans="63:64" x14ac:dyDescent="0.15">
      <c r="BK54725"/>
      <c r="BL54725" s="15"/>
    </row>
    <row r="54726" spans="63:64" x14ac:dyDescent="0.15">
      <c r="BK54726"/>
      <c r="BL54726" s="15"/>
    </row>
    <row r="54727" spans="63:64" x14ac:dyDescent="0.15">
      <c r="BK54727"/>
      <c r="BL54727" s="15"/>
    </row>
    <row r="54728" spans="63:64" x14ac:dyDescent="0.15">
      <c r="BK54728"/>
      <c r="BL54728" s="15"/>
    </row>
    <row r="54729" spans="63:64" x14ac:dyDescent="0.15">
      <c r="BK54729"/>
      <c r="BL54729" s="15"/>
    </row>
    <row r="54730" spans="63:64" x14ac:dyDescent="0.15">
      <c r="BK54730"/>
      <c r="BL54730" s="15"/>
    </row>
    <row r="54731" spans="63:64" x14ac:dyDescent="0.15">
      <c r="BK54731"/>
      <c r="BL54731" s="15"/>
    </row>
    <row r="54732" spans="63:64" x14ac:dyDescent="0.15">
      <c r="BK54732"/>
      <c r="BL54732" s="15"/>
    </row>
    <row r="54733" spans="63:64" x14ac:dyDescent="0.15">
      <c r="BK54733"/>
      <c r="BL54733" s="15"/>
    </row>
    <row r="54734" spans="63:64" x14ac:dyDescent="0.15">
      <c r="BK54734"/>
      <c r="BL54734" s="15"/>
    </row>
    <row r="54735" spans="63:64" x14ac:dyDescent="0.15">
      <c r="BK54735"/>
      <c r="BL54735" s="15"/>
    </row>
    <row r="54736" spans="63:64" x14ac:dyDescent="0.15">
      <c r="BK54736"/>
      <c r="BL54736" s="15"/>
    </row>
    <row r="54737" spans="63:64" x14ac:dyDescent="0.15">
      <c r="BK54737"/>
      <c r="BL54737" s="15"/>
    </row>
    <row r="54738" spans="63:64" x14ac:dyDescent="0.15">
      <c r="BK54738"/>
      <c r="BL54738" s="15"/>
    </row>
    <row r="54739" spans="63:64" x14ac:dyDescent="0.15">
      <c r="BK54739"/>
      <c r="BL54739" s="15"/>
    </row>
    <row r="54740" spans="63:64" x14ac:dyDescent="0.15">
      <c r="BK54740"/>
      <c r="BL54740" s="15"/>
    </row>
    <row r="54741" spans="63:64" x14ac:dyDescent="0.15">
      <c r="BK54741"/>
      <c r="BL54741" s="15"/>
    </row>
    <row r="54742" spans="63:64" x14ac:dyDescent="0.15">
      <c r="BK54742"/>
      <c r="BL54742" s="15"/>
    </row>
    <row r="54743" spans="63:64" x14ac:dyDescent="0.15">
      <c r="BK54743"/>
      <c r="BL54743" s="15"/>
    </row>
    <row r="54744" spans="63:64" x14ac:dyDescent="0.15">
      <c r="BK54744"/>
      <c r="BL54744" s="15"/>
    </row>
    <row r="54745" spans="63:64" x14ac:dyDescent="0.15">
      <c r="BK54745"/>
      <c r="BL54745" s="15"/>
    </row>
    <row r="54746" spans="63:64" x14ac:dyDescent="0.15">
      <c r="BK54746"/>
      <c r="BL54746" s="15"/>
    </row>
    <row r="54747" spans="63:64" x14ac:dyDescent="0.15">
      <c r="BK54747"/>
      <c r="BL54747" s="15"/>
    </row>
    <row r="54748" spans="63:64" x14ac:dyDescent="0.15">
      <c r="BK54748"/>
      <c r="BL54748" s="15"/>
    </row>
    <row r="54749" spans="63:64" x14ac:dyDescent="0.15">
      <c r="BK54749"/>
      <c r="BL54749" s="15"/>
    </row>
    <row r="54750" spans="63:64" x14ac:dyDescent="0.15">
      <c r="BK54750"/>
      <c r="BL54750" s="15"/>
    </row>
    <row r="54751" spans="63:64" x14ac:dyDescent="0.15">
      <c r="BK54751"/>
      <c r="BL54751" s="15"/>
    </row>
    <row r="54752" spans="63:64" x14ac:dyDescent="0.15">
      <c r="BK54752"/>
      <c r="BL54752" s="15"/>
    </row>
    <row r="54753" spans="63:64" x14ac:dyDescent="0.15">
      <c r="BK54753"/>
      <c r="BL54753" s="15"/>
    </row>
    <row r="54754" spans="63:64" x14ac:dyDescent="0.15">
      <c r="BK54754"/>
      <c r="BL54754" s="15"/>
    </row>
    <row r="54755" spans="63:64" x14ac:dyDescent="0.15">
      <c r="BK54755"/>
      <c r="BL54755" s="15"/>
    </row>
    <row r="54756" spans="63:64" x14ac:dyDescent="0.15">
      <c r="BK54756"/>
      <c r="BL54756" s="15"/>
    </row>
    <row r="54757" spans="63:64" x14ac:dyDescent="0.15">
      <c r="BK54757"/>
      <c r="BL54757" s="15"/>
    </row>
    <row r="54758" spans="63:64" x14ac:dyDescent="0.15">
      <c r="BK54758"/>
      <c r="BL54758" s="15"/>
    </row>
    <row r="54759" spans="63:64" x14ac:dyDescent="0.15">
      <c r="BK54759"/>
      <c r="BL54759" s="15"/>
    </row>
    <row r="54760" spans="63:64" x14ac:dyDescent="0.15">
      <c r="BK54760"/>
      <c r="BL54760" s="15"/>
    </row>
    <row r="54761" spans="63:64" x14ac:dyDescent="0.15">
      <c r="BK54761"/>
      <c r="BL54761" s="15"/>
    </row>
    <row r="54762" spans="63:64" x14ac:dyDescent="0.15">
      <c r="BK54762"/>
      <c r="BL54762" s="15"/>
    </row>
    <row r="54763" spans="63:64" x14ac:dyDescent="0.15">
      <c r="BK54763"/>
      <c r="BL54763" s="15"/>
    </row>
    <row r="54764" spans="63:64" x14ac:dyDescent="0.15">
      <c r="BK54764"/>
      <c r="BL54764" s="15"/>
    </row>
    <row r="54765" spans="63:64" x14ac:dyDescent="0.15">
      <c r="BK54765"/>
      <c r="BL54765" s="15"/>
    </row>
    <row r="54766" spans="63:64" x14ac:dyDescent="0.15">
      <c r="BK54766"/>
      <c r="BL54766" s="15"/>
    </row>
    <row r="54767" spans="63:64" x14ac:dyDescent="0.15">
      <c r="BK54767"/>
      <c r="BL54767" s="15"/>
    </row>
    <row r="54768" spans="63:64" x14ac:dyDescent="0.15">
      <c r="BK54768"/>
      <c r="BL54768" s="15"/>
    </row>
    <row r="54769" spans="63:64" x14ac:dyDescent="0.15">
      <c r="BK54769"/>
      <c r="BL54769" s="15"/>
    </row>
    <row r="54770" spans="63:64" x14ac:dyDescent="0.15">
      <c r="BK54770"/>
      <c r="BL54770" s="15"/>
    </row>
    <row r="54771" spans="63:64" x14ac:dyDescent="0.15">
      <c r="BK54771"/>
      <c r="BL54771" s="15"/>
    </row>
    <row r="54772" spans="63:64" x14ac:dyDescent="0.15">
      <c r="BK54772"/>
      <c r="BL54772" s="15"/>
    </row>
    <row r="54773" spans="63:64" x14ac:dyDescent="0.15">
      <c r="BK54773"/>
      <c r="BL54773" s="15"/>
    </row>
    <row r="54774" spans="63:64" x14ac:dyDescent="0.15">
      <c r="BK54774"/>
      <c r="BL54774" s="15"/>
    </row>
    <row r="54775" spans="63:64" x14ac:dyDescent="0.15">
      <c r="BK54775"/>
      <c r="BL54775" s="15"/>
    </row>
    <row r="54776" spans="63:64" x14ac:dyDescent="0.15">
      <c r="BK54776"/>
      <c r="BL54776" s="15"/>
    </row>
    <row r="54777" spans="63:64" x14ac:dyDescent="0.15">
      <c r="BK54777"/>
      <c r="BL54777" s="15"/>
    </row>
    <row r="54778" spans="63:64" x14ac:dyDescent="0.15">
      <c r="BK54778"/>
      <c r="BL54778" s="15"/>
    </row>
    <row r="54779" spans="63:64" x14ac:dyDescent="0.15">
      <c r="BK54779"/>
      <c r="BL54779" s="15"/>
    </row>
    <row r="54780" spans="63:64" x14ac:dyDescent="0.15">
      <c r="BK54780"/>
      <c r="BL54780" s="15"/>
    </row>
    <row r="54781" spans="63:64" x14ac:dyDescent="0.15">
      <c r="BK54781"/>
      <c r="BL54781" s="15"/>
    </row>
    <row r="54782" spans="63:64" x14ac:dyDescent="0.15">
      <c r="BK54782"/>
      <c r="BL54782" s="15"/>
    </row>
    <row r="54783" spans="63:64" x14ac:dyDescent="0.15">
      <c r="BK54783"/>
      <c r="BL54783" s="15"/>
    </row>
    <row r="54784" spans="63:64" x14ac:dyDescent="0.15">
      <c r="BK54784"/>
      <c r="BL54784" s="15"/>
    </row>
    <row r="54785" spans="63:64" x14ac:dyDescent="0.15">
      <c r="BK54785"/>
      <c r="BL54785" s="15"/>
    </row>
    <row r="54786" spans="63:64" x14ac:dyDescent="0.15">
      <c r="BK54786"/>
      <c r="BL54786" s="15"/>
    </row>
    <row r="54787" spans="63:64" x14ac:dyDescent="0.15">
      <c r="BK54787"/>
      <c r="BL54787" s="15"/>
    </row>
    <row r="54788" spans="63:64" x14ac:dyDescent="0.15">
      <c r="BK54788"/>
      <c r="BL54788" s="15"/>
    </row>
    <row r="54789" spans="63:64" x14ac:dyDescent="0.15">
      <c r="BK54789"/>
      <c r="BL54789" s="15"/>
    </row>
    <row r="54790" spans="63:64" x14ac:dyDescent="0.15">
      <c r="BK54790"/>
      <c r="BL54790" s="15"/>
    </row>
    <row r="54791" spans="63:64" x14ac:dyDescent="0.15">
      <c r="BK54791"/>
      <c r="BL54791" s="15"/>
    </row>
    <row r="54792" spans="63:64" x14ac:dyDescent="0.15">
      <c r="BK54792"/>
      <c r="BL54792" s="15"/>
    </row>
    <row r="54793" spans="63:64" x14ac:dyDescent="0.15">
      <c r="BK54793"/>
      <c r="BL54793" s="15"/>
    </row>
    <row r="54794" spans="63:64" x14ac:dyDescent="0.15">
      <c r="BK54794"/>
      <c r="BL54794" s="15"/>
    </row>
    <row r="54795" spans="63:64" x14ac:dyDescent="0.15">
      <c r="BK54795"/>
      <c r="BL54795" s="15"/>
    </row>
    <row r="54796" spans="63:64" x14ac:dyDescent="0.15">
      <c r="BK54796"/>
      <c r="BL54796" s="15"/>
    </row>
    <row r="54797" spans="63:64" x14ac:dyDescent="0.15">
      <c r="BK54797"/>
      <c r="BL54797" s="15"/>
    </row>
    <row r="54798" spans="63:64" x14ac:dyDescent="0.15">
      <c r="BK54798"/>
      <c r="BL54798" s="15"/>
    </row>
    <row r="54799" spans="63:64" x14ac:dyDescent="0.15">
      <c r="BK54799"/>
      <c r="BL54799" s="15"/>
    </row>
    <row r="54800" spans="63:64" x14ac:dyDescent="0.15">
      <c r="BK54800"/>
      <c r="BL54800" s="15"/>
    </row>
    <row r="54801" spans="63:64" x14ac:dyDescent="0.15">
      <c r="BK54801"/>
      <c r="BL54801" s="15"/>
    </row>
    <row r="54802" spans="63:64" x14ac:dyDescent="0.15">
      <c r="BK54802"/>
      <c r="BL54802" s="15"/>
    </row>
    <row r="54803" spans="63:64" x14ac:dyDescent="0.15">
      <c r="BK54803"/>
      <c r="BL54803" s="15"/>
    </row>
    <row r="54804" spans="63:64" x14ac:dyDescent="0.15">
      <c r="BK54804"/>
      <c r="BL54804" s="15"/>
    </row>
    <row r="54805" spans="63:64" x14ac:dyDescent="0.15">
      <c r="BK54805"/>
      <c r="BL54805" s="15"/>
    </row>
    <row r="54806" spans="63:64" x14ac:dyDescent="0.15">
      <c r="BK54806"/>
      <c r="BL54806" s="15"/>
    </row>
    <row r="54807" spans="63:64" x14ac:dyDescent="0.15">
      <c r="BK54807"/>
      <c r="BL54807" s="15"/>
    </row>
    <row r="54808" spans="63:64" x14ac:dyDescent="0.15">
      <c r="BK54808"/>
      <c r="BL54808" s="15"/>
    </row>
    <row r="54809" spans="63:64" x14ac:dyDescent="0.15">
      <c r="BK54809"/>
      <c r="BL54809" s="15"/>
    </row>
    <row r="54810" spans="63:64" x14ac:dyDescent="0.15">
      <c r="BK54810"/>
      <c r="BL54810" s="15"/>
    </row>
    <row r="54811" spans="63:64" x14ac:dyDescent="0.15">
      <c r="BK54811"/>
      <c r="BL54811" s="15"/>
    </row>
    <row r="54812" spans="63:64" x14ac:dyDescent="0.15">
      <c r="BK54812"/>
      <c r="BL54812" s="15"/>
    </row>
    <row r="54813" spans="63:64" x14ac:dyDescent="0.15">
      <c r="BK54813"/>
      <c r="BL54813" s="15"/>
    </row>
    <row r="54814" spans="63:64" x14ac:dyDescent="0.15">
      <c r="BK54814"/>
      <c r="BL54814" s="15"/>
    </row>
    <row r="54815" spans="63:64" x14ac:dyDescent="0.15">
      <c r="BK54815"/>
      <c r="BL54815" s="15"/>
    </row>
    <row r="54816" spans="63:64" x14ac:dyDescent="0.15">
      <c r="BK54816"/>
      <c r="BL54816" s="15"/>
    </row>
    <row r="54817" spans="63:64" x14ac:dyDescent="0.15">
      <c r="BK54817"/>
      <c r="BL54817" s="15"/>
    </row>
    <row r="54818" spans="63:64" x14ac:dyDescent="0.15">
      <c r="BK54818"/>
      <c r="BL54818" s="15"/>
    </row>
    <row r="54819" spans="63:64" x14ac:dyDescent="0.15">
      <c r="BK54819"/>
      <c r="BL54819" s="15"/>
    </row>
    <row r="54820" spans="63:64" x14ac:dyDescent="0.15">
      <c r="BK54820"/>
      <c r="BL54820" s="15"/>
    </row>
    <row r="54821" spans="63:64" x14ac:dyDescent="0.15">
      <c r="BK54821"/>
      <c r="BL54821" s="15"/>
    </row>
    <row r="54822" spans="63:64" x14ac:dyDescent="0.15">
      <c r="BK54822"/>
      <c r="BL54822" s="15"/>
    </row>
    <row r="54823" spans="63:64" x14ac:dyDescent="0.15">
      <c r="BK54823"/>
      <c r="BL54823" s="15"/>
    </row>
    <row r="54824" spans="63:64" x14ac:dyDescent="0.15">
      <c r="BK54824"/>
      <c r="BL54824" s="15"/>
    </row>
    <row r="54825" spans="63:64" x14ac:dyDescent="0.15">
      <c r="BK54825"/>
      <c r="BL54825" s="15"/>
    </row>
    <row r="54826" spans="63:64" x14ac:dyDescent="0.15">
      <c r="BK54826"/>
      <c r="BL54826" s="15"/>
    </row>
    <row r="54827" spans="63:64" x14ac:dyDescent="0.15">
      <c r="BK54827"/>
      <c r="BL54827" s="15"/>
    </row>
    <row r="54828" spans="63:64" x14ac:dyDescent="0.15">
      <c r="BK54828"/>
      <c r="BL54828" s="15"/>
    </row>
    <row r="54829" spans="63:64" x14ac:dyDescent="0.15">
      <c r="BK54829"/>
      <c r="BL54829" s="15"/>
    </row>
    <row r="54830" spans="63:64" x14ac:dyDescent="0.15">
      <c r="BK54830"/>
      <c r="BL54830" s="15"/>
    </row>
    <row r="54831" spans="63:64" x14ac:dyDescent="0.15">
      <c r="BK54831"/>
      <c r="BL54831" s="15"/>
    </row>
    <row r="54832" spans="63:64" x14ac:dyDescent="0.15">
      <c r="BK54832"/>
      <c r="BL54832" s="15"/>
    </row>
    <row r="54833" spans="63:64" x14ac:dyDescent="0.15">
      <c r="BK54833"/>
      <c r="BL54833" s="15"/>
    </row>
    <row r="54834" spans="63:64" x14ac:dyDescent="0.15">
      <c r="BK54834"/>
      <c r="BL54834" s="15"/>
    </row>
    <row r="54835" spans="63:64" x14ac:dyDescent="0.15">
      <c r="BK54835"/>
      <c r="BL54835" s="15"/>
    </row>
    <row r="54836" spans="63:64" x14ac:dyDescent="0.15">
      <c r="BK54836"/>
      <c r="BL54836" s="15"/>
    </row>
    <row r="54837" spans="63:64" x14ac:dyDescent="0.15">
      <c r="BK54837"/>
      <c r="BL54837" s="15"/>
    </row>
    <row r="54838" spans="63:64" x14ac:dyDescent="0.15">
      <c r="BK54838"/>
      <c r="BL54838" s="15"/>
    </row>
    <row r="54839" spans="63:64" x14ac:dyDescent="0.15">
      <c r="BK54839"/>
      <c r="BL54839" s="15"/>
    </row>
    <row r="54840" spans="63:64" x14ac:dyDescent="0.15">
      <c r="BK54840"/>
      <c r="BL54840" s="15"/>
    </row>
    <row r="54841" spans="63:64" x14ac:dyDescent="0.15">
      <c r="BK54841"/>
      <c r="BL54841" s="15"/>
    </row>
    <row r="54842" spans="63:64" x14ac:dyDescent="0.15">
      <c r="BK54842"/>
      <c r="BL54842" s="15"/>
    </row>
    <row r="54843" spans="63:64" x14ac:dyDescent="0.15">
      <c r="BK54843"/>
      <c r="BL54843" s="15"/>
    </row>
    <row r="54844" spans="63:64" x14ac:dyDescent="0.15">
      <c r="BK54844"/>
      <c r="BL54844" s="15"/>
    </row>
    <row r="54845" spans="63:64" x14ac:dyDescent="0.15">
      <c r="BK54845"/>
      <c r="BL54845" s="15"/>
    </row>
    <row r="54846" spans="63:64" x14ac:dyDescent="0.15">
      <c r="BK54846"/>
      <c r="BL54846" s="15"/>
    </row>
    <row r="54847" spans="63:64" x14ac:dyDescent="0.15">
      <c r="BK54847"/>
      <c r="BL54847" s="15"/>
    </row>
    <row r="54848" spans="63:64" x14ac:dyDescent="0.15">
      <c r="BK54848"/>
      <c r="BL54848" s="15"/>
    </row>
    <row r="54849" spans="63:64" x14ac:dyDescent="0.15">
      <c r="BK54849"/>
      <c r="BL54849" s="15"/>
    </row>
    <row r="54850" spans="63:64" x14ac:dyDescent="0.15">
      <c r="BK54850"/>
      <c r="BL54850" s="15"/>
    </row>
    <row r="54851" spans="63:64" x14ac:dyDescent="0.15">
      <c r="BK54851"/>
      <c r="BL54851" s="15"/>
    </row>
    <row r="54852" spans="63:64" x14ac:dyDescent="0.15">
      <c r="BK54852"/>
      <c r="BL54852" s="15"/>
    </row>
    <row r="54853" spans="63:64" x14ac:dyDescent="0.15">
      <c r="BK54853"/>
      <c r="BL54853" s="15"/>
    </row>
    <row r="54854" spans="63:64" x14ac:dyDescent="0.15">
      <c r="BK54854"/>
      <c r="BL54854" s="15"/>
    </row>
    <row r="54855" spans="63:64" x14ac:dyDescent="0.15">
      <c r="BK54855"/>
      <c r="BL54855" s="15"/>
    </row>
    <row r="54856" spans="63:64" x14ac:dyDescent="0.15">
      <c r="BK54856"/>
      <c r="BL54856" s="15"/>
    </row>
    <row r="54857" spans="63:64" x14ac:dyDescent="0.15">
      <c r="BK54857"/>
      <c r="BL54857" s="15"/>
    </row>
    <row r="54858" spans="63:64" x14ac:dyDescent="0.15">
      <c r="BK54858"/>
      <c r="BL54858" s="15"/>
    </row>
    <row r="54859" spans="63:64" x14ac:dyDescent="0.15">
      <c r="BK54859"/>
      <c r="BL54859" s="15"/>
    </row>
    <row r="54860" spans="63:64" x14ac:dyDescent="0.15">
      <c r="BK54860"/>
      <c r="BL54860" s="15"/>
    </row>
    <row r="54861" spans="63:64" x14ac:dyDescent="0.15">
      <c r="BK54861"/>
      <c r="BL54861" s="15"/>
    </row>
    <row r="54862" spans="63:64" x14ac:dyDescent="0.15">
      <c r="BK54862"/>
      <c r="BL54862" s="15"/>
    </row>
    <row r="54863" spans="63:64" x14ac:dyDescent="0.15">
      <c r="BK54863"/>
      <c r="BL54863" s="15"/>
    </row>
    <row r="54864" spans="63:64" x14ac:dyDescent="0.15">
      <c r="BK54864"/>
      <c r="BL54864" s="15"/>
    </row>
    <row r="54865" spans="63:64" x14ac:dyDescent="0.15">
      <c r="BK54865"/>
      <c r="BL54865" s="15"/>
    </row>
    <row r="54866" spans="63:64" x14ac:dyDescent="0.15">
      <c r="BK54866"/>
      <c r="BL54866" s="15"/>
    </row>
    <row r="54867" spans="63:64" x14ac:dyDescent="0.15">
      <c r="BK54867"/>
      <c r="BL54867" s="15"/>
    </row>
    <row r="54868" spans="63:64" x14ac:dyDescent="0.15">
      <c r="BK54868"/>
      <c r="BL54868" s="15"/>
    </row>
    <row r="54869" spans="63:64" x14ac:dyDescent="0.15">
      <c r="BK54869"/>
      <c r="BL54869" s="15"/>
    </row>
    <row r="54870" spans="63:64" x14ac:dyDescent="0.15">
      <c r="BK54870"/>
      <c r="BL54870" s="15"/>
    </row>
    <row r="54871" spans="63:64" x14ac:dyDescent="0.15">
      <c r="BK54871"/>
      <c r="BL54871" s="15"/>
    </row>
    <row r="54872" spans="63:64" x14ac:dyDescent="0.15">
      <c r="BK54872"/>
      <c r="BL54872" s="15"/>
    </row>
    <row r="54873" spans="63:64" x14ac:dyDescent="0.15">
      <c r="BK54873"/>
      <c r="BL54873" s="15"/>
    </row>
    <row r="54874" spans="63:64" x14ac:dyDescent="0.15">
      <c r="BK54874"/>
      <c r="BL54874" s="15"/>
    </row>
    <row r="54875" spans="63:64" x14ac:dyDescent="0.15">
      <c r="BK54875"/>
      <c r="BL54875" s="15"/>
    </row>
    <row r="54876" spans="63:64" x14ac:dyDescent="0.15">
      <c r="BK54876"/>
      <c r="BL54876" s="15"/>
    </row>
    <row r="54877" spans="63:64" x14ac:dyDescent="0.15">
      <c r="BK54877"/>
      <c r="BL54877" s="15"/>
    </row>
    <row r="54878" spans="63:64" x14ac:dyDescent="0.15">
      <c r="BK54878"/>
      <c r="BL54878" s="15"/>
    </row>
    <row r="54879" spans="63:64" x14ac:dyDescent="0.15">
      <c r="BK54879"/>
      <c r="BL54879" s="15"/>
    </row>
    <row r="54880" spans="63:64" x14ac:dyDescent="0.15">
      <c r="BK54880"/>
      <c r="BL54880" s="15"/>
    </row>
    <row r="54881" spans="63:64" x14ac:dyDescent="0.15">
      <c r="BK54881"/>
      <c r="BL54881" s="15"/>
    </row>
    <row r="54882" spans="63:64" x14ac:dyDescent="0.15">
      <c r="BK54882"/>
      <c r="BL54882" s="15"/>
    </row>
    <row r="54883" spans="63:64" x14ac:dyDescent="0.15">
      <c r="BK54883"/>
      <c r="BL54883" s="15"/>
    </row>
    <row r="54884" spans="63:64" x14ac:dyDescent="0.15">
      <c r="BK54884"/>
      <c r="BL54884" s="15"/>
    </row>
    <row r="54885" spans="63:64" x14ac:dyDescent="0.15">
      <c r="BK54885"/>
      <c r="BL54885" s="15"/>
    </row>
    <row r="54886" spans="63:64" x14ac:dyDescent="0.15">
      <c r="BK54886"/>
      <c r="BL54886" s="15"/>
    </row>
    <row r="54887" spans="63:64" x14ac:dyDescent="0.15">
      <c r="BK54887"/>
      <c r="BL54887" s="15"/>
    </row>
    <row r="54888" spans="63:64" x14ac:dyDescent="0.15">
      <c r="BK54888"/>
      <c r="BL54888" s="15"/>
    </row>
    <row r="54889" spans="63:64" x14ac:dyDescent="0.15">
      <c r="BK54889"/>
      <c r="BL54889" s="15"/>
    </row>
    <row r="54890" spans="63:64" x14ac:dyDescent="0.15">
      <c r="BK54890"/>
      <c r="BL54890" s="15"/>
    </row>
    <row r="54891" spans="63:64" x14ac:dyDescent="0.15">
      <c r="BK54891"/>
      <c r="BL54891" s="15"/>
    </row>
    <row r="54892" spans="63:64" x14ac:dyDescent="0.15">
      <c r="BK54892"/>
      <c r="BL54892" s="15"/>
    </row>
    <row r="54893" spans="63:64" x14ac:dyDescent="0.15">
      <c r="BK54893"/>
      <c r="BL54893" s="15"/>
    </row>
    <row r="54894" spans="63:64" x14ac:dyDescent="0.15">
      <c r="BK54894"/>
      <c r="BL54894" s="15"/>
    </row>
    <row r="54895" spans="63:64" x14ac:dyDescent="0.15">
      <c r="BK54895"/>
      <c r="BL54895" s="15"/>
    </row>
    <row r="54896" spans="63:64" x14ac:dyDescent="0.15">
      <c r="BK54896"/>
      <c r="BL54896" s="15"/>
    </row>
    <row r="54897" spans="63:64" x14ac:dyDescent="0.15">
      <c r="BK54897"/>
      <c r="BL54897" s="15"/>
    </row>
    <row r="54898" spans="63:64" x14ac:dyDescent="0.15">
      <c r="BK54898"/>
      <c r="BL54898" s="15"/>
    </row>
    <row r="54899" spans="63:64" x14ac:dyDescent="0.15">
      <c r="BK54899"/>
      <c r="BL54899" s="15"/>
    </row>
    <row r="54900" spans="63:64" x14ac:dyDescent="0.15">
      <c r="BK54900"/>
      <c r="BL54900" s="15"/>
    </row>
    <row r="54901" spans="63:64" x14ac:dyDescent="0.15">
      <c r="BK54901"/>
      <c r="BL54901" s="15"/>
    </row>
    <row r="54902" spans="63:64" x14ac:dyDescent="0.15">
      <c r="BK54902"/>
      <c r="BL54902" s="15"/>
    </row>
    <row r="54903" spans="63:64" x14ac:dyDescent="0.15">
      <c r="BK54903"/>
      <c r="BL54903" s="15"/>
    </row>
    <row r="54904" spans="63:64" x14ac:dyDescent="0.15">
      <c r="BK54904"/>
      <c r="BL54904" s="15"/>
    </row>
    <row r="54905" spans="63:64" x14ac:dyDescent="0.15">
      <c r="BK54905"/>
      <c r="BL54905" s="15"/>
    </row>
    <row r="54906" spans="63:64" x14ac:dyDescent="0.15">
      <c r="BK54906"/>
      <c r="BL54906" s="15"/>
    </row>
    <row r="54907" spans="63:64" x14ac:dyDescent="0.15">
      <c r="BK54907"/>
      <c r="BL54907" s="15"/>
    </row>
    <row r="54908" spans="63:64" x14ac:dyDescent="0.15">
      <c r="BK54908"/>
      <c r="BL54908" s="15"/>
    </row>
    <row r="54909" spans="63:64" x14ac:dyDescent="0.15">
      <c r="BK54909"/>
      <c r="BL54909" s="15"/>
    </row>
    <row r="54910" spans="63:64" x14ac:dyDescent="0.15">
      <c r="BK54910"/>
      <c r="BL54910" s="15"/>
    </row>
    <row r="54911" spans="63:64" x14ac:dyDescent="0.15">
      <c r="BK54911"/>
      <c r="BL54911" s="15"/>
    </row>
    <row r="54912" spans="63:64" x14ac:dyDescent="0.15">
      <c r="BK54912"/>
      <c r="BL54912" s="15"/>
    </row>
    <row r="54913" spans="63:64" x14ac:dyDescent="0.15">
      <c r="BK54913"/>
      <c r="BL54913" s="15"/>
    </row>
    <row r="54914" spans="63:64" x14ac:dyDescent="0.15">
      <c r="BK54914"/>
      <c r="BL54914" s="15"/>
    </row>
    <row r="54915" spans="63:64" x14ac:dyDescent="0.15">
      <c r="BK54915"/>
      <c r="BL54915" s="15"/>
    </row>
    <row r="54916" spans="63:64" x14ac:dyDescent="0.15">
      <c r="BK54916"/>
      <c r="BL54916" s="15"/>
    </row>
    <row r="54917" spans="63:64" x14ac:dyDescent="0.15">
      <c r="BK54917"/>
      <c r="BL54917" s="15"/>
    </row>
    <row r="54918" spans="63:64" x14ac:dyDescent="0.15">
      <c r="BK54918"/>
      <c r="BL54918" s="15"/>
    </row>
    <row r="54919" spans="63:64" x14ac:dyDescent="0.15">
      <c r="BK54919"/>
      <c r="BL54919" s="15"/>
    </row>
    <row r="54920" spans="63:64" x14ac:dyDescent="0.15">
      <c r="BK54920"/>
      <c r="BL54920" s="15"/>
    </row>
    <row r="54921" spans="63:64" x14ac:dyDescent="0.15">
      <c r="BK54921"/>
      <c r="BL54921" s="15"/>
    </row>
    <row r="54922" spans="63:64" x14ac:dyDescent="0.15">
      <c r="BK54922"/>
      <c r="BL54922" s="15"/>
    </row>
    <row r="54923" spans="63:64" x14ac:dyDescent="0.15">
      <c r="BK54923"/>
      <c r="BL54923" s="15"/>
    </row>
    <row r="54924" spans="63:64" x14ac:dyDescent="0.15">
      <c r="BK54924"/>
      <c r="BL54924" s="15"/>
    </row>
    <row r="54925" spans="63:64" x14ac:dyDescent="0.15">
      <c r="BK54925"/>
      <c r="BL54925" s="15"/>
    </row>
    <row r="54926" spans="63:64" x14ac:dyDescent="0.15">
      <c r="BK54926"/>
      <c r="BL54926" s="15"/>
    </row>
    <row r="54927" spans="63:64" x14ac:dyDescent="0.15">
      <c r="BK54927"/>
      <c r="BL54927" s="15"/>
    </row>
    <row r="54928" spans="63:64" x14ac:dyDescent="0.15">
      <c r="BK54928"/>
      <c r="BL54928" s="15"/>
    </row>
    <row r="54929" spans="63:64" x14ac:dyDescent="0.15">
      <c r="BK54929"/>
      <c r="BL54929" s="15"/>
    </row>
    <row r="54930" spans="63:64" x14ac:dyDescent="0.15">
      <c r="BK54930"/>
      <c r="BL54930" s="15"/>
    </row>
    <row r="54931" spans="63:64" x14ac:dyDescent="0.15">
      <c r="BK54931"/>
      <c r="BL54931" s="15"/>
    </row>
    <row r="54932" spans="63:64" x14ac:dyDescent="0.15">
      <c r="BK54932"/>
      <c r="BL54932" s="15"/>
    </row>
    <row r="54933" spans="63:64" x14ac:dyDescent="0.15">
      <c r="BK54933"/>
      <c r="BL54933" s="15"/>
    </row>
    <row r="54934" spans="63:64" x14ac:dyDescent="0.15">
      <c r="BK54934"/>
      <c r="BL54934" s="15"/>
    </row>
    <row r="54935" spans="63:64" x14ac:dyDescent="0.15">
      <c r="BK54935"/>
      <c r="BL54935" s="15"/>
    </row>
    <row r="54936" spans="63:64" x14ac:dyDescent="0.15">
      <c r="BK54936"/>
      <c r="BL54936" s="15"/>
    </row>
    <row r="54937" spans="63:64" x14ac:dyDescent="0.15">
      <c r="BK54937"/>
      <c r="BL54937" s="15"/>
    </row>
    <row r="54938" spans="63:64" x14ac:dyDescent="0.15">
      <c r="BK54938"/>
      <c r="BL54938" s="15"/>
    </row>
    <row r="54939" spans="63:64" x14ac:dyDescent="0.15">
      <c r="BK54939"/>
      <c r="BL54939" s="15"/>
    </row>
    <row r="54940" spans="63:64" x14ac:dyDescent="0.15">
      <c r="BK54940"/>
      <c r="BL54940" s="15"/>
    </row>
    <row r="54941" spans="63:64" x14ac:dyDescent="0.15">
      <c r="BK54941"/>
      <c r="BL54941" s="15"/>
    </row>
    <row r="54942" spans="63:64" x14ac:dyDescent="0.15">
      <c r="BK54942"/>
      <c r="BL54942" s="15"/>
    </row>
    <row r="54943" spans="63:64" x14ac:dyDescent="0.15">
      <c r="BK54943"/>
      <c r="BL54943" s="15"/>
    </row>
    <row r="54944" spans="63:64" x14ac:dyDescent="0.15">
      <c r="BK54944"/>
      <c r="BL54944" s="15"/>
    </row>
    <row r="54945" spans="63:64" x14ac:dyDescent="0.15">
      <c r="BK54945"/>
      <c r="BL54945" s="15"/>
    </row>
    <row r="54946" spans="63:64" x14ac:dyDescent="0.15">
      <c r="BK54946"/>
      <c r="BL54946" s="15"/>
    </row>
    <row r="54947" spans="63:64" x14ac:dyDescent="0.15">
      <c r="BK54947"/>
      <c r="BL54947" s="15"/>
    </row>
    <row r="54948" spans="63:64" x14ac:dyDescent="0.15">
      <c r="BK54948"/>
      <c r="BL54948" s="15"/>
    </row>
    <row r="54949" spans="63:64" x14ac:dyDescent="0.15">
      <c r="BK54949"/>
      <c r="BL54949" s="15"/>
    </row>
    <row r="54950" spans="63:64" x14ac:dyDescent="0.15">
      <c r="BK54950"/>
      <c r="BL54950" s="15"/>
    </row>
    <row r="54951" spans="63:64" x14ac:dyDescent="0.15">
      <c r="BK54951"/>
      <c r="BL54951" s="15"/>
    </row>
    <row r="54952" spans="63:64" x14ac:dyDescent="0.15">
      <c r="BK54952"/>
      <c r="BL54952" s="15"/>
    </row>
    <row r="54953" spans="63:64" x14ac:dyDescent="0.15">
      <c r="BK54953"/>
      <c r="BL54953" s="15"/>
    </row>
    <row r="54954" spans="63:64" x14ac:dyDescent="0.15">
      <c r="BK54954"/>
      <c r="BL54954" s="15"/>
    </row>
    <row r="54955" spans="63:64" x14ac:dyDescent="0.15">
      <c r="BK54955"/>
      <c r="BL54955" s="15"/>
    </row>
    <row r="54956" spans="63:64" x14ac:dyDescent="0.15">
      <c r="BK54956"/>
      <c r="BL54956" s="15"/>
    </row>
    <row r="54957" spans="63:64" x14ac:dyDescent="0.15">
      <c r="BK54957"/>
      <c r="BL54957" s="15"/>
    </row>
    <row r="54958" spans="63:64" x14ac:dyDescent="0.15">
      <c r="BK54958"/>
      <c r="BL54958" s="15"/>
    </row>
    <row r="54959" spans="63:64" x14ac:dyDescent="0.15">
      <c r="BK54959"/>
      <c r="BL54959" s="15"/>
    </row>
    <row r="54960" spans="63:64" x14ac:dyDescent="0.15">
      <c r="BK54960"/>
      <c r="BL54960" s="15"/>
    </row>
    <row r="54961" spans="63:64" x14ac:dyDescent="0.15">
      <c r="BK54961"/>
      <c r="BL54961" s="15"/>
    </row>
    <row r="54962" spans="63:64" x14ac:dyDescent="0.15">
      <c r="BK54962"/>
      <c r="BL54962" s="15"/>
    </row>
    <row r="54963" spans="63:64" x14ac:dyDescent="0.15">
      <c r="BK54963"/>
      <c r="BL54963" s="15"/>
    </row>
    <row r="54964" spans="63:64" x14ac:dyDescent="0.15">
      <c r="BK54964"/>
      <c r="BL54964" s="15"/>
    </row>
    <row r="54965" spans="63:64" x14ac:dyDescent="0.15">
      <c r="BK54965"/>
      <c r="BL54965" s="15"/>
    </row>
    <row r="54966" spans="63:64" x14ac:dyDescent="0.15">
      <c r="BK54966"/>
      <c r="BL54966" s="15"/>
    </row>
    <row r="54967" spans="63:64" x14ac:dyDescent="0.15">
      <c r="BK54967"/>
      <c r="BL54967" s="15"/>
    </row>
    <row r="54968" spans="63:64" x14ac:dyDescent="0.15">
      <c r="BK54968"/>
      <c r="BL54968" s="15"/>
    </row>
    <row r="54969" spans="63:64" x14ac:dyDescent="0.15">
      <c r="BK54969"/>
      <c r="BL54969" s="15"/>
    </row>
    <row r="54970" spans="63:64" x14ac:dyDescent="0.15">
      <c r="BK54970"/>
      <c r="BL54970" s="15"/>
    </row>
    <row r="54971" spans="63:64" x14ac:dyDescent="0.15">
      <c r="BK54971"/>
      <c r="BL54971" s="15"/>
    </row>
    <row r="54972" spans="63:64" x14ac:dyDescent="0.15">
      <c r="BK54972"/>
      <c r="BL54972" s="15"/>
    </row>
    <row r="54973" spans="63:64" x14ac:dyDescent="0.15">
      <c r="BK54973"/>
      <c r="BL54973" s="15"/>
    </row>
    <row r="54974" spans="63:64" x14ac:dyDescent="0.15">
      <c r="BK54974"/>
      <c r="BL54974" s="15"/>
    </row>
    <row r="54975" spans="63:64" x14ac:dyDescent="0.15">
      <c r="BK54975"/>
      <c r="BL54975" s="15"/>
    </row>
    <row r="54976" spans="63:64" x14ac:dyDescent="0.15">
      <c r="BK54976"/>
      <c r="BL54976" s="15"/>
    </row>
    <row r="54977" spans="63:64" x14ac:dyDescent="0.15">
      <c r="BK54977"/>
      <c r="BL54977" s="15"/>
    </row>
    <row r="54978" spans="63:64" x14ac:dyDescent="0.15">
      <c r="BK54978"/>
      <c r="BL54978" s="15"/>
    </row>
    <row r="54979" spans="63:64" x14ac:dyDescent="0.15">
      <c r="BK54979"/>
      <c r="BL54979" s="15"/>
    </row>
    <row r="54980" spans="63:64" x14ac:dyDescent="0.15">
      <c r="BK54980"/>
      <c r="BL54980" s="15"/>
    </row>
    <row r="54981" spans="63:64" x14ac:dyDescent="0.15">
      <c r="BK54981"/>
      <c r="BL54981" s="15"/>
    </row>
    <row r="54982" spans="63:64" x14ac:dyDescent="0.15">
      <c r="BK54982"/>
      <c r="BL54982" s="15"/>
    </row>
    <row r="54983" spans="63:64" x14ac:dyDescent="0.15">
      <c r="BK54983"/>
      <c r="BL54983" s="15"/>
    </row>
    <row r="54984" spans="63:64" x14ac:dyDescent="0.15">
      <c r="BK54984"/>
      <c r="BL54984" s="15"/>
    </row>
    <row r="54985" spans="63:64" x14ac:dyDescent="0.15">
      <c r="BK54985"/>
      <c r="BL54985" s="15"/>
    </row>
    <row r="54986" spans="63:64" x14ac:dyDescent="0.15">
      <c r="BK54986"/>
      <c r="BL54986" s="15"/>
    </row>
    <row r="54987" spans="63:64" x14ac:dyDescent="0.15">
      <c r="BK54987"/>
      <c r="BL54987" s="15"/>
    </row>
    <row r="54988" spans="63:64" x14ac:dyDescent="0.15">
      <c r="BK54988"/>
      <c r="BL54988" s="15"/>
    </row>
    <row r="54989" spans="63:64" x14ac:dyDescent="0.15">
      <c r="BK54989"/>
      <c r="BL54989" s="15"/>
    </row>
    <row r="54990" spans="63:64" x14ac:dyDescent="0.15">
      <c r="BK54990"/>
      <c r="BL54990" s="15"/>
    </row>
    <row r="54991" spans="63:64" x14ac:dyDescent="0.15">
      <c r="BK54991"/>
      <c r="BL54991" s="15"/>
    </row>
    <row r="54992" spans="63:64" x14ac:dyDescent="0.15">
      <c r="BK54992"/>
      <c r="BL54992" s="15"/>
    </row>
    <row r="54993" spans="63:64" x14ac:dyDescent="0.15">
      <c r="BK54993"/>
      <c r="BL54993" s="15"/>
    </row>
    <row r="54994" spans="63:64" x14ac:dyDescent="0.15">
      <c r="BK54994"/>
      <c r="BL54994" s="15"/>
    </row>
    <row r="54995" spans="63:64" x14ac:dyDescent="0.15">
      <c r="BK54995"/>
      <c r="BL54995" s="15"/>
    </row>
    <row r="54996" spans="63:64" x14ac:dyDescent="0.15">
      <c r="BK54996"/>
      <c r="BL54996" s="15"/>
    </row>
    <row r="54997" spans="63:64" x14ac:dyDescent="0.15">
      <c r="BK54997"/>
      <c r="BL54997" s="15"/>
    </row>
    <row r="54998" spans="63:64" x14ac:dyDescent="0.15">
      <c r="BK54998"/>
      <c r="BL54998" s="15"/>
    </row>
    <row r="54999" spans="63:64" x14ac:dyDescent="0.15">
      <c r="BK54999"/>
      <c r="BL54999" s="15"/>
    </row>
    <row r="55000" spans="63:64" x14ac:dyDescent="0.15">
      <c r="BK55000"/>
      <c r="BL55000" s="15"/>
    </row>
    <row r="55001" spans="63:64" x14ac:dyDescent="0.15">
      <c r="BK55001"/>
      <c r="BL55001" s="15"/>
    </row>
    <row r="55002" spans="63:64" x14ac:dyDescent="0.15">
      <c r="BK55002"/>
      <c r="BL55002" s="15"/>
    </row>
    <row r="55003" spans="63:64" x14ac:dyDescent="0.15">
      <c r="BK55003"/>
      <c r="BL55003" s="15"/>
    </row>
    <row r="55004" spans="63:64" x14ac:dyDescent="0.15">
      <c r="BK55004"/>
      <c r="BL55004" s="15"/>
    </row>
    <row r="55005" spans="63:64" x14ac:dyDescent="0.15">
      <c r="BK55005"/>
      <c r="BL55005" s="15"/>
    </row>
    <row r="55006" spans="63:64" x14ac:dyDescent="0.15">
      <c r="BK55006"/>
      <c r="BL55006" s="15"/>
    </row>
    <row r="55007" spans="63:64" x14ac:dyDescent="0.15">
      <c r="BK55007"/>
      <c r="BL55007" s="15"/>
    </row>
    <row r="55008" spans="63:64" x14ac:dyDescent="0.15">
      <c r="BK55008"/>
      <c r="BL55008" s="15"/>
    </row>
    <row r="55009" spans="63:64" x14ac:dyDescent="0.15">
      <c r="BK55009"/>
      <c r="BL55009" s="15"/>
    </row>
    <row r="55010" spans="63:64" x14ac:dyDescent="0.15">
      <c r="BK55010"/>
      <c r="BL55010" s="15"/>
    </row>
    <row r="55011" spans="63:64" x14ac:dyDescent="0.15">
      <c r="BK55011"/>
      <c r="BL55011" s="15"/>
    </row>
    <row r="55012" spans="63:64" x14ac:dyDescent="0.15">
      <c r="BK55012"/>
      <c r="BL55012" s="15"/>
    </row>
    <row r="55013" spans="63:64" x14ac:dyDescent="0.15">
      <c r="BK55013"/>
      <c r="BL55013" s="15"/>
    </row>
    <row r="55014" spans="63:64" x14ac:dyDescent="0.15">
      <c r="BK55014"/>
      <c r="BL55014" s="15"/>
    </row>
    <row r="55015" spans="63:64" x14ac:dyDescent="0.15">
      <c r="BK55015"/>
      <c r="BL55015" s="15"/>
    </row>
    <row r="55016" spans="63:64" x14ac:dyDescent="0.15">
      <c r="BK55016"/>
      <c r="BL55016" s="15"/>
    </row>
    <row r="55017" spans="63:64" x14ac:dyDescent="0.15">
      <c r="BK55017"/>
      <c r="BL55017" s="15"/>
    </row>
    <row r="55018" spans="63:64" x14ac:dyDescent="0.15">
      <c r="BK55018"/>
      <c r="BL55018" s="15"/>
    </row>
    <row r="55019" spans="63:64" x14ac:dyDescent="0.15">
      <c r="BK55019"/>
      <c r="BL55019" s="15"/>
    </row>
    <row r="55020" spans="63:64" x14ac:dyDescent="0.15">
      <c r="BK55020"/>
      <c r="BL55020" s="15"/>
    </row>
    <row r="55021" spans="63:64" x14ac:dyDescent="0.15">
      <c r="BK55021"/>
      <c r="BL55021" s="15"/>
    </row>
    <row r="55022" spans="63:64" x14ac:dyDescent="0.15">
      <c r="BK55022"/>
      <c r="BL55022" s="15"/>
    </row>
    <row r="55023" spans="63:64" x14ac:dyDescent="0.15">
      <c r="BK55023"/>
      <c r="BL55023" s="15"/>
    </row>
    <row r="55024" spans="63:64" x14ac:dyDescent="0.15">
      <c r="BK55024"/>
      <c r="BL55024" s="15"/>
    </row>
    <row r="55025" spans="63:64" x14ac:dyDescent="0.15">
      <c r="BK55025"/>
      <c r="BL55025" s="15"/>
    </row>
    <row r="55026" spans="63:64" x14ac:dyDescent="0.15">
      <c r="BK55026"/>
      <c r="BL55026" s="15"/>
    </row>
    <row r="55027" spans="63:64" x14ac:dyDescent="0.15">
      <c r="BK55027"/>
      <c r="BL55027" s="15"/>
    </row>
    <row r="55028" spans="63:64" x14ac:dyDescent="0.15">
      <c r="BK55028"/>
      <c r="BL55028" s="15"/>
    </row>
    <row r="55029" spans="63:64" x14ac:dyDescent="0.15">
      <c r="BK55029"/>
      <c r="BL55029" s="15"/>
    </row>
    <row r="55030" spans="63:64" x14ac:dyDescent="0.15">
      <c r="BK55030"/>
      <c r="BL55030" s="15"/>
    </row>
    <row r="55031" spans="63:64" x14ac:dyDescent="0.15">
      <c r="BK55031"/>
      <c r="BL55031" s="15"/>
    </row>
    <row r="55032" spans="63:64" x14ac:dyDescent="0.15">
      <c r="BK55032"/>
      <c r="BL55032" s="15"/>
    </row>
    <row r="55033" spans="63:64" x14ac:dyDescent="0.15">
      <c r="BK55033"/>
      <c r="BL55033" s="15"/>
    </row>
    <row r="55034" spans="63:64" x14ac:dyDescent="0.15">
      <c r="BK55034"/>
      <c r="BL55034" s="15"/>
    </row>
    <row r="55035" spans="63:64" x14ac:dyDescent="0.15">
      <c r="BK55035"/>
      <c r="BL55035" s="15"/>
    </row>
    <row r="55036" spans="63:64" x14ac:dyDescent="0.15">
      <c r="BK55036"/>
      <c r="BL55036" s="15"/>
    </row>
    <row r="55037" spans="63:64" x14ac:dyDescent="0.15">
      <c r="BK55037"/>
      <c r="BL55037" s="15"/>
    </row>
    <row r="55038" spans="63:64" x14ac:dyDescent="0.15">
      <c r="BK55038"/>
      <c r="BL55038" s="15"/>
    </row>
    <row r="55039" spans="63:64" x14ac:dyDescent="0.15">
      <c r="BK55039"/>
      <c r="BL55039" s="15"/>
    </row>
    <row r="55040" spans="63:64" x14ac:dyDescent="0.15">
      <c r="BK55040"/>
      <c r="BL55040" s="15"/>
    </row>
    <row r="55041" spans="63:64" x14ac:dyDescent="0.15">
      <c r="BK55041"/>
      <c r="BL55041" s="15"/>
    </row>
    <row r="55042" spans="63:64" x14ac:dyDescent="0.15">
      <c r="BK55042"/>
      <c r="BL55042" s="15"/>
    </row>
    <row r="55043" spans="63:64" x14ac:dyDescent="0.15">
      <c r="BK55043"/>
      <c r="BL55043" s="15"/>
    </row>
    <row r="55044" spans="63:64" x14ac:dyDescent="0.15">
      <c r="BK55044"/>
      <c r="BL55044" s="15"/>
    </row>
    <row r="55045" spans="63:64" x14ac:dyDescent="0.15">
      <c r="BK55045"/>
      <c r="BL55045" s="15"/>
    </row>
    <row r="55046" spans="63:64" x14ac:dyDescent="0.15">
      <c r="BK55046"/>
      <c r="BL55046" s="15"/>
    </row>
    <row r="55047" spans="63:64" x14ac:dyDescent="0.15">
      <c r="BK55047"/>
      <c r="BL55047" s="15"/>
    </row>
    <row r="55048" spans="63:64" x14ac:dyDescent="0.15">
      <c r="BK55048"/>
      <c r="BL55048" s="15"/>
    </row>
    <row r="55049" spans="63:64" x14ac:dyDescent="0.15">
      <c r="BK55049"/>
      <c r="BL55049" s="15"/>
    </row>
    <row r="55050" spans="63:64" x14ac:dyDescent="0.15">
      <c r="BK55050"/>
      <c r="BL55050" s="15"/>
    </row>
    <row r="55051" spans="63:64" x14ac:dyDescent="0.15">
      <c r="BK55051"/>
      <c r="BL55051" s="15"/>
    </row>
    <row r="55052" spans="63:64" x14ac:dyDescent="0.15">
      <c r="BK55052"/>
      <c r="BL55052" s="15"/>
    </row>
    <row r="55053" spans="63:64" x14ac:dyDescent="0.15">
      <c r="BK55053"/>
      <c r="BL55053" s="15"/>
    </row>
    <row r="55054" spans="63:64" x14ac:dyDescent="0.15">
      <c r="BK55054"/>
      <c r="BL55054" s="15"/>
    </row>
    <row r="55055" spans="63:64" x14ac:dyDescent="0.15">
      <c r="BK55055"/>
      <c r="BL55055" s="15"/>
    </row>
    <row r="55056" spans="63:64" x14ac:dyDescent="0.15">
      <c r="BK55056"/>
      <c r="BL55056" s="15"/>
    </row>
    <row r="55057" spans="63:64" x14ac:dyDescent="0.15">
      <c r="BK55057"/>
      <c r="BL55057" s="15"/>
    </row>
    <row r="55058" spans="63:64" x14ac:dyDescent="0.15">
      <c r="BK55058"/>
      <c r="BL55058" s="15"/>
    </row>
    <row r="55059" spans="63:64" x14ac:dyDescent="0.15">
      <c r="BK55059"/>
      <c r="BL55059" s="15"/>
    </row>
    <row r="55060" spans="63:64" x14ac:dyDescent="0.15">
      <c r="BK55060"/>
      <c r="BL55060" s="15"/>
    </row>
    <row r="55061" spans="63:64" x14ac:dyDescent="0.15">
      <c r="BK55061"/>
      <c r="BL55061" s="15"/>
    </row>
    <row r="55062" spans="63:64" x14ac:dyDescent="0.15">
      <c r="BK55062"/>
      <c r="BL55062" s="15"/>
    </row>
    <row r="55063" spans="63:64" x14ac:dyDescent="0.15">
      <c r="BK55063"/>
      <c r="BL55063" s="15"/>
    </row>
    <row r="55064" spans="63:64" x14ac:dyDescent="0.15">
      <c r="BK55064"/>
      <c r="BL55064" s="15"/>
    </row>
    <row r="55065" spans="63:64" x14ac:dyDescent="0.15">
      <c r="BK55065"/>
      <c r="BL55065" s="15"/>
    </row>
    <row r="55066" spans="63:64" x14ac:dyDescent="0.15">
      <c r="BK55066"/>
      <c r="BL55066" s="15"/>
    </row>
    <row r="55067" spans="63:64" x14ac:dyDescent="0.15">
      <c r="BK55067"/>
      <c r="BL55067" s="15"/>
    </row>
    <row r="55068" spans="63:64" x14ac:dyDescent="0.15">
      <c r="BK55068"/>
      <c r="BL55068" s="15"/>
    </row>
    <row r="55069" spans="63:64" x14ac:dyDescent="0.15">
      <c r="BK55069"/>
      <c r="BL55069" s="15"/>
    </row>
    <row r="55070" spans="63:64" x14ac:dyDescent="0.15">
      <c r="BK55070"/>
      <c r="BL55070" s="15"/>
    </row>
    <row r="55071" spans="63:64" x14ac:dyDescent="0.15">
      <c r="BK55071"/>
      <c r="BL55071" s="15"/>
    </row>
    <row r="55072" spans="63:64" x14ac:dyDescent="0.15">
      <c r="BK55072"/>
      <c r="BL55072" s="15"/>
    </row>
    <row r="55073" spans="63:64" x14ac:dyDescent="0.15">
      <c r="BK55073"/>
      <c r="BL55073" s="15"/>
    </row>
    <row r="55074" spans="63:64" x14ac:dyDescent="0.15">
      <c r="BK55074"/>
      <c r="BL55074" s="15"/>
    </row>
    <row r="55075" spans="63:64" x14ac:dyDescent="0.15">
      <c r="BK55075"/>
      <c r="BL55075" s="15"/>
    </row>
    <row r="55076" spans="63:64" x14ac:dyDescent="0.15">
      <c r="BK55076"/>
      <c r="BL55076" s="15"/>
    </row>
    <row r="55077" spans="63:64" x14ac:dyDescent="0.15">
      <c r="BK55077"/>
      <c r="BL55077" s="15"/>
    </row>
    <row r="55078" spans="63:64" x14ac:dyDescent="0.15">
      <c r="BK55078"/>
      <c r="BL55078" s="15"/>
    </row>
    <row r="55079" spans="63:64" x14ac:dyDescent="0.15">
      <c r="BK55079"/>
      <c r="BL55079" s="15"/>
    </row>
    <row r="55080" spans="63:64" x14ac:dyDescent="0.15">
      <c r="BK55080"/>
      <c r="BL55080" s="15"/>
    </row>
    <row r="55081" spans="63:64" x14ac:dyDescent="0.15">
      <c r="BK55081"/>
      <c r="BL55081" s="15"/>
    </row>
    <row r="55082" spans="63:64" x14ac:dyDescent="0.15">
      <c r="BK55082"/>
      <c r="BL55082" s="15"/>
    </row>
    <row r="55083" spans="63:64" x14ac:dyDescent="0.15">
      <c r="BK55083"/>
      <c r="BL55083" s="15"/>
    </row>
    <row r="55084" spans="63:64" x14ac:dyDescent="0.15">
      <c r="BK55084"/>
      <c r="BL55084" s="15"/>
    </row>
    <row r="55085" spans="63:64" x14ac:dyDescent="0.15">
      <c r="BK55085"/>
      <c r="BL55085" s="15"/>
    </row>
    <row r="55086" spans="63:64" x14ac:dyDescent="0.15">
      <c r="BK55086"/>
      <c r="BL55086" s="15"/>
    </row>
    <row r="55087" spans="63:64" x14ac:dyDescent="0.15">
      <c r="BK55087"/>
      <c r="BL55087" s="15"/>
    </row>
    <row r="55088" spans="63:64" x14ac:dyDescent="0.15">
      <c r="BK55088"/>
      <c r="BL55088" s="15"/>
    </row>
    <row r="55089" spans="63:64" x14ac:dyDescent="0.15">
      <c r="BK55089"/>
      <c r="BL55089" s="15"/>
    </row>
    <row r="55090" spans="63:64" x14ac:dyDescent="0.15">
      <c r="BK55090"/>
      <c r="BL55090" s="15"/>
    </row>
    <row r="55091" spans="63:64" x14ac:dyDescent="0.15">
      <c r="BK55091"/>
      <c r="BL55091" s="15"/>
    </row>
    <row r="55092" spans="63:64" x14ac:dyDescent="0.15">
      <c r="BK55092"/>
      <c r="BL55092" s="15"/>
    </row>
    <row r="55093" spans="63:64" x14ac:dyDescent="0.15">
      <c r="BK55093"/>
      <c r="BL55093" s="15"/>
    </row>
    <row r="55094" spans="63:64" x14ac:dyDescent="0.15">
      <c r="BK55094"/>
      <c r="BL55094" s="15"/>
    </row>
    <row r="55095" spans="63:64" x14ac:dyDescent="0.15">
      <c r="BK55095"/>
      <c r="BL55095" s="15"/>
    </row>
    <row r="55096" spans="63:64" x14ac:dyDescent="0.15">
      <c r="BK55096"/>
      <c r="BL55096" s="15"/>
    </row>
    <row r="55097" spans="63:64" x14ac:dyDescent="0.15">
      <c r="BK55097"/>
      <c r="BL55097" s="15"/>
    </row>
    <row r="55098" spans="63:64" x14ac:dyDescent="0.15">
      <c r="BK55098"/>
      <c r="BL55098" s="15"/>
    </row>
    <row r="55099" spans="63:64" x14ac:dyDescent="0.15">
      <c r="BK55099"/>
      <c r="BL55099" s="15"/>
    </row>
    <row r="55100" spans="63:64" x14ac:dyDescent="0.15">
      <c r="BK55100"/>
      <c r="BL55100" s="15"/>
    </row>
    <row r="55101" spans="63:64" x14ac:dyDescent="0.15">
      <c r="BK55101"/>
      <c r="BL55101" s="15"/>
    </row>
    <row r="55102" spans="63:64" x14ac:dyDescent="0.15">
      <c r="BK55102"/>
      <c r="BL55102" s="15"/>
    </row>
    <row r="55103" spans="63:64" x14ac:dyDescent="0.15">
      <c r="BK55103"/>
      <c r="BL55103" s="15"/>
    </row>
    <row r="55104" spans="63:64" x14ac:dyDescent="0.15">
      <c r="BK55104"/>
      <c r="BL55104" s="15"/>
    </row>
    <row r="55105" spans="63:64" x14ac:dyDescent="0.15">
      <c r="BK55105"/>
      <c r="BL55105" s="15"/>
    </row>
    <row r="55106" spans="63:64" x14ac:dyDescent="0.15">
      <c r="BK55106"/>
      <c r="BL55106" s="15"/>
    </row>
    <row r="55107" spans="63:64" x14ac:dyDescent="0.15">
      <c r="BK55107"/>
      <c r="BL55107" s="15"/>
    </row>
    <row r="55108" spans="63:64" x14ac:dyDescent="0.15">
      <c r="BK55108"/>
      <c r="BL55108" s="15"/>
    </row>
    <row r="55109" spans="63:64" x14ac:dyDescent="0.15">
      <c r="BK55109"/>
      <c r="BL55109" s="15"/>
    </row>
    <row r="55110" spans="63:64" x14ac:dyDescent="0.15">
      <c r="BK55110"/>
      <c r="BL55110" s="15"/>
    </row>
    <row r="55111" spans="63:64" x14ac:dyDescent="0.15">
      <c r="BK55111"/>
      <c r="BL55111" s="15"/>
    </row>
    <row r="55112" spans="63:64" x14ac:dyDescent="0.15">
      <c r="BK55112"/>
      <c r="BL55112" s="15"/>
    </row>
    <row r="55113" spans="63:64" x14ac:dyDescent="0.15">
      <c r="BK55113"/>
      <c r="BL55113" s="15"/>
    </row>
    <row r="55114" spans="63:64" x14ac:dyDescent="0.15">
      <c r="BK55114"/>
      <c r="BL55114" s="15"/>
    </row>
    <row r="55115" spans="63:64" x14ac:dyDescent="0.15">
      <c r="BK55115"/>
      <c r="BL55115" s="15"/>
    </row>
    <row r="55116" spans="63:64" x14ac:dyDescent="0.15">
      <c r="BK55116"/>
      <c r="BL55116" s="15"/>
    </row>
    <row r="55117" spans="63:64" x14ac:dyDescent="0.15">
      <c r="BK55117"/>
      <c r="BL55117" s="15"/>
    </row>
    <row r="55118" spans="63:64" x14ac:dyDescent="0.15">
      <c r="BK55118"/>
      <c r="BL55118" s="15"/>
    </row>
    <row r="55119" spans="63:64" x14ac:dyDescent="0.15">
      <c r="BK55119"/>
      <c r="BL55119" s="15"/>
    </row>
    <row r="55120" spans="63:64" x14ac:dyDescent="0.15">
      <c r="BK55120"/>
      <c r="BL55120" s="15"/>
    </row>
    <row r="55121" spans="63:64" x14ac:dyDescent="0.15">
      <c r="BK55121"/>
      <c r="BL55121" s="15"/>
    </row>
    <row r="55122" spans="63:64" x14ac:dyDescent="0.15">
      <c r="BK55122"/>
      <c r="BL55122" s="15"/>
    </row>
    <row r="55123" spans="63:64" x14ac:dyDescent="0.15">
      <c r="BK55123"/>
      <c r="BL55123" s="15"/>
    </row>
    <row r="55124" spans="63:64" x14ac:dyDescent="0.15">
      <c r="BK55124"/>
      <c r="BL55124" s="15"/>
    </row>
    <row r="55125" spans="63:64" x14ac:dyDescent="0.15">
      <c r="BK55125"/>
      <c r="BL55125" s="15"/>
    </row>
    <row r="55126" spans="63:64" x14ac:dyDescent="0.15">
      <c r="BK55126"/>
      <c r="BL55126" s="15"/>
    </row>
    <row r="55127" spans="63:64" x14ac:dyDescent="0.15">
      <c r="BK55127"/>
      <c r="BL55127" s="15"/>
    </row>
    <row r="55128" spans="63:64" x14ac:dyDescent="0.15">
      <c r="BK55128"/>
      <c r="BL55128" s="15"/>
    </row>
    <row r="55129" spans="63:64" x14ac:dyDescent="0.15">
      <c r="BK55129"/>
      <c r="BL55129" s="15"/>
    </row>
    <row r="55130" spans="63:64" x14ac:dyDescent="0.15">
      <c r="BK55130"/>
      <c r="BL55130" s="15"/>
    </row>
    <row r="55131" spans="63:64" x14ac:dyDescent="0.15">
      <c r="BK55131"/>
      <c r="BL55131" s="15"/>
    </row>
    <row r="55132" spans="63:64" x14ac:dyDescent="0.15">
      <c r="BK55132"/>
      <c r="BL55132" s="15"/>
    </row>
    <row r="55133" spans="63:64" x14ac:dyDescent="0.15">
      <c r="BK55133"/>
      <c r="BL55133" s="15"/>
    </row>
    <row r="55134" spans="63:64" x14ac:dyDescent="0.15">
      <c r="BK55134"/>
      <c r="BL55134" s="15"/>
    </row>
    <row r="55135" spans="63:64" x14ac:dyDescent="0.15">
      <c r="BK55135"/>
      <c r="BL55135" s="15"/>
    </row>
    <row r="55136" spans="63:64" x14ac:dyDescent="0.15">
      <c r="BK55136"/>
      <c r="BL55136" s="15"/>
    </row>
    <row r="55137" spans="63:64" x14ac:dyDescent="0.15">
      <c r="BK55137"/>
      <c r="BL55137" s="15"/>
    </row>
    <row r="55138" spans="63:64" x14ac:dyDescent="0.15">
      <c r="BK55138"/>
      <c r="BL55138" s="15"/>
    </row>
    <row r="55139" spans="63:64" x14ac:dyDescent="0.15">
      <c r="BK55139"/>
      <c r="BL55139" s="15"/>
    </row>
    <row r="55140" spans="63:64" x14ac:dyDescent="0.15">
      <c r="BK55140"/>
      <c r="BL55140" s="15"/>
    </row>
    <row r="55141" spans="63:64" x14ac:dyDescent="0.15">
      <c r="BK55141"/>
      <c r="BL55141" s="15"/>
    </row>
    <row r="55142" spans="63:64" x14ac:dyDescent="0.15">
      <c r="BK55142"/>
      <c r="BL55142" s="15"/>
    </row>
    <row r="55143" spans="63:64" x14ac:dyDescent="0.15">
      <c r="BK55143"/>
      <c r="BL55143" s="15"/>
    </row>
    <row r="55144" spans="63:64" x14ac:dyDescent="0.15">
      <c r="BK55144"/>
      <c r="BL55144" s="15"/>
    </row>
    <row r="55145" spans="63:64" x14ac:dyDescent="0.15">
      <c r="BK55145"/>
      <c r="BL55145" s="15"/>
    </row>
    <row r="55146" spans="63:64" x14ac:dyDescent="0.15">
      <c r="BK55146"/>
      <c r="BL55146" s="15"/>
    </row>
    <row r="55147" spans="63:64" x14ac:dyDescent="0.15">
      <c r="BK55147"/>
      <c r="BL55147" s="15"/>
    </row>
    <row r="55148" spans="63:64" x14ac:dyDescent="0.15">
      <c r="BK55148"/>
      <c r="BL55148" s="15"/>
    </row>
    <row r="55149" spans="63:64" x14ac:dyDescent="0.15">
      <c r="BK55149"/>
      <c r="BL55149" s="15"/>
    </row>
    <row r="55150" spans="63:64" x14ac:dyDescent="0.15">
      <c r="BK55150"/>
      <c r="BL55150" s="15"/>
    </row>
    <row r="55151" spans="63:64" x14ac:dyDescent="0.15">
      <c r="BK55151"/>
      <c r="BL55151" s="15"/>
    </row>
    <row r="55152" spans="63:64" x14ac:dyDescent="0.15">
      <c r="BK55152"/>
      <c r="BL55152" s="15"/>
    </row>
    <row r="55153" spans="63:64" x14ac:dyDescent="0.15">
      <c r="BK55153"/>
      <c r="BL55153" s="15"/>
    </row>
    <row r="55154" spans="63:64" x14ac:dyDescent="0.15">
      <c r="BK55154"/>
      <c r="BL55154" s="15"/>
    </row>
    <row r="55155" spans="63:64" x14ac:dyDescent="0.15">
      <c r="BK55155"/>
      <c r="BL55155" s="15"/>
    </row>
    <row r="55156" spans="63:64" x14ac:dyDescent="0.15">
      <c r="BK55156"/>
      <c r="BL55156" s="15"/>
    </row>
    <row r="55157" spans="63:64" x14ac:dyDescent="0.15">
      <c r="BK55157"/>
      <c r="BL55157" s="15"/>
    </row>
    <row r="55158" spans="63:64" x14ac:dyDescent="0.15">
      <c r="BK55158"/>
      <c r="BL55158" s="15"/>
    </row>
    <row r="55159" spans="63:64" x14ac:dyDescent="0.15">
      <c r="BK55159"/>
      <c r="BL55159" s="15"/>
    </row>
    <row r="55160" spans="63:64" x14ac:dyDescent="0.15">
      <c r="BK55160"/>
      <c r="BL55160" s="15"/>
    </row>
    <row r="55161" spans="63:64" x14ac:dyDescent="0.15">
      <c r="BK55161"/>
      <c r="BL55161" s="15"/>
    </row>
    <row r="55162" spans="63:64" x14ac:dyDescent="0.15">
      <c r="BK55162"/>
      <c r="BL55162" s="15"/>
    </row>
    <row r="55163" spans="63:64" x14ac:dyDescent="0.15">
      <c r="BK55163"/>
      <c r="BL55163" s="15"/>
    </row>
    <row r="55164" spans="63:64" x14ac:dyDescent="0.15">
      <c r="BK55164"/>
      <c r="BL55164" s="15"/>
    </row>
    <row r="55165" spans="63:64" x14ac:dyDescent="0.15">
      <c r="BK55165"/>
      <c r="BL55165" s="15"/>
    </row>
    <row r="55166" spans="63:64" x14ac:dyDescent="0.15">
      <c r="BK55166"/>
      <c r="BL55166" s="15"/>
    </row>
    <row r="55167" spans="63:64" x14ac:dyDescent="0.15">
      <c r="BK55167"/>
      <c r="BL55167" s="15"/>
    </row>
    <row r="55168" spans="63:64" x14ac:dyDescent="0.15">
      <c r="BK55168"/>
      <c r="BL55168" s="15"/>
    </row>
    <row r="55169" spans="63:64" x14ac:dyDescent="0.15">
      <c r="BK55169"/>
      <c r="BL55169" s="15"/>
    </row>
    <row r="55170" spans="63:64" x14ac:dyDescent="0.15">
      <c r="BK55170"/>
      <c r="BL55170" s="15"/>
    </row>
    <row r="55171" spans="63:64" x14ac:dyDescent="0.15">
      <c r="BK55171"/>
      <c r="BL55171" s="15"/>
    </row>
    <row r="55172" spans="63:64" x14ac:dyDescent="0.15">
      <c r="BK55172"/>
      <c r="BL55172" s="15"/>
    </row>
    <row r="55173" spans="63:64" x14ac:dyDescent="0.15">
      <c r="BK55173"/>
      <c r="BL55173" s="15"/>
    </row>
    <row r="55174" spans="63:64" x14ac:dyDescent="0.15">
      <c r="BK55174"/>
      <c r="BL55174" s="15"/>
    </row>
    <row r="55175" spans="63:64" x14ac:dyDescent="0.15">
      <c r="BK55175"/>
      <c r="BL55175" s="15"/>
    </row>
    <row r="55176" spans="63:64" x14ac:dyDescent="0.15">
      <c r="BK55176"/>
      <c r="BL55176" s="15"/>
    </row>
    <row r="55177" spans="63:64" x14ac:dyDescent="0.15">
      <c r="BK55177"/>
      <c r="BL55177" s="15"/>
    </row>
    <row r="55178" spans="63:64" x14ac:dyDescent="0.15">
      <c r="BK55178"/>
      <c r="BL55178" s="15"/>
    </row>
    <row r="55179" spans="63:64" x14ac:dyDescent="0.15">
      <c r="BK55179"/>
      <c r="BL55179" s="15"/>
    </row>
    <row r="55180" spans="63:64" x14ac:dyDescent="0.15">
      <c r="BK55180"/>
      <c r="BL55180" s="15"/>
    </row>
    <row r="55181" spans="63:64" x14ac:dyDescent="0.15">
      <c r="BK55181"/>
      <c r="BL55181" s="15"/>
    </row>
    <row r="55182" spans="63:64" x14ac:dyDescent="0.15">
      <c r="BK55182"/>
      <c r="BL55182" s="15"/>
    </row>
    <row r="55183" spans="63:64" x14ac:dyDescent="0.15">
      <c r="BK55183"/>
      <c r="BL55183" s="15"/>
    </row>
    <row r="55184" spans="63:64" x14ac:dyDescent="0.15">
      <c r="BK55184"/>
      <c r="BL55184" s="15"/>
    </row>
    <row r="55185" spans="63:64" x14ac:dyDescent="0.15">
      <c r="BK55185"/>
      <c r="BL55185" s="15"/>
    </row>
    <row r="55186" spans="63:64" x14ac:dyDescent="0.15">
      <c r="BK55186"/>
      <c r="BL55186" s="15"/>
    </row>
    <row r="55187" spans="63:64" x14ac:dyDescent="0.15">
      <c r="BK55187"/>
      <c r="BL55187" s="15"/>
    </row>
    <row r="55188" spans="63:64" x14ac:dyDescent="0.15">
      <c r="BK55188"/>
      <c r="BL55188" s="15"/>
    </row>
    <row r="55189" spans="63:64" x14ac:dyDescent="0.15">
      <c r="BK55189"/>
      <c r="BL55189" s="15"/>
    </row>
    <row r="55190" spans="63:64" x14ac:dyDescent="0.15">
      <c r="BK55190"/>
      <c r="BL55190" s="15"/>
    </row>
    <row r="55191" spans="63:64" x14ac:dyDescent="0.15">
      <c r="BK55191"/>
      <c r="BL55191" s="15"/>
    </row>
    <row r="55192" spans="63:64" x14ac:dyDescent="0.15">
      <c r="BK55192"/>
      <c r="BL55192" s="15"/>
    </row>
    <row r="55193" spans="63:64" x14ac:dyDescent="0.15">
      <c r="BK55193"/>
      <c r="BL55193" s="15"/>
    </row>
    <row r="55194" spans="63:64" x14ac:dyDescent="0.15">
      <c r="BK55194"/>
      <c r="BL55194" s="15"/>
    </row>
    <row r="55195" spans="63:64" x14ac:dyDescent="0.15">
      <c r="BK55195"/>
      <c r="BL55195" s="15"/>
    </row>
    <row r="55196" spans="63:64" x14ac:dyDescent="0.15">
      <c r="BK55196"/>
      <c r="BL55196" s="15"/>
    </row>
    <row r="55197" spans="63:64" x14ac:dyDescent="0.15">
      <c r="BK55197"/>
      <c r="BL55197" s="15"/>
    </row>
    <row r="55198" spans="63:64" x14ac:dyDescent="0.15">
      <c r="BK55198"/>
      <c r="BL55198" s="15"/>
    </row>
    <row r="55199" spans="63:64" x14ac:dyDescent="0.15">
      <c r="BK55199"/>
      <c r="BL55199" s="15"/>
    </row>
    <row r="55200" spans="63:64" x14ac:dyDescent="0.15">
      <c r="BK55200"/>
      <c r="BL55200" s="15"/>
    </row>
    <row r="55201" spans="63:64" x14ac:dyDescent="0.15">
      <c r="BK55201"/>
      <c r="BL55201" s="15"/>
    </row>
    <row r="55202" spans="63:64" x14ac:dyDescent="0.15">
      <c r="BK55202"/>
      <c r="BL55202" s="15"/>
    </row>
    <row r="55203" spans="63:64" x14ac:dyDescent="0.15">
      <c r="BK55203"/>
      <c r="BL55203" s="15"/>
    </row>
    <row r="55204" spans="63:64" x14ac:dyDescent="0.15">
      <c r="BK55204"/>
      <c r="BL55204" s="15"/>
    </row>
    <row r="55205" spans="63:64" x14ac:dyDescent="0.15">
      <c r="BK55205"/>
      <c r="BL55205" s="15"/>
    </row>
    <row r="55206" spans="63:64" x14ac:dyDescent="0.15">
      <c r="BK55206"/>
      <c r="BL55206" s="15"/>
    </row>
    <row r="55207" spans="63:64" x14ac:dyDescent="0.15">
      <c r="BK55207"/>
      <c r="BL55207" s="15"/>
    </row>
    <row r="55208" spans="63:64" x14ac:dyDescent="0.15">
      <c r="BK55208"/>
      <c r="BL55208" s="15"/>
    </row>
    <row r="55209" spans="63:64" x14ac:dyDescent="0.15">
      <c r="BK55209"/>
      <c r="BL55209" s="15"/>
    </row>
    <row r="55210" spans="63:64" x14ac:dyDescent="0.15">
      <c r="BK55210"/>
      <c r="BL55210" s="15"/>
    </row>
    <row r="55211" spans="63:64" x14ac:dyDescent="0.15">
      <c r="BK55211"/>
      <c r="BL55211" s="15"/>
    </row>
    <row r="55212" spans="63:64" x14ac:dyDescent="0.15">
      <c r="BK55212"/>
      <c r="BL55212" s="15"/>
    </row>
    <row r="55213" spans="63:64" x14ac:dyDescent="0.15">
      <c r="BK55213"/>
      <c r="BL55213" s="15"/>
    </row>
    <row r="55214" spans="63:64" x14ac:dyDescent="0.15">
      <c r="BK55214"/>
      <c r="BL55214" s="15"/>
    </row>
    <row r="55215" spans="63:64" x14ac:dyDescent="0.15">
      <c r="BK55215"/>
      <c r="BL55215" s="15"/>
    </row>
    <row r="55216" spans="63:64" x14ac:dyDescent="0.15">
      <c r="BK55216"/>
      <c r="BL55216" s="15"/>
    </row>
    <row r="55217" spans="63:64" x14ac:dyDescent="0.15">
      <c r="BK55217"/>
      <c r="BL55217" s="15"/>
    </row>
    <row r="55218" spans="63:64" x14ac:dyDescent="0.15">
      <c r="BK55218"/>
      <c r="BL55218" s="15"/>
    </row>
    <row r="55219" spans="63:64" x14ac:dyDescent="0.15">
      <c r="BK55219"/>
      <c r="BL55219" s="15"/>
    </row>
    <row r="55220" spans="63:64" x14ac:dyDescent="0.15">
      <c r="BK55220"/>
      <c r="BL55220" s="15"/>
    </row>
    <row r="55221" spans="63:64" x14ac:dyDescent="0.15">
      <c r="BK55221"/>
      <c r="BL55221" s="15"/>
    </row>
    <row r="55222" spans="63:64" x14ac:dyDescent="0.15">
      <c r="BK55222"/>
      <c r="BL55222" s="15"/>
    </row>
    <row r="55223" spans="63:64" x14ac:dyDescent="0.15">
      <c r="BK55223"/>
      <c r="BL55223" s="15"/>
    </row>
    <row r="55224" spans="63:64" x14ac:dyDescent="0.15">
      <c r="BK55224"/>
      <c r="BL55224" s="15"/>
    </row>
    <row r="55225" spans="63:64" x14ac:dyDescent="0.15">
      <c r="BK55225"/>
      <c r="BL55225" s="15"/>
    </row>
    <row r="55226" spans="63:64" x14ac:dyDescent="0.15">
      <c r="BK55226"/>
      <c r="BL55226" s="15"/>
    </row>
    <row r="55227" spans="63:64" x14ac:dyDescent="0.15">
      <c r="BK55227"/>
      <c r="BL55227" s="15"/>
    </row>
    <row r="55228" spans="63:64" x14ac:dyDescent="0.15">
      <c r="BK55228"/>
      <c r="BL55228" s="15"/>
    </row>
    <row r="55229" spans="63:64" x14ac:dyDescent="0.15">
      <c r="BK55229"/>
      <c r="BL55229" s="15"/>
    </row>
    <row r="55230" spans="63:64" x14ac:dyDescent="0.15">
      <c r="BK55230"/>
      <c r="BL55230" s="15"/>
    </row>
    <row r="55231" spans="63:64" x14ac:dyDescent="0.15">
      <c r="BK55231"/>
      <c r="BL55231" s="15"/>
    </row>
    <row r="55232" spans="63:64" x14ac:dyDescent="0.15">
      <c r="BK55232"/>
      <c r="BL55232" s="15"/>
    </row>
    <row r="55233" spans="63:64" x14ac:dyDescent="0.15">
      <c r="BK55233"/>
      <c r="BL55233" s="15"/>
    </row>
    <row r="55234" spans="63:64" x14ac:dyDescent="0.15">
      <c r="BK55234"/>
      <c r="BL55234" s="15"/>
    </row>
    <row r="55235" spans="63:64" x14ac:dyDescent="0.15">
      <c r="BK55235"/>
      <c r="BL55235" s="15"/>
    </row>
    <row r="55236" spans="63:64" x14ac:dyDescent="0.15">
      <c r="BK55236"/>
      <c r="BL55236" s="15"/>
    </row>
    <row r="55237" spans="63:64" x14ac:dyDescent="0.15">
      <c r="BK55237"/>
      <c r="BL55237" s="15"/>
    </row>
    <row r="55238" spans="63:64" x14ac:dyDescent="0.15">
      <c r="BK55238"/>
      <c r="BL55238" s="15"/>
    </row>
    <row r="55239" spans="63:64" x14ac:dyDescent="0.15">
      <c r="BK55239"/>
      <c r="BL55239" s="15"/>
    </row>
    <row r="55240" spans="63:64" x14ac:dyDescent="0.15">
      <c r="BK55240"/>
      <c r="BL55240" s="15"/>
    </row>
    <row r="55241" spans="63:64" x14ac:dyDescent="0.15">
      <c r="BK55241"/>
      <c r="BL55241" s="15"/>
    </row>
    <row r="55242" spans="63:64" x14ac:dyDescent="0.15">
      <c r="BK55242"/>
      <c r="BL55242" s="15"/>
    </row>
    <row r="55243" spans="63:64" x14ac:dyDescent="0.15">
      <c r="BK55243"/>
      <c r="BL55243" s="15"/>
    </row>
    <row r="55244" spans="63:64" x14ac:dyDescent="0.15">
      <c r="BK55244"/>
      <c r="BL55244" s="15"/>
    </row>
    <row r="55245" spans="63:64" x14ac:dyDescent="0.15">
      <c r="BK55245"/>
      <c r="BL55245" s="15"/>
    </row>
    <row r="55246" spans="63:64" x14ac:dyDescent="0.15">
      <c r="BK55246"/>
      <c r="BL55246" s="15"/>
    </row>
    <row r="55247" spans="63:64" x14ac:dyDescent="0.15">
      <c r="BK55247"/>
      <c r="BL55247" s="15"/>
    </row>
    <row r="55248" spans="63:64" x14ac:dyDescent="0.15">
      <c r="BK55248"/>
      <c r="BL55248" s="15"/>
    </row>
    <row r="55249" spans="63:64" x14ac:dyDescent="0.15">
      <c r="BK55249"/>
      <c r="BL55249" s="15"/>
    </row>
    <row r="55250" spans="63:64" x14ac:dyDescent="0.15">
      <c r="BK55250"/>
      <c r="BL55250" s="15"/>
    </row>
    <row r="55251" spans="63:64" x14ac:dyDescent="0.15">
      <c r="BK55251"/>
      <c r="BL55251" s="15"/>
    </row>
    <row r="55252" spans="63:64" x14ac:dyDescent="0.15">
      <c r="BK55252"/>
      <c r="BL55252" s="15"/>
    </row>
    <row r="55253" spans="63:64" x14ac:dyDescent="0.15">
      <c r="BK55253"/>
      <c r="BL55253" s="15"/>
    </row>
    <row r="55254" spans="63:64" x14ac:dyDescent="0.15">
      <c r="BK55254"/>
      <c r="BL55254" s="15"/>
    </row>
    <row r="55255" spans="63:64" x14ac:dyDescent="0.15">
      <c r="BK55255"/>
      <c r="BL55255" s="15"/>
    </row>
    <row r="55256" spans="63:64" x14ac:dyDescent="0.15">
      <c r="BK55256"/>
      <c r="BL55256" s="15"/>
    </row>
    <row r="55257" spans="63:64" x14ac:dyDescent="0.15">
      <c r="BK55257"/>
      <c r="BL55257" s="15"/>
    </row>
    <row r="55258" spans="63:64" x14ac:dyDescent="0.15">
      <c r="BK55258"/>
      <c r="BL55258" s="15"/>
    </row>
    <row r="55259" spans="63:64" x14ac:dyDescent="0.15">
      <c r="BK55259"/>
      <c r="BL55259" s="15"/>
    </row>
    <row r="55260" spans="63:64" x14ac:dyDescent="0.15">
      <c r="BK55260"/>
      <c r="BL55260" s="15"/>
    </row>
    <row r="55261" spans="63:64" x14ac:dyDescent="0.15">
      <c r="BK55261"/>
      <c r="BL55261" s="15"/>
    </row>
    <row r="55262" spans="63:64" x14ac:dyDescent="0.15">
      <c r="BK55262"/>
      <c r="BL55262" s="15"/>
    </row>
    <row r="55263" spans="63:64" x14ac:dyDescent="0.15">
      <c r="BK55263"/>
      <c r="BL55263" s="15"/>
    </row>
    <row r="55264" spans="63:64" x14ac:dyDescent="0.15">
      <c r="BK55264"/>
      <c r="BL55264" s="15"/>
    </row>
    <row r="55265" spans="63:64" x14ac:dyDescent="0.15">
      <c r="BK55265"/>
      <c r="BL55265" s="15"/>
    </row>
    <row r="55266" spans="63:64" x14ac:dyDescent="0.15">
      <c r="BK55266"/>
      <c r="BL55266" s="15"/>
    </row>
    <row r="55267" spans="63:64" x14ac:dyDescent="0.15">
      <c r="BK55267"/>
      <c r="BL55267" s="15"/>
    </row>
    <row r="55268" spans="63:64" x14ac:dyDescent="0.15">
      <c r="BK55268"/>
      <c r="BL55268" s="15"/>
    </row>
    <row r="55269" spans="63:64" x14ac:dyDescent="0.15">
      <c r="BK55269"/>
      <c r="BL55269" s="15"/>
    </row>
    <row r="55270" spans="63:64" x14ac:dyDescent="0.15">
      <c r="BK55270"/>
      <c r="BL55270" s="15"/>
    </row>
    <row r="55271" spans="63:64" x14ac:dyDescent="0.15">
      <c r="BK55271"/>
      <c r="BL55271" s="15"/>
    </row>
    <row r="55272" spans="63:64" x14ac:dyDescent="0.15">
      <c r="BK55272"/>
      <c r="BL55272" s="15"/>
    </row>
    <row r="55273" spans="63:64" x14ac:dyDescent="0.15">
      <c r="BK55273"/>
      <c r="BL55273" s="15"/>
    </row>
    <row r="55274" spans="63:64" x14ac:dyDescent="0.15">
      <c r="BK55274"/>
      <c r="BL55274" s="15"/>
    </row>
    <row r="55275" spans="63:64" x14ac:dyDescent="0.15">
      <c r="BK55275"/>
      <c r="BL55275" s="15"/>
    </row>
    <row r="55276" spans="63:64" x14ac:dyDescent="0.15">
      <c r="BK55276"/>
      <c r="BL55276" s="15"/>
    </row>
    <row r="55277" spans="63:64" x14ac:dyDescent="0.15">
      <c r="BK55277"/>
      <c r="BL55277" s="15"/>
    </row>
    <row r="55278" spans="63:64" x14ac:dyDescent="0.15">
      <c r="BK55278"/>
      <c r="BL55278" s="15"/>
    </row>
    <row r="55279" spans="63:64" x14ac:dyDescent="0.15">
      <c r="BK55279"/>
      <c r="BL55279" s="15"/>
    </row>
    <row r="55280" spans="63:64" x14ac:dyDescent="0.15">
      <c r="BK55280"/>
      <c r="BL55280" s="15"/>
    </row>
    <row r="55281" spans="63:64" x14ac:dyDescent="0.15">
      <c r="BK55281"/>
      <c r="BL55281" s="15"/>
    </row>
    <row r="55282" spans="63:64" x14ac:dyDescent="0.15">
      <c r="BK55282"/>
      <c r="BL55282" s="15"/>
    </row>
    <row r="55283" spans="63:64" x14ac:dyDescent="0.15">
      <c r="BK55283"/>
      <c r="BL55283" s="15"/>
    </row>
    <row r="55284" spans="63:64" x14ac:dyDescent="0.15">
      <c r="BK55284"/>
      <c r="BL55284" s="15"/>
    </row>
    <row r="55285" spans="63:64" x14ac:dyDescent="0.15">
      <c r="BK55285"/>
      <c r="BL55285" s="15"/>
    </row>
    <row r="55286" spans="63:64" x14ac:dyDescent="0.15">
      <c r="BK55286"/>
      <c r="BL55286" s="15"/>
    </row>
    <row r="55287" spans="63:64" x14ac:dyDescent="0.15">
      <c r="BK55287"/>
      <c r="BL55287" s="15"/>
    </row>
    <row r="55288" spans="63:64" x14ac:dyDescent="0.15">
      <c r="BK55288"/>
      <c r="BL55288" s="15"/>
    </row>
    <row r="55289" spans="63:64" x14ac:dyDescent="0.15">
      <c r="BK55289"/>
      <c r="BL55289" s="15"/>
    </row>
    <row r="55290" spans="63:64" x14ac:dyDescent="0.15">
      <c r="BK55290"/>
      <c r="BL55290" s="15"/>
    </row>
    <row r="55291" spans="63:64" x14ac:dyDescent="0.15">
      <c r="BK55291"/>
      <c r="BL55291" s="15"/>
    </row>
    <row r="55292" spans="63:64" x14ac:dyDescent="0.15">
      <c r="BK55292"/>
      <c r="BL55292" s="15"/>
    </row>
    <row r="55293" spans="63:64" x14ac:dyDescent="0.15">
      <c r="BK55293"/>
      <c r="BL55293" s="15"/>
    </row>
    <row r="55294" spans="63:64" x14ac:dyDescent="0.15">
      <c r="BK55294"/>
      <c r="BL55294" s="15"/>
    </row>
    <row r="55295" spans="63:64" x14ac:dyDescent="0.15">
      <c r="BK55295"/>
      <c r="BL55295" s="15"/>
    </row>
    <row r="55296" spans="63:64" x14ac:dyDescent="0.15">
      <c r="BK55296"/>
      <c r="BL55296" s="15"/>
    </row>
    <row r="55297" spans="63:64" x14ac:dyDescent="0.15">
      <c r="BK55297"/>
      <c r="BL55297" s="15"/>
    </row>
    <row r="55298" spans="63:64" x14ac:dyDescent="0.15">
      <c r="BK55298"/>
      <c r="BL55298" s="15"/>
    </row>
    <row r="55299" spans="63:64" x14ac:dyDescent="0.15">
      <c r="BK55299"/>
      <c r="BL55299" s="15"/>
    </row>
    <row r="55300" spans="63:64" x14ac:dyDescent="0.15">
      <c r="BK55300"/>
      <c r="BL55300" s="15"/>
    </row>
    <row r="55301" spans="63:64" x14ac:dyDescent="0.15">
      <c r="BK55301"/>
      <c r="BL55301" s="15"/>
    </row>
    <row r="55302" spans="63:64" x14ac:dyDescent="0.15">
      <c r="BK55302"/>
      <c r="BL55302" s="15"/>
    </row>
    <row r="55303" spans="63:64" x14ac:dyDescent="0.15">
      <c r="BK55303"/>
      <c r="BL55303" s="15"/>
    </row>
    <row r="55304" spans="63:64" x14ac:dyDescent="0.15">
      <c r="BK55304"/>
      <c r="BL55304" s="15"/>
    </row>
    <row r="55305" spans="63:64" x14ac:dyDescent="0.15">
      <c r="BK55305"/>
      <c r="BL55305" s="15"/>
    </row>
    <row r="55306" spans="63:64" x14ac:dyDescent="0.15">
      <c r="BK55306"/>
      <c r="BL55306" s="15"/>
    </row>
    <row r="55307" spans="63:64" x14ac:dyDescent="0.15">
      <c r="BK55307"/>
      <c r="BL55307" s="15"/>
    </row>
    <row r="55308" spans="63:64" x14ac:dyDescent="0.15">
      <c r="BK55308"/>
      <c r="BL55308" s="15"/>
    </row>
    <row r="55309" spans="63:64" x14ac:dyDescent="0.15">
      <c r="BK55309"/>
      <c r="BL55309" s="15"/>
    </row>
    <row r="55310" spans="63:64" x14ac:dyDescent="0.15">
      <c r="BK55310"/>
      <c r="BL55310" s="15"/>
    </row>
    <row r="55311" spans="63:64" x14ac:dyDescent="0.15">
      <c r="BK55311"/>
      <c r="BL55311" s="15"/>
    </row>
    <row r="55312" spans="63:64" x14ac:dyDescent="0.15">
      <c r="BK55312"/>
      <c r="BL55312" s="15"/>
    </row>
    <row r="55313" spans="63:64" x14ac:dyDescent="0.15">
      <c r="BK55313"/>
      <c r="BL55313" s="15"/>
    </row>
    <row r="55314" spans="63:64" x14ac:dyDescent="0.15">
      <c r="BK55314"/>
      <c r="BL55314" s="15"/>
    </row>
    <row r="55315" spans="63:64" x14ac:dyDescent="0.15">
      <c r="BK55315"/>
      <c r="BL55315" s="15"/>
    </row>
    <row r="55316" spans="63:64" x14ac:dyDescent="0.15">
      <c r="BK55316"/>
      <c r="BL55316" s="15"/>
    </row>
    <row r="55317" spans="63:64" x14ac:dyDescent="0.15">
      <c r="BK55317"/>
      <c r="BL55317" s="15"/>
    </row>
    <row r="55318" spans="63:64" x14ac:dyDescent="0.15">
      <c r="BK55318"/>
      <c r="BL55318" s="15"/>
    </row>
    <row r="55319" spans="63:64" x14ac:dyDescent="0.15">
      <c r="BK55319"/>
      <c r="BL55319" s="15"/>
    </row>
    <row r="55320" spans="63:64" x14ac:dyDescent="0.15">
      <c r="BK55320"/>
      <c r="BL55320" s="15"/>
    </row>
    <row r="55321" spans="63:64" x14ac:dyDescent="0.15">
      <c r="BK55321"/>
      <c r="BL55321" s="15"/>
    </row>
    <row r="55322" spans="63:64" x14ac:dyDescent="0.15">
      <c r="BK55322"/>
      <c r="BL55322" s="15"/>
    </row>
    <row r="55323" spans="63:64" x14ac:dyDescent="0.15">
      <c r="BK55323"/>
      <c r="BL55323" s="15"/>
    </row>
    <row r="55324" spans="63:64" x14ac:dyDescent="0.15">
      <c r="BK55324"/>
      <c r="BL55324" s="15"/>
    </row>
    <row r="55325" spans="63:64" x14ac:dyDescent="0.15">
      <c r="BK55325"/>
      <c r="BL55325" s="15"/>
    </row>
    <row r="55326" spans="63:64" x14ac:dyDescent="0.15">
      <c r="BK55326"/>
      <c r="BL55326" s="15"/>
    </row>
    <row r="55327" spans="63:64" x14ac:dyDescent="0.15">
      <c r="BK55327"/>
      <c r="BL55327" s="15"/>
    </row>
    <row r="55328" spans="63:64" x14ac:dyDescent="0.15">
      <c r="BK55328"/>
      <c r="BL55328" s="15"/>
    </row>
    <row r="55329" spans="63:64" x14ac:dyDescent="0.15">
      <c r="BK55329"/>
      <c r="BL55329" s="15"/>
    </row>
    <row r="55330" spans="63:64" x14ac:dyDescent="0.15">
      <c r="BK55330"/>
      <c r="BL55330" s="15"/>
    </row>
    <row r="55331" spans="63:64" x14ac:dyDescent="0.15">
      <c r="BK55331"/>
      <c r="BL55331" s="15"/>
    </row>
    <row r="55332" spans="63:64" x14ac:dyDescent="0.15">
      <c r="BK55332"/>
      <c r="BL55332" s="15"/>
    </row>
    <row r="55333" spans="63:64" x14ac:dyDescent="0.15">
      <c r="BK55333"/>
      <c r="BL55333" s="15"/>
    </row>
    <row r="55334" spans="63:64" x14ac:dyDescent="0.15">
      <c r="BK55334"/>
      <c r="BL55334" s="15"/>
    </row>
    <row r="55335" spans="63:64" x14ac:dyDescent="0.15">
      <c r="BK55335"/>
      <c r="BL55335" s="15"/>
    </row>
    <row r="55336" spans="63:64" x14ac:dyDescent="0.15">
      <c r="BK55336"/>
      <c r="BL55336" s="15"/>
    </row>
    <row r="55337" spans="63:64" x14ac:dyDescent="0.15">
      <c r="BK55337"/>
      <c r="BL55337" s="15"/>
    </row>
    <row r="55338" spans="63:64" x14ac:dyDescent="0.15">
      <c r="BK55338"/>
      <c r="BL55338" s="15"/>
    </row>
    <row r="55339" spans="63:64" x14ac:dyDescent="0.15">
      <c r="BK55339"/>
      <c r="BL55339" s="15"/>
    </row>
    <row r="55340" spans="63:64" x14ac:dyDescent="0.15">
      <c r="BK55340"/>
      <c r="BL55340" s="15"/>
    </row>
    <row r="55341" spans="63:64" x14ac:dyDescent="0.15">
      <c r="BK55341"/>
      <c r="BL55341" s="15"/>
    </row>
    <row r="55342" spans="63:64" x14ac:dyDescent="0.15">
      <c r="BK55342"/>
      <c r="BL55342" s="15"/>
    </row>
    <row r="55343" spans="63:64" x14ac:dyDescent="0.15">
      <c r="BK55343"/>
      <c r="BL55343" s="15"/>
    </row>
    <row r="55344" spans="63:64" x14ac:dyDescent="0.15">
      <c r="BK55344"/>
      <c r="BL55344" s="15"/>
    </row>
    <row r="55345" spans="63:64" x14ac:dyDescent="0.15">
      <c r="BK55345"/>
      <c r="BL55345" s="15"/>
    </row>
    <row r="55346" spans="63:64" x14ac:dyDescent="0.15">
      <c r="BK55346"/>
      <c r="BL55346" s="15"/>
    </row>
    <row r="55347" spans="63:64" x14ac:dyDescent="0.15">
      <c r="BK55347"/>
      <c r="BL55347" s="15"/>
    </row>
    <row r="55348" spans="63:64" x14ac:dyDescent="0.15">
      <c r="BK55348"/>
      <c r="BL55348" s="15"/>
    </row>
    <row r="55349" spans="63:64" x14ac:dyDescent="0.15">
      <c r="BK55349"/>
      <c r="BL55349" s="15"/>
    </row>
    <row r="55350" spans="63:64" x14ac:dyDescent="0.15">
      <c r="BK55350"/>
      <c r="BL55350" s="15"/>
    </row>
    <row r="55351" spans="63:64" x14ac:dyDescent="0.15">
      <c r="BK55351"/>
      <c r="BL55351" s="15"/>
    </row>
    <row r="55352" spans="63:64" x14ac:dyDescent="0.15">
      <c r="BK55352"/>
      <c r="BL55352" s="15"/>
    </row>
    <row r="55353" spans="63:64" x14ac:dyDescent="0.15">
      <c r="BK55353"/>
      <c r="BL55353" s="15"/>
    </row>
    <row r="55354" spans="63:64" x14ac:dyDescent="0.15">
      <c r="BK55354"/>
      <c r="BL55354" s="15"/>
    </row>
    <row r="55355" spans="63:64" x14ac:dyDescent="0.15">
      <c r="BK55355"/>
      <c r="BL55355" s="15"/>
    </row>
    <row r="55356" spans="63:64" x14ac:dyDescent="0.15">
      <c r="BK55356"/>
      <c r="BL55356" s="15"/>
    </row>
    <row r="55357" spans="63:64" x14ac:dyDescent="0.15">
      <c r="BK55357"/>
      <c r="BL55357" s="15"/>
    </row>
    <row r="55358" spans="63:64" x14ac:dyDescent="0.15">
      <c r="BK55358"/>
      <c r="BL55358" s="15"/>
    </row>
    <row r="55359" spans="63:64" x14ac:dyDescent="0.15">
      <c r="BK55359"/>
      <c r="BL55359" s="15"/>
    </row>
    <row r="55360" spans="63:64" x14ac:dyDescent="0.15">
      <c r="BK55360"/>
      <c r="BL55360" s="15"/>
    </row>
    <row r="55361" spans="63:64" x14ac:dyDescent="0.15">
      <c r="BK55361"/>
      <c r="BL55361" s="15"/>
    </row>
    <row r="55362" spans="63:64" x14ac:dyDescent="0.15">
      <c r="BK55362"/>
      <c r="BL55362" s="15"/>
    </row>
    <row r="55363" spans="63:64" x14ac:dyDescent="0.15">
      <c r="BK55363"/>
      <c r="BL55363" s="15"/>
    </row>
    <row r="55364" spans="63:64" x14ac:dyDescent="0.15">
      <c r="BK55364"/>
      <c r="BL55364" s="15"/>
    </row>
    <row r="55365" spans="63:64" x14ac:dyDescent="0.15">
      <c r="BK55365"/>
      <c r="BL55365" s="15"/>
    </row>
    <row r="55366" spans="63:64" x14ac:dyDescent="0.15">
      <c r="BK55366"/>
      <c r="BL55366" s="15"/>
    </row>
    <row r="55367" spans="63:64" x14ac:dyDescent="0.15">
      <c r="BK55367"/>
      <c r="BL55367" s="15"/>
    </row>
    <row r="55368" spans="63:64" x14ac:dyDescent="0.15">
      <c r="BK55368"/>
      <c r="BL55368" s="15"/>
    </row>
    <row r="55369" spans="63:64" x14ac:dyDescent="0.15">
      <c r="BK55369"/>
      <c r="BL55369" s="15"/>
    </row>
    <row r="55370" spans="63:64" x14ac:dyDescent="0.15">
      <c r="BK55370"/>
      <c r="BL55370" s="15"/>
    </row>
    <row r="55371" spans="63:64" x14ac:dyDescent="0.15">
      <c r="BK55371"/>
      <c r="BL55371" s="15"/>
    </row>
    <row r="55372" spans="63:64" x14ac:dyDescent="0.15">
      <c r="BK55372"/>
      <c r="BL55372" s="15"/>
    </row>
    <row r="55373" spans="63:64" x14ac:dyDescent="0.15">
      <c r="BK55373"/>
      <c r="BL55373" s="15"/>
    </row>
    <row r="55374" spans="63:64" x14ac:dyDescent="0.15">
      <c r="BK55374"/>
      <c r="BL55374" s="15"/>
    </row>
    <row r="55375" spans="63:64" x14ac:dyDescent="0.15">
      <c r="BK55375"/>
      <c r="BL55375" s="15"/>
    </row>
    <row r="55376" spans="63:64" x14ac:dyDescent="0.15">
      <c r="BK55376"/>
      <c r="BL55376" s="15"/>
    </row>
    <row r="55377" spans="63:64" x14ac:dyDescent="0.15">
      <c r="BK55377"/>
      <c r="BL55377" s="15"/>
    </row>
    <row r="55378" spans="63:64" x14ac:dyDescent="0.15">
      <c r="BK55378"/>
      <c r="BL55378" s="15"/>
    </row>
    <row r="55379" spans="63:64" x14ac:dyDescent="0.15">
      <c r="BK55379"/>
      <c r="BL55379" s="15"/>
    </row>
    <row r="55380" spans="63:64" x14ac:dyDescent="0.15">
      <c r="BK55380"/>
      <c r="BL55380" s="15"/>
    </row>
    <row r="55381" spans="63:64" x14ac:dyDescent="0.15">
      <c r="BK55381"/>
      <c r="BL55381" s="15"/>
    </row>
    <row r="55382" spans="63:64" x14ac:dyDescent="0.15">
      <c r="BK55382"/>
      <c r="BL55382" s="15"/>
    </row>
    <row r="55383" spans="63:64" x14ac:dyDescent="0.15">
      <c r="BK55383"/>
      <c r="BL55383" s="15"/>
    </row>
    <row r="55384" spans="63:64" x14ac:dyDescent="0.15">
      <c r="BK55384"/>
      <c r="BL55384" s="15"/>
    </row>
    <row r="55385" spans="63:64" x14ac:dyDescent="0.15">
      <c r="BK55385"/>
      <c r="BL55385" s="15"/>
    </row>
    <row r="55386" spans="63:64" x14ac:dyDescent="0.15">
      <c r="BK55386"/>
      <c r="BL55386" s="15"/>
    </row>
    <row r="55387" spans="63:64" x14ac:dyDescent="0.15">
      <c r="BK55387"/>
      <c r="BL55387" s="15"/>
    </row>
    <row r="55388" spans="63:64" x14ac:dyDescent="0.15">
      <c r="BK55388"/>
      <c r="BL55388" s="15"/>
    </row>
    <row r="55389" spans="63:64" x14ac:dyDescent="0.15">
      <c r="BK55389"/>
      <c r="BL55389" s="15"/>
    </row>
    <row r="55390" spans="63:64" x14ac:dyDescent="0.15">
      <c r="BK55390"/>
      <c r="BL55390" s="15"/>
    </row>
    <row r="55391" spans="63:64" x14ac:dyDescent="0.15">
      <c r="BK55391"/>
      <c r="BL55391" s="15"/>
    </row>
    <row r="55392" spans="63:64" x14ac:dyDescent="0.15">
      <c r="BK55392"/>
      <c r="BL55392" s="15"/>
    </row>
    <row r="55393" spans="63:64" x14ac:dyDescent="0.15">
      <c r="BK55393"/>
      <c r="BL55393" s="15"/>
    </row>
    <row r="55394" spans="63:64" x14ac:dyDescent="0.15">
      <c r="BK55394"/>
      <c r="BL55394" s="15"/>
    </row>
    <row r="55395" spans="63:64" x14ac:dyDescent="0.15">
      <c r="BK55395"/>
      <c r="BL55395" s="15"/>
    </row>
    <row r="55396" spans="63:64" x14ac:dyDescent="0.15">
      <c r="BK55396"/>
      <c r="BL55396" s="15"/>
    </row>
    <row r="55397" spans="63:64" x14ac:dyDescent="0.15">
      <c r="BK55397"/>
      <c r="BL55397" s="15"/>
    </row>
    <row r="55398" spans="63:64" x14ac:dyDescent="0.15">
      <c r="BK55398"/>
      <c r="BL55398" s="15"/>
    </row>
    <row r="55399" spans="63:64" x14ac:dyDescent="0.15">
      <c r="BK55399"/>
      <c r="BL55399" s="15"/>
    </row>
    <row r="55400" spans="63:64" x14ac:dyDescent="0.15">
      <c r="BK55400"/>
      <c r="BL55400" s="15"/>
    </row>
    <row r="55401" spans="63:64" x14ac:dyDescent="0.15">
      <c r="BK55401"/>
      <c r="BL55401" s="15"/>
    </row>
    <row r="55402" spans="63:64" x14ac:dyDescent="0.15">
      <c r="BK55402"/>
      <c r="BL55402" s="15"/>
    </row>
    <row r="55403" spans="63:64" x14ac:dyDescent="0.15">
      <c r="BK55403"/>
      <c r="BL55403" s="15"/>
    </row>
    <row r="55404" spans="63:64" x14ac:dyDescent="0.15">
      <c r="BK55404"/>
      <c r="BL55404" s="15"/>
    </row>
    <row r="55405" spans="63:64" x14ac:dyDescent="0.15">
      <c r="BK55405"/>
      <c r="BL55405" s="15"/>
    </row>
    <row r="55406" spans="63:64" x14ac:dyDescent="0.15">
      <c r="BK55406"/>
      <c r="BL55406" s="15"/>
    </row>
    <row r="55407" spans="63:64" x14ac:dyDescent="0.15">
      <c r="BK55407"/>
      <c r="BL55407" s="15"/>
    </row>
    <row r="55408" spans="63:64" x14ac:dyDescent="0.15">
      <c r="BK55408"/>
      <c r="BL55408" s="15"/>
    </row>
    <row r="55409" spans="63:64" x14ac:dyDescent="0.15">
      <c r="BK55409"/>
      <c r="BL55409" s="15"/>
    </row>
    <row r="55410" spans="63:64" x14ac:dyDescent="0.15">
      <c r="BK55410"/>
      <c r="BL55410" s="15"/>
    </row>
    <row r="55411" spans="63:64" x14ac:dyDescent="0.15">
      <c r="BK55411"/>
      <c r="BL55411" s="15"/>
    </row>
    <row r="55412" spans="63:64" x14ac:dyDescent="0.15">
      <c r="BK55412"/>
      <c r="BL55412" s="15"/>
    </row>
    <row r="55413" spans="63:64" x14ac:dyDescent="0.15">
      <c r="BK55413"/>
      <c r="BL55413" s="15"/>
    </row>
    <row r="55414" spans="63:64" x14ac:dyDescent="0.15">
      <c r="BK55414"/>
      <c r="BL55414" s="15"/>
    </row>
    <row r="55415" spans="63:64" x14ac:dyDescent="0.15">
      <c r="BK55415"/>
      <c r="BL55415" s="15"/>
    </row>
    <row r="55416" spans="63:64" x14ac:dyDescent="0.15">
      <c r="BK55416"/>
      <c r="BL55416" s="15"/>
    </row>
    <row r="55417" spans="63:64" x14ac:dyDescent="0.15">
      <c r="BK55417"/>
      <c r="BL55417" s="15"/>
    </row>
    <row r="55418" spans="63:64" x14ac:dyDescent="0.15">
      <c r="BK55418"/>
      <c r="BL55418" s="15"/>
    </row>
    <row r="55419" spans="63:64" x14ac:dyDescent="0.15">
      <c r="BK55419"/>
      <c r="BL55419" s="15"/>
    </row>
    <row r="55420" spans="63:64" x14ac:dyDescent="0.15">
      <c r="BK55420"/>
      <c r="BL55420" s="15"/>
    </row>
    <row r="55421" spans="63:64" x14ac:dyDescent="0.15">
      <c r="BK55421"/>
      <c r="BL55421" s="15"/>
    </row>
    <row r="55422" spans="63:64" x14ac:dyDescent="0.15">
      <c r="BK55422"/>
      <c r="BL55422" s="15"/>
    </row>
    <row r="55423" spans="63:64" x14ac:dyDescent="0.15">
      <c r="BK55423"/>
      <c r="BL55423" s="15"/>
    </row>
    <row r="55424" spans="63:64" x14ac:dyDescent="0.15">
      <c r="BK55424"/>
      <c r="BL55424" s="15"/>
    </row>
    <row r="55425" spans="63:64" x14ac:dyDescent="0.15">
      <c r="BK55425"/>
      <c r="BL55425" s="15"/>
    </row>
    <row r="55426" spans="63:64" x14ac:dyDescent="0.15">
      <c r="BK55426"/>
      <c r="BL55426" s="15"/>
    </row>
    <row r="55427" spans="63:64" x14ac:dyDescent="0.15">
      <c r="BK55427"/>
      <c r="BL55427" s="15"/>
    </row>
    <row r="55428" spans="63:64" x14ac:dyDescent="0.15">
      <c r="BK55428"/>
      <c r="BL55428" s="15"/>
    </row>
    <row r="55429" spans="63:64" x14ac:dyDescent="0.15">
      <c r="BK55429"/>
      <c r="BL55429" s="15"/>
    </row>
    <row r="55430" spans="63:64" x14ac:dyDescent="0.15">
      <c r="BK55430"/>
      <c r="BL55430" s="15"/>
    </row>
    <row r="55431" spans="63:64" x14ac:dyDescent="0.15">
      <c r="BK55431"/>
      <c r="BL55431" s="15"/>
    </row>
    <row r="55432" spans="63:64" x14ac:dyDescent="0.15">
      <c r="BK55432"/>
      <c r="BL55432" s="15"/>
    </row>
    <row r="55433" spans="63:64" x14ac:dyDescent="0.15">
      <c r="BK55433"/>
      <c r="BL55433" s="15"/>
    </row>
    <row r="55434" spans="63:64" x14ac:dyDescent="0.15">
      <c r="BK55434"/>
      <c r="BL55434" s="15"/>
    </row>
    <row r="55435" spans="63:64" x14ac:dyDescent="0.15">
      <c r="BK55435"/>
      <c r="BL55435" s="15"/>
    </row>
    <row r="55436" spans="63:64" x14ac:dyDescent="0.15">
      <c r="BK55436"/>
      <c r="BL55436" s="15"/>
    </row>
    <row r="55437" spans="63:64" x14ac:dyDescent="0.15">
      <c r="BK55437"/>
      <c r="BL55437" s="15"/>
    </row>
    <row r="55438" spans="63:64" x14ac:dyDescent="0.15">
      <c r="BK55438"/>
      <c r="BL55438" s="15"/>
    </row>
    <row r="55439" spans="63:64" x14ac:dyDescent="0.15">
      <c r="BK55439"/>
      <c r="BL55439" s="15"/>
    </row>
    <row r="55440" spans="63:64" x14ac:dyDescent="0.15">
      <c r="BK55440"/>
      <c r="BL55440" s="15"/>
    </row>
    <row r="55441" spans="63:64" x14ac:dyDescent="0.15">
      <c r="BK55441"/>
      <c r="BL55441" s="15"/>
    </row>
    <row r="55442" spans="63:64" x14ac:dyDescent="0.15">
      <c r="BK55442"/>
      <c r="BL55442" s="15"/>
    </row>
    <row r="55443" spans="63:64" x14ac:dyDescent="0.15">
      <c r="BK55443"/>
      <c r="BL55443" s="15"/>
    </row>
    <row r="55444" spans="63:64" x14ac:dyDescent="0.15">
      <c r="BK55444"/>
      <c r="BL55444" s="15"/>
    </row>
    <row r="55445" spans="63:64" x14ac:dyDescent="0.15">
      <c r="BK55445"/>
      <c r="BL55445" s="15"/>
    </row>
    <row r="55446" spans="63:64" x14ac:dyDescent="0.15">
      <c r="BK55446"/>
      <c r="BL55446" s="15"/>
    </row>
    <row r="55447" spans="63:64" x14ac:dyDescent="0.15">
      <c r="BK55447"/>
      <c r="BL55447" s="15"/>
    </row>
    <row r="55448" spans="63:64" x14ac:dyDescent="0.15">
      <c r="BK55448"/>
      <c r="BL55448" s="15"/>
    </row>
    <row r="55449" spans="63:64" x14ac:dyDescent="0.15">
      <c r="BK55449"/>
      <c r="BL55449" s="15"/>
    </row>
    <row r="55450" spans="63:64" x14ac:dyDescent="0.15">
      <c r="BK55450"/>
      <c r="BL55450" s="15"/>
    </row>
    <row r="55451" spans="63:64" x14ac:dyDescent="0.15">
      <c r="BK55451"/>
      <c r="BL55451" s="15"/>
    </row>
    <row r="55452" spans="63:64" x14ac:dyDescent="0.15">
      <c r="BK55452"/>
      <c r="BL55452" s="15"/>
    </row>
    <row r="55453" spans="63:64" x14ac:dyDescent="0.15">
      <c r="BK55453"/>
      <c r="BL55453" s="15"/>
    </row>
    <row r="55454" spans="63:64" x14ac:dyDescent="0.15">
      <c r="BK55454"/>
      <c r="BL55454" s="15"/>
    </row>
    <row r="55455" spans="63:64" x14ac:dyDescent="0.15">
      <c r="BK55455"/>
      <c r="BL55455" s="15"/>
    </row>
    <row r="55456" spans="63:64" x14ac:dyDescent="0.15">
      <c r="BK55456"/>
      <c r="BL55456" s="15"/>
    </row>
    <row r="55457" spans="63:64" x14ac:dyDescent="0.15">
      <c r="BK55457"/>
      <c r="BL55457" s="15"/>
    </row>
    <row r="55458" spans="63:64" x14ac:dyDescent="0.15">
      <c r="BK55458"/>
      <c r="BL55458" s="15"/>
    </row>
    <row r="55459" spans="63:64" x14ac:dyDescent="0.15">
      <c r="BK55459"/>
      <c r="BL55459" s="15"/>
    </row>
    <row r="55460" spans="63:64" x14ac:dyDescent="0.15">
      <c r="BK55460"/>
      <c r="BL55460" s="15"/>
    </row>
    <row r="55461" spans="63:64" x14ac:dyDescent="0.15">
      <c r="BK55461"/>
      <c r="BL55461" s="15"/>
    </row>
    <row r="55462" spans="63:64" x14ac:dyDescent="0.15">
      <c r="BK55462"/>
      <c r="BL55462" s="15"/>
    </row>
    <row r="55463" spans="63:64" x14ac:dyDescent="0.15">
      <c r="BK55463"/>
      <c r="BL55463" s="15"/>
    </row>
    <row r="55464" spans="63:64" x14ac:dyDescent="0.15">
      <c r="BK55464"/>
      <c r="BL55464" s="15"/>
    </row>
    <row r="55465" spans="63:64" x14ac:dyDescent="0.15">
      <c r="BK55465"/>
      <c r="BL55465" s="15"/>
    </row>
    <row r="55466" spans="63:64" x14ac:dyDescent="0.15">
      <c r="BK55466"/>
      <c r="BL55466" s="15"/>
    </row>
    <row r="55467" spans="63:64" x14ac:dyDescent="0.15">
      <c r="BK55467"/>
      <c r="BL55467" s="15"/>
    </row>
    <row r="55468" spans="63:64" x14ac:dyDescent="0.15">
      <c r="BK55468"/>
      <c r="BL55468" s="15"/>
    </row>
    <row r="55469" spans="63:64" x14ac:dyDescent="0.15">
      <c r="BK55469"/>
      <c r="BL55469" s="15"/>
    </row>
    <row r="55470" spans="63:64" x14ac:dyDescent="0.15">
      <c r="BK55470"/>
      <c r="BL55470" s="15"/>
    </row>
    <row r="55471" spans="63:64" x14ac:dyDescent="0.15">
      <c r="BK55471"/>
      <c r="BL55471" s="15"/>
    </row>
    <row r="55472" spans="63:64" x14ac:dyDescent="0.15">
      <c r="BK55472"/>
      <c r="BL55472" s="15"/>
    </row>
    <row r="55473" spans="63:64" x14ac:dyDescent="0.15">
      <c r="BK55473"/>
      <c r="BL55473" s="15"/>
    </row>
    <row r="55474" spans="63:64" x14ac:dyDescent="0.15">
      <c r="BK55474"/>
      <c r="BL55474" s="15"/>
    </row>
    <row r="55475" spans="63:64" x14ac:dyDescent="0.15">
      <c r="BK55475"/>
      <c r="BL55475" s="15"/>
    </row>
    <row r="55476" spans="63:64" x14ac:dyDescent="0.15">
      <c r="BK55476"/>
      <c r="BL55476" s="15"/>
    </row>
    <row r="55477" spans="63:64" x14ac:dyDescent="0.15">
      <c r="BK55477"/>
      <c r="BL55477" s="15"/>
    </row>
    <row r="55478" spans="63:64" x14ac:dyDescent="0.15">
      <c r="BK55478"/>
      <c r="BL55478" s="15"/>
    </row>
    <row r="55479" spans="63:64" x14ac:dyDescent="0.15">
      <c r="BK55479"/>
      <c r="BL55479" s="15"/>
    </row>
    <row r="55480" spans="63:64" x14ac:dyDescent="0.15">
      <c r="BK55480"/>
      <c r="BL55480" s="15"/>
    </row>
    <row r="55481" spans="63:64" x14ac:dyDescent="0.15">
      <c r="BK55481"/>
      <c r="BL55481" s="15"/>
    </row>
    <row r="55482" spans="63:64" x14ac:dyDescent="0.15">
      <c r="BK55482"/>
      <c r="BL55482" s="15"/>
    </row>
    <row r="55483" spans="63:64" x14ac:dyDescent="0.15">
      <c r="BK55483"/>
      <c r="BL55483" s="15"/>
    </row>
    <row r="55484" spans="63:64" x14ac:dyDescent="0.15">
      <c r="BK55484"/>
      <c r="BL55484" s="15"/>
    </row>
    <row r="55485" spans="63:64" x14ac:dyDescent="0.15">
      <c r="BK55485"/>
      <c r="BL55485" s="15"/>
    </row>
    <row r="55486" spans="63:64" x14ac:dyDescent="0.15">
      <c r="BK55486"/>
      <c r="BL55486" s="15"/>
    </row>
    <row r="55487" spans="63:64" x14ac:dyDescent="0.15">
      <c r="BK55487"/>
      <c r="BL55487" s="15"/>
    </row>
    <row r="55488" spans="63:64" x14ac:dyDescent="0.15">
      <c r="BK55488"/>
      <c r="BL55488" s="15"/>
    </row>
    <row r="55489" spans="63:64" x14ac:dyDescent="0.15">
      <c r="BK55489"/>
      <c r="BL55489" s="15"/>
    </row>
    <row r="55490" spans="63:64" x14ac:dyDescent="0.15">
      <c r="BK55490"/>
      <c r="BL55490" s="15"/>
    </row>
    <row r="55491" spans="63:64" x14ac:dyDescent="0.15">
      <c r="BK55491"/>
      <c r="BL55491" s="15"/>
    </row>
    <row r="55492" spans="63:64" x14ac:dyDescent="0.15">
      <c r="BK55492"/>
      <c r="BL55492" s="15"/>
    </row>
    <row r="55493" spans="63:64" x14ac:dyDescent="0.15">
      <c r="BK55493"/>
      <c r="BL55493" s="15"/>
    </row>
    <row r="55494" spans="63:64" x14ac:dyDescent="0.15">
      <c r="BK55494"/>
      <c r="BL55494" s="15"/>
    </row>
    <row r="55495" spans="63:64" x14ac:dyDescent="0.15">
      <c r="BK55495"/>
      <c r="BL55495" s="15"/>
    </row>
    <row r="55496" spans="63:64" x14ac:dyDescent="0.15">
      <c r="BK55496"/>
      <c r="BL55496" s="15"/>
    </row>
    <row r="55497" spans="63:64" x14ac:dyDescent="0.15">
      <c r="BK55497"/>
      <c r="BL55497" s="15"/>
    </row>
    <row r="55498" spans="63:64" x14ac:dyDescent="0.15">
      <c r="BK55498"/>
      <c r="BL55498" s="15"/>
    </row>
    <row r="55499" spans="63:64" x14ac:dyDescent="0.15">
      <c r="BK55499"/>
      <c r="BL55499" s="15"/>
    </row>
    <row r="55500" spans="63:64" x14ac:dyDescent="0.15">
      <c r="BK55500"/>
      <c r="BL55500" s="15"/>
    </row>
    <row r="55501" spans="63:64" x14ac:dyDescent="0.15">
      <c r="BK55501"/>
      <c r="BL55501" s="15"/>
    </row>
    <row r="55502" spans="63:64" x14ac:dyDescent="0.15">
      <c r="BK55502"/>
      <c r="BL55502" s="15"/>
    </row>
    <row r="55503" spans="63:64" x14ac:dyDescent="0.15">
      <c r="BK55503"/>
      <c r="BL55503" s="15"/>
    </row>
    <row r="55504" spans="63:64" x14ac:dyDescent="0.15">
      <c r="BK55504"/>
      <c r="BL55504" s="15"/>
    </row>
    <row r="55505" spans="63:64" x14ac:dyDescent="0.15">
      <c r="BK55505"/>
      <c r="BL55505" s="15"/>
    </row>
    <row r="55506" spans="63:64" x14ac:dyDescent="0.15">
      <c r="BK55506"/>
      <c r="BL55506" s="15"/>
    </row>
    <row r="55507" spans="63:64" x14ac:dyDescent="0.15">
      <c r="BK55507"/>
      <c r="BL55507" s="15"/>
    </row>
    <row r="55508" spans="63:64" x14ac:dyDescent="0.15">
      <c r="BK55508"/>
      <c r="BL55508" s="15"/>
    </row>
    <row r="55509" spans="63:64" x14ac:dyDescent="0.15">
      <c r="BK55509"/>
      <c r="BL55509" s="15"/>
    </row>
    <row r="55510" spans="63:64" x14ac:dyDescent="0.15">
      <c r="BK55510"/>
      <c r="BL55510" s="15"/>
    </row>
    <row r="55511" spans="63:64" x14ac:dyDescent="0.15">
      <c r="BK55511"/>
      <c r="BL55511" s="15"/>
    </row>
    <row r="55512" spans="63:64" x14ac:dyDescent="0.15">
      <c r="BK55512"/>
      <c r="BL55512" s="15"/>
    </row>
    <row r="55513" spans="63:64" x14ac:dyDescent="0.15">
      <c r="BK55513"/>
      <c r="BL55513" s="15"/>
    </row>
    <row r="55514" spans="63:64" x14ac:dyDescent="0.15">
      <c r="BK55514"/>
      <c r="BL55514" s="15"/>
    </row>
    <row r="55515" spans="63:64" x14ac:dyDescent="0.15">
      <c r="BK55515"/>
      <c r="BL55515" s="15"/>
    </row>
    <row r="55516" spans="63:64" x14ac:dyDescent="0.15">
      <c r="BK55516"/>
      <c r="BL55516" s="15"/>
    </row>
    <row r="55517" spans="63:64" x14ac:dyDescent="0.15">
      <c r="BK55517"/>
      <c r="BL55517" s="15"/>
    </row>
    <row r="55518" spans="63:64" x14ac:dyDescent="0.15">
      <c r="BK55518"/>
      <c r="BL55518" s="15"/>
    </row>
    <row r="55519" spans="63:64" x14ac:dyDescent="0.15">
      <c r="BK55519"/>
      <c r="BL55519" s="15"/>
    </row>
    <row r="55520" spans="63:64" x14ac:dyDescent="0.15">
      <c r="BK55520"/>
      <c r="BL55520" s="15"/>
    </row>
    <row r="55521" spans="63:64" x14ac:dyDescent="0.15">
      <c r="BK55521"/>
      <c r="BL55521" s="15"/>
    </row>
    <row r="55522" spans="63:64" x14ac:dyDescent="0.15">
      <c r="BK55522"/>
      <c r="BL55522" s="15"/>
    </row>
    <row r="55523" spans="63:64" x14ac:dyDescent="0.15">
      <c r="BK55523"/>
      <c r="BL55523" s="15"/>
    </row>
    <row r="55524" spans="63:64" x14ac:dyDescent="0.15">
      <c r="BK55524"/>
      <c r="BL55524" s="15"/>
    </row>
    <row r="55525" spans="63:64" x14ac:dyDescent="0.15">
      <c r="BK55525"/>
      <c r="BL55525" s="15"/>
    </row>
    <row r="55526" spans="63:64" x14ac:dyDescent="0.15">
      <c r="BK55526"/>
      <c r="BL55526" s="15"/>
    </row>
    <row r="55527" spans="63:64" x14ac:dyDescent="0.15">
      <c r="BK55527"/>
      <c r="BL55527" s="15"/>
    </row>
    <row r="55528" spans="63:64" x14ac:dyDescent="0.15">
      <c r="BK55528"/>
      <c r="BL55528" s="15"/>
    </row>
    <row r="55529" spans="63:64" x14ac:dyDescent="0.15">
      <c r="BK55529"/>
      <c r="BL55529" s="15"/>
    </row>
    <row r="55530" spans="63:64" x14ac:dyDescent="0.15">
      <c r="BK55530"/>
      <c r="BL55530" s="15"/>
    </row>
    <row r="55531" spans="63:64" x14ac:dyDescent="0.15">
      <c r="BK55531"/>
      <c r="BL55531" s="15"/>
    </row>
    <row r="55532" spans="63:64" x14ac:dyDescent="0.15">
      <c r="BK55532"/>
      <c r="BL55532" s="15"/>
    </row>
    <row r="55533" spans="63:64" x14ac:dyDescent="0.15">
      <c r="BK55533"/>
      <c r="BL55533" s="15"/>
    </row>
    <row r="55534" spans="63:64" x14ac:dyDescent="0.15">
      <c r="BK55534"/>
      <c r="BL55534" s="15"/>
    </row>
    <row r="55535" spans="63:64" x14ac:dyDescent="0.15">
      <c r="BK55535"/>
      <c r="BL55535" s="15"/>
    </row>
    <row r="55536" spans="63:64" x14ac:dyDescent="0.15">
      <c r="BK55536"/>
      <c r="BL55536" s="15"/>
    </row>
    <row r="55537" spans="63:64" x14ac:dyDescent="0.15">
      <c r="BK55537"/>
      <c r="BL55537" s="15"/>
    </row>
    <row r="55538" spans="63:64" x14ac:dyDescent="0.15">
      <c r="BK55538"/>
      <c r="BL55538" s="15"/>
    </row>
    <row r="55539" spans="63:64" x14ac:dyDescent="0.15">
      <c r="BK55539"/>
      <c r="BL55539" s="15"/>
    </row>
    <row r="55540" spans="63:64" x14ac:dyDescent="0.15">
      <c r="BK55540"/>
      <c r="BL55540" s="15"/>
    </row>
    <row r="55541" spans="63:64" x14ac:dyDescent="0.15">
      <c r="BK55541"/>
      <c r="BL55541" s="15"/>
    </row>
    <row r="55542" spans="63:64" x14ac:dyDescent="0.15">
      <c r="BK55542"/>
      <c r="BL55542" s="15"/>
    </row>
    <row r="55543" spans="63:64" x14ac:dyDescent="0.15">
      <c r="BK55543"/>
      <c r="BL55543" s="15"/>
    </row>
    <row r="55544" spans="63:64" x14ac:dyDescent="0.15">
      <c r="BK55544"/>
      <c r="BL55544" s="15"/>
    </row>
    <row r="55545" spans="63:64" x14ac:dyDescent="0.15">
      <c r="BK55545"/>
      <c r="BL55545" s="15"/>
    </row>
    <row r="55546" spans="63:64" x14ac:dyDescent="0.15">
      <c r="BK55546"/>
      <c r="BL55546" s="15"/>
    </row>
    <row r="55547" spans="63:64" x14ac:dyDescent="0.15">
      <c r="BK55547"/>
      <c r="BL55547" s="15"/>
    </row>
    <row r="55548" spans="63:64" x14ac:dyDescent="0.15">
      <c r="BK55548"/>
      <c r="BL55548" s="15"/>
    </row>
    <row r="55549" spans="63:64" x14ac:dyDescent="0.15">
      <c r="BK55549"/>
      <c r="BL55549" s="15"/>
    </row>
    <row r="55550" spans="63:64" x14ac:dyDescent="0.15">
      <c r="BK55550"/>
      <c r="BL55550" s="15"/>
    </row>
    <row r="55551" spans="63:64" x14ac:dyDescent="0.15">
      <c r="BK55551"/>
      <c r="BL55551" s="15"/>
    </row>
    <row r="55552" spans="63:64" x14ac:dyDescent="0.15">
      <c r="BK55552"/>
      <c r="BL55552" s="15"/>
    </row>
    <row r="55553" spans="63:64" x14ac:dyDescent="0.15">
      <c r="BK55553"/>
      <c r="BL55553" s="15"/>
    </row>
    <row r="55554" spans="63:64" x14ac:dyDescent="0.15">
      <c r="BK55554"/>
      <c r="BL55554" s="15"/>
    </row>
    <row r="55555" spans="63:64" x14ac:dyDescent="0.15">
      <c r="BK55555"/>
      <c r="BL55555" s="15"/>
    </row>
    <row r="55556" spans="63:64" x14ac:dyDescent="0.15">
      <c r="BK55556"/>
      <c r="BL55556" s="15"/>
    </row>
    <row r="55557" spans="63:64" x14ac:dyDescent="0.15">
      <c r="BK55557"/>
      <c r="BL55557" s="15"/>
    </row>
    <row r="55558" spans="63:64" x14ac:dyDescent="0.15">
      <c r="BK55558"/>
      <c r="BL55558" s="15"/>
    </row>
    <row r="55559" spans="63:64" x14ac:dyDescent="0.15">
      <c r="BK55559"/>
      <c r="BL55559" s="15"/>
    </row>
    <row r="55560" spans="63:64" x14ac:dyDescent="0.15">
      <c r="BK55560"/>
      <c r="BL55560" s="15"/>
    </row>
    <row r="55561" spans="63:64" x14ac:dyDescent="0.15">
      <c r="BK55561"/>
      <c r="BL55561" s="15"/>
    </row>
    <row r="55562" spans="63:64" x14ac:dyDescent="0.15">
      <c r="BK55562"/>
      <c r="BL55562" s="15"/>
    </row>
    <row r="55563" spans="63:64" x14ac:dyDescent="0.15">
      <c r="BK55563"/>
      <c r="BL55563" s="15"/>
    </row>
    <row r="55564" spans="63:64" x14ac:dyDescent="0.15">
      <c r="BK55564"/>
      <c r="BL55564" s="15"/>
    </row>
    <row r="55565" spans="63:64" x14ac:dyDescent="0.15">
      <c r="BK55565"/>
      <c r="BL55565" s="15"/>
    </row>
    <row r="55566" spans="63:64" x14ac:dyDescent="0.15">
      <c r="BK55566"/>
      <c r="BL55566" s="15"/>
    </row>
    <row r="55567" spans="63:64" x14ac:dyDescent="0.15">
      <c r="BK55567"/>
      <c r="BL55567" s="15"/>
    </row>
    <row r="55568" spans="63:64" x14ac:dyDescent="0.15">
      <c r="BK55568"/>
      <c r="BL55568" s="15"/>
    </row>
    <row r="55569" spans="63:64" x14ac:dyDescent="0.15">
      <c r="BK55569"/>
      <c r="BL55569" s="15"/>
    </row>
    <row r="55570" spans="63:64" x14ac:dyDescent="0.15">
      <c r="BK55570"/>
      <c r="BL55570" s="15"/>
    </row>
    <row r="55571" spans="63:64" x14ac:dyDescent="0.15">
      <c r="BK55571"/>
      <c r="BL55571" s="15"/>
    </row>
    <row r="55572" spans="63:64" x14ac:dyDescent="0.15">
      <c r="BK55572"/>
      <c r="BL55572" s="15"/>
    </row>
    <row r="55573" spans="63:64" x14ac:dyDescent="0.15">
      <c r="BK55573"/>
      <c r="BL55573" s="15"/>
    </row>
    <row r="55574" spans="63:64" x14ac:dyDescent="0.15">
      <c r="BK55574"/>
      <c r="BL55574" s="15"/>
    </row>
    <row r="55575" spans="63:64" x14ac:dyDescent="0.15">
      <c r="BK55575"/>
      <c r="BL55575" s="15"/>
    </row>
    <row r="55576" spans="63:64" x14ac:dyDescent="0.15">
      <c r="BK55576"/>
      <c r="BL55576" s="15"/>
    </row>
    <row r="55577" spans="63:64" x14ac:dyDescent="0.15">
      <c r="BK55577"/>
      <c r="BL55577" s="15"/>
    </row>
    <row r="55578" spans="63:64" x14ac:dyDescent="0.15">
      <c r="BK55578"/>
      <c r="BL55578" s="15"/>
    </row>
    <row r="55579" spans="63:64" x14ac:dyDescent="0.15">
      <c r="BK55579"/>
      <c r="BL55579" s="15"/>
    </row>
    <row r="55580" spans="63:64" x14ac:dyDescent="0.15">
      <c r="BK55580"/>
      <c r="BL55580" s="15"/>
    </row>
    <row r="55581" spans="63:64" x14ac:dyDescent="0.15">
      <c r="BK55581"/>
      <c r="BL55581" s="15"/>
    </row>
    <row r="55582" spans="63:64" x14ac:dyDescent="0.15">
      <c r="BK55582"/>
      <c r="BL55582" s="15"/>
    </row>
    <row r="55583" spans="63:64" x14ac:dyDescent="0.15">
      <c r="BK55583"/>
      <c r="BL55583" s="15"/>
    </row>
    <row r="55584" spans="63:64" x14ac:dyDescent="0.15">
      <c r="BK55584"/>
      <c r="BL55584" s="15"/>
    </row>
    <row r="55585" spans="63:64" x14ac:dyDescent="0.15">
      <c r="BK55585"/>
      <c r="BL55585" s="15"/>
    </row>
    <row r="55586" spans="63:64" x14ac:dyDescent="0.15">
      <c r="BK55586"/>
      <c r="BL55586" s="15"/>
    </row>
    <row r="55587" spans="63:64" x14ac:dyDescent="0.15">
      <c r="BK55587"/>
      <c r="BL55587" s="15"/>
    </row>
    <row r="55588" spans="63:64" x14ac:dyDescent="0.15">
      <c r="BK55588"/>
      <c r="BL55588" s="15"/>
    </row>
    <row r="55589" spans="63:64" x14ac:dyDescent="0.15">
      <c r="BK55589"/>
      <c r="BL55589" s="15"/>
    </row>
    <row r="55590" spans="63:64" x14ac:dyDescent="0.15">
      <c r="BK55590"/>
      <c r="BL55590" s="15"/>
    </row>
    <row r="55591" spans="63:64" x14ac:dyDescent="0.15">
      <c r="BK55591"/>
      <c r="BL55591" s="15"/>
    </row>
    <row r="55592" spans="63:64" x14ac:dyDescent="0.15">
      <c r="BK55592"/>
      <c r="BL55592" s="15"/>
    </row>
    <row r="55593" spans="63:64" x14ac:dyDescent="0.15">
      <c r="BK55593"/>
      <c r="BL55593" s="15"/>
    </row>
    <row r="55594" spans="63:64" x14ac:dyDescent="0.15">
      <c r="BK55594"/>
      <c r="BL55594" s="15"/>
    </row>
    <row r="55595" spans="63:64" x14ac:dyDescent="0.15">
      <c r="BK55595"/>
      <c r="BL55595" s="15"/>
    </row>
    <row r="55596" spans="63:64" x14ac:dyDescent="0.15">
      <c r="BK55596"/>
      <c r="BL55596" s="15"/>
    </row>
    <row r="55597" spans="63:64" x14ac:dyDescent="0.15">
      <c r="BK55597"/>
      <c r="BL55597" s="15"/>
    </row>
    <row r="55598" spans="63:64" x14ac:dyDescent="0.15">
      <c r="BK55598"/>
      <c r="BL55598" s="15"/>
    </row>
    <row r="55599" spans="63:64" x14ac:dyDescent="0.15">
      <c r="BK55599"/>
      <c r="BL55599" s="15"/>
    </row>
    <row r="55600" spans="63:64" x14ac:dyDescent="0.15">
      <c r="BK55600"/>
      <c r="BL55600" s="15"/>
    </row>
    <row r="55601" spans="63:64" x14ac:dyDescent="0.15">
      <c r="BK55601"/>
      <c r="BL55601" s="15"/>
    </row>
    <row r="55602" spans="63:64" x14ac:dyDescent="0.15">
      <c r="BK55602"/>
      <c r="BL55602" s="15"/>
    </row>
    <row r="55603" spans="63:64" x14ac:dyDescent="0.15">
      <c r="BK55603"/>
      <c r="BL55603" s="15"/>
    </row>
    <row r="55604" spans="63:64" x14ac:dyDescent="0.15">
      <c r="BK55604"/>
      <c r="BL55604" s="15"/>
    </row>
    <row r="55605" spans="63:64" x14ac:dyDescent="0.15">
      <c r="BK55605"/>
      <c r="BL55605" s="15"/>
    </row>
    <row r="55606" spans="63:64" x14ac:dyDescent="0.15">
      <c r="BK55606"/>
      <c r="BL55606" s="15"/>
    </row>
    <row r="55607" spans="63:64" x14ac:dyDescent="0.15">
      <c r="BK55607"/>
      <c r="BL55607" s="15"/>
    </row>
    <row r="55608" spans="63:64" x14ac:dyDescent="0.15">
      <c r="BK55608"/>
      <c r="BL55608" s="15"/>
    </row>
    <row r="55609" spans="63:64" x14ac:dyDescent="0.15">
      <c r="BK55609"/>
      <c r="BL55609" s="15"/>
    </row>
    <row r="55610" spans="63:64" x14ac:dyDescent="0.15">
      <c r="BK55610"/>
      <c r="BL55610" s="15"/>
    </row>
    <row r="55611" spans="63:64" x14ac:dyDescent="0.15">
      <c r="BK55611"/>
      <c r="BL55611" s="15"/>
    </row>
    <row r="55612" spans="63:64" x14ac:dyDescent="0.15">
      <c r="BK55612"/>
      <c r="BL55612" s="15"/>
    </row>
    <row r="55613" spans="63:64" x14ac:dyDescent="0.15">
      <c r="BK55613"/>
      <c r="BL55613" s="15"/>
    </row>
    <row r="55614" spans="63:64" x14ac:dyDescent="0.15">
      <c r="BK55614"/>
      <c r="BL55614" s="15"/>
    </row>
    <row r="55615" spans="63:64" x14ac:dyDescent="0.15">
      <c r="BK55615"/>
      <c r="BL55615" s="15"/>
    </row>
    <row r="55616" spans="63:64" x14ac:dyDescent="0.15">
      <c r="BK55616"/>
      <c r="BL55616" s="15"/>
    </row>
    <row r="55617" spans="63:64" x14ac:dyDescent="0.15">
      <c r="BK55617"/>
      <c r="BL55617" s="15"/>
    </row>
    <row r="55618" spans="63:64" x14ac:dyDescent="0.15">
      <c r="BK55618"/>
      <c r="BL55618" s="15"/>
    </row>
    <row r="55619" spans="63:64" x14ac:dyDescent="0.15">
      <c r="BK55619"/>
      <c r="BL55619" s="15"/>
    </row>
    <row r="55620" spans="63:64" x14ac:dyDescent="0.15">
      <c r="BK55620"/>
      <c r="BL55620" s="15"/>
    </row>
    <row r="55621" spans="63:64" x14ac:dyDescent="0.15">
      <c r="BK55621"/>
      <c r="BL55621" s="15"/>
    </row>
    <row r="55622" spans="63:64" x14ac:dyDescent="0.15">
      <c r="BK55622"/>
      <c r="BL55622" s="15"/>
    </row>
    <row r="55623" spans="63:64" x14ac:dyDescent="0.15">
      <c r="BK55623"/>
      <c r="BL55623" s="15"/>
    </row>
    <row r="55624" spans="63:64" x14ac:dyDescent="0.15">
      <c r="BK55624"/>
      <c r="BL55624" s="15"/>
    </row>
    <row r="55625" spans="63:64" x14ac:dyDescent="0.15">
      <c r="BK55625"/>
      <c r="BL55625" s="15"/>
    </row>
    <row r="55626" spans="63:64" x14ac:dyDescent="0.15">
      <c r="BK55626"/>
      <c r="BL55626" s="15"/>
    </row>
    <row r="55627" spans="63:64" x14ac:dyDescent="0.15">
      <c r="BK55627"/>
      <c r="BL55627" s="15"/>
    </row>
    <row r="55628" spans="63:64" x14ac:dyDescent="0.15">
      <c r="BK55628"/>
      <c r="BL55628" s="15"/>
    </row>
    <row r="55629" spans="63:64" x14ac:dyDescent="0.15">
      <c r="BK55629"/>
      <c r="BL55629" s="15"/>
    </row>
    <row r="55630" spans="63:64" x14ac:dyDescent="0.15">
      <c r="BK55630"/>
      <c r="BL55630" s="15"/>
    </row>
    <row r="55631" spans="63:64" x14ac:dyDescent="0.15">
      <c r="BK55631"/>
      <c r="BL55631" s="15"/>
    </row>
    <row r="55632" spans="63:64" x14ac:dyDescent="0.15">
      <c r="BK55632"/>
      <c r="BL55632" s="15"/>
    </row>
    <row r="55633" spans="63:64" x14ac:dyDescent="0.15">
      <c r="BK55633"/>
      <c r="BL55633" s="15"/>
    </row>
    <row r="55634" spans="63:64" x14ac:dyDescent="0.15">
      <c r="BK55634"/>
      <c r="BL55634" s="15"/>
    </row>
    <row r="55635" spans="63:64" x14ac:dyDescent="0.15">
      <c r="BK55635"/>
      <c r="BL55635" s="15"/>
    </row>
    <row r="55636" spans="63:64" x14ac:dyDescent="0.15">
      <c r="BK55636"/>
      <c r="BL55636" s="15"/>
    </row>
    <row r="55637" spans="63:64" x14ac:dyDescent="0.15">
      <c r="BK55637"/>
      <c r="BL55637" s="15"/>
    </row>
    <row r="55638" spans="63:64" x14ac:dyDescent="0.15">
      <c r="BK55638"/>
      <c r="BL55638" s="15"/>
    </row>
    <row r="55639" spans="63:64" x14ac:dyDescent="0.15">
      <c r="BK55639"/>
      <c r="BL55639" s="15"/>
    </row>
    <row r="55640" spans="63:64" x14ac:dyDescent="0.15">
      <c r="BK55640"/>
      <c r="BL55640" s="15"/>
    </row>
    <row r="55641" spans="63:64" x14ac:dyDescent="0.15">
      <c r="BK55641"/>
      <c r="BL55641" s="15"/>
    </row>
    <row r="55642" spans="63:64" x14ac:dyDescent="0.15">
      <c r="BK55642"/>
      <c r="BL55642" s="15"/>
    </row>
    <row r="55643" spans="63:64" x14ac:dyDescent="0.15">
      <c r="BK55643"/>
      <c r="BL55643" s="15"/>
    </row>
    <row r="55644" spans="63:64" x14ac:dyDescent="0.15">
      <c r="BK55644"/>
      <c r="BL55644" s="15"/>
    </row>
    <row r="55645" spans="63:64" x14ac:dyDescent="0.15">
      <c r="BK55645"/>
      <c r="BL55645" s="15"/>
    </row>
    <row r="55646" spans="63:64" x14ac:dyDescent="0.15">
      <c r="BK55646"/>
      <c r="BL55646" s="15"/>
    </row>
    <row r="55647" spans="63:64" x14ac:dyDescent="0.15">
      <c r="BK55647"/>
      <c r="BL55647" s="15"/>
    </row>
    <row r="55648" spans="63:64" x14ac:dyDescent="0.15">
      <c r="BK55648"/>
      <c r="BL55648" s="15"/>
    </row>
    <row r="55649" spans="63:64" x14ac:dyDescent="0.15">
      <c r="BK55649"/>
      <c r="BL55649" s="15"/>
    </row>
    <row r="55650" spans="63:64" x14ac:dyDescent="0.15">
      <c r="BK55650"/>
      <c r="BL55650" s="15"/>
    </row>
    <row r="55651" spans="63:64" x14ac:dyDescent="0.15">
      <c r="BK55651"/>
      <c r="BL55651" s="15"/>
    </row>
    <row r="55652" spans="63:64" x14ac:dyDescent="0.15">
      <c r="BK55652"/>
      <c r="BL55652" s="15"/>
    </row>
    <row r="55653" spans="63:64" x14ac:dyDescent="0.15">
      <c r="BK55653"/>
      <c r="BL55653" s="15"/>
    </row>
    <row r="55654" spans="63:64" x14ac:dyDescent="0.15">
      <c r="BK55654"/>
      <c r="BL55654" s="15"/>
    </row>
    <row r="55655" spans="63:64" x14ac:dyDescent="0.15">
      <c r="BK55655"/>
      <c r="BL55655" s="15"/>
    </row>
    <row r="55656" spans="63:64" x14ac:dyDescent="0.15">
      <c r="BK55656"/>
      <c r="BL55656" s="15"/>
    </row>
    <row r="55657" spans="63:64" x14ac:dyDescent="0.15">
      <c r="BK55657"/>
      <c r="BL55657" s="15"/>
    </row>
    <row r="55658" spans="63:64" x14ac:dyDescent="0.15">
      <c r="BK55658"/>
      <c r="BL55658" s="15"/>
    </row>
    <row r="55659" spans="63:64" x14ac:dyDescent="0.15">
      <c r="BK55659"/>
      <c r="BL55659" s="15"/>
    </row>
    <row r="55660" spans="63:64" x14ac:dyDescent="0.15">
      <c r="BK55660"/>
      <c r="BL55660" s="15"/>
    </row>
    <row r="55661" spans="63:64" x14ac:dyDescent="0.15">
      <c r="BK55661"/>
      <c r="BL55661" s="15"/>
    </row>
    <row r="55662" spans="63:64" x14ac:dyDescent="0.15">
      <c r="BK55662"/>
      <c r="BL55662" s="15"/>
    </row>
    <row r="55663" spans="63:64" x14ac:dyDescent="0.15">
      <c r="BK55663"/>
      <c r="BL55663" s="15"/>
    </row>
    <row r="55664" spans="63:64" x14ac:dyDescent="0.15">
      <c r="BK55664"/>
      <c r="BL55664" s="15"/>
    </row>
    <row r="55665" spans="63:64" x14ac:dyDescent="0.15">
      <c r="BK55665"/>
      <c r="BL55665" s="15"/>
    </row>
    <row r="55666" spans="63:64" x14ac:dyDescent="0.15">
      <c r="BK55666"/>
      <c r="BL55666" s="15"/>
    </row>
    <row r="55667" spans="63:64" x14ac:dyDescent="0.15">
      <c r="BK55667"/>
      <c r="BL55667" s="15"/>
    </row>
    <row r="55668" spans="63:64" x14ac:dyDescent="0.15">
      <c r="BK55668"/>
      <c r="BL55668" s="15"/>
    </row>
    <row r="55669" spans="63:64" x14ac:dyDescent="0.15">
      <c r="BK55669"/>
      <c r="BL55669" s="15"/>
    </row>
    <row r="55670" spans="63:64" x14ac:dyDescent="0.15">
      <c r="BK55670"/>
      <c r="BL55670" s="15"/>
    </row>
    <row r="55671" spans="63:64" x14ac:dyDescent="0.15">
      <c r="BK55671"/>
      <c r="BL55671" s="15"/>
    </row>
    <row r="55672" spans="63:64" x14ac:dyDescent="0.15">
      <c r="BK55672"/>
      <c r="BL55672" s="15"/>
    </row>
    <row r="55673" spans="63:64" x14ac:dyDescent="0.15">
      <c r="BK55673"/>
      <c r="BL55673" s="15"/>
    </row>
    <row r="55674" spans="63:64" x14ac:dyDescent="0.15">
      <c r="BK55674"/>
      <c r="BL55674" s="15"/>
    </row>
    <row r="55675" spans="63:64" x14ac:dyDescent="0.15">
      <c r="BK55675"/>
      <c r="BL55675" s="15"/>
    </row>
    <row r="55676" spans="63:64" x14ac:dyDescent="0.15">
      <c r="BK55676"/>
      <c r="BL55676" s="15"/>
    </row>
    <row r="55677" spans="63:64" x14ac:dyDescent="0.15">
      <c r="BK55677"/>
      <c r="BL55677" s="15"/>
    </row>
    <row r="55678" spans="63:64" x14ac:dyDescent="0.15">
      <c r="BK55678"/>
      <c r="BL55678" s="15"/>
    </row>
    <row r="55679" spans="63:64" x14ac:dyDescent="0.15">
      <c r="BK55679"/>
      <c r="BL55679" s="15"/>
    </row>
    <row r="55680" spans="63:64" x14ac:dyDescent="0.15">
      <c r="BK55680"/>
      <c r="BL55680" s="15"/>
    </row>
    <row r="55681" spans="63:64" x14ac:dyDescent="0.15">
      <c r="BK55681"/>
      <c r="BL55681" s="15"/>
    </row>
    <row r="55682" spans="63:64" x14ac:dyDescent="0.15">
      <c r="BK55682"/>
      <c r="BL55682" s="15"/>
    </row>
    <row r="55683" spans="63:64" x14ac:dyDescent="0.15">
      <c r="BK55683"/>
      <c r="BL55683" s="15"/>
    </row>
    <row r="55684" spans="63:64" x14ac:dyDescent="0.15">
      <c r="BK55684"/>
      <c r="BL55684" s="15"/>
    </row>
    <row r="55685" spans="63:64" x14ac:dyDescent="0.15">
      <c r="BK55685"/>
      <c r="BL55685" s="15"/>
    </row>
    <row r="55686" spans="63:64" x14ac:dyDescent="0.15">
      <c r="BK55686"/>
      <c r="BL55686" s="15"/>
    </row>
    <row r="55687" spans="63:64" x14ac:dyDescent="0.15">
      <c r="BK55687"/>
      <c r="BL55687" s="15"/>
    </row>
    <row r="55688" spans="63:64" x14ac:dyDescent="0.15">
      <c r="BK55688"/>
      <c r="BL55688" s="15"/>
    </row>
    <row r="55689" spans="63:64" x14ac:dyDescent="0.15">
      <c r="BK55689"/>
      <c r="BL55689" s="15"/>
    </row>
    <row r="55690" spans="63:64" x14ac:dyDescent="0.15">
      <c r="BK55690"/>
      <c r="BL55690" s="15"/>
    </row>
    <row r="55691" spans="63:64" x14ac:dyDescent="0.15">
      <c r="BK55691"/>
      <c r="BL55691" s="15"/>
    </row>
    <row r="55692" spans="63:64" x14ac:dyDescent="0.15">
      <c r="BK55692"/>
      <c r="BL55692" s="15"/>
    </row>
    <row r="55693" spans="63:64" x14ac:dyDescent="0.15">
      <c r="BK55693"/>
      <c r="BL55693" s="15"/>
    </row>
    <row r="55694" spans="63:64" x14ac:dyDescent="0.15">
      <c r="BK55694"/>
      <c r="BL55694" s="15"/>
    </row>
    <row r="55695" spans="63:64" x14ac:dyDescent="0.15">
      <c r="BK55695"/>
      <c r="BL55695" s="15"/>
    </row>
    <row r="55696" spans="63:64" x14ac:dyDescent="0.15">
      <c r="BK55696"/>
      <c r="BL55696" s="15"/>
    </row>
    <row r="55697" spans="63:64" x14ac:dyDescent="0.15">
      <c r="BK55697"/>
      <c r="BL55697" s="15"/>
    </row>
    <row r="55698" spans="63:64" x14ac:dyDescent="0.15">
      <c r="BK55698"/>
      <c r="BL55698" s="15"/>
    </row>
    <row r="55699" spans="63:64" x14ac:dyDescent="0.15">
      <c r="BK55699"/>
      <c r="BL55699" s="15"/>
    </row>
    <row r="55700" spans="63:64" x14ac:dyDescent="0.15">
      <c r="BK55700"/>
      <c r="BL55700" s="15"/>
    </row>
    <row r="55701" spans="63:64" x14ac:dyDescent="0.15">
      <c r="BK55701"/>
      <c r="BL55701" s="15"/>
    </row>
    <row r="55702" spans="63:64" x14ac:dyDescent="0.15">
      <c r="BK55702"/>
      <c r="BL55702" s="15"/>
    </row>
    <row r="55703" spans="63:64" x14ac:dyDescent="0.15">
      <c r="BK55703"/>
      <c r="BL55703" s="15"/>
    </row>
    <row r="55704" spans="63:64" x14ac:dyDescent="0.15">
      <c r="BK55704"/>
      <c r="BL55704" s="15"/>
    </row>
    <row r="55705" spans="63:64" x14ac:dyDescent="0.15">
      <c r="BK55705"/>
      <c r="BL55705" s="15"/>
    </row>
    <row r="55706" spans="63:64" x14ac:dyDescent="0.15">
      <c r="BK55706"/>
      <c r="BL55706" s="15"/>
    </row>
    <row r="55707" spans="63:64" x14ac:dyDescent="0.15">
      <c r="BK55707"/>
      <c r="BL55707" s="15"/>
    </row>
    <row r="55708" spans="63:64" x14ac:dyDescent="0.15">
      <c r="BK55708"/>
      <c r="BL55708" s="15"/>
    </row>
    <row r="55709" spans="63:64" x14ac:dyDescent="0.15">
      <c r="BK55709"/>
      <c r="BL55709" s="15"/>
    </row>
    <row r="55710" spans="63:64" x14ac:dyDescent="0.15">
      <c r="BK55710"/>
      <c r="BL55710" s="15"/>
    </row>
    <row r="55711" spans="63:64" x14ac:dyDescent="0.15">
      <c r="BK55711"/>
      <c r="BL55711" s="15"/>
    </row>
    <row r="55712" spans="63:64" x14ac:dyDescent="0.15">
      <c r="BK55712"/>
      <c r="BL55712" s="15"/>
    </row>
    <row r="55713" spans="63:64" x14ac:dyDescent="0.15">
      <c r="BK55713"/>
      <c r="BL55713" s="15"/>
    </row>
    <row r="55714" spans="63:64" x14ac:dyDescent="0.15">
      <c r="BK55714"/>
      <c r="BL55714" s="15"/>
    </row>
    <row r="55715" spans="63:64" x14ac:dyDescent="0.15">
      <c r="BK55715"/>
      <c r="BL55715" s="15"/>
    </row>
    <row r="55716" spans="63:64" x14ac:dyDescent="0.15">
      <c r="BK55716"/>
      <c r="BL55716" s="15"/>
    </row>
    <row r="55717" spans="63:64" x14ac:dyDescent="0.15">
      <c r="BK55717"/>
      <c r="BL55717" s="15"/>
    </row>
    <row r="55718" spans="63:64" x14ac:dyDescent="0.15">
      <c r="BK55718"/>
      <c r="BL55718" s="15"/>
    </row>
    <row r="55719" spans="63:64" x14ac:dyDescent="0.15">
      <c r="BK55719"/>
      <c r="BL55719" s="15"/>
    </row>
    <row r="55720" spans="63:64" x14ac:dyDescent="0.15">
      <c r="BK55720"/>
      <c r="BL55720" s="15"/>
    </row>
    <row r="55721" spans="63:64" x14ac:dyDescent="0.15">
      <c r="BK55721"/>
      <c r="BL55721" s="15"/>
    </row>
    <row r="55722" spans="63:64" x14ac:dyDescent="0.15">
      <c r="BK55722"/>
      <c r="BL55722" s="15"/>
    </row>
    <row r="55723" spans="63:64" x14ac:dyDescent="0.15">
      <c r="BK55723"/>
      <c r="BL55723" s="15"/>
    </row>
    <row r="55724" spans="63:64" x14ac:dyDescent="0.15">
      <c r="BK55724"/>
      <c r="BL55724" s="15"/>
    </row>
    <row r="55725" spans="63:64" x14ac:dyDescent="0.15">
      <c r="BK55725"/>
      <c r="BL55725" s="15"/>
    </row>
    <row r="55726" spans="63:64" x14ac:dyDescent="0.15">
      <c r="BK55726"/>
      <c r="BL55726" s="15"/>
    </row>
    <row r="55727" spans="63:64" x14ac:dyDescent="0.15">
      <c r="BK55727"/>
      <c r="BL55727" s="15"/>
    </row>
    <row r="55728" spans="63:64" x14ac:dyDescent="0.15">
      <c r="BK55728"/>
      <c r="BL55728" s="15"/>
    </row>
    <row r="55729" spans="63:64" x14ac:dyDescent="0.15">
      <c r="BK55729"/>
      <c r="BL55729" s="15"/>
    </row>
    <row r="55730" spans="63:64" x14ac:dyDescent="0.15">
      <c r="BK55730"/>
      <c r="BL55730" s="15"/>
    </row>
    <row r="55731" spans="63:64" x14ac:dyDescent="0.15">
      <c r="BK55731"/>
      <c r="BL55731" s="15"/>
    </row>
    <row r="55732" spans="63:64" x14ac:dyDescent="0.15">
      <c r="BK55732"/>
      <c r="BL55732" s="15"/>
    </row>
    <row r="55733" spans="63:64" x14ac:dyDescent="0.15">
      <c r="BK55733"/>
      <c r="BL55733" s="15"/>
    </row>
    <row r="55734" spans="63:64" x14ac:dyDescent="0.15">
      <c r="BK55734"/>
      <c r="BL55734" s="15"/>
    </row>
    <row r="55735" spans="63:64" x14ac:dyDescent="0.15">
      <c r="BK55735"/>
      <c r="BL55735" s="15"/>
    </row>
    <row r="55736" spans="63:64" x14ac:dyDescent="0.15">
      <c r="BK55736"/>
      <c r="BL55736" s="15"/>
    </row>
    <row r="55737" spans="63:64" x14ac:dyDescent="0.15">
      <c r="BK55737"/>
      <c r="BL55737" s="15"/>
    </row>
    <row r="55738" spans="63:64" x14ac:dyDescent="0.15">
      <c r="BK55738"/>
      <c r="BL55738" s="15"/>
    </row>
    <row r="55739" spans="63:64" x14ac:dyDescent="0.15">
      <c r="BK55739"/>
      <c r="BL55739" s="15"/>
    </row>
    <row r="55740" spans="63:64" x14ac:dyDescent="0.15">
      <c r="BK55740"/>
      <c r="BL55740" s="15"/>
    </row>
    <row r="55741" spans="63:64" x14ac:dyDescent="0.15">
      <c r="BK55741"/>
      <c r="BL55741" s="15"/>
    </row>
    <row r="55742" spans="63:64" x14ac:dyDescent="0.15">
      <c r="BK55742"/>
      <c r="BL55742" s="15"/>
    </row>
    <row r="55743" spans="63:64" x14ac:dyDescent="0.15">
      <c r="BK55743"/>
      <c r="BL55743" s="15"/>
    </row>
    <row r="55744" spans="63:64" x14ac:dyDescent="0.15">
      <c r="BK55744"/>
      <c r="BL55744" s="15"/>
    </row>
    <row r="55745" spans="63:64" x14ac:dyDescent="0.15">
      <c r="BK55745"/>
      <c r="BL55745" s="15"/>
    </row>
    <row r="55746" spans="63:64" x14ac:dyDescent="0.15">
      <c r="BK55746"/>
      <c r="BL55746" s="15"/>
    </row>
    <row r="55747" spans="63:64" x14ac:dyDescent="0.15">
      <c r="BK55747"/>
      <c r="BL55747" s="15"/>
    </row>
    <row r="55748" spans="63:64" x14ac:dyDescent="0.15">
      <c r="BK55748"/>
      <c r="BL55748" s="15"/>
    </row>
    <row r="55749" spans="63:64" x14ac:dyDescent="0.15">
      <c r="BK55749"/>
      <c r="BL55749" s="15"/>
    </row>
    <row r="55750" spans="63:64" x14ac:dyDescent="0.15">
      <c r="BK55750"/>
      <c r="BL55750" s="15"/>
    </row>
    <row r="55751" spans="63:64" x14ac:dyDescent="0.15">
      <c r="BK55751"/>
      <c r="BL55751" s="15"/>
    </row>
    <row r="55752" spans="63:64" x14ac:dyDescent="0.15">
      <c r="BK55752"/>
      <c r="BL55752" s="15"/>
    </row>
    <row r="55753" spans="63:64" x14ac:dyDescent="0.15">
      <c r="BK55753"/>
      <c r="BL55753" s="15"/>
    </row>
    <row r="55754" spans="63:64" x14ac:dyDescent="0.15">
      <c r="BK55754"/>
      <c r="BL55754" s="15"/>
    </row>
    <row r="55755" spans="63:64" x14ac:dyDescent="0.15">
      <c r="BK55755"/>
      <c r="BL55755" s="15"/>
    </row>
    <row r="55756" spans="63:64" x14ac:dyDescent="0.15">
      <c r="BK55756"/>
      <c r="BL55756" s="15"/>
    </row>
    <row r="55757" spans="63:64" x14ac:dyDescent="0.15">
      <c r="BK55757"/>
      <c r="BL55757" s="15"/>
    </row>
    <row r="55758" spans="63:64" x14ac:dyDescent="0.15">
      <c r="BK55758"/>
      <c r="BL55758" s="15"/>
    </row>
    <row r="55759" spans="63:64" x14ac:dyDescent="0.15">
      <c r="BK55759"/>
      <c r="BL55759" s="15"/>
    </row>
    <row r="55760" spans="63:64" x14ac:dyDescent="0.15">
      <c r="BK55760"/>
      <c r="BL55760" s="15"/>
    </row>
    <row r="55761" spans="63:64" x14ac:dyDescent="0.15">
      <c r="BK55761"/>
      <c r="BL55761" s="15"/>
    </row>
    <row r="55762" spans="63:64" x14ac:dyDescent="0.15">
      <c r="BK55762"/>
      <c r="BL55762" s="15"/>
    </row>
    <row r="55763" spans="63:64" x14ac:dyDescent="0.15">
      <c r="BK55763"/>
      <c r="BL55763" s="15"/>
    </row>
    <row r="55764" spans="63:64" x14ac:dyDescent="0.15">
      <c r="BK55764"/>
      <c r="BL55764" s="15"/>
    </row>
    <row r="55765" spans="63:64" x14ac:dyDescent="0.15">
      <c r="BK55765"/>
      <c r="BL55765" s="15"/>
    </row>
    <row r="55766" spans="63:64" x14ac:dyDescent="0.15">
      <c r="BK55766"/>
      <c r="BL55766" s="15"/>
    </row>
    <row r="55767" spans="63:64" x14ac:dyDescent="0.15">
      <c r="BK55767"/>
      <c r="BL55767" s="15"/>
    </row>
    <row r="55768" spans="63:64" x14ac:dyDescent="0.15">
      <c r="BK55768"/>
      <c r="BL55768" s="15"/>
    </row>
    <row r="55769" spans="63:64" x14ac:dyDescent="0.15">
      <c r="BK55769"/>
      <c r="BL55769" s="15"/>
    </row>
    <row r="55770" spans="63:64" x14ac:dyDescent="0.15">
      <c r="BK55770"/>
      <c r="BL55770" s="15"/>
    </row>
    <row r="55771" spans="63:64" x14ac:dyDescent="0.15">
      <c r="BK55771"/>
      <c r="BL55771" s="15"/>
    </row>
    <row r="55772" spans="63:64" x14ac:dyDescent="0.15">
      <c r="BK55772"/>
      <c r="BL55772" s="15"/>
    </row>
    <row r="55773" spans="63:64" x14ac:dyDescent="0.15">
      <c r="BK55773"/>
      <c r="BL55773" s="15"/>
    </row>
    <row r="55774" spans="63:64" x14ac:dyDescent="0.15">
      <c r="BK55774"/>
      <c r="BL55774" s="15"/>
    </row>
    <row r="55775" spans="63:64" x14ac:dyDescent="0.15">
      <c r="BK55775"/>
      <c r="BL55775" s="15"/>
    </row>
    <row r="55776" spans="63:64" x14ac:dyDescent="0.15">
      <c r="BK55776"/>
      <c r="BL55776" s="15"/>
    </row>
    <row r="55777" spans="63:64" x14ac:dyDescent="0.15">
      <c r="BK55777"/>
      <c r="BL55777" s="15"/>
    </row>
    <row r="55778" spans="63:64" x14ac:dyDescent="0.15">
      <c r="BK55778"/>
      <c r="BL55778" s="15"/>
    </row>
    <row r="55779" spans="63:64" x14ac:dyDescent="0.15">
      <c r="BK55779"/>
      <c r="BL55779" s="15"/>
    </row>
    <row r="55780" spans="63:64" x14ac:dyDescent="0.15">
      <c r="BK55780"/>
      <c r="BL55780" s="15"/>
    </row>
    <row r="55781" spans="63:64" x14ac:dyDescent="0.15">
      <c r="BK55781"/>
      <c r="BL55781" s="15"/>
    </row>
    <row r="55782" spans="63:64" x14ac:dyDescent="0.15">
      <c r="BK55782"/>
      <c r="BL55782" s="15"/>
    </row>
    <row r="55783" spans="63:64" x14ac:dyDescent="0.15">
      <c r="BK55783"/>
      <c r="BL55783" s="15"/>
    </row>
    <row r="55784" spans="63:64" x14ac:dyDescent="0.15">
      <c r="BK55784"/>
      <c r="BL55784" s="15"/>
    </row>
    <row r="55785" spans="63:64" x14ac:dyDescent="0.15">
      <c r="BK55785"/>
      <c r="BL55785" s="15"/>
    </row>
    <row r="55786" spans="63:64" x14ac:dyDescent="0.15">
      <c r="BK55786"/>
      <c r="BL55786" s="15"/>
    </row>
    <row r="55787" spans="63:64" x14ac:dyDescent="0.15">
      <c r="BK55787"/>
      <c r="BL55787" s="15"/>
    </row>
    <row r="55788" spans="63:64" x14ac:dyDescent="0.15">
      <c r="BK55788"/>
      <c r="BL55788" s="15"/>
    </row>
    <row r="55789" spans="63:64" x14ac:dyDescent="0.15">
      <c r="BK55789"/>
      <c r="BL55789" s="15"/>
    </row>
    <row r="55790" spans="63:64" x14ac:dyDescent="0.15">
      <c r="BK55790"/>
      <c r="BL55790" s="15"/>
    </row>
    <row r="55791" spans="63:64" x14ac:dyDescent="0.15">
      <c r="BK55791"/>
      <c r="BL55791" s="15"/>
    </row>
    <row r="55792" spans="63:64" x14ac:dyDescent="0.15">
      <c r="BK55792"/>
      <c r="BL55792" s="15"/>
    </row>
    <row r="55793" spans="63:64" x14ac:dyDescent="0.15">
      <c r="BK55793"/>
      <c r="BL55793" s="15"/>
    </row>
    <row r="55794" spans="63:64" x14ac:dyDescent="0.15">
      <c r="BK55794"/>
      <c r="BL55794" s="15"/>
    </row>
    <row r="55795" spans="63:64" x14ac:dyDescent="0.15">
      <c r="BK55795"/>
      <c r="BL55795" s="15"/>
    </row>
    <row r="55796" spans="63:64" x14ac:dyDescent="0.15">
      <c r="BK55796"/>
      <c r="BL55796" s="15"/>
    </row>
    <row r="55797" spans="63:64" x14ac:dyDescent="0.15">
      <c r="BK55797"/>
      <c r="BL55797" s="15"/>
    </row>
    <row r="55798" spans="63:64" x14ac:dyDescent="0.15">
      <c r="BK55798"/>
      <c r="BL55798" s="15"/>
    </row>
    <row r="55799" spans="63:64" x14ac:dyDescent="0.15">
      <c r="BK55799"/>
      <c r="BL55799" s="15"/>
    </row>
    <row r="55800" spans="63:64" x14ac:dyDescent="0.15">
      <c r="BK55800"/>
      <c r="BL55800" s="15"/>
    </row>
    <row r="55801" spans="63:64" x14ac:dyDescent="0.15">
      <c r="BK55801"/>
      <c r="BL55801" s="15"/>
    </row>
    <row r="55802" spans="63:64" x14ac:dyDescent="0.15">
      <c r="BK55802"/>
      <c r="BL55802" s="15"/>
    </row>
    <row r="55803" spans="63:64" x14ac:dyDescent="0.15">
      <c r="BK55803"/>
      <c r="BL55803" s="15"/>
    </row>
    <row r="55804" spans="63:64" x14ac:dyDescent="0.15">
      <c r="BK55804"/>
      <c r="BL55804" s="15"/>
    </row>
    <row r="55805" spans="63:64" x14ac:dyDescent="0.15">
      <c r="BK55805"/>
      <c r="BL55805" s="15"/>
    </row>
    <row r="55806" spans="63:64" x14ac:dyDescent="0.15">
      <c r="BK55806"/>
      <c r="BL55806" s="15"/>
    </row>
    <row r="55807" spans="63:64" x14ac:dyDescent="0.15">
      <c r="BK55807"/>
      <c r="BL55807" s="15"/>
    </row>
    <row r="55808" spans="63:64" x14ac:dyDescent="0.15">
      <c r="BK55808"/>
      <c r="BL55808" s="15"/>
    </row>
    <row r="55809" spans="63:64" x14ac:dyDescent="0.15">
      <c r="BK55809"/>
      <c r="BL55809" s="15"/>
    </row>
    <row r="55810" spans="63:64" x14ac:dyDescent="0.15">
      <c r="BK55810"/>
      <c r="BL55810" s="15"/>
    </row>
    <row r="55811" spans="63:64" x14ac:dyDescent="0.15">
      <c r="BK55811"/>
      <c r="BL55811" s="15"/>
    </row>
    <row r="55812" spans="63:64" x14ac:dyDescent="0.15">
      <c r="BK55812"/>
      <c r="BL55812" s="15"/>
    </row>
    <row r="55813" spans="63:64" x14ac:dyDescent="0.15">
      <c r="BK55813"/>
      <c r="BL55813" s="15"/>
    </row>
    <row r="55814" spans="63:64" x14ac:dyDescent="0.15">
      <c r="BK55814"/>
      <c r="BL55814" s="15"/>
    </row>
    <row r="55815" spans="63:64" x14ac:dyDescent="0.15">
      <c r="BK55815"/>
      <c r="BL55815" s="15"/>
    </row>
    <row r="55816" spans="63:64" x14ac:dyDescent="0.15">
      <c r="BK55816"/>
      <c r="BL55816" s="15"/>
    </row>
    <row r="55817" spans="63:64" x14ac:dyDescent="0.15">
      <c r="BK55817"/>
      <c r="BL55817" s="15"/>
    </row>
    <row r="55818" spans="63:64" x14ac:dyDescent="0.15">
      <c r="BK55818"/>
      <c r="BL55818" s="15"/>
    </row>
    <row r="55819" spans="63:64" x14ac:dyDescent="0.15">
      <c r="BK55819"/>
      <c r="BL55819" s="15"/>
    </row>
    <row r="55820" spans="63:64" x14ac:dyDescent="0.15">
      <c r="BK55820"/>
      <c r="BL55820" s="15"/>
    </row>
    <row r="55821" spans="63:64" x14ac:dyDescent="0.15">
      <c r="BK55821"/>
      <c r="BL55821" s="15"/>
    </row>
    <row r="55822" spans="63:64" x14ac:dyDescent="0.15">
      <c r="BK55822"/>
      <c r="BL55822" s="15"/>
    </row>
    <row r="55823" spans="63:64" x14ac:dyDescent="0.15">
      <c r="BK55823"/>
      <c r="BL55823" s="15"/>
    </row>
    <row r="55824" spans="63:64" x14ac:dyDescent="0.15">
      <c r="BK55824"/>
      <c r="BL55824" s="15"/>
    </row>
    <row r="55825" spans="63:64" x14ac:dyDescent="0.15">
      <c r="BK55825"/>
      <c r="BL55825" s="15"/>
    </row>
    <row r="55826" spans="63:64" x14ac:dyDescent="0.15">
      <c r="BK55826"/>
      <c r="BL55826" s="15"/>
    </row>
    <row r="55827" spans="63:64" x14ac:dyDescent="0.15">
      <c r="BK55827"/>
      <c r="BL55827" s="15"/>
    </row>
    <row r="55828" spans="63:64" x14ac:dyDescent="0.15">
      <c r="BK55828"/>
      <c r="BL55828" s="15"/>
    </row>
    <row r="55829" spans="63:64" x14ac:dyDescent="0.15">
      <c r="BK55829"/>
      <c r="BL55829" s="15"/>
    </row>
    <row r="55830" spans="63:64" x14ac:dyDescent="0.15">
      <c r="BK55830"/>
      <c r="BL55830" s="15"/>
    </row>
    <row r="55831" spans="63:64" x14ac:dyDescent="0.15">
      <c r="BK55831"/>
      <c r="BL55831" s="15"/>
    </row>
    <row r="55832" spans="63:64" x14ac:dyDescent="0.15">
      <c r="BK55832"/>
      <c r="BL55832" s="15"/>
    </row>
    <row r="55833" spans="63:64" x14ac:dyDescent="0.15">
      <c r="BK55833"/>
      <c r="BL55833" s="15"/>
    </row>
    <row r="55834" spans="63:64" x14ac:dyDescent="0.15">
      <c r="BK55834"/>
      <c r="BL55834" s="15"/>
    </row>
    <row r="55835" spans="63:64" x14ac:dyDescent="0.15">
      <c r="BK55835"/>
      <c r="BL55835" s="15"/>
    </row>
    <row r="55836" spans="63:64" x14ac:dyDescent="0.15">
      <c r="BK55836"/>
      <c r="BL55836" s="15"/>
    </row>
    <row r="55837" spans="63:64" x14ac:dyDescent="0.15">
      <c r="BK55837"/>
      <c r="BL55837" s="15"/>
    </row>
    <row r="55838" spans="63:64" x14ac:dyDescent="0.15">
      <c r="BK55838"/>
      <c r="BL55838" s="15"/>
    </row>
    <row r="55839" spans="63:64" x14ac:dyDescent="0.15">
      <c r="BK55839"/>
      <c r="BL55839" s="15"/>
    </row>
    <row r="55840" spans="63:64" x14ac:dyDescent="0.15">
      <c r="BK55840"/>
      <c r="BL55840" s="15"/>
    </row>
    <row r="55841" spans="63:64" x14ac:dyDescent="0.15">
      <c r="BK55841"/>
      <c r="BL55841" s="15"/>
    </row>
    <row r="55842" spans="63:64" x14ac:dyDescent="0.15">
      <c r="BK55842"/>
      <c r="BL55842" s="15"/>
    </row>
    <row r="55843" spans="63:64" x14ac:dyDescent="0.15">
      <c r="BK55843"/>
      <c r="BL55843" s="15"/>
    </row>
    <row r="55844" spans="63:64" x14ac:dyDescent="0.15">
      <c r="BK55844"/>
      <c r="BL55844" s="15"/>
    </row>
    <row r="55845" spans="63:64" x14ac:dyDescent="0.15">
      <c r="BK55845"/>
      <c r="BL55845" s="15"/>
    </row>
    <row r="55846" spans="63:64" x14ac:dyDescent="0.15">
      <c r="BK55846"/>
      <c r="BL55846" s="15"/>
    </row>
    <row r="55847" spans="63:64" x14ac:dyDescent="0.15">
      <c r="BK55847"/>
      <c r="BL55847" s="15"/>
    </row>
    <row r="55848" spans="63:64" x14ac:dyDescent="0.15">
      <c r="BK55848"/>
      <c r="BL55848" s="15"/>
    </row>
    <row r="55849" spans="63:64" x14ac:dyDescent="0.15">
      <c r="BK55849"/>
      <c r="BL55849" s="15"/>
    </row>
    <row r="55850" spans="63:64" x14ac:dyDescent="0.15">
      <c r="BK55850"/>
      <c r="BL55850" s="15"/>
    </row>
    <row r="55851" spans="63:64" x14ac:dyDescent="0.15">
      <c r="BK55851"/>
      <c r="BL55851" s="15"/>
    </row>
    <row r="55852" spans="63:64" x14ac:dyDescent="0.15">
      <c r="BK55852"/>
      <c r="BL55852" s="15"/>
    </row>
    <row r="55853" spans="63:64" x14ac:dyDescent="0.15">
      <c r="BK55853"/>
      <c r="BL55853" s="15"/>
    </row>
    <row r="55854" spans="63:64" x14ac:dyDescent="0.15">
      <c r="BK55854"/>
      <c r="BL55854" s="15"/>
    </row>
    <row r="55855" spans="63:64" x14ac:dyDescent="0.15">
      <c r="BK55855"/>
      <c r="BL55855" s="15"/>
    </row>
    <row r="55856" spans="63:64" x14ac:dyDescent="0.15">
      <c r="BK55856"/>
      <c r="BL55856" s="15"/>
    </row>
    <row r="55857" spans="63:64" x14ac:dyDescent="0.15">
      <c r="BK55857"/>
      <c r="BL55857" s="15"/>
    </row>
    <row r="55858" spans="63:64" x14ac:dyDescent="0.15">
      <c r="BK55858"/>
      <c r="BL55858" s="15"/>
    </row>
    <row r="55859" spans="63:64" x14ac:dyDescent="0.15">
      <c r="BK55859"/>
      <c r="BL55859" s="15"/>
    </row>
    <row r="55860" spans="63:64" x14ac:dyDescent="0.15">
      <c r="BK55860"/>
      <c r="BL55860" s="15"/>
    </row>
    <row r="55861" spans="63:64" x14ac:dyDescent="0.15">
      <c r="BK55861"/>
      <c r="BL55861" s="15"/>
    </row>
    <row r="55862" spans="63:64" x14ac:dyDescent="0.15">
      <c r="BK55862"/>
      <c r="BL55862" s="15"/>
    </row>
    <row r="55863" spans="63:64" x14ac:dyDescent="0.15">
      <c r="BK55863"/>
      <c r="BL55863" s="15"/>
    </row>
    <row r="55864" spans="63:64" x14ac:dyDescent="0.15">
      <c r="BK55864"/>
      <c r="BL55864" s="15"/>
    </row>
    <row r="55865" spans="63:64" x14ac:dyDescent="0.15">
      <c r="BK55865"/>
      <c r="BL55865" s="15"/>
    </row>
    <row r="55866" spans="63:64" x14ac:dyDescent="0.15">
      <c r="BK55866"/>
      <c r="BL55866" s="15"/>
    </row>
    <row r="55867" spans="63:64" x14ac:dyDescent="0.15">
      <c r="BK55867"/>
      <c r="BL55867" s="15"/>
    </row>
    <row r="55868" spans="63:64" x14ac:dyDescent="0.15">
      <c r="BK55868"/>
      <c r="BL55868" s="15"/>
    </row>
    <row r="55869" spans="63:64" x14ac:dyDescent="0.15">
      <c r="BK55869"/>
      <c r="BL55869" s="15"/>
    </row>
    <row r="55870" spans="63:64" x14ac:dyDescent="0.15">
      <c r="BK55870"/>
      <c r="BL55870" s="15"/>
    </row>
    <row r="55871" spans="63:64" x14ac:dyDescent="0.15">
      <c r="BK55871"/>
      <c r="BL55871" s="15"/>
    </row>
    <row r="55872" spans="63:64" x14ac:dyDescent="0.15">
      <c r="BK55872"/>
      <c r="BL55872" s="15"/>
    </row>
    <row r="55873" spans="63:64" x14ac:dyDescent="0.15">
      <c r="BK55873"/>
      <c r="BL55873" s="15"/>
    </row>
    <row r="55874" spans="63:64" x14ac:dyDescent="0.15">
      <c r="BK55874"/>
      <c r="BL55874" s="15"/>
    </row>
    <row r="55875" spans="63:64" x14ac:dyDescent="0.15">
      <c r="BK55875"/>
      <c r="BL55875" s="15"/>
    </row>
    <row r="55876" spans="63:64" x14ac:dyDescent="0.15">
      <c r="BK55876"/>
      <c r="BL55876" s="15"/>
    </row>
    <row r="55877" spans="63:64" x14ac:dyDescent="0.15">
      <c r="BK55877"/>
      <c r="BL55877" s="15"/>
    </row>
    <row r="55878" spans="63:64" x14ac:dyDescent="0.15">
      <c r="BK55878"/>
      <c r="BL55878" s="15"/>
    </row>
    <row r="55879" spans="63:64" x14ac:dyDescent="0.15">
      <c r="BK55879"/>
      <c r="BL55879" s="15"/>
    </row>
    <row r="55880" spans="63:64" x14ac:dyDescent="0.15">
      <c r="BK55880"/>
      <c r="BL55880" s="15"/>
    </row>
    <row r="55881" spans="63:64" x14ac:dyDescent="0.15">
      <c r="BK55881"/>
      <c r="BL55881" s="15"/>
    </row>
    <row r="55882" spans="63:64" x14ac:dyDescent="0.15">
      <c r="BK55882"/>
      <c r="BL55882" s="15"/>
    </row>
    <row r="55883" spans="63:64" x14ac:dyDescent="0.15">
      <c r="BK55883"/>
      <c r="BL55883" s="15"/>
    </row>
    <row r="55884" spans="63:64" x14ac:dyDescent="0.15">
      <c r="BK55884"/>
      <c r="BL55884" s="15"/>
    </row>
    <row r="55885" spans="63:64" x14ac:dyDescent="0.15">
      <c r="BK55885"/>
      <c r="BL55885" s="15"/>
    </row>
    <row r="55886" spans="63:64" x14ac:dyDescent="0.15">
      <c r="BK55886"/>
      <c r="BL55886" s="15"/>
    </row>
    <row r="55887" spans="63:64" x14ac:dyDescent="0.15">
      <c r="BK55887"/>
      <c r="BL55887" s="15"/>
    </row>
    <row r="55888" spans="63:64" x14ac:dyDescent="0.15">
      <c r="BK55888"/>
      <c r="BL55888" s="15"/>
    </row>
    <row r="55889" spans="63:64" x14ac:dyDescent="0.15">
      <c r="BK55889"/>
      <c r="BL55889" s="15"/>
    </row>
    <row r="55890" spans="63:64" x14ac:dyDescent="0.15">
      <c r="BK55890"/>
      <c r="BL55890" s="15"/>
    </row>
    <row r="55891" spans="63:64" x14ac:dyDescent="0.15">
      <c r="BK55891"/>
      <c r="BL55891" s="15"/>
    </row>
    <row r="55892" spans="63:64" x14ac:dyDescent="0.15">
      <c r="BK55892"/>
      <c r="BL55892" s="15"/>
    </row>
    <row r="55893" spans="63:64" x14ac:dyDescent="0.15">
      <c r="BK55893"/>
      <c r="BL55893" s="15"/>
    </row>
    <row r="55894" spans="63:64" x14ac:dyDescent="0.15">
      <c r="BK55894"/>
      <c r="BL55894" s="15"/>
    </row>
    <row r="55895" spans="63:64" x14ac:dyDescent="0.15">
      <c r="BK55895"/>
      <c r="BL55895" s="15"/>
    </row>
    <row r="55896" spans="63:64" x14ac:dyDescent="0.15">
      <c r="BK55896"/>
      <c r="BL55896" s="15"/>
    </row>
    <row r="55897" spans="63:64" x14ac:dyDescent="0.15">
      <c r="BK55897"/>
      <c r="BL55897" s="15"/>
    </row>
    <row r="55898" spans="63:64" x14ac:dyDescent="0.15">
      <c r="BK55898"/>
      <c r="BL55898" s="15"/>
    </row>
    <row r="55899" spans="63:64" x14ac:dyDescent="0.15">
      <c r="BK55899"/>
      <c r="BL55899" s="15"/>
    </row>
    <row r="55900" spans="63:64" x14ac:dyDescent="0.15">
      <c r="BK55900"/>
      <c r="BL55900" s="15"/>
    </row>
    <row r="55901" spans="63:64" x14ac:dyDescent="0.15">
      <c r="BK55901"/>
      <c r="BL55901" s="15"/>
    </row>
    <row r="55902" spans="63:64" x14ac:dyDescent="0.15">
      <c r="BK55902"/>
      <c r="BL55902" s="15"/>
    </row>
    <row r="55903" spans="63:64" x14ac:dyDescent="0.15">
      <c r="BK55903"/>
      <c r="BL55903" s="15"/>
    </row>
    <row r="55904" spans="63:64" x14ac:dyDescent="0.15">
      <c r="BK55904"/>
      <c r="BL55904" s="15"/>
    </row>
    <row r="55905" spans="63:64" x14ac:dyDescent="0.15">
      <c r="BK55905"/>
      <c r="BL55905" s="15"/>
    </row>
    <row r="55906" spans="63:64" x14ac:dyDescent="0.15">
      <c r="BK55906"/>
      <c r="BL55906" s="15"/>
    </row>
    <row r="55907" spans="63:64" x14ac:dyDescent="0.15">
      <c r="BK55907"/>
      <c r="BL55907" s="15"/>
    </row>
    <row r="55908" spans="63:64" x14ac:dyDescent="0.15">
      <c r="BK55908"/>
      <c r="BL55908" s="15"/>
    </row>
    <row r="55909" spans="63:64" x14ac:dyDescent="0.15">
      <c r="BK55909"/>
      <c r="BL55909" s="15"/>
    </row>
    <row r="55910" spans="63:64" x14ac:dyDescent="0.15">
      <c r="BK55910"/>
      <c r="BL55910" s="15"/>
    </row>
    <row r="55911" spans="63:64" x14ac:dyDescent="0.15">
      <c r="BK55911"/>
      <c r="BL55911" s="15"/>
    </row>
    <row r="55912" spans="63:64" x14ac:dyDescent="0.15">
      <c r="BK55912"/>
      <c r="BL55912" s="15"/>
    </row>
    <row r="55913" spans="63:64" x14ac:dyDescent="0.15">
      <c r="BK55913"/>
      <c r="BL55913" s="15"/>
    </row>
    <row r="55914" spans="63:64" x14ac:dyDescent="0.15">
      <c r="BK55914"/>
      <c r="BL55914" s="15"/>
    </row>
    <row r="55915" spans="63:64" x14ac:dyDescent="0.15">
      <c r="BK55915"/>
      <c r="BL55915" s="15"/>
    </row>
    <row r="55916" spans="63:64" x14ac:dyDescent="0.15">
      <c r="BK55916"/>
      <c r="BL55916" s="15"/>
    </row>
    <row r="55917" spans="63:64" x14ac:dyDescent="0.15">
      <c r="BK55917"/>
      <c r="BL55917" s="15"/>
    </row>
    <row r="55918" spans="63:64" x14ac:dyDescent="0.15">
      <c r="BK55918"/>
      <c r="BL55918" s="15"/>
    </row>
    <row r="55919" spans="63:64" x14ac:dyDescent="0.15">
      <c r="BK55919"/>
      <c r="BL55919" s="15"/>
    </row>
    <row r="55920" spans="63:64" x14ac:dyDescent="0.15">
      <c r="BK55920"/>
      <c r="BL55920" s="15"/>
    </row>
    <row r="55921" spans="63:64" x14ac:dyDescent="0.15">
      <c r="BK55921"/>
      <c r="BL55921" s="15"/>
    </row>
    <row r="55922" spans="63:64" x14ac:dyDescent="0.15">
      <c r="BK55922"/>
      <c r="BL55922" s="15"/>
    </row>
    <row r="55923" spans="63:64" x14ac:dyDescent="0.15">
      <c r="BK55923"/>
      <c r="BL55923" s="15"/>
    </row>
    <row r="55924" spans="63:64" x14ac:dyDescent="0.15">
      <c r="BK55924"/>
      <c r="BL55924" s="15"/>
    </row>
    <row r="55925" spans="63:64" x14ac:dyDescent="0.15">
      <c r="BK55925"/>
      <c r="BL55925" s="15"/>
    </row>
    <row r="55926" spans="63:64" x14ac:dyDescent="0.15">
      <c r="BK55926"/>
      <c r="BL55926" s="15"/>
    </row>
    <row r="55927" spans="63:64" x14ac:dyDescent="0.15">
      <c r="BK55927"/>
      <c r="BL55927" s="15"/>
    </row>
    <row r="55928" spans="63:64" x14ac:dyDescent="0.15">
      <c r="BK55928"/>
      <c r="BL55928" s="15"/>
    </row>
    <row r="55929" spans="63:64" x14ac:dyDescent="0.15">
      <c r="BK55929"/>
      <c r="BL55929" s="15"/>
    </row>
    <row r="55930" spans="63:64" x14ac:dyDescent="0.15">
      <c r="BK55930"/>
      <c r="BL55930" s="15"/>
    </row>
    <row r="55931" spans="63:64" x14ac:dyDescent="0.15">
      <c r="BK55931"/>
      <c r="BL55931" s="15"/>
    </row>
    <row r="55932" spans="63:64" x14ac:dyDescent="0.15">
      <c r="BK55932"/>
      <c r="BL55932" s="15"/>
    </row>
    <row r="55933" spans="63:64" x14ac:dyDescent="0.15">
      <c r="BK55933"/>
      <c r="BL55933" s="15"/>
    </row>
    <row r="55934" spans="63:64" x14ac:dyDescent="0.15">
      <c r="BK55934"/>
      <c r="BL55934" s="15"/>
    </row>
    <row r="55935" spans="63:64" x14ac:dyDescent="0.15">
      <c r="BK55935"/>
      <c r="BL55935" s="15"/>
    </row>
    <row r="55936" spans="63:64" x14ac:dyDescent="0.15">
      <c r="BK55936"/>
      <c r="BL55936" s="15"/>
    </row>
    <row r="55937" spans="63:64" x14ac:dyDescent="0.15">
      <c r="BK55937"/>
      <c r="BL55937" s="15"/>
    </row>
    <row r="55938" spans="63:64" x14ac:dyDescent="0.15">
      <c r="BK55938"/>
      <c r="BL55938" s="15"/>
    </row>
    <row r="55939" spans="63:64" x14ac:dyDescent="0.15">
      <c r="BK55939"/>
      <c r="BL55939" s="15"/>
    </row>
    <row r="55940" spans="63:64" x14ac:dyDescent="0.15">
      <c r="BK55940"/>
      <c r="BL55940" s="15"/>
    </row>
    <row r="55941" spans="63:64" x14ac:dyDescent="0.15">
      <c r="BK55941"/>
      <c r="BL55941" s="15"/>
    </row>
    <row r="55942" spans="63:64" x14ac:dyDescent="0.15">
      <c r="BK55942"/>
      <c r="BL55942" s="15"/>
    </row>
    <row r="55943" spans="63:64" x14ac:dyDescent="0.15">
      <c r="BK55943"/>
      <c r="BL55943" s="15"/>
    </row>
    <row r="55944" spans="63:64" x14ac:dyDescent="0.15">
      <c r="BK55944"/>
      <c r="BL55944" s="15"/>
    </row>
    <row r="55945" spans="63:64" x14ac:dyDescent="0.15">
      <c r="BK55945"/>
      <c r="BL55945" s="15"/>
    </row>
    <row r="55946" spans="63:64" x14ac:dyDescent="0.15">
      <c r="BK55946"/>
      <c r="BL55946" s="15"/>
    </row>
    <row r="55947" spans="63:64" x14ac:dyDescent="0.15">
      <c r="BK55947"/>
      <c r="BL55947" s="15"/>
    </row>
    <row r="55948" spans="63:64" x14ac:dyDescent="0.15">
      <c r="BK55948"/>
      <c r="BL55948" s="15"/>
    </row>
    <row r="55949" spans="63:64" x14ac:dyDescent="0.15">
      <c r="BK55949"/>
      <c r="BL55949" s="15"/>
    </row>
    <row r="55950" spans="63:64" x14ac:dyDescent="0.15">
      <c r="BK55950"/>
      <c r="BL55950" s="15"/>
    </row>
    <row r="55951" spans="63:64" x14ac:dyDescent="0.15">
      <c r="BK55951"/>
      <c r="BL55951" s="15"/>
    </row>
    <row r="55952" spans="63:64" x14ac:dyDescent="0.15">
      <c r="BK55952"/>
      <c r="BL55952" s="15"/>
    </row>
    <row r="55953" spans="63:64" x14ac:dyDescent="0.15">
      <c r="BK55953"/>
      <c r="BL55953" s="15"/>
    </row>
    <row r="55954" spans="63:64" x14ac:dyDescent="0.15">
      <c r="BK55954"/>
      <c r="BL55954" s="15"/>
    </row>
    <row r="55955" spans="63:64" x14ac:dyDescent="0.15">
      <c r="BK55955"/>
      <c r="BL55955" s="15"/>
    </row>
    <row r="55956" spans="63:64" x14ac:dyDescent="0.15">
      <c r="BK55956"/>
      <c r="BL55956" s="15"/>
    </row>
    <row r="55957" spans="63:64" x14ac:dyDescent="0.15">
      <c r="BK55957"/>
      <c r="BL55957" s="15"/>
    </row>
    <row r="55958" spans="63:64" x14ac:dyDescent="0.15">
      <c r="BK55958"/>
      <c r="BL55958" s="15"/>
    </row>
    <row r="55959" spans="63:64" x14ac:dyDescent="0.15">
      <c r="BK55959"/>
      <c r="BL55959" s="15"/>
    </row>
    <row r="55960" spans="63:64" x14ac:dyDescent="0.15">
      <c r="BK55960"/>
      <c r="BL55960" s="15"/>
    </row>
    <row r="55961" spans="63:64" x14ac:dyDescent="0.15">
      <c r="BK55961"/>
      <c r="BL55961" s="15"/>
    </row>
    <row r="55962" spans="63:64" x14ac:dyDescent="0.15">
      <c r="BK55962"/>
      <c r="BL55962" s="15"/>
    </row>
    <row r="55963" spans="63:64" x14ac:dyDescent="0.15">
      <c r="BK55963"/>
      <c r="BL55963" s="15"/>
    </row>
    <row r="55964" spans="63:64" x14ac:dyDescent="0.15">
      <c r="BK55964"/>
      <c r="BL55964" s="15"/>
    </row>
    <row r="55965" spans="63:64" x14ac:dyDescent="0.15">
      <c r="BK55965"/>
      <c r="BL55965" s="15"/>
    </row>
    <row r="55966" spans="63:64" x14ac:dyDescent="0.15">
      <c r="BK55966"/>
      <c r="BL55966" s="15"/>
    </row>
    <row r="55967" spans="63:64" x14ac:dyDescent="0.15">
      <c r="BK55967"/>
      <c r="BL55967" s="15"/>
    </row>
    <row r="55968" spans="63:64" x14ac:dyDescent="0.15">
      <c r="BK55968"/>
      <c r="BL55968" s="15"/>
    </row>
    <row r="55969" spans="63:64" x14ac:dyDescent="0.15">
      <c r="BK55969"/>
      <c r="BL55969" s="15"/>
    </row>
    <row r="55970" spans="63:64" x14ac:dyDescent="0.15">
      <c r="BK55970"/>
      <c r="BL55970" s="15"/>
    </row>
    <row r="55971" spans="63:64" x14ac:dyDescent="0.15">
      <c r="BK55971"/>
      <c r="BL55971" s="15"/>
    </row>
    <row r="55972" spans="63:64" x14ac:dyDescent="0.15">
      <c r="BK55972"/>
      <c r="BL55972" s="15"/>
    </row>
    <row r="55973" spans="63:64" x14ac:dyDescent="0.15">
      <c r="BK55973"/>
      <c r="BL55973" s="15"/>
    </row>
    <row r="55974" spans="63:64" x14ac:dyDescent="0.15">
      <c r="BK55974"/>
      <c r="BL55974" s="15"/>
    </row>
    <row r="55975" spans="63:64" x14ac:dyDescent="0.15">
      <c r="BK55975"/>
      <c r="BL55975" s="15"/>
    </row>
    <row r="55976" spans="63:64" x14ac:dyDescent="0.15">
      <c r="BK55976"/>
      <c r="BL55976" s="15"/>
    </row>
    <row r="55977" spans="63:64" x14ac:dyDescent="0.15">
      <c r="BK55977"/>
      <c r="BL55977" s="15"/>
    </row>
    <row r="55978" spans="63:64" x14ac:dyDescent="0.15">
      <c r="BK55978"/>
      <c r="BL55978" s="15"/>
    </row>
    <row r="55979" spans="63:64" x14ac:dyDescent="0.15">
      <c r="BK55979"/>
      <c r="BL55979" s="15"/>
    </row>
    <row r="55980" spans="63:64" x14ac:dyDescent="0.15">
      <c r="BK55980"/>
      <c r="BL55980" s="15"/>
    </row>
    <row r="55981" spans="63:64" x14ac:dyDescent="0.15">
      <c r="BK55981"/>
      <c r="BL55981" s="15"/>
    </row>
    <row r="55982" spans="63:64" x14ac:dyDescent="0.15">
      <c r="BK55982"/>
      <c r="BL55982" s="15"/>
    </row>
    <row r="55983" spans="63:64" x14ac:dyDescent="0.15">
      <c r="BK55983"/>
      <c r="BL55983" s="15"/>
    </row>
    <row r="55984" spans="63:64" x14ac:dyDescent="0.15">
      <c r="BK55984"/>
      <c r="BL55984" s="15"/>
    </row>
    <row r="55985" spans="63:64" x14ac:dyDescent="0.15">
      <c r="BK55985"/>
      <c r="BL55985" s="15"/>
    </row>
    <row r="55986" spans="63:64" x14ac:dyDescent="0.15">
      <c r="BK55986"/>
      <c r="BL55986" s="15"/>
    </row>
    <row r="55987" spans="63:64" x14ac:dyDescent="0.15">
      <c r="BK55987"/>
      <c r="BL55987" s="15"/>
    </row>
    <row r="55988" spans="63:64" x14ac:dyDescent="0.15">
      <c r="BK55988"/>
      <c r="BL55988" s="15"/>
    </row>
    <row r="55989" spans="63:64" x14ac:dyDescent="0.15">
      <c r="BK55989"/>
      <c r="BL55989" s="15"/>
    </row>
    <row r="55990" spans="63:64" x14ac:dyDescent="0.15">
      <c r="BK55990"/>
      <c r="BL55990" s="15"/>
    </row>
    <row r="55991" spans="63:64" x14ac:dyDescent="0.15">
      <c r="BK55991"/>
      <c r="BL55991" s="15"/>
    </row>
    <row r="55992" spans="63:64" x14ac:dyDescent="0.15">
      <c r="BK55992"/>
      <c r="BL55992" s="15"/>
    </row>
    <row r="55993" spans="63:64" x14ac:dyDescent="0.15">
      <c r="BK55993"/>
      <c r="BL55993" s="15"/>
    </row>
    <row r="55994" spans="63:64" x14ac:dyDescent="0.15">
      <c r="BK55994"/>
      <c r="BL55994" s="15"/>
    </row>
    <row r="55995" spans="63:64" x14ac:dyDescent="0.15">
      <c r="BK55995"/>
      <c r="BL55995" s="15"/>
    </row>
    <row r="55996" spans="63:64" x14ac:dyDescent="0.15">
      <c r="BK55996"/>
      <c r="BL55996" s="15"/>
    </row>
    <row r="55997" spans="63:64" x14ac:dyDescent="0.15">
      <c r="BK55997"/>
      <c r="BL55997" s="15"/>
    </row>
    <row r="55998" spans="63:64" x14ac:dyDescent="0.15">
      <c r="BK55998"/>
      <c r="BL55998" s="15"/>
    </row>
    <row r="55999" spans="63:64" x14ac:dyDescent="0.15">
      <c r="BK55999"/>
      <c r="BL55999" s="15"/>
    </row>
    <row r="56000" spans="63:64" x14ac:dyDescent="0.15">
      <c r="BK56000"/>
      <c r="BL56000" s="15"/>
    </row>
    <row r="56001" spans="63:64" x14ac:dyDescent="0.15">
      <c r="BK56001"/>
      <c r="BL56001" s="15"/>
    </row>
    <row r="56002" spans="63:64" x14ac:dyDescent="0.15">
      <c r="BK56002"/>
      <c r="BL56002" s="15"/>
    </row>
    <row r="56003" spans="63:64" x14ac:dyDescent="0.15">
      <c r="BK56003"/>
      <c r="BL56003" s="15"/>
    </row>
    <row r="56004" spans="63:64" x14ac:dyDescent="0.15">
      <c r="BK56004"/>
      <c r="BL56004" s="15"/>
    </row>
    <row r="56005" spans="63:64" x14ac:dyDescent="0.15">
      <c r="BK56005"/>
      <c r="BL56005" s="15"/>
    </row>
    <row r="56006" spans="63:64" x14ac:dyDescent="0.15">
      <c r="BK56006"/>
      <c r="BL56006" s="15"/>
    </row>
    <row r="56007" spans="63:64" x14ac:dyDescent="0.15">
      <c r="BK56007"/>
      <c r="BL56007" s="15"/>
    </row>
    <row r="56008" spans="63:64" x14ac:dyDescent="0.15">
      <c r="BK56008"/>
      <c r="BL56008" s="15"/>
    </row>
    <row r="56009" spans="63:64" x14ac:dyDescent="0.15">
      <c r="BK56009"/>
      <c r="BL56009" s="15"/>
    </row>
    <row r="56010" spans="63:64" x14ac:dyDescent="0.15">
      <c r="BK56010"/>
      <c r="BL56010" s="15"/>
    </row>
    <row r="56011" spans="63:64" x14ac:dyDescent="0.15">
      <c r="BK56011"/>
      <c r="BL56011" s="15"/>
    </row>
    <row r="56012" spans="63:64" x14ac:dyDescent="0.15">
      <c r="BK56012"/>
      <c r="BL56012" s="15"/>
    </row>
    <row r="56013" spans="63:64" x14ac:dyDescent="0.15">
      <c r="BK56013"/>
      <c r="BL56013" s="15"/>
    </row>
    <row r="56014" spans="63:64" x14ac:dyDescent="0.15">
      <c r="BK56014"/>
      <c r="BL56014" s="15"/>
    </row>
    <row r="56015" spans="63:64" x14ac:dyDescent="0.15">
      <c r="BK56015"/>
      <c r="BL56015" s="15"/>
    </row>
    <row r="56016" spans="63:64" x14ac:dyDescent="0.15">
      <c r="BK56016"/>
      <c r="BL56016" s="15"/>
    </row>
    <row r="56017" spans="63:64" x14ac:dyDescent="0.15">
      <c r="BK56017"/>
      <c r="BL56017" s="15"/>
    </row>
    <row r="56018" spans="63:64" x14ac:dyDescent="0.15">
      <c r="BK56018"/>
      <c r="BL56018" s="15"/>
    </row>
    <row r="56019" spans="63:64" x14ac:dyDescent="0.15">
      <c r="BK56019"/>
      <c r="BL56019" s="15"/>
    </row>
    <row r="56020" spans="63:64" x14ac:dyDescent="0.15">
      <c r="BK56020"/>
      <c r="BL56020" s="15"/>
    </row>
    <row r="56021" spans="63:64" x14ac:dyDescent="0.15">
      <c r="BK56021"/>
      <c r="BL56021" s="15"/>
    </row>
    <row r="56022" spans="63:64" x14ac:dyDescent="0.15">
      <c r="BK56022"/>
      <c r="BL56022" s="15"/>
    </row>
    <row r="56023" spans="63:64" x14ac:dyDescent="0.15">
      <c r="BK56023"/>
      <c r="BL56023" s="15"/>
    </row>
    <row r="56024" spans="63:64" x14ac:dyDescent="0.15">
      <c r="BK56024"/>
      <c r="BL56024" s="15"/>
    </row>
    <row r="56025" spans="63:64" x14ac:dyDescent="0.15">
      <c r="BK56025"/>
      <c r="BL56025" s="15"/>
    </row>
    <row r="56026" spans="63:64" x14ac:dyDescent="0.15">
      <c r="BK56026"/>
      <c r="BL56026" s="15"/>
    </row>
    <row r="56027" spans="63:64" x14ac:dyDescent="0.15">
      <c r="BK56027"/>
      <c r="BL56027" s="15"/>
    </row>
    <row r="56028" spans="63:64" x14ac:dyDescent="0.15">
      <c r="BK56028"/>
      <c r="BL56028" s="15"/>
    </row>
    <row r="56029" spans="63:64" x14ac:dyDescent="0.15">
      <c r="BK56029"/>
      <c r="BL56029" s="15"/>
    </row>
    <row r="56030" spans="63:64" x14ac:dyDescent="0.15">
      <c r="BK56030"/>
      <c r="BL56030" s="15"/>
    </row>
    <row r="56031" spans="63:64" x14ac:dyDescent="0.15">
      <c r="BK56031"/>
      <c r="BL56031" s="15"/>
    </row>
    <row r="56032" spans="63:64" x14ac:dyDescent="0.15">
      <c r="BK56032"/>
      <c r="BL56032" s="15"/>
    </row>
    <row r="56033" spans="63:64" x14ac:dyDescent="0.15">
      <c r="BK56033"/>
      <c r="BL56033" s="15"/>
    </row>
    <row r="56034" spans="63:64" x14ac:dyDescent="0.15">
      <c r="BK56034"/>
      <c r="BL56034" s="15"/>
    </row>
    <row r="56035" spans="63:64" x14ac:dyDescent="0.15">
      <c r="BK56035"/>
      <c r="BL56035" s="15"/>
    </row>
    <row r="56036" spans="63:64" x14ac:dyDescent="0.15">
      <c r="BK56036"/>
      <c r="BL56036" s="15"/>
    </row>
    <row r="56037" spans="63:64" x14ac:dyDescent="0.15">
      <c r="BK56037"/>
      <c r="BL56037" s="15"/>
    </row>
    <row r="56038" spans="63:64" x14ac:dyDescent="0.15">
      <c r="BK56038"/>
      <c r="BL56038" s="15"/>
    </row>
    <row r="56039" spans="63:64" x14ac:dyDescent="0.15">
      <c r="BK56039"/>
      <c r="BL56039" s="15"/>
    </row>
    <row r="56040" spans="63:64" x14ac:dyDescent="0.15">
      <c r="BK56040"/>
      <c r="BL56040" s="15"/>
    </row>
    <row r="56041" spans="63:64" x14ac:dyDescent="0.15">
      <c r="BK56041"/>
      <c r="BL56041" s="15"/>
    </row>
    <row r="56042" spans="63:64" x14ac:dyDescent="0.15">
      <c r="BK56042"/>
      <c r="BL56042" s="15"/>
    </row>
    <row r="56043" spans="63:64" x14ac:dyDescent="0.15">
      <c r="BK56043"/>
      <c r="BL56043" s="15"/>
    </row>
    <row r="56044" spans="63:64" x14ac:dyDescent="0.15">
      <c r="BK56044"/>
      <c r="BL56044" s="15"/>
    </row>
    <row r="56045" spans="63:64" x14ac:dyDescent="0.15">
      <c r="BK56045"/>
      <c r="BL56045" s="15"/>
    </row>
    <row r="56046" spans="63:64" x14ac:dyDescent="0.15">
      <c r="BK56046"/>
      <c r="BL56046" s="15"/>
    </row>
    <row r="56047" spans="63:64" x14ac:dyDescent="0.15">
      <c r="BK56047"/>
      <c r="BL56047" s="15"/>
    </row>
    <row r="56048" spans="63:64" x14ac:dyDescent="0.15">
      <c r="BK56048"/>
      <c r="BL56048" s="15"/>
    </row>
    <row r="56049" spans="63:64" x14ac:dyDescent="0.15">
      <c r="BK56049"/>
      <c r="BL56049" s="15"/>
    </row>
    <row r="56050" spans="63:64" x14ac:dyDescent="0.15">
      <c r="BK56050"/>
      <c r="BL56050" s="15"/>
    </row>
    <row r="56051" spans="63:64" x14ac:dyDescent="0.15">
      <c r="BK56051"/>
      <c r="BL56051" s="15"/>
    </row>
    <row r="56052" spans="63:64" x14ac:dyDescent="0.15">
      <c r="BK56052"/>
      <c r="BL56052" s="15"/>
    </row>
    <row r="56053" spans="63:64" x14ac:dyDescent="0.15">
      <c r="BK56053"/>
      <c r="BL56053" s="15"/>
    </row>
    <row r="56054" spans="63:64" x14ac:dyDescent="0.15">
      <c r="BK56054"/>
      <c r="BL56054" s="15"/>
    </row>
    <row r="56055" spans="63:64" x14ac:dyDescent="0.15">
      <c r="BK56055"/>
      <c r="BL56055" s="15"/>
    </row>
    <row r="56056" spans="63:64" x14ac:dyDescent="0.15">
      <c r="BK56056"/>
      <c r="BL56056" s="15"/>
    </row>
    <row r="56057" spans="63:64" x14ac:dyDescent="0.15">
      <c r="BK56057"/>
      <c r="BL56057" s="15"/>
    </row>
    <row r="56058" spans="63:64" x14ac:dyDescent="0.15">
      <c r="BK56058"/>
      <c r="BL56058" s="15"/>
    </row>
    <row r="56059" spans="63:64" x14ac:dyDescent="0.15">
      <c r="BK56059"/>
      <c r="BL56059" s="15"/>
    </row>
    <row r="56060" spans="63:64" x14ac:dyDescent="0.15">
      <c r="BK56060"/>
      <c r="BL56060" s="15"/>
    </row>
    <row r="56061" spans="63:64" x14ac:dyDescent="0.15">
      <c r="BK56061"/>
      <c r="BL56061" s="15"/>
    </row>
    <row r="56062" spans="63:64" x14ac:dyDescent="0.15">
      <c r="BK56062"/>
      <c r="BL56062" s="15"/>
    </row>
    <row r="56063" spans="63:64" x14ac:dyDescent="0.15">
      <c r="BK56063"/>
      <c r="BL56063" s="15"/>
    </row>
    <row r="56064" spans="63:64" x14ac:dyDescent="0.15">
      <c r="BK56064"/>
      <c r="BL56064" s="15"/>
    </row>
    <row r="56065" spans="63:64" x14ac:dyDescent="0.15">
      <c r="BK56065"/>
      <c r="BL56065" s="15"/>
    </row>
    <row r="56066" spans="63:64" x14ac:dyDescent="0.15">
      <c r="BK56066"/>
      <c r="BL56066" s="15"/>
    </row>
    <row r="56067" spans="63:64" x14ac:dyDescent="0.15">
      <c r="BK56067"/>
      <c r="BL56067" s="15"/>
    </row>
    <row r="56068" spans="63:64" x14ac:dyDescent="0.15">
      <c r="BK56068"/>
      <c r="BL56068" s="15"/>
    </row>
    <row r="56069" spans="63:64" x14ac:dyDescent="0.15">
      <c r="BK56069"/>
      <c r="BL56069" s="15"/>
    </row>
    <row r="56070" spans="63:64" x14ac:dyDescent="0.15">
      <c r="BK56070"/>
      <c r="BL56070" s="15"/>
    </row>
    <row r="56071" spans="63:64" x14ac:dyDescent="0.15">
      <c r="BK56071"/>
      <c r="BL56071" s="15"/>
    </row>
    <row r="56072" spans="63:64" x14ac:dyDescent="0.15">
      <c r="BK56072"/>
      <c r="BL56072" s="15"/>
    </row>
    <row r="56073" spans="63:64" x14ac:dyDescent="0.15">
      <c r="BK56073"/>
      <c r="BL56073" s="15"/>
    </row>
    <row r="56074" spans="63:64" x14ac:dyDescent="0.15">
      <c r="BK56074"/>
      <c r="BL56074" s="15"/>
    </row>
    <row r="56075" spans="63:64" x14ac:dyDescent="0.15">
      <c r="BK56075"/>
      <c r="BL56075" s="15"/>
    </row>
    <row r="56076" spans="63:64" x14ac:dyDescent="0.15">
      <c r="BK56076"/>
      <c r="BL56076" s="15"/>
    </row>
    <row r="56077" spans="63:64" x14ac:dyDescent="0.15">
      <c r="BK56077"/>
      <c r="BL56077" s="15"/>
    </row>
    <row r="56078" spans="63:64" x14ac:dyDescent="0.15">
      <c r="BK56078"/>
      <c r="BL56078" s="15"/>
    </row>
    <row r="56079" spans="63:64" x14ac:dyDescent="0.15">
      <c r="BK56079"/>
      <c r="BL56079" s="15"/>
    </row>
    <row r="56080" spans="63:64" x14ac:dyDescent="0.15">
      <c r="BK56080"/>
      <c r="BL56080" s="15"/>
    </row>
    <row r="56081" spans="63:64" x14ac:dyDescent="0.15">
      <c r="BK56081"/>
      <c r="BL56081" s="15"/>
    </row>
    <row r="56082" spans="63:64" x14ac:dyDescent="0.15">
      <c r="BK56082"/>
      <c r="BL56082" s="15"/>
    </row>
    <row r="56083" spans="63:64" x14ac:dyDescent="0.15">
      <c r="BK56083"/>
      <c r="BL56083" s="15"/>
    </row>
    <row r="56084" spans="63:64" x14ac:dyDescent="0.15">
      <c r="BK56084"/>
      <c r="BL56084" s="15"/>
    </row>
    <row r="56085" spans="63:64" x14ac:dyDescent="0.15">
      <c r="BK56085"/>
      <c r="BL56085" s="15"/>
    </row>
    <row r="56086" spans="63:64" x14ac:dyDescent="0.15">
      <c r="BK56086"/>
      <c r="BL56086" s="15"/>
    </row>
    <row r="56087" spans="63:64" x14ac:dyDescent="0.15">
      <c r="BK56087"/>
      <c r="BL56087" s="15"/>
    </row>
    <row r="56088" spans="63:64" x14ac:dyDescent="0.15">
      <c r="BK56088"/>
      <c r="BL56088" s="15"/>
    </row>
    <row r="56089" spans="63:64" x14ac:dyDescent="0.15">
      <c r="BK56089"/>
      <c r="BL56089" s="15"/>
    </row>
    <row r="56090" spans="63:64" x14ac:dyDescent="0.15">
      <c r="BK56090"/>
      <c r="BL56090" s="15"/>
    </row>
    <row r="56091" spans="63:64" x14ac:dyDescent="0.15">
      <c r="BK56091"/>
      <c r="BL56091" s="15"/>
    </row>
    <row r="56092" spans="63:64" x14ac:dyDescent="0.15">
      <c r="BK56092"/>
      <c r="BL56092" s="15"/>
    </row>
    <row r="56093" spans="63:64" x14ac:dyDescent="0.15">
      <c r="BK56093"/>
      <c r="BL56093" s="15"/>
    </row>
    <row r="56094" spans="63:64" x14ac:dyDescent="0.15">
      <c r="BK56094"/>
      <c r="BL56094" s="15"/>
    </row>
    <row r="56095" spans="63:64" x14ac:dyDescent="0.15">
      <c r="BK56095"/>
      <c r="BL56095" s="15"/>
    </row>
    <row r="56096" spans="63:64" x14ac:dyDescent="0.15">
      <c r="BK56096"/>
      <c r="BL56096" s="15"/>
    </row>
    <row r="56097" spans="63:64" x14ac:dyDescent="0.15">
      <c r="BK56097"/>
      <c r="BL56097" s="15"/>
    </row>
    <row r="56098" spans="63:64" x14ac:dyDescent="0.15">
      <c r="BK56098"/>
      <c r="BL56098" s="15"/>
    </row>
    <row r="56099" spans="63:64" x14ac:dyDescent="0.15">
      <c r="BK56099"/>
      <c r="BL56099" s="15"/>
    </row>
    <row r="56100" spans="63:64" x14ac:dyDescent="0.15">
      <c r="BK56100"/>
      <c r="BL56100" s="15"/>
    </row>
    <row r="56101" spans="63:64" x14ac:dyDescent="0.15">
      <c r="BK56101"/>
      <c r="BL56101" s="15"/>
    </row>
    <row r="56102" spans="63:64" x14ac:dyDescent="0.15">
      <c r="BK56102"/>
      <c r="BL56102" s="15"/>
    </row>
    <row r="56103" spans="63:64" x14ac:dyDescent="0.15">
      <c r="BK56103"/>
      <c r="BL56103" s="15"/>
    </row>
    <row r="56104" spans="63:64" x14ac:dyDescent="0.15">
      <c r="BK56104"/>
      <c r="BL56104" s="15"/>
    </row>
    <row r="56105" spans="63:64" x14ac:dyDescent="0.15">
      <c r="BK56105"/>
      <c r="BL56105" s="15"/>
    </row>
    <row r="56106" spans="63:64" x14ac:dyDescent="0.15">
      <c r="BK56106"/>
      <c r="BL56106" s="15"/>
    </row>
    <row r="56107" spans="63:64" x14ac:dyDescent="0.15">
      <c r="BK56107"/>
      <c r="BL56107" s="15"/>
    </row>
    <row r="56108" spans="63:64" x14ac:dyDescent="0.15">
      <c r="BK56108"/>
      <c r="BL56108" s="15"/>
    </row>
    <row r="56109" spans="63:64" x14ac:dyDescent="0.15">
      <c r="BK56109"/>
      <c r="BL56109" s="15"/>
    </row>
    <row r="56110" spans="63:64" x14ac:dyDescent="0.15">
      <c r="BK56110"/>
      <c r="BL56110" s="15"/>
    </row>
    <row r="56111" spans="63:64" x14ac:dyDescent="0.15">
      <c r="BK56111"/>
      <c r="BL56111" s="15"/>
    </row>
    <row r="56112" spans="63:64" x14ac:dyDescent="0.15">
      <c r="BK56112"/>
      <c r="BL56112" s="15"/>
    </row>
    <row r="56113" spans="63:64" x14ac:dyDescent="0.15">
      <c r="BK56113"/>
      <c r="BL56113" s="15"/>
    </row>
    <row r="56114" spans="63:64" x14ac:dyDescent="0.15">
      <c r="BK56114"/>
      <c r="BL56114" s="15"/>
    </row>
    <row r="56115" spans="63:64" x14ac:dyDescent="0.15">
      <c r="BK56115"/>
      <c r="BL56115" s="15"/>
    </row>
    <row r="56116" spans="63:64" x14ac:dyDescent="0.15">
      <c r="BK56116"/>
      <c r="BL56116" s="15"/>
    </row>
    <row r="56117" spans="63:64" x14ac:dyDescent="0.15">
      <c r="BK56117"/>
      <c r="BL56117" s="15"/>
    </row>
    <row r="56118" spans="63:64" x14ac:dyDescent="0.15">
      <c r="BK56118"/>
      <c r="BL56118" s="15"/>
    </row>
    <row r="56119" spans="63:64" x14ac:dyDescent="0.15">
      <c r="BK56119"/>
      <c r="BL56119" s="15"/>
    </row>
    <row r="56120" spans="63:64" x14ac:dyDescent="0.15">
      <c r="BK56120"/>
      <c r="BL56120" s="15"/>
    </row>
    <row r="56121" spans="63:64" x14ac:dyDescent="0.15">
      <c r="BK56121"/>
      <c r="BL56121" s="15"/>
    </row>
    <row r="56122" spans="63:64" x14ac:dyDescent="0.15">
      <c r="BK56122"/>
      <c r="BL56122" s="15"/>
    </row>
    <row r="56123" spans="63:64" x14ac:dyDescent="0.15">
      <c r="BK56123"/>
      <c r="BL56123" s="15"/>
    </row>
    <row r="56124" spans="63:64" x14ac:dyDescent="0.15">
      <c r="BK56124"/>
      <c r="BL56124" s="15"/>
    </row>
    <row r="56125" spans="63:64" x14ac:dyDescent="0.15">
      <c r="BK56125"/>
      <c r="BL56125" s="15"/>
    </row>
    <row r="56126" spans="63:64" x14ac:dyDescent="0.15">
      <c r="BK56126"/>
      <c r="BL56126" s="15"/>
    </row>
    <row r="56127" spans="63:64" x14ac:dyDescent="0.15">
      <c r="BK56127"/>
      <c r="BL56127" s="15"/>
    </row>
    <row r="56128" spans="63:64" x14ac:dyDescent="0.15">
      <c r="BK56128"/>
      <c r="BL56128" s="15"/>
    </row>
    <row r="56129" spans="63:64" x14ac:dyDescent="0.15">
      <c r="BK56129"/>
      <c r="BL56129" s="15"/>
    </row>
    <row r="56130" spans="63:64" x14ac:dyDescent="0.15">
      <c r="BK56130"/>
      <c r="BL56130" s="15"/>
    </row>
    <row r="56131" spans="63:64" x14ac:dyDescent="0.15">
      <c r="BK56131"/>
      <c r="BL56131" s="15"/>
    </row>
    <row r="56132" spans="63:64" x14ac:dyDescent="0.15">
      <c r="BK56132"/>
      <c r="BL56132" s="15"/>
    </row>
    <row r="56133" spans="63:64" x14ac:dyDescent="0.15">
      <c r="BK56133"/>
      <c r="BL56133" s="15"/>
    </row>
    <row r="56134" spans="63:64" x14ac:dyDescent="0.15">
      <c r="BK56134"/>
      <c r="BL56134" s="15"/>
    </row>
    <row r="56135" spans="63:64" x14ac:dyDescent="0.15">
      <c r="BK56135"/>
      <c r="BL56135" s="15"/>
    </row>
    <row r="56136" spans="63:64" x14ac:dyDescent="0.15">
      <c r="BK56136"/>
      <c r="BL56136" s="15"/>
    </row>
    <row r="56137" spans="63:64" x14ac:dyDescent="0.15">
      <c r="BK56137"/>
      <c r="BL56137" s="15"/>
    </row>
    <row r="56138" spans="63:64" x14ac:dyDescent="0.15">
      <c r="BK56138"/>
      <c r="BL56138" s="15"/>
    </row>
    <row r="56139" spans="63:64" x14ac:dyDescent="0.15">
      <c r="BK56139"/>
      <c r="BL56139" s="15"/>
    </row>
    <row r="56140" spans="63:64" x14ac:dyDescent="0.15">
      <c r="BK56140"/>
      <c r="BL56140" s="15"/>
    </row>
    <row r="56141" spans="63:64" x14ac:dyDescent="0.15">
      <c r="BK56141"/>
      <c r="BL56141" s="15"/>
    </row>
    <row r="56142" spans="63:64" x14ac:dyDescent="0.15">
      <c r="BK56142"/>
      <c r="BL56142" s="15"/>
    </row>
    <row r="56143" spans="63:64" x14ac:dyDescent="0.15">
      <c r="BK56143"/>
      <c r="BL56143" s="15"/>
    </row>
    <row r="56144" spans="63:64" x14ac:dyDescent="0.15">
      <c r="BK56144"/>
      <c r="BL56144" s="15"/>
    </row>
    <row r="56145" spans="63:64" x14ac:dyDescent="0.15">
      <c r="BK56145"/>
      <c r="BL56145" s="15"/>
    </row>
    <row r="56146" spans="63:64" x14ac:dyDescent="0.15">
      <c r="BK56146"/>
      <c r="BL56146" s="15"/>
    </row>
    <row r="56147" spans="63:64" x14ac:dyDescent="0.15">
      <c r="BK56147"/>
      <c r="BL56147" s="15"/>
    </row>
    <row r="56148" spans="63:64" x14ac:dyDescent="0.15">
      <c r="BK56148"/>
      <c r="BL56148" s="15"/>
    </row>
    <row r="56149" spans="63:64" x14ac:dyDescent="0.15">
      <c r="BK56149"/>
      <c r="BL56149" s="15"/>
    </row>
    <row r="56150" spans="63:64" x14ac:dyDescent="0.15">
      <c r="BK56150"/>
      <c r="BL56150" s="15"/>
    </row>
    <row r="56151" spans="63:64" x14ac:dyDescent="0.15">
      <c r="BK56151"/>
      <c r="BL56151" s="15"/>
    </row>
    <row r="56152" spans="63:64" x14ac:dyDescent="0.15">
      <c r="BK56152"/>
      <c r="BL56152" s="15"/>
    </row>
    <row r="56153" spans="63:64" x14ac:dyDescent="0.15">
      <c r="BK56153"/>
      <c r="BL56153" s="15"/>
    </row>
    <row r="56154" spans="63:64" x14ac:dyDescent="0.15">
      <c r="BK56154"/>
      <c r="BL56154" s="15"/>
    </row>
    <row r="56155" spans="63:64" x14ac:dyDescent="0.15">
      <c r="BK56155"/>
      <c r="BL56155" s="15"/>
    </row>
    <row r="56156" spans="63:64" x14ac:dyDescent="0.15">
      <c r="BK56156"/>
      <c r="BL56156" s="15"/>
    </row>
    <row r="56157" spans="63:64" x14ac:dyDescent="0.15">
      <c r="BK56157"/>
      <c r="BL56157" s="15"/>
    </row>
    <row r="56158" spans="63:64" x14ac:dyDescent="0.15">
      <c r="BK56158"/>
      <c r="BL56158" s="15"/>
    </row>
    <row r="56159" spans="63:64" x14ac:dyDescent="0.15">
      <c r="BK56159"/>
      <c r="BL56159" s="15"/>
    </row>
    <row r="56160" spans="63:64" x14ac:dyDescent="0.15">
      <c r="BK56160"/>
      <c r="BL56160" s="15"/>
    </row>
    <row r="56161" spans="63:64" x14ac:dyDescent="0.15">
      <c r="BK56161"/>
      <c r="BL56161" s="15"/>
    </row>
    <row r="56162" spans="63:64" x14ac:dyDescent="0.15">
      <c r="BK56162"/>
      <c r="BL56162" s="15"/>
    </row>
    <row r="56163" spans="63:64" x14ac:dyDescent="0.15">
      <c r="BK56163"/>
      <c r="BL56163" s="15"/>
    </row>
    <row r="56164" spans="63:64" x14ac:dyDescent="0.15">
      <c r="BK56164"/>
      <c r="BL56164" s="15"/>
    </row>
    <row r="56165" spans="63:64" x14ac:dyDescent="0.15">
      <c r="BK56165"/>
      <c r="BL56165" s="15"/>
    </row>
    <row r="56166" spans="63:64" x14ac:dyDescent="0.15">
      <c r="BK56166"/>
      <c r="BL56166" s="15"/>
    </row>
    <row r="56167" spans="63:64" x14ac:dyDescent="0.15">
      <c r="BK56167"/>
      <c r="BL56167" s="15"/>
    </row>
    <row r="56168" spans="63:64" x14ac:dyDescent="0.15">
      <c r="BK56168"/>
      <c r="BL56168" s="15"/>
    </row>
    <row r="56169" spans="63:64" x14ac:dyDescent="0.15">
      <c r="BK56169"/>
      <c r="BL56169" s="15"/>
    </row>
    <row r="56170" spans="63:64" x14ac:dyDescent="0.15">
      <c r="BK56170"/>
      <c r="BL56170" s="15"/>
    </row>
    <row r="56171" spans="63:64" x14ac:dyDescent="0.15">
      <c r="BK56171"/>
      <c r="BL56171" s="15"/>
    </row>
    <row r="56172" spans="63:64" x14ac:dyDescent="0.15">
      <c r="BK56172"/>
      <c r="BL56172" s="15"/>
    </row>
    <row r="56173" spans="63:64" x14ac:dyDescent="0.15">
      <c r="BK56173"/>
      <c r="BL56173" s="15"/>
    </row>
    <row r="56174" spans="63:64" x14ac:dyDescent="0.15">
      <c r="BK56174"/>
      <c r="BL56174" s="15"/>
    </row>
    <row r="56175" spans="63:64" x14ac:dyDescent="0.15">
      <c r="BK56175"/>
      <c r="BL56175" s="15"/>
    </row>
    <row r="56176" spans="63:64" x14ac:dyDescent="0.15">
      <c r="BK56176"/>
      <c r="BL56176" s="15"/>
    </row>
    <row r="56177" spans="63:64" x14ac:dyDescent="0.15">
      <c r="BK56177"/>
      <c r="BL56177" s="15"/>
    </row>
    <row r="56178" spans="63:64" x14ac:dyDescent="0.15">
      <c r="BK56178"/>
      <c r="BL56178" s="15"/>
    </row>
    <row r="56179" spans="63:64" x14ac:dyDescent="0.15">
      <c r="BK56179"/>
      <c r="BL56179" s="15"/>
    </row>
    <row r="56180" spans="63:64" x14ac:dyDescent="0.15">
      <c r="BK56180"/>
      <c r="BL56180" s="15"/>
    </row>
    <row r="56181" spans="63:64" x14ac:dyDescent="0.15">
      <c r="BK56181"/>
      <c r="BL56181" s="15"/>
    </row>
    <row r="56182" spans="63:64" x14ac:dyDescent="0.15">
      <c r="BK56182"/>
      <c r="BL56182" s="15"/>
    </row>
    <row r="56183" spans="63:64" x14ac:dyDescent="0.15">
      <c r="BK56183"/>
      <c r="BL56183" s="15"/>
    </row>
    <row r="56184" spans="63:64" x14ac:dyDescent="0.15">
      <c r="BK56184"/>
      <c r="BL56184" s="15"/>
    </row>
    <row r="56185" spans="63:64" x14ac:dyDescent="0.15">
      <c r="BK56185"/>
      <c r="BL56185" s="15"/>
    </row>
    <row r="56186" spans="63:64" x14ac:dyDescent="0.15">
      <c r="BK56186"/>
      <c r="BL56186" s="15"/>
    </row>
    <row r="56187" spans="63:64" x14ac:dyDescent="0.15">
      <c r="BK56187"/>
      <c r="BL56187" s="15"/>
    </row>
    <row r="56188" spans="63:64" x14ac:dyDescent="0.15">
      <c r="BK56188"/>
      <c r="BL56188" s="15"/>
    </row>
    <row r="56189" spans="63:64" x14ac:dyDescent="0.15">
      <c r="BK56189"/>
      <c r="BL56189" s="15"/>
    </row>
    <row r="56190" spans="63:64" x14ac:dyDescent="0.15">
      <c r="BK56190"/>
      <c r="BL56190" s="15"/>
    </row>
    <row r="56191" spans="63:64" x14ac:dyDescent="0.15">
      <c r="BK56191"/>
      <c r="BL56191" s="15"/>
    </row>
    <row r="56192" spans="63:64" x14ac:dyDescent="0.15">
      <c r="BK56192"/>
      <c r="BL56192" s="15"/>
    </row>
    <row r="56193" spans="63:64" x14ac:dyDescent="0.15">
      <c r="BK56193"/>
      <c r="BL56193" s="15"/>
    </row>
    <row r="56194" spans="63:64" x14ac:dyDescent="0.15">
      <c r="BK56194"/>
      <c r="BL56194" s="15"/>
    </row>
    <row r="56195" spans="63:64" x14ac:dyDescent="0.15">
      <c r="BK56195"/>
      <c r="BL56195" s="15"/>
    </row>
    <row r="56196" spans="63:64" x14ac:dyDescent="0.15">
      <c r="BK56196"/>
      <c r="BL56196" s="15"/>
    </row>
    <row r="56197" spans="63:64" x14ac:dyDescent="0.15">
      <c r="BK56197"/>
      <c r="BL56197" s="15"/>
    </row>
    <row r="56198" spans="63:64" x14ac:dyDescent="0.15">
      <c r="BK56198"/>
      <c r="BL56198" s="15"/>
    </row>
    <row r="56199" spans="63:64" x14ac:dyDescent="0.15">
      <c r="BK56199"/>
      <c r="BL56199" s="15"/>
    </row>
    <row r="56200" spans="63:64" x14ac:dyDescent="0.15">
      <c r="BK56200"/>
      <c r="BL56200" s="15"/>
    </row>
    <row r="56201" spans="63:64" x14ac:dyDescent="0.15">
      <c r="BK56201"/>
      <c r="BL56201" s="15"/>
    </row>
    <row r="56202" spans="63:64" x14ac:dyDescent="0.15">
      <c r="BK56202"/>
      <c r="BL56202" s="15"/>
    </row>
    <row r="56203" spans="63:64" x14ac:dyDescent="0.15">
      <c r="BK56203"/>
      <c r="BL56203" s="15"/>
    </row>
    <row r="56204" spans="63:64" x14ac:dyDescent="0.15">
      <c r="BK56204"/>
      <c r="BL56204" s="15"/>
    </row>
    <row r="56205" spans="63:64" x14ac:dyDescent="0.15">
      <c r="BK56205"/>
      <c r="BL56205" s="15"/>
    </row>
    <row r="56206" spans="63:64" x14ac:dyDescent="0.15">
      <c r="BK56206"/>
      <c r="BL56206" s="15"/>
    </row>
    <row r="56207" spans="63:64" x14ac:dyDescent="0.15">
      <c r="BK56207"/>
      <c r="BL56207" s="15"/>
    </row>
    <row r="56208" spans="63:64" x14ac:dyDescent="0.15">
      <c r="BK56208"/>
      <c r="BL56208" s="15"/>
    </row>
    <row r="56209" spans="63:64" x14ac:dyDescent="0.15">
      <c r="BK56209"/>
      <c r="BL56209" s="15"/>
    </row>
    <row r="56210" spans="63:64" x14ac:dyDescent="0.15">
      <c r="BK56210"/>
      <c r="BL56210" s="15"/>
    </row>
    <row r="56211" spans="63:64" x14ac:dyDescent="0.15">
      <c r="BK56211"/>
      <c r="BL56211" s="15"/>
    </row>
    <row r="56212" spans="63:64" x14ac:dyDescent="0.15">
      <c r="BK56212"/>
      <c r="BL56212" s="15"/>
    </row>
    <row r="56213" spans="63:64" x14ac:dyDescent="0.15">
      <c r="BK56213"/>
      <c r="BL56213" s="15"/>
    </row>
    <row r="56214" spans="63:64" x14ac:dyDescent="0.15">
      <c r="BK56214"/>
      <c r="BL56214" s="15"/>
    </row>
    <row r="56215" spans="63:64" x14ac:dyDescent="0.15">
      <c r="BK56215"/>
      <c r="BL56215" s="15"/>
    </row>
    <row r="56216" spans="63:64" x14ac:dyDescent="0.15">
      <c r="BK56216"/>
      <c r="BL56216" s="15"/>
    </row>
    <row r="56217" spans="63:64" x14ac:dyDescent="0.15">
      <c r="BK56217"/>
      <c r="BL56217" s="15"/>
    </row>
    <row r="56218" spans="63:64" x14ac:dyDescent="0.15">
      <c r="BK56218"/>
      <c r="BL56218" s="15"/>
    </row>
    <row r="56219" spans="63:64" x14ac:dyDescent="0.15">
      <c r="BK56219"/>
      <c r="BL56219" s="15"/>
    </row>
    <row r="56220" spans="63:64" x14ac:dyDescent="0.15">
      <c r="BK56220"/>
      <c r="BL56220" s="15"/>
    </row>
    <row r="56221" spans="63:64" x14ac:dyDescent="0.15">
      <c r="BK56221"/>
      <c r="BL56221" s="15"/>
    </row>
    <row r="56222" spans="63:64" x14ac:dyDescent="0.15">
      <c r="BK56222"/>
      <c r="BL56222" s="15"/>
    </row>
    <row r="56223" spans="63:64" x14ac:dyDescent="0.15">
      <c r="BK56223"/>
      <c r="BL56223" s="15"/>
    </row>
    <row r="56224" spans="63:64" x14ac:dyDescent="0.15">
      <c r="BK56224"/>
      <c r="BL56224" s="15"/>
    </row>
    <row r="56225" spans="63:64" x14ac:dyDescent="0.15">
      <c r="BK56225"/>
      <c r="BL56225" s="15"/>
    </row>
    <row r="56226" spans="63:64" x14ac:dyDescent="0.15">
      <c r="BK56226"/>
      <c r="BL56226" s="15"/>
    </row>
    <row r="56227" spans="63:64" x14ac:dyDescent="0.15">
      <c r="BK56227"/>
      <c r="BL56227" s="15"/>
    </row>
    <row r="56228" spans="63:64" x14ac:dyDescent="0.15">
      <c r="BK56228"/>
      <c r="BL56228" s="15"/>
    </row>
    <row r="56229" spans="63:64" x14ac:dyDescent="0.15">
      <c r="BK56229"/>
      <c r="BL56229" s="15"/>
    </row>
    <row r="56230" spans="63:64" x14ac:dyDescent="0.15">
      <c r="BK56230"/>
      <c r="BL56230" s="15"/>
    </row>
    <row r="56231" spans="63:64" x14ac:dyDescent="0.15">
      <c r="BK56231"/>
      <c r="BL56231" s="15"/>
    </row>
    <row r="56232" spans="63:64" x14ac:dyDescent="0.15">
      <c r="BK56232"/>
      <c r="BL56232" s="15"/>
    </row>
    <row r="56233" spans="63:64" x14ac:dyDescent="0.15">
      <c r="BK56233"/>
      <c r="BL56233" s="15"/>
    </row>
    <row r="56234" spans="63:64" x14ac:dyDescent="0.15">
      <c r="BK56234"/>
      <c r="BL56234" s="15"/>
    </row>
    <row r="56235" spans="63:64" x14ac:dyDescent="0.15">
      <c r="BK56235"/>
      <c r="BL56235" s="15"/>
    </row>
    <row r="56236" spans="63:64" x14ac:dyDescent="0.15">
      <c r="BK56236"/>
      <c r="BL56236" s="15"/>
    </row>
    <row r="56237" spans="63:64" x14ac:dyDescent="0.15">
      <c r="BK56237"/>
      <c r="BL56237" s="15"/>
    </row>
    <row r="56238" spans="63:64" x14ac:dyDescent="0.15">
      <c r="BK56238"/>
      <c r="BL56238" s="15"/>
    </row>
    <row r="56239" spans="63:64" x14ac:dyDescent="0.15">
      <c r="BK56239"/>
      <c r="BL56239" s="15"/>
    </row>
    <row r="56240" spans="63:64" x14ac:dyDescent="0.15">
      <c r="BK56240"/>
      <c r="BL56240" s="15"/>
    </row>
    <row r="56241" spans="63:64" x14ac:dyDescent="0.15">
      <c r="BK56241"/>
      <c r="BL56241" s="15"/>
    </row>
    <row r="56242" spans="63:64" x14ac:dyDescent="0.15">
      <c r="BK56242"/>
      <c r="BL56242" s="15"/>
    </row>
    <row r="56243" spans="63:64" x14ac:dyDescent="0.15">
      <c r="BK56243"/>
      <c r="BL56243" s="15"/>
    </row>
    <row r="56244" spans="63:64" x14ac:dyDescent="0.15">
      <c r="BK56244"/>
      <c r="BL56244" s="15"/>
    </row>
    <row r="56245" spans="63:64" x14ac:dyDescent="0.15">
      <c r="BK56245"/>
      <c r="BL56245" s="15"/>
    </row>
    <row r="56246" spans="63:64" x14ac:dyDescent="0.15">
      <c r="BK56246"/>
      <c r="BL56246" s="15"/>
    </row>
    <row r="56247" spans="63:64" x14ac:dyDescent="0.15">
      <c r="BK56247"/>
      <c r="BL56247" s="15"/>
    </row>
    <row r="56248" spans="63:64" x14ac:dyDescent="0.15">
      <c r="BK56248"/>
      <c r="BL56248" s="15"/>
    </row>
    <row r="56249" spans="63:64" x14ac:dyDescent="0.15">
      <c r="BK56249"/>
      <c r="BL56249" s="15"/>
    </row>
    <row r="56250" spans="63:64" x14ac:dyDescent="0.15">
      <c r="BK56250"/>
      <c r="BL56250" s="15"/>
    </row>
    <row r="56251" spans="63:64" x14ac:dyDescent="0.15">
      <c r="BK56251"/>
      <c r="BL56251" s="15"/>
    </row>
    <row r="56252" spans="63:64" x14ac:dyDescent="0.15">
      <c r="BK56252"/>
      <c r="BL56252" s="15"/>
    </row>
    <row r="56253" spans="63:64" x14ac:dyDescent="0.15">
      <c r="BK56253"/>
      <c r="BL56253" s="15"/>
    </row>
    <row r="56254" spans="63:64" x14ac:dyDescent="0.15">
      <c r="BK56254"/>
      <c r="BL56254" s="15"/>
    </row>
    <row r="56255" spans="63:64" x14ac:dyDescent="0.15">
      <c r="BK56255"/>
      <c r="BL56255" s="15"/>
    </row>
    <row r="56256" spans="63:64" x14ac:dyDescent="0.15">
      <c r="BK56256"/>
      <c r="BL56256" s="15"/>
    </row>
    <row r="56257" spans="63:64" x14ac:dyDescent="0.15">
      <c r="BK56257"/>
      <c r="BL56257" s="15"/>
    </row>
    <row r="56258" spans="63:64" x14ac:dyDescent="0.15">
      <c r="BK56258"/>
      <c r="BL56258" s="15"/>
    </row>
    <row r="56259" spans="63:64" x14ac:dyDescent="0.15">
      <c r="BK56259"/>
      <c r="BL56259" s="15"/>
    </row>
    <row r="56260" spans="63:64" x14ac:dyDescent="0.15">
      <c r="BK56260"/>
      <c r="BL56260" s="15"/>
    </row>
    <row r="56261" spans="63:64" x14ac:dyDescent="0.15">
      <c r="BK56261"/>
      <c r="BL56261" s="15"/>
    </row>
    <row r="56262" spans="63:64" x14ac:dyDescent="0.15">
      <c r="BK56262"/>
      <c r="BL56262" s="15"/>
    </row>
    <row r="56263" spans="63:64" x14ac:dyDescent="0.15">
      <c r="BK56263"/>
      <c r="BL56263" s="15"/>
    </row>
    <row r="56264" spans="63:64" x14ac:dyDescent="0.15">
      <c r="BK56264"/>
      <c r="BL56264" s="15"/>
    </row>
    <row r="56265" spans="63:64" x14ac:dyDescent="0.15">
      <c r="BK56265"/>
      <c r="BL56265" s="15"/>
    </row>
    <row r="56266" spans="63:64" x14ac:dyDescent="0.15">
      <c r="BK56266"/>
      <c r="BL56266" s="15"/>
    </row>
    <row r="56267" spans="63:64" x14ac:dyDescent="0.15">
      <c r="BK56267"/>
      <c r="BL56267" s="15"/>
    </row>
    <row r="56268" spans="63:64" x14ac:dyDescent="0.15">
      <c r="BK56268"/>
      <c r="BL56268" s="15"/>
    </row>
    <row r="56269" spans="63:64" x14ac:dyDescent="0.15">
      <c r="BK56269"/>
      <c r="BL56269" s="15"/>
    </row>
    <row r="56270" spans="63:64" x14ac:dyDescent="0.15">
      <c r="BK56270"/>
      <c r="BL56270" s="15"/>
    </row>
    <row r="56271" spans="63:64" x14ac:dyDescent="0.15">
      <c r="BK56271"/>
      <c r="BL56271" s="15"/>
    </row>
    <row r="56272" spans="63:64" x14ac:dyDescent="0.15">
      <c r="BK56272"/>
      <c r="BL56272" s="15"/>
    </row>
    <row r="56273" spans="63:64" x14ac:dyDescent="0.15">
      <c r="BK56273"/>
      <c r="BL56273" s="15"/>
    </row>
    <row r="56274" spans="63:64" x14ac:dyDescent="0.15">
      <c r="BK56274"/>
      <c r="BL56274" s="15"/>
    </row>
    <row r="56275" spans="63:64" x14ac:dyDescent="0.15">
      <c r="BK56275"/>
      <c r="BL56275" s="15"/>
    </row>
    <row r="56276" spans="63:64" x14ac:dyDescent="0.15">
      <c r="BK56276"/>
      <c r="BL56276" s="15"/>
    </row>
    <row r="56277" spans="63:64" x14ac:dyDescent="0.15">
      <c r="BK56277"/>
      <c r="BL56277" s="15"/>
    </row>
    <row r="56278" spans="63:64" x14ac:dyDescent="0.15">
      <c r="BK56278"/>
      <c r="BL56278" s="15"/>
    </row>
    <row r="56279" spans="63:64" x14ac:dyDescent="0.15">
      <c r="BK56279"/>
      <c r="BL56279" s="15"/>
    </row>
    <row r="56280" spans="63:64" x14ac:dyDescent="0.15">
      <c r="BK56280"/>
      <c r="BL56280" s="15"/>
    </row>
    <row r="56281" spans="63:64" x14ac:dyDescent="0.15">
      <c r="BK56281"/>
      <c r="BL56281" s="15"/>
    </row>
    <row r="56282" spans="63:64" x14ac:dyDescent="0.15">
      <c r="BK56282"/>
      <c r="BL56282" s="15"/>
    </row>
    <row r="56283" spans="63:64" x14ac:dyDescent="0.15">
      <c r="BK56283"/>
      <c r="BL56283" s="15"/>
    </row>
    <row r="56284" spans="63:64" x14ac:dyDescent="0.15">
      <c r="BK56284"/>
      <c r="BL56284" s="15"/>
    </row>
    <row r="56285" spans="63:64" x14ac:dyDescent="0.15">
      <c r="BK56285"/>
      <c r="BL56285" s="15"/>
    </row>
    <row r="56286" spans="63:64" x14ac:dyDescent="0.15">
      <c r="BK56286"/>
      <c r="BL56286" s="15"/>
    </row>
    <row r="56287" spans="63:64" x14ac:dyDescent="0.15">
      <c r="BK56287"/>
      <c r="BL56287" s="15"/>
    </row>
    <row r="56288" spans="63:64" x14ac:dyDescent="0.15">
      <c r="BK56288"/>
      <c r="BL56288" s="15"/>
    </row>
    <row r="56289" spans="63:64" x14ac:dyDescent="0.15">
      <c r="BK56289"/>
      <c r="BL56289" s="15"/>
    </row>
    <row r="56290" spans="63:64" x14ac:dyDescent="0.15">
      <c r="BK56290"/>
      <c r="BL56290" s="15"/>
    </row>
    <row r="56291" spans="63:64" x14ac:dyDescent="0.15">
      <c r="BK56291"/>
      <c r="BL56291" s="15"/>
    </row>
    <row r="56292" spans="63:64" x14ac:dyDescent="0.15">
      <c r="BK56292"/>
      <c r="BL56292" s="15"/>
    </row>
    <row r="56293" spans="63:64" x14ac:dyDescent="0.15">
      <c r="BK56293"/>
      <c r="BL56293" s="15"/>
    </row>
    <row r="56294" spans="63:64" x14ac:dyDescent="0.15">
      <c r="BK56294"/>
      <c r="BL56294" s="15"/>
    </row>
    <row r="56295" spans="63:64" x14ac:dyDescent="0.15">
      <c r="BK56295"/>
      <c r="BL56295" s="15"/>
    </row>
    <row r="56296" spans="63:64" x14ac:dyDescent="0.15">
      <c r="BK56296"/>
      <c r="BL56296" s="15"/>
    </row>
    <row r="56297" spans="63:64" x14ac:dyDescent="0.15">
      <c r="BK56297"/>
      <c r="BL56297" s="15"/>
    </row>
    <row r="56298" spans="63:64" x14ac:dyDescent="0.15">
      <c r="BK56298"/>
      <c r="BL56298" s="15"/>
    </row>
    <row r="56299" spans="63:64" x14ac:dyDescent="0.15">
      <c r="BK56299"/>
      <c r="BL56299" s="15"/>
    </row>
    <row r="56300" spans="63:64" x14ac:dyDescent="0.15">
      <c r="BK56300"/>
      <c r="BL56300" s="15"/>
    </row>
    <row r="56301" spans="63:64" x14ac:dyDescent="0.15">
      <c r="BK56301"/>
      <c r="BL56301" s="15"/>
    </row>
    <row r="56302" spans="63:64" x14ac:dyDescent="0.15">
      <c r="BK56302"/>
      <c r="BL56302" s="15"/>
    </row>
    <row r="56303" spans="63:64" x14ac:dyDescent="0.15">
      <c r="BK56303"/>
      <c r="BL56303" s="15"/>
    </row>
    <row r="56304" spans="63:64" x14ac:dyDescent="0.15">
      <c r="BK56304"/>
      <c r="BL56304" s="15"/>
    </row>
    <row r="56305" spans="63:64" x14ac:dyDescent="0.15">
      <c r="BK56305"/>
      <c r="BL56305" s="15"/>
    </row>
    <row r="56306" spans="63:64" x14ac:dyDescent="0.15">
      <c r="BK56306"/>
      <c r="BL56306" s="15"/>
    </row>
    <row r="56307" spans="63:64" x14ac:dyDescent="0.15">
      <c r="BK56307"/>
      <c r="BL56307" s="15"/>
    </row>
    <row r="56308" spans="63:64" x14ac:dyDescent="0.15">
      <c r="BK56308"/>
      <c r="BL56308" s="15"/>
    </row>
    <row r="56309" spans="63:64" x14ac:dyDescent="0.15">
      <c r="BK56309"/>
      <c r="BL56309" s="15"/>
    </row>
    <row r="56310" spans="63:64" x14ac:dyDescent="0.15">
      <c r="BK56310"/>
      <c r="BL56310" s="15"/>
    </row>
    <row r="56311" spans="63:64" x14ac:dyDescent="0.15">
      <c r="BK56311"/>
      <c r="BL56311" s="15"/>
    </row>
    <row r="56312" spans="63:64" x14ac:dyDescent="0.15">
      <c r="BK56312"/>
      <c r="BL56312" s="15"/>
    </row>
    <row r="56313" spans="63:64" x14ac:dyDescent="0.15">
      <c r="BK56313"/>
      <c r="BL56313" s="15"/>
    </row>
    <row r="56314" spans="63:64" x14ac:dyDescent="0.15">
      <c r="BK56314"/>
      <c r="BL56314" s="15"/>
    </row>
    <row r="56315" spans="63:64" x14ac:dyDescent="0.15">
      <c r="BK56315"/>
      <c r="BL56315" s="15"/>
    </row>
    <row r="56316" spans="63:64" x14ac:dyDescent="0.15">
      <c r="BK56316"/>
      <c r="BL56316" s="15"/>
    </row>
    <row r="56317" spans="63:64" x14ac:dyDescent="0.15">
      <c r="BK56317"/>
      <c r="BL56317" s="15"/>
    </row>
    <row r="56318" spans="63:64" x14ac:dyDescent="0.15">
      <c r="BK56318"/>
      <c r="BL56318" s="15"/>
    </row>
    <row r="56319" spans="63:64" x14ac:dyDescent="0.15">
      <c r="BK56319"/>
      <c r="BL56319" s="15"/>
    </row>
    <row r="56320" spans="63:64" x14ac:dyDescent="0.15">
      <c r="BK56320"/>
      <c r="BL56320" s="15"/>
    </row>
    <row r="56321" spans="63:64" x14ac:dyDescent="0.15">
      <c r="BK56321"/>
      <c r="BL56321" s="15"/>
    </row>
    <row r="56322" spans="63:64" x14ac:dyDescent="0.15">
      <c r="BK56322"/>
      <c r="BL56322" s="15"/>
    </row>
    <row r="56323" spans="63:64" x14ac:dyDescent="0.15">
      <c r="BK56323"/>
      <c r="BL56323" s="15"/>
    </row>
    <row r="56324" spans="63:64" x14ac:dyDescent="0.15">
      <c r="BK56324"/>
      <c r="BL56324" s="15"/>
    </row>
    <row r="56325" spans="63:64" x14ac:dyDescent="0.15">
      <c r="BK56325"/>
      <c r="BL56325" s="15"/>
    </row>
    <row r="56326" spans="63:64" x14ac:dyDescent="0.15">
      <c r="BK56326"/>
      <c r="BL56326" s="15"/>
    </row>
    <row r="56327" spans="63:64" x14ac:dyDescent="0.15">
      <c r="BK56327"/>
      <c r="BL56327" s="15"/>
    </row>
    <row r="56328" spans="63:64" x14ac:dyDescent="0.15">
      <c r="BK56328"/>
      <c r="BL56328" s="15"/>
    </row>
    <row r="56329" spans="63:64" x14ac:dyDescent="0.15">
      <c r="BK56329"/>
      <c r="BL56329" s="15"/>
    </row>
    <row r="56330" spans="63:64" x14ac:dyDescent="0.15">
      <c r="BK56330"/>
      <c r="BL56330" s="15"/>
    </row>
    <row r="56331" spans="63:64" x14ac:dyDescent="0.15">
      <c r="BK56331"/>
      <c r="BL56331" s="15"/>
    </row>
    <row r="56332" spans="63:64" x14ac:dyDescent="0.15">
      <c r="BK56332"/>
      <c r="BL56332" s="15"/>
    </row>
    <row r="56333" spans="63:64" x14ac:dyDescent="0.15">
      <c r="BK56333"/>
      <c r="BL56333" s="15"/>
    </row>
    <row r="56334" spans="63:64" x14ac:dyDescent="0.15">
      <c r="BK56334"/>
      <c r="BL56334" s="15"/>
    </row>
    <row r="56335" spans="63:64" x14ac:dyDescent="0.15">
      <c r="BK56335"/>
      <c r="BL56335" s="15"/>
    </row>
    <row r="56336" spans="63:64" x14ac:dyDescent="0.15">
      <c r="BK56336"/>
      <c r="BL56336" s="15"/>
    </row>
    <row r="56337" spans="63:64" x14ac:dyDescent="0.15">
      <c r="BK56337"/>
      <c r="BL56337" s="15"/>
    </row>
    <row r="56338" spans="63:64" x14ac:dyDescent="0.15">
      <c r="BK56338"/>
      <c r="BL56338" s="15"/>
    </row>
    <row r="56339" spans="63:64" x14ac:dyDescent="0.15">
      <c r="BK56339"/>
      <c r="BL56339" s="15"/>
    </row>
    <row r="56340" spans="63:64" x14ac:dyDescent="0.15">
      <c r="BK56340"/>
      <c r="BL56340" s="15"/>
    </row>
    <row r="56341" spans="63:64" x14ac:dyDescent="0.15">
      <c r="BK56341"/>
      <c r="BL56341" s="15"/>
    </row>
    <row r="56342" spans="63:64" x14ac:dyDescent="0.15">
      <c r="BK56342"/>
      <c r="BL56342" s="15"/>
    </row>
    <row r="56343" spans="63:64" x14ac:dyDescent="0.15">
      <c r="BK56343"/>
      <c r="BL56343" s="15"/>
    </row>
    <row r="56344" spans="63:64" x14ac:dyDescent="0.15">
      <c r="BK56344"/>
      <c r="BL56344" s="15"/>
    </row>
    <row r="56345" spans="63:64" x14ac:dyDescent="0.15">
      <c r="BK56345"/>
      <c r="BL56345" s="15"/>
    </row>
    <row r="56346" spans="63:64" x14ac:dyDescent="0.15">
      <c r="BK56346"/>
      <c r="BL56346" s="15"/>
    </row>
    <row r="56347" spans="63:64" x14ac:dyDescent="0.15">
      <c r="BK56347"/>
      <c r="BL56347" s="15"/>
    </row>
    <row r="56348" spans="63:64" x14ac:dyDescent="0.15">
      <c r="BK56348"/>
      <c r="BL56348" s="15"/>
    </row>
    <row r="56349" spans="63:64" x14ac:dyDescent="0.15">
      <c r="BK56349"/>
      <c r="BL56349" s="15"/>
    </row>
    <row r="56350" spans="63:64" x14ac:dyDescent="0.15">
      <c r="BK56350"/>
      <c r="BL56350" s="15"/>
    </row>
    <row r="56351" spans="63:64" x14ac:dyDescent="0.15">
      <c r="BK56351"/>
      <c r="BL56351" s="15"/>
    </row>
    <row r="56352" spans="63:64" x14ac:dyDescent="0.15">
      <c r="BK56352"/>
      <c r="BL56352" s="15"/>
    </row>
    <row r="56353" spans="63:64" x14ac:dyDescent="0.15">
      <c r="BK56353"/>
      <c r="BL56353" s="15"/>
    </row>
    <row r="56354" spans="63:64" x14ac:dyDescent="0.15">
      <c r="BK56354"/>
      <c r="BL56354" s="15"/>
    </row>
    <row r="56355" spans="63:64" x14ac:dyDescent="0.15">
      <c r="BK56355"/>
      <c r="BL56355" s="15"/>
    </row>
    <row r="56356" spans="63:64" x14ac:dyDescent="0.15">
      <c r="BK56356"/>
      <c r="BL56356" s="15"/>
    </row>
    <row r="56357" spans="63:64" x14ac:dyDescent="0.15">
      <c r="BK56357"/>
      <c r="BL56357" s="15"/>
    </row>
    <row r="56358" spans="63:64" x14ac:dyDescent="0.15">
      <c r="BK56358"/>
      <c r="BL56358" s="15"/>
    </row>
    <row r="56359" spans="63:64" x14ac:dyDescent="0.15">
      <c r="BK56359"/>
      <c r="BL56359" s="15"/>
    </row>
    <row r="56360" spans="63:64" x14ac:dyDescent="0.15">
      <c r="BK56360"/>
      <c r="BL56360" s="15"/>
    </row>
    <row r="56361" spans="63:64" x14ac:dyDescent="0.15">
      <c r="BK56361"/>
      <c r="BL56361" s="15"/>
    </row>
    <row r="56362" spans="63:64" x14ac:dyDescent="0.15">
      <c r="BK56362"/>
      <c r="BL56362" s="15"/>
    </row>
    <row r="56363" spans="63:64" x14ac:dyDescent="0.15">
      <c r="BK56363"/>
      <c r="BL56363" s="15"/>
    </row>
    <row r="56364" spans="63:64" x14ac:dyDescent="0.15">
      <c r="BK56364"/>
      <c r="BL56364" s="15"/>
    </row>
    <row r="56365" spans="63:64" x14ac:dyDescent="0.15">
      <c r="BK56365"/>
      <c r="BL56365" s="15"/>
    </row>
    <row r="56366" spans="63:64" x14ac:dyDescent="0.15">
      <c r="BK56366"/>
      <c r="BL56366" s="15"/>
    </row>
    <row r="56367" spans="63:64" x14ac:dyDescent="0.15">
      <c r="BK56367"/>
      <c r="BL56367" s="15"/>
    </row>
    <row r="56368" spans="63:64" x14ac:dyDescent="0.15">
      <c r="BK56368"/>
      <c r="BL56368" s="15"/>
    </row>
    <row r="56369" spans="63:64" x14ac:dyDescent="0.15">
      <c r="BK56369"/>
      <c r="BL56369" s="15"/>
    </row>
    <row r="56370" spans="63:64" x14ac:dyDescent="0.15">
      <c r="BK56370"/>
      <c r="BL56370" s="15"/>
    </row>
    <row r="56371" spans="63:64" x14ac:dyDescent="0.15">
      <c r="BK56371"/>
      <c r="BL56371" s="15"/>
    </row>
    <row r="56372" spans="63:64" x14ac:dyDescent="0.15">
      <c r="BK56372"/>
      <c r="BL56372" s="15"/>
    </row>
    <row r="56373" spans="63:64" x14ac:dyDescent="0.15">
      <c r="BK56373"/>
      <c r="BL56373" s="15"/>
    </row>
    <row r="56374" spans="63:64" x14ac:dyDescent="0.15">
      <c r="BK56374"/>
      <c r="BL56374" s="15"/>
    </row>
    <row r="56375" spans="63:64" x14ac:dyDescent="0.15">
      <c r="BK56375"/>
      <c r="BL56375" s="15"/>
    </row>
    <row r="56376" spans="63:64" x14ac:dyDescent="0.15">
      <c r="BK56376"/>
      <c r="BL56376" s="15"/>
    </row>
    <row r="56377" spans="63:64" x14ac:dyDescent="0.15">
      <c r="BK56377"/>
      <c r="BL56377" s="15"/>
    </row>
    <row r="56378" spans="63:64" x14ac:dyDescent="0.15">
      <c r="BK56378"/>
      <c r="BL56378" s="15"/>
    </row>
    <row r="56379" spans="63:64" x14ac:dyDescent="0.15">
      <c r="BK56379"/>
      <c r="BL56379" s="15"/>
    </row>
    <row r="56380" spans="63:64" x14ac:dyDescent="0.15">
      <c r="BK56380"/>
      <c r="BL56380" s="15"/>
    </row>
    <row r="56381" spans="63:64" x14ac:dyDescent="0.15">
      <c r="BK56381"/>
      <c r="BL56381" s="15"/>
    </row>
    <row r="56382" spans="63:64" x14ac:dyDescent="0.15">
      <c r="BK56382"/>
      <c r="BL56382" s="15"/>
    </row>
    <row r="56383" spans="63:64" x14ac:dyDescent="0.15">
      <c r="BK56383"/>
      <c r="BL56383" s="15"/>
    </row>
    <row r="56384" spans="63:64" x14ac:dyDescent="0.15">
      <c r="BK56384"/>
      <c r="BL56384" s="15"/>
    </row>
    <row r="56385" spans="63:64" x14ac:dyDescent="0.15">
      <c r="BK56385"/>
      <c r="BL56385" s="15"/>
    </row>
    <row r="56386" spans="63:64" x14ac:dyDescent="0.15">
      <c r="BK56386"/>
      <c r="BL56386" s="15"/>
    </row>
    <row r="56387" spans="63:64" x14ac:dyDescent="0.15">
      <c r="BK56387"/>
      <c r="BL56387" s="15"/>
    </row>
    <row r="56388" spans="63:64" x14ac:dyDescent="0.15">
      <c r="BK56388"/>
      <c r="BL56388" s="15"/>
    </row>
    <row r="56389" spans="63:64" x14ac:dyDescent="0.15">
      <c r="BK56389"/>
      <c r="BL56389" s="15"/>
    </row>
    <row r="56390" spans="63:64" x14ac:dyDescent="0.15">
      <c r="BK56390"/>
      <c r="BL56390" s="15"/>
    </row>
    <row r="56391" spans="63:64" x14ac:dyDescent="0.15">
      <c r="BK56391"/>
      <c r="BL56391" s="15"/>
    </row>
    <row r="56392" spans="63:64" x14ac:dyDescent="0.15">
      <c r="BK56392"/>
      <c r="BL56392" s="15"/>
    </row>
    <row r="56393" spans="63:64" x14ac:dyDescent="0.15">
      <c r="BK56393"/>
      <c r="BL56393" s="15"/>
    </row>
    <row r="56394" spans="63:64" x14ac:dyDescent="0.15">
      <c r="BK56394"/>
      <c r="BL56394" s="15"/>
    </row>
    <row r="56395" spans="63:64" x14ac:dyDescent="0.15">
      <c r="BK56395"/>
      <c r="BL56395" s="15"/>
    </row>
    <row r="56396" spans="63:64" x14ac:dyDescent="0.15">
      <c r="BK56396"/>
      <c r="BL56396" s="15"/>
    </row>
    <row r="56397" spans="63:64" x14ac:dyDescent="0.15">
      <c r="BK56397"/>
      <c r="BL56397" s="15"/>
    </row>
    <row r="56398" spans="63:64" x14ac:dyDescent="0.15">
      <c r="BK56398"/>
      <c r="BL56398" s="15"/>
    </row>
    <row r="56399" spans="63:64" x14ac:dyDescent="0.15">
      <c r="BK56399"/>
      <c r="BL56399" s="15"/>
    </row>
    <row r="56400" spans="63:64" x14ac:dyDescent="0.15">
      <c r="BK56400"/>
      <c r="BL56400" s="15"/>
    </row>
    <row r="56401" spans="63:64" x14ac:dyDescent="0.15">
      <c r="BK56401"/>
      <c r="BL56401" s="15"/>
    </row>
    <row r="56402" spans="63:64" x14ac:dyDescent="0.15">
      <c r="BK56402"/>
      <c r="BL56402" s="15"/>
    </row>
    <row r="56403" spans="63:64" x14ac:dyDescent="0.15">
      <c r="BK56403"/>
      <c r="BL56403" s="15"/>
    </row>
    <row r="56404" spans="63:64" x14ac:dyDescent="0.15">
      <c r="BK56404"/>
      <c r="BL56404" s="15"/>
    </row>
    <row r="56405" spans="63:64" x14ac:dyDescent="0.15">
      <c r="BK56405"/>
      <c r="BL56405" s="15"/>
    </row>
    <row r="56406" spans="63:64" x14ac:dyDescent="0.15">
      <c r="BK56406"/>
      <c r="BL56406" s="15"/>
    </row>
    <row r="56407" spans="63:64" x14ac:dyDescent="0.15">
      <c r="BK56407"/>
      <c r="BL56407" s="15"/>
    </row>
    <row r="56408" spans="63:64" x14ac:dyDescent="0.15">
      <c r="BK56408"/>
      <c r="BL56408" s="15"/>
    </row>
    <row r="56409" spans="63:64" x14ac:dyDescent="0.15">
      <c r="BK56409"/>
      <c r="BL56409" s="15"/>
    </row>
    <row r="56410" spans="63:64" x14ac:dyDescent="0.15">
      <c r="BK56410"/>
      <c r="BL56410" s="15"/>
    </row>
    <row r="56411" spans="63:64" x14ac:dyDescent="0.15">
      <c r="BK56411"/>
      <c r="BL56411" s="15"/>
    </row>
    <row r="56412" spans="63:64" x14ac:dyDescent="0.15">
      <c r="BK56412"/>
      <c r="BL56412" s="15"/>
    </row>
    <row r="56413" spans="63:64" x14ac:dyDescent="0.15">
      <c r="BK56413"/>
      <c r="BL56413" s="15"/>
    </row>
    <row r="56414" spans="63:64" x14ac:dyDescent="0.15">
      <c r="BK56414"/>
      <c r="BL56414" s="15"/>
    </row>
    <row r="56415" spans="63:64" x14ac:dyDescent="0.15">
      <c r="BK56415"/>
      <c r="BL56415" s="15"/>
    </row>
    <row r="56416" spans="63:64" x14ac:dyDescent="0.15">
      <c r="BK56416"/>
      <c r="BL56416" s="15"/>
    </row>
    <row r="56417" spans="63:64" x14ac:dyDescent="0.15">
      <c r="BK56417"/>
      <c r="BL56417" s="15"/>
    </row>
    <row r="56418" spans="63:64" x14ac:dyDescent="0.15">
      <c r="BK56418"/>
      <c r="BL56418" s="15"/>
    </row>
    <row r="56419" spans="63:64" x14ac:dyDescent="0.15">
      <c r="BK56419"/>
      <c r="BL56419" s="15"/>
    </row>
    <row r="56420" spans="63:64" x14ac:dyDescent="0.15">
      <c r="BK56420"/>
      <c r="BL56420" s="15"/>
    </row>
    <row r="56421" spans="63:64" x14ac:dyDescent="0.15">
      <c r="BK56421"/>
      <c r="BL56421" s="15"/>
    </row>
    <row r="56422" spans="63:64" x14ac:dyDescent="0.15">
      <c r="BK56422"/>
      <c r="BL56422" s="15"/>
    </row>
    <row r="56423" spans="63:64" x14ac:dyDescent="0.15">
      <c r="BK56423"/>
      <c r="BL56423" s="15"/>
    </row>
    <row r="56424" spans="63:64" x14ac:dyDescent="0.15">
      <c r="BK56424"/>
      <c r="BL56424" s="15"/>
    </row>
    <row r="56425" spans="63:64" x14ac:dyDescent="0.15">
      <c r="BK56425"/>
      <c r="BL56425" s="15"/>
    </row>
    <row r="56426" spans="63:64" x14ac:dyDescent="0.15">
      <c r="BK56426"/>
      <c r="BL56426" s="15"/>
    </row>
    <row r="56427" spans="63:64" x14ac:dyDescent="0.15">
      <c r="BK56427"/>
      <c r="BL56427" s="15"/>
    </row>
    <row r="56428" spans="63:64" x14ac:dyDescent="0.15">
      <c r="BK56428"/>
      <c r="BL56428" s="15"/>
    </row>
    <row r="56429" spans="63:64" x14ac:dyDescent="0.15">
      <c r="BK56429"/>
      <c r="BL56429" s="15"/>
    </row>
    <row r="56430" spans="63:64" x14ac:dyDescent="0.15">
      <c r="BK56430"/>
      <c r="BL56430" s="15"/>
    </row>
    <row r="56431" spans="63:64" x14ac:dyDescent="0.15">
      <c r="BK56431"/>
      <c r="BL56431" s="15"/>
    </row>
    <row r="56432" spans="63:64" x14ac:dyDescent="0.15">
      <c r="BK56432"/>
      <c r="BL56432" s="15"/>
    </row>
    <row r="56433" spans="63:64" x14ac:dyDescent="0.15">
      <c r="BK56433"/>
      <c r="BL56433" s="15"/>
    </row>
    <row r="56434" spans="63:64" x14ac:dyDescent="0.15">
      <c r="BK56434"/>
      <c r="BL56434" s="15"/>
    </row>
    <row r="56435" spans="63:64" x14ac:dyDescent="0.15">
      <c r="BK56435"/>
      <c r="BL56435" s="15"/>
    </row>
    <row r="56436" spans="63:64" x14ac:dyDescent="0.15">
      <c r="BK56436"/>
      <c r="BL56436" s="15"/>
    </row>
    <row r="56437" spans="63:64" x14ac:dyDescent="0.15">
      <c r="BK56437"/>
      <c r="BL56437" s="15"/>
    </row>
    <row r="56438" spans="63:64" x14ac:dyDescent="0.15">
      <c r="BK56438"/>
      <c r="BL56438" s="15"/>
    </row>
    <row r="56439" spans="63:64" x14ac:dyDescent="0.15">
      <c r="BK56439"/>
      <c r="BL56439" s="15"/>
    </row>
    <row r="56440" spans="63:64" x14ac:dyDescent="0.15">
      <c r="BK56440"/>
      <c r="BL56440" s="15"/>
    </row>
    <row r="56441" spans="63:64" x14ac:dyDescent="0.15">
      <c r="BK56441"/>
      <c r="BL56441" s="15"/>
    </row>
    <row r="56442" spans="63:64" x14ac:dyDescent="0.15">
      <c r="BK56442"/>
      <c r="BL56442" s="15"/>
    </row>
    <row r="56443" spans="63:64" x14ac:dyDescent="0.15">
      <c r="BK56443"/>
      <c r="BL56443" s="15"/>
    </row>
    <row r="56444" spans="63:64" x14ac:dyDescent="0.15">
      <c r="BK56444"/>
      <c r="BL56444" s="15"/>
    </row>
    <row r="56445" spans="63:64" x14ac:dyDescent="0.15">
      <c r="BK56445"/>
      <c r="BL56445" s="15"/>
    </row>
    <row r="56446" spans="63:64" x14ac:dyDescent="0.15">
      <c r="BK56446"/>
      <c r="BL56446" s="15"/>
    </row>
    <row r="56447" spans="63:64" x14ac:dyDescent="0.15">
      <c r="BK56447"/>
      <c r="BL56447" s="15"/>
    </row>
    <row r="56448" spans="63:64" x14ac:dyDescent="0.15">
      <c r="BK56448"/>
      <c r="BL56448" s="15"/>
    </row>
    <row r="56449" spans="63:64" x14ac:dyDescent="0.15">
      <c r="BK56449"/>
      <c r="BL56449" s="15"/>
    </row>
    <row r="56450" spans="63:64" x14ac:dyDescent="0.15">
      <c r="BK56450"/>
      <c r="BL56450" s="15"/>
    </row>
    <row r="56451" spans="63:64" x14ac:dyDescent="0.15">
      <c r="BK56451"/>
      <c r="BL56451" s="15"/>
    </row>
    <row r="56452" spans="63:64" x14ac:dyDescent="0.15">
      <c r="BK56452"/>
      <c r="BL56452" s="15"/>
    </row>
    <row r="56453" spans="63:64" x14ac:dyDescent="0.15">
      <c r="BK56453"/>
      <c r="BL56453" s="15"/>
    </row>
    <row r="56454" spans="63:64" x14ac:dyDescent="0.15">
      <c r="BK56454"/>
      <c r="BL56454" s="15"/>
    </row>
    <row r="56455" spans="63:64" x14ac:dyDescent="0.15">
      <c r="BK56455"/>
      <c r="BL56455" s="15"/>
    </row>
    <row r="56456" spans="63:64" x14ac:dyDescent="0.15">
      <c r="BK56456"/>
      <c r="BL56456" s="15"/>
    </row>
    <row r="56457" spans="63:64" x14ac:dyDescent="0.15">
      <c r="BK56457"/>
      <c r="BL56457" s="15"/>
    </row>
    <row r="56458" spans="63:64" x14ac:dyDescent="0.15">
      <c r="BK56458"/>
      <c r="BL56458" s="15"/>
    </row>
    <row r="56459" spans="63:64" x14ac:dyDescent="0.15">
      <c r="BK56459"/>
      <c r="BL56459" s="15"/>
    </row>
    <row r="56460" spans="63:64" x14ac:dyDescent="0.15">
      <c r="BK56460"/>
      <c r="BL56460" s="15"/>
    </row>
    <row r="56461" spans="63:64" x14ac:dyDescent="0.15">
      <c r="BK56461"/>
      <c r="BL56461" s="15"/>
    </row>
    <row r="56462" spans="63:64" x14ac:dyDescent="0.15">
      <c r="BK56462"/>
      <c r="BL56462" s="15"/>
    </row>
    <row r="56463" spans="63:64" x14ac:dyDescent="0.15">
      <c r="BK56463"/>
      <c r="BL56463" s="15"/>
    </row>
    <row r="56464" spans="63:64" x14ac:dyDescent="0.15">
      <c r="BK56464"/>
      <c r="BL56464" s="15"/>
    </row>
    <row r="56465" spans="63:64" x14ac:dyDescent="0.15">
      <c r="BK56465"/>
      <c r="BL56465" s="15"/>
    </row>
    <row r="56466" spans="63:64" x14ac:dyDescent="0.15">
      <c r="BK56466"/>
      <c r="BL56466" s="15"/>
    </row>
    <row r="56467" spans="63:64" x14ac:dyDescent="0.15">
      <c r="BK56467"/>
      <c r="BL56467" s="15"/>
    </row>
    <row r="56468" spans="63:64" x14ac:dyDescent="0.15">
      <c r="BK56468"/>
      <c r="BL56468" s="15"/>
    </row>
    <row r="56469" spans="63:64" x14ac:dyDescent="0.15">
      <c r="BK56469"/>
      <c r="BL56469" s="15"/>
    </row>
    <row r="56470" spans="63:64" x14ac:dyDescent="0.15">
      <c r="BK56470"/>
      <c r="BL56470" s="15"/>
    </row>
    <row r="56471" spans="63:64" x14ac:dyDescent="0.15">
      <c r="BK56471"/>
      <c r="BL56471" s="15"/>
    </row>
    <row r="56472" spans="63:64" x14ac:dyDescent="0.15">
      <c r="BK56472"/>
      <c r="BL56472" s="15"/>
    </row>
    <row r="56473" spans="63:64" x14ac:dyDescent="0.15">
      <c r="BK56473"/>
      <c r="BL56473" s="15"/>
    </row>
    <row r="56474" spans="63:64" x14ac:dyDescent="0.15">
      <c r="BK56474"/>
      <c r="BL56474" s="15"/>
    </row>
    <row r="56475" spans="63:64" x14ac:dyDescent="0.15">
      <c r="BK56475"/>
      <c r="BL56475" s="15"/>
    </row>
    <row r="56476" spans="63:64" x14ac:dyDescent="0.15">
      <c r="BK56476"/>
      <c r="BL56476" s="15"/>
    </row>
    <row r="56477" spans="63:64" x14ac:dyDescent="0.15">
      <c r="BK56477"/>
      <c r="BL56477" s="15"/>
    </row>
    <row r="56478" spans="63:64" x14ac:dyDescent="0.15">
      <c r="BK56478"/>
      <c r="BL56478" s="15"/>
    </row>
    <row r="56479" spans="63:64" x14ac:dyDescent="0.15">
      <c r="BK56479"/>
      <c r="BL56479" s="15"/>
    </row>
    <row r="56480" spans="63:64" x14ac:dyDescent="0.15">
      <c r="BK56480"/>
      <c r="BL56480" s="15"/>
    </row>
    <row r="56481" spans="63:64" x14ac:dyDescent="0.15">
      <c r="BK56481"/>
      <c r="BL56481" s="15"/>
    </row>
    <row r="56482" spans="63:64" x14ac:dyDescent="0.15">
      <c r="BK56482"/>
      <c r="BL56482" s="15"/>
    </row>
    <row r="56483" spans="63:64" x14ac:dyDescent="0.15">
      <c r="BK56483"/>
      <c r="BL56483" s="15"/>
    </row>
    <row r="56484" spans="63:64" x14ac:dyDescent="0.15">
      <c r="BK56484"/>
      <c r="BL56484" s="15"/>
    </row>
    <row r="56485" spans="63:64" x14ac:dyDescent="0.15">
      <c r="BK56485"/>
      <c r="BL56485" s="15"/>
    </row>
    <row r="56486" spans="63:64" x14ac:dyDescent="0.15">
      <c r="BK56486"/>
      <c r="BL56486" s="15"/>
    </row>
    <row r="56487" spans="63:64" x14ac:dyDescent="0.15">
      <c r="BK56487"/>
      <c r="BL56487" s="15"/>
    </row>
    <row r="56488" spans="63:64" x14ac:dyDescent="0.15">
      <c r="BK56488"/>
      <c r="BL56488" s="15"/>
    </row>
    <row r="56489" spans="63:64" x14ac:dyDescent="0.15">
      <c r="BK56489"/>
      <c r="BL56489" s="15"/>
    </row>
    <row r="56490" spans="63:64" x14ac:dyDescent="0.15">
      <c r="BK56490"/>
      <c r="BL56490" s="15"/>
    </row>
    <row r="56491" spans="63:64" x14ac:dyDescent="0.15">
      <c r="BK56491"/>
      <c r="BL56491" s="15"/>
    </row>
    <row r="56492" spans="63:64" x14ac:dyDescent="0.15">
      <c r="BK56492"/>
      <c r="BL56492" s="15"/>
    </row>
    <row r="56493" spans="63:64" x14ac:dyDescent="0.15">
      <c r="BK56493"/>
      <c r="BL56493" s="15"/>
    </row>
    <row r="56494" spans="63:64" x14ac:dyDescent="0.15">
      <c r="BK56494"/>
      <c r="BL56494" s="15"/>
    </row>
    <row r="56495" spans="63:64" x14ac:dyDescent="0.15">
      <c r="BK56495"/>
      <c r="BL56495" s="15"/>
    </row>
    <row r="56496" spans="63:64" x14ac:dyDescent="0.15">
      <c r="BK56496"/>
      <c r="BL56496" s="15"/>
    </row>
    <row r="56497" spans="63:64" x14ac:dyDescent="0.15">
      <c r="BK56497"/>
      <c r="BL56497" s="15"/>
    </row>
    <row r="56498" spans="63:64" x14ac:dyDescent="0.15">
      <c r="BK56498"/>
      <c r="BL56498" s="15"/>
    </row>
    <row r="56499" spans="63:64" x14ac:dyDescent="0.15">
      <c r="BK56499"/>
      <c r="BL56499" s="15"/>
    </row>
    <row r="56500" spans="63:64" x14ac:dyDescent="0.15">
      <c r="BK56500"/>
      <c r="BL56500" s="15"/>
    </row>
    <row r="56501" spans="63:64" x14ac:dyDescent="0.15">
      <c r="BK56501"/>
      <c r="BL56501" s="15"/>
    </row>
    <row r="56502" spans="63:64" x14ac:dyDescent="0.15">
      <c r="BK56502"/>
      <c r="BL56502" s="15"/>
    </row>
    <row r="56503" spans="63:64" x14ac:dyDescent="0.15">
      <c r="BK56503"/>
      <c r="BL56503" s="15"/>
    </row>
    <row r="56504" spans="63:64" x14ac:dyDescent="0.15">
      <c r="BK56504"/>
      <c r="BL56504" s="15"/>
    </row>
    <row r="56505" spans="63:64" x14ac:dyDescent="0.15">
      <c r="BK56505"/>
      <c r="BL56505" s="15"/>
    </row>
    <row r="56506" spans="63:64" x14ac:dyDescent="0.15">
      <c r="BK56506"/>
      <c r="BL56506" s="15"/>
    </row>
    <row r="56507" spans="63:64" x14ac:dyDescent="0.15">
      <c r="BK56507"/>
      <c r="BL56507" s="15"/>
    </row>
    <row r="56508" spans="63:64" x14ac:dyDescent="0.15">
      <c r="BK56508"/>
      <c r="BL56508" s="15"/>
    </row>
    <row r="56509" spans="63:64" x14ac:dyDescent="0.15">
      <c r="BK56509"/>
      <c r="BL56509" s="15"/>
    </row>
    <row r="56510" spans="63:64" x14ac:dyDescent="0.15">
      <c r="BK56510"/>
      <c r="BL56510" s="15"/>
    </row>
    <row r="56511" spans="63:64" x14ac:dyDescent="0.15">
      <c r="BK56511"/>
      <c r="BL56511" s="15"/>
    </row>
    <row r="56512" spans="63:64" x14ac:dyDescent="0.15">
      <c r="BK56512"/>
      <c r="BL56512" s="15"/>
    </row>
    <row r="56513" spans="63:64" x14ac:dyDescent="0.15">
      <c r="BK56513"/>
      <c r="BL56513" s="15"/>
    </row>
    <row r="56514" spans="63:64" x14ac:dyDescent="0.15">
      <c r="BK56514"/>
      <c r="BL56514" s="15"/>
    </row>
    <row r="56515" spans="63:64" x14ac:dyDescent="0.15">
      <c r="BK56515"/>
      <c r="BL56515" s="15"/>
    </row>
    <row r="56516" spans="63:64" x14ac:dyDescent="0.15">
      <c r="BK56516"/>
      <c r="BL56516" s="15"/>
    </row>
    <row r="56517" spans="63:64" x14ac:dyDescent="0.15">
      <c r="BK56517"/>
      <c r="BL56517" s="15"/>
    </row>
    <row r="56518" spans="63:64" x14ac:dyDescent="0.15">
      <c r="BK56518"/>
      <c r="BL56518" s="15"/>
    </row>
    <row r="56519" spans="63:64" x14ac:dyDescent="0.15">
      <c r="BK56519"/>
      <c r="BL56519" s="15"/>
    </row>
    <row r="56520" spans="63:64" x14ac:dyDescent="0.15">
      <c r="BK56520"/>
      <c r="BL56520" s="15"/>
    </row>
    <row r="56521" spans="63:64" x14ac:dyDescent="0.15">
      <c r="BK56521"/>
      <c r="BL56521" s="15"/>
    </row>
    <row r="56522" spans="63:64" x14ac:dyDescent="0.15">
      <c r="BK56522"/>
      <c r="BL56522" s="15"/>
    </row>
    <row r="56523" spans="63:64" x14ac:dyDescent="0.15">
      <c r="BK56523"/>
      <c r="BL56523" s="15"/>
    </row>
    <row r="56524" spans="63:64" x14ac:dyDescent="0.15">
      <c r="BK56524"/>
      <c r="BL56524" s="15"/>
    </row>
    <row r="56525" spans="63:64" x14ac:dyDescent="0.15">
      <c r="BK56525"/>
      <c r="BL56525" s="15"/>
    </row>
    <row r="56526" spans="63:64" x14ac:dyDescent="0.15">
      <c r="BK56526"/>
      <c r="BL56526" s="15"/>
    </row>
    <row r="56527" spans="63:64" x14ac:dyDescent="0.15">
      <c r="BK56527"/>
      <c r="BL56527" s="15"/>
    </row>
    <row r="56528" spans="63:64" x14ac:dyDescent="0.15">
      <c r="BK56528"/>
      <c r="BL56528" s="15"/>
    </row>
    <row r="56529" spans="63:64" x14ac:dyDescent="0.15">
      <c r="BK56529"/>
      <c r="BL56529" s="15"/>
    </row>
    <row r="56530" spans="63:64" x14ac:dyDescent="0.15">
      <c r="BK56530"/>
      <c r="BL56530" s="15"/>
    </row>
    <row r="56531" spans="63:64" x14ac:dyDescent="0.15">
      <c r="BK56531"/>
      <c r="BL56531" s="15"/>
    </row>
    <row r="56532" spans="63:64" x14ac:dyDescent="0.15">
      <c r="BK56532"/>
      <c r="BL56532" s="15"/>
    </row>
    <row r="56533" spans="63:64" x14ac:dyDescent="0.15">
      <c r="BK56533"/>
      <c r="BL56533" s="15"/>
    </row>
    <row r="56534" spans="63:64" x14ac:dyDescent="0.15">
      <c r="BK56534"/>
      <c r="BL56534" s="15"/>
    </row>
    <row r="56535" spans="63:64" x14ac:dyDescent="0.15">
      <c r="BK56535"/>
      <c r="BL56535" s="15"/>
    </row>
    <row r="56536" spans="63:64" x14ac:dyDescent="0.15">
      <c r="BK56536"/>
      <c r="BL56536" s="15"/>
    </row>
    <row r="56537" spans="63:64" x14ac:dyDescent="0.15">
      <c r="BK56537"/>
      <c r="BL56537" s="15"/>
    </row>
    <row r="56538" spans="63:64" x14ac:dyDescent="0.15">
      <c r="BK56538"/>
      <c r="BL56538" s="15"/>
    </row>
    <row r="56539" spans="63:64" x14ac:dyDescent="0.15">
      <c r="BK56539"/>
      <c r="BL56539" s="15"/>
    </row>
    <row r="56540" spans="63:64" x14ac:dyDescent="0.15">
      <c r="BK56540"/>
      <c r="BL56540" s="15"/>
    </row>
    <row r="56541" spans="63:64" x14ac:dyDescent="0.15">
      <c r="BK56541"/>
      <c r="BL56541" s="15"/>
    </row>
    <row r="56542" spans="63:64" x14ac:dyDescent="0.15">
      <c r="BK56542"/>
      <c r="BL56542" s="15"/>
    </row>
    <row r="56543" spans="63:64" x14ac:dyDescent="0.15">
      <c r="BK56543"/>
      <c r="BL56543" s="15"/>
    </row>
    <row r="56544" spans="63:64" x14ac:dyDescent="0.15">
      <c r="BK56544"/>
      <c r="BL56544" s="15"/>
    </row>
    <row r="56545" spans="63:64" x14ac:dyDescent="0.15">
      <c r="BK56545"/>
      <c r="BL56545" s="15"/>
    </row>
    <row r="56546" spans="63:64" x14ac:dyDescent="0.15">
      <c r="BK56546"/>
      <c r="BL56546" s="15"/>
    </row>
    <row r="56547" spans="63:64" x14ac:dyDescent="0.15">
      <c r="BK56547"/>
      <c r="BL56547" s="15"/>
    </row>
    <row r="56548" spans="63:64" x14ac:dyDescent="0.15">
      <c r="BK56548"/>
      <c r="BL56548" s="15"/>
    </row>
    <row r="56549" spans="63:64" x14ac:dyDescent="0.15">
      <c r="BK56549"/>
      <c r="BL56549" s="15"/>
    </row>
    <row r="56550" spans="63:64" x14ac:dyDescent="0.15">
      <c r="BK56550"/>
      <c r="BL56550" s="15"/>
    </row>
    <row r="56551" spans="63:64" x14ac:dyDescent="0.15">
      <c r="BK56551"/>
      <c r="BL56551" s="15"/>
    </row>
    <row r="56552" spans="63:64" x14ac:dyDescent="0.15">
      <c r="BK56552"/>
      <c r="BL56552" s="15"/>
    </row>
    <row r="56553" spans="63:64" x14ac:dyDescent="0.15">
      <c r="BK56553"/>
      <c r="BL56553" s="15"/>
    </row>
    <row r="56554" spans="63:64" x14ac:dyDescent="0.15">
      <c r="BK56554"/>
      <c r="BL56554" s="15"/>
    </row>
    <row r="56555" spans="63:64" x14ac:dyDescent="0.15">
      <c r="BK56555"/>
      <c r="BL56555" s="15"/>
    </row>
    <row r="56556" spans="63:64" x14ac:dyDescent="0.15">
      <c r="BK56556"/>
      <c r="BL56556" s="15"/>
    </row>
    <row r="56557" spans="63:64" x14ac:dyDescent="0.15">
      <c r="BK56557"/>
      <c r="BL56557" s="15"/>
    </row>
    <row r="56558" spans="63:64" x14ac:dyDescent="0.15">
      <c r="BK56558"/>
      <c r="BL56558" s="15"/>
    </row>
    <row r="56559" spans="63:64" x14ac:dyDescent="0.15">
      <c r="BK56559"/>
      <c r="BL56559" s="15"/>
    </row>
    <row r="56560" spans="63:64" x14ac:dyDescent="0.15">
      <c r="BK56560"/>
      <c r="BL56560" s="15"/>
    </row>
    <row r="56561" spans="63:64" x14ac:dyDescent="0.15">
      <c r="BK56561"/>
      <c r="BL56561" s="15"/>
    </row>
    <row r="56562" spans="63:64" x14ac:dyDescent="0.15">
      <c r="BK56562"/>
      <c r="BL56562" s="15"/>
    </row>
    <row r="56563" spans="63:64" x14ac:dyDescent="0.15">
      <c r="BK56563"/>
      <c r="BL56563" s="15"/>
    </row>
    <row r="56564" spans="63:64" x14ac:dyDescent="0.15">
      <c r="BK56564"/>
      <c r="BL56564" s="15"/>
    </row>
    <row r="56565" spans="63:64" x14ac:dyDescent="0.15">
      <c r="BK56565"/>
      <c r="BL56565" s="15"/>
    </row>
    <row r="56566" spans="63:64" x14ac:dyDescent="0.15">
      <c r="BK56566"/>
      <c r="BL56566" s="15"/>
    </row>
    <row r="56567" spans="63:64" x14ac:dyDescent="0.15">
      <c r="BK56567"/>
      <c r="BL56567" s="15"/>
    </row>
    <row r="56568" spans="63:64" x14ac:dyDescent="0.15">
      <c r="BK56568"/>
      <c r="BL56568" s="15"/>
    </row>
    <row r="56569" spans="63:64" x14ac:dyDescent="0.15">
      <c r="BK56569"/>
      <c r="BL56569" s="15"/>
    </row>
    <row r="56570" spans="63:64" x14ac:dyDescent="0.15">
      <c r="BK56570"/>
      <c r="BL56570" s="15"/>
    </row>
    <row r="56571" spans="63:64" x14ac:dyDescent="0.15">
      <c r="BK56571"/>
      <c r="BL56571" s="15"/>
    </row>
    <row r="56572" spans="63:64" x14ac:dyDescent="0.15">
      <c r="BK56572"/>
      <c r="BL56572" s="15"/>
    </row>
    <row r="56573" spans="63:64" x14ac:dyDescent="0.15">
      <c r="BK56573"/>
      <c r="BL56573" s="15"/>
    </row>
    <row r="56574" spans="63:64" x14ac:dyDescent="0.15">
      <c r="BK56574"/>
      <c r="BL56574" s="15"/>
    </row>
    <row r="56575" spans="63:64" x14ac:dyDescent="0.15">
      <c r="BK56575"/>
      <c r="BL56575" s="15"/>
    </row>
    <row r="56576" spans="63:64" x14ac:dyDescent="0.15">
      <c r="BK56576"/>
      <c r="BL56576" s="15"/>
    </row>
    <row r="56577" spans="63:64" x14ac:dyDescent="0.15">
      <c r="BK56577"/>
      <c r="BL56577" s="15"/>
    </row>
    <row r="56578" spans="63:64" x14ac:dyDescent="0.15">
      <c r="BK56578"/>
      <c r="BL56578" s="15"/>
    </row>
    <row r="56579" spans="63:64" x14ac:dyDescent="0.15">
      <c r="BK56579"/>
      <c r="BL56579" s="15"/>
    </row>
    <row r="56580" spans="63:64" x14ac:dyDescent="0.15">
      <c r="BK56580"/>
      <c r="BL56580" s="15"/>
    </row>
    <row r="56581" spans="63:64" x14ac:dyDescent="0.15">
      <c r="BK56581"/>
      <c r="BL56581" s="15"/>
    </row>
    <row r="56582" spans="63:64" x14ac:dyDescent="0.15">
      <c r="BK56582"/>
      <c r="BL56582" s="15"/>
    </row>
    <row r="56583" spans="63:64" x14ac:dyDescent="0.15">
      <c r="BK56583"/>
      <c r="BL56583" s="15"/>
    </row>
    <row r="56584" spans="63:64" x14ac:dyDescent="0.15">
      <c r="BK56584"/>
      <c r="BL56584" s="15"/>
    </row>
    <row r="56585" spans="63:64" x14ac:dyDescent="0.15">
      <c r="BK56585"/>
      <c r="BL56585" s="15"/>
    </row>
    <row r="56586" spans="63:64" x14ac:dyDescent="0.15">
      <c r="BK56586"/>
      <c r="BL56586" s="15"/>
    </row>
    <row r="56587" spans="63:64" x14ac:dyDescent="0.15">
      <c r="BK56587"/>
      <c r="BL56587" s="15"/>
    </row>
    <row r="56588" spans="63:64" x14ac:dyDescent="0.15">
      <c r="BK56588"/>
      <c r="BL56588" s="15"/>
    </row>
    <row r="56589" spans="63:64" x14ac:dyDescent="0.15">
      <c r="BK56589"/>
      <c r="BL56589" s="15"/>
    </row>
    <row r="56590" spans="63:64" x14ac:dyDescent="0.15">
      <c r="BK56590"/>
      <c r="BL56590" s="15"/>
    </row>
    <row r="56591" spans="63:64" x14ac:dyDescent="0.15">
      <c r="BK56591"/>
      <c r="BL56591" s="15"/>
    </row>
    <row r="56592" spans="63:64" x14ac:dyDescent="0.15">
      <c r="BK56592"/>
      <c r="BL56592" s="15"/>
    </row>
    <row r="56593" spans="63:64" x14ac:dyDescent="0.15">
      <c r="BK56593"/>
      <c r="BL56593" s="15"/>
    </row>
    <row r="56594" spans="63:64" x14ac:dyDescent="0.15">
      <c r="BK56594"/>
      <c r="BL56594" s="15"/>
    </row>
    <row r="56595" spans="63:64" x14ac:dyDescent="0.15">
      <c r="BK56595"/>
      <c r="BL56595" s="15"/>
    </row>
    <row r="56596" spans="63:64" x14ac:dyDescent="0.15">
      <c r="BK56596"/>
      <c r="BL56596" s="15"/>
    </row>
    <row r="56597" spans="63:64" x14ac:dyDescent="0.15">
      <c r="BK56597"/>
      <c r="BL56597" s="15"/>
    </row>
    <row r="56598" spans="63:64" x14ac:dyDescent="0.15">
      <c r="BK56598"/>
      <c r="BL56598" s="15"/>
    </row>
    <row r="56599" spans="63:64" x14ac:dyDescent="0.15">
      <c r="BK56599"/>
      <c r="BL56599" s="15"/>
    </row>
    <row r="56600" spans="63:64" x14ac:dyDescent="0.15">
      <c r="BK56600"/>
      <c r="BL56600" s="15"/>
    </row>
    <row r="56601" spans="63:64" x14ac:dyDescent="0.15">
      <c r="BK56601"/>
      <c r="BL56601" s="15"/>
    </row>
    <row r="56602" spans="63:64" x14ac:dyDescent="0.15">
      <c r="BK56602"/>
      <c r="BL56602" s="15"/>
    </row>
    <row r="56603" spans="63:64" x14ac:dyDescent="0.15">
      <c r="BK56603"/>
      <c r="BL56603" s="15"/>
    </row>
    <row r="56604" spans="63:64" x14ac:dyDescent="0.15">
      <c r="BK56604"/>
      <c r="BL56604" s="15"/>
    </row>
    <row r="56605" spans="63:64" x14ac:dyDescent="0.15">
      <c r="BK56605"/>
      <c r="BL56605" s="15"/>
    </row>
    <row r="56606" spans="63:64" x14ac:dyDescent="0.15">
      <c r="BK56606"/>
      <c r="BL56606" s="15"/>
    </row>
    <row r="56607" spans="63:64" x14ac:dyDescent="0.15">
      <c r="BK56607"/>
      <c r="BL56607" s="15"/>
    </row>
    <row r="56608" spans="63:64" x14ac:dyDescent="0.15">
      <c r="BK56608"/>
      <c r="BL56608" s="15"/>
    </row>
    <row r="56609" spans="63:64" x14ac:dyDescent="0.15">
      <c r="BK56609"/>
      <c r="BL56609" s="15"/>
    </row>
    <row r="56610" spans="63:64" x14ac:dyDescent="0.15">
      <c r="BK56610"/>
      <c r="BL56610" s="15"/>
    </row>
    <row r="56611" spans="63:64" x14ac:dyDescent="0.15">
      <c r="BK56611"/>
      <c r="BL56611" s="15"/>
    </row>
    <row r="56612" spans="63:64" x14ac:dyDescent="0.15">
      <c r="BK56612"/>
      <c r="BL56612" s="15"/>
    </row>
    <row r="56613" spans="63:64" x14ac:dyDescent="0.15">
      <c r="BK56613"/>
      <c r="BL56613" s="15"/>
    </row>
    <row r="56614" spans="63:64" x14ac:dyDescent="0.15">
      <c r="BK56614"/>
      <c r="BL56614" s="15"/>
    </row>
    <row r="56615" spans="63:64" x14ac:dyDescent="0.15">
      <c r="BK56615"/>
      <c r="BL56615" s="15"/>
    </row>
    <row r="56616" spans="63:64" x14ac:dyDescent="0.15">
      <c r="BK56616"/>
      <c r="BL56616" s="15"/>
    </row>
    <row r="56617" spans="63:64" x14ac:dyDescent="0.15">
      <c r="BK56617"/>
      <c r="BL56617" s="15"/>
    </row>
    <row r="56618" spans="63:64" x14ac:dyDescent="0.15">
      <c r="BK56618"/>
      <c r="BL56618" s="15"/>
    </row>
    <row r="56619" spans="63:64" x14ac:dyDescent="0.15">
      <c r="BK56619"/>
      <c r="BL56619" s="15"/>
    </row>
    <row r="56620" spans="63:64" x14ac:dyDescent="0.15">
      <c r="BK56620"/>
      <c r="BL56620" s="15"/>
    </row>
    <row r="56621" spans="63:64" x14ac:dyDescent="0.15">
      <c r="BK56621"/>
      <c r="BL56621" s="15"/>
    </row>
    <row r="56622" spans="63:64" x14ac:dyDescent="0.15">
      <c r="BK56622"/>
      <c r="BL56622" s="15"/>
    </row>
    <row r="56623" spans="63:64" x14ac:dyDescent="0.15">
      <c r="BK56623"/>
      <c r="BL56623" s="15"/>
    </row>
    <row r="56624" spans="63:64" x14ac:dyDescent="0.15">
      <c r="BK56624"/>
      <c r="BL56624" s="15"/>
    </row>
    <row r="56625" spans="63:64" x14ac:dyDescent="0.15">
      <c r="BK56625"/>
      <c r="BL56625" s="15"/>
    </row>
    <row r="56626" spans="63:64" x14ac:dyDescent="0.15">
      <c r="BK56626"/>
      <c r="BL56626" s="15"/>
    </row>
    <row r="56627" spans="63:64" x14ac:dyDescent="0.15">
      <c r="BK56627"/>
      <c r="BL56627" s="15"/>
    </row>
    <row r="56628" spans="63:64" x14ac:dyDescent="0.15">
      <c r="BK56628"/>
      <c r="BL56628" s="15"/>
    </row>
    <row r="56629" spans="63:64" x14ac:dyDescent="0.15">
      <c r="BK56629"/>
      <c r="BL56629" s="15"/>
    </row>
    <row r="56630" spans="63:64" x14ac:dyDescent="0.15">
      <c r="BK56630"/>
      <c r="BL56630" s="15"/>
    </row>
    <row r="56631" spans="63:64" x14ac:dyDescent="0.15">
      <c r="BK56631"/>
      <c r="BL56631" s="15"/>
    </row>
    <row r="56632" spans="63:64" x14ac:dyDescent="0.15">
      <c r="BK56632"/>
      <c r="BL56632" s="15"/>
    </row>
    <row r="56633" spans="63:64" x14ac:dyDescent="0.15">
      <c r="BK56633"/>
      <c r="BL56633" s="15"/>
    </row>
    <row r="56634" spans="63:64" x14ac:dyDescent="0.15">
      <c r="BK56634"/>
      <c r="BL56634" s="15"/>
    </row>
    <row r="56635" spans="63:64" x14ac:dyDescent="0.15">
      <c r="BK56635"/>
      <c r="BL56635" s="15"/>
    </row>
    <row r="56636" spans="63:64" x14ac:dyDescent="0.15">
      <c r="BK56636"/>
      <c r="BL56636" s="15"/>
    </row>
    <row r="56637" spans="63:64" x14ac:dyDescent="0.15">
      <c r="BK56637"/>
      <c r="BL56637" s="15"/>
    </row>
    <row r="56638" spans="63:64" x14ac:dyDescent="0.15">
      <c r="BK56638"/>
      <c r="BL56638" s="15"/>
    </row>
    <row r="56639" spans="63:64" x14ac:dyDescent="0.15">
      <c r="BK56639"/>
      <c r="BL56639" s="15"/>
    </row>
    <row r="56640" spans="63:64" x14ac:dyDescent="0.15">
      <c r="BK56640"/>
      <c r="BL56640" s="15"/>
    </row>
    <row r="56641" spans="63:64" x14ac:dyDescent="0.15">
      <c r="BK56641"/>
      <c r="BL56641" s="15"/>
    </row>
    <row r="56642" spans="63:64" x14ac:dyDescent="0.15">
      <c r="BK56642"/>
      <c r="BL56642" s="15"/>
    </row>
    <row r="56643" spans="63:64" x14ac:dyDescent="0.15">
      <c r="BK56643"/>
      <c r="BL56643" s="15"/>
    </row>
    <row r="56644" spans="63:64" x14ac:dyDescent="0.15">
      <c r="BK56644"/>
      <c r="BL56644" s="15"/>
    </row>
    <row r="56645" spans="63:64" x14ac:dyDescent="0.15">
      <c r="BK56645"/>
      <c r="BL56645" s="15"/>
    </row>
    <row r="56646" spans="63:64" x14ac:dyDescent="0.15">
      <c r="BK56646"/>
      <c r="BL56646" s="15"/>
    </row>
    <row r="56647" spans="63:64" x14ac:dyDescent="0.15">
      <c r="BK56647"/>
      <c r="BL56647" s="15"/>
    </row>
    <row r="56648" spans="63:64" x14ac:dyDescent="0.15">
      <c r="BK56648"/>
      <c r="BL56648" s="15"/>
    </row>
    <row r="56649" spans="63:64" x14ac:dyDescent="0.15">
      <c r="BK56649"/>
      <c r="BL56649" s="15"/>
    </row>
    <row r="56650" spans="63:64" x14ac:dyDescent="0.15">
      <c r="BK56650"/>
      <c r="BL56650" s="15"/>
    </row>
    <row r="56651" spans="63:64" x14ac:dyDescent="0.15">
      <c r="BK56651"/>
      <c r="BL56651" s="15"/>
    </row>
    <row r="56652" spans="63:64" x14ac:dyDescent="0.15">
      <c r="BK56652"/>
      <c r="BL56652" s="15"/>
    </row>
    <row r="56653" spans="63:64" x14ac:dyDescent="0.15">
      <c r="BK56653"/>
      <c r="BL56653" s="15"/>
    </row>
    <row r="56654" spans="63:64" x14ac:dyDescent="0.15">
      <c r="BK56654"/>
      <c r="BL56654" s="15"/>
    </row>
    <row r="56655" spans="63:64" x14ac:dyDescent="0.15">
      <c r="BK56655"/>
      <c r="BL56655" s="15"/>
    </row>
    <row r="56656" spans="63:64" x14ac:dyDescent="0.15">
      <c r="BK56656"/>
      <c r="BL56656" s="15"/>
    </row>
    <row r="56657" spans="63:64" x14ac:dyDescent="0.15">
      <c r="BK56657"/>
      <c r="BL56657" s="15"/>
    </row>
    <row r="56658" spans="63:64" x14ac:dyDescent="0.15">
      <c r="BK56658"/>
      <c r="BL56658" s="15"/>
    </row>
    <row r="56659" spans="63:64" x14ac:dyDescent="0.15">
      <c r="BK56659"/>
      <c r="BL56659" s="15"/>
    </row>
    <row r="56660" spans="63:64" x14ac:dyDescent="0.15">
      <c r="BK56660"/>
      <c r="BL56660" s="15"/>
    </row>
    <row r="56661" spans="63:64" x14ac:dyDescent="0.15">
      <c r="BK56661"/>
      <c r="BL56661" s="15"/>
    </row>
    <row r="56662" spans="63:64" x14ac:dyDescent="0.15">
      <c r="BK56662"/>
      <c r="BL56662" s="15"/>
    </row>
    <row r="56663" spans="63:64" x14ac:dyDescent="0.15">
      <c r="BK56663"/>
      <c r="BL56663" s="15"/>
    </row>
    <row r="56664" spans="63:64" x14ac:dyDescent="0.15">
      <c r="BK56664"/>
      <c r="BL56664" s="15"/>
    </row>
    <row r="56665" spans="63:64" x14ac:dyDescent="0.15">
      <c r="BK56665"/>
      <c r="BL56665" s="15"/>
    </row>
    <row r="56666" spans="63:64" x14ac:dyDescent="0.15">
      <c r="BK56666"/>
      <c r="BL56666" s="15"/>
    </row>
    <row r="56667" spans="63:64" x14ac:dyDescent="0.15">
      <c r="BK56667"/>
      <c r="BL56667" s="15"/>
    </row>
    <row r="56668" spans="63:64" x14ac:dyDescent="0.15">
      <c r="BK56668"/>
      <c r="BL56668" s="15"/>
    </row>
    <row r="56669" spans="63:64" x14ac:dyDescent="0.15">
      <c r="BK56669"/>
      <c r="BL56669" s="15"/>
    </row>
    <row r="56670" spans="63:64" x14ac:dyDescent="0.15">
      <c r="BK56670"/>
      <c r="BL56670" s="15"/>
    </row>
    <row r="56671" spans="63:64" x14ac:dyDescent="0.15">
      <c r="BK56671"/>
      <c r="BL56671" s="15"/>
    </row>
    <row r="56672" spans="63:64" x14ac:dyDescent="0.15">
      <c r="BK56672"/>
      <c r="BL56672" s="15"/>
    </row>
    <row r="56673" spans="63:64" x14ac:dyDescent="0.15">
      <c r="BK56673"/>
      <c r="BL56673" s="15"/>
    </row>
    <row r="56674" spans="63:64" x14ac:dyDescent="0.15">
      <c r="BK56674"/>
      <c r="BL56674" s="15"/>
    </row>
    <row r="56675" spans="63:64" x14ac:dyDescent="0.15">
      <c r="BK56675"/>
      <c r="BL56675" s="15"/>
    </row>
    <row r="56676" spans="63:64" x14ac:dyDescent="0.15">
      <c r="BK56676"/>
      <c r="BL56676" s="15"/>
    </row>
    <row r="56677" spans="63:64" x14ac:dyDescent="0.15">
      <c r="BK56677"/>
      <c r="BL56677" s="15"/>
    </row>
    <row r="56678" spans="63:64" x14ac:dyDescent="0.15">
      <c r="BK56678"/>
      <c r="BL56678" s="15"/>
    </row>
    <row r="56679" spans="63:64" x14ac:dyDescent="0.15">
      <c r="BK56679"/>
      <c r="BL56679" s="15"/>
    </row>
    <row r="56680" spans="63:64" x14ac:dyDescent="0.15">
      <c r="BK56680"/>
      <c r="BL56680" s="15"/>
    </row>
    <row r="56681" spans="63:64" x14ac:dyDescent="0.15">
      <c r="BK56681"/>
      <c r="BL56681" s="15"/>
    </row>
    <row r="56682" spans="63:64" x14ac:dyDescent="0.15">
      <c r="BK56682"/>
      <c r="BL56682" s="15"/>
    </row>
    <row r="56683" spans="63:64" x14ac:dyDescent="0.15">
      <c r="BK56683"/>
      <c r="BL56683" s="15"/>
    </row>
    <row r="56684" spans="63:64" x14ac:dyDescent="0.15">
      <c r="BK56684"/>
      <c r="BL56684" s="15"/>
    </row>
    <row r="56685" spans="63:64" x14ac:dyDescent="0.15">
      <c r="BK56685"/>
      <c r="BL56685" s="15"/>
    </row>
    <row r="56686" spans="63:64" x14ac:dyDescent="0.15">
      <c r="BK56686"/>
      <c r="BL56686" s="15"/>
    </row>
    <row r="56687" spans="63:64" x14ac:dyDescent="0.15">
      <c r="BK56687"/>
      <c r="BL56687" s="15"/>
    </row>
    <row r="56688" spans="63:64" x14ac:dyDescent="0.15">
      <c r="BK56688"/>
      <c r="BL56688" s="15"/>
    </row>
    <row r="56689" spans="63:64" x14ac:dyDescent="0.15">
      <c r="BK56689"/>
      <c r="BL56689" s="15"/>
    </row>
    <row r="56690" spans="63:64" x14ac:dyDescent="0.15">
      <c r="BK56690"/>
      <c r="BL56690" s="15"/>
    </row>
    <row r="56691" spans="63:64" x14ac:dyDescent="0.15">
      <c r="BK56691"/>
      <c r="BL56691" s="15"/>
    </row>
    <row r="56692" spans="63:64" x14ac:dyDescent="0.15">
      <c r="BK56692"/>
      <c r="BL56692" s="15"/>
    </row>
    <row r="56693" spans="63:64" x14ac:dyDescent="0.15">
      <c r="BK56693"/>
      <c r="BL56693" s="15"/>
    </row>
    <row r="56694" spans="63:64" x14ac:dyDescent="0.15">
      <c r="BK56694"/>
      <c r="BL56694" s="15"/>
    </row>
    <row r="56695" spans="63:64" x14ac:dyDescent="0.15">
      <c r="BK56695"/>
      <c r="BL56695" s="15"/>
    </row>
    <row r="56696" spans="63:64" x14ac:dyDescent="0.15">
      <c r="BK56696"/>
      <c r="BL56696" s="15"/>
    </row>
    <row r="56697" spans="63:64" x14ac:dyDescent="0.15">
      <c r="BK56697"/>
      <c r="BL56697" s="15"/>
    </row>
    <row r="56698" spans="63:64" x14ac:dyDescent="0.15">
      <c r="BK56698"/>
      <c r="BL56698" s="15"/>
    </row>
    <row r="56699" spans="63:64" x14ac:dyDescent="0.15">
      <c r="BK56699"/>
      <c r="BL56699" s="15"/>
    </row>
    <row r="56700" spans="63:64" x14ac:dyDescent="0.15">
      <c r="BK56700"/>
      <c r="BL56700" s="15"/>
    </row>
    <row r="56701" spans="63:64" x14ac:dyDescent="0.15">
      <c r="BK56701"/>
      <c r="BL56701" s="15"/>
    </row>
    <row r="56702" spans="63:64" x14ac:dyDescent="0.15">
      <c r="BK56702"/>
      <c r="BL56702" s="15"/>
    </row>
    <row r="56703" spans="63:64" x14ac:dyDescent="0.15">
      <c r="BK56703"/>
      <c r="BL56703" s="15"/>
    </row>
    <row r="56704" spans="63:64" x14ac:dyDescent="0.15">
      <c r="BK56704"/>
      <c r="BL56704" s="15"/>
    </row>
    <row r="56705" spans="63:64" x14ac:dyDescent="0.15">
      <c r="BK56705"/>
      <c r="BL56705" s="15"/>
    </row>
    <row r="56706" spans="63:64" x14ac:dyDescent="0.15">
      <c r="BK56706"/>
      <c r="BL56706" s="15"/>
    </row>
    <row r="56707" spans="63:64" x14ac:dyDescent="0.15">
      <c r="BK56707"/>
      <c r="BL56707" s="15"/>
    </row>
    <row r="56708" spans="63:64" x14ac:dyDescent="0.15">
      <c r="BK56708"/>
      <c r="BL56708" s="15"/>
    </row>
    <row r="56709" spans="63:64" x14ac:dyDescent="0.15">
      <c r="BK56709"/>
      <c r="BL56709" s="15"/>
    </row>
    <row r="56710" spans="63:64" x14ac:dyDescent="0.15">
      <c r="BK56710"/>
      <c r="BL56710" s="15"/>
    </row>
    <row r="56711" spans="63:64" x14ac:dyDescent="0.15">
      <c r="BK56711"/>
      <c r="BL56711" s="15"/>
    </row>
    <row r="56712" spans="63:64" x14ac:dyDescent="0.15">
      <c r="BK56712"/>
      <c r="BL56712" s="15"/>
    </row>
    <row r="56713" spans="63:64" x14ac:dyDescent="0.15">
      <c r="BK56713"/>
      <c r="BL56713" s="15"/>
    </row>
    <row r="56714" spans="63:64" x14ac:dyDescent="0.15">
      <c r="BK56714"/>
      <c r="BL56714" s="15"/>
    </row>
    <row r="56715" spans="63:64" x14ac:dyDescent="0.15">
      <c r="BK56715"/>
      <c r="BL56715" s="15"/>
    </row>
    <row r="56716" spans="63:64" x14ac:dyDescent="0.15">
      <c r="BK56716"/>
      <c r="BL56716" s="15"/>
    </row>
    <row r="56717" spans="63:64" x14ac:dyDescent="0.15">
      <c r="BK56717"/>
      <c r="BL56717" s="15"/>
    </row>
    <row r="56718" spans="63:64" x14ac:dyDescent="0.15">
      <c r="BK56718"/>
      <c r="BL56718" s="15"/>
    </row>
    <row r="56719" spans="63:64" x14ac:dyDescent="0.15">
      <c r="BK56719"/>
      <c r="BL56719" s="15"/>
    </row>
    <row r="56720" spans="63:64" x14ac:dyDescent="0.15">
      <c r="BK56720"/>
      <c r="BL56720" s="15"/>
    </row>
    <row r="56721" spans="63:64" x14ac:dyDescent="0.15">
      <c r="BK56721"/>
      <c r="BL56721" s="15"/>
    </row>
    <row r="56722" spans="63:64" x14ac:dyDescent="0.15">
      <c r="BK56722"/>
      <c r="BL56722" s="15"/>
    </row>
    <row r="56723" spans="63:64" x14ac:dyDescent="0.15">
      <c r="BK56723"/>
      <c r="BL56723" s="15"/>
    </row>
    <row r="56724" spans="63:64" x14ac:dyDescent="0.15">
      <c r="BK56724"/>
      <c r="BL56724" s="15"/>
    </row>
    <row r="56725" spans="63:64" x14ac:dyDescent="0.15">
      <c r="BK56725"/>
      <c r="BL56725" s="15"/>
    </row>
    <row r="56726" spans="63:64" x14ac:dyDescent="0.15">
      <c r="BK56726"/>
      <c r="BL56726" s="15"/>
    </row>
    <row r="56727" spans="63:64" x14ac:dyDescent="0.15">
      <c r="BK56727"/>
      <c r="BL56727" s="15"/>
    </row>
    <row r="56728" spans="63:64" x14ac:dyDescent="0.15">
      <c r="BK56728"/>
      <c r="BL56728" s="15"/>
    </row>
    <row r="56729" spans="63:64" x14ac:dyDescent="0.15">
      <c r="BK56729"/>
      <c r="BL56729" s="15"/>
    </row>
    <row r="56730" spans="63:64" x14ac:dyDescent="0.15">
      <c r="BK56730"/>
      <c r="BL56730" s="15"/>
    </row>
    <row r="56731" spans="63:64" x14ac:dyDescent="0.15">
      <c r="BK56731"/>
      <c r="BL56731" s="15"/>
    </row>
    <row r="56732" spans="63:64" x14ac:dyDescent="0.15">
      <c r="BK56732"/>
      <c r="BL56732" s="15"/>
    </row>
    <row r="56733" spans="63:64" x14ac:dyDescent="0.15">
      <c r="BK56733"/>
      <c r="BL56733" s="15"/>
    </row>
    <row r="56734" spans="63:64" x14ac:dyDescent="0.15">
      <c r="BK56734"/>
      <c r="BL56734" s="15"/>
    </row>
    <row r="56735" spans="63:64" x14ac:dyDescent="0.15">
      <c r="BK56735"/>
      <c r="BL56735" s="15"/>
    </row>
    <row r="56736" spans="63:64" x14ac:dyDescent="0.15">
      <c r="BK56736"/>
      <c r="BL56736" s="15"/>
    </row>
    <row r="56737" spans="63:64" x14ac:dyDescent="0.15">
      <c r="BK56737"/>
      <c r="BL56737" s="15"/>
    </row>
    <row r="56738" spans="63:64" x14ac:dyDescent="0.15">
      <c r="BK56738"/>
      <c r="BL56738" s="15"/>
    </row>
    <row r="56739" spans="63:64" x14ac:dyDescent="0.15">
      <c r="BK56739"/>
      <c r="BL56739" s="15"/>
    </row>
    <row r="56740" spans="63:64" x14ac:dyDescent="0.15">
      <c r="BK56740"/>
      <c r="BL56740" s="15"/>
    </row>
    <row r="56741" spans="63:64" x14ac:dyDescent="0.15">
      <c r="BK56741"/>
      <c r="BL56741" s="15"/>
    </row>
    <row r="56742" spans="63:64" x14ac:dyDescent="0.15">
      <c r="BK56742"/>
      <c r="BL56742" s="15"/>
    </row>
    <row r="56743" spans="63:64" x14ac:dyDescent="0.15">
      <c r="BK56743"/>
      <c r="BL56743" s="15"/>
    </row>
    <row r="56744" spans="63:64" x14ac:dyDescent="0.15">
      <c r="BK56744"/>
      <c r="BL56744" s="15"/>
    </row>
    <row r="56745" spans="63:64" x14ac:dyDescent="0.15">
      <c r="BK56745"/>
      <c r="BL56745" s="15"/>
    </row>
    <row r="56746" spans="63:64" x14ac:dyDescent="0.15">
      <c r="BK56746"/>
      <c r="BL56746" s="15"/>
    </row>
    <row r="56747" spans="63:64" x14ac:dyDescent="0.15">
      <c r="BK56747"/>
      <c r="BL56747" s="15"/>
    </row>
    <row r="56748" spans="63:64" x14ac:dyDescent="0.15">
      <c r="BK56748"/>
      <c r="BL56748" s="15"/>
    </row>
    <row r="56749" spans="63:64" x14ac:dyDescent="0.15">
      <c r="BK56749"/>
      <c r="BL56749" s="15"/>
    </row>
    <row r="56750" spans="63:64" x14ac:dyDescent="0.15">
      <c r="BK56750"/>
      <c r="BL56750" s="15"/>
    </row>
    <row r="56751" spans="63:64" x14ac:dyDescent="0.15">
      <c r="BK56751"/>
      <c r="BL56751" s="15"/>
    </row>
    <row r="56752" spans="63:64" x14ac:dyDescent="0.15">
      <c r="BK56752"/>
      <c r="BL56752" s="15"/>
    </row>
    <row r="56753" spans="63:64" x14ac:dyDescent="0.15">
      <c r="BK56753"/>
      <c r="BL56753" s="15"/>
    </row>
    <row r="56754" spans="63:64" x14ac:dyDescent="0.15">
      <c r="BK56754"/>
      <c r="BL56754" s="15"/>
    </row>
    <row r="56755" spans="63:64" x14ac:dyDescent="0.15">
      <c r="BK56755"/>
      <c r="BL56755" s="15"/>
    </row>
    <row r="56756" spans="63:64" x14ac:dyDescent="0.15">
      <c r="BK56756"/>
      <c r="BL56756" s="15"/>
    </row>
    <row r="56757" spans="63:64" x14ac:dyDescent="0.15">
      <c r="BK56757"/>
      <c r="BL56757" s="15"/>
    </row>
    <row r="56758" spans="63:64" x14ac:dyDescent="0.15">
      <c r="BK56758"/>
      <c r="BL56758" s="15"/>
    </row>
    <row r="56759" spans="63:64" x14ac:dyDescent="0.15">
      <c r="BK56759"/>
      <c r="BL56759" s="15"/>
    </row>
    <row r="56760" spans="63:64" x14ac:dyDescent="0.15">
      <c r="BK56760"/>
      <c r="BL56760" s="15"/>
    </row>
    <row r="56761" spans="63:64" x14ac:dyDescent="0.15">
      <c r="BK56761"/>
      <c r="BL56761" s="15"/>
    </row>
    <row r="56762" spans="63:64" x14ac:dyDescent="0.15">
      <c r="BK56762"/>
      <c r="BL56762" s="15"/>
    </row>
    <row r="56763" spans="63:64" x14ac:dyDescent="0.15">
      <c r="BK56763"/>
      <c r="BL56763" s="15"/>
    </row>
    <row r="56764" spans="63:64" x14ac:dyDescent="0.15">
      <c r="BK56764"/>
      <c r="BL56764" s="15"/>
    </row>
    <row r="56765" spans="63:64" x14ac:dyDescent="0.15">
      <c r="BK56765"/>
      <c r="BL56765" s="15"/>
    </row>
    <row r="56766" spans="63:64" x14ac:dyDescent="0.15">
      <c r="BK56766"/>
      <c r="BL56766" s="15"/>
    </row>
    <row r="56767" spans="63:64" x14ac:dyDescent="0.15">
      <c r="BK56767"/>
      <c r="BL56767" s="15"/>
    </row>
    <row r="56768" spans="63:64" x14ac:dyDescent="0.15">
      <c r="BK56768"/>
      <c r="BL56768" s="15"/>
    </row>
    <row r="56769" spans="63:64" x14ac:dyDescent="0.15">
      <c r="BK56769"/>
      <c r="BL56769" s="15"/>
    </row>
    <row r="56770" spans="63:64" x14ac:dyDescent="0.15">
      <c r="BK56770"/>
      <c r="BL56770" s="15"/>
    </row>
    <row r="56771" spans="63:64" x14ac:dyDescent="0.15">
      <c r="BK56771"/>
      <c r="BL56771" s="15"/>
    </row>
    <row r="56772" spans="63:64" x14ac:dyDescent="0.15">
      <c r="BK56772"/>
      <c r="BL56772" s="15"/>
    </row>
    <row r="56773" spans="63:64" x14ac:dyDescent="0.15">
      <c r="BK56773"/>
      <c r="BL56773" s="15"/>
    </row>
    <row r="56774" spans="63:64" x14ac:dyDescent="0.15">
      <c r="BK56774"/>
      <c r="BL56774" s="15"/>
    </row>
    <row r="56775" spans="63:64" x14ac:dyDescent="0.15">
      <c r="BK56775"/>
      <c r="BL56775" s="15"/>
    </row>
    <row r="56776" spans="63:64" x14ac:dyDescent="0.15">
      <c r="BK56776"/>
      <c r="BL56776" s="15"/>
    </row>
    <row r="56777" spans="63:64" x14ac:dyDescent="0.15">
      <c r="BK56777"/>
      <c r="BL56777" s="15"/>
    </row>
    <row r="56778" spans="63:64" x14ac:dyDescent="0.15">
      <c r="BK56778"/>
      <c r="BL56778" s="15"/>
    </row>
    <row r="56779" spans="63:64" x14ac:dyDescent="0.15">
      <c r="BK56779"/>
      <c r="BL56779" s="15"/>
    </row>
    <row r="56780" spans="63:64" x14ac:dyDescent="0.15">
      <c r="BK56780"/>
      <c r="BL56780" s="15"/>
    </row>
    <row r="56781" spans="63:64" x14ac:dyDescent="0.15">
      <c r="BK56781"/>
      <c r="BL56781" s="15"/>
    </row>
    <row r="56782" spans="63:64" x14ac:dyDescent="0.15">
      <c r="BK56782"/>
      <c r="BL56782" s="15"/>
    </row>
    <row r="56783" spans="63:64" x14ac:dyDescent="0.15">
      <c r="BK56783"/>
      <c r="BL56783" s="15"/>
    </row>
    <row r="56784" spans="63:64" x14ac:dyDescent="0.15">
      <c r="BK56784"/>
      <c r="BL56784" s="15"/>
    </row>
    <row r="56785" spans="63:64" x14ac:dyDescent="0.15">
      <c r="BK56785"/>
      <c r="BL56785" s="15"/>
    </row>
    <row r="56786" spans="63:64" x14ac:dyDescent="0.15">
      <c r="BK56786"/>
      <c r="BL56786" s="15"/>
    </row>
    <row r="56787" spans="63:64" x14ac:dyDescent="0.15">
      <c r="BK56787"/>
      <c r="BL56787" s="15"/>
    </row>
    <row r="56788" spans="63:64" x14ac:dyDescent="0.15">
      <c r="BK56788"/>
      <c r="BL56788" s="15"/>
    </row>
    <row r="56789" spans="63:64" x14ac:dyDescent="0.15">
      <c r="BK56789"/>
      <c r="BL56789" s="15"/>
    </row>
    <row r="56790" spans="63:64" x14ac:dyDescent="0.15">
      <c r="BK56790"/>
      <c r="BL56790" s="15"/>
    </row>
    <row r="56791" spans="63:64" x14ac:dyDescent="0.15">
      <c r="BK56791"/>
      <c r="BL56791" s="15"/>
    </row>
    <row r="56792" spans="63:64" x14ac:dyDescent="0.15">
      <c r="BK56792"/>
      <c r="BL56792" s="15"/>
    </row>
    <row r="56793" spans="63:64" x14ac:dyDescent="0.15">
      <c r="BK56793"/>
      <c r="BL56793" s="15"/>
    </row>
    <row r="56794" spans="63:64" x14ac:dyDescent="0.15">
      <c r="BK56794"/>
      <c r="BL56794" s="15"/>
    </row>
    <row r="56795" spans="63:64" x14ac:dyDescent="0.15">
      <c r="BK56795"/>
      <c r="BL56795" s="15"/>
    </row>
    <row r="56796" spans="63:64" x14ac:dyDescent="0.15">
      <c r="BK56796"/>
      <c r="BL56796" s="15"/>
    </row>
    <row r="56797" spans="63:64" x14ac:dyDescent="0.15">
      <c r="BK56797"/>
      <c r="BL56797" s="15"/>
    </row>
    <row r="56798" spans="63:64" x14ac:dyDescent="0.15">
      <c r="BK56798"/>
      <c r="BL56798" s="15"/>
    </row>
    <row r="56799" spans="63:64" x14ac:dyDescent="0.15">
      <c r="BK56799"/>
      <c r="BL56799" s="15"/>
    </row>
    <row r="56800" spans="63:64" x14ac:dyDescent="0.15">
      <c r="BK56800"/>
      <c r="BL56800" s="15"/>
    </row>
    <row r="56801" spans="63:64" x14ac:dyDescent="0.15">
      <c r="BK56801"/>
      <c r="BL56801" s="15"/>
    </row>
    <row r="56802" spans="63:64" x14ac:dyDescent="0.15">
      <c r="BK56802"/>
      <c r="BL56802" s="15"/>
    </row>
    <row r="56803" spans="63:64" x14ac:dyDescent="0.15">
      <c r="BK56803"/>
      <c r="BL56803" s="15"/>
    </row>
    <row r="56804" spans="63:64" x14ac:dyDescent="0.15">
      <c r="BK56804"/>
      <c r="BL56804" s="15"/>
    </row>
    <row r="56805" spans="63:64" x14ac:dyDescent="0.15">
      <c r="BK56805"/>
      <c r="BL56805" s="15"/>
    </row>
    <row r="56806" spans="63:64" x14ac:dyDescent="0.15">
      <c r="BK56806"/>
      <c r="BL56806" s="15"/>
    </row>
    <row r="56807" spans="63:64" x14ac:dyDescent="0.15">
      <c r="BK56807"/>
      <c r="BL56807" s="15"/>
    </row>
    <row r="56808" spans="63:64" x14ac:dyDescent="0.15">
      <c r="BK56808"/>
      <c r="BL56808" s="15"/>
    </row>
    <row r="56809" spans="63:64" x14ac:dyDescent="0.15">
      <c r="BK56809"/>
      <c r="BL56809" s="15"/>
    </row>
    <row r="56810" spans="63:64" x14ac:dyDescent="0.15">
      <c r="BK56810"/>
      <c r="BL56810" s="15"/>
    </row>
    <row r="56811" spans="63:64" x14ac:dyDescent="0.15">
      <c r="BK56811"/>
      <c r="BL56811" s="15"/>
    </row>
    <row r="56812" spans="63:64" x14ac:dyDescent="0.15">
      <c r="BK56812"/>
      <c r="BL56812" s="15"/>
    </row>
    <row r="56813" spans="63:64" x14ac:dyDescent="0.15">
      <c r="BK56813"/>
      <c r="BL56813" s="15"/>
    </row>
    <row r="56814" spans="63:64" x14ac:dyDescent="0.15">
      <c r="BK56814"/>
      <c r="BL56814" s="15"/>
    </row>
    <row r="56815" spans="63:64" x14ac:dyDescent="0.15">
      <c r="BK56815"/>
      <c r="BL56815" s="15"/>
    </row>
    <row r="56816" spans="63:64" x14ac:dyDescent="0.15">
      <c r="BK56816"/>
      <c r="BL56816" s="15"/>
    </row>
    <row r="56817" spans="63:64" x14ac:dyDescent="0.15">
      <c r="BK56817"/>
      <c r="BL56817" s="15"/>
    </row>
    <row r="56818" spans="63:64" x14ac:dyDescent="0.15">
      <c r="BK56818"/>
      <c r="BL56818" s="15"/>
    </row>
    <row r="56819" spans="63:64" x14ac:dyDescent="0.15">
      <c r="BK56819"/>
      <c r="BL56819" s="15"/>
    </row>
    <row r="56820" spans="63:64" x14ac:dyDescent="0.15">
      <c r="BK56820"/>
      <c r="BL56820" s="15"/>
    </row>
    <row r="56821" spans="63:64" x14ac:dyDescent="0.15">
      <c r="BK56821"/>
      <c r="BL56821" s="15"/>
    </row>
    <row r="56822" spans="63:64" x14ac:dyDescent="0.15">
      <c r="BK56822"/>
      <c r="BL56822" s="15"/>
    </row>
    <row r="56823" spans="63:64" x14ac:dyDescent="0.15">
      <c r="BK56823"/>
      <c r="BL56823" s="15"/>
    </row>
    <row r="56824" spans="63:64" x14ac:dyDescent="0.15">
      <c r="BK56824"/>
      <c r="BL56824" s="15"/>
    </row>
    <row r="56825" spans="63:64" x14ac:dyDescent="0.15">
      <c r="BK56825"/>
      <c r="BL56825" s="15"/>
    </row>
    <row r="56826" spans="63:64" x14ac:dyDescent="0.15">
      <c r="BK56826"/>
      <c r="BL56826" s="15"/>
    </row>
    <row r="56827" spans="63:64" x14ac:dyDescent="0.15">
      <c r="BK56827"/>
      <c r="BL56827" s="15"/>
    </row>
    <row r="56828" spans="63:64" x14ac:dyDescent="0.15">
      <c r="BK56828"/>
      <c r="BL56828" s="15"/>
    </row>
    <row r="56829" spans="63:64" x14ac:dyDescent="0.15">
      <c r="BK56829"/>
      <c r="BL56829" s="15"/>
    </row>
    <row r="56830" spans="63:64" x14ac:dyDescent="0.15">
      <c r="BK56830"/>
      <c r="BL56830" s="15"/>
    </row>
    <row r="56831" spans="63:64" x14ac:dyDescent="0.15">
      <c r="BK56831"/>
      <c r="BL56831" s="15"/>
    </row>
    <row r="56832" spans="63:64" x14ac:dyDescent="0.15">
      <c r="BK56832"/>
      <c r="BL56832" s="15"/>
    </row>
    <row r="56833" spans="63:64" x14ac:dyDescent="0.15">
      <c r="BK56833"/>
      <c r="BL56833" s="15"/>
    </row>
    <row r="56834" spans="63:64" x14ac:dyDescent="0.15">
      <c r="BK56834"/>
      <c r="BL56834" s="15"/>
    </row>
    <row r="56835" spans="63:64" x14ac:dyDescent="0.15">
      <c r="BK56835"/>
      <c r="BL56835" s="15"/>
    </row>
    <row r="56836" spans="63:64" x14ac:dyDescent="0.15">
      <c r="BK56836"/>
      <c r="BL56836" s="15"/>
    </row>
    <row r="56837" spans="63:64" x14ac:dyDescent="0.15">
      <c r="BK56837"/>
      <c r="BL56837" s="15"/>
    </row>
    <row r="56838" spans="63:64" x14ac:dyDescent="0.15">
      <c r="BK56838"/>
      <c r="BL56838" s="15"/>
    </row>
    <row r="56839" spans="63:64" x14ac:dyDescent="0.15">
      <c r="BK56839"/>
      <c r="BL56839" s="15"/>
    </row>
    <row r="56840" spans="63:64" x14ac:dyDescent="0.15">
      <c r="BK56840"/>
      <c r="BL56840" s="15"/>
    </row>
    <row r="56841" spans="63:64" x14ac:dyDescent="0.15">
      <c r="BK56841"/>
      <c r="BL56841" s="15"/>
    </row>
    <row r="56842" spans="63:64" x14ac:dyDescent="0.15">
      <c r="BK56842"/>
      <c r="BL56842" s="15"/>
    </row>
    <row r="56843" spans="63:64" x14ac:dyDescent="0.15">
      <c r="BK56843"/>
      <c r="BL56843" s="15"/>
    </row>
    <row r="56844" spans="63:64" x14ac:dyDescent="0.15">
      <c r="BK56844"/>
      <c r="BL56844" s="15"/>
    </row>
    <row r="56845" spans="63:64" x14ac:dyDescent="0.15">
      <c r="BK56845"/>
      <c r="BL56845" s="15"/>
    </row>
    <row r="56846" spans="63:64" x14ac:dyDescent="0.15">
      <c r="BK56846"/>
      <c r="BL56846" s="15"/>
    </row>
    <row r="56847" spans="63:64" x14ac:dyDescent="0.15">
      <c r="BK56847"/>
      <c r="BL56847" s="15"/>
    </row>
    <row r="56848" spans="63:64" x14ac:dyDescent="0.15">
      <c r="BK56848"/>
      <c r="BL56848" s="15"/>
    </row>
    <row r="56849" spans="63:64" x14ac:dyDescent="0.15">
      <c r="BK56849"/>
      <c r="BL56849" s="15"/>
    </row>
    <row r="56850" spans="63:64" x14ac:dyDescent="0.15">
      <c r="BK56850"/>
      <c r="BL56850" s="15"/>
    </row>
    <row r="56851" spans="63:64" x14ac:dyDescent="0.15">
      <c r="BK56851"/>
      <c r="BL56851" s="15"/>
    </row>
    <row r="56852" spans="63:64" x14ac:dyDescent="0.15">
      <c r="BK56852"/>
      <c r="BL56852" s="15"/>
    </row>
    <row r="56853" spans="63:64" x14ac:dyDescent="0.15">
      <c r="BK56853"/>
      <c r="BL56853" s="15"/>
    </row>
    <row r="56854" spans="63:64" x14ac:dyDescent="0.15">
      <c r="BK56854"/>
      <c r="BL56854" s="15"/>
    </row>
    <row r="56855" spans="63:64" x14ac:dyDescent="0.15">
      <c r="BK56855"/>
      <c r="BL56855" s="15"/>
    </row>
    <row r="56856" spans="63:64" x14ac:dyDescent="0.15">
      <c r="BK56856"/>
      <c r="BL56856" s="15"/>
    </row>
    <row r="56857" spans="63:64" x14ac:dyDescent="0.15">
      <c r="BK56857"/>
      <c r="BL56857" s="15"/>
    </row>
    <row r="56858" spans="63:64" x14ac:dyDescent="0.15">
      <c r="BK56858"/>
      <c r="BL56858" s="15"/>
    </row>
    <row r="56859" spans="63:64" x14ac:dyDescent="0.15">
      <c r="BK56859"/>
      <c r="BL56859" s="15"/>
    </row>
    <row r="56860" spans="63:64" x14ac:dyDescent="0.15">
      <c r="BK56860"/>
      <c r="BL56860" s="15"/>
    </row>
    <row r="56861" spans="63:64" x14ac:dyDescent="0.15">
      <c r="BK56861"/>
      <c r="BL56861" s="15"/>
    </row>
    <row r="56862" spans="63:64" x14ac:dyDescent="0.15">
      <c r="BK56862"/>
      <c r="BL56862" s="15"/>
    </row>
    <row r="56863" spans="63:64" x14ac:dyDescent="0.15">
      <c r="BK56863"/>
      <c r="BL56863" s="15"/>
    </row>
    <row r="56864" spans="63:64" x14ac:dyDescent="0.15">
      <c r="BK56864"/>
      <c r="BL56864" s="15"/>
    </row>
    <row r="56865" spans="63:64" x14ac:dyDescent="0.15">
      <c r="BK56865"/>
      <c r="BL56865" s="15"/>
    </row>
    <row r="56866" spans="63:64" x14ac:dyDescent="0.15">
      <c r="BK56866"/>
      <c r="BL56866" s="15"/>
    </row>
    <row r="56867" spans="63:64" x14ac:dyDescent="0.15">
      <c r="BK56867"/>
      <c r="BL56867" s="15"/>
    </row>
    <row r="56868" spans="63:64" x14ac:dyDescent="0.15">
      <c r="BK56868"/>
      <c r="BL56868" s="15"/>
    </row>
    <row r="56869" spans="63:64" x14ac:dyDescent="0.15">
      <c r="BK56869"/>
      <c r="BL56869" s="15"/>
    </row>
    <row r="56870" spans="63:64" x14ac:dyDescent="0.15">
      <c r="BK56870"/>
      <c r="BL56870" s="15"/>
    </row>
    <row r="56871" spans="63:64" x14ac:dyDescent="0.15">
      <c r="BK56871"/>
      <c r="BL56871" s="15"/>
    </row>
    <row r="56872" spans="63:64" x14ac:dyDescent="0.15">
      <c r="BK56872"/>
      <c r="BL56872" s="15"/>
    </row>
    <row r="56873" spans="63:64" x14ac:dyDescent="0.15">
      <c r="BK56873"/>
      <c r="BL56873" s="15"/>
    </row>
    <row r="56874" spans="63:64" x14ac:dyDescent="0.15">
      <c r="BK56874"/>
      <c r="BL56874" s="15"/>
    </row>
    <row r="56875" spans="63:64" x14ac:dyDescent="0.15">
      <c r="BK56875"/>
      <c r="BL56875" s="15"/>
    </row>
    <row r="56876" spans="63:64" x14ac:dyDescent="0.15">
      <c r="BK56876"/>
      <c r="BL56876" s="15"/>
    </row>
    <row r="56877" spans="63:64" x14ac:dyDescent="0.15">
      <c r="BK56877"/>
      <c r="BL56877" s="15"/>
    </row>
    <row r="56878" spans="63:64" x14ac:dyDescent="0.15">
      <c r="BK56878"/>
      <c r="BL56878" s="15"/>
    </row>
    <row r="56879" spans="63:64" x14ac:dyDescent="0.15">
      <c r="BK56879"/>
      <c r="BL56879" s="15"/>
    </row>
    <row r="56880" spans="63:64" x14ac:dyDescent="0.15">
      <c r="BK56880"/>
      <c r="BL56880" s="15"/>
    </row>
    <row r="56881" spans="63:64" x14ac:dyDescent="0.15">
      <c r="BK56881"/>
      <c r="BL56881" s="15"/>
    </row>
    <row r="56882" spans="63:64" x14ac:dyDescent="0.15">
      <c r="BK56882"/>
      <c r="BL56882" s="15"/>
    </row>
    <row r="56883" spans="63:64" x14ac:dyDescent="0.15">
      <c r="BK56883"/>
      <c r="BL56883" s="15"/>
    </row>
    <row r="56884" spans="63:64" x14ac:dyDescent="0.15">
      <c r="BK56884"/>
      <c r="BL56884" s="15"/>
    </row>
    <row r="56885" spans="63:64" x14ac:dyDescent="0.15">
      <c r="BK56885"/>
      <c r="BL56885" s="15"/>
    </row>
    <row r="56886" spans="63:64" x14ac:dyDescent="0.15">
      <c r="BK56886"/>
      <c r="BL56886" s="15"/>
    </row>
    <row r="56887" spans="63:64" x14ac:dyDescent="0.15">
      <c r="BK56887"/>
      <c r="BL56887" s="15"/>
    </row>
    <row r="56888" spans="63:64" x14ac:dyDescent="0.15">
      <c r="BK56888"/>
      <c r="BL56888" s="15"/>
    </row>
    <row r="56889" spans="63:64" x14ac:dyDescent="0.15">
      <c r="BK56889"/>
      <c r="BL56889" s="15"/>
    </row>
    <row r="56890" spans="63:64" x14ac:dyDescent="0.15">
      <c r="BK56890"/>
      <c r="BL56890" s="15"/>
    </row>
    <row r="56891" spans="63:64" x14ac:dyDescent="0.15">
      <c r="BK56891"/>
      <c r="BL56891" s="15"/>
    </row>
    <row r="56892" spans="63:64" x14ac:dyDescent="0.15">
      <c r="BK56892"/>
      <c r="BL56892" s="15"/>
    </row>
    <row r="56893" spans="63:64" x14ac:dyDescent="0.15">
      <c r="BK56893"/>
      <c r="BL56893" s="15"/>
    </row>
    <row r="56894" spans="63:64" x14ac:dyDescent="0.15">
      <c r="BK56894"/>
      <c r="BL56894" s="15"/>
    </row>
    <row r="56895" spans="63:64" x14ac:dyDescent="0.15">
      <c r="BK56895"/>
      <c r="BL56895" s="15"/>
    </row>
    <row r="56896" spans="63:64" x14ac:dyDescent="0.15">
      <c r="BK56896"/>
      <c r="BL56896" s="15"/>
    </row>
    <row r="56897" spans="63:64" x14ac:dyDescent="0.15">
      <c r="BK56897"/>
      <c r="BL56897" s="15"/>
    </row>
    <row r="56898" spans="63:64" x14ac:dyDescent="0.15">
      <c r="BK56898"/>
      <c r="BL56898" s="15"/>
    </row>
    <row r="56899" spans="63:64" x14ac:dyDescent="0.15">
      <c r="BK56899"/>
      <c r="BL56899" s="15"/>
    </row>
    <row r="56900" spans="63:64" x14ac:dyDescent="0.15">
      <c r="BK56900"/>
      <c r="BL56900" s="15"/>
    </row>
    <row r="56901" spans="63:64" x14ac:dyDescent="0.15">
      <c r="BK56901"/>
      <c r="BL56901" s="15"/>
    </row>
    <row r="56902" spans="63:64" x14ac:dyDescent="0.15">
      <c r="BK56902"/>
      <c r="BL56902" s="15"/>
    </row>
    <row r="56903" spans="63:64" x14ac:dyDescent="0.15">
      <c r="BK56903"/>
      <c r="BL56903" s="15"/>
    </row>
    <row r="56904" spans="63:64" x14ac:dyDescent="0.15">
      <c r="BK56904"/>
      <c r="BL56904" s="15"/>
    </row>
    <row r="56905" spans="63:64" x14ac:dyDescent="0.15">
      <c r="BK56905"/>
      <c r="BL56905" s="15"/>
    </row>
    <row r="56906" spans="63:64" x14ac:dyDescent="0.15">
      <c r="BK56906"/>
      <c r="BL56906" s="15"/>
    </row>
    <row r="56907" spans="63:64" x14ac:dyDescent="0.15">
      <c r="BK56907"/>
      <c r="BL56907" s="15"/>
    </row>
    <row r="56908" spans="63:64" x14ac:dyDescent="0.15">
      <c r="BK56908"/>
      <c r="BL56908" s="15"/>
    </row>
    <row r="56909" spans="63:64" x14ac:dyDescent="0.15">
      <c r="BK56909"/>
      <c r="BL56909" s="15"/>
    </row>
    <row r="56910" spans="63:64" x14ac:dyDescent="0.15">
      <c r="BK56910"/>
      <c r="BL56910" s="15"/>
    </row>
    <row r="56911" spans="63:64" x14ac:dyDescent="0.15">
      <c r="BK56911"/>
      <c r="BL56911" s="15"/>
    </row>
    <row r="56912" spans="63:64" x14ac:dyDescent="0.15">
      <c r="BK56912"/>
      <c r="BL56912" s="15"/>
    </row>
    <row r="56913" spans="63:64" x14ac:dyDescent="0.15">
      <c r="BK56913"/>
      <c r="BL56913" s="15"/>
    </row>
    <row r="56914" spans="63:64" x14ac:dyDescent="0.15">
      <c r="BK56914"/>
      <c r="BL56914" s="15"/>
    </row>
    <row r="56915" spans="63:64" x14ac:dyDescent="0.15">
      <c r="BK56915"/>
      <c r="BL56915" s="15"/>
    </row>
    <row r="56916" spans="63:64" x14ac:dyDescent="0.15">
      <c r="BK56916"/>
      <c r="BL56916" s="15"/>
    </row>
    <row r="56917" spans="63:64" x14ac:dyDescent="0.15">
      <c r="BK56917"/>
      <c r="BL56917" s="15"/>
    </row>
    <row r="56918" spans="63:64" x14ac:dyDescent="0.15">
      <c r="BK56918"/>
      <c r="BL56918" s="15"/>
    </row>
    <row r="56919" spans="63:64" x14ac:dyDescent="0.15">
      <c r="BK56919"/>
      <c r="BL56919" s="15"/>
    </row>
    <row r="56920" spans="63:64" x14ac:dyDescent="0.15">
      <c r="BK56920"/>
      <c r="BL56920" s="15"/>
    </row>
    <row r="56921" spans="63:64" x14ac:dyDescent="0.15">
      <c r="BK56921"/>
      <c r="BL56921" s="15"/>
    </row>
    <row r="56922" spans="63:64" x14ac:dyDescent="0.15">
      <c r="BK56922"/>
      <c r="BL56922" s="15"/>
    </row>
    <row r="56923" spans="63:64" x14ac:dyDescent="0.15">
      <c r="BK56923"/>
      <c r="BL56923" s="15"/>
    </row>
    <row r="56924" spans="63:64" x14ac:dyDescent="0.15">
      <c r="BK56924"/>
      <c r="BL56924" s="15"/>
    </row>
    <row r="56925" spans="63:64" x14ac:dyDescent="0.15">
      <c r="BK56925"/>
      <c r="BL56925" s="15"/>
    </row>
    <row r="56926" spans="63:64" x14ac:dyDescent="0.15">
      <c r="BK56926"/>
      <c r="BL56926" s="15"/>
    </row>
    <row r="56927" spans="63:64" x14ac:dyDescent="0.15">
      <c r="BK56927"/>
      <c r="BL56927" s="15"/>
    </row>
    <row r="56928" spans="63:64" x14ac:dyDescent="0.15">
      <c r="BK56928"/>
      <c r="BL56928" s="15"/>
    </row>
    <row r="56929" spans="63:64" x14ac:dyDescent="0.15">
      <c r="BK56929"/>
      <c r="BL56929" s="15"/>
    </row>
    <row r="56930" spans="63:64" x14ac:dyDescent="0.15">
      <c r="BK56930"/>
      <c r="BL56930" s="15"/>
    </row>
    <row r="56931" spans="63:64" x14ac:dyDescent="0.15">
      <c r="BK56931"/>
      <c r="BL56931" s="15"/>
    </row>
    <row r="56932" spans="63:64" x14ac:dyDescent="0.15">
      <c r="BK56932"/>
      <c r="BL56932" s="15"/>
    </row>
    <row r="56933" spans="63:64" x14ac:dyDescent="0.15">
      <c r="BK56933"/>
      <c r="BL56933" s="15"/>
    </row>
    <row r="56934" spans="63:64" x14ac:dyDescent="0.15">
      <c r="BK56934"/>
      <c r="BL56934" s="15"/>
    </row>
    <row r="56935" spans="63:64" x14ac:dyDescent="0.15">
      <c r="BK56935"/>
      <c r="BL56935" s="15"/>
    </row>
    <row r="56936" spans="63:64" x14ac:dyDescent="0.15">
      <c r="BK56936"/>
      <c r="BL56936" s="15"/>
    </row>
    <row r="56937" spans="63:64" x14ac:dyDescent="0.15">
      <c r="BK56937"/>
      <c r="BL56937" s="15"/>
    </row>
    <row r="56938" spans="63:64" x14ac:dyDescent="0.15">
      <c r="BK56938"/>
      <c r="BL56938" s="15"/>
    </row>
    <row r="56939" spans="63:64" x14ac:dyDescent="0.15">
      <c r="BK56939"/>
      <c r="BL56939" s="15"/>
    </row>
    <row r="56940" spans="63:64" x14ac:dyDescent="0.15">
      <c r="BK56940"/>
      <c r="BL56940" s="15"/>
    </row>
    <row r="56941" spans="63:64" x14ac:dyDescent="0.15">
      <c r="BK56941"/>
      <c r="BL56941" s="15"/>
    </row>
    <row r="56942" spans="63:64" x14ac:dyDescent="0.15">
      <c r="BK56942"/>
      <c r="BL56942" s="15"/>
    </row>
    <row r="56943" spans="63:64" x14ac:dyDescent="0.15">
      <c r="BK56943"/>
      <c r="BL56943" s="15"/>
    </row>
    <row r="56944" spans="63:64" x14ac:dyDescent="0.15">
      <c r="BK56944"/>
      <c r="BL56944" s="15"/>
    </row>
    <row r="56945" spans="63:64" x14ac:dyDescent="0.15">
      <c r="BK56945"/>
      <c r="BL56945" s="15"/>
    </row>
    <row r="56946" spans="63:64" x14ac:dyDescent="0.15">
      <c r="BK56946"/>
      <c r="BL56946" s="15"/>
    </row>
    <row r="56947" spans="63:64" x14ac:dyDescent="0.15">
      <c r="BK56947"/>
      <c r="BL56947" s="15"/>
    </row>
    <row r="56948" spans="63:64" x14ac:dyDescent="0.15">
      <c r="BK56948"/>
      <c r="BL56948" s="15"/>
    </row>
    <row r="56949" spans="63:64" x14ac:dyDescent="0.15">
      <c r="BK56949"/>
      <c r="BL56949" s="15"/>
    </row>
    <row r="56950" spans="63:64" x14ac:dyDescent="0.15">
      <c r="BK56950"/>
      <c r="BL56950" s="15"/>
    </row>
    <row r="56951" spans="63:64" x14ac:dyDescent="0.15">
      <c r="BK56951"/>
      <c r="BL56951" s="15"/>
    </row>
    <row r="56952" spans="63:64" x14ac:dyDescent="0.15">
      <c r="BK56952"/>
      <c r="BL56952" s="15"/>
    </row>
    <row r="56953" spans="63:64" x14ac:dyDescent="0.15">
      <c r="BK56953"/>
      <c r="BL56953" s="15"/>
    </row>
    <row r="56954" spans="63:64" x14ac:dyDescent="0.15">
      <c r="BK56954"/>
      <c r="BL56954" s="15"/>
    </row>
    <row r="56955" spans="63:64" x14ac:dyDescent="0.15">
      <c r="BK56955"/>
      <c r="BL56955" s="15"/>
    </row>
    <row r="56956" spans="63:64" x14ac:dyDescent="0.15">
      <c r="BK56956"/>
      <c r="BL56956" s="15"/>
    </row>
    <row r="56957" spans="63:64" x14ac:dyDescent="0.15">
      <c r="BK56957"/>
      <c r="BL56957" s="15"/>
    </row>
    <row r="56958" spans="63:64" x14ac:dyDescent="0.15">
      <c r="BK56958"/>
      <c r="BL56958" s="15"/>
    </row>
    <row r="56959" spans="63:64" x14ac:dyDescent="0.15">
      <c r="BK56959"/>
      <c r="BL56959" s="15"/>
    </row>
    <row r="56960" spans="63:64" x14ac:dyDescent="0.15">
      <c r="BK56960"/>
      <c r="BL56960" s="15"/>
    </row>
    <row r="56961" spans="63:64" x14ac:dyDescent="0.15">
      <c r="BK56961"/>
      <c r="BL56961" s="15"/>
    </row>
    <row r="56962" spans="63:64" x14ac:dyDescent="0.15">
      <c r="BK56962"/>
      <c r="BL56962" s="15"/>
    </row>
    <row r="56963" spans="63:64" x14ac:dyDescent="0.15">
      <c r="BK56963"/>
      <c r="BL56963" s="15"/>
    </row>
    <row r="56964" spans="63:64" x14ac:dyDescent="0.15">
      <c r="BK56964"/>
      <c r="BL56964" s="15"/>
    </row>
    <row r="56965" spans="63:64" x14ac:dyDescent="0.15">
      <c r="BK56965"/>
      <c r="BL56965" s="15"/>
    </row>
    <row r="56966" spans="63:64" x14ac:dyDescent="0.15">
      <c r="BK56966"/>
      <c r="BL56966" s="15"/>
    </row>
    <row r="56967" spans="63:64" x14ac:dyDescent="0.15">
      <c r="BK56967"/>
      <c r="BL56967" s="15"/>
    </row>
    <row r="56968" spans="63:64" x14ac:dyDescent="0.15">
      <c r="BK56968"/>
      <c r="BL56968" s="15"/>
    </row>
    <row r="56969" spans="63:64" x14ac:dyDescent="0.15">
      <c r="BK56969"/>
      <c r="BL56969" s="15"/>
    </row>
    <row r="56970" spans="63:64" x14ac:dyDescent="0.15">
      <c r="BK56970"/>
      <c r="BL56970" s="15"/>
    </row>
    <row r="56971" spans="63:64" x14ac:dyDescent="0.15">
      <c r="BK56971"/>
      <c r="BL56971" s="15"/>
    </row>
    <row r="56972" spans="63:64" x14ac:dyDescent="0.15">
      <c r="BK56972"/>
      <c r="BL56972" s="15"/>
    </row>
    <row r="56973" spans="63:64" x14ac:dyDescent="0.15">
      <c r="BK56973"/>
      <c r="BL56973" s="15"/>
    </row>
    <row r="56974" spans="63:64" x14ac:dyDescent="0.15">
      <c r="BK56974"/>
      <c r="BL56974" s="15"/>
    </row>
    <row r="56975" spans="63:64" x14ac:dyDescent="0.15">
      <c r="BK56975"/>
      <c r="BL56975" s="15"/>
    </row>
    <row r="56976" spans="63:64" x14ac:dyDescent="0.15">
      <c r="BK56976"/>
      <c r="BL56976" s="15"/>
    </row>
    <row r="56977" spans="63:64" x14ac:dyDescent="0.15">
      <c r="BK56977"/>
      <c r="BL56977" s="15"/>
    </row>
    <row r="56978" spans="63:64" x14ac:dyDescent="0.15">
      <c r="BK56978"/>
      <c r="BL56978" s="15"/>
    </row>
    <row r="56979" spans="63:64" x14ac:dyDescent="0.15">
      <c r="BK56979"/>
      <c r="BL56979" s="15"/>
    </row>
    <row r="56980" spans="63:64" x14ac:dyDescent="0.15">
      <c r="BK56980"/>
      <c r="BL56980" s="15"/>
    </row>
    <row r="56981" spans="63:64" x14ac:dyDescent="0.15">
      <c r="BK56981"/>
      <c r="BL56981" s="15"/>
    </row>
    <row r="56982" spans="63:64" x14ac:dyDescent="0.15">
      <c r="BK56982"/>
      <c r="BL56982" s="15"/>
    </row>
    <row r="56983" spans="63:64" x14ac:dyDescent="0.15">
      <c r="BK56983"/>
      <c r="BL56983" s="15"/>
    </row>
    <row r="56984" spans="63:64" x14ac:dyDescent="0.15">
      <c r="BK56984"/>
      <c r="BL56984" s="15"/>
    </row>
    <row r="56985" spans="63:64" x14ac:dyDescent="0.15">
      <c r="BK56985"/>
      <c r="BL56985" s="15"/>
    </row>
    <row r="56986" spans="63:64" x14ac:dyDescent="0.15">
      <c r="BK56986"/>
      <c r="BL56986" s="15"/>
    </row>
    <row r="56987" spans="63:64" x14ac:dyDescent="0.15">
      <c r="BK56987"/>
      <c r="BL56987" s="15"/>
    </row>
    <row r="56988" spans="63:64" x14ac:dyDescent="0.15">
      <c r="BK56988"/>
      <c r="BL56988" s="15"/>
    </row>
    <row r="56989" spans="63:64" x14ac:dyDescent="0.15">
      <c r="BK56989"/>
      <c r="BL56989" s="15"/>
    </row>
    <row r="56990" spans="63:64" x14ac:dyDescent="0.15">
      <c r="BK56990"/>
      <c r="BL56990" s="15"/>
    </row>
    <row r="56991" spans="63:64" x14ac:dyDescent="0.15">
      <c r="BK56991"/>
      <c r="BL56991" s="15"/>
    </row>
    <row r="56992" spans="63:64" x14ac:dyDescent="0.15">
      <c r="BK56992"/>
      <c r="BL56992" s="15"/>
    </row>
    <row r="56993" spans="63:64" x14ac:dyDescent="0.15">
      <c r="BK56993"/>
      <c r="BL56993" s="15"/>
    </row>
    <row r="56994" spans="63:64" x14ac:dyDescent="0.15">
      <c r="BK56994"/>
      <c r="BL56994" s="15"/>
    </row>
    <row r="56995" spans="63:64" x14ac:dyDescent="0.15">
      <c r="BK56995"/>
      <c r="BL56995" s="15"/>
    </row>
    <row r="56996" spans="63:64" x14ac:dyDescent="0.15">
      <c r="BK56996"/>
      <c r="BL56996" s="15"/>
    </row>
    <row r="56997" spans="63:64" x14ac:dyDescent="0.15">
      <c r="BK56997"/>
      <c r="BL56997" s="15"/>
    </row>
    <row r="56998" spans="63:64" x14ac:dyDescent="0.15">
      <c r="BK56998"/>
      <c r="BL56998" s="15"/>
    </row>
    <row r="56999" spans="63:64" x14ac:dyDescent="0.15">
      <c r="BK56999"/>
      <c r="BL56999" s="15"/>
    </row>
    <row r="57000" spans="63:64" x14ac:dyDescent="0.15">
      <c r="BK57000"/>
      <c r="BL57000" s="15"/>
    </row>
    <row r="57001" spans="63:64" x14ac:dyDescent="0.15">
      <c r="BK57001"/>
      <c r="BL57001" s="15"/>
    </row>
    <row r="57002" spans="63:64" x14ac:dyDescent="0.15">
      <c r="BK57002"/>
      <c r="BL57002" s="15"/>
    </row>
    <row r="57003" spans="63:64" x14ac:dyDescent="0.15">
      <c r="BK57003"/>
      <c r="BL57003" s="15"/>
    </row>
    <row r="57004" spans="63:64" x14ac:dyDescent="0.15">
      <c r="BK57004"/>
      <c r="BL57004" s="15"/>
    </row>
    <row r="57005" spans="63:64" x14ac:dyDescent="0.15">
      <c r="BK57005"/>
      <c r="BL57005" s="15"/>
    </row>
    <row r="57006" spans="63:64" x14ac:dyDescent="0.15">
      <c r="BK57006"/>
      <c r="BL57006" s="15"/>
    </row>
    <row r="57007" spans="63:64" x14ac:dyDescent="0.15">
      <c r="BK57007"/>
      <c r="BL57007" s="15"/>
    </row>
    <row r="57008" spans="63:64" x14ac:dyDescent="0.15">
      <c r="BK57008"/>
      <c r="BL57008" s="15"/>
    </row>
    <row r="57009" spans="63:64" x14ac:dyDescent="0.15">
      <c r="BK57009"/>
      <c r="BL57009" s="15"/>
    </row>
    <row r="57010" spans="63:64" x14ac:dyDescent="0.15">
      <c r="BK57010"/>
      <c r="BL57010" s="15"/>
    </row>
    <row r="57011" spans="63:64" x14ac:dyDescent="0.15">
      <c r="BK57011"/>
      <c r="BL57011" s="15"/>
    </row>
    <row r="57012" spans="63:64" x14ac:dyDescent="0.15">
      <c r="BK57012"/>
      <c r="BL57012" s="15"/>
    </row>
    <row r="57013" spans="63:64" x14ac:dyDescent="0.15">
      <c r="BK57013"/>
      <c r="BL57013" s="15"/>
    </row>
    <row r="57014" spans="63:64" x14ac:dyDescent="0.15">
      <c r="BK57014"/>
      <c r="BL57014" s="15"/>
    </row>
    <row r="57015" spans="63:64" x14ac:dyDescent="0.15">
      <c r="BK57015"/>
      <c r="BL57015" s="15"/>
    </row>
    <row r="57016" spans="63:64" x14ac:dyDescent="0.15">
      <c r="BK57016"/>
      <c r="BL57016" s="15"/>
    </row>
    <row r="57017" spans="63:64" x14ac:dyDescent="0.15">
      <c r="BK57017"/>
      <c r="BL57017" s="15"/>
    </row>
    <row r="57018" spans="63:64" x14ac:dyDescent="0.15">
      <c r="BK57018"/>
      <c r="BL57018" s="15"/>
    </row>
    <row r="57019" spans="63:64" x14ac:dyDescent="0.15">
      <c r="BK57019"/>
      <c r="BL57019" s="15"/>
    </row>
    <row r="57020" spans="63:64" x14ac:dyDescent="0.15">
      <c r="BK57020"/>
      <c r="BL57020" s="15"/>
    </row>
    <row r="57021" spans="63:64" x14ac:dyDescent="0.15">
      <c r="BK57021"/>
      <c r="BL57021" s="15"/>
    </row>
    <row r="57022" spans="63:64" x14ac:dyDescent="0.15">
      <c r="BK57022"/>
      <c r="BL57022" s="15"/>
    </row>
    <row r="57023" spans="63:64" x14ac:dyDescent="0.15">
      <c r="BK57023"/>
      <c r="BL57023" s="15"/>
    </row>
    <row r="57024" spans="63:64" x14ac:dyDescent="0.15">
      <c r="BK57024"/>
      <c r="BL57024" s="15"/>
    </row>
    <row r="57025" spans="63:64" x14ac:dyDescent="0.15">
      <c r="BK57025"/>
      <c r="BL57025" s="15"/>
    </row>
    <row r="57026" spans="63:64" x14ac:dyDescent="0.15">
      <c r="BK57026"/>
      <c r="BL57026" s="15"/>
    </row>
    <row r="57027" spans="63:64" x14ac:dyDescent="0.15">
      <c r="BK57027"/>
      <c r="BL57027" s="15"/>
    </row>
    <row r="57028" spans="63:64" x14ac:dyDescent="0.15">
      <c r="BK57028"/>
      <c r="BL57028" s="15"/>
    </row>
    <row r="57029" spans="63:64" x14ac:dyDescent="0.15">
      <c r="BK57029"/>
      <c r="BL57029" s="15"/>
    </row>
    <row r="57030" spans="63:64" x14ac:dyDescent="0.15">
      <c r="BK57030"/>
      <c r="BL57030" s="15"/>
    </row>
    <row r="57031" spans="63:64" x14ac:dyDescent="0.15">
      <c r="BK57031"/>
      <c r="BL57031" s="15"/>
    </row>
    <row r="57032" spans="63:64" x14ac:dyDescent="0.15">
      <c r="BK57032"/>
      <c r="BL57032" s="15"/>
    </row>
    <row r="57033" spans="63:64" x14ac:dyDescent="0.15">
      <c r="BK57033"/>
      <c r="BL57033" s="15"/>
    </row>
    <row r="57034" spans="63:64" x14ac:dyDescent="0.15">
      <c r="BK57034"/>
      <c r="BL57034" s="15"/>
    </row>
    <row r="57035" spans="63:64" x14ac:dyDescent="0.15">
      <c r="BK57035"/>
      <c r="BL57035" s="15"/>
    </row>
    <row r="57036" spans="63:64" x14ac:dyDescent="0.15">
      <c r="BK57036"/>
      <c r="BL57036" s="15"/>
    </row>
    <row r="57037" spans="63:64" x14ac:dyDescent="0.15">
      <c r="BK57037"/>
      <c r="BL57037" s="15"/>
    </row>
    <row r="57038" spans="63:64" x14ac:dyDescent="0.15">
      <c r="BK57038"/>
      <c r="BL57038" s="15"/>
    </row>
    <row r="57039" spans="63:64" x14ac:dyDescent="0.15">
      <c r="BK57039"/>
      <c r="BL57039" s="15"/>
    </row>
    <row r="57040" spans="63:64" x14ac:dyDescent="0.15">
      <c r="BK57040"/>
      <c r="BL57040" s="15"/>
    </row>
    <row r="57041" spans="63:64" x14ac:dyDescent="0.15">
      <c r="BK57041"/>
      <c r="BL57041" s="15"/>
    </row>
    <row r="57042" spans="63:64" x14ac:dyDescent="0.15">
      <c r="BK57042"/>
      <c r="BL57042" s="15"/>
    </row>
    <row r="57043" spans="63:64" x14ac:dyDescent="0.15">
      <c r="BK57043"/>
      <c r="BL57043" s="15"/>
    </row>
    <row r="57044" spans="63:64" x14ac:dyDescent="0.15">
      <c r="BK57044"/>
      <c r="BL57044" s="15"/>
    </row>
    <row r="57045" spans="63:64" x14ac:dyDescent="0.15">
      <c r="BK57045"/>
      <c r="BL57045" s="15"/>
    </row>
    <row r="57046" spans="63:64" x14ac:dyDescent="0.15">
      <c r="BK57046"/>
      <c r="BL57046" s="15"/>
    </row>
    <row r="57047" spans="63:64" x14ac:dyDescent="0.15">
      <c r="BK57047"/>
      <c r="BL57047" s="15"/>
    </row>
    <row r="57048" spans="63:64" x14ac:dyDescent="0.15">
      <c r="BK57048"/>
      <c r="BL57048" s="15"/>
    </row>
    <row r="57049" spans="63:64" x14ac:dyDescent="0.15">
      <c r="BK57049"/>
      <c r="BL57049" s="15"/>
    </row>
    <row r="57050" spans="63:64" x14ac:dyDescent="0.15">
      <c r="BK57050"/>
      <c r="BL57050" s="15"/>
    </row>
    <row r="57051" spans="63:64" x14ac:dyDescent="0.15">
      <c r="BK57051"/>
      <c r="BL57051" s="15"/>
    </row>
    <row r="57052" spans="63:64" x14ac:dyDescent="0.15">
      <c r="BK57052"/>
      <c r="BL57052" s="15"/>
    </row>
    <row r="57053" spans="63:64" x14ac:dyDescent="0.15">
      <c r="BK57053"/>
      <c r="BL57053" s="15"/>
    </row>
    <row r="57054" spans="63:64" x14ac:dyDescent="0.15">
      <c r="BK57054"/>
      <c r="BL57054" s="15"/>
    </row>
    <row r="57055" spans="63:64" x14ac:dyDescent="0.15">
      <c r="BK57055"/>
      <c r="BL57055" s="15"/>
    </row>
    <row r="57056" spans="63:64" x14ac:dyDescent="0.15">
      <c r="BK57056"/>
      <c r="BL57056" s="15"/>
    </row>
    <row r="57057" spans="63:64" x14ac:dyDescent="0.15">
      <c r="BK57057"/>
      <c r="BL57057" s="15"/>
    </row>
    <row r="57058" spans="63:64" x14ac:dyDescent="0.15">
      <c r="BK57058"/>
      <c r="BL57058" s="15"/>
    </row>
    <row r="57059" spans="63:64" x14ac:dyDescent="0.15">
      <c r="BK57059"/>
      <c r="BL57059" s="15"/>
    </row>
    <row r="57060" spans="63:64" x14ac:dyDescent="0.15">
      <c r="BK57060"/>
      <c r="BL57060" s="15"/>
    </row>
    <row r="57061" spans="63:64" x14ac:dyDescent="0.15">
      <c r="BK57061"/>
      <c r="BL57061" s="15"/>
    </row>
    <row r="57062" spans="63:64" x14ac:dyDescent="0.15">
      <c r="BK57062"/>
      <c r="BL57062" s="15"/>
    </row>
    <row r="57063" spans="63:64" x14ac:dyDescent="0.15">
      <c r="BK57063"/>
      <c r="BL57063" s="15"/>
    </row>
    <row r="57064" spans="63:64" x14ac:dyDescent="0.15">
      <c r="BK57064"/>
      <c r="BL57064" s="15"/>
    </row>
    <row r="57065" spans="63:64" x14ac:dyDescent="0.15">
      <c r="BK57065"/>
      <c r="BL57065" s="15"/>
    </row>
    <row r="57066" spans="63:64" x14ac:dyDescent="0.15">
      <c r="BK57066"/>
      <c r="BL57066" s="15"/>
    </row>
    <row r="57067" spans="63:64" x14ac:dyDescent="0.15">
      <c r="BK57067"/>
      <c r="BL57067" s="15"/>
    </row>
    <row r="57068" spans="63:64" x14ac:dyDescent="0.15">
      <c r="BK57068"/>
      <c r="BL57068" s="15"/>
    </row>
    <row r="57069" spans="63:64" x14ac:dyDescent="0.15">
      <c r="BK57069"/>
      <c r="BL57069" s="15"/>
    </row>
    <row r="57070" spans="63:64" x14ac:dyDescent="0.15">
      <c r="BK57070"/>
      <c r="BL57070" s="15"/>
    </row>
    <row r="57071" spans="63:64" x14ac:dyDescent="0.15">
      <c r="BK57071"/>
      <c r="BL57071" s="15"/>
    </row>
    <row r="57072" spans="63:64" x14ac:dyDescent="0.15">
      <c r="BK57072"/>
      <c r="BL57072" s="15"/>
    </row>
    <row r="57073" spans="63:64" x14ac:dyDescent="0.15">
      <c r="BK57073"/>
      <c r="BL57073" s="15"/>
    </row>
    <row r="57074" spans="63:64" x14ac:dyDescent="0.15">
      <c r="BK57074"/>
      <c r="BL57074" s="15"/>
    </row>
    <row r="57075" spans="63:64" x14ac:dyDescent="0.15">
      <c r="BK57075"/>
      <c r="BL57075" s="15"/>
    </row>
    <row r="57076" spans="63:64" x14ac:dyDescent="0.15">
      <c r="BK57076"/>
      <c r="BL57076" s="15"/>
    </row>
    <row r="57077" spans="63:64" x14ac:dyDescent="0.15">
      <c r="BK57077"/>
      <c r="BL57077" s="15"/>
    </row>
    <row r="57078" spans="63:64" x14ac:dyDescent="0.15">
      <c r="BK57078"/>
      <c r="BL57078" s="15"/>
    </row>
    <row r="57079" spans="63:64" x14ac:dyDescent="0.15">
      <c r="BK57079"/>
      <c r="BL57079" s="15"/>
    </row>
    <row r="57080" spans="63:64" x14ac:dyDescent="0.15">
      <c r="BK57080"/>
      <c r="BL57080" s="15"/>
    </row>
    <row r="57081" spans="63:64" x14ac:dyDescent="0.15">
      <c r="BK57081"/>
      <c r="BL57081" s="15"/>
    </row>
    <row r="57082" spans="63:64" x14ac:dyDescent="0.15">
      <c r="BK57082"/>
      <c r="BL57082" s="15"/>
    </row>
    <row r="57083" spans="63:64" x14ac:dyDescent="0.15">
      <c r="BK57083"/>
      <c r="BL57083" s="15"/>
    </row>
    <row r="57084" spans="63:64" x14ac:dyDescent="0.15">
      <c r="BK57084"/>
      <c r="BL57084" s="15"/>
    </row>
    <row r="57085" spans="63:64" x14ac:dyDescent="0.15">
      <c r="BK57085"/>
      <c r="BL57085" s="15"/>
    </row>
    <row r="57086" spans="63:64" x14ac:dyDescent="0.15">
      <c r="BK57086"/>
      <c r="BL57086" s="15"/>
    </row>
    <row r="57087" spans="63:64" x14ac:dyDescent="0.15">
      <c r="BK57087"/>
      <c r="BL57087" s="15"/>
    </row>
    <row r="57088" spans="63:64" x14ac:dyDescent="0.15">
      <c r="BK57088"/>
      <c r="BL57088" s="15"/>
    </row>
    <row r="57089" spans="63:64" x14ac:dyDescent="0.15">
      <c r="BK57089"/>
      <c r="BL57089" s="15"/>
    </row>
    <row r="57090" spans="63:64" x14ac:dyDescent="0.15">
      <c r="BK57090"/>
      <c r="BL57090" s="15"/>
    </row>
    <row r="57091" spans="63:64" x14ac:dyDescent="0.15">
      <c r="BK57091"/>
      <c r="BL57091" s="15"/>
    </row>
    <row r="57092" spans="63:64" x14ac:dyDescent="0.15">
      <c r="BK57092"/>
      <c r="BL57092" s="15"/>
    </row>
    <row r="57093" spans="63:64" x14ac:dyDescent="0.15">
      <c r="BK57093"/>
      <c r="BL57093" s="15"/>
    </row>
    <row r="57094" spans="63:64" x14ac:dyDescent="0.15">
      <c r="BK57094"/>
      <c r="BL57094" s="15"/>
    </row>
    <row r="57095" spans="63:64" x14ac:dyDescent="0.15">
      <c r="BK57095"/>
      <c r="BL57095" s="15"/>
    </row>
    <row r="57096" spans="63:64" x14ac:dyDescent="0.15">
      <c r="BK57096"/>
      <c r="BL57096" s="15"/>
    </row>
    <row r="57097" spans="63:64" x14ac:dyDescent="0.15">
      <c r="BK57097"/>
      <c r="BL57097" s="15"/>
    </row>
    <row r="57098" spans="63:64" x14ac:dyDescent="0.15">
      <c r="BK57098"/>
      <c r="BL57098" s="15"/>
    </row>
    <row r="57099" spans="63:64" x14ac:dyDescent="0.15">
      <c r="BK57099"/>
      <c r="BL57099" s="15"/>
    </row>
    <row r="57100" spans="63:64" x14ac:dyDescent="0.15">
      <c r="BK57100"/>
      <c r="BL57100" s="15"/>
    </row>
    <row r="57101" spans="63:64" x14ac:dyDescent="0.15">
      <c r="BK57101"/>
      <c r="BL57101" s="15"/>
    </row>
    <row r="57102" spans="63:64" x14ac:dyDescent="0.15">
      <c r="BK57102"/>
      <c r="BL57102" s="15"/>
    </row>
    <row r="57103" spans="63:64" x14ac:dyDescent="0.15">
      <c r="BK57103"/>
      <c r="BL57103" s="15"/>
    </row>
    <row r="57104" spans="63:64" x14ac:dyDescent="0.15">
      <c r="BK57104"/>
      <c r="BL57104" s="15"/>
    </row>
    <row r="57105" spans="63:64" x14ac:dyDescent="0.15">
      <c r="BK57105"/>
      <c r="BL57105" s="15"/>
    </row>
    <row r="57106" spans="63:64" x14ac:dyDescent="0.15">
      <c r="BK57106"/>
      <c r="BL57106" s="15"/>
    </row>
    <row r="57107" spans="63:64" x14ac:dyDescent="0.15">
      <c r="BK57107"/>
      <c r="BL57107" s="15"/>
    </row>
    <row r="57108" spans="63:64" x14ac:dyDescent="0.15">
      <c r="BK57108"/>
      <c r="BL57108" s="15"/>
    </row>
    <row r="57109" spans="63:64" x14ac:dyDescent="0.15">
      <c r="BK57109"/>
      <c r="BL57109" s="15"/>
    </row>
    <row r="57110" spans="63:64" x14ac:dyDescent="0.15">
      <c r="BK57110"/>
      <c r="BL57110" s="15"/>
    </row>
    <row r="57111" spans="63:64" x14ac:dyDescent="0.15">
      <c r="BK57111"/>
      <c r="BL57111" s="15"/>
    </row>
    <row r="57112" spans="63:64" x14ac:dyDescent="0.15">
      <c r="BK57112"/>
      <c r="BL57112" s="15"/>
    </row>
    <row r="57113" spans="63:64" x14ac:dyDescent="0.15">
      <c r="BK57113"/>
      <c r="BL57113" s="15"/>
    </row>
    <row r="57114" spans="63:64" x14ac:dyDescent="0.15">
      <c r="BK57114"/>
      <c r="BL57114" s="15"/>
    </row>
    <row r="57115" spans="63:64" x14ac:dyDescent="0.15">
      <c r="BK57115"/>
      <c r="BL57115" s="15"/>
    </row>
    <row r="57116" spans="63:64" x14ac:dyDescent="0.15">
      <c r="BK57116"/>
      <c r="BL57116" s="15"/>
    </row>
    <row r="57117" spans="63:64" x14ac:dyDescent="0.15">
      <c r="BK57117"/>
      <c r="BL57117" s="15"/>
    </row>
    <row r="57118" spans="63:64" x14ac:dyDescent="0.15">
      <c r="BK57118"/>
      <c r="BL57118" s="15"/>
    </row>
    <row r="57119" spans="63:64" x14ac:dyDescent="0.15">
      <c r="BK57119"/>
      <c r="BL57119" s="15"/>
    </row>
    <row r="57120" spans="63:64" x14ac:dyDescent="0.15">
      <c r="BK57120"/>
      <c r="BL57120" s="15"/>
    </row>
    <row r="57121" spans="63:64" x14ac:dyDescent="0.15">
      <c r="BK57121"/>
      <c r="BL57121" s="15"/>
    </row>
    <row r="57122" spans="63:64" x14ac:dyDescent="0.15">
      <c r="BK57122"/>
      <c r="BL57122" s="15"/>
    </row>
    <row r="57123" spans="63:64" x14ac:dyDescent="0.15">
      <c r="BK57123"/>
      <c r="BL57123" s="15"/>
    </row>
    <row r="57124" spans="63:64" x14ac:dyDescent="0.15">
      <c r="BK57124"/>
      <c r="BL57124" s="15"/>
    </row>
    <row r="57125" spans="63:64" x14ac:dyDescent="0.15">
      <c r="BK57125"/>
      <c r="BL57125" s="15"/>
    </row>
    <row r="57126" spans="63:64" x14ac:dyDescent="0.15">
      <c r="BK57126"/>
      <c r="BL57126" s="15"/>
    </row>
    <row r="57127" spans="63:64" x14ac:dyDescent="0.15">
      <c r="BK57127"/>
      <c r="BL57127" s="15"/>
    </row>
    <row r="57128" spans="63:64" x14ac:dyDescent="0.15">
      <c r="BK57128"/>
      <c r="BL57128" s="15"/>
    </row>
    <row r="57129" spans="63:64" x14ac:dyDescent="0.15">
      <c r="BK57129"/>
      <c r="BL57129" s="15"/>
    </row>
    <row r="57130" spans="63:64" x14ac:dyDescent="0.15">
      <c r="BK57130"/>
      <c r="BL57130" s="15"/>
    </row>
    <row r="57131" spans="63:64" x14ac:dyDescent="0.15">
      <c r="BK57131"/>
      <c r="BL57131" s="15"/>
    </row>
    <row r="57132" spans="63:64" x14ac:dyDescent="0.15">
      <c r="BK57132"/>
      <c r="BL57132" s="15"/>
    </row>
    <row r="57133" spans="63:64" x14ac:dyDescent="0.15">
      <c r="BK57133"/>
      <c r="BL57133" s="15"/>
    </row>
    <row r="57134" spans="63:64" x14ac:dyDescent="0.15">
      <c r="BK57134"/>
      <c r="BL57134" s="15"/>
    </row>
    <row r="57135" spans="63:64" x14ac:dyDescent="0.15">
      <c r="BK57135"/>
      <c r="BL57135" s="15"/>
    </row>
    <row r="57136" spans="63:64" x14ac:dyDescent="0.15">
      <c r="BK57136"/>
      <c r="BL57136" s="15"/>
    </row>
    <row r="57137" spans="63:64" x14ac:dyDescent="0.15">
      <c r="BK57137"/>
      <c r="BL57137" s="15"/>
    </row>
    <row r="57138" spans="63:64" x14ac:dyDescent="0.15">
      <c r="BK57138"/>
      <c r="BL57138" s="15"/>
    </row>
    <row r="57139" spans="63:64" x14ac:dyDescent="0.15">
      <c r="BK57139"/>
      <c r="BL57139" s="15"/>
    </row>
    <row r="57140" spans="63:64" x14ac:dyDescent="0.15">
      <c r="BK57140"/>
      <c r="BL57140" s="15"/>
    </row>
    <row r="57141" spans="63:64" x14ac:dyDescent="0.15">
      <c r="BK57141"/>
      <c r="BL57141" s="15"/>
    </row>
    <row r="57142" spans="63:64" x14ac:dyDescent="0.15">
      <c r="BK57142"/>
      <c r="BL57142" s="15"/>
    </row>
    <row r="57143" spans="63:64" x14ac:dyDescent="0.15">
      <c r="BK57143"/>
      <c r="BL57143" s="15"/>
    </row>
    <row r="57144" spans="63:64" x14ac:dyDescent="0.15">
      <c r="BK57144"/>
      <c r="BL57144" s="15"/>
    </row>
    <row r="57145" spans="63:64" x14ac:dyDescent="0.15">
      <c r="BK57145"/>
      <c r="BL57145" s="15"/>
    </row>
    <row r="57146" spans="63:64" x14ac:dyDescent="0.15">
      <c r="BK57146"/>
      <c r="BL57146" s="15"/>
    </row>
    <row r="57147" spans="63:64" x14ac:dyDescent="0.15">
      <c r="BK57147"/>
      <c r="BL57147" s="15"/>
    </row>
    <row r="57148" spans="63:64" x14ac:dyDescent="0.15">
      <c r="BK57148"/>
      <c r="BL57148" s="15"/>
    </row>
    <row r="57149" spans="63:64" x14ac:dyDescent="0.15">
      <c r="BK57149"/>
      <c r="BL57149" s="15"/>
    </row>
    <row r="57150" spans="63:64" x14ac:dyDescent="0.15">
      <c r="BK57150"/>
      <c r="BL57150" s="15"/>
    </row>
    <row r="57151" spans="63:64" x14ac:dyDescent="0.15">
      <c r="BK57151"/>
      <c r="BL57151" s="15"/>
    </row>
    <row r="57152" spans="63:64" x14ac:dyDescent="0.15">
      <c r="BK57152"/>
      <c r="BL57152" s="15"/>
    </row>
    <row r="57153" spans="63:64" x14ac:dyDescent="0.15">
      <c r="BK57153"/>
      <c r="BL57153" s="15"/>
    </row>
    <row r="57154" spans="63:64" x14ac:dyDescent="0.15">
      <c r="BK57154"/>
      <c r="BL57154" s="15"/>
    </row>
    <row r="57155" spans="63:64" x14ac:dyDescent="0.15">
      <c r="BK57155"/>
      <c r="BL57155" s="15"/>
    </row>
    <row r="57156" spans="63:64" x14ac:dyDescent="0.15">
      <c r="BK57156"/>
      <c r="BL57156" s="15"/>
    </row>
    <row r="57157" spans="63:64" x14ac:dyDescent="0.15">
      <c r="BK57157"/>
      <c r="BL57157" s="15"/>
    </row>
    <row r="57158" spans="63:64" x14ac:dyDescent="0.15">
      <c r="BK57158"/>
      <c r="BL57158" s="15"/>
    </row>
    <row r="57159" spans="63:64" x14ac:dyDescent="0.15">
      <c r="BK57159"/>
      <c r="BL57159" s="15"/>
    </row>
    <row r="57160" spans="63:64" x14ac:dyDescent="0.15">
      <c r="BK57160"/>
      <c r="BL57160" s="15"/>
    </row>
    <row r="57161" spans="63:64" x14ac:dyDescent="0.15">
      <c r="BK57161"/>
      <c r="BL57161" s="15"/>
    </row>
    <row r="57162" spans="63:64" x14ac:dyDescent="0.15">
      <c r="BK57162"/>
      <c r="BL57162" s="15"/>
    </row>
    <row r="57163" spans="63:64" x14ac:dyDescent="0.15">
      <c r="BK57163"/>
      <c r="BL57163" s="15"/>
    </row>
    <row r="57164" spans="63:64" x14ac:dyDescent="0.15">
      <c r="BK57164"/>
      <c r="BL57164" s="15"/>
    </row>
    <row r="57165" spans="63:64" x14ac:dyDescent="0.15">
      <c r="BK57165"/>
      <c r="BL57165" s="15"/>
    </row>
    <row r="57166" spans="63:64" x14ac:dyDescent="0.15">
      <c r="BK57166"/>
      <c r="BL57166" s="15"/>
    </row>
    <row r="57167" spans="63:64" x14ac:dyDescent="0.15">
      <c r="BK57167"/>
      <c r="BL57167" s="15"/>
    </row>
    <row r="57168" spans="63:64" x14ac:dyDescent="0.15">
      <c r="BK57168"/>
      <c r="BL57168" s="15"/>
    </row>
    <row r="57169" spans="63:64" x14ac:dyDescent="0.15">
      <c r="BK57169"/>
      <c r="BL57169" s="15"/>
    </row>
    <row r="57170" spans="63:64" x14ac:dyDescent="0.15">
      <c r="BK57170"/>
      <c r="BL57170" s="15"/>
    </row>
    <row r="57171" spans="63:64" x14ac:dyDescent="0.15">
      <c r="BK57171"/>
      <c r="BL57171" s="15"/>
    </row>
    <row r="57172" spans="63:64" x14ac:dyDescent="0.15">
      <c r="BK57172"/>
      <c r="BL57172" s="15"/>
    </row>
    <row r="57173" spans="63:64" x14ac:dyDescent="0.15">
      <c r="BK57173"/>
      <c r="BL57173" s="15"/>
    </row>
    <row r="57174" spans="63:64" x14ac:dyDescent="0.15">
      <c r="BK57174"/>
      <c r="BL57174" s="15"/>
    </row>
    <row r="57175" spans="63:64" x14ac:dyDescent="0.15">
      <c r="BK57175"/>
      <c r="BL57175" s="15"/>
    </row>
    <row r="57176" spans="63:64" x14ac:dyDescent="0.15">
      <c r="BK57176"/>
      <c r="BL57176" s="15"/>
    </row>
    <row r="57177" spans="63:64" x14ac:dyDescent="0.15">
      <c r="BK57177"/>
      <c r="BL57177" s="15"/>
    </row>
    <row r="57178" spans="63:64" x14ac:dyDescent="0.15">
      <c r="BK57178"/>
      <c r="BL57178" s="15"/>
    </row>
    <row r="57179" spans="63:64" x14ac:dyDescent="0.15">
      <c r="BK57179"/>
      <c r="BL57179" s="15"/>
    </row>
    <row r="57180" spans="63:64" x14ac:dyDescent="0.15">
      <c r="BK57180"/>
      <c r="BL57180" s="15"/>
    </row>
    <row r="57181" spans="63:64" x14ac:dyDescent="0.15">
      <c r="BK57181"/>
      <c r="BL57181" s="15"/>
    </row>
    <row r="57182" spans="63:64" x14ac:dyDescent="0.15">
      <c r="BK57182"/>
      <c r="BL57182" s="15"/>
    </row>
    <row r="57183" spans="63:64" x14ac:dyDescent="0.15">
      <c r="BK57183"/>
      <c r="BL57183" s="15"/>
    </row>
    <row r="57184" spans="63:64" x14ac:dyDescent="0.15">
      <c r="BK57184"/>
      <c r="BL57184" s="15"/>
    </row>
    <row r="57185" spans="63:64" x14ac:dyDescent="0.15">
      <c r="BK57185"/>
      <c r="BL57185" s="15"/>
    </row>
    <row r="57186" spans="63:64" x14ac:dyDescent="0.15">
      <c r="BK57186"/>
      <c r="BL57186" s="15"/>
    </row>
    <row r="57187" spans="63:64" x14ac:dyDescent="0.15">
      <c r="BK57187"/>
      <c r="BL57187" s="15"/>
    </row>
    <row r="57188" spans="63:64" x14ac:dyDescent="0.15">
      <c r="BK57188"/>
      <c r="BL57188" s="15"/>
    </row>
    <row r="57189" spans="63:64" x14ac:dyDescent="0.15">
      <c r="BK57189"/>
      <c r="BL57189" s="15"/>
    </row>
    <row r="57190" spans="63:64" x14ac:dyDescent="0.15">
      <c r="BK57190"/>
      <c r="BL57190" s="15"/>
    </row>
    <row r="57191" spans="63:64" x14ac:dyDescent="0.15">
      <c r="BK57191"/>
      <c r="BL57191" s="15"/>
    </row>
    <row r="57192" spans="63:64" x14ac:dyDescent="0.15">
      <c r="BK57192"/>
      <c r="BL57192" s="15"/>
    </row>
    <row r="57193" spans="63:64" x14ac:dyDescent="0.15">
      <c r="BK57193"/>
      <c r="BL57193" s="15"/>
    </row>
    <row r="57194" spans="63:64" x14ac:dyDescent="0.15">
      <c r="BK57194"/>
      <c r="BL57194" s="15"/>
    </row>
    <row r="57195" spans="63:64" x14ac:dyDescent="0.15">
      <c r="BK57195"/>
      <c r="BL57195" s="15"/>
    </row>
    <row r="57196" spans="63:64" x14ac:dyDescent="0.15">
      <c r="BK57196"/>
      <c r="BL57196" s="15"/>
    </row>
    <row r="57197" spans="63:64" x14ac:dyDescent="0.15">
      <c r="BK57197"/>
      <c r="BL57197" s="15"/>
    </row>
    <row r="57198" spans="63:64" x14ac:dyDescent="0.15">
      <c r="BK57198"/>
      <c r="BL57198" s="15"/>
    </row>
    <row r="57199" spans="63:64" x14ac:dyDescent="0.15">
      <c r="BK57199"/>
      <c r="BL57199" s="15"/>
    </row>
    <row r="57200" spans="63:64" x14ac:dyDescent="0.15">
      <c r="BK57200"/>
      <c r="BL57200" s="15"/>
    </row>
    <row r="57201" spans="63:64" x14ac:dyDescent="0.15">
      <c r="BK57201"/>
      <c r="BL57201" s="15"/>
    </row>
    <row r="57202" spans="63:64" x14ac:dyDescent="0.15">
      <c r="BK57202"/>
      <c r="BL57202" s="15"/>
    </row>
    <row r="57203" spans="63:64" x14ac:dyDescent="0.15">
      <c r="BK57203"/>
      <c r="BL57203" s="15"/>
    </row>
    <row r="57204" spans="63:64" x14ac:dyDescent="0.15">
      <c r="BK57204"/>
      <c r="BL57204" s="15"/>
    </row>
    <row r="57205" spans="63:64" x14ac:dyDescent="0.15">
      <c r="BK57205"/>
      <c r="BL57205" s="15"/>
    </row>
    <row r="57206" spans="63:64" x14ac:dyDescent="0.15">
      <c r="BK57206"/>
      <c r="BL57206" s="15"/>
    </row>
    <row r="57207" spans="63:64" x14ac:dyDescent="0.15">
      <c r="BK57207"/>
      <c r="BL57207" s="15"/>
    </row>
    <row r="57208" spans="63:64" x14ac:dyDescent="0.15">
      <c r="BK57208"/>
      <c r="BL57208" s="15"/>
    </row>
    <row r="57209" spans="63:64" x14ac:dyDescent="0.15">
      <c r="BK57209"/>
      <c r="BL57209" s="15"/>
    </row>
    <row r="57210" spans="63:64" x14ac:dyDescent="0.15">
      <c r="BK57210"/>
      <c r="BL57210" s="15"/>
    </row>
    <row r="57211" spans="63:64" x14ac:dyDescent="0.15">
      <c r="BK57211"/>
      <c r="BL57211" s="15"/>
    </row>
    <row r="57212" spans="63:64" x14ac:dyDescent="0.15">
      <c r="BK57212"/>
      <c r="BL57212" s="15"/>
    </row>
    <row r="57213" spans="63:64" x14ac:dyDescent="0.15">
      <c r="BK57213"/>
      <c r="BL57213" s="15"/>
    </row>
    <row r="57214" spans="63:64" x14ac:dyDescent="0.15">
      <c r="BK57214"/>
      <c r="BL57214" s="15"/>
    </row>
    <row r="57215" spans="63:64" x14ac:dyDescent="0.15">
      <c r="BK57215"/>
      <c r="BL57215" s="15"/>
    </row>
    <row r="57216" spans="63:64" x14ac:dyDescent="0.15">
      <c r="BK57216"/>
      <c r="BL57216" s="15"/>
    </row>
    <row r="57217" spans="63:64" x14ac:dyDescent="0.15">
      <c r="BK57217"/>
      <c r="BL57217" s="15"/>
    </row>
    <row r="57218" spans="63:64" x14ac:dyDescent="0.15">
      <c r="BK57218"/>
      <c r="BL57218" s="15"/>
    </row>
    <row r="57219" spans="63:64" x14ac:dyDescent="0.15">
      <c r="BK57219"/>
      <c r="BL57219" s="15"/>
    </row>
    <row r="57220" spans="63:64" x14ac:dyDescent="0.15">
      <c r="BK57220"/>
      <c r="BL57220" s="15"/>
    </row>
    <row r="57221" spans="63:64" x14ac:dyDescent="0.15">
      <c r="BK57221"/>
      <c r="BL57221" s="15"/>
    </row>
    <row r="57222" spans="63:64" x14ac:dyDescent="0.15">
      <c r="BK57222"/>
      <c r="BL57222" s="15"/>
    </row>
    <row r="57223" spans="63:64" x14ac:dyDescent="0.15">
      <c r="BK57223"/>
      <c r="BL57223" s="15"/>
    </row>
    <row r="57224" spans="63:64" x14ac:dyDescent="0.15">
      <c r="BK57224"/>
      <c r="BL57224" s="15"/>
    </row>
    <row r="57225" spans="63:64" x14ac:dyDescent="0.15">
      <c r="BK57225"/>
      <c r="BL57225" s="15"/>
    </row>
    <row r="57226" spans="63:64" x14ac:dyDescent="0.15">
      <c r="BK57226"/>
      <c r="BL57226" s="15"/>
    </row>
    <row r="57227" spans="63:64" x14ac:dyDescent="0.15">
      <c r="BK57227"/>
      <c r="BL57227" s="15"/>
    </row>
    <row r="57228" spans="63:64" x14ac:dyDescent="0.15">
      <c r="BK57228"/>
      <c r="BL57228" s="15"/>
    </row>
    <row r="57229" spans="63:64" x14ac:dyDescent="0.15">
      <c r="BK57229"/>
      <c r="BL57229" s="15"/>
    </row>
    <row r="57230" spans="63:64" x14ac:dyDescent="0.15">
      <c r="BK57230"/>
      <c r="BL57230" s="15"/>
    </row>
    <row r="57231" spans="63:64" x14ac:dyDescent="0.15">
      <c r="BK57231"/>
      <c r="BL57231" s="15"/>
    </row>
    <row r="57232" spans="63:64" x14ac:dyDescent="0.15">
      <c r="BK57232"/>
      <c r="BL57232" s="15"/>
    </row>
    <row r="57233" spans="63:64" x14ac:dyDescent="0.15">
      <c r="BK57233"/>
      <c r="BL57233" s="15"/>
    </row>
    <row r="57234" spans="63:64" x14ac:dyDescent="0.15">
      <c r="BK57234"/>
      <c r="BL57234" s="15"/>
    </row>
    <row r="57235" spans="63:64" x14ac:dyDescent="0.15">
      <c r="BK57235"/>
      <c r="BL57235" s="15"/>
    </row>
    <row r="57236" spans="63:64" x14ac:dyDescent="0.15">
      <c r="BK57236"/>
      <c r="BL57236" s="15"/>
    </row>
    <row r="57237" spans="63:64" x14ac:dyDescent="0.15">
      <c r="BK57237"/>
      <c r="BL57237" s="15"/>
    </row>
    <row r="57238" spans="63:64" x14ac:dyDescent="0.15">
      <c r="BK57238"/>
      <c r="BL57238" s="15"/>
    </row>
    <row r="57239" spans="63:64" x14ac:dyDescent="0.15">
      <c r="BK57239"/>
      <c r="BL57239" s="15"/>
    </row>
    <row r="57240" spans="63:64" x14ac:dyDescent="0.15">
      <c r="BK57240"/>
      <c r="BL57240" s="15"/>
    </row>
    <row r="57241" spans="63:64" x14ac:dyDescent="0.15">
      <c r="BK57241"/>
      <c r="BL57241" s="15"/>
    </row>
    <row r="57242" spans="63:64" x14ac:dyDescent="0.15">
      <c r="BK57242"/>
      <c r="BL57242" s="15"/>
    </row>
    <row r="57243" spans="63:64" x14ac:dyDescent="0.15">
      <c r="BK57243"/>
      <c r="BL57243" s="15"/>
    </row>
    <row r="57244" spans="63:64" x14ac:dyDescent="0.15">
      <c r="BK57244"/>
      <c r="BL57244" s="15"/>
    </row>
    <row r="57245" spans="63:64" x14ac:dyDescent="0.15">
      <c r="BK57245"/>
      <c r="BL57245" s="15"/>
    </row>
    <row r="57246" spans="63:64" x14ac:dyDescent="0.15">
      <c r="BK57246"/>
      <c r="BL57246" s="15"/>
    </row>
    <row r="57247" spans="63:64" x14ac:dyDescent="0.15">
      <c r="BK57247"/>
      <c r="BL57247" s="15"/>
    </row>
    <row r="57248" spans="63:64" x14ac:dyDescent="0.15">
      <c r="BK57248"/>
      <c r="BL57248" s="15"/>
    </row>
    <row r="57249" spans="63:64" x14ac:dyDescent="0.15">
      <c r="BK57249"/>
      <c r="BL57249" s="15"/>
    </row>
    <row r="57250" spans="63:64" x14ac:dyDescent="0.15">
      <c r="BK57250"/>
      <c r="BL57250" s="15"/>
    </row>
    <row r="57251" spans="63:64" x14ac:dyDescent="0.15">
      <c r="BK57251"/>
      <c r="BL57251" s="15"/>
    </row>
    <row r="57252" spans="63:64" x14ac:dyDescent="0.15">
      <c r="BK57252"/>
      <c r="BL57252" s="15"/>
    </row>
    <row r="57253" spans="63:64" x14ac:dyDescent="0.15">
      <c r="BK57253"/>
      <c r="BL57253" s="15"/>
    </row>
    <row r="57254" spans="63:64" x14ac:dyDescent="0.15">
      <c r="BK57254"/>
      <c r="BL57254" s="15"/>
    </row>
    <row r="57255" spans="63:64" x14ac:dyDescent="0.15">
      <c r="BK57255"/>
      <c r="BL57255" s="15"/>
    </row>
    <row r="57256" spans="63:64" x14ac:dyDescent="0.15">
      <c r="BK57256"/>
      <c r="BL57256" s="15"/>
    </row>
    <row r="57257" spans="63:64" x14ac:dyDescent="0.15">
      <c r="BK57257"/>
      <c r="BL57257" s="15"/>
    </row>
    <row r="57258" spans="63:64" x14ac:dyDescent="0.15">
      <c r="BK57258"/>
      <c r="BL57258" s="15"/>
    </row>
    <row r="57259" spans="63:64" x14ac:dyDescent="0.15">
      <c r="BK57259"/>
      <c r="BL57259" s="15"/>
    </row>
    <row r="57260" spans="63:64" x14ac:dyDescent="0.15">
      <c r="BK57260"/>
      <c r="BL57260" s="15"/>
    </row>
    <row r="57261" spans="63:64" x14ac:dyDescent="0.15">
      <c r="BK57261"/>
      <c r="BL57261" s="15"/>
    </row>
    <row r="57262" spans="63:64" x14ac:dyDescent="0.15">
      <c r="BK57262"/>
      <c r="BL57262" s="15"/>
    </row>
    <row r="57263" spans="63:64" x14ac:dyDescent="0.15">
      <c r="BK57263"/>
      <c r="BL57263" s="15"/>
    </row>
    <row r="57264" spans="63:64" x14ac:dyDescent="0.15">
      <c r="BK57264"/>
      <c r="BL57264" s="15"/>
    </row>
    <row r="57265" spans="63:64" x14ac:dyDescent="0.15">
      <c r="BK57265"/>
      <c r="BL57265" s="15"/>
    </row>
    <row r="57266" spans="63:64" x14ac:dyDescent="0.15">
      <c r="BK57266"/>
      <c r="BL57266" s="15"/>
    </row>
    <row r="57267" spans="63:64" x14ac:dyDescent="0.15">
      <c r="BK57267"/>
      <c r="BL57267" s="15"/>
    </row>
    <row r="57268" spans="63:64" x14ac:dyDescent="0.15">
      <c r="BK57268"/>
      <c r="BL57268" s="15"/>
    </row>
    <row r="57269" spans="63:64" x14ac:dyDescent="0.15">
      <c r="BK57269"/>
      <c r="BL57269" s="15"/>
    </row>
    <row r="57270" spans="63:64" x14ac:dyDescent="0.15">
      <c r="BK57270"/>
      <c r="BL57270" s="15"/>
    </row>
    <row r="57271" spans="63:64" x14ac:dyDescent="0.15">
      <c r="BK57271"/>
      <c r="BL57271" s="15"/>
    </row>
    <row r="57272" spans="63:64" x14ac:dyDescent="0.15">
      <c r="BK57272"/>
      <c r="BL57272" s="15"/>
    </row>
    <row r="57273" spans="63:64" x14ac:dyDescent="0.15">
      <c r="BK57273"/>
      <c r="BL57273" s="15"/>
    </row>
    <row r="57274" spans="63:64" x14ac:dyDescent="0.15">
      <c r="BK57274"/>
      <c r="BL57274" s="15"/>
    </row>
    <row r="57275" spans="63:64" x14ac:dyDescent="0.15">
      <c r="BK57275"/>
      <c r="BL57275" s="15"/>
    </row>
    <row r="57276" spans="63:64" x14ac:dyDescent="0.15">
      <c r="BK57276"/>
      <c r="BL57276" s="15"/>
    </row>
    <row r="57277" spans="63:64" x14ac:dyDescent="0.15">
      <c r="BK57277"/>
      <c r="BL57277" s="15"/>
    </row>
    <row r="57278" spans="63:64" x14ac:dyDescent="0.15">
      <c r="BK57278"/>
      <c r="BL57278" s="15"/>
    </row>
    <row r="57279" spans="63:64" x14ac:dyDescent="0.15">
      <c r="BK57279"/>
      <c r="BL57279" s="15"/>
    </row>
    <row r="57280" spans="63:64" x14ac:dyDescent="0.15">
      <c r="BK57280"/>
      <c r="BL57280" s="15"/>
    </row>
    <row r="57281" spans="63:64" x14ac:dyDescent="0.15">
      <c r="BK57281"/>
      <c r="BL57281" s="15"/>
    </row>
    <row r="57282" spans="63:64" x14ac:dyDescent="0.15">
      <c r="BK57282"/>
      <c r="BL57282" s="15"/>
    </row>
    <row r="57283" spans="63:64" x14ac:dyDescent="0.15">
      <c r="BK57283"/>
      <c r="BL57283" s="15"/>
    </row>
    <row r="57284" spans="63:64" x14ac:dyDescent="0.15">
      <c r="BK57284"/>
      <c r="BL57284" s="15"/>
    </row>
    <row r="57285" spans="63:64" x14ac:dyDescent="0.15">
      <c r="BK57285"/>
      <c r="BL57285" s="15"/>
    </row>
    <row r="57286" spans="63:64" x14ac:dyDescent="0.15">
      <c r="BK57286"/>
      <c r="BL57286" s="15"/>
    </row>
    <row r="57287" spans="63:64" x14ac:dyDescent="0.15">
      <c r="BK57287"/>
      <c r="BL57287" s="15"/>
    </row>
    <row r="57288" spans="63:64" x14ac:dyDescent="0.15">
      <c r="BK57288"/>
      <c r="BL57288" s="15"/>
    </row>
    <row r="57289" spans="63:64" x14ac:dyDescent="0.15">
      <c r="BK57289"/>
      <c r="BL57289" s="15"/>
    </row>
    <row r="57290" spans="63:64" x14ac:dyDescent="0.15">
      <c r="BK57290"/>
      <c r="BL57290" s="15"/>
    </row>
    <row r="57291" spans="63:64" x14ac:dyDescent="0.15">
      <c r="BK57291"/>
      <c r="BL57291" s="15"/>
    </row>
    <row r="57292" spans="63:64" x14ac:dyDescent="0.15">
      <c r="BK57292"/>
      <c r="BL57292" s="15"/>
    </row>
    <row r="57293" spans="63:64" x14ac:dyDescent="0.15">
      <c r="BK57293"/>
      <c r="BL57293" s="15"/>
    </row>
    <row r="57294" spans="63:64" x14ac:dyDescent="0.15">
      <c r="BK57294"/>
      <c r="BL57294" s="15"/>
    </row>
    <row r="57295" spans="63:64" x14ac:dyDescent="0.15">
      <c r="BK57295"/>
      <c r="BL57295" s="15"/>
    </row>
    <row r="57296" spans="63:64" x14ac:dyDescent="0.15">
      <c r="BK57296"/>
      <c r="BL57296" s="15"/>
    </row>
    <row r="57297" spans="63:64" x14ac:dyDescent="0.15">
      <c r="BK57297"/>
      <c r="BL57297" s="15"/>
    </row>
    <row r="57298" spans="63:64" x14ac:dyDescent="0.15">
      <c r="BK57298"/>
      <c r="BL57298" s="15"/>
    </row>
    <row r="57299" spans="63:64" x14ac:dyDescent="0.15">
      <c r="BK57299"/>
      <c r="BL57299" s="15"/>
    </row>
    <row r="57300" spans="63:64" x14ac:dyDescent="0.15">
      <c r="BK57300"/>
      <c r="BL57300" s="15"/>
    </row>
    <row r="57301" spans="63:64" x14ac:dyDescent="0.15">
      <c r="BK57301"/>
      <c r="BL57301" s="15"/>
    </row>
    <row r="57302" spans="63:64" x14ac:dyDescent="0.15">
      <c r="BK57302"/>
      <c r="BL57302" s="15"/>
    </row>
    <row r="57303" spans="63:64" x14ac:dyDescent="0.15">
      <c r="BK57303"/>
      <c r="BL57303" s="15"/>
    </row>
    <row r="57304" spans="63:64" x14ac:dyDescent="0.15">
      <c r="BK57304"/>
      <c r="BL57304" s="15"/>
    </row>
    <row r="57305" spans="63:64" x14ac:dyDescent="0.15">
      <c r="BK57305"/>
      <c r="BL57305" s="15"/>
    </row>
    <row r="57306" spans="63:64" x14ac:dyDescent="0.15">
      <c r="BK57306"/>
      <c r="BL57306" s="15"/>
    </row>
    <row r="57307" spans="63:64" x14ac:dyDescent="0.15">
      <c r="BK57307"/>
      <c r="BL57307" s="15"/>
    </row>
    <row r="57308" spans="63:64" x14ac:dyDescent="0.15">
      <c r="BK57308"/>
      <c r="BL57308" s="15"/>
    </row>
    <row r="57309" spans="63:64" x14ac:dyDescent="0.15">
      <c r="BK57309"/>
      <c r="BL57309" s="15"/>
    </row>
    <row r="57310" spans="63:64" x14ac:dyDescent="0.15">
      <c r="BK57310"/>
      <c r="BL57310" s="15"/>
    </row>
    <row r="57311" spans="63:64" x14ac:dyDescent="0.15">
      <c r="BK57311"/>
      <c r="BL57311" s="15"/>
    </row>
    <row r="57312" spans="63:64" x14ac:dyDescent="0.15">
      <c r="BK57312"/>
      <c r="BL57312" s="15"/>
    </row>
    <row r="57313" spans="63:64" x14ac:dyDescent="0.15">
      <c r="BK57313"/>
      <c r="BL57313" s="15"/>
    </row>
    <row r="57314" spans="63:64" x14ac:dyDescent="0.15">
      <c r="BK57314"/>
      <c r="BL57314" s="15"/>
    </row>
    <row r="57315" spans="63:64" x14ac:dyDescent="0.15">
      <c r="BK57315"/>
      <c r="BL57315" s="15"/>
    </row>
    <row r="57316" spans="63:64" x14ac:dyDescent="0.15">
      <c r="BK57316"/>
      <c r="BL57316" s="15"/>
    </row>
    <row r="57317" spans="63:64" x14ac:dyDescent="0.15">
      <c r="BK57317"/>
      <c r="BL57317" s="15"/>
    </row>
    <row r="57318" spans="63:64" x14ac:dyDescent="0.15">
      <c r="BK57318"/>
      <c r="BL57318" s="15"/>
    </row>
    <row r="57319" spans="63:64" x14ac:dyDescent="0.15">
      <c r="BK57319"/>
      <c r="BL57319" s="15"/>
    </row>
    <row r="57320" spans="63:64" x14ac:dyDescent="0.15">
      <c r="BK57320"/>
      <c r="BL57320" s="15"/>
    </row>
    <row r="57321" spans="63:64" x14ac:dyDescent="0.15">
      <c r="BK57321"/>
      <c r="BL57321" s="15"/>
    </row>
    <row r="57322" spans="63:64" x14ac:dyDescent="0.15">
      <c r="BK57322"/>
      <c r="BL57322" s="15"/>
    </row>
    <row r="57323" spans="63:64" x14ac:dyDescent="0.15">
      <c r="BK57323"/>
      <c r="BL57323" s="15"/>
    </row>
    <row r="57324" spans="63:64" x14ac:dyDescent="0.15">
      <c r="BK57324"/>
      <c r="BL57324" s="15"/>
    </row>
    <row r="57325" spans="63:64" x14ac:dyDescent="0.15">
      <c r="BK57325"/>
      <c r="BL57325" s="15"/>
    </row>
    <row r="57326" spans="63:64" x14ac:dyDescent="0.15">
      <c r="BK57326"/>
      <c r="BL57326" s="15"/>
    </row>
    <row r="57327" spans="63:64" x14ac:dyDescent="0.15">
      <c r="BK57327"/>
      <c r="BL57327" s="15"/>
    </row>
    <row r="57328" spans="63:64" x14ac:dyDescent="0.15">
      <c r="BK57328"/>
      <c r="BL57328" s="15"/>
    </row>
    <row r="57329" spans="63:64" x14ac:dyDescent="0.15">
      <c r="BK57329"/>
      <c r="BL57329" s="15"/>
    </row>
    <row r="57330" spans="63:64" x14ac:dyDescent="0.15">
      <c r="BK57330"/>
      <c r="BL57330" s="15"/>
    </row>
    <row r="57331" spans="63:64" x14ac:dyDescent="0.15">
      <c r="BK57331"/>
      <c r="BL57331" s="15"/>
    </row>
    <row r="57332" spans="63:64" x14ac:dyDescent="0.15">
      <c r="BK57332"/>
      <c r="BL57332" s="15"/>
    </row>
    <row r="57333" spans="63:64" x14ac:dyDescent="0.15">
      <c r="BK57333"/>
      <c r="BL57333" s="15"/>
    </row>
    <row r="57334" spans="63:64" x14ac:dyDescent="0.15">
      <c r="BK57334"/>
      <c r="BL57334" s="15"/>
    </row>
    <row r="57335" spans="63:64" x14ac:dyDescent="0.15">
      <c r="BK57335"/>
      <c r="BL57335" s="15"/>
    </row>
    <row r="57336" spans="63:64" x14ac:dyDescent="0.15">
      <c r="BK57336"/>
      <c r="BL57336" s="15"/>
    </row>
    <row r="57337" spans="63:64" x14ac:dyDescent="0.15">
      <c r="BK57337"/>
      <c r="BL57337" s="15"/>
    </row>
    <row r="57338" spans="63:64" x14ac:dyDescent="0.15">
      <c r="BK57338"/>
      <c r="BL57338" s="15"/>
    </row>
    <row r="57339" spans="63:64" x14ac:dyDescent="0.15">
      <c r="BK57339"/>
      <c r="BL57339" s="15"/>
    </row>
    <row r="57340" spans="63:64" x14ac:dyDescent="0.15">
      <c r="BK57340"/>
      <c r="BL57340" s="15"/>
    </row>
    <row r="57341" spans="63:64" x14ac:dyDescent="0.15">
      <c r="BK57341"/>
      <c r="BL57341" s="15"/>
    </row>
    <row r="57342" spans="63:64" x14ac:dyDescent="0.15">
      <c r="BK57342"/>
      <c r="BL57342" s="15"/>
    </row>
    <row r="57343" spans="63:64" x14ac:dyDescent="0.15">
      <c r="BK57343"/>
      <c r="BL57343" s="15"/>
    </row>
    <row r="57344" spans="63:64" x14ac:dyDescent="0.15">
      <c r="BK57344"/>
      <c r="BL57344" s="15"/>
    </row>
    <row r="57345" spans="63:64" x14ac:dyDescent="0.15">
      <c r="BK57345"/>
      <c r="BL57345" s="15"/>
    </row>
    <row r="57346" spans="63:64" x14ac:dyDescent="0.15">
      <c r="BK57346"/>
      <c r="BL57346" s="15"/>
    </row>
    <row r="57347" spans="63:64" x14ac:dyDescent="0.15">
      <c r="BK57347"/>
      <c r="BL57347" s="15"/>
    </row>
    <row r="57348" spans="63:64" x14ac:dyDescent="0.15">
      <c r="BK57348"/>
      <c r="BL57348" s="15"/>
    </row>
    <row r="57349" spans="63:64" x14ac:dyDescent="0.15">
      <c r="BK57349"/>
      <c r="BL57349" s="15"/>
    </row>
    <row r="57350" spans="63:64" x14ac:dyDescent="0.15">
      <c r="BK57350"/>
      <c r="BL57350" s="15"/>
    </row>
    <row r="57351" spans="63:64" x14ac:dyDescent="0.15">
      <c r="BK57351"/>
      <c r="BL57351" s="15"/>
    </row>
    <row r="57352" spans="63:64" x14ac:dyDescent="0.15">
      <c r="BK57352"/>
      <c r="BL57352" s="15"/>
    </row>
    <row r="57353" spans="63:64" x14ac:dyDescent="0.15">
      <c r="BK57353"/>
      <c r="BL57353" s="15"/>
    </row>
    <row r="57354" spans="63:64" x14ac:dyDescent="0.15">
      <c r="BK57354"/>
      <c r="BL57354" s="15"/>
    </row>
    <row r="57355" spans="63:64" x14ac:dyDescent="0.15">
      <c r="BK57355"/>
      <c r="BL57355" s="15"/>
    </row>
    <row r="57356" spans="63:64" x14ac:dyDescent="0.15">
      <c r="BK57356"/>
      <c r="BL57356" s="15"/>
    </row>
    <row r="57357" spans="63:64" x14ac:dyDescent="0.15">
      <c r="BK57357"/>
      <c r="BL57357" s="15"/>
    </row>
    <row r="57358" spans="63:64" x14ac:dyDescent="0.15">
      <c r="BK57358"/>
      <c r="BL57358" s="15"/>
    </row>
    <row r="57359" spans="63:64" x14ac:dyDescent="0.15">
      <c r="BK57359"/>
      <c r="BL57359" s="15"/>
    </row>
    <row r="57360" spans="63:64" x14ac:dyDescent="0.15">
      <c r="BK57360"/>
      <c r="BL57360" s="15"/>
    </row>
    <row r="57361" spans="63:64" x14ac:dyDescent="0.15">
      <c r="BK57361"/>
      <c r="BL57361" s="15"/>
    </row>
    <row r="57362" spans="63:64" x14ac:dyDescent="0.15">
      <c r="BK57362"/>
      <c r="BL57362" s="15"/>
    </row>
    <row r="57363" spans="63:64" x14ac:dyDescent="0.15">
      <c r="BK57363"/>
      <c r="BL57363" s="15"/>
    </row>
    <row r="57364" spans="63:64" x14ac:dyDescent="0.15">
      <c r="BK57364"/>
      <c r="BL57364" s="15"/>
    </row>
    <row r="57365" spans="63:64" x14ac:dyDescent="0.15">
      <c r="BK57365"/>
      <c r="BL57365" s="15"/>
    </row>
    <row r="57366" spans="63:64" x14ac:dyDescent="0.15">
      <c r="BK57366"/>
      <c r="BL57366" s="15"/>
    </row>
    <row r="57367" spans="63:64" x14ac:dyDescent="0.15">
      <c r="BK57367"/>
      <c r="BL57367" s="15"/>
    </row>
    <row r="57368" spans="63:64" x14ac:dyDescent="0.15">
      <c r="BK57368"/>
      <c r="BL57368" s="15"/>
    </row>
    <row r="57369" spans="63:64" x14ac:dyDescent="0.15">
      <c r="BK57369"/>
      <c r="BL57369" s="15"/>
    </row>
    <row r="57370" spans="63:64" x14ac:dyDescent="0.15">
      <c r="BK57370"/>
      <c r="BL57370" s="15"/>
    </row>
    <row r="57371" spans="63:64" x14ac:dyDescent="0.15">
      <c r="BK57371"/>
      <c r="BL57371" s="15"/>
    </row>
    <row r="57372" spans="63:64" x14ac:dyDescent="0.15">
      <c r="BK57372"/>
      <c r="BL57372" s="15"/>
    </row>
    <row r="57373" spans="63:64" x14ac:dyDescent="0.15">
      <c r="BK57373"/>
      <c r="BL57373" s="15"/>
    </row>
    <row r="57374" spans="63:64" x14ac:dyDescent="0.15">
      <c r="BK57374"/>
      <c r="BL57374" s="15"/>
    </row>
    <row r="57375" spans="63:64" x14ac:dyDescent="0.15">
      <c r="BK57375"/>
      <c r="BL57375" s="15"/>
    </row>
    <row r="57376" spans="63:64" x14ac:dyDescent="0.15">
      <c r="BK57376"/>
      <c r="BL57376" s="15"/>
    </row>
    <row r="57377" spans="63:64" x14ac:dyDescent="0.15">
      <c r="BK57377"/>
      <c r="BL57377" s="15"/>
    </row>
    <row r="57378" spans="63:64" x14ac:dyDescent="0.15">
      <c r="BK57378"/>
      <c r="BL57378" s="15"/>
    </row>
    <row r="57379" spans="63:64" x14ac:dyDescent="0.15">
      <c r="BK57379"/>
      <c r="BL57379" s="15"/>
    </row>
    <row r="57380" spans="63:64" x14ac:dyDescent="0.15">
      <c r="BK57380"/>
      <c r="BL57380" s="15"/>
    </row>
    <row r="57381" spans="63:64" x14ac:dyDescent="0.15">
      <c r="BK57381"/>
      <c r="BL57381" s="15"/>
    </row>
    <row r="57382" spans="63:64" x14ac:dyDescent="0.15">
      <c r="BK57382"/>
      <c r="BL57382" s="15"/>
    </row>
    <row r="57383" spans="63:64" x14ac:dyDescent="0.15">
      <c r="BK57383"/>
      <c r="BL57383" s="15"/>
    </row>
    <row r="57384" spans="63:64" x14ac:dyDescent="0.15">
      <c r="BK57384"/>
      <c r="BL57384" s="15"/>
    </row>
    <row r="57385" spans="63:64" x14ac:dyDescent="0.15">
      <c r="BK57385"/>
      <c r="BL57385" s="15"/>
    </row>
    <row r="57386" spans="63:64" x14ac:dyDescent="0.15">
      <c r="BK57386"/>
      <c r="BL57386" s="15"/>
    </row>
    <row r="57387" spans="63:64" x14ac:dyDescent="0.15">
      <c r="BK57387"/>
      <c r="BL57387" s="15"/>
    </row>
    <row r="57388" spans="63:64" x14ac:dyDescent="0.15">
      <c r="BK57388"/>
      <c r="BL57388" s="15"/>
    </row>
    <row r="57389" spans="63:64" x14ac:dyDescent="0.15">
      <c r="BK57389"/>
      <c r="BL57389" s="15"/>
    </row>
    <row r="57390" spans="63:64" x14ac:dyDescent="0.15">
      <c r="BK57390"/>
      <c r="BL57390" s="15"/>
    </row>
    <row r="57391" spans="63:64" x14ac:dyDescent="0.15">
      <c r="BK57391"/>
      <c r="BL57391" s="15"/>
    </row>
    <row r="57392" spans="63:64" x14ac:dyDescent="0.15">
      <c r="BK57392"/>
      <c r="BL57392" s="15"/>
    </row>
    <row r="57393" spans="63:64" x14ac:dyDescent="0.15">
      <c r="BK57393"/>
      <c r="BL57393" s="15"/>
    </row>
    <row r="57394" spans="63:64" x14ac:dyDescent="0.15">
      <c r="BK57394"/>
      <c r="BL57394" s="15"/>
    </row>
    <row r="57395" spans="63:64" x14ac:dyDescent="0.15">
      <c r="BK57395"/>
      <c r="BL57395" s="15"/>
    </row>
    <row r="57396" spans="63:64" x14ac:dyDescent="0.15">
      <c r="BK57396"/>
      <c r="BL57396" s="15"/>
    </row>
    <row r="57397" spans="63:64" x14ac:dyDescent="0.15">
      <c r="BK57397"/>
      <c r="BL57397" s="15"/>
    </row>
    <row r="57398" spans="63:64" x14ac:dyDescent="0.15">
      <c r="BK57398"/>
      <c r="BL57398" s="15"/>
    </row>
    <row r="57399" spans="63:64" x14ac:dyDescent="0.15">
      <c r="BK57399"/>
      <c r="BL57399" s="15"/>
    </row>
    <row r="57400" spans="63:64" x14ac:dyDescent="0.15">
      <c r="BK57400"/>
      <c r="BL57400" s="15"/>
    </row>
    <row r="57401" spans="63:64" x14ac:dyDescent="0.15">
      <c r="BK57401"/>
      <c r="BL57401" s="15"/>
    </row>
    <row r="57402" spans="63:64" x14ac:dyDescent="0.15">
      <c r="BK57402"/>
      <c r="BL57402" s="15"/>
    </row>
    <row r="57403" spans="63:64" x14ac:dyDescent="0.15">
      <c r="BK57403"/>
      <c r="BL57403" s="15"/>
    </row>
    <row r="57404" spans="63:64" x14ac:dyDescent="0.15">
      <c r="BK57404"/>
      <c r="BL57404" s="15"/>
    </row>
    <row r="57405" spans="63:64" x14ac:dyDescent="0.15">
      <c r="BK57405"/>
      <c r="BL57405" s="15"/>
    </row>
    <row r="57406" spans="63:64" x14ac:dyDescent="0.15">
      <c r="BK57406"/>
      <c r="BL57406" s="15"/>
    </row>
    <row r="57407" spans="63:64" x14ac:dyDescent="0.15">
      <c r="BK57407"/>
      <c r="BL57407" s="15"/>
    </row>
    <row r="57408" spans="63:64" x14ac:dyDescent="0.15">
      <c r="BK57408"/>
      <c r="BL57408" s="15"/>
    </row>
    <row r="57409" spans="63:64" x14ac:dyDescent="0.15">
      <c r="BK57409"/>
      <c r="BL57409" s="15"/>
    </row>
    <row r="57410" spans="63:64" x14ac:dyDescent="0.15">
      <c r="BK57410"/>
      <c r="BL57410" s="15"/>
    </row>
    <row r="57411" spans="63:64" x14ac:dyDescent="0.15">
      <c r="BK57411"/>
      <c r="BL57411" s="15"/>
    </row>
    <row r="57412" spans="63:64" x14ac:dyDescent="0.15">
      <c r="BK57412"/>
      <c r="BL57412" s="15"/>
    </row>
    <row r="57413" spans="63:64" x14ac:dyDescent="0.15">
      <c r="BK57413"/>
      <c r="BL57413" s="15"/>
    </row>
    <row r="57414" spans="63:64" x14ac:dyDescent="0.15">
      <c r="BK57414"/>
      <c r="BL57414" s="15"/>
    </row>
    <row r="57415" spans="63:64" x14ac:dyDescent="0.15">
      <c r="BK57415"/>
      <c r="BL57415" s="15"/>
    </row>
    <row r="57416" spans="63:64" x14ac:dyDescent="0.15">
      <c r="BK57416"/>
      <c r="BL57416" s="15"/>
    </row>
    <row r="57417" spans="63:64" x14ac:dyDescent="0.15">
      <c r="BK57417"/>
      <c r="BL57417" s="15"/>
    </row>
    <row r="57418" spans="63:64" x14ac:dyDescent="0.15">
      <c r="BK57418"/>
      <c r="BL57418" s="15"/>
    </row>
    <row r="57419" spans="63:64" x14ac:dyDescent="0.15">
      <c r="BK57419"/>
      <c r="BL57419" s="15"/>
    </row>
    <row r="57420" spans="63:64" x14ac:dyDescent="0.15">
      <c r="BK57420"/>
      <c r="BL57420" s="15"/>
    </row>
    <row r="57421" spans="63:64" x14ac:dyDescent="0.15">
      <c r="BK57421"/>
      <c r="BL57421" s="15"/>
    </row>
    <row r="57422" spans="63:64" x14ac:dyDescent="0.15">
      <c r="BK57422"/>
      <c r="BL57422" s="15"/>
    </row>
    <row r="57423" spans="63:64" x14ac:dyDescent="0.15">
      <c r="BK57423"/>
      <c r="BL57423" s="15"/>
    </row>
    <row r="57424" spans="63:64" x14ac:dyDescent="0.15">
      <c r="BK57424"/>
      <c r="BL57424" s="15"/>
    </row>
    <row r="57425" spans="63:64" x14ac:dyDescent="0.15">
      <c r="BK57425"/>
      <c r="BL57425" s="15"/>
    </row>
    <row r="57426" spans="63:64" x14ac:dyDescent="0.15">
      <c r="BK57426"/>
      <c r="BL57426" s="15"/>
    </row>
    <row r="57427" spans="63:64" x14ac:dyDescent="0.15">
      <c r="BK57427"/>
      <c r="BL57427" s="15"/>
    </row>
    <row r="57428" spans="63:64" x14ac:dyDescent="0.15">
      <c r="BK57428"/>
      <c r="BL57428" s="15"/>
    </row>
    <row r="57429" spans="63:64" x14ac:dyDescent="0.15">
      <c r="BK57429"/>
      <c r="BL57429" s="15"/>
    </row>
    <row r="57430" spans="63:64" x14ac:dyDescent="0.15">
      <c r="BK57430"/>
      <c r="BL57430" s="15"/>
    </row>
    <row r="57431" spans="63:64" x14ac:dyDescent="0.15">
      <c r="BK57431"/>
      <c r="BL57431" s="15"/>
    </row>
    <row r="57432" spans="63:64" x14ac:dyDescent="0.15">
      <c r="BK57432"/>
      <c r="BL57432" s="15"/>
    </row>
    <row r="57433" spans="63:64" x14ac:dyDescent="0.15">
      <c r="BK57433"/>
      <c r="BL57433" s="15"/>
    </row>
    <row r="57434" spans="63:64" x14ac:dyDescent="0.15">
      <c r="BK57434"/>
      <c r="BL57434" s="15"/>
    </row>
    <row r="57435" spans="63:64" x14ac:dyDescent="0.15">
      <c r="BK57435"/>
      <c r="BL57435" s="15"/>
    </row>
    <row r="57436" spans="63:64" x14ac:dyDescent="0.15">
      <c r="BK57436"/>
      <c r="BL57436" s="15"/>
    </row>
    <row r="57437" spans="63:64" x14ac:dyDescent="0.15">
      <c r="BK57437"/>
      <c r="BL57437" s="15"/>
    </row>
    <row r="57438" spans="63:64" x14ac:dyDescent="0.15">
      <c r="BK57438"/>
      <c r="BL57438" s="15"/>
    </row>
    <row r="57439" spans="63:64" x14ac:dyDescent="0.15">
      <c r="BK57439"/>
      <c r="BL57439" s="15"/>
    </row>
    <row r="57440" spans="63:64" x14ac:dyDescent="0.15">
      <c r="BK57440"/>
      <c r="BL57440" s="15"/>
    </row>
    <row r="57441" spans="63:64" x14ac:dyDescent="0.15">
      <c r="BK57441"/>
      <c r="BL57441" s="15"/>
    </row>
    <row r="57442" spans="63:64" x14ac:dyDescent="0.15">
      <c r="BK57442"/>
      <c r="BL57442" s="15"/>
    </row>
    <row r="57443" spans="63:64" x14ac:dyDescent="0.15">
      <c r="BK57443"/>
      <c r="BL57443" s="15"/>
    </row>
    <row r="57444" spans="63:64" x14ac:dyDescent="0.15">
      <c r="BK57444"/>
      <c r="BL57444" s="15"/>
    </row>
    <row r="57445" spans="63:64" x14ac:dyDescent="0.15">
      <c r="BK57445"/>
      <c r="BL57445" s="15"/>
    </row>
    <row r="57446" spans="63:64" x14ac:dyDescent="0.15">
      <c r="BK57446"/>
      <c r="BL57446" s="15"/>
    </row>
    <row r="57447" spans="63:64" x14ac:dyDescent="0.15">
      <c r="BK57447"/>
      <c r="BL57447" s="15"/>
    </row>
    <row r="57448" spans="63:64" x14ac:dyDescent="0.15">
      <c r="BK57448"/>
      <c r="BL57448" s="15"/>
    </row>
    <row r="57449" spans="63:64" x14ac:dyDescent="0.15">
      <c r="BK57449"/>
      <c r="BL57449" s="15"/>
    </row>
    <row r="57450" spans="63:64" x14ac:dyDescent="0.15">
      <c r="BK57450"/>
      <c r="BL57450" s="15"/>
    </row>
    <row r="57451" spans="63:64" x14ac:dyDescent="0.15">
      <c r="BK57451"/>
      <c r="BL57451" s="15"/>
    </row>
    <row r="57452" spans="63:64" x14ac:dyDescent="0.15">
      <c r="BK57452"/>
      <c r="BL57452" s="15"/>
    </row>
    <row r="57453" spans="63:64" x14ac:dyDescent="0.15">
      <c r="BK57453"/>
      <c r="BL57453" s="15"/>
    </row>
    <row r="57454" spans="63:64" x14ac:dyDescent="0.15">
      <c r="BK57454"/>
      <c r="BL57454" s="15"/>
    </row>
    <row r="57455" spans="63:64" x14ac:dyDescent="0.15">
      <c r="BK57455"/>
      <c r="BL57455" s="15"/>
    </row>
    <row r="57456" spans="63:64" x14ac:dyDescent="0.15">
      <c r="BK57456"/>
      <c r="BL57456" s="15"/>
    </row>
    <row r="57457" spans="63:64" x14ac:dyDescent="0.15">
      <c r="BK57457"/>
      <c r="BL57457" s="15"/>
    </row>
    <row r="57458" spans="63:64" x14ac:dyDescent="0.15">
      <c r="BK57458"/>
      <c r="BL57458" s="15"/>
    </row>
    <row r="57459" spans="63:64" x14ac:dyDescent="0.15">
      <c r="BK57459"/>
      <c r="BL57459" s="15"/>
    </row>
    <row r="57460" spans="63:64" x14ac:dyDescent="0.15">
      <c r="BK57460"/>
      <c r="BL57460" s="15"/>
    </row>
    <row r="57461" spans="63:64" x14ac:dyDescent="0.15">
      <c r="BK57461"/>
      <c r="BL57461" s="15"/>
    </row>
    <row r="57462" spans="63:64" x14ac:dyDescent="0.15">
      <c r="BK57462"/>
      <c r="BL57462" s="15"/>
    </row>
    <row r="57463" spans="63:64" x14ac:dyDescent="0.15">
      <c r="BK57463"/>
      <c r="BL57463" s="15"/>
    </row>
    <row r="57464" spans="63:64" x14ac:dyDescent="0.15">
      <c r="BK57464"/>
      <c r="BL57464" s="15"/>
    </row>
    <row r="57465" spans="63:64" x14ac:dyDescent="0.15">
      <c r="BK57465"/>
      <c r="BL57465" s="15"/>
    </row>
    <row r="57466" spans="63:64" x14ac:dyDescent="0.15">
      <c r="BK57466"/>
      <c r="BL57466" s="15"/>
    </row>
    <row r="57467" spans="63:64" x14ac:dyDescent="0.15">
      <c r="BK57467"/>
      <c r="BL57467" s="15"/>
    </row>
    <row r="57468" spans="63:64" x14ac:dyDescent="0.15">
      <c r="BK57468"/>
      <c r="BL57468" s="15"/>
    </row>
    <row r="57469" spans="63:64" x14ac:dyDescent="0.15">
      <c r="BK57469"/>
      <c r="BL57469" s="15"/>
    </row>
    <row r="57470" spans="63:64" x14ac:dyDescent="0.15">
      <c r="BK57470"/>
      <c r="BL57470" s="15"/>
    </row>
    <row r="57471" spans="63:64" x14ac:dyDescent="0.15">
      <c r="BK57471"/>
      <c r="BL57471" s="15"/>
    </row>
    <row r="57472" spans="63:64" x14ac:dyDescent="0.15">
      <c r="BK57472"/>
      <c r="BL57472" s="15"/>
    </row>
    <row r="57473" spans="63:64" x14ac:dyDescent="0.15">
      <c r="BK57473"/>
      <c r="BL57473" s="15"/>
    </row>
    <row r="57474" spans="63:64" x14ac:dyDescent="0.15">
      <c r="BK57474"/>
      <c r="BL57474" s="15"/>
    </row>
    <row r="57475" spans="63:64" x14ac:dyDescent="0.15">
      <c r="BK57475"/>
      <c r="BL57475" s="15"/>
    </row>
    <row r="57476" spans="63:64" x14ac:dyDescent="0.15">
      <c r="BK57476"/>
      <c r="BL57476" s="15"/>
    </row>
    <row r="57477" spans="63:64" x14ac:dyDescent="0.15">
      <c r="BK57477"/>
      <c r="BL57477" s="15"/>
    </row>
    <row r="57478" spans="63:64" x14ac:dyDescent="0.15">
      <c r="BK57478"/>
      <c r="BL57478" s="15"/>
    </row>
    <row r="57479" spans="63:64" x14ac:dyDescent="0.15">
      <c r="BK57479"/>
      <c r="BL57479" s="15"/>
    </row>
    <row r="57480" spans="63:64" x14ac:dyDescent="0.15">
      <c r="BK57480"/>
      <c r="BL57480" s="15"/>
    </row>
    <row r="57481" spans="63:64" x14ac:dyDescent="0.15">
      <c r="BK57481"/>
      <c r="BL57481" s="15"/>
    </row>
    <row r="57482" spans="63:64" x14ac:dyDescent="0.15">
      <c r="BK57482"/>
      <c r="BL57482" s="15"/>
    </row>
    <row r="57483" spans="63:64" x14ac:dyDescent="0.15">
      <c r="BK57483"/>
      <c r="BL57483" s="15"/>
    </row>
    <row r="57484" spans="63:64" x14ac:dyDescent="0.15">
      <c r="BK57484"/>
      <c r="BL57484" s="15"/>
    </row>
    <row r="57485" spans="63:64" x14ac:dyDescent="0.15">
      <c r="BK57485"/>
      <c r="BL57485" s="15"/>
    </row>
    <row r="57486" spans="63:64" x14ac:dyDescent="0.15">
      <c r="BK57486"/>
      <c r="BL57486" s="15"/>
    </row>
    <row r="57487" spans="63:64" x14ac:dyDescent="0.15">
      <c r="BK57487"/>
      <c r="BL57487" s="15"/>
    </row>
    <row r="57488" spans="63:64" x14ac:dyDescent="0.15">
      <c r="BK57488"/>
      <c r="BL57488" s="15"/>
    </row>
    <row r="57489" spans="63:64" x14ac:dyDescent="0.15">
      <c r="BK57489"/>
      <c r="BL57489" s="15"/>
    </row>
    <row r="57490" spans="63:64" x14ac:dyDescent="0.15">
      <c r="BK57490"/>
      <c r="BL57490" s="15"/>
    </row>
    <row r="57491" spans="63:64" x14ac:dyDescent="0.15">
      <c r="BK57491"/>
      <c r="BL57491" s="15"/>
    </row>
    <row r="57492" spans="63:64" x14ac:dyDescent="0.15">
      <c r="BK57492"/>
      <c r="BL57492" s="15"/>
    </row>
    <row r="57493" spans="63:64" x14ac:dyDescent="0.15">
      <c r="BK57493"/>
      <c r="BL57493" s="15"/>
    </row>
    <row r="57494" spans="63:64" x14ac:dyDescent="0.15">
      <c r="BK57494"/>
      <c r="BL57494" s="15"/>
    </row>
    <row r="57495" spans="63:64" x14ac:dyDescent="0.15">
      <c r="BK57495"/>
      <c r="BL57495" s="15"/>
    </row>
    <row r="57496" spans="63:64" x14ac:dyDescent="0.15">
      <c r="BK57496"/>
      <c r="BL57496" s="15"/>
    </row>
    <row r="57497" spans="63:64" x14ac:dyDescent="0.15">
      <c r="BK57497"/>
      <c r="BL57497" s="15"/>
    </row>
    <row r="57498" spans="63:64" x14ac:dyDescent="0.15">
      <c r="BK57498"/>
      <c r="BL57498" s="15"/>
    </row>
    <row r="57499" spans="63:64" x14ac:dyDescent="0.15">
      <c r="BK57499"/>
      <c r="BL57499" s="15"/>
    </row>
    <row r="57500" spans="63:64" x14ac:dyDescent="0.15">
      <c r="BK57500"/>
      <c r="BL57500" s="15"/>
    </row>
    <row r="57501" spans="63:64" x14ac:dyDescent="0.15">
      <c r="BK57501"/>
      <c r="BL57501" s="15"/>
    </row>
    <row r="57502" spans="63:64" x14ac:dyDescent="0.15">
      <c r="BK57502"/>
      <c r="BL57502" s="15"/>
    </row>
    <row r="57503" spans="63:64" x14ac:dyDescent="0.15">
      <c r="BK57503"/>
      <c r="BL57503" s="15"/>
    </row>
    <row r="57504" spans="63:64" x14ac:dyDescent="0.15">
      <c r="BK57504"/>
      <c r="BL57504" s="15"/>
    </row>
    <row r="57505" spans="63:64" x14ac:dyDescent="0.15">
      <c r="BK57505"/>
      <c r="BL57505" s="15"/>
    </row>
    <row r="57506" spans="63:64" x14ac:dyDescent="0.15">
      <c r="BK57506"/>
      <c r="BL57506" s="15"/>
    </row>
    <row r="57507" spans="63:64" x14ac:dyDescent="0.15">
      <c r="BK57507"/>
      <c r="BL57507" s="15"/>
    </row>
    <row r="57508" spans="63:64" x14ac:dyDescent="0.15">
      <c r="BK57508"/>
      <c r="BL57508" s="15"/>
    </row>
    <row r="57509" spans="63:64" x14ac:dyDescent="0.15">
      <c r="BK57509"/>
      <c r="BL57509" s="15"/>
    </row>
    <row r="57510" spans="63:64" x14ac:dyDescent="0.15">
      <c r="BK57510"/>
      <c r="BL57510" s="15"/>
    </row>
    <row r="57511" spans="63:64" x14ac:dyDescent="0.15">
      <c r="BK57511"/>
      <c r="BL57511" s="15"/>
    </row>
    <row r="57512" spans="63:64" x14ac:dyDescent="0.15">
      <c r="BK57512"/>
      <c r="BL57512" s="15"/>
    </row>
    <row r="57513" spans="63:64" x14ac:dyDescent="0.15">
      <c r="BK57513"/>
      <c r="BL57513" s="15"/>
    </row>
    <row r="57514" spans="63:64" x14ac:dyDescent="0.15">
      <c r="BK57514"/>
      <c r="BL57514" s="15"/>
    </row>
    <row r="57515" spans="63:64" x14ac:dyDescent="0.15">
      <c r="BK57515"/>
      <c r="BL57515" s="15"/>
    </row>
    <row r="57516" spans="63:64" x14ac:dyDescent="0.15">
      <c r="BK57516"/>
      <c r="BL57516" s="15"/>
    </row>
    <row r="57517" spans="63:64" x14ac:dyDescent="0.15">
      <c r="BK57517"/>
      <c r="BL57517" s="15"/>
    </row>
    <row r="57518" spans="63:64" x14ac:dyDescent="0.15">
      <c r="BK57518"/>
      <c r="BL57518" s="15"/>
    </row>
    <row r="57519" spans="63:64" x14ac:dyDescent="0.15">
      <c r="BK57519"/>
      <c r="BL57519" s="15"/>
    </row>
    <row r="57520" spans="63:64" x14ac:dyDescent="0.15">
      <c r="BK57520"/>
      <c r="BL57520" s="15"/>
    </row>
    <row r="57521" spans="63:64" x14ac:dyDescent="0.15">
      <c r="BK57521"/>
      <c r="BL57521" s="15"/>
    </row>
    <row r="57522" spans="63:64" x14ac:dyDescent="0.15">
      <c r="BK57522"/>
      <c r="BL57522" s="15"/>
    </row>
    <row r="57523" spans="63:64" x14ac:dyDescent="0.15">
      <c r="BK57523"/>
      <c r="BL57523" s="15"/>
    </row>
    <row r="57524" spans="63:64" x14ac:dyDescent="0.15">
      <c r="BK57524"/>
      <c r="BL57524" s="15"/>
    </row>
    <row r="57525" spans="63:64" x14ac:dyDescent="0.15">
      <c r="BK57525"/>
      <c r="BL57525" s="15"/>
    </row>
    <row r="57526" spans="63:64" x14ac:dyDescent="0.15">
      <c r="BK57526"/>
      <c r="BL57526" s="15"/>
    </row>
    <row r="57527" spans="63:64" x14ac:dyDescent="0.15">
      <c r="BK57527"/>
      <c r="BL57527" s="15"/>
    </row>
    <row r="57528" spans="63:64" x14ac:dyDescent="0.15">
      <c r="BK57528"/>
      <c r="BL57528" s="15"/>
    </row>
    <row r="57529" spans="63:64" x14ac:dyDescent="0.15">
      <c r="BK57529"/>
      <c r="BL57529" s="15"/>
    </row>
    <row r="57530" spans="63:64" x14ac:dyDescent="0.15">
      <c r="BK57530"/>
      <c r="BL57530" s="15"/>
    </row>
    <row r="57531" spans="63:64" x14ac:dyDescent="0.15">
      <c r="BK57531"/>
      <c r="BL57531" s="15"/>
    </row>
    <row r="57532" spans="63:64" x14ac:dyDescent="0.15">
      <c r="BK57532"/>
      <c r="BL57532" s="15"/>
    </row>
    <row r="57533" spans="63:64" x14ac:dyDescent="0.15">
      <c r="BK57533"/>
      <c r="BL57533" s="15"/>
    </row>
    <row r="57534" spans="63:64" x14ac:dyDescent="0.15">
      <c r="BK57534"/>
      <c r="BL57534" s="15"/>
    </row>
    <row r="57535" spans="63:64" x14ac:dyDescent="0.15">
      <c r="BK57535"/>
      <c r="BL57535" s="15"/>
    </row>
    <row r="57536" spans="63:64" x14ac:dyDescent="0.15">
      <c r="BK57536"/>
      <c r="BL57536" s="15"/>
    </row>
    <row r="57537" spans="63:64" x14ac:dyDescent="0.15">
      <c r="BK57537"/>
      <c r="BL57537" s="15"/>
    </row>
    <row r="57538" spans="63:64" x14ac:dyDescent="0.15">
      <c r="BK57538"/>
      <c r="BL57538" s="15"/>
    </row>
    <row r="57539" spans="63:64" x14ac:dyDescent="0.15">
      <c r="BK57539"/>
      <c r="BL57539" s="15"/>
    </row>
    <row r="57540" spans="63:64" x14ac:dyDescent="0.15">
      <c r="BK57540"/>
      <c r="BL57540" s="15"/>
    </row>
    <row r="57541" spans="63:64" x14ac:dyDescent="0.15">
      <c r="BK57541"/>
      <c r="BL57541" s="15"/>
    </row>
    <row r="57542" spans="63:64" x14ac:dyDescent="0.15">
      <c r="BK57542"/>
      <c r="BL57542" s="15"/>
    </row>
    <row r="57543" spans="63:64" x14ac:dyDescent="0.15">
      <c r="BK57543"/>
      <c r="BL57543" s="15"/>
    </row>
    <row r="57544" spans="63:64" x14ac:dyDescent="0.15">
      <c r="BK57544"/>
      <c r="BL57544" s="15"/>
    </row>
    <row r="57545" spans="63:64" x14ac:dyDescent="0.15">
      <c r="BK57545"/>
      <c r="BL57545" s="15"/>
    </row>
    <row r="57546" spans="63:64" x14ac:dyDescent="0.15">
      <c r="BK57546"/>
      <c r="BL57546" s="15"/>
    </row>
    <row r="57547" spans="63:64" x14ac:dyDescent="0.15">
      <c r="BK57547"/>
      <c r="BL57547" s="15"/>
    </row>
    <row r="57548" spans="63:64" x14ac:dyDescent="0.15">
      <c r="BK57548"/>
      <c r="BL57548" s="15"/>
    </row>
    <row r="57549" spans="63:64" x14ac:dyDescent="0.15">
      <c r="BK57549"/>
      <c r="BL57549" s="15"/>
    </row>
    <row r="57550" spans="63:64" x14ac:dyDescent="0.15">
      <c r="BK57550"/>
      <c r="BL57550" s="15"/>
    </row>
    <row r="57551" spans="63:64" x14ac:dyDescent="0.15">
      <c r="BK57551"/>
      <c r="BL57551" s="15"/>
    </row>
    <row r="57552" spans="63:64" x14ac:dyDescent="0.15">
      <c r="BK57552"/>
      <c r="BL57552" s="15"/>
    </row>
    <row r="57553" spans="63:64" x14ac:dyDescent="0.15">
      <c r="BK57553"/>
      <c r="BL57553" s="15"/>
    </row>
    <row r="57554" spans="63:64" x14ac:dyDescent="0.15">
      <c r="BK57554"/>
      <c r="BL57554" s="15"/>
    </row>
    <row r="57555" spans="63:64" x14ac:dyDescent="0.15">
      <c r="BK57555"/>
      <c r="BL57555" s="15"/>
    </row>
    <row r="57556" spans="63:64" x14ac:dyDescent="0.15">
      <c r="BK57556"/>
      <c r="BL57556" s="15"/>
    </row>
    <row r="57557" spans="63:64" x14ac:dyDescent="0.15">
      <c r="BK57557"/>
      <c r="BL57557" s="15"/>
    </row>
    <row r="57558" spans="63:64" x14ac:dyDescent="0.15">
      <c r="BK57558"/>
      <c r="BL57558" s="15"/>
    </row>
    <row r="57559" spans="63:64" x14ac:dyDescent="0.15">
      <c r="BK57559"/>
      <c r="BL57559" s="15"/>
    </row>
    <row r="57560" spans="63:64" x14ac:dyDescent="0.15">
      <c r="BK57560"/>
      <c r="BL57560" s="15"/>
    </row>
    <row r="57561" spans="63:64" x14ac:dyDescent="0.15">
      <c r="BK57561"/>
      <c r="BL57561" s="15"/>
    </row>
    <row r="57562" spans="63:64" x14ac:dyDescent="0.15">
      <c r="BK57562"/>
      <c r="BL57562" s="15"/>
    </row>
    <row r="57563" spans="63:64" x14ac:dyDescent="0.15">
      <c r="BK57563"/>
      <c r="BL57563" s="15"/>
    </row>
    <row r="57564" spans="63:64" x14ac:dyDescent="0.15">
      <c r="BK57564"/>
      <c r="BL57564" s="15"/>
    </row>
    <row r="57565" spans="63:64" x14ac:dyDescent="0.15">
      <c r="BK57565"/>
      <c r="BL57565" s="15"/>
    </row>
    <row r="57566" spans="63:64" x14ac:dyDescent="0.15">
      <c r="BK57566"/>
      <c r="BL57566" s="15"/>
    </row>
    <row r="57567" spans="63:64" x14ac:dyDescent="0.15">
      <c r="BK57567"/>
      <c r="BL57567" s="15"/>
    </row>
    <row r="57568" spans="63:64" x14ac:dyDescent="0.15">
      <c r="BK57568"/>
      <c r="BL57568" s="15"/>
    </row>
    <row r="57569" spans="63:64" x14ac:dyDescent="0.15">
      <c r="BK57569"/>
      <c r="BL57569" s="15"/>
    </row>
    <row r="57570" spans="63:64" x14ac:dyDescent="0.15">
      <c r="BK57570"/>
      <c r="BL57570" s="15"/>
    </row>
    <row r="57571" spans="63:64" x14ac:dyDescent="0.15">
      <c r="BK57571"/>
      <c r="BL57571" s="15"/>
    </row>
    <row r="57572" spans="63:64" x14ac:dyDescent="0.15">
      <c r="BK57572"/>
      <c r="BL57572" s="15"/>
    </row>
    <row r="57573" spans="63:64" x14ac:dyDescent="0.15">
      <c r="BK57573"/>
      <c r="BL57573" s="15"/>
    </row>
    <row r="57574" spans="63:64" x14ac:dyDescent="0.15">
      <c r="BK57574"/>
      <c r="BL57574" s="15"/>
    </row>
    <row r="57575" spans="63:64" x14ac:dyDescent="0.15">
      <c r="BK57575"/>
      <c r="BL57575" s="15"/>
    </row>
    <row r="57576" spans="63:64" x14ac:dyDescent="0.15">
      <c r="BK57576"/>
      <c r="BL57576" s="15"/>
    </row>
    <row r="57577" spans="63:64" x14ac:dyDescent="0.15">
      <c r="BK57577"/>
      <c r="BL57577" s="15"/>
    </row>
    <row r="57578" spans="63:64" x14ac:dyDescent="0.15">
      <c r="BK57578"/>
      <c r="BL57578" s="15"/>
    </row>
    <row r="57579" spans="63:64" x14ac:dyDescent="0.15">
      <c r="BK57579"/>
      <c r="BL57579" s="15"/>
    </row>
    <row r="57580" spans="63:64" x14ac:dyDescent="0.15">
      <c r="BK57580"/>
      <c r="BL57580" s="15"/>
    </row>
    <row r="57581" spans="63:64" x14ac:dyDescent="0.15">
      <c r="BK57581"/>
      <c r="BL57581" s="15"/>
    </row>
    <row r="57582" spans="63:64" x14ac:dyDescent="0.15">
      <c r="BK57582"/>
      <c r="BL57582" s="15"/>
    </row>
    <row r="57583" spans="63:64" x14ac:dyDescent="0.15">
      <c r="BK57583"/>
      <c r="BL57583" s="15"/>
    </row>
    <row r="57584" spans="63:64" x14ac:dyDescent="0.15">
      <c r="BK57584"/>
      <c r="BL57584" s="15"/>
    </row>
    <row r="57585" spans="63:64" x14ac:dyDescent="0.15">
      <c r="BK57585"/>
      <c r="BL57585" s="15"/>
    </row>
    <row r="57586" spans="63:64" x14ac:dyDescent="0.15">
      <c r="BK57586"/>
      <c r="BL57586" s="15"/>
    </row>
    <row r="57587" spans="63:64" x14ac:dyDescent="0.15">
      <c r="BK57587"/>
      <c r="BL57587" s="15"/>
    </row>
    <row r="57588" spans="63:64" x14ac:dyDescent="0.15">
      <c r="BK57588"/>
      <c r="BL57588" s="15"/>
    </row>
    <row r="57589" spans="63:64" x14ac:dyDescent="0.15">
      <c r="BK57589"/>
      <c r="BL57589" s="15"/>
    </row>
    <row r="57590" spans="63:64" x14ac:dyDescent="0.15">
      <c r="BK57590"/>
      <c r="BL57590" s="15"/>
    </row>
    <row r="57591" spans="63:64" x14ac:dyDescent="0.15">
      <c r="BK57591"/>
      <c r="BL57591" s="15"/>
    </row>
    <row r="57592" spans="63:64" x14ac:dyDescent="0.15">
      <c r="BK57592"/>
      <c r="BL57592" s="15"/>
    </row>
    <row r="57593" spans="63:64" x14ac:dyDescent="0.15">
      <c r="BK57593"/>
      <c r="BL57593" s="15"/>
    </row>
    <row r="57594" spans="63:64" x14ac:dyDescent="0.15">
      <c r="BK57594"/>
      <c r="BL57594" s="15"/>
    </row>
    <row r="57595" spans="63:64" x14ac:dyDescent="0.15">
      <c r="BK57595"/>
      <c r="BL57595" s="15"/>
    </row>
    <row r="57596" spans="63:64" x14ac:dyDescent="0.15">
      <c r="BK57596"/>
      <c r="BL57596" s="15"/>
    </row>
    <row r="57597" spans="63:64" x14ac:dyDescent="0.15">
      <c r="BK57597"/>
      <c r="BL57597" s="15"/>
    </row>
    <row r="57598" spans="63:64" x14ac:dyDescent="0.15">
      <c r="BK57598"/>
      <c r="BL57598" s="15"/>
    </row>
    <row r="57599" spans="63:64" x14ac:dyDescent="0.15">
      <c r="BK57599"/>
      <c r="BL57599" s="15"/>
    </row>
    <row r="57600" spans="63:64" x14ac:dyDescent="0.15">
      <c r="BK57600"/>
      <c r="BL57600" s="15"/>
    </row>
    <row r="57601" spans="63:64" x14ac:dyDescent="0.15">
      <c r="BK57601"/>
      <c r="BL57601" s="15"/>
    </row>
    <row r="57602" spans="63:64" x14ac:dyDescent="0.15">
      <c r="BK57602"/>
      <c r="BL57602" s="15"/>
    </row>
    <row r="57603" spans="63:64" x14ac:dyDescent="0.15">
      <c r="BK57603"/>
      <c r="BL57603" s="15"/>
    </row>
    <row r="57604" spans="63:64" x14ac:dyDescent="0.15">
      <c r="BK57604"/>
      <c r="BL57604" s="15"/>
    </row>
    <row r="57605" spans="63:64" x14ac:dyDescent="0.15">
      <c r="BK57605"/>
      <c r="BL57605" s="15"/>
    </row>
    <row r="57606" spans="63:64" x14ac:dyDescent="0.15">
      <c r="BK57606"/>
      <c r="BL57606" s="15"/>
    </row>
    <row r="57607" spans="63:64" x14ac:dyDescent="0.15">
      <c r="BK57607"/>
      <c r="BL57607" s="15"/>
    </row>
    <row r="57608" spans="63:64" x14ac:dyDescent="0.15">
      <c r="BK57608"/>
      <c r="BL57608" s="15"/>
    </row>
    <row r="57609" spans="63:64" x14ac:dyDescent="0.15">
      <c r="BK57609"/>
      <c r="BL57609" s="15"/>
    </row>
    <row r="57610" spans="63:64" x14ac:dyDescent="0.15">
      <c r="BK57610"/>
      <c r="BL57610" s="15"/>
    </row>
    <row r="57611" spans="63:64" x14ac:dyDescent="0.15">
      <c r="BK57611"/>
      <c r="BL57611" s="15"/>
    </row>
    <row r="57612" spans="63:64" x14ac:dyDescent="0.15">
      <c r="BK57612"/>
      <c r="BL57612" s="15"/>
    </row>
    <row r="57613" spans="63:64" x14ac:dyDescent="0.15">
      <c r="BK57613"/>
      <c r="BL57613" s="15"/>
    </row>
    <row r="57614" spans="63:64" x14ac:dyDescent="0.15">
      <c r="BK57614"/>
      <c r="BL57614" s="15"/>
    </row>
    <row r="57615" spans="63:64" x14ac:dyDescent="0.15">
      <c r="BK57615"/>
      <c r="BL57615" s="15"/>
    </row>
    <row r="57616" spans="63:64" x14ac:dyDescent="0.15">
      <c r="BK57616"/>
      <c r="BL57616" s="15"/>
    </row>
    <row r="57617" spans="63:64" x14ac:dyDescent="0.15">
      <c r="BK57617"/>
      <c r="BL57617" s="15"/>
    </row>
    <row r="57618" spans="63:64" x14ac:dyDescent="0.15">
      <c r="BK57618"/>
      <c r="BL57618" s="15"/>
    </row>
    <row r="57619" spans="63:64" x14ac:dyDescent="0.15">
      <c r="BK57619"/>
      <c r="BL57619" s="15"/>
    </row>
    <row r="57620" spans="63:64" x14ac:dyDescent="0.15">
      <c r="BK57620"/>
      <c r="BL57620" s="15"/>
    </row>
    <row r="57621" spans="63:64" x14ac:dyDescent="0.15">
      <c r="BK57621"/>
      <c r="BL57621" s="15"/>
    </row>
    <row r="57622" spans="63:64" x14ac:dyDescent="0.15">
      <c r="BK57622"/>
      <c r="BL57622" s="15"/>
    </row>
    <row r="57623" spans="63:64" x14ac:dyDescent="0.15">
      <c r="BK57623"/>
      <c r="BL57623" s="15"/>
    </row>
    <row r="57624" spans="63:64" x14ac:dyDescent="0.15">
      <c r="BK57624"/>
      <c r="BL57624" s="15"/>
    </row>
    <row r="57625" spans="63:64" x14ac:dyDescent="0.15">
      <c r="BK57625"/>
      <c r="BL57625" s="15"/>
    </row>
    <row r="57626" spans="63:64" x14ac:dyDescent="0.15">
      <c r="BK57626"/>
      <c r="BL57626" s="15"/>
    </row>
    <row r="57627" spans="63:64" x14ac:dyDescent="0.15">
      <c r="BK57627"/>
      <c r="BL57627" s="15"/>
    </row>
    <row r="57628" spans="63:64" x14ac:dyDescent="0.15">
      <c r="BK57628"/>
      <c r="BL57628" s="15"/>
    </row>
    <row r="57629" spans="63:64" x14ac:dyDescent="0.15">
      <c r="BK57629"/>
      <c r="BL57629" s="15"/>
    </row>
    <row r="57630" spans="63:64" x14ac:dyDescent="0.15">
      <c r="BK57630"/>
      <c r="BL57630" s="15"/>
    </row>
    <row r="57631" spans="63:64" x14ac:dyDescent="0.15">
      <c r="BK57631"/>
      <c r="BL57631" s="15"/>
    </row>
    <row r="57632" spans="63:64" x14ac:dyDescent="0.15">
      <c r="BK57632"/>
      <c r="BL57632" s="15"/>
    </row>
    <row r="57633" spans="63:64" x14ac:dyDescent="0.15">
      <c r="BK57633"/>
      <c r="BL57633" s="15"/>
    </row>
    <row r="57634" spans="63:64" x14ac:dyDescent="0.15">
      <c r="BK57634"/>
      <c r="BL57634" s="15"/>
    </row>
    <row r="57635" spans="63:64" x14ac:dyDescent="0.15">
      <c r="BK57635"/>
      <c r="BL57635" s="15"/>
    </row>
    <row r="57636" spans="63:64" x14ac:dyDescent="0.15">
      <c r="BK57636"/>
      <c r="BL57636" s="15"/>
    </row>
    <row r="57637" spans="63:64" x14ac:dyDescent="0.15">
      <c r="BK57637"/>
      <c r="BL57637" s="15"/>
    </row>
    <row r="57638" spans="63:64" x14ac:dyDescent="0.15">
      <c r="BK57638"/>
      <c r="BL57638" s="15"/>
    </row>
    <row r="57639" spans="63:64" x14ac:dyDescent="0.15">
      <c r="BK57639"/>
      <c r="BL57639" s="15"/>
    </row>
    <row r="57640" spans="63:64" x14ac:dyDescent="0.15">
      <c r="BK57640"/>
      <c r="BL57640" s="15"/>
    </row>
    <row r="57641" spans="63:64" x14ac:dyDescent="0.15">
      <c r="BK57641"/>
      <c r="BL57641" s="15"/>
    </row>
    <row r="57642" spans="63:64" x14ac:dyDescent="0.15">
      <c r="BK57642"/>
      <c r="BL57642" s="15"/>
    </row>
    <row r="57643" spans="63:64" x14ac:dyDescent="0.15">
      <c r="BK57643"/>
      <c r="BL57643" s="15"/>
    </row>
    <row r="57644" spans="63:64" x14ac:dyDescent="0.15">
      <c r="BK57644"/>
      <c r="BL57644" s="15"/>
    </row>
    <row r="57645" spans="63:64" x14ac:dyDescent="0.15">
      <c r="BK57645"/>
      <c r="BL57645" s="15"/>
    </row>
    <row r="57646" spans="63:64" x14ac:dyDescent="0.15">
      <c r="BK57646"/>
      <c r="BL57646" s="15"/>
    </row>
    <row r="57647" spans="63:64" x14ac:dyDescent="0.15">
      <c r="BK57647"/>
      <c r="BL57647" s="15"/>
    </row>
    <row r="57648" spans="63:64" x14ac:dyDescent="0.15">
      <c r="BK57648"/>
      <c r="BL57648" s="15"/>
    </row>
    <row r="57649" spans="63:64" x14ac:dyDescent="0.15">
      <c r="BK57649"/>
      <c r="BL57649" s="15"/>
    </row>
    <row r="57650" spans="63:64" x14ac:dyDescent="0.15">
      <c r="BK57650"/>
      <c r="BL57650" s="15"/>
    </row>
    <row r="57651" spans="63:64" x14ac:dyDescent="0.15">
      <c r="BK57651"/>
      <c r="BL57651" s="15"/>
    </row>
    <row r="57652" spans="63:64" x14ac:dyDescent="0.15">
      <c r="BK57652"/>
      <c r="BL57652" s="15"/>
    </row>
    <row r="57653" spans="63:64" x14ac:dyDescent="0.15">
      <c r="BK57653"/>
      <c r="BL57653" s="15"/>
    </row>
    <row r="57654" spans="63:64" x14ac:dyDescent="0.15">
      <c r="BK57654"/>
      <c r="BL57654" s="15"/>
    </row>
    <row r="57655" spans="63:64" x14ac:dyDescent="0.15">
      <c r="BK57655"/>
      <c r="BL57655" s="15"/>
    </row>
    <row r="57656" spans="63:64" x14ac:dyDescent="0.15">
      <c r="BK57656"/>
      <c r="BL57656" s="15"/>
    </row>
    <row r="57657" spans="63:64" x14ac:dyDescent="0.15">
      <c r="BK57657"/>
      <c r="BL57657" s="15"/>
    </row>
    <row r="57658" spans="63:64" x14ac:dyDescent="0.15">
      <c r="BK57658"/>
      <c r="BL57658" s="15"/>
    </row>
    <row r="57659" spans="63:64" x14ac:dyDescent="0.15">
      <c r="BK57659"/>
      <c r="BL57659" s="15"/>
    </row>
    <row r="57660" spans="63:64" x14ac:dyDescent="0.15">
      <c r="BK57660"/>
      <c r="BL57660" s="15"/>
    </row>
    <row r="57661" spans="63:64" x14ac:dyDescent="0.15">
      <c r="BK57661"/>
      <c r="BL57661" s="15"/>
    </row>
    <row r="57662" spans="63:64" x14ac:dyDescent="0.15">
      <c r="BK57662"/>
      <c r="BL57662" s="15"/>
    </row>
    <row r="57663" spans="63:64" x14ac:dyDescent="0.15">
      <c r="BK57663"/>
      <c r="BL57663" s="15"/>
    </row>
    <row r="57664" spans="63:64" x14ac:dyDescent="0.15">
      <c r="BK57664"/>
      <c r="BL57664" s="15"/>
    </row>
    <row r="57665" spans="63:64" x14ac:dyDescent="0.15">
      <c r="BK57665"/>
      <c r="BL57665" s="15"/>
    </row>
    <row r="57666" spans="63:64" x14ac:dyDescent="0.15">
      <c r="BK57666"/>
      <c r="BL57666" s="15"/>
    </row>
    <row r="57667" spans="63:64" x14ac:dyDescent="0.15">
      <c r="BK57667"/>
      <c r="BL57667" s="15"/>
    </row>
    <row r="57668" spans="63:64" x14ac:dyDescent="0.15">
      <c r="BK57668"/>
      <c r="BL57668" s="15"/>
    </row>
    <row r="57669" spans="63:64" x14ac:dyDescent="0.15">
      <c r="BK57669"/>
      <c r="BL57669" s="15"/>
    </row>
    <row r="57670" spans="63:64" x14ac:dyDescent="0.15">
      <c r="BK57670"/>
      <c r="BL57670" s="15"/>
    </row>
    <row r="57671" spans="63:64" x14ac:dyDescent="0.15">
      <c r="BK57671"/>
      <c r="BL57671" s="15"/>
    </row>
    <row r="57672" spans="63:64" x14ac:dyDescent="0.15">
      <c r="BK57672"/>
      <c r="BL57672" s="15"/>
    </row>
    <row r="57673" spans="63:64" x14ac:dyDescent="0.15">
      <c r="BK57673"/>
      <c r="BL57673" s="15"/>
    </row>
    <row r="57674" spans="63:64" x14ac:dyDescent="0.15">
      <c r="BK57674"/>
      <c r="BL57674" s="15"/>
    </row>
    <row r="57675" spans="63:64" x14ac:dyDescent="0.15">
      <c r="BK57675"/>
      <c r="BL57675" s="15"/>
    </row>
    <row r="57676" spans="63:64" x14ac:dyDescent="0.15">
      <c r="BK57676"/>
      <c r="BL57676" s="15"/>
    </row>
    <row r="57677" spans="63:64" x14ac:dyDescent="0.15">
      <c r="BK57677"/>
      <c r="BL57677" s="15"/>
    </row>
    <row r="57678" spans="63:64" x14ac:dyDescent="0.15">
      <c r="BK57678"/>
      <c r="BL57678" s="15"/>
    </row>
    <row r="57679" spans="63:64" x14ac:dyDescent="0.15">
      <c r="BK57679"/>
      <c r="BL57679" s="15"/>
    </row>
    <row r="57680" spans="63:64" x14ac:dyDescent="0.15">
      <c r="BK57680"/>
      <c r="BL57680" s="15"/>
    </row>
    <row r="57681" spans="63:64" x14ac:dyDescent="0.15">
      <c r="BK57681"/>
      <c r="BL57681" s="15"/>
    </row>
    <row r="57682" spans="63:64" x14ac:dyDescent="0.15">
      <c r="BK57682"/>
      <c r="BL57682" s="15"/>
    </row>
    <row r="57683" spans="63:64" x14ac:dyDescent="0.15">
      <c r="BK57683"/>
      <c r="BL57683" s="15"/>
    </row>
    <row r="57684" spans="63:64" x14ac:dyDescent="0.15">
      <c r="BK57684"/>
      <c r="BL57684" s="15"/>
    </row>
    <row r="57685" spans="63:64" x14ac:dyDescent="0.15">
      <c r="BK57685"/>
      <c r="BL57685" s="15"/>
    </row>
    <row r="57686" spans="63:64" x14ac:dyDescent="0.15">
      <c r="BK57686"/>
      <c r="BL57686" s="15"/>
    </row>
    <row r="57687" spans="63:64" x14ac:dyDescent="0.15">
      <c r="BK57687"/>
      <c r="BL57687" s="15"/>
    </row>
    <row r="57688" spans="63:64" x14ac:dyDescent="0.15">
      <c r="BK57688"/>
      <c r="BL57688" s="15"/>
    </row>
    <row r="57689" spans="63:64" x14ac:dyDescent="0.15">
      <c r="BK57689"/>
      <c r="BL57689" s="15"/>
    </row>
    <row r="57690" spans="63:64" x14ac:dyDescent="0.15">
      <c r="BK57690"/>
      <c r="BL57690" s="15"/>
    </row>
    <row r="57691" spans="63:64" x14ac:dyDescent="0.15">
      <c r="BK57691"/>
      <c r="BL57691" s="15"/>
    </row>
    <row r="57692" spans="63:64" x14ac:dyDescent="0.15">
      <c r="BK57692"/>
      <c r="BL57692" s="15"/>
    </row>
    <row r="57693" spans="63:64" x14ac:dyDescent="0.15">
      <c r="BK57693"/>
      <c r="BL57693" s="15"/>
    </row>
    <row r="57694" spans="63:64" x14ac:dyDescent="0.15">
      <c r="BK57694"/>
      <c r="BL57694" s="15"/>
    </row>
    <row r="57695" spans="63:64" x14ac:dyDescent="0.15">
      <c r="BK57695"/>
      <c r="BL57695" s="15"/>
    </row>
    <row r="57696" spans="63:64" x14ac:dyDescent="0.15">
      <c r="BK57696"/>
      <c r="BL57696" s="15"/>
    </row>
    <row r="57697" spans="63:64" x14ac:dyDescent="0.15">
      <c r="BK57697"/>
      <c r="BL57697" s="15"/>
    </row>
    <row r="57698" spans="63:64" x14ac:dyDescent="0.15">
      <c r="BK57698"/>
      <c r="BL57698" s="15"/>
    </row>
    <row r="57699" spans="63:64" x14ac:dyDescent="0.15">
      <c r="BK57699"/>
      <c r="BL57699" s="15"/>
    </row>
    <row r="57700" spans="63:64" x14ac:dyDescent="0.15">
      <c r="BK57700"/>
      <c r="BL57700" s="15"/>
    </row>
    <row r="57701" spans="63:64" x14ac:dyDescent="0.15">
      <c r="BK57701"/>
      <c r="BL57701" s="15"/>
    </row>
    <row r="57702" spans="63:64" x14ac:dyDescent="0.15">
      <c r="BK57702"/>
      <c r="BL57702" s="15"/>
    </row>
    <row r="57703" spans="63:64" x14ac:dyDescent="0.15">
      <c r="BK57703"/>
      <c r="BL57703" s="15"/>
    </row>
    <row r="57704" spans="63:64" x14ac:dyDescent="0.15">
      <c r="BK57704"/>
      <c r="BL57704" s="15"/>
    </row>
    <row r="57705" spans="63:64" x14ac:dyDescent="0.15">
      <c r="BK57705"/>
      <c r="BL57705" s="15"/>
    </row>
    <row r="57706" spans="63:64" x14ac:dyDescent="0.15">
      <c r="BK57706"/>
      <c r="BL57706" s="15"/>
    </row>
    <row r="57707" spans="63:64" x14ac:dyDescent="0.15">
      <c r="BK57707"/>
      <c r="BL57707" s="15"/>
    </row>
    <row r="57708" spans="63:64" x14ac:dyDescent="0.15">
      <c r="BK57708"/>
      <c r="BL57708" s="15"/>
    </row>
    <row r="57709" spans="63:64" x14ac:dyDescent="0.15">
      <c r="BK57709"/>
      <c r="BL57709" s="15"/>
    </row>
    <row r="57710" spans="63:64" x14ac:dyDescent="0.15">
      <c r="BK57710"/>
      <c r="BL57710" s="15"/>
    </row>
    <row r="57711" spans="63:64" x14ac:dyDescent="0.15">
      <c r="BK57711"/>
      <c r="BL57711" s="15"/>
    </row>
    <row r="57712" spans="63:64" x14ac:dyDescent="0.15">
      <c r="BK57712"/>
      <c r="BL57712" s="15"/>
    </row>
    <row r="57713" spans="63:64" x14ac:dyDescent="0.15">
      <c r="BK57713"/>
      <c r="BL57713" s="15"/>
    </row>
    <row r="57714" spans="63:64" x14ac:dyDescent="0.15">
      <c r="BK57714"/>
      <c r="BL57714" s="15"/>
    </row>
    <row r="57715" spans="63:64" x14ac:dyDescent="0.15">
      <c r="BK57715"/>
      <c r="BL57715" s="15"/>
    </row>
    <row r="57716" spans="63:64" x14ac:dyDescent="0.15">
      <c r="BK57716"/>
      <c r="BL57716" s="15"/>
    </row>
    <row r="57717" spans="63:64" x14ac:dyDescent="0.15">
      <c r="BK57717"/>
      <c r="BL57717" s="15"/>
    </row>
    <row r="57718" spans="63:64" x14ac:dyDescent="0.15">
      <c r="BK57718"/>
      <c r="BL57718" s="15"/>
    </row>
    <row r="57719" spans="63:64" x14ac:dyDescent="0.15">
      <c r="BK57719"/>
      <c r="BL57719" s="15"/>
    </row>
    <row r="57720" spans="63:64" x14ac:dyDescent="0.15">
      <c r="BK57720"/>
      <c r="BL57720" s="15"/>
    </row>
    <row r="57721" spans="63:64" x14ac:dyDescent="0.15">
      <c r="BK57721"/>
      <c r="BL57721" s="15"/>
    </row>
    <row r="57722" spans="63:64" x14ac:dyDescent="0.15">
      <c r="BK57722"/>
      <c r="BL57722" s="15"/>
    </row>
    <row r="57723" spans="63:64" x14ac:dyDescent="0.15">
      <c r="BK57723"/>
      <c r="BL57723" s="15"/>
    </row>
    <row r="57724" spans="63:64" x14ac:dyDescent="0.15">
      <c r="BK57724"/>
      <c r="BL57724" s="15"/>
    </row>
    <row r="57725" spans="63:64" x14ac:dyDescent="0.15">
      <c r="BK57725"/>
      <c r="BL57725" s="15"/>
    </row>
    <row r="57726" spans="63:64" x14ac:dyDescent="0.15">
      <c r="BK57726"/>
      <c r="BL57726" s="15"/>
    </row>
    <row r="57727" spans="63:64" x14ac:dyDescent="0.15">
      <c r="BK57727"/>
      <c r="BL57727" s="15"/>
    </row>
    <row r="57728" spans="63:64" x14ac:dyDescent="0.15">
      <c r="BK57728"/>
      <c r="BL57728" s="15"/>
    </row>
    <row r="57729" spans="63:64" x14ac:dyDescent="0.15">
      <c r="BK57729"/>
      <c r="BL57729" s="15"/>
    </row>
    <row r="57730" spans="63:64" x14ac:dyDescent="0.15">
      <c r="BK57730"/>
      <c r="BL57730" s="15"/>
    </row>
    <row r="57731" spans="63:64" x14ac:dyDescent="0.15">
      <c r="BK57731"/>
      <c r="BL57731" s="15"/>
    </row>
    <row r="57732" spans="63:64" x14ac:dyDescent="0.15">
      <c r="BK57732"/>
      <c r="BL57732" s="15"/>
    </row>
    <row r="57733" spans="63:64" x14ac:dyDescent="0.15">
      <c r="BK57733"/>
      <c r="BL57733" s="15"/>
    </row>
    <row r="57734" spans="63:64" x14ac:dyDescent="0.15">
      <c r="BK57734"/>
      <c r="BL57734" s="15"/>
    </row>
    <row r="57735" spans="63:64" x14ac:dyDescent="0.15">
      <c r="BK57735"/>
      <c r="BL57735" s="15"/>
    </row>
    <row r="57736" spans="63:64" x14ac:dyDescent="0.15">
      <c r="BK57736"/>
      <c r="BL57736" s="15"/>
    </row>
    <row r="57737" spans="63:64" x14ac:dyDescent="0.15">
      <c r="BK57737"/>
      <c r="BL57737" s="15"/>
    </row>
    <row r="57738" spans="63:64" x14ac:dyDescent="0.15">
      <c r="BK57738"/>
      <c r="BL57738" s="15"/>
    </row>
    <row r="57739" spans="63:64" x14ac:dyDescent="0.15">
      <c r="BK57739"/>
      <c r="BL57739" s="15"/>
    </row>
    <row r="57740" spans="63:64" x14ac:dyDescent="0.15">
      <c r="BK57740"/>
      <c r="BL57740" s="15"/>
    </row>
    <row r="57741" spans="63:64" x14ac:dyDescent="0.15">
      <c r="BK57741"/>
      <c r="BL57741" s="15"/>
    </row>
    <row r="57742" spans="63:64" x14ac:dyDescent="0.15">
      <c r="BK57742"/>
      <c r="BL57742" s="15"/>
    </row>
    <row r="57743" spans="63:64" x14ac:dyDescent="0.15">
      <c r="BK57743"/>
      <c r="BL57743" s="15"/>
    </row>
    <row r="57744" spans="63:64" x14ac:dyDescent="0.15">
      <c r="BK57744"/>
      <c r="BL57744" s="15"/>
    </row>
    <row r="57745" spans="63:64" x14ac:dyDescent="0.15">
      <c r="BK57745"/>
      <c r="BL57745" s="15"/>
    </row>
    <row r="57746" spans="63:64" x14ac:dyDescent="0.15">
      <c r="BK57746"/>
      <c r="BL57746" s="15"/>
    </row>
    <row r="57747" spans="63:64" x14ac:dyDescent="0.15">
      <c r="BK57747"/>
      <c r="BL57747" s="15"/>
    </row>
    <row r="57748" spans="63:64" x14ac:dyDescent="0.15">
      <c r="BK57748"/>
      <c r="BL57748" s="15"/>
    </row>
    <row r="57749" spans="63:64" x14ac:dyDescent="0.15">
      <c r="BK57749"/>
      <c r="BL57749" s="15"/>
    </row>
    <row r="57750" spans="63:64" x14ac:dyDescent="0.15">
      <c r="BK57750"/>
      <c r="BL57750" s="15"/>
    </row>
    <row r="57751" spans="63:64" x14ac:dyDescent="0.15">
      <c r="BK57751"/>
      <c r="BL57751" s="15"/>
    </row>
    <row r="57752" spans="63:64" x14ac:dyDescent="0.15">
      <c r="BK57752"/>
      <c r="BL57752" s="15"/>
    </row>
    <row r="57753" spans="63:64" x14ac:dyDescent="0.15">
      <c r="BK57753"/>
      <c r="BL57753" s="15"/>
    </row>
    <row r="57754" spans="63:64" x14ac:dyDescent="0.15">
      <c r="BK57754"/>
      <c r="BL57754" s="15"/>
    </row>
    <row r="57755" spans="63:64" x14ac:dyDescent="0.15">
      <c r="BK57755"/>
      <c r="BL57755" s="15"/>
    </row>
    <row r="57756" spans="63:64" x14ac:dyDescent="0.15">
      <c r="BK57756"/>
      <c r="BL57756" s="15"/>
    </row>
    <row r="57757" spans="63:64" x14ac:dyDescent="0.15">
      <c r="BK57757"/>
      <c r="BL57757" s="15"/>
    </row>
    <row r="57758" spans="63:64" x14ac:dyDescent="0.15">
      <c r="BK57758"/>
      <c r="BL57758" s="15"/>
    </row>
    <row r="57759" spans="63:64" x14ac:dyDescent="0.15">
      <c r="BK57759"/>
      <c r="BL57759" s="15"/>
    </row>
    <row r="57760" spans="63:64" x14ac:dyDescent="0.15">
      <c r="BK57760"/>
      <c r="BL57760" s="15"/>
    </row>
    <row r="57761" spans="63:64" x14ac:dyDescent="0.15">
      <c r="BK57761"/>
      <c r="BL57761" s="15"/>
    </row>
    <row r="57762" spans="63:64" x14ac:dyDescent="0.15">
      <c r="BK57762"/>
      <c r="BL57762" s="15"/>
    </row>
    <row r="57763" spans="63:64" x14ac:dyDescent="0.15">
      <c r="BK57763"/>
      <c r="BL57763" s="15"/>
    </row>
    <row r="57764" spans="63:64" x14ac:dyDescent="0.15">
      <c r="BK57764"/>
      <c r="BL57764" s="15"/>
    </row>
    <row r="57765" spans="63:64" x14ac:dyDescent="0.15">
      <c r="BK57765"/>
      <c r="BL57765" s="15"/>
    </row>
    <row r="57766" spans="63:64" x14ac:dyDescent="0.15">
      <c r="BK57766"/>
      <c r="BL57766" s="15"/>
    </row>
    <row r="57767" spans="63:64" x14ac:dyDescent="0.15">
      <c r="BK57767"/>
      <c r="BL57767" s="15"/>
    </row>
    <row r="57768" spans="63:64" x14ac:dyDescent="0.15">
      <c r="BK57768"/>
      <c r="BL57768" s="15"/>
    </row>
    <row r="57769" spans="63:64" x14ac:dyDescent="0.15">
      <c r="BK57769"/>
      <c r="BL57769" s="15"/>
    </row>
    <row r="57770" spans="63:64" x14ac:dyDescent="0.15">
      <c r="BK57770"/>
      <c r="BL57770" s="15"/>
    </row>
    <row r="57771" spans="63:64" x14ac:dyDescent="0.15">
      <c r="BK57771"/>
      <c r="BL57771" s="15"/>
    </row>
    <row r="57772" spans="63:64" x14ac:dyDescent="0.15">
      <c r="BK57772"/>
      <c r="BL57772" s="15"/>
    </row>
    <row r="57773" spans="63:64" x14ac:dyDescent="0.15">
      <c r="BK57773"/>
      <c r="BL57773" s="15"/>
    </row>
    <row r="57774" spans="63:64" x14ac:dyDescent="0.15">
      <c r="BK57774"/>
      <c r="BL57774" s="15"/>
    </row>
    <row r="57775" spans="63:64" x14ac:dyDescent="0.15">
      <c r="BK57775"/>
      <c r="BL57775" s="15"/>
    </row>
    <row r="57776" spans="63:64" x14ac:dyDescent="0.15">
      <c r="BK57776"/>
      <c r="BL57776" s="15"/>
    </row>
    <row r="57777" spans="63:64" x14ac:dyDescent="0.15">
      <c r="BK57777"/>
      <c r="BL57777" s="15"/>
    </row>
    <row r="57778" spans="63:64" x14ac:dyDescent="0.15">
      <c r="BK57778"/>
      <c r="BL57778" s="15"/>
    </row>
    <row r="57779" spans="63:64" x14ac:dyDescent="0.15">
      <c r="BK57779"/>
      <c r="BL57779" s="15"/>
    </row>
    <row r="57780" spans="63:64" x14ac:dyDescent="0.15">
      <c r="BK57780"/>
      <c r="BL57780" s="15"/>
    </row>
    <row r="57781" spans="63:64" x14ac:dyDescent="0.15">
      <c r="BK57781"/>
      <c r="BL57781" s="15"/>
    </row>
    <row r="57782" spans="63:64" x14ac:dyDescent="0.15">
      <c r="BK57782"/>
      <c r="BL57782" s="15"/>
    </row>
    <row r="57783" spans="63:64" x14ac:dyDescent="0.15">
      <c r="BK57783"/>
      <c r="BL57783" s="15"/>
    </row>
    <row r="57784" spans="63:64" x14ac:dyDescent="0.15">
      <c r="BK57784"/>
      <c r="BL57784" s="15"/>
    </row>
    <row r="57785" spans="63:64" x14ac:dyDescent="0.15">
      <c r="BK57785"/>
      <c r="BL57785" s="15"/>
    </row>
    <row r="57786" spans="63:64" x14ac:dyDescent="0.15">
      <c r="BK57786"/>
      <c r="BL57786" s="15"/>
    </row>
    <row r="57787" spans="63:64" x14ac:dyDescent="0.15">
      <c r="BK57787"/>
      <c r="BL57787" s="15"/>
    </row>
    <row r="57788" spans="63:64" x14ac:dyDescent="0.15">
      <c r="BK57788"/>
      <c r="BL57788" s="15"/>
    </row>
    <row r="57789" spans="63:64" x14ac:dyDescent="0.15">
      <c r="BK57789"/>
      <c r="BL57789" s="15"/>
    </row>
    <row r="57790" spans="63:64" x14ac:dyDescent="0.15">
      <c r="BK57790"/>
      <c r="BL57790" s="15"/>
    </row>
    <row r="57791" spans="63:64" x14ac:dyDescent="0.15">
      <c r="BK57791"/>
      <c r="BL57791" s="15"/>
    </row>
    <row r="57792" spans="63:64" x14ac:dyDescent="0.15">
      <c r="BK57792"/>
      <c r="BL57792" s="15"/>
    </row>
    <row r="57793" spans="63:64" x14ac:dyDescent="0.15">
      <c r="BK57793"/>
      <c r="BL57793" s="15"/>
    </row>
    <row r="57794" spans="63:64" x14ac:dyDescent="0.15">
      <c r="BK57794"/>
      <c r="BL57794" s="15"/>
    </row>
    <row r="57795" spans="63:64" x14ac:dyDescent="0.15">
      <c r="BK57795"/>
      <c r="BL57795" s="15"/>
    </row>
    <row r="57796" spans="63:64" x14ac:dyDescent="0.15">
      <c r="BK57796"/>
      <c r="BL57796" s="15"/>
    </row>
    <row r="57797" spans="63:64" x14ac:dyDescent="0.15">
      <c r="BK57797"/>
      <c r="BL57797" s="15"/>
    </row>
    <row r="57798" spans="63:64" x14ac:dyDescent="0.15">
      <c r="BK57798"/>
      <c r="BL57798" s="15"/>
    </row>
    <row r="57799" spans="63:64" x14ac:dyDescent="0.15">
      <c r="BK57799"/>
      <c r="BL57799" s="15"/>
    </row>
    <row r="57800" spans="63:64" x14ac:dyDescent="0.15">
      <c r="BK57800"/>
      <c r="BL57800" s="15"/>
    </row>
    <row r="57801" spans="63:64" x14ac:dyDescent="0.15">
      <c r="BK57801"/>
      <c r="BL57801" s="15"/>
    </row>
    <row r="57802" spans="63:64" x14ac:dyDescent="0.15">
      <c r="BK57802"/>
      <c r="BL57802" s="15"/>
    </row>
    <row r="57803" spans="63:64" x14ac:dyDescent="0.15">
      <c r="BK57803"/>
      <c r="BL57803" s="15"/>
    </row>
    <row r="57804" spans="63:64" x14ac:dyDescent="0.15">
      <c r="BK57804"/>
      <c r="BL57804" s="15"/>
    </row>
    <row r="57805" spans="63:64" x14ac:dyDescent="0.15">
      <c r="BK57805"/>
      <c r="BL57805" s="15"/>
    </row>
    <row r="57806" spans="63:64" x14ac:dyDescent="0.15">
      <c r="BK57806"/>
      <c r="BL57806" s="15"/>
    </row>
    <row r="57807" spans="63:64" x14ac:dyDescent="0.15">
      <c r="BK57807"/>
      <c r="BL57807" s="15"/>
    </row>
    <row r="57808" spans="63:64" x14ac:dyDescent="0.15">
      <c r="BK57808"/>
      <c r="BL57808" s="15"/>
    </row>
    <row r="57809" spans="63:64" x14ac:dyDescent="0.15">
      <c r="BK57809"/>
      <c r="BL57809" s="15"/>
    </row>
    <row r="57810" spans="63:64" x14ac:dyDescent="0.15">
      <c r="BK57810"/>
      <c r="BL57810" s="15"/>
    </row>
    <row r="57811" spans="63:64" x14ac:dyDescent="0.15">
      <c r="BK57811"/>
      <c r="BL57811" s="15"/>
    </row>
    <row r="57812" spans="63:64" x14ac:dyDescent="0.15">
      <c r="BK57812"/>
      <c r="BL57812" s="15"/>
    </row>
    <row r="57813" spans="63:64" x14ac:dyDescent="0.15">
      <c r="BK57813"/>
      <c r="BL57813" s="15"/>
    </row>
    <row r="57814" spans="63:64" x14ac:dyDescent="0.15">
      <c r="BK57814"/>
      <c r="BL57814" s="15"/>
    </row>
    <row r="57815" spans="63:64" x14ac:dyDescent="0.15">
      <c r="BK57815"/>
      <c r="BL57815" s="15"/>
    </row>
    <row r="57816" spans="63:64" x14ac:dyDescent="0.15">
      <c r="BK57816"/>
      <c r="BL57816" s="15"/>
    </row>
    <row r="57817" spans="63:64" x14ac:dyDescent="0.15">
      <c r="BK57817"/>
      <c r="BL57817" s="15"/>
    </row>
    <row r="57818" spans="63:64" x14ac:dyDescent="0.15">
      <c r="BK57818"/>
      <c r="BL57818" s="15"/>
    </row>
    <row r="57819" spans="63:64" x14ac:dyDescent="0.15">
      <c r="BK57819"/>
      <c r="BL57819" s="15"/>
    </row>
    <row r="57820" spans="63:64" x14ac:dyDescent="0.15">
      <c r="BK57820"/>
      <c r="BL57820" s="15"/>
    </row>
    <row r="57821" spans="63:64" x14ac:dyDescent="0.15">
      <c r="BK57821"/>
      <c r="BL57821" s="15"/>
    </row>
    <row r="57822" spans="63:64" x14ac:dyDescent="0.15">
      <c r="BK57822"/>
      <c r="BL57822" s="15"/>
    </row>
    <row r="57823" spans="63:64" x14ac:dyDescent="0.15">
      <c r="BK57823"/>
      <c r="BL57823" s="15"/>
    </row>
    <row r="57824" spans="63:64" x14ac:dyDescent="0.15">
      <c r="BK57824"/>
      <c r="BL57824" s="15"/>
    </row>
    <row r="57825" spans="63:64" x14ac:dyDescent="0.15">
      <c r="BK57825"/>
      <c r="BL57825" s="15"/>
    </row>
    <row r="57826" spans="63:64" x14ac:dyDescent="0.15">
      <c r="BK57826"/>
      <c r="BL57826" s="15"/>
    </row>
    <row r="57827" spans="63:64" x14ac:dyDescent="0.15">
      <c r="BK57827"/>
      <c r="BL57827" s="15"/>
    </row>
    <row r="57828" spans="63:64" x14ac:dyDescent="0.15">
      <c r="BK57828"/>
      <c r="BL57828" s="15"/>
    </row>
    <row r="57829" spans="63:64" x14ac:dyDescent="0.15">
      <c r="BK57829"/>
      <c r="BL57829" s="15"/>
    </row>
    <row r="57830" spans="63:64" x14ac:dyDescent="0.15">
      <c r="BK57830"/>
      <c r="BL57830" s="15"/>
    </row>
    <row r="57831" spans="63:64" x14ac:dyDescent="0.15">
      <c r="BK57831"/>
      <c r="BL57831" s="15"/>
    </row>
    <row r="57832" spans="63:64" x14ac:dyDescent="0.15">
      <c r="BK57832"/>
      <c r="BL57832" s="15"/>
    </row>
    <row r="57833" spans="63:64" x14ac:dyDescent="0.15">
      <c r="BK57833"/>
      <c r="BL57833" s="15"/>
    </row>
    <row r="57834" spans="63:64" x14ac:dyDescent="0.15">
      <c r="BK57834"/>
      <c r="BL57834" s="15"/>
    </row>
    <row r="57835" spans="63:64" x14ac:dyDescent="0.15">
      <c r="BK57835"/>
      <c r="BL57835" s="15"/>
    </row>
    <row r="57836" spans="63:64" x14ac:dyDescent="0.15">
      <c r="BK57836"/>
      <c r="BL57836" s="15"/>
    </row>
    <row r="57837" spans="63:64" x14ac:dyDescent="0.15">
      <c r="BK57837"/>
      <c r="BL57837" s="15"/>
    </row>
    <row r="57838" spans="63:64" x14ac:dyDescent="0.15">
      <c r="BK57838"/>
      <c r="BL57838" s="15"/>
    </row>
    <row r="57839" spans="63:64" x14ac:dyDescent="0.15">
      <c r="BK57839"/>
      <c r="BL57839" s="15"/>
    </row>
    <row r="57840" spans="63:64" x14ac:dyDescent="0.15">
      <c r="BK57840"/>
      <c r="BL57840" s="15"/>
    </row>
    <row r="57841" spans="63:64" x14ac:dyDescent="0.15">
      <c r="BK57841"/>
      <c r="BL57841" s="15"/>
    </row>
    <row r="57842" spans="63:64" x14ac:dyDescent="0.15">
      <c r="BK57842"/>
      <c r="BL57842" s="15"/>
    </row>
    <row r="57843" spans="63:64" x14ac:dyDescent="0.15">
      <c r="BK57843"/>
      <c r="BL57843" s="15"/>
    </row>
    <row r="57844" spans="63:64" x14ac:dyDescent="0.15">
      <c r="BK57844"/>
      <c r="BL57844" s="15"/>
    </row>
    <row r="57845" spans="63:64" x14ac:dyDescent="0.15">
      <c r="BK57845"/>
      <c r="BL57845" s="15"/>
    </row>
    <row r="57846" spans="63:64" x14ac:dyDescent="0.15">
      <c r="BK57846"/>
      <c r="BL57846" s="15"/>
    </row>
    <row r="57847" spans="63:64" x14ac:dyDescent="0.15">
      <c r="BK57847"/>
      <c r="BL57847" s="15"/>
    </row>
    <row r="57848" spans="63:64" x14ac:dyDescent="0.15">
      <c r="BK57848"/>
      <c r="BL57848" s="15"/>
    </row>
    <row r="57849" spans="63:64" x14ac:dyDescent="0.15">
      <c r="BK57849"/>
      <c r="BL57849" s="15"/>
    </row>
    <row r="57850" spans="63:64" x14ac:dyDescent="0.15">
      <c r="BK57850"/>
      <c r="BL57850" s="15"/>
    </row>
    <row r="57851" spans="63:64" x14ac:dyDescent="0.15">
      <c r="BK57851"/>
      <c r="BL57851" s="15"/>
    </row>
    <row r="57852" spans="63:64" x14ac:dyDescent="0.15">
      <c r="BK57852"/>
      <c r="BL57852" s="15"/>
    </row>
    <row r="57853" spans="63:64" x14ac:dyDescent="0.15">
      <c r="BK57853"/>
      <c r="BL57853" s="15"/>
    </row>
    <row r="57854" spans="63:64" x14ac:dyDescent="0.15">
      <c r="BK57854"/>
      <c r="BL57854" s="15"/>
    </row>
    <row r="57855" spans="63:64" x14ac:dyDescent="0.15">
      <c r="BK57855"/>
      <c r="BL57855" s="15"/>
    </row>
    <row r="57856" spans="63:64" x14ac:dyDescent="0.15">
      <c r="BK57856"/>
      <c r="BL57856" s="15"/>
    </row>
    <row r="57857" spans="63:64" x14ac:dyDescent="0.15">
      <c r="BK57857"/>
      <c r="BL57857" s="15"/>
    </row>
    <row r="57858" spans="63:64" x14ac:dyDescent="0.15">
      <c r="BK57858"/>
      <c r="BL57858" s="15"/>
    </row>
    <row r="57859" spans="63:64" x14ac:dyDescent="0.15">
      <c r="BK57859"/>
      <c r="BL57859" s="15"/>
    </row>
    <row r="57860" spans="63:64" x14ac:dyDescent="0.15">
      <c r="BK57860"/>
      <c r="BL57860" s="15"/>
    </row>
    <row r="57861" spans="63:64" x14ac:dyDescent="0.15">
      <c r="BK57861"/>
      <c r="BL57861" s="15"/>
    </row>
    <row r="57862" spans="63:64" x14ac:dyDescent="0.15">
      <c r="BK57862"/>
      <c r="BL57862" s="15"/>
    </row>
    <row r="57863" spans="63:64" x14ac:dyDescent="0.15">
      <c r="BK57863"/>
      <c r="BL57863" s="15"/>
    </row>
    <row r="57864" spans="63:64" x14ac:dyDescent="0.15">
      <c r="BK57864"/>
      <c r="BL57864" s="15"/>
    </row>
    <row r="57865" spans="63:64" x14ac:dyDescent="0.15">
      <c r="BK57865"/>
      <c r="BL57865" s="15"/>
    </row>
    <row r="57866" spans="63:64" x14ac:dyDescent="0.15">
      <c r="BK57866"/>
      <c r="BL57866" s="15"/>
    </row>
    <row r="57867" spans="63:64" x14ac:dyDescent="0.15">
      <c r="BK57867"/>
      <c r="BL57867" s="15"/>
    </row>
    <row r="57868" spans="63:64" x14ac:dyDescent="0.15">
      <c r="BK57868"/>
      <c r="BL57868" s="15"/>
    </row>
    <row r="57869" spans="63:64" x14ac:dyDescent="0.15">
      <c r="BK57869"/>
      <c r="BL57869" s="15"/>
    </row>
    <row r="57870" spans="63:64" x14ac:dyDescent="0.15">
      <c r="BK57870"/>
      <c r="BL57870" s="15"/>
    </row>
    <row r="57871" spans="63:64" x14ac:dyDescent="0.15">
      <c r="BK57871"/>
      <c r="BL57871" s="15"/>
    </row>
    <row r="57872" spans="63:64" x14ac:dyDescent="0.15">
      <c r="BK57872"/>
      <c r="BL57872" s="15"/>
    </row>
    <row r="57873" spans="63:64" x14ac:dyDescent="0.15">
      <c r="BK57873"/>
      <c r="BL57873" s="15"/>
    </row>
    <row r="57874" spans="63:64" x14ac:dyDescent="0.15">
      <c r="BK57874"/>
      <c r="BL57874" s="15"/>
    </row>
    <row r="57875" spans="63:64" x14ac:dyDescent="0.15">
      <c r="BK57875"/>
      <c r="BL57875" s="15"/>
    </row>
    <row r="57876" spans="63:64" x14ac:dyDescent="0.15">
      <c r="BK57876"/>
      <c r="BL57876" s="15"/>
    </row>
    <row r="57877" spans="63:64" x14ac:dyDescent="0.15">
      <c r="BK57877"/>
      <c r="BL57877" s="15"/>
    </row>
    <row r="57878" spans="63:64" x14ac:dyDescent="0.15">
      <c r="BK57878"/>
      <c r="BL57878" s="15"/>
    </row>
    <row r="57879" spans="63:64" x14ac:dyDescent="0.15">
      <c r="BK57879"/>
      <c r="BL57879" s="15"/>
    </row>
    <row r="57880" spans="63:64" x14ac:dyDescent="0.15">
      <c r="BK57880"/>
      <c r="BL57880" s="15"/>
    </row>
    <row r="57881" spans="63:64" x14ac:dyDescent="0.15">
      <c r="BK57881"/>
      <c r="BL57881" s="15"/>
    </row>
    <row r="57882" spans="63:64" x14ac:dyDescent="0.15">
      <c r="BK57882"/>
      <c r="BL57882" s="15"/>
    </row>
    <row r="57883" spans="63:64" x14ac:dyDescent="0.15">
      <c r="BK57883"/>
      <c r="BL57883" s="15"/>
    </row>
    <row r="57884" spans="63:64" x14ac:dyDescent="0.15">
      <c r="BK57884"/>
      <c r="BL57884" s="15"/>
    </row>
    <row r="57885" spans="63:64" x14ac:dyDescent="0.15">
      <c r="BK57885"/>
      <c r="BL57885" s="15"/>
    </row>
    <row r="57886" spans="63:64" x14ac:dyDescent="0.15">
      <c r="BK57886"/>
      <c r="BL57886" s="15"/>
    </row>
    <row r="57887" spans="63:64" x14ac:dyDescent="0.15">
      <c r="BK57887"/>
      <c r="BL57887" s="15"/>
    </row>
    <row r="57888" spans="63:64" x14ac:dyDescent="0.15">
      <c r="BK57888"/>
      <c r="BL57888" s="15"/>
    </row>
    <row r="57889" spans="63:64" x14ac:dyDescent="0.15">
      <c r="BK57889"/>
      <c r="BL57889" s="15"/>
    </row>
    <row r="57890" spans="63:64" x14ac:dyDescent="0.15">
      <c r="BK57890"/>
      <c r="BL57890" s="15"/>
    </row>
    <row r="57891" spans="63:64" x14ac:dyDescent="0.15">
      <c r="BK57891"/>
      <c r="BL57891" s="15"/>
    </row>
    <row r="57892" spans="63:64" x14ac:dyDescent="0.15">
      <c r="BK57892"/>
      <c r="BL57892" s="15"/>
    </row>
    <row r="57893" spans="63:64" x14ac:dyDescent="0.15">
      <c r="BK57893"/>
      <c r="BL57893" s="15"/>
    </row>
    <row r="57894" spans="63:64" x14ac:dyDescent="0.15">
      <c r="BK57894"/>
      <c r="BL57894" s="15"/>
    </row>
    <row r="57895" spans="63:64" x14ac:dyDescent="0.15">
      <c r="BK57895"/>
      <c r="BL57895" s="15"/>
    </row>
    <row r="57896" spans="63:64" x14ac:dyDescent="0.15">
      <c r="BK57896"/>
      <c r="BL57896" s="15"/>
    </row>
    <row r="57897" spans="63:64" x14ac:dyDescent="0.15">
      <c r="BK57897"/>
      <c r="BL57897" s="15"/>
    </row>
    <row r="57898" spans="63:64" x14ac:dyDescent="0.15">
      <c r="BK57898"/>
      <c r="BL57898" s="15"/>
    </row>
    <row r="57899" spans="63:64" x14ac:dyDescent="0.15">
      <c r="BK57899"/>
      <c r="BL57899" s="15"/>
    </row>
    <row r="57900" spans="63:64" x14ac:dyDescent="0.15">
      <c r="BK57900"/>
      <c r="BL57900" s="15"/>
    </row>
    <row r="57901" spans="63:64" x14ac:dyDescent="0.15">
      <c r="BK57901"/>
      <c r="BL57901" s="15"/>
    </row>
    <row r="57902" spans="63:64" x14ac:dyDescent="0.15">
      <c r="BK57902"/>
      <c r="BL57902" s="15"/>
    </row>
    <row r="57903" spans="63:64" x14ac:dyDescent="0.15">
      <c r="BK57903"/>
      <c r="BL57903" s="15"/>
    </row>
    <row r="57904" spans="63:64" x14ac:dyDescent="0.15">
      <c r="BK57904"/>
      <c r="BL57904" s="15"/>
    </row>
    <row r="57905" spans="63:64" x14ac:dyDescent="0.15">
      <c r="BK57905"/>
      <c r="BL57905" s="15"/>
    </row>
    <row r="57906" spans="63:64" x14ac:dyDescent="0.15">
      <c r="BK57906"/>
      <c r="BL57906" s="15"/>
    </row>
    <row r="57907" spans="63:64" x14ac:dyDescent="0.15">
      <c r="BK57907"/>
      <c r="BL57907" s="15"/>
    </row>
    <row r="57908" spans="63:64" x14ac:dyDescent="0.15">
      <c r="BK57908"/>
      <c r="BL57908" s="15"/>
    </row>
    <row r="57909" spans="63:64" x14ac:dyDescent="0.15">
      <c r="BK57909"/>
      <c r="BL57909" s="15"/>
    </row>
    <row r="57910" spans="63:64" x14ac:dyDescent="0.15">
      <c r="BK57910"/>
      <c r="BL57910" s="15"/>
    </row>
    <row r="57911" spans="63:64" x14ac:dyDescent="0.15">
      <c r="BK57911"/>
      <c r="BL57911" s="15"/>
    </row>
    <row r="57912" spans="63:64" x14ac:dyDescent="0.15">
      <c r="BK57912"/>
      <c r="BL57912" s="15"/>
    </row>
    <row r="57913" spans="63:64" x14ac:dyDescent="0.15">
      <c r="BK57913"/>
      <c r="BL57913" s="15"/>
    </row>
    <row r="57914" spans="63:64" x14ac:dyDescent="0.15">
      <c r="BK57914"/>
      <c r="BL57914" s="15"/>
    </row>
    <row r="57915" spans="63:64" x14ac:dyDescent="0.15">
      <c r="BK57915"/>
      <c r="BL57915" s="15"/>
    </row>
    <row r="57916" spans="63:64" x14ac:dyDescent="0.15">
      <c r="BK57916"/>
      <c r="BL57916" s="15"/>
    </row>
    <row r="57917" spans="63:64" x14ac:dyDescent="0.15">
      <c r="BK57917"/>
      <c r="BL57917" s="15"/>
    </row>
    <row r="57918" spans="63:64" x14ac:dyDescent="0.15">
      <c r="BK57918"/>
      <c r="BL57918" s="15"/>
    </row>
    <row r="57919" spans="63:64" x14ac:dyDescent="0.15">
      <c r="BK57919"/>
      <c r="BL57919" s="15"/>
    </row>
    <row r="57920" spans="63:64" x14ac:dyDescent="0.15">
      <c r="BK57920"/>
      <c r="BL57920" s="15"/>
    </row>
    <row r="57921" spans="63:64" x14ac:dyDescent="0.15">
      <c r="BK57921"/>
      <c r="BL57921" s="15"/>
    </row>
    <row r="57922" spans="63:64" x14ac:dyDescent="0.15">
      <c r="BK57922"/>
      <c r="BL57922" s="15"/>
    </row>
    <row r="57923" spans="63:64" x14ac:dyDescent="0.15">
      <c r="BK57923"/>
      <c r="BL57923" s="15"/>
    </row>
    <row r="57924" spans="63:64" x14ac:dyDescent="0.15">
      <c r="BK57924"/>
      <c r="BL57924" s="15"/>
    </row>
    <row r="57925" spans="63:64" x14ac:dyDescent="0.15">
      <c r="BK57925"/>
      <c r="BL57925" s="15"/>
    </row>
    <row r="57926" spans="63:64" x14ac:dyDescent="0.15">
      <c r="BK57926"/>
      <c r="BL57926" s="15"/>
    </row>
    <row r="57927" spans="63:64" x14ac:dyDescent="0.15">
      <c r="BK57927"/>
      <c r="BL57927" s="15"/>
    </row>
    <row r="57928" spans="63:64" x14ac:dyDescent="0.15">
      <c r="BK57928"/>
      <c r="BL57928" s="15"/>
    </row>
    <row r="57929" spans="63:64" x14ac:dyDescent="0.15">
      <c r="BK57929"/>
      <c r="BL57929" s="15"/>
    </row>
    <row r="57930" spans="63:64" x14ac:dyDescent="0.15">
      <c r="BK57930"/>
      <c r="BL57930" s="15"/>
    </row>
    <row r="57931" spans="63:64" x14ac:dyDescent="0.15">
      <c r="BK57931"/>
      <c r="BL57931" s="15"/>
    </row>
    <row r="57932" spans="63:64" x14ac:dyDescent="0.15">
      <c r="BK57932"/>
      <c r="BL57932" s="15"/>
    </row>
    <row r="57933" spans="63:64" x14ac:dyDescent="0.15">
      <c r="BK57933"/>
      <c r="BL57933" s="15"/>
    </row>
    <row r="57934" spans="63:64" x14ac:dyDescent="0.15">
      <c r="BK57934"/>
      <c r="BL57934" s="15"/>
    </row>
    <row r="57935" spans="63:64" x14ac:dyDescent="0.15">
      <c r="BK57935"/>
      <c r="BL57935" s="15"/>
    </row>
    <row r="57936" spans="63:64" x14ac:dyDescent="0.15">
      <c r="BK57936"/>
      <c r="BL57936" s="15"/>
    </row>
    <row r="57937" spans="63:64" x14ac:dyDescent="0.15">
      <c r="BK57937"/>
      <c r="BL57937" s="15"/>
    </row>
    <row r="57938" spans="63:64" x14ac:dyDescent="0.15">
      <c r="BK57938"/>
      <c r="BL57938" s="15"/>
    </row>
    <row r="57939" spans="63:64" x14ac:dyDescent="0.15">
      <c r="BK57939"/>
      <c r="BL57939" s="15"/>
    </row>
    <row r="57940" spans="63:64" x14ac:dyDescent="0.15">
      <c r="BK57940"/>
      <c r="BL57940" s="15"/>
    </row>
    <row r="57941" spans="63:64" x14ac:dyDescent="0.15">
      <c r="BK57941"/>
      <c r="BL57941" s="15"/>
    </row>
    <row r="57942" spans="63:64" x14ac:dyDescent="0.15">
      <c r="BK57942"/>
      <c r="BL57942" s="15"/>
    </row>
    <row r="57943" spans="63:64" x14ac:dyDescent="0.15">
      <c r="BK57943"/>
      <c r="BL57943" s="15"/>
    </row>
    <row r="57944" spans="63:64" x14ac:dyDescent="0.15">
      <c r="BK57944"/>
      <c r="BL57944" s="15"/>
    </row>
    <row r="57945" spans="63:64" x14ac:dyDescent="0.15">
      <c r="BK57945"/>
      <c r="BL57945" s="15"/>
    </row>
    <row r="57946" spans="63:64" x14ac:dyDescent="0.15">
      <c r="BK57946"/>
      <c r="BL57946" s="15"/>
    </row>
    <row r="57947" spans="63:64" x14ac:dyDescent="0.15">
      <c r="BK57947"/>
      <c r="BL57947" s="15"/>
    </row>
    <row r="57948" spans="63:64" x14ac:dyDescent="0.15">
      <c r="BK57948"/>
      <c r="BL57948" s="15"/>
    </row>
    <row r="57949" spans="63:64" x14ac:dyDescent="0.15">
      <c r="BK57949"/>
      <c r="BL57949" s="15"/>
    </row>
    <row r="57950" spans="63:64" x14ac:dyDescent="0.15">
      <c r="BK57950"/>
      <c r="BL57950" s="15"/>
    </row>
    <row r="57951" spans="63:64" x14ac:dyDescent="0.15">
      <c r="BK57951"/>
      <c r="BL57951" s="15"/>
    </row>
    <row r="57952" spans="63:64" x14ac:dyDescent="0.15">
      <c r="BK57952"/>
      <c r="BL57952" s="15"/>
    </row>
    <row r="57953" spans="63:64" x14ac:dyDescent="0.15">
      <c r="BK57953"/>
      <c r="BL57953" s="15"/>
    </row>
    <row r="57954" spans="63:64" x14ac:dyDescent="0.15">
      <c r="BK57954"/>
      <c r="BL57954" s="15"/>
    </row>
    <row r="57955" spans="63:64" x14ac:dyDescent="0.15">
      <c r="BK57955"/>
      <c r="BL57955" s="15"/>
    </row>
    <row r="57956" spans="63:64" x14ac:dyDescent="0.15">
      <c r="BK57956"/>
      <c r="BL57956" s="15"/>
    </row>
    <row r="57957" spans="63:64" x14ac:dyDescent="0.15">
      <c r="BK57957"/>
      <c r="BL57957" s="15"/>
    </row>
    <row r="57958" spans="63:64" x14ac:dyDescent="0.15">
      <c r="BK57958"/>
      <c r="BL57958" s="15"/>
    </row>
    <row r="57959" spans="63:64" x14ac:dyDescent="0.15">
      <c r="BK57959"/>
      <c r="BL57959" s="15"/>
    </row>
    <row r="57960" spans="63:64" x14ac:dyDescent="0.15">
      <c r="BK57960"/>
      <c r="BL57960" s="15"/>
    </row>
    <row r="57961" spans="63:64" x14ac:dyDescent="0.15">
      <c r="BK57961"/>
      <c r="BL57961" s="15"/>
    </row>
    <row r="57962" spans="63:64" x14ac:dyDescent="0.15">
      <c r="BK57962"/>
      <c r="BL57962" s="15"/>
    </row>
    <row r="57963" spans="63:64" x14ac:dyDescent="0.15">
      <c r="BK57963"/>
      <c r="BL57963" s="15"/>
    </row>
    <row r="57964" spans="63:64" x14ac:dyDescent="0.15">
      <c r="BK57964"/>
      <c r="BL57964" s="15"/>
    </row>
    <row r="57965" spans="63:64" x14ac:dyDescent="0.15">
      <c r="BK57965"/>
      <c r="BL57965" s="15"/>
    </row>
    <row r="57966" spans="63:64" x14ac:dyDescent="0.15">
      <c r="BK57966"/>
      <c r="BL57966" s="15"/>
    </row>
    <row r="57967" spans="63:64" x14ac:dyDescent="0.15">
      <c r="BK57967"/>
      <c r="BL57967" s="15"/>
    </row>
    <row r="57968" spans="63:64" x14ac:dyDescent="0.15">
      <c r="BK57968"/>
      <c r="BL57968" s="15"/>
    </row>
    <row r="57969" spans="63:64" x14ac:dyDescent="0.15">
      <c r="BK57969"/>
      <c r="BL57969" s="15"/>
    </row>
    <row r="57970" spans="63:64" x14ac:dyDescent="0.15">
      <c r="BK57970"/>
      <c r="BL57970" s="15"/>
    </row>
    <row r="57971" spans="63:64" x14ac:dyDescent="0.15">
      <c r="BK57971"/>
      <c r="BL57971" s="15"/>
    </row>
    <row r="57972" spans="63:64" x14ac:dyDescent="0.15">
      <c r="BK57972"/>
      <c r="BL57972" s="15"/>
    </row>
    <row r="57973" spans="63:64" x14ac:dyDescent="0.15">
      <c r="BK57973"/>
      <c r="BL57973" s="15"/>
    </row>
    <row r="57974" spans="63:64" x14ac:dyDescent="0.15">
      <c r="BK57974"/>
      <c r="BL57974" s="15"/>
    </row>
    <row r="57975" spans="63:64" x14ac:dyDescent="0.15">
      <c r="BK57975"/>
      <c r="BL57975" s="15"/>
    </row>
    <row r="57976" spans="63:64" x14ac:dyDescent="0.15">
      <c r="BK57976"/>
      <c r="BL57976" s="15"/>
    </row>
    <row r="57977" spans="63:64" x14ac:dyDescent="0.15">
      <c r="BK57977"/>
      <c r="BL57977" s="15"/>
    </row>
    <row r="57978" spans="63:64" x14ac:dyDescent="0.15">
      <c r="BK57978"/>
      <c r="BL57978" s="15"/>
    </row>
    <row r="57979" spans="63:64" x14ac:dyDescent="0.15">
      <c r="BK57979"/>
      <c r="BL57979" s="15"/>
    </row>
    <row r="57980" spans="63:64" x14ac:dyDescent="0.15">
      <c r="BK57980"/>
      <c r="BL57980" s="15"/>
    </row>
    <row r="57981" spans="63:64" x14ac:dyDescent="0.15">
      <c r="BK57981"/>
      <c r="BL57981" s="15"/>
    </row>
    <row r="57982" spans="63:64" x14ac:dyDescent="0.15">
      <c r="BK57982"/>
      <c r="BL57982" s="15"/>
    </row>
    <row r="57983" spans="63:64" x14ac:dyDescent="0.15">
      <c r="BK57983"/>
      <c r="BL57983" s="15"/>
    </row>
    <row r="57984" spans="63:64" x14ac:dyDescent="0.15">
      <c r="BK57984"/>
      <c r="BL57984" s="15"/>
    </row>
    <row r="57985" spans="63:64" x14ac:dyDescent="0.15">
      <c r="BK57985"/>
      <c r="BL57985" s="15"/>
    </row>
    <row r="57986" spans="63:64" x14ac:dyDescent="0.15">
      <c r="BK57986"/>
      <c r="BL57986" s="15"/>
    </row>
    <row r="57987" spans="63:64" x14ac:dyDescent="0.15">
      <c r="BK57987"/>
      <c r="BL57987" s="15"/>
    </row>
    <row r="57988" spans="63:64" x14ac:dyDescent="0.15">
      <c r="BK57988"/>
      <c r="BL57988" s="15"/>
    </row>
    <row r="57989" spans="63:64" x14ac:dyDescent="0.15">
      <c r="BK57989"/>
      <c r="BL57989" s="15"/>
    </row>
    <row r="57990" spans="63:64" x14ac:dyDescent="0.15">
      <c r="BK57990"/>
      <c r="BL57990" s="15"/>
    </row>
    <row r="57991" spans="63:64" x14ac:dyDescent="0.15">
      <c r="BK57991"/>
      <c r="BL57991" s="15"/>
    </row>
    <row r="57992" spans="63:64" x14ac:dyDescent="0.15">
      <c r="BK57992"/>
      <c r="BL57992" s="15"/>
    </row>
    <row r="57993" spans="63:64" x14ac:dyDescent="0.15">
      <c r="BK57993"/>
      <c r="BL57993" s="15"/>
    </row>
    <row r="57994" spans="63:64" x14ac:dyDescent="0.15">
      <c r="BK57994"/>
      <c r="BL57994" s="15"/>
    </row>
    <row r="57995" spans="63:64" x14ac:dyDescent="0.15">
      <c r="BK57995"/>
      <c r="BL57995" s="15"/>
    </row>
    <row r="57996" spans="63:64" x14ac:dyDescent="0.15">
      <c r="BK57996"/>
      <c r="BL57996" s="15"/>
    </row>
    <row r="57997" spans="63:64" x14ac:dyDescent="0.15">
      <c r="BK57997"/>
      <c r="BL57997" s="15"/>
    </row>
    <row r="57998" spans="63:64" x14ac:dyDescent="0.15">
      <c r="BK57998"/>
      <c r="BL57998" s="15"/>
    </row>
    <row r="57999" spans="63:64" x14ac:dyDescent="0.15">
      <c r="BK57999"/>
      <c r="BL57999" s="15"/>
    </row>
    <row r="58000" spans="63:64" x14ac:dyDescent="0.15">
      <c r="BK58000"/>
      <c r="BL58000" s="15"/>
    </row>
    <row r="58001" spans="63:64" x14ac:dyDescent="0.15">
      <c r="BK58001"/>
      <c r="BL58001" s="15"/>
    </row>
    <row r="58002" spans="63:64" x14ac:dyDescent="0.15">
      <c r="BK58002"/>
      <c r="BL58002" s="15"/>
    </row>
    <row r="58003" spans="63:64" x14ac:dyDescent="0.15">
      <c r="BK58003"/>
      <c r="BL58003" s="15"/>
    </row>
    <row r="58004" spans="63:64" x14ac:dyDescent="0.15">
      <c r="BK58004"/>
      <c r="BL58004" s="15"/>
    </row>
    <row r="58005" spans="63:64" x14ac:dyDescent="0.15">
      <c r="BK58005"/>
      <c r="BL58005" s="15"/>
    </row>
    <row r="58006" spans="63:64" x14ac:dyDescent="0.15">
      <c r="BK58006"/>
      <c r="BL58006" s="15"/>
    </row>
    <row r="58007" spans="63:64" x14ac:dyDescent="0.15">
      <c r="BK58007"/>
      <c r="BL58007" s="15"/>
    </row>
    <row r="58008" spans="63:64" x14ac:dyDescent="0.15">
      <c r="BK58008"/>
      <c r="BL58008" s="15"/>
    </row>
    <row r="58009" spans="63:64" x14ac:dyDescent="0.15">
      <c r="BK58009"/>
      <c r="BL58009" s="15"/>
    </row>
    <row r="58010" spans="63:64" x14ac:dyDescent="0.15">
      <c r="BK58010"/>
      <c r="BL58010" s="15"/>
    </row>
    <row r="58011" spans="63:64" x14ac:dyDescent="0.15">
      <c r="BK58011"/>
      <c r="BL58011" s="15"/>
    </row>
    <row r="58012" spans="63:64" x14ac:dyDescent="0.15">
      <c r="BK58012"/>
      <c r="BL58012" s="15"/>
    </row>
    <row r="58013" spans="63:64" x14ac:dyDescent="0.15">
      <c r="BK58013"/>
      <c r="BL58013" s="15"/>
    </row>
    <row r="58014" spans="63:64" x14ac:dyDescent="0.15">
      <c r="BK58014"/>
      <c r="BL58014" s="15"/>
    </row>
    <row r="58015" spans="63:64" x14ac:dyDescent="0.15">
      <c r="BK58015"/>
      <c r="BL58015" s="15"/>
    </row>
    <row r="58016" spans="63:64" x14ac:dyDescent="0.15">
      <c r="BK58016"/>
      <c r="BL58016" s="15"/>
    </row>
    <row r="58017" spans="63:64" x14ac:dyDescent="0.15">
      <c r="BK58017"/>
      <c r="BL58017" s="15"/>
    </row>
    <row r="58018" spans="63:64" x14ac:dyDescent="0.15">
      <c r="BK58018"/>
      <c r="BL58018" s="15"/>
    </row>
    <row r="58019" spans="63:64" x14ac:dyDescent="0.15">
      <c r="BK58019"/>
      <c r="BL58019" s="15"/>
    </row>
    <row r="58020" spans="63:64" x14ac:dyDescent="0.15">
      <c r="BK58020"/>
      <c r="BL58020" s="15"/>
    </row>
    <row r="58021" spans="63:64" x14ac:dyDescent="0.15">
      <c r="BK58021"/>
      <c r="BL58021" s="15"/>
    </row>
    <row r="58022" spans="63:64" x14ac:dyDescent="0.15">
      <c r="BK58022"/>
      <c r="BL58022" s="15"/>
    </row>
    <row r="58023" spans="63:64" x14ac:dyDescent="0.15">
      <c r="BK58023"/>
      <c r="BL58023" s="15"/>
    </row>
    <row r="58024" spans="63:64" x14ac:dyDescent="0.15">
      <c r="BK58024"/>
      <c r="BL58024" s="15"/>
    </row>
    <row r="58025" spans="63:64" x14ac:dyDescent="0.15">
      <c r="BK58025"/>
      <c r="BL58025" s="15"/>
    </row>
    <row r="58026" spans="63:64" x14ac:dyDescent="0.15">
      <c r="BK58026"/>
      <c r="BL58026" s="15"/>
    </row>
    <row r="58027" spans="63:64" x14ac:dyDescent="0.15">
      <c r="BK58027"/>
      <c r="BL58027" s="15"/>
    </row>
    <row r="58028" spans="63:64" x14ac:dyDescent="0.15">
      <c r="BK58028"/>
      <c r="BL58028" s="15"/>
    </row>
    <row r="58029" spans="63:64" x14ac:dyDescent="0.15">
      <c r="BK58029"/>
      <c r="BL58029" s="15"/>
    </row>
    <row r="58030" spans="63:64" x14ac:dyDescent="0.15">
      <c r="BK58030"/>
      <c r="BL58030" s="15"/>
    </row>
    <row r="58031" spans="63:64" x14ac:dyDescent="0.15">
      <c r="BK58031"/>
      <c r="BL58031" s="15"/>
    </row>
    <row r="58032" spans="63:64" x14ac:dyDescent="0.15">
      <c r="BK58032"/>
      <c r="BL58032" s="15"/>
    </row>
    <row r="58033" spans="63:64" x14ac:dyDescent="0.15">
      <c r="BK58033"/>
      <c r="BL58033" s="15"/>
    </row>
    <row r="58034" spans="63:64" x14ac:dyDescent="0.15">
      <c r="BK58034"/>
      <c r="BL58034" s="15"/>
    </row>
    <row r="58035" spans="63:64" x14ac:dyDescent="0.15">
      <c r="BK58035"/>
      <c r="BL58035" s="15"/>
    </row>
    <row r="58036" spans="63:64" x14ac:dyDescent="0.15">
      <c r="BK58036"/>
      <c r="BL58036" s="15"/>
    </row>
    <row r="58037" spans="63:64" x14ac:dyDescent="0.15">
      <c r="BK58037"/>
      <c r="BL58037" s="15"/>
    </row>
    <row r="58038" spans="63:64" x14ac:dyDescent="0.15">
      <c r="BK58038"/>
      <c r="BL58038" s="15"/>
    </row>
    <row r="58039" spans="63:64" x14ac:dyDescent="0.15">
      <c r="BK58039"/>
      <c r="BL58039" s="15"/>
    </row>
    <row r="58040" spans="63:64" x14ac:dyDescent="0.15">
      <c r="BK58040"/>
      <c r="BL58040" s="15"/>
    </row>
    <row r="58041" spans="63:64" x14ac:dyDescent="0.15">
      <c r="BK58041"/>
      <c r="BL58041" s="15"/>
    </row>
    <row r="58042" spans="63:64" x14ac:dyDescent="0.15">
      <c r="BK58042"/>
      <c r="BL58042" s="15"/>
    </row>
    <row r="58043" spans="63:64" x14ac:dyDescent="0.15">
      <c r="BK58043"/>
      <c r="BL58043" s="15"/>
    </row>
    <row r="58044" spans="63:64" x14ac:dyDescent="0.15">
      <c r="BK58044"/>
      <c r="BL58044" s="15"/>
    </row>
    <row r="58045" spans="63:64" x14ac:dyDescent="0.15">
      <c r="BK58045"/>
      <c r="BL58045" s="15"/>
    </row>
    <row r="58046" spans="63:64" x14ac:dyDescent="0.15">
      <c r="BK58046"/>
      <c r="BL58046" s="15"/>
    </row>
    <row r="58047" spans="63:64" x14ac:dyDescent="0.15">
      <c r="BK58047"/>
      <c r="BL58047" s="15"/>
    </row>
    <row r="58048" spans="63:64" x14ac:dyDescent="0.15">
      <c r="BK58048"/>
      <c r="BL58048" s="15"/>
    </row>
    <row r="58049" spans="63:64" x14ac:dyDescent="0.15">
      <c r="BK58049"/>
      <c r="BL58049" s="15"/>
    </row>
    <row r="58050" spans="63:64" x14ac:dyDescent="0.15">
      <c r="BK58050"/>
      <c r="BL58050" s="15"/>
    </row>
    <row r="58051" spans="63:64" x14ac:dyDescent="0.15">
      <c r="BK58051"/>
      <c r="BL58051" s="15"/>
    </row>
    <row r="58052" spans="63:64" x14ac:dyDescent="0.15">
      <c r="BK58052"/>
      <c r="BL58052" s="15"/>
    </row>
    <row r="58053" spans="63:64" x14ac:dyDescent="0.15">
      <c r="BK58053"/>
      <c r="BL58053" s="15"/>
    </row>
    <row r="58054" spans="63:64" x14ac:dyDescent="0.15">
      <c r="BK58054"/>
      <c r="BL58054" s="15"/>
    </row>
    <row r="58055" spans="63:64" x14ac:dyDescent="0.15">
      <c r="BK58055"/>
      <c r="BL58055" s="15"/>
    </row>
    <row r="58056" spans="63:64" x14ac:dyDescent="0.15">
      <c r="BK58056"/>
      <c r="BL58056" s="15"/>
    </row>
    <row r="58057" spans="63:64" x14ac:dyDescent="0.15">
      <c r="BK58057"/>
      <c r="BL58057" s="15"/>
    </row>
    <row r="58058" spans="63:64" x14ac:dyDescent="0.15">
      <c r="BK58058"/>
      <c r="BL58058" s="15"/>
    </row>
    <row r="58059" spans="63:64" x14ac:dyDescent="0.15">
      <c r="BK58059"/>
      <c r="BL58059" s="15"/>
    </row>
    <row r="58060" spans="63:64" x14ac:dyDescent="0.15">
      <c r="BK58060"/>
      <c r="BL58060" s="15"/>
    </row>
    <row r="58061" spans="63:64" x14ac:dyDescent="0.15">
      <c r="BK58061"/>
      <c r="BL58061" s="15"/>
    </row>
    <row r="58062" spans="63:64" x14ac:dyDescent="0.15">
      <c r="BK58062"/>
      <c r="BL58062" s="15"/>
    </row>
    <row r="58063" spans="63:64" x14ac:dyDescent="0.15">
      <c r="BK58063"/>
      <c r="BL58063" s="15"/>
    </row>
    <row r="58064" spans="63:64" x14ac:dyDescent="0.15">
      <c r="BK58064"/>
      <c r="BL58064" s="15"/>
    </row>
    <row r="58065" spans="63:64" x14ac:dyDescent="0.15">
      <c r="BK58065"/>
      <c r="BL58065" s="15"/>
    </row>
    <row r="58066" spans="63:64" x14ac:dyDescent="0.15">
      <c r="BK58066"/>
      <c r="BL58066" s="15"/>
    </row>
    <row r="58067" spans="63:64" x14ac:dyDescent="0.15">
      <c r="BK58067"/>
      <c r="BL58067" s="15"/>
    </row>
    <row r="58068" spans="63:64" x14ac:dyDescent="0.15">
      <c r="BK58068"/>
      <c r="BL58068" s="15"/>
    </row>
    <row r="58069" spans="63:64" x14ac:dyDescent="0.15">
      <c r="BK58069"/>
      <c r="BL58069" s="15"/>
    </row>
    <row r="58070" spans="63:64" x14ac:dyDescent="0.15">
      <c r="BK58070"/>
      <c r="BL58070" s="15"/>
    </row>
    <row r="58071" spans="63:64" x14ac:dyDescent="0.15">
      <c r="BK58071"/>
      <c r="BL58071" s="15"/>
    </row>
    <row r="58072" spans="63:64" x14ac:dyDescent="0.15">
      <c r="BK58072"/>
      <c r="BL58072" s="15"/>
    </row>
    <row r="58073" spans="63:64" x14ac:dyDescent="0.15">
      <c r="BK58073"/>
      <c r="BL58073" s="15"/>
    </row>
    <row r="58074" spans="63:64" x14ac:dyDescent="0.15">
      <c r="BK58074"/>
      <c r="BL58074" s="15"/>
    </row>
    <row r="58075" spans="63:64" x14ac:dyDescent="0.15">
      <c r="BK58075"/>
      <c r="BL58075" s="15"/>
    </row>
    <row r="58076" spans="63:64" x14ac:dyDescent="0.15">
      <c r="BK58076"/>
      <c r="BL58076" s="15"/>
    </row>
    <row r="58077" spans="63:64" x14ac:dyDescent="0.15">
      <c r="BK58077"/>
      <c r="BL58077" s="15"/>
    </row>
    <row r="58078" spans="63:64" x14ac:dyDescent="0.15">
      <c r="BK58078"/>
      <c r="BL58078" s="15"/>
    </row>
    <row r="58079" spans="63:64" x14ac:dyDescent="0.15">
      <c r="BK58079"/>
      <c r="BL58079" s="15"/>
    </row>
    <row r="58080" spans="63:64" x14ac:dyDescent="0.15">
      <c r="BK58080"/>
      <c r="BL58080" s="15"/>
    </row>
    <row r="58081" spans="63:64" x14ac:dyDescent="0.15">
      <c r="BK58081"/>
      <c r="BL58081" s="15"/>
    </row>
    <row r="58082" spans="63:64" x14ac:dyDescent="0.15">
      <c r="BK58082"/>
      <c r="BL58082" s="15"/>
    </row>
    <row r="58083" spans="63:64" x14ac:dyDescent="0.15">
      <c r="BK58083"/>
      <c r="BL58083" s="15"/>
    </row>
    <row r="58084" spans="63:64" x14ac:dyDescent="0.15">
      <c r="BK58084"/>
      <c r="BL58084" s="15"/>
    </row>
    <row r="58085" spans="63:64" x14ac:dyDescent="0.15">
      <c r="BK58085"/>
      <c r="BL58085" s="15"/>
    </row>
    <row r="58086" spans="63:64" x14ac:dyDescent="0.15">
      <c r="BK58086"/>
      <c r="BL58086" s="15"/>
    </row>
    <row r="58087" spans="63:64" x14ac:dyDescent="0.15">
      <c r="BK58087"/>
      <c r="BL58087" s="15"/>
    </row>
    <row r="58088" spans="63:64" x14ac:dyDescent="0.15">
      <c r="BK58088"/>
      <c r="BL58088" s="15"/>
    </row>
    <row r="58089" spans="63:64" x14ac:dyDescent="0.15">
      <c r="BK58089"/>
      <c r="BL58089" s="15"/>
    </row>
    <row r="58090" spans="63:64" x14ac:dyDescent="0.15">
      <c r="BK58090"/>
      <c r="BL58090" s="15"/>
    </row>
    <row r="58091" spans="63:64" x14ac:dyDescent="0.15">
      <c r="BK58091"/>
      <c r="BL58091" s="15"/>
    </row>
    <row r="58092" spans="63:64" x14ac:dyDescent="0.15">
      <c r="BK58092"/>
      <c r="BL58092" s="15"/>
    </row>
    <row r="58093" spans="63:64" x14ac:dyDescent="0.15">
      <c r="BK58093"/>
      <c r="BL58093" s="15"/>
    </row>
    <row r="58094" spans="63:64" x14ac:dyDescent="0.15">
      <c r="BK58094"/>
      <c r="BL58094" s="15"/>
    </row>
    <row r="58095" spans="63:64" x14ac:dyDescent="0.15">
      <c r="BK58095"/>
      <c r="BL58095" s="15"/>
    </row>
    <row r="58096" spans="63:64" x14ac:dyDescent="0.15">
      <c r="BK58096"/>
      <c r="BL58096" s="15"/>
    </row>
    <row r="58097" spans="63:64" x14ac:dyDescent="0.15">
      <c r="BK58097"/>
      <c r="BL58097" s="15"/>
    </row>
    <row r="58098" spans="63:64" x14ac:dyDescent="0.15">
      <c r="BK58098"/>
      <c r="BL58098" s="15"/>
    </row>
    <row r="58099" spans="63:64" x14ac:dyDescent="0.15">
      <c r="BK58099"/>
      <c r="BL58099" s="15"/>
    </row>
    <row r="58100" spans="63:64" x14ac:dyDescent="0.15">
      <c r="BK58100"/>
      <c r="BL58100" s="15"/>
    </row>
    <row r="58101" spans="63:64" x14ac:dyDescent="0.15">
      <c r="BK58101"/>
      <c r="BL58101" s="15"/>
    </row>
    <row r="58102" spans="63:64" x14ac:dyDescent="0.15">
      <c r="BK58102"/>
      <c r="BL58102" s="15"/>
    </row>
    <row r="58103" spans="63:64" x14ac:dyDescent="0.15">
      <c r="BK58103"/>
      <c r="BL58103" s="15"/>
    </row>
    <row r="58104" spans="63:64" x14ac:dyDescent="0.15">
      <c r="BK58104"/>
      <c r="BL58104" s="15"/>
    </row>
    <row r="58105" spans="63:64" x14ac:dyDescent="0.15">
      <c r="BK58105"/>
      <c r="BL58105" s="15"/>
    </row>
    <row r="58106" spans="63:64" x14ac:dyDescent="0.15">
      <c r="BK58106"/>
      <c r="BL58106" s="15"/>
    </row>
    <row r="58107" spans="63:64" x14ac:dyDescent="0.15">
      <c r="BK58107"/>
      <c r="BL58107" s="15"/>
    </row>
    <row r="58108" spans="63:64" x14ac:dyDescent="0.15">
      <c r="BK58108"/>
      <c r="BL58108" s="15"/>
    </row>
    <row r="58109" spans="63:64" x14ac:dyDescent="0.15">
      <c r="BK58109"/>
      <c r="BL58109" s="15"/>
    </row>
    <row r="58110" spans="63:64" x14ac:dyDescent="0.15">
      <c r="BK58110"/>
      <c r="BL58110" s="15"/>
    </row>
    <row r="58111" spans="63:64" x14ac:dyDescent="0.15">
      <c r="BK58111"/>
      <c r="BL58111" s="15"/>
    </row>
    <row r="58112" spans="63:64" x14ac:dyDescent="0.15">
      <c r="BK58112"/>
      <c r="BL58112" s="15"/>
    </row>
    <row r="58113" spans="63:64" x14ac:dyDescent="0.15">
      <c r="BK58113"/>
      <c r="BL58113" s="15"/>
    </row>
    <row r="58114" spans="63:64" x14ac:dyDescent="0.15">
      <c r="BK58114"/>
      <c r="BL58114" s="15"/>
    </row>
    <row r="58115" spans="63:64" x14ac:dyDescent="0.15">
      <c r="BK58115"/>
      <c r="BL58115" s="15"/>
    </row>
    <row r="58116" spans="63:64" x14ac:dyDescent="0.15">
      <c r="BK58116"/>
      <c r="BL58116" s="15"/>
    </row>
    <row r="58117" spans="63:64" x14ac:dyDescent="0.15">
      <c r="BK58117"/>
      <c r="BL58117" s="15"/>
    </row>
    <row r="58118" spans="63:64" x14ac:dyDescent="0.15">
      <c r="BK58118"/>
      <c r="BL58118" s="15"/>
    </row>
    <row r="58119" spans="63:64" x14ac:dyDescent="0.15">
      <c r="BK58119"/>
      <c r="BL58119" s="15"/>
    </row>
    <row r="58120" spans="63:64" x14ac:dyDescent="0.15">
      <c r="BK58120"/>
      <c r="BL58120" s="15"/>
    </row>
    <row r="58121" spans="63:64" x14ac:dyDescent="0.15">
      <c r="BK58121"/>
      <c r="BL58121" s="15"/>
    </row>
    <row r="58122" spans="63:64" x14ac:dyDescent="0.15">
      <c r="BK58122"/>
      <c r="BL58122" s="15"/>
    </row>
    <row r="58123" spans="63:64" x14ac:dyDescent="0.15">
      <c r="BK58123"/>
      <c r="BL58123" s="15"/>
    </row>
    <row r="58124" spans="63:64" x14ac:dyDescent="0.15">
      <c r="BK58124"/>
      <c r="BL58124" s="15"/>
    </row>
    <row r="58125" spans="63:64" x14ac:dyDescent="0.15">
      <c r="BK58125"/>
      <c r="BL58125" s="15"/>
    </row>
    <row r="58126" spans="63:64" x14ac:dyDescent="0.15">
      <c r="BK58126"/>
      <c r="BL58126" s="15"/>
    </row>
    <row r="58127" spans="63:64" x14ac:dyDescent="0.15">
      <c r="BK58127"/>
      <c r="BL58127" s="15"/>
    </row>
    <row r="58128" spans="63:64" x14ac:dyDescent="0.15">
      <c r="BK58128"/>
      <c r="BL58128" s="15"/>
    </row>
    <row r="58129" spans="63:64" x14ac:dyDescent="0.15">
      <c r="BK58129"/>
      <c r="BL58129" s="15"/>
    </row>
    <row r="58130" spans="63:64" x14ac:dyDescent="0.15">
      <c r="BK58130"/>
      <c r="BL58130" s="15"/>
    </row>
    <row r="58131" spans="63:64" x14ac:dyDescent="0.15">
      <c r="BK58131"/>
      <c r="BL58131" s="15"/>
    </row>
    <row r="58132" spans="63:64" x14ac:dyDescent="0.15">
      <c r="BK58132"/>
      <c r="BL58132" s="15"/>
    </row>
    <row r="58133" spans="63:64" x14ac:dyDescent="0.15">
      <c r="BK58133"/>
      <c r="BL58133" s="15"/>
    </row>
    <row r="58134" spans="63:64" x14ac:dyDescent="0.15">
      <c r="BK58134"/>
      <c r="BL58134" s="15"/>
    </row>
    <row r="58135" spans="63:64" x14ac:dyDescent="0.15">
      <c r="BK58135"/>
      <c r="BL58135" s="15"/>
    </row>
    <row r="58136" spans="63:64" x14ac:dyDescent="0.15">
      <c r="BK58136"/>
      <c r="BL58136" s="15"/>
    </row>
    <row r="58137" spans="63:64" x14ac:dyDescent="0.15">
      <c r="BK58137"/>
      <c r="BL58137" s="15"/>
    </row>
    <row r="58138" spans="63:64" x14ac:dyDescent="0.15">
      <c r="BK58138"/>
      <c r="BL58138" s="15"/>
    </row>
    <row r="58139" spans="63:64" x14ac:dyDescent="0.15">
      <c r="BK58139"/>
      <c r="BL58139" s="15"/>
    </row>
    <row r="58140" spans="63:64" x14ac:dyDescent="0.15">
      <c r="BK58140"/>
      <c r="BL58140" s="15"/>
    </row>
    <row r="58141" spans="63:64" x14ac:dyDescent="0.15">
      <c r="BK58141"/>
      <c r="BL58141" s="15"/>
    </row>
    <row r="58142" spans="63:64" x14ac:dyDescent="0.15">
      <c r="BK58142"/>
      <c r="BL58142" s="15"/>
    </row>
    <row r="58143" spans="63:64" x14ac:dyDescent="0.15">
      <c r="BK58143"/>
      <c r="BL58143" s="15"/>
    </row>
    <row r="58144" spans="63:64" x14ac:dyDescent="0.15">
      <c r="BK58144"/>
      <c r="BL58144" s="15"/>
    </row>
    <row r="58145" spans="63:64" x14ac:dyDescent="0.15">
      <c r="BK58145"/>
      <c r="BL58145" s="15"/>
    </row>
    <row r="58146" spans="63:64" x14ac:dyDescent="0.15">
      <c r="BK58146"/>
      <c r="BL58146" s="15"/>
    </row>
    <row r="58147" spans="63:64" x14ac:dyDescent="0.15">
      <c r="BK58147"/>
      <c r="BL58147" s="15"/>
    </row>
    <row r="58148" spans="63:64" x14ac:dyDescent="0.15">
      <c r="BK58148"/>
      <c r="BL58148" s="15"/>
    </row>
    <row r="58149" spans="63:64" x14ac:dyDescent="0.15">
      <c r="BK58149"/>
      <c r="BL58149" s="15"/>
    </row>
    <row r="58150" spans="63:64" x14ac:dyDescent="0.15">
      <c r="BK58150"/>
      <c r="BL58150" s="15"/>
    </row>
    <row r="58151" spans="63:64" x14ac:dyDescent="0.15">
      <c r="BK58151"/>
      <c r="BL58151" s="15"/>
    </row>
    <row r="58152" spans="63:64" x14ac:dyDescent="0.15">
      <c r="BK58152"/>
      <c r="BL58152" s="15"/>
    </row>
    <row r="58153" spans="63:64" x14ac:dyDescent="0.15">
      <c r="BK58153"/>
      <c r="BL58153" s="15"/>
    </row>
    <row r="58154" spans="63:64" x14ac:dyDescent="0.15">
      <c r="BK58154"/>
      <c r="BL58154" s="15"/>
    </row>
    <row r="58155" spans="63:64" x14ac:dyDescent="0.15">
      <c r="BK58155"/>
      <c r="BL58155" s="15"/>
    </row>
    <row r="58156" spans="63:64" x14ac:dyDescent="0.15">
      <c r="BK58156"/>
      <c r="BL58156" s="15"/>
    </row>
    <row r="58157" spans="63:64" x14ac:dyDescent="0.15">
      <c r="BK58157"/>
      <c r="BL58157" s="15"/>
    </row>
    <row r="58158" spans="63:64" x14ac:dyDescent="0.15">
      <c r="BK58158"/>
      <c r="BL58158" s="15"/>
    </row>
    <row r="58159" spans="63:64" x14ac:dyDescent="0.15">
      <c r="BK58159"/>
      <c r="BL58159" s="15"/>
    </row>
    <row r="58160" spans="63:64" x14ac:dyDescent="0.15">
      <c r="BK58160"/>
      <c r="BL58160" s="15"/>
    </row>
    <row r="58161" spans="63:64" x14ac:dyDescent="0.15">
      <c r="BK58161"/>
      <c r="BL58161" s="15"/>
    </row>
    <row r="58162" spans="63:64" x14ac:dyDescent="0.15">
      <c r="BK58162"/>
      <c r="BL58162" s="15"/>
    </row>
    <row r="58163" spans="63:64" x14ac:dyDescent="0.15">
      <c r="BK58163"/>
      <c r="BL58163" s="15"/>
    </row>
    <row r="58164" spans="63:64" x14ac:dyDescent="0.15">
      <c r="BK58164"/>
      <c r="BL58164" s="15"/>
    </row>
    <row r="58165" spans="63:64" x14ac:dyDescent="0.15">
      <c r="BK58165"/>
      <c r="BL58165" s="15"/>
    </row>
    <row r="58166" spans="63:64" x14ac:dyDescent="0.15">
      <c r="BK58166"/>
      <c r="BL58166" s="15"/>
    </row>
    <row r="58167" spans="63:64" x14ac:dyDescent="0.15">
      <c r="BK58167"/>
      <c r="BL58167" s="15"/>
    </row>
    <row r="58168" spans="63:64" x14ac:dyDescent="0.15">
      <c r="BK58168"/>
      <c r="BL58168" s="15"/>
    </row>
    <row r="58169" spans="63:64" x14ac:dyDescent="0.15">
      <c r="BK58169"/>
      <c r="BL58169" s="15"/>
    </row>
    <row r="58170" spans="63:64" x14ac:dyDescent="0.15">
      <c r="BK58170"/>
      <c r="BL58170" s="15"/>
    </row>
    <row r="58171" spans="63:64" x14ac:dyDescent="0.15">
      <c r="BK58171"/>
      <c r="BL58171" s="15"/>
    </row>
    <row r="58172" spans="63:64" x14ac:dyDescent="0.15">
      <c r="BK58172"/>
      <c r="BL58172" s="15"/>
    </row>
    <row r="58173" spans="63:64" x14ac:dyDescent="0.15">
      <c r="BK58173"/>
      <c r="BL58173" s="15"/>
    </row>
    <row r="58174" spans="63:64" x14ac:dyDescent="0.15">
      <c r="BK58174"/>
      <c r="BL58174" s="15"/>
    </row>
    <row r="58175" spans="63:64" x14ac:dyDescent="0.15">
      <c r="BK58175"/>
      <c r="BL58175" s="15"/>
    </row>
    <row r="58176" spans="63:64" x14ac:dyDescent="0.15">
      <c r="BK58176"/>
      <c r="BL58176" s="15"/>
    </row>
    <row r="58177" spans="63:64" x14ac:dyDescent="0.15">
      <c r="BK58177"/>
      <c r="BL58177" s="15"/>
    </row>
    <row r="58178" spans="63:64" x14ac:dyDescent="0.15">
      <c r="BK58178"/>
      <c r="BL58178" s="15"/>
    </row>
    <row r="58179" spans="63:64" x14ac:dyDescent="0.15">
      <c r="BK58179"/>
      <c r="BL58179" s="15"/>
    </row>
    <row r="58180" spans="63:64" x14ac:dyDescent="0.15">
      <c r="BK58180"/>
      <c r="BL58180" s="15"/>
    </row>
    <row r="58181" spans="63:64" x14ac:dyDescent="0.15">
      <c r="BK58181"/>
      <c r="BL58181" s="15"/>
    </row>
    <row r="58182" spans="63:64" x14ac:dyDescent="0.15">
      <c r="BK58182"/>
      <c r="BL58182" s="15"/>
    </row>
    <row r="58183" spans="63:64" x14ac:dyDescent="0.15">
      <c r="BK58183"/>
      <c r="BL58183" s="15"/>
    </row>
    <row r="58184" spans="63:64" x14ac:dyDescent="0.15">
      <c r="BK58184"/>
      <c r="BL58184" s="15"/>
    </row>
    <row r="58185" spans="63:64" x14ac:dyDescent="0.15">
      <c r="BK58185"/>
      <c r="BL58185" s="15"/>
    </row>
    <row r="58186" spans="63:64" x14ac:dyDescent="0.15">
      <c r="BK58186"/>
      <c r="BL58186" s="15"/>
    </row>
    <row r="58187" spans="63:64" x14ac:dyDescent="0.15">
      <c r="BK58187"/>
      <c r="BL58187" s="15"/>
    </row>
    <row r="58188" spans="63:64" x14ac:dyDescent="0.15">
      <c r="BK58188"/>
      <c r="BL58188" s="15"/>
    </row>
    <row r="58189" spans="63:64" x14ac:dyDescent="0.15">
      <c r="BK58189"/>
      <c r="BL58189" s="15"/>
    </row>
    <row r="58190" spans="63:64" x14ac:dyDescent="0.15">
      <c r="BK58190"/>
      <c r="BL58190" s="15"/>
    </row>
    <row r="58191" spans="63:64" x14ac:dyDescent="0.15">
      <c r="BK58191"/>
      <c r="BL58191" s="15"/>
    </row>
    <row r="58192" spans="63:64" x14ac:dyDescent="0.15">
      <c r="BK58192"/>
      <c r="BL58192" s="15"/>
    </row>
    <row r="58193" spans="63:64" x14ac:dyDescent="0.15">
      <c r="BK58193"/>
      <c r="BL58193" s="15"/>
    </row>
    <row r="58194" spans="63:64" x14ac:dyDescent="0.15">
      <c r="BK58194"/>
      <c r="BL58194" s="15"/>
    </row>
    <row r="58195" spans="63:64" x14ac:dyDescent="0.15">
      <c r="BK58195"/>
      <c r="BL58195" s="15"/>
    </row>
    <row r="58196" spans="63:64" x14ac:dyDescent="0.15">
      <c r="BK58196"/>
      <c r="BL58196" s="15"/>
    </row>
    <row r="58197" spans="63:64" x14ac:dyDescent="0.15">
      <c r="BK58197"/>
      <c r="BL58197" s="15"/>
    </row>
    <row r="58198" spans="63:64" x14ac:dyDescent="0.15">
      <c r="BK58198"/>
      <c r="BL58198" s="15"/>
    </row>
    <row r="58199" spans="63:64" x14ac:dyDescent="0.15">
      <c r="BK58199"/>
      <c r="BL58199" s="15"/>
    </row>
    <row r="58200" spans="63:64" x14ac:dyDescent="0.15">
      <c r="BK58200"/>
      <c r="BL58200" s="15"/>
    </row>
    <row r="58201" spans="63:64" x14ac:dyDescent="0.15">
      <c r="BK58201"/>
      <c r="BL58201" s="15"/>
    </row>
    <row r="58202" spans="63:64" x14ac:dyDescent="0.15">
      <c r="BK58202"/>
      <c r="BL58202" s="15"/>
    </row>
    <row r="58203" spans="63:64" x14ac:dyDescent="0.15">
      <c r="BK58203"/>
      <c r="BL58203" s="15"/>
    </row>
    <row r="58204" spans="63:64" x14ac:dyDescent="0.15">
      <c r="BK58204"/>
      <c r="BL58204" s="15"/>
    </row>
    <row r="58205" spans="63:64" x14ac:dyDescent="0.15">
      <c r="BK58205"/>
      <c r="BL58205" s="15"/>
    </row>
    <row r="58206" spans="63:64" x14ac:dyDescent="0.15">
      <c r="BK58206"/>
      <c r="BL58206" s="15"/>
    </row>
    <row r="58207" spans="63:64" x14ac:dyDescent="0.15">
      <c r="BK58207"/>
      <c r="BL58207" s="15"/>
    </row>
    <row r="58208" spans="63:64" x14ac:dyDescent="0.15">
      <c r="BK58208"/>
      <c r="BL58208" s="15"/>
    </row>
    <row r="58209" spans="63:64" x14ac:dyDescent="0.15">
      <c r="BK58209"/>
      <c r="BL58209" s="15"/>
    </row>
    <row r="58210" spans="63:64" x14ac:dyDescent="0.15">
      <c r="BK58210"/>
      <c r="BL58210" s="15"/>
    </row>
    <row r="58211" spans="63:64" x14ac:dyDescent="0.15">
      <c r="BK58211"/>
      <c r="BL58211" s="15"/>
    </row>
    <row r="58212" spans="63:64" x14ac:dyDescent="0.15">
      <c r="BK58212"/>
      <c r="BL58212" s="15"/>
    </row>
    <row r="58213" spans="63:64" x14ac:dyDescent="0.15">
      <c r="BK58213"/>
      <c r="BL58213" s="15"/>
    </row>
    <row r="58214" spans="63:64" x14ac:dyDescent="0.15">
      <c r="BK58214"/>
      <c r="BL58214" s="15"/>
    </row>
    <row r="58215" spans="63:64" x14ac:dyDescent="0.15">
      <c r="BK58215"/>
      <c r="BL58215" s="15"/>
    </row>
    <row r="58216" spans="63:64" x14ac:dyDescent="0.15">
      <c r="BK58216"/>
      <c r="BL58216" s="15"/>
    </row>
    <row r="58217" spans="63:64" x14ac:dyDescent="0.15">
      <c r="BK58217"/>
      <c r="BL58217" s="15"/>
    </row>
    <row r="58218" spans="63:64" x14ac:dyDescent="0.15">
      <c r="BK58218"/>
      <c r="BL58218" s="15"/>
    </row>
    <row r="58219" spans="63:64" x14ac:dyDescent="0.15">
      <c r="BK58219"/>
      <c r="BL58219" s="15"/>
    </row>
    <row r="58220" spans="63:64" x14ac:dyDescent="0.15">
      <c r="BK58220"/>
      <c r="BL58220" s="15"/>
    </row>
    <row r="58221" spans="63:64" x14ac:dyDescent="0.15">
      <c r="BK58221"/>
      <c r="BL58221" s="15"/>
    </row>
    <row r="58222" spans="63:64" x14ac:dyDescent="0.15">
      <c r="BK58222"/>
      <c r="BL58222" s="15"/>
    </row>
    <row r="58223" spans="63:64" x14ac:dyDescent="0.15">
      <c r="BK58223"/>
      <c r="BL58223" s="15"/>
    </row>
    <row r="58224" spans="63:64" x14ac:dyDescent="0.15">
      <c r="BK58224"/>
      <c r="BL58224" s="15"/>
    </row>
    <row r="58225" spans="63:64" x14ac:dyDescent="0.15">
      <c r="BK58225"/>
      <c r="BL58225" s="15"/>
    </row>
    <row r="58226" spans="63:64" x14ac:dyDescent="0.15">
      <c r="BK58226"/>
      <c r="BL58226" s="15"/>
    </row>
    <row r="58227" spans="63:64" x14ac:dyDescent="0.15">
      <c r="BK58227"/>
      <c r="BL58227" s="15"/>
    </row>
    <row r="58228" spans="63:64" x14ac:dyDescent="0.15">
      <c r="BK58228"/>
      <c r="BL58228" s="15"/>
    </row>
    <row r="58229" spans="63:64" x14ac:dyDescent="0.15">
      <c r="BK58229"/>
      <c r="BL58229" s="15"/>
    </row>
    <row r="58230" spans="63:64" x14ac:dyDescent="0.15">
      <c r="BK58230"/>
      <c r="BL58230" s="15"/>
    </row>
    <row r="58231" spans="63:64" x14ac:dyDescent="0.15">
      <c r="BK58231"/>
      <c r="BL58231" s="15"/>
    </row>
    <row r="58232" spans="63:64" x14ac:dyDescent="0.15">
      <c r="BK58232"/>
      <c r="BL58232" s="15"/>
    </row>
    <row r="58233" spans="63:64" x14ac:dyDescent="0.15">
      <c r="BK58233"/>
      <c r="BL58233" s="15"/>
    </row>
    <row r="58234" spans="63:64" x14ac:dyDescent="0.15">
      <c r="BK58234"/>
      <c r="BL58234" s="15"/>
    </row>
    <row r="58235" spans="63:64" x14ac:dyDescent="0.15">
      <c r="BK58235"/>
      <c r="BL58235" s="15"/>
    </row>
    <row r="58236" spans="63:64" x14ac:dyDescent="0.15">
      <c r="BK58236"/>
      <c r="BL58236" s="15"/>
    </row>
    <row r="58237" spans="63:64" x14ac:dyDescent="0.15">
      <c r="BK58237"/>
      <c r="BL58237" s="15"/>
    </row>
    <row r="58238" spans="63:64" x14ac:dyDescent="0.15">
      <c r="BK58238"/>
      <c r="BL58238" s="15"/>
    </row>
    <row r="58239" spans="63:64" x14ac:dyDescent="0.15">
      <c r="BK58239"/>
      <c r="BL58239" s="15"/>
    </row>
    <row r="58240" spans="63:64" x14ac:dyDescent="0.15">
      <c r="BK58240"/>
      <c r="BL58240" s="15"/>
    </row>
    <row r="58241" spans="63:64" x14ac:dyDescent="0.15">
      <c r="BK58241"/>
      <c r="BL58241" s="15"/>
    </row>
    <row r="58242" spans="63:64" x14ac:dyDescent="0.15">
      <c r="BK58242"/>
      <c r="BL58242" s="15"/>
    </row>
    <row r="58243" spans="63:64" x14ac:dyDescent="0.15">
      <c r="BK58243"/>
      <c r="BL58243" s="15"/>
    </row>
    <row r="58244" spans="63:64" x14ac:dyDescent="0.15">
      <c r="BK58244"/>
      <c r="BL58244" s="15"/>
    </row>
    <row r="58245" spans="63:64" x14ac:dyDescent="0.15">
      <c r="BK58245"/>
      <c r="BL58245" s="15"/>
    </row>
    <row r="58246" spans="63:64" x14ac:dyDescent="0.15">
      <c r="BK58246"/>
      <c r="BL58246" s="15"/>
    </row>
    <row r="58247" spans="63:64" x14ac:dyDescent="0.15">
      <c r="BK58247"/>
      <c r="BL58247" s="15"/>
    </row>
    <row r="58248" spans="63:64" x14ac:dyDescent="0.15">
      <c r="BK58248"/>
      <c r="BL58248" s="15"/>
    </row>
    <row r="58249" spans="63:64" x14ac:dyDescent="0.15">
      <c r="BK58249"/>
      <c r="BL58249" s="15"/>
    </row>
    <row r="58250" spans="63:64" x14ac:dyDescent="0.15">
      <c r="BK58250"/>
      <c r="BL58250" s="15"/>
    </row>
    <row r="58251" spans="63:64" x14ac:dyDescent="0.15">
      <c r="BK58251"/>
      <c r="BL58251" s="15"/>
    </row>
    <row r="58252" spans="63:64" x14ac:dyDescent="0.15">
      <c r="BK58252"/>
      <c r="BL58252" s="15"/>
    </row>
    <row r="58253" spans="63:64" x14ac:dyDescent="0.15">
      <c r="BK58253"/>
      <c r="BL58253" s="15"/>
    </row>
    <row r="58254" spans="63:64" x14ac:dyDescent="0.15">
      <c r="BK58254"/>
      <c r="BL58254" s="15"/>
    </row>
    <row r="58255" spans="63:64" x14ac:dyDescent="0.15">
      <c r="BK58255"/>
      <c r="BL58255" s="15"/>
    </row>
    <row r="58256" spans="63:64" x14ac:dyDescent="0.15">
      <c r="BK58256"/>
      <c r="BL58256" s="15"/>
    </row>
    <row r="58257" spans="63:64" x14ac:dyDescent="0.15">
      <c r="BK58257"/>
      <c r="BL58257" s="15"/>
    </row>
    <row r="58258" spans="63:64" x14ac:dyDescent="0.15">
      <c r="BK58258"/>
      <c r="BL58258" s="15"/>
    </row>
    <row r="58259" spans="63:64" x14ac:dyDescent="0.15">
      <c r="BK58259"/>
      <c r="BL58259" s="15"/>
    </row>
    <row r="58260" spans="63:64" x14ac:dyDescent="0.15">
      <c r="BK58260"/>
      <c r="BL58260" s="15"/>
    </row>
    <row r="58261" spans="63:64" x14ac:dyDescent="0.15">
      <c r="BK58261"/>
      <c r="BL58261" s="15"/>
    </row>
    <row r="58262" spans="63:64" x14ac:dyDescent="0.15">
      <c r="BK58262"/>
      <c r="BL58262" s="15"/>
    </row>
    <row r="58263" spans="63:64" x14ac:dyDescent="0.15">
      <c r="BK58263"/>
      <c r="BL58263" s="15"/>
    </row>
    <row r="58264" spans="63:64" x14ac:dyDescent="0.15">
      <c r="BK58264"/>
      <c r="BL58264" s="15"/>
    </row>
    <row r="58265" spans="63:64" x14ac:dyDescent="0.15">
      <c r="BK58265"/>
      <c r="BL58265" s="15"/>
    </row>
    <row r="58266" spans="63:64" x14ac:dyDescent="0.15">
      <c r="BK58266"/>
      <c r="BL58266" s="15"/>
    </row>
    <row r="58267" spans="63:64" x14ac:dyDescent="0.15">
      <c r="BK58267"/>
      <c r="BL58267" s="15"/>
    </row>
    <row r="58268" spans="63:64" x14ac:dyDescent="0.15">
      <c r="BK58268"/>
      <c r="BL58268" s="15"/>
    </row>
    <row r="58269" spans="63:64" x14ac:dyDescent="0.15">
      <c r="BK58269"/>
      <c r="BL58269" s="15"/>
    </row>
    <row r="58270" spans="63:64" x14ac:dyDescent="0.15">
      <c r="BK58270"/>
      <c r="BL58270" s="15"/>
    </row>
    <row r="58271" spans="63:64" x14ac:dyDescent="0.15">
      <c r="BK58271"/>
      <c r="BL58271" s="15"/>
    </row>
    <row r="58272" spans="63:64" x14ac:dyDescent="0.15">
      <c r="BK58272"/>
      <c r="BL58272" s="15"/>
    </row>
    <row r="58273" spans="63:64" x14ac:dyDescent="0.15">
      <c r="BK58273"/>
      <c r="BL58273" s="15"/>
    </row>
    <row r="58274" spans="63:64" x14ac:dyDescent="0.15">
      <c r="BK58274"/>
      <c r="BL58274" s="15"/>
    </row>
    <row r="58275" spans="63:64" x14ac:dyDescent="0.15">
      <c r="BK58275"/>
      <c r="BL58275" s="15"/>
    </row>
    <row r="58276" spans="63:64" x14ac:dyDescent="0.15">
      <c r="BK58276"/>
      <c r="BL58276" s="15"/>
    </row>
    <row r="58277" spans="63:64" x14ac:dyDescent="0.15">
      <c r="BK58277"/>
      <c r="BL58277" s="15"/>
    </row>
    <row r="58278" spans="63:64" x14ac:dyDescent="0.15">
      <c r="BK58278"/>
      <c r="BL58278" s="15"/>
    </row>
    <row r="58279" spans="63:64" x14ac:dyDescent="0.15">
      <c r="BK58279"/>
      <c r="BL58279" s="15"/>
    </row>
    <row r="58280" spans="63:64" x14ac:dyDescent="0.15">
      <c r="BK58280"/>
      <c r="BL58280" s="15"/>
    </row>
    <row r="58281" spans="63:64" x14ac:dyDescent="0.15">
      <c r="BK58281"/>
      <c r="BL58281" s="15"/>
    </row>
    <row r="58282" spans="63:64" x14ac:dyDescent="0.15">
      <c r="BK58282"/>
      <c r="BL58282" s="15"/>
    </row>
    <row r="58283" spans="63:64" x14ac:dyDescent="0.15">
      <c r="BK58283"/>
      <c r="BL58283" s="15"/>
    </row>
    <row r="58284" spans="63:64" x14ac:dyDescent="0.15">
      <c r="BK58284"/>
      <c r="BL58284" s="15"/>
    </row>
    <row r="58285" spans="63:64" x14ac:dyDescent="0.15">
      <c r="BK58285"/>
      <c r="BL58285" s="15"/>
    </row>
    <row r="58286" spans="63:64" x14ac:dyDescent="0.15">
      <c r="BK58286"/>
      <c r="BL58286" s="15"/>
    </row>
    <row r="58287" spans="63:64" x14ac:dyDescent="0.15">
      <c r="BK58287"/>
      <c r="BL58287" s="15"/>
    </row>
    <row r="58288" spans="63:64" x14ac:dyDescent="0.15">
      <c r="BK58288"/>
      <c r="BL58288" s="15"/>
    </row>
    <row r="58289" spans="63:64" x14ac:dyDescent="0.15">
      <c r="BK58289"/>
      <c r="BL58289" s="15"/>
    </row>
    <row r="58290" spans="63:64" x14ac:dyDescent="0.15">
      <c r="BK58290"/>
      <c r="BL58290" s="15"/>
    </row>
    <row r="58291" spans="63:64" x14ac:dyDescent="0.15">
      <c r="BK58291"/>
      <c r="BL58291" s="15"/>
    </row>
    <row r="58292" spans="63:64" x14ac:dyDescent="0.15">
      <c r="BK58292"/>
      <c r="BL58292" s="15"/>
    </row>
    <row r="58293" spans="63:64" x14ac:dyDescent="0.15">
      <c r="BK58293"/>
      <c r="BL58293" s="15"/>
    </row>
    <row r="58294" spans="63:64" x14ac:dyDescent="0.15">
      <c r="BK58294"/>
      <c r="BL58294" s="15"/>
    </row>
    <row r="58295" spans="63:64" x14ac:dyDescent="0.15">
      <c r="BK58295"/>
      <c r="BL58295" s="15"/>
    </row>
    <row r="58296" spans="63:64" x14ac:dyDescent="0.15">
      <c r="BK58296"/>
      <c r="BL58296" s="15"/>
    </row>
    <row r="58297" spans="63:64" x14ac:dyDescent="0.15">
      <c r="BK58297"/>
      <c r="BL58297" s="15"/>
    </row>
    <row r="58298" spans="63:64" x14ac:dyDescent="0.15">
      <c r="BK58298"/>
      <c r="BL58298" s="15"/>
    </row>
    <row r="58299" spans="63:64" x14ac:dyDescent="0.15">
      <c r="BK58299"/>
      <c r="BL58299" s="15"/>
    </row>
    <row r="58300" spans="63:64" x14ac:dyDescent="0.15">
      <c r="BK58300"/>
      <c r="BL58300" s="15"/>
    </row>
    <row r="58301" spans="63:64" x14ac:dyDescent="0.15">
      <c r="BK58301"/>
      <c r="BL58301" s="15"/>
    </row>
    <row r="58302" spans="63:64" x14ac:dyDescent="0.15">
      <c r="BK58302"/>
      <c r="BL58302" s="15"/>
    </row>
    <row r="58303" spans="63:64" x14ac:dyDescent="0.15">
      <c r="BK58303"/>
      <c r="BL58303" s="15"/>
    </row>
    <row r="58304" spans="63:64" x14ac:dyDescent="0.15">
      <c r="BK58304"/>
      <c r="BL58304" s="15"/>
    </row>
    <row r="58305" spans="63:64" x14ac:dyDescent="0.15">
      <c r="BK58305"/>
      <c r="BL58305" s="15"/>
    </row>
    <row r="58306" spans="63:64" x14ac:dyDescent="0.15">
      <c r="BK58306"/>
      <c r="BL58306" s="15"/>
    </row>
    <row r="58307" spans="63:64" x14ac:dyDescent="0.15">
      <c r="BK58307"/>
      <c r="BL58307" s="15"/>
    </row>
    <row r="58308" spans="63:64" x14ac:dyDescent="0.15">
      <c r="BK58308"/>
      <c r="BL58308" s="15"/>
    </row>
    <row r="58309" spans="63:64" x14ac:dyDescent="0.15">
      <c r="BK58309"/>
      <c r="BL58309" s="15"/>
    </row>
    <row r="58310" spans="63:64" x14ac:dyDescent="0.15">
      <c r="BK58310"/>
      <c r="BL58310" s="15"/>
    </row>
    <row r="58311" spans="63:64" x14ac:dyDescent="0.15">
      <c r="BK58311"/>
      <c r="BL58311" s="15"/>
    </row>
    <row r="58312" spans="63:64" x14ac:dyDescent="0.15">
      <c r="BK58312"/>
      <c r="BL58312" s="15"/>
    </row>
    <row r="58313" spans="63:64" x14ac:dyDescent="0.15">
      <c r="BK58313"/>
      <c r="BL58313" s="15"/>
    </row>
    <row r="58314" spans="63:64" x14ac:dyDescent="0.15">
      <c r="BK58314"/>
      <c r="BL58314" s="15"/>
    </row>
    <row r="58315" spans="63:64" x14ac:dyDescent="0.15">
      <c r="BK58315"/>
      <c r="BL58315" s="15"/>
    </row>
    <row r="58316" spans="63:64" x14ac:dyDescent="0.15">
      <c r="BK58316"/>
      <c r="BL58316" s="15"/>
    </row>
    <row r="58317" spans="63:64" x14ac:dyDescent="0.15">
      <c r="BK58317"/>
      <c r="BL58317" s="15"/>
    </row>
    <row r="58318" spans="63:64" x14ac:dyDescent="0.15">
      <c r="BK58318"/>
      <c r="BL58318" s="15"/>
    </row>
    <row r="58319" spans="63:64" x14ac:dyDescent="0.15">
      <c r="BK58319"/>
      <c r="BL58319" s="15"/>
    </row>
    <row r="58320" spans="63:64" x14ac:dyDescent="0.15">
      <c r="BK58320"/>
      <c r="BL58320" s="15"/>
    </row>
    <row r="58321" spans="63:64" x14ac:dyDescent="0.15">
      <c r="BK58321"/>
      <c r="BL58321" s="15"/>
    </row>
    <row r="58322" spans="63:64" x14ac:dyDescent="0.15">
      <c r="BK58322"/>
      <c r="BL58322" s="15"/>
    </row>
    <row r="58323" spans="63:64" x14ac:dyDescent="0.15">
      <c r="BK58323"/>
      <c r="BL58323" s="15"/>
    </row>
    <row r="58324" spans="63:64" x14ac:dyDescent="0.15">
      <c r="BK58324"/>
      <c r="BL58324" s="15"/>
    </row>
    <row r="58325" spans="63:64" x14ac:dyDescent="0.15">
      <c r="BK58325"/>
      <c r="BL58325" s="15"/>
    </row>
    <row r="58326" spans="63:64" x14ac:dyDescent="0.15">
      <c r="BK58326"/>
      <c r="BL58326" s="15"/>
    </row>
    <row r="58327" spans="63:64" x14ac:dyDescent="0.15">
      <c r="BK58327"/>
      <c r="BL58327" s="15"/>
    </row>
    <row r="58328" spans="63:64" x14ac:dyDescent="0.15">
      <c r="BK58328"/>
      <c r="BL58328" s="15"/>
    </row>
    <row r="58329" spans="63:64" x14ac:dyDescent="0.15">
      <c r="BK58329"/>
      <c r="BL58329" s="15"/>
    </row>
    <row r="58330" spans="63:64" x14ac:dyDescent="0.15">
      <c r="BK58330"/>
      <c r="BL58330" s="15"/>
    </row>
    <row r="58331" spans="63:64" x14ac:dyDescent="0.15">
      <c r="BK58331"/>
      <c r="BL58331" s="15"/>
    </row>
    <row r="58332" spans="63:64" x14ac:dyDescent="0.15">
      <c r="BK58332"/>
      <c r="BL58332" s="15"/>
    </row>
    <row r="58333" spans="63:64" x14ac:dyDescent="0.15">
      <c r="BK58333"/>
      <c r="BL58333" s="15"/>
    </row>
    <row r="58334" spans="63:64" x14ac:dyDescent="0.15">
      <c r="BK58334"/>
      <c r="BL58334" s="15"/>
    </row>
    <row r="58335" spans="63:64" x14ac:dyDescent="0.15">
      <c r="BK58335"/>
      <c r="BL58335" s="15"/>
    </row>
    <row r="58336" spans="63:64" x14ac:dyDescent="0.15">
      <c r="BK58336"/>
      <c r="BL58336" s="15"/>
    </row>
    <row r="58337" spans="63:64" x14ac:dyDescent="0.15">
      <c r="BK58337"/>
      <c r="BL58337" s="15"/>
    </row>
    <row r="58338" spans="63:64" x14ac:dyDescent="0.15">
      <c r="BK58338"/>
      <c r="BL58338" s="15"/>
    </row>
    <row r="58339" spans="63:64" x14ac:dyDescent="0.15">
      <c r="BK58339"/>
      <c r="BL58339" s="15"/>
    </row>
    <row r="58340" spans="63:64" x14ac:dyDescent="0.15">
      <c r="BK58340"/>
      <c r="BL58340" s="15"/>
    </row>
    <row r="58341" spans="63:64" x14ac:dyDescent="0.15">
      <c r="BK58341"/>
      <c r="BL58341" s="15"/>
    </row>
    <row r="58342" spans="63:64" x14ac:dyDescent="0.15">
      <c r="BK58342"/>
      <c r="BL58342" s="15"/>
    </row>
    <row r="58343" spans="63:64" x14ac:dyDescent="0.15">
      <c r="BK58343"/>
      <c r="BL58343" s="15"/>
    </row>
    <row r="58344" spans="63:64" x14ac:dyDescent="0.15">
      <c r="BK58344"/>
      <c r="BL58344" s="15"/>
    </row>
    <row r="58345" spans="63:64" x14ac:dyDescent="0.15">
      <c r="BK58345"/>
      <c r="BL58345" s="15"/>
    </row>
    <row r="58346" spans="63:64" x14ac:dyDescent="0.15">
      <c r="BK58346"/>
      <c r="BL58346" s="15"/>
    </row>
    <row r="58347" spans="63:64" x14ac:dyDescent="0.15">
      <c r="BK58347"/>
      <c r="BL58347" s="15"/>
    </row>
    <row r="58348" spans="63:64" x14ac:dyDescent="0.15">
      <c r="BK58348"/>
      <c r="BL58348" s="15"/>
    </row>
    <row r="58349" spans="63:64" x14ac:dyDescent="0.15">
      <c r="BK58349"/>
      <c r="BL58349" s="15"/>
    </row>
    <row r="58350" spans="63:64" x14ac:dyDescent="0.15">
      <c r="BK58350"/>
      <c r="BL58350" s="15"/>
    </row>
    <row r="58351" spans="63:64" x14ac:dyDescent="0.15">
      <c r="BK58351"/>
      <c r="BL58351" s="15"/>
    </row>
    <row r="58352" spans="63:64" x14ac:dyDescent="0.15">
      <c r="BK58352"/>
      <c r="BL58352" s="15"/>
    </row>
    <row r="58353" spans="63:64" x14ac:dyDescent="0.15">
      <c r="BK58353"/>
      <c r="BL58353" s="15"/>
    </row>
    <row r="58354" spans="63:64" x14ac:dyDescent="0.15">
      <c r="BK58354"/>
      <c r="BL58354" s="15"/>
    </row>
    <row r="58355" spans="63:64" x14ac:dyDescent="0.15">
      <c r="BK58355"/>
      <c r="BL58355" s="15"/>
    </row>
    <row r="58356" spans="63:64" x14ac:dyDescent="0.15">
      <c r="BK58356"/>
      <c r="BL58356" s="15"/>
    </row>
    <row r="58357" spans="63:64" x14ac:dyDescent="0.15">
      <c r="BK58357"/>
      <c r="BL58357" s="15"/>
    </row>
    <row r="58358" spans="63:64" x14ac:dyDescent="0.15">
      <c r="BK58358"/>
      <c r="BL58358" s="15"/>
    </row>
    <row r="58359" spans="63:64" x14ac:dyDescent="0.15">
      <c r="BK58359"/>
      <c r="BL58359" s="15"/>
    </row>
    <row r="58360" spans="63:64" x14ac:dyDescent="0.15">
      <c r="BK58360"/>
      <c r="BL58360" s="15"/>
    </row>
    <row r="58361" spans="63:64" x14ac:dyDescent="0.15">
      <c r="BK58361"/>
      <c r="BL58361" s="15"/>
    </row>
    <row r="58362" spans="63:64" x14ac:dyDescent="0.15">
      <c r="BK58362"/>
      <c r="BL58362" s="15"/>
    </row>
    <row r="58363" spans="63:64" x14ac:dyDescent="0.15">
      <c r="BK58363"/>
      <c r="BL58363" s="15"/>
    </row>
    <row r="58364" spans="63:64" x14ac:dyDescent="0.15">
      <c r="BK58364"/>
      <c r="BL58364" s="15"/>
    </row>
    <row r="58365" spans="63:64" x14ac:dyDescent="0.15">
      <c r="BK58365"/>
      <c r="BL58365" s="15"/>
    </row>
    <row r="58366" spans="63:64" x14ac:dyDescent="0.15">
      <c r="BK58366"/>
      <c r="BL58366" s="15"/>
    </row>
    <row r="58367" spans="63:64" x14ac:dyDescent="0.15">
      <c r="BK58367"/>
      <c r="BL58367" s="15"/>
    </row>
    <row r="58368" spans="63:64" x14ac:dyDescent="0.15">
      <c r="BK58368"/>
      <c r="BL58368" s="15"/>
    </row>
    <row r="58369" spans="63:64" x14ac:dyDescent="0.15">
      <c r="BK58369"/>
      <c r="BL58369" s="15"/>
    </row>
    <row r="58370" spans="63:64" x14ac:dyDescent="0.15">
      <c r="BK58370"/>
      <c r="BL58370" s="15"/>
    </row>
    <row r="58371" spans="63:64" x14ac:dyDescent="0.15">
      <c r="BK58371"/>
      <c r="BL58371" s="15"/>
    </row>
    <row r="58372" spans="63:64" x14ac:dyDescent="0.15">
      <c r="BK58372"/>
      <c r="BL58372" s="15"/>
    </row>
    <row r="58373" spans="63:64" x14ac:dyDescent="0.15">
      <c r="BK58373"/>
      <c r="BL58373" s="15"/>
    </row>
    <row r="58374" spans="63:64" x14ac:dyDescent="0.15">
      <c r="BK58374"/>
      <c r="BL58374" s="15"/>
    </row>
    <row r="58375" spans="63:64" x14ac:dyDescent="0.15">
      <c r="BK58375"/>
      <c r="BL58375" s="15"/>
    </row>
    <row r="58376" spans="63:64" x14ac:dyDescent="0.15">
      <c r="BK58376"/>
      <c r="BL58376" s="15"/>
    </row>
    <row r="58377" spans="63:64" x14ac:dyDescent="0.15">
      <c r="BK58377"/>
      <c r="BL58377" s="15"/>
    </row>
    <row r="58378" spans="63:64" x14ac:dyDescent="0.15">
      <c r="BK58378"/>
      <c r="BL58378" s="15"/>
    </row>
    <row r="58379" spans="63:64" x14ac:dyDescent="0.15">
      <c r="BK58379"/>
      <c r="BL58379" s="15"/>
    </row>
    <row r="58380" spans="63:64" x14ac:dyDescent="0.15">
      <c r="BK58380"/>
      <c r="BL58380" s="15"/>
    </row>
    <row r="58381" spans="63:64" x14ac:dyDescent="0.15">
      <c r="BK58381"/>
      <c r="BL58381" s="15"/>
    </row>
    <row r="58382" spans="63:64" x14ac:dyDescent="0.15">
      <c r="BK58382"/>
      <c r="BL58382" s="15"/>
    </row>
    <row r="58383" spans="63:64" x14ac:dyDescent="0.15">
      <c r="BK58383"/>
      <c r="BL58383" s="15"/>
    </row>
    <row r="58384" spans="63:64" x14ac:dyDescent="0.15">
      <c r="BK58384"/>
      <c r="BL58384" s="15"/>
    </row>
    <row r="58385" spans="63:64" x14ac:dyDescent="0.15">
      <c r="BK58385"/>
      <c r="BL58385" s="15"/>
    </row>
    <row r="58386" spans="63:64" x14ac:dyDescent="0.15">
      <c r="BK58386"/>
      <c r="BL58386" s="15"/>
    </row>
    <row r="58387" spans="63:64" x14ac:dyDescent="0.15">
      <c r="BK58387"/>
      <c r="BL58387" s="15"/>
    </row>
    <row r="58388" spans="63:64" x14ac:dyDescent="0.15">
      <c r="BK58388"/>
      <c r="BL58388" s="15"/>
    </row>
    <row r="58389" spans="63:64" x14ac:dyDescent="0.15">
      <c r="BK58389"/>
      <c r="BL58389" s="15"/>
    </row>
    <row r="58390" spans="63:64" x14ac:dyDescent="0.15">
      <c r="BK58390"/>
      <c r="BL58390" s="15"/>
    </row>
    <row r="58391" spans="63:64" x14ac:dyDescent="0.15">
      <c r="BK58391"/>
      <c r="BL58391" s="15"/>
    </row>
    <row r="58392" spans="63:64" x14ac:dyDescent="0.15">
      <c r="BK58392"/>
      <c r="BL58392" s="15"/>
    </row>
    <row r="58393" spans="63:64" x14ac:dyDescent="0.15">
      <c r="BK58393"/>
      <c r="BL58393" s="15"/>
    </row>
    <row r="58394" spans="63:64" x14ac:dyDescent="0.15">
      <c r="BK58394"/>
      <c r="BL58394" s="15"/>
    </row>
    <row r="58395" spans="63:64" x14ac:dyDescent="0.15">
      <c r="BK58395"/>
      <c r="BL58395" s="15"/>
    </row>
    <row r="58396" spans="63:64" x14ac:dyDescent="0.15">
      <c r="BK58396"/>
      <c r="BL58396" s="15"/>
    </row>
    <row r="58397" spans="63:64" x14ac:dyDescent="0.15">
      <c r="BK58397"/>
      <c r="BL58397" s="15"/>
    </row>
    <row r="58398" spans="63:64" x14ac:dyDescent="0.15">
      <c r="BK58398"/>
      <c r="BL58398" s="15"/>
    </row>
    <row r="58399" spans="63:64" x14ac:dyDescent="0.15">
      <c r="BK58399"/>
      <c r="BL58399" s="15"/>
    </row>
    <row r="58400" spans="63:64" x14ac:dyDescent="0.15">
      <c r="BK58400"/>
      <c r="BL58400" s="15"/>
    </row>
    <row r="58401" spans="63:64" x14ac:dyDescent="0.15">
      <c r="BK58401"/>
      <c r="BL58401" s="15"/>
    </row>
    <row r="58402" spans="63:64" x14ac:dyDescent="0.15">
      <c r="BK58402"/>
      <c r="BL58402" s="15"/>
    </row>
    <row r="58403" spans="63:64" x14ac:dyDescent="0.15">
      <c r="BK58403"/>
      <c r="BL58403" s="15"/>
    </row>
    <row r="58404" spans="63:64" x14ac:dyDescent="0.15">
      <c r="BK58404"/>
      <c r="BL58404" s="15"/>
    </row>
    <row r="58405" spans="63:64" x14ac:dyDescent="0.15">
      <c r="BK58405"/>
      <c r="BL58405" s="15"/>
    </row>
    <row r="58406" spans="63:64" x14ac:dyDescent="0.15">
      <c r="BK58406"/>
      <c r="BL58406" s="15"/>
    </row>
    <row r="58407" spans="63:64" x14ac:dyDescent="0.15">
      <c r="BK58407"/>
      <c r="BL58407" s="15"/>
    </row>
    <row r="58408" spans="63:64" x14ac:dyDescent="0.15">
      <c r="BK58408"/>
      <c r="BL58408" s="15"/>
    </row>
    <row r="58409" spans="63:64" x14ac:dyDescent="0.15">
      <c r="BK58409"/>
      <c r="BL58409" s="15"/>
    </row>
    <row r="58410" spans="63:64" x14ac:dyDescent="0.15">
      <c r="BK58410"/>
      <c r="BL58410" s="15"/>
    </row>
    <row r="58411" spans="63:64" x14ac:dyDescent="0.15">
      <c r="BK58411"/>
      <c r="BL58411" s="15"/>
    </row>
    <row r="58412" spans="63:64" x14ac:dyDescent="0.15">
      <c r="BK58412"/>
      <c r="BL58412" s="15"/>
    </row>
    <row r="58413" spans="63:64" x14ac:dyDescent="0.15">
      <c r="BK58413"/>
      <c r="BL58413" s="15"/>
    </row>
    <row r="58414" spans="63:64" x14ac:dyDescent="0.15">
      <c r="BK58414"/>
      <c r="BL58414" s="15"/>
    </row>
    <row r="58415" spans="63:64" x14ac:dyDescent="0.15">
      <c r="BK58415"/>
      <c r="BL58415" s="15"/>
    </row>
    <row r="58416" spans="63:64" x14ac:dyDescent="0.15">
      <c r="BK58416"/>
      <c r="BL58416" s="15"/>
    </row>
    <row r="58417" spans="63:64" x14ac:dyDescent="0.15">
      <c r="BK58417"/>
      <c r="BL58417" s="15"/>
    </row>
    <row r="58418" spans="63:64" x14ac:dyDescent="0.15">
      <c r="BK58418"/>
      <c r="BL58418" s="15"/>
    </row>
    <row r="58419" spans="63:64" x14ac:dyDescent="0.15">
      <c r="BK58419"/>
      <c r="BL58419" s="15"/>
    </row>
    <row r="58420" spans="63:64" x14ac:dyDescent="0.15">
      <c r="BK58420"/>
      <c r="BL58420" s="15"/>
    </row>
    <row r="58421" spans="63:64" x14ac:dyDescent="0.15">
      <c r="BK58421"/>
      <c r="BL58421" s="15"/>
    </row>
    <row r="58422" spans="63:64" x14ac:dyDescent="0.15">
      <c r="BK58422"/>
      <c r="BL58422" s="15"/>
    </row>
    <row r="58423" spans="63:64" x14ac:dyDescent="0.15">
      <c r="BK58423"/>
      <c r="BL58423" s="15"/>
    </row>
    <row r="58424" spans="63:64" x14ac:dyDescent="0.15">
      <c r="BK58424"/>
      <c r="BL58424" s="15"/>
    </row>
    <row r="58425" spans="63:64" x14ac:dyDescent="0.15">
      <c r="BK58425"/>
      <c r="BL58425" s="15"/>
    </row>
    <row r="58426" spans="63:64" x14ac:dyDescent="0.15">
      <c r="BK58426"/>
      <c r="BL58426" s="15"/>
    </row>
    <row r="58427" spans="63:64" x14ac:dyDescent="0.15">
      <c r="BK58427"/>
      <c r="BL58427" s="15"/>
    </row>
    <row r="58428" spans="63:64" x14ac:dyDescent="0.15">
      <c r="BK58428"/>
      <c r="BL58428" s="15"/>
    </row>
    <row r="58429" spans="63:64" x14ac:dyDescent="0.15">
      <c r="BK58429"/>
      <c r="BL58429" s="15"/>
    </row>
    <row r="58430" spans="63:64" x14ac:dyDescent="0.15">
      <c r="BK58430"/>
      <c r="BL58430" s="15"/>
    </row>
    <row r="58431" spans="63:64" x14ac:dyDescent="0.15">
      <c r="BK58431"/>
      <c r="BL58431" s="15"/>
    </row>
    <row r="58432" spans="63:64" x14ac:dyDescent="0.15">
      <c r="BK58432"/>
      <c r="BL58432" s="15"/>
    </row>
    <row r="58433" spans="63:64" x14ac:dyDescent="0.15">
      <c r="BK58433"/>
      <c r="BL58433" s="15"/>
    </row>
    <row r="58434" spans="63:64" x14ac:dyDescent="0.15">
      <c r="BK58434"/>
      <c r="BL58434" s="15"/>
    </row>
    <row r="58435" spans="63:64" x14ac:dyDescent="0.15">
      <c r="BK58435"/>
      <c r="BL58435" s="15"/>
    </row>
    <row r="58436" spans="63:64" x14ac:dyDescent="0.15">
      <c r="BK58436"/>
      <c r="BL58436" s="15"/>
    </row>
    <row r="58437" spans="63:64" x14ac:dyDescent="0.15">
      <c r="BK58437"/>
      <c r="BL58437" s="15"/>
    </row>
    <row r="58438" spans="63:64" x14ac:dyDescent="0.15">
      <c r="BK58438"/>
      <c r="BL58438" s="15"/>
    </row>
    <row r="58439" spans="63:64" x14ac:dyDescent="0.15">
      <c r="BK58439"/>
      <c r="BL58439" s="15"/>
    </row>
    <row r="58440" spans="63:64" x14ac:dyDescent="0.15">
      <c r="BK58440"/>
      <c r="BL58440" s="15"/>
    </row>
    <row r="58441" spans="63:64" x14ac:dyDescent="0.15">
      <c r="BK58441"/>
      <c r="BL58441" s="15"/>
    </row>
    <row r="58442" spans="63:64" x14ac:dyDescent="0.15">
      <c r="BK58442"/>
      <c r="BL58442" s="15"/>
    </row>
    <row r="58443" spans="63:64" x14ac:dyDescent="0.15">
      <c r="BK58443"/>
      <c r="BL58443" s="15"/>
    </row>
    <row r="58444" spans="63:64" x14ac:dyDescent="0.15">
      <c r="BK58444"/>
      <c r="BL58444" s="15"/>
    </row>
    <row r="58445" spans="63:64" x14ac:dyDescent="0.15">
      <c r="BK58445"/>
      <c r="BL58445" s="15"/>
    </row>
    <row r="58446" spans="63:64" x14ac:dyDescent="0.15">
      <c r="BK58446"/>
      <c r="BL58446" s="15"/>
    </row>
    <row r="58447" spans="63:64" x14ac:dyDescent="0.15">
      <c r="BK58447"/>
      <c r="BL58447" s="15"/>
    </row>
    <row r="58448" spans="63:64" x14ac:dyDescent="0.15">
      <c r="BK58448"/>
      <c r="BL58448" s="15"/>
    </row>
    <row r="58449" spans="63:64" x14ac:dyDescent="0.15">
      <c r="BK58449"/>
      <c r="BL58449" s="15"/>
    </row>
    <row r="58450" spans="63:64" x14ac:dyDescent="0.15">
      <c r="BK58450"/>
      <c r="BL58450" s="15"/>
    </row>
    <row r="58451" spans="63:64" x14ac:dyDescent="0.15">
      <c r="BK58451"/>
      <c r="BL58451" s="15"/>
    </row>
    <row r="58452" spans="63:64" x14ac:dyDescent="0.15">
      <c r="BK58452"/>
      <c r="BL58452" s="15"/>
    </row>
    <row r="58453" spans="63:64" x14ac:dyDescent="0.15">
      <c r="BK58453"/>
      <c r="BL58453" s="15"/>
    </row>
    <row r="58454" spans="63:64" x14ac:dyDescent="0.15">
      <c r="BK58454"/>
      <c r="BL58454" s="15"/>
    </row>
    <row r="58455" spans="63:64" x14ac:dyDescent="0.15">
      <c r="BK58455"/>
      <c r="BL58455" s="15"/>
    </row>
    <row r="58456" spans="63:64" x14ac:dyDescent="0.15">
      <c r="BK58456"/>
      <c r="BL58456" s="15"/>
    </row>
    <row r="58457" spans="63:64" x14ac:dyDescent="0.15">
      <c r="BK58457"/>
      <c r="BL58457" s="15"/>
    </row>
    <row r="58458" spans="63:64" x14ac:dyDescent="0.15">
      <c r="BK58458"/>
      <c r="BL58458" s="15"/>
    </row>
    <row r="58459" spans="63:64" x14ac:dyDescent="0.15">
      <c r="BK58459"/>
      <c r="BL58459" s="15"/>
    </row>
    <row r="58460" spans="63:64" x14ac:dyDescent="0.15">
      <c r="BK58460"/>
      <c r="BL58460" s="15"/>
    </row>
    <row r="58461" spans="63:64" x14ac:dyDescent="0.15">
      <c r="BK58461"/>
      <c r="BL58461" s="15"/>
    </row>
    <row r="58462" spans="63:64" x14ac:dyDescent="0.15">
      <c r="BK58462"/>
      <c r="BL58462" s="15"/>
    </row>
    <row r="58463" spans="63:64" x14ac:dyDescent="0.15">
      <c r="BK58463"/>
      <c r="BL58463" s="15"/>
    </row>
    <row r="58464" spans="63:64" x14ac:dyDescent="0.15">
      <c r="BK58464"/>
      <c r="BL58464" s="15"/>
    </row>
    <row r="58465" spans="63:64" x14ac:dyDescent="0.15">
      <c r="BK58465"/>
      <c r="BL58465" s="15"/>
    </row>
    <row r="58466" spans="63:64" x14ac:dyDescent="0.15">
      <c r="BK58466"/>
      <c r="BL58466" s="15"/>
    </row>
    <row r="58467" spans="63:64" x14ac:dyDescent="0.15">
      <c r="BK58467"/>
      <c r="BL58467" s="15"/>
    </row>
    <row r="58468" spans="63:64" x14ac:dyDescent="0.15">
      <c r="BK58468"/>
      <c r="BL58468" s="15"/>
    </row>
    <row r="58469" spans="63:64" x14ac:dyDescent="0.15">
      <c r="BK58469"/>
      <c r="BL58469" s="15"/>
    </row>
    <row r="58470" spans="63:64" x14ac:dyDescent="0.15">
      <c r="BK58470"/>
      <c r="BL58470" s="15"/>
    </row>
    <row r="58471" spans="63:64" x14ac:dyDescent="0.15">
      <c r="BK58471"/>
      <c r="BL58471" s="15"/>
    </row>
    <row r="58472" spans="63:64" x14ac:dyDescent="0.15">
      <c r="BK58472"/>
      <c r="BL58472" s="15"/>
    </row>
    <row r="58473" spans="63:64" x14ac:dyDescent="0.15">
      <c r="BK58473"/>
      <c r="BL58473" s="15"/>
    </row>
    <row r="58474" spans="63:64" x14ac:dyDescent="0.15">
      <c r="BK58474"/>
      <c r="BL58474" s="15"/>
    </row>
    <row r="58475" spans="63:64" x14ac:dyDescent="0.15">
      <c r="BK58475"/>
      <c r="BL58475" s="15"/>
    </row>
    <row r="58476" spans="63:64" x14ac:dyDescent="0.15">
      <c r="BK58476"/>
      <c r="BL58476" s="15"/>
    </row>
    <row r="58477" spans="63:64" x14ac:dyDescent="0.15">
      <c r="BK58477"/>
      <c r="BL58477" s="15"/>
    </row>
    <row r="58478" spans="63:64" x14ac:dyDescent="0.15">
      <c r="BK58478"/>
      <c r="BL58478" s="15"/>
    </row>
    <row r="58479" spans="63:64" x14ac:dyDescent="0.15">
      <c r="BK58479"/>
      <c r="BL58479" s="15"/>
    </row>
    <row r="58480" spans="63:64" x14ac:dyDescent="0.15">
      <c r="BK58480"/>
      <c r="BL58480" s="15"/>
    </row>
    <row r="58481" spans="63:64" x14ac:dyDescent="0.15">
      <c r="BK58481"/>
      <c r="BL58481" s="15"/>
    </row>
    <row r="58482" spans="63:64" x14ac:dyDescent="0.15">
      <c r="BK58482"/>
      <c r="BL58482" s="15"/>
    </row>
    <row r="58483" spans="63:64" x14ac:dyDescent="0.15">
      <c r="BK58483"/>
      <c r="BL58483" s="15"/>
    </row>
    <row r="58484" spans="63:64" x14ac:dyDescent="0.15">
      <c r="BK58484"/>
      <c r="BL58484" s="15"/>
    </row>
    <row r="58485" spans="63:64" x14ac:dyDescent="0.15">
      <c r="BK58485"/>
      <c r="BL58485" s="15"/>
    </row>
    <row r="58486" spans="63:64" x14ac:dyDescent="0.15">
      <c r="BK58486"/>
      <c r="BL58486" s="15"/>
    </row>
    <row r="58487" spans="63:64" x14ac:dyDescent="0.15">
      <c r="BK58487"/>
      <c r="BL58487" s="15"/>
    </row>
    <row r="58488" spans="63:64" x14ac:dyDescent="0.15">
      <c r="BK58488"/>
      <c r="BL58488" s="15"/>
    </row>
    <row r="58489" spans="63:64" x14ac:dyDescent="0.15">
      <c r="BK58489"/>
      <c r="BL58489" s="15"/>
    </row>
    <row r="58490" spans="63:64" x14ac:dyDescent="0.15">
      <c r="BK58490"/>
      <c r="BL58490" s="15"/>
    </row>
    <row r="58491" spans="63:64" x14ac:dyDescent="0.15">
      <c r="BK58491"/>
      <c r="BL58491" s="15"/>
    </row>
    <row r="58492" spans="63:64" x14ac:dyDescent="0.15">
      <c r="BK58492"/>
      <c r="BL58492" s="15"/>
    </row>
    <row r="58493" spans="63:64" x14ac:dyDescent="0.15">
      <c r="BK58493"/>
      <c r="BL58493" s="15"/>
    </row>
    <row r="58494" spans="63:64" x14ac:dyDescent="0.15">
      <c r="BK58494"/>
      <c r="BL58494" s="15"/>
    </row>
    <row r="58495" spans="63:64" x14ac:dyDescent="0.15">
      <c r="BK58495"/>
      <c r="BL58495" s="15"/>
    </row>
    <row r="58496" spans="63:64" x14ac:dyDescent="0.15">
      <c r="BK58496"/>
      <c r="BL58496" s="15"/>
    </row>
    <row r="58497" spans="63:64" x14ac:dyDescent="0.15">
      <c r="BK58497"/>
      <c r="BL58497" s="15"/>
    </row>
    <row r="58498" spans="63:64" x14ac:dyDescent="0.15">
      <c r="BK58498"/>
      <c r="BL58498" s="15"/>
    </row>
    <row r="58499" spans="63:64" x14ac:dyDescent="0.15">
      <c r="BK58499"/>
      <c r="BL58499" s="15"/>
    </row>
    <row r="58500" spans="63:64" x14ac:dyDescent="0.15">
      <c r="BK58500"/>
      <c r="BL58500" s="15"/>
    </row>
    <row r="58501" spans="63:64" x14ac:dyDescent="0.15">
      <c r="BK58501"/>
      <c r="BL58501" s="15"/>
    </row>
    <row r="58502" spans="63:64" x14ac:dyDescent="0.15">
      <c r="BK58502"/>
      <c r="BL58502" s="15"/>
    </row>
    <row r="58503" spans="63:64" x14ac:dyDescent="0.15">
      <c r="BK58503"/>
      <c r="BL58503" s="15"/>
    </row>
    <row r="58504" spans="63:64" x14ac:dyDescent="0.15">
      <c r="BK58504"/>
      <c r="BL58504" s="15"/>
    </row>
    <row r="58505" spans="63:64" x14ac:dyDescent="0.15">
      <c r="BK58505"/>
      <c r="BL58505" s="15"/>
    </row>
    <row r="58506" spans="63:64" x14ac:dyDescent="0.15">
      <c r="BK58506"/>
      <c r="BL58506" s="15"/>
    </row>
    <row r="58507" spans="63:64" x14ac:dyDescent="0.15">
      <c r="BK58507"/>
      <c r="BL58507" s="15"/>
    </row>
    <row r="58508" spans="63:64" x14ac:dyDescent="0.15">
      <c r="BK58508"/>
      <c r="BL58508" s="15"/>
    </row>
    <row r="58509" spans="63:64" x14ac:dyDescent="0.15">
      <c r="BK58509"/>
      <c r="BL58509" s="15"/>
    </row>
    <row r="58510" spans="63:64" x14ac:dyDescent="0.15">
      <c r="BK58510"/>
      <c r="BL58510" s="15"/>
    </row>
    <row r="58511" spans="63:64" x14ac:dyDescent="0.15">
      <c r="BK58511"/>
      <c r="BL58511" s="15"/>
    </row>
    <row r="58512" spans="63:64" x14ac:dyDescent="0.15">
      <c r="BK58512"/>
      <c r="BL58512" s="15"/>
    </row>
    <row r="58513" spans="63:64" x14ac:dyDescent="0.15">
      <c r="BK58513"/>
      <c r="BL58513" s="15"/>
    </row>
    <row r="58514" spans="63:64" x14ac:dyDescent="0.15">
      <c r="BK58514"/>
      <c r="BL58514" s="15"/>
    </row>
    <row r="58515" spans="63:64" x14ac:dyDescent="0.15">
      <c r="BK58515"/>
      <c r="BL58515" s="15"/>
    </row>
    <row r="58516" spans="63:64" x14ac:dyDescent="0.15">
      <c r="BK58516"/>
      <c r="BL58516" s="15"/>
    </row>
    <row r="58517" spans="63:64" x14ac:dyDescent="0.15">
      <c r="BK58517"/>
      <c r="BL58517" s="15"/>
    </row>
    <row r="58518" spans="63:64" x14ac:dyDescent="0.15">
      <c r="BK58518"/>
      <c r="BL58518" s="15"/>
    </row>
    <row r="58519" spans="63:64" x14ac:dyDescent="0.15">
      <c r="BK58519"/>
      <c r="BL58519" s="15"/>
    </row>
    <row r="58520" spans="63:64" x14ac:dyDescent="0.15">
      <c r="BK58520"/>
      <c r="BL58520" s="15"/>
    </row>
    <row r="58521" spans="63:64" x14ac:dyDescent="0.15">
      <c r="BK58521"/>
      <c r="BL58521" s="15"/>
    </row>
    <row r="58522" spans="63:64" x14ac:dyDescent="0.15">
      <c r="BK58522"/>
      <c r="BL58522" s="15"/>
    </row>
    <row r="58523" spans="63:64" x14ac:dyDescent="0.15">
      <c r="BK58523"/>
      <c r="BL58523" s="15"/>
    </row>
    <row r="58524" spans="63:64" x14ac:dyDescent="0.15">
      <c r="BK58524"/>
      <c r="BL58524" s="15"/>
    </row>
    <row r="58525" spans="63:64" x14ac:dyDescent="0.15">
      <c r="BK58525"/>
      <c r="BL58525" s="15"/>
    </row>
    <row r="58526" spans="63:64" x14ac:dyDescent="0.15">
      <c r="BK58526"/>
      <c r="BL58526" s="15"/>
    </row>
    <row r="58527" spans="63:64" x14ac:dyDescent="0.15">
      <c r="BK58527"/>
      <c r="BL58527" s="15"/>
    </row>
    <row r="58528" spans="63:64" x14ac:dyDescent="0.15">
      <c r="BK58528"/>
      <c r="BL58528" s="15"/>
    </row>
    <row r="58529" spans="63:64" x14ac:dyDescent="0.15">
      <c r="BK58529"/>
      <c r="BL58529" s="15"/>
    </row>
    <row r="58530" spans="63:64" x14ac:dyDescent="0.15">
      <c r="BK58530"/>
      <c r="BL58530" s="15"/>
    </row>
    <row r="58531" spans="63:64" x14ac:dyDescent="0.15">
      <c r="BK58531"/>
      <c r="BL58531" s="15"/>
    </row>
    <row r="58532" spans="63:64" x14ac:dyDescent="0.15">
      <c r="BK58532"/>
      <c r="BL58532" s="15"/>
    </row>
    <row r="58533" spans="63:64" x14ac:dyDescent="0.15">
      <c r="BK58533"/>
      <c r="BL58533" s="15"/>
    </row>
    <row r="58534" spans="63:64" x14ac:dyDescent="0.15">
      <c r="BK58534"/>
      <c r="BL58534" s="15"/>
    </row>
    <row r="58535" spans="63:64" x14ac:dyDescent="0.15">
      <c r="BK58535"/>
      <c r="BL58535" s="15"/>
    </row>
    <row r="58536" spans="63:64" x14ac:dyDescent="0.15">
      <c r="BK58536"/>
      <c r="BL58536" s="15"/>
    </row>
    <row r="58537" spans="63:64" x14ac:dyDescent="0.15">
      <c r="BK58537"/>
      <c r="BL58537" s="15"/>
    </row>
    <row r="58538" spans="63:64" x14ac:dyDescent="0.15">
      <c r="BK58538"/>
      <c r="BL58538" s="15"/>
    </row>
    <row r="58539" spans="63:64" x14ac:dyDescent="0.15">
      <c r="BK58539"/>
      <c r="BL58539" s="15"/>
    </row>
    <row r="58540" spans="63:64" x14ac:dyDescent="0.15">
      <c r="BK58540"/>
      <c r="BL58540" s="15"/>
    </row>
    <row r="58541" spans="63:64" x14ac:dyDescent="0.15">
      <c r="BK58541"/>
      <c r="BL58541" s="15"/>
    </row>
    <row r="58542" spans="63:64" x14ac:dyDescent="0.15">
      <c r="BK58542"/>
      <c r="BL58542" s="15"/>
    </row>
    <row r="58543" spans="63:64" x14ac:dyDescent="0.15">
      <c r="BK58543"/>
      <c r="BL58543" s="15"/>
    </row>
    <row r="58544" spans="63:64" x14ac:dyDescent="0.15">
      <c r="BK58544"/>
      <c r="BL58544" s="15"/>
    </row>
    <row r="58545" spans="63:64" x14ac:dyDescent="0.15">
      <c r="BK58545"/>
      <c r="BL58545" s="15"/>
    </row>
    <row r="58546" spans="63:64" x14ac:dyDescent="0.15">
      <c r="BK58546"/>
      <c r="BL58546" s="15"/>
    </row>
    <row r="58547" spans="63:64" x14ac:dyDescent="0.15">
      <c r="BK58547"/>
      <c r="BL58547" s="15"/>
    </row>
    <row r="58548" spans="63:64" x14ac:dyDescent="0.15">
      <c r="BK58548"/>
      <c r="BL58548" s="15"/>
    </row>
    <row r="58549" spans="63:64" x14ac:dyDescent="0.15">
      <c r="BK58549"/>
      <c r="BL58549" s="15"/>
    </row>
    <row r="58550" spans="63:64" x14ac:dyDescent="0.15">
      <c r="BK58550"/>
      <c r="BL58550" s="15"/>
    </row>
    <row r="58551" spans="63:64" x14ac:dyDescent="0.15">
      <c r="BK58551"/>
      <c r="BL58551" s="15"/>
    </row>
    <row r="58552" spans="63:64" x14ac:dyDescent="0.15">
      <c r="BK58552"/>
      <c r="BL58552" s="15"/>
    </row>
    <row r="58553" spans="63:64" x14ac:dyDescent="0.15">
      <c r="BK58553"/>
      <c r="BL58553" s="15"/>
    </row>
    <row r="58554" spans="63:64" x14ac:dyDescent="0.15">
      <c r="BK58554"/>
      <c r="BL58554" s="15"/>
    </row>
    <row r="58555" spans="63:64" x14ac:dyDescent="0.15">
      <c r="BK58555"/>
      <c r="BL58555" s="15"/>
    </row>
    <row r="58556" spans="63:64" x14ac:dyDescent="0.15">
      <c r="BK58556"/>
      <c r="BL58556" s="15"/>
    </row>
    <row r="58557" spans="63:64" x14ac:dyDescent="0.15">
      <c r="BK58557"/>
      <c r="BL58557" s="15"/>
    </row>
    <row r="58558" spans="63:64" x14ac:dyDescent="0.15">
      <c r="BK58558"/>
      <c r="BL58558" s="15"/>
    </row>
    <row r="58559" spans="63:64" x14ac:dyDescent="0.15">
      <c r="BK58559"/>
      <c r="BL58559" s="15"/>
    </row>
    <row r="58560" spans="63:64" x14ac:dyDescent="0.15">
      <c r="BK58560"/>
      <c r="BL58560" s="15"/>
    </row>
    <row r="58561" spans="63:64" x14ac:dyDescent="0.15">
      <c r="BK58561"/>
      <c r="BL58561" s="15"/>
    </row>
    <row r="58562" spans="63:64" x14ac:dyDescent="0.15">
      <c r="BK58562"/>
      <c r="BL58562" s="15"/>
    </row>
    <row r="58563" spans="63:64" x14ac:dyDescent="0.15">
      <c r="BK58563"/>
      <c r="BL58563" s="15"/>
    </row>
    <row r="58564" spans="63:64" x14ac:dyDescent="0.15">
      <c r="BK58564"/>
      <c r="BL58564" s="15"/>
    </row>
    <row r="58565" spans="63:64" x14ac:dyDescent="0.15">
      <c r="BK58565"/>
      <c r="BL58565" s="15"/>
    </row>
    <row r="58566" spans="63:64" x14ac:dyDescent="0.15">
      <c r="BK58566"/>
      <c r="BL58566" s="15"/>
    </row>
    <row r="58567" spans="63:64" x14ac:dyDescent="0.15">
      <c r="BK58567"/>
      <c r="BL58567" s="15"/>
    </row>
    <row r="58568" spans="63:64" x14ac:dyDescent="0.15">
      <c r="BK58568"/>
      <c r="BL58568" s="15"/>
    </row>
    <row r="58569" spans="63:64" x14ac:dyDescent="0.15">
      <c r="BK58569"/>
      <c r="BL58569" s="15"/>
    </row>
    <row r="58570" spans="63:64" x14ac:dyDescent="0.15">
      <c r="BK58570"/>
      <c r="BL58570" s="15"/>
    </row>
    <row r="58571" spans="63:64" x14ac:dyDescent="0.15">
      <c r="BK58571"/>
      <c r="BL58571" s="15"/>
    </row>
    <row r="58572" spans="63:64" x14ac:dyDescent="0.15">
      <c r="BK58572"/>
      <c r="BL58572" s="15"/>
    </row>
    <row r="58573" spans="63:64" x14ac:dyDescent="0.15">
      <c r="BK58573"/>
      <c r="BL58573" s="15"/>
    </row>
    <row r="58574" spans="63:64" x14ac:dyDescent="0.15">
      <c r="BK58574"/>
      <c r="BL58574" s="15"/>
    </row>
    <row r="58575" spans="63:64" x14ac:dyDescent="0.15">
      <c r="BK58575"/>
      <c r="BL58575" s="15"/>
    </row>
    <row r="58576" spans="63:64" x14ac:dyDescent="0.15">
      <c r="BK58576"/>
      <c r="BL58576" s="15"/>
    </row>
    <row r="58577" spans="63:64" x14ac:dyDescent="0.15">
      <c r="BK58577"/>
      <c r="BL58577" s="15"/>
    </row>
    <row r="58578" spans="63:64" x14ac:dyDescent="0.15">
      <c r="BK58578"/>
      <c r="BL58578" s="15"/>
    </row>
    <row r="58579" spans="63:64" x14ac:dyDescent="0.15">
      <c r="BK58579"/>
      <c r="BL58579" s="15"/>
    </row>
    <row r="58580" spans="63:64" x14ac:dyDescent="0.15">
      <c r="BK58580"/>
      <c r="BL58580" s="15"/>
    </row>
    <row r="58581" spans="63:64" x14ac:dyDescent="0.15">
      <c r="BK58581"/>
      <c r="BL58581" s="15"/>
    </row>
    <row r="58582" spans="63:64" x14ac:dyDescent="0.15">
      <c r="BK58582"/>
      <c r="BL58582" s="15"/>
    </row>
    <row r="58583" spans="63:64" x14ac:dyDescent="0.15">
      <c r="BK58583"/>
      <c r="BL58583" s="15"/>
    </row>
    <row r="58584" spans="63:64" x14ac:dyDescent="0.15">
      <c r="BK58584"/>
      <c r="BL58584" s="15"/>
    </row>
    <row r="58585" spans="63:64" x14ac:dyDescent="0.15">
      <c r="BK58585"/>
      <c r="BL58585" s="15"/>
    </row>
    <row r="58586" spans="63:64" x14ac:dyDescent="0.15">
      <c r="BK58586"/>
      <c r="BL58586" s="15"/>
    </row>
    <row r="58587" spans="63:64" x14ac:dyDescent="0.15">
      <c r="BK58587"/>
      <c r="BL58587" s="15"/>
    </row>
    <row r="58588" spans="63:64" x14ac:dyDescent="0.15">
      <c r="BK58588"/>
      <c r="BL58588" s="15"/>
    </row>
    <row r="58589" spans="63:64" x14ac:dyDescent="0.15">
      <c r="BK58589"/>
      <c r="BL58589" s="15"/>
    </row>
    <row r="58590" spans="63:64" x14ac:dyDescent="0.15">
      <c r="BK58590"/>
      <c r="BL58590" s="15"/>
    </row>
    <row r="58591" spans="63:64" x14ac:dyDescent="0.15">
      <c r="BK58591"/>
      <c r="BL58591" s="15"/>
    </row>
    <row r="58592" spans="63:64" x14ac:dyDescent="0.15">
      <c r="BK58592"/>
      <c r="BL58592" s="15"/>
    </row>
    <row r="58593" spans="63:64" x14ac:dyDescent="0.15">
      <c r="BK58593"/>
      <c r="BL58593" s="15"/>
    </row>
    <row r="58594" spans="63:64" x14ac:dyDescent="0.15">
      <c r="BK58594"/>
      <c r="BL58594" s="15"/>
    </row>
    <row r="58595" spans="63:64" x14ac:dyDescent="0.15">
      <c r="BK58595"/>
      <c r="BL58595" s="15"/>
    </row>
    <row r="58596" spans="63:64" x14ac:dyDescent="0.15">
      <c r="BK58596"/>
      <c r="BL58596" s="15"/>
    </row>
    <row r="58597" spans="63:64" x14ac:dyDescent="0.15">
      <c r="BK58597"/>
      <c r="BL58597" s="15"/>
    </row>
    <row r="58598" spans="63:64" x14ac:dyDescent="0.15">
      <c r="BK58598"/>
      <c r="BL58598" s="15"/>
    </row>
    <row r="58599" spans="63:64" x14ac:dyDescent="0.15">
      <c r="BK58599"/>
      <c r="BL58599" s="15"/>
    </row>
    <row r="58600" spans="63:64" x14ac:dyDescent="0.15">
      <c r="BK58600"/>
      <c r="BL58600" s="15"/>
    </row>
    <row r="58601" spans="63:64" x14ac:dyDescent="0.15">
      <c r="BK58601"/>
      <c r="BL58601" s="15"/>
    </row>
    <row r="58602" spans="63:64" x14ac:dyDescent="0.15">
      <c r="BK58602"/>
      <c r="BL58602" s="15"/>
    </row>
    <row r="58603" spans="63:64" x14ac:dyDescent="0.15">
      <c r="BK58603"/>
      <c r="BL58603" s="15"/>
    </row>
    <row r="58604" spans="63:64" x14ac:dyDescent="0.15">
      <c r="BK58604"/>
      <c r="BL58604" s="15"/>
    </row>
    <row r="58605" spans="63:64" x14ac:dyDescent="0.15">
      <c r="BK58605"/>
      <c r="BL58605" s="15"/>
    </row>
    <row r="58606" spans="63:64" x14ac:dyDescent="0.15">
      <c r="BK58606"/>
      <c r="BL58606" s="15"/>
    </row>
    <row r="58607" spans="63:64" x14ac:dyDescent="0.15">
      <c r="BK58607"/>
      <c r="BL58607" s="15"/>
    </row>
    <row r="58608" spans="63:64" x14ac:dyDescent="0.15">
      <c r="BK58608"/>
      <c r="BL58608" s="15"/>
    </row>
    <row r="58609" spans="63:64" x14ac:dyDescent="0.15">
      <c r="BK58609"/>
      <c r="BL58609" s="15"/>
    </row>
    <row r="58610" spans="63:64" x14ac:dyDescent="0.15">
      <c r="BK58610"/>
      <c r="BL58610" s="15"/>
    </row>
    <row r="58611" spans="63:64" x14ac:dyDescent="0.15">
      <c r="BK58611"/>
      <c r="BL58611" s="15"/>
    </row>
    <row r="58612" spans="63:64" x14ac:dyDescent="0.15">
      <c r="BK58612"/>
      <c r="BL58612" s="15"/>
    </row>
    <row r="58613" spans="63:64" x14ac:dyDescent="0.15">
      <c r="BK58613"/>
      <c r="BL58613" s="15"/>
    </row>
    <row r="58614" spans="63:64" x14ac:dyDescent="0.15">
      <c r="BK58614"/>
      <c r="BL58614" s="15"/>
    </row>
    <row r="58615" spans="63:64" x14ac:dyDescent="0.15">
      <c r="BK58615"/>
      <c r="BL58615" s="15"/>
    </row>
    <row r="58616" spans="63:64" x14ac:dyDescent="0.15">
      <c r="BK58616"/>
      <c r="BL58616" s="15"/>
    </row>
    <row r="58617" spans="63:64" x14ac:dyDescent="0.15">
      <c r="BK58617"/>
      <c r="BL58617" s="15"/>
    </row>
    <row r="58618" spans="63:64" x14ac:dyDescent="0.15">
      <c r="BK58618"/>
      <c r="BL58618" s="15"/>
    </row>
    <row r="58619" spans="63:64" x14ac:dyDescent="0.15">
      <c r="BK58619"/>
      <c r="BL58619" s="15"/>
    </row>
    <row r="58620" spans="63:64" x14ac:dyDescent="0.15">
      <c r="BK58620"/>
      <c r="BL58620" s="15"/>
    </row>
    <row r="58621" spans="63:64" x14ac:dyDescent="0.15">
      <c r="BK58621"/>
      <c r="BL58621" s="15"/>
    </row>
    <row r="58622" spans="63:64" x14ac:dyDescent="0.15">
      <c r="BK58622"/>
      <c r="BL58622" s="15"/>
    </row>
    <row r="58623" spans="63:64" x14ac:dyDescent="0.15">
      <c r="BK58623"/>
      <c r="BL58623" s="15"/>
    </row>
    <row r="58624" spans="63:64" x14ac:dyDescent="0.15">
      <c r="BK58624"/>
      <c r="BL58624" s="15"/>
    </row>
    <row r="58625" spans="63:64" x14ac:dyDescent="0.15">
      <c r="BK58625"/>
      <c r="BL58625" s="15"/>
    </row>
    <row r="58626" spans="63:64" x14ac:dyDescent="0.15">
      <c r="BK58626"/>
      <c r="BL58626" s="15"/>
    </row>
    <row r="58627" spans="63:64" x14ac:dyDescent="0.15">
      <c r="BK58627"/>
      <c r="BL58627" s="15"/>
    </row>
    <row r="58628" spans="63:64" x14ac:dyDescent="0.15">
      <c r="BK58628"/>
      <c r="BL58628" s="15"/>
    </row>
    <row r="58629" spans="63:64" x14ac:dyDescent="0.15">
      <c r="BK58629"/>
      <c r="BL58629" s="15"/>
    </row>
    <row r="58630" spans="63:64" x14ac:dyDescent="0.15">
      <c r="BK58630"/>
      <c r="BL58630" s="15"/>
    </row>
    <row r="58631" spans="63:64" x14ac:dyDescent="0.15">
      <c r="BK58631"/>
      <c r="BL58631" s="15"/>
    </row>
    <row r="58632" spans="63:64" x14ac:dyDescent="0.15">
      <c r="BK58632"/>
      <c r="BL58632" s="15"/>
    </row>
    <row r="58633" spans="63:64" x14ac:dyDescent="0.15">
      <c r="BK58633"/>
      <c r="BL58633" s="15"/>
    </row>
    <row r="58634" spans="63:64" x14ac:dyDescent="0.15">
      <c r="BK58634"/>
      <c r="BL58634" s="15"/>
    </row>
    <row r="58635" spans="63:64" x14ac:dyDescent="0.15">
      <c r="BK58635"/>
      <c r="BL58635" s="15"/>
    </row>
    <row r="58636" spans="63:64" x14ac:dyDescent="0.15">
      <c r="BK58636"/>
      <c r="BL58636" s="15"/>
    </row>
    <row r="58637" spans="63:64" x14ac:dyDescent="0.15">
      <c r="BK58637"/>
      <c r="BL58637" s="15"/>
    </row>
    <row r="58638" spans="63:64" x14ac:dyDescent="0.15">
      <c r="BK58638"/>
      <c r="BL58638" s="15"/>
    </row>
    <row r="58639" spans="63:64" x14ac:dyDescent="0.15">
      <c r="BK58639"/>
      <c r="BL58639" s="15"/>
    </row>
    <row r="58640" spans="63:64" x14ac:dyDescent="0.15">
      <c r="BK58640"/>
      <c r="BL58640" s="15"/>
    </row>
    <row r="58641" spans="63:64" x14ac:dyDescent="0.15">
      <c r="BK58641"/>
      <c r="BL58641" s="15"/>
    </row>
    <row r="58642" spans="63:64" x14ac:dyDescent="0.15">
      <c r="BK58642"/>
      <c r="BL58642" s="15"/>
    </row>
    <row r="58643" spans="63:64" x14ac:dyDescent="0.15">
      <c r="BK58643"/>
      <c r="BL58643" s="15"/>
    </row>
    <row r="58644" spans="63:64" x14ac:dyDescent="0.15">
      <c r="BK58644"/>
      <c r="BL58644" s="15"/>
    </row>
    <row r="58645" spans="63:64" x14ac:dyDescent="0.15">
      <c r="BK58645"/>
      <c r="BL58645" s="15"/>
    </row>
    <row r="58646" spans="63:64" x14ac:dyDescent="0.15">
      <c r="BK58646"/>
      <c r="BL58646" s="15"/>
    </row>
    <row r="58647" spans="63:64" x14ac:dyDescent="0.15">
      <c r="BK58647"/>
      <c r="BL58647" s="15"/>
    </row>
    <row r="58648" spans="63:64" x14ac:dyDescent="0.15">
      <c r="BK58648"/>
      <c r="BL58648" s="15"/>
    </row>
    <row r="58649" spans="63:64" x14ac:dyDescent="0.15">
      <c r="BK58649"/>
      <c r="BL58649" s="15"/>
    </row>
    <row r="58650" spans="63:64" x14ac:dyDescent="0.15">
      <c r="BK58650"/>
      <c r="BL58650" s="15"/>
    </row>
    <row r="58651" spans="63:64" x14ac:dyDescent="0.15">
      <c r="BK58651"/>
      <c r="BL58651" s="15"/>
    </row>
    <row r="58652" spans="63:64" x14ac:dyDescent="0.15">
      <c r="BK58652"/>
      <c r="BL58652" s="15"/>
    </row>
    <row r="58653" spans="63:64" x14ac:dyDescent="0.15">
      <c r="BK58653"/>
      <c r="BL58653" s="15"/>
    </row>
    <row r="58654" spans="63:64" x14ac:dyDescent="0.15">
      <c r="BK58654"/>
      <c r="BL58654" s="15"/>
    </row>
    <row r="58655" spans="63:64" x14ac:dyDescent="0.15">
      <c r="BK58655"/>
      <c r="BL58655" s="15"/>
    </row>
    <row r="58656" spans="63:64" x14ac:dyDescent="0.15">
      <c r="BK58656"/>
      <c r="BL58656" s="15"/>
    </row>
    <row r="58657" spans="63:64" x14ac:dyDescent="0.15">
      <c r="BK58657"/>
      <c r="BL58657" s="15"/>
    </row>
    <row r="58658" spans="63:64" x14ac:dyDescent="0.15">
      <c r="BK58658"/>
      <c r="BL58658" s="15"/>
    </row>
    <row r="58659" spans="63:64" x14ac:dyDescent="0.15">
      <c r="BK58659"/>
      <c r="BL58659" s="15"/>
    </row>
    <row r="58660" spans="63:64" x14ac:dyDescent="0.15">
      <c r="BK58660"/>
      <c r="BL58660" s="15"/>
    </row>
    <row r="58661" spans="63:64" x14ac:dyDescent="0.15">
      <c r="BK58661"/>
      <c r="BL58661" s="15"/>
    </row>
    <row r="58662" spans="63:64" x14ac:dyDescent="0.15">
      <c r="BK58662"/>
      <c r="BL58662" s="15"/>
    </row>
    <row r="58663" spans="63:64" x14ac:dyDescent="0.15">
      <c r="BK58663"/>
      <c r="BL58663" s="15"/>
    </row>
    <row r="58664" spans="63:64" x14ac:dyDescent="0.15">
      <c r="BK58664"/>
      <c r="BL58664" s="15"/>
    </row>
    <row r="58665" spans="63:64" x14ac:dyDescent="0.15">
      <c r="BK58665"/>
      <c r="BL58665" s="15"/>
    </row>
    <row r="58666" spans="63:64" x14ac:dyDescent="0.15">
      <c r="BK58666"/>
      <c r="BL58666" s="15"/>
    </row>
    <row r="58667" spans="63:64" x14ac:dyDescent="0.15">
      <c r="BK58667"/>
      <c r="BL58667" s="15"/>
    </row>
    <row r="58668" spans="63:64" x14ac:dyDescent="0.15">
      <c r="BK58668"/>
      <c r="BL58668" s="15"/>
    </row>
    <row r="58669" spans="63:64" x14ac:dyDescent="0.15">
      <c r="BK58669"/>
      <c r="BL58669" s="15"/>
    </row>
    <row r="58670" spans="63:64" x14ac:dyDescent="0.15">
      <c r="BK58670"/>
      <c r="BL58670" s="15"/>
    </row>
    <row r="58671" spans="63:64" x14ac:dyDescent="0.15">
      <c r="BK58671"/>
      <c r="BL58671" s="15"/>
    </row>
    <row r="58672" spans="63:64" x14ac:dyDescent="0.15">
      <c r="BK58672"/>
      <c r="BL58672" s="15"/>
    </row>
    <row r="58673" spans="63:64" x14ac:dyDescent="0.15">
      <c r="BK58673"/>
      <c r="BL58673" s="15"/>
    </row>
    <row r="58674" spans="63:64" x14ac:dyDescent="0.15">
      <c r="BK58674"/>
      <c r="BL58674" s="15"/>
    </row>
    <row r="58675" spans="63:64" x14ac:dyDescent="0.15">
      <c r="BK58675"/>
      <c r="BL58675" s="15"/>
    </row>
    <row r="58676" spans="63:64" x14ac:dyDescent="0.15">
      <c r="BK58676"/>
      <c r="BL58676" s="15"/>
    </row>
    <row r="58677" spans="63:64" x14ac:dyDescent="0.15">
      <c r="BK58677"/>
      <c r="BL58677" s="15"/>
    </row>
    <row r="58678" spans="63:64" x14ac:dyDescent="0.15">
      <c r="BK58678"/>
      <c r="BL58678" s="15"/>
    </row>
    <row r="58679" spans="63:64" x14ac:dyDescent="0.15">
      <c r="BK58679"/>
      <c r="BL58679" s="15"/>
    </row>
    <row r="58680" spans="63:64" x14ac:dyDescent="0.15">
      <c r="BK58680"/>
      <c r="BL58680" s="15"/>
    </row>
    <row r="58681" spans="63:64" x14ac:dyDescent="0.15">
      <c r="BK58681"/>
      <c r="BL58681" s="15"/>
    </row>
    <row r="58682" spans="63:64" x14ac:dyDescent="0.15">
      <c r="BK58682"/>
      <c r="BL58682" s="15"/>
    </row>
    <row r="58683" spans="63:64" x14ac:dyDescent="0.15">
      <c r="BK58683"/>
      <c r="BL58683" s="15"/>
    </row>
    <row r="58684" spans="63:64" x14ac:dyDescent="0.15">
      <c r="BK58684"/>
      <c r="BL58684" s="15"/>
    </row>
    <row r="58685" spans="63:64" x14ac:dyDescent="0.15">
      <c r="BK58685"/>
      <c r="BL58685" s="15"/>
    </row>
    <row r="58686" spans="63:64" x14ac:dyDescent="0.15">
      <c r="BK58686"/>
      <c r="BL58686" s="15"/>
    </row>
    <row r="58687" spans="63:64" x14ac:dyDescent="0.15">
      <c r="BK58687"/>
      <c r="BL58687" s="15"/>
    </row>
    <row r="58688" spans="63:64" x14ac:dyDescent="0.15">
      <c r="BK58688"/>
      <c r="BL58688" s="15"/>
    </row>
    <row r="58689" spans="63:64" x14ac:dyDescent="0.15">
      <c r="BK58689"/>
      <c r="BL58689" s="15"/>
    </row>
    <row r="58690" spans="63:64" x14ac:dyDescent="0.15">
      <c r="BK58690"/>
      <c r="BL58690" s="15"/>
    </row>
    <row r="58691" spans="63:64" x14ac:dyDescent="0.15">
      <c r="BK58691"/>
      <c r="BL58691" s="15"/>
    </row>
    <row r="58692" spans="63:64" x14ac:dyDescent="0.15">
      <c r="BK58692"/>
      <c r="BL58692" s="15"/>
    </row>
    <row r="58693" spans="63:64" x14ac:dyDescent="0.15">
      <c r="BK58693"/>
      <c r="BL58693" s="15"/>
    </row>
    <row r="58694" spans="63:64" x14ac:dyDescent="0.15">
      <c r="BK58694"/>
      <c r="BL58694" s="15"/>
    </row>
    <row r="58695" spans="63:64" x14ac:dyDescent="0.15">
      <c r="BK58695"/>
      <c r="BL58695" s="15"/>
    </row>
    <row r="58696" spans="63:64" x14ac:dyDescent="0.15">
      <c r="BK58696"/>
      <c r="BL58696" s="15"/>
    </row>
    <row r="58697" spans="63:64" x14ac:dyDescent="0.15">
      <c r="BK58697"/>
      <c r="BL58697" s="15"/>
    </row>
    <row r="58698" spans="63:64" x14ac:dyDescent="0.15">
      <c r="BK58698"/>
      <c r="BL58698" s="15"/>
    </row>
    <row r="58699" spans="63:64" x14ac:dyDescent="0.15">
      <c r="BK58699"/>
      <c r="BL58699" s="15"/>
    </row>
    <row r="58700" spans="63:64" x14ac:dyDescent="0.15">
      <c r="BK58700"/>
      <c r="BL58700" s="15"/>
    </row>
    <row r="58701" spans="63:64" x14ac:dyDescent="0.15">
      <c r="BK58701"/>
      <c r="BL58701" s="15"/>
    </row>
    <row r="58702" spans="63:64" x14ac:dyDescent="0.15">
      <c r="BK58702"/>
      <c r="BL58702" s="15"/>
    </row>
    <row r="58703" spans="63:64" x14ac:dyDescent="0.15">
      <c r="BK58703"/>
      <c r="BL58703" s="15"/>
    </row>
    <row r="58704" spans="63:64" x14ac:dyDescent="0.15">
      <c r="BK58704"/>
      <c r="BL58704" s="15"/>
    </row>
    <row r="58705" spans="63:64" x14ac:dyDescent="0.15">
      <c r="BK58705"/>
      <c r="BL58705" s="15"/>
    </row>
    <row r="58706" spans="63:64" x14ac:dyDescent="0.15">
      <c r="BK58706"/>
      <c r="BL58706" s="15"/>
    </row>
    <row r="58707" spans="63:64" x14ac:dyDescent="0.15">
      <c r="BK58707"/>
      <c r="BL58707" s="15"/>
    </row>
    <row r="58708" spans="63:64" x14ac:dyDescent="0.15">
      <c r="BK58708"/>
      <c r="BL58708" s="15"/>
    </row>
    <row r="58709" spans="63:64" x14ac:dyDescent="0.15">
      <c r="BK58709"/>
      <c r="BL58709" s="15"/>
    </row>
    <row r="58710" spans="63:64" x14ac:dyDescent="0.15">
      <c r="BK58710"/>
      <c r="BL58710" s="15"/>
    </row>
    <row r="58711" spans="63:64" x14ac:dyDescent="0.15">
      <c r="BK58711"/>
      <c r="BL58711" s="15"/>
    </row>
    <row r="58712" spans="63:64" x14ac:dyDescent="0.15">
      <c r="BK58712"/>
      <c r="BL58712" s="15"/>
    </row>
    <row r="58713" spans="63:64" x14ac:dyDescent="0.15">
      <c r="BK58713"/>
      <c r="BL58713" s="15"/>
    </row>
    <row r="58714" spans="63:64" x14ac:dyDescent="0.15">
      <c r="BK58714"/>
      <c r="BL58714" s="15"/>
    </row>
    <row r="58715" spans="63:64" x14ac:dyDescent="0.15">
      <c r="BK58715"/>
      <c r="BL58715" s="15"/>
    </row>
    <row r="58716" spans="63:64" x14ac:dyDescent="0.15">
      <c r="BK58716"/>
      <c r="BL58716" s="15"/>
    </row>
    <row r="58717" spans="63:64" x14ac:dyDescent="0.15">
      <c r="BK58717"/>
      <c r="BL58717" s="15"/>
    </row>
    <row r="58718" spans="63:64" x14ac:dyDescent="0.15">
      <c r="BK58718"/>
      <c r="BL58718" s="15"/>
    </row>
    <row r="58719" spans="63:64" x14ac:dyDescent="0.15">
      <c r="BK58719"/>
      <c r="BL58719" s="15"/>
    </row>
    <row r="58720" spans="63:64" x14ac:dyDescent="0.15">
      <c r="BK58720"/>
      <c r="BL58720" s="15"/>
    </row>
    <row r="58721" spans="63:64" x14ac:dyDescent="0.15">
      <c r="BK58721"/>
      <c r="BL58721" s="15"/>
    </row>
    <row r="58722" spans="63:64" x14ac:dyDescent="0.15">
      <c r="BK58722"/>
      <c r="BL58722" s="15"/>
    </row>
    <row r="58723" spans="63:64" x14ac:dyDescent="0.15">
      <c r="BK58723"/>
      <c r="BL58723" s="15"/>
    </row>
    <row r="58724" spans="63:64" x14ac:dyDescent="0.15">
      <c r="BK58724"/>
      <c r="BL58724" s="15"/>
    </row>
    <row r="58725" spans="63:64" x14ac:dyDescent="0.15">
      <c r="BK58725"/>
      <c r="BL58725" s="15"/>
    </row>
    <row r="58726" spans="63:64" x14ac:dyDescent="0.15">
      <c r="BK58726"/>
      <c r="BL58726" s="15"/>
    </row>
    <row r="58727" spans="63:64" x14ac:dyDescent="0.15">
      <c r="BK58727"/>
      <c r="BL58727" s="15"/>
    </row>
    <row r="58728" spans="63:64" x14ac:dyDescent="0.15">
      <c r="BK58728"/>
      <c r="BL58728" s="15"/>
    </row>
    <row r="58729" spans="63:64" x14ac:dyDescent="0.15">
      <c r="BK58729"/>
      <c r="BL58729" s="15"/>
    </row>
    <row r="58730" spans="63:64" x14ac:dyDescent="0.15">
      <c r="BK58730"/>
      <c r="BL58730" s="15"/>
    </row>
    <row r="58731" spans="63:64" x14ac:dyDescent="0.15">
      <c r="BK58731"/>
      <c r="BL58731" s="15"/>
    </row>
    <row r="58732" spans="63:64" x14ac:dyDescent="0.15">
      <c r="BK58732"/>
      <c r="BL58732" s="15"/>
    </row>
    <row r="58733" spans="63:64" x14ac:dyDescent="0.15">
      <c r="BK58733"/>
      <c r="BL58733" s="15"/>
    </row>
    <row r="58734" spans="63:64" x14ac:dyDescent="0.15">
      <c r="BK58734"/>
      <c r="BL58734" s="15"/>
    </row>
    <row r="58735" spans="63:64" x14ac:dyDescent="0.15">
      <c r="BK58735"/>
      <c r="BL58735" s="15"/>
    </row>
    <row r="58736" spans="63:64" x14ac:dyDescent="0.15">
      <c r="BK58736"/>
      <c r="BL58736" s="15"/>
    </row>
    <row r="58737" spans="63:64" x14ac:dyDescent="0.15">
      <c r="BK58737"/>
      <c r="BL58737" s="15"/>
    </row>
    <row r="58738" spans="63:64" x14ac:dyDescent="0.15">
      <c r="BK58738"/>
      <c r="BL58738" s="15"/>
    </row>
    <row r="58739" spans="63:64" x14ac:dyDescent="0.15">
      <c r="BK58739"/>
      <c r="BL58739" s="15"/>
    </row>
    <row r="58740" spans="63:64" x14ac:dyDescent="0.15">
      <c r="BK58740"/>
      <c r="BL58740" s="15"/>
    </row>
    <row r="58741" spans="63:64" x14ac:dyDescent="0.15">
      <c r="BK58741"/>
      <c r="BL58741" s="15"/>
    </row>
    <row r="58742" spans="63:64" x14ac:dyDescent="0.15">
      <c r="BK58742"/>
      <c r="BL58742" s="15"/>
    </row>
    <row r="58743" spans="63:64" x14ac:dyDescent="0.15">
      <c r="BK58743"/>
      <c r="BL58743" s="15"/>
    </row>
    <row r="58744" spans="63:64" x14ac:dyDescent="0.15">
      <c r="BK58744"/>
      <c r="BL58744" s="15"/>
    </row>
    <row r="58745" spans="63:64" x14ac:dyDescent="0.15">
      <c r="BK58745"/>
      <c r="BL58745" s="15"/>
    </row>
    <row r="58746" spans="63:64" x14ac:dyDescent="0.15">
      <c r="BK58746"/>
      <c r="BL58746" s="15"/>
    </row>
    <row r="58747" spans="63:64" x14ac:dyDescent="0.15">
      <c r="BK58747"/>
      <c r="BL58747" s="15"/>
    </row>
    <row r="58748" spans="63:64" x14ac:dyDescent="0.15">
      <c r="BK58748"/>
      <c r="BL58748" s="15"/>
    </row>
    <row r="58749" spans="63:64" x14ac:dyDescent="0.15">
      <c r="BK58749"/>
      <c r="BL58749" s="15"/>
    </row>
    <row r="58750" spans="63:64" x14ac:dyDescent="0.15">
      <c r="BK58750"/>
      <c r="BL58750" s="15"/>
    </row>
    <row r="58751" spans="63:64" x14ac:dyDescent="0.15">
      <c r="BK58751"/>
      <c r="BL58751" s="15"/>
    </row>
    <row r="58752" spans="63:64" x14ac:dyDescent="0.15">
      <c r="BK58752"/>
      <c r="BL58752" s="15"/>
    </row>
    <row r="58753" spans="63:64" x14ac:dyDescent="0.15">
      <c r="BK58753"/>
      <c r="BL58753" s="15"/>
    </row>
    <row r="58754" spans="63:64" x14ac:dyDescent="0.15">
      <c r="BK58754"/>
      <c r="BL58754" s="15"/>
    </row>
    <row r="58755" spans="63:64" x14ac:dyDescent="0.15">
      <c r="BK58755"/>
      <c r="BL58755" s="15"/>
    </row>
    <row r="58756" spans="63:64" x14ac:dyDescent="0.15">
      <c r="BK58756"/>
      <c r="BL58756" s="15"/>
    </row>
    <row r="58757" spans="63:64" x14ac:dyDescent="0.15">
      <c r="BK58757"/>
      <c r="BL58757" s="15"/>
    </row>
    <row r="58758" spans="63:64" x14ac:dyDescent="0.15">
      <c r="BK58758"/>
      <c r="BL58758" s="15"/>
    </row>
    <row r="58759" spans="63:64" x14ac:dyDescent="0.15">
      <c r="BK58759"/>
      <c r="BL58759" s="15"/>
    </row>
    <row r="58760" spans="63:64" x14ac:dyDescent="0.15">
      <c r="BK58760"/>
      <c r="BL58760" s="15"/>
    </row>
    <row r="58761" spans="63:64" x14ac:dyDescent="0.15">
      <c r="BK58761"/>
      <c r="BL58761" s="15"/>
    </row>
    <row r="58762" spans="63:64" x14ac:dyDescent="0.15">
      <c r="BK58762"/>
      <c r="BL58762" s="15"/>
    </row>
    <row r="58763" spans="63:64" x14ac:dyDescent="0.15">
      <c r="BK58763"/>
      <c r="BL58763" s="15"/>
    </row>
    <row r="58764" spans="63:64" x14ac:dyDescent="0.15">
      <c r="BK58764"/>
      <c r="BL58764" s="15"/>
    </row>
    <row r="58765" spans="63:64" x14ac:dyDescent="0.15">
      <c r="BK58765"/>
      <c r="BL58765" s="15"/>
    </row>
    <row r="58766" spans="63:64" x14ac:dyDescent="0.15">
      <c r="BK58766"/>
      <c r="BL58766" s="15"/>
    </row>
    <row r="58767" spans="63:64" x14ac:dyDescent="0.15">
      <c r="BK58767"/>
      <c r="BL58767" s="15"/>
    </row>
    <row r="58768" spans="63:64" x14ac:dyDescent="0.15">
      <c r="BK58768"/>
      <c r="BL58768" s="15"/>
    </row>
    <row r="58769" spans="63:64" x14ac:dyDescent="0.15">
      <c r="BK58769"/>
      <c r="BL58769" s="15"/>
    </row>
    <row r="58770" spans="63:64" x14ac:dyDescent="0.15">
      <c r="BK58770"/>
      <c r="BL58770" s="15"/>
    </row>
    <row r="58771" spans="63:64" x14ac:dyDescent="0.15">
      <c r="BK58771"/>
      <c r="BL58771" s="15"/>
    </row>
    <row r="58772" spans="63:64" x14ac:dyDescent="0.15">
      <c r="BK58772"/>
      <c r="BL58772" s="15"/>
    </row>
    <row r="58773" spans="63:64" x14ac:dyDescent="0.15">
      <c r="BK58773"/>
      <c r="BL58773" s="15"/>
    </row>
    <row r="58774" spans="63:64" x14ac:dyDescent="0.15">
      <c r="BK58774"/>
      <c r="BL58774" s="15"/>
    </row>
    <row r="58775" spans="63:64" x14ac:dyDescent="0.15">
      <c r="BK58775"/>
      <c r="BL58775" s="15"/>
    </row>
    <row r="58776" spans="63:64" x14ac:dyDescent="0.15">
      <c r="BK58776"/>
      <c r="BL58776" s="15"/>
    </row>
    <row r="58777" spans="63:64" x14ac:dyDescent="0.15">
      <c r="BK58777"/>
      <c r="BL58777" s="15"/>
    </row>
    <row r="58778" spans="63:64" x14ac:dyDescent="0.15">
      <c r="BK58778"/>
      <c r="BL58778" s="15"/>
    </row>
    <row r="58779" spans="63:64" x14ac:dyDescent="0.15">
      <c r="BK58779"/>
      <c r="BL58779" s="15"/>
    </row>
    <row r="58780" spans="63:64" x14ac:dyDescent="0.15">
      <c r="BK58780"/>
      <c r="BL58780" s="15"/>
    </row>
    <row r="58781" spans="63:64" x14ac:dyDescent="0.15">
      <c r="BK58781"/>
      <c r="BL58781" s="15"/>
    </row>
    <row r="58782" spans="63:64" x14ac:dyDescent="0.15">
      <c r="BK58782"/>
      <c r="BL58782" s="15"/>
    </row>
    <row r="58783" spans="63:64" x14ac:dyDescent="0.15">
      <c r="BK58783"/>
      <c r="BL58783" s="15"/>
    </row>
    <row r="58784" spans="63:64" x14ac:dyDescent="0.15">
      <c r="BK58784"/>
      <c r="BL58784" s="15"/>
    </row>
    <row r="58785" spans="63:64" x14ac:dyDescent="0.15">
      <c r="BK58785"/>
      <c r="BL58785" s="15"/>
    </row>
    <row r="58786" spans="63:64" x14ac:dyDescent="0.15">
      <c r="BK58786"/>
      <c r="BL58786" s="15"/>
    </row>
    <row r="58787" spans="63:64" x14ac:dyDescent="0.15">
      <c r="BK58787"/>
      <c r="BL58787" s="15"/>
    </row>
    <row r="58788" spans="63:64" x14ac:dyDescent="0.15">
      <c r="BK58788"/>
      <c r="BL58788" s="15"/>
    </row>
    <row r="58789" spans="63:64" x14ac:dyDescent="0.15">
      <c r="BK58789"/>
      <c r="BL58789" s="15"/>
    </row>
    <row r="58790" spans="63:64" x14ac:dyDescent="0.15">
      <c r="BK58790"/>
      <c r="BL58790" s="15"/>
    </row>
    <row r="58791" spans="63:64" x14ac:dyDescent="0.15">
      <c r="BK58791"/>
      <c r="BL58791" s="15"/>
    </row>
    <row r="58792" spans="63:64" x14ac:dyDescent="0.15">
      <c r="BK58792"/>
      <c r="BL58792" s="15"/>
    </row>
    <row r="58793" spans="63:64" x14ac:dyDescent="0.15">
      <c r="BK58793"/>
      <c r="BL58793" s="15"/>
    </row>
    <row r="58794" spans="63:64" x14ac:dyDescent="0.15">
      <c r="BK58794"/>
      <c r="BL58794" s="15"/>
    </row>
    <row r="58795" spans="63:64" x14ac:dyDescent="0.15">
      <c r="BK58795"/>
      <c r="BL58795" s="15"/>
    </row>
    <row r="58796" spans="63:64" x14ac:dyDescent="0.15">
      <c r="BK58796"/>
      <c r="BL58796" s="15"/>
    </row>
    <row r="58797" spans="63:64" x14ac:dyDescent="0.15">
      <c r="BK58797"/>
      <c r="BL58797" s="15"/>
    </row>
    <row r="58798" spans="63:64" x14ac:dyDescent="0.15">
      <c r="BK58798"/>
      <c r="BL58798" s="15"/>
    </row>
    <row r="58799" spans="63:64" x14ac:dyDescent="0.15">
      <c r="BK58799"/>
      <c r="BL58799" s="15"/>
    </row>
    <row r="58800" spans="63:64" x14ac:dyDescent="0.15">
      <c r="BK58800"/>
      <c r="BL58800" s="15"/>
    </row>
    <row r="58801" spans="63:64" x14ac:dyDescent="0.15">
      <c r="BK58801"/>
      <c r="BL58801" s="15"/>
    </row>
    <row r="58802" spans="63:64" x14ac:dyDescent="0.15">
      <c r="BK58802"/>
      <c r="BL58802" s="15"/>
    </row>
    <row r="58803" spans="63:64" x14ac:dyDescent="0.15">
      <c r="BK58803"/>
      <c r="BL58803" s="15"/>
    </row>
    <row r="58804" spans="63:64" x14ac:dyDescent="0.15">
      <c r="BK58804"/>
      <c r="BL58804" s="15"/>
    </row>
    <row r="58805" spans="63:64" x14ac:dyDescent="0.15">
      <c r="BK58805"/>
      <c r="BL58805" s="15"/>
    </row>
    <row r="58806" spans="63:64" x14ac:dyDescent="0.15">
      <c r="BK58806"/>
      <c r="BL58806" s="15"/>
    </row>
    <row r="58807" spans="63:64" x14ac:dyDescent="0.15">
      <c r="BK58807"/>
      <c r="BL58807" s="15"/>
    </row>
    <row r="58808" spans="63:64" x14ac:dyDescent="0.15">
      <c r="BK58808"/>
      <c r="BL58808" s="15"/>
    </row>
    <row r="58809" spans="63:64" x14ac:dyDescent="0.15">
      <c r="BK58809"/>
      <c r="BL58809" s="15"/>
    </row>
    <row r="58810" spans="63:64" x14ac:dyDescent="0.15">
      <c r="BK58810"/>
      <c r="BL58810" s="15"/>
    </row>
    <row r="58811" spans="63:64" x14ac:dyDescent="0.15">
      <c r="BK58811"/>
      <c r="BL58811" s="15"/>
    </row>
    <row r="58812" spans="63:64" x14ac:dyDescent="0.15">
      <c r="BK58812"/>
      <c r="BL58812" s="15"/>
    </row>
    <row r="58813" spans="63:64" x14ac:dyDescent="0.15">
      <c r="BK58813"/>
      <c r="BL58813" s="15"/>
    </row>
    <row r="58814" spans="63:64" x14ac:dyDescent="0.15">
      <c r="BK58814"/>
      <c r="BL58814" s="15"/>
    </row>
    <row r="58815" spans="63:64" x14ac:dyDescent="0.15">
      <c r="BK58815"/>
      <c r="BL58815" s="15"/>
    </row>
    <row r="58816" spans="63:64" x14ac:dyDescent="0.15">
      <c r="BK58816"/>
      <c r="BL58816" s="15"/>
    </row>
    <row r="58817" spans="63:64" x14ac:dyDescent="0.15">
      <c r="BK58817"/>
      <c r="BL58817" s="15"/>
    </row>
    <row r="58818" spans="63:64" x14ac:dyDescent="0.15">
      <c r="BK58818"/>
      <c r="BL58818" s="15"/>
    </row>
    <row r="58819" spans="63:64" x14ac:dyDescent="0.15">
      <c r="BK58819"/>
      <c r="BL58819" s="15"/>
    </row>
    <row r="58820" spans="63:64" x14ac:dyDescent="0.15">
      <c r="BK58820"/>
      <c r="BL58820" s="15"/>
    </row>
    <row r="58821" spans="63:64" x14ac:dyDescent="0.15">
      <c r="BK58821"/>
      <c r="BL58821" s="15"/>
    </row>
    <row r="58822" spans="63:64" x14ac:dyDescent="0.15">
      <c r="BK58822"/>
      <c r="BL58822" s="15"/>
    </row>
    <row r="58823" spans="63:64" x14ac:dyDescent="0.15">
      <c r="BK58823"/>
      <c r="BL58823" s="15"/>
    </row>
    <row r="58824" spans="63:64" x14ac:dyDescent="0.15">
      <c r="BK58824"/>
      <c r="BL58824" s="15"/>
    </row>
    <row r="58825" spans="63:64" x14ac:dyDescent="0.15">
      <c r="BK58825"/>
      <c r="BL58825" s="15"/>
    </row>
    <row r="58826" spans="63:64" x14ac:dyDescent="0.15">
      <c r="BK58826"/>
      <c r="BL58826" s="15"/>
    </row>
    <row r="58827" spans="63:64" x14ac:dyDescent="0.15">
      <c r="BK58827"/>
      <c r="BL58827" s="15"/>
    </row>
    <row r="58828" spans="63:64" x14ac:dyDescent="0.15">
      <c r="BK58828"/>
      <c r="BL58828" s="15"/>
    </row>
    <row r="58829" spans="63:64" x14ac:dyDescent="0.15">
      <c r="BK58829"/>
      <c r="BL58829" s="15"/>
    </row>
    <row r="58830" spans="63:64" x14ac:dyDescent="0.15">
      <c r="BK58830"/>
      <c r="BL58830" s="15"/>
    </row>
    <row r="58831" spans="63:64" x14ac:dyDescent="0.15">
      <c r="BK58831"/>
      <c r="BL58831" s="15"/>
    </row>
    <row r="58832" spans="63:64" x14ac:dyDescent="0.15">
      <c r="BK58832"/>
      <c r="BL58832" s="15"/>
    </row>
    <row r="58833" spans="63:64" x14ac:dyDescent="0.15">
      <c r="BK58833"/>
      <c r="BL58833" s="15"/>
    </row>
    <row r="58834" spans="63:64" x14ac:dyDescent="0.15">
      <c r="BK58834"/>
      <c r="BL58834" s="15"/>
    </row>
    <row r="58835" spans="63:64" x14ac:dyDescent="0.15">
      <c r="BK58835"/>
      <c r="BL58835" s="15"/>
    </row>
    <row r="58836" spans="63:64" x14ac:dyDescent="0.15">
      <c r="BK58836"/>
      <c r="BL58836" s="15"/>
    </row>
    <row r="58837" spans="63:64" x14ac:dyDescent="0.15">
      <c r="BK58837"/>
      <c r="BL58837" s="15"/>
    </row>
    <row r="58838" spans="63:64" x14ac:dyDescent="0.15">
      <c r="BK58838"/>
      <c r="BL58838" s="15"/>
    </row>
    <row r="58839" spans="63:64" x14ac:dyDescent="0.15">
      <c r="BK58839"/>
      <c r="BL58839" s="15"/>
    </row>
    <row r="58840" spans="63:64" x14ac:dyDescent="0.15">
      <c r="BK58840"/>
      <c r="BL58840" s="15"/>
    </row>
    <row r="58841" spans="63:64" x14ac:dyDescent="0.15">
      <c r="BK58841"/>
      <c r="BL58841" s="15"/>
    </row>
    <row r="58842" spans="63:64" x14ac:dyDescent="0.15">
      <c r="BK58842"/>
      <c r="BL58842" s="15"/>
    </row>
    <row r="58843" spans="63:64" x14ac:dyDescent="0.15">
      <c r="BK58843"/>
      <c r="BL58843" s="15"/>
    </row>
    <row r="58844" spans="63:64" x14ac:dyDescent="0.15">
      <c r="BK58844"/>
      <c r="BL58844" s="15"/>
    </row>
    <row r="58845" spans="63:64" x14ac:dyDescent="0.15">
      <c r="BK58845"/>
      <c r="BL58845" s="15"/>
    </row>
    <row r="58846" spans="63:64" x14ac:dyDescent="0.15">
      <c r="BK58846"/>
      <c r="BL58846" s="15"/>
    </row>
    <row r="58847" spans="63:64" x14ac:dyDescent="0.15">
      <c r="BK58847"/>
      <c r="BL58847" s="15"/>
    </row>
    <row r="58848" spans="63:64" x14ac:dyDescent="0.15">
      <c r="BK58848"/>
      <c r="BL58848" s="15"/>
    </row>
    <row r="58849" spans="63:64" x14ac:dyDescent="0.15">
      <c r="BK58849"/>
      <c r="BL58849" s="15"/>
    </row>
    <row r="58850" spans="63:64" x14ac:dyDescent="0.15">
      <c r="BK58850"/>
      <c r="BL58850" s="15"/>
    </row>
    <row r="58851" spans="63:64" x14ac:dyDescent="0.15">
      <c r="BK58851"/>
      <c r="BL58851" s="15"/>
    </row>
    <row r="58852" spans="63:64" x14ac:dyDescent="0.15">
      <c r="BK58852"/>
      <c r="BL58852" s="15"/>
    </row>
    <row r="58853" spans="63:64" x14ac:dyDescent="0.15">
      <c r="BK58853"/>
      <c r="BL58853" s="15"/>
    </row>
    <row r="58854" spans="63:64" x14ac:dyDescent="0.15">
      <c r="BK58854"/>
      <c r="BL58854" s="15"/>
    </row>
    <row r="58855" spans="63:64" x14ac:dyDescent="0.15">
      <c r="BK58855"/>
      <c r="BL58855" s="15"/>
    </row>
    <row r="58856" spans="63:64" x14ac:dyDescent="0.15">
      <c r="BK58856"/>
      <c r="BL58856" s="15"/>
    </row>
    <row r="58857" spans="63:64" x14ac:dyDescent="0.15">
      <c r="BK58857"/>
      <c r="BL58857" s="15"/>
    </row>
    <row r="58858" spans="63:64" x14ac:dyDescent="0.15">
      <c r="BK58858"/>
      <c r="BL58858" s="15"/>
    </row>
    <row r="58859" spans="63:64" x14ac:dyDescent="0.15">
      <c r="BK58859"/>
      <c r="BL58859" s="15"/>
    </row>
    <row r="58860" spans="63:64" x14ac:dyDescent="0.15">
      <c r="BK58860"/>
      <c r="BL58860" s="15"/>
    </row>
    <row r="58861" spans="63:64" x14ac:dyDescent="0.15">
      <c r="BK58861"/>
      <c r="BL58861" s="15"/>
    </row>
    <row r="58862" spans="63:64" x14ac:dyDescent="0.15">
      <c r="BK58862"/>
      <c r="BL58862" s="15"/>
    </row>
    <row r="58863" spans="63:64" x14ac:dyDescent="0.15">
      <c r="BK58863"/>
      <c r="BL58863" s="15"/>
    </row>
    <row r="58864" spans="63:64" x14ac:dyDescent="0.15">
      <c r="BK58864"/>
      <c r="BL58864" s="15"/>
    </row>
    <row r="58865" spans="63:64" x14ac:dyDescent="0.15">
      <c r="BK58865"/>
      <c r="BL58865" s="15"/>
    </row>
    <row r="58866" spans="63:64" x14ac:dyDescent="0.15">
      <c r="BK58866"/>
      <c r="BL58866" s="15"/>
    </row>
    <row r="58867" spans="63:64" x14ac:dyDescent="0.15">
      <c r="BK58867"/>
      <c r="BL58867" s="15"/>
    </row>
    <row r="58868" spans="63:64" x14ac:dyDescent="0.15">
      <c r="BK58868"/>
      <c r="BL58868" s="15"/>
    </row>
    <row r="58869" spans="63:64" x14ac:dyDescent="0.15">
      <c r="BK58869"/>
      <c r="BL58869" s="15"/>
    </row>
    <row r="58870" spans="63:64" x14ac:dyDescent="0.15">
      <c r="BK58870"/>
      <c r="BL58870" s="15"/>
    </row>
    <row r="58871" spans="63:64" x14ac:dyDescent="0.15">
      <c r="BK58871"/>
      <c r="BL58871" s="15"/>
    </row>
    <row r="58872" spans="63:64" x14ac:dyDescent="0.15">
      <c r="BK58872"/>
      <c r="BL58872" s="15"/>
    </row>
    <row r="58873" spans="63:64" x14ac:dyDescent="0.15">
      <c r="BK58873"/>
      <c r="BL58873" s="15"/>
    </row>
    <row r="58874" spans="63:64" x14ac:dyDescent="0.15">
      <c r="BK58874"/>
      <c r="BL58874" s="15"/>
    </row>
    <row r="58875" spans="63:64" x14ac:dyDescent="0.15">
      <c r="BK58875"/>
      <c r="BL58875" s="15"/>
    </row>
    <row r="58876" spans="63:64" x14ac:dyDescent="0.15">
      <c r="BK58876"/>
      <c r="BL58876" s="15"/>
    </row>
    <row r="58877" spans="63:64" x14ac:dyDescent="0.15">
      <c r="BK58877"/>
      <c r="BL58877" s="15"/>
    </row>
    <row r="58878" spans="63:64" x14ac:dyDescent="0.15">
      <c r="BK58878"/>
      <c r="BL58878" s="15"/>
    </row>
    <row r="58879" spans="63:64" x14ac:dyDescent="0.15">
      <c r="BK58879"/>
      <c r="BL58879" s="15"/>
    </row>
    <row r="58880" spans="63:64" x14ac:dyDescent="0.15">
      <c r="BK58880"/>
      <c r="BL58880" s="15"/>
    </row>
    <row r="58881" spans="63:64" x14ac:dyDescent="0.15">
      <c r="BK58881"/>
      <c r="BL58881" s="15"/>
    </row>
    <row r="58882" spans="63:64" x14ac:dyDescent="0.15">
      <c r="BK58882"/>
      <c r="BL58882" s="15"/>
    </row>
    <row r="58883" spans="63:64" x14ac:dyDescent="0.15">
      <c r="BK58883"/>
      <c r="BL58883" s="15"/>
    </row>
    <row r="58884" spans="63:64" x14ac:dyDescent="0.15">
      <c r="BK58884"/>
      <c r="BL58884" s="15"/>
    </row>
    <row r="58885" spans="63:64" x14ac:dyDescent="0.15">
      <c r="BK58885"/>
      <c r="BL58885" s="15"/>
    </row>
    <row r="58886" spans="63:64" x14ac:dyDescent="0.15">
      <c r="BK58886"/>
      <c r="BL58886" s="15"/>
    </row>
    <row r="58887" spans="63:64" x14ac:dyDescent="0.15">
      <c r="BK58887"/>
      <c r="BL58887" s="15"/>
    </row>
    <row r="58888" spans="63:64" x14ac:dyDescent="0.15">
      <c r="BK58888"/>
      <c r="BL58888" s="15"/>
    </row>
    <row r="58889" spans="63:64" x14ac:dyDescent="0.15">
      <c r="BK58889"/>
      <c r="BL58889" s="15"/>
    </row>
    <row r="58890" spans="63:64" x14ac:dyDescent="0.15">
      <c r="BK58890"/>
      <c r="BL58890" s="15"/>
    </row>
    <row r="58891" spans="63:64" x14ac:dyDescent="0.15">
      <c r="BK58891"/>
      <c r="BL58891" s="15"/>
    </row>
    <row r="58892" spans="63:64" x14ac:dyDescent="0.15">
      <c r="BK58892"/>
      <c r="BL58892" s="15"/>
    </row>
    <row r="58893" spans="63:64" x14ac:dyDescent="0.15">
      <c r="BK58893"/>
      <c r="BL58893" s="15"/>
    </row>
    <row r="58894" spans="63:64" x14ac:dyDescent="0.15">
      <c r="BK58894"/>
      <c r="BL58894" s="15"/>
    </row>
    <row r="58895" spans="63:64" x14ac:dyDescent="0.15">
      <c r="BK58895"/>
      <c r="BL58895" s="15"/>
    </row>
    <row r="58896" spans="63:64" x14ac:dyDescent="0.15">
      <c r="BK58896"/>
      <c r="BL58896" s="15"/>
    </row>
    <row r="58897" spans="63:64" x14ac:dyDescent="0.15">
      <c r="BK58897"/>
      <c r="BL58897" s="15"/>
    </row>
    <row r="58898" spans="63:64" x14ac:dyDescent="0.15">
      <c r="BK58898"/>
      <c r="BL58898" s="15"/>
    </row>
    <row r="58899" spans="63:64" x14ac:dyDescent="0.15">
      <c r="BK58899"/>
      <c r="BL58899" s="15"/>
    </row>
    <row r="58900" spans="63:64" x14ac:dyDescent="0.15">
      <c r="BK58900"/>
      <c r="BL58900" s="15"/>
    </row>
    <row r="58901" spans="63:64" x14ac:dyDescent="0.15">
      <c r="BK58901"/>
      <c r="BL58901" s="15"/>
    </row>
    <row r="58902" spans="63:64" x14ac:dyDescent="0.15">
      <c r="BK58902"/>
      <c r="BL58902" s="15"/>
    </row>
    <row r="58903" spans="63:64" x14ac:dyDescent="0.15">
      <c r="BK58903"/>
      <c r="BL58903" s="15"/>
    </row>
    <row r="58904" spans="63:64" x14ac:dyDescent="0.15">
      <c r="BK58904"/>
      <c r="BL58904" s="15"/>
    </row>
    <row r="58905" spans="63:64" x14ac:dyDescent="0.15">
      <c r="BK58905"/>
      <c r="BL58905" s="15"/>
    </row>
    <row r="58906" spans="63:64" x14ac:dyDescent="0.15">
      <c r="BK58906"/>
      <c r="BL58906" s="15"/>
    </row>
    <row r="58907" spans="63:64" x14ac:dyDescent="0.15">
      <c r="BK58907"/>
      <c r="BL58907" s="15"/>
    </row>
    <row r="58908" spans="63:64" x14ac:dyDescent="0.15">
      <c r="BK58908"/>
      <c r="BL58908" s="15"/>
    </row>
    <row r="58909" spans="63:64" x14ac:dyDescent="0.15">
      <c r="BK58909"/>
      <c r="BL58909" s="15"/>
    </row>
    <row r="58910" spans="63:64" x14ac:dyDescent="0.15">
      <c r="BK58910"/>
      <c r="BL58910" s="15"/>
    </row>
    <row r="58911" spans="63:64" x14ac:dyDescent="0.15">
      <c r="BK58911"/>
      <c r="BL58911" s="15"/>
    </row>
    <row r="58912" spans="63:64" x14ac:dyDescent="0.15">
      <c r="BK58912"/>
      <c r="BL58912" s="15"/>
    </row>
    <row r="58913" spans="63:64" x14ac:dyDescent="0.15">
      <c r="BK58913"/>
      <c r="BL58913" s="15"/>
    </row>
    <row r="58914" spans="63:64" x14ac:dyDescent="0.15">
      <c r="BK58914"/>
      <c r="BL58914" s="15"/>
    </row>
    <row r="58915" spans="63:64" x14ac:dyDescent="0.15">
      <c r="BK58915"/>
      <c r="BL58915" s="15"/>
    </row>
    <row r="58916" spans="63:64" x14ac:dyDescent="0.15">
      <c r="BK58916"/>
      <c r="BL58916" s="15"/>
    </row>
    <row r="58917" spans="63:64" x14ac:dyDescent="0.15">
      <c r="BK58917"/>
      <c r="BL58917" s="15"/>
    </row>
    <row r="58918" spans="63:64" x14ac:dyDescent="0.15">
      <c r="BK58918"/>
      <c r="BL58918" s="15"/>
    </row>
    <row r="58919" spans="63:64" x14ac:dyDescent="0.15">
      <c r="BK58919"/>
      <c r="BL58919" s="15"/>
    </row>
    <row r="58920" spans="63:64" x14ac:dyDescent="0.15">
      <c r="BK58920"/>
      <c r="BL58920" s="15"/>
    </row>
    <row r="58921" spans="63:64" x14ac:dyDescent="0.15">
      <c r="BK58921"/>
      <c r="BL58921" s="15"/>
    </row>
    <row r="58922" spans="63:64" x14ac:dyDescent="0.15">
      <c r="BK58922"/>
      <c r="BL58922" s="15"/>
    </row>
    <row r="58923" spans="63:64" x14ac:dyDescent="0.15">
      <c r="BK58923"/>
      <c r="BL58923" s="15"/>
    </row>
    <row r="58924" spans="63:64" x14ac:dyDescent="0.15">
      <c r="BK58924"/>
      <c r="BL58924" s="15"/>
    </row>
    <row r="58925" spans="63:64" x14ac:dyDescent="0.15">
      <c r="BK58925"/>
      <c r="BL58925" s="15"/>
    </row>
    <row r="58926" spans="63:64" x14ac:dyDescent="0.15">
      <c r="BK58926"/>
      <c r="BL58926" s="15"/>
    </row>
    <row r="58927" spans="63:64" x14ac:dyDescent="0.15">
      <c r="BK58927"/>
      <c r="BL58927" s="15"/>
    </row>
    <row r="58928" spans="63:64" x14ac:dyDescent="0.15">
      <c r="BK58928"/>
      <c r="BL58928" s="15"/>
    </row>
    <row r="58929" spans="63:64" x14ac:dyDescent="0.15">
      <c r="BK58929"/>
      <c r="BL58929" s="15"/>
    </row>
    <row r="58930" spans="63:64" x14ac:dyDescent="0.15">
      <c r="BK58930"/>
      <c r="BL58930" s="15"/>
    </row>
    <row r="58931" spans="63:64" x14ac:dyDescent="0.15">
      <c r="BK58931"/>
      <c r="BL58931" s="15"/>
    </row>
    <row r="58932" spans="63:64" x14ac:dyDescent="0.15">
      <c r="BK58932"/>
      <c r="BL58932" s="15"/>
    </row>
    <row r="58933" spans="63:64" x14ac:dyDescent="0.15">
      <c r="BK58933"/>
      <c r="BL58933" s="15"/>
    </row>
    <row r="58934" spans="63:64" x14ac:dyDescent="0.15">
      <c r="BK58934"/>
      <c r="BL58934" s="15"/>
    </row>
    <row r="58935" spans="63:64" x14ac:dyDescent="0.15">
      <c r="BK58935"/>
      <c r="BL58935" s="15"/>
    </row>
    <row r="58936" spans="63:64" x14ac:dyDescent="0.15">
      <c r="BK58936"/>
      <c r="BL58936" s="15"/>
    </row>
    <row r="58937" spans="63:64" x14ac:dyDescent="0.15">
      <c r="BK58937"/>
      <c r="BL58937" s="15"/>
    </row>
    <row r="58938" spans="63:64" x14ac:dyDescent="0.15">
      <c r="BK58938"/>
      <c r="BL58938" s="15"/>
    </row>
    <row r="58939" spans="63:64" x14ac:dyDescent="0.15">
      <c r="BK58939"/>
      <c r="BL58939" s="15"/>
    </row>
    <row r="58940" spans="63:64" x14ac:dyDescent="0.15">
      <c r="BK58940"/>
      <c r="BL58940" s="15"/>
    </row>
    <row r="58941" spans="63:64" x14ac:dyDescent="0.15">
      <c r="BK58941"/>
      <c r="BL58941" s="15"/>
    </row>
    <row r="58942" spans="63:64" x14ac:dyDescent="0.15">
      <c r="BK58942"/>
      <c r="BL58942" s="15"/>
    </row>
    <row r="58943" spans="63:64" x14ac:dyDescent="0.15">
      <c r="BK58943"/>
      <c r="BL58943" s="15"/>
    </row>
    <row r="58944" spans="63:64" x14ac:dyDescent="0.15">
      <c r="BK58944"/>
      <c r="BL58944" s="15"/>
    </row>
    <row r="58945" spans="63:64" x14ac:dyDescent="0.15">
      <c r="BK58945"/>
      <c r="BL58945" s="15"/>
    </row>
    <row r="58946" spans="63:64" x14ac:dyDescent="0.15">
      <c r="BK58946"/>
      <c r="BL58946" s="15"/>
    </row>
    <row r="58947" spans="63:64" x14ac:dyDescent="0.15">
      <c r="BK58947"/>
      <c r="BL58947" s="15"/>
    </row>
    <row r="58948" spans="63:64" x14ac:dyDescent="0.15">
      <c r="BK58948"/>
      <c r="BL58948" s="15"/>
    </row>
    <row r="58949" spans="63:64" x14ac:dyDescent="0.15">
      <c r="BK58949"/>
      <c r="BL58949" s="15"/>
    </row>
    <row r="58950" spans="63:64" x14ac:dyDescent="0.15">
      <c r="BK58950"/>
      <c r="BL58950" s="15"/>
    </row>
    <row r="58951" spans="63:64" x14ac:dyDescent="0.15">
      <c r="BK58951"/>
      <c r="BL58951" s="15"/>
    </row>
    <row r="58952" spans="63:64" x14ac:dyDescent="0.15">
      <c r="BK58952"/>
      <c r="BL58952" s="15"/>
    </row>
    <row r="58953" spans="63:64" x14ac:dyDescent="0.15">
      <c r="BK58953"/>
      <c r="BL58953" s="15"/>
    </row>
    <row r="58954" spans="63:64" x14ac:dyDescent="0.15">
      <c r="BK58954"/>
      <c r="BL58954" s="15"/>
    </row>
    <row r="58955" spans="63:64" x14ac:dyDescent="0.15">
      <c r="BK58955"/>
      <c r="BL58955" s="15"/>
    </row>
    <row r="58956" spans="63:64" x14ac:dyDescent="0.15">
      <c r="BK58956"/>
      <c r="BL58956" s="15"/>
    </row>
    <row r="58957" spans="63:64" x14ac:dyDescent="0.15">
      <c r="BK58957"/>
      <c r="BL58957" s="15"/>
    </row>
    <row r="58958" spans="63:64" x14ac:dyDescent="0.15">
      <c r="BK58958"/>
      <c r="BL58958" s="15"/>
    </row>
    <row r="58959" spans="63:64" x14ac:dyDescent="0.15">
      <c r="BK58959"/>
      <c r="BL58959" s="15"/>
    </row>
    <row r="58960" spans="63:64" x14ac:dyDescent="0.15">
      <c r="BK58960"/>
      <c r="BL58960" s="15"/>
    </row>
    <row r="58961" spans="63:64" x14ac:dyDescent="0.15">
      <c r="BK58961"/>
      <c r="BL58961" s="15"/>
    </row>
    <row r="58962" spans="63:64" x14ac:dyDescent="0.15">
      <c r="BK58962"/>
      <c r="BL58962" s="15"/>
    </row>
    <row r="58963" spans="63:64" x14ac:dyDescent="0.15">
      <c r="BK58963"/>
      <c r="BL58963" s="15"/>
    </row>
    <row r="58964" spans="63:64" x14ac:dyDescent="0.15">
      <c r="BK58964"/>
      <c r="BL58964" s="15"/>
    </row>
    <row r="58965" spans="63:64" x14ac:dyDescent="0.15">
      <c r="BK58965"/>
      <c r="BL58965" s="15"/>
    </row>
    <row r="58966" spans="63:64" x14ac:dyDescent="0.15">
      <c r="BK58966"/>
      <c r="BL58966" s="15"/>
    </row>
    <row r="58967" spans="63:64" x14ac:dyDescent="0.15">
      <c r="BK58967"/>
      <c r="BL58967" s="15"/>
    </row>
    <row r="58968" spans="63:64" x14ac:dyDescent="0.15">
      <c r="BK58968"/>
      <c r="BL58968" s="15"/>
    </row>
    <row r="58969" spans="63:64" x14ac:dyDescent="0.15">
      <c r="BK58969"/>
      <c r="BL58969" s="15"/>
    </row>
    <row r="58970" spans="63:64" x14ac:dyDescent="0.15">
      <c r="BK58970"/>
      <c r="BL58970" s="15"/>
    </row>
    <row r="58971" spans="63:64" x14ac:dyDescent="0.15">
      <c r="BK58971"/>
      <c r="BL58971" s="15"/>
    </row>
    <row r="58972" spans="63:64" x14ac:dyDescent="0.15">
      <c r="BK58972"/>
      <c r="BL58972" s="15"/>
    </row>
    <row r="58973" spans="63:64" x14ac:dyDescent="0.15">
      <c r="BK58973"/>
      <c r="BL58973" s="15"/>
    </row>
    <row r="58974" spans="63:64" x14ac:dyDescent="0.15">
      <c r="BK58974"/>
      <c r="BL58974" s="15"/>
    </row>
    <row r="58975" spans="63:64" x14ac:dyDescent="0.15">
      <c r="BK58975"/>
      <c r="BL58975" s="15"/>
    </row>
    <row r="58976" spans="63:64" x14ac:dyDescent="0.15">
      <c r="BK58976"/>
      <c r="BL58976" s="15"/>
    </row>
    <row r="58977" spans="63:64" x14ac:dyDescent="0.15">
      <c r="BK58977"/>
      <c r="BL58977" s="15"/>
    </row>
    <row r="58978" spans="63:64" x14ac:dyDescent="0.15">
      <c r="BK58978"/>
      <c r="BL58978" s="15"/>
    </row>
    <row r="58979" spans="63:64" x14ac:dyDescent="0.15">
      <c r="BK58979"/>
      <c r="BL58979" s="15"/>
    </row>
    <row r="58980" spans="63:64" x14ac:dyDescent="0.15">
      <c r="BK58980"/>
      <c r="BL58980" s="15"/>
    </row>
    <row r="58981" spans="63:64" x14ac:dyDescent="0.15">
      <c r="BK58981"/>
      <c r="BL58981" s="15"/>
    </row>
    <row r="58982" spans="63:64" x14ac:dyDescent="0.15">
      <c r="BK58982"/>
      <c r="BL58982" s="15"/>
    </row>
    <row r="58983" spans="63:64" x14ac:dyDescent="0.15">
      <c r="BK58983"/>
      <c r="BL58983" s="15"/>
    </row>
    <row r="58984" spans="63:64" x14ac:dyDescent="0.15">
      <c r="BK58984"/>
      <c r="BL58984" s="15"/>
    </row>
    <row r="58985" spans="63:64" x14ac:dyDescent="0.15">
      <c r="BK58985"/>
      <c r="BL58985" s="15"/>
    </row>
    <row r="58986" spans="63:64" x14ac:dyDescent="0.15">
      <c r="BK58986"/>
      <c r="BL58986" s="15"/>
    </row>
    <row r="58987" spans="63:64" x14ac:dyDescent="0.15">
      <c r="BK58987"/>
      <c r="BL58987" s="15"/>
    </row>
    <row r="58988" spans="63:64" x14ac:dyDescent="0.15">
      <c r="BK58988"/>
      <c r="BL58988" s="15"/>
    </row>
    <row r="58989" spans="63:64" x14ac:dyDescent="0.15">
      <c r="BK58989"/>
      <c r="BL58989" s="15"/>
    </row>
    <row r="58990" spans="63:64" x14ac:dyDescent="0.15">
      <c r="BK58990"/>
      <c r="BL58990" s="15"/>
    </row>
    <row r="58991" spans="63:64" x14ac:dyDescent="0.15">
      <c r="BK58991"/>
      <c r="BL58991" s="15"/>
    </row>
    <row r="58992" spans="63:64" x14ac:dyDescent="0.15">
      <c r="BK58992"/>
      <c r="BL58992" s="15"/>
    </row>
    <row r="58993" spans="63:64" x14ac:dyDescent="0.15">
      <c r="BK58993"/>
      <c r="BL58993" s="15"/>
    </row>
    <row r="58994" spans="63:64" x14ac:dyDescent="0.15">
      <c r="BK58994"/>
      <c r="BL58994" s="15"/>
    </row>
    <row r="58995" spans="63:64" x14ac:dyDescent="0.15">
      <c r="BK58995"/>
      <c r="BL58995" s="15"/>
    </row>
    <row r="58996" spans="63:64" x14ac:dyDescent="0.15">
      <c r="BK58996"/>
      <c r="BL58996" s="15"/>
    </row>
    <row r="58997" spans="63:64" x14ac:dyDescent="0.15">
      <c r="BK58997"/>
      <c r="BL58997" s="15"/>
    </row>
    <row r="58998" spans="63:64" x14ac:dyDescent="0.15">
      <c r="BK58998"/>
      <c r="BL58998" s="15"/>
    </row>
    <row r="58999" spans="63:64" x14ac:dyDescent="0.15">
      <c r="BK58999"/>
      <c r="BL58999" s="15"/>
    </row>
    <row r="59000" spans="63:64" x14ac:dyDescent="0.15">
      <c r="BK59000"/>
      <c r="BL59000" s="15"/>
    </row>
    <row r="59001" spans="63:64" x14ac:dyDescent="0.15">
      <c r="BK59001"/>
      <c r="BL59001" s="15"/>
    </row>
    <row r="59002" spans="63:64" x14ac:dyDescent="0.15">
      <c r="BK59002"/>
      <c r="BL59002" s="15"/>
    </row>
    <row r="59003" spans="63:64" x14ac:dyDescent="0.15">
      <c r="BK59003"/>
      <c r="BL59003" s="15"/>
    </row>
    <row r="59004" spans="63:64" x14ac:dyDescent="0.15">
      <c r="BK59004"/>
      <c r="BL59004" s="15"/>
    </row>
    <row r="59005" spans="63:64" x14ac:dyDescent="0.15">
      <c r="BK59005"/>
      <c r="BL59005" s="15"/>
    </row>
    <row r="59006" spans="63:64" x14ac:dyDescent="0.15">
      <c r="BK59006"/>
      <c r="BL59006" s="15"/>
    </row>
    <row r="59007" spans="63:64" x14ac:dyDescent="0.15">
      <c r="BK59007"/>
      <c r="BL59007" s="15"/>
    </row>
    <row r="59008" spans="63:64" x14ac:dyDescent="0.15">
      <c r="BK59008"/>
      <c r="BL59008" s="15"/>
    </row>
    <row r="59009" spans="63:64" x14ac:dyDescent="0.15">
      <c r="BK59009"/>
      <c r="BL59009" s="15"/>
    </row>
    <row r="59010" spans="63:64" x14ac:dyDescent="0.15">
      <c r="BK59010"/>
      <c r="BL59010" s="15"/>
    </row>
    <row r="59011" spans="63:64" x14ac:dyDescent="0.15">
      <c r="BK59011"/>
      <c r="BL59011" s="15"/>
    </row>
    <row r="59012" spans="63:64" x14ac:dyDescent="0.15">
      <c r="BK59012"/>
      <c r="BL59012" s="15"/>
    </row>
    <row r="59013" spans="63:64" x14ac:dyDescent="0.15">
      <c r="BK59013"/>
      <c r="BL59013" s="15"/>
    </row>
    <row r="59014" spans="63:64" x14ac:dyDescent="0.15">
      <c r="BK59014"/>
      <c r="BL59014" s="15"/>
    </row>
    <row r="59015" spans="63:64" x14ac:dyDescent="0.15">
      <c r="BK59015"/>
      <c r="BL59015" s="15"/>
    </row>
    <row r="59016" spans="63:64" x14ac:dyDescent="0.15">
      <c r="BK59016"/>
      <c r="BL59016" s="15"/>
    </row>
    <row r="59017" spans="63:64" x14ac:dyDescent="0.15">
      <c r="BK59017"/>
      <c r="BL59017" s="15"/>
    </row>
    <row r="59018" spans="63:64" x14ac:dyDescent="0.15">
      <c r="BK59018"/>
      <c r="BL59018" s="15"/>
    </row>
    <row r="59019" spans="63:64" x14ac:dyDescent="0.15">
      <c r="BK59019"/>
      <c r="BL59019" s="15"/>
    </row>
    <row r="59020" spans="63:64" x14ac:dyDescent="0.15">
      <c r="BK59020"/>
      <c r="BL59020" s="15"/>
    </row>
    <row r="59021" spans="63:64" x14ac:dyDescent="0.15">
      <c r="BK59021"/>
      <c r="BL59021" s="15"/>
    </row>
    <row r="59022" spans="63:64" x14ac:dyDescent="0.15">
      <c r="BK59022"/>
      <c r="BL59022" s="15"/>
    </row>
    <row r="59023" spans="63:64" x14ac:dyDescent="0.15">
      <c r="BK59023"/>
      <c r="BL59023" s="15"/>
    </row>
    <row r="59024" spans="63:64" x14ac:dyDescent="0.15">
      <c r="BK59024"/>
      <c r="BL59024" s="15"/>
    </row>
    <row r="59025" spans="63:64" x14ac:dyDescent="0.15">
      <c r="BK59025"/>
      <c r="BL59025" s="15"/>
    </row>
    <row r="59026" spans="63:64" x14ac:dyDescent="0.15">
      <c r="BK59026"/>
      <c r="BL59026" s="15"/>
    </row>
    <row r="59027" spans="63:64" x14ac:dyDescent="0.15">
      <c r="BK59027"/>
      <c r="BL59027" s="15"/>
    </row>
    <row r="59028" spans="63:64" x14ac:dyDescent="0.15">
      <c r="BK59028"/>
      <c r="BL59028" s="15"/>
    </row>
    <row r="59029" spans="63:64" x14ac:dyDescent="0.15">
      <c r="BK59029"/>
      <c r="BL59029" s="15"/>
    </row>
    <row r="59030" spans="63:64" x14ac:dyDescent="0.15">
      <c r="BK59030"/>
      <c r="BL59030" s="15"/>
    </row>
    <row r="59031" spans="63:64" x14ac:dyDescent="0.15">
      <c r="BK59031"/>
      <c r="BL59031" s="15"/>
    </row>
    <row r="59032" spans="63:64" x14ac:dyDescent="0.15">
      <c r="BK59032"/>
      <c r="BL59032" s="15"/>
    </row>
    <row r="59033" spans="63:64" x14ac:dyDescent="0.15">
      <c r="BK59033"/>
      <c r="BL59033" s="15"/>
    </row>
    <row r="59034" spans="63:64" x14ac:dyDescent="0.15">
      <c r="BK59034"/>
      <c r="BL59034" s="15"/>
    </row>
    <row r="59035" spans="63:64" x14ac:dyDescent="0.15">
      <c r="BK59035"/>
      <c r="BL59035" s="15"/>
    </row>
    <row r="59036" spans="63:64" x14ac:dyDescent="0.15">
      <c r="BK59036"/>
      <c r="BL59036" s="15"/>
    </row>
    <row r="59037" spans="63:64" x14ac:dyDescent="0.15">
      <c r="BK59037"/>
      <c r="BL59037" s="15"/>
    </row>
    <row r="59038" spans="63:64" x14ac:dyDescent="0.15">
      <c r="BK59038"/>
      <c r="BL59038" s="15"/>
    </row>
    <row r="59039" spans="63:64" x14ac:dyDescent="0.15">
      <c r="BK59039"/>
      <c r="BL59039" s="15"/>
    </row>
    <row r="59040" spans="63:64" x14ac:dyDescent="0.15">
      <c r="BK59040"/>
      <c r="BL59040" s="15"/>
    </row>
    <row r="59041" spans="63:64" x14ac:dyDescent="0.15">
      <c r="BK59041"/>
      <c r="BL59041" s="15"/>
    </row>
    <row r="59042" spans="63:64" x14ac:dyDescent="0.15">
      <c r="BK59042"/>
      <c r="BL59042" s="15"/>
    </row>
    <row r="59043" spans="63:64" x14ac:dyDescent="0.15">
      <c r="BK59043"/>
      <c r="BL59043" s="15"/>
    </row>
    <row r="59044" spans="63:64" x14ac:dyDescent="0.15">
      <c r="BK59044"/>
      <c r="BL59044" s="15"/>
    </row>
    <row r="59045" spans="63:64" x14ac:dyDescent="0.15">
      <c r="BK59045"/>
      <c r="BL59045" s="15"/>
    </row>
    <row r="59046" spans="63:64" x14ac:dyDescent="0.15">
      <c r="BK59046"/>
      <c r="BL59046" s="15"/>
    </row>
    <row r="59047" spans="63:64" x14ac:dyDescent="0.15">
      <c r="BK59047"/>
      <c r="BL59047" s="15"/>
    </row>
    <row r="59048" spans="63:64" x14ac:dyDescent="0.15">
      <c r="BK59048"/>
      <c r="BL59048" s="15"/>
    </row>
    <row r="59049" spans="63:64" x14ac:dyDescent="0.15">
      <c r="BK59049"/>
      <c r="BL59049" s="15"/>
    </row>
    <row r="59050" spans="63:64" x14ac:dyDescent="0.15">
      <c r="BK59050"/>
      <c r="BL59050" s="15"/>
    </row>
    <row r="59051" spans="63:64" x14ac:dyDescent="0.15">
      <c r="BK59051"/>
      <c r="BL59051" s="15"/>
    </row>
    <row r="59052" spans="63:64" x14ac:dyDescent="0.15">
      <c r="BK59052"/>
      <c r="BL59052" s="15"/>
    </row>
    <row r="59053" spans="63:64" x14ac:dyDescent="0.15">
      <c r="BK59053"/>
      <c r="BL59053" s="15"/>
    </row>
    <row r="59054" spans="63:64" x14ac:dyDescent="0.15">
      <c r="BK59054"/>
      <c r="BL59054" s="15"/>
    </row>
    <row r="59055" spans="63:64" x14ac:dyDescent="0.15">
      <c r="BK59055"/>
      <c r="BL59055" s="15"/>
    </row>
    <row r="59056" spans="63:64" x14ac:dyDescent="0.15">
      <c r="BK59056"/>
      <c r="BL59056" s="15"/>
    </row>
    <row r="59057" spans="63:64" x14ac:dyDescent="0.15">
      <c r="BK59057"/>
      <c r="BL59057" s="15"/>
    </row>
    <row r="59058" spans="63:64" x14ac:dyDescent="0.15">
      <c r="BK59058"/>
      <c r="BL59058" s="15"/>
    </row>
    <row r="59059" spans="63:64" x14ac:dyDescent="0.15">
      <c r="BK59059"/>
      <c r="BL59059" s="15"/>
    </row>
    <row r="59060" spans="63:64" x14ac:dyDescent="0.15">
      <c r="BK59060"/>
      <c r="BL59060" s="15"/>
    </row>
    <row r="59061" spans="63:64" x14ac:dyDescent="0.15">
      <c r="BK59061"/>
      <c r="BL59061" s="15"/>
    </row>
    <row r="59062" spans="63:64" x14ac:dyDescent="0.15">
      <c r="BK59062"/>
      <c r="BL59062" s="15"/>
    </row>
    <row r="59063" spans="63:64" x14ac:dyDescent="0.15">
      <c r="BK59063"/>
      <c r="BL59063" s="15"/>
    </row>
    <row r="59064" spans="63:64" x14ac:dyDescent="0.15">
      <c r="BK59064"/>
      <c r="BL59064" s="15"/>
    </row>
    <row r="59065" spans="63:64" x14ac:dyDescent="0.15">
      <c r="BK59065"/>
      <c r="BL59065" s="15"/>
    </row>
    <row r="59066" spans="63:64" x14ac:dyDescent="0.15">
      <c r="BK59066"/>
      <c r="BL59066" s="15"/>
    </row>
    <row r="59067" spans="63:64" x14ac:dyDescent="0.15">
      <c r="BK59067"/>
      <c r="BL59067" s="15"/>
    </row>
    <row r="59068" spans="63:64" x14ac:dyDescent="0.15">
      <c r="BK59068"/>
      <c r="BL59068" s="15"/>
    </row>
    <row r="59069" spans="63:64" x14ac:dyDescent="0.15">
      <c r="BK59069"/>
      <c r="BL59069" s="15"/>
    </row>
    <row r="59070" spans="63:64" x14ac:dyDescent="0.15">
      <c r="BK59070"/>
      <c r="BL59070" s="15"/>
    </row>
    <row r="59071" spans="63:64" x14ac:dyDescent="0.15">
      <c r="BK59071"/>
      <c r="BL59071" s="15"/>
    </row>
    <row r="59072" spans="63:64" x14ac:dyDescent="0.15">
      <c r="BK59072"/>
      <c r="BL59072" s="15"/>
    </row>
    <row r="59073" spans="63:64" x14ac:dyDescent="0.15">
      <c r="BK59073"/>
      <c r="BL59073" s="15"/>
    </row>
    <row r="59074" spans="63:64" x14ac:dyDescent="0.15">
      <c r="BK59074"/>
      <c r="BL59074" s="15"/>
    </row>
    <row r="59075" spans="63:64" x14ac:dyDescent="0.15">
      <c r="BK59075"/>
      <c r="BL59075" s="15"/>
    </row>
    <row r="59076" spans="63:64" x14ac:dyDescent="0.15">
      <c r="BK59076"/>
      <c r="BL59076" s="15"/>
    </row>
    <row r="59077" spans="63:64" x14ac:dyDescent="0.15">
      <c r="BK59077"/>
      <c r="BL59077" s="15"/>
    </row>
    <row r="59078" spans="63:64" x14ac:dyDescent="0.15">
      <c r="BK59078"/>
      <c r="BL59078" s="15"/>
    </row>
    <row r="59079" spans="63:64" x14ac:dyDescent="0.15">
      <c r="BK59079"/>
      <c r="BL59079" s="15"/>
    </row>
    <row r="59080" spans="63:64" x14ac:dyDescent="0.15">
      <c r="BK59080"/>
      <c r="BL59080" s="15"/>
    </row>
    <row r="59081" spans="63:64" x14ac:dyDescent="0.15">
      <c r="BK59081"/>
      <c r="BL59081" s="15"/>
    </row>
    <row r="59082" spans="63:64" x14ac:dyDescent="0.15">
      <c r="BK59082"/>
      <c r="BL59082" s="15"/>
    </row>
    <row r="59083" spans="63:64" x14ac:dyDescent="0.15">
      <c r="BK59083"/>
      <c r="BL59083" s="15"/>
    </row>
    <row r="59084" spans="63:64" x14ac:dyDescent="0.15">
      <c r="BK59084"/>
      <c r="BL59084" s="15"/>
    </row>
    <row r="59085" spans="63:64" x14ac:dyDescent="0.15">
      <c r="BK59085"/>
      <c r="BL59085" s="15"/>
    </row>
    <row r="59086" spans="63:64" x14ac:dyDescent="0.15">
      <c r="BK59086"/>
      <c r="BL59086" s="15"/>
    </row>
    <row r="59087" spans="63:64" x14ac:dyDescent="0.15">
      <c r="BK59087"/>
      <c r="BL59087" s="15"/>
    </row>
    <row r="59088" spans="63:64" x14ac:dyDescent="0.15">
      <c r="BK59088"/>
      <c r="BL59088" s="15"/>
    </row>
    <row r="59089" spans="63:64" x14ac:dyDescent="0.15">
      <c r="BK59089"/>
      <c r="BL59089" s="15"/>
    </row>
    <row r="59090" spans="63:64" x14ac:dyDescent="0.15">
      <c r="BK59090"/>
      <c r="BL59090" s="15"/>
    </row>
    <row r="59091" spans="63:64" x14ac:dyDescent="0.15">
      <c r="BK59091"/>
      <c r="BL59091" s="15"/>
    </row>
    <row r="59092" spans="63:64" x14ac:dyDescent="0.15">
      <c r="BK59092"/>
      <c r="BL59092" s="15"/>
    </row>
    <row r="59093" spans="63:64" x14ac:dyDescent="0.15">
      <c r="BK59093"/>
      <c r="BL59093" s="15"/>
    </row>
    <row r="59094" spans="63:64" x14ac:dyDescent="0.15">
      <c r="BK59094"/>
      <c r="BL59094" s="15"/>
    </row>
    <row r="59095" spans="63:64" x14ac:dyDescent="0.15">
      <c r="BK59095"/>
      <c r="BL59095" s="15"/>
    </row>
    <row r="59096" spans="63:64" x14ac:dyDescent="0.15">
      <c r="BK59096"/>
      <c r="BL59096" s="15"/>
    </row>
    <row r="59097" spans="63:64" x14ac:dyDescent="0.15">
      <c r="BK59097"/>
      <c r="BL59097" s="15"/>
    </row>
    <row r="59098" spans="63:64" x14ac:dyDescent="0.15">
      <c r="BK59098"/>
      <c r="BL59098" s="15"/>
    </row>
    <row r="59099" spans="63:64" x14ac:dyDescent="0.15">
      <c r="BK59099"/>
      <c r="BL59099" s="15"/>
    </row>
    <row r="59100" spans="63:64" x14ac:dyDescent="0.15">
      <c r="BK59100"/>
      <c r="BL59100" s="15"/>
    </row>
    <row r="59101" spans="63:64" x14ac:dyDescent="0.15">
      <c r="BK59101"/>
      <c r="BL59101" s="15"/>
    </row>
    <row r="59102" spans="63:64" x14ac:dyDescent="0.15">
      <c r="BK59102"/>
      <c r="BL59102" s="15"/>
    </row>
    <row r="59103" spans="63:64" x14ac:dyDescent="0.15">
      <c r="BK59103"/>
      <c r="BL59103" s="15"/>
    </row>
    <row r="59104" spans="63:64" x14ac:dyDescent="0.15">
      <c r="BK59104"/>
      <c r="BL59104" s="15"/>
    </row>
    <row r="59105" spans="63:64" x14ac:dyDescent="0.15">
      <c r="BK59105"/>
      <c r="BL59105" s="15"/>
    </row>
    <row r="59106" spans="63:64" x14ac:dyDescent="0.15">
      <c r="BK59106"/>
      <c r="BL59106" s="15"/>
    </row>
    <row r="59107" spans="63:64" x14ac:dyDescent="0.15">
      <c r="BK59107"/>
      <c r="BL59107" s="15"/>
    </row>
    <row r="59108" spans="63:64" x14ac:dyDescent="0.15">
      <c r="BK59108"/>
      <c r="BL59108" s="15"/>
    </row>
    <row r="59109" spans="63:64" x14ac:dyDescent="0.15">
      <c r="BK59109"/>
      <c r="BL59109" s="15"/>
    </row>
    <row r="59110" spans="63:64" x14ac:dyDescent="0.15">
      <c r="BK59110"/>
      <c r="BL59110" s="15"/>
    </row>
    <row r="59111" spans="63:64" x14ac:dyDescent="0.15">
      <c r="BK59111"/>
      <c r="BL59111" s="15"/>
    </row>
    <row r="59112" spans="63:64" x14ac:dyDescent="0.15">
      <c r="BK59112"/>
      <c r="BL59112" s="15"/>
    </row>
    <row r="59113" spans="63:64" x14ac:dyDescent="0.15">
      <c r="BK59113"/>
      <c r="BL59113" s="15"/>
    </row>
    <row r="59114" spans="63:64" x14ac:dyDescent="0.15">
      <c r="BK59114"/>
      <c r="BL59114" s="15"/>
    </row>
    <row r="59115" spans="63:64" x14ac:dyDescent="0.15">
      <c r="BK59115"/>
      <c r="BL59115" s="15"/>
    </row>
    <row r="59116" spans="63:64" x14ac:dyDescent="0.15">
      <c r="BK59116"/>
      <c r="BL59116" s="15"/>
    </row>
    <row r="59117" spans="63:64" x14ac:dyDescent="0.15">
      <c r="BK59117"/>
      <c r="BL59117" s="15"/>
    </row>
    <row r="59118" spans="63:64" x14ac:dyDescent="0.15">
      <c r="BK59118"/>
      <c r="BL59118" s="15"/>
    </row>
    <row r="59119" spans="63:64" x14ac:dyDescent="0.15">
      <c r="BK59119"/>
      <c r="BL59119" s="15"/>
    </row>
    <row r="59120" spans="63:64" x14ac:dyDescent="0.15">
      <c r="BK59120"/>
      <c r="BL59120" s="15"/>
    </row>
    <row r="59121" spans="63:64" x14ac:dyDescent="0.15">
      <c r="BK59121"/>
      <c r="BL59121" s="15"/>
    </row>
    <row r="59122" spans="63:64" x14ac:dyDescent="0.15">
      <c r="BK59122"/>
      <c r="BL59122" s="15"/>
    </row>
    <row r="59123" spans="63:64" x14ac:dyDescent="0.15">
      <c r="BK59123"/>
      <c r="BL59123" s="15"/>
    </row>
    <row r="59124" spans="63:64" x14ac:dyDescent="0.15">
      <c r="BK59124"/>
      <c r="BL59124" s="15"/>
    </row>
    <row r="59125" spans="63:64" x14ac:dyDescent="0.15">
      <c r="BK59125"/>
      <c r="BL59125" s="15"/>
    </row>
    <row r="59126" spans="63:64" x14ac:dyDescent="0.15">
      <c r="BK59126"/>
      <c r="BL59126" s="15"/>
    </row>
    <row r="59127" spans="63:64" x14ac:dyDescent="0.15">
      <c r="BK59127"/>
      <c r="BL59127" s="15"/>
    </row>
    <row r="59128" spans="63:64" x14ac:dyDescent="0.15">
      <c r="BK59128"/>
      <c r="BL59128" s="15"/>
    </row>
    <row r="59129" spans="63:64" x14ac:dyDescent="0.15">
      <c r="BK59129"/>
      <c r="BL59129" s="15"/>
    </row>
    <row r="59130" spans="63:64" x14ac:dyDescent="0.15">
      <c r="BK59130"/>
      <c r="BL59130" s="15"/>
    </row>
    <row r="59131" spans="63:64" x14ac:dyDescent="0.15">
      <c r="BK59131"/>
      <c r="BL59131" s="15"/>
    </row>
    <row r="59132" spans="63:64" x14ac:dyDescent="0.15">
      <c r="BK59132"/>
      <c r="BL59132" s="15"/>
    </row>
    <row r="59133" spans="63:64" x14ac:dyDescent="0.15">
      <c r="BK59133"/>
      <c r="BL59133" s="15"/>
    </row>
    <row r="59134" spans="63:64" x14ac:dyDescent="0.15">
      <c r="BK59134"/>
      <c r="BL59134" s="15"/>
    </row>
    <row r="59135" spans="63:64" x14ac:dyDescent="0.15">
      <c r="BK59135"/>
      <c r="BL59135" s="15"/>
    </row>
    <row r="59136" spans="63:64" x14ac:dyDescent="0.15">
      <c r="BK59136"/>
      <c r="BL59136" s="15"/>
    </row>
    <row r="59137" spans="63:64" x14ac:dyDescent="0.15">
      <c r="BK59137"/>
      <c r="BL59137" s="15"/>
    </row>
    <row r="59138" spans="63:64" x14ac:dyDescent="0.15">
      <c r="BK59138"/>
      <c r="BL59138" s="15"/>
    </row>
    <row r="59139" spans="63:64" x14ac:dyDescent="0.15">
      <c r="BK59139"/>
      <c r="BL59139" s="15"/>
    </row>
    <row r="59140" spans="63:64" x14ac:dyDescent="0.15">
      <c r="BK59140"/>
      <c r="BL59140" s="15"/>
    </row>
    <row r="59141" spans="63:64" x14ac:dyDescent="0.15">
      <c r="BK59141"/>
      <c r="BL59141" s="15"/>
    </row>
    <row r="59142" spans="63:64" x14ac:dyDescent="0.15">
      <c r="BK59142"/>
      <c r="BL59142" s="15"/>
    </row>
    <row r="59143" spans="63:64" x14ac:dyDescent="0.15">
      <c r="BK59143"/>
      <c r="BL59143" s="15"/>
    </row>
    <row r="59144" spans="63:64" x14ac:dyDescent="0.15">
      <c r="BK59144"/>
      <c r="BL59144" s="15"/>
    </row>
    <row r="59145" spans="63:64" x14ac:dyDescent="0.15">
      <c r="BK59145"/>
      <c r="BL59145" s="15"/>
    </row>
    <row r="59146" spans="63:64" x14ac:dyDescent="0.15">
      <c r="BK59146"/>
      <c r="BL59146" s="15"/>
    </row>
    <row r="59147" spans="63:64" x14ac:dyDescent="0.15">
      <c r="BK59147"/>
      <c r="BL59147" s="15"/>
    </row>
    <row r="59148" spans="63:64" x14ac:dyDescent="0.15">
      <c r="BK59148"/>
      <c r="BL59148" s="15"/>
    </row>
    <row r="59149" spans="63:64" x14ac:dyDescent="0.15">
      <c r="BK59149"/>
      <c r="BL59149" s="15"/>
    </row>
    <row r="59150" spans="63:64" x14ac:dyDescent="0.15">
      <c r="BK59150"/>
      <c r="BL59150" s="15"/>
    </row>
    <row r="59151" spans="63:64" x14ac:dyDescent="0.15">
      <c r="BK59151"/>
      <c r="BL59151" s="15"/>
    </row>
    <row r="59152" spans="63:64" x14ac:dyDescent="0.15">
      <c r="BK59152"/>
      <c r="BL59152" s="15"/>
    </row>
    <row r="59153" spans="63:64" x14ac:dyDescent="0.15">
      <c r="BK59153"/>
      <c r="BL59153" s="15"/>
    </row>
    <row r="59154" spans="63:64" x14ac:dyDescent="0.15">
      <c r="BK59154"/>
      <c r="BL59154" s="15"/>
    </row>
    <row r="59155" spans="63:64" x14ac:dyDescent="0.15">
      <c r="BK59155"/>
      <c r="BL59155" s="15"/>
    </row>
    <row r="59156" spans="63:64" x14ac:dyDescent="0.15">
      <c r="BK59156"/>
      <c r="BL59156" s="15"/>
    </row>
    <row r="59157" spans="63:64" x14ac:dyDescent="0.15">
      <c r="BK59157"/>
      <c r="BL59157" s="15"/>
    </row>
    <row r="59158" spans="63:64" x14ac:dyDescent="0.15">
      <c r="BK59158"/>
      <c r="BL59158" s="15"/>
    </row>
    <row r="59159" spans="63:64" x14ac:dyDescent="0.15">
      <c r="BK59159"/>
      <c r="BL59159" s="15"/>
    </row>
    <row r="59160" spans="63:64" x14ac:dyDescent="0.15">
      <c r="BK59160"/>
      <c r="BL59160" s="15"/>
    </row>
    <row r="59161" spans="63:64" x14ac:dyDescent="0.15">
      <c r="BK59161"/>
      <c r="BL59161" s="15"/>
    </row>
    <row r="59162" spans="63:64" x14ac:dyDescent="0.15">
      <c r="BK59162"/>
      <c r="BL59162" s="15"/>
    </row>
    <row r="59163" spans="63:64" x14ac:dyDescent="0.15">
      <c r="BK59163"/>
      <c r="BL59163" s="15"/>
    </row>
    <row r="59164" spans="63:64" x14ac:dyDescent="0.15">
      <c r="BK59164"/>
      <c r="BL59164" s="15"/>
    </row>
    <row r="59165" spans="63:64" x14ac:dyDescent="0.15">
      <c r="BK59165"/>
      <c r="BL59165" s="15"/>
    </row>
    <row r="59166" spans="63:64" x14ac:dyDescent="0.15">
      <c r="BK59166"/>
      <c r="BL59166" s="15"/>
    </row>
    <row r="59167" spans="63:64" x14ac:dyDescent="0.15">
      <c r="BK59167"/>
      <c r="BL59167" s="15"/>
    </row>
    <row r="59168" spans="63:64" x14ac:dyDescent="0.15">
      <c r="BK59168"/>
      <c r="BL59168" s="15"/>
    </row>
    <row r="59169" spans="63:64" x14ac:dyDescent="0.15">
      <c r="BK59169"/>
      <c r="BL59169" s="15"/>
    </row>
    <row r="59170" spans="63:64" x14ac:dyDescent="0.15">
      <c r="BK59170"/>
      <c r="BL59170" s="15"/>
    </row>
    <row r="59171" spans="63:64" x14ac:dyDescent="0.15">
      <c r="BK59171"/>
      <c r="BL59171" s="15"/>
    </row>
    <row r="59172" spans="63:64" x14ac:dyDescent="0.15">
      <c r="BK59172"/>
      <c r="BL59172" s="15"/>
    </row>
    <row r="59173" spans="63:64" x14ac:dyDescent="0.15">
      <c r="BK59173"/>
      <c r="BL59173" s="15"/>
    </row>
    <row r="59174" spans="63:64" x14ac:dyDescent="0.15">
      <c r="BK59174"/>
      <c r="BL59174" s="15"/>
    </row>
    <row r="59175" spans="63:64" x14ac:dyDescent="0.15">
      <c r="BK59175"/>
      <c r="BL59175" s="15"/>
    </row>
    <row r="59176" spans="63:64" x14ac:dyDescent="0.15">
      <c r="BK59176"/>
      <c r="BL59176" s="15"/>
    </row>
    <row r="59177" spans="63:64" x14ac:dyDescent="0.15">
      <c r="BK59177"/>
      <c r="BL59177" s="15"/>
    </row>
    <row r="59178" spans="63:64" x14ac:dyDescent="0.15">
      <c r="BK59178"/>
      <c r="BL59178" s="15"/>
    </row>
    <row r="59179" spans="63:64" x14ac:dyDescent="0.15">
      <c r="BK59179"/>
      <c r="BL59179" s="15"/>
    </row>
    <row r="59180" spans="63:64" x14ac:dyDescent="0.15">
      <c r="BK59180"/>
      <c r="BL59180" s="15"/>
    </row>
    <row r="59181" spans="63:64" x14ac:dyDescent="0.15">
      <c r="BK59181"/>
      <c r="BL59181" s="15"/>
    </row>
    <row r="59182" spans="63:64" x14ac:dyDescent="0.15">
      <c r="BK59182"/>
      <c r="BL59182" s="15"/>
    </row>
    <row r="59183" spans="63:64" x14ac:dyDescent="0.15">
      <c r="BK59183"/>
      <c r="BL59183" s="15"/>
    </row>
    <row r="59184" spans="63:64" x14ac:dyDescent="0.15">
      <c r="BK59184"/>
      <c r="BL59184" s="15"/>
    </row>
    <row r="59185" spans="63:64" x14ac:dyDescent="0.15">
      <c r="BK59185"/>
      <c r="BL59185" s="15"/>
    </row>
    <row r="59186" spans="63:64" x14ac:dyDescent="0.15">
      <c r="BK59186"/>
      <c r="BL59186" s="15"/>
    </row>
    <row r="59187" spans="63:64" x14ac:dyDescent="0.15">
      <c r="BK59187"/>
      <c r="BL59187" s="15"/>
    </row>
    <row r="59188" spans="63:64" x14ac:dyDescent="0.15">
      <c r="BK59188"/>
      <c r="BL59188" s="15"/>
    </row>
    <row r="59189" spans="63:64" x14ac:dyDescent="0.15">
      <c r="BK59189"/>
      <c r="BL59189" s="15"/>
    </row>
    <row r="59190" spans="63:64" x14ac:dyDescent="0.15">
      <c r="BK59190"/>
      <c r="BL59190" s="15"/>
    </row>
    <row r="59191" spans="63:64" x14ac:dyDescent="0.15">
      <c r="BK59191"/>
      <c r="BL59191" s="15"/>
    </row>
    <row r="59192" spans="63:64" x14ac:dyDescent="0.15">
      <c r="BK59192"/>
      <c r="BL59192" s="15"/>
    </row>
    <row r="59193" spans="63:64" x14ac:dyDescent="0.15">
      <c r="BK59193"/>
      <c r="BL59193" s="15"/>
    </row>
    <row r="59194" spans="63:64" x14ac:dyDescent="0.15">
      <c r="BK59194"/>
      <c r="BL59194" s="15"/>
    </row>
    <row r="59195" spans="63:64" x14ac:dyDescent="0.15">
      <c r="BK59195"/>
      <c r="BL59195" s="15"/>
    </row>
    <row r="59196" spans="63:64" x14ac:dyDescent="0.15">
      <c r="BK59196"/>
      <c r="BL59196" s="15"/>
    </row>
    <row r="59197" spans="63:64" x14ac:dyDescent="0.15">
      <c r="BK59197"/>
      <c r="BL59197" s="15"/>
    </row>
    <row r="59198" spans="63:64" x14ac:dyDescent="0.15">
      <c r="BK59198"/>
      <c r="BL59198" s="15"/>
    </row>
    <row r="59199" spans="63:64" x14ac:dyDescent="0.15">
      <c r="BK59199"/>
      <c r="BL59199" s="15"/>
    </row>
    <row r="59200" spans="63:64" x14ac:dyDescent="0.15">
      <c r="BK59200"/>
      <c r="BL59200" s="15"/>
    </row>
    <row r="59201" spans="63:64" x14ac:dyDescent="0.15">
      <c r="BK59201"/>
      <c r="BL59201" s="15"/>
    </row>
    <row r="59202" spans="63:64" x14ac:dyDescent="0.15">
      <c r="BK59202"/>
      <c r="BL59202" s="15"/>
    </row>
    <row r="59203" spans="63:64" x14ac:dyDescent="0.15">
      <c r="BK59203"/>
      <c r="BL59203" s="15"/>
    </row>
    <row r="59204" spans="63:64" x14ac:dyDescent="0.15">
      <c r="BK59204"/>
      <c r="BL59204" s="15"/>
    </row>
    <row r="59205" spans="63:64" x14ac:dyDescent="0.15">
      <c r="BK59205"/>
      <c r="BL59205" s="15"/>
    </row>
    <row r="59206" spans="63:64" x14ac:dyDescent="0.15">
      <c r="BK59206"/>
      <c r="BL59206" s="15"/>
    </row>
    <row r="59207" spans="63:64" x14ac:dyDescent="0.15">
      <c r="BK59207"/>
      <c r="BL59207" s="15"/>
    </row>
    <row r="59208" spans="63:64" x14ac:dyDescent="0.15">
      <c r="BK59208"/>
      <c r="BL59208" s="15"/>
    </row>
    <row r="59209" spans="63:64" x14ac:dyDescent="0.15">
      <c r="BK59209"/>
      <c r="BL59209" s="15"/>
    </row>
    <row r="59210" spans="63:64" x14ac:dyDescent="0.15">
      <c r="BK59210"/>
      <c r="BL59210" s="15"/>
    </row>
    <row r="59211" spans="63:64" x14ac:dyDescent="0.15">
      <c r="BK59211"/>
      <c r="BL59211" s="15"/>
    </row>
    <row r="59212" spans="63:64" x14ac:dyDescent="0.15">
      <c r="BK59212"/>
      <c r="BL59212" s="15"/>
    </row>
    <row r="59213" spans="63:64" x14ac:dyDescent="0.15">
      <c r="BK59213"/>
      <c r="BL59213" s="15"/>
    </row>
    <row r="59214" spans="63:64" x14ac:dyDescent="0.15">
      <c r="BK59214"/>
      <c r="BL59214" s="15"/>
    </row>
    <row r="59215" spans="63:64" x14ac:dyDescent="0.15">
      <c r="BK59215"/>
      <c r="BL59215" s="15"/>
    </row>
    <row r="59216" spans="63:64" x14ac:dyDescent="0.15">
      <c r="BK59216"/>
      <c r="BL59216" s="15"/>
    </row>
    <row r="59217" spans="63:64" x14ac:dyDescent="0.15">
      <c r="BK59217"/>
      <c r="BL59217" s="15"/>
    </row>
    <row r="59218" spans="63:64" x14ac:dyDescent="0.15">
      <c r="BK59218"/>
      <c r="BL59218" s="15"/>
    </row>
    <row r="59219" spans="63:64" x14ac:dyDescent="0.15">
      <c r="BK59219"/>
      <c r="BL59219" s="15"/>
    </row>
    <row r="59220" spans="63:64" x14ac:dyDescent="0.15">
      <c r="BK59220"/>
      <c r="BL59220" s="15"/>
    </row>
    <row r="59221" spans="63:64" x14ac:dyDescent="0.15">
      <c r="BK59221"/>
      <c r="BL59221" s="15"/>
    </row>
    <row r="59222" spans="63:64" x14ac:dyDescent="0.15">
      <c r="BK59222"/>
      <c r="BL59222" s="15"/>
    </row>
    <row r="59223" spans="63:64" x14ac:dyDescent="0.15">
      <c r="BK59223"/>
      <c r="BL59223" s="15"/>
    </row>
    <row r="59224" spans="63:64" x14ac:dyDescent="0.15">
      <c r="BK59224"/>
      <c r="BL59224" s="15"/>
    </row>
    <row r="59225" spans="63:64" x14ac:dyDescent="0.15">
      <c r="BK59225"/>
      <c r="BL59225" s="15"/>
    </row>
    <row r="59226" spans="63:64" x14ac:dyDescent="0.15">
      <c r="BK59226"/>
      <c r="BL59226" s="15"/>
    </row>
    <row r="59227" spans="63:64" x14ac:dyDescent="0.15">
      <c r="BK59227"/>
      <c r="BL59227" s="15"/>
    </row>
    <row r="59228" spans="63:64" x14ac:dyDescent="0.15">
      <c r="BK59228"/>
      <c r="BL59228" s="15"/>
    </row>
    <row r="59229" spans="63:64" x14ac:dyDescent="0.15">
      <c r="BK59229"/>
      <c r="BL59229" s="15"/>
    </row>
    <row r="59230" spans="63:64" x14ac:dyDescent="0.15">
      <c r="BK59230"/>
      <c r="BL59230" s="15"/>
    </row>
    <row r="59231" spans="63:64" x14ac:dyDescent="0.15">
      <c r="BK59231"/>
      <c r="BL59231" s="15"/>
    </row>
    <row r="59232" spans="63:64" x14ac:dyDescent="0.15">
      <c r="BK59232"/>
      <c r="BL59232" s="15"/>
    </row>
    <row r="59233" spans="63:64" x14ac:dyDescent="0.15">
      <c r="BK59233"/>
      <c r="BL59233" s="15"/>
    </row>
    <row r="59234" spans="63:64" x14ac:dyDescent="0.15">
      <c r="BK59234"/>
      <c r="BL59234" s="15"/>
    </row>
    <row r="59235" spans="63:64" x14ac:dyDescent="0.15">
      <c r="BK59235"/>
      <c r="BL59235" s="15"/>
    </row>
    <row r="59236" spans="63:64" x14ac:dyDescent="0.15">
      <c r="BK59236"/>
      <c r="BL59236" s="15"/>
    </row>
    <row r="59237" spans="63:64" x14ac:dyDescent="0.15">
      <c r="BK59237"/>
      <c r="BL59237" s="15"/>
    </row>
    <row r="59238" spans="63:64" x14ac:dyDescent="0.15">
      <c r="BK59238"/>
      <c r="BL59238" s="15"/>
    </row>
    <row r="59239" spans="63:64" x14ac:dyDescent="0.15">
      <c r="BK59239"/>
      <c r="BL59239" s="15"/>
    </row>
    <row r="59240" spans="63:64" x14ac:dyDescent="0.15">
      <c r="BK59240"/>
      <c r="BL59240" s="15"/>
    </row>
    <row r="59241" spans="63:64" x14ac:dyDescent="0.15">
      <c r="BK59241"/>
      <c r="BL59241" s="15"/>
    </row>
    <row r="59242" spans="63:64" x14ac:dyDescent="0.15">
      <c r="BK59242"/>
      <c r="BL59242" s="15"/>
    </row>
    <row r="59243" spans="63:64" x14ac:dyDescent="0.15">
      <c r="BK59243"/>
      <c r="BL59243" s="15"/>
    </row>
    <row r="59244" spans="63:64" x14ac:dyDescent="0.15">
      <c r="BK59244"/>
      <c r="BL59244" s="15"/>
    </row>
    <row r="59245" spans="63:64" x14ac:dyDescent="0.15">
      <c r="BK59245"/>
      <c r="BL59245" s="15"/>
    </row>
    <row r="59246" spans="63:64" x14ac:dyDescent="0.15">
      <c r="BK59246"/>
      <c r="BL59246" s="15"/>
    </row>
    <row r="59247" spans="63:64" x14ac:dyDescent="0.15">
      <c r="BK59247"/>
      <c r="BL59247" s="15"/>
    </row>
    <row r="59248" spans="63:64" x14ac:dyDescent="0.15">
      <c r="BK59248"/>
      <c r="BL59248" s="15"/>
    </row>
    <row r="59249" spans="63:64" x14ac:dyDescent="0.15">
      <c r="BK59249"/>
      <c r="BL59249" s="15"/>
    </row>
    <row r="59250" spans="63:64" x14ac:dyDescent="0.15">
      <c r="BK59250"/>
      <c r="BL59250" s="15"/>
    </row>
    <row r="59251" spans="63:64" x14ac:dyDescent="0.15">
      <c r="BK59251"/>
      <c r="BL59251" s="15"/>
    </row>
    <row r="59252" spans="63:64" x14ac:dyDescent="0.15">
      <c r="BK59252"/>
      <c r="BL59252" s="15"/>
    </row>
    <row r="59253" spans="63:64" x14ac:dyDescent="0.15">
      <c r="BK59253"/>
      <c r="BL59253" s="15"/>
    </row>
    <row r="59254" spans="63:64" x14ac:dyDescent="0.15">
      <c r="BK59254"/>
      <c r="BL59254" s="15"/>
    </row>
    <row r="59255" spans="63:64" x14ac:dyDescent="0.15">
      <c r="BK59255"/>
      <c r="BL59255" s="15"/>
    </row>
    <row r="59256" spans="63:64" x14ac:dyDescent="0.15">
      <c r="BK59256"/>
      <c r="BL59256" s="15"/>
    </row>
    <row r="59257" spans="63:64" x14ac:dyDescent="0.15">
      <c r="BK59257"/>
      <c r="BL59257" s="15"/>
    </row>
    <row r="59258" spans="63:64" x14ac:dyDescent="0.15">
      <c r="BK59258"/>
      <c r="BL59258" s="15"/>
    </row>
    <row r="59259" spans="63:64" x14ac:dyDescent="0.15">
      <c r="BK59259"/>
      <c r="BL59259" s="15"/>
    </row>
    <row r="59260" spans="63:64" x14ac:dyDescent="0.15">
      <c r="BK59260"/>
      <c r="BL59260" s="15"/>
    </row>
    <row r="59261" spans="63:64" x14ac:dyDescent="0.15">
      <c r="BK59261"/>
      <c r="BL59261" s="15"/>
    </row>
    <row r="59262" spans="63:64" x14ac:dyDescent="0.15">
      <c r="BK59262"/>
      <c r="BL59262" s="15"/>
    </row>
    <row r="59263" spans="63:64" x14ac:dyDescent="0.15">
      <c r="BK59263"/>
      <c r="BL59263" s="15"/>
    </row>
    <row r="59264" spans="63:64" x14ac:dyDescent="0.15">
      <c r="BK59264"/>
      <c r="BL59264" s="15"/>
    </row>
    <row r="59265" spans="63:64" x14ac:dyDescent="0.15">
      <c r="BK59265"/>
      <c r="BL59265" s="15"/>
    </row>
    <row r="59266" spans="63:64" x14ac:dyDescent="0.15">
      <c r="BK59266"/>
      <c r="BL59266" s="15"/>
    </row>
    <row r="59267" spans="63:64" x14ac:dyDescent="0.15">
      <c r="BK59267"/>
      <c r="BL59267" s="15"/>
    </row>
    <row r="59268" spans="63:64" x14ac:dyDescent="0.15">
      <c r="BK59268"/>
      <c r="BL59268" s="15"/>
    </row>
    <row r="59269" spans="63:64" x14ac:dyDescent="0.15">
      <c r="BK59269"/>
      <c r="BL59269" s="15"/>
    </row>
    <row r="59270" spans="63:64" x14ac:dyDescent="0.15">
      <c r="BK59270"/>
      <c r="BL59270" s="15"/>
    </row>
    <row r="59271" spans="63:64" x14ac:dyDescent="0.15">
      <c r="BK59271"/>
      <c r="BL59271" s="15"/>
    </row>
    <row r="59272" spans="63:64" x14ac:dyDescent="0.15">
      <c r="BK59272"/>
      <c r="BL59272" s="15"/>
    </row>
    <row r="59273" spans="63:64" x14ac:dyDescent="0.15">
      <c r="BK59273"/>
      <c r="BL59273" s="15"/>
    </row>
    <row r="59274" spans="63:64" x14ac:dyDescent="0.15">
      <c r="BK59274"/>
      <c r="BL59274" s="15"/>
    </row>
    <row r="59275" spans="63:64" x14ac:dyDescent="0.15">
      <c r="BK59275"/>
      <c r="BL59275" s="15"/>
    </row>
    <row r="59276" spans="63:64" x14ac:dyDescent="0.15">
      <c r="BK59276"/>
      <c r="BL59276" s="15"/>
    </row>
    <row r="59277" spans="63:64" x14ac:dyDescent="0.15">
      <c r="BK59277"/>
      <c r="BL59277" s="15"/>
    </row>
    <row r="59278" spans="63:64" x14ac:dyDescent="0.15">
      <c r="BK59278"/>
      <c r="BL59278" s="15"/>
    </row>
    <row r="59279" spans="63:64" x14ac:dyDescent="0.15">
      <c r="BK59279"/>
      <c r="BL59279" s="15"/>
    </row>
    <row r="59280" spans="63:64" x14ac:dyDescent="0.15">
      <c r="BK59280"/>
      <c r="BL59280" s="15"/>
    </row>
    <row r="59281" spans="63:64" x14ac:dyDescent="0.15">
      <c r="BK59281"/>
      <c r="BL59281" s="15"/>
    </row>
    <row r="59282" spans="63:64" x14ac:dyDescent="0.15">
      <c r="BK59282"/>
      <c r="BL59282" s="15"/>
    </row>
    <row r="59283" spans="63:64" x14ac:dyDescent="0.15">
      <c r="BK59283"/>
      <c r="BL59283" s="15"/>
    </row>
    <row r="59284" spans="63:64" x14ac:dyDescent="0.15">
      <c r="BK59284"/>
      <c r="BL59284" s="15"/>
    </row>
    <row r="59285" spans="63:64" x14ac:dyDescent="0.15">
      <c r="BK59285"/>
      <c r="BL59285" s="15"/>
    </row>
    <row r="59286" spans="63:64" x14ac:dyDescent="0.15">
      <c r="BK59286"/>
      <c r="BL59286" s="15"/>
    </row>
    <row r="59287" spans="63:64" x14ac:dyDescent="0.15">
      <c r="BK59287"/>
      <c r="BL59287" s="15"/>
    </row>
    <row r="59288" spans="63:64" x14ac:dyDescent="0.15">
      <c r="BK59288"/>
      <c r="BL59288" s="15"/>
    </row>
    <row r="59289" spans="63:64" x14ac:dyDescent="0.15">
      <c r="BK59289"/>
      <c r="BL59289" s="15"/>
    </row>
    <row r="59290" spans="63:64" x14ac:dyDescent="0.15">
      <c r="BK59290"/>
      <c r="BL59290" s="15"/>
    </row>
    <row r="59291" spans="63:64" x14ac:dyDescent="0.15">
      <c r="BK59291"/>
      <c r="BL59291" s="15"/>
    </row>
    <row r="59292" spans="63:64" x14ac:dyDescent="0.15">
      <c r="BK59292"/>
      <c r="BL59292" s="15"/>
    </row>
    <row r="59293" spans="63:64" x14ac:dyDescent="0.15">
      <c r="BK59293"/>
      <c r="BL59293" s="15"/>
    </row>
    <row r="59294" spans="63:64" x14ac:dyDescent="0.15">
      <c r="BK59294"/>
      <c r="BL59294" s="15"/>
    </row>
    <row r="59295" spans="63:64" x14ac:dyDescent="0.15">
      <c r="BK59295"/>
      <c r="BL59295" s="15"/>
    </row>
    <row r="59296" spans="63:64" x14ac:dyDescent="0.15">
      <c r="BK59296"/>
      <c r="BL59296" s="15"/>
    </row>
    <row r="59297" spans="63:64" x14ac:dyDescent="0.15">
      <c r="BK59297"/>
      <c r="BL59297" s="15"/>
    </row>
    <row r="59298" spans="63:64" x14ac:dyDescent="0.15">
      <c r="BK59298"/>
      <c r="BL59298" s="15"/>
    </row>
    <row r="59299" spans="63:64" x14ac:dyDescent="0.15">
      <c r="BK59299"/>
      <c r="BL59299" s="15"/>
    </row>
    <row r="59300" spans="63:64" x14ac:dyDescent="0.15">
      <c r="BK59300"/>
      <c r="BL59300" s="15"/>
    </row>
    <row r="59301" spans="63:64" x14ac:dyDescent="0.15">
      <c r="BK59301"/>
      <c r="BL59301" s="15"/>
    </row>
    <row r="59302" spans="63:64" x14ac:dyDescent="0.15">
      <c r="BK59302"/>
      <c r="BL59302" s="15"/>
    </row>
    <row r="59303" spans="63:64" x14ac:dyDescent="0.15">
      <c r="BK59303"/>
      <c r="BL59303" s="15"/>
    </row>
    <row r="59304" spans="63:64" x14ac:dyDescent="0.15">
      <c r="BK59304"/>
      <c r="BL59304" s="15"/>
    </row>
    <row r="59305" spans="63:64" x14ac:dyDescent="0.15">
      <c r="BK59305"/>
      <c r="BL59305" s="15"/>
    </row>
    <row r="59306" spans="63:64" x14ac:dyDescent="0.15">
      <c r="BK59306"/>
      <c r="BL59306" s="15"/>
    </row>
    <row r="59307" spans="63:64" x14ac:dyDescent="0.15">
      <c r="BK59307"/>
      <c r="BL59307" s="15"/>
    </row>
    <row r="59308" spans="63:64" x14ac:dyDescent="0.15">
      <c r="BK59308"/>
      <c r="BL59308" s="15"/>
    </row>
    <row r="59309" spans="63:64" x14ac:dyDescent="0.15">
      <c r="BK59309"/>
      <c r="BL59309" s="15"/>
    </row>
    <row r="59310" spans="63:64" x14ac:dyDescent="0.15">
      <c r="BK59310"/>
      <c r="BL59310" s="15"/>
    </row>
    <row r="59311" spans="63:64" x14ac:dyDescent="0.15">
      <c r="BK59311"/>
      <c r="BL59311" s="15"/>
    </row>
    <row r="59312" spans="63:64" x14ac:dyDescent="0.15">
      <c r="BK59312"/>
      <c r="BL59312" s="15"/>
    </row>
    <row r="59313" spans="63:64" x14ac:dyDescent="0.15">
      <c r="BK59313"/>
      <c r="BL59313" s="15"/>
    </row>
    <row r="59314" spans="63:64" x14ac:dyDescent="0.15">
      <c r="BK59314"/>
      <c r="BL59314" s="15"/>
    </row>
    <row r="59315" spans="63:64" x14ac:dyDescent="0.15">
      <c r="BK59315"/>
      <c r="BL59315" s="15"/>
    </row>
    <row r="59316" spans="63:64" x14ac:dyDescent="0.15">
      <c r="BK59316"/>
      <c r="BL59316" s="15"/>
    </row>
    <row r="59317" spans="63:64" x14ac:dyDescent="0.15">
      <c r="BK59317"/>
      <c r="BL59317" s="15"/>
    </row>
    <row r="59318" spans="63:64" x14ac:dyDescent="0.15">
      <c r="BK59318"/>
      <c r="BL59318" s="15"/>
    </row>
    <row r="59319" spans="63:64" x14ac:dyDescent="0.15">
      <c r="BK59319"/>
      <c r="BL59319" s="15"/>
    </row>
    <row r="59320" spans="63:64" x14ac:dyDescent="0.15">
      <c r="BK59320"/>
      <c r="BL59320" s="15"/>
    </row>
    <row r="59321" spans="63:64" x14ac:dyDescent="0.15">
      <c r="BK59321"/>
      <c r="BL59321" s="15"/>
    </row>
    <row r="59322" spans="63:64" x14ac:dyDescent="0.15">
      <c r="BK59322"/>
      <c r="BL59322" s="15"/>
    </row>
    <row r="59323" spans="63:64" x14ac:dyDescent="0.15">
      <c r="BK59323"/>
      <c r="BL59323" s="15"/>
    </row>
    <row r="59324" spans="63:64" x14ac:dyDescent="0.15">
      <c r="BK59324"/>
      <c r="BL59324" s="15"/>
    </row>
    <row r="59325" spans="63:64" x14ac:dyDescent="0.15">
      <c r="BK59325"/>
      <c r="BL59325" s="15"/>
    </row>
    <row r="59326" spans="63:64" x14ac:dyDescent="0.15">
      <c r="BK59326"/>
      <c r="BL59326" s="15"/>
    </row>
    <row r="59327" spans="63:64" x14ac:dyDescent="0.15">
      <c r="BK59327"/>
      <c r="BL59327" s="15"/>
    </row>
    <row r="59328" spans="63:64" x14ac:dyDescent="0.15">
      <c r="BK59328"/>
      <c r="BL59328" s="15"/>
    </row>
    <row r="59329" spans="63:64" x14ac:dyDescent="0.15">
      <c r="BK59329"/>
      <c r="BL59329" s="15"/>
    </row>
    <row r="59330" spans="63:64" x14ac:dyDescent="0.15">
      <c r="BK59330"/>
      <c r="BL59330" s="15"/>
    </row>
    <row r="59331" spans="63:64" x14ac:dyDescent="0.15">
      <c r="BK59331"/>
      <c r="BL59331" s="15"/>
    </row>
    <row r="59332" spans="63:64" x14ac:dyDescent="0.15">
      <c r="BK59332"/>
      <c r="BL59332" s="15"/>
    </row>
    <row r="59333" spans="63:64" x14ac:dyDescent="0.15">
      <c r="BK59333"/>
      <c r="BL59333" s="15"/>
    </row>
    <row r="59334" spans="63:64" x14ac:dyDescent="0.15">
      <c r="BK59334"/>
      <c r="BL59334" s="15"/>
    </row>
    <row r="59335" spans="63:64" x14ac:dyDescent="0.15">
      <c r="BK59335"/>
      <c r="BL59335" s="15"/>
    </row>
    <row r="59336" spans="63:64" x14ac:dyDescent="0.15">
      <c r="BK59336"/>
      <c r="BL59336" s="15"/>
    </row>
    <row r="59337" spans="63:64" x14ac:dyDescent="0.15">
      <c r="BK59337"/>
      <c r="BL59337" s="15"/>
    </row>
    <row r="59338" spans="63:64" x14ac:dyDescent="0.15">
      <c r="BK59338"/>
      <c r="BL59338" s="15"/>
    </row>
    <row r="59339" spans="63:64" x14ac:dyDescent="0.15">
      <c r="BK59339"/>
      <c r="BL59339" s="15"/>
    </row>
    <row r="59340" spans="63:64" x14ac:dyDescent="0.15">
      <c r="BK59340"/>
      <c r="BL59340" s="15"/>
    </row>
    <row r="59341" spans="63:64" x14ac:dyDescent="0.15">
      <c r="BK59341"/>
      <c r="BL59341" s="15"/>
    </row>
    <row r="59342" spans="63:64" x14ac:dyDescent="0.15">
      <c r="BK59342"/>
      <c r="BL59342" s="15"/>
    </row>
    <row r="59343" spans="63:64" x14ac:dyDescent="0.15">
      <c r="BK59343"/>
      <c r="BL59343" s="15"/>
    </row>
    <row r="59344" spans="63:64" x14ac:dyDescent="0.15">
      <c r="BK59344"/>
      <c r="BL59344" s="15"/>
    </row>
    <row r="59345" spans="63:64" x14ac:dyDescent="0.15">
      <c r="BK59345"/>
      <c r="BL59345" s="15"/>
    </row>
    <row r="59346" spans="63:64" x14ac:dyDescent="0.15">
      <c r="BK59346"/>
      <c r="BL59346" s="15"/>
    </row>
    <row r="59347" spans="63:64" x14ac:dyDescent="0.15">
      <c r="BK59347"/>
      <c r="BL59347" s="15"/>
    </row>
    <row r="59348" spans="63:64" x14ac:dyDescent="0.15">
      <c r="BK59348"/>
      <c r="BL59348" s="15"/>
    </row>
    <row r="59349" spans="63:64" x14ac:dyDescent="0.15">
      <c r="BK59349"/>
      <c r="BL59349" s="15"/>
    </row>
    <row r="59350" spans="63:64" x14ac:dyDescent="0.15">
      <c r="BK59350"/>
      <c r="BL59350" s="15"/>
    </row>
    <row r="59351" spans="63:64" x14ac:dyDescent="0.15">
      <c r="BK59351"/>
      <c r="BL59351" s="15"/>
    </row>
    <row r="59352" spans="63:64" x14ac:dyDescent="0.15">
      <c r="BK59352"/>
      <c r="BL59352" s="15"/>
    </row>
    <row r="59353" spans="63:64" x14ac:dyDescent="0.15">
      <c r="BK59353"/>
      <c r="BL59353" s="15"/>
    </row>
    <row r="59354" spans="63:64" x14ac:dyDescent="0.15">
      <c r="BK59354"/>
      <c r="BL59354" s="15"/>
    </row>
    <row r="59355" spans="63:64" x14ac:dyDescent="0.15">
      <c r="BK59355"/>
      <c r="BL59355" s="15"/>
    </row>
    <row r="59356" spans="63:64" x14ac:dyDescent="0.15">
      <c r="BK59356"/>
      <c r="BL59356" s="15"/>
    </row>
    <row r="59357" spans="63:64" x14ac:dyDescent="0.15">
      <c r="BK59357"/>
      <c r="BL59357" s="15"/>
    </row>
    <row r="59358" spans="63:64" x14ac:dyDescent="0.15">
      <c r="BK59358"/>
      <c r="BL59358" s="15"/>
    </row>
    <row r="59359" spans="63:64" x14ac:dyDescent="0.15">
      <c r="BK59359"/>
      <c r="BL59359" s="15"/>
    </row>
    <row r="59360" spans="63:64" x14ac:dyDescent="0.15">
      <c r="BK59360"/>
      <c r="BL59360" s="15"/>
    </row>
    <row r="59361" spans="63:64" x14ac:dyDescent="0.15">
      <c r="BK59361"/>
      <c r="BL59361" s="15"/>
    </row>
    <row r="59362" spans="63:64" x14ac:dyDescent="0.15">
      <c r="BK59362"/>
      <c r="BL59362" s="15"/>
    </row>
    <row r="59363" spans="63:64" x14ac:dyDescent="0.15">
      <c r="BK59363"/>
      <c r="BL59363" s="15"/>
    </row>
    <row r="59364" spans="63:64" x14ac:dyDescent="0.15">
      <c r="BK59364"/>
      <c r="BL59364" s="15"/>
    </row>
    <row r="59365" spans="63:64" x14ac:dyDescent="0.15">
      <c r="BK59365"/>
      <c r="BL59365" s="15"/>
    </row>
    <row r="59366" spans="63:64" x14ac:dyDescent="0.15">
      <c r="BK59366"/>
      <c r="BL59366" s="15"/>
    </row>
    <row r="59367" spans="63:64" x14ac:dyDescent="0.15">
      <c r="BK59367"/>
      <c r="BL59367" s="15"/>
    </row>
    <row r="59368" spans="63:64" x14ac:dyDescent="0.15">
      <c r="BK59368"/>
      <c r="BL59368" s="15"/>
    </row>
    <row r="59369" spans="63:64" x14ac:dyDescent="0.15">
      <c r="BK59369"/>
      <c r="BL59369" s="15"/>
    </row>
    <row r="59370" spans="63:64" x14ac:dyDescent="0.15">
      <c r="BK59370"/>
      <c r="BL59370" s="15"/>
    </row>
    <row r="59371" spans="63:64" x14ac:dyDescent="0.15">
      <c r="BK59371"/>
      <c r="BL59371" s="15"/>
    </row>
    <row r="59372" spans="63:64" x14ac:dyDescent="0.15">
      <c r="BK59372"/>
      <c r="BL59372" s="15"/>
    </row>
    <row r="59373" spans="63:64" x14ac:dyDescent="0.15">
      <c r="BK59373"/>
      <c r="BL59373" s="15"/>
    </row>
    <row r="59374" spans="63:64" x14ac:dyDescent="0.15">
      <c r="BK59374"/>
      <c r="BL59374" s="15"/>
    </row>
    <row r="59375" spans="63:64" x14ac:dyDescent="0.15">
      <c r="BK59375"/>
      <c r="BL59375" s="15"/>
    </row>
    <row r="59376" spans="63:64" x14ac:dyDescent="0.15">
      <c r="BK59376"/>
      <c r="BL59376" s="15"/>
    </row>
    <row r="59377" spans="63:64" x14ac:dyDescent="0.15">
      <c r="BK59377"/>
      <c r="BL59377" s="15"/>
    </row>
    <row r="59378" spans="63:64" x14ac:dyDescent="0.15">
      <c r="BK59378"/>
      <c r="BL59378" s="15"/>
    </row>
    <row r="59379" spans="63:64" x14ac:dyDescent="0.15">
      <c r="BK59379"/>
      <c r="BL59379" s="15"/>
    </row>
    <row r="59380" spans="63:64" x14ac:dyDescent="0.15">
      <c r="BK59380"/>
      <c r="BL59380" s="15"/>
    </row>
    <row r="59381" spans="63:64" x14ac:dyDescent="0.15">
      <c r="BK59381"/>
      <c r="BL59381" s="15"/>
    </row>
    <row r="59382" spans="63:64" x14ac:dyDescent="0.15">
      <c r="BK59382"/>
      <c r="BL59382" s="15"/>
    </row>
    <row r="59383" spans="63:64" x14ac:dyDescent="0.15">
      <c r="BK59383"/>
      <c r="BL59383" s="15"/>
    </row>
    <row r="59384" spans="63:64" x14ac:dyDescent="0.15">
      <c r="BK59384"/>
      <c r="BL59384" s="15"/>
    </row>
    <row r="59385" spans="63:64" x14ac:dyDescent="0.15">
      <c r="BK59385"/>
      <c r="BL59385" s="15"/>
    </row>
    <row r="59386" spans="63:64" x14ac:dyDescent="0.15">
      <c r="BK59386"/>
      <c r="BL59386" s="15"/>
    </row>
    <row r="59387" spans="63:64" x14ac:dyDescent="0.15">
      <c r="BK59387"/>
      <c r="BL59387" s="15"/>
    </row>
    <row r="59388" spans="63:64" x14ac:dyDescent="0.15">
      <c r="BK59388"/>
      <c r="BL59388" s="15"/>
    </row>
    <row r="59389" spans="63:64" x14ac:dyDescent="0.15">
      <c r="BK59389"/>
      <c r="BL59389" s="15"/>
    </row>
    <row r="59390" spans="63:64" x14ac:dyDescent="0.15">
      <c r="BK59390"/>
      <c r="BL59390" s="15"/>
    </row>
    <row r="59391" spans="63:64" x14ac:dyDescent="0.15">
      <c r="BK59391"/>
      <c r="BL59391" s="15"/>
    </row>
    <row r="59392" spans="63:64" x14ac:dyDescent="0.15">
      <c r="BK59392"/>
      <c r="BL59392" s="15"/>
    </row>
    <row r="59393" spans="63:64" x14ac:dyDescent="0.15">
      <c r="BK59393"/>
      <c r="BL59393" s="15"/>
    </row>
    <row r="59394" spans="63:64" x14ac:dyDescent="0.15">
      <c r="BK59394"/>
      <c r="BL59394" s="15"/>
    </row>
    <row r="59395" spans="63:64" x14ac:dyDescent="0.15">
      <c r="BK59395"/>
      <c r="BL59395" s="15"/>
    </row>
    <row r="59396" spans="63:64" x14ac:dyDescent="0.15">
      <c r="BK59396"/>
      <c r="BL59396" s="15"/>
    </row>
    <row r="59397" spans="63:64" x14ac:dyDescent="0.15">
      <c r="BK59397"/>
      <c r="BL59397" s="15"/>
    </row>
    <row r="59398" spans="63:64" x14ac:dyDescent="0.15">
      <c r="BK59398"/>
      <c r="BL59398" s="15"/>
    </row>
    <row r="59399" spans="63:64" x14ac:dyDescent="0.15">
      <c r="BK59399"/>
      <c r="BL59399" s="15"/>
    </row>
    <row r="59400" spans="63:64" x14ac:dyDescent="0.15">
      <c r="BK59400"/>
      <c r="BL59400" s="15"/>
    </row>
    <row r="59401" spans="63:64" x14ac:dyDescent="0.15">
      <c r="BK59401"/>
      <c r="BL59401" s="15"/>
    </row>
    <row r="59402" spans="63:64" x14ac:dyDescent="0.15">
      <c r="BK59402"/>
      <c r="BL59402" s="15"/>
    </row>
    <row r="59403" spans="63:64" x14ac:dyDescent="0.15">
      <c r="BK59403"/>
      <c r="BL59403" s="15"/>
    </row>
    <row r="59404" spans="63:64" x14ac:dyDescent="0.15">
      <c r="BK59404"/>
      <c r="BL59404" s="15"/>
    </row>
    <row r="59405" spans="63:64" x14ac:dyDescent="0.15">
      <c r="BK59405"/>
      <c r="BL59405" s="15"/>
    </row>
    <row r="59406" spans="63:64" x14ac:dyDescent="0.15">
      <c r="BK59406"/>
      <c r="BL59406" s="15"/>
    </row>
    <row r="59407" spans="63:64" x14ac:dyDescent="0.15">
      <c r="BK59407"/>
      <c r="BL59407" s="15"/>
    </row>
    <row r="59408" spans="63:64" x14ac:dyDescent="0.15">
      <c r="BK59408"/>
      <c r="BL59408" s="15"/>
    </row>
    <row r="59409" spans="63:64" x14ac:dyDescent="0.15">
      <c r="BK59409"/>
      <c r="BL59409" s="15"/>
    </row>
    <row r="59410" spans="63:64" x14ac:dyDescent="0.15">
      <c r="BK59410"/>
      <c r="BL59410" s="15"/>
    </row>
    <row r="59411" spans="63:64" x14ac:dyDescent="0.15">
      <c r="BK59411"/>
      <c r="BL59411" s="15"/>
    </row>
    <row r="59412" spans="63:64" x14ac:dyDescent="0.15">
      <c r="BK59412"/>
      <c r="BL59412" s="15"/>
    </row>
    <row r="59413" spans="63:64" x14ac:dyDescent="0.15">
      <c r="BK59413"/>
      <c r="BL59413" s="15"/>
    </row>
    <row r="59414" spans="63:64" x14ac:dyDescent="0.15">
      <c r="BK59414"/>
      <c r="BL59414" s="15"/>
    </row>
    <row r="59415" spans="63:64" x14ac:dyDescent="0.15">
      <c r="BK59415"/>
      <c r="BL59415" s="15"/>
    </row>
    <row r="59416" spans="63:64" x14ac:dyDescent="0.15">
      <c r="BK59416"/>
      <c r="BL59416" s="15"/>
    </row>
    <row r="59417" spans="63:64" x14ac:dyDescent="0.15">
      <c r="BK59417"/>
      <c r="BL59417" s="15"/>
    </row>
    <row r="59418" spans="63:64" x14ac:dyDescent="0.15">
      <c r="BK59418"/>
      <c r="BL59418" s="15"/>
    </row>
    <row r="59419" spans="63:64" x14ac:dyDescent="0.15">
      <c r="BK59419"/>
      <c r="BL59419" s="15"/>
    </row>
    <row r="59420" spans="63:64" x14ac:dyDescent="0.15">
      <c r="BK59420"/>
      <c r="BL59420" s="15"/>
    </row>
    <row r="59421" spans="63:64" x14ac:dyDescent="0.15">
      <c r="BK59421"/>
      <c r="BL59421" s="15"/>
    </row>
    <row r="59422" spans="63:64" x14ac:dyDescent="0.15">
      <c r="BK59422"/>
      <c r="BL59422" s="15"/>
    </row>
    <row r="59423" spans="63:64" x14ac:dyDescent="0.15">
      <c r="BK59423"/>
      <c r="BL59423" s="15"/>
    </row>
    <row r="59424" spans="63:64" x14ac:dyDescent="0.15">
      <c r="BK59424"/>
      <c r="BL59424" s="15"/>
    </row>
    <row r="59425" spans="63:64" x14ac:dyDescent="0.15">
      <c r="BK59425"/>
      <c r="BL59425" s="15"/>
    </row>
    <row r="59426" spans="63:64" x14ac:dyDescent="0.15">
      <c r="BK59426"/>
      <c r="BL59426" s="15"/>
    </row>
    <row r="59427" spans="63:64" x14ac:dyDescent="0.15">
      <c r="BK59427"/>
      <c r="BL59427" s="15"/>
    </row>
    <row r="59428" spans="63:64" x14ac:dyDescent="0.15">
      <c r="BK59428"/>
      <c r="BL59428" s="15"/>
    </row>
    <row r="59429" spans="63:64" x14ac:dyDescent="0.15">
      <c r="BK59429"/>
      <c r="BL59429" s="15"/>
    </row>
    <row r="59430" spans="63:64" x14ac:dyDescent="0.15">
      <c r="BK59430"/>
      <c r="BL59430" s="15"/>
    </row>
    <row r="59431" spans="63:64" x14ac:dyDescent="0.15">
      <c r="BK59431"/>
      <c r="BL59431" s="15"/>
    </row>
    <row r="59432" spans="63:64" x14ac:dyDescent="0.15">
      <c r="BK59432"/>
      <c r="BL59432" s="15"/>
    </row>
    <row r="59433" spans="63:64" x14ac:dyDescent="0.15">
      <c r="BK59433"/>
      <c r="BL59433" s="15"/>
    </row>
    <row r="59434" spans="63:64" x14ac:dyDescent="0.15">
      <c r="BK59434"/>
      <c r="BL59434" s="15"/>
    </row>
    <row r="59435" spans="63:64" x14ac:dyDescent="0.15">
      <c r="BK59435"/>
      <c r="BL59435" s="15"/>
    </row>
    <row r="59436" spans="63:64" x14ac:dyDescent="0.15">
      <c r="BK59436"/>
      <c r="BL59436" s="15"/>
    </row>
    <row r="59437" spans="63:64" x14ac:dyDescent="0.15">
      <c r="BK59437"/>
      <c r="BL59437" s="15"/>
    </row>
    <row r="59438" spans="63:64" x14ac:dyDescent="0.15">
      <c r="BK59438"/>
      <c r="BL59438" s="15"/>
    </row>
    <row r="59439" spans="63:64" x14ac:dyDescent="0.15">
      <c r="BK59439"/>
      <c r="BL59439" s="15"/>
    </row>
    <row r="59440" spans="63:64" x14ac:dyDescent="0.15">
      <c r="BK59440"/>
      <c r="BL59440" s="15"/>
    </row>
    <row r="59441" spans="63:64" x14ac:dyDescent="0.15">
      <c r="BK59441"/>
      <c r="BL59441" s="15"/>
    </row>
    <row r="59442" spans="63:64" x14ac:dyDescent="0.15">
      <c r="BK59442"/>
      <c r="BL59442" s="15"/>
    </row>
    <row r="59443" spans="63:64" x14ac:dyDescent="0.15">
      <c r="BK59443"/>
      <c r="BL59443" s="15"/>
    </row>
    <row r="59444" spans="63:64" x14ac:dyDescent="0.15">
      <c r="BK59444"/>
      <c r="BL59444" s="15"/>
    </row>
    <row r="59445" spans="63:64" x14ac:dyDescent="0.15">
      <c r="BK59445"/>
      <c r="BL59445" s="15"/>
    </row>
    <row r="59446" spans="63:64" x14ac:dyDescent="0.15">
      <c r="BK59446"/>
      <c r="BL59446" s="15"/>
    </row>
    <row r="59447" spans="63:64" x14ac:dyDescent="0.15">
      <c r="BK59447"/>
      <c r="BL59447" s="15"/>
    </row>
    <row r="59448" spans="63:64" x14ac:dyDescent="0.15">
      <c r="BK59448"/>
      <c r="BL59448" s="15"/>
    </row>
    <row r="59449" spans="63:64" x14ac:dyDescent="0.15">
      <c r="BK59449"/>
      <c r="BL59449" s="15"/>
    </row>
    <row r="59450" spans="63:64" x14ac:dyDescent="0.15">
      <c r="BK59450"/>
      <c r="BL59450" s="15"/>
    </row>
    <row r="59451" spans="63:64" x14ac:dyDescent="0.15">
      <c r="BK59451"/>
      <c r="BL59451" s="15"/>
    </row>
    <row r="59452" spans="63:64" x14ac:dyDescent="0.15">
      <c r="BK59452"/>
      <c r="BL59452" s="15"/>
    </row>
    <row r="59453" spans="63:64" x14ac:dyDescent="0.15">
      <c r="BK59453"/>
      <c r="BL59453" s="15"/>
    </row>
    <row r="59454" spans="63:64" x14ac:dyDescent="0.15">
      <c r="BK59454"/>
      <c r="BL59454" s="15"/>
    </row>
    <row r="59455" spans="63:64" x14ac:dyDescent="0.15">
      <c r="BK59455"/>
      <c r="BL59455" s="15"/>
    </row>
    <row r="59456" spans="63:64" x14ac:dyDescent="0.15">
      <c r="BK59456"/>
      <c r="BL59456" s="15"/>
    </row>
    <row r="59457" spans="63:64" x14ac:dyDescent="0.15">
      <c r="BK59457"/>
      <c r="BL59457" s="15"/>
    </row>
    <row r="59458" spans="63:64" x14ac:dyDescent="0.15">
      <c r="BK59458"/>
      <c r="BL59458" s="15"/>
    </row>
    <row r="59459" spans="63:64" x14ac:dyDescent="0.15">
      <c r="BK59459"/>
      <c r="BL59459" s="15"/>
    </row>
    <row r="59460" spans="63:64" x14ac:dyDescent="0.15">
      <c r="BK59460"/>
      <c r="BL59460" s="15"/>
    </row>
    <row r="59461" spans="63:64" x14ac:dyDescent="0.15">
      <c r="BK59461"/>
      <c r="BL59461" s="15"/>
    </row>
    <row r="59462" spans="63:64" x14ac:dyDescent="0.15">
      <c r="BK59462"/>
      <c r="BL59462" s="15"/>
    </row>
    <row r="59463" spans="63:64" x14ac:dyDescent="0.15">
      <c r="BK59463"/>
      <c r="BL59463" s="15"/>
    </row>
    <row r="59464" spans="63:64" x14ac:dyDescent="0.15">
      <c r="BK59464"/>
      <c r="BL59464" s="15"/>
    </row>
    <row r="59465" spans="63:64" x14ac:dyDescent="0.15">
      <c r="BK59465"/>
      <c r="BL59465" s="15"/>
    </row>
    <row r="59466" spans="63:64" x14ac:dyDescent="0.15">
      <c r="BK59466"/>
      <c r="BL59466" s="15"/>
    </row>
    <row r="59467" spans="63:64" x14ac:dyDescent="0.15">
      <c r="BK59467"/>
      <c r="BL59467" s="15"/>
    </row>
    <row r="59468" spans="63:64" x14ac:dyDescent="0.15">
      <c r="BK59468"/>
      <c r="BL59468" s="15"/>
    </row>
    <row r="59469" spans="63:64" x14ac:dyDescent="0.15">
      <c r="BK59469"/>
      <c r="BL59469" s="15"/>
    </row>
    <row r="59470" spans="63:64" x14ac:dyDescent="0.15">
      <c r="BK59470"/>
      <c r="BL59470" s="15"/>
    </row>
    <row r="59471" spans="63:64" x14ac:dyDescent="0.15">
      <c r="BK59471"/>
      <c r="BL59471" s="15"/>
    </row>
    <row r="59472" spans="63:64" x14ac:dyDescent="0.15">
      <c r="BK59472"/>
      <c r="BL59472" s="15"/>
    </row>
    <row r="59473" spans="63:64" x14ac:dyDescent="0.15">
      <c r="BK59473"/>
      <c r="BL59473" s="15"/>
    </row>
    <row r="59474" spans="63:64" x14ac:dyDescent="0.15">
      <c r="BK59474"/>
      <c r="BL59474" s="15"/>
    </row>
    <row r="59475" spans="63:64" x14ac:dyDescent="0.15">
      <c r="BK59475"/>
      <c r="BL59475" s="15"/>
    </row>
    <row r="59476" spans="63:64" x14ac:dyDescent="0.15">
      <c r="BK59476"/>
      <c r="BL59476" s="15"/>
    </row>
    <row r="59477" spans="63:64" x14ac:dyDescent="0.15">
      <c r="BK59477"/>
      <c r="BL59477" s="15"/>
    </row>
    <row r="59478" spans="63:64" x14ac:dyDescent="0.15">
      <c r="BK59478"/>
      <c r="BL59478" s="15"/>
    </row>
    <row r="59479" spans="63:64" x14ac:dyDescent="0.15">
      <c r="BK59479"/>
      <c r="BL59479" s="15"/>
    </row>
    <row r="59480" spans="63:64" x14ac:dyDescent="0.15">
      <c r="BK59480"/>
      <c r="BL59480" s="15"/>
    </row>
    <row r="59481" spans="63:64" x14ac:dyDescent="0.15">
      <c r="BK59481"/>
      <c r="BL59481" s="15"/>
    </row>
    <row r="59482" spans="63:64" x14ac:dyDescent="0.15">
      <c r="BK59482"/>
      <c r="BL59482" s="15"/>
    </row>
    <row r="59483" spans="63:64" x14ac:dyDescent="0.15">
      <c r="BK59483"/>
      <c r="BL59483" s="15"/>
    </row>
    <row r="59484" spans="63:64" x14ac:dyDescent="0.15">
      <c r="BK59484"/>
      <c r="BL59484" s="15"/>
    </row>
    <row r="59485" spans="63:64" x14ac:dyDescent="0.15">
      <c r="BK59485"/>
      <c r="BL59485" s="15"/>
    </row>
    <row r="59486" spans="63:64" x14ac:dyDescent="0.15">
      <c r="BK59486"/>
      <c r="BL59486" s="15"/>
    </row>
    <row r="59487" spans="63:64" x14ac:dyDescent="0.15">
      <c r="BK59487"/>
      <c r="BL59487" s="15"/>
    </row>
    <row r="59488" spans="63:64" x14ac:dyDescent="0.15">
      <c r="BK59488"/>
      <c r="BL59488" s="15"/>
    </row>
    <row r="59489" spans="63:64" x14ac:dyDescent="0.15">
      <c r="BK59489"/>
      <c r="BL59489" s="15"/>
    </row>
    <row r="59490" spans="63:64" x14ac:dyDescent="0.15">
      <c r="BK59490"/>
      <c r="BL59490" s="15"/>
    </row>
    <row r="59491" spans="63:64" x14ac:dyDescent="0.15">
      <c r="BK59491"/>
      <c r="BL59491" s="15"/>
    </row>
    <row r="59492" spans="63:64" x14ac:dyDescent="0.15">
      <c r="BK59492"/>
      <c r="BL59492" s="15"/>
    </row>
    <row r="59493" spans="63:64" x14ac:dyDescent="0.15">
      <c r="BK59493"/>
      <c r="BL59493" s="15"/>
    </row>
    <row r="59494" spans="63:64" x14ac:dyDescent="0.15">
      <c r="BK59494"/>
      <c r="BL59494" s="15"/>
    </row>
    <row r="59495" spans="63:64" x14ac:dyDescent="0.15">
      <c r="BK59495"/>
      <c r="BL59495" s="15"/>
    </row>
    <row r="59496" spans="63:64" x14ac:dyDescent="0.15">
      <c r="BK59496"/>
      <c r="BL59496" s="15"/>
    </row>
    <row r="59497" spans="63:64" x14ac:dyDescent="0.15">
      <c r="BK59497"/>
      <c r="BL59497" s="15"/>
    </row>
    <row r="59498" spans="63:64" x14ac:dyDescent="0.15">
      <c r="BK59498"/>
      <c r="BL59498" s="15"/>
    </row>
    <row r="59499" spans="63:64" x14ac:dyDescent="0.15">
      <c r="BK59499"/>
      <c r="BL59499" s="15"/>
    </row>
    <row r="59500" spans="63:64" x14ac:dyDescent="0.15">
      <c r="BK59500"/>
      <c r="BL59500" s="15"/>
    </row>
    <row r="59501" spans="63:64" x14ac:dyDescent="0.15">
      <c r="BK59501"/>
      <c r="BL59501" s="15"/>
    </row>
    <row r="59502" spans="63:64" x14ac:dyDescent="0.15">
      <c r="BK59502"/>
      <c r="BL59502" s="15"/>
    </row>
    <row r="59503" spans="63:64" x14ac:dyDescent="0.15">
      <c r="BK59503"/>
      <c r="BL59503" s="15"/>
    </row>
    <row r="59504" spans="63:64" x14ac:dyDescent="0.15">
      <c r="BK59504"/>
      <c r="BL59504" s="15"/>
    </row>
    <row r="59505" spans="63:64" x14ac:dyDescent="0.15">
      <c r="BK59505"/>
      <c r="BL59505" s="15"/>
    </row>
    <row r="59506" spans="63:64" x14ac:dyDescent="0.15">
      <c r="BK59506"/>
      <c r="BL59506" s="15"/>
    </row>
    <row r="59507" spans="63:64" x14ac:dyDescent="0.15">
      <c r="BK59507"/>
      <c r="BL59507" s="15"/>
    </row>
    <row r="59508" spans="63:64" x14ac:dyDescent="0.15">
      <c r="BK59508"/>
      <c r="BL59508" s="15"/>
    </row>
    <row r="59509" spans="63:64" x14ac:dyDescent="0.15">
      <c r="BK59509"/>
      <c r="BL59509" s="15"/>
    </row>
    <row r="59510" spans="63:64" x14ac:dyDescent="0.15">
      <c r="BK59510"/>
      <c r="BL59510" s="15"/>
    </row>
    <row r="59511" spans="63:64" x14ac:dyDescent="0.15">
      <c r="BK59511"/>
      <c r="BL59511" s="15"/>
    </row>
    <row r="59512" spans="63:64" x14ac:dyDescent="0.15">
      <c r="BK59512"/>
      <c r="BL59512" s="15"/>
    </row>
    <row r="59513" spans="63:64" x14ac:dyDescent="0.15">
      <c r="BK59513"/>
      <c r="BL59513" s="15"/>
    </row>
    <row r="59514" spans="63:64" x14ac:dyDescent="0.15">
      <c r="BK59514"/>
      <c r="BL59514" s="15"/>
    </row>
    <row r="59515" spans="63:64" x14ac:dyDescent="0.15">
      <c r="BK59515"/>
      <c r="BL59515" s="15"/>
    </row>
    <row r="59516" spans="63:64" x14ac:dyDescent="0.15">
      <c r="BK59516"/>
      <c r="BL59516" s="15"/>
    </row>
    <row r="59517" spans="63:64" x14ac:dyDescent="0.15">
      <c r="BK59517"/>
      <c r="BL59517" s="15"/>
    </row>
    <row r="59518" spans="63:64" x14ac:dyDescent="0.15">
      <c r="BK59518"/>
      <c r="BL59518" s="15"/>
    </row>
    <row r="59519" spans="63:64" x14ac:dyDescent="0.15">
      <c r="BK59519"/>
      <c r="BL59519" s="15"/>
    </row>
    <row r="59520" spans="63:64" x14ac:dyDescent="0.15">
      <c r="BK59520"/>
      <c r="BL59520" s="15"/>
    </row>
    <row r="59521" spans="63:64" x14ac:dyDescent="0.15">
      <c r="BK59521"/>
      <c r="BL59521" s="15"/>
    </row>
    <row r="59522" spans="63:64" x14ac:dyDescent="0.15">
      <c r="BK59522"/>
      <c r="BL59522" s="15"/>
    </row>
    <row r="59523" spans="63:64" x14ac:dyDescent="0.15">
      <c r="BK59523"/>
      <c r="BL59523" s="15"/>
    </row>
    <row r="59524" spans="63:64" x14ac:dyDescent="0.15">
      <c r="BK59524"/>
      <c r="BL59524" s="15"/>
    </row>
    <row r="59525" spans="63:64" x14ac:dyDescent="0.15">
      <c r="BK59525"/>
      <c r="BL59525" s="15"/>
    </row>
    <row r="59526" spans="63:64" x14ac:dyDescent="0.15">
      <c r="BK59526"/>
      <c r="BL59526" s="15"/>
    </row>
    <row r="59527" spans="63:64" x14ac:dyDescent="0.15">
      <c r="BK59527"/>
      <c r="BL59527" s="15"/>
    </row>
    <row r="59528" spans="63:64" x14ac:dyDescent="0.15">
      <c r="BK59528"/>
      <c r="BL59528" s="15"/>
    </row>
    <row r="59529" spans="63:64" x14ac:dyDescent="0.15">
      <c r="BK59529"/>
      <c r="BL59529" s="15"/>
    </row>
    <row r="59530" spans="63:64" x14ac:dyDescent="0.15">
      <c r="BK59530"/>
      <c r="BL59530" s="15"/>
    </row>
    <row r="59531" spans="63:64" x14ac:dyDescent="0.15">
      <c r="BK59531"/>
      <c r="BL59531" s="15"/>
    </row>
    <row r="59532" spans="63:64" x14ac:dyDescent="0.15">
      <c r="BK59532"/>
      <c r="BL59532" s="15"/>
    </row>
    <row r="59533" spans="63:64" x14ac:dyDescent="0.15">
      <c r="BK59533"/>
      <c r="BL59533" s="15"/>
    </row>
    <row r="59534" spans="63:64" x14ac:dyDescent="0.15">
      <c r="BK59534"/>
      <c r="BL59534" s="15"/>
    </row>
    <row r="59535" spans="63:64" x14ac:dyDescent="0.15">
      <c r="BK59535"/>
      <c r="BL59535" s="15"/>
    </row>
    <row r="59536" spans="63:64" x14ac:dyDescent="0.15">
      <c r="BK59536"/>
      <c r="BL59536" s="15"/>
    </row>
    <row r="59537" spans="63:64" x14ac:dyDescent="0.15">
      <c r="BK59537"/>
      <c r="BL59537" s="15"/>
    </row>
    <row r="59538" spans="63:64" x14ac:dyDescent="0.15">
      <c r="BK59538"/>
      <c r="BL59538" s="15"/>
    </row>
    <row r="59539" spans="63:64" x14ac:dyDescent="0.15">
      <c r="BK59539"/>
      <c r="BL59539" s="15"/>
    </row>
    <row r="59540" spans="63:64" x14ac:dyDescent="0.15">
      <c r="BK59540"/>
      <c r="BL59540" s="15"/>
    </row>
    <row r="59541" spans="63:64" x14ac:dyDescent="0.15">
      <c r="BK59541"/>
      <c r="BL59541" s="15"/>
    </row>
    <row r="59542" spans="63:64" x14ac:dyDescent="0.15">
      <c r="BK59542"/>
      <c r="BL59542" s="15"/>
    </row>
    <row r="59543" spans="63:64" x14ac:dyDescent="0.15">
      <c r="BK59543"/>
      <c r="BL59543" s="15"/>
    </row>
    <row r="59544" spans="63:64" x14ac:dyDescent="0.15">
      <c r="BK59544"/>
      <c r="BL59544" s="15"/>
    </row>
    <row r="59545" spans="63:64" x14ac:dyDescent="0.15">
      <c r="BK59545"/>
      <c r="BL59545" s="15"/>
    </row>
    <row r="59546" spans="63:64" x14ac:dyDescent="0.15">
      <c r="BK59546"/>
      <c r="BL59546" s="15"/>
    </row>
    <row r="59547" spans="63:64" x14ac:dyDescent="0.15">
      <c r="BK59547"/>
      <c r="BL59547" s="15"/>
    </row>
    <row r="59548" spans="63:64" x14ac:dyDescent="0.15">
      <c r="BK59548"/>
      <c r="BL59548" s="15"/>
    </row>
    <row r="59549" spans="63:64" x14ac:dyDescent="0.15">
      <c r="BK59549"/>
      <c r="BL59549" s="15"/>
    </row>
    <row r="59550" spans="63:64" x14ac:dyDescent="0.15">
      <c r="BK59550"/>
      <c r="BL59550" s="15"/>
    </row>
    <row r="59551" spans="63:64" x14ac:dyDescent="0.15">
      <c r="BK59551"/>
      <c r="BL59551" s="15"/>
    </row>
    <row r="59552" spans="63:64" x14ac:dyDescent="0.15">
      <c r="BK59552"/>
      <c r="BL59552" s="15"/>
    </row>
    <row r="59553" spans="63:64" x14ac:dyDescent="0.15">
      <c r="BK59553"/>
      <c r="BL59553" s="15"/>
    </row>
    <row r="59554" spans="63:64" x14ac:dyDescent="0.15">
      <c r="BK59554"/>
      <c r="BL59554" s="15"/>
    </row>
    <row r="59555" spans="63:64" x14ac:dyDescent="0.15">
      <c r="BK59555"/>
      <c r="BL59555" s="15"/>
    </row>
    <row r="59556" spans="63:64" x14ac:dyDescent="0.15">
      <c r="BK59556"/>
      <c r="BL59556" s="15"/>
    </row>
    <row r="59557" spans="63:64" x14ac:dyDescent="0.15">
      <c r="BK59557"/>
      <c r="BL59557" s="15"/>
    </row>
    <row r="59558" spans="63:64" x14ac:dyDescent="0.15">
      <c r="BK59558"/>
      <c r="BL59558" s="15"/>
    </row>
    <row r="59559" spans="63:64" x14ac:dyDescent="0.15">
      <c r="BK59559"/>
      <c r="BL59559" s="15"/>
    </row>
    <row r="59560" spans="63:64" x14ac:dyDescent="0.15">
      <c r="BK59560"/>
      <c r="BL59560" s="15"/>
    </row>
    <row r="59561" spans="63:64" x14ac:dyDescent="0.15">
      <c r="BK59561"/>
      <c r="BL59561" s="15"/>
    </row>
    <row r="59562" spans="63:64" x14ac:dyDescent="0.15">
      <c r="BK59562"/>
      <c r="BL59562" s="15"/>
    </row>
    <row r="59563" spans="63:64" x14ac:dyDescent="0.15">
      <c r="BK59563"/>
      <c r="BL59563" s="15"/>
    </row>
    <row r="59564" spans="63:64" x14ac:dyDescent="0.15">
      <c r="BK59564"/>
      <c r="BL59564" s="15"/>
    </row>
    <row r="59565" spans="63:64" x14ac:dyDescent="0.15">
      <c r="BK59565"/>
      <c r="BL59565" s="15"/>
    </row>
    <row r="59566" spans="63:64" x14ac:dyDescent="0.15">
      <c r="BK59566"/>
      <c r="BL59566" s="15"/>
    </row>
    <row r="59567" spans="63:64" x14ac:dyDescent="0.15">
      <c r="BK59567"/>
      <c r="BL59567" s="15"/>
    </row>
    <row r="59568" spans="63:64" x14ac:dyDescent="0.15">
      <c r="BK59568"/>
      <c r="BL59568" s="15"/>
    </row>
    <row r="59569" spans="63:64" x14ac:dyDescent="0.15">
      <c r="BK59569"/>
      <c r="BL59569" s="15"/>
    </row>
    <row r="59570" spans="63:64" x14ac:dyDescent="0.15">
      <c r="BK59570"/>
      <c r="BL59570" s="15"/>
    </row>
    <row r="59571" spans="63:64" x14ac:dyDescent="0.15">
      <c r="BK59571"/>
      <c r="BL59571" s="15"/>
    </row>
    <row r="59572" spans="63:64" x14ac:dyDescent="0.15">
      <c r="BK59572"/>
      <c r="BL59572" s="15"/>
    </row>
    <row r="59573" spans="63:64" x14ac:dyDescent="0.15">
      <c r="BK59573"/>
      <c r="BL59573" s="15"/>
    </row>
    <row r="59574" spans="63:64" x14ac:dyDescent="0.15">
      <c r="BK59574"/>
      <c r="BL59574" s="15"/>
    </row>
    <row r="59575" spans="63:64" x14ac:dyDescent="0.15">
      <c r="BK59575"/>
      <c r="BL59575" s="15"/>
    </row>
    <row r="59576" spans="63:64" x14ac:dyDescent="0.15">
      <c r="BK59576"/>
      <c r="BL59576" s="15"/>
    </row>
    <row r="59577" spans="63:64" x14ac:dyDescent="0.15">
      <c r="BK59577"/>
      <c r="BL59577" s="15"/>
    </row>
    <row r="59578" spans="63:64" x14ac:dyDescent="0.15">
      <c r="BK59578"/>
      <c r="BL59578" s="15"/>
    </row>
    <row r="59579" spans="63:64" x14ac:dyDescent="0.15">
      <c r="BK59579"/>
      <c r="BL59579" s="15"/>
    </row>
    <row r="59580" spans="63:64" x14ac:dyDescent="0.15">
      <c r="BK59580"/>
      <c r="BL59580" s="15"/>
    </row>
    <row r="59581" spans="63:64" x14ac:dyDescent="0.15">
      <c r="BK59581"/>
      <c r="BL59581" s="15"/>
    </row>
    <row r="59582" spans="63:64" x14ac:dyDescent="0.15">
      <c r="BK59582"/>
      <c r="BL59582" s="15"/>
    </row>
    <row r="59583" spans="63:64" x14ac:dyDescent="0.15">
      <c r="BK59583"/>
      <c r="BL59583" s="15"/>
    </row>
    <row r="59584" spans="63:64" x14ac:dyDescent="0.15">
      <c r="BK59584"/>
      <c r="BL59584" s="15"/>
    </row>
    <row r="59585" spans="63:64" x14ac:dyDescent="0.15">
      <c r="BK59585"/>
      <c r="BL59585" s="15"/>
    </row>
    <row r="59586" spans="63:64" x14ac:dyDescent="0.15">
      <c r="BK59586"/>
      <c r="BL59586" s="15"/>
    </row>
    <row r="59587" spans="63:64" x14ac:dyDescent="0.15">
      <c r="BK59587"/>
      <c r="BL59587" s="15"/>
    </row>
    <row r="59588" spans="63:64" x14ac:dyDescent="0.15">
      <c r="BK59588"/>
      <c r="BL59588" s="15"/>
    </row>
    <row r="59589" spans="63:64" x14ac:dyDescent="0.15">
      <c r="BK59589"/>
      <c r="BL59589" s="15"/>
    </row>
    <row r="59590" spans="63:64" x14ac:dyDescent="0.15">
      <c r="BK59590"/>
      <c r="BL59590" s="15"/>
    </row>
    <row r="59591" spans="63:64" x14ac:dyDescent="0.15">
      <c r="BK59591"/>
      <c r="BL59591" s="15"/>
    </row>
    <row r="59592" spans="63:64" x14ac:dyDescent="0.15">
      <c r="BK59592"/>
      <c r="BL59592" s="15"/>
    </row>
    <row r="59593" spans="63:64" x14ac:dyDescent="0.15">
      <c r="BK59593"/>
      <c r="BL59593" s="15"/>
    </row>
    <row r="59594" spans="63:64" x14ac:dyDescent="0.15">
      <c r="BK59594"/>
      <c r="BL59594" s="15"/>
    </row>
    <row r="59595" spans="63:64" x14ac:dyDescent="0.15">
      <c r="BK59595"/>
      <c r="BL59595" s="15"/>
    </row>
    <row r="59596" spans="63:64" x14ac:dyDescent="0.15">
      <c r="BK59596"/>
      <c r="BL59596" s="15"/>
    </row>
    <row r="59597" spans="63:64" x14ac:dyDescent="0.15">
      <c r="BK59597"/>
      <c r="BL59597" s="15"/>
    </row>
    <row r="59598" spans="63:64" x14ac:dyDescent="0.15">
      <c r="BK59598"/>
      <c r="BL59598" s="15"/>
    </row>
    <row r="59599" spans="63:64" x14ac:dyDescent="0.15">
      <c r="BK59599"/>
      <c r="BL59599" s="15"/>
    </row>
    <row r="59600" spans="63:64" x14ac:dyDescent="0.15">
      <c r="BK59600"/>
      <c r="BL59600" s="15"/>
    </row>
    <row r="59601" spans="63:64" x14ac:dyDescent="0.15">
      <c r="BK59601"/>
      <c r="BL59601" s="15"/>
    </row>
    <row r="59602" spans="63:64" x14ac:dyDescent="0.15">
      <c r="BK59602"/>
      <c r="BL59602" s="15"/>
    </row>
    <row r="59603" spans="63:64" x14ac:dyDescent="0.15">
      <c r="BK59603"/>
      <c r="BL59603" s="15"/>
    </row>
    <row r="59604" spans="63:64" x14ac:dyDescent="0.15">
      <c r="BK59604"/>
      <c r="BL59604" s="15"/>
    </row>
    <row r="59605" spans="63:64" x14ac:dyDescent="0.15">
      <c r="BK59605"/>
      <c r="BL59605" s="15"/>
    </row>
    <row r="59606" spans="63:64" x14ac:dyDescent="0.15">
      <c r="BK59606"/>
      <c r="BL59606" s="15"/>
    </row>
    <row r="59607" spans="63:64" x14ac:dyDescent="0.15">
      <c r="BK59607"/>
      <c r="BL59607" s="15"/>
    </row>
    <row r="59608" spans="63:64" x14ac:dyDescent="0.15">
      <c r="BK59608"/>
      <c r="BL59608" s="15"/>
    </row>
    <row r="59609" spans="63:64" x14ac:dyDescent="0.15">
      <c r="BK59609"/>
      <c r="BL59609" s="15"/>
    </row>
    <row r="59610" spans="63:64" x14ac:dyDescent="0.15">
      <c r="BK59610"/>
      <c r="BL59610" s="15"/>
    </row>
    <row r="59611" spans="63:64" x14ac:dyDescent="0.15">
      <c r="BK59611"/>
      <c r="BL59611" s="15"/>
    </row>
    <row r="59612" spans="63:64" x14ac:dyDescent="0.15">
      <c r="BK59612"/>
      <c r="BL59612" s="15"/>
    </row>
    <row r="59613" spans="63:64" x14ac:dyDescent="0.15">
      <c r="BK59613"/>
      <c r="BL59613" s="15"/>
    </row>
    <row r="59614" spans="63:64" x14ac:dyDescent="0.15">
      <c r="BK59614"/>
      <c r="BL59614" s="15"/>
    </row>
    <row r="59615" spans="63:64" x14ac:dyDescent="0.15">
      <c r="BK59615"/>
      <c r="BL59615" s="15"/>
    </row>
    <row r="59616" spans="63:64" x14ac:dyDescent="0.15">
      <c r="BK59616"/>
      <c r="BL59616" s="15"/>
    </row>
    <row r="59617" spans="63:64" x14ac:dyDescent="0.15">
      <c r="BK59617"/>
      <c r="BL59617" s="15"/>
    </row>
    <row r="59618" spans="63:64" x14ac:dyDescent="0.15">
      <c r="BK59618"/>
      <c r="BL59618" s="15"/>
    </row>
    <row r="59619" spans="63:64" x14ac:dyDescent="0.15">
      <c r="BK59619"/>
      <c r="BL59619" s="15"/>
    </row>
    <row r="59620" spans="63:64" x14ac:dyDescent="0.15">
      <c r="BK59620"/>
      <c r="BL59620" s="15"/>
    </row>
    <row r="59621" spans="63:64" x14ac:dyDescent="0.15">
      <c r="BK59621"/>
      <c r="BL59621" s="15"/>
    </row>
    <row r="59622" spans="63:64" x14ac:dyDescent="0.15">
      <c r="BK59622"/>
      <c r="BL59622" s="15"/>
    </row>
    <row r="59623" spans="63:64" x14ac:dyDescent="0.15">
      <c r="BK59623"/>
      <c r="BL59623" s="15"/>
    </row>
    <row r="59624" spans="63:64" x14ac:dyDescent="0.15">
      <c r="BK59624"/>
      <c r="BL59624" s="15"/>
    </row>
    <row r="59625" spans="63:64" x14ac:dyDescent="0.15">
      <c r="BK59625"/>
      <c r="BL59625" s="15"/>
    </row>
    <row r="59626" spans="63:64" x14ac:dyDescent="0.15">
      <c r="BK59626"/>
      <c r="BL59626" s="15"/>
    </row>
    <row r="59627" spans="63:64" x14ac:dyDescent="0.15">
      <c r="BK59627"/>
      <c r="BL59627" s="15"/>
    </row>
    <row r="59628" spans="63:64" x14ac:dyDescent="0.15">
      <c r="BK59628"/>
      <c r="BL59628" s="15"/>
    </row>
    <row r="59629" spans="63:64" x14ac:dyDescent="0.15">
      <c r="BK59629"/>
      <c r="BL59629" s="15"/>
    </row>
    <row r="59630" spans="63:64" x14ac:dyDescent="0.15">
      <c r="BK59630"/>
      <c r="BL59630" s="15"/>
    </row>
    <row r="59631" spans="63:64" x14ac:dyDescent="0.15">
      <c r="BK59631"/>
      <c r="BL59631" s="15"/>
    </row>
    <row r="59632" spans="63:64" x14ac:dyDescent="0.15">
      <c r="BK59632"/>
      <c r="BL59632" s="15"/>
    </row>
    <row r="59633" spans="63:64" x14ac:dyDescent="0.15">
      <c r="BK59633"/>
      <c r="BL59633" s="15"/>
    </row>
    <row r="59634" spans="63:64" x14ac:dyDescent="0.15">
      <c r="BK59634"/>
      <c r="BL59634" s="15"/>
    </row>
    <row r="59635" spans="63:64" x14ac:dyDescent="0.15">
      <c r="BK59635"/>
      <c r="BL59635" s="15"/>
    </row>
    <row r="59636" spans="63:64" x14ac:dyDescent="0.15">
      <c r="BK59636"/>
      <c r="BL59636" s="15"/>
    </row>
    <row r="59637" spans="63:64" x14ac:dyDescent="0.15">
      <c r="BK59637"/>
      <c r="BL59637" s="15"/>
    </row>
    <row r="59638" spans="63:64" x14ac:dyDescent="0.15">
      <c r="BK59638"/>
      <c r="BL59638" s="15"/>
    </row>
    <row r="59639" spans="63:64" x14ac:dyDescent="0.15">
      <c r="BK59639"/>
      <c r="BL59639" s="15"/>
    </row>
    <row r="59640" spans="63:64" x14ac:dyDescent="0.15">
      <c r="BK59640"/>
      <c r="BL59640" s="15"/>
    </row>
    <row r="59641" spans="63:64" x14ac:dyDescent="0.15">
      <c r="BK59641"/>
      <c r="BL59641" s="15"/>
    </row>
    <row r="59642" spans="63:64" x14ac:dyDescent="0.15">
      <c r="BK59642"/>
      <c r="BL59642" s="15"/>
    </row>
    <row r="59643" spans="63:64" x14ac:dyDescent="0.15">
      <c r="BK59643"/>
      <c r="BL59643" s="15"/>
    </row>
    <row r="59644" spans="63:64" x14ac:dyDescent="0.15">
      <c r="BK59644"/>
      <c r="BL59644" s="15"/>
    </row>
    <row r="59645" spans="63:64" x14ac:dyDescent="0.15">
      <c r="BK59645"/>
      <c r="BL59645" s="15"/>
    </row>
    <row r="59646" spans="63:64" x14ac:dyDescent="0.15">
      <c r="BK59646"/>
      <c r="BL59646" s="15"/>
    </row>
    <row r="59647" spans="63:64" x14ac:dyDescent="0.15">
      <c r="BK59647"/>
      <c r="BL59647" s="15"/>
    </row>
    <row r="59648" spans="63:64" x14ac:dyDescent="0.15">
      <c r="BK59648"/>
      <c r="BL59648" s="15"/>
    </row>
    <row r="59649" spans="63:64" x14ac:dyDescent="0.15">
      <c r="BK59649"/>
      <c r="BL59649" s="15"/>
    </row>
    <row r="59650" spans="63:64" x14ac:dyDescent="0.15">
      <c r="BK59650"/>
      <c r="BL59650" s="15"/>
    </row>
    <row r="59651" spans="63:64" x14ac:dyDescent="0.15">
      <c r="BK59651"/>
      <c r="BL59651" s="15"/>
    </row>
    <row r="59652" spans="63:64" x14ac:dyDescent="0.15">
      <c r="BK59652"/>
      <c r="BL59652" s="15"/>
    </row>
    <row r="59653" spans="63:64" x14ac:dyDescent="0.15">
      <c r="BK59653"/>
      <c r="BL59653" s="15"/>
    </row>
    <row r="59654" spans="63:64" x14ac:dyDescent="0.15">
      <c r="BK59654"/>
      <c r="BL59654" s="15"/>
    </row>
    <row r="59655" spans="63:64" x14ac:dyDescent="0.15">
      <c r="BK59655"/>
      <c r="BL59655" s="15"/>
    </row>
    <row r="59656" spans="63:64" x14ac:dyDescent="0.15">
      <c r="BK59656"/>
      <c r="BL59656" s="15"/>
    </row>
    <row r="59657" spans="63:64" x14ac:dyDescent="0.15">
      <c r="BK59657"/>
      <c r="BL59657" s="15"/>
    </row>
    <row r="59658" spans="63:64" x14ac:dyDescent="0.15">
      <c r="BK59658"/>
      <c r="BL59658" s="15"/>
    </row>
    <row r="59659" spans="63:64" x14ac:dyDescent="0.15">
      <c r="BK59659"/>
      <c r="BL59659" s="15"/>
    </row>
    <row r="59660" spans="63:64" x14ac:dyDescent="0.15">
      <c r="BK59660"/>
      <c r="BL59660" s="15"/>
    </row>
    <row r="59661" spans="63:64" x14ac:dyDescent="0.15">
      <c r="BK59661"/>
      <c r="BL59661" s="15"/>
    </row>
    <row r="59662" spans="63:64" x14ac:dyDescent="0.15">
      <c r="BK59662"/>
      <c r="BL59662" s="15"/>
    </row>
    <row r="59663" spans="63:64" x14ac:dyDescent="0.15">
      <c r="BK59663"/>
      <c r="BL59663" s="15"/>
    </row>
    <row r="59664" spans="63:64" x14ac:dyDescent="0.15">
      <c r="BK59664"/>
      <c r="BL59664" s="15"/>
    </row>
    <row r="59665" spans="63:64" x14ac:dyDescent="0.15">
      <c r="BK59665"/>
      <c r="BL59665" s="15"/>
    </row>
    <row r="59666" spans="63:64" x14ac:dyDescent="0.15">
      <c r="BK59666"/>
      <c r="BL59666" s="15"/>
    </row>
    <row r="59667" spans="63:64" x14ac:dyDescent="0.15">
      <c r="BK59667"/>
      <c r="BL59667" s="15"/>
    </row>
    <row r="59668" spans="63:64" x14ac:dyDescent="0.15">
      <c r="BK59668"/>
      <c r="BL59668" s="15"/>
    </row>
    <row r="59669" spans="63:64" x14ac:dyDescent="0.15">
      <c r="BK59669"/>
      <c r="BL59669" s="15"/>
    </row>
    <row r="59670" spans="63:64" x14ac:dyDescent="0.15">
      <c r="BK59670"/>
      <c r="BL59670" s="15"/>
    </row>
    <row r="59671" spans="63:64" x14ac:dyDescent="0.15">
      <c r="BK59671"/>
      <c r="BL59671" s="15"/>
    </row>
    <row r="59672" spans="63:64" x14ac:dyDescent="0.15">
      <c r="BK59672"/>
      <c r="BL59672" s="15"/>
    </row>
    <row r="59673" spans="63:64" x14ac:dyDescent="0.15">
      <c r="BK59673"/>
      <c r="BL59673" s="15"/>
    </row>
    <row r="59674" spans="63:64" x14ac:dyDescent="0.15">
      <c r="BK59674"/>
      <c r="BL59674" s="15"/>
    </row>
    <row r="59675" spans="63:64" x14ac:dyDescent="0.15">
      <c r="BK59675"/>
      <c r="BL59675" s="15"/>
    </row>
    <row r="59676" spans="63:64" x14ac:dyDescent="0.15">
      <c r="BK59676"/>
      <c r="BL59676" s="15"/>
    </row>
    <row r="59677" spans="63:64" x14ac:dyDescent="0.15">
      <c r="BK59677"/>
      <c r="BL59677" s="15"/>
    </row>
    <row r="59678" spans="63:64" x14ac:dyDescent="0.15">
      <c r="BK59678"/>
      <c r="BL59678" s="15"/>
    </row>
    <row r="59679" spans="63:64" x14ac:dyDescent="0.15">
      <c r="BK59679"/>
      <c r="BL59679" s="15"/>
    </row>
    <row r="59680" spans="63:64" x14ac:dyDescent="0.15">
      <c r="BK59680"/>
      <c r="BL59680" s="15"/>
    </row>
    <row r="59681" spans="63:64" x14ac:dyDescent="0.15">
      <c r="BK59681"/>
      <c r="BL59681" s="15"/>
    </row>
    <row r="59682" spans="63:64" x14ac:dyDescent="0.15">
      <c r="BK59682"/>
      <c r="BL59682" s="15"/>
    </row>
    <row r="59683" spans="63:64" x14ac:dyDescent="0.15">
      <c r="BK59683"/>
      <c r="BL59683" s="15"/>
    </row>
    <row r="59684" spans="63:64" x14ac:dyDescent="0.15">
      <c r="BK59684"/>
      <c r="BL59684" s="15"/>
    </row>
    <row r="59685" spans="63:64" x14ac:dyDescent="0.15">
      <c r="BK59685"/>
      <c r="BL59685" s="15"/>
    </row>
    <row r="59686" spans="63:64" x14ac:dyDescent="0.15">
      <c r="BK59686"/>
      <c r="BL59686" s="15"/>
    </row>
    <row r="59687" spans="63:64" x14ac:dyDescent="0.15">
      <c r="BK59687"/>
      <c r="BL59687" s="15"/>
    </row>
    <row r="59688" spans="63:64" x14ac:dyDescent="0.15">
      <c r="BK59688"/>
      <c r="BL59688" s="15"/>
    </row>
    <row r="59689" spans="63:64" x14ac:dyDescent="0.15">
      <c r="BK59689"/>
      <c r="BL59689" s="15"/>
    </row>
    <row r="59690" spans="63:64" x14ac:dyDescent="0.15">
      <c r="BK59690"/>
      <c r="BL59690" s="15"/>
    </row>
    <row r="59691" spans="63:64" x14ac:dyDescent="0.15">
      <c r="BK59691"/>
      <c r="BL59691" s="15"/>
    </row>
    <row r="59692" spans="63:64" x14ac:dyDescent="0.15">
      <c r="BK59692"/>
      <c r="BL59692" s="15"/>
    </row>
    <row r="59693" spans="63:64" x14ac:dyDescent="0.15">
      <c r="BK59693"/>
      <c r="BL59693" s="15"/>
    </row>
    <row r="59694" spans="63:64" x14ac:dyDescent="0.15">
      <c r="BK59694"/>
      <c r="BL59694" s="15"/>
    </row>
    <row r="59695" spans="63:64" x14ac:dyDescent="0.15">
      <c r="BK59695"/>
      <c r="BL59695" s="15"/>
    </row>
    <row r="59696" spans="63:64" x14ac:dyDescent="0.15">
      <c r="BK59696"/>
      <c r="BL59696" s="15"/>
    </row>
    <row r="59697" spans="63:64" x14ac:dyDescent="0.15">
      <c r="BK59697"/>
      <c r="BL59697" s="15"/>
    </row>
    <row r="59698" spans="63:64" x14ac:dyDescent="0.15">
      <c r="BK59698"/>
      <c r="BL59698" s="15"/>
    </row>
    <row r="59699" spans="63:64" x14ac:dyDescent="0.15">
      <c r="BK59699"/>
      <c r="BL59699" s="15"/>
    </row>
    <row r="59700" spans="63:64" x14ac:dyDescent="0.15">
      <c r="BK59700"/>
      <c r="BL59700" s="15"/>
    </row>
    <row r="59701" spans="63:64" x14ac:dyDescent="0.15">
      <c r="BK59701"/>
      <c r="BL59701" s="15"/>
    </row>
    <row r="59702" spans="63:64" x14ac:dyDescent="0.15">
      <c r="BK59702"/>
      <c r="BL59702" s="15"/>
    </row>
    <row r="59703" spans="63:64" x14ac:dyDescent="0.15">
      <c r="BK59703"/>
      <c r="BL59703" s="15"/>
    </row>
    <row r="59704" spans="63:64" x14ac:dyDescent="0.15">
      <c r="BK59704"/>
      <c r="BL59704" s="15"/>
    </row>
    <row r="59705" spans="63:64" x14ac:dyDescent="0.15">
      <c r="BK59705"/>
      <c r="BL59705" s="15"/>
    </row>
    <row r="59706" spans="63:64" x14ac:dyDescent="0.15">
      <c r="BK59706"/>
      <c r="BL59706" s="15"/>
    </row>
    <row r="59707" spans="63:64" x14ac:dyDescent="0.15">
      <c r="BK59707"/>
      <c r="BL59707" s="15"/>
    </row>
    <row r="59708" spans="63:64" x14ac:dyDescent="0.15">
      <c r="BK59708"/>
      <c r="BL59708" s="15"/>
    </row>
    <row r="59709" spans="63:64" x14ac:dyDescent="0.15">
      <c r="BK59709"/>
      <c r="BL59709" s="15"/>
    </row>
    <row r="59710" spans="63:64" x14ac:dyDescent="0.15">
      <c r="BK59710"/>
      <c r="BL59710" s="15"/>
    </row>
    <row r="59711" spans="63:64" x14ac:dyDescent="0.15">
      <c r="BK59711"/>
      <c r="BL59711" s="15"/>
    </row>
    <row r="59712" spans="63:64" x14ac:dyDescent="0.15">
      <c r="BK59712"/>
      <c r="BL59712" s="15"/>
    </row>
    <row r="59713" spans="63:64" x14ac:dyDescent="0.15">
      <c r="BK59713"/>
      <c r="BL59713" s="15"/>
    </row>
    <row r="59714" spans="63:64" x14ac:dyDescent="0.15">
      <c r="BK59714"/>
      <c r="BL59714" s="15"/>
    </row>
    <row r="59715" spans="63:64" x14ac:dyDescent="0.15">
      <c r="BK59715"/>
      <c r="BL59715" s="15"/>
    </row>
    <row r="59716" spans="63:64" x14ac:dyDescent="0.15">
      <c r="BK59716"/>
      <c r="BL59716" s="15"/>
    </row>
    <row r="59717" spans="63:64" x14ac:dyDescent="0.15">
      <c r="BK59717"/>
      <c r="BL59717" s="15"/>
    </row>
    <row r="59718" spans="63:64" x14ac:dyDescent="0.15">
      <c r="BK59718"/>
      <c r="BL59718" s="15"/>
    </row>
    <row r="59719" spans="63:64" x14ac:dyDescent="0.15">
      <c r="BK59719"/>
      <c r="BL59719" s="15"/>
    </row>
    <row r="59720" spans="63:64" x14ac:dyDescent="0.15">
      <c r="BK59720"/>
      <c r="BL59720" s="15"/>
    </row>
    <row r="59721" spans="63:64" x14ac:dyDescent="0.15">
      <c r="BK59721"/>
      <c r="BL59721" s="15"/>
    </row>
    <row r="59722" spans="63:64" x14ac:dyDescent="0.15">
      <c r="BK59722"/>
      <c r="BL59722" s="15"/>
    </row>
    <row r="59723" spans="63:64" x14ac:dyDescent="0.15">
      <c r="BK59723"/>
      <c r="BL59723" s="15"/>
    </row>
    <row r="59724" spans="63:64" x14ac:dyDescent="0.15">
      <c r="BK59724"/>
      <c r="BL59724" s="15"/>
    </row>
    <row r="59725" spans="63:64" x14ac:dyDescent="0.15">
      <c r="BK59725"/>
      <c r="BL59725" s="15"/>
    </row>
    <row r="59726" spans="63:64" x14ac:dyDescent="0.15">
      <c r="BK59726"/>
      <c r="BL59726" s="15"/>
    </row>
    <row r="59727" spans="63:64" x14ac:dyDescent="0.15">
      <c r="BK59727"/>
      <c r="BL59727" s="15"/>
    </row>
    <row r="59728" spans="63:64" x14ac:dyDescent="0.15">
      <c r="BK59728"/>
      <c r="BL59728" s="15"/>
    </row>
    <row r="59729" spans="63:64" x14ac:dyDescent="0.15">
      <c r="BK59729"/>
      <c r="BL59729" s="15"/>
    </row>
    <row r="59730" spans="63:64" x14ac:dyDescent="0.15">
      <c r="BK59730"/>
      <c r="BL59730" s="15"/>
    </row>
    <row r="59731" spans="63:64" x14ac:dyDescent="0.15">
      <c r="BK59731"/>
      <c r="BL59731" s="15"/>
    </row>
    <row r="59732" spans="63:64" x14ac:dyDescent="0.15">
      <c r="BK59732"/>
      <c r="BL59732" s="15"/>
    </row>
    <row r="59733" spans="63:64" x14ac:dyDescent="0.15">
      <c r="BK59733"/>
      <c r="BL59733" s="15"/>
    </row>
    <row r="59734" spans="63:64" x14ac:dyDescent="0.15">
      <c r="BK59734"/>
      <c r="BL59734" s="15"/>
    </row>
    <row r="59735" spans="63:64" x14ac:dyDescent="0.15">
      <c r="BK59735"/>
      <c r="BL59735" s="15"/>
    </row>
    <row r="59736" spans="63:64" x14ac:dyDescent="0.15">
      <c r="BK59736"/>
      <c r="BL59736" s="15"/>
    </row>
    <row r="59737" spans="63:64" x14ac:dyDescent="0.15">
      <c r="BK59737"/>
      <c r="BL59737" s="15"/>
    </row>
    <row r="59738" spans="63:64" x14ac:dyDescent="0.15">
      <c r="BK59738"/>
      <c r="BL59738" s="15"/>
    </row>
    <row r="59739" spans="63:64" x14ac:dyDescent="0.15">
      <c r="BK59739"/>
      <c r="BL59739" s="15"/>
    </row>
    <row r="59740" spans="63:64" x14ac:dyDescent="0.15">
      <c r="BK59740"/>
      <c r="BL59740" s="15"/>
    </row>
    <row r="59741" spans="63:64" x14ac:dyDescent="0.15">
      <c r="BK59741"/>
      <c r="BL59741" s="15"/>
    </row>
    <row r="59742" spans="63:64" x14ac:dyDescent="0.15">
      <c r="BK59742"/>
      <c r="BL59742" s="15"/>
    </row>
    <row r="59743" spans="63:64" x14ac:dyDescent="0.15">
      <c r="BK59743"/>
      <c r="BL59743" s="15"/>
    </row>
    <row r="59744" spans="63:64" x14ac:dyDescent="0.15">
      <c r="BK59744"/>
      <c r="BL59744" s="15"/>
    </row>
    <row r="59745" spans="63:64" x14ac:dyDescent="0.15">
      <c r="BK59745"/>
      <c r="BL59745" s="15"/>
    </row>
    <row r="59746" spans="63:64" x14ac:dyDescent="0.15">
      <c r="BK59746"/>
      <c r="BL59746" s="15"/>
    </row>
    <row r="59747" spans="63:64" x14ac:dyDescent="0.15">
      <c r="BK59747"/>
      <c r="BL59747" s="15"/>
    </row>
    <row r="59748" spans="63:64" x14ac:dyDescent="0.15">
      <c r="BK59748"/>
      <c r="BL59748" s="15"/>
    </row>
    <row r="59749" spans="63:64" x14ac:dyDescent="0.15">
      <c r="BK59749"/>
      <c r="BL59749" s="15"/>
    </row>
    <row r="59750" spans="63:64" x14ac:dyDescent="0.15">
      <c r="BK59750"/>
      <c r="BL59750" s="15"/>
    </row>
    <row r="59751" spans="63:64" x14ac:dyDescent="0.15">
      <c r="BK59751"/>
      <c r="BL59751" s="15"/>
    </row>
    <row r="59752" spans="63:64" x14ac:dyDescent="0.15">
      <c r="BK59752"/>
      <c r="BL59752" s="15"/>
    </row>
    <row r="59753" spans="63:64" x14ac:dyDescent="0.15">
      <c r="BK59753"/>
      <c r="BL59753" s="15"/>
    </row>
    <row r="59754" spans="63:64" x14ac:dyDescent="0.15">
      <c r="BK59754"/>
      <c r="BL59754" s="15"/>
    </row>
    <row r="59755" spans="63:64" x14ac:dyDescent="0.15">
      <c r="BK59755"/>
      <c r="BL59755" s="15"/>
    </row>
    <row r="59756" spans="63:64" x14ac:dyDescent="0.15">
      <c r="BK59756"/>
      <c r="BL59756" s="15"/>
    </row>
    <row r="59757" spans="63:64" x14ac:dyDescent="0.15">
      <c r="BK59757"/>
      <c r="BL59757" s="15"/>
    </row>
    <row r="59758" spans="63:64" x14ac:dyDescent="0.15">
      <c r="BK59758"/>
      <c r="BL59758" s="15"/>
    </row>
    <row r="59759" spans="63:64" x14ac:dyDescent="0.15">
      <c r="BK59759"/>
      <c r="BL59759" s="15"/>
    </row>
    <row r="59760" spans="63:64" x14ac:dyDescent="0.15">
      <c r="BK59760"/>
      <c r="BL59760" s="15"/>
    </row>
    <row r="59761" spans="63:64" x14ac:dyDescent="0.15">
      <c r="BK59761"/>
      <c r="BL59761" s="15"/>
    </row>
    <row r="59762" spans="63:64" x14ac:dyDescent="0.15">
      <c r="BK59762"/>
      <c r="BL59762" s="15"/>
    </row>
    <row r="59763" spans="63:64" x14ac:dyDescent="0.15">
      <c r="BK59763"/>
      <c r="BL59763" s="15"/>
    </row>
    <row r="59764" spans="63:64" x14ac:dyDescent="0.15">
      <c r="BK59764"/>
      <c r="BL59764" s="15"/>
    </row>
    <row r="59765" spans="63:64" x14ac:dyDescent="0.15">
      <c r="BK59765"/>
      <c r="BL59765" s="15"/>
    </row>
    <row r="59766" spans="63:64" x14ac:dyDescent="0.15">
      <c r="BK59766"/>
      <c r="BL59766" s="15"/>
    </row>
    <row r="59767" spans="63:64" x14ac:dyDescent="0.15">
      <c r="BK59767"/>
      <c r="BL59767" s="15"/>
    </row>
    <row r="59768" spans="63:64" x14ac:dyDescent="0.15">
      <c r="BK59768"/>
      <c r="BL59768" s="15"/>
    </row>
    <row r="59769" spans="63:64" x14ac:dyDescent="0.15">
      <c r="BK59769"/>
      <c r="BL59769" s="15"/>
    </row>
    <row r="59770" spans="63:64" x14ac:dyDescent="0.15">
      <c r="BK59770"/>
      <c r="BL59770" s="15"/>
    </row>
    <row r="59771" spans="63:64" x14ac:dyDescent="0.15">
      <c r="BK59771"/>
      <c r="BL59771" s="15"/>
    </row>
    <row r="59772" spans="63:64" x14ac:dyDescent="0.15">
      <c r="BK59772"/>
      <c r="BL59772" s="15"/>
    </row>
    <row r="59773" spans="63:64" x14ac:dyDescent="0.15">
      <c r="BK59773"/>
      <c r="BL59773" s="15"/>
    </row>
    <row r="59774" spans="63:64" x14ac:dyDescent="0.15">
      <c r="BK59774"/>
      <c r="BL59774" s="15"/>
    </row>
    <row r="59775" spans="63:64" x14ac:dyDescent="0.15">
      <c r="BK59775"/>
      <c r="BL59775" s="15"/>
    </row>
    <row r="59776" spans="63:64" x14ac:dyDescent="0.15">
      <c r="BK59776"/>
      <c r="BL59776" s="15"/>
    </row>
    <row r="59777" spans="63:64" x14ac:dyDescent="0.15">
      <c r="BK59777"/>
      <c r="BL59777" s="15"/>
    </row>
    <row r="59778" spans="63:64" x14ac:dyDescent="0.15">
      <c r="BK59778"/>
      <c r="BL59778" s="15"/>
    </row>
    <row r="59779" spans="63:64" x14ac:dyDescent="0.15">
      <c r="BK59779"/>
      <c r="BL59779" s="15"/>
    </row>
    <row r="59780" spans="63:64" x14ac:dyDescent="0.15">
      <c r="BK59780"/>
      <c r="BL59780" s="15"/>
    </row>
    <row r="59781" spans="63:64" x14ac:dyDescent="0.15">
      <c r="BK59781"/>
      <c r="BL59781" s="15"/>
    </row>
    <row r="59782" spans="63:64" x14ac:dyDescent="0.15">
      <c r="BK59782"/>
      <c r="BL59782" s="15"/>
    </row>
    <row r="59783" spans="63:64" x14ac:dyDescent="0.15">
      <c r="BK59783"/>
      <c r="BL59783" s="15"/>
    </row>
    <row r="59784" spans="63:64" x14ac:dyDescent="0.15">
      <c r="BK59784"/>
      <c r="BL59784" s="15"/>
    </row>
    <row r="59785" spans="63:64" x14ac:dyDescent="0.15">
      <c r="BK59785"/>
      <c r="BL59785" s="15"/>
    </row>
    <row r="59786" spans="63:64" x14ac:dyDescent="0.15">
      <c r="BK59786"/>
      <c r="BL59786" s="15"/>
    </row>
    <row r="59787" spans="63:64" x14ac:dyDescent="0.15">
      <c r="BK59787"/>
      <c r="BL59787" s="15"/>
    </row>
    <row r="59788" spans="63:64" x14ac:dyDescent="0.15">
      <c r="BK59788"/>
      <c r="BL59788" s="15"/>
    </row>
    <row r="59789" spans="63:64" x14ac:dyDescent="0.15">
      <c r="BK59789"/>
      <c r="BL59789" s="15"/>
    </row>
    <row r="59790" spans="63:64" x14ac:dyDescent="0.15">
      <c r="BK59790"/>
      <c r="BL59790" s="15"/>
    </row>
    <row r="59791" spans="63:64" x14ac:dyDescent="0.15">
      <c r="BK59791"/>
      <c r="BL59791" s="15"/>
    </row>
    <row r="59792" spans="63:64" x14ac:dyDescent="0.15">
      <c r="BK59792"/>
      <c r="BL59792" s="15"/>
    </row>
    <row r="59793" spans="63:64" x14ac:dyDescent="0.15">
      <c r="BK59793"/>
      <c r="BL59793" s="15"/>
    </row>
    <row r="59794" spans="63:64" x14ac:dyDescent="0.15">
      <c r="BK59794"/>
      <c r="BL59794" s="15"/>
    </row>
    <row r="59795" spans="63:64" x14ac:dyDescent="0.15">
      <c r="BK59795"/>
      <c r="BL59795" s="15"/>
    </row>
    <row r="59796" spans="63:64" x14ac:dyDescent="0.15">
      <c r="BK59796"/>
      <c r="BL59796" s="15"/>
    </row>
    <row r="59797" spans="63:64" x14ac:dyDescent="0.15">
      <c r="BK59797"/>
      <c r="BL59797" s="15"/>
    </row>
    <row r="59798" spans="63:64" x14ac:dyDescent="0.15">
      <c r="BK59798"/>
      <c r="BL59798" s="15"/>
    </row>
    <row r="59799" spans="63:64" x14ac:dyDescent="0.15">
      <c r="BK59799"/>
      <c r="BL59799" s="15"/>
    </row>
    <row r="59800" spans="63:64" x14ac:dyDescent="0.15">
      <c r="BK59800"/>
      <c r="BL59800" s="15"/>
    </row>
    <row r="59801" spans="63:64" x14ac:dyDescent="0.15">
      <c r="BK59801"/>
      <c r="BL59801" s="15"/>
    </row>
    <row r="59802" spans="63:64" x14ac:dyDescent="0.15">
      <c r="BK59802"/>
      <c r="BL59802" s="15"/>
    </row>
    <row r="59803" spans="63:64" x14ac:dyDescent="0.15">
      <c r="BK59803"/>
      <c r="BL59803" s="15"/>
    </row>
    <row r="59804" spans="63:64" x14ac:dyDescent="0.15">
      <c r="BK59804"/>
      <c r="BL59804" s="15"/>
    </row>
    <row r="59805" spans="63:64" x14ac:dyDescent="0.15">
      <c r="BK59805"/>
      <c r="BL59805" s="15"/>
    </row>
    <row r="59806" spans="63:64" x14ac:dyDescent="0.15">
      <c r="BK59806"/>
      <c r="BL59806" s="15"/>
    </row>
    <row r="59807" spans="63:64" x14ac:dyDescent="0.15">
      <c r="BK59807"/>
      <c r="BL59807" s="15"/>
    </row>
    <row r="59808" spans="63:64" x14ac:dyDescent="0.15">
      <c r="BK59808"/>
      <c r="BL59808" s="15"/>
    </row>
    <row r="59809" spans="63:64" x14ac:dyDescent="0.15">
      <c r="BK59809"/>
      <c r="BL59809" s="15"/>
    </row>
    <row r="59810" spans="63:64" x14ac:dyDescent="0.15">
      <c r="BK59810"/>
      <c r="BL59810" s="15"/>
    </row>
    <row r="59811" spans="63:64" x14ac:dyDescent="0.15">
      <c r="BK59811"/>
      <c r="BL59811" s="15"/>
    </row>
    <row r="59812" spans="63:64" x14ac:dyDescent="0.15">
      <c r="BK59812"/>
      <c r="BL59812" s="15"/>
    </row>
    <row r="59813" spans="63:64" x14ac:dyDescent="0.15">
      <c r="BK59813"/>
      <c r="BL59813" s="15"/>
    </row>
    <row r="59814" spans="63:64" x14ac:dyDescent="0.15">
      <c r="BK59814"/>
      <c r="BL59814" s="15"/>
    </row>
    <row r="59815" spans="63:64" x14ac:dyDescent="0.15">
      <c r="BK59815"/>
      <c r="BL59815" s="15"/>
    </row>
    <row r="59816" spans="63:64" x14ac:dyDescent="0.15">
      <c r="BK59816"/>
      <c r="BL59816" s="15"/>
    </row>
    <row r="59817" spans="63:64" x14ac:dyDescent="0.15">
      <c r="BK59817"/>
      <c r="BL59817" s="15"/>
    </row>
    <row r="59818" spans="63:64" x14ac:dyDescent="0.15">
      <c r="BK59818"/>
      <c r="BL59818" s="15"/>
    </row>
    <row r="59819" spans="63:64" x14ac:dyDescent="0.15">
      <c r="BK59819"/>
      <c r="BL59819" s="15"/>
    </row>
    <row r="59820" spans="63:64" x14ac:dyDescent="0.15">
      <c r="BK59820"/>
      <c r="BL59820" s="15"/>
    </row>
    <row r="59821" spans="63:64" x14ac:dyDescent="0.15">
      <c r="BK59821"/>
      <c r="BL59821" s="15"/>
    </row>
    <row r="59822" spans="63:64" x14ac:dyDescent="0.15">
      <c r="BK59822"/>
      <c r="BL59822" s="15"/>
    </row>
    <row r="59823" spans="63:64" x14ac:dyDescent="0.15">
      <c r="BK59823"/>
      <c r="BL59823" s="15"/>
    </row>
    <row r="59824" spans="63:64" x14ac:dyDescent="0.15">
      <c r="BK59824"/>
      <c r="BL59824" s="15"/>
    </row>
    <row r="59825" spans="63:64" x14ac:dyDescent="0.15">
      <c r="BK59825"/>
      <c r="BL59825" s="15"/>
    </row>
    <row r="59826" spans="63:64" x14ac:dyDescent="0.15">
      <c r="BK59826"/>
      <c r="BL59826" s="15"/>
    </row>
    <row r="59827" spans="63:64" x14ac:dyDescent="0.15">
      <c r="BK59827"/>
      <c r="BL59827" s="15"/>
    </row>
    <row r="59828" spans="63:64" x14ac:dyDescent="0.15">
      <c r="BK59828"/>
      <c r="BL59828" s="15"/>
    </row>
    <row r="59829" spans="63:64" x14ac:dyDescent="0.15">
      <c r="BK59829"/>
      <c r="BL59829" s="15"/>
    </row>
    <row r="59830" spans="63:64" x14ac:dyDescent="0.15">
      <c r="BK59830"/>
      <c r="BL59830" s="15"/>
    </row>
    <row r="59831" spans="63:64" x14ac:dyDescent="0.15">
      <c r="BK59831"/>
      <c r="BL59831" s="15"/>
    </row>
    <row r="59832" spans="63:64" x14ac:dyDescent="0.15">
      <c r="BK59832"/>
      <c r="BL59832" s="15"/>
    </row>
    <row r="59833" spans="63:64" x14ac:dyDescent="0.15">
      <c r="BK59833"/>
      <c r="BL59833" s="15"/>
    </row>
    <row r="59834" spans="63:64" x14ac:dyDescent="0.15">
      <c r="BK59834"/>
      <c r="BL59834" s="15"/>
    </row>
    <row r="59835" spans="63:64" x14ac:dyDescent="0.15">
      <c r="BK59835"/>
      <c r="BL59835" s="15"/>
    </row>
    <row r="59836" spans="63:64" x14ac:dyDescent="0.15">
      <c r="BK59836"/>
      <c r="BL59836" s="15"/>
    </row>
    <row r="59837" spans="63:64" x14ac:dyDescent="0.15">
      <c r="BK59837"/>
      <c r="BL59837" s="15"/>
    </row>
    <row r="59838" spans="63:64" x14ac:dyDescent="0.15">
      <c r="BK59838"/>
      <c r="BL59838" s="15"/>
    </row>
    <row r="59839" spans="63:64" x14ac:dyDescent="0.15">
      <c r="BK59839"/>
      <c r="BL59839" s="15"/>
    </row>
    <row r="59840" spans="63:64" x14ac:dyDescent="0.15">
      <c r="BK59840"/>
      <c r="BL59840" s="15"/>
    </row>
    <row r="59841" spans="63:64" x14ac:dyDescent="0.15">
      <c r="BK59841"/>
      <c r="BL59841" s="15"/>
    </row>
    <row r="59842" spans="63:64" x14ac:dyDescent="0.15">
      <c r="BK59842"/>
      <c r="BL59842" s="15"/>
    </row>
    <row r="59843" spans="63:64" x14ac:dyDescent="0.15">
      <c r="BK59843"/>
      <c r="BL59843" s="15"/>
    </row>
    <row r="59844" spans="63:64" x14ac:dyDescent="0.15">
      <c r="BK59844"/>
      <c r="BL59844" s="15"/>
    </row>
    <row r="59845" spans="63:64" x14ac:dyDescent="0.15">
      <c r="BK59845"/>
      <c r="BL59845" s="15"/>
    </row>
    <row r="59846" spans="63:64" x14ac:dyDescent="0.15">
      <c r="BK59846"/>
      <c r="BL59846" s="15"/>
    </row>
    <row r="59847" spans="63:64" x14ac:dyDescent="0.15">
      <c r="BK59847"/>
      <c r="BL59847" s="15"/>
    </row>
    <row r="59848" spans="63:64" x14ac:dyDescent="0.15">
      <c r="BK59848"/>
      <c r="BL59848" s="15"/>
    </row>
    <row r="59849" spans="63:64" x14ac:dyDescent="0.15">
      <c r="BK59849"/>
      <c r="BL59849" s="15"/>
    </row>
    <row r="59850" spans="63:64" x14ac:dyDescent="0.15">
      <c r="BK59850"/>
      <c r="BL59850" s="15"/>
    </row>
    <row r="59851" spans="63:64" x14ac:dyDescent="0.15">
      <c r="BK59851"/>
      <c r="BL59851" s="15"/>
    </row>
    <row r="59852" spans="63:64" x14ac:dyDescent="0.15">
      <c r="BK59852"/>
      <c r="BL59852" s="15"/>
    </row>
    <row r="59853" spans="63:64" x14ac:dyDescent="0.15">
      <c r="BK59853"/>
      <c r="BL59853" s="15"/>
    </row>
    <row r="59854" spans="63:64" x14ac:dyDescent="0.15">
      <c r="BK59854"/>
      <c r="BL59854" s="15"/>
    </row>
    <row r="59855" spans="63:64" x14ac:dyDescent="0.15">
      <c r="BK59855"/>
      <c r="BL59855" s="15"/>
    </row>
    <row r="59856" spans="63:64" x14ac:dyDescent="0.15">
      <c r="BK59856"/>
      <c r="BL59856" s="15"/>
    </row>
    <row r="59857" spans="63:64" x14ac:dyDescent="0.15">
      <c r="BK59857"/>
      <c r="BL59857" s="15"/>
    </row>
    <row r="59858" spans="63:64" x14ac:dyDescent="0.15">
      <c r="BK59858"/>
      <c r="BL59858" s="15"/>
    </row>
    <row r="59859" spans="63:64" x14ac:dyDescent="0.15">
      <c r="BK59859"/>
      <c r="BL59859" s="15"/>
    </row>
    <row r="59860" spans="63:64" x14ac:dyDescent="0.15">
      <c r="BK59860"/>
      <c r="BL59860" s="15"/>
    </row>
    <row r="59861" spans="63:64" x14ac:dyDescent="0.15">
      <c r="BK59861"/>
      <c r="BL59861" s="15"/>
    </row>
    <row r="59862" spans="63:64" x14ac:dyDescent="0.15">
      <c r="BK59862"/>
      <c r="BL59862" s="15"/>
    </row>
    <row r="59863" spans="63:64" x14ac:dyDescent="0.15">
      <c r="BK59863"/>
      <c r="BL59863" s="15"/>
    </row>
    <row r="59864" spans="63:64" x14ac:dyDescent="0.15">
      <c r="BK59864"/>
      <c r="BL59864" s="15"/>
    </row>
    <row r="59865" spans="63:64" x14ac:dyDescent="0.15">
      <c r="BK59865"/>
      <c r="BL59865" s="15"/>
    </row>
    <row r="59866" spans="63:64" x14ac:dyDescent="0.15">
      <c r="BK59866"/>
      <c r="BL59866" s="15"/>
    </row>
    <row r="59867" spans="63:64" x14ac:dyDescent="0.15">
      <c r="BK59867"/>
      <c r="BL59867" s="15"/>
    </row>
    <row r="59868" spans="63:64" x14ac:dyDescent="0.15">
      <c r="BK59868"/>
      <c r="BL59868" s="15"/>
    </row>
    <row r="59869" spans="63:64" x14ac:dyDescent="0.15">
      <c r="BK59869"/>
      <c r="BL59869" s="15"/>
    </row>
    <row r="59870" spans="63:64" x14ac:dyDescent="0.15">
      <c r="BK59870"/>
      <c r="BL59870" s="15"/>
    </row>
    <row r="59871" spans="63:64" x14ac:dyDescent="0.15">
      <c r="BK59871"/>
      <c r="BL59871" s="15"/>
    </row>
    <row r="59872" spans="63:64" x14ac:dyDescent="0.15">
      <c r="BK59872"/>
      <c r="BL59872" s="15"/>
    </row>
    <row r="59873" spans="63:64" x14ac:dyDescent="0.15">
      <c r="BK59873"/>
      <c r="BL59873" s="15"/>
    </row>
    <row r="59874" spans="63:64" x14ac:dyDescent="0.15">
      <c r="BK59874"/>
      <c r="BL59874" s="15"/>
    </row>
    <row r="59875" spans="63:64" x14ac:dyDescent="0.15">
      <c r="BK59875"/>
      <c r="BL59875" s="15"/>
    </row>
    <row r="59876" spans="63:64" x14ac:dyDescent="0.15">
      <c r="BK59876"/>
      <c r="BL59876" s="15"/>
    </row>
    <row r="59877" spans="63:64" x14ac:dyDescent="0.15">
      <c r="BK59877"/>
      <c r="BL59877" s="15"/>
    </row>
    <row r="59878" spans="63:64" x14ac:dyDescent="0.15">
      <c r="BK59878"/>
      <c r="BL59878" s="15"/>
    </row>
    <row r="59879" spans="63:64" x14ac:dyDescent="0.15">
      <c r="BK59879"/>
      <c r="BL59879" s="15"/>
    </row>
    <row r="59880" spans="63:64" x14ac:dyDescent="0.15">
      <c r="BK59880"/>
      <c r="BL59880" s="15"/>
    </row>
    <row r="59881" spans="63:64" x14ac:dyDescent="0.15">
      <c r="BK59881"/>
      <c r="BL59881" s="15"/>
    </row>
    <row r="59882" spans="63:64" x14ac:dyDescent="0.15">
      <c r="BK59882"/>
      <c r="BL59882" s="15"/>
    </row>
    <row r="59883" spans="63:64" x14ac:dyDescent="0.15">
      <c r="BK59883"/>
      <c r="BL59883" s="15"/>
    </row>
    <row r="59884" spans="63:64" x14ac:dyDescent="0.15">
      <c r="BK59884"/>
      <c r="BL59884" s="15"/>
    </row>
    <row r="59885" spans="63:64" x14ac:dyDescent="0.15">
      <c r="BK59885"/>
      <c r="BL59885" s="15"/>
    </row>
    <row r="59886" spans="63:64" x14ac:dyDescent="0.15">
      <c r="BK59886"/>
      <c r="BL59886" s="15"/>
    </row>
    <row r="59887" spans="63:64" x14ac:dyDescent="0.15">
      <c r="BK59887"/>
      <c r="BL59887" s="15"/>
    </row>
    <row r="59888" spans="63:64" x14ac:dyDescent="0.15">
      <c r="BK59888"/>
      <c r="BL59888" s="15"/>
    </row>
    <row r="59889" spans="63:64" x14ac:dyDescent="0.15">
      <c r="BK59889"/>
      <c r="BL59889" s="15"/>
    </row>
    <row r="59890" spans="63:64" x14ac:dyDescent="0.15">
      <c r="BK59890"/>
      <c r="BL59890" s="15"/>
    </row>
    <row r="59891" spans="63:64" x14ac:dyDescent="0.15">
      <c r="BK59891"/>
      <c r="BL59891" s="15"/>
    </row>
    <row r="59892" spans="63:64" x14ac:dyDescent="0.15">
      <c r="BK59892"/>
      <c r="BL59892" s="15"/>
    </row>
    <row r="59893" spans="63:64" x14ac:dyDescent="0.15">
      <c r="BK59893"/>
      <c r="BL59893" s="15"/>
    </row>
    <row r="59894" spans="63:64" x14ac:dyDescent="0.15">
      <c r="BK59894"/>
      <c r="BL59894" s="15"/>
    </row>
    <row r="59895" spans="63:64" x14ac:dyDescent="0.15">
      <c r="BK59895"/>
      <c r="BL59895" s="15"/>
    </row>
    <row r="59896" spans="63:64" x14ac:dyDescent="0.15">
      <c r="BK59896"/>
      <c r="BL59896" s="15"/>
    </row>
    <row r="59897" spans="63:64" x14ac:dyDescent="0.15">
      <c r="BK59897"/>
      <c r="BL59897" s="15"/>
    </row>
    <row r="59898" spans="63:64" x14ac:dyDescent="0.15">
      <c r="BK59898"/>
      <c r="BL59898" s="15"/>
    </row>
    <row r="59899" spans="63:64" x14ac:dyDescent="0.15">
      <c r="BK59899"/>
      <c r="BL59899" s="15"/>
    </row>
    <row r="59900" spans="63:64" x14ac:dyDescent="0.15">
      <c r="BK59900"/>
      <c r="BL59900" s="15"/>
    </row>
    <row r="59901" spans="63:64" x14ac:dyDescent="0.15">
      <c r="BK59901"/>
      <c r="BL59901" s="15"/>
    </row>
    <row r="59902" spans="63:64" x14ac:dyDescent="0.15">
      <c r="BK59902"/>
      <c r="BL59902" s="15"/>
    </row>
    <row r="59903" spans="63:64" x14ac:dyDescent="0.15">
      <c r="BK59903"/>
      <c r="BL59903" s="15"/>
    </row>
    <row r="59904" spans="63:64" x14ac:dyDescent="0.15">
      <c r="BK59904"/>
      <c r="BL59904" s="15"/>
    </row>
    <row r="59905" spans="63:64" x14ac:dyDescent="0.15">
      <c r="BK59905"/>
      <c r="BL59905" s="15"/>
    </row>
    <row r="59906" spans="63:64" x14ac:dyDescent="0.15">
      <c r="BK59906"/>
      <c r="BL59906" s="15"/>
    </row>
    <row r="59907" spans="63:64" x14ac:dyDescent="0.15">
      <c r="BK59907"/>
      <c r="BL59907" s="15"/>
    </row>
    <row r="59908" spans="63:64" x14ac:dyDescent="0.15">
      <c r="BK59908"/>
      <c r="BL59908" s="15"/>
    </row>
    <row r="59909" spans="63:64" x14ac:dyDescent="0.15">
      <c r="BK59909"/>
      <c r="BL59909" s="15"/>
    </row>
    <row r="59910" spans="63:64" x14ac:dyDescent="0.15">
      <c r="BK59910"/>
      <c r="BL59910" s="15"/>
    </row>
    <row r="59911" spans="63:64" x14ac:dyDescent="0.15">
      <c r="BK59911"/>
      <c r="BL59911" s="15"/>
    </row>
    <row r="59912" spans="63:64" x14ac:dyDescent="0.15">
      <c r="BK59912"/>
      <c r="BL59912" s="15"/>
    </row>
    <row r="59913" spans="63:64" x14ac:dyDescent="0.15">
      <c r="BK59913"/>
      <c r="BL59913" s="15"/>
    </row>
    <row r="59914" spans="63:64" x14ac:dyDescent="0.15">
      <c r="BK59914"/>
      <c r="BL59914" s="15"/>
    </row>
    <row r="59915" spans="63:64" x14ac:dyDescent="0.15">
      <c r="BK59915"/>
      <c r="BL59915" s="15"/>
    </row>
    <row r="59916" spans="63:64" x14ac:dyDescent="0.15">
      <c r="BK59916"/>
      <c r="BL59916" s="15"/>
    </row>
    <row r="59917" spans="63:64" x14ac:dyDescent="0.15">
      <c r="BK59917"/>
      <c r="BL59917" s="15"/>
    </row>
    <row r="59918" spans="63:64" x14ac:dyDescent="0.15">
      <c r="BK59918"/>
      <c r="BL59918" s="15"/>
    </row>
    <row r="59919" spans="63:64" x14ac:dyDescent="0.15">
      <c r="BK59919"/>
      <c r="BL59919" s="15"/>
    </row>
    <row r="59920" spans="63:64" x14ac:dyDescent="0.15">
      <c r="BK59920"/>
      <c r="BL59920" s="15"/>
    </row>
    <row r="59921" spans="63:64" x14ac:dyDescent="0.15">
      <c r="BK59921"/>
      <c r="BL59921" s="15"/>
    </row>
    <row r="59922" spans="63:64" x14ac:dyDescent="0.15">
      <c r="BK59922"/>
      <c r="BL59922" s="15"/>
    </row>
    <row r="59923" spans="63:64" x14ac:dyDescent="0.15">
      <c r="BK59923"/>
      <c r="BL59923" s="15"/>
    </row>
    <row r="59924" spans="63:64" x14ac:dyDescent="0.15">
      <c r="BK59924"/>
      <c r="BL59924" s="15"/>
    </row>
    <row r="59925" spans="63:64" x14ac:dyDescent="0.15">
      <c r="BK59925"/>
      <c r="BL59925" s="15"/>
    </row>
    <row r="59926" spans="63:64" x14ac:dyDescent="0.15">
      <c r="BK59926"/>
      <c r="BL59926" s="15"/>
    </row>
    <row r="59927" spans="63:64" x14ac:dyDescent="0.15">
      <c r="BK59927"/>
      <c r="BL59927" s="15"/>
    </row>
    <row r="59928" spans="63:64" x14ac:dyDescent="0.15">
      <c r="BK59928"/>
      <c r="BL59928" s="15"/>
    </row>
    <row r="59929" spans="63:64" x14ac:dyDescent="0.15">
      <c r="BK59929"/>
      <c r="BL59929" s="15"/>
    </row>
    <row r="59930" spans="63:64" x14ac:dyDescent="0.15">
      <c r="BK59930"/>
      <c r="BL59930" s="15"/>
    </row>
    <row r="59931" spans="63:64" x14ac:dyDescent="0.15">
      <c r="BK59931"/>
      <c r="BL59931" s="15"/>
    </row>
    <row r="59932" spans="63:64" x14ac:dyDescent="0.15">
      <c r="BK59932"/>
      <c r="BL59932" s="15"/>
    </row>
    <row r="59933" spans="63:64" x14ac:dyDescent="0.15">
      <c r="BK59933"/>
      <c r="BL59933" s="15"/>
    </row>
    <row r="59934" spans="63:64" x14ac:dyDescent="0.15">
      <c r="BK59934"/>
      <c r="BL59934" s="15"/>
    </row>
    <row r="59935" spans="63:64" x14ac:dyDescent="0.15">
      <c r="BK59935"/>
      <c r="BL59935" s="15"/>
    </row>
    <row r="59936" spans="63:64" x14ac:dyDescent="0.15">
      <c r="BK59936"/>
      <c r="BL59936" s="15"/>
    </row>
    <row r="59937" spans="63:64" x14ac:dyDescent="0.15">
      <c r="BK59937"/>
      <c r="BL59937" s="15"/>
    </row>
    <row r="59938" spans="63:64" x14ac:dyDescent="0.15">
      <c r="BK59938"/>
      <c r="BL59938" s="15"/>
    </row>
    <row r="59939" spans="63:64" x14ac:dyDescent="0.15">
      <c r="BK59939"/>
      <c r="BL59939" s="15"/>
    </row>
    <row r="59940" spans="63:64" x14ac:dyDescent="0.15">
      <c r="BK59940"/>
      <c r="BL59940" s="15"/>
    </row>
    <row r="59941" spans="63:64" x14ac:dyDescent="0.15">
      <c r="BK59941"/>
      <c r="BL59941" s="15"/>
    </row>
    <row r="59942" spans="63:64" x14ac:dyDescent="0.15">
      <c r="BK59942"/>
      <c r="BL59942" s="15"/>
    </row>
    <row r="59943" spans="63:64" x14ac:dyDescent="0.15">
      <c r="BK59943"/>
      <c r="BL59943" s="15"/>
    </row>
    <row r="59944" spans="63:64" x14ac:dyDescent="0.15">
      <c r="BK59944"/>
      <c r="BL59944" s="15"/>
    </row>
    <row r="59945" spans="63:64" x14ac:dyDescent="0.15">
      <c r="BK59945"/>
      <c r="BL59945" s="15"/>
    </row>
    <row r="59946" spans="63:64" x14ac:dyDescent="0.15">
      <c r="BK59946"/>
      <c r="BL59946" s="15"/>
    </row>
    <row r="59947" spans="63:64" x14ac:dyDescent="0.15">
      <c r="BK59947"/>
      <c r="BL59947" s="15"/>
    </row>
    <row r="59948" spans="63:64" x14ac:dyDescent="0.15">
      <c r="BK59948"/>
      <c r="BL59948" s="15"/>
    </row>
    <row r="59949" spans="63:64" x14ac:dyDescent="0.15">
      <c r="BK59949"/>
      <c r="BL59949" s="15"/>
    </row>
    <row r="59950" spans="63:64" x14ac:dyDescent="0.15">
      <c r="BK59950"/>
      <c r="BL59950" s="15"/>
    </row>
    <row r="59951" spans="63:64" x14ac:dyDescent="0.15">
      <c r="BK59951"/>
      <c r="BL59951" s="15"/>
    </row>
    <row r="59952" spans="63:64" x14ac:dyDescent="0.15">
      <c r="BK59952"/>
      <c r="BL59952" s="15"/>
    </row>
    <row r="59953" spans="63:64" x14ac:dyDescent="0.15">
      <c r="BK59953"/>
      <c r="BL59953" s="15"/>
    </row>
    <row r="59954" spans="63:64" x14ac:dyDescent="0.15">
      <c r="BK59954"/>
      <c r="BL59954" s="15"/>
    </row>
    <row r="59955" spans="63:64" x14ac:dyDescent="0.15">
      <c r="BK59955"/>
      <c r="BL59955" s="15"/>
    </row>
    <row r="59956" spans="63:64" x14ac:dyDescent="0.15">
      <c r="BK59956"/>
      <c r="BL59956" s="15"/>
    </row>
    <row r="59957" spans="63:64" x14ac:dyDescent="0.15">
      <c r="BK59957"/>
      <c r="BL59957" s="15"/>
    </row>
    <row r="59958" spans="63:64" x14ac:dyDescent="0.15">
      <c r="BK59958"/>
      <c r="BL59958" s="15"/>
    </row>
    <row r="59959" spans="63:64" x14ac:dyDescent="0.15">
      <c r="BK59959"/>
      <c r="BL59959" s="15"/>
    </row>
    <row r="59960" spans="63:64" x14ac:dyDescent="0.15">
      <c r="BK59960"/>
      <c r="BL59960" s="15"/>
    </row>
    <row r="59961" spans="63:64" x14ac:dyDescent="0.15">
      <c r="BK59961"/>
      <c r="BL59961" s="15"/>
    </row>
    <row r="59962" spans="63:64" x14ac:dyDescent="0.15">
      <c r="BK59962"/>
      <c r="BL59962" s="15"/>
    </row>
    <row r="59963" spans="63:64" x14ac:dyDescent="0.15">
      <c r="BK59963"/>
      <c r="BL59963" s="15"/>
    </row>
    <row r="59964" spans="63:64" x14ac:dyDescent="0.15">
      <c r="BK59964"/>
      <c r="BL59964" s="15"/>
    </row>
    <row r="59965" spans="63:64" x14ac:dyDescent="0.15">
      <c r="BK59965"/>
      <c r="BL59965" s="15"/>
    </row>
    <row r="59966" spans="63:64" x14ac:dyDescent="0.15">
      <c r="BK59966"/>
      <c r="BL59966" s="15"/>
    </row>
    <row r="59967" spans="63:64" x14ac:dyDescent="0.15">
      <c r="BK59967"/>
      <c r="BL59967" s="15"/>
    </row>
    <row r="59968" spans="63:64" x14ac:dyDescent="0.15">
      <c r="BK59968"/>
      <c r="BL59968" s="15"/>
    </row>
    <row r="59969" spans="63:64" x14ac:dyDescent="0.15">
      <c r="BK59969"/>
      <c r="BL59969" s="15"/>
    </row>
    <row r="59970" spans="63:64" x14ac:dyDescent="0.15">
      <c r="BK59970"/>
      <c r="BL59970" s="15"/>
    </row>
    <row r="59971" spans="63:64" x14ac:dyDescent="0.15">
      <c r="BK59971"/>
      <c r="BL59971" s="15"/>
    </row>
    <row r="59972" spans="63:64" x14ac:dyDescent="0.15">
      <c r="BK59972"/>
      <c r="BL59972" s="15"/>
    </row>
    <row r="59973" spans="63:64" x14ac:dyDescent="0.15">
      <c r="BK59973"/>
      <c r="BL59973" s="15"/>
    </row>
    <row r="59974" spans="63:64" x14ac:dyDescent="0.15">
      <c r="BK59974"/>
      <c r="BL59974" s="15"/>
    </row>
    <row r="59975" spans="63:64" x14ac:dyDescent="0.15">
      <c r="BK59975"/>
      <c r="BL59975" s="15"/>
    </row>
    <row r="59976" spans="63:64" x14ac:dyDescent="0.15">
      <c r="BK59976"/>
      <c r="BL59976" s="15"/>
    </row>
    <row r="59977" spans="63:64" x14ac:dyDescent="0.15">
      <c r="BK59977"/>
      <c r="BL59977" s="15"/>
    </row>
    <row r="59978" spans="63:64" x14ac:dyDescent="0.15">
      <c r="BK59978"/>
      <c r="BL59978" s="15"/>
    </row>
    <row r="59979" spans="63:64" x14ac:dyDescent="0.15">
      <c r="BK59979"/>
      <c r="BL59979" s="15"/>
    </row>
    <row r="59980" spans="63:64" x14ac:dyDescent="0.15">
      <c r="BK59980"/>
      <c r="BL59980" s="15"/>
    </row>
    <row r="59981" spans="63:64" x14ac:dyDescent="0.15">
      <c r="BK59981"/>
      <c r="BL59981" s="15"/>
    </row>
    <row r="59982" spans="63:64" x14ac:dyDescent="0.15">
      <c r="BK59982"/>
      <c r="BL59982" s="15"/>
    </row>
    <row r="59983" spans="63:64" x14ac:dyDescent="0.15">
      <c r="BK59983"/>
      <c r="BL59983" s="15"/>
    </row>
    <row r="59984" spans="63:64" x14ac:dyDescent="0.15">
      <c r="BK59984"/>
      <c r="BL59984" s="15"/>
    </row>
    <row r="59985" spans="63:64" x14ac:dyDescent="0.15">
      <c r="BK59985"/>
      <c r="BL59985" s="15"/>
    </row>
    <row r="59986" spans="63:64" x14ac:dyDescent="0.15">
      <c r="BK59986"/>
      <c r="BL59986" s="15"/>
    </row>
    <row r="59987" spans="63:64" x14ac:dyDescent="0.15">
      <c r="BK59987"/>
      <c r="BL59987" s="15"/>
    </row>
    <row r="59988" spans="63:64" x14ac:dyDescent="0.15">
      <c r="BK59988"/>
      <c r="BL59988" s="15"/>
    </row>
    <row r="59989" spans="63:64" x14ac:dyDescent="0.15">
      <c r="BK59989"/>
      <c r="BL59989" s="15"/>
    </row>
    <row r="59990" spans="63:64" x14ac:dyDescent="0.15">
      <c r="BK59990"/>
      <c r="BL59990" s="15"/>
    </row>
    <row r="59991" spans="63:64" x14ac:dyDescent="0.15">
      <c r="BK59991"/>
      <c r="BL59991" s="15"/>
    </row>
    <row r="59992" spans="63:64" x14ac:dyDescent="0.15">
      <c r="BK59992"/>
      <c r="BL59992" s="15"/>
    </row>
    <row r="59993" spans="63:64" x14ac:dyDescent="0.15">
      <c r="BK59993"/>
      <c r="BL59993" s="15"/>
    </row>
    <row r="59994" spans="63:64" x14ac:dyDescent="0.15">
      <c r="BK59994"/>
      <c r="BL59994" s="15"/>
    </row>
    <row r="59995" spans="63:64" x14ac:dyDescent="0.15">
      <c r="BK59995"/>
      <c r="BL59995" s="15"/>
    </row>
    <row r="59996" spans="63:64" x14ac:dyDescent="0.15">
      <c r="BK59996"/>
      <c r="BL59996" s="15"/>
    </row>
    <row r="59997" spans="63:64" x14ac:dyDescent="0.15">
      <c r="BK59997"/>
      <c r="BL59997" s="15"/>
    </row>
    <row r="59998" spans="63:64" x14ac:dyDescent="0.15">
      <c r="BK59998"/>
      <c r="BL59998" s="15"/>
    </row>
    <row r="59999" spans="63:64" x14ac:dyDescent="0.15">
      <c r="BK59999"/>
      <c r="BL59999" s="15"/>
    </row>
    <row r="60000" spans="63:64" x14ac:dyDescent="0.15">
      <c r="BK60000"/>
      <c r="BL60000" s="15"/>
    </row>
    <row r="60001" spans="63:64" x14ac:dyDescent="0.15">
      <c r="BK60001"/>
      <c r="BL60001" s="15"/>
    </row>
    <row r="60002" spans="63:64" x14ac:dyDescent="0.15">
      <c r="BK60002"/>
      <c r="BL60002" s="15"/>
    </row>
    <row r="60003" spans="63:64" x14ac:dyDescent="0.15">
      <c r="BK60003"/>
      <c r="BL60003" s="15"/>
    </row>
    <row r="60004" spans="63:64" x14ac:dyDescent="0.15">
      <c r="BK60004"/>
      <c r="BL60004" s="15"/>
    </row>
    <row r="60005" spans="63:64" x14ac:dyDescent="0.15">
      <c r="BK60005"/>
      <c r="BL60005" s="15"/>
    </row>
    <row r="60006" spans="63:64" x14ac:dyDescent="0.15">
      <c r="BK60006"/>
      <c r="BL60006" s="15"/>
    </row>
    <row r="60007" spans="63:64" x14ac:dyDescent="0.15">
      <c r="BK60007"/>
      <c r="BL60007" s="15"/>
    </row>
    <row r="60008" spans="63:64" x14ac:dyDescent="0.15">
      <c r="BK60008"/>
      <c r="BL60008" s="15"/>
    </row>
    <row r="60009" spans="63:64" x14ac:dyDescent="0.15">
      <c r="BK60009"/>
      <c r="BL60009" s="15"/>
    </row>
    <row r="60010" spans="63:64" x14ac:dyDescent="0.15">
      <c r="BK60010"/>
      <c r="BL60010" s="15"/>
    </row>
    <row r="60011" spans="63:64" x14ac:dyDescent="0.15">
      <c r="BK60011"/>
      <c r="BL60011" s="15"/>
    </row>
    <row r="60012" spans="63:64" x14ac:dyDescent="0.15">
      <c r="BK60012"/>
      <c r="BL60012" s="15"/>
    </row>
    <row r="60013" spans="63:64" x14ac:dyDescent="0.15">
      <c r="BK60013"/>
      <c r="BL60013" s="15"/>
    </row>
    <row r="60014" spans="63:64" x14ac:dyDescent="0.15">
      <c r="BK60014"/>
      <c r="BL60014" s="15"/>
    </row>
    <row r="60015" spans="63:64" x14ac:dyDescent="0.15">
      <c r="BK60015"/>
      <c r="BL60015" s="15"/>
    </row>
    <row r="60016" spans="63:64" x14ac:dyDescent="0.15">
      <c r="BK60016"/>
      <c r="BL60016" s="15"/>
    </row>
    <row r="60017" spans="63:64" x14ac:dyDescent="0.15">
      <c r="BK60017"/>
      <c r="BL60017" s="15"/>
    </row>
    <row r="60018" spans="63:64" x14ac:dyDescent="0.15">
      <c r="BK60018"/>
      <c r="BL60018" s="15"/>
    </row>
    <row r="60019" spans="63:64" x14ac:dyDescent="0.15">
      <c r="BK60019"/>
      <c r="BL60019" s="15"/>
    </row>
    <row r="60020" spans="63:64" x14ac:dyDescent="0.15">
      <c r="BK60020"/>
      <c r="BL60020" s="15"/>
    </row>
    <row r="60021" spans="63:64" x14ac:dyDescent="0.15">
      <c r="BK60021"/>
      <c r="BL60021" s="15"/>
    </row>
    <row r="60022" spans="63:64" x14ac:dyDescent="0.15">
      <c r="BK60022"/>
      <c r="BL60022" s="15"/>
    </row>
    <row r="60023" spans="63:64" x14ac:dyDescent="0.15">
      <c r="BK60023"/>
      <c r="BL60023" s="15"/>
    </row>
    <row r="60024" spans="63:64" x14ac:dyDescent="0.15">
      <c r="BK60024"/>
      <c r="BL60024" s="15"/>
    </row>
    <row r="60025" spans="63:64" x14ac:dyDescent="0.15">
      <c r="BK60025"/>
      <c r="BL60025" s="15"/>
    </row>
    <row r="60026" spans="63:64" x14ac:dyDescent="0.15">
      <c r="BK60026"/>
      <c r="BL60026" s="15"/>
    </row>
    <row r="60027" spans="63:64" x14ac:dyDescent="0.15">
      <c r="BK60027"/>
      <c r="BL60027" s="15"/>
    </row>
    <row r="60028" spans="63:64" x14ac:dyDescent="0.15">
      <c r="BK60028"/>
      <c r="BL60028" s="15"/>
    </row>
    <row r="60029" spans="63:64" x14ac:dyDescent="0.15">
      <c r="BK60029"/>
      <c r="BL60029" s="15"/>
    </row>
    <row r="60030" spans="63:64" x14ac:dyDescent="0.15">
      <c r="BK60030"/>
      <c r="BL60030" s="15"/>
    </row>
    <row r="60031" spans="63:64" x14ac:dyDescent="0.15">
      <c r="BK60031"/>
      <c r="BL60031" s="15"/>
    </row>
    <row r="60032" spans="63:64" x14ac:dyDescent="0.15">
      <c r="BK60032"/>
      <c r="BL60032" s="15"/>
    </row>
    <row r="60033" spans="63:64" x14ac:dyDescent="0.15">
      <c r="BK60033"/>
      <c r="BL60033" s="15"/>
    </row>
    <row r="60034" spans="63:64" x14ac:dyDescent="0.15">
      <c r="BK60034"/>
      <c r="BL60034" s="15"/>
    </row>
    <row r="60035" spans="63:64" x14ac:dyDescent="0.15">
      <c r="BK60035"/>
      <c r="BL60035" s="15"/>
    </row>
    <row r="60036" spans="63:64" x14ac:dyDescent="0.15">
      <c r="BK60036"/>
      <c r="BL60036" s="15"/>
    </row>
    <row r="60037" spans="63:64" x14ac:dyDescent="0.15">
      <c r="BK60037"/>
      <c r="BL60037" s="15"/>
    </row>
    <row r="60038" spans="63:64" x14ac:dyDescent="0.15">
      <c r="BK60038"/>
      <c r="BL60038" s="15"/>
    </row>
    <row r="60039" spans="63:64" x14ac:dyDescent="0.15">
      <c r="BK60039"/>
      <c r="BL60039" s="15"/>
    </row>
    <row r="60040" spans="63:64" x14ac:dyDescent="0.15">
      <c r="BK60040"/>
      <c r="BL60040" s="15"/>
    </row>
    <row r="60041" spans="63:64" x14ac:dyDescent="0.15">
      <c r="BK60041"/>
      <c r="BL60041" s="15"/>
    </row>
    <row r="60042" spans="63:64" x14ac:dyDescent="0.15">
      <c r="BK60042"/>
      <c r="BL60042" s="15"/>
    </row>
    <row r="60043" spans="63:64" x14ac:dyDescent="0.15">
      <c r="BK60043"/>
      <c r="BL60043" s="15"/>
    </row>
    <row r="60044" spans="63:64" x14ac:dyDescent="0.15">
      <c r="BK60044"/>
      <c r="BL60044" s="15"/>
    </row>
    <row r="60045" spans="63:64" x14ac:dyDescent="0.15">
      <c r="BK60045"/>
      <c r="BL60045" s="15"/>
    </row>
    <row r="60046" spans="63:64" x14ac:dyDescent="0.15">
      <c r="BK60046"/>
      <c r="BL60046" s="15"/>
    </row>
    <row r="60047" spans="63:64" x14ac:dyDescent="0.15">
      <c r="BK60047"/>
      <c r="BL60047" s="15"/>
    </row>
    <row r="60048" spans="63:64" x14ac:dyDescent="0.15">
      <c r="BK60048"/>
      <c r="BL60048" s="15"/>
    </row>
    <row r="60049" spans="63:64" x14ac:dyDescent="0.15">
      <c r="BK60049"/>
      <c r="BL60049" s="15"/>
    </row>
    <row r="60050" spans="63:64" x14ac:dyDescent="0.15">
      <c r="BK60050"/>
      <c r="BL60050" s="15"/>
    </row>
    <row r="60051" spans="63:64" x14ac:dyDescent="0.15">
      <c r="BK60051"/>
      <c r="BL60051" s="15"/>
    </row>
    <row r="60052" spans="63:64" x14ac:dyDescent="0.15">
      <c r="BK60052"/>
      <c r="BL60052" s="15"/>
    </row>
    <row r="60053" spans="63:64" x14ac:dyDescent="0.15">
      <c r="BK60053"/>
      <c r="BL60053" s="15"/>
    </row>
    <row r="60054" spans="63:64" x14ac:dyDescent="0.15">
      <c r="BK60054"/>
      <c r="BL60054" s="15"/>
    </row>
    <row r="60055" spans="63:64" x14ac:dyDescent="0.15">
      <c r="BK60055"/>
      <c r="BL60055" s="15"/>
    </row>
    <row r="60056" spans="63:64" x14ac:dyDescent="0.15">
      <c r="BK60056"/>
      <c r="BL60056" s="15"/>
    </row>
    <row r="60057" spans="63:64" x14ac:dyDescent="0.15">
      <c r="BK60057"/>
      <c r="BL60057" s="15"/>
    </row>
    <row r="60058" spans="63:64" x14ac:dyDescent="0.15">
      <c r="BK60058"/>
      <c r="BL60058" s="15"/>
    </row>
    <row r="60059" spans="63:64" x14ac:dyDescent="0.15">
      <c r="BK60059"/>
      <c r="BL60059" s="15"/>
    </row>
    <row r="60060" spans="63:64" x14ac:dyDescent="0.15">
      <c r="BK60060"/>
      <c r="BL60060" s="15"/>
    </row>
    <row r="60061" spans="63:64" x14ac:dyDescent="0.15">
      <c r="BK60061"/>
      <c r="BL60061" s="15"/>
    </row>
    <row r="60062" spans="63:64" x14ac:dyDescent="0.15">
      <c r="BK60062"/>
      <c r="BL60062" s="15"/>
    </row>
    <row r="60063" spans="63:64" x14ac:dyDescent="0.15">
      <c r="BK60063"/>
      <c r="BL60063" s="15"/>
    </row>
    <row r="60064" spans="63:64" x14ac:dyDescent="0.15">
      <c r="BK60064"/>
      <c r="BL60064" s="15"/>
    </row>
    <row r="60065" spans="63:64" x14ac:dyDescent="0.15">
      <c r="BK60065"/>
      <c r="BL60065" s="15"/>
    </row>
    <row r="60066" spans="63:64" x14ac:dyDescent="0.15">
      <c r="BK60066"/>
      <c r="BL60066" s="15"/>
    </row>
    <row r="60067" spans="63:64" x14ac:dyDescent="0.15">
      <c r="BK60067"/>
      <c r="BL60067" s="15"/>
    </row>
    <row r="60068" spans="63:64" x14ac:dyDescent="0.15">
      <c r="BK60068"/>
      <c r="BL60068" s="15"/>
    </row>
    <row r="60069" spans="63:64" x14ac:dyDescent="0.15">
      <c r="BK60069"/>
      <c r="BL60069" s="15"/>
    </row>
    <row r="60070" spans="63:64" x14ac:dyDescent="0.15">
      <c r="BK60070"/>
      <c r="BL60070" s="15"/>
    </row>
    <row r="60071" spans="63:64" x14ac:dyDescent="0.15">
      <c r="BK60071"/>
      <c r="BL60071" s="15"/>
    </row>
    <row r="60072" spans="63:64" x14ac:dyDescent="0.15">
      <c r="BK60072"/>
      <c r="BL60072" s="15"/>
    </row>
    <row r="60073" spans="63:64" x14ac:dyDescent="0.15">
      <c r="BK60073"/>
      <c r="BL60073" s="15"/>
    </row>
    <row r="60074" spans="63:64" x14ac:dyDescent="0.15">
      <c r="BK60074"/>
      <c r="BL60074" s="15"/>
    </row>
    <row r="60075" spans="63:64" x14ac:dyDescent="0.15">
      <c r="BK60075"/>
      <c r="BL60075" s="15"/>
    </row>
    <row r="60076" spans="63:64" x14ac:dyDescent="0.15">
      <c r="BK60076"/>
      <c r="BL60076" s="15"/>
    </row>
    <row r="60077" spans="63:64" x14ac:dyDescent="0.15">
      <c r="BK60077"/>
      <c r="BL60077" s="15"/>
    </row>
    <row r="60078" spans="63:64" x14ac:dyDescent="0.15">
      <c r="BK60078"/>
      <c r="BL60078" s="15"/>
    </row>
    <row r="60079" spans="63:64" x14ac:dyDescent="0.15">
      <c r="BK60079"/>
      <c r="BL60079" s="15"/>
    </row>
    <row r="60080" spans="63:64" x14ac:dyDescent="0.15">
      <c r="BK60080"/>
      <c r="BL60080" s="15"/>
    </row>
    <row r="60081" spans="63:64" x14ac:dyDescent="0.15">
      <c r="BK60081"/>
      <c r="BL60081" s="15"/>
    </row>
    <row r="60082" spans="63:64" x14ac:dyDescent="0.15">
      <c r="BK60082"/>
      <c r="BL60082" s="15"/>
    </row>
    <row r="60083" spans="63:64" x14ac:dyDescent="0.15">
      <c r="BK60083"/>
      <c r="BL60083" s="15"/>
    </row>
    <row r="60084" spans="63:64" x14ac:dyDescent="0.15">
      <c r="BK60084"/>
      <c r="BL60084" s="15"/>
    </row>
    <row r="60085" spans="63:64" x14ac:dyDescent="0.15">
      <c r="BK60085"/>
      <c r="BL60085" s="15"/>
    </row>
    <row r="60086" spans="63:64" x14ac:dyDescent="0.15">
      <c r="BK60086"/>
      <c r="BL60086" s="15"/>
    </row>
    <row r="60087" spans="63:64" x14ac:dyDescent="0.15">
      <c r="BK60087"/>
      <c r="BL60087" s="15"/>
    </row>
    <row r="60088" spans="63:64" x14ac:dyDescent="0.15">
      <c r="BK60088"/>
      <c r="BL60088" s="15"/>
    </row>
    <row r="60089" spans="63:64" x14ac:dyDescent="0.15">
      <c r="BK60089"/>
      <c r="BL60089" s="15"/>
    </row>
    <row r="60090" spans="63:64" x14ac:dyDescent="0.15">
      <c r="BK60090"/>
      <c r="BL60090" s="15"/>
    </row>
    <row r="60091" spans="63:64" x14ac:dyDescent="0.15">
      <c r="BK60091"/>
      <c r="BL60091" s="15"/>
    </row>
    <row r="60092" spans="63:64" x14ac:dyDescent="0.15">
      <c r="BK60092"/>
      <c r="BL60092" s="15"/>
    </row>
    <row r="60093" spans="63:64" x14ac:dyDescent="0.15">
      <c r="BK60093"/>
      <c r="BL60093" s="15"/>
    </row>
    <row r="60094" spans="63:64" x14ac:dyDescent="0.15">
      <c r="BK60094"/>
      <c r="BL60094" s="15"/>
    </row>
    <row r="60095" spans="63:64" x14ac:dyDescent="0.15">
      <c r="BK60095"/>
      <c r="BL60095" s="15"/>
    </row>
    <row r="60096" spans="63:64" x14ac:dyDescent="0.15">
      <c r="BK60096"/>
      <c r="BL60096" s="15"/>
    </row>
    <row r="60097" spans="63:64" x14ac:dyDescent="0.15">
      <c r="BK60097"/>
      <c r="BL60097" s="15"/>
    </row>
    <row r="60098" spans="63:64" x14ac:dyDescent="0.15">
      <c r="BK60098"/>
      <c r="BL60098" s="15"/>
    </row>
    <row r="60099" spans="63:64" x14ac:dyDescent="0.15">
      <c r="BK60099"/>
      <c r="BL60099" s="15"/>
    </row>
    <row r="60100" spans="63:64" x14ac:dyDescent="0.15">
      <c r="BK60100"/>
      <c r="BL60100" s="15"/>
    </row>
    <row r="60101" spans="63:64" x14ac:dyDescent="0.15">
      <c r="BK60101"/>
      <c r="BL60101" s="15"/>
    </row>
    <row r="60102" spans="63:64" x14ac:dyDescent="0.15">
      <c r="BK60102"/>
      <c r="BL60102" s="15"/>
    </row>
    <row r="60103" spans="63:64" x14ac:dyDescent="0.15">
      <c r="BK60103"/>
      <c r="BL60103" s="15"/>
    </row>
    <row r="60104" spans="63:64" x14ac:dyDescent="0.15">
      <c r="BK60104"/>
      <c r="BL60104" s="15"/>
    </row>
    <row r="60105" spans="63:64" x14ac:dyDescent="0.15">
      <c r="BK60105"/>
      <c r="BL60105" s="15"/>
    </row>
    <row r="60106" spans="63:64" x14ac:dyDescent="0.15">
      <c r="BK60106"/>
      <c r="BL60106" s="15"/>
    </row>
    <row r="60107" spans="63:64" x14ac:dyDescent="0.15">
      <c r="BK60107"/>
      <c r="BL60107" s="15"/>
    </row>
    <row r="60108" spans="63:64" x14ac:dyDescent="0.15">
      <c r="BK60108"/>
      <c r="BL60108" s="15"/>
    </row>
    <row r="60109" spans="63:64" x14ac:dyDescent="0.15">
      <c r="BK60109"/>
      <c r="BL60109" s="15"/>
    </row>
    <row r="60110" spans="63:64" x14ac:dyDescent="0.15">
      <c r="BK60110"/>
      <c r="BL60110" s="15"/>
    </row>
    <row r="60111" spans="63:64" x14ac:dyDescent="0.15">
      <c r="BK60111"/>
      <c r="BL60111" s="15"/>
    </row>
    <row r="60112" spans="63:64" x14ac:dyDescent="0.15">
      <c r="BK60112"/>
      <c r="BL60112" s="15"/>
    </row>
    <row r="60113" spans="63:64" x14ac:dyDescent="0.15">
      <c r="BK60113"/>
      <c r="BL60113" s="15"/>
    </row>
    <row r="60114" spans="63:64" x14ac:dyDescent="0.15">
      <c r="BK60114"/>
      <c r="BL60114" s="15"/>
    </row>
    <row r="60115" spans="63:64" x14ac:dyDescent="0.15">
      <c r="BK60115"/>
      <c r="BL60115" s="15"/>
    </row>
    <row r="60116" spans="63:64" x14ac:dyDescent="0.15">
      <c r="BK60116"/>
      <c r="BL60116" s="15"/>
    </row>
    <row r="60117" spans="63:64" x14ac:dyDescent="0.15">
      <c r="BK60117"/>
      <c r="BL60117" s="15"/>
    </row>
    <row r="60118" spans="63:64" x14ac:dyDescent="0.15">
      <c r="BK60118"/>
      <c r="BL60118" s="15"/>
    </row>
    <row r="60119" spans="63:64" x14ac:dyDescent="0.15">
      <c r="BK60119"/>
      <c r="BL60119" s="15"/>
    </row>
    <row r="60120" spans="63:64" x14ac:dyDescent="0.15">
      <c r="BK60120"/>
      <c r="BL60120" s="15"/>
    </row>
    <row r="60121" spans="63:64" x14ac:dyDescent="0.15">
      <c r="BK60121"/>
      <c r="BL60121" s="15"/>
    </row>
    <row r="60122" spans="63:64" x14ac:dyDescent="0.15">
      <c r="BK60122"/>
      <c r="BL60122" s="15"/>
    </row>
    <row r="60123" spans="63:64" x14ac:dyDescent="0.15">
      <c r="BK60123"/>
      <c r="BL60123" s="15"/>
    </row>
    <row r="60124" spans="63:64" x14ac:dyDescent="0.15">
      <c r="BK60124"/>
      <c r="BL60124" s="15"/>
    </row>
    <row r="60125" spans="63:64" x14ac:dyDescent="0.15">
      <c r="BK60125"/>
      <c r="BL60125" s="15"/>
    </row>
    <row r="60126" spans="63:64" x14ac:dyDescent="0.15">
      <c r="BK60126"/>
      <c r="BL60126" s="15"/>
    </row>
    <row r="60127" spans="63:64" x14ac:dyDescent="0.15">
      <c r="BK60127"/>
      <c r="BL60127" s="15"/>
    </row>
    <row r="60128" spans="63:64" x14ac:dyDescent="0.15">
      <c r="BK60128"/>
      <c r="BL60128" s="15"/>
    </row>
    <row r="60129" spans="63:64" x14ac:dyDescent="0.15">
      <c r="BK60129"/>
      <c r="BL60129" s="15"/>
    </row>
    <row r="60130" spans="63:64" x14ac:dyDescent="0.15">
      <c r="BK60130"/>
      <c r="BL60130" s="15"/>
    </row>
    <row r="60131" spans="63:64" x14ac:dyDescent="0.15">
      <c r="BK60131"/>
      <c r="BL60131" s="15"/>
    </row>
    <row r="60132" spans="63:64" x14ac:dyDescent="0.15">
      <c r="BK60132"/>
      <c r="BL60132" s="15"/>
    </row>
    <row r="60133" spans="63:64" x14ac:dyDescent="0.15">
      <c r="BK60133"/>
      <c r="BL60133" s="15"/>
    </row>
    <row r="60134" spans="63:64" x14ac:dyDescent="0.15">
      <c r="BK60134"/>
      <c r="BL60134" s="15"/>
    </row>
    <row r="60135" spans="63:64" x14ac:dyDescent="0.15">
      <c r="BK60135"/>
      <c r="BL60135" s="15"/>
    </row>
    <row r="60136" spans="63:64" x14ac:dyDescent="0.15">
      <c r="BK60136"/>
      <c r="BL60136" s="15"/>
    </row>
    <row r="60137" spans="63:64" x14ac:dyDescent="0.15">
      <c r="BK60137"/>
      <c r="BL60137" s="15"/>
    </row>
    <row r="60138" spans="63:64" x14ac:dyDescent="0.15">
      <c r="BK60138"/>
      <c r="BL60138" s="15"/>
    </row>
    <row r="60139" spans="63:64" x14ac:dyDescent="0.15">
      <c r="BK60139"/>
      <c r="BL60139" s="15"/>
    </row>
    <row r="60140" spans="63:64" x14ac:dyDescent="0.15">
      <c r="BK60140"/>
      <c r="BL60140" s="15"/>
    </row>
    <row r="60141" spans="63:64" x14ac:dyDescent="0.15">
      <c r="BK60141"/>
      <c r="BL60141" s="15"/>
    </row>
    <row r="60142" spans="63:64" x14ac:dyDescent="0.15">
      <c r="BK60142"/>
      <c r="BL60142" s="15"/>
    </row>
    <row r="60143" spans="63:64" x14ac:dyDescent="0.15">
      <c r="BK60143"/>
      <c r="BL60143" s="15"/>
    </row>
    <row r="60144" spans="63:64" x14ac:dyDescent="0.15">
      <c r="BK60144"/>
      <c r="BL60144" s="15"/>
    </row>
    <row r="60145" spans="63:64" x14ac:dyDescent="0.15">
      <c r="BK60145"/>
      <c r="BL60145" s="15"/>
    </row>
    <row r="60146" spans="63:64" x14ac:dyDescent="0.15">
      <c r="BK60146"/>
      <c r="BL60146" s="15"/>
    </row>
    <row r="60147" spans="63:64" x14ac:dyDescent="0.15">
      <c r="BK60147"/>
      <c r="BL60147" s="15"/>
    </row>
    <row r="60148" spans="63:64" x14ac:dyDescent="0.15">
      <c r="BK60148"/>
      <c r="BL60148" s="15"/>
    </row>
    <row r="60149" spans="63:64" x14ac:dyDescent="0.15">
      <c r="BK60149"/>
      <c r="BL60149" s="15"/>
    </row>
    <row r="60150" spans="63:64" x14ac:dyDescent="0.15">
      <c r="BK60150"/>
      <c r="BL60150" s="15"/>
    </row>
    <row r="60151" spans="63:64" x14ac:dyDescent="0.15">
      <c r="BK60151"/>
      <c r="BL60151" s="15"/>
    </row>
    <row r="60152" spans="63:64" x14ac:dyDescent="0.15">
      <c r="BK60152"/>
      <c r="BL60152" s="15"/>
    </row>
    <row r="60153" spans="63:64" x14ac:dyDescent="0.15">
      <c r="BK60153"/>
      <c r="BL60153" s="15"/>
    </row>
    <row r="60154" spans="63:64" x14ac:dyDescent="0.15">
      <c r="BK60154"/>
      <c r="BL60154" s="15"/>
    </row>
    <row r="60155" spans="63:64" x14ac:dyDescent="0.15">
      <c r="BK60155"/>
      <c r="BL60155" s="15"/>
    </row>
    <row r="60156" spans="63:64" x14ac:dyDescent="0.15">
      <c r="BK60156"/>
      <c r="BL60156" s="15"/>
    </row>
    <row r="60157" spans="63:64" x14ac:dyDescent="0.15">
      <c r="BK60157"/>
      <c r="BL60157" s="15"/>
    </row>
    <row r="60158" spans="63:64" x14ac:dyDescent="0.15">
      <c r="BK60158"/>
      <c r="BL60158" s="15"/>
    </row>
    <row r="60159" spans="63:64" x14ac:dyDescent="0.15">
      <c r="BK60159"/>
      <c r="BL60159" s="15"/>
    </row>
    <row r="60160" spans="63:64" x14ac:dyDescent="0.15">
      <c r="BK60160"/>
      <c r="BL60160" s="15"/>
    </row>
    <row r="60161" spans="63:64" x14ac:dyDescent="0.15">
      <c r="BK60161"/>
      <c r="BL60161" s="15"/>
    </row>
    <row r="60162" spans="63:64" x14ac:dyDescent="0.15">
      <c r="BK60162"/>
      <c r="BL60162" s="15"/>
    </row>
    <row r="60163" spans="63:64" x14ac:dyDescent="0.15">
      <c r="BK60163"/>
      <c r="BL60163" s="15"/>
    </row>
    <row r="60164" spans="63:64" x14ac:dyDescent="0.15">
      <c r="BK60164"/>
      <c r="BL60164" s="15"/>
    </row>
    <row r="60165" spans="63:64" x14ac:dyDescent="0.15">
      <c r="BK60165"/>
      <c r="BL60165" s="15"/>
    </row>
    <row r="60166" spans="63:64" x14ac:dyDescent="0.15">
      <c r="BK60166"/>
      <c r="BL60166" s="15"/>
    </row>
    <row r="60167" spans="63:64" x14ac:dyDescent="0.15">
      <c r="BK60167"/>
      <c r="BL60167" s="15"/>
    </row>
    <row r="60168" spans="63:64" x14ac:dyDescent="0.15">
      <c r="BK60168"/>
      <c r="BL60168" s="15"/>
    </row>
    <row r="60169" spans="63:64" x14ac:dyDescent="0.15">
      <c r="BK60169"/>
      <c r="BL60169" s="15"/>
    </row>
    <row r="60170" spans="63:64" x14ac:dyDescent="0.15">
      <c r="BK60170"/>
      <c r="BL60170" s="15"/>
    </row>
    <row r="60171" spans="63:64" x14ac:dyDescent="0.15">
      <c r="BK60171"/>
      <c r="BL60171" s="15"/>
    </row>
    <row r="60172" spans="63:64" x14ac:dyDescent="0.15">
      <c r="BK60172"/>
      <c r="BL60172" s="15"/>
    </row>
    <row r="60173" spans="63:64" x14ac:dyDescent="0.15">
      <c r="BK60173"/>
      <c r="BL60173" s="15"/>
    </row>
    <row r="60174" spans="63:64" x14ac:dyDescent="0.15">
      <c r="BK60174"/>
      <c r="BL60174" s="15"/>
    </row>
    <row r="60175" spans="63:64" x14ac:dyDescent="0.15">
      <c r="BK60175"/>
      <c r="BL60175" s="15"/>
    </row>
    <row r="60176" spans="63:64" x14ac:dyDescent="0.15">
      <c r="BK60176"/>
      <c r="BL60176" s="15"/>
    </row>
    <row r="60177" spans="63:64" x14ac:dyDescent="0.15">
      <c r="BK60177"/>
      <c r="BL60177" s="15"/>
    </row>
    <row r="60178" spans="63:64" x14ac:dyDescent="0.15">
      <c r="BK60178"/>
      <c r="BL60178" s="15"/>
    </row>
    <row r="60179" spans="63:64" x14ac:dyDescent="0.15">
      <c r="BK60179"/>
      <c r="BL60179" s="15"/>
    </row>
    <row r="60180" spans="63:64" x14ac:dyDescent="0.15">
      <c r="BK60180"/>
      <c r="BL60180" s="15"/>
    </row>
    <row r="60181" spans="63:64" x14ac:dyDescent="0.15">
      <c r="BK60181"/>
      <c r="BL60181" s="15"/>
    </row>
    <row r="60182" spans="63:64" x14ac:dyDescent="0.15">
      <c r="BK60182"/>
      <c r="BL60182" s="15"/>
    </row>
    <row r="60183" spans="63:64" x14ac:dyDescent="0.15">
      <c r="BK60183"/>
      <c r="BL60183" s="15"/>
    </row>
    <row r="60184" spans="63:64" x14ac:dyDescent="0.15">
      <c r="BK60184"/>
      <c r="BL60184" s="15"/>
    </row>
    <row r="60185" spans="63:64" x14ac:dyDescent="0.15">
      <c r="BK60185"/>
      <c r="BL60185" s="15"/>
    </row>
    <row r="60186" spans="63:64" x14ac:dyDescent="0.15">
      <c r="BK60186"/>
      <c r="BL60186" s="15"/>
    </row>
    <row r="60187" spans="63:64" x14ac:dyDescent="0.15">
      <c r="BK60187"/>
      <c r="BL60187" s="15"/>
    </row>
    <row r="60188" spans="63:64" x14ac:dyDescent="0.15">
      <c r="BK60188"/>
      <c r="BL60188" s="15"/>
    </row>
    <row r="60189" spans="63:64" x14ac:dyDescent="0.15">
      <c r="BK60189"/>
      <c r="BL60189" s="15"/>
    </row>
    <row r="60190" spans="63:64" x14ac:dyDescent="0.15">
      <c r="BK60190"/>
      <c r="BL60190" s="15"/>
    </row>
    <row r="60191" spans="63:64" x14ac:dyDescent="0.15">
      <c r="BK60191"/>
      <c r="BL60191" s="15"/>
    </row>
    <row r="60192" spans="63:64" x14ac:dyDescent="0.15">
      <c r="BK60192"/>
      <c r="BL60192" s="15"/>
    </row>
    <row r="60193" spans="63:64" x14ac:dyDescent="0.15">
      <c r="BK60193"/>
      <c r="BL60193" s="15"/>
    </row>
    <row r="60194" spans="63:64" x14ac:dyDescent="0.15">
      <c r="BK60194"/>
      <c r="BL60194" s="15"/>
    </row>
    <row r="60195" spans="63:64" x14ac:dyDescent="0.15">
      <c r="BK60195"/>
      <c r="BL60195" s="15"/>
    </row>
    <row r="60196" spans="63:64" x14ac:dyDescent="0.15">
      <c r="BK60196"/>
      <c r="BL60196" s="15"/>
    </row>
    <row r="60197" spans="63:64" x14ac:dyDescent="0.15">
      <c r="BK60197"/>
      <c r="BL60197" s="15"/>
    </row>
    <row r="60198" spans="63:64" x14ac:dyDescent="0.15">
      <c r="BK60198"/>
      <c r="BL60198" s="15"/>
    </row>
    <row r="60199" spans="63:64" x14ac:dyDescent="0.15">
      <c r="BK60199"/>
      <c r="BL60199" s="15"/>
    </row>
    <row r="60200" spans="63:64" x14ac:dyDescent="0.15">
      <c r="BK60200"/>
      <c r="BL60200" s="15"/>
    </row>
    <row r="60201" spans="63:64" x14ac:dyDescent="0.15">
      <c r="BK60201"/>
      <c r="BL60201" s="15"/>
    </row>
    <row r="60202" spans="63:64" x14ac:dyDescent="0.15">
      <c r="BK60202"/>
      <c r="BL60202" s="15"/>
    </row>
    <row r="60203" spans="63:64" x14ac:dyDescent="0.15">
      <c r="BK60203"/>
      <c r="BL60203" s="15"/>
    </row>
    <row r="60204" spans="63:64" x14ac:dyDescent="0.15">
      <c r="BK60204"/>
      <c r="BL60204" s="15"/>
    </row>
    <row r="60205" spans="63:64" x14ac:dyDescent="0.15">
      <c r="BK60205"/>
      <c r="BL60205" s="15"/>
    </row>
    <row r="60206" spans="63:64" x14ac:dyDescent="0.15">
      <c r="BK60206"/>
      <c r="BL60206" s="15"/>
    </row>
    <row r="60207" spans="63:64" x14ac:dyDescent="0.15">
      <c r="BK60207"/>
      <c r="BL60207" s="15"/>
    </row>
    <row r="60208" spans="63:64" x14ac:dyDescent="0.15">
      <c r="BK60208"/>
      <c r="BL60208" s="15"/>
    </row>
    <row r="60209" spans="63:64" x14ac:dyDescent="0.15">
      <c r="BK60209"/>
      <c r="BL60209" s="15"/>
    </row>
    <row r="60210" spans="63:64" x14ac:dyDescent="0.15">
      <c r="BK60210"/>
      <c r="BL60210" s="15"/>
    </row>
    <row r="60211" spans="63:64" x14ac:dyDescent="0.15">
      <c r="BK60211"/>
      <c r="BL60211" s="15"/>
    </row>
    <row r="60212" spans="63:64" x14ac:dyDescent="0.15">
      <c r="BK60212"/>
      <c r="BL60212" s="15"/>
    </row>
    <row r="60213" spans="63:64" x14ac:dyDescent="0.15">
      <c r="BK60213"/>
      <c r="BL60213" s="15"/>
    </row>
    <row r="60214" spans="63:64" x14ac:dyDescent="0.15">
      <c r="BK60214"/>
      <c r="BL60214" s="15"/>
    </row>
    <row r="60215" spans="63:64" x14ac:dyDescent="0.15">
      <c r="BK60215"/>
      <c r="BL60215" s="15"/>
    </row>
    <row r="60216" spans="63:64" x14ac:dyDescent="0.15">
      <c r="BK60216"/>
      <c r="BL60216" s="15"/>
    </row>
    <row r="60217" spans="63:64" x14ac:dyDescent="0.15">
      <c r="BK60217"/>
      <c r="BL60217" s="15"/>
    </row>
    <row r="60218" spans="63:64" x14ac:dyDescent="0.15">
      <c r="BK60218"/>
      <c r="BL60218" s="15"/>
    </row>
    <row r="60219" spans="63:64" x14ac:dyDescent="0.15">
      <c r="BK60219"/>
      <c r="BL60219" s="15"/>
    </row>
    <row r="60220" spans="63:64" x14ac:dyDescent="0.15">
      <c r="BK60220"/>
      <c r="BL60220" s="15"/>
    </row>
    <row r="60221" spans="63:64" x14ac:dyDescent="0.15">
      <c r="BK60221"/>
      <c r="BL60221" s="15"/>
    </row>
    <row r="60222" spans="63:64" x14ac:dyDescent="0.15">
      <c r="BK60222"/>
      <c r="BL60222" s="15"/>
    </row>
    <row r="60223" spans="63:64" x14ac:dyDescent="0.15">
      <c r="BK60223"/>
      <c r="BL60223" s="15"/>
    </row>
    <row r="60224" spans="63:64" x14ac:dyDescent="0.15">
      <c r="BK60224"/>
      <c r="BL60224" s="15"/>
    </row>
    <row r="60225" spans="63:64" x14ac:dyDescent="0.15">
      <c r="BK60225"/>
      <c r="BL60225" s="15"/>
    </row>
    <row r="60226" spans="63:64" x14ac:dyDescent="0.15">
      <c r="BK60226"/>
      <c r="BL60226" s="15"/>
    </row>
    <row r="60227" spans="63:64" x14ac:dyDescent="0.15">
      <c r="BK60227"/>
      <c r="BL60227" s="15"/>
    </row>
    <row r="60228" spans="63:64" x14ac:dyDescent="0.15">
      <c r="BK60228"/>
      <c r="BL60228" s="15"/>
    </row>
    <row r="60229" spans="63:64" x14ac:dyDescent="0.15">
      <c r="BK60229"/>
      <c r="BL60229" s="15"/>
    </row>
    <row r="60230" spans="63:64" x14ac:dyDescent="0.15">
      <c r="BK60230"/>
      <c r="BL60230" s="15"/>
    </row>
    <row r="60231" spans="63:64" x14ac:dyDescent="0.15">
      <c r="BK60231"/>
      <c r="BL60231" s="15"/>
    </row>
    <row r="60232" spans="63:64" x14ac:dyDescent="0.15">
      <c r="BK60232"/>
      <c r="BL60232" s="15"/>
    </row>
    <row r="60233" spans="63:64" x14ac:dyDescent="0.15">
      <c r="BK60233"/>
      <c r="BL60233" s="15"/>
    </row>
    <row r="60234" spans="63:64" x14ac:dyDescent="0.15">
      <c r="BK60234"/>
      <c r="BL60234" s="15"/>
    </row>
    <row r="60235" spans="63:64" x14ac:dyDescent="0.15">
      <c r="BK60235"/>
      <c r="BL60235" s="15"/>
    </row>
    <row r="60236" spans="63:64" x14ac:dyDescent="0.15">
      <c r="BK60236"/>
      <c r="BL60236" s="15"/>
    </row>
    <row r="60237" spans="63:64" x14ac:dyDescent="0.15">
      <c r="BK60237"/>
      <c r="BL60237" s="15"/>
    </row>
    <row r="60238" spans="63:64" x14ac:dyDescent="0.15">
      <c r="BK60238"/>
      <c r="BL60238" s="15"/>
    </row>
    <row r="60239" spans="63:64" x14ac:dyDescent="0.15">
      <c r="BK60239"/>
      <c r="BL60239" s="15"/>
    </row>
    <row r="60240" spans="63:64" x14ac:dyDescent="0.15">
      <c r="BK60240"/>
      <c r="BL60240" s="15"/>
    </row>
    <row r="60241" spans="63:64" x14ac:dyDescent="0.15">
      <c r="BK60241"/>
      <c r="BL60241" s="15"/>
    </row>
    <row r="60242" spans="63:64" x14ac:dyDescent="0.15">
      <c r="BK60242"/>
      <c r="BL60242" s="15"/>
    </row>
    <row r="60243" spans="63:64" x14ac:dyDescent="0.15">
      <c r="BK60243"/>
      <c r="BL60243" s="15"/>
    </row>
    <row r="60244" spans="63:64" x14ac:dyDescent="0.15">
      <c r="BK60244"/>
      <c r="BL60244" s="15"/>
    </row>
    <row r="60245" spans="63:64" x14ac:dyDescent="0.15">
      <c r="BK60245"/>
      <c r="BL60245" s="15"/>
    </row>
    <row r="60246" spans="63:64" x14ac:dyDescent="0.15">
      <c r="BK60246"/>
      <c r="BL60246" s="15"/>
    </row>
    <row r="60247" spans="63:64" x14ac:dyDescent="0.15">
      <c r="BK60247"/>
      <c r="BL60247" s="15"/>
    </row>
    <row r="60248" spans="63:64" x14ac:dyDescent="0.15">
      <c r="BK60248"/>
      <c r="BL60248" s="15"/>
    </row>
    <row r="60249" spans="63:64" x14ac:dyDescent="0.15">
      <c r="BK60249"/>
      <c r="BL60249" s="15"/>
    </row>
    <row r="60250" spans="63:64" x14ac:dyDescent="0.15">
      <c r="BK60250"/>
      <c r="BL60250" s="15"/>
    </row>
    <row r="60251" spans="63:64" x14ac:dyDescent="0.15">
      <c r="BK60251"/>
      <c r="BL60251" s="15"/>
    </row>
    <row r="60252" spans="63:64" x14ac:dyDescent="0.15">
      <c r="BK60252"/>
      <c r="BL60252" s="15"/>
    </row>
    <row r="60253" spans="63:64" x14ac:dyDescent="0.15">
      <c r="BK60253"/>
      <c r="BL60253" s="15"/>
    </row>
    <row r="60254" spans="63:64" x14ac:dyDescent="0.15">
      <c r="BK60254"/>
      <c r="BL60254" s="15"/>
    </row>
    <row r="60255" spans="63:64" x14ac:dyDescent="0.15">
      <c r="BK60255"/>
      <c r="BL60255" s="15"/>
    </row>
    <row r="60256" spans="63:64" x14ac:dyDescent="0.15">
      <c r="BK60256"/>
      <c r="BL60256" s="15"/>
    </row>
    <row r="60257" spans="63:64" x14ac:dyDescent="0.15">
      <c r="BK60257"/>
      <c r="BL60257" s="15"/>
    </row>
    <row r="60258" spans="63:64" x14ac:dyDescent="0.15">
      <c r="BK60258"/>
      <c r="BL60258" s="15"/>
    </row>
    <row r="60259" spans="63:64" x14ac:dyDescent="0.15">
      <c r="BK60259"/>
      <c r="BL60259" s="15"/>
    </row>
    <row r="60260" spans="63:64" x14ac:dyDescent="0.15">
      <c r="BK60260"/>
      <c r="BL60260" s="15"/>
    </row>
    <row r="60261" spans="63:64" x14ac:dyDescent="0.15">
      <c r="BK60261"/>
      <c r="BL60261" s="15"/>
    </row>
    <row r="60262" spans="63:64" x14ac:dyDescent="0.15">
      <c r="BK60262"/>
      <c r="BL60262" s="15"/>
    </row>
    <row r="60263" spans="63:64" x14ac:dyDescent="0.15">
      <c r="BK60263"/>
      <c r="BL60263" s="15"/>
    </row>
    <row r="60264" spans="63:64" x14ac:dyDescent="0.15">
      <c r="BK60264"/>
      <c r="BL60264" s="15"/>
    </row>
    <row r="60265" spans="63:64" x14ac:dyDescent="0.15">
      <c r="BK60265"/>
      <c r="BL60265" s="15"/>
    </row>
    <row r="60266" spans="63:64" x14ac:dyDescent="0.15">
      <c r="BK60266"/>
      <c r="BL60266" s="15"/>
    </row>
    <row r="60267" spans="63:64" x14ac:dyDescent="0.15">
      <c r="BK60267"/>
      <c r="BL60267" s="15"/>
    </row>
    <row r="60268" spans="63:64" x14ac:dyDescent="0.15">
      <c r="BK60268"/>
      <c r="BL60268" s="15"/>
    </row>
    <row r="60269" spans="63:64" x14ac:dyDescent="0.15">
      <c r="BK60269"/>
      <c r="BL60269" s="15"/>
    </row>
    <row r="60270" spans="63:64" x14ac:dyDescent="0.15">
      <c r="BK60270"/>
      <c r="BL60270" s="15"/>
    </row>
    <row r="60271" spans="63:64" x14ac:dyDescent="0.15">
      <c r="BK60271"/>
      <c r="BL60271" s="15"/>
    </row>
    <row r="60272" spans="63:64" x14ac:dyDescent="0.15">
      <c r="BK60272"/>
      <c r="BL60272" s="15"/>
    </row>
    <row r="60273" spans="63:64" x14ac:dyDescent="0.15">
      <c r="BK60273"/>
      <c r="BL60273" s="15"/>
    </row>
    <row r="60274" spans="63:64" x14ac:dyDescent="0.15">
      <c r="BK60274"/>
      <c r="BL60274" s="15"/>
    </row>
    <row r="60275" spans="63:64" x14ac:dyDescent="0.15">
      <c r="BK60275"/>
      <c r="BL60275" s="15"/>
    </row>
    <row r="60276" spans="63:64" x14ac:dyDescent="0.15">
      <c r="BK60276"/>
      <c r="BL60276" s="15"/>
    </row>
    <row r="60277" spans="63:64" x14ac:dyDescent="0.15">
      <c r="BK60277"/>
      <c r="BL60277" s="15"/>
    </row>
    <row r="60278" spans="63:64" x14ac:dyDescent="0.15">
      <c r="BK60278"/>
      <c r="BL60278" s="15"/>
    </row>
    <row r="60279" spans="63:64" x14ac:dyDescent="0.15">
      <c r="BK60279"/>
      <c r="BL60279" s="15"/>
    </row>
    <row r="60280" spans="63:64" x14ac:dyDescent="0.15">
      <c r="BK60280"/>
      <c r="BL60280" s="15"/>
    </row>
    <row r="60281" spans="63:64" x14ac:dyDescent="0.15">
      <c r="BK60281"/>
      <c r="BL60281" s="15"/>
    </row>
    <row r="60282" spans="63:64" x14ac:dyDescent="0.15">
      <c r="BK60282"/>
      <c r="BL60282" s="15"/>
    </row>
    <row r="60283" spans="63:64" x14ac:dyDescent="0.15">
      <c r="BK60283"/>
      <c r="BL60283" s="15"/>
    </row>
    <row r="60284" spans="63:64" x14ac:dyDescent="0.15">
      <c r="BK60284"/>
      <c r="BL60284" s="15"/>
    </row>
    <row r="60285" spans="63:64" x14ac:dyDescent="0.15">
      <c r="BK60285"/>
      <c r="BL60285" s="15"/>
    </row>
    <row r="60286" spans="63:64" x14ac:dyDescent="0.15">
      <c r="BK60286"/>
      <c r="BL60286" s="15"/>
    </row>
    <row r="60287" spans="63:64" x14ac:dyDescent="0.15">
      <c r="BK60287"/>
      <c r="BL60287" s="15"/>
    </row>
    <row r="60288" spans="63:64" x14ac:dyDescent="0.15">
      <c r="BK60288"/>
      <c r="BL60288" s="15"/>
    </row>
    <row r="60289" spans="63:64" x14ac:dyDescent="0.15">
      <c r="BK60289"/>
      <c r="BL60289" s="15"/>
    </row>
    <row r="60290" spans="63:64" x14ac:dyDescent="0.15">
      <c r="BK60290"/>
      <c r="BL60290" s="15"/>
    </row>
    <row r="60291" spans="63:64" x14ac:dyDescent="0.15">
      <c r="BK60291"/>
      <c r="BL60291" s="15"/>
    </row>
    <row r="60292" spans="63:64" x14ac:dyDescent="0.15">
      <c r="BK60292"/>
      <c r="BL60292" s="15"/>
    </row>
    <row r="60293" spans="63:64" x14ac:dyDescent="0.15">
      <c r="BK60293"/>
      <c r="BL60293" s="15"/>
    </row>
    <row r="60294" spans="63:64" x14ac:dyDescent="0.15">
      <c r="BK60294"/>
      <c r="BL60294" s="15"/>
    </row>
    <row r="60295" spans="63:64" x14ac:dyDescent="0.15">
      <c r="BK60295"/>
      <c r="BL60295" s="15"/>
    </row>
    <row r="60296" spans="63:64" x14ac:dyDescent="0.15">
      <c r="BK60296"/>
      <c r="BL60296" s="15"/>
    </row>
    <row r="60297" spans="63:64" x14ac:dyDescent="0.15">
      <c r="BK60297"/>
      <c r="BL60297" s="15"/>
    </row>
    <row r="60298" spans="63:64" x14ac:dyDescent="0.15">
      <c r="BK60298"/>
      <c r="BL60298" s="15"/>
    </row>
    <row r="60299" spans="63:64" x14ac:dyDescent="0.15">
      <c r="BK60299"/>
      <c r="BL60299" s="15"/>
    </row>
    <row r="60300" spans="63:64" x14ac:dyDescent="0.15">
      <c r="BK60300"/>
      <c r="BL60300" s="15"/>
    </row>
    <row r="60301" spans="63:64" x14ac:dyDescent="0.15">
      <c r="BK60301"/>
      <c r="BL60301" s="15"/>
    </row>
    <row r="60302" spans="63:64" x14ac:dyDescent="0.15">
      <c r="BK60302"/>
      <c r="BL60302" s="15"/>
    </row>
    <row r="60303" spans="63:64" x14ac:dyDescent="0.15">
      <c r="BK60303"/>
      <c r="BL60303" s="15"/>
    </row>
    <row r="60304" spans="63:64" x14ac:dyDescent="0.15">
      <c r="BK60304"/>
      <c r="BL60304" s="15"/>
    </row>
    <row r="60305" spans="63:64" x14ac:dyDescent="0.15">
      <c r="BK60305"/>
      <c r="BL60305" s="15"/>
    </row>
    <row r="60306" spans="63:64" x14ac:dyDescent="0.15">
      <c r="BK60306"/>
      <c r="BL60306" s="15"/>
    </row>
    <row r="60307" spans="63:64" x14ac:dyDescent="0.15">
      <c r="BK60307"/>
      <c r="BL60307" s="15"/>
    </row>
    <row r="60308" spans="63:64" x14ac:dyDescent="0.15">
      <c r="BK60308"/>
      <c r="BL60308" s="15"/>
    </row>
    <row r="60309" spans="63:64" x14ac:dyDescent="0.15">
      <c r="BK60309"/>
      <c r="BL60309" s="15"/>
    </row>
    <row r="60310" spans="63:64" x14ac:dyDescent="0.15">
      <c r="BK60310"/>
      <c r="BL60310" s="15"/>
    </row>
    <row r="60311" spans="63:64" x14ac:dyDescent="0.15">
      <c r="BK60311"/>
      <c r="BL60311" s="15"/>
    </row>
    <row r="60312" spans="63:64" x14ac:dyDescent="0.15">
      <c r="BK60312"/>
      <c r="BL60312" s="15"/>
    </row>
    <row r="60313" spans="63:64" x14ac:dyDescent="0.15">
      <c r="BK60313"/>
      <c r="BL60313" s="15"/>
    </row>
    <row r="60314" spans="63:64" x14ac:dyDescent="0.15">
      <c r="BK60314"/>
      <c r="BL60314" s="15"/>
    </row>
    <row r="60315" spans="63:64" x14ac:dyDescent="0.15">
      <c r="BK60315"/>
      <c r="BL60315" s="15"/>
    </row>
    <row r="60316" spans="63:64" x14ac:dyDescent="0.15">
      <c r="BK60316"/>
      <c r="BL60316" s="15"/>
    </row>
    <row r="60317" spans="63:64" x14ac:dyDescent="0.15">
      <c r="BK60317"/>
      <c r="BL60317" s="15"/>
    </row>
    <row r="60318" spans="63:64" x14ac:dyDescent="0.15">
      <c r="BK60318"/>
      <c r="BL60318" s="15"/>
    </row>
    <row r="60319" spans="63:64" x14ac:dyDescent="0.15">
      <c r="BK60319"/>
      <c r="BL60319" s="15"/>
    </row>
    <row r="60320" spans="63:64" x14ac:dyDescent="0.15">
      <c r="BK60320"/>
      <c r="BL60320" s="15"/>
    </row>
    <row r="60321" spans="63:64" x14ac:dyDescent="0.15">
      <c r="BK60321"/>
      <c r="BL60321" s="15"/>
    </row>
    <row r="60322" spans="63:64" x14ac:dyDescent="0.15">
      <c r="BK60322"/>
      <c r="BL60322" s="15"/>
    </row>
    <row r="60323" spans="63:64" x14ac:dyDescent="0.15">
      <c r="BK60323"/>
      <c r="BL60323" s="15"/>
    </row>
    <row r="60324" spans="63:64" x14ac:dyDescent="0.15">
      <c r="BK60324"/>
      <c r="BL60324" s="15"/>
    </row>
    <row r="60325" spans="63:64" x14ac:dyDescent="0.15">
      <c r="BK60325"/>
      <c r="BL60325" s="15"/>
    </row>
    <row r="60326" spans="63:64" x14ac:dyDescent="0.15">
      <c r="BK60326"/>
      <c r="BL60326" s="15"/>
    </row>
    <row r="60327" spans="63:64" x14ac:dyDescent="0.15">
      <c r="BK60327"/>
      <c r="BL60327" s="15"/>
    </row>
    <row r="60328" spans="63:64" x14ac:dyDescent="0.15">
      <c r="BK60328"/>
      <c r="BL60328" s="15"/>
    </row>
    <row r="60329" spans="63:64" x14ac:dyDescent="0.15">
      <c r="BK60329"/>
      <c r="BL60329" s="15"/>
    </row>
    <row r="60330" spans="63:64" x14ac:dyDescent="0.15">
      <c r="BK60330"/>
      <c r="BL60330" s="15"/>
    </row>
    <row r="60331" spans="63:64" x14ac:dyDescent="0.15">
      <c r="BK60331"/>
      <c r="BL60331" s="15"/>
    </row>
    <row r="60332" spans="63:64" x14ac:dyDescent="0.15">
      <c r="BK60332"/>
      <c r="BL60332" s="15"/>
    </row>
    <row r="60333" spans="63:64" x14ac:dyDescent="0.15">
      <c r="BK60333"/>
      <c r="BL60333" s="15"/>
    </row>
    <row r="60334" spans="63:64" x14ac:dyDescent="0.15">
      <c r="BK60334"/>
      <c r="BL60334" s="15"/>
    </row>
    <row r="60335" spans="63:64" x14ac:dyDescent="0.15">
      <c r="BK60335"/>
      <c r="BL60335" s="15"/>
    </row>
    <row r="60336" spans="63:64" x14ac:dyDescent="0.15">
      <c r="BK60336"/>
      <c r="BL60336" s="15"/>
    </row>
    <row r="60337" spans="63:64" x14ac:dyDescent="0.15">
      <c r="BK60337"/>
      <c r="BL60337" s="15"/>
    </row>
    <row r="60338" spans="63:64" x14ac:dyDescent="0.15">
      <c r="BK60338"/>
      <c r="BL60338" s="15"/>
    </row>
    <row r="60339" spans="63:64" x14ac:dyDescent="0.15">
      <c r="BK60339"/>
      <c r="BL60339" s="15"/>
    </row>
    <row r="60340" spans="63:64" x14ac:dyDescent="0.15">
      <c r="BK60340"/>
      <c r="BL60340" s="15"/>
    </row>
    <row r="60341" spans="63:64" x14ac:dyDescent="0.15">
      <c r="BK60341"/>
      <c r="BL60341" s="15"/>
    </row>
    <row r="60342" spans="63:64" x14ac:dyDescent="0.15">
      <c r="BK60342"/>
      <c r="BL60342" s="15"/>
    </row>
    <row r="60343" spans="63:64" x14ac:dyDescent="0.15">
      <c r="BK60343"/>
      <c r="BL60343" s="15"/>
    </row>
    <row r="60344" spans="63:64" x14ac:dyDescent="0.15">
      <c r="BK60344"/>
      <c r="BL60344" s="15"/>
    </row>
    <row r="60345" spans="63:64" x14ac:dyDescent="0.15">
      <c r="BK60345"/>
      <c r="BL60345" s="15"/>
    </row>
    <row r="60346" spans="63:64" x14ac:dyDescent="0.15">
      <c r="BK60346"/>
      <c r="BL60346" s="15"/>
    </row>
    <row r="60347" spans="63:64" x14ac:dyDescent="0.15">
      <c r="BK60347"/>
      <c r="BL60347" s="15"/>
    </row>
    <row r="60348" spans="63:64" x14ac:dyDescent="0.15">
      <c r="BK60348"/>
      <c r="BL60348" s="15"/>
    </row>
    <row r="60349" spans="63:64" x14ac:dyDescent="0.15">
      <c r="BK60349"/>
      <c r="BL60349" s="15"/>
    </row>
    <row r="60350" spans="63:64" x14ac:dyDescent="0.15">
      <c r="BK60350"/>
      <c r="BL60350" s="15"/>
    </row>
    <row r="60351" spans="63:64" x14ac:dyDescent="0.15">
      <c r="BK60351"/>
      <c r="BL60351" s="15"/>
    </row>
    <row r="60352" spans="63:64" x14ac:dyDescent="0.15">
      <c r="BK60352"/>
      <c r="BL60352" s="15"/>
    </row>
    <row r="60353" spans="63:64" x14ac:dyDescent="0.15">
      <c r="BK60353"/>
      <c r="BL60353" s="15"/>
    </row>
    <row r="60354" spans="63:64" x14ac:dyDescent="0.15">
      <c r="BK60354"/>
      <c r="BL60354" s="15"/>
    </row>
    <row r="60355" spans="63:64" x14ac:dyDescent="0.15">
      <c r="BK60355"/>
      <c r="BL60355" s="15"/>
    </row>
    <row r="60356" spans="63:64" x14ac:dyDescent="0.15">
      <c r="BK60356"/>
      <c r="BL60356" s="15"/>
    </row>
    <row r="60357" spans="63:64" x14ac:dyDescent="0.15">
      <c r="BK60357"/>
      <c r="BL60357" s="15"/>
    </row>
    <row r="60358" spans="63:64" x14ac:dyDescent="0.15">
      <c r="BK60358"/>
      <c r="BL60358" s="15"/>
    </row>
    <row r="60359" spans="63:64" x14ac:dyDescent="0.15">
      <c r="BK60359"/>
      <c r="BL60359" s="15"/>
    </row>
    <row r="60360" spans="63:64" x14ac:dyDescent="0.15">
      <c r="BK60360"/>
      <c r="BL60360" s="15"/>
    </row>
    <row r="60361" spans="63:64" x14ac:dyDescent="0.15">
      <c r="BK60361"/>
      <c r="BL60361" s="15"/>
    </row>
    <row r="60362" spans="63:64" x14ac:dyDescent="0.15">
      <c r="BK60362"/>
      <c r="BL60362" s="15"/>
    </row>
    <row r="60363" spans="63:64" x14ac:dyDescent="0.15">
      <c r="BK60363"/>
      <c r="BL60363" s="15"/>
    </row>
    <row r="60364" spans="63:64" x14ac:dyDescent="0.15">
      <c r="BK60364"/>
      <c r="BL60364" s="15"/>
    </row>
    <row r="60365" spans="63:64" x14ac:dyDescent="0.15">
      <c r="BK60365"/>
      <c r="BL60365" s="15"/>
    </row>
    <row r="60366" spans="63:64" x14ac:dyDescent="0.15">
      <c r="BK60366"/>
      <c r="BL60366" s="15"/>
    </row>
    <row r="60367" spans="63:64" x14ac:dyDescent="0.15">
      <c r="BK60367"/>
      <c r="BL60367" s="15"/>
    </row>
    <row r="60368" spans="63:64" x14ac:dyDescent="0.15">
      <c r="BK60368"/>
      <c r="BL60368" s="15"/>
    </row>
    <row r="60369" spans="63:64" x14ac:dyDescent="0.15">
      <c r="BK60369"/>
      <c r="BL60369" s="15"/>
    </row>
    <row r="60370" spans="63:64" x14ac:dyDescent="0.15">
      <c r="BK60370"/>
      <c r="BL60370" s="15"/>
    </row>
    <row r="60371" spans="63:64" x14ac:dyDescent="0.15">
      <c r="BK60371"/>
      <c r="BL60371" s="15"/>
    </row>
    <row r="60372" spans="63:64" x14ac:dyDescent="0.15">
      <c r="BK60372"/>
      <c r="BL60372" s="15"/>
    </row>
    <row r="60373" spans="63:64" x14ac:dyDescent="0.15">
      <c r="BK60373"/>
      <c r="BL60373" s="15"/>
    </row>
    <row r="60374" spans="63:64" x14ac:dyDescent="0.15">
      <c r="BK60374"/>
      <c r="BL60374" s="15"/>
    </row>
    <row r="60375" spans="63:64" x14ac:dyDescent="0.15">
      <c r="BK60375"/>
      <c r="BL60375" s="15"/>
    </row>
    <row r="60376" spans="63:64" x14ac:dyDescent="0.15">
      <c r="BK60376"/>
      <c r="BL60376" s="15"/>
    </row>
    <row r="60377" spans="63:64" x14ac:dyDescent="0.15">
      <c r="BK60377"/>
      <c r="BL60377" s="15"/>
    </row>
    <row r="60378" spans="63:64" x14ac:dyDescent="0.15">
      <c r="BK60378"/>
      <c r="BL60378" s="15"/>
    </row>
    <row r="60379" spans="63:64" x14ac:dyDescent="0.15">
      <c r="BK60379"/>
      <c r="BL60379" s="15"/>
    </row>
    <row r="60380" spans="63:64" x14ac:dyDescent="0.15">
      <c r="BK60380"/>
      <c r="BL60380" s="15"/>
    </row>
    <row r="60381" spans="63:64" x14ac:dyDescent="0.15">
      <c r="BK60381"/>
      <c r="BL60381" s="15"/>
    </row>
    <row r="60382" spans="63:64" x14ac:dyDescent="0.15">
      <c r="BK60382"/>
      <c r="BL60382" s="15"/>
    </row>
    <row r="60383" spans="63:64" x14ac:dyDescent="0.15">
      <c r="BK60383"/>
      <c r="BL60383" s="15"/>
    </row>
    <row r="60384" spans="63:64" x14ac:dyDescent="0.15">
      <c r="BK60384"/>
      <c r="BL60384" s="15"/>
    </row>
    <row r="60385" spans="63:64" x14ac:dyDescent="0.15">
      <c r="BK60385"/>
      <c r="BL60385" s="15"/>
    </row>
    <row r="60386" spans="63:64" x14ac:dyDescent="0.15">
      <c r="BK60386"/>
      <c r="BL60386" s="15"/>
    </row>
    <row r="60387" spans="63:64" x14ac:dyDescent="0.15">
      <c r="BK60387"/>
      <c r="BL60387" s="15"/>
    </row>
    <row r="60388" spans="63:64" x14ac:dyDescent="0.15">
      <c r="BK60388"/>
      <c r="BL60388" s="15"/>
    </row>
    <row r="60389" spans="63:64" x14ac:dyDescent="0.15">
      <c r="BK60389"/>
      <c r="BL60389" s="15"/>
    </row>
    <row r="60390" spans="63:64" x14ac:dyDescent="0.15">
      <c r="BK60390"/>
      <c r="BL60390" s="15"/>
    </row>
    <row r="60391" spans="63:64" x14ac:dyDescent="0.15">
      <c r="BK60391"/>
      <c r="BL60391" s="15"/>
    </row>
    <row r="60392" spans="63:64" x14ac:dyDescent="0.15">
      <c r="BK60392"/>
      <c r="BL60392" s="15"/>
    </row>
    <row r="60393" spans="63:64" x14ac:dyDescent="0.15">
      <c r="BK60393"/>
      <c r="BL60393" s="15"/>
    </row>
    <row r="60394" spans="63:64" x14ac:dyDescent="0.15">
      <c r="BK60394"/>
      <c r="BL60394" s="15"/>
    </row>
    <row r="60395" spans="63:64" x14ac:dyDescent="0.15">
      <c r="BK60395"/>
      <c r="BL60395" s="15"/>
    </row>
    <row r="60396" spans="63:64" x14ac:dyDescent="0.15">
      <c r="BK60396"/>
      <c r="BL60396" s="15"/>
    </row>
    <row r="60397" spans="63:64" x14ac:dyDescent="0.15">
      <c r="BK60397"/>
      <c r="BL60397" s="15"/>
    </row>
    <row r="60398" spans="63:64" x14ac:dyDescent="0.15">
      <c r="BK60398"/>
      <c r="BL60398" s="15"/>
    </row>
    <row r="60399" spans="63:64" x14ac:dyDescent="0.15">
      <c r="BK60399"/>
      <c r="BL60399" s="15"/>
    </row>
    <row r="60400" spans="63:64" x14ac:dyDescent="0.15">
      <c r="BK60400"/>
      <c r="BL60400" s="15"/>
    </row>
    <row r="60401" spans="63:64" x14ac:dyDescent="0.15">
      <c r="BK60401"/>
      <c r="BL60401" s="15"/>
    </row>
    <row r="60402" spans="63:64" x14ac:dyDescent="0.15">
      <c r="BK60402"/>
      <c r="BL60402" s="15"/>
    </row>
    <row r="60403" spans="63:64" x14ac:dyDescent="0.15">
      <c r="BK60403"/>
      <c r="BL60403" s="15"/>
    </row>
    <row r="60404" spans="63:64" x14ac:dyDescent="0.15">
      <c r="BK60404"/>
      <c r="BL60404" s="15"/>
    </row>
    <row r="60405" spans="63:64" x14ac:dyDescent="0.15">
      <c r="BK60405"/>
      <c r="BL60405" s="15"/>
    </row>
    <row r="60406" spans="63:64" x14ac:dyDescent="0.15">
      <c r="BK60406"/>
      <c r="BL60406" s="15"/>
    </row>
    <row r="60407" spans="63:64" x14ac:dyDescent="0.15">
      <c r="BK60407"/>
      <c r="BL60407" s="15"/>
    </row>
    <row r="60408" spans="63:64" x14ac:dyDescent="0.15">
      <c r="BK60408"/>
      <c r="BL60408" s="15"/>
    </row>
    <row r="60409" spans="63:64" x14ac:dyDescent="0.15">
      <c r="BK60409"/>
      <c r="BL60409" s="15"/>
    </row>
    <row r="60410" spans="63:64" x14ac:dyDescent="0.15">
      <c r="BK60410"/>
      <c r="BL60410" s="15"/>
    </row>
    <row r="60411" spans="63:64" x14ac:dyDescent="0.15">
      <c r="BK60411"/>
      <c r="BL60411" s="15"/>
    </row>
    <row r="60412" spans="63:64" x14ac:dyDescent="0.15">
      <c r="BK60412"/>
      <c r="BL60412" s="15"/>
    </row>
    <row r="60413" spans="63:64" x14ac:dyDescent="0.15">
      <c r="BK60413"/>
      <c r="BL60413" s="15"/>
    </row>
    <row r="60414" spans="63:64" x14ac:dyDescent="0.15">
      <c r="BK60414"/>
      <c r="BL60414" s="15"/>
    </row>
    <row r="60415" spans="63:64" x14ac:dyDescent="0.15">
      <c r="BK60415"/>
      <c r="BL60415" s="15"/>
    </row>
    <row r="60416" spans="63:64" x14ac:dyDescent="0.15">
      <c r="BK60416"/>
      <c r="BL60416" s="15"/>
    </row>
    <row r="60417" spans="63:64" x14ac:dyDescent="0.15">
      <c r="BK60417"/>
      <c r="BL60417" s="15"/>
    </row>
    <row r="60418" spans="63:64" x14ac:dyDescent="0.15">
      <c r="BK60418"/>
      <c r="BL60418" s="15"/>
    </row>
    <row r="60419" spans="63:64" x14ac:dyDescent="0.15">
      <c r="BK60419"/>
      <c r="BL60419" s="15"/>
    </row>
    <row r="60420" spans="63:64" x14ac:dyDescent="0.15">
      <c r="BK60420"/>
      <c r="BL60420" s="15"/>
    </row>
    <row r="60421" spans="63:64" x14ac:dyDescent="0.15">
      <c r="BK60421"/>
      <c r="BL60421" s="15"/>
    </row>
    <row r="60422" spans="63:64" x14ac:dyDescent="0.15">
      <c r="BK60422"/>
      <c r="BL60422" s="15"/>
    </row>
    <row r="60423" spans="63:64" x14ac:dyDescent="0.15">
      <c r="BK60423"/>
      <c r="BL60423" s="15"/>
    </row>
    <row r="60424" spans="63:64" x14ac:dyDescent="0.15">
      <c r="BK60424"/>
      <c r="BL60424" s="15"/>
    </row>
    <row r="60425" spans="63:64" x14ac:dyDescent="0.15">
      <c r="BK60425"/>
      <c r="BL60425" s="15"/>
    </row>
    <row r="60426" spans="63:64" x14ac:dyDescent="0.15">
      <c r="BK60426"/>
      <c r="BL60426" s="15"/>
    </row>
    <row r="60427" spans="63:64" x14ac:dyDescent="0.15">
      <c r="BK60427"/>
      <c r="BL60427" s="15"/>
    </row>
    <row r="60428" spans="63:64" x14ac:dyDescent="0.15">
      <c r="BK60428"/>
      <c r="BL60428" s="15"/>
    </row>
    <row r="60429" spans="63:64" x14ac:dyDescent="0.15">
      <c r="BK60429"/>
      <c r="BL60429" s="15"/>
    </row>
    <row r="60430" spans="63:64" x14ac:dyDescent="0.15">
      <c r="BK60430"/>
      <c r="BL60430" s="15"/>
    </row>
    <row r="60431" spans="63:64" x14ac:dyDescent="0.15">
      <c r="BK60431"/>
      <c r="BL60431" s="15"/>
    </row>
    <row r="60432" spans="63:64" x14ac:dyDescent="0.15">
      <c r="BK60432"/>
      <c r="BL60432" s="15"/>
    </row>
    <row r="60433" spans="63:64" x14ac:dyDescent="0.15">
      <c r="BK60433"/>
      <c r="BL60433" s="15"/>
    </row>
    <row r="60434" spans="63:64" x14ac:dyDescent="0.15">
      <c r="BK60434"/>
      <c r="BL60434" s="15"/>
    </row>
    <row r="60435" spans="63:64" x14ac:dyDescent="0.15">
      <c r="BK60435"/>
      <c r="BL60435" s="15"/>
    </row>
    <row r="60436" spans="63:64" x14ac:dyDescent="0.15">
      <c r="BK60436"/>
      <c r="BL60436" s="15"/>
    </row>
    <row r="60437" spans="63:64" x14ac:dyDescent="0.15">
      <c r="BK60437"/>
      <c r="BL60437" s="15"/>
    </row>
    <row r="60438" spans="63:64" x14ac:dyDescent="0.15">
      <c r="BK60438"/>
      <c r="BL60438" s="15"/>
    </row>
    <row r="60439" spans="63:64" x14ac:dyDescent="0.15">
      <c r="BK60439"/>
      <c r="BL60439" s="15"/>
    </row>
    <row r="60440" spans="63:64" x14ac:dyDescent="0.15">
      <c r="BK60440"/>
      <c r="BL60440" s="15"/>
    </row>
    <row r="60441" spans="63:64" x14ac:dyDescent="0.15">
      <c r="BK60441"/>
      <c r="BL60441" s="15"/>
    </row>
    <row r="60442" spans="63:64" x14ac:dyDescent="0.15">
      <c r="BK60442"/>
      <c r="BL60442" s="15"/>
    </row>
    <row r="60443" spans="63:64" x14ac:dyDescent="0.15">
      <c r="BK60443"/>
      <c r="BL60443" s="15"/>
    </row>
    <row r="60444" spans="63:64" x14ac:dyDescent="0.15">
      <c r="BK60444"/>
      <c r="BL60444" s="15"/>
    </row>
    <row r="60445" spans="63:64" x14ac:dyDescent="0.15">
      <c r="BK60445"/>
      <c r="BL60445" s="15"/>
    </row>
    <row r="60446" spans="63:64" x14ac:dyDescent="0.15">
      <c r="BK60446"/>
      <c r="BL60446" s="15"/>
    </row>
    <row r="60447" spans="63:64" x14ac:dyDescent="0.15">
      <c r="BK60447"/>
      <c r="BL60447" s="15"/>
    </row>
    <row r="60448" spans="63:64" x14ac:dyDescent="0.15">
      <c r="BK60448"/>
      <c r="BL60448" s="15"/>
    </row>
    <row r="60449" spans="63:64" x14ac:dyDescent="0.15">
      <c r="BK60449"/>
      <c r="BL60449" s="15"/>
    </row>
    <row r="60450" spans="63:64" x14ac:dyDescent="0.15">
      <c r="BK60450"/>
      <c r="BL60450" s="15"/>
    </row>
    <row r="60451" spans="63:64" x14ac:dyDescent="0.15">
      <c r="BK60451"/>
      <c r="BL60451" s="15"/>
    </row>
    <row r="60452" spans="63:64" x14ac:dyDescent="0.15">
      <c r="BK60452"/>
      <c r="BL60452" s="15"/>
    </row>
    <row r="60453" spans="63:64" x14ac:dyDescent="0.15">
      <c r="BK60453"/>
      <c r="BL60453" s="15"/>
    </row>
    <row r="60454" spans="63:64" x14ac:dyDescent="0.15">
      <c r="BK60454"/>
      <c r="BL60454" s="15"/>
    </row>
    <row r="60455" spans="63:64" x14ac:dyDescent="0.15">
      <c r="BK60455"/>
      <c r="BL60455" s="15"/>
    </row>
    <row r="60456" spans="63:64" x14ac:dyDescent="0.15">
      <c r="BK60456"/>
      <c r="BL60456" s="15"/>
    </row>
    <row r="60457" spans="63:64" x14ac:dyDescent="0.15">
      <c r="BK60457"/>
      <c r="BL60457" s="15"/>
    </row>
    <row r="60458" spans="63:64" x14ac:dyDescent="0.15">
      <c r="BK60458"/>
      <c r="BL60458" s="15"/>
    </row>
    <row r="60459" spans="63:64" x14ac:dyDescent="0.15">
      <c r="BK60459"/>
      <c r="BL60459" s="15"/>
    </row>
    <row r="60460" spans="63:64" x14ac:dyDescent="0.15">
      <c r="BK60460"/>
      <c r="BL60460" s="15"/>
    </row>
    <row r="60461" spans="63:64" x14ac:dyDescent="0.15">
      <c r="BK60461"/>
      <c r="BL60461" s="15"/>
    </row>
    <row r="60462" spans="63:64" x14ac:dyDescent="0.15">
      <c r="BK60462"/>
      <c r="BL60462" s="15"/>
    </row>
    <row r="60463" spans="63:64" x14ac:dyDescent="0.15">
      <c r="BK60463"/>
      <c r="BL60463" s="15"/>
    </row>
    <row r="60464" spans="63:64" x14ac:dyDescent="0.15">
      <c r="BK60464"/>
      <c r="BL60464" s="15"/>
    </row>
    <row r="60465" spans="63:64" x14ac:dyDescent="0.15">
      <c r="BK60465"/>
      <c r="BL60465" s="15"/>
    </row>
    <row r="60466" spans="63:64" x14ac:dyDescent="0.15">
      <c r="BK60466"/>
      <c r="BL60466" s="15"/>
    </row>
    <row r="60467" spans="63:64" x14ac:dyDescent="0.15">
      <c r="BK60467"/>
      <c r="BL60467" s="15"/>
    </row>
    <row r="60468" spans="63:64" x14ac:dyDescent="0.15">
      <c r="BK60468"/>
      <c r="BL60468" s="15"/>
    </row>
    <row r="60469" spans="63:64" x14ac:dyDescent="0.15">
      <c r="BK60469"/>
      <c r="BL60469" s="15"/>
    </row>
    <row r="60470" spans="63:64" x14ac:dyDescent="0.15">
      <c r="BK60470"/>
      <c r="BL60470" s="15"/>
    </row>
    <row r="60471" spans="63:64" x14ac:dyDescent="0.15">
      <c r="BK60471"/>
      <c r="BL60471" s="15"/>
    </row>
    <row r="60472" spans="63:64" x14ac:dyDescent="0.15">
      <c r="BK60472"/>
      <c r="BL60472" s="15"/>
    </row>
    <row r="60473" spans="63:64" x14ac:dyDescent="0.15">
      <c r="BK60473"/>
      <c r="BL60473" s="15"/>
    </row>
    <row r="60474" spans="63:64" x14ac:dyDescent="0.15">
      <c r="BK60474"/>
      <c r="BL60474" s="15"/>
    </row>
    <row r="60475" spans="63:64" x14ac:dyDescent="0.15">
      <c r="BK60475"/>
      <c r="BL60475" s="15"/>
    </row>
    <row r="60476" spans="63:64" x14ac:dyDescent="0.15">
      <c r="BK60476"/>
      <c r="BL60476" s="15"/>
    </row>
    <row r="60477" spans="63:64" x14ac:dyDescent="0.15">
      <c r="BK60477"/>
      <c r="BL60477" s="15"/>
    </row>
    <row r="60478" spans="63:64" x14ac:dyDescent="0.15">
      <c r="BK60478"/>
      <c r="BL60478" s="15"/>
    </row>
    <row r="60479" spans="63:64" x14ac:dyDescent="0.15">
      <c r="BK60479"/>
      <c r="BL60479" s="15"/>
    </row>
    <row r="60480" spans="63:64" x14ac:dyDescent="0.15">
      <c r="BK60480"/>
      <c r="BL60480" s="15"/>
    </row>
    <row r="60481" spans="63:64" x14ac:dyDescent="0.15">
      <c r="BK60481"/>
      <c r="BL60481" s="15"/>
    </row>
    <row r="60482" spans="63:64" x14ac:dyDescent="0.15">
      <c r="BK60482"/>
      <c r="BL60482" s="15"/>
    </row>
    <row r="60483" spans="63:64" x14ac:dyDescent="0.15">
      <c r="BK60483"/>
      <c r="BL60483" s="15"/>
    </row>
    <row r="60484" spans="63:64" x14ac:dyDescent="0.15">
      <c r="BK60484"/>
      <c r="BL60484" s="15"/>
    </row>
    <row r="60485" spans="63:64" x14ac:dyDescent="0.15">
      <c r="BK60485"/>
      <c r="BL60485" s="15"/>
    </row>
    <row r="60486" spans="63:64" x14ac:dyDescent="0.15">
      <c r="BK60486"/>
      <c r="BL60486" s="15"/>
    </row>
    <row r="60487" spans="63:64" x14ac:dyDescent="0.15">
      <c r="BK60487"/>
      <c r="BL60487" s="15"/>
    </row>
    <row r="60488" spans="63:64" x14ac:dyDescent="0.15">
      <c r="BK60488"/>
      <c r="BL60488" s="15"/>
    </row>
    <row r="60489" spans="63:64" x14ac:dyDescent="0.15">
      <c r="BK60489"/>
      <c r="BL60489" s="15"/>
    </row>
    <row r="60490" spans="63:64" x14ac:dyDescent="0.15">
      <c r="BK60490"/>
      <c r="BL60490" s="15"/>
    </row>
    <row r="60491" spans="63:64" x14ac:dyDescent="0.15">
      <c r="BK60491"/>
      <c r="BL60491" s="15"/>
    </row>
    <row r="60492" spans="63:64" x14ac:dyDescent="0.15">
      <c r="BK60492"/>
      <c r="BL60492" s="15"/>
    </row>
    <row r="60493" spans="63:64" x14ac:dyDescent="0.15">
      <c r="BK60493"/>
      <c r="BL60493" s="15"/>
    </row>
    <row r="60494" spans="63:64" x14ac:dyDescent="0.15">
      <c r="BK60494"/>
      <c r="BL60494" s="15"/>
    </row>
    <row r="60495" spans="63:64" x14ac:dyDescent="0.15">
      <c r="BK60495"/>
      <c r="BL60495" s="15"/>
    </row>
    <row r="60496" spans="63:64" x14ac:dyDescent="0.15">
      <c r="BK60496"/>
      <c r="BL60496" s="15"/>
    </row>
    <row r="60497" spans="63:64" x14ac:dyDescent="0.15">
      <c r="BK60497"/>
      <c r="BL60497" s="15"/>
    </row>
    <row r="60498" spans="63:64" x14ac:dyDescent="0.15">
      <c r="BK60498"/>
      <c r="BL60498" s="15"/>
    </row>
    <row r="60499" spans="63:64" x14ac:dyDescent="0.15">
      <c r="BK60499"/>
      <c r="BL60499" s="15"/>
    </row>
    <row r="60500" spans="63:64" x14ac:dyDescent="0.15">
      <c r="BK60500"/>
      <c r="BL60500" s="15"/>
    </row>
    <row r="60501" spans="63:64" x14ac:dyDescent="0.15">
      <c r="BK60501"/>
      <c r="BL60501" s="15"/>
    </row>
    <row r="60502" spans="63:64" x14ac:dyDescent="0.15">
      <c r="BK60502"/>
      <c r="BL60502" s="15"/>
    </row>
    <row r="60503" spans="63:64" x14ac:dyDescent="0.15">
      <c r="BK60503"/>
      <c r="BL60503" s="15"/>
    </row>
    <row r="60504" spans="63:64" x14ac:dyDescent="0.15">
      <c r="BK60504"/>
      <c r="BL60504" s="15"/>
    </row>
    <row r="60505" spans="63:64" x14ac:dyDescent="0.15">
      <c r="BK60505"/>
      <c r="BL60505" s="15"/>
    </row>
    <row r="60506" spans="63:64" x14ac:dyDescent="0.15">
      <c r="BK60506"/>
      <c r="BL60506" s="15"/>
    </row>
    <row r="60507" spans="63:64" x14ac:dyDescent="0.15">
      <c r="BK60507"/>
      <c r="BL60507" s="15"/>
    </row>
    <row r="60508" spans="63:64" x14ac:dyDescent="0.15">
      <c r="BK60508"/>
      <c r="BL60508" s="15"/>
    </row>
    <row r="60509" spans="63:64" x14ac:dyDescent="0.15">
      <c r="BK60509"/>
      <c r="BL60509" s="15"/>
    </row>
    <row r="60510" spans="63:64" x14ac:dyDescent="0.15">
      <c r="BK60510"/>
      <c r="BL60510" s="15"/>
    </row>
    <row r="60511" spans="63:64" x14ac:dyDescent="0.15">
      <c r="BK60511"/>
      <c r="BL60511" s="15"/>
    </row>
    <row r="60512" spans="63:64" x14ac:dyDescent="0.15">
      <c r="BK60512"/>
      <c r="BL60512" s="15"/>
    </row>
    <row r="60513" spans="63:64" x14ac:dyDescent="0.15">
      <c r="BK60513"/>
      <c r="BL60513" s="15"/>
    </row>
    <row r="60514" spans="63:64" x14ac:dyDescent="0.15">
      <c r="BK60514"/>
      <c r="BL60514" s="15"/>
    </row>
    <row r="60515" spans="63:64" x14ac:dyDescent="0.15">
      <c r="BK60515"/>
      <c r="BL60515" s="15"/>
    </row>
    <row r="60516" spans="63:64" x14ac:dyDescent="0.15">
      <c r="BK60516"/>
      <c r="BL60516" s="15"/>
    </row>
    <row r="60517" spans="63:64" x14ac:dyDescent="0.15">
      <c r="BK60517"/>
      <c r="BL60517" s="15"/>
    </row>
    <row r="60518" spans="63:64" x14ac:dyDescent="0.15">
      <c r="BK60518"/>
      <c r="BL60518" s="15"/>
    </row>
    <row r="60519" spans="63:64" x14ac:dyDescent="0.15">
      <c r="BK60519"/>
      <c r="BL60519" s="15"/>
    </row>
    <row r="60520" spans="63:64" x14ac:dyDescent="0.15">
      <c r="BK60520"/>
      <c r="BL60520" s="15"/>
    </row>
    <row r="60521" spans="63:64" x14ac:dyDescent="0.15">
      <c r="BK60521"/>
      <c r="BL60521" s="15"/>
    </row>
    <row r="60522" spans="63:64" x14ac:dyDescent="0.15">
      <c r="BK60522"/>
      <c r="BL60522" s="15"/>
    </row>
    <row r="60523" spans="63:64" x14ac:dyDescent="0.15">
      <c r="BK60523"/>
      <c r="BL60523" s="15"/>
    </row>
    <row r="60524" spans="63:64" x14ac:dyDescent="0.15">
      <c r="BK60524"/>
      <c r="BL60524" s="15"/>
    </row>
    <row r="60525" spans="63:64" x14ac:dyDescent="0.15">
      <c r="BK60525"/>
      <c r="BL60525" s="15"/>
    </row>
    <row r="60526" spans="63:64" x14ac:dyDescent="0.15">
      <c r="BK60526"/>
      <c r="BL60526" s="15"/>
    </row>
    <row r="60527" spans="63:64" x14ac:dyDescent="0.15">
      <c r="BK60527"/>
      <c r="BL60527" s="15"/>
    </row>
    <row r="60528" spans="63:64" x14ac:dyDescent="0.15">
      <c r="BK60528"/>
      <c r="BL60528" s="15"/>
    </row>
    <row r="60529" spans="63:64" x14ac:dyDescent="0.15">
      <c r="BK60529"/>
      <c r="BL60529" s="15"/>
    </row>
    <row r="60530" spans="63:64" x14ac:dyDescent="0.15">
      <c r="BK60530"/>
      <c r="BL60530" s="15"/>
    </row>
    <row r="60531" spans="63:64" x14ac:dyDescent="0.15">
      <c r="BK60531"/>
      <c r="BL60531" s="15"/>
    </row>
    <row r="60532" spans="63:64" x14ac:dyDescent="0.15">
      <c r="BK60532"/>
      <c r="BL60532" s="15"/>
    </row>
    <row r="60533" spans="63:64" x14ac:dyDescent="0.15">
      <c r="BK60533"/>
      <c r="BL60533" s="15"/>
    </row>
    <row r="60534" spans="63:64" x14ac:dyDescent="0.15">
      <c r="BK60534"/>
      <c r="BL60534" s="15"/>
    </row>
    <row r="60535" spans="63:64" x14ac:dyDescent="0.15">
      <c r="BK60535"/>
      <c r="BL60535" s="15"/>
    </row>
    <row r="60536" spans="63:64" x14ac:dyDescent="0.15">
      <c r="BK60536"/>
      <c r="BL60536" s="15"/>
    </row>
    <row r="60537" spans="63:64" x14ac:dyDescent="0.15">
      <c r="BK60537"/>
      <c r="BL60537" s="15"/>
    </row>
    <row r="60538" spans="63:64" x14ac:dyDescent="0.15">
      <c r="BK60538"/>
      <c r="BL60538" s="15"/>
    </row>
    <row r="60539" spans="63:64" x14ac:dyDescent="0.15">
      <c r="BK60539"/>
      <c r="BL60539" s="15"/>
    </row>
    <row r="60540" spans="63:64" x14ac:dyDescent="0.15">
      <c r="BK60540"/>
      <c r="BL60540" s="15"/>
    </row>
    <row r="60541" spans="63:64" x14ac:dyDescent="0.15">
      <c r="BK60541"/>
      <c r="BL60541" s="15"/>
    </row>
    <row r="60542" spans="63:64" x14ac:dyDescent="0.15">
      <c r="BK60542"/>
      <c r="BL60542" s="15"/>
    </row>
    <row r="60543" spans="63:64" x14ac:dyDescent="0.15">
      <c r="BK60543"/>
      <c r="BL60543" s="15"/>
    </row>
    <row r="60544" spans="63:64" x14ac:dyDescent="0.15">
      <c r="BK60544"/>
      <c r="BL60544" s="15"/>
    </row>
    <row r="60545" spans="63:64" x14ac:dyDescent="0.15">
      <c r="BK60545"/>
      <c r="BL60545" s="15"/>
    </row>
    <row r="60546" spans="63:64" x14ac:dyDescent="0.15">
      <c r="BK60546"/>
      <c r="BL60546" s="15"/>
    </row>
    <row r="60547" spans="63:64" x14ac:dyDescent="0.15">
      <c r="BK60547"/>
      <c r="BL60547" s="15"/>
    </row>
    <row r="60548" spans="63:64" x14ac:dyDescent="0.15">
      <c r="BK60548"/>
      <c r="BL60548" s="15"/>
    </row>
    <row r="60549" spans="63:64" x14ac:dyDescent="0.15">
      <c r="BK60549"/>
      <c r="BL60549" s="15"/>
    </row>
    <row r="60550" spans="63:64" x14ac:dyDescent="0.15">
      <c r="BK60550"/>
      <c r="BL60550" s="15"/>
    </row>
    <row r="60551" spans="63:64" x14ac:dyDescent="0.15">
      <c r="BK60551"/>
      <c r="BL60551" s="15"/>
    </row>
    <row r="60552" spans="63:64" x14ac:dyDescent="0.15">
      <c r="BK60552"/>
      <c r="BL60552" s="15"/>
    </row>
    <row r="60553" spans="63:64" x14ac:dyDescent="0.15">
      <c r="BK60553"/>
      <c r="BL60553" s="15"/>
    </row>
    <row r="60554" spans="63:64" x14ac:dyDescent="0.15">
      <c r="BK60554"/>
      <c r="BL60554" s="15"/>
    </row>
    <row r="60555" spans="63:64" x14ac:dyDescent="0.15">
      <c r="BK60555"/>
      <c r="BL60555" s="15"/>
    </row>
    <row r="60556" spans="63:64" x14ac:dyDescent="0.15">
      <c r="BK60556"/>
      <c r="BL60556" s="15"/>
    </row>
    <row r="60557" spans="63:64" x14ac:dyDescent="0.15">
      <c r="BK60557"/>
      <c r="BL60557" s="15"/>
    </row>
    <row r="60558" spans="63:64" x14ac:dyDescent="0.15">
      <c r="BK60558"/>
      <c r="BL60558" s="15"/>
    </row>
    <row r="60559" spans="63:64" x14ac:dyDescent="0.15">
      <c r="BK60559"/>
      <c r="BL60559" s="15"/>
    </row>
    <row r="60560" spans="63:64" x14ac:dyDescent="0.15">
      <c r="BK60560"/>
      <c r="BL60560" s="15"/>
    </row>
    <row r="60561" spans="63:64" x14ac:dyDescent="0.15">
      <c r="BK60561"/>
      <c r="BL60561" s="15"/>
    </row>
    <row r="60562" spans="63:64" x14ac:dyDescent="0.15">
      <c r="BK60562"/>
      <c r="BL60562" s="15"/>
    </row>
    <row r="60563" spans="63:64" x14ac:dyDescent="0.15">
      <c r="BK60563"/>
      <c r="BL60563" s="15"/>
    </row>
    <row r="60564" spans="63:64" x14ac:dyDescent="0.15">
      <c r="BK60564"/>
      <c r="BL60564" s="15"/>
    </row>
    <row r="60565" spans="63:64" x14ac:dyDescent="0.15">
      <c r="BK60565"/>
      <c r="BL60565" s="15"/>
    </row>
    <row r="60566" spans="63:64" x14ac:dyDescent="0.15">
      <c r="BK60566"/>
      <c r="BL60566" s="15"/>
    </row>
    <row r="60567" spans="63:64" x14ac:dyDescent="0.15">
      <c r="BK60567"/>
      <c r="BL60567" s="15"/>
    </row>
    <row r="60568" spans="63:64" x14ac:dyDescent="0.15">
      <c r="BK60568"/>
      <c r="BL60568" s="15"/>
    </row>
    <row r="60569" spans="63:64" x14ac:dyDescent="0.15">
      <c r="BK60569"/>
      <c r="BL60569" s="15"/>
    </row>
    <row r="60570" spans="63:64" x14ac:dyDescent="0.15">
      <c r="BK60570"/>
      <c r="BL60570" s="15"/>
    </row>
    <row r="60571" spans="63:64" x14ac:dyDescent="0.15">
      <c r="BK60571"/>
      <c r="BL60571" s="15"/>
    </row>
    <row r="60572" spans="63:64" x14ac:dyDescent="0.15">
      <c r="BK60572"/>
      <c r="BL60572" s="15"/>
    </row>
    <row r="60573" spans="63:64" x14ac:dyDescent="0.15">
      <c r="BK60573"/>
      <c r="BL60573" s="15"/>
    </row>
    <row r="60574" spans="63:64" x14ac:dyDescent="0.15">
      <c r="BK60574"/>
      <c r="BL60574" s="15"/>
    </row>
    <row r="60575" spans="63:64" x14ac:dyDescent="0.15">
      <c r="BK60575"/>
      <c r="BL60575" s="15"/>
    </row>
    <row r="60576" spans="63:64" x14ac:dyDescent="0.15">
      <c r="BK60576"/>
      <c r="BL60576" s="15"/>
    </row>
    <row r="60577" spans="63:64" x14ac:dyDescent="0.15">
      <c r="BK60577"/>
      <c r="BL60577" s="15"/>
    </row>
    <row r="60578" spans="63:64" x14ac:dyDescent="0.15">
      <c r="BK60578"/>
      <c r="BL60578" s="15"/>
    </row>
    <row r="60579" spans="63:64" x14ac:dyDescent="0.15">
      <c r="BK60579"/>
      <c r="BL60579" s="15"/>
    </row>
    <row r="60580" spans="63:64" x14ac:dyDescent="0.15">
      <c r="BK60580"/>
      <c r="BL60580" s="15"/>
    </row>
    <row r="60581" spans="63:64" x14ac:dyDescent="0.15">
      <c r="BK60581"/>
      <c r="BL60581" s="15"/>
    </row>
    <row r="60582" spans="63:64" x14ac:dyDescent="0.15">
      <c r="BK60582"/>
      <c r="BL60582" s="15"/>
    </row>
    <row r="60583" spans="63:64" x14ac:dyDescent="0.15">
      <c r="BK60583"/>
      <c r="BL60583" s="15"/>
    </row>
    <row r="60584" spans="63:64" x14ac:dyDescent="0.15">
      <c r="BK60584"/>
      <c r="BL60584" s="15"/>
    </row>
    <row r="60585" spans="63:64" x14ac:dyDescent="0.15">
      <c r="BK60585"/>
      <c r="BL60585" s="15"/>
    </row>
    <row r="60586" spans="63:64" x14ac:dyDescent="0.15">
      <c r="BK60586"/>
      <c r="BL60586" s="15"/>
    </row>
    <row r="60587" spans="63:64" x14ac:dyDescent="0.15">
      <c r="BK60587"/>
      <c r="BL60587" s="15"/>
    </row>
    <row r="60588" spans="63:64" x14ac:dyDescent="0.15">
      <c r="BK60588"/>
      <c r="BL60588" s="15"/>
    </row>
    <row r="60589" spans="63:64" x14ac:dyDescent="0.15">
      <c r="BK60589"/>
      <c r="BL60589" s="15"/>
    </row>
    <row r="60590" spans="63:64" x14ac:dyDescent="0.15">
      <c r="BK60590"/>
      <c r="BL60590" s="15"/>
    </row>
    <row r="60591" spans="63:64" x14ac:dyDescent="0.15">
      <c r="BK60591"/>
      <c r="BL60591" s="15"/>
    </row>
    <row r="60592" spans="63:64" x14ac:dyDescent="0.15">
      <c r="BK60592"/>
      <c r="BL60592" s="15"/>
    </row>
    <row r="60593" spans="63:64" x14ac:dyDescent="0.15">
      <c r="BK60593"/>
      <c r="BL60593" s="15"/>
    </row>
    <row r="60594" spans="63:64" x14ac:dyDescent="0.15">
      <c r="BK60594"/>
      <c r="BL60594" s="15"/>
    </row>
    <row r="60595" spans="63:64" x14ac:dyDescent="0.15">
      <c r="BK60595"/>
      <c r="BL60595" s="15"/>
    </row>
    <row r="60596" spans="63:64" x14ac:dyDescent="0.15">
      <c r="BK60596"/>
      <c r="BL60596" s="15"/>
    </row>
    <row r="60597" spans="63:64" x14ac:dyDescent="0.15">
      <c r="BK60597"/>
      <c r="BL60597" s="15"/>
    </row>
    <row r="60598" spans="63:64" x14ac:dyDescent="0.15">
      <c r="BK60598"/>
      <c r="BL60598" s="15"/>
    </row>
    <row r="60599" spans="63:64" x14ac:dyDescent="0.15">
      <c r="BK60599"/>
      <c r="BL60599" s="15"/>
    </row>
    <row r="60600" spans="63:64" x14ac:dyDescent="0.15">
      <c r="BK60600"/>
      <c r="BL60600" s="15"/>
    </row>
    <row r="60601" spans="63:64" x14ac:dyDescent="0.15">
      <c r="BK60601"/>
      <c r="BL60601" s="15"/>
    </row>
    <row r="60602" spans="63:64" x14ac:dyDescent="0.15">
      <c r="BK60602"/>
      <c r="BL60602" s="15"/>
    </row>
    <row r="60603" spans="63:64" x14ac:dyDescent="0.15">
      <c r="BK60603"/>
      <c r="BL60603" s="15"/>
    </row>
    <row r="60604" spans="63:64" x14ac:dyDescent="0.15">
      <c r="BK60604"/>
      <c r="BL60604" s="15"/>
    </row>
    <row r="60605" spans="63:64" x14ac:dyDescent="0.15">
      <c r="BK60605"/>
      <c r="BL60605" s="15"/>
    </row>
    <row r="60606" spans="63:64" x14ac:dyDescent="0.15">
      <c r="BK60606"/>
      <c r="BL60606" s="15"/>
    </row>
    <row r="60607" spans="63:64" x14ac:dyDescent="0.15">
      <c r="BK60607"/>
      <c r="BL60607" s="15"/>
    </row>
    <row r="60608" spans="63:64" x14ac:dyDescent="0.15">
      <c r="BK60608"/>
      <c r="BL60608" s="15"/>
    </row>
    <row r="60609" spans="63:64" x14ac:dyDescent="0.15">
      <c r="BK60609"/>
      <c r="BL60609" s="15"/>
    </row>
    <row r="60610" spans="63:64" x14ac:dyDescent="0.15">
      <c r="BK60610"/>
      <c r="BL60610" s="15"/>
    </row>
    <row r="60611" spans="63:64" x14ac:dyDescent="0.15">
      <c r="BK60611"/>
      <c r="BL60611" s="15"/>
    </row>
    <row r="60612" spans="63:64" x14ac:dyDescent="0.15">
      <c r="BK60612"/>
      <c r="BL60612" s="15"/>
    </row>
    <row r="60613" spans="63:64" x14ac:dyDescent="0.15">
      <c r="BK60613"/>
      <c r="BL60613" s="15"/>
    </row>
    <row r="60614" spans="63:64" x14ac:dyDescent="0.15">
      <c r="BK60614"/>
      <c r="BL60614" s="15"/>
    </row>
    <row r="60615" spans="63:64" x14ac:dyDescent="0.15">
      <c r="BK60615"/>
      <c r="BL60615" s="15"/>
    </row>
    <row r="60616" spans="63:64" x14ac:dyDescent="0.15">
      <c r="BK60616"/>
      <c r="BL60616" s="15"/>
    </row>
    <row r="60617" spans="63:64" x14ac:dyDescent="0.15">
      <c r="BK60617"/>
      <c r="BL60617" s="15"/>
    </row>
    <row r="60618" spans="63:64" x14ac:dyDescent="0.15">
      <c r="BK60618"/>
      <c r="BL60618" s="15"/>
    </row>
    <row r="60619" spans="63:64" x14ac:dyDescent="0.15">
      <c r="BK60619"/>
      <c r="BL60619" s="15"/>
    </row>
    <row r="60620" spans="63:64" x14ac:dyDescent="0.15">
      <c r="BK60620"/>
      <c r="BL60620" s="15"/>
    </row>
    <row r="60621" spans="63:64" x14ac:dyDescent="0.15">
      <c r="BK60621"/>
      <c r="BL60621" s="15"/>
    </row>
    <row r="60622" spans="63:64" x14ac:dyDescent="0.15">
      <c r="BK60622"/>
      <c r="BL60622" s="15"/>
    </row>
    <row r="60623" spans="63:64" x14ac:dyDescent="0.15">
      <c r="BK60623"/>
      <c r="BL60623" s="15"/>
    </row>
    <row r="60624" spans="63:64" x14ac:dyDescent="0.15">
      <c r="BK60624"/>
      <c r="BL60624" s="15"/>
    </row>
    <row r="60625" spans="63:64" x14ac:dyDescent="0.15">
      <c r="BK60625"/>
      <c r="BL60625" s="15"/>
    </row>
    <row r="60626" spans="63:64" x14ac:dyDescent="0.15">
      <c r="BK60626"/>
      <c r="BL60626" s="15"/>
    </row>
    <row r="60627" spans="63:64" x14ac:dyDescent="0.15">
      <c r="BK60627"/>
      <c r="BL60627" s="15"/>
    </row>
    <row r="60628" spans="63:64" x14ac:dyDescent="0.15">
      <c r="BK60628"/>
      <c r="BL60628" s="15"/>
    </row>
    <row r="60629" spans="63:64" x14ac:dyDescent="0.15">
      <c r="BK60629"/>
      <c r="BL60629" s="15"/>
    </row>
    <row r="60630" spans="63:64" x14ac:dyDescent="0.15">
      <c r="BK60630"/>
      <c r="BL60630" s="15"/>
    </row>
    <row r="60631" spans="63:64" x14ac:dyDescent="0.15">
      <c r="BK60631"/>
      <c r="BL60631" s="15"/>
    </row>
    <row r="60632" spans="63:64" x14ac:dyDescent="0.15">
      <c r="BK60632"/>
      <c r="BL60632" s="15"/>
    </row>
    <row r="60633" spans="63:64" x14ac:dyDescent="0.15">
      <c r="BK60633"/>
      <c r="BL60633" s="15"/>
    </row>
    <row r="60634" spans="63:64" x14ac:dyDescent="0.15">
      <c r="BK60634"/>
      <c r="BL60634" s="15"/>
    </row>
    <row r="60635" spans="63:64" x14ac:dyDescent="0.15">
      <c r="BK60635"/>
      <c r="BL60635" s="15"/>
    </row>
    <row r="60636" spans="63:64" x14ac:dyDescent="0.15">
      <c r="BK60636"/>
      <c r="BL60636" s="15"/>
    </row>
    <row r="60637" spans="63:64" x14ac:dyDescent="0.15">
      <c r="BK60637"/>
      <c r="BL60637" s="15"/>
    </row>
    <row r="60638" spans="63:64" x14ac:dyDescent="0.15">
      <c r="BK60638"/>
      <c r="BL60638" s="15"/>
    </row>
    <row r="60639" spans="63:64" x14ac:dyDescent="0.15">
      <c r="BK60639"/>
      <c r="BL60639" s="15"/>
    </row>
    <row r="60640" spans="63:64" x14ac:dyDescent="0.15">
      <c r="BK60640"/>
      <c r="BL60640" s="15"/>
    </row>
    <row r="60641" spans="63:64" x14ac:dyDescent="0.15">
      <c r="BK60641"/>
      <c r="BL60641" s="15"/>
    </row>
    <row r="60642" spans="63:64" x14ac:dyDescent="0.15">
      <c r="BK60642"/>
      <c r="BL60642" s="15"/>
    </row>
    <row r="60643" spans="63:64" x14ac:dyDescent="0.15">
      <c r="BK60643"/>
      <c r="BL60643" s="15"/>
    </row>
    <row r="60644" spans="63:64" x14ac:dyDescent="0.15">
      <c r="BK60644"/>
      <c r="BL60644" s="15"/>
    </row>
    <row r="60645" spans="63:64" x14ac:dyDescent="0.15">
      <c r="BK60645"/>
      <c r="BL60645" s="15"/>
    </row>
    <row r="60646" spans="63:64" x14ac:dyDescent="0.15">
      <c r="BK60646"/>
      <c r="BL60646" s="15"/>
    </row>
    <row r="60647" spans="63:64" x14ac:dyDescent="0.15">
      <c r="BK60647"/>
      <c r="BL60647" s="15"/>
    </row>
    <row r="60648" spans="63:64" x14ac:dyDescent="0.15">
      <c r="BK60648"/>
      <c r="BL60648" s="15"/>
    </row>
    <row r="60649" spans="63:64" x14ac:dyDescent="0.15">
      <c r="BK60649"/>
      <c r="BL60649" s="15"/>
    </row>
    <row r="60650" spans="63:64" x14ac:dyDescent="0.15">
      <c r="BK60650"/>
      <c r="BL60650" s="15"/>
    </row>
    <row r="60651" spans="63:64" x14ac:dyDescent="0.15">
      <c r="BK60651"/>
      <c r="BL60651" s="15"/>
    </row>
    <row r="60652" spans="63:64" x14ac:dyDescent="0.15">
      <c r="BK60652"/>
      <c r="BL60652" s="15"/>
    </row>
    <row r="60653" spans="63:64" x14ac:dyDescent="0.15">
      <c r="BK60653"/>
      <c r="BL60653" s="15"/>
    </row>
    <row r="60654" spans="63:64" x14ac:dyDescent="0.15">
      <c r="BK60654"/>
      <c r="BL60654" s="15"/>
    </row>
    <row r="60655" spans="63:64" x14ac:dyDescent="0.15">
      <c r="BK60655"/>
      <c r="BL60655" s="15"/>
    </row>
    <row r="60656" spans="63:64" x14ac:dyDescent="0.15">
      <c r="BK60656"/>
      <c r="BL60656" s="15"/>
    </row>
    <row r="60657" spans="63:64" x14ac:dyDescent="0.15">
      <c r="BK60657"/>
      <c r="BL60657" s="15"/>
    </row>
    <row r="60658" spans="63:64" x14ac:dyDescent="0.15">
      <c r="BK60658"/>
      <c r="BL60658" s="15"/>
    </row>
    <row r="60659" spans="63:64" x14ac:dyDescent="0.15">
      <c r="BK60659"/>
      <c r="BL60659" s="15"/>
    </row>
    <row r="60660" spans="63:64" x14ac:dyDescent="0.15">
      <c r="BK60660"/>
      <c r="BL60660" s="15"/>
    </row>
    <row r="60661" spans="63:64" x14ac:dyDescent="0.15">
      <c r="BK60661"/>
      <c r="BL60661" s="15"/>
    </row>
    <row r="60662" spans="63:64" x14ac:dyDescent="0.15">
      <c r="BK60662"/>
      <c r="BL60662" s="15"/>
    </row>
    <row r="60663" spans="63:64" x14ac:dyDescent="0.15">
      <c r="BK60663"/>
      <c r="BL60663" s="15"/>
    </row>
    <row r="60664" spans="63:64" x14ac:dyDescent="0.15">
      <c r="BK60664"/>
      <c r="BL60664" s="15"/>
    </row>
    <row r="60665" spans="63:64" x14ac:dyDescent="0.15">
      <c r="BK60665"/>
      <c r="BL60665" s="15"/>
    </row>
    <row r="60666" spans="63:64" x14ac:dyDescent="0.15">
      <c r="BK60666"/>
      <c r="BL60666" s="15"/>
    </row>
    <row r="60667" spans="63:64" x14ac:dyDescent="0.15">
      <c r="BK60667"/>
      <c r="BL60667" s="15"/>
    </row>
    <row r="60668" spans="63:64" x14ac:dyDescent="0.15">
      <c r="BK60668"/>
      <c r="BL60668" s="15"/>
    </row>
    <row r="60669" spans="63:64" x14ac:dyDescent="0.15">
      <c r="BK60669"/>
      <c r="BL60669" s="15"/>
    </row>
    <row r="60670" spans="63:64" x14ac:dyDescent="0.15">
      <c r="BK60670"/>
      <c r="BL60670" s="15"/>
    </row>
    <row r="60671" spans="63:64" x14ac:dyDescent="0.15">
      <c r="BK60671"/>
      <c r="BL60671" s="15"/>
    </row>
    <row r="60672" spans="63:64" x14ac:dyDescent="0.15">
      <c r="BK60672"/>
      <c r="BL60672" s="15"/>
    </row>
    <row r="60673" spans="63:64" x14ac:dyDescent="0.15">
      <c r="BK60673"/>
      <c r="BL60673" s="15"/>
    </row>
    <row r="60674" spans="63:64" x14ac:dyDescent="0.15">
      <c r="BK60674"/>
      <c r="BL60674" s="15"/>
    </row>
    <row r="60675" spans="63:64" x14ac:dyDescent="0.15">
      <c r="BK60675"/>
      <c r="BL60675" s="15"/>
    </row>
    <row r="60676" spans="63:64" x14ac:dyDescent="0.15">
      <c r="BK60676"/>
      <c r="BL60676" s="15"/>
    </row>
    <row r="60677" spans="63:64" x14ac:dyDescent="0.15">
      <c r="BK60677"/>
      <c r="BL60677" s="15"/>
    </row>
    <row r="60678" spans="63:64" x14ac:dyDescent="0.15">
      <c r="BK60678"/>
      <c r="BL60678" s="15"/>
    </row>
    <row r="60679" spans="63:64" x14ac:dyDescent="0.15">
      <c r="BK60679"/>
      <c r="BL60679" s="15"/>
    </row>
    <row r="60680" spans="63:64" x14ac:dyDescent="0.15">
      <c r="BK60680"/>
      <c r="BL60680" s="15"/>
    </row>
    <row r="60681" spans="63:64" x14ac:dyDescent="0.15">
      <c r="BK60681"/>
      <c r="BL60681" s="15"/>
    </row>
    <row r="60682" spans="63:64" x14ac:dyDescent="0.15">
      <c r="BK60682"/>
      <c r="BL60682" s="15"/>
    </row>
    <row r="60683" spans="63:64" x14ac:dyDescent="0.15">
      <c r="BK60683"/>
      <c r="BL60683" s="15"/>
    </row>
    <row r="60684" spans="63:64" x14ac:dyDescent="0.15">
      <c r="BK60684"/>
      <c r="BL60684" s="15"/>
    </row>
    <row r="60685" spans="63:64" x14ac:dyDescent="0.15">
      <c r="BK60685"/>
      <c r="BL60685" s="15"/>
    </row>
    <row r="60686" spans="63:64" x14ac:dyDescent="0.15">
      <c r="BK60686"/>
      <c r="BL60686" s="15"/>
    </row>
    <row r="60687" spans="63:64" x14ac:dyDescent="0.15">
      <c r="BK60687"/>
      <c r="BL60687" s="15"/>
    </row>
    <row r="60688" spans="63:64" x14ac:dyDescent="0.15">
      <c r="BK60688"/>
      <c r="BL60688" s="15"/>
    </row>
    <row r="60689" spans="63:64" x14ac:dyDescent="0.15">
      <c r="BK60689"/>
      <c r="BL60689" s="15"/>
    </row>
    <row r="60690" spans="63:64" x14ac:dyDescent="0.15">
      <c r="BK60690"/>
      <c r="BL60690" s="15"/>
    </row>
    <row r="60691" spans="63:64" x14ac:dyDescent="0.15">
      <c r="BK60691"/>
      <c r="BL60691" s="15"/>
    </row>
    <row r="60692" spans="63:64" x14ac:dyDescent="0.15">
      <c r="BK60692"/>
      <c r="BL60692" s="15"/>
    </row>
    <row r="60693" spans="63:64" x14ac:dyDescent="0.15">
      <c r="BK60693"/>
      <c r="BL60693" s="15"/>
    </row>
    <row r="60694" spans="63:64" x14ac:dyDescent="0.15">
      <c r="BK60694"/>
      <c r="BL60694" s="15"/>
    </row>
    <row r="60695" spans="63:64" x14ac:dyDescent="0.15">
      <c r="BK60695"/>
      <c r="BL60695" s="15"/>
    </row>
    <row r="60696" spans="63:64" x14ac:dyDescent="0.15">
      <c r="BK60696"/>
      <c r="BL60696" s="15"/>
    </row>
    <row r="60697" spans="63:64" x14ac:dyDescent="0.15">
      <c r="BK60697"/>
      <c r="BL60697" s="15"/>
    </row>
    <row r="60698" spans="63:64" x14ac:dyDescent="0.15">
      <c r="BK60698"/>
      <c r="BL60698" s="15"/>
    </row>
    <row r="60699" spans="63:64" x14ac:dyDescent="0.15">
      <c r="BK60699"/>
      <c r="BL60699" s="15"/>
    </row>
    <row r="60700" spans="63:64" x14ac:dyDescent="0.15">
      <c r="BK60700"/>
      <c r="BL60700" s="15"/>
    </row>
    <row r="60701" spans="63:64" x14ac:dyDescent="0.15">
      <c r="BK60701"/>
      <c r="BL60701" s="15"/>
    </row>
    <row r="60702" spans="63:64" x14ac:dyDescent="0.15">
      <c r="BK60702"/>
      <c r="BL60702" s="15"/>
    </row>
    <row r="60703" spans="63:64" x14ac:dyDescent="0.15">
      <c r="BK60703"/>
      <c r="BL60703" s="15"/>
    </row>
    <row r="60704" spans="63:64" x14ac:dyDescent="0.15">
      <c r="BK60704"/>
      <c r="BL60704" s="15"/>
    </row>
    <row r="60705" spans="63:64" x14ac:dyDescent="0.15">
      <c r="BK60705"/>
      <c r="BL60705" s="15"/>
    </row>
    <row r="60706" spans="63:64" x14ac:dyDescent="0.15">
      <c r="BK60706"/>
      <c r="BL60706" s="15"/>
    </row>
    <row r="60707" spans="63:64" x14ac:dyDescent="0.15">
      <c r="BK60707"/>
      <c r="BL60707" s="15"/>
    </row>
    <row r="60708" spans="63:64" x14ac:dyDescent="0.15">
      <c r="BK60708"/>
      <c r="BL60708" s="15"/>
    </row>
    <row r="60709" spans="63:64" x14ac:dyDescent="0.15">
      <c r="BK60709"/>
      <c r="BL60709" s="15"/>
    </row>
    <row r="60710" spans="63:64" x14ac:dyDescent="0.15">
      <c r="BK60710"/>
      <c r="BL60710" s="15"/>
    </row>
    <row r="60711" spans="63:64" x14ac:dyDescent="0.15">
      <c r="BK60711"/>
      <c r="BL60711" s="15"/>
    </row>
    <row r="60712" spans="63:64" x14ac:dyDescent="0.15">
      <c r="BK60712"/>
      <c r="BL60712" s="15"/>
    </row>
    <row r="60713" spans="63:64" x14ac:dyDescent="0.15">
      <c r="BK60713"/>
      <c r="BL60713" s="15"/>
    </row>
    <row r="60714" spans="63:64" x14ac:dyDescent="0.15">
      <c r="BK60714"/>
      <c r="BL60714" s="15"/>
    </row>
    <row r="60715" spans="63:64" x14ac:dyDescent="0.15">
      <c r="BK60715"/>
      <c r="BL60715" s="15"/>
    </row>
    <row r="60716" spans="63:64" x14ac:dyDescent="0.15">
      <c r="BK60716"/>
      <c r="BL60716" s="15"/>
    </row>
    <row r="60717" spans="63:64" x14ac:dyDescent="0.15">
      <c r="BK60717"/>
      <c r="BL60717" s="15"/>
    </row>
    <row r="60718" spans="63:64" x14ac:dyDescent="0.15">
      <c r="BK60718"/>
      <c r="BL60718" s="15"/>
    </row>
    <row r="60719" spans="63:64" x14ac:dyDescent="0.15">
      <c r="BK60719"/>
      <c r="BL60719" s="15"/>
    </row>
    <row r="60720" spans="63:64" x14ac:dyDescent="0.15">
      <c r="BK60720"/>
      <c r="BL60720" s="15"/>
    </row>
    <row r="60721" spans="63:64" x14ac:dyDescent="0.15">
      <c r="BK60721"/>
      <c r="BL60721" s="15"/>
    </row>
    <row r="60722" spans="63:64" x14ac:dyDescent="0.15">
      <c r="BK60722"/>
      <c r="BL60722" s="15"/>
    </row>
    <row r="60723" spans="63:64" x14ac:dyDescent="0.15">
      <c r="BK60723"/>
      <c r="BL60723" s="15"/>
    </row>
    <row r="60724" spans="63:64" x14ac:dyDescent="0.15">
      <c r="BK60724"/>
      <c r="BL60724" s="15"/>
    </row>
    <row r="60725" spans="63:64" x14ac:dyDescent="0.15">
      <c r="BK60725"/>
      <c r="BL60725" s="15"/>
    </row>
    <row r="60726" spans="63:64" x14ac:dyDescent="0.15">
      <c r="BK60726"/>
      <c r="BL60726" s="15"/>
    </row>
    <row r="60727" spans="63:64" x14ac:dyDescent="0.15">
      <c r="BK60727"/>
      <c r="BL60727" s="15"/>
    </row>
    <row r="60728" spans="63:64" x14ac:dyDescent="0.15">
      <c r="BK60728"/>
      <c r="BL60728" s="15"/>
    </row>
    <row r="60729" spans="63:64" x14ac:dyDescent="0.15">
      <c r="BK60729"/>
      <c r="BL60729" s="15"/>
    </row>
    <row r="60730" spans="63:64" x14ac:dyDescent="0.15">
      <c r="BK60730"/>
      <c r="BL60730" s="15"/>
    </row>
    <row r="60731" spans="63:64" x14ac:dyDescent="0.15">
      <c r="BK60731"/>
      <c r="BL60731" s="15"/>
    </row>
    <row r="60732" spans="63:64" x14ac:dyDescent="0.15">
      <c r="BK60732"/>
      <c r="BL60732" s="15"/>
    </row>
    <row r="60733" spans="63:64" x14ac:dyDescent="0.15">
      <c r="BK60733"/>
      <c r="BL60733" s="15"/>
    </row>
    <row r="60734" spans="63:64" x14ac:dyDescent="0.15">
      <c r="BK60734"/>
      <c r="BL60734" s="15"/>
    </row>
    <row r="60735" spans="63:64" x14ac:dyDescent="0.15">
      <c r="BK60735"/>
      <c r="BL60735" s="15"/>
    </row>
    <row r="60736" spans="63:64" x14ac:dyDescent="0.15">
      <c r="BK60736"/>
      <c r="BL60736" s="15"/>
    </row>
    <row r="60737" spans="63:64" x14ac:dyDescent="0.15">
      <c r="BK60737"/>
      <c r="BL60737" s="15"/>
    </row>
    <row r="60738" spans="63:64" x14ac:dyDescent="0.15">
      <c r="BK60738"/>
      <c r="BL60738" s="15"/>
    </row>
    <row r="60739" spans="63:64" x14ac:dyDescent="0.15">
      <c r="BK60739"/>
      <c r="BL60739" s="15"/>
    </row>
    <row r="60740" spans="63:64" x14ac:dyDescent="0.15">
      <c r="BK60740"/>
      <c r="BL60740" s="15"/>
    </row>
    <row r="60741" spans="63:64" x14ac:dyDescent="0.15">
      <c r="BK60741"/>
      <c r="BL60741" s="15"/>
    </row>
    <row r="60742" spans="63:64" x14ac:dyDescent="0.15">
      <c r="BK60742"/>
      <c r="BL60742" s="15"/>
    </row>
    <row r="60743" spans="63:64" x14ac:dyDescent="0.15">
      <c r="BK60743"/>
      <c r="BL60743" s="15"/>
    </row>
    <row r="60744" spans="63:64" x14ac:dyDescent="0.15">
      <c r="BK60744"/>
      <c r="BL60744" s="15"/>
    </row>
    <row r="60745" spans="63:64" x14ac:dyDescent="0.15">
      <c r="BK60745"/>
      <c r="BL60745" s="15"/>
    </row>
    <row r="60746" spans="63:64" x14ac:dyDescent="0.15">
      <c r="BK60746"/>
      <c r="BL60746" s="15"/>
    </row>
    <row r="60747" spans="63:64" x14ac:dyDescent="0.15">
      <c r="BK60747"/>
      <c r="BL60747" s="15"/>
    </row>
    <row r="60748" spans="63:64" x14ac:dyDescent="0.15">
      <c r="BK60748"/>
      <c r="BL60748" s="15"/>
    </row>
    <row r="60749" spans="63:64" x14ac:dyDescent="0.15">
      <c r="BK60749"/>
      <c r="BL60749" s="15"/>
    </row>
    <row r="60750" spans="63:64" x14ac:dyDescent="0.15">
      <c r="BK60750"/>
      <c r="BL60750" s="15"/>
    </row>
    <row r="60751" spans="63:64" x14ac:dyDescent="0.15">
      <c r="BK60751"/>
      <c r="BL60751" s="15"/>
    </row>
    <row r="60752" spans="63:64" x14ac:dyDescent="0.15">
      <c r="BK60752"/>
      <c r="BL60752" s="15"/>
    </row>
    <row r="60753" spans="63:64" x14ac:dyDescent="0.15">
      <c r="BK60753"/>
      <c r="BL60753" s="15"/>
    </row>
    <row r="60754" spans="63:64" x14ac:dyDescent="0.15">
      <c r="BK60754"/>
      <c r="BL60754" s="15"/>
    </row>
    <row r="60755" spans="63:64" x14ac:dyDescent="0.15">
      <c r="BK60755"/>
      <c r="BL60755" s="15"/>
    </row>
    <row r="60756" spans="63:64" x14ac:dyDescent="0.15">
      <c r="BK60756"/>
      <c r="BL60756" s="15"/>
    </row>
    <row r="60757" spans="63:64" x14ac:dyDescent="0.15">
      <c r="BK60757"/>
      <c r="BL60757" s="15"/>
    </row>
    <row r="60758" spans="63:64" x14ac:dyDescent="0.15">
      <c r="BK60758"/>
      <c r="BL60758" s="15"/>
    </row>
    <row r="60759" spans="63:64" x14ac:dyDescent="0.15">
      <c r="BK60759"/>
      <c r="BL60759" s="15"/>
    </row>
    <row r="60760" spans="63:64" x14ac:dyDescent="0.15">
      <c r="BK60760"/>
      <c r="BL60760" s="15"/>
    </row>
    <row r="60761" spans="63:64" x14ac:dyDescent="0.15">
      <c r="BK60761"/>
      <c r="BL60761" s="15"/>
    </row>
    <row r="60762" spans="63:64" x14ac:dyDescent="0.15">
      <c r="BK60762"/>
      <c r="BL60762" s="15"/>
    </row>
    <row r="60763" spans="63:64" x14ac:dyDescent="0.15">
      <c r="BK60763"/>
      <c r="BL60763" s="15"/>
    </row>
    <row r="60764" spans="63:64" x14ac:dyDescent="0.15">
      <c r="BK60764"/>
      <c r="BL60764" s="15"/>
    </row>
    <row r="60765" spans="63:64" x14ac:dyDescent="0.15">
      <c r="BK60765"/>
      <c r="BL60765" s="15"/>
    </row>
    <row r="60766" spans="63:64" x14ac:dyDescent="0.15">
      <c r="BK60766"/>
      <c r="BL60766" s="15"/>
    </row>
    <row r="60767" spans="63:64" x14ac:dyDescent="0.15">
      <c r="BK60767"/>
      <c r="BL60767" s="15"/>
    </row>
    <row r="60768" spans="63:64" x14ac:dyDescent="0.15">
      <c r="BK60768"/>
      <c r="BL60768" s="15"/>
    </row>
    <row r="60769" spans="63:64" x14ac:dyDescent="0.15">
      <c r="BK60769"/>
      <c r="BL60769" s="15"/>
    </row>
    <row r="60770" spans="63:64" x14ac:dyDescent="0.15">
      <c r="BK60770"/>
      <c r="BL60770" s="15"/>
    </row>
    <row r="60771" spans="63:64" x14ac:dyDescent="0.15">
      <c r="BK60771"/>
      <c r="BL60771" s="15"/>
    </row>
    <row r="60772" spans="63:64" x14ac:dyDescent="0.15">
      <c r="BK60772"/>
      <c r="BL60772" s="15"/>
    </row>
    <row r="60773" spans="63:64" x14ac:dyDescent="0.15">
      <c r="BK60773"/>
      <c r="BL60773" s="15"/>
    </row>
    <row r="60774" spans="63:64" x14ac:dyDescent="0.15">
      <c r="BK60774"/>
      <c r="BL60774" s="15"/>
    </row>
    <row r="60775" spans="63:64" x14ac:dyDescent="0.15">
      <c r="BK60775"/>
      <c r="BL60775" s="15"/>
    </row>
    <row r="60776" spans="63:64" x14ac:dyDescent="0.15">
      <c r="BK60776"/>
      <c r="BL60776" s="15"/>
    </row>
    <row r="60777" spans="63:64" x14ac:dyDescent="0.15">
      <c r="BK60777"/>
      <c r="BL60777" s="15"/>
    </row>
    <row r="60778" spans="63:64" x14ac:dyDescent="0.15">
      <c r="BK60778"/>
      <c r="BL60778" s="15"/>
    </row>
    <row r="60779" spans="63:64" x14ac:dyDescent="0.15">
      <c r="BK60779"/>
      <c r="BL60779" s="15"/>
    </row>
    <row r="60780" spans="63:64" x14ac:dyDescent="0.15">
      <c r="BK60780"/>
      <c r="BL60780" s="15"/>
    </row>
    <row r="60781" spans="63:64" x14ac:dyDescent="0.15">
      <c r="BK60781"/>
      <c r="BL60781" s="15"/>
    </row>
    <row r="60782" spans="63:64" x14ac:dyDescent="0.15">
      <c r="BK60782"/>
      <c r="BL60782" s="15"/>
    </row>
    <row r="60783" spans="63:64" x14ac:dyDescent="0.15">
      <c r="BK60783"/>
      <c r="BL60783" s="15"/>
    </row>
    <row r="60784" spans="63:64" x14ac:dyDescent="0.15">
      <c r="BK60784"/>
      <c r="BL60784" s="15"/>
    </row>
    <row r="60785" spans="63:64" x14ac:dyDescent="0.15">
      <c r="BK60785"/>
      <c r="BL60785" s="15"/>
    </row>
    <row r="60786" spans="63:64" x14ac:dyDescent="0.15">
      <c r="BK60786"/>
      <c r="BL60786" s="15"/>
    </row>
    <row r="60787" spans="63:64" x14ac:dyDescent="0.15">
      <c r="BK60787"/>
      <c r="BL60787" s="15"/>
    </row>
    <row r="60788" spans="63:64" x14ac:dyDescent="0.15">
      <c r="BK60788"/>
      <c r="BL60788" s="15"/>
    </row>
    <row r="60789" spans="63:64" x14ac:dyDescent="0.15">
      <c r="BK60789"/>
      <c r="BL60789" s="15"/>
    </row>
    <row r="60790" spans="63:64" x14ac:dyDescent="0.15">
      <c r="BK60790"/>
      <c r="BL60790" s="15"/>
    </row>
    <row r="60791" spans="63:64" x14ac:dyDescent="0.15">
      <c r="BK60791"/>
      <c r="BL60791" s="15"/>
    </row>
    <row r="60792" spans="63:64" x14ac:dyDescent="0.15">
      <c r="BK60792"/>
      <c r="BL60792" s="15"/>
    </row>
    <row r="60793" spans="63:64" x14ac:dyDescent="0.15">
      <c r="BK60793"/>
      <c r="BL60793" s="15"/>
    </row>
    <row r="60794" spans="63:64" x14ac:dyDescent="0.15">
      <c r="BK60794"/>
      <c r="BL60794" s="15"/>
    </row>
    <row r="60795" spans="63:64" x14ac:dyDescent="0.15">
      <c r="BK60795"/>
      <c r="BL60795" s="15"/>
    </row>
    <row r="60796" spans="63:64" x14ac:dyDescent="0.15">
      <c r="BK60796"/>
      <c r="BL60796" s="15"/>
    </row>
    <row r="60797" spans="63:64" x14ac:dyDescent="0.15">
      <c r="BK60797"/>
      <c r="BL60797" s="15"/>
    </row>
    <row r="60798" spans="63:64" x14ac:dyDescent="0.15">
      <c r="BK60798"/>
      <c r="BL60798" s="15"/>
    </row>
    <row r="60799" spans="63:64" x14ac:dyDescent="0.15">
      <c r="BK60799"/>
      <c r="BL60799" s="15"/>
    </row>
    <row r="60800" spans="63:64" x14ac:dyDescent="0.15">
      <c r="BK60800"/>
      <c r="BL60800" s="15"/>
    </row>
    <row r="60801" spans="63:64" x14ac:dyDescent="0.15">
      <c r="BK60801"/>
      <c r="BL60801" s="15"/>
    </row>
    <row r="60802" spans="63:64" x14ac:dyDescent="0.15">
      <c r="BK60802"/>
      <c r="BL60802" s="15"/>
    </row>
    <row r="60803" spans="63:64" x14ac:dyDescent="0.15">
      <c r="BK60803"/>
      <c r="BL60803" s="15"/>
    </row>
    <row r="60804" spans="63:64" x14ac:dyDescent="0.15">
      <c r="BK60804"/>
      <c r="BL60804" s="15"/>
    </row>
    <row r="60805" spans="63:64" x14ac:dyDescent="0.15">
      <c r="BK60805"/>
      <c r="BL60805" s="15"/>
    </row>
    <row r="60806" spans="63:64" x14ac:dyDescent="0.15">
      <c r="BK60806"/>
      <c r="BL60806" s="15"/>
    </row>
    <row r="60807" spans="63:64" x14ac:dyDescent="0.15">
      <c r="BK60807"/>
      <c r="BL60807" s="15"/>
    </row>
    <row r="60808" spans="63:64" x14ac:dyDescent="0.15">
      <c r="BK60808"/>
      <c r="BL60808" s="15"/>
    </row>
    <row r="60809" spans="63:64" x14ac:dyDescent="0.15">
      <c r="BK60809"/>
      <c r="BL60809" s="15"/>
    </row>
    <row r="60810" spans="63:64" x14ac:dyDescent="0.15">
      <c r="BK60810"/>
      <c r="BL60810" s="15"/>
    </row>
    <row r="60811" spans="63:64" x14ac:dyDescent="0.15">
      <c r="BK60811"/>
      <c r="BL60811" s="15"/>
    </row>
    <row r="60812" spans="63:64" x14ac:dyDescent="0.15">
      <c r="BK60812"/>
      <c r="BL60812" s="15"/>
    </row>
    <row r="60813" spans="63:64" x14ac:dyDescent="0.15">
      <c r="BK60813"/>
      <c r="BL60813" s="15"/>
    </row>
    <row r="60814" spans="63:64" x14ac:dyDescent="0.15">
      <c r="BK60814"/>
      <c r="BL60814" s="15"/>
    </row>
    <row r="60815" spans="63:64" x14ac:dyDescent="0.15">
      <c r="BK60815"/>
      <c r="BL60815" s="15"/>
    </row>
    <row r="60816" spans="63:64" x14ac:dyDescent="0.15">
      <c r="BK60816"/>
      <c r="BL60816" s="15"/>
    </row>
    <row r="60817" spans="63:64" x14ac:dyDescent="0.15">
      <c r="BK60817"/>
      <c r="BL60817" s="15"/>
    </row>
    <row r="60818" spans="63:64" x14ac:dyDescent="0.15">
      <c r="BK60818"/>
      <c r="BL60818" s="15"/>
    </row>
    <row r="60819" spans="63:64" x14ac:dyDescent="0.15">
      <c r="BK60819"/>
      <c r="BL60819" s="15"/>
    </row>
    <row r="60820" spans="63:64" x14ac:dyDescent="0.15">
      <c r="BK60820"/>
      <c r="BL60820" s="15"/>
    </row>
    <row r="60821" spans="63:64" x14ac:dyDescent="0.15">
      <c r="BK60821"/>
      <c r="BL60821" s="15"/>
    </row>
    <row r="60822" spans="63:64" x14ac:dyDescent="0.15">
      <c r="BK60822"/>
      <c r="BL60822" s="15"/>
    </row>
    <row r="60823" spans="63:64" x14ac:dyDescent="0.15">
      <c r="BK60823"/>
      <c r="BL60823" s="15"/>
    </row>
    <row r="60824" spans="63:64" x14ac:dyDescent="0.15">
      <c r="BK60824"/>
      <c r="BL60824" s="15"/>
    </row>
    <row r="60825" spans="63:64" x14ac:dyDescent="0.15">
      <c r="BK60825"/>
      <c r="BL60825" s="15"/>
    </row>
    <row r="60826" spans="63:64" x14ac:dyDescent="0.15">
      <c r="BK60826"/>
      <c r="BL60826" s="15"/>
    </row>
    <row r="60827" spans="63:64" x14ac:dyDescent="0.15">
      <c r="BK60827"/>
      <c r="BL60827" s="15"/>
    </row>
    <row r="60828" spans="63:64" x14ac:dyDescent="0.15">
      <c r="BK60828"/>
      <c r="BL60828" s="15"/>
    </row>
    <row r="60829" spans="63:64" x14ac:dyDescent="0.15">
      <c r="BK60829"/>
      <c r="BL60829" s="15"/>
    </row>
    <row r="60830" spans="63:64" x14ac:dyDescent="0.15">
      <c r="BK60830"/>
      <c r="BL60830" s="15"/>
    </row>
    <row r="60831" spans="63:64" x14ac:dyDescent="0.15">
      <c r="BK60831"/>
      <c r="BL60831" s="15"/>
    </row>
    <row r="60832" spans="63:64" x14ac:dyDescent="0.15">
      <c r="BK60832"/>
      <c r="BL60832" s="15"/>
    </row>
    <row r="60833" spans="63:64" x14ac:dyDescent="0.15">
      <c r="BK60833"/>
      <c r="BL60833" s="15"/>
    </row>
    <row r="60834" spans="63:64" x14ac:dyDescent="0.15">
      <c r="BK60834"/>
      <c r="BL60834" s="15"/>
    </row>
    <row r="60835" spans="63:64" x14ac:dyDescent="0.15">
      <c r="BK60835"/>
      <c r="BL60835" s="15"/>
    </row>
    <row r="60836" spans="63:64" x14ac:dyDescent="0.15">
      <c r="BK60836"/>
      <c r="BL60836" s="15"/>
    </row>
    <row r="60837" spans="63:64" x14ac:dyDescent="0.15">
      <c r="BK60837"/>
      <c r="BL60837" s="15"/>
    </row>
    <row r="60838" spans="63:64" x14ac:dyDescent="0.15">
      <c r="BK60838"/>
      <c r="BL60838" s="15"/>
    </row>
    <row r="60839" spans="63:64" x14ac:dyDescent="0.15">
      <c r="BK60839"/>
      <c r="BL60839" s="15"/>
    </row>
    <row r="60840" spans="63:64" x14ac:dyDescent="0.15">
      <c r="BK60840"/>
      <c r="BL60840" s="15"/>
    </row>
    <row r="60841" spans="63:64" x14ac:dyDescent="0.15">
      <c r="BK60841"/>
      <c r="BL60841" s="15"/>
    </row>
    <row r="60842" spans="63:64" x14ac:dyDescent="0.15">
      <c r="BK60842"/>
      <c r="BL60842" s="15"/>
    </row>
    <row r="60843" spans="63:64" x14ac:dyDescent="0.15">
      <c r="BK60843"/>
      <c r="BL60843" s="15"/>
    </row>
    <row r="60844" spans="63:64" x14ac:dyDescent="0.15">
      <c r="BK60844"/>
      <c r="BL60844" s="15"/>
    </row>
    <row r="60845" spans="63:64" x14ac:dyDescent="0.15">
      <c r="BK60845"/>
      <c r="BL60845" s="15"/>
    </row>
    <row r="60846" spans="63:64" x14ac:dyDescent="0.15">
      <c r="BK60846"/>
      <c r="BL60846" s="15"/>
    </row>
    <row r="60847" spans="63:64" x14ac:dyDescent="0.15">
      <c r="BK60847"/>
      <c r="BL60847" s="15"/>
    </row>
    <row r="60848" spans="63:64" x14ac:dyDescent="0.15">
      <c r="BK60848"/>
      <c r="BL60848" s="15"/>
    </row>
    <row r="60849" spans="63:64" x14ac:dyDescent="0.15">
      <c r="BK60849"/>
      <c r="BL60849" s="15"/>
    </row>
    <row r="60850" spans="63:64" x14ac:dyDescent="0.15">
      <c r="BK60850"/>
      <c r="BL60850" s="15"/>
    </row>
    <row r="60851" spans="63:64" x14ac:dyDescent="0.15">
      <c r="BK60851"/>
      <c r="BL60851" s="15"/>
    </row>
    <row r="60852" spans="63:64" x14ac:dyDescent="0.15">
      <c r="BK60852"/>
      <c r="BL60852" s="15"/>
    </row>
    <row r="60853" spans="63:64" x14ac:dyDescent="0.15">
      <c r="BK60853"/>
      <c r="BL60853" s="15"/>
    </row>
    <row r="60854" spans="63:64" x14ac:dyDescent="0.15">
      <c r="BK60854"/>
      <c r="BL60854" s="15"/>
    </row>
    <row r="60855" spans="63:64" x14ac:dyDescent="0.15">
      <c r="BK60855"/>
      <c r="BL60855" s="15"/>
    </row>
    <row r="60856" spans="63:64" x14ac:dyDescent="0.15">
      <c r="BK60856"/>
      <c r="BL60856" s="15"/>
    </row>
    <row r="60857" spans="63:64" x14ac:dyDescent="0.15">
      <c r="BK60857"/>
      <c r="BL60857" s="15"/>
    </row>
    <row r="60858" spans="63:64" x14ac:dyDescent="0.15">
      <c r="BK60858"/>
      <c r="BL60858" s="15"/>
    </row>
    <row r="60859" spans="63:64" x14ac:dyDescent="0.15">
      <c r="BK60859"/>
      <c r="BL60859" s="15"/>
    </row>
    <row r="60860" spans="63:64" x14ac:dyDescent="0.15">
      <c r="BK60860"/>
      <c r="BL60860" s="15"/>
    </row>
    <row r="60861" spans="63:64" x14ac:dyDescent="0.15">
      <c r="BK60861"/>
      <c r="BL60861" s="15"/>
    </row>
    <row r="60862" spans="63:64" x14ac:dyDescent="0.15">
      <c r="BK60862"/>
      <c r="BL60862" s="15"/>
    </row>
    <row r="60863" spans="63:64" x14ac:dyDescent="0.15">
      <c r="BK60863"/>
      <c r="BL60863" s="15"/>
    </row>
    <row r="60864" spans="63:64" x14ac:dyDescent="0.15">
      <c r="BK60864"/>
      <c r="BL60864" s="15"/>
    </row>
    <row r="60865" spans="63:64" x14ac:dyDescent="0.15">
      <c r="BK60865"/>
      <c r="BL60865" s="15"/>
    </row>
    <row r="60866" spans="63:64" x14ac:dyDescent="0.15">
      <c r="BK60866"/>
      <c r="BL60866" s="15"/>
    </row>
    <row r="60867" spans="63:64" x14ac:dyDescent="0.15">
      <c r="BK60867"/>
      <c r="BL60867" s="15"/>
    </row>
    <row r="60868" spans="63:64" x14ac:dyDescent="0.15">
      <c r="BK60868"/>
      <c r="BL60868" s="15"/>
    </row>
    <row r="60869" spans="63:64" x14ac:dyDescent="0.15">
      <c r="BK60869"/>
      <c r="BL60869" s="15"/>
    </row>
    <row r="60870" spans="63:64" x14ac:dyDescent="0.15">
      <c r="BK60870"/>
      <c r="BL60870" s="15"/>
    </row>
    <row r="60871" spans="63:64" x14ac:dyDescent="0.15">
      <c r="BK60871"/>
      <c r="BL60871" s="15"/>
    </row>
    <row r="60872" spans="63:64" x14ac:dyDescent="0.15">
      <c r="BK60872"/>
      <c r="BL60872" s="15"/>
    </row>
    <row r="60873" spans="63:64" x14ac:dyDescent="0.15">
      <c r="BK60873"/>
      <c r="BL60873" s="15"/>
    </row>
    <row r="60874" spans="63:64" x14ac:dyDescent="0.15">
      <c r="BK60874"/>
      <c r="BL60874" s="15"/>
    </row>
    <row r="60875" spans="63:64" x14ac:dyDescent="0.15">
      <c r="BK60875"/>
      <c r="BL60875" s="15"/>
    </row>
    <row r="60876" spans="63:64" x14ac:dyDescent="0.15">
      <c r="BK60876"/>
      <c r="BL60876" s="15"/>
    </row>
    <row r="60877" spans="63:64" x14ac:dyDescent="0.15">
      <c r="BK60877"/>
      <c r="BL60877" s="15"/>
    </row>
    <row r="60878" spans="63:64" x14ac:dyDescent="0.15">
      <c r="BK60878"/>
      <c r="BL60878" s="15"/>
    </row>
    <row r="60879" spans="63:64" x14ac:dyDescent="0.15">
      <c r="BK60879"/>
      <c r="BL60879" s="15"/>
    </row>
    <row r="60880" spans="63:64" x14ac:dyDescent="0.15">
      <c r="BK60880"/>
      <c r="BL60880" s="15"/>
    </row>
    <row r="60881" spans="63:64" x14ac:dyDescent="0.15">
      <c r="BK60881"/>
      <c r="BL60881" s="15"/>
    </row>
    <row r="60882" spans="63:64" x14ac:dyDescent="0.15">
      <c r="BK60882"/>
      <c r="BL60882" s="15"/>
    </row>
    <row r="60883" spans="63:64" x14ac:dyDescent="0.15">
      <c r="BK60883"/>
      <c r="BL60883" s="15"/>
    </row>
    <row r="60884" spans="63:64" x14ac:dyDescent="0.15">
      <c r="BK60884"/>
      <c r="BL60884" s="15"/>
    </row>
    <row r="60885" spans="63:64" x14ac:dyDescent="0.15">
      <c r="BK60885"/>
      <c r="BL60885" s="15"/>
    </row>
    <row r="60886" spans="63:64" x14ac:dyDescent="0.15">
      <c r="BK60886"/>
      <c r="BL60886" s="15"/>
    </row>
    <row r="60887" spans="63:64" x14ac:dyDescent="0.15">
      <c r="BK60887"/>
      <c r="BL60887" s="15"/>
    </row>
    <row r="60888" spans="63:64" x14ac:dyDescent="0.15">
      <c r="BK60888"/>
      <c r="BL60888" s="15"/>
    </row>
    <row r="60889" spans="63:64" x14ac:dyDescent="0.15">
      <c r="BK60889"/>
      <c r="BL60889" s="15"/>
    </row>
    <row r="60890" spans="63:64" x14ac:dyDescent="0.15">
      <c r="BK60890"/>
      <c r="BL60890" s="15"/>
    </row>
    <row r="60891" spans="63:64" x14ac:dyDescent="0.15">
      <c r="BK60891"/>
      <c r="BL60891" s="15"/>
    </row>
    <row r="60892" spans="63:64" x14ac:dyDescent="0.15">
      <c r="BK60892"/>
      <c r="BL60892" s="15"/>
    </row>
    <row r="60893" spans="63:64" x14ac:dyDescent="0.15">
      <c r="BK60893"/>
      <c r="BL60893" s="15"/>
    </row>
    <row r="60894" spans="63:64" x14ac:dyDescent="0.15">
      <c r="BK60894"/>
      <c r="BL60894" s="15"/>
    </row>
    <row r="60895" spans="63:64" x14ac:dyDescent="0.15">
      <c r="BK60895"/>
      <c r="BL60895" s="15"/>
    </row>
    <row r="60896" spans="63:64" x14ac:dyDescent="0.15">
      <c r="BK60896"/>
      <c r="BL60896" s="15"/>
    </row>
    <row r="60897" spans="63:64" x14ac:dyDescent="0.15">
      <c r="BK60897"/>
      <c r="BL60897" s="15"/>
    </row>
    <row r="60898" spans="63:64" x14ac:dyDescent="0.15">
      <c r="BK60898"/>
      <c r="BL60898" s="15"/>
    </row>
    <row r="60899" spans="63:64" x14ac:dyDescent="0.15">
      <c r="BK60899"/>
      <c r="BL60899" s="15"/>
    </row>
    <row r="60900" spans="63:64" x14ac:dyDescent="0.15">
      <c r="BK60900"/>
      <c r="BL60900" s="15"/>
    </row>
    <row r="60901" spans="63:64" x14ac:dyDescent="0.15">
      <c r="BK60901"/>
      <c r="BL60901" s="15"/>
    </row>
    <row r="60902" spans="63:64" x14ac:dyDescent="0.15">
      <c r="BK60902"/>
      <c r="BL60902" s="15"/>
    </row>
    <row r="60903" spans="63:64" x14ac:dyDescent="0.15">
      <c r="BK60903"/>
      <c r="BL60903" s="15"/>
    </row>
    <row r="60904" spans="63:64" x14ac:dyDescent="0.15">
      <c r="BK60904"/>
      <c r="BL60904" s="15"/>
    </row>
    <row r="60905" spans="63:64" x14ac:dyDescent="0.15">
      <c r="BK60905"/>
      <c r="BL60905" s="15"/>
    </row>
    <row r="60906" spans="63:64" x14ac:dyDescent="0.15">
      <c r="BK60906"/>
      <c r="BL60906" s="15"/>
    </row>
    <row r="60907" spans="63:64" x14ac:dyDescent="0.15">
      <c r="BK60907"/>
      <c r="BL60907" s="15"/>
    </row>
    <row r="60908" spans="63:64" x14ac:dyDescent="0.15">
      <c r="BK60908"/>
      <c r="BL60908" s="15"/>
    </row>
    <row r="60909" spans="63:64" x14ac:dyDescent="0.15">
      <c r="BK60909"/>
      <c r="BL60909" s="15"/>
    </row>
    <row r="60910" spans="63:64" x14ac:dyDescent="0.15">
      <c r="BK60910"/>
      <c r="BL60910" s="15"/>
    </row>
    <row r="60911" spans="63:64" x14ac:dyDescent="0.15">
      <c r="BK60911"/>
      <c r="BL60911" s="15"/>
    </row>
    <row r="60912" spans="63:64" x14ac:dyDescent="0.15">
      <c r="BK60912"/>
      <c r="BL60912" s="15"/>
    </row>
    <row r="60913" spans="63:64" x14ac:dyDescent="0.15">
      <c r="BK60913"/>
      <c r="BL60913" s="15"/>
    </row>
    <row r="60914" spans="63:64" x14ac:dyDescent="0.15">
      <c r="BK60914"/>
      <c r="BL60914" s="15"/>
    </row>
    <row r="60915" spans="63:64" x14ac:dyDescent="0.15">
      <c r="BK60915"/>
      <c r="BL60915" s="15"/>
    </row>
    <row r="60916" spans="63:64" x14ac:dyDescent="0.15">
      <c r="BK60916"/>
      <c r="BL60916" s="15"/>
    </row>
    <row r="60917" spans="63:64" x14ac:dyDescent="0.15">
      <c r="BK60917"/>
      <c r="BL60917" s="15"/>
    </row>
    <row r="60918" spans="63:64" x14ac:dyDescent="0.15">
      <c r="BK60918"/>
      <c r="BL60918" s="15"/>
    </row>
    <row r="60919" spans="63:64" x14ac:dyDescent="0.15">
      <c r="BK60919"/>
      <c r="BL60919" s="15"/>
    </row>
    <row r="60920" spans="63:64" x14ac:dyDescent="0.15">
      <c r="BK60920"/>
      <c r="BL60920" s="15"/>
    </row>
    <row r="60921" spans="63:64" x14ac:dyDescent="0.15">
      <c r="BK60921"/>
      <c r="BL60921" s="15"/>
    </row>
    <row r="60922" spans="63:64" x14ac:dyDescent="0.15">
      <c r="BK60922"/>
      <c r="BL60922" s="15"/>
    </row>
    <row r="60923" spans="63:64" x14ac:dyDescent="0.15">
      <c r="BK60923"/>
      <c r="BL60923" s="15"/>
    </row>
    <row r="60924" spans="63:64" x14ac:dyDescent="0.15">
      <c r="BK60924"/>
      <c r="BL60924" s="15"/>
    </row>
    <row r="60925" spans="63:64" x14ac:dyDescent="0.15">
      <c r="BK60925"/>
      <c r="BL60925" s="15"/>
    </row>
    <row r="60926" spans="63:64" x14ac:dyDescent="0.15">
      <c r="BK60926"/>
      <c r="BL60926" s="15"/>
    </row>
    <row r="60927" spans="63:64" x14ac:dyDescent="0.15">
      <c r="BK60927"/>
      <c r="BL60927" s="15"/>
    </row>
    <row r="60928" spans="63:64" x14ac:dyDescent="0.15">
      <c r="BK60928"/>
      <c r="BL60928" s="15"/>
    </row>
    <row r="60929" spans="63:64" x14ac:dyDescent="0.15">
      <c r="BK60929"/>
      <c r="BL60929" s="15"/>
    </row>
    <row r="60930" spans="63:64" x14ac:dyDescent="0.15">
      <c r="BK60930"/>
      <c r="BL60930" s="15"/>
    </row>
    <row r="60931" spans="63:64" x14ac:dyDescent="0.15">
      <c r="BK60931"/>
      <c r="BL60931" s="15"/>
    </row>
    <row r="60932" spans="63:64" x14ac:dyDescent="0.15">
      <c r="BK60932"/>
      <c r="BL60932" s="15"/>
    </row>
    <row r="60933" spans="63:64" x14ac:dyDescent="0.15">
      <c r="BK60933"/>
      <c r="BL60933" s="15"/>
    </row>
    <row r="60934" spans="63:64" x14ac:dyDescent="0.15">
      <c r="BK60934"/>
      <c r="BL60934" s="15"/>
    </row>
    <row r="60935" spans="63:64" x14ac:dyDescent="0.15">
      <c r="BK60935"/>
      <c r="BL60935" s="15"/>
    </row>
    <row r="60936" spans="63:64" x14ac:dyDescent="0.15">
      <c r="BK60936"/>
      <c r="BL60936" s="15"/>
    </row>
    <row r="60937" spans="63:64" x14ac:dyDescent="0.15">
      <c r="BK60937"/>
      <c r="BL60937" s="15"/>
    </row>
    <row r="60938" spans="63:64" x14ac:dyDescent="0.15">
      <c r="BK60938"/>
      <c r="BL60938" s="15"/>
    </row>
    <row r="60939" spans="63:64" x14ac:dyDescent="0.15">
      <c r="BK60939"/>
      <c r="BL60939" s="15"/>
    </row>
    <row r="60940" spans="63:64" x14ac:dyDescent="0.15">
      <c r="BK60940"/>
      <c r="BL60940" s="15"/>
    </row>
    <row r="60941" spans="63:64" x14ac:dyDescent="0.15">
      <c r="BK60941"/>
      <c r="BL60941" s="15"/>
    </row>
    <row r="60942" spans="63:64" x14ac:dyDescent="0.15">
      <c r="BK60942"/>
      <c r="BL60942" s="15"/>
    </row>
    <row r="60943" spans="63:64" x14ac:dyDescent="0.15">
      <c r="BK60943"/>
      <c r="BL60943" s="15"/>
    </row>
    <row r="60944" spans="63:64" x14ac:dyDescent="0.15">
      <c r="BK60944"/>
      <c r="BL60944" s="15"/>
    </row>
    <row r="60945" spans="63:64" x14ac:dyDescent="0.15">
      <c r="BK60945"/>
      <c r="BL60945" s="15"/>
    </row>
    <row r="60946" spans="63:64" x14ac:dyDescent="0.15">
      <c r="BK60946"/>
      <c r="BL60946" s="15"/>
    </row>
    <row r="60947" spans="63:64" x14ac:dyDescent="0.15">
      <c r="BK60947"/>
      <c r="BL60947" s="15"/>
    </row>
    <row r="60948" spans="63:64" x14ac:dyDescent="0.15">
      <c r="BK60948"/>
      <c r="BL60948" s="15"/>
    </row>
    <row r="60949" spans="63:64" x14ac:dyDescent="0.15">
      <c r="BK60949"/>
      <c r="BL60949" s="15"/>
    </row>
    <row r="60950" spans="63:64" x14ac:dyDescent="0.15">
      <c r="BK60950"/>
      <c r="BL60950" s="15"/>
    </row>
    <row r="60951" spans="63:64" x14ac:dyDescent="0.15">
      <c r="BK60951"/>
      <c r="BL60951" s="15"/>
    </row>
    <row r="60952" spans="63:64" x14ac:dyDescent="0.15">
      <c r="BK60952"/>
      <c r="BL60952" s="15"/>
    </row>
    <row r="60953" spans="63:64" x14ac:dyDescent="0.15">
      <c r="BK60953"/>
      <c r="BL60953" s="15"/>
    </row>
    <row r="60954" spans="63:64" x14ac:dyDescent="0.15">
      <c r="BK60954"/>
      <c r="BL60954" s="15"/>
    </row>
    <row r="60955" spans="63:64" x14ac:dyDescent="0.15">
      <c r="BK60955"/>
      <c r="BL60955" s="15"/>
    </row>
    <row r="60956" spans="63:64" x14ac:dyDescent="0.15">
      <c r="BK60956"/>
      <c r="BL60956" s="15"/>
    </row>
    <row r="60957" spans="63:64" x14ac:dyDescent="0.15">
      <c r="BK60957"/>
      <c r="BL60957" s="15"/>
    </row>
    <row r="60958" spans="63:64" x14ac:dyDescent="0.15">
      <c r="BK60958"/>
      <c r="BL60958" s="15"/>
    </row>
    <row r="60959" spans="63:64" x14ac:dyDescent="0.15">
      <c r="BK60959"/>
      <c r="BL60959" s="15"/>
    </row>
    <row r="60960" spans="63:64" x14ac:dyDescent="0.15">
      <c r="BK60960"/>
      <c r="BL60960" s="15"/>
    </row>
    <row r="60961" spans="63:64" x14ac:dyDescent="0.15">
      <c r="BK60961"/>
      <c r="BL60961" s="15"/>
    </row>
    <row r="60962" spans="63:64" x14ac:dyDescent="0.15">
      <c r="BK60962"/>
      <c r="BL60962" s="15"/>
    </row>
    <row r="60963" spans="63:64" x14ac:dyDescent="0.15">
      <c r="BK60963"/>
      <c r="BL60963" s="15"/>
    </row>
    <row r="60964" spans="63:64" x14ac:dyDescent="0.15">
      <c r="BK60964"/>
      <c r="BL60964" s="15"/>
    </row>
    <row r="60965" spans="63:64" x14ac:dyDescent="0.15">
      <c r="BK60965"/>
      <c r="BL60965" s="15"/>
    </row>
    <row r="60966" spans="63:64" x14ac:dyDescent="0.15">
      <c r="BK60966"/>
      <c r="BL60966" s="15"/>
    </row>
    <row r="60967" spans="63:64" x14ac:dyDescent="0.15">
      <c r="BK60967"/>
      <c r="BL60967" s="15"/>
    </row>
    <row r="60968" spans="63:64" x14ac:dyDescent="0.15">
      <c r="BK60968"/>
      <c r="BL60968" s="15"/>
    </row>
    <row r="60969" spans="63:64" x14ac:dyDescent="0.15">
      <c r="BK60969"/>
      <c r="BL60969" s="15"/>
    </row>
    <row r="60970" spans="63:64" x14ac:dyDescent="0.15">
      <c r="BK60970"/>
      <c r="BL60970" s="15"/>
    </row>
    <row r="60971" spans="63:64" x14ac:dyDescent="0.15">
      <c r="BK60971"/>
      <c r="BL60971" s="15"/>
    </row>
    <row r="60972" spans="63:64" x14ac:dyDescent="0.15">
      <c r="BK60972"/>
      <c r="BL60972" s="15"/>
    </row>
    <row r="60973" spans="63:64" x14ac:dyDescent="0.15">
      <c r="BK60973"/>
      <c r="BL60973" s="15"/>
    </row>
    <row r="60974" spans="63:64" x14ac:dyDescent="0.15">
      <c r="BK60974"/>
      <c r="BL60974" s="15"/>
    </row>
    <row r="60975" spans="63:64" x14ac:dyDescent="0.15">
      <c r="BK60975"/>
      <c r="BL60975" s="15"/>
    </row>
    <row r="60976" spans="63:64" x14ac:dyDescent="0.15">
      <c r="BK60976"/>
      <c r="BL60976" s="15"/>
    </row>
    <row r="60977" spans="63:64" x14ac:dyDescent="0.15">
      <c r="BK60977"/>
      <c r="BL60977" s="15"/>
    </row>
    <row r="60978" spans="63:64" x14ac:dyDescent="0.15">
      <c r="BK60978"/>
      <c r="BL60978" s="15"/>
    </row>
    <row r="60979" spans="63:64" x14ac:dyDescent="0.15">
      <c r="BK60979"/>
      <c r="BL60979" s="15"/>
    </row>
    <row r="60980" spans="63:64" x14ac:dyDescent="0.15">
      <c r="BK60980"/>
      <c r="BL60980" s="15"/>
    </row>
    <row r="60981" spans="63:64" x14ac:dyDescent="0.15">
      <c r="BK60981"/>
      <c r="BL60981" s="15"/>
    </row>
    <row r="60982" spans="63:64" x14ac:dyDescent="0.15">
      <c r="BK60982"/>
      <c r="BL60982" s="15"/>
    </row>
    <row r="60983" spans="63:64" x14ac:dyDescent="0.15">
      <c r="BK60983"/>
      <c r="BL60983" s="15"/>
    </row>
    <row r="60984" spans="63:64" x14ac:dyDescent="0.15">
      <c r="BK60984"/>
      <c r="BL60984" s="15"/>
    </row>
    <row r="60985" spans="63:64" x14ac:dyDescent="0.15">
      <c r="BK60985"/>
      <c r="BL60985" s="15"/>
    </row>
    <row r="60986" spans="63:64" x14ac:dyDescent="0.15">
      <c r="BK60986"/>
      <c r="BL60986" s="15"/>
    </row>
    <row r="60987" spans="63:64" x14ac:dyDescent="0.15">
      <c r="BK60987"/>
      <c r="BL60987" s="15"/>
    </row>
    <row r="60988" spans="63:64" x14ac:dyDescent="0.15">
      <c r="BK60988"/>
      <c r="BL60988" s="15"/>
    </row>
    <row r="60989" spans="63:64" x14ac:dyDescent="0.15">
      <c r="BK60989"/>
      <c r="BL60989" s="15"/>
    </row>
    <row r="60990" spans="63:64" x14ac:dyDescent="0.15">
      <c r="BK60990"/>
      <c r="BL60990" s="15"/>
    </row>
    <row r="60991" spans="63:64" x14ac:dyDescent="0.15">
      <c r="BK60991"/>
      <c r="BL60991" s="15"/>
    </row>
    <row r="60992" spans="63:64" x14ac:dyDescent="0.15">
      <c r="BK60992"/>
      <c r="BL60992" s="15"/>
    </row>
    <row r="60993" spans="63:64" x14ac:dyDescent="0.15">
      <c r="BK60993"/>
      <c r="BL60993" s="15"/>
    </row>
    <row r="60994" spans="63:64" x14ac:dyDescent="0.15">
      <c r="BK60994"/>
      <c r="BL60994" s="15"/>
    </row>
    <row r="60995" spans="63:64" x14ac:dyDescent="0.15">
      <c r="BK60995"/>
      <c r="BL60995" s="15"/>
    </row>
    <row r="60996" spans="63:64" x14ac:dyDescent="0.15">
      <c r="BK60996"/>
      <c r="BL60996" s="15"/>
    </row>
    <row r="60997" spans="63:64" x14ac:dyDescent="0.15">
      <c r="BK60997"/>
      <c r="BL60997" s="15"/>
    </row>
    <row r="60998" spans="63:64" x14ac:dyDescent="0.15">
      <c r="BK60998"/>
      <c r="BL60998" s="15"/>
    </row>
    <row r="60999" spans="63:64" x14ac:dyDescent="0.15">
      <c r="BK60999"/>
      <c r="BL60999" s="15"/>
    </row>
    <row r="61000" spans="63:64" x14ac:dyDescent="0.15">
      <c r="BK61000"/>
      <c r="BL61000" s="15"/>
    </row>
    <row r="61001" spans="63:64" x14ac:dyDescent="0.15">
      <c r="BK61001"/>
      <c r="BL61001" s="15"/>
    </row>
    <row r="61002" spans="63:64" x14ac:dyDescent="0.15">
      <c r="BK61002"/>
      <c r="BL61002" s="15"/>
    </row>
    <row r="61003" spans="63:64" x14ac:dyDescent="0.15">
      <c r="BK61003"/>
      <c r="BL61003" s="15"/>
    </row>
    <row r="61004" spans="63:64" x14ac:dyDescent="0.15">
      <c r="BK61004"/>
      <c r="BL61004" s="15"/>
    </row>
    <row r="61005" spans="63:64" x14ac:dyDescent="0.15">
      <c r="BK61005"/>
      <c r="BL61005" s="15"/>
    </row>
    <row r="61006" spans="63:64" x14ac:dyDescent="0.15">
      <c r="BK61006"/>
      <c r="BL61006" s="15"/>
    </row>
    <row r="61007" spans="63:64" x14ac:dyDescent="0.15">
      <c r="BK61007"/>
      <c r="BL61007" s="15"/>
    </row>
    <row r="61008" spans="63:64" x14ac:dyDescent="0.15">
      <c r="BK61008"/>
      <c r="BL61008" s="15"/>
    </row>
    <row r="61009" spans="63:64" x14ac:dyDescent="0.15">
      <c r="BK61009"/>
      <c r="BL61009" s="15"/>
    </row>
    <row r="61010" spans="63:64" x14ac:dyDescent="0.15">
      <c r="BK61010"/>
      <c r="BL61010" s="15"/>
    </row>
    <row r="61011" spans="63:64" x14ac:dyDescent="0.15">
      <c r="BK61011"/>
      <c r="BL61011" s="15"/>
    </row>
    <row r="61012" spans="63:64" x14ac:dyDescent="0.15">
      <c r="BK61012"/>
      <c r="BL61012" s="15"/>
    </row>
    <row r="61013" spans="63:64" x14ac:dyDescent="0.15">
      <c r="BK61013"/>
      <c r="BL61013" s="15"/>
    </row>
    <row r="61014" spans="63:64" x14ac:dyDescent="0.15">
      <c r="BK61014"/>
      <c r="BL61014" s="15"/>
    </row>
    <row r="61015" spans="63:64" x14ac:dyDescent="0.15">
      <c r="BK61015"/>
      <c r="BL61015" s="15"/>
    </row>
    <row r="61016" spans="63:64" x14ac:dyDescent="0.15">
      <c r="BK61016"/>
      <c r="BL61016" s="15"/>
    </row>
    <row r="61017" spans="63:64" x14ac:dyDescent="0.15">
      <c r="BK61017"/>
      <c r="BL61017" s="15"/>
    </row>
    <row r="61018" spans="63:64" x14ac:dyDescent="0.15">
      <c r="BK61018"/>
      <c r="BL61018" s="15"/>
    </row>
    <row r="61019" spans="63:64" x14ac:dyDescent="0.15">
      <c r="BK61019"/>
      <c r="BL61019" s="15"/>
    </row>
    <row r="61020" spans="63:64" x14ac:dyDescent="0.15">
      <c r="BK61020"/>
      <c r="BL61020" s="15"/>
    </row>
    <row r="61021" spans="63:64" x14ac:dyDescent="0.15">
      <c r="BK61021"/>
      <c r="BL61021" s="15"/>
    </row>
    <row r="61022" spans="63:64" x14ac:dyDescent="0.15">
      <c r="BK61022"/>
      <c r="BL61022" s="15"/>
    </row>
    <row r="61023" spans="63:64" x14ac:dyDescent="0.15">
      <c r="BK61023"/>
      <c r="BL61023" s="15"/>
    </row>
    <row r="61024" spans="63:64" x14ac:dyDescent="0.15">
      <c r="BK61024"/>
      <c r="BL61024" s="15"/>
    </row>
    <row r="61025" spans="63:64" x14ac:dyDescent="0.15">
      <c r="BK61025"/>
      <c r="BL61025" s="15"/>
    </row>
    <row r="61026" spans="63:64" x14ac:dyDescent="0.15">
      <c r="BK61026"/>
      <c r="BL61026" s="15"/>
    </row>
    <row r="61027" spans="63:64" x14ac:dyDescent="0.15">
      <c r="BK61027"/>
      <c r="BL61027" s="15"/>
    </row>
    <row r="61028" spans="63:64" x14ac:dyDescent="0.15">
      <c r="BK61028"/>
      <c r="BL61028" s="15"/>
    </row>
    <row r="61029" spans="63:64" x14ac:dyDescent="0.15">
      <c r="BK61029"/>
      <c r="BL61029" s="15"/>
    </row>
    <row r="61030" spans="63:64" x14ac:dyDescent="0.15">
      <c r="BK61030"/>
      <c r="BL61030" s="15"/>
    </row>
    <row r="61031" spans="63:64" x14ac:dyDescent="0.15">
      <c r="BK61031"/>
      <c r="BL61031" s="15"/>
    </row>
    <row r="61032" spans="63:64" x14ac:dyDescent="0.15">
      <c r="BK61032"/>
      <c r="BL61032" s="15"/>
    </row>
    <row r="61033" spans="63:64" x14ac:dyDescent="0.15">
      <c r="BK61033"/>
      <c r="BL61033" s="15"/>
    </row>
    <row r="61034" spans="63:64" x14ac:dyDescent="0.15">
      <c r="BK61034"/>
      <c r="BL61034" s="15"/>
    </row>
    <row r="61035" spans="63:64" x14ac:dyDescent="0.15">
      <c r="BK61035"/>
      <c r="BL61035" s="15"/>
    </row>
    <row r="61036" spans="63:64" x14ac:dyDescent="0.15">
      <c r="BK61036"/>
      <c r="BL61036" s="15"/>
    </row>
    <row r="61037" spans="63:64" x14ac:dyDescent="0.15">
      <c r="BK61037"/>
      <c r="BL61037" s="15"/>
    </row>
    <row r="61038" spans="63:64" x14ac:dyDescent="0.15">
      <c r="BK61038"/>
      <c r="BL61038" s="15"/>
    </row>
    <row r="61039" spans="63:64" x14ac:dyDescent="0.15">
      <c r="BK61039"/>
      <c r="BL61039" s="15"/>
    </row>
    <row r="61040" spans="63:64" x14ac:dyDescent="0.15">
      <c r="BK61040"/>
      <c r="BL61040" s="15"/>
    </row>
    <row r="61041" spans="63:64" x14ac:dyDescent="0.15">
      <c r="BK61041"/>
      <c r="BL61041" s="15"/>
    </row>
    <row r="61042" spans="63:64" x14ac:dyDescent="0.15">
      <c r="BK61042"/>
      <c r="BL61042" s="15"/>
    </row>
    <row r="61043" spans="63:64" x14ac:dyDescent="0.15">
      <c r="BK61043"/>
      <c r="BL61043" s="15"/>
    </row>
    <row r="61044" spans="63:64" x14ac:dyDescent="0.15">
      <c r="BK61044"/>
      <c r="BL61044" s="15"/>
    </row>
    <row r="61045" spans="63:64" x14ac:dyDescent="0.15">
      <c r="BK61045"/>
      <c r="BL61045" s="15"/>
    </row>
    <row r="61046" spans="63:64" x14ac:dyDescent="0.15">
      <c r="BK61046"/>
      <c r="BL61046" s="15"/>
    </row>
    <row r="61047" spans="63:64" x14ac:dyDescent="0.15">
      <c r="BK61047"/>
      <c r="BL61047" s="15"/>
    </row>
    <row r="61048" spans="63:64" x14ac:dyDescent="0.15">
      <c r="BK61048"/>
      <c r="BL61048" s="15"/>
    </row>
    <row r="61049" spans="63:64" x14ac:dyDescent="0.15">
      <c r="BK61049"/>
      <c r="BL61049" s="15"/>
    </row>
    <row r="61050" spans="63:64" x14ac:dyDescent="0.15">
      <c r="BK61050"/>
      <c r="BL61050" s="15"/>
    </row>
    <row r="61051" spans="63:64" x14ac:dyDescent="0.15">
      <c r="BK61051"/>
      <c r="BL61051" s="15"/>
    </row>
    <row r="61052" spans="63:64" x14ac:dyDescent="0.15">
      <c r="BK61052"/>
      <c r="BL61052" s="15"/>
    </row>
    <row r="61053" spans="63:64" x14ac:dyDescent="0.15">
      <c r="BK61053"/>
      <c r="BL61053" s="15"/>
    </row>
    <row r="61054" spans="63:64" x14ac:dyDescent="0.15">
      <c r="BK61054"/>
      <c r="BL61054" s="15"/>
    </row>
    <row r="61055" spans="63:64" x14ac:dyDescent="0.15">
      <c r="BK61055"/>
      <c r="BL61055" s="15"/>
    </row>
    <row r="61056" spans="63:64" x14ac:dyDescent="0.15">
      <c r="BK61056"/>
      <c r="BL61056" s="15"/>
    </row>
    <row r="61057" spans="63:64" x14ac:dyDescent="0.15">
      <c r="BK61057"/>
      <c r="BL61057" s="15"/>
    </row>
    <row r="61058" spans="63:64" x14ac:dyDescent="0.15">
      <c r="BK61058"/>
      <c r="BL61058" s="15"/>
    </row>
    <row r="61059" spans="63:64" x14ac:dyDescent="0.15">
      <c r="BK61059"/>
      <c r="BL61059" s="15"/>
    </row>
    <row r="61060" spans="63:64" x14ac:dyDescent="0.15">
      <c r="BK61060"/>
      <c r="BL61060" s="15"/>
    </row>
    <row r="61061" spans="63:64" x14ac:dyDescent="0.15">
      <c r="BK61061"/>
      <c r="BL61061" s="15"/>
    </row>
    <row r="61062" spans="63:64" x14ac:dyDescent="0.15">
      <c r="BK61062"/>
      <c r="BL61062" s="15"/>
    </row>
    <row r="61063" spans="63:64" x14ac:dyDescent="0.15">
      <c r="BK61063"/>
      <c r="BL61063" s="15"/>
    </row>
    <row r="61064" spans="63:64" x14ac:dyDescent="0.15">
      <c r="BK61064"/>
      <c r="BL61064" s="15"/>
    </row>
    <row r="61065" spans="63:64" x14ac:dyDescent="0.15">
      <c r="BK61065"/>
      <c r="BL61065" s="15"/>
    </row>
    <row r="61066" spans="63:64" x14ac:dyDescent="0.15">
      <c r="BK61066"/>
      <c r="BL61066" s="15"/>
    </row>
    <row r="61067" spans="63:64" x14ac:dyDescent="0.15">
      <c r="BK61067"/>
      <c r="BL61067" s="15"/>
    </row>
    <row r="61068" spans="63:64" x14ac:dyDescent="0.15">
      <c r="BK61068"/>
      <c r="BL61068" s="15"/>
    </row>
    <row r="61069" spans="63:64" x14ac:dyDescent="0.15">
      <c r="BK61069"/>
      <c r="BL61069" s="15"/>
    </row>
    <row r="61070" spans="63:64" x14ac:dyDescent="0.15">
      <c r="BK61070"/>
      <c r="BL61070" s="15"/>
    </row>
    <row r="61071" spans="63:64" x14ac:dyDescent="0.15">
      <c r="BK61071"/>
      <c r="BL61071" s="15"/>
    </row>
    <row r="61072" spans="63:64" x14ac:dyDescent="0.15">
      <c r="BK61072"/>
      <c r="BL61072" s="15"/>
    </row>
    <row r="61073" spans="63:64" x14ac:dyDescent="0.15">
      <c r="BK61073"/>
      <c r="BL61073" s="15"/>
    </row>
    <row r="61074" spans="63:64" x14ac:dyDescent="0.15">
      <c r="BK61074"/>
      <c r="BL61074" s="15"/>
    </row>
    <row r="61075" spans="63:64" x14ac:dyDescent="0.15">
      <c r="BK61075"/>
      <c r="BL61075" s="15"/>
    </row>
    <row r="61076" spans="63:64" x14ac:dyDescent="0.15">
      <c r="BK61076"/>
      <c r="BL61076" s="15"/>
    </row>
    <row r="61077" spans="63:64" x14ac:dyDescent="0.15">
      <c r="BK61077"/>
      <c r="BL61077" s="15"/>
    </row>
    <row r="61078" spans="63:64" x14ac:dyDescent="0.15">
      <c r="BK61078"/>
      <c r="BL61078" s="15"/>
    </row>
    <row r="61079" spans="63:64" x14ac:dyDescent="0.15">
      <c r="BK61079"/>
      <c r="BL61079" s="15"/>
    </row>
    <row r="61080" spans="63:64" x14ac:dyDescent="0.15">
      <c r="BK61080"/>
      <c r="BL61080" s="15"/>
    </row>
    <row r="61081" spans="63:64" x14ac:dyDescent="0.15">
      <c r="BK61081"/>
      <c r="BL61081" s="15"/>
    </row>
    <row r="61082" spans="63:64" x14ac:dyDescent="0.15">
      <c r="BK61082"/>
      <c r="BL61082" s="15"/>
    </row>
    <row r="61083" spans="63:64" x14ac:dyDescent="0.15">
      <c r="BK61083"/>
      <c r="BL61083" s="15"/>
    </row>
    <row r="61084" spans="63:64" x14ac:dyDescent="0.15">
      <c r="BK61084"/>
      <c r="BL61084" s="15"/>
    </row>
    <row r="61085" spans="63:64" x14ac:dyDescent="0.15">
      <c r="BK61085"/>
      <c r="BL61085" s="15"/>
    </row>
    <row r="61086" spans="63:64" x14ac:dyDescent="0.15">
      <c r="BK61086"/>
      <c r="BL61086" s="15"/>
    </row>
    <row r="61087" spans="63:64" x14ac:dyDescent="0.15">
      <c r="BK61087"/>
      <c r="BL61087" s="15"/>
    </row>
    <row r="61088" spans="63:64" x14ac:dyDescent="0.15">
      <c r="BK61088"/>
      <c r="BL61088" s="15"/>
    </row>
    <row r="61089" spans="63:64" x14ac:dyDescent="0.15">
      <c r="BK61089"/>
      <c r="BL61089" s="15"/>
    </row>
    <row r="61090" spans="63:64" x14ac:dyDescent="0.15">
      <c r="BK61090"/>
      <c r="BL61090" s="15"/>
    </row>
    <row r="61091" spans="63:64" x14ac:dyDescent="0.15">
      <c r="BK61091"/>
      <c r="BL61091" s="15"/>
    </row>
    <row r="61092" spans="63:64" x14ac:dyDescent="0.15">
      <c r="BK61092"/>
      <c r="BL61092" s="15"/>
    </row>
    <row r="61093" spans="63:64" x14ac:dyDescent="0.15">
      <c r="BK61093"/>
      <c r="BL61093" s="15"/>
    </row>
    <row r="61094" spans="63:64" x14ac:dyDescent="0.15">
      <c r="BK61094"/>
      <c r="BL61094" s="15"/>
    </row>
    <row r="61095" spans="63:64" x14ac:dyDescent="0.15">
      <c r="BK61095"/>
      <c r="BL61095" s="15"/>
    </row>
    <row r="61096" spans="63:64" x14ac:dyDescent="0.15">
      <c r="BK61096"/>
      <c r="BL61096" s="15"/>
    </row>
    <row r="61097" spans="63:64" x14ac:dyDescent="0.15">
      <c r="BK61097"/>
      <c r="BL61097" s="15"/>
    </row>
    <row r="61098" spans="63:64" x14ac:dyDescent="0.15">
      <c r="BK61098"/>
      <c r="BL61098" s="15"/>
    </row>
    <row r="61099" spans="63:64" x14ac:dyDescent="0.15">
      <c r="BK61099"/>
      <c r="BL61099" s="15"/>
    </row>
    <row r="61100" spans="63:64" x14ac:dyDescent="0.15">
      <c r="BK61100"/>
      <c r="BL61100" s="15"/>
    </row>
    <row r="61101" spans="63:64" x14ac:dyDescent="0.15">
      <c r="BK61101"/>
      <c r="BL61101" s="15"/>
    </row>
    <row r="61102" spans="63:64" x14ac:dyDescent="0.15">
      <c r="BK61102"/>
      <c r="BL61102" s="15"/>
    </row>
    <row r="61103" spans="63:64" x14ac:dyDescent="0.15">
      <c r="BK61103"/>
      <c r="BL61103" s="15"/>
    </row>
    <row r="61104" spans="63:64" x14ac:dyDescent="0.15">
      <c r="BK61104"/>
      <c r="BL61104" s="15"/>
    </row>
    <row r="61105" spans="63:64" x14ac:dyDescent="0.15">
      <c r="BK61105"/>
      <c r="BL61105" s="15"/>
    </row>
    <row r="61106" spans="63:64" x14ac:dyDescent="0.15">
      <c r="BK61106"/>
      <c r="BL61106" s="15"/>
    </row>
    <row r="61107" spans="63:64" x14ac:dyDescent="0.15">
      <c r="BK61107"/>
      <c r="BL61107" s="15"/>
    </row>
    <row r="61108" spans="63:64" x14ac:dyDescent="0.15">
      <c r="BK61108"/>
      <c r="BL61108" s="15"/>
    </row>
    <row r="61109" spans="63:64" x14ac:dyDescent="0.15">
      <c r="BK61109"/>
      <c r="BL61109" s="15"/>
    </row>
    <row r="61110" spans="63:64" x14ac:dyDescent="0.15">
      <c r="BK61110"/>
      <c r="BL61110" s="15"/>
    </row>
    <row r="61111" spans="63:64" x14ac:dyDescent="0.15">
      <c r="BK61111"/>
      <c r="BL61111" s="15"/>
    </row>
    <row r="61112" spans="63:64" x14ac:dyDescent="0.15">
      <c r="BK61112"/>
      <c r="BL61112" s="15"/>
    </row>
    <row r="61113" spans="63:64" x14ac:dyDescent="0.15">
      <c r="BK61113"/>
      <c r="BL61113" s="15"/>
    </row>
    <row r="61114" spans="63:64" x14ac:dyDescent="0.15">
      <c r="BK61114"/>
      <c r="BL61114" s="15"/>
    </row>
    <row r="61115" spans="63:64" x14ac:dyDescent="0.15">
      <c r="BK61115"/>
      <c r="BL61115" s="15"/>
    </row>
    <row r="61116" spans="63:64" x14ac:dyDescent="0.15">
      <c r="BK61116"/>
      <c r="BL61116" s="15"/>
    </row>
    <row r="61117" spans="63:64" x14ac:dyDescent="0.15">
      <c r="BK61117"/>
      <c r="BL61117" s="15"/>
    </row>
    <row r="61118" spans="63:64" x14ac:dyDescent="0.15">
      <c r="BK61118"/>
      <c r="BL61118" s="15"/>
    </row>
    <row r="61119" spans="63:64" x14ac:dyDescent="0.15">
      <c r="BK61119"/>
      <c r="BL61119" s="15"/>
    </row>
    <row r="61120" spans="63:64" x14ac:dyDescent="0.15">
      <c r="BK61120"/>
      <c r="BL61120" s="15"/>
    </row>
    <row r="61121" spans="63:64" x14ac:dyDescent="0.15">
      <c r="BK61121"/>
      <c r="BL61121" s="15"/>
    </row>
    <row r="61122" spans="63:64" x14ac:dyDescent="0.15">
      <c r="BK61122"/>
      <c r="BL61122" s="15"/>
    </row>
    <row r="61123" spans="63:64" x14ac:dyDescent="0.15">
      <c r="BK61123"/>
      <c r="BL61123" s="15"/>
    </row>
    <row r="61124" spans="63:64" x14ac:dyDescent="0.15">
      <c r="BK61124"/>
      <c r="BL61124" s="15"/>
    </row>
    <row r="61125" spans="63:64" x14ac:dyDescent="0.15">
      <c r="BK61125"/>
      <c r="BL61125" s="15"/>
    </row>
    <row r="61126" spans="63:64" x14ac:dyDescent="0.15">
      <c r="BK61126"/>
      <c r="BL61126" s="15"/>
    </row>
    <row r="61127" spans="63:64" x14ac:dyDescent="0.15">
      <c r="BK61127"/>
      <c r="BL61127" s="15"/>
    </row>
    <row r="61128" spans="63:64" x14ac:dyDescent="0.15">
      <c r="BK61128"/>
      <c r="BL61128" s="15"/>
    </row>
    <row r="61129" spans="63:64" x14ac:dyDescent="0.15">
      <c r="BK61129"/>
      <c r="BL61129" s="15"/>
    </row>
    <row r="61130" spans="63:64" x14ac:dyDescent="0.15">
      <c r="BK61130"/>
      <c r="BL61130" s="15"/>
    </row>
    <row r="61131" spans="63:64" x14ac:dyDescent="0.15">
      <c r="BK61131"/>
      <c r="BL61131" s="15"/>
    </row>
    <row r="61132" spans="63:64" x14ac:dyDescent="0.15">
      <c r="BK61132"/>
      <c r="BL61132" s="15"/>
    </row>
    <row r="61133" spans="63:64" x14ac:dyDescent="0.15">
      <c r="BK61133"/>
      <c r="BL61133" s="15"/>
    </row>
    <row r="61134" spans="63:64" x14ac:dyDescent="0.15">
      <c r="BK61134"/>
      <c r="BL61134" s="15"/>
    </row>
    <row r="61135" spans="63:64" x14ac:dyDescent="0.15">
      <c r="BK61135"/>
      <c r="BL61135" s="15"/>
    </row>
    <row r="61136" spans="63:64" x14ac:dyDescent="0.15">
      <c r="BK61136"/>
      <c r="BL61136" s="15"/>
    </row>
    <row r="61137" spans="63:64" x14ac:dyDescent="0.15">
      <c r="BK61137"/>
      <c r="BL61137" s="15"/>
    </row>
    <row r="61138" spans="63:64" x14ac:dyDescent="0.15">
      <c r="BK61138"/>
      <c r="BL61138" s="15"/>
    </row>
    <row r="61139" spans="63:64" x14ac:dyDescent="0.15">
      <c r="BK61139"/>
      <c r="BL61139" s="15"/>
    </row>
    <row r="61140" spans="63:64" x14ac:dyDescent="0.15">
      <c r="BK61140"/>
      <c r="BL61140" s="15"/>
    </row>
    <row r="61141" spans="63:64" x14ac:dyDescent="0.15">
      <c r="BK61141"/>
      <c r="BL61141" s="15"/>
    </row>
    <row r="61142" spans="63:64" x14ac:dyDescent="0.15">
      <c r="BK61142"/>
      <c r="BL61142" s="15"/>
    </row>
    <row r="61143" spans="63:64" x14ac:dyDescent="0.15">
      <c r="BK61143"/>
      <c r="BL61143" s="15"/>
    </row>
    <row r="61144" spans="63:64" x14ac:dyDescent="0.15">
      <c r="BK61144"/>
      <c r="BL61144" s="15"/>
    </row>
    <row r="61145" spans="63:64" x14ac:dyDescent="0.15">
      <c r="BK61145"/>
      <c r="BL61145" s="15"/>
    </row>
    <row r="61146" spans="63:64" x14ac:dyDescent="0.15">
      <c r="BK61146"/>
      <c r="BL61146" s="15"/>
    </row>
    <row r="61147" spans="63:64" x14ac:dyDescent="0.15">
      <c r="BK61147"/>
      <c r="BL61147" s="15"/>
    </row>
    <row r="61148" spans="63:64" x14ac:dyDescent="0.15">
      <c r="BK61148"/>
      <c r="BL61148" s="15"/>
    </row>
    <row r="61149" spans="63:64" x14ac:dyDescent="0.15">
      <c r="BK61149"/>
      <c r="BL61149" s="15"/>
    </row>
    <row r="61150" spans="63:64" x14ac:dyDescent="0.15">
      <c r="BK61150"/>
      <c r="BL61150" s="15"/>
    </row>
    <row r="61151" spans="63:64" x14ac:dyDescent="0.15">
      <c r="BK61151"/>
      <c r="BL61151" s="15"/>
    </row>
    <row r="61152" spans="63:64" x14ac:dyDescent="0.15">
      <c r="BK61152"/>
      <c r="BL61152" s="15"/>
    </row>
    <row r="61153" spans="63:64" x14ac:dyDescent="0.15">
      <c r="BK61153"/>
      <c r="BL61153" s="15"/>
    </row>
    <row r="61154" spans="63:64" x14ac:dyDescent="0.15">
      <c r="BK61154"/>
      <c r="BL61154" s="15"/>
    </row>
    <row r="61155" spans="63:64" x14ac:dyDescent="0.15">
      <c r="BK61155"/>
      <c r="BL61155" s="15"/>
    </row>
    <row r="61156" spans="63:64" x14ac:dyDescent="0.15">
      <c r="BK61156"/>
      <c r="BL61156" s="15"/>
    </row>
    <row r="61157" spans="63:64" x14ac:dyDescent="0.15">
      <c r="BK61157"/>
      <c r="BL61157" s="15"/>
    </row>
    <row r="61158" spans="63:64" x14ac:dyDescent="0.15">
      <c r="BK61158"/>
      <c r="BL61158" s="15"/>
    </row>
    <row r="61159" spans="63:64" x14ac:dyDescent="0.15">
      <c r="BK61159"/>
      <c r="BL61159" s="15"/>
    </row>
    <row r="61160" spans="63:64" x14ac:dyDescent="0.15">
      <c r="BK61160"/>
      <c r="BL61160" s="15"/>
    </row>
    <row r="61161" spans="63:64" x14ac:dyDescent="0.15">
      <c r="BK61161"/>
      <c r="BL61161" s="15"/>
    </row>
    <row r="61162" spans="63:64" x14ac:dyDescent="0.15">
      <c r="BK61162"/>
      <c r="BL61162" s="15"/>
    </row>
    <row r="61163" spans="63:64" x14ac:dyDescent="0.15">
      <c r="BK61163"/>
      <c r="BL61163" s="15"/>
    </row>
    <row r="61164" spans="63:64" x14ac:dyDescent="0.15">
      <c r="BK61164"/>
      <c r="BL61164" s="15"/>
    </row>
    <row r="61165" spans="63:64" x14ac:dyDescent="0.15">
      <c r="BK61165"/>
      <c r="BL61165" s="15"/>
    </row>
    <row r="61166" spans="63:64" x14ac:dyDescent="0.15">
      <c r="BK61166"/>
      <c r="BL61166" s="15"/>
    </row>
    <row r="61167" spans="63:64" x14ac:dyDescent="0.15">
      <c r="BK61167"/>
      <c r="BL61167" s="15"/>
    </row>
    <row r="61168" spans="63:64" x14ac:dyDescent="0.15">
      <c r="BK61168"/>
      <c r="BL61168" s="15"/>
    </row>
    <row r="61169" spans="63:64" x14ac:dyDescent="0.15">
      <c r="BK61169"/>
      <c r="BL61169" s="15"/>
    </row>
    <row r="61170" spans="63:64" x14ac:dyDescent="0.15">
      <c r="BK61170"/>
      <c r="BL61170" s="15"/>
    </row>
    <row r="61171" spans="63:64" x14ac:dyDescent="0.15">
      <c r="BK61171"/>
      <c r="BL61171" s="15"/>
    </row>
    <row r="61172" spans="63:64" x14ac:dyDescent="0.15">
      <c r="BK61172"/>
      <c r="BL61172" s="15"/>
    </row>
    <row r="61173" spans="63:64" x14ac:dyDescent="0.15">
      <c r="BK61173"/>
      <c r="BL61173" s="15"/>
    </row>
    <row r="61174" spans="63:64" x14ac:dyDescent="0.15">
      <c r="BK61174"/>
      <c r="BL61174" s="15"/>
    </row>
    <row r="61175" spans="63:64" x14ac:dyDescent="0.15">
      <c r="BK61175"/>
      <c r="BL61175" s="15"/>
    </row>
    <row r="61176" spans="63:64" x14ac:dyDescent="0.15">
      <c r="BK61176"/>
      <c r="BL61176" s="15"/>
    </row>
    <row r="61177" spans="63:64" x14ac:dyDescent="0.15">
      <c r="BK61177"/>
      <c r="BL61177" s="15"/>
    </row>
    <row r="61178" spans="63:64" x14ac:dyDescent="0.15">
      <c r="BK61178"/>
      <c r="BL61178" s="15"/>
    </row>
    <row r="61179" spans="63:64" x14ac:dyDescent="0.15">
      <c r="BK61179"/>
      <c r="BL61179" s="15"/>
    </row>
    <row r="61180" spans="63:64" x14ac:dyDescent="0.15">
      <c r="BK61180"/>
      <c r="BL61180" s="15"/>
    </row>
    <row r="61181" spans="63:64" x14ac:dyDescent="0.15">
      <c r="BK61181"/>
      <c r="BL61181" s="15"/>
    </row>
    <row r="61182" spans="63:64" x14ac:dyDescent="0.15">
      <c r="BK61182"/>
      <c r="BL61182" s="15"/>
    </row>
    <row r="61183" spans="63:64" x14ac:dyDescent="0.15">
      <c r="BK61183"/>
      <c r="BL61183" s="15"/>
    </row>
    <row r="61184" spans="63:64" x14ac:dyDescent="0.15">
      <c r="BK61184"/>
      <c r="BL61184" s="15"/>
    </row>
    <row r="61185" spans="63:64" x14ac:dyDescent="0.15">
      <c r="BK61185"/>
      <c r="BL61185" s="15"/>
    </row>
    <row r="61186" spans="63:64" x14ac:dyDescent="0.15">
      <c r="BK61186"/>
      <c r="BL61186" s="15"/>
    </row>
    <row r="61187" spans="63:64" x14ac:dyDescent="0.15">
      <c r="BK61187"/>
      <c r="BL61187" s="15"/>
    </row>
    <row r="61188" spans="63:64" x14ac:dyDescent="0.15">
      <c r="BK61188"/>
      <c r="BL61188" s="15"/>
    </row>
    <row r="61189" spans="63:64" x14ac:dyDescent="0.15">
      <c r="BK61189"/>
      <c r="BL61189" s="15"/>
    </row>
    <row r="61190" spans="63:64" x14ac:dyDescent="0.15">
      <c r="BK61190"/>
      <c r="BL61190" s="15"/>
    </row>
    <row r="61191" spans="63:64" x14ac:dyDescent="0.15">
      <c r="BK61191"/>
      <c r="BL61191" s="15"/>
    </row>
    <row r="61192" spans="63:64" x14ac:dyDescent="0.15">
      <c r="BK61192"/>
      <c r="BL61192" s="15"/>
    </row>
    <row r="61193" spans="63:64" x14ac:dyDescent="0.15">
      <c r="BK61193"/>
      <c r="BL61193" s="15"/>
    </row>
    <row r="61194" spans="63:64" x14ac:dyDescent="0.15">
      <c r="BK61194"/>
      <c r="BL61194" s="15"/>
    </row>
    <row r="61195" spans="63:64" x14ac:dyDescent="0.15">
      <c r="BK61195"/>
      <c r="BL61195" s="15"/>
    </row>
    <row r="61196" spans="63:64" x14ac:dyDescent="0.15">
      <c r="BK61196"/>
      <c r="BL61196" s="15"/>
    </row>
    <row r="61197" spans="63:64" x14ac:dyDescent="0.15">
      <c r="BK61197"/>
      <c r="BL61197" s="15"/>
    </row>
    <row r="61198" spans="63:64" x14ac:dyDescent="0.15">
      <c r="BK61198"/>
      <c r="BL61198" s="15"/>
    </row>
    <row r="61199" spans="63:64" x14ac:dyDescent="0.15">
      <c r="BK61199"/>
      <c r="BL61199" s="15"/>
    </row>
    <row r="61200" spans="63:64" x14ac:dyDescent="0.15">
      <c r="BK61200"/>
      <c r="BL61200" s="15"/>
    </row>
    <row r="61201" spans="63:64" x14ac:dyDescent="0.15">
      <c r="BK61201"/>
      <c r="BL61201" s="15"/>
    </row>
    <row r="61202" spans="63:64" x14ac:dyDescent="0.15">
      <c r="BK61202"/>
      <c r="BL61202" s="15"/>
    </row>
    <row r="61203" spans="63:64" x14ac:dyDescent="0.15">
      <c r="BK61203"/>
      <c r="BL61203" s="15"/>
    </row>
    <row r="61204" spans="63:64" x14ac:dyDescent="0.15">
      <c r="BK61204"/>
      <c r="BL61204" s="15"/>
    </row>
    <row r="61205" spans="63:64" x14ac:dyDescent="0.15">
      <c r="BK61205"/>
      <c r="BL61205" s="15"/>
    </row>
    <row r="61206" spans="63:64" x14ac:dyDescent="0.15">
      <c r="BK61206"/>
      <c r="BL61206" s="15"/>
    </row>
    <row r="61207" spans="63:64" x14ac:dyDescent="0.15">
      <c r="BK61207"/>
      <c r="BL61207" s="15"/>
    </row>
    <row r="61208" spans="63:64" x14ac:dyDescent="0.15">
      <c r="BK61208"/>
      <c r="BL61208" s="15"/>
    </row>
    <row r="61209" spans="63:64" x14ac:dyDescent="0.15">
      <c r="BK61209"/>
      <c r="BL61209" s="15"/>
    </row>
    <row r="61210" spans="63:64" x14ac:dyDescent="0.15">
      <c r="BK61210"/>
      <c r="BL61210" s="15"/>
    </row>
    <row r="61211" spans="63:64" x14ac:dyDescent="0.15">
      <c r="BK61211"/>
      <c r="BL61211" s="15"/>
    </row>
    <row r="61212" spans="63:64" x14ac:dyDescent="0.15">
      <c r="BK61212"/>
      <c r="BL61212" s="15"/>
    </row>
    <row r="61213" spans="63:64" x14ac:dyDescent="0.15">
      <c r="BK61213"/>
      <c r="BL61213" s="15"/>
    </row>
    <row r="61214" spans="63:64" x14ac:dyDescent="0.15">
      <c r="BK61214"/>
      <c r="BL61214" s="15"/>
    </row>
    <row r="61215" spans="63:64" x14ac:dyDescent="0.15">
      <c r="BK61215"/>
      <c r="BL61215" s="15"/>
    </row>
    <row r="61216" spans="63:64" x14ac:dyDescent="0.15">
      <c r="BK61216"/>
      <c r="BL61216" s="15"/>
    </row>
    <row r="61217" spans="63:64" x14ac:dyDescent="0.15">
      <c r="BK61217"/>
      <c r="BL61217" s="15"/>
    </row>
    <row r="61218" spans="63:64" x14ac:dyDescent="0.15">
      <c r="BK61218"/>
      <c r="BL61218" s="15"/>
    </row>
    <row r="61219" spans="63:64" x14ac:dyDescent="0.15">
      <c r="BK61219"/>
      <c r="BL61219" s="15"/>
    </row>
    <row r="61220" spans="63:64" x14ac:dyDescent="0.15">
      <c r="BK61220"/>
      <c r="BL61220" s="15"/>
    </row>
    <row r="61221" spans="63:64" x14ac:dyDescent="0.15">
      <c r="BK61221"/>
      <c r="BL61221" s="15"/>
    </row>
    <row r="61222" spans="63:64" x14ac:dyDescent="0.15">
      <c r="BK61222"/>
      <c r="BL61222" s="15"/>
    </row>
    <row r="61223" spans="63:64" x14ac:dyDescent="0.15">
      <c r="BK61223"/>
      <c r="BL61223" s="15"/>
    </row>
    <row r="61224" spans="63:64" x14ac:dyDescent="0.15">
      <c r="BK61224"/>
      <c r="BL61224" s="15"/>
    </row>
    <row r="61225" spans="63:64" x14ac:dyDescent="0.15">
      <c r="BK61225"/>
      <c r="BL61225" s="15"/>
    </row>
    <row r="61226" spans="63:64" x14ac:dyDescent="0.15">
      <c r="BK61226"/>
      <c r="BL61226" s="15"/>
    </row>
    <row r="61227" spans="63:64" x14ac:dyDescent="0.15">
      <c r="BK61227"/>
      <c r="BL61227" s="15"/>
    </row>
    <row r="61228" spans="63:64" x14ac:dyDescent="0.15">
      <c r="BK61228"/>
      <c r="BL61228" s="15"/>
    </row>
    <row r="61229" spans="63:64" x14ac:dyDescent="0.15">
      <c r="BK61229"/>
      <c r="BL61229" s="15"/>
    </row>
    <row r="61230" spans="63:64" x14ac:dyDescent="0.15">
      <c r="BK61230"/>
      <c r="BL61230" s="15"/>
    </row>
    <row r="61231" spans="63:64" x14ac:dyDescent="0.15">
      <c r="BK61231"/>
      <c r="BL61231" s="15"/>
    </row>
    <row r="61232" spans="63:64" x14ac:dyDescent="0.15">
      <c r="BK61232"/>
      <c r="BL61232" s="15"/>
    </row>
    <row r="61233" spans="63:64" x14ac:dyDescent="0.15">
      <c r="BK61233"/>
      <c r="BL61233" s="15"/>
    </row>
    <row r="61234" spans="63:64" x14ac:dyDescent="0.15">
      <c r="BK61234"/>
      <c r="BL61234" s="15"/>
    </row>
    <row r="61235" spans="63:64" x14ac:dyDescent="0.15">
      <c r="BK61235"/>
      <c r="BL61235" s="15"/>
    </row>
    <row r="61236" spans="63:64" x14ac:dyDescent="0.15">
      <c r="BK61236"/>
      <c r="BL61236" s="15"/>
    </row>
    <row r="61237" spans="63:64" x14ac:dyDescent="0.15">
      <c r="BK61237"/>
      <c r="BL61237" s="15"/>
    </row>
    <row r="61238" spans="63:64" x14ac:dyDescent="0.15">
      <c r="BK61238"/>
      <c r="BL61238" s="15"/>
    </row>
    <row r="61239" spans="63:64" x14ac:dyDescent="0.15">
      <c r="BK61239"/>
      <c r="BL61239" s="15"/>
    </row>
    <row r="61240" spans="63:64" x14ac:dyDescent="0.15">
      <c r="BK61240"/>
      <c r="BL61240" s="15"/>
    </row>
    <row r="61241" spans="63:64" x14ac:dyDescent="0.15">
      <c r="BK61241"/>
      <c r="BL61241" s="15"/>
    </row>
    <row r="61242" spans="63:64" x14ac:dyDescent="0.15">
      <c r="BK61242"/>
      <c r="BL61242" s="15"/>
    </row>
    <row r="61243" spans="63:64" x14ac:dyDescent="0.15">
      <c r="BK61243"/>
      <c r="BL61243" s="15"/>
    </row>
    <row r="61244" spans="63:64" x14ac:dyDescent="0.15">
      <c r="BK61244"/>
      <c r="BL61244" s="15"/>
    </row>
    <row r="61245" spans="63:64" x14ac:dyDescent="0.15">
      <c r="BK61245"/>
      <c r="BL61245" s="15"/>
    </row>
    <row r="61246" spans="63:64" x14ac:dyDescent="0.15">
      <c r="BK61246"/>
      <c r="BL61246" s="15"/>
    </row>
    <row r="61247" spans="63:64" x14ac:dyDescent="0.15">
      <c r="BK61247"/>
      <c r="BL61247" s="15"/>
    </row>
    <row r="61248" spans="63:64" x14ac:dyDescent="0.15">
      <c r="BK61248"/>
      <c r="BL61248" s="15"/>
    </row>
    <row r="61249" spans="63:64" x14ac:dyDescent="0.15">
      <c r="BK61249"/>
      <c r="BL61249" s="15"/>
    </row>
    <row r="61250" spans="63:64" x14ac:dyDescent="0.15">
      <c r="BK61250"/>
      <c r="BL61250" s="15"/>
    </row>
    <row r="61251" spans="63:64" x14ac:dyDescent="0.15">
      <c r="BK61251"/>
      <c r="BL61251" s="15"/>
    </row>
    <row r="61252" spans="63:64" x14ac:dyDescent="0.15">
      <c r="BK61252"/>
      <c r="BL61252" s="15"/>
    </row>
    <row r="61253" spans="63:64" x14ac:dyDescent="0.15">
      <c r="BK61253"/>
      <c r="BL61253" s="15"/>
    </row>
    <row r="61254" spans="63:64" x14ac:dyDescent="0.15">
      <c r="BK61254"/>
      <c r="BL61254" s="15"/>
    </row>
    <row r="61255" spans="63:64" x14ac:dyDescent="0.15">
      <c r="BK61255"/>
      <c r="BL61255" s="15"/>
    </row>
    <row r="61256" spans="63:64" x14ac:dyDescent="0.15">
      <c r="BK61256"/>
      <c r="BL61256" s="15"/>
    </row>
    <row r="61257" spans="63:64" x14ac:dyDescent="0.15">
      <c r="BK61257"/>
      <c r="BL61257" s="15"/>
    </row>
    <row r="61258" spans="63:64" x14ac:dyDescent="0.15">
      <c r="BK61258"/>
      <c r="BL61258" s="15"/>
    </row>
    <row r="61259" spans="63:64" x14ac:dyDescent="0.15">
      <c r="BK61259"/>
      <c r="BL61259" s="15"/>
    </row>
    <row r="61260" spans="63:64" x14ac:dyDescent="0.15">
      <c r="BK61260"/>
      <c r="BL61260" s="15"/>
    </row>
    <row r="61261" spans="63:64" x14ac:dyDescent="0.15">
      <c r="BK61261"/>
      <c r="BL61261" s="15"/>
    </row>
    <row r="61262" spans="63:64" x14ac:dyDescent="0.15">
      <c r="BK61262"/>
      <c r="BL61262" s="15"/>
    </row>
    <row r="61263" spans="63:64" x14ac:dyDescent="0.15">
      <c r="BK61263"/>
      <c r="BL61263" s="15"/>
    </row>
    <row r="61264" spans="63:64" x14ac:dyDescent="0.15">
      <c r="BK61264"/>
      <c r="BL61264" s="15"/>
    </row>
    <row r="61265" spans="63:64" x14ac:dyDescent="0.15">
      <c r="BK61265"/>
      <c r="BL61265" s="15"/>
    </row>
    <row r="61266" spans="63:64" x14ac:dyDescent="0.15">
      <c r="BK61266"/>
      <c r="BL61266" s="15"/>
    </row>
    <row r="61267" spans="63:64" x14ac:dyDescent="0.15">
      <c r="BK61267"/>
      <c r="BL61267" s="15"/>
    </row>
    <row r="61268" spans="63:64" x14ac:dyDescent="0.15">
      <c r="BK61268"/>
      <c r="BL61268" s="15"/>
    </row>
    <row r="61269" spans="63:64" x14ac:dyDescent="0.15">
      <c r="BK61269"/>
      <c r="BL61269" s="15"/>
    </row>
    <row r="61270" spans="63:64" x14ac:dyDescent="0.15">
      <c r="BK61270"/>
      <c r="BL61270" s="15"/>
    </row>
    <row r="61271" spans="63:64" x14ac:dyDescent="0.15">
      <c r="BK61271"/>
      <c r="BL61271" s="15"/>
    </row>
    <row r="61272" spans="63:64" x14ac:dyDescent="0.15">
      <c r="BK61272"/>
      <c r="BL61272" s="15"/>
    </row>
    <row r="61273" spans="63:64" x14ac:dyDescent="0.15">
      <c r="BK61273"/>
      <c r="BL61273" s="15"/>
    </row>
    <row r="61274" spans="63:64" x14ac:dyDescent="0.15">
      <c r="BK61274"/>
      <c r="BL61274" s="15"/>
    </row>
    <row r="61275" spans="63:64" x14ac:dyDescent="0.15">
      <c r="BK61275"/>
      <c r="BL61275" s="15"/>
    </row>
    <row r="61276" spans="63:64" x14ac:dyDescent="0.15">
      <c r="BK61276"/>
      <c r="BL61276" s="15"/>
    </row>
    <row r="61277" spans="63:64" x14ac:dyDescent="0.15">
      <c r="BK61277"/>
      <c r="BL61277" s="15"/>
    </row>
    <row r="61278" spans="63:64" x14ac:dyDescent="0.15">
      <c r="BK61278"/>
      <c r="BL61278" s="15"/>
    </row>
    <row r="61279" spans="63:64" x14ac:dyDescent="0.15">
      <c r="BK61279"/>
      <c r="BL61279" s="15"/>
    </row>
    <row r="61280" spans="63:64" x14ac:dyDescent="0.15">
      <c r="BK61280"/>
      <c r="BL61280" s="15"/>
    </row>
    <row r="61281" spans="63:64" x14ac:dyDescent="0.15">
      <c r="BK61281"/>
      <c r="BL61281" s="15"/>
    </row>
    <row r="61282" spans="63:64" x14ac:dyDescent="0.15">
      <c r="BK61282"/>
      <c r="BL61282" s="15"/>
    </row>
    <row r="61283" spans="63:64" x14ac:dyDescent="0.15">
      <c r="BK61283"/>
      <c r="BL61283" s="15"/>
    </row>
    <row r="61284" spans="63:64" x14ac:dyDescent="0.15">
      <c r="BK61284"/>
      <c r="BL61284" s="15"/>
    </row>
    <row r="61285" spans="63:64" x14ac:dyDescent="0.15">
      <c r="BK61285"/>
      <c r="BL61285" s="15"/>
    </row>
    <row r="61286" spans="63:64" x14ac:dyDescent="0.15">
      <c r="BK61286"/>
      <c r="BL61286" s="15"/>
    </row>
    <row r="61287" spans="63:64" x14ac:dyDescent="0.15">
      <c r="BK61287"/>
      <c r="BL61287" s="15"/>
    </row>
    <row r="61288" spans="63:64" x14ac:dyDescent="0.15">
      <c r="BK61288"/>
      <c r="BL61288" s="15"/>
    </row>
    <row r="61289" spans="63:64" x14ac:dyDescent="0.15">
      <c r="BK61289"/>
      <c r="BL61289" s="15"/>
    </row>
    <row r="61290" spans="63:64" x14ac:dyDescent="0.15">
      <c r="BK61290"/>
      <c r="BL61290" s="15"/>
    </row>
    <row r="61291" spans="63:64" x14ac:dyDescent="0.15">
      <c r="BK61291"/>
      <c r="BL61291" s="15"/>
    </row>
    <row r="61292" spans="63:64" x14ac:dyDescent="0.15">
      <c r="BK61292"/>
      <c r="BL61292" s="15"/>
    </row>
    <row r="61293" spans="63:64" x14ac:dyDescent="0.15">
      <c r="BK61293"/>
      <c r="BL61293" s="15"/>
    </row>
    <row r="61294" spans="63:64" x14ac:dyDescent="0.15">
      <c r="BK61294"/>
      <c r="BL61294" s="15"/>
    </row>
    <row r="61295" spans="63:64" x14ac:dyDescent="0.15">
      <c r="BK61295"/>
      <c r="BL61295" s="15"/>
    </row>
    <row r="61296" spans="63:64" x14ac:dyDescent="0.15">
      <c r="BK61296"/>
      <c r="BL61296" s="15"/>
    </row>
    <row r="61297" spans="63:64" x14ac:dyDescent="0.15">
      <c r="BK61297"/>
      <c r="BL61297" s="15"/>
    </row>
    <row r="61298" spans="63:64" x14ac:dyDescent="0.15">
      <c r="BK61298"/>
      <c r="BL61298" s="15"/>
    </row>
    <row r="61299" spans="63:64" x14ac:dyDescent="0.15">
      <c r="BK61299"/>
      <c r="BL61299" s="15"/>
    </row>
    <row r="61300" spans="63:64" x14ac:dyDescent="0.15">
      <c r="BK61300"/>
      <c r="BL61300" s="15"/>
    </row>
    <row r="61301" spans="63:64" x14ac:dyDescent="0.15">
      <c r="BK61301"/>
      <c r="BL61301" s="15"/>
    </row>
    <row r="61302" spans="63:64" x14ac:dyDescent="0.15">
      <c r="BK61302"/>
      <c r="BL61302" s="15"/>
    </row>
    <row r="61303" spans="63:64" x14ac:dyDescent="0.15">
      <c r="BK61303"/>
      <c r="BL61303" s="15"/>
    </row>
    <row r="61304" spans="63:64" x14ac:dyDescent="0.15">
      <c r="BK61304"/>
      <c r="BL61304" s="15"/>
    </row>
    <row r="61305" spans="63:64" x14ac:dyDescent="0.15">
      <c r="BK61305"/>
      <c r="BL61305" s="15"/>
    </row>
    <row r="61306" spans="63:64" x14ac:dyDescent="0.15">
      <c r="BK61306"/>
      <c r="BL61306" s="15"/>
    </row>
    <row r="61307" spans="63:64" x14ac:dyDescent="0.15">
      <c r="BK61307"/>
      <c r="BL61307" s="15"/>
    </row>
    <row r="61308" spans="63:64" x14ac:dyDescent="0.15">
      <c r="BK61308"/>
      <c r="BL61308" s="15"/>
    </row>
    <row r="61309" spans="63:64" x14ac:dyDescent="0.15">
      <c r="BK61309"/>
      <c r="BL61309" s="15"/>
    </row>
    <row r="61310" spans="63:64" x14ac:dyDescent="0.15">
      <c r="BK61310"/>
      <c r="BL61310" s="15"/>
    </row>
    <row r="61311" spans="63:64" x14ac:dyDescent="0.15">
      <c r="BK61311"/>
      <c r="BL61311" s="15"/>
    </row>
    <row r="61312" spans="63:64" x14ac:dyDescent="0.15">
      <c r="BK61312"/>
      <c r="BL61312" s="15"/>
    </row>
    <row r="61313" spans="63:64" x14ac:dyDescent="0.15">
      <c r="BK61313"/>
      <c r="BL61313" s="15"/>
    </row>
    <row r="61314" spans="63:64" x14ac:dyDescent="0.15">
      <c r="BK61314"/>
      <c r="BL61314" s="15"/>
    </row>
    <row r="61315" spans="63:64" x14ac:dyDescent="0.15">
      <c r="BK61315"/>
      <c r="BL61315" s="15"/>
    </row>
    <row r="61316" spans="63:64" x14ac:dyDescent="0.15">
      <c r="BK61316"/>
      <c r="BL61316" s="15"/>
    </row>
    <row r="61317" spans="63:64" x14ac:dyDescent="0.15">
      <c r="BK61317"/>
      <c r="BL61317" s="15"/>
    </row>
    <row r="61318" spans="63:64" x14ac:dyDescent="0.15">
      <c r="BK61318"/>
      <c r="BL61318" s="15"/>
    </row>
    <row r="61319" spans="63:64" x14ac:dyDescent="0.15">
      <c r="BK61319"/>
      <c r="BL61319" s="15"/>
    </row>
    <row r="61320" spans="63:64" x14ac:dyDescent="0.15">
      <c r="BK61320"/>
      <c r="BL61320" s="15"/>
    </row>
    <row r="61321" spans="63:64" x14ac:dyDescent="0.15">
      <c r="BK61321"/>
      <c r="BL61321" s="15"/>
    </row>
    <row r="61322" spans="63:64" x14ac:dyDescent="0.15">
      <c r="BK61322"/>
      <c r="BL61322" s="15"/>
    </row>
    <row r="61323" spans="63:64" x14ac:dyDescent="0.15">
      <c r="BK61323"/>
      <c r="BL61323" s="15"/>
    </row>
    <row r="61324" spans="63:64" x14ac:dyDescent="0.15">
      <c r="BK61324"/>
      <c r="BL61324" s="15"/>
    </row>
    <row r="61325" spans="63:64" x14ac:dyDescent="0.15">
      <c r="BK61325"/>
      <c r="BL61325" s="15"/>
    </row>
    <row r="61326" spans="63:64" x14ac:dyDescent="0.15">
      <c r="BK61326"/>
      <c r="BL61326" s="15"/>
    </row>
    <row r="61327" spans="63:64" x14ac:dyDescent="0.15">
      <c r="BK61327"/>
      <c r="BL61327" s="15"/>
    </row>
    <row r="61328" spans="63:64" x14ac:dyDescent="0.15">
      <c r="BK61328"/>
      <c r="BL61328" s="15"/>
    </row>
    <row r="61329" spans="63:64" x14ac:dyDescent="0.15">
      <c r="BK61329"/>
      <c r="BL61329" s="15"/>
    </row>
    <row r="61330" spans="63:64" x14ac:dyDescent="0.15">
      <c r="BK61330"/>
      <c r="BL61330" s="15"/>
    </row>
    <row r="61331" spans="63:64" x14ac:dyDescent="0.15">
      <c r="BK61331"/>
      <c r="BL61331" s="15"/>
    </row>
    <row r="61332" spans="63:64" x14ac:dyDescent="0.15">
      <c r="BK61332"/>
      <c r="BL61332" s="15"/>
    </row>
    <row r="61333" spans="63:64" x14ac:dyDescent="0.15">
      <c r="BK61333"/>
      <c r="BL61333" s="15"/>
    </row>
    <row r="61334" spans="63:64" x14ac:dyDescent="0.15">
      <c r="BK61334"/>
      <c r="BL61334" s="15"/>
    </row>
    <row r="61335" spans="63:64" x14ac:dyDescent="0.15">
      <c r="BK61335"/>
      <c r="BL61335" s="15"/>
    </row>
    <row r="61336" spans="63:64" x14ac:dyDescent="0.15">
      <c r="BK61336"/>
      <c r="BL61336" s="15"/>
    </row>
    <row r="61337" spans="63:64" x14ac:dyDescent="0.15">
      <c r="BK61337"/>
      <c r="BL61337" s="15"/>
    </row>
    <row r="61338" spans="63:64" x14ac:dyDescent="0.15">
      <c r="BK61338"/>
      <c r="BL61338" s="15"/>
    </row>
    <row r="61339" spans="63:64" x14ac:dyDescent="0.15">
      <c r="BK61339"/>
      <c r="BL61339" s="15"/>
    </row>
    <row r="61340" spans="63:64" x14ac:dyDescent="0.15">
      <c r="BK61340"/>
      <c r="BL61340" s="15"/>
    </row>
    <row r="61341" spans="63:64" x14ac:dyDescent="0.15">
      <c r="BK61341"/>
      <c r="BL61341" s="15"/>
    </row>
    <row r="61342" spans="63:64" x14ac:dyDescent="0.15">
      <c r="BK61342"/>
      <c r="BL61342" s="15"/>
    </row>
    <row r="61343" spans="63:64" x14ac:dyDescent="0.15">
      <c r="BK61343"/>
      <c r="BL61343" s="15"/>
    </row>
    <row r="61344" spans="63:64" x14ac:dyDescent="0.15">
      <c r="BK61344"/>
      <c r="BL61344" s="15"/>
    </row>
    <row r="61345" spans="63:64" x14ac:dyDescent="0.15">
      <c r="BK61345"/>
      <c r="BL61345" s="15"/>
    </row>
    <row r="61346" spans="63:64" x14ac:dyDescent="0.15">
      <c r="BK61346"/>
      <c r="BL61346" s="15"/>
    </row>
    <row r="61347" spans="63:64" x14ac:dyDescent="0.15">
      <c r="BK61347"/>
      <c r="BL61347" s="15"/>
    </row>
    <row r="61348" spans="63:64" x14ac:dyDescent="0.15">
      <c r="BK61348"/>
      <c r="BL61348" s="15"/>
    </row>
    <row r="61349" spans="63:64" x14ac:dyDescent="0.15">
      <c r="BK61349"/>
      <c r="BL61349" s="15"/>
    </row>
    <row r="61350" spans="63:64" x14ac:dyDescent="0.15">
      <c r="BK61350"/>
      <c r="BL61350" s="15"/>
    </row>
    <row r="61351" spans="63:64" x14ac:dyDescent="0.15">
      <c r="BK61351"/>
      <c r="BL61351" s="15"/>
    </row>
    <row r="61352" spans="63:64" x14ac:dyDescent="0.15">
      <c r="BK61352"/>
      <c r="BL61352" s="15"/>
    </row>
    <row r="61353" spans="63:64" x14ac:dyDescent="0.15">
      <c r="BK61353"/>
      <c r="BL61353" s="15"/>
    </row>
    <row r="61354" spans="63:64" x14ac:dyDescent="0.15">
      <c r="BK61354"/>
      <c r="BL61354" s="15"/>
    </row>
    <row r="61355" spans="63:64" x14ac:dyDescent="0.15">
      <c r="BK61355"/>
      <c r="BL61355" s="15"/>
    </row>
    <row r="61356" spans="63:64" x14ac:dyDescent="0.15">
      <c r="BK61356"/>
      <c r="BL61356" s="15"/>
    </row>
    <row r="61357" spans="63:64" x14ac:dyDescent="0.15">
      <c r="BK61357"/>
      <c r="BL61357" s="15"/>
    </row>
    <row r="61358" spans="63:64" x14ac:dyDescent="0.15">
      <c r="BK61358"/>
      <c r="BL61358" s="15"/>
    </row>
    <row r="61359" spans="63:64" x14ac:dyDescent="0.15">
      <c r="BK61359"/>
      <c r="BL61359" s="15"/>
    </row>
    <row r="61360" spans="63:64" x14ac:dyDescent="0.15">
      <c r="BK61360"/>
      <c r="BL61360" s="15"/>
    </row>
    <row r="61361" spans="63:64" x14ac:dyDescent="0.15">
      <c r="BK61361"/>
      <c r="BL61361" s="15"/>
    </row>
    <row r="61362" spans="63:64" x14ac:dyDescent="0.15">
      <c r="BK61362"/>
      <c r="BL61362" s="15"/>
    </row>
    <row r="61363" spans="63:64" x14ac:dyDescent="0.15">
      <c r="BK61363"/>
      <c r="BL61363" s="15"/>
    </row>
    <row r="61364" spans="63:64" x14ac:dyDescent="0.15">
      <c r="BK61364"/>
      <c r="BL61364" s="15"/>
    </row>
    <row r="61365" spans="63:64" x14ac:dyDescent="0.15">
      <c r="BK61365"/>
      <c r="BL61365" s="15"/>
    </row>
    <row r="61366" spans="63:64" x14ac:dyDescent="0.15">
      <c r="BK61366"/>
      <c r="BL61366" s="15"/>
    </row>
    <row r="61367" spans="63:64" x14ac:dyDescent="0.15">
      <c r="BK61367"/>
      <c r="BL61367" s="15"/>
    </row>
    <row r="61368" spans="63:64" x14ac:dyDescent="0.15">
      <c r="BK61368"/>
      <c r="BL61368" s="15"/>
    </row>
    <row r="61369" spans="63:64" x14ac:dyDescent="0.15">
      <c r="BK61369"/>
      <c r="BL61369" s="15"/>
    </row>
    <row r="61370" spans="63:64" x14ac:dyDescent="0.15">
      <c r="BK61370"/>
      <c r="BL61370" s="15"/>
    </row>
    <row r="61371" spans="63:64" x14ac:dyDescent="0.15">
      <c r="BK61371"/>
      <c r="BL61371" s="15"/>
    </row>
    <row r="61372" spans="63:64" x14ac:dyDescent="0.15">
      <c r="BK61372"/>
      <c r="BL61372" s="15"/>
    </row>
    <row r="61373" spans="63:64" x14ac:dyDescent="0.15">
      <c r="BK61373"/>
      <c r="BL61373" s="15"/>
    </row>
    <row r="61374" spans="63:64" x14ac:dyDescent="0.15">
      <c r="BK61374"/>
      <c r="BL61374" s="15"/>
    </row>
    <row r="61375" spans="63:64" x14ac:dyDescent="0.15">
      <c r="BK61375"/>
      <c r="BL61375" s="15"/>
    </row>
    <row r="61376" spans="63:64" x14ac:dyDescent="0.15">
      <c r="BK61376"/>
      <c r="BL61376" s="15"/>
    </row>
    <row r="61377" spans="63:64" x14ac:dyDescent="0.15">
      <c r="BK61377"/>
      <c r="BL61377" s="15"/>
    </row>
    <row r="61378" spans="63:64" x14ac:dyDescent="0.15">
      <c r="BK61378"/>
      <c r="BL61378" s="15"/>
    </row>
    <row r="61379" spans="63:64" x14ac:dyDescent="0.15">
      <c r="BK61379"/>
      <c r="BL61379" s="15"/>
    </row>
    <row r="61380" spans="63:64" x14ac:dyDescent="0.15">
      <c r="BK61380"/>
      <c r="BL61380" s="15"/>
    </row>
    <row r="61381" spans="63:64" x14ac:dyDescent="0.15">
      <c r="BK61381"/>
      <c r="BL61381" s="15"/>
    </row>
    <row r="61382" spans="63:64" x14ac:dyDescent="0.15">
      <c r="BK61382"/>
      <c r="BL61382" s="15"/>
    </row>
    <row r="61383" spans="63:64" x14ac:dyDescent="0.15">
      <c r="BK61383"/>
      <c r="BL61383" s="15"/>
    </row>
    <row r="61384" spans="63:64" x14ac:dyDescent="0.15">
      <c r="BK61384"/>
      <c r="BL61384" s="15"/>
    </row>
    <row r="61385" spans="63:64" x14ac:dyDescent="0.15">
      <c r="BK61385"/>
      <c r="BL61385" s="15"/>
    </row>
    <row r="61386" spans="63:64" x14ac:dyDescent="0.15">
      <c r="BK61386"/>
      <c r="BL61386" s="15"/>
    </row>
    <row r="61387" spans="63:64" x14ac:dyDescent="0.15">
      <c r="BK61387"/>
      <c r="BL61387" s="15"/>
    </row>
    <row r="61388" spans="63:64" x14ac:dyDescent="0.15">
      <c r="BK61388"/>
      <c r="BL61388" s="15"/>
    </row>
    <row r="61389" spans="63:64" x14ac:dyDescent="0.15">
      <c r="BK61389"/>
      <c r="BL61389" s="15"/>
    </row>
    <row r="61390" spans="63:64" x14ac:dyDescent="0.15">
      <c r="BK61390"/>
      <c r="BL61390" s="15"/>
    </row>
    <row r="61391" spans="63:64" x14ac:dyDescent="0.15">
      <c r="BK61391"/>
      <c r="BL61391" s="15"/>
    </row>
    <row r="61392" spans="63:64" x14ac:dyDescent="0.15">
      <c r="BK61392"/>
      <c r="BL61392" s="15"/>
    </row>
    <row r="61393" spans="63:64" x14ac:dyDescent="0.15">
      <c r="BK61393"/>
      <c r="BL61393" s="15"/>
    </row>
    <row r="61394" spans="63:64" x14ac:dyDescent="0.15">
      <c r="BK61394"/>
      <c r="BL61394" s="15"/>
    </row>
    <row r="61395" spans="63:64" x14ac:dyDescent="0.15">
      <c r="BK61395"/>
      <c r="BL61395" s="15"/>
    </row>
    <row r="61396" spans="63:64" x14ac:dyDescent="0.15">
      <c r="BK61396"/>
      <c r="BL61396" s="15"/>
    </row>
    <row r="61397" spans="63:64" x14ac:dyDescent="0.15">
      <c r="BK61397"/>
      <c r="BL61397" s="15"/>
    </row>
    <row r="61398" spans="63:64" x14ac:dyDescent="0.15">
      <c r="BK61398"/>
      <c r="BL61398" s="15"/>
    </row>
    <row r="61399" spans="63:64" x14ac:dyDescent="0.15">
      <c r="BK61399"/>
      <c r="BL61399" s="15"/>
    </row>
    <row r="61400" spans="63:64" x14ac:dyDescent="0.15">
      <c r="BK61400"/>
      <c r="BL61400" s="15"/>
    </row>
    <row r="61401" spans="63:64" x14ac:dyDescent="0.15">
      <c r="BK61401"/>
      <c r="BL61401" s="15"/>
    </row>
    <row r="61402" spans="63:64" x14ac:dyDescent="0.15">
      <c r="BK61402"/>
      <c r="BL61402" s="15"/>
    </row>
    <row r="61403" spans="63:64" x14ac:dyDescent="0.15">
      <c r="BK61403"/>
      <c r="BL61403" s="15"/>
    </row>
    <row r="61404" spans="63:64" x14ac:dyDescent="0.15">
      <c r="BK61404"/>
      <c r="BL61404" s="15"/>
    </row>
    <row r="61405" spans="63:64" x14ac:dyDescent="0.15">
      <c r="BK61405"/>
      <c r="BL61405" s="15"/>
    </row>
    <row r="61406" spans="63:64" x14ac:dyDescent="0.15">
      <c r="BK61406"/>
      <c r="BL61406" s="15"/>
    </row>
    <row r="61407" spans="63:64" x14ac:dyDescent="0.15">
      <c r="BK61407"/>
      <c r="BL61407" s="15"/>
    </row>
    <row r="61408" spans="63:64" x14ac:dyDescent="0.15">
      <c r="BK61408"/>
      <c r="BL61408" s="15"/>
    </row>
    <row r="61409" spans="63:64" x14ac:dyDescent="0.15">
      <c r="BK61409"/>
      <c r="BL61409" s="15"/>
    </row>
    <row r="61410" spans="63:64" x14ac:dyDescent="0.15">
      <c r="BK61410"/>
      <c r="BL61410" s="15"/>
    </row>
    <row r="61411" spans="63:64" x14ac:dyDescent="0.15">
      <c r="BK61411"/>
      <c r="BL61411" s="15"/>
    </row>
    <row r="61412" spans="63:64" x14ac:dyDescent="0.15">
      <c r="BK61412"/>
      <c r="BL61412" s="15"/>
    </row>
    <row r="61413" spans="63:64" x14ac:dyDescent="0.15">
      <c r="BK61413"/>
      <c r="BL61413" s="15"/>
    </row>
    <row r="61414" spans="63:64" x14ac:dyDescent="0.15">
      <c r="BK61414"/>
      <c r="BL61414" s="15"/>
    </row>
    <row r="61415" spans="63:64" x14ac:dyDescent="0.15">
      <c r="BK61415"/>
      <c r="BL61415" s="15"/>
    </row>
    <row r="61416" spans="63:64" x14ac:dyDescent="0.15">
      <c r="BK61416"/>
      <c r="BL61416" s="15"/>
    </row>
    <row r="61417" spans="63:64" x14ac:dyDescent="0.15">
      <c r="BK61417"/>
      <c r="BL61417" s="15"/>
    </row>
    <row r="61418" spans="63:64" x14ac:dyDescent="0.15">
      <c r="BK61418"/>
      <c r="BL61418" s="15"/>
    </row>
    <row r="61419" spans="63:64" x14ac:dyDescent="0.15">
      <c r="BK61419"/>
      <c r="BL61419" s="15"/>
    </row>
    <row r="61420" spans="63:64" x14ac:dyDescent="0.15">
      <c r="BK61420"/>
      <c r="BL61420" s="15"/>
    </row>
    <row r="61421" spans="63:64" x14ac:dyDescent="0.15">
      <c r="BK61421"/>
      <c r="BL61421" s="15"/>
    </row>
    <row r="61422" spans="63:64" x14ac:dyDescent="0.15">
      <c r="BK61422"/>
      <c r="BL61422" s="15"/>
    </row>
    <row r="61423" spans="63:64" x14ac:dyDescent="0.15">
      <c r="BK61423"/>
      <c r="BL61423" s="15"/>
    </row>
    <row r="61424" spans="63:64" x14ac:dyDescent="0.15">
      <c r="BK61424"/>
      <c r="BL61424" s="15"/>
    </row>
    <row r="61425" spans="63:64" x14ac:dyDescent="0.15">
      <c r="BK61425"/>
      <c r="BL61425" s="15"/>
    </row>
    <row r="61426" spans="63:64" x14ac:dyDescent="0.15">
      <c r="BK61426"/>
      <c r="BL61426" s="15"/>
    </row>
    <row r="61427" spans="63:64" x14ac:dyDescent="0.15">
      <c r="BK61427"/>
      <c r="BL61427" s="15"/>
    </row>
    <row r="61428" spans="63:64" x14ac:dyDescent="0.15">
      <c r="BK61428"/>
      <c r="BL61428" s="15"/>
    </row>
    <row r="61429" spans="63:64" x14ac:dyDescent="0.15">
      <c r="BK61429"/>
      <c r="BL61429" s="15"/>
    </row>
    <row r="61430" spans="63:64" x14ac:dyDescent="0.15">
      <c r="BK61430"/>
      <c r="BL61430" s="15"/>
    </row>
    <row r="61431" spans="63:64" x14ac:dyDescent="0.15">
      <c r="BK61431"/>
      <c r="BL61431" s="15"/>
    </row>
    <row r="61432" spans="63:64" x14ac:dyDescent="0.15">
      <c r="BK61432"/>
      <c r="BL61432" s="15"/>
    </row>
    <row r="61433" spans="63:64" x14ac:dyDescent="0.15">
      <c r="BK61433"/>
      <c r="BL61433" s="15"/>
    </row>
    <row r="61434" spans="63:64" x14ac:dyDescent="0.15">
      <c r="BK61434"/>
      <c r="BL61434" s="15"/>
    </row>
    <row r="61435" spans="63:64" x14ac:dyDescent="0.15">
      <c r="BK61435"/>
      <c r="BL61435" s="15"/>
    </row>
    <row r="61436" spans="63:64" x14ac:dyDescent="0.15">
      <c r="BK61436"/>
      <c r="BL61436" s="15"/>
    </row>
    <row r="61437" spans="63:64" x14ac:dyDescent="0.15">
      <c r="BK61437"/>
      <c r="BL61437" s="15"/>
    </row>
    <row r="61438" spans="63:64" x14ac:dyDescent="0.15">
      <c r="BK61438"/>
      <c r="BL61438" s="15"/>
    </row>
    <row r="61439" spans="63:64" x14ac:dyDescent="0.15">
      <c r="BK61439"/>
      <c r="BL61439" s="15"/>
    </row>
    <row r="61440" spans="63:64" x14ac:dyDescent="0.15">
      <c r="BK61440"/>
      <c r="BL61440" s="15"/>
    </row>
    <row r="61441" spans="63:64" x14ac:dyDescent="0.15">
      <c r="BK61441"/>
      <c r="BL61441" s="15"/>
    </row>
    <row r="61442" spans="63:64" x14ac:dyDescent="0.15">
      <c r="BK61442"/>
      <c r="BL61442" s="15"/>
    </row>
    <row r="61443" spans="63:64" x14ac:dyDescent="0.15">
      <c r="BK61443"/>
      <c r="BL61443" s="15"/>
    </row>
    <row r="61444" spans="63:64" x14ac:dyDescent="0.15">
      <c r="BK61444"/>
      <c r="BL61444" s="15"/>
    </row>
    <row r="61445" spans="63:64" x14ac:dyDescent="0.15">
      <c r="BK61445"/>
      <c r="BL61445" s="15"/>
    </row>
    <row r="61446" spans="63:64" x14ac:dyDescent="0.15">
      <c r="BK61446"/>
      <c r="BL61446" s="15"/>
    </row>
    <row r="61447" spans="63:64" x14ac:dyDescent="0.15">
      <c r="BK61447"/>
      <c r="BL61447" s="15"/>
    </row>
    <row r="61448" spans="63:64" x14ac:dyDescent="0.15">
      <c r="BK61448"/>
      <c r="BL61448" s="15"/>
    </row>
    <row r="61449" spans="63:64" x14ac:dyDescent="0.15">
      <c r="BK61449"/>
      <c r="BL61449" s="15"/>
    </row>
    <row r="61450" spans="63:64" x14ac:dyDescent="0.15">
      <c r="BK61450"/>
      <c r="BL61450" s="15"/>
    </row>
    <row r="61451" spans="63:64" x14ac:dyDescent="0.15">
      <c r="BK61451"/>
      <c r="BL61451" s="15"/>
    </row>
    <row r="61452" spans="63:64" x14ac:dyDescent="0.15">
      <c r="BK61452"/>
      <c r="BL61452" s="15"/>
    </row>
    <row r="61453" spans="63:64" x14ac:dyDescent="0.15">
      <c r="BK61453"/>
      <c r="BL61453" s="15"/>
    </row>
    <row r="61454" spans="63:64" x14ac:dyDescent="0.15">
      <c r="BK61454"/>
      <c r="BL61454" s="15"/>
    </row>
    <row r="61455" spans="63:64" x14ac:dyDescent="0.15">
      <c r="BK61455"/>
      <c r="BL61455" s="15"/>
    </row>
    <row r="61456" spans="63:64" x14ac:dyDescent="0.15">
      <c r="BK61456"/>
      <c r="BL61456" s="15"/>
    </row>
    <row r="61457" spans="63:64" x14ac:dyDescent="0.15">
      <c r="BK61457"/>
      <c r="BL61457" s="15"/>
    </row>
    <row r="61458" spans="63:64" x14ac:dyDescent="0.15">
      <c r="BK61458"/>
      <c r="BL61458" s="15"/>
    </row>
    <row r="61459" spans="63:64" x14ac:dyDescent="0.15">
      <c r="BK61459"/>
      <c r="BL61459" s="15"/>
    </row>
    <row r="61460" spans="63:64" x14ac:dyDescent="0.15">
      <c r="BK61460"/>
      <c r="BL61460" s="15"/>
    </row>
    <row r="61461" spans="63:64" x14ac:dyDescent="0.15">
      <c r="BK61461"/>
      <c r="BL61461" s="15"/>
    </row>
    <row r="61462" spans="63:64" x14ac:dyDescent="0.15">
      <c r="BK61462"/>
      <c r="BL61462" s="15"/>
    </row>
    <row r="61463" spans="63:64" x14ac:dyDescent="0.15">
      <c r="BK61463"/>
      <c r="BL61463" s="15"/>
    </row>
    <row r="61464" spans="63:64" x14ac:dyDescent="0.15">
      <c r="BK61464"/>
      <c r="BL61464" s="15"/>
    </row>
    <row r="61465" spans="63:64" x14ac:dyDescent="0.15">
      <c r="BK61465"/>
      <c r="BL61465" s="15"/>
    </row>
    <row r="61466" spans="63:64" x14ac:dyDescent="0.15">
      <c r="BK61466"/>
      <c r="BL61466" s="15"/>
    </row>
    <row r="61467" spans="63:64" x14ac:dyDescent="0.15">
      <c r="BK61467"/>
      <c r="BL61467" s="15"/>
    </row>
    <row r="61468" spans="63:64" x14ac:dyDescent="0.15">
      <c r="BK61468"/>
      <c r="BL61468" s="15"/>
    </row>
    <row r="61469" spans="63:64" x14ac:dyDescent="0.15">
      <c r="BK61469"/>
      <c r="BL61469" s="15"/>
    </row>
    <row r="61470" spans="63:64" x14ac:dyDescent="0.15">
      <c r="BK61470"/>
      <c r="BL61470" s="15"/>
    </row>
    <row r="61471" spans="63:64" x14ac:dyDescent="0.15">
      <c r="BK61471"/>
      <c r="BL61471" s="15"/>
    </row>
    <row r="61472" spans="63:64" x14ac:dyDescent="0.15">
      <c r="BK61472"/>
      <c r="BL61472" s="15"/>
    </row>
    <row r="61473" spans="63:64" x14ac:dyDescent="0.15">
      <c r="BK61473"/>
      <c r="BL61473" s="15"/>
    </row>
    <row r="61474" spans="63:64" x14ac:dyDescent="0.15">
      <c r="BK61474"/>
      <c r="BL61474" s="15"/>
    </row>
    <row r="61475" spans="63:64" x14ac:dyDescent="0.15">
      <c r="BK61475"/>
      <c r="BL61475" s="15"/>
    </row>
    <row r="61476" spans="63:64" x14ac:dyDescent="0.15">
      <c r="BK61476"/>
      <c r="BL61476" s="15"/>
    </row>
    <row r="61477" spans="63:64" x14ac:dyDescent="0.15">
      <c r="BK61477"/>
      <c r="BL61477" s="15"/>
    </row>
    <row r="61478" spans="63:64" x14ac:dyDescent="0.15">
      <c r="BK61478"/>
      <c r="BL61478" s="15"/>
    </row>
    <row r="61479" spans="63:64" x14ac:dyDescent="0.15">
      <c r="BK61479"/>
      <c r="BL61479" s="15"/>
    </row>
    <row r="61480" spans="63:64" x14ac:dyDescent="0.15">
      <c r="BK61480"/>
      <c r="BL61480" s="15"/>
    </row>
    <row r="61481" spans="63:64" x14ac:dyDescent="0.15">
      <c r="BK61481"/>
      <c r="BL61481" s="15"/>
    </row>
    <row r="61482" spans="63:64" x14ac:dyDescent="0.15">
      <c r="BK61482"/>
      <c r="BL61482" s="15"/>
    </row>
    <row r="61483" spans="63:64" x14ac:dyDescent="0.15">
      <c r="BK61483"/>
      <c r="BL61483" s="15"/>
    </row>
    <row r="61484" spans="63:64" x14ac:dyDescent="0.15">
      <c r="BK61484"/>
      <c r="BL61484" s="15"/>
    </row>
    <row r="61485" spans="63:64" x14ac:dyDescent="0.15">
      <c r="BK61485"/>
      <c r="BL61485" s="15"/>
    </row>
    <row r="61486" spans="63:64" x14ac:dyDescent="0.15">
      <c r="BK61486"/>
      <c r="BL61486" s="15"/>
    </row>
    <row r="61487" spans="63:64" x14ac:dyDescent="0.15">
      <c r="BK61487"/>
      <c r="BL61487" s="15"/>
    </row>
    <row r="61488" spans="63:64" x14ac:dyDescent="0.15">
      <c r="BK61488"/>
      <c r="BL61488" s="15"/>
    </row>
    <row r="61489" spans="63:64" x14ac:dyDescent="0.15">
      <c r="BK61489"/>
      <c r="BL61489" s="15"/>
    </row>
    <row r="61490" spans="63:64" x14ac:dyDescent="0.15">
      <c r="BK61490"/>
      <c r="BL61490" s="15"/>
    </row>
    <row r="61491" spans="63:64" x14ac:dyDescent="0.15">
      <c r="BK61491"/>
      <c r="BL61491" s="15"/>
    </row>
    <row r="61492" spans="63:64" x14ac:dyDescent="0.15">
      <c r="BK61492"/>
      <c r="BL61492" s="15"/>
    </row>
    <row r="61493" spans="63:64" x14ac:dyDescent="0.15">
      <c r="BK61493"/>
      <c r="BL61493" s="15"/>
    </row>
    <row r="61494" spans="63:64" x14ac:dyDescent="0.15">
      <c r="BK61494"/>
      <c r="BL61494" s="15"/>
    </row>
    <row r="61495" spans="63:64" x14ac:dyDescent="0.15">
      <c r="BK61495"/>
      <c r="BL61495" s="15"/>
    </row>
    <row r="61496" spans="63:64" x14ac:dyDescent="0.15">
      <c r="BK61496"/>
      <c r="BL61496" s="15"/>
    </row>
    <row r="61497" spans="63:64" x14ac:dyDescent="0.15">
      <c r="BK61497"/>
      <c r="BL61497" s="15"/>
    </row>
    <row r="61498" spans="63:64" x14ac:dyDescent="0.15">
      <c r="BK61498"/>
      <c r="BL61498" s="15"/>
    </row>
    <row r="61499" spans="63:64" x14ac:dyDescent="0.15">
      <c r="BK61499"/>
      <c r="BL61499" s="15"/>
    </row>
    <row r="61500" spans="63:64" x14ac:dyDescent="0.15">
      <c r="BK61500"/>
      <c r="BL61500" s="15"/>
    </row>
    <row r="61501" spans="63:64" x14ac:dyDescent="0.15">
      <c r="BK61501"/>
      <c r="BL61501" s="15"/>
    </row>
    <row r="61502" spans="63:64" x14ac:dyDescent="0.15">
      <c r="BK61502"/>
      <c r="BL61502" s="15"/>
    </row>
    <row r="61503" spans="63:64" x14ac:dyDescent="0.15">
      <c r="BK61503"/>
      <c r="BL61503" s="15"/>
    </row>
    <row r="61504" spans="63:64" x14ac:dyDescent="0.15">
      <c r="BK61504"/>
      <c r="BL61504" s="15"/>
    </row>
    <row r="61505" spans="63:64" x14ac:dyDescent="0.15">
      <c r="BK61505"/>
      <c r="BL61505" s="15"/>
    </row>
    <row r="61506" spans="63:64" x14ac:dyDescent="0.15">
      <c r="BK61506"/>
      <c r="BL61506" s="15"/>
    </row>
    <row r="61507" spans="63:64" x14ac:dyDescent="0.15">
      <c r="BK61507"/>
      <c r="BL61507" s="15"/>
    </row>
    <row r="61508" spans="63:64" x14ac:dyDescent="0.15">
      <c r="BK61508"/>
      <c r="BL61508" s="15"/>
    </row>
    <row r="61509" spans="63:64" x14ac:dyDescent="0.15">
      <c r="BK61509"/>
      <c r="BL61509" s="15"/>
    </row>
    <row r="61510" spans="63:64" x14ac:dyDescent="0.15">
      <c r="BK61510"/>
      <c r="BL61510" s="15"/>
    </row>
    <row r="61511" spans="63:64" x14ac:dyDescent="0.15">
      <c r="BK61511"/>
      <c r="BL61511" s="15"/>
    </row>
    <row r="61512" spans="63:64" x14ac:dyDescent="0.15">
      <c r="BK61512"/>
      <c r="BL61512" s="15"/>
    </row>
    <row r="61513" spans="63:64" x14ac:dyDescent="0.15">
      <c r="BK61513"/>
      <c r="BL61513" s="15"/>
    </row>
    <row r="61514" spans="63:64" x14ac:dyDescent="0.15">
      <c r="BK61514"/>
      <c r="BL61514" s="15"/>
    </row>
    <row r="61515" spans="63:64" x14ac:dyDescent="0.15">
      <c r="BK61515"/>
      <c r="BL61515" s="15"/>
    </row>
    <row r="61516" spans="63:64" x14ac:dyDescent="0.15">
      <c r="BK61516"/>
      <c r="BL61516" s="15"/>
    </row>
    <row r="61517" spans="63:64" x14ac:dyDescent="0.15">
      <c r="BK61517"/>
      <c r="BL61517" s="15"/>
    </row>
    <row r="61518" spans="63:64" x14ac:dyDescent="0.15">
      <c r="BK61518"/>
      <c r="BL61518" s="15"/>
    </row>
    <row r="61519" spans="63:64" x14ac:dyDescent="0.15">
      <c r="BK61519"/>
      <c r="BL61519" s="15"/>
    </row>
    <row r="61520" spans="63:64" x14ac:dyDescent="0.15">
      <c r="BK61520"/>
      <c r="BL61520" s="15"/>
    </row>
    <row r="61521" spans="63:64" x14ac:dyDescent="0.15">
      <c r="BK61521"/>
      <c r="BL61521" s="15"/>
    </row>
    <row r="61522" spans="63:64" x14ac:dyDescent="0.15">
      <c r="BK61522"/>
      <c r="BL61522" s="15"/>
    </row>
    <row r="61523" spans="63:64" x14ac:dyDescent="0.15">
      <c r="BK61523"/>
      <c r="BL61523" s="15"/>
    </row>
    <row r="61524" spans="63:64" x14ac:dyDescent="0.15">
      <c r="BK61524"/>
      <c r="BL61524" s="15"/>
    </row>
    <row r="61525" spans="63:64" x14ac:dyDescent="0.15">
      <c r="BK61525"/>
      <c r="BL61525" s="15"/>
    </row>
    <row r="61526" spans="63:64" x14ac:dyDescent="0.15">
      <c r="BK61526"/>
      <c r="BL61526" s="15"/>
    </row>
    <row r="61527" spans="63:64" x14ac:dyDescent="0.15">
      <c r="BK61527"/>
      <c r="BL61527" s="15"/>
    </row>
    <row r="61528" spans="63:64" x14ac:dyDescent="0.15">
      <c r="BK61528"/>
      <c r="BL61528" s="15"/>
    </row>
    <row r="61529" spans="63:64" x14ac:dyDescent="0.15">
      <c r="BK61529"/>
      <c r="BL61529" s="15"/>
    </row>
    <row r="61530" spans="63:64" x14ac:dyDescent="0.15">
      <c r="BK61530"/>
      <c r="BL61530" s="15"/>
    </row>
    <row r="61531" spans="63:64" x14ac:dyDescent="0.15">
      <c r="BK61531"/>
      <c r="BL61531" s="15"/>
    </row>
    <row r="61532" spans="63:64" x14ac:dyDescent="0.15">
      <c r="BK61532"/>
      <c r="BL61532" s="15"/>
    </row>
    <row r="61533" spans="63:64" x14ac:dyDescent="0.15">
      <c r="BK61533"/>
      <c r="BL61533" s="15"/>
    </row>
    <row r="61534" spans="63:64" x14ac:dyDescent="0.15">
      <c r="BK61534"/>
      <c r="BL61534" s="15"/>
    </row>
    <row r="61535" spans="63:64" x14ac:dyDescent="0.15">
      <c r="BK61535"/>
      <c r="BL61535" s="15"/>
    </row>
    <row r="61536" spans="63:64" x14ac:dyDescent="0.15">
      <c r="BK61536"/>
      <c r="BL61536" s="15"/>
    </row>
    <row r="61537" spans="63:64" x14ac:dyDescent="0.15">
      <c r="BK61537"/>
      <c r="BL61537" s="15"/>
    </row>
    <row r="61538" spans="63:64" x14ac:dyDescent="0.15">
      <c r="BK61538"/>
      <c r="BL61538" s="15"/>
    </row>
    <row r="61539" spans="63:64" x14ac:dyDescent="0.15">
      <c r="BK61539"/>
      <c r="BL61539" s="15"/>
    </row>
    <row r="61540" spans="63:64" x14ac:dyDescent="0.15">
      <c r="BK61540"/>
      <c r="BL61540" s="15"/>
    </row>
    <row r="61541" spans="63:64" x14ac:dyDescent="0.15">
      <c r="BK61541"/>
      <c r="BL61541" s="15"/>
    </row>
    <row r="61542" spans="63:64" x14ac:dyDescent="0.15">
      <c r="BK61542"/>
      <c r="BL61542" s="15"/>
    </row>
    <row r="61543" spans="63:64" x14ac:dyDescent="0.15">
      <c r="BK61543"/>
      <c r="BL61543" s="15"/>
    </row>
    <row r="61544" spans="63:64" x14ac:dyDescent="0.15">
      <c r="BK61544"/>
      <c r="BL61544" s="15"/>
    </row>
    <row r="61545" spans="63:64" x14ac:dyDescent="0.15">
      <c r="BK61545"/>
      <c r="BL61545" s="15"/>
    </row>
    <row r="61546" spans="63:64" x14ac:dyDescent="0.15">
      <c r="BK61546"/>
      <c r="BL61546" s="15"/>
    </row>
    <row r="61547" spans="63:64" x14ac:dyDescent="0.15">
      <c r="BK61547"/>
      <c r="BL61547" s="15"/>
    </row>
    <row r="61548" spans="63:64" x14ac:dyDescent="0.15">
      <c r="BK61548"/>
      <c r="BL61548" s="15"/>
    </row>
    <row r="61549" spans="63:64" x14ac:dyDescent="0.15">
      <c r="BK61549"/>
      <c r="BL61549" s="15"/>
    </row>
    <row r="61550" spans="63:64" x14ac:dyDescent="0.15">
      <c r="BK61550"/>
      <c r="BL61550" s="15"/>
    </row>
    <row r="61551" spans="63:64" x14ac:dyDescent="0.15">
      <c r="BK61551"/>
      <c r="BL61551" s="15"/>
    </row>
    <row r="61552" spans="63:64" x14ac:dyDescent="0.15">
      <c r="BK61552"/>
      <c r="BL61552" s="15"/>
    </row>
    <row r="61553" spans="63:64" x14ac:dyDescent="0.15">
      <c r="BK61553"/>
      <c r="BL61553" s="15"/>
    </row>
    <row r="61554" spans="63:64" x14ac:dyDescent="0.15">
      <c r="BK61554"/>
      <c r="BL61554" s="15"/>
    </row>
    <row r="61555" spans="63:64" x14ac:dyDescent="0.15">
      <c r="BK61555"/>
      <c r="BL61555" s="15"/>
    </row>
    <row r="61556" spans="63:64" x14ac:dyDescent="0.15">
      <c r="BK61556"/>
      <c r="BL61556" s="15"/>
    </row>
    <row r="61557" spans="63:64" x14ac:dyDescent="0.15">
      <c r="BK61557"/>
      <c r="BL61557" s="15"/>
    </row>
    <row r="61558" spans="63:64" x14ac:dyDescent="0.15">
      <c r="BK61558"/>
      <c r="BL61558" s="15"/>
    </row>
    <row r="61559" spans="63:64" x14ac:dyDescent="0.15">
      <c r="BK61559"/>
      <c r="BL61559" s="15"/>
    </row>
    <row r="61560" spans="63:64" x14ac:dyDescent="0.15">
      <c r="BK61560"/>
      <c r="BL61560" s="15"/>
    </row>
    <row r="61561" spans="63:64" x14ac:dyDescent="0.15">
      <c r="BK61561"/>
      <c r="BL61561" s="15"/>
    </row>
    <row r="61562" spans="63:64" x14ac:dyDescent="0.15">
      <c r="BK61562"/>
      <c r="BL61562" s="15"/>
    </row>
    <row r="61563" spans="63:64" x14ac:dyDescent="0.15">
      <c r="BK61563"/>
      <c r="BL61563" s="15"/>
    </row>
    <row r="61564" spans="63:64" x14ac:dyDescent="0.15">
      <c r="BK61564"/>
      <c r="BL61564" s="15"/>
    </row>
    <row r="61565" spans="63:64" x14ac:dyDescent="0.15">
      <c r="BK61565"/>
      <c r="BL61565" s="15"/>
    </row>
    <row r="61566" spans="63:64" x14ac:dyDescent="0.15">
      <c r="BK61566"/>
      <c r="BL61566" s="15"/>
    </row>
    <row r="61567" spans="63:64" x14ac:dyDescent="0.15">
      <c r="BK61567"/>
      <c r="BL61567" s="15"/>
    </row>
    <row r="61568" spans="63:64" x14ac:dyDescent="0.15">
      <c r="BK61568"/>
      <c r="BL61568" s="15"/>
    </row>
    <row r="61569" spans="63:64" x14ac:dyDescent="0.15">
      <c r="BK61569"/>
      <c r="BL61569" s="15"/>
    </row>
    <row r="61570" spans="63:64" x14ac:dyDescent="0.15">
      <c r="BK61570"/>
      <c r="BL61570" s="15"/>
    </row>
    <row r="61571" spans="63:64" x14ac:dyDescent="0.15">
      <c r="BK61571"/>
      <c r="BL61571" s="15"/>
    </row>
    <row r="61572" spans="63:64" x14ac:dyDescent="0.15">
      <c r="BK61572"/>
      <c r="BL61572" s="15"/>
    </row>
    <row r="61573" spans="63:64" x14ac:dyDescent="0.15">
      <c r="BK61573"/>
      <c r="BL61573" s="15"/>
    </row>
    <row r="61574" spans="63:64" x14ac:dyDescent="0.15">
      <c r="BK61574"/>
      <c r="BL61574" s="15"/>
    </row>
    <row r="61575" spans="63:64" x14ac:dyDescent="0.15">
      <c r="BK61575"/>
      <c r="BL61575" s="15"/>
    </row>
    <row r="61576" spans="63:64" x14ac:dyDescent="0.15">
      <c r="BK61576"/>
      <c r="BL61576" s="15"/>
    </row>
    <row r="61577" spans="63:64" x14ac:dyDescent="0.15">
      <c r="BK61577"/>
      <c r="BL61577" s="15"/>
    </row>
    <row r="61578" spans="63:64" x14ac:dyDescent="0.15">
      <c r="BK61578"/>
      <c r="BL61578" s="15"/>
    </row>
    <row r="61579" spans="63:64" x14ac:dyDescent="0.15">
      <c r="BK61579"/>
      <c r="BL61579" s="15"/>
    </row>
    <row r="61580" spans="63:64" x14ac:dyDescent="0.15">
      <c r="BK61580"/>
      <c r="BL61580" s="15"/>
    </row>
    <row r="61581" spans="63:64" x14ac:dyDescent="0.15">
      <c r="BK61581"/>
      <c r="BL61581" s="15"/>
    </row>
    <row r="61582" spans="63:64" x14ac:dyDescent="0.15">
      <c r="BK61582"/>
      <c r="BL61582" s="15"/>
    </row>
    <row r="61583" spans="63:64" x14ac:dyDescent="0.15">
      <c r="BK61583"/>
      <c r="BL61583" s="15"/>
    </row>
    <row r="61584" spans="63:64" x14ac:dyDescent="0.15">
      <c r="BK61584"/>
      <c r="BL61584" s="15"/>
    </row>
    <row r="61585" spans="63:64" x14ac:dyDescent="0.15">
      <c r="BK61585"/>
      <c r="BL61585" s="15"/>
    </row>
    <row r="61586" spans="63:64" x14ac:dyDescent="0.15">
      <c r="BK61586"/>
      <c r="BL61586" s="15"/>
    </row>
    <row r="61587" spans="63:64" x14ac:dyDescent="0.15">
      <c r="BK61587"/>
      <c r="BL61587" s="15"/>
    </row>
    <row r="61588" spans="63:64" x14ac:dyDescent="0.15">
      <c r="BK61588"/>
      <c r="BL61588" s="15"/>
    </row>
    <row r="61589" spans="63:64" x14ac:dyDescent="0.15">
      <c r="BK61589"/>
      <c r="BL61589" s="15"/>
    </row>
    <row r="61590" spans="63:64" x14ac:dyDescent="0.15">
      <c r="BK61590"/>
      <c r="BL61590" s="15"/>
    </row>
    <row r="61591" spans="63:64" x14ac:dyDescent="0.15">
      <c r="BK61591"/>
      <c r="BL61591" s="15"/>
    </row>
    <row r="61592" spans="63:64" x14ac:dyDescent="0.15">
      <c r="BK61592"/>
      <c r="BL61592" s="15"/>
    </row>
    <row r="61593" spans="63:64" x14ac:dyDescent="0.15">
      <c r="BK61593"/>
      <c r="BL61593" s="15"/>
    </row>
    <row r="61594" spans="63:64" x14ac:dyDescent="0.15">
      <c r="BK61594"/>
      <c r="BL61594" s="15"/>
    </row>
    <row r="61595" spans="63:64" x14ac:dyDescent="0.15">
      <c r="BK61595"/>
      <c r="BL61595" s="15"/>
    </row>
    <row r="61596" spans="63:64" x14ac:dyDescent="0.15">
      <c r="BK61596"/>
      <c r="BL61596" s="15"/>
    </row>
    <row r="61597" spans="63:64" x14ac:dyDescent="0.15">
      <c r="BK61597"/>
      <c r="BL61597" s="15"/>
    </row>
    <row r="61598" spans="63:64" x14ac:dyDescent="0.15">
      <c r="BK61598"/>
      <c r="BL61598" s="15"/>
    </row>
    <row r="61599" spans="63:64" x14ac:dyDescent="0.15">
      <c r="BK61599"/>
      <c r="BL61599" s="15"/>
    </row>
    <row r="61600" spans="63:64" x14ac:dyDescent="0.15">
      <c r="BK61600"/>
      <c r="BL61600" s="15"/>
    </row>
    <row r="61601" spans="63:64" x14ac:dyDescent="0.15">
      <c r="BK61601"/>
      <c r="BL61601" s="15"/>
    </row>
    <row r="61602" spans="63:64" x14ac:dyDescent="0.15">
      <c r="BK61602"/>
      <c r="BL61602" s="15"/>
    </row>
    <row r="61603" spans="63:64" x14ac:dyDescent="0.15">
      <c r="BK61603"/>
      <c r="BL61603" s="15"/>
    </row>
    <row r="61604" spans="63:64" x14ac:dyDescent="0.15">
      <c r="BK61604"/>
      <c r="BL61604" s="15"/>
    </row>
    <row r="61605" spans="63:64" x14ac:dyDescent="0.15">
      <c r="BK61605"/>
      <c r="BL61605" s="15"/>
    </row>
    <row r="61606" spans="63:64" x14ac:dyDescent="0.15">
      <c r="BK61606"/>
      <c r="BL61606" s="15"/>
    </row>
    <row r="61607" spans="63:64" x14ac:dyDescent="0.15">
      <c r="BK61607"/>
      <c r="BL61607" s="15"/>
    </row>
    <row r="61608" spans="63:64" x14ac:dyDescent="0.15">
      <c r="BK61608"/>
      <c r="BL61608" s="15"/>
    </row>
    <row r="61609" spans="63:64" x14ac:dyDescent="0.15">
      <c r="BK61609"/>
      <c r="BL61609" s="15"/>
    </row>
    <row r="61610" spans="63:64" x14ac:dyDescent="0.15">
      <c r="BK61610"/>
      <c r="BL61610" s="15"/>
    </row>
    <row r="61611" spans="63:64" x14ac:dyDescent="0.15">
      <c r="BK61611"/>
      <c r="BL61611" s="15"/>
    </row>
    <row r="61612" spans="63:64" x14ac:dyDescent="0.15">
      <c r="BK61612"/>
      <c r="BL61612" s="15"/>
    </row>
    <row r="61613" spans="63:64" x14ac:dyDescent="0.15">
      <c r="BK61613"/>
      <c r="BL61613" s="15"/>
    </row>
    <row r="61614" spans="63:64" x14ac:dyDescent="0.15">
      <c r="BK61614"/>
      <c r="BL61614" s="15"/>
    </row>
    <row r="61615" spans="63:64" x14ac:dyDescent="0.15">
      <c r="BK61615"/>
      <c r="BL61615" s="15"/>
    </row>
    <row r="61616" spans="63:64" x14ac:dyDescent="0.15">
      <c r="BK61616"/>
      <c r="BL61616" s="15"/>
    </row>
    <row r="61617" spans="63:64" x14ac:dyDescent="0.15">
      <c r="BK61617"/>
      <c r="BL61617" s="15"/>
    </row>
    <row r="61618" spans="63:64" x14ac:dyDescent="0.15">
      <c r="BK61618"/>
      <c r="BL61618" s="15"/>
    </row>
    <row r="61619" spans="63:64" x14ac:dyDescent="0.15">
      <c r="BK61619"/>
      <c r="BL61619" s="15"/>
    </row>
    <row r="61620" spans="63:64" x14ac:dyDescent="0.15">
      <c r="BK61620"/>
      <c r="BL61620" s="15"/>
    </row>
    <row r="61621" spans="63:64" x14ac:dyDescent="0.15">
      <c r="BK61621"/>
      <c r="BL61621" s="15"/>
    </row>
    <row r="61622" spans="63:64" x14ac:dyDescent="0.15">
      <c r="BK61622"/>
      <c r="BL61622" s="15"/>
    </row>
    <row r="61623" spans="63:64" x14ac:dyDescent="0.15">
      <c r="BK61623"/>
      <c r="BL61623" s="15"/>
    </row>
    <row r="61624" spans="63:64" x14ac:dyDescent="0.15">
      <c r="BK61624"/>
      <c r="BL61624" s="15"/>
    </row>
    <row r="61625" spans="63:64" x14ac:dyDescent="0.15">
      <c r="BK61625"/>
      <c r="BL61625" s="15"/>
    </row>
    <row r="61626" spans="63:64" x14ac:dyDescent="0.15">
      <c r="BK61626"/>
      <c r="BL61626" s="15"/>
    </row>
    <row r="61627" spans="63:64" x14ac:dyDescent="0.15">
      <c r="BK61627"/>
      <c r="BL61627" s="15"/>
    </row>
    <row r="61628" spans="63:64" x14ac:dyDescent="0.15">
      <c r="BK61628"/>
      <c r="BL61628" s="15"/>
    </row>
    <row r="61629" spans="63:64" x14ac:dyDescent="0.15">
      <c r="BK61629"/>
      <c r="BL61629" s="15"/>
    </row>
    <row r="61630" spans="63:64" x14ac:dyDescent="0.15">
      <c r="BK61630"/>
      <c r="BL61630" s="15"/>
    </row>
    <row r="61631" spans="63:64" x14ac:dyDescent="0.15">
      <c r="BK61631"/>
      <c r="BL61631" s="15"/>
    </row>
    <row r="61632" spans="63:64" x14ac:dyDescent="0.15">
      <c r="BK61632"/>
      <c r="BL61632" s="15"/>
    </row>
    <row r="61633" spans="63:64" x14ac:dyDescent="0.15">
      <c r="BK61633"/>
      <c r="BL61633" s="15"/>
    </row>
    <row r="61634" spans="63:64" x14ac:dyDescent="0.15">
      <c r="BK61634"/>
      <c r="BL61634" s="15"/>
    </row>
    <row r="61635" spans="63:64" x14ac:dyDescent="0.15">
      <c r="BK61635"/>
      <c r="BL61635" s="15"/>
    </row>
    <row r="61636" spans="63:64" x14ac:dyDescent="0.15">
      <c r="BK61636"/>
      <c r="BL61636" s="15"/>
    </row>
    <row r="61637" spans="63:64" x14ac:dyDescent="0.15">
      <c r="BK61637"/>
      <c r="BL61637" s="15"/>
    </row>
    <row r="61638" spans="63:64" x14ac:dyDescent="0.15">
      <c r="BK61638"/>
      <c r="BL61638" s="15"/>
    </row>
    <row r="61639" spans="63:64" x14ac:dyDescent="0.15">
      <c r="BK61639"/>
      <c r="BL61639" s="15"/>
    </row>
    <row r="61640" spans="63:64" x14ac:dyDescent="0.15">
      <c r="BK61640"/>
      <c r="BL61640" s="15"/>
    </row>
    <row r="61641" spans="63:64" x14ac:dyDescent="0.15">
      <c r="BK61641"/>
      <c r="BL61641" s="15"/>
    </row>
    <row r="61642" spans="63:64" x14ac:dyDescent="0.15">
      <c r="BK61642"/>
      <c r="BL61642" s="15"/>
    </row>
    <row r="61643" spans="63:64" x14ac:dyDescent="0.15">
      <c r="BK61643"/>
      <c r="BL61643" s="15"/>
    </row>
    <row r="61644" spans="63:64" x14ac:dyDescent="0.15">
      <c r="BK61644"/>
      <c r="BL61644" s="15"/>
    </row>
    <row r="61645" spans="63:64" x14ac:dyDescent="0.15">
      <c r="BK61645"/>
      <c r="BL61645" s="15"/>
    </row>
    <row r="61646" spans="63:64" x14ac:dyDescent="0.15">
      <c r="BK61646"/>
      <c r="BL61646" s="15"/>
    </row>
    <row r="61647" spans="63:64" x14ac:dyDescent="0.15">
      <c r="BK61647"/>
      <c r="BL61647" s="15"/>
    </row>
    <row r="61648" spans="63:64" x14ac:dyDescent="0.15">
      <c r="BK61648"/>
      <c r="BL61648" s="15"/>
    </row>
    <row r="61649" spans="63:64" x14ac:dyDescent="0.15">
      <c r="BK61649"/>
      <c r="BL61649" s="15"/>
    </row>
    <row r="61650" spans="63:64" x14ac:dyDescent="0.15">
      <c r="BK61650"/>
      <c r="BL61650" s="15"/>
    </row>
    <row r="61651" spans="63:64" x14ac:dyDescent="0.15">
      <c r="BK61651"/>
      <c r="BL61651" s="15"/>
    </row>
    <row r="61652" spans="63:64" x14ac:dyDescent="0.15">
      <c r="BK61652"/>
      <c r="BL61652" s="15"/>
    </row>
    <row r="61653" spans="63:64" x14ac:dyDescent="0.15">
      <c r="BK61653"/>
      <c r="BL61653" s="15"/>
    </row>
    <row r="61654" spans="63:64" x14ac:dyDescent="0.15">
      <c r="BK61654"/>
      <c r="BL61654" s="15"/>
    </row>
    <row r="61655" spans="63:64" x14ac:dyDescent="0.15">
      <c r="BK61655"/>
      <c r="BL61655" s="15"/>
    </row>
    <row r="61656" spans="63:64" x14ac:dyDescent="0.15">
      <c r="BK61656"/>
      <c r="BL61656" s="15"/>
    </row>
    <row r="61657" spans="63:64" x14ac:dyDescent="0.15">
      <c r="BK61657"/>
      <c r="BL61657" s="15"/>
    </row>
    <row r="61658" spans="63:64" x14ac:dyDescent="0.15">
      <c r="BK61658"/>
      <c r="BL61658" s="15"/>
    </row>
    <row r="61659" spans="63:64" x14ac:dyDescent="0.15">
      <c r="BK61659"/>
      <c r="BL61659" s="15"/>
    </row>
    <row r="61660" spans="63:64" x14ac:dyDescent="0.15">
      <c r="BK61660"/>
      <c r="BL61660" s="15"/>
    </row>
    <row r="61661" spans="63:64" x14ac:dyDescent="0.15">
      <c r="BK61661"/>
      <c r="BL61661" s="15"/>
    </row>
    <row r="61662" spans="63:64" x14ac:dyDescent="0.15">
      <c r="BK61662"/>
      <c r="BL61662" s="15"/>
    </row>
    <row r="61663" spans="63:64" x14ac:dyDescent="0.15">
      <c r="BK61663"/>
      <c r="BL61663" s="15"/>
    </row>
    <row r="61664" spans="63:64" x14ac:dyDescent="0.15">
      <c r="BK61664"/>
      <c r="BL61664" s="15"/>
    </row>
    <row r="61665" spans="63:64" x14ac:dyDescent="0.15">
      <c r="BK61665"/>
      <c r="BL61665" s="15"/>
    </row>
    <row r="61666" spans="63:64" x14ac:dyDescent="0.15">
      <c r="BK61666"/>
      <c r="BL61666" s="15"/>
    </row>
    <row r="61667" spans="63:64" x14ac:dyDescent="0.15">
      <c r="BK61667"/>
      <c r="BL61667" s="15"/>
    </row>
    <row r="61668" spans="63:64" x14ac:dyDescent="0.15">
      <c r="BK61668"/>
      <c r="BL61668" s="15"/>
    </row>
    <row r="61669" spans="63:64" x14ac:dyDescent="0.15">
      <c r="BK61669"/>
      <c r="BL61669" s="15"/>
    </row>
    <row r="61670" spans="63:64" x14ac:dyDescent="0.15">
      <c r="BK61670"/>
      <c r="BL61670" s="15"/>
    </row>
    <row r="61671" spans="63:64" x14ac:dyDescent="0.15">
      <c r="BK61671"/>
      <c r="BL61671" s="15"/>
    </row>
    <row r="61672" spans="63:64" x14ac:dyDescent="0.15">
      <c r="BK61672"/>
      <c r="BL61672" s="15"/>
    </row>
    <row r="61673" spans="63:64" x14ac:dyDescent="0.15">
      <c r="BK61673"/>
      <c r="BL61673" s="15"/>
    </row>
    <row r="61674" spans="63:64" x14ac:dyDescent="0.15">
      <c r="BK61674"/>
      <c r="BL61674" s="15"/>
    </row>
    <row r="61675" spans="63:64" x14ac:dyDescent="0.15">
      <c r="BK61675"/>
      <c r="BL61675" s="15"/>
    </row>
    <row r="61676" spans="63:64" x14ac:dyDescent="0.15">
      <c r="BK61676"/>
      <c r="BL61676" s="15"/>
    </row>
    <row r="61677" spans="63:64" x14ac:dyDescent="0.15">
      <c r="BK61677"/>
      <c r="BL61677" s="15"/>
    </row>
    <row r="61678" spans="63:64" x14ac:dyDescent="0.15">
      <c r="BK61678"/>
      <c r="BL61678" s="15"/>
    </row>
    <row r="61679" spans="63:64" x14ac:dyDescent="0.15">
      <c r="BK61679"/>
      <c r="BL61679" s="15"/>
    </row>
    <row r="61680" spans="63:64" x14ac:dyDescent="0.15">
      <c r="BK61680"/>
      <c r="BL61680" s="15"/>
    </row>
    <row r="61681" spans="63:64" x14ac:dyDescent="0.15">
      <c r="BK61681"/>
      <c r="BL61681" s="15"/>
    </row>
    <row r="61682" spans="63:64" x14ac:dyDescent="0.15">
      <c r="BK61682"/>
      <c r="BL61682" s="15"/>
    </row>
    <row r="61683" spans="63:64" x14ac:dyDescent="0.15">
      <c r="BK61683"/>
      <c r="BL61683" s="15"/>
    </row>
    <row r="61684" spans="63:64" x14ac:dyDescent="0.15">
      <c r="BK61684"/>
      <c r="BL61684" s="15"/>
    </row>
    <row r="61685" spans="63:64" x14ac:dyDescent="0.15">
      <c r="BK61685"/>
      <c r="BL61685" s="15"/>
    </row>
    <row r="61686" spans="63:64" x14ac:dyDescent="0.15">
      <c r="BK61686"/>
      <c r="BL61686" s="15"/>
    </row>
    <row r="61687" spans="63:64" x14ac:dyDescent="0.15">
      <c r="BK61687"/>
      <c r="BL61687" s="15"/>
    </row>
    <row r="61688" spans="63:64" x14ac:dyDescent="0.15">
      <c r="BK61688"/>
      <c r="BL61688" s="15"/>
    </row>
    <row r="61689" spans="63:64" x14ac:dyDescent="0.15">
      <c r="BK61689"/>
      <c r="BL61689" s="15"/>
    </row>
    <row r="61690" spans="63:64" x14ac:dyDescent="0.15">
      <c r="BK61690"/>
      <c r="BL61690" s="15"/>
    </row>
    <row r="61691" spans="63:64" x14ac:dyDescent="0.15">
      <c r="BK61691"/>
      <c r="BL61691" s="15"/>
    </row>
    <row r="61692" spans="63:64" x14ac:dyDescent="0.15">
      <c r="BK61692"/>
      <c r="BL61692" s="15"/>
    </row>
    <row r="61693" spans="63:64" x14ac:dyDescent="0.15">
      <c r="BK61693"/>
      <c r="BL61693" s="15"/>
    </row>
    <row r="61694" spans="63:64" x14ac:dyDescent="0.15">
      <c r="BK61694"/>
      <c r="BL61694" s="15"/>
    </row>
    <row r="61695" spans="63:64" x14ac:dyDescent="0.15">
      <c r="BK61695"/>
      <c r="BL61695" s="15"/>
    </row>
    <row r="61696" spans="63:64" x14ac:dyDescent="0.15">
      <c r="BK61696"/>
      <c r="BL61696" s="15"/>
    </row>
    <row r="61697" spans="63:64" x14ac:dyDescent="0.15">
      <c r="BK61697"/>
      <c r="BL61697" s="15"/>
    </row>
    <row r="61698" spans="63:64" x14ac:dyDescent="0.15">
      <c r="BK61698"/>
      <c r="BL61698" s="15"/>
    </row>
    <row r="61699" spans="63:64" x14ac:dyDescent="0.15">
      <c r="BK61699"/>
      <c r="BL61699" s="15"/>
    </row>
    <row r="61700" spans="63:64" x14ac:dyDescent="0.15">
      <c r="BK61700"/>
      <c r="BL61700" s="15"/>
    </row>
    <row r="61701" spans="63:64" x14ac:dyDescent="0.15">
      <c r="BK61701"/>
      <c r="BL61701" s="15"/>
    </row>
    <row r="61702" spans="63:64" x14ac:dyDescent="0.15">
      <c r="BK61702"/>
      <c r="BL61702" s="15"/>
    </row>
    <row r="61703" spans="63:64" x14ac:dyDescent="0.15">
      <c r="BK61703"/>
      <c r="BL61703" s="15"/>
    </row>
    <row r="61704" spans="63:64" x14ac:dyDescent="0.15">
      <c r="BK61704"/>
      <c r="BL61704" s="15"/>
    </row>
    <row r="61705" spans="63:64" x14ac:dyDescent="0.15">
      <c r="BK61705"/>
      <c r="BL61705" s="15"/>
    </row>
    <row r="61706" spans="63:64" x14ac:dyDescent="0.15">
      <c r="BK61706"/>
      <c r="BL61706" s="15"/>
    </row>
    <row r="61707" spans="63:64" x14ac:dyDescent="0.15">
      <c r="BK61707"/>
      <c r="BL61707" s="15"/>
    </row>
    <row r="61708" spans="63:64" x14ac:dyDescent="0.15">
      <c r="BK61708"/>
      <c r="BL61708" s="15"/>
    </row>
    <row r="61709" spans="63:64" x14ac:dyDescent="0.15">
      <c r="BK61709"/>
      <c r="BL61709" s="15"/>
    </row>
    <row r="61710" spans="63:64" x14ac:dyDescent="0.15">
      <c r="BK61710"/>
      <c r="BL61710" s="15"/>
    </row>
    <row r="61711" spans="63:64" x14ac:dyDescent="0.15">
      <c r="BK61711"/>
      <c r="BL61711" s="15"/>
    </row>
    <row r="61712" spans="63:64" x14ac:dyDescent="0.15">
      <c r="BK61712"/>
      <c r="BL61712" s="15"/>
    </row>
    <row r="61713" spans="63:64" x14ac:dyDescent="0.15">
      <c r="BK61713"/>
      <c r="BL61713" s="15"/>
    </row>
    <row r="61714" spans="63:64" x14ac:dyDescent="0.15">
      <c r="BK61714"/>
      <c r="BL61714" s="15"/>
    </row>
    <row r="61715" spans="63:64" x14ac:dyDescent="0.15">
      <c r="BK61715"/>
      <c r="BL61715" s="15"/>
    </row>
    <row r="61716" spans="63:64" x14ac:dyDescent="0.15">
      <c r="BK61716"/>
      <c r="BL61716" s="15"/>
    </row>
    <row r="61717" spans="63:64" x14ac:dyDescent="0.15">
      <c r="BK61717"/>
      <c r="BL61717" s="15"/>
    </row>
    <row r="61718" spans="63:64" x14ac:dyDescent="0.15">
      <c r="BK61718"/>
      <c r="BL61718" s="15"/>
    </row>
    <row r="61719" spans="63:64" x14ac:dyDescent="0.15">
      <c r="BK61719"/>
      <c r="BL61719" s="15"/>
    </row>
    <row r="61720" spans="63:64" x14ac:dyDescent="0.15">
      <c r="BK61720"/>
      <c r="BL61720" s="15"/>
    </row>
    <row r="61721" spans="63:64" x14ac:dyDescent="0.15">
      <c r="BK61721"/>
      <c r="BL61721" s="15"/>
    </row>
    <row r="61722" spans="63:64" x14ac:dyDescent="0.15">
      <c r="BK61722"/>
      <c r="BL61722" s="15"/>
    </row>
    <row r="61723" spans="63:64" x14ac:dyDescent="0.15">
      <c r="BK61723"/>
      <c r="BL61723" s="15"/>
    </row>
    <row r="61724" spans="63:64" x14ac:dyDescent="0.15">
      <c r="BK61724"/>
      <c r="BL61724" s="15"/>
    </row>
    <row r="61725" spans="63:64" x14ac:dyDescent="0.15">
      <c r="BK61725"/>
      <c r="BL61725" s="15"/>
    </row>
    <row r="61726" spans="63:64" x14ac:dyDescent="0.15">
      <c r="BK61726"/>
      <c r="BL61726" s="15"/>
    </row>
    <row r="61727" spans="63:64" x14ac:dyDescent="0.15">
      <c r="BK61727"/>
      <c r="BL61727" s="15"/>
    </row>
    <row r="61728" spans="63:64" x14ac:dyDescent="0.15">
      <c r="BK61728"/>
      <c r="BL61728" s="15"/>
    </row>
    <row r="61729" spans="63:64" x14ac:dyDescent="0.15">
      <c r="BK61729"/>
      <c r="BL61729" s="15"/>
    </row>
    <row r="61730" spans="63:64" x14ac:dyDescent="0.15">
      <c r="BK61730"/>
      <c r="BL61730" s="15"/>
    </row>
    <row r="61731" spans="63:64" x14ac:dyDescent="0.15">
      <c r="BK61731"/>
      <c r="BL61731" s="15"/>
    </row>
    <row r="61732" spans="63:64" x14ac:dyDescent="0.15">
      <c r="BK61732"/>
      <c r="BL61732" s="15"/>
    </row>
    <row r="61733" spans="63:64" x14ac:dyDescent="0.15">
      <c r="BK61733"/>
      <c r="BL61733" s="15"/>
    </row>
    <row r="61734" spans="63:64" x14ac:dyDescent="0.15">
      <c r="BK61734"/>
      <c r="BL61734" s="15"/>
    </row>
    <row r="61735" spans="63:64" x14ac:dyDescent="0.15">
      <c r="BK61735"/>
      <c r="BL61735" s="15"/>
    </row>
    <row r="61736" spans="63:64" x14ac:dyDescent="0.15">
      <c r="BK61736"/>
      <c r="BL61736" s="15"/>
    </row>
    <row r="61737" spans="63:64" x14ac:dyDescent="0.15">
      <c r="BK61737"/>
      <c r="BL61737" s="15"/>
    </row>
    <row r="61738" spans="63:64" x14ac:dyDescent="0.15">
      <c r="BK61738"/>
      <c r="BL61738" s="15"/>
    </row>
    <row r="61739" spans="63:64" x14ac:dyDescent="0.15">
      <c r="BK61739"/>
      <c r="BL61739" s="15"/>
    </row>
    <row r="61740" spans="63:64" x14ac:dyDescent="0.15">
      <c r="BK61740"/>
      <c r="BL61740" s="15"/>
    </row>
    <row r="61741" spans="63:64" x14ac:dyDescent="0.15">
      <c r="BK61741"/>
      <c r="BL61741" s="15"/>
    </row>
    <row r="61742" spans="63:64" x14ac:dyDescent="0.15">
      <c r="BK61742"/>
      <c r="BL61742" s="15"/>
    </row>
    <row r="61743" spans="63:64" x14ac:dyDescent="0.15">
      <c r="BK61743"/>
      <c r="BL61743" s="15"/>
    </row>
    <row r="61744" spans="63:64" x14ac:dyDescent="0.15">
      <c r="BK61744"/>
      <c r="BL61744" s="15"/>
    </row>
    <row r="61745" spans="63:64" x14ac:dyDescent="0.15">
      <c r="BK61745"/>
      <c r="BL61745" s="15"/>
    </row>
    <row r="61746" spans="63:64" x14ac:dyDescent="0.15">
      <c r="BK61746"/>
      <c r="BL61746" s="15"/>
    </row>
    <row r="61747" spans="63:64" x14ac:dyDescent="0.15">
      <c r="BK61747"/>
      <c r="BL61747" s="15"/>
    </row>
    <row r="61748" spans="63:64" x14ac:dyDescent="0.15">
      <c r="BK61748"/>
      <c r="BL61748" s="15"/>
    </row>
    <row r="61749" spans="63:64" x14ac:dyDescent="0.15">
      <c r="BK61749"/>
      <c r="BL61749" s="15"/>
    </row>
    <row r="61750" spans="63:64" x14ac:dyDescent="0.15">
      <c r="BK61750"/>
      <c r="BL61750" s="15"/>
    </row>
    <row r="61751" spans="63:64" x14ac:dyDescent="0.15">
      <c r="BK61751"/>
      <c r="BL61751" s="15"/>
    </row>
    <row r="61752" spans="63:64" x14ac:dyDescent="0.15">
      <c r="BK61752"/>
      <c r="BL61752" s="15"/>
    </row>
    <row r="61753" spans="63:64" x14ac:dyDescent="0.15">
      <c r="BK61753"/>
      <c r="BL61753" s="15"/>
    </row>
    <row r="61754" spans="63:64" x14ac:dyDescent="0.15">
      <c r="BK61754"/>
      <c r="BL61754" s="15"/>
    </row>
    <row r="61755" spans="63:64" x14ac:dyDescent="0.15">
      <c r="BK61755"/>
      <c r="BL61755" s="15"/>
    </row>
    <row r="61756" spans="63:64" x14ac:dyDescent="0.15">
      <c r="BK61756"/>
      <c r="BL61756" s="15"/>
    </row>
    <row r="61757" spans="63:64" x14ac:dyDescent="0.15">
      <c r="BK61757"/>
      <c r="BL61757" s="15"/>
    </row>
    <row r="61758" spans="63:64" x14ac:dyDescent="0.15">
      <c r="BK61758"/>
      <c r="BL61758" s="15"/>
    </row>
    <row r="61759" spans="63:64" x14ac:dyDescent="0.15">
      <c r="BK61759"/>
      <c r="BL61759" s="15"/>
    </row>
    <row r="61760" spans="63:64" x14ac:dyDescent="0.15">
      <c r="BK61760"/>
      <c r="BL61760" s="15"/>
    </row>
    <row r="61761" spans="63:64" x14ac:dyDescent="0.15">
      <c r="BK61761"/>
      <c r="BL61761" s="15"/>
    </row>
    <row r="61762" spans="63:64" x14ac:dyDescent="0.15">
      <c r="BK61762"/>
      <c r="BL61762" s="15"/>
    </row>
    <row r="61763" spans="63:64" x14ac:dyDescent="0.15">
      <c r="BK61763"/>
      <c r="BL61763" s="15"/>
    </row>
    <row r="61764" spans="63:64" x14ac:dyDescent="0.15">
      <c r="BK61764"/>
      <c r="BL61764" s="15"/>
    </row>
    <row r="61765" spans="63:64" x14ac:dyDescent="0.15">
      <c r="BK61765"/>
      <c r="BL61765" s="15"/>
    </row>
    <row r="61766" spans="63:64" x14ac:dyDescent="0.15">
      <c r="BK61766"/>
      <c r="BL61766" s="15"/>
    </row>
    <row r="61767" spans="63:64" x14ac:dyDescent="0.15">
      <c r="BK61767"/>
      <c r="BL61767" s="15"/>
    </row>
    <row r="61768" spans="63:64" x14ac:dyDescent="0.15">
      <c r="BK61768"/>
      <c r="BL61768" s="15"/>
    </row>
    <row r="61769" spans="63:64" x14ac:dyDescent="0.15">
      <c r="BK61769"/>
      <c r="BL61769" s="15"/>
    </row>
    <row r="61770" spans="63:64" x14ac:dyDescent="0.15">
      <c r="BK61770"/>
      <c r="BL61770" s="15"/>
    </row>
    <row r="61771" spans="63:64" x14ac:dyDescent="0.15">
      <c r="BK61771"/>
      <c r="BL61771" s="15"/>
    </row>
    <row r="61772" spans="63:64" x14ac:dyDescent="0.15">
      <c r="BK61772"/>
      <c r="BL61772" s="15"/>
    </row>
    <row r="61773" spans="63:64" x14ac:dyDescent="0.15">
      <c r="BK61773"/>
      <c r="BL61773" s="15"/>
    </row>
    <row r="61774" spans="63:64" x14ac:dyDescent="0.15">
      <c r="BK61774"/>
      <c r="BL61774" s="15"/>
    </row>
    <row r="61775" spans="63:64" x14ac:dyDescent="0.15">
      <c r="BK61775"/>
      <c r="BL61775" s="15"/>
    </row>
    <row r="61776" spans="63:64" x14ac:dyDescent="0.15">
      <c r="BK61776"/>
      <c r="BL61776" s="15"/>
    </row>
    <row r="61777" spans="63:64" x14ac:dyDescent="0.15">
      <c r="BK61777"/>
      <c r="BL61777" s="15"/>
    </row>
    <row r="61778" spans="63:64" x14ac:dyDescent="0.15">
      <c r="BK61778"/>
      <c r="BL61778" s="15"/>
    </row>
    <row r="61779" spans="63:64" x14ac:dyDescent="0.15">
      <c r="BK61779"/>
      <c r="BL61779" s="15"/>
    </row>
    <row r="61780" spans="63:64" x14ac:dyDescent="0.15">
      <c r="BK61780"/>
      <c r="BL61780" s="15"/>
    </row>
    <row r="61781" spans="63:64" x14ac:dyDescent="0.15">
      <c r="BK61781"/>
      <c r="BL61781" s="15"/>
    </row>
    <row r="61782" spans="63:64" x14ac:dyDescent="0.15">
      <c r="BK61782"/>
      <c r="BL61782" s="15"/>
    </row>
    <row r="61783" spans="63:64" x14ac:dyDescent="0.15">
      <c r="BK61783"/>
      <c r="BL61783" s="15"/>
    </row>
    <row r="61784" spans="63:64" x14ac:dyDescent="0.15">
      <c r="BK61784"/>
      <c r="BL61784" s="15"/>
    </row>
    <row r="61785" spans="63:64" x14ac:dyDescent="0.15">
      <c r="BK61785"/>
      <c r="BL61785" s="15"/>
    </row>
    <row r="61786" spans="63:64" x14ac:dyDescent="0.15">
      <c r="BK61786"/>
      <c r="BL61786" s="15"/>
    </row>
    <row r="61787" spans="63:64" x14ac:dyDescent="0.15">
      <c r="BK61787"/>
      <c r="BL61787" s="15"/>
    </row>
    <row r="61788" spans="63:64" x14ac:dyDescent="0.15">
      <c r="BK61788"/>
      <c r="BL61788" s="15"/>
    </row>
    <row r="61789" spans="63:64" x14ac:dyDescent="0.15">
      <c r="BK61789"/>
      <c r="BL61789" s="15"/>
    </row>
    <row r="61790" spans="63:64" x14ac:dyDescent="0.15">
      <c r="BK61790"/>
      <c r="BL61790" s="15"/>
    </row>
    <row r="61791" spans="63:64" x14ac:dyDescent="0.15">
      <c r="BK61791"/>
      <c r="BL61791" s="15"/>
    </row>
    <row r="61792" spans="63:64" x14ac:dyDescent="0.15">
      <c r="BK61792"/>
      <c r="BL61792" s="15"/>
    </row>
    <row r="61793" spans="63:64" x14ac:dyDescent="0.15">
      <c r="BK61793"/>
      <c r="BL61793" s="15"/>
    </row>
    <row r="61794" spans="63:64" x14ac:dyDescent="0.15">
      <c r="BK61794"/>
      <c r="BL61794" s="15"/>
    </row>
    <row r="61795" spans="63:64" x14ac:dyDescent="0.15">
      <c r="BK61795"/>
      <c r="BL61795" s="15"/>
    </row>
    <row r="61796" spans="63:64" x14ac:dyDescent="0.15">
      <c r="BK61796"/>
      <c r="BL61796" s="15"/>
    </row>
    <row r="61797" spans="63:64" x14ac:dyDescent="0.15">
      <c r="BK61797"/>
      <c r="BL61797" s="15"/>
    </row>
    <row r="61798" spans="63:64" x14ac:dyDescent="0.15">
      <c r="BK61798"/>
      <c r="BL61798" s="15"/>
    </row>
    <row r="61799" spans="63:64" x14ac:dyDescent="0.15">
      <c r="BK61799"/>
      <c r="BL61799" s="15"/>
    </row>
    <row r="61800" spans="63:64" x14ac:dyDescent="0.15">
      <c r="BK61800"/>
      <c r="BL61800" s="15"/>
    </row>
    <row r="61801" spans="63:64" x14ac:dyDescent="0.15">
      <c r="BK61801"/>
      <c r="BL61801" s="15"/>
    </row>
    <row r="61802" spans="63:64" x14ac:dyDescent="0.15">
      <c r="BK61802"/>
      <c r="BL61802" s="15"/>
    </row>
    <row r="61803" spans="63:64" x14ac:dyDescent="0.15">
      <c r="BK61803"/>
      <c r="BL61803" s="15"/>
    </row>
    <row r="61804" spans="63:64" x14ac:dyDescent="0.15">
      <c r="BK61804"/>
      <c r="BL61804" s="15"/>
    </row>
    <row r="61805" spans="63:64" x14ac:dyDescent="0.15">
      <c r="BK61805"/>
      <c r="BL61805" s="15"/>
    </row>
    <row r="61806" spans="63:64" x14ac:dyDescent="0.15">
      <c r="BK61806"/>
      <c r="BL61806" s="15"/>
    </row>
    <row r="61807" spans="63:64" x14ac:dyDescent="0.15">
      <c r="BK61807"/>
      <c r="BL61807" s="15"/>
    </row>
    <row r="61808" spans="63:64" x14ac:dyDescent="0.15">
      <c r="BK61808"/>
      <c r="BL61808" s="15"/>
    </row>
    <row r="61809" spans="63:64" x14ac:dyDescent="0.15">
      <c r="BK61809"/>
      <c r="BL61809" s="15"/>
    </row>
    <row r="61810" spans="63:64" x14ac:dyDescent="0.15">
      <c r="BK61810"/>
      <c r="BL61810" s="15"/>
    </row>
    <row r="61811" spans="63:64" x14ac:dyDescent="0.15">
      <c r="BK61811"/>
      <c r="BL61811" s="15"/>
    </row>
    <row r="61812" spans="63:64" x14ac:dyDescent="0.15">
      <c r="BK61812"/>
      <c r="BL61812" s="15"/>
    </row>
    <row r="61813" spans="63:64" x14ac:dyDescent="0.15">
      <c r="BK61813"/>
      <c r="BL61813" s="15"/>
    </row>
    <row r="61814" spans="63:64" x14ac:dyDescent="0.15">
      <c r="BK61814"/>
      <c r="BL61814" s="15"/>
    </row>
    <row r="61815" spans="63:64" x14ac:dyDescent="0.15">
      <c r="BK61815"/>
      <c r="BL61815" s="15"/>
    </row>
    <row r="61816" spans="63:64" x14ac:dyDescent="0.15">
      <c r="BK61816"/>
      <c r="BL61816" s="15"/>
    </row>
    <row r="61817" spans="63:64" x14ac:dyDescent="0.15">
      <c r="BK61817"/>
      <c r="BL61817" s="15"/>
    </row>
    <row r="61818" spans="63:64" x14ac:dyDescent="0.15">
      <c r="BK61818"/>
      <c r="BL61818" s="15"/>
    </row>
    <row r="61819" spans="63:64" x14ac:dyDescent="0.15">
      <c r="BK61819"/>
      <c r="BL61819" s="15"/>
    </row>
    <row r="61820" spans="63:64" x14ac:dyDescent="0.15">
      <c r="BK61820"/>
      <c r="BL61820" s="15"/>
    </row>
    <row r="61821" spans="63:64" x14ac:dyDescent="0.15">
      <c r="BK61821"/>
      <c r="BL61821" s="15"/>
    </row>
    <row r="61822" spans="63:64" x14ac:dyDescent="0.15">
      <c r="BK61822"/>
      <c r="BL61822" s="15"/>
    </row>
    <row r="61823" spans="63:64" x14ac:dyDescent="0.15">
      <c r="BK61823"/>
      <c r="BL61823" s="15"/>
    </row>
    <row r="61824" spans="63:64" x14ac:dyDescent="0.15">
      <c r="BK61824"/>
      <c r="BL61824" s="15"/>
    </row>
    <row r="61825" spans="63:64" x14ac:dyDescent="0.15">
      <c r="BK61825"/>
      <c r="BL61825" s="15"/>
    </row>
    <row r="61826" spans="63:64" x14ac:dyDescent="0.15">
      <c r="BK61826"/>
      <c r="BL61826" s="15"/>
    </row>
    <row r="61827" spans="63:64" x14ac:dyDescent="0.15">
      <c r="BK61827"/>
      <c r="BL61827" s="15"/>
    </row>
    <row r="61828" spans="63:64" x14ac:dyDescent="0.15">
      <c r="BK61828"/>
      <c r="BL61828" s="15"/>
    </row>
    <row r="61829" spans="63:64" x14ac:dyDescent="0.15">
      <c r="BK61829"/>
      <c r="BL61829" s="15"/>
    </row>
    <row r="61830" spans="63:64" x14ac:dyDescent="0.15">
      <c r="BK61830"/>
      <c r="BL61830" s="15"/>
    </row>
    <row r="61831" spans="63:64" x14ac:dyDescent="0.15">
      <c r="BK61831"/>
      <c r="BL61831" s="15"/>
    </row>
    <row r="61832" spans="63:64" x14ac:dyDescent="0.15">
      <c r="BK61832"/>
      <c r="BL61832" s="15"/>
    </row>
    <row r="61833" spans="63:64" x14ac:dyDescent="0.15">
      <c r="BK61833"/>
      <c r="BL61833" s="15"/>
    </row>
    <row r="61834" spans="63:64" x14ac:dyDescent="0.15">
      <c r="BK61834"/>
      <c r="BL61834" s="15"/>
    </row>
    <row r="61835" spans="63:64" x14ac:dyDescent="0.15">
      <c r="BK61835"/>
      <c r="BL61835" s="15"/>
    </row>
    <row r="61836" spans="63:64" x14ac:dyDescent="0.15">
      <c r="BK61836"/>
      <c r="BL61836" s="15"/>
    </row>
    <row r="61837" spans="63:64" x14ac:dyDescent="0.15">
      <c r="BK61837"/>
      <c r="BL61837" s="15"/>
    </row>
    <row r="61838" spans="63:64" x14ac:dyDescent="0.15">
      <c r="BK61838"/>
      <c r="BL61838" s="15"/>
    </row>
    <row r="61839" spans="63:64" x14ac:dyDescent="0.15">
      <c r="BK61839"/>
      <c r="BL61839" s="15"/>
    </row>
    <row r="61840" spans="63:64" x14ac:dyDescent="0.15">
      <c r="BK61840"/>
      <c r="BL61840" s="15"/>
    </row>
    <row r="61841" spans="63:64" x14ac:dyDescent="0.15">
      <c r="BK61841"/>
      <c r="BL61841" s="15"/>
    </row>
    <row r="61842" spans="63:64" x14ac:dyDescent="0.15">
      <c r="BK61842"/>
      <c r="BL61842" s="15"/>
    </row>
    <row r="61843" spans="63:64" x14ac:dyDescent="0.15">
      <c r="BK61843"/>
      <c r="BL61843" s="15"/>
    </row>
    <row r="61844" spans="63:64" x14ac:dyDescent="0.15">
      <c r="BK61844"/>
      <c r="BL61844" s="15"/>
    </row>
    <row r="61845" spans="63:64" x14ac:dyDescent="0.15">
      <c r="BK61845"/>
      <c r="BL61845" s="15"/>
    </row>
    <row r="61846" spans="63:64" x14ac:dyDescent="0.15">
      <c r="BK61846"/>
      <c r="BL61846" s="15"/>
    </row>
    <row r="61847" spans="63:64" x14ac:dyDescent="0.15">
      <c r="BK61847"/>
      <c r="BL61847" s="15"/>
    </row>
    <row r="61848" spans="63:64" x14ac:dyDescent="0.15">
      <c r="BK61848"/>
      <c r="BL61848" s="15"/>
    </row>
    <row r="61849" spans="63:64" x14ac:dyDescent="0.15">
      <c r="BK61849"/>
      <c r="BL61849" s="15"/>
    </row>
    <row r="61850" spans="63:64" x14ac:dyDescent="0.15">
      <c r="BK61850"/>
      <c r="BL61850" s="15"/>
    </row>
    <row r="61851" spans="63:64" x14ac:dyDescent="0.15">
      <c r="BK61851"/>
      <c r="BL61851" s="15"/>
    </row>
    <row r="61852" spans="63:64" x14ac:dyDescent="0.15">
      <c r="BK61852"/>
      <c r="BL61852" s="15"/>
    </row>
    <row r="61853" spans="63:64" x14ac:dyDescent="0.15">
      <c r="BK61853"/>
      <c r="BL61853" s="15"/>
    </row>
    <row r="61854" spans="63:64" x14ac:dyDescent="0.15">
      <c r="BK61854"/>
      <c r="BL61854" s="15"/>
    </row>
    <row r="61855" spans="63:64" x14ac:dyDescent="0.15">
      <c r="BK61855"/>
      <c r="BL61855" s="15"/>
    </row>
    <row r="61856" spans="63:64" x14ac:dyDescent="0.15">
      <c r="BK61856"/>
      <c r="BL61856" s="15"/>
    </row>
    <row r="61857" spans="63:64" x14ac:dyDescent="0.15">
      <c r="BK61857"/>
      <c r="BL61857" s="15"/>
    </row>
    <row r="61858" spans="63:64" x14ac:dyDescent="0.15">
      <c r="BK61858"/>
      <c r="BL61858" s="15"/>
    </row>
    <row r="61859" spans="63:64" x14ac:dyDescent="0.15">
      <c r="BK61859"/>
      <c r="BL61859" s="15"/>
    </row>
    <row r="61860" spans="63:64" x14ac:dyDescent="0.15">
      <c r="BK61860"/>
      <c r="BL61860" s="15"/>
    </row>
    <row r="61861" spans="63:64" x14ac:dyDescent="0.15">
      <c r="BK61861"/>
      <c r="BL61861" s="15"/>
    </row>
    <row r="61862" spans="63:64" x14ac:dyDescent="0.15">
      <c r="BK61862"/>
      <c r="BL61862" s="15"/>
    </row>
    <row r="61863" spans="63:64" x14ac:dyDescent="0.15">
      <c r="BK61863"/>
      <c r="BL61863" s="15"/>
    </row>
    <row r="61864" spans="63:64" x14ac:dyDescent="0.15">
      <c r="BK61864"/>
      <c r="BL61864" s="15"/>
    </row>
    <row r="61865" spans="63:64" x14ac:dyDescent="0.15">
      <c r="BK61865"/>
      <c r="BL61865" s="15"/>
    </row>
    <row r="61866" spans="63:64" x14ac:dyDescent="0.15">
      <c r="BK61866"/>
      <c r="BL61866" s="15"/>
    </row>
    <row r="61867" spans="63:64" x14ac:dyDescent="0.15">
      <c r="BK61867"/>
      <c r="BL61867" s="15"/>
    </row>
    <row r="61868" spans="63:64" x14ac:dyDescent="0.15">
      <c r="BK61868"/>
      <c r="BL61868" s="15"/>
    </row>
    <row r="61869" spans="63:64" x14ac:dyDescent="0.15">
      <c r="BK61869"/>
      <c r="BL61869" s="15"/>
    </row>
    <row r="61870" spans="63:64" x14ac:dyDescent="0.15">
      <c r="BK61870"/>
      <c r="BL61870" s="15"/>
    </row>
    <row r="61871" spans="63:64" x14ac:dyDescent="0.15">
      <c r="BK61871"/>
      <c r="BL61871" s="15"/>
    </row>
    <row r="61872" spans="63:64" x14ac:dyDescent="0.15">
      <c r="BK61872"/>
      <c r="BL61872" s="15"/>
    </row>
    <row r="61873" spans="63:64" x14ac:dyDescent="0.15">
      <c r="BK61873"/>
      <c r="BL61873" s="15"/>
    </row>
    <row r="61874" spans="63:64" x14ac:dyDescent="0.15">
      <c r="BK61874"/>
      <c r="BL61874" s="15"/>
    </row>
    <row r="61875" spans="63:64" x14ac:dyDescent="0.15">
      <c r="BK61875"/>
      <c r="BL61875" s="15"/>
    </row>
    <row r="61876" spans="63:64" x14ac:dyDescent="0.15">
      <c r="BK61876"/>
      <c r="BL61876" s="15"/>
    </row>
    <row r="61877" spans="63:64" x14ac:dyDescent="0.15">
      <c r="BK61877"/>
      <c r="BL61877" s="15"/>
    </row>
    <row r="61878" spans="63:64" x14ac:dyDescent="0.15">
      <c r="BK61878"/>
      <c r="BL61878" s="15"/>
    </row>
    <row r="61879" spans="63:64" x14ac:dyDescent="0.15">
      <c r="BK61879"/>
      <c r="BL61879" s="15"/>
    </row>
    <row r="61880" spans="63:64" x14ac:dyDescent="0.15">
      <c r="BK61880"/>
      <c r="BL61880" s="15"/>
    </row>
    <row r="61881" spans="63:64" x14ac:dyDescent="0.15">
      <c r="BK61881"/>
      <c r="BL61881" s="15"/>
    </row>
    <row r="61882" spans="63:64" x14ac:dyDescent="0.15">
      <c r="BK61882"/>
      <c r="BL61882" s="15"/>
    </row>
    <row r="61883" spans="63:64" x14ac:dyDescent="0.15">
      <c r="BK61883"/>
      <c r="BL61883" s="15"/>
    </row>
    <row r="61884" spans="63:64" x14ac:dyDescent="0.15">
      <c r="BK61884"/>
      <c r="BL61884" s="15"/>
    </row>
    <row r="61885" spans="63:64" x14ac:dyDescent="0.15">
      <c r="BK61885"/>
      <c r="BL61885" s="15"/>
    </row>
    <row r="61886" spans="63:64" x14ac:dyDescent="0.15">
      <c r="BK61886"/>
      <c r="BL61886" s="15"/>
    </row>
    <row r="61887" spans="63:64" x14ac:dyDescent="0.15">
      <c r="BK61887"/>
      <c r="BL61887" s="15"/>
    </row>
    <row r="61888" spans="63:64" x14ac:dyDescent="0.15">
      <c r="BK61888"/>
      <c r="BL61888" s="15"/>
    </row>
    <row r="61889" spans="63:64" x14ac:dyDescent="0.15">
      <c r="BK61889"/>
      <c r="BL61889" s="15"/>
    </row>
    <row r="61890" spans="63:64" x14ac:dyDescent="0.15">
      <c r="BK61890"/>
      <c r="BL61890" s="15"/>
    </row>
    <row r="61891" spans="63:64" x14ac:dyDescent="0.15">
      <c r="BK61891"/>
      <c r="BL61891" s="15"/>
    </row>
    <row r="61892" spans="63:64" x14ac:dyDescent="0.15">
      <c r="BK61892"/>
      <c r="BL61892" s="15"/>
    </row>
    <row r="61893" spans="63:64" x14ac:dyDescent="0.15">
      <c r="BK61893"/>
      <c r="BL61893" s="15"/>
    </row>
    <row r="61894" spans="63:64" x14ac:dyDescent="0.15">
      <c r="BK61894"/>
      <c r="BL61894" s="15"/>
    </row>
    <row r="61895" spans="63:64" x14ac:dyDescent="0.15">
      <c r="BK61895"/>
      <c r="BL61895" s="15"/>
    </row>
    <row r="61896" spans="63:64" x14ac:dyDescent="0.15">
      <c r="BK61896"/>
      <c r="BL61896" s="15"/>
    </row>
    <row r="61897" spans="63:64" x14ac:dyDescent="0.15">
      <c r="BK61897"/>
      <c r="BL61897" s="15"/>
    </row>
    <row r="61898" spans="63:64" x14ac:dyDescent="0.15">
      <c r="BK61898"/>
      <c r="BL61898" s="15"/>
    </row>
    <row r="61899" spans="63:64" x14ac:dyDescent="0.15">
      <c r="BK61899"/>
      <c r="BL61899" s="15"/>
    </row>
    <row r="61900" spans="63:64" x14ac:dyDescent="0.15">
      <c r="BK61900"/>
      <c r="BL61900" s="15"/>
    </row>
    <row r="61901" spans="63:64" x14ac:dyDescent="0.15">
      <c r="BK61901"/>
      <c r="BL61901" s="15"/>
    </row>
    <row r="61902" spans="63:64" x14ac:dyDescent="0.15">
      <c r="BK61902"/>
      <c r="BL61902" s="15"/>
    </row>
    <row r="61903" spans="63:64" x14ac:dyDescent="0.15">
      <c r="BK61903"/>
      <c r="BL61903" s="15"/>
    </row>
    <row r="61904" spans="63:64" x14ac:dyDescent="0.15">
      <c r="BK61904"/>
      <c r="BL61904" s="15"/>
    </row>
    <row r="61905" spans="63:64" x14ac:dyDescent="0.15">
      <c r="BK61905"/>
      <c r="BL61905" s="15"/>
    </row>
    <row r="61906" spans="63:64" x14ac:dyDescent="0.15">
      <c r="BK61906"/>
      <c r="BL61906" s="15"/>
    </row>
    <row r="61907" spans="63:64" x14ac:dyDescent="0.15">
      <c r="BK61907"/>
      <c r="BL61907" s="15"/>
    </row>
    <row r="61908" spans="63:64" x14ac:dyDescent="0.15">
      <c r="BK61908"/>
      <c r="BL61908" s="15"/>
    </row>
    <row r="61909" spans="63:64" x14ac:dyDescent="0.15">
      <c r="BK61909"/>
      <c r="BL61909" s="15"/>
    </row>
    <row r="61910" spans="63:64" x14ac:dyDescent="0.15">
      <c r="BK61910"/>
      <c r="BL61910" s="15"/>
    </row>
    <row r="61911" spans="63:64" x14ac:dyDescent="0.15">
      <c r="BK61911"/>
      <c r="BL61911" s="15"/>
    </row>
    <row r="61912" spans="63:64" x14ac:dyDescent="0.15">
      <c r="BK61912"/>
      <c r="BL61912" s="15"/>
    </row>
    <row r="61913" spans="63:64" x14ac:dyDescent="0.15">
      <c r="BK61913"/>
      <c r="BL61913" s="15"/>
    </row>
    <row r="61914" spans="63:64" x14ac:dyDescent="0.15">
      <c r="BK61914"/>
      <c r="BL61914" s="15"/>
    </row>
    <row r="61915" spans="63:64" x14ac:dyDescent="0.15">
      <c r="BK61915"/>
      <c r="BL61915" s="15"/>
    </row>
    <row r="61916" spans="63:64" x14ac:dyDescent="0.15">
      <c r="BK61916"/>
      <c r="BL61916" s="15"/>
    </row>
    <row r="61917" spans="63:64" x14ac:dyDescent="0.15">
      <c r="BK61917"/>
      <c r="BL61917" s="15"/>
    </row>
    <row r="61918" spans="63:64" x14ac:dyDescent="0.15">
      <c r="BK61918"/>
      <c r="BL61918" s="15"/>
    </row>
    <row r="61919" spans="63:64" x14ac:dyDescent="0.15">
      <c r="BK61919"/>
      <c r="BL61919" s="15"/>
    </row>
    <row r="61920" spans="63:64" x14ac:dyDescent="0.15">
      <c r="BK61920"/>
      <c r="BL61920" s="15"/>
    </row>
    <row r="61921" spans="63:64" x14ac:dyDescent="0.15">
      <c r="BK61921"/>
      <c r="BL61921" s="15"/>
    </row>
    <row r="61922" spans="63:64" x14ac:dyDescent="0.15">
      <c r="BK61922"/>
      <c r="BL61922" s="15"/>
    </row>
    <row r="61923" spans="63:64" x14ac:dyDescent="0.15">
      <c r="BK61923"/>
      <c r="BL61923" s="15"/>
    </row>
    <row r="61924" spans="63:64" x14ac:dyDescent="0.15">
      <c r="BK61924"/>
      <c r="BL61924" s="15"/>
    </row>
    <row r="61925" spans="63:64" x14ac:dyDescent="0.15">
      <c r="BK61925"/>
      <c r="BL61925" s="15"/>
    </row>
    <row r="61926" spans="63:64" x14ac:dyDescent="0.15">
      <c r="BK61926"/>
      <c r="BL61926" s="15"/>
    </row>
    <row r="61927" spans="63:64" x14ac:dyDescent="0.15">
      <c r="BK61927"/>
      <c r="BL61927" s="15"/>
    </row>
    <row r="61928" spans="63:64" x14ac:dyDescent="0.15">
      <c r="BK61928"/>
      <c r="BL61928" s="15"/>
    </row>
    <row r="61929" spans="63:64" x14ac:dyDescent="0.15">
      <c r="BK61929"/>
      <c r="BL61929" s="15"/>
    </row>
    <row r="61930" spans="63:64" x14ac:dyDescent="0.15">
      <c r="BK61930"/>
      <c r="BL61930" s="15"/>
    </row>
    <row r="61931" spans="63:64" x14ac:dyDescent="0.15">
      <c r="BK61931"/>
      <c r="BL61931" s="15"/>
    </row>
    <row r="61932" spans="63:64" x14ac:dyDescent="0.15">
      <c r="BK61932"/>
      <c r="BL61932" s="15"/>
    </row>
    <row r="61933" spans="63:64" x14ac:dyDescent="0.15">
      <c r="BK61933"/>
      <c r="BL61933" s="15"/>
    </row>
    <row r="61934" spans="63:64" x14ac:dyDescent="0.15">
      <c r="BK61934"/>
      <c r="BL61934" s="15"/>
    </row>
    <row r="61935" spans="63:64" x14ac:dyDescent="0.15">
      <c r="BK61935"/>
      <c r="BL61935" s="15"/>
    </row>
    <row r="61936" spans="63:64" x14ac:dyDescent="0.15">
      <c r="BK61936"/>
      <c r="BL61936" s="15"/>
    </row>
    <row r="61937" spans="63:64" x14ac:dyDescent="0.15">
      <c r="BK61937"/>
      <c r="BL61937" s="15"/>
    </row>
    <row r="61938" spans="63:64" x14ac:dyDescent="0.15">
      <c r="BK61938"/>
      <c r="BL61938" s="15"/>
    </row>
    <row r="61939" spans="63:64" x14ac:dyDescent="0.15">
      <c r="BK61939"/>
      <c r="BL61939" s="15"/>
    </row>
    <row r="61940" spans="63:64" x14ac:dyDescent="0.15">
      <c r="BK61940"/>
      <c r="BL61940" s="15"/>
    </row>
    <row r="61941" spans="63:64" x14ac:dyDescent="0.15">
      <c r="BK61941"/>
      <c r="BL61941" s="15"/>
    </row>
    <row r="61942" spans="63:64" x14ac:dyDescent="0.15">
      <c r="BK61942"/>
      <c r="BL61942" s="15"/>
    </row>
    <row r="61943" spans="63:64" x14ac:dyDescent="0.15">
      <c r="BK61943"/>
      <c r="BL61943" s="15"/>
    </row>
    <row r="61944" spans="63:64" x14ac:dyDescent="0.15">
      <c r="BK61944"/>
      <c r="BL61944" s="15"/>
    </row>
    <row r="61945" spans="63:64" x14ac:dyDescent="0.15">
      <c r="BK61945"/>
      <c r="BL61945" s="15"/>
    </row>
    <row r="61946" spans="63:64" x14ac:dyDescent="0.15">
      <c r="BK61946"/>
      <c r="BL61946" s="15"/>
    </row>
    <row r="61947" spans="63:64" x14ac:dyDescent="0.15">
      <c r="BK61947"/>
      <c r="BL61947" s="15"/>
    </row>
    <row r="61948" spans="63:64" x14ac:dyDescent="0.15">
      <c r="BK61948"/>
      <c r="BL61948" s="15"/>
    </row>
    <row r="61949" spans="63:64" x14ac:dyDescent="0.15">
      <c r="BK61949"/>
      <c r="BL61949" s="15"/>
    </row>
    <row r="61950" spans="63:64" x14ac:dyDescent="0.15">
      <c r="BK61950"/>
      <c r="BL61950" s="15"/>
    </row>
    <row r="61951" spans="63:64" x14ac:dyDescent="0.15">
      <c r="BK61951"/>
      <c r="BL61951" s="15"/>
    </row>
    <row r="61952" spans="63:64" x14ac:dyDescent="0.15">
      <c r="BK61952"/>
      <c r="BL61952" s="15"/>
    </row>
    <row r="61953" spans="63:64" x14ac:dyDescent="0.15">
      <c r="BK61953"/>
      <c r="BL61953" s="15"/>
    </row>
    <row r="61954" spans="63:64" x14ac:dyDescent="0.15">
      <c r="BK61954"/>
      <c r="BL61954" s="15"/>
    </row>
    <row r="61955" spans="63:64" x14ac:dyDescent="0.15">
      <c r="BK61955"/>
      <c r="BL61955" s="15"/>
    </row>
    <row r="61956" spans="63:64" x14ac:dyDescent="0.15">
      <c r="BK61956"/>
      <c r="BL61956" s="15"/>
    </row>
    <row r="61957" spans="63:64" x14ac:dyDescent="0.15">
      <c r="BK61957"/>
      <c r="BL61957" s="15"/>
    </row>
    <row r="61958" spans="63:64" x14ac:dyDescent="0.15">
      <c r="BK61958"/>
      <c r="BL61958" s="15"/>
    </row>
    <row r="61959" spans="63:64" x14ac:dyDescent="0.15">
      <c r="BK61959"/>
      <c r="BL61959" s="15"/>
    </row>
    <row r="61960" spans="63:64" x14ac:dyDescent="0.15">
      <c r="BK61960"/>
      <c r="BL61960" s="15"/>
    </row>
    <row r="61961" spans="63:64" x14ac:dyDescent="0.15">
      <c r="BK61961"/>
      <c r="BL61961" s="15"/>
    </row>
    <row r="61962" spans="63:64" x14ac:dyDescent="0.15">
      <c r="BK61962"/>
      <c r="BL61962" s="15"/>
    </row>
    <row r="61963" spans="63:64" x14ac:dyDescent="0.15">
      <c r="BK61963"/>
      <c r="BL61963" s="15"/>
    </row>
    <row r="61964" spans="63:64" x14ac:dyDescent="0.15">
      <c r="BK61964"/>
      <c r="BL61964" s="15"/>
    </row>
    <row r="61965" spans="63:64" x14ac:dyDescent="0.15">
      <c r="BK61965"/>
      <c r="BL61965" s="15"/>
    </row>
    <row r="61966" spans="63:64" x14ac:dyDescent="0.15">
      <c r="BK61966"/>
      <c r="BL61966" s="15"/>
    </row>
    <row r="61967" spans="63:64" x14ac:dyDescent="0.15">
      <c r="BK61967"/>
      <c r="BL61967" s="15"/>
    </row>
    <row r="61968" spans="63:64" x14ac:dyDescent="0.15">
      <c r="BK61968"/>
      <c r="BL61968" s="15"/>
    </row>
    <row r="61969" spans="63:64" x14ac:dyDescent="0.15">
      <c r="BK61969"/>
      <c r="BL61969" s="15"/>
    </row>
    <row r="61970" spans="63:64" x14ac:dyDescent="0.15">
      <c r="BK61970"/>
      <c r="BL61970" s="15"/>
    </row>
    <row r="61971" spans="63:64" x14ac:dyDescent="0.15">
      <c r="BK61971"/>
      <c r="BL61971" s="15"/>
    </row>
    <row r="61972" spans="63:64" x14ac:dyDescent="0.15">
      <c r="BK61972"/>
      <c r="BL61972" s="15"/>
    </row>
    <row r="61973" spans="63:64" x14ac:dyDescent="0.15">
      <c r="BK61973"/>
      <c r="BL61973" s="15"/>
    </row>
    <row r="61974" spans="63:64" x14ac:dyDescent="0.15">
      <c r="BK61974"/>
      <c r="BL61974" s="15"/>
    </row>
    <row r="61975" spans="63:64" x14ac:dyDescent="0.15">
      <c r="BK61975"/>
      <c r="BL61975" s="15"/>
    </row>
    <row r="61976" spans="63:64" x14ac:dyDescent="0.15">
      <c r="BK61976"/>
      <c r="BL61976" s="15"/>
    </row>
    <row r="61977" spans="63:64" x14ac:dyDescent="0.15">
      <c r="BK61977"/>
      <c r="BL61977" s="15"/>
    </row>
    <row r="61978" spans="63:64" x14ac:dyDescent="0.15">
      <c r="BK61978"/>
      <c r="BL61978" s="15"/>
    </row>
    <row r="61979" spans="63:64" x14ac:dyDescent="0.15">
      <c r="BK61979"/>
      <c r="BL61979" s="15"/>
    </row>
    <row r="61980" spans="63:64" x14ac:dyDescent="0.15">
      <c r="BK61980"/>
      <c r="BL61980" s="15"/>
    </row>
    <row r="61981" spans="63:64" x14ac:dyDescent="0.15">
      <c r="BK61981"/>
      <c r="BL61981" s="15"/>
    </row>
    <row r="61982" spans="63:64" x14ac:dyDescent="0.15">
      <c r="BK61982"/>
      <c r="BL61982" s="15"/>
    </row>
    <row r="61983" spans="63:64" x14ac:dyDescent="0.15">
      <c r="BK61983"/>
      <c r="BL61983" s="15"/>
    </row>
    <row r="61984" spans="63:64" x14ac:dyDescent="0.15">
      <c r="BK61984"/>
      <c r="BL61984" s="15"/>
    </row>
    <row r="61985" spans="63:64" x14ac:dyDescent="0.15">
      <c r="BK61985"/>
      <c r="BL61985" s="15"/>
    </row>
    <row r="61986" spans="63:64" x14ac:dyDescent="0.15">
      <c r="BK61986"/>
      <c r="BL61986" s="15"/>
    </row>
    <row r="61987" spans="63:64" x14ac:dyDescent="0.15">
      <c r="BK61987"/>
      <c r="BL61987" s="15"/>
    </row>
    <row r="61988" spans="63:64" x14ac:dyDescent="0.15">
      <c r="BK61988"/>
      <c r="BL61988" s="15"/>
    </row>
    <row r="61989" spans="63:64" x14ac:dyDescent="0.15">
      <c r="BK61989"/>
      <c r="BL61989" s="15"/>
    </row>
    <row r="61990" spans="63:64" x14ac:dyDescent="0.15">
      <c r="BK61990"/>
      <c r="BL61990" s="15"/>
    </row>
    <row r="61991" spans="63:64" x14ac:dyDescent="0.15">
      <c r="BK61991"/>
      <c r="BL61991" s="15"/>
    </row>
    <row r="61992" spans="63:64" x14ac:dyDescent="0.15">
      <c r="BK61992"/>
      <c r="BL61992" s="15"/>
    </row>
    <row r="61993" spans="63:64" x14ac:dyDescent="0.15">
      <c r="BK61993"/>
      <c r="BL61993" s="15"/>
    </row>
    <row r="61994" spans="63:64" x14ac:dyDescent="0.15">
      <c r="BK61994"/>
      <c r="BL61994" s="15"/>
    </row>
    <row r="61995" spans="63:64" x14ac:dyDescent="0.15">
      <c r="BK61995"/>
      <c r="BL61995" s="15"/>
    </row>
    <row r="61996" spans="63:64" x14ac:dyDescent="0.15">
      <c r="BK61996"/>
      <c r="BL61996" s="15"/>
    </row>
    <row r="61997" spans="63:64" x14ac:dyDescent="0.15">
      <c r="BK61997"/>
      <c r="BL61997" s="15"/>
    </row>
    <row r="61998" spans="63:64" x14ac:dyDescent="0.15">
      <c r="BK61998"/>
      <c r="BL61998" s="15"/>
    </row>
    <row r="61999" spans="63:64" x14ac:dyDescent="0.15">
      <c r="BK61999"/>
      <c r="BL61999" s="15"/>
    </row>
    <row r="62000" spans="63:64" x14ac:dyDescent="0.15">
      <c r="BK62000"/>
      <c r="BL62000" s="15"/>
    </row>
    <row r="62001" spans="63:64" x14ac:dyDescent="0.15">
      <c r="BK62001"/>
      <c r="BL62001" s="15"/>
    </row>
    <row r="62002" spans="63:64" x14ac:dyDescent="0.15">
      <c r="BK62002"/>
      <c r="BL62002" s="15"/>
    </row>
    <row r="62003" spans="63:64" x14ac:dyDescent="0.15">
      <c r="BK62003"/>
      <c r="BL62003" s="15"/>
    </row>
    <row r="62004" spans="63:64" x14ac:dyDescent="0.15">
      <c r="BK62004"/>
      <c r="BL62004" s="15"/>
    </row>
    <row r="62005" spans="63:64" x14ac:dyDescent="0.15">
      <c r="BK62005"/>
      <c r="BL62005" s="15"/>
    </row>
    <row r="62006" spans="63:64" x14ac:dyDescent="0.15">
      <c r="BK62006"/>
      <c r="BL62006" s="15"/>
    </row>
    <row r="62007" spans="63:64" x14ac:dyDescent="0.15">
      <c r="BK62007"/>
      <c r="BL62007" s="15"/>
    </row>
    <row r="62008" spans="63:64" x14ac:dyDescent="0.15">
      <c r="BK62008"/>
      <c r="BL62008" s="15"/>
    </row>
    <row r="62009" spans="63:64" x14ac:dyDescent="0.15">
      <c r="BK62009"/>
      <c r="BL62009" s="15"/>
    </row>
    <row r="62010" spans="63:64" x14ac:dyDescent="0.15">
      <c r="BK62010"/>
      <c r="BL62010" s="15"/>
    </row>
    <row r="62011" spans="63:64" x14ac:dyDescent="0.15">
      <c r="BK62011"/>
      <c r="BL62011" s="15"/>
    </row>
    <row r="62012" spans="63:64" x14ac:dyDescent="0.15">
      <c r="BK62012"/>
      <c r="BL62012" s="15"/>
    </row>
    <row r="62013" spans="63:64" x14ac:dyDescent="0.15">
      <c r="BK62013"/>
      <c r="BL62013" s="15"/>
    </row>
    <row r="62014" spans="63:64" x14ac:dyDescent="0.15">
      <c r="BK62014"/>
      <c r="BL62014" s="15"/>
    </row>
    <row r="62015" spans="63:64" x14ac:dyDescent="0.15">
      <c r="BK62015"/>
      <c r="BL62015" s="15"/>
    </row>
    <row r="62016" spans="63:64" x14ac:dyDescent="0.15">
      <c r="BK62016"/>
      <c r="BL62016" s="15"/>
    </row>
    <row r="62017" spans="63:64" x14ac:dyDescent="0.15">
      <c r="BK62017"/>
      <c r="BL62017" s="15"/>
    </row>
    <row r="62018" spans="63:64" x14ac:dyDescent="0.15">
      <c r="BK62018"/>
      <c r="BL62018" s="15"/>
    </row>
    <row r="62019" spans="63:64" x14ac:dyDescent="0.15">
      <c r="BK62019"/>
      <c r="BL62019" s="15"/>
    </row>
    <row r="62020" spans="63:64" x14ac:dyDescent="0.15">
      <c r="BK62020"/>
      <c r="BL62020" s="15"/>
    </row>
    <row r="62021" spans="63:64" x14ac:dyDescent="0.15">
      <c r="BK62021"/>
      <c r="BL62021" s="15"/>
    </row>
    <row r="62022" spans="63:64" x14ac:dyDescent="0.15">
      <c r="BK62022"/>
      <c r="BL62022" s="15"/>
    </row>
    <row r="62023" spans="63:64" x14ac:dyDescent="0.15">
      <c r="BK62023"/>
      <c r="BL62023" s="15"/>
    </row>
    <row r="62024" spans="63:64" x14ac:dyDescent="0.15">
      <c r="BK62024"/>
      <c r="BL62024" s="15"/>
    </row>
    <row r="62025" spans="63:64" x14ac:dyDescent="0.15">
      <c r="BK62025"/>
      <c r="BL62025" s="15"/>
    </row>
    <row r="62026" spans="63:64" x14ac:dyDescent="0.15">
      <c r="BK62026"/>
      <c r="BL62026" s="15"/>
    </row>
    <row r="62027" spans="63:64" x14ac:dyDescent="0.15">
      <c r="BK62027"/>
      <c r="BL62027" s="15"/>
    </row>
    <row r="62028" spans="63:64" x14ac:dyDescent="0.15">
      <c r="BK62028"/>
      <c r="BL62028" s="15"/>
    </row>
    <row r="62029" spans="63:64" x14ac:dyDescent="0.15">
      <c r="BK62029"/>
      <c r="BL62029" s="15"/>
    </row>
    <row r="62030" spans="63:64" x14ac:dyDescent="0.15">
      <c r="BK62030"/>
      <c r="BL62030" s="15"/>
    </row>
    <row r="62031" spans="63:64" x14ac:dyDescent="0.15">
      <c r="BK62031"/>
      <c r="BL62031" s="15"/>
    </row>
    <row r="62032" spans="63:64" x14ac:dyDescent="0.15">
      <c r="BK62032"/>
      <c r="BL62032" s="15"/>
    </row>
    <row r="62033" spans="63:64" x14ac:dyDescent="0.15">
      <c r="BK62033"/>
      <c r="BL62033" s="15"/>
    </row>
    <row r="62034" spans="63:64" x14ac:dyDescent="0.15">
      <c r="BK62034"/>
      <c r="BL62034" s="15"/>
    </row>
    <row r="62035" spans="63:64" x14ac:dyDescent="0.15">
      <c r="BK62035"/>
      <c r="BL62035" s="15"/>
    </row>
    <row r="62036" spans="63:64" x14ac:dyDescent="0.15">
      <c r="BK62036"/>
      <c r="BL62036" s="15"/>
    </row>
    <row r="62037" spans="63:64" x14ac:dyDescent="0.15">
      <c r="BK62037"/>
      <c r="BL62037" s="15"/>
    </row>
    <row r="62038" spans="63:64" x14ac:dyDescent="0.15">
      <c r="BK62038"/>
      <c r="BL62038" s="15"/>
    </row>
    <row r="62039" spans="63:64" x14ac:dyDescent="0.15">
      <c r="BK62039"/>
      <c r="BL62039" s="15"/>
    </row>
    <row r="62040" spans="63:64" x14ac:dyDescent="0.15">
      <c r="BK62040"/>
      <c r="BL62040" s="15"/>
    </row>
    <row r="62041" spans="63:64" x14ac:dyDescent="0.15">
      <c r="BK62041"/>
      <c r="BL62041" s="15"/>
    </row>
    <row r="62042" spans="63:64" x14ac:dyDescent="0.15">
      <c r="BK62042"/>
      <c r="BL62042" s="15"/>
    </row>
    <row r="62043" spans="63:64" x14ac:dyDescent="0.15">
      <c r="BK62043"/>
      <c r="BL62043" s="15"/>
    </row>
    <row r="62044" spans="63:64" x14ac:dyDescent="0.15">
      <c r="BK62044"/>
      <c r="BL62044" s="15"/>
    </row>
    <row r="62045" spans="63:64" x14ac:dyDescent="0.15">
      <c r="BK62045"/>
      <c r="BL62045" s="15"/>
    </row>
    <row r="62046" spans="63:64" x14ac:dyDescent="0.15">
      <c r="BK62046"/>
      <c r="BL62046" s="15"/>
    </row>
    <row r="62047" spans="63:64" x14ac:dyDescent="0.15">
      <c r="BK62047"/>
      <c r="BL62047" s="15"/>
    </row>
    <row r="62048" spans="63:64" x14ac:dyDescent="0.15">
      <c r="BK62048"/>
      <c r="BL62048" s="15"/>
    </row>
    <row r="62049" spans="63:64" x14ac:dyDescent="0.15">
      <c r="BK62049"/>
      <c r="BL62049" s="15"/>
    </row>
    <row r="62050" spans="63:64" x14ac:dyDescent="0.15">
      <c r="BK62050"/>
      <c r="BL62050" s="15"/>
    </row>
    <row r="62051" spans="63:64" x14ac:dyDescent="0.15">
      <c r="BK62051"/>
      <c r="BL62051" s="15"/>
    </row>
    <row r="62052" spans="63:64" x14ac:dyDescent="0.15">
      <c r="BK62052"/>
      <c r="BL62052" s="15"/>
    </row>
    <row r="62053" spans="63:64" x14ac:dyDescent="0.15">
      <c r="BK62053"/>
      <c r="BL62053" s="15"/>
    </row>
    <row r="62054" spans="63:64" x14ac:dyDescent="0.15">
      <c r="BK62054"/>
      <c r="BL62054" s="15"/>
    </row>
    <row r="62055" spans="63:64" x14ac:dyDescent="0.15">
      <c r="BK62055"/>
      <c r="BL62055" s="15"/>
    </row>
    <row r="62056" spans="63:64" x14ac:dyDescent="0.15">
      <c r="BK62056"/>
      <c r="BL62056" s="15"/>
    </row>
    <row r="62057" spans="63:64" x14ac:dyDescent="0.15">
      <c r="BK62057"/>
      <c r="BL62057" s="15"/>
    </row>
    <row r="62058" spans="63:64" x14ac:dyDescent="0.15">
      <c r="BK62058"/>
      <c r="BL62058" s="15"/>
    </row>
    <row r="62059" spans="63:64" x14ac:dyDescent="0.15">
      <c r="BK62059"/>
      <c r="BL62059" s="15"/>
    </row>
    <row r="62060" spans="63:64" x14ac:dyDescent="0.15">
      <c r="BK62060"/>
      <c r="BL62060" s="15"/>
    </row>
    <row r="62061" spans="63:64" x14ac:dyDescent="0.15">
      <c r="BK62061"/>
      <c r="BL62061" s="15"/>
    </row>
    <row r="62062" spans="63:64" x14ac:dyDescent="0.15">
      <c r="BK62062"/>
      <c r="BL62062" s="15"/>
    </row>
    <row r="62063" spans="63:64" x14ac:dyDescent="0.15">
      <c r="BK62063"/>
      <c r="BL62063" s="15"/>
    </row>
    <row r="62064" spans="63:64" x14ac:dyDescent="0.15">
      <c r="BK62064"/>
      <c r="BL62064" s="15"/>
    </row>
    <row r="62065" spans="63:64" x14ac:dyDescent="0.15">
      <c r="BK62065"/>
      <c r="BL62065" s="15"/>
    </row>
    <row r="62066" spans="63:64" x14ac:dyDescent="0.15">
      <c r="BK62066"/>
      <c r="BL62066" s="15"/>
    </row>
    <row r="62067" spans="63:64" x14ac:dyDescent="0.15">
      <c r="BK62067"/>
      <c r="BL62067" s="15"/>
    </row>
    <row r="62068" spans="63:64" x14ac:dyDescent="0.15">
      <c r="BK62068"/>
      <c r="BL62068" s="15"/>
    </row>
    <row r="62069" spans="63:64" x14ac:dyDescent="0.15">
      <c r="BK62069"/>
      <c r="BL62069" s="15"/>
    </row>
    <row r="62070" spans="63:64" x14ac:dyDescent="0.15">
      <c r="BK62070"/>
      <c r="BL62070" s="15"/>
    </row>
    <row r="62071" spans="63:64" x14ac:dyDescent="0.15">
      <c r="BK62071"/>
      <c r="BL62071" s="15"/>
    </row>
    <row r="62072" spans="63:64" x14ac:dyDescent="0.15">
      <c r="BK62072"/>
      <c r="BL62072" s="15"/>
    </row>
    <row r="62073" spans="63:64" x14ac:dyDescent="0.15">
      <c r="BK62073"/>
      <c r="BL62073" s="15"/>
    </row>
    <row r="62074" spans="63:64" x14ac:dyDescent="0.15">
      <c r="BK62074"/>
      <c r="BL62074" s="15"/>
    </row>
    <row r="62075" spans="63:64" x14ac:dyDescent="0.15">
      <c r="BK62075"/>
      <c r="BL62075" s="15"/>
    </row>
    <row r="62076" spans="63:64" x14ac:dyDescent="0.15">
      <c r="BK62076"/>
      <c r="BL62076" s="15"/>
    </row>
    <row r="62077" spans="63:64" x14ac:dyDescent="0.15">
      <c r="BK62077"/>
      <c r="BL62077" s="15"/>
    </row>
    <row r="62078" spans="63:64" x14ac:dyDescent="0.15">
      <c r="BK62078"/>
      <c r="BL62078" s="15"/>
    </row>
    <row r="62079" spans="63:64" x14ac:dyDescent="0.15">
      <c r="BK62079"/>
      <c r="BL62079" s="15"/>
    </row>
    <row r="62080" spans="63:64" x14ac:dyDescent="0.15">
      <c r="BK62080"/>
      <c r="BL62080" s="15"/>
    </row>
    <row r="62081" spans="63:64" x14ac:dyDescent="0.15">
      <c r="BK62081"/>
      <c r="BL62081" s="15"/>
    </row>
    <row r="62082" spans="63:64" x14ac:dyDescent="0.15">
      <c r="BK62082"/>
      <c r="BL62082" s="15"/>
    </row>
    <row r="62083" spans="63:64" x14ac:dyDescent="0.15">
      <c r="BK62083"/>
      <c r="BL62083" s="15"/>
    </row>
    <row r="62084" spans="63:64" x14ac:dyDescent="0.15">
      <c r="BK62084"/>
      <c r="BL62084" s="15"/>
    </row>
    <row r="62085" spans="63:64" x14ac:dyDescent="0.15">
      <c r="BK62085"/>
      <c r="BL62085" s="15"/>
    </row>
    <row r="62086" spans="63:64" x14ac:dyDescent="0.15">
      <c r="BK62086"/>
      <c r="BL62086" s="15"/>
    </row>
    <row r="62087" spans="63:64" x14ac:dyDescent="0.15">
      <c r="BK62087"/>
      <c r="BL62087" s="15"/>
    </row>
    <row r="62088" spans="63:64" x14ac:dyDescent="0.15">
      <c r="BK62088"/>
      <c r="BL62088" s="15"/>
    </row>
    <row r="62089" spans="63:64" x14ac:dyDescent="0.15">
      <c r="BK62089"/>
      <c r="BL62089" s="15"/>
    </row>
    <row r="62090" spans="63:64" x14ac:dyDescent="0.15">
      <c r="BK62090"/>
      <c r="BL62090" s="15"/>
    </row>
    <row r="62091" spans="63:64" x14ac:dyDescent="0.15">
      <c r="BK62091"/>
      <c r="BL62091" s="15"/>
    </row>
    <row r="62092" spans="63:64" x14ac:dyDescent="0.15">
      <c r="BK62092"/>
      <c r="BL62092" s="15"/>
    </row>
    <row r="62093" spans="63:64" x14ac:dyDescent="0.15">
      <c r="BK62093"/>
      <c r="BL62093" s="15"/>
    </row>
    <row r="62094" spans="63:64" x14ac:dyDescent="0.15">
      <c r="BK62094"/>
      <c r="BL62094" s="15"/>
    </row>
    <row r="62095" spans="63:64" x14ac:dyDescent="0.15">
      <c r="BK62095"/>
      <c r="BL62095" s="15"/>
    </row>
    <row r="62096" spans="63:64" x14ac:dyDescent="0.15">
      <c r="BK62096"/>
      <c r="BL62096" s="15"/>
    </row>
    <row r="62097" spans="63:64" x14ac:dyDescent="0.15">
      <c r="BK62097"/>
      <c r="BL62097" s="15"/>
    </row>
    <row r="62098" spans="63:64" x14ac:dyDescent="0.15">
      <c r="BK62098"/>
      <c r="BL62098" s="15"/>
    </row>
    <row r="62099" spans="63:64" x14ac:dyDescent="0.15">
      <c r="BK62099"/>
      <c r="BL62099" s="15"/>
    </row>
    <row r="62100" spans="63:64" x14ac:dyDescent="0.15">
      <c r="BK62100"/>
      <c r="BL62100" s="15"/>
    </row>
    <row r="62101" spans="63:64" x14ac:dyDescent="0.15">
      <c r="BK62101"/>
      <c r="BL62101" s="15"/>
    </row>
    <row r="62102" spans="63:64" x14ac:dyDescent="0.15">
      <c r="BK62102"/>
      <c r="BL62102" s="15"/>
    </row>
    <row r="62103" spans="63:64" x14ac:dyDescent="0.15">
      <c r="BK62103"/>
      <c r="BL62103" s="15"/>
    </row>
    <row r="62104" spans="63:64" x14ac:dyDescent="0.15">
      <c r="BK62104"/>
      <c r="BL62104" s="15"/>
    </row>
    <row r="62105" spans="63:64" x14ac:dyDescent="0.15">
      <c r="BK62105"/>
      <c r="BL62105" s="15"/>
    </row>
    <row r="62106" spans="63:64" x14ac:dyDescent="0.15">
      <c r="BK62106"/>
      <c r="BL62106" s="15"/>
    </row>
    <row r="62107" spans="63:64" x14ac:dyDescent="0.15">
      <c r="BK62107"/>
      <c r="BL62107" s="15"/>
    </row>
    <row r="62108" spans="63:64" x14ac:dyDescent="0.15">
      <c r="BK62108"/>
      <c r="BL62108" s="15"/>
    </row>
    <row r="62109" spans="63:64" x14ac:dyDescent="0.15">
      <c r="BK62109"/>
      <c r="BL62109" s="15"/>
    </row>
    <row r="62110" spans="63:64" x14ac:dyDescent="0.15">
      <c r="BK62110"/>
      <c r="BL62110" s="15"/>
    </row>
    <row r="62111" spans="63:64" x14ac:dyDescent="0.15">
      <c r="BK62111"/>
      <c r="BL62111" s="15"/>
    </row>
    <row r="62112" spans="63:64" x14ac:dyDescent="0.15">
      <c r="BK62112"/>
      <c r="BL62112" s="15"/>
    </row>
    <row r="62113" spans="63:64" x14ac:dyDescent="0.15">
      <c r="BK62113"/>
      <c r="BL62113" s="15"/>
    </row>
    <row r="62114" spans="63:64" x14ac:dyDescent="0.15">
      <c r="BK62114"/>
      <c r="BL62114" s="15"/>
    </row>
    <row r="62115" spans="63:64" x14ac:dyDescent="0.15">
      <c r="BK62115"/>
      <c r="BL62115" s="15"/>
    </row>
    <row r="62116" spans="63:64" x14ac:dyDescent="0.15">
      <c r="BK62116"/>
      <c r="BL62116" s="15"/>
    </row>
    <row r="62117" spans="63:64" x14ac:dyDescent="0.15">
      <c r="BK62117"/>
      <c r="BL62117" s="15"/>
    </row>
    <row r="62118" spans="63:64" x14ac:dyDescent="0.15">
      <c r="BK62118"/>
      <c r="BL62118" s="15"/>
    </row>
    <row r="62119" spans="63:64" x14ac:dyDescent="0.15">
      <c r="BK62119"/>
      <c r="BL62119" s="15"/>
    </row>
    <row r="62120" spans="63:64" x14ac:dyDescent="0.15">
      <c r="BK62120"/>
      <c r="BL62120" s="15"/>
    </row>
    <row r="62121" spans="63:64" x14ac:dyDescent="0.15">
      <c r="BK62121"/>
      <c r="BL62121" s="15"/>
    </row>
    <row r="62122" spans="63:64" x14ac:dyDescent="0.15">
      <c r="BK62122"/>
      <c r="BL62122" s="15"/>
    </row>
    <row r="62123" spans="63:64" x14ac:dyDescent="0.15">
      <c r="BK62123"/>
      <c r="BL62123" s="15"/>
    </row>
    <row r="62124" spans="63:64" x14ac:dyDescent="0.15">
      <c r="BK62124"/>
      <c r="BL62124" s="15"/>
    </row>
    <row r="62125" spans="63:64" x14ac:dyDescent="0.15">
      <c r="BK62125"/>
      <c r="BL62125" s="15"/>
    </row>
    <row r="62126" spans="63:64" x14ac:dyDescent="0.15">
      <c r="BK62126"/>
      <c r="BL62126" s="15"/>
    </row>
    <row r="62127" spans="63:64" x14ac:dyDescent="0.15">
      <c r="BK62127"/>
      <c r="BL62127" s="15"/>
    </row>
    <row r="62128" spans="63:64" x14ac:dyDescent="0.15">
      <c r="BK62128"/>
      <c r="BL62128" s="15"/>
    </row>
    <row r="62129" spans="63:64" x14ac:dyDescent="0.15">
      <c r="BK62129"/>
      <c r="BL62129" s="15"/>
    </row>
    <row r="62130" spans="63:64" x14ac:dyDescent="0.15">
      <c r="BK62130"/>
      <c r="BL62130" s="15"/>
    </row>
    <row r="62131" spans="63:64" x14ac:dyDescent="0.15">
      <c r="BK62131"/>
      <c r="BL62131" s="15"/>
    </row>
    <row r="62132" spans="63:64" x14ac:dyDescent="0.15">
      <c r="BK62132"/>
      <c r="BL62132" s="15"/>
    </row>
    <row r="62133" spans="63:64" x14ac:dyDescent="0.15">
      <c r="BK62133"/>
      <c r="BL62133" s="15"/>
    </row>
    <row r="62134" spans="63:64" x14ac:dyDescent="0.15">
      <c r="BK62134"/>
      <c r="BL62134" s="15"/>
    </row>
    <row r="62135" spans="63:64" x14ac:dyDescent="0.15">
      <c r="BK62135"/>
      <c r="BL62135" s="15"/>
    </row>
    <row r="62136" spans="63:64" x14ac:dyDescent="0.15">
      <c r="BK62136"/>
      <c r="BL62136" s="15"/>
    </row>
    <row r="62137" spans="63:64" x14ac:dyDescent="0.15">
      <c r="BK62137"/>
      <c r="BL62137" s="15"/>
    </row>
    <row r="62138" spans="63:64" x14ac:dyDescent="0.15">
      <c r="BK62138"/>
      <c r="BL62138" s="15"/>
    </row>
    <row r="62139" spans="63:64" x14ac:dyDescent="0.15">
      <c r="BK62139"/>
      <c r="BL62139" s="15"/>
    </row>
    <row r="62140" spans="63:64" x14ac:dyDescent="0.15">
      <c r="BK62140"/>
      <c r="BL62140" s="15"/>
    </row>
    <row r="62141" spans="63:64" x14ac:dyDescent="0.15">
      <c r="BK62141"/>
      <c r="BL62141" s="15"/>
    </row>
    <row r="62142" spans="63:64" x14ac:dyDescent="0.15">
      <c r="BK62142"/>
      <c r="BL62142" s="15"/>
    </row>
    <row r="62143" spans="63:64" x14ac:dyDescent="0.15">
      <c r="BK62143"/>
      <c r="BL62143" s="15"/>
    </row>
    <row r="62144" spans="63:64" x14ac:dyDescent="0.15">
      <c r="BK62144"/>
      <c r="BL62144" s="15"/>
    </row>
    <row r="62145" spans="63:64" x14ac:dyDescent="0.15">
      <c r="BK62145"/>
      <c r="BL62145" s="15"/>
    </row>
    <row r="62146" spans="63:64" x14ac:dyDescent="0.15">
      <c r="BK62146"/>
      <c r="BL62146" s="15"/>
    </row>
    <row r="62147" spans="63:64" x14ac:dyDescent="0.15">
      <c r="BK62147"/>
      <c r="BL62147" s="15"/>
    </row>
    <row r="62148" spans="63:64" x14ac:dyDescent="0.15">
      <c r="BK62148"/>
      <c r="BL62148" s="15"/>
    </row>
    <row r="62149" spans="63:64" x14ac:dyDescent="0.15">
      <c r="BK62149"/>
      <c r="BL62149" s="15"/>
    </row>
    <row r="62150" spans="63:64" x14ac:dyDescent="0.15">
      <c r="BK62150"/>
      <c r="BL62150" s="15"/>
    </row>
    <row r="62151" spans="63:64" x14ac:dyDescent="0.15">
      <c r="BK62151"/>
      <c r="BL62151" s="15"/>
    </row>
    <row r="62152" spans="63:64" x14ac:dyDescent="0.15">
      <c r="BK62152"/>
      <c r="BL62152" s="15"/>
    </row>
    <row r="62153" spans="63:64" x14ac:dyDescent="0.15">
      <c r="BK62153"/>
      <c r="BL62153" s="15"/>
    </row>
    <row r="62154" spans="63:64" x14ac:dyDescent="0.15">
      <c r="BK62154"/>
      <c r="BL62154" s="15"/>
    </row>
    <row r="62155" spans="63:64" x14ac:dyDescent="0.15">
      <c r="BK62155"/>
      <c r="BL62155" s="15"/>
    </row>
    <row r="62156" spans="63:64" x14ac:dyDescent="0.15">
      <c r="BK62156"/>
      <c r="BL62156" s="15"/>
    </row>
    <row r="62157" spans="63:64" x14ac:dyDescent="0.15">
      <c r="BK62157"/>
      <c r="BL62157" s="15"/>
    </row>
    <row r="62158" spans="63:64" x14ac:dyDescent="0.15">
      <c r="BK62158"/>
      <c r="BL62158" s="15"/>
    </row>
    <row r="62159" spans="63:64" x14ac:dyDescent="0.15">
      <c r="BK62159"/>
      <c r="BL62159" s="15"/>
    </row>
    <row r="62160" spans="63:64" x14ac:dyDescent="0.15">
      <c r="BK62160"/>
      <c r="BL62160" s="15"/>
    </row>
    <row r="62161" spans="63:64" x14ac:dyDescent="0.15">
      <c r="BK62161"/>
      <c r="BL62161" s="15"/>
    </row>
    <row r="62162" spans="63:64" x14ac:dyDescent="0.15">
      <c r="BK62162"/>
      <c r="BL62162" s="15"/>
    </row>
    <row r="62163" spans="63:64" x14ac:dyDescent="0.15">
      <c r="BK62163"/>
      <c r="BL62163" s="15"/>
    </row>
    <row r="62164" spans="63:64" x14ac:dyDescent="0.15">
      <c r="BK62164"/>
      <c r="BL62164" s="15"/>
    </row>
    <row r="62165" spans="63:64" x14ac:dyDescent="0.15">
      <c r="BK62165"/>
      <c r="BL62165" s="15"/>
    </row>
    <row r="62166" spans="63:64" x14ac:dyDescent="0.15">
      <c r="BK62166"/>
      <c r="BL62166" s="15"/>
    </row>
    <row r="62167" spans="63:64" x14ac:dyDescent="0.15">
      <c r="BK62167"/>
      <c r="BL62167" s="15"/>
    </row>
    <row r="62168" spans="63:64" x14ac:dyDescent="0.15">
      <c r="BK62168"/>
      <c r="BL62168" s="15"/>
    </row>
    <row r="62169" spans="63:64" x14ac:dyDescent="0.15">
      <c r="BK62169"/>
      <c r="BL62169" s="15"/>
    </row>
    <row r="62170" spans="63:64" x14ac:dyDescent="0.15">
      <c r="BK62170"/>
      <c r="BL62170" s="15"/>
    </row>
    <row r="62171" spans="63:64" x14ac:dyDescent="0.15">
      <c r="BK62171"/>
      <c r="BL62171" s="15"/>
    </row>
    <row r="62172" spans="63:64" x14ac:dyDescent="0.15">
      <c r="BK62172"/>
      <c r="BL62172" s="15"/>
    </row>
    <row r="62173" spans="63:64" x14ac:dyDescent="0.15">
      <c r="BK62173"/>
      <c r="BL62173" s="15"/>
    </row>
    <row r="62174" spans="63:64" x14ac:dyDescent="0.15">
      <c r="BK62174"/>
      <c r="BL62174" s="15"/>
    </row>
    <row r="62175" spans="63:64" x14ac:dyDescent="0.15">
      <c r="BK62175"/>
      <c r="BL62175" s="15"/>
    </row>
    <row r="62176" spans="63:64" x14ac:dyDescent="0.15">
      <c r="BK62176"/>
      <c r="BL62176" s="15"/>
    </row>
    <row r="62177" spans="63:64" x14ac:dyDescent="0.15">
      <c r="BK62177"/>
      <c r="BL62177" s="15"/>
    </row>
    <row r="62178" spans="63:64" x14ac:dyDescent="0.15">
      <c r="BK62178"/>
      <c r="BL62178" s="15"/>
    </row>
    <row r="62179" spans="63:64" x14ac:dyDescent="0.15">
      <c r="BK62179"/>
      <c r="BL62179" s="15"/>
    </row>
    <row r="62180" spans="63:64" x14ac:dyDescent="0.15">
      <c r="BK62180"/>
      <c r="BL62180" s="15"/>
    </row>
    <row r="62181" spans="63:64" x14ac:dyDescent="0.15">
      <c r="BK62181"/>
      <c r="BL62181" s="15"/>
    </row>
    <row r="62182" spans="63:64" x14ac:dyDescent="0.15">
      <c r="BK62182"/>
      <c r="BL62182" s="15"/>
    </row>
    <row r="62183" spans="63:64" x14ac:dyDescent="0.15">
      <c r="BK62183"/>
      <c r="BL62183" s="15"/>
    </row>
    <row r="62184" spans="63:64" x14ac:dyDescent="0.15">
      <c r="BK62184"/>
      <c r="BL62184" s="15"/>
    </row>
    <row r="62185" spans="63:64" x14ac:dyDescent="0.15">
      <c r="BK62185"/>
      <c r="BL62185" s="15"/>
    </row>
    <row r="62186" spans="63:64" x14ac:dyDescent="0.15">
      <c r="BK62186"/>
      <c r="BL62186" s="15"/>
    </row>
    <row r="62187" spans="63:64" x14ac:dyDescent="0.15">
      <c r="BK62187"/>
      <c r="BL62187" s="15"/>
    </row>
    <row r="62188" spans="63:64" x14ac:dyDescent="0.15">
      <c r="BK62188"/>
      <c r="BL62188" s="15"/>
    </row>
    <row r="62189" spans="63:64" x14ac:dyDescent="0.15">
      <c r="BK62189"/>
      <c r="BL62189" s="15"/>
    </row>
    <row r="62190" spans="63:64" x14ac:dyDescent="0.15">
      <c r="BK62190"/>
      <c r="BL62190" s="15"/>
    </row>
    <row r="62191" spans="63:64" x14ac:dyDescent="0.15">
      <c r="BK62191"/>
      <c r="BL62191" s="15"/>
    </row>
    <row r="62192" spans="63:64" x14ac:dyDescent="0.15">
      <c r="BK62192"/>
      <c r="BL62192" s="15"/>
    </row>
    <row r="62193" spans="63:64" x14ac:dyDescent="0.15">
      <c r="BK62193"/>
      <c r="BL62193" s="15"/>
    </row>
    <row r="62194" spans="63:64" x14ac:dyDescent="0.15">
      <c r="BK62194"/>
      <c r="BL62194" s="15"/>
    </row>
    <row r="62195" spans="63:64" x14ac:dyDescent="0.15">
      <c r="BK62195"/>
      <c r="BL62195" s="15"/>
    </row>
    <row r="62196" spans="63:64" x14ac:dyDescent="0.15">
      <c r="BK62196"/>
      <c r="BL62196" s="15"/>
    </row>
    <row r="62197" spans="63:64" x14ac:dyDescent="0.15">
      <c r="BK62197"/>
      <c r="BL62197" s="15"/>
    </row>
    <row r="62198" spans="63:64" x14ac:dyDescent="0.15">
      <c r="BK62198"/>
      <c r="BL62198" s="15"/>
    </row>
    <row r="62199" spans="63:64" x14ac:dyDescent="0.15">
      <c r="BK62199"/>
      <c r="BL62199" s="15"/>
    </row>
    <row r="62200" spans="63:64" x14ac:dyDescent="0.15">
      <c r="BK62200"/>
      <c r="BL62200" s="15"/>
    </row>
    <row r="62201" spans="63:64" x14ac:dyDescent="0.15">
      <c r="BK62201"/>
      <c r="BL62201" s="15"/>
    </row>
    <row r="62202" spans="63:64" x14ac:dyDescent="0.15">
      <c r="BK62202"/>
      <c r="BL62202" s="15"/>
    </row>
    <row r="62203" spans="63:64" x14ac:dyDescent="0.15">
      <c r="BK62203"/>
      <c r="BL62203" s="15"/>
    </row>
    <row r="62204" spans="63:64" x14ac:dyDescent="0.15">
      <c r="BK62204"/>
      <c r="BL62204" s="15"/>
    </row>
    <row r="62205" spans="63:64" x14ac:dyDescent="0.15">
      <c r="BK62205"/>
      <c r="BL62205" s="15"/>
    </row>
    <row r="62206" spans="63:64" x14ac:dyDescent="0.15">
      <c r="BK62206"/>
      <c r="BL62206" s="15"/>
    </row>
    <row r="62207" spans="63:64" x14ac:dyDescent="0.15">
      <c r="BK62207"/>
      <c r="BL62207" s="15"/>
    </row>
    <row r="62208" spans="63:64" x14ac:dyDescent="0.15">
      <c r="BK62208"/>
      <c r="BL62208" s="15"/>
    </row>
    <row r="62209" spans="63:64" x14ac:dyDescent="0.15">
      <c r="BK62209"/>
      <c r="BL62209" s="15"/>
    </row>
    <row r="62210" spans="63:64" x14ac:dyDescent="0.15">
      <c r="BK62210"/>
      <c r="BL62210" s="15"/>
    </row>
    <row r="62211" spans="63:64" x14ac:dyDescent="0.15">
      <c r="BK62211"/>
      <c r="BL62211" s="15"/>
    </row>
    <row r="62212" spans="63:64" x14ac:dyDescent="0.15">
      <c r="BK62212"/>
      <c r="BL62212" s="15"/>
    </row>
    <row r="62213" spans="63:64" x14ac:dyDescent="0.15">
      <c r="BK62213"/>
      <c r="BL62213" s="15"/>
    </row>
    <row r="62214" spans="63:64" x14ac:dyDescent="0.15">
      <c r="BK62214"/>
      <c r="BL62214" s="15"/>
    </row>
    <row r="62215" spans="63:64" x14ac:dyDescent="0.15">
      <c r="BK62215"/>
      <c r="BL62215" s="15"/>
    </row>
    <row r="62216" spans="63:64" x14ac:dyDescent="0.15">
      <c r="BK62216"/>
      <c r="BL62216" s="15"/>
    </row>
    <row r="62217" spans="63:64" x14ac:dyDescent="0.15">
      <c r="BK62217"/>
      <c r="BL62217" s="15"/>
    </row>
    <row r="62218" spans="63:64" x14ac:dyDescent="0.15">
      <c r="BK62218"/>
      <c r="BL62218" s="15"/>
    </row>
    <row r="62219" spans="63:64" x14ac:dyDescent="0.15">
      <c r="BK62219"/>
      <c r="BL62219" s="15"/>
    </row>
    <row r="62220" spans="63:64" x14ac:dyDescent="0.15">
      <c r="BK62220"/>
      <c r="BL62220" s="15"/>
    </row>
    <row r="62221" spans="63:64" x14ac:dyDescent="0.15">
      <c r="BK62221"/>
      <c r="BL62221" s="15"/>
    </row>
    <row r="62222" spans="63:64" x14ac:dyDescent="0.15">
      <c r="BK62222"/>
      <c r="BL62222" s="15"/>
    </row>
    <row r="62223" spans="63:64" x14ac:dyDescent="0.15">
      <c r="BK62223"/>
      <c r="BL62223" s="15"/>
    </row>
    <row r="62224" spans="63:64" x14ac:dyDescent="0.15">
      <c r="BK62224"/>
      <c r="BL62224" s="15"/>
    </row>
    <row r="62225" spans="63:64" x14ac:dyDescent="0.15">
      <c r="BK62225"/>
      <c r="BL62225" s="15"/>
    </row>
    <row r="62226" spans="63:64" x14ac:dyDescent="0.15">
      <c r="BK62226"/>
      <c r="BL62226" s="15"/>
    </row>
    <row r="62227" spans="63:64" x14ac:dyDescent="0.15">
      <c r="BK62227"/>
      <c r="BL62227" s="15"/>
    </row>
    <row r="62228" spans="63:64" x14ac:dyDescent="0.15">
      <c r="BK62228"/>
      <c r="BL62228" s="15"/>
    </row>
    <row r="62229" spans="63:64" x14ac:dyDescent="0.15">
      <c r="BK62229"/>
      <c r="BL62229" s="15"/>
    </row>
    <row r="62230" spans="63:64" x14ac:dyDescent="0.15">
      <c r="BK62230"/>
      <c r="BL62230" s="15"/>
    </row>
    <row r="62231" spans="63:64" x14ac:dyDescent="0.15">
      <c r="BK62231"/>
      <c r="BL62231" s="15"/>
    </row>
    <row r="62232" spans="63:64" x14ac:dyDescent="0.15">
      <c r="BK62232"/>
      <c r="BL62232" s="15"/>
    </row>
    <row r="62233" spans="63:64" x14ac:dyDescent="0.15">
      <c r="BK62233"/>
      <c r="BL62233" s="15"/>
    </row>
    <row r="62234" spans="63:64" x14ac:dyDescent="0.15">
      <c r="BK62234"/>
      <c r="BL62234" s="15"/>
    </row>
    <row r="62235" spans="63:64" x14ac:dyDescent="0.15">
      <c r="BK62235"/>
      <c r="BL62235" s="15"/>
    </row>
    <row r="62236" spans="63:64" x14ac:dyDescent="0.15">
      <c r="BK62236"/>
      <c r="BL62236" s="15"/>
    </row>
    <row r="62237" spans="63:64" x14ac:dyDescent="0.15">
      <c r="BK62237"/>
      <c r="BL62237" s="15"/>
    </row>
    <row r="62238" spans="63:64" x14ac:dyDescent="0.15">
      <c r="BK62238"/>
      <c r="BL62238" s="15"/>
    </row>
    <row r="62239" spans="63:64" x14ac:dyDescent="0.15">
      <c r="BK62239"/>
      <c r="BL62239" s="15"/>
    </row>
    <row r="62240" spans="63:64" x14ac:dyDescent="0.15">
      <c r="BK62240"/>
      <c r="BL62240" s="15"/>
    </row>
    <row r="62241" spans="63:64" x14ac:dyDescent="0.15">
      <c r="BK62241"/>
      <c r="BL62241" s="15"/>
    </row>
    <row r="62242" spans="63:64" x14ac:dyDescent="0.15">
      <c r="BK62242"/>
      <c r="BL62242" s="15"/>
    </row>
    <row r="62243" spans="63:64" x14ac:dyDescent="0.15">
      <c r="BK62243"/>
      <c r="BL62243" s="15"/>
    </row>
    <row r="62244" spans="63:64" x14ac:dyDescent="0.15">
      <c r="BK62244"/>
      <c r="BL62244" s="15"/>
    </row>
    <row r="62245" spans="63:64" x14ac:dyDescent="0.15">
      <c r="BK62245"/>
      <c r="BL62245" s="15"/>
    </row>
    <row r="62246" spans="63:64" x14ac:dyDescent="0.15">
      <c r="BK62246"/>
      <c r="BL62246" s="15"/>
    </row>
    <row r="62247" spans="63:64" x14ac:dyDescent="0.15">
      <c r="BK62247"/>
      <c r="BL62247" s="15"/>
    </row>
    <row r="62248" spans="63:64" x14ac:dyDescent="0.15">
      <c r="BK62248"/>
      <c r="BL62248" s="15"/>
    </row>
    <row r="62249" spans="63:64" x14ac:dyDescent="0.15">
      <c r="BK62249"/>
      <c r="BL62249" s="15"/>
    </row>
    <row r="62250" spans="63:64" x14ac:dyDescent="0.15">
      <c r="BK62250"/>
      <c r="BL62250" s="15"/>
    </row>
    <row r="62251" spans="63:64" x14ac:dyDescent="0.15">
      <c r="BK62251"/>
      <c r="BL62251" s="15"/>
    </row>
    <row r="62252" spans="63:64" x14ac:dyDescent="0.15">
      <c r="BK62252"/>
      <c r="BL62252" s="15"/>
    </row>
    <row r="62253" spans="63:64" x14ac:dyDescent="0.15">
      <c r="BK62253"/>
      <c r="BL62253" s="15"/>
    </row>
    <row r="62254" spans="63:64" x14ac:dyDescent="0.15">
      <c r="BK62254"/>
      <c r="BL62254" s="15"/>
    </row>
    <row r="62255" spans="63:64" x14ac:dyDescent="0.15">
      <c r="BK62255"/>
      <c r="BL62255" s="15"/>
    </row>
    <row r="62256" spans="63:64" x14ac:dyDescent="0.15">
      <c r="BK62256"/>
      <c r="BL62256" s="15"/>
    </row>
    <row r="62257" spans="63:64" x14ac:dyDescent="0.15">
      <c r="BK62257"/>
      <c r="BL62257" s="15"/>
    </row>
    <row r="62258" spans="63:64" x14ac:dyDescent="0.15">
      <c r="BK62258"/>
      <c r="BL62258" s="15"/>
    </row>
    <row r="62259" spans="63:64" x14ac:dyDescent="0.15">
      <c r="BK62259"/>
      <c r="BL62259" s="15"/>
    </row>
    <row r="62260" spans="63:64" x14ac:dyDescent="0.15">
      <c r="BK62260"/>
      <c r="BL62260" s="15"/>
    </row>
    <row r="62261" spans="63:64" x14ac:dyDescent="0.15">
      <c r="BK62261"/>
      <c r="BL62261" s="15"/>
    </row>
    <row r="62262" spans="63:64" x14ac:dyDescent="0.15">
      <c r="BK62262"/>
      <c r="BL62262" s="15"/>
    </row>
    <row r="62263" spans="63:64" x14ac:dyDescent="0.15">
      <c r="BK62263"/>
      <c r="BL62263" s="15"/>
    </row>
    <row r="62264" spans="63:64" x14ac:dyDescent="0.15">
      <c r="BK62264"/>
      <c r="BL62264" s="15"/>
    </row>
    <row r="62265" spans="63:64" x14ac:dyDescent="0.15">
      <c r="BK62265"/>
      <c r="BL62265" s="15"/>
    </row>
    <row r="62266" spans="63:64" x14ac:dyDescent="0.15">
      <c r="BK62266"/>
      <c r="BL62266" s="15"/>
    </row>
    <row r="62267" spans="63:64" x14ac:dyDescent="0.15">
      <c r="BK62267"/>
      <c r="BL62267" s="15"/>
    </row>
    <row r="62268" spans="63:64" x14ac:dyDescent="0.15">
      <c r="BK62268"/>
      <c r="BL62268" s="15"/>
    </row>
    <row r="62269" spans="63:64" x14ac:dyDescent="0.15">
      <c r="BK62269"/>
      <c r="BL62269" s="15"/>
    </row>
    <row r="62270" spans="63:64" x14ac:dyDescent="0.15">
      <c r="BK62270"/>
      <c r="BL62270" s="15"/>
    </row>
    <row r="62271" spans="63:64" x14ac:dyDescent="0.15">
      <c r="BK62271"/>
      <c r="BL62271" s="15"/>
    </row>
    <row r="62272" spans="63:64" x14ac:dyDescent="0.15">
      <c r="BK62272"/>
      <c r="BL62272" s="15"/>
    </row>
    <row r="62273" spans="63:64" x14ac:dyDescent="0.15">
      <c r="BK62273"/>
      <c r="BL62273" s="15"/>
    </row>
    <row r="62274" spans="63:64" x14ac:dyDescent="0.15">
      <c r="BK62274"/>
      <c r="BL62274" s="15"/>
    </row>
    <row r="62275" spans="63:64" x14ac:dyDescent="0.15">
      <c r="BK62275"/>
      <c r="BL62275" s="15"/>
    </row>
    <row r="62276" spans="63:64" x14ac:dyDescent="0.15">
      <c r="BK62276"/>
      <c r="BL62276" s="15"/>
    </row>
    <row r="62277" spans="63:64" x14ac:dyDescent="0.15">
      <c r="BK62277"/>
      <c r="BL62277" s="15"/>
    </row>
    <row r="62278" spans="63:64" x14ac:dyDescent="0.15">
      <c r="BK62278"/>
      <c r="BL62278" s="15"/>
    </row>
    <row r="62279" spans="63:64" x14ac:dyDescent="0.15">
      <c r="BK62279"/>
      <c r="BL62279" s="15"/>
    </row>
    <row r="62280" spans="63:64" x14ac:dyDescent="0.15">
      <c r="BK62280"/>
      <c r="BL62280" s="15"/>
    </row>
    <row r="62281" spans="63:64" x14ac:dyDescent="0.15">
      <c r="BK62281"/>
      <c r="BL62281" s="15"/>
    </row>
    <row r="62282" spans="63:64" x14ac:dyDescent="0.15">
      <c r="BK62282"/>
      <c r="BL62282" s="15"/>
    </row>
    <row r="62283" spans="63:64" x14ac:dyDescent="0.15">
      <c r="BK62283"/>
      <c r="BL62283" s="15"/>
    </row>
    <row r="62284" spans="63:64" x14ac:dyDescent="0.15">
      <c r="BK62284"/>
      <c r="BL62284" s="15"/>
    </row>
    <row r="62285" spans="63:64" x14ac:dyDescent="0.15">
      <c r="BK62285"/>
      <c r="BL62285" s="15"/>
    </row>
    <row r="62286" spans="63:64" x14ac:dyDescent="0.15">
      <c r="BK62286"/>
      <c r="BL62286" s="15"/>
    </row>
    <row r="62287" spans="63:64" x14ac:dyDescent="0.15">
      <c r="BK62287"/>
      <c r="BL62287" s="15"/>
    </row>
    <row r="62288" spans="63:64" x14ac:dyDescent="0.15">
      <c r="BK62288"/>
      <c r="BL62288" s="15"/>
    </row>
    <row r="62289" spans="63:64" x14ac:dyDescent="0.15">
      <c r="BK62289"/>
      <c r="BL62289" s="15"/>
    </row>
    <row r="62290" spans="63:64" x14ac:dyDescent="0.15">
      <c r="BK62290"/>
      <c r="BL62290" s="15"/>
    </row>
    <row r="62291" spans="63:64" x14ac:dyDescent="0.15">
      <c r="BK62291"/>
      <c r="BL62291" s="15"/>
    </row>
    <row r="62292" spans="63:64" x14ac:dyDescent="0.15">
      <c r="BK62292"/>
      <c r="BL62292" s="15"/>
    </row>
    <row r="62293" spans="63:64" x14ac:dyDescent="0.15">
      <c r="BK62293"/>
      <c r="BL62293" s="15"/>
    </row>
    <row r="62294" spans="63:64" x14ac:dyDescent="0.15">
      <c r="BK62294"/>
      <c r="BL62294" s="15"/>
    </row>
    <row r="62295" spans="63:64" x14ac:dyDescent="0.15">
      <c r="BK62295"/>
      <c r="BL62295" s="15"/>
    </row>
    <row r="62296" spans="63:64" x14ac:dyDescent="0.15">
      <c r="BK62296"/>
      <c r="BL62296" s="15"/>
    </row>
    <row r="62297" spans="63:64" x14ac:dyDescent="0.15">
      <c r="BK62297"/>
      <c r="BL62297" s="15"/>
    </row>
    <row r="62298" spans="63:64" x14ac:dyDescent="0.15">
      <c r="BK62298"/>
      <c r="BL62298" s="15"/>
    </row>
    <row r="62299" spans="63:64" x14ac:dyDescent="0.15">
      <c r="BK62299"/>
      <c r="BL62299" s="15"/>
    </row>
    <row r="62300" spans="63:64" x14ac:dyDescent="0.15">
      <c r="BK62300"/>
      <c r="BL62300" s="15"/>
    </row>
    <row r="62301" spans="63:64" x14ac:dyDescent="0.15">
      <c r="BK62301"/>
      <c r="BL62301" s="15"/>
    </row>
    <row r="62302" spans="63:64" x14ac:dyDescent="0.15">
      <c r="BK62302"/>
      <c r="BL62302" s="15"/>
    </row>
    <row r="62303" spans="63:64" x14ac:dyDescent="0.15">
      <c r="BK62303"/>
      <c r="BL62303" s="15"/>
    </row>
    <row r="62304" spans="63:64" x14ac:dyDescent="0.15">
      <c r="BK62304"/>
      <c r="BL62304" s="15"/>
    </row>
    <row r="62305" spans="63:64" x14ac:dyDescent="0.15">
      <c r="BK62305"/>
      <c r="BL62305" s="15"/>
    </row>
    <row r="62306" spans="63:64" x14ac:dyDescent="0.15">
      <c r="BK62306"/>
      <c r="BL62306" s="15"/>
    </row>
    <row r="62307" spans="63:64" x14ac:dyDescent="0.15">
      <c r="BK62307"/>
      <c r="BL62307" s="15"/>
    </row>
    <row r="62308" spans="63:64" x14ac:dyDescent="0.15">
      <c r="BK62308"/>
      <c r="BL62308" s="15"/>
    </row>
    <row r="62309" spans="63:64" x14ac:dyDescent="0.15">
      <c r="BK62309"/>
      <c r="BL62309" s="15"/>
    </row>
    <row r="62310" spans="63:64" x14ac:dyDescent="0.15">
      <c r="BK62310"/>
      <c r="BL62310" s="15"/>
    </row>
    <row r="62311" spans="63:64" x14ac:dyDescent="0.15">
      <c r="BK62311"/>
      <c r="BL62311" s="15"/>
    </row>
    <row r="62312" spans="63:64" x14ac:dyDescent="0.15">
      <c r="BK62312"/>
      <c r="BL62312" s="15"/>
    </row>
    <row r="62313" spans="63:64" x14ac:dyDescent="0.15">
      <c r="BK62313"/>
      <c r="BL62313" s="15"/>
    </row>
    <row r="62314" spans="63:64" x14ac:dyDescent="0.15">
      <c r="BK62314"/>
      <c r="BL62314" s="15"/>
    </row>
    <row r="62315" spans="63:64" x14ac:dyDescent="0.15">
      <c r="BK62315"/>
      <c r="BL62315" s="15"/>
    </row>
    <row r="62316" spans="63:64" x14ac:dyDescent="0.15">
      <c r="BK62316"/>
      <c r="BL62316" s="15"/>
    </row>
    <row r="62317" spans="63:64" x14ac:dyDescent="0.15">
      <c r="BK62317"/>
      <c r="BL62317" s="15"/>
    </row>
    <row r="62318" spans="63:64" x14ac:dyDescent="0.15">
      <c r="BK62318"/>
      <c r="BL62318" s="15"/>
    </row>
    <row r="62319" spans="63:64" x14ac:dyDescent="0.15">
      <c r="BK62319"/>
      <c r="BL62319" s="15"/>
    </row>
    <row r="62320" spans="63:64" x14ac:dyDescent="0.15">
      <c r="BK62320"/>
      <c r="BL62320" s="15"/>
    </row>
    <row r="62321" spans="63:64" x14ac:dyDescent="0.15">
      <c r="BK62321"/>
      <c r="BL62321" s="15"/>
    </row>
    <row r="62322" spans="63:64" x14ac:dyDescent="0.15">
      <c r="BK62322"/>
      <c r="BL62322" s="15"/>
    </row>
    <row r="62323" spans="63:64" x14ac:dyDescent="0.15">
      <c r="BK62323"/>
      <c r="BL62323" s="15"/>
    </row>
    <row r="62324" spans="63:64" x14ac:dyDescent="0.15">
      <c r="BK62324"/>
      <c r="BL62324" s="15"/>
    </row>
    <row r="62325" spans="63:64" x14ac:dyDescent="0.15">
      <c r="BK62325"/>
      <c r="BL62325" s="15"/>
    </row>
    <row r="62326" spans="63:64" x14ac:dyDescent="0.15">
      <c r="BK62326"/>
      <c r="BL62326" s="15"/>
    </row>
    <row r="62327" spans="63:64" x14ac:dyDescent="0.15">
      <c r="BK62327"/>
      <c r="BL62327" s="15"/>
    </row>
    <row r="62328" spans="63:64" x14ac:dyDescent="0.15">
      <c r="BK62328"/>
      <c r="BL62328" s="15"/>
    </row>
    <row r="62329" spans="63:64" x14ac:dyDescent="0.15">
      <c r="BK62329"/>
      <c r="BL62329" s="15"/>
    </row>
    <row r="62330" spans="63:64" x14ac:dyDescent="0.15">
      <c r="BK62330"/>
      <c r="BL62330" s="15"/>
    </row>
    <row r="62331" spans="63:64" x14ac:dyDescent="0.15">
      <c r="BK62331"/>
      <c r="BL62331" s="15"/>
    </row>
    <row r="62332" spans="63:64" x14ac:dyDescent="0.15">
      <c r="BK62332"/>
      <c r="BL62332" s="15"/>
    </row>
    <row r="62333" spans="63:64" x14ac:dyDescent="0.15">
      <c r="BK62333"/>
      <c r="BL62333" s="15"/>
    </row>
    <row r="62334" spans="63:64" x14ac:dyDescent="0.15">
      <c r="BK62334"/>
      <c r="BL62334" s="15"/>
    </row>
    <row r="62335" spans="63:64" x14ac:dyDescent="0.15">
      <c r="BK62335"/>
      <c r="BL62335" s="15"/>
    </row>
    <row r="62336" spans="63:64" x14ac:dyDescent="0.15">
      <c r="BK62336"/>
      <c r="BL62336" s="15"/>
    </row>
    <row r="62337" spans="63:64" x14ac:dyDescent="0.15">
      <c r="BK62337"/>
      <c r="BL62337" s="15"/>
    </row>
    <row r="62338" spans="63:64" x14ac:dyDescent="0.15">
      <c r="BK62338"/>
      <c r="BL62338" s="15"/>
    </row>
    <row r="62339" spans="63:64" x14ac:dyDescent="0.15">
      <c r="BK62339"/>
      <c r="BL62339" s="15"/>
    </row>
    <row r="62340" spans="63:64" x14ac:dyDescent="0.15">
      <c r="BK62340"/>
      <c r="BL62340" s="15"/>
    </row>
    <row r="62341" spans="63:64" x14ac:dyDescent="0.15">
      <c r="BK62341"/>
      <c r="BL62341" s="15"/>
    </row>
    <row r="62342" spans="63:64" x14ac:dyDescent="0.15">
      <c r="BK62342"/>
      <c r="BL62342" s="15"/>
    </row>
    <row r="62343" spans="63:64" x14ac:dyDescent="0.15">
      <c r="BK62343"/>
      <c r="BL62343" s="15"/>
    </row>
    <row r="62344" spans="63:64" x14ac:dyDescent="0.15">
      <c r="BK62344"/>
      <c r="BL62344" s="15"/>
    </row>
    <row r="62345" spans="63:64" x14ac:dyDescent="0.15">
      <c r="BK62345"/>
      <c r="BL62345" s="15"/>
    </row>
    <row r="62346" spans="63:64" x14ac:dyDescent="0.15">
      <c r="BK62346"/>
      <c r="BL62346" s="15"/>
    </row>
    <row r="62347" spans="63:64" x14ac:dyDescent="0.15">
      <c r="BK62347"/>
      <c r="BL62347" s="15"/>
    </row>
    <row r="62348" spans="63:64" x14ac:dyDescent="0.15">
      <c r="BK62348"/>
      <c r="BL62348" s="15"/>
    </row>
    <row r="62349" spans="63:64" x14ac:dyDescent="0.15">
      <c r="BK62349"/>
      <c r="BL62349" s="15"/>
    </row>
    <row r="62350" spans="63:64" x14ac:dyDescent="0.15">
      <c r="BK62350"/>
      <c r="BL62350" s="15"/>
    </row>
    <row r="62351" spans="63:64" x14ac:dyDescent="0.15">
      <c r="BK62351"/>
      <c r="BL62351" s="15"/>
    </row>
    <row r="62352" spans="63:64" x14ac:dyDescent="0.15">
      <c r="BK62352"/>
      <c r="BL62352" s="15"/>
    </row>
    <row r="62353" spans="63:64" x14ac:dyDescent="0.15">
      <c r="BK62353"/>
      <c r="BL62353" s="15"/>
    </row>
    <row r="62354" spans="63:64" x14ac:dyDescent="0.15">
      <c r="BK62354"/>
      <c r="BL62354" s="15"/>
    </row>
    <row r="62355" spans="63:64" x14ac:dyDescent="0.15">
      <c r="BK62355"/>
      <c r="BL62355" s="15"/>
    </row>
    <row r="62356" spans="63:64" x14ac:dyDescent="0.15">
      <c r="BK62356"/>
      <c r="BL62356" s="15"/>
    </row>
    <row r="62357" spans="63:64" x14ac:dyDescent="0.15">
      <c r="BK62357"/>
      <c r="BL62357" s="15"/>
    </row>
    <row r="62358" spans="63:64" x14ac:dyDescent="0.15">
      <c r="BK62358"/>
      <c r="BL62358" s="15"/>
    </row>
    <row r="62359" spans="63:64" x14ac:dyDescent="0.15">
      <c r="BK62359"/>
      <c r="BL62359" s="15"/>
    </row>
    <row r="62360" spans="63:64" x14ac:dyDescent="0.15">
      <c r="BK62360"/>
      <c r="BL62360" s="15"/>
    </row>
    <row r="62361" spans="63:64" x14ac:dyDescent="0.15">
      <c r="BK62361"/>
      <c r="BL62361" s="15"/>
    </row>
    <row r="62362" spans="63:64" x14ac:dyDescent="0.15">
      <c r="BK62362"/>
      <c r="BL62362" s="15"/>
    </row>
    <row r="62363" spans="63:64" x14ac:dyDescent="0.15">
      <c r="BK62363"/>
      <c r="BL62363" s="15"/>
    </row>
    <row r="62364" spans="63:64" x14ac:dyDescent="0.15">
      <c r="BK62364"/>
      <c r="BL62364" s="15"/>
    </row>
    <row r="62365" spans="63:64" x14ac:dyDescent="0.15">
      <c r="BK62365"/>
      <c r="BL62365" s="15"/>
    </row>
    <row r="62366" spans="63:64" x14ac:dyDescent="0.15">
      <c r="BK62366"/>
      <c r="BL62366" s="15"/>
    </row>
    <row r="62367" spans="63:64" x14ac:dyDescent="0.15">
      <c r="BK62367"/>
      <c r="BL62367" s="15"/>
    </row>
    <row r="62368" spans="63:64" x14ac:dyDescent="0.15">
      <c r="BK62368"/>
      <c r="BL62368" s="15"/>
    </row>
    <row r="62369" spans="63:64" x14ac:dyDescent="0.15">
      <c r="BK62369"/>
      <c r="BL62369" s="15"/>
    </row>
    <row r="62370" spans="63:64" x14ac:dyDescent="0.15">
      <c r="BK62370"/>
      <c r="BL62370" s="15"/>
    </row>
    <row r="62371" spans="63:64" x14ac:dyDescent="0.15">
      <c r="BK62371"/>
      <c r="BL62371" s="15"/>
    </row>
    <row r="62372" spans="63:64" x14ac:dyDescent="0.15">
      <c r="BK62372"/>
      <c r="BL62372" s="15"/>
    </row>
    <row r="62373" spans="63:64" x14ac:dyDescent="0.15">
      <c r="BK62373"/>
      <c r="BL62373" s="15"/>
    </row>
    <row r="62374" spans="63:64" x14ac:dyDescent="0.15">
      <c r="BK62374"/>
      <c r="BL62374" s="15"/>
    </row>
    <row r="62375" spans="63:64" x14ac:dyDescent="0.15">
      <c r="BK62375"/>
      <c r="BL62375" s="15"/>
    </row>
    <row r="62376" spans="63:64" x14ac:dyDescent="0.15">
      <c r="BK62376"/>
      <c r="BL62376" s="15"/>
    </row>
    <row r="62377" spans="63:64" x14ac:dyDescent="0.15">
      <c r="BK62377"/>
      <c r="BL62377" s="15"/>
    </row>
    <row r="62378" spans="63:64" x14ac:dyDescent="0.15">
      <c r="BK62378"/>
      <c r="BL62378" s="15"/>
    </row>
    <row r="62379" spans="63:64" x14ac:dyDescent="0.15">
      <c r="BK62379"/>
      <c r="BL62379" s="15"/>
    </row>
    <row r="62380" spans="63:64" x14ac:dyDescent="0.15">
      <c r="BK62380"/>
      <c r="BL62380" s="15"/>
    </row>
    <row r="62381" spans="63:64" x14ac:dyDescent="0.15">
      <c r="BK62381"/>
      <c r="BL62381" s="15"/>
    </row>
    <row r="62382" spans="63:64" x14ac:dyDescent="0.15">
      <c r="BK62382"/>
      <c r="BL62382" s="15"/>
    </row>
    <row r="62383" spans="63:64" x14ac:dyDescent="0.15">
      <c r="BK62383"/>
      <c r="BL62383" s="15"/>
    </row>
    <row r="62384" spans="63:64" x14ac:dyDescent="0.15">
      <c r="BK62384"/>
      <c r="BL62384" s="15"/>
    </row>
    <row r="62385" spans="63:64" x14ac:dyDescent="0.15">
      <c r="BK62385"/>
      <c r="BL62385" s="15"/>
    </row>
    <row r="62386" spans="63:64" x14ac:dyDescent="0.15">
      <c r="BK62386"/>
      <c r="BL62386" s="15"/>
    </row>
    <row r="62387" spans="63:64" x14ac:dyDescent="0.15">
      <c r="BK62387"/>
      <c r="BL62387" s="15"/>
    </row>
    <row r="62388" spans="63:64" x14ac:dyDescent="0.15">
      <c r="BK62388"/>
      <c r="BL62388" s="15"/>
    </row>
    <row r="62389" spans="63:64" x14ac:dyDescent="0.15">
      <c r="BK62389"/>
      <c r="BL62389" s="15"/>
    </row>
    <row r="62390" spans="63:64" x14ac:dyDescent="0.15">
      <c r="BK62390"/>
      <c r="BL62390" s="15"/>
    </row>
    <row r="62391" spans="63:64" x14ac:dyDescent="0.15">
      <c r="BK62391"/>
      <c r="BL62391" s="15"/>
    </row>
    <row r="62392" spans="63:64" x14ac:dyDescent="0.15">
      <c r="BK62392"/>
      <c r="BL62392" s="15"/>
    </row>
    <row r="62393" spans="63:64" x14ac:dyDescent="0.15">
      <c r="BK62393"/>
      <c r="BL62393" s="15"/>
    </row>
    <row r="62394" spans="63:64" x14ac:dyDescent="0.15">
      <c r="BK62394"/>
      <c r="BL62394" s="15"/>
    </row>
    <row r="62395" spans="63:64" x14ac:dyDescent="0.15">
      <c r="BK62395"/>
      <c r="BL62395" s="15"/>
    </row>
    <row r="62396" spans="63:64" x14ac:dyDescent="0.15">
      <c r="BK62396"/>
      <c r="BL62396" s="15"/>
    </row>
    <row r="62397" spans="63:64" x14ac:dyDescent="0.15">
      <c r="BK62397"/>
      <c r="BL62397" s="15"/>
    </row>
    <row r="62398" spans="63:64" x14ac:dyDescent="0.15">
      <c r="BK62398"/>
      <c r="BL62398" s="15"/>
    </row>
    <row r="62399" spans="63:64" x14ac:dyDescent="0.15">
      <c r="BK62399"/>
      <c r="BL62399" s="15"/>
    </row>
    <row r="62400" spans="63:64" x14ac:dyDescent="0.15">
      <c r="BK62400"/>
      <c r="BL62400" s="15"/>
    </row>
    <row r="62401" spans="63:64" x14ac:dyDescent="0.15">
      <c r="BK62401"/>
      <c r="BL62401" s="15"/>
    </row>
    <row r="62402" spans="63:64" x14ac:dyDescent="0.15">
      <c r="BK62402"/>
      <c r="BL62402" s="15"/>
    </row>
    <row r="62403" spans="63:64" x14ac:dyDescent="0.15">
      <c r="BK62403"/>
      <c r="BL62403" s="15"/>
    </row>
    <row r="62404" spans="63:64" x14ac:dyDescent="0.15">
      <c r="BK62404"/>
      <c r="BL62404" s="15"/>
    </row>
    <row r="62405" spans="63:64" x14ac:dyDescent="0.15">
      <c r="BK62405"/>
      <c r="BL62405" s="15"/>
    </row>
    <row r="62406" spans="63:64" x14ac:dyDescent="0.15">
      <c r="BK62406"/>
      <c r="BL62406" s="15"/>
    </row>
    <row r="62407" spans="63:64" x14ac:dyDescent="0.15">
      <c r="BK62407"/>
      <c r="BL62407" s="15"/>
    </row>
    <row r="62408" spans="63:64" x14ac:dyDescent="0.15">
      <c r="BK62408"/>
      <c r="BL62408" s="15"/>
    </row>
    <row r="62409" spans="63:64" x14ac:dyDescent="0.15">
      <c r="BK62409"/>
      <c r="BL62409" s="15"/>
    </row>
    <row r="62410" spans="63:64" x14ac:dyDescent="0.15">
      <c r="BK62410"/>
      <c r="BL62410" s="15"/>
    </row>
    <row r="62411" spans="63:64" x14ac:dyDescent="0.15">
      <c r="BK62411"/>
      <c r="BL62411" s="15"/>
    </row>
    <row r="62412" spans="63:64" x14ac:dyDescent="0.15">
      <c r="BK62412"/>
      <c r="BL62412" s="15"/>
    </row>
    <row r="62413" spans="63:64" x14ac:dyDescent="0.15">
      <c r="BK62413"/>
      <c r="BL62413" s="15"/>
    </row>
    <row r="62414" spans="63:64" x14ac:dyDescent="0.15">
      <c r="BK62414"/>
      <c r="BL62414" s="15"/>
    </row>
    <row r="62415" spans="63:64" x14ac:dyDescent="0.15">
      <c r="BK62415"/>
      <c r="BL62415" s="15"/>
    </row>
    <row r="62416" spans="63:64" x14ac:dyDescent="0.15">
      <c r="BK62416"/>
      <c r="BL62416" s="15"/>
    </row>
    <row r="62417" spans="63:64" x14ac:dyDescent="0.15">
      <c r="BK62417"/>
      <c r="BL62417" s="15"/>
    </row>
    <row r="62418" spans="63:64" x14ac:dyDescent="0.15">
      <c r="BK62418"/>
      <c r="BL62418" s="15"/>
    </row>
    <row r="62419" spans="63:64" x14ac:dyDescent="0.15">
      <c r="BK62419"/>
      <c r="BL62419" s="15"/>
    </row>
    <row r="62420" spans="63:64" x14ac:dyDescent="0.15">
      <c r="BK62420"/>
      <c r="BL62420" s="15"/>
    </row>
    <row r="62421" spans="63:64" x14ac:dyDescent="0.15">
      <c r="BK62421"/>
      <c r="BL62421" s="15"/>
    </row>
    <row r="62422" spans="63:64" x14ac:dyDescent="0.15">
      <c r="BK62422"/>
      <c r="BL62422" s="15"/>
    </row>
    <row r="62423" spans="63:64" x14ac:dyDescent="0.15">
      <c r="BK62423"/>
      <c r="BL62423" s="15"/>
    </row>
    <row r="62424" spans="63:64" x14ac:dyDescent="0.15">
      <c r="BK62424"/>
      <c r="BL62424" s="15"/>
    </row>
    <row r="62425" spans="63:64" x14ac:dyDescent="0.15">
      <c r="BK62425"/>
      <c r="BL62425" s="15"/>
    </row>
    <row r="62426" spans="63:64" x14ac:dyDescent="0.15">
      <c r="BK62426"/>
      <c r="BL62426" s="15"/>
    </row>
    <row r="62427" spans="63:64" x14ac:dyDescent="0.15">
      <c r="BK62427"/>
      <c r="BL62427" s="15"/>
    </row>
    <row r="62428" spans="63:64" x14ac:dyDescent="0.15">
      <c r="BK62428"/>
      <c r="BL62428" s="15"/>
    </row>
    <row r="62429" spans="63:64" x14ac:dyDescent="0.15">
      <c r="BK62429"/>
      <c r="BL62429" s="15"/>
    </row>
    <row r="62430" spans="63:64" x14ac:dyDescent="0.15">
      <c r="BK62430"/>
      <c r="BL62430" s="15"/>
    </row>
    <row r="62431" spans="63:64" x14ac:dyDescent="0.15">
      <c r="BK62431"/>
      <c r="BL62431" s="15"/>
    </row>
    <row r="62432" spans="63:64" x14ac:dyDescent="0.15">
      <c r="BK62432"/>
      <c r="BL62432" s="15"/>
    </row>
    <row r="62433" spans="63:64" x14ac:dyDescent="0.15">
      <c r="BK62433"/>
      <c r="BL62433" s="15"/>
    </row>
    <row r="62434" spans="63:64" x14ac:dyDescent="0.15">
      <c r="BK62434"/>
      <c r="BL62434" s="15"/>
    </row>
    <row r="62435" spans="63:64" x14ac:dyDescent="0.15">
      <c r="BK62435"/>
      <c r="BL62435" s="15"/>
    </row>
    <row r="62436" spans="63:64" x14ac:dyDescent="0.15">
      <c r="BK62436"/>
      <c r="BL62436" s="15"/>
    </row>
    <row r="62437" spans="63:64" x14ac:dyDescent="0.15">
      <c r="BK62437"/>
      <c r="BL62437" s="15"/>
    </row>
    <row r="62438" spans="63:64" x14ac:dyDescent="0.15">
      <c r="BK62438"/>
      <c r="BL62438" s="15"/>
    </row>
    <row r="62439" spans="63:64" x14ac:dyDescent="0.15">
      <c r="BK62439"/>
      <c r="BL62439" s="15"/>
    </row>
    <row r="62440" spans="63:64" x14ac:dyDescent="0.15">
      <c r="BK62440"/>
      <c r="BL62440" s="15"/>
    </row>
    <row r="62441" spans="63:64" x14ac:dyDescent="0.15">
      <c r="BK62441"/>
      <c r="BL62441" s="15"/>
    </row>
    <row r="62442" spans="63:64" x14ac:dyDescent="0.15">
      <c r="BK62442"/>
      <c r="BL62442" s="15"/>
    </row>
    <row r="62443" spans="63:64" x14ac:dyDescent="0.15">
      <c r="BK62443"/>
      <c r="BL62443" s="15"/>
    </row>
    <row r="62444" spans="63:64" x14ac:dyDescent="0.15">
      <c r="BK62444"/>
      <c r="BL62444" s="15"/>
    </row>
    <row r="62445" spans="63:64" x14ac:dyDescent="0.15">
      <c r="BK62445"/>
      <c r="BL62445" s="15"/>
    </row>
    <row r="62446" spans="63:64" x14ac:dyDescent="0.15">
      <c r="BK62446"/>
      <c r="BL62446" s="15"/>
    </row>
    <row r="62447" spans="63:64" x14ac:dyDescent="0.15">
      <c r="BK62447"/>
      <c r="BL62447" s="15"/>
    </row>
    <row r="62448" spans="63:64" x14ac:dyDescent="0.15">
      <c r="BK62448"/>
      <c r="BL62448" s="15"/>
    </row>
    <row r="62449" spans="63:64" x14ac:dyDescent="0.15">
      <c r="BK62449"/>
      <c r="BL62449" s="15"/>
    </row>
    <row r="62450" spans="63:64" x14ac:dyDescent="0.15">
      <c r="BK62450"/>
      <c r="BL62450" s="15"/>
    </row>
    <row r="62451" spans="63:64" x14ac:dyDescent="0.15">
      <c r="BK62451"/>
      <c r="BL62451" s="15"/>
    </row>
    <row r="62452" spans="63:64" x14ac:dyDescent="0.15">
      <c r="BK62452"/>
      <c r="BL62452" s="15"/>
    </row>
    <row r="62453" spans="63:64" x14ac:dyDescent="0.15">
      <c r="BK62453"/>
      <c r="BL62453" s="15"/>
    </row>
    <row r="62454" spans="63:64" x14ac:dyDescent="0.15">
      <c r="BK62454"/>
      <c r="BL62454" s="15"/>
    </row>
    <row r="62455" spans="63:64" x14ac:dyDescent="0.15">
      <c r="BK62455"/>
      <c r="BL62455" s="15"/>
    </row>
    <row r="62456" spans="63:64" x14ac:dyDescent="0.15">
      <c r="BK62456"/>
      <c r="BL62456" s="15"/>
    </row>
    <row r="62457" spans="63:64" x14ac:dyDescent="0.15">
      <c r="BK62457"/>
      <c r="BL62457" s="15"/>
    </row>
    <row r="62458" spans="63:64" x14ac:dyDescent="0.15">
      <c r="BK62458"/>
      <c r="BL62458" s="15"/>
    </row>
    <row r="62459" spans="63:64" x14ac:dyDescent="0.15">
      <c r="BK62459"/>
      <c r="BL62459" s="15"/>
    </row>
    <row r="62460" spans="63:64" x14ac:dyDescent="0.15">
      <c r="BK62460"/>
      <c r="BL62460" s="15"/>
    </row>
    <row r="62461" spans="63:64" x14ac:dyDescent="0.15">
      <c r="BK62461"/>
      <c r="BL62461" s="15"/>
    </row>
    <row r="62462" spans="63:64" x14ac:dyDescent="0.15">
      <c r="BK62462"/>
      <c r="BL62462" s="15"/>
    </row>
    <row r="62463" spans="63:64" x14ac:dyDescent="0.15">
      <c r="BK62463"/>
      <c r="BL62463" s="15"/>
    </row>
    <row r="62464" spans="63:64" x14ac:dyDescent="0.15">
      <c r="BK62464"/>
      <c r="BL62464" s="15"/>
    </row>
    <row r="62465" spans="63:64" x14ac:dyDescent="0.15">
      <c r="BK62465"/>
      <c r="BL62465" s="15"/>
    </row>
    <row r="62466" spans="63:64" x14ac:dyDescent="0.15">
      <c r="BK62466"/>
      <c r="BL62466" s="15"/>
    </row>
    <row r="62467" spans="63:64" x14ac:dyDescent="0.15">
      <c r="BK62467"/>
      <c r="BL62467" s="15"/>
    </row>
    <row r="62468" spans="63:64" x14ac:dyDescent="0.15">
      <c r="BK62468"/>
      <c r="BL62468" s="15"/>
    </row>
    <row r="62469" spans="63:64" x14ac:dyDescent="0.15">
      <c r="BK62469"/>
      <c r="BL62469" s="15"/>
    </row>
    <row r="62470" spans="63:64" x14ac:dyDescent="0.15">
      <c r="BK62470"/>
      <c r="BL62470" s="15"/>
    </row>
    <row r="62471" spans="63:64" x14ac:dyDescent="0.15">
      <c r="BK62471"/>
      <c r="BL62471" s="15"/>
    </row>
    <row r="62472" spans="63:64" x14ac:dyDescent="0.15">
      <c r="BK62472"/>
      <c r="BL62472" s="15"/>
    </row>
    <row r="62473" spans="63:64" x14ac:dyDescent="0.15">
      <c r="BK62473"/>
      <c r="BL62473" s="15"/>
    </row>
    <row r="62474" spans="63:64" x14ac:dyDescent="0.15">
      <c r="BK62474"/>
      <c r="BL62474" s="15"/>
    </row>
    <row r="62475" spans="63:64" x14ac:dyDescent="0.15">
      <c r="BK62475"/>
      <c r="BL62475" s="15"/>
    </row>
    <row r="62476" spans="63:64" x14ac:dyDescent="0.15">
      <c r="BK62476"/>
      <c r="BL62476" s="15"/>
    </row>
    <row r="62477" spans="63:64" x14ac:dyDescent="0.15">
      <c r="BK62477"/>
      <c r="BL62477" s="15"/>
    </row>
    <row r="62478" spans="63:64" x14ac:dyDescent="0.15">
      <c r="BK62478"/>
      <c r="BL62478" s="15"/>
    </row>
    <row r="62479" spans="63:64" x14ac:dyDescent="0.15">
      <c r="BK62479"/>
      <c r="BL62479" s="15"/>
    </row>
    <row r="62480" spans="63:64" x14ac:dyDescent="0.15">
      <c r="BK62480"/>
      <c r="BL62480" s="15"/>
    </row>
    <row r="62481" spans="63:64" x14ac:dyDescent="0.15">
      <c r="BK62481"/>
      <c r="BL62481" s="15"/>
    </row>
    <row r="62482" spans="63:64" x14ac:dyDescent="0.15">
      <c r="BK62482"/>
      <c r="BL62482" s="15"/>
    </row>
    <row r="62483" spans="63:64" x14ac:dyDescent="0.15">
      <c r="BK62483"/>
      <c r="BL62483" s="15"/>
    </row>
    <row r="62484" spans="63:64" x14ac:dyDescent="0.15">
      <c r="BK62484"/>
      <c r="BL62484" s="15"/>
    </row>
    <row r="62485" spans="63:64" x14ac:dyDescent="0.15">
      <c r="BK62485"/>
      <c r="BL62485" s="15"/>
    </row>
    <row r="62486" spans="63:64" x14ac:dyDescent="0.15">
      <c r="BK62486"/>
      <c r="BL62486" s="15"/>
    </row>
    <row r="62487" spans="63:64" x14ac:dyDescent="0.15">
      <c r="BK62487"/>
      <c r="BL62487" s="15"/>
    </row>
    <row r="62488" spans="63:64" x14ac:dyDescent="0.15">
      <c r="BK62488"/>
      <c r="BL62488" s="15"/>
    </row>
    <row r="62489" spans="63:64" x14ac:dyDescent="0.15">
      <c r="BK62489"/>
      <c r="BL62489" s="15"/>
    </row>
    <row r="62490" spans="63:64" x14ac:dyDescent="0.15">
      <c r="BK62490"/>
      <c r="BL62490" s="15"/>
    </row>
    <row r="62491" spans="63:64" x14ac:dyDescent="0.15">
      <c r="BK62491"/>
      <c r="BL62491" s="15"/>
    </row>
    <row r="62492" spans="63:64" x14ac:dyDescent="0.15">
      <c r="BK62492"/>
      <c r="BL62492" s="15"/>
    </row>
    <row r="62493" spans="63:64" x14ac:dyDescent="0.15">
      <c r="BK62493"/>
      <c r="BL62493" s="15"/>
    </row>
    <row r="62494" spans="63:64" x14ac:dyDescent="0.15">
      <c r="BK62494"/>
      <c r="BL62494" s="15"/>
    </row>
    <row r="62495" spans="63:64" x14ac:dyDescent="0.15">
      <c r="BK62495"/>
      <c r="BL62495" s="15"/>
    </row>
    <row r="62496" spans="63:64" x14ac:dyDescent="0.15">
      <c r="BK62496"/>
      <c r="BL62496" s="15"/>
    </row>
    <row r="62497" spans="63:64" x14ac:dyDescent="0.15">
      <c r="BK62497"/>
      <c r="BL62497" s="15"/>
    </row>
    <row r="62498" spans="63:64" x14ac:dyDescent="0.15">
      <c r="BK62498"/>
      <c r="BL62498" s="15"/>
    </row>
    <row r="62499" spans="63:64" x14ac:dyDescent="0.15">
      <c r="BK62499"/>
      <c r="BL62499" s="15"/>
    </row>
    <row r="62500" spans="63:64" x14ac:dyDescent="0.15">
      <c r="BK62500"/>
      <c r="BL62500" s="15"/>
    </row>
    <row r="62501" spans="63:64" x14ac:dyDescent="0.15">
      <c r="BK62501"/>
      <c r="BL62501" s="15"/>
    </row>
    <row r="62502" spans="63:64" x14ac:dyDescent="0.15">
      <c r="BK62502"/>
      <c r="BL62502" s="15"/>
    </row>
    <row r="62503" spans="63:64" x14ac:dyDescent="0.15">
      <c r="BK62503"/>
      <c r="BL62503" s="15"/>
    </row>
    <row r="62504" spans="63:64" x14ac:dyDescent="0.15">
      <c r="BK62504"/>
      <c r="BL62504" s="15"/>
    </row>
    <row r="62505" spans="63:64" x14ac:dyDescent="0.15">
      <c r="BK62505"/>
      <c r="BL62505" s="15"/>
    </row>
    <row r="62506" spans="63:64" x14ac:dyDescent="0.15">
      <c r="BK62506"/>
      <c r="BL62506" s="15"/>
    </row>
    <row r="62507" spans="63:64" x14ac:dyDescent="0.15">
      <c r="BK62507"/>
      <c r="BL62507" s="15"/>
    </row>
    <row r="62508" spans="63:64" x14ac:dyDescent="0.15">
      <c r="BK62508"/>
      <c r="BL62508" s="15"/>
    </row>
    <row r="62509" spans="63:64" x14ac:dyDescent="0.15">
      <c r="BK62509"/>
      <c r="BL62509" s="15"/>
    </row>
    <row r="62510" spans="63:64" x14ac:dyDescent="0.15">
      <c r="BK62510"/>
      <c r="BL62510" s="15"/>
    </row>
    <row r="62511" spans="63:64" x14ac:dyDescent="0.15">
      <c r="BK62511"/>
      <c r="BL62511" s="15"/>
    </row>
    <row r="62512" spans="63:64" x14ac:dyDescent="0.15">
      <c r="BK62512"/>
      <c r="BL62512" s="15"/>
    </row>
    <row r="62513" spans="63:64" x14ac:dyDescent="0.15">
      <c r="BK62513"/>
      <c r="BL62513" s="15"/>
    </row>
    <row r="62514" spans="63:64" x14ac:dyDescent="0.15">
      <c r="BK62514"/>
      <c r="BL62514" s="15"/>
    </row>
    <row r="62515" spans="63:64" x14ac:dyDescent="0.15">
      <c r="BK62515"/>
      <c r="BL62515" s="15"/>
    </row>
    <row r="62516" spans="63:64" x14ac:dyDescent="0.15">
      <c r="BK62516"/>
      <c r="BL62516" s="15"/>
    </row>
    <row r="62517" spans="63:64" x14ac:dyDescent="0.15">
      <c r="BK62517"/>
      <c r="BL62517" s="15"/>
    </row>
    <row r="62518" spans="63:64" x14ac:dyDescent="0.15">
      <c r="BK62518"/>
      <c r="BL62518" s="15"/>
    </row>
    <row r="62519" spans="63:64" x14ac:dyDescent="0.15">
      <c r="BK62519"/>
      <c r="BL62519" s="15"/>
    </row>
    <row r="62520" spans="63:64" x14ac:dyDescent="0.15">
      <c r="BK62520"/>
      <c r="BL62520" s="15"/>
    </row>
    <row r="62521" spans="63:64" x14ac:dyDescent="0.15">
      <c r="BK62521"/>
      <c r="BL62521" s="15"/>
    </row>
    <row r="62522" spans="63:64" x14ac:dyDescent="0.15">
      <c r="BK62522"/>
      <c r="BL62522" s="15"/>
    </row>
    <row r="62523" spans="63:64" x14ac:dyDescent="0.15">
      <c r="BK62523"/>
      <c r="BL62523" s="15"/>
    </row>
    <row r="62524" spans="63:64" x14ac:dyDescent="0.15">
      <c r="BK62524"/>
      <c r="BL62524" s="15"/>
    </row>
    <row r="62525" spans="63:64" x14ac:dyDescent="0.15">
      <c r="BK62525"/>
      <c r="BL62525" s="15"/>
    </row>
    <row r="62526" spans="63:64" x14ac:dyDescent="0.15">
      <c r="BK62526"/>
      <c r="BL62526" s="15"/>
    </row>
    <row r="62527" spans="63:64" x14ac:dyDescent="0.15">
      <c r="BK62527"/>
      <c r="BL62527" s="15"/>
    </row>
    <row r="62528" spans="63:64" x14ac:dyDescent="0.15">
      <c r="BK62528"/>
      <c r="BL62528" s="15"/>
    </row>
    <row r="62529" spans="63:64" x14ac:dyDescent="0.15">
      <c r="BK62529"/>
      <c r="BL62529" s="15"/>
    </row>
    <row r="62530" spans="63:64" x14ac:dyDescent="0.15">
      <c r="BK62530"/>
      <c r="BL62530" s="15"/>
    </row>
    <row r="62531" spans="63:64" x14ac:dyDescent="0.15">
      <c r="BK62531"/>
      <c r="BL62531" s="15"/>
    </row>
    <row r="62532" spans="63:64" x14ac:dyDescent="0.15">
      <c r="BK62532"/>
      <c r="BL62532" s="15"/>
    </row>
    <row r="62533" spans="63:64" x14ac:dyDescent="0.15">
      <c r="BK62533"/>
      <c r="BL62533" s="15"/>
    </row>
    <row r="62534" spans="63:64" x14ac:dyDescent="0.15">
      <c r="BK62534"/>
      <c r="BL62534" s="15"/>
    </row>
    <row r="62535" spans="63:64" x14ac:dyDescent="0.15">
      <c r="BK62535"/>
      <c r="BL62535" s="15"/>
    </row>
    <row r="62536" spans="63:64" x14ac:dyDescent="0.15">
      <c r="BK62536"/>
      <c r="BL62536" s="15"/>
    </row>
    <row r="62537" spans="63:64" x14ac:dyDescent="0.15">
      <c r="BK62537"/>
      <c r="BL62537" s="15"/>
    </row>
    <row r="62538" spans="63:64" x14ac:dyDescent="0.15">
      <c r="BK62538"/>
      <c r="BL62538" s="15"/>
    </row>
    <row r="62539" spans="63:64" x14ac:dyDescent="0.15">
      <c r="BK62539"/>
      <c r="BL62539" s="15"/>
    </row>
    <row r="62540" spans="63:64" x14ac:dyDescent="0.15">
      <c r="BK62540"/>
      <c r="BL62540" s="15"/>
    </row>
    <row r="62541" spans="63:64" x14ac:dyDescent="0.15">
      <c r="BK62541"/>
      <c r="BL62541" s="15"/>
    </row>
    <row r="62542" spans="63:64" x14ac:dyDescent="0.15">
      <c r="BK62542"/>
      <c r="BL62542" s="15"/>
    </row>
    <row r="62543" spans="63:64" x14ac:dyDescent="0.15">
      <c r="BK62543"/>
      <c r="BL62543" s="15"/>
    </row>
    <row r="62544" spans="63:64" x14ac:dyDescent="0.15">
      <c r="BK62544"/>
      <c r="BL62544" s="15"/>
    </row>
    <row r="62545" spans="63:64" x14ac:dyDescent="0.15">
      <c r="BK62545"/>
      <c r="BL62545" s="15"/>
    </row>
    <row r="62546" spans="63:64" x14ac:dyDescent="0.15">
      <c r="BK62546"/>
      <c r="BL62546" s="15"/>
    </row>
    <row r="62547" spans="63:64" x14ac:dyDescent="0.15">
      <c r="BK62547"/>
      <c r="BL62547" s="15"/>
    </row>
    <row r="62548" spans="63:64" x14ac:dyDescent="0.15">
      <c r="BK62548"/>
      <c r="BL62548" s="15"/>
    </row>
    <row r="62549" spans="63:64" x14ac:dyDescent="0.15">
      <c r="BK62549"/>
      <c r="BL62549" s="15"/>
    </row>
    <row r="62550" spans="63:64" x14ac:dyDescent="0.15">
      <c r="BK62550"/>
      <c r="BL62550" s="15"/>
    </row>
    <row r="62551" spans="63:64" x14ac:dyDescent="0.15">
      <c r="BK62551"/>
      <c r="BL62551" s="15"/>
    </row>
    <row r="62552" spans="63:64" x14ac:dyDescent="0.15">
      <c r="BK62552"/>
      <c r="BL62552" s="15"/>
    </row>
    <row r="62553" spans="63:64" x14ac:dyDescent="0.15">
      <c r="BK62553"/>
      <c r="BL62553" s="15"/>
    </row>
    <row r="62554" spans="63:64" x14ac:dyDescent="0.15">
      <c r="BK62554"/>
      <c r="BL62554" s="15"/>
    </row>
    <row r="62555" spans="63:64" x14ac:dyDescent="0.15">
      <c r="BK62555"/>
      <c r="BL62555" s="15"/>
    </row>
    <row r="62556" spans="63:64" x14ac:dyDescent="0.15">
      <c r="BK62556"/>
      <c r="BL62556" s="15"/>
    </row>
    <row r="62557" spans="63:64" x14ac:dyDescent="0.15">
      <c r="BK62557"/>
      <c r="BL62557" s="15"/>
    </row>
    <row r="62558" spans="63:64" x14ac:dyDescent="0.15">
      <c r="BK62558"/>
      <c r="BL62558" s="15"/>
    </row>
    <row r="62559" spans="63:64" x14ac:dyDescent="0.15">
      <c r="BK62559"/>
      <c r="BL62559" s="15"/>
    </row>
    <row r="62560" spans="63:64" x14ac:dyDescent="0.15">
      <c r="BK62560"/>
      <c r="BL62560" s="15"/>
    </row>
    <row r="62561" spans="63:64" x14ac:dyDescent="0.15">
      <c r="BK62561"/>
      <c r="BL62561" s="15"/>
    </row>
    <row r="62562" spans="63:64" x14ac:dyDescent="0.15">
      <c r="BK62562"/>
      <c r="BL62562" s="15"/>
    </row>
    <row r="62563" spans="63:64" x14ac:dyDescent="0.15">
      <c r="BK62563"/>
      <c r="BL62563" s="15"/>
    </row>
    <row r="62564" spans="63:64" x14ac:dyDescent="0.15">
      <c r="BK62564"/>
      <c r="BL62564" s="15"/>
    </row>
    <row r="62565" spans="63:64" x14ac:dyDescent="0.15">
      <c r="BK62565"/>
      <c r="BL62565" s="15"/>
    </row>
    <row r="62566" spans="63:64" x14ac:dyDescent="0.15">
      <c r="BK62566"/>
      <c r="BL62566" s="15"/>
    </row>
    <row r="62567" spans="63:64" x14ac:dyDescent="0.15">
      <c r="BK62567"/>
      <c r="BL62567" s="15"/>
    </row>
    <row r="62568" spans="63:64" x14ac:dyDescent="0.15">
      <c r="BK62568"/>
      <c r="BL62568" s="15"/>
    </row>
    <row r="62569" spans="63:64" x14ac:dyDescent="0.15">
      <c r="BK62569"/>
      <c r="BL62569" s="15"/>
    </row>
    <row r="62570" spans="63:64" x14ac:dyDescent="0.15">
      <c r="BK62570"/>
      <c r="BL62570" s="15"/>
    </row>
    <row r="62571" spans="63:64" x14ac:dyDescent="0.15">
      <c r="BK62571"/>
      <c r="BL62571" s="15"/>
    </row>
    <row r="62572" spans="63:64" x14ac:dyDescent="0.15">
      <c r="BK62572"/>
      <c r="BL62572" s="15"/>
    </row>
    <row r="62573" spans="63:64" x14ac:dyDescent="0.15">
      <c r="BK62573"/>
      <c r="BL62573" s="15"/>
    </row>
    <row r="62574" spans="63:64" x14ac:dyDescent="0.15">
      <c r="BK62574"/>
      <c r="BL62574" s="15"/>
    </row>
    <row r="62575" spans="63:64" x14ac:dyDescent="0.15">
      <c r="BK62575"/>
      <c r="BL62575" s="15"/>
    </row>
    <row r="62576" spans="63:64" x14ac:dyDescent="0.15">
      <c r="BK62576"/>
      <c r="BL62576" s="15"/>
    </row>
    <row r="62577" spans="63:64" x14ac:dyDescent="0.15">
      <c r="BK62577"/>
      <c r="BL62577" s="15"/>
    </row>
    <row r="62578" spans="63:64" x14ac:dyDescent="0.15">
      <c r="BK62578"/>
      <c r="BL62578" s="15"/>
    </row>
    <row r="62579" spans="63:64" x14ac:dyDescent="0.15">
      <c r="BK62579"/>
      <c r="BL62579" s="15"/>
    </row>
    <row r="62580" spans="63:64" x14ac:dyDescent="0.15">
      <c r="BK62580"/>
      <c r="BL62580" s="15"/>
    </row>
    <row r="62581" spans="63:64" x14ac:dyDescent="0.15">
      <c r="BK62581"/>
      <c r="BL62581" s="15"/>
    </row>
    <row r="62582" spans="63:64" x14ac:dyDescent="0.15">
      <c r="BK62582"/>
      <c r="BL62582" s="15"/>
    </row>
    <row r="62583" spans="63:64" x14ac:dyDescent="0.15">
      <c r="BK62583"/>
      <c r="BL62583" s="15"/>
    </row>
    <row r="62584" spans="63:64" x14ac:dyDescent="0.15">
      <c r="BK62584"/>
      <c r="BL62584" s="15"/>
    </row>
    <row r="62585" spans="63:64" x14ac:dyDescent="0.15">
      <c r="BK62585"/>
      <c r="BL62585" s="15"/>
    </row>
    <row r="62586" spans="63:64" x14ac:dyDescent="0.15">
      <c r="BK62586"/>
      <c r="BL62586" s="15"/>
    </row>
    <row r="62587" spans="63:64" x14ac:dyDescent="0.15">
      <c r="BK62587"/>
      <c r="BL62587" s="15"/>
    </row>
    <row r="62588" spans="63:64" x14ac:dyDescent="0.15">
      <c r="BK62588"/>
      <c r="BL62588" s="15"/>
    </row>
    <row r="62589" spans="63:64" x14ac:dyDescent="0.15">
      <c r="BK62589"/>
      <c r="BL62589" s="15"/>
    </row>
    <row r="62590" spans="63:64" x14ac:dyDescent="0.15">
      <c r="BK62590"/>
      <c r="BL62590" s="15"/>
    </row>
    <row r="62591" spans="63:64" x14ac:dyDescent="0.15">
      <c r="BK62591"/>
      <c r="BL62591" s="15"/>
    </row>
    <row r="62592" spans="63:64" x14ac:dyDescent="0.15">
      <c r="BK62592"/>
      <c r="BL62592" s="15"/>
    </row>
    <row r="62593" spans="63:64" x14ac:dyDescent="0.15">
      <c r="BK62593"/>
      <c r="BL62593" s="15"/>
    </row>
    <row r="62594" spans="63:64" x14ac:dyDescent="0.15">
      <c r="BK62594"/>
      <c r="BL62594" s="15"/>
    </row>
    <row r="62595" spans="63:64" x14ac:dyDescent="0.15">
      <c r="BK62595"/>
      <c r="BL62595" s="15"/>
    </row>
    <row r="62596" spans="63:64" x14ac:dyDescent="0.15">
      <c r="BK62596"/>
      <c r="BL62596" s="15"/>
    </row>
    <row r="62597" spans="63:64" x14ac:dyDescent="0.15">
      <c r="BK62597"/>
      <c r="BL62597" s="15"/>
    </row>
    <row r="62598" spans="63:64" x14ac:dyDescent="0.15">
      <c r="BK62598"/>
      <c r="BL62598" s="15"/>
    </row>
    <row r="62599" spans="63:64" x14ac:dyDescent="0.15">
      <c r="BK62599"/>
      <c r="BL62599" s="15"/>
    </row>
    <row r="62600" spans="63:64" x14ac:dyDescent="0.15">
      <c r="BK62600"/>
      <c r="BL62600" s="15"/>
    </row>
    <row r="62601" spans="63:64" x14ac:dyDescent="0.15">
      <c r="BK62601"/>
      <c r="BL62601" s="15"/>
    </row>
    <row r="62602" spans="63:64" x14ac:dyDescent="0.15">
      <c r="BK62602"/>
      <c r="BL62602" s="15"/>
    </row>
    <row r="62603" spans="63:64" x14ac:dyDescent="0.15">
      <c r="BK62603"/>
      <c r="BL62603" s="15"/>
    </row>
    <row r="62604" spans="63:64" x14ac:dyDescent="0.15">
      <c r="BK62604"/>
      <c r="BL62604" s="15"/>
    </row>
    <row r="62605" spans="63:64" x14ac:dyDescent="0.15">
      <c r="BK62605"/>
      <c r="BL62605" s="15"/>
    </row>
    <row r="62606" spans="63:64" x14ac:dyDescent="0.15">
      <c r="BK62606"/>
      <c r="BL62606" s="15"/>
    </row>
    <row r="62607" spans="63:64" x14ac:dyDescent="0.15">
      <c r="BK62607"/>
      <c r="BL62607" s="15"/>
    </row>
    <row r="62608" spans="63:64" x14ac:dyDescent="0.15">
      <c r="BK62608"/>
      <c r="BL62608" s="15"/>
    </row>
    <row r="62609" spans="63:64" x14ac:dyDescent="0.15">
      <c r="BK62609"/>
      <c r="BL62609" s="15"/>
    </row>
    <row r="62610" spans="63:64" x14ac:dyDescent="0.15">
      <c r="BK62610"/>
      <c r="BL62610" s="15"/>
    </row>
    <row r="62611" spans="63:64" x14ac:dyDescent="0.15">
      <c r="BK62611"/>
      <c r="BL62611" s="15"/>
    </row>
    <row r="62612" spans="63:64" x14ac:dyDescent="0.15">
      <c r="BK62612"/>
      <c r="BL62612" s="15"/>
    </row>
    <row r="62613" spans="63:64" x14ac:dyDescent="0.15">
      <c r="BK62613"/>
      <c r="BL62613" s="15"/>
    </row>
    <row r="62614" spans="63:64" x14ac:dyDescent="0.15">
      <c r="BK62614"/>
      <c r="BL62614" s="15"/>
    </row>
    <row r="62615" spans="63:64" x14ac:dyDescent="0.15">
      <c r="BK62615"/>
      <c r="BL62615" s="15"/>
    </row>
    <row r="62616" spans="63:64" x14ac:dyDescent="0.15">
      <c r="BK62616"/>
      <c r="BL62616" s="15"/>
    </row>
    <row r="62617" spans="63:64" x14ac:dyDescent="0.15">
      <c r="BK62617"/>
      <c r="BL62617" s="15"/>
    </row>
    <row r="62618" spans="63:64" x14ac:dyDescent="0.15">
      <c r="BK62618"/>
      <c r="BL62618" s="15"/>
    </row>
    <row r="62619" spans="63:64" x14ac:dyDescent="0.15">
      <c r="BK62619"/>
      <c r="BL62619" s="15"/>
    </row>
    <row r="62620" spans="63:64" x14ac:dyDescent="0.15">
      <c r="BK62620"/>
      <c r="BL62620" s="15"/>
    </row>
    <row r="62621" spans="63:64" x14ac:dyDescent="0.15">
      <c r="BK62621"/>
      <c r="BL62621" s="15"/>
    </row>
    <row r="62622" spans="63:64" x14ac:dyDescent="0.15">
      <c r="BK62622"/>
      <c r="BL62622" s="15"/>
    </row>
    <row r="62623" spans="63:64" x14ac:dyDescent="0.15">
      <c r="BK62623"/>
      <c r="BL62623" s="15"/>
    </row>
    <row r="62624" spans="63:64" x14ac:dyDescent="0.15">
      <c r="BK62624"/>
      <c r="BL62624" s="15"/>
    </row>
    <row r="62625" spans="63:64" x14ac:dyDescent="0.15">
      <c r="BK62625"/>
      <c r="BL62625" s="15"/>
    </row>
    <row r="62626" spans="63:64" x14ac:dyDescent="0.15">
      <c r="BK62626"/>
      <c r="BL62626" s="15"/>
    </row>
    <row r="62627" spans="63:64" x14ac:dyDescent="0.15">
      <c r="BK62627"/>
      <c r="BL62627" s="15"/>
    </row>
    <row r="62628" spans="63:64" x14ac:dyDescent="0.15">
      <c r="BK62628"/>
      <c r="BL62628" s="15"/>
    </row>
    <row r="62629" spans="63:64" x14ac:dyDescent="0.15">
      <c r="BK62629"/>
      <c r="BL62629" s="15"/>
    </row>
    <row r="62630" spans="63:64" x14ac:dyDescent="0.15">
      <c r="BK62630"/>
      <c r="BL62630" s="15"/>
    </row>
    <row r="62631" spans="63:64" x14ac:dyDescent="0.15">
      <c r="BK62631"/>
      <c r="BL62631" s="15"/>
    </row>
    <row r="62632" spans="63:64" x14ac:dyDescent="0.15">
      <c r="BK62632"/>
      <c r="BL62632" s="15"/>
    </row>
    <row r="62633" spans="63:64" x14ac:dyDescent="0.15">
      <c r="BK62633"/>
      <c r="BL62633" s="15"/>
    </row>
    <row r="62634" spans="63:64" x14ac:dyDescent="0.15">
      <c r="BK62634"/>
      <c r="BL62634" s="15"/>
    </row>
    <row r="62635" spans="63:64" x14ac:dyDescent="0.15">
      <c r="BK62635"/>
      <c r="BL62635" s="15"/>
    </row>
    <row r="62636" spans="63:64" x14ac:dyDescent="0.15">
      <c r="BK62636"/>
      <c r="BL62636" s="15"/>
    </row>
    <row r="62637" spans="63:64" x14ac:dyDescent="0.15">
      <c r="BK62637"/>
      <c r="BL62637" s="15"/>
    </row>
    <row r="62638" spans="63:64" x14ac:dyDescent="0.15">
      <c r="BK62638"/>
      <c r="BL62638" s="15"/>
    </row>
    <row r="62639" spans="63:64" x14ac:dyDescent="0.15">
      <c r="BK62639"/>
      <c r="BL62639" s="15"/>
    </row>
    <row r="62640" spans="63:64" x14ac:dyDescent="0.15">
      <c r="BK62640"/>
      <c r="BL62640" s="15"/>
    </row>
    <row r="62641" spans="63:64" x14ac:dyDescent="0.15">
      <c r="BK62641"/>
      <c r="BL62641" s="15"/>
    </row>
    <row r="62642" spans="63:64" x14ac:dyDescent="0.15">
      <c r="BK62642"/>
      <c r="BL62642" s="15"/>
    </row>
    <row r="62643" spans="63:64" x14ac:dyDescent="0.15">
      <c r="BK62643"/>
      <c r="BL62643" s="15"/>
    </row>
    <row r="62644" spans="63:64" x14ac:dyDescent="0.15">
      <c r="BK62644"/>
      <c r="BL62644" s="15"/>
    </row>
    <row r="62645" spans="63:64" x14ac:dyDescent="0.15">
      <c r="BK62645"/>
      <c r="BL62645" s="15"/>
    </row>
    <row r="62646" spans="63:64" x14ac:dyDescent="0.15">
      <c r="BK62646"/>
      <c r="BL62646" s="15"/>
    </row>
    <row r="62647" spans="63:64" x14ac:dyDescent="0.15">
      <c r="BK62647"/>
      <c r="BL62647" s="15"/>
    </row>
    <row r="62648" spans="63:64" x14ac:dyDescent="0.15">
      <c r="BK62648"/>
      <c r="BL62648" s="15"/>
    </row>
    <row r="62649" spans="63:64" x14ac:dyDescent="0.15">
      <c r="BK62649"/>
      <c r="BL62649" s="15"/>
    </row>
    <row r="62650" spans="63:64" x14ac:dyDescent="0.15">
      <c r="BK62650"/>
      <c r="BL62650" s="15"/>
    </row>
    <row r="62651" spans="63:64" x14ac:dyDescent="0.15">
      <c r="BK62651"/>
      <c r="BL62651" s="15"/>
    </row>
    <row r="62652" spans="63:64" x14ac:dyDescent="0.15">
      <c r="BK62652"/>
      <c r="BL62652" s="15"/>
    </row>
    <row r="62653" spans="63:64" x14ac:dyDescent="0.15">
      <c r="BK62653"/>
      <c r="BL62653" s="15"/>
    </row>
    <row r="62654" spans="63:64" x14ac:dyDescent="0.15">
      <c r="BK62654"/>
      <c r="BL62654" s="15"/>
    </row>
    <row r="62655" spans="63:64" x14ac:dyDescent="0.15">
      <c r="BK62655"/>
      <c r="BL62655" s="15"/>
    </row>
    <row r="62656" spans="63:64" x14ac:dyDescent="0.15">
      <c r="BK62656"/>
      <c r="BL62656" s="15"/>
    </row>
    <row r="62657" spans="63:64" x14ac:dyDescent="0.15">
      <c r="BK62657"/>
      <c r="BL62657" s="15"/>
    </row>
    <row r="62658" spans="63:64" x14ac:dyDescent="0.15">
      <c r="BK62658"/>
      <c r="BL62658" s="15"/>
    </row>
    <row r="62659" spans="63:64" x14ac:dyDescent="0.15">
      <c r="BK62659"/>
      <c r="BL62659" s="15"/>
    </row>
    <row r="62660" spans="63:64" x14ac:dyDescent="0.15">
      <c r="BK62660"/>
      <c r="BL62660" s="15"/>
    </row>
    <row r="62661" spans="63:64" x14ac:dyDescent="0.15">
      <c r="BK62661"/>
      <c r="BL62661" s="15"/>
    </row>
    <row r="62662" spans="63:64" x14ac:dyDescent="0.15">
      <c r="BK62662"/>
      <c r="BL62662" s="15"/>
    </row>
    <row r="62663" spans="63:64" x14ac:dyDescent="0.15">
      <c r="BK62663"/>
      <c r="BL62663" s="15"/>
    </row>
    <row r="62664" spans="63:64" x14ac:dyDescent="0.15">
      <c r="BK62664"/>
      <c r="BL62664" s="15"/>
    </row>
    <row r="62665" spans="63:64" x14ac:dyDescent="0.15">
      <c r="BK62665"/>
      <c r="BL62665" s="15"/>
    </row>
    <row r="62666" spans="63:64" x14ac:dyDescent="0.15">
      <c r="BK62666"/>
      <c r="BL62666" s="15"/>
    </row>
    <row r="62667" spans="63:64" x14ac:dyDescent="0.15">
      <c r="BK62667"/>
      <c r="BL62667" s="15"/>
    </row>
    <row r="62668" spans="63:64" x14ac:dyDescent="0.15">
      <c r="BK62668"/>
      <c r="BL62668" s="15"/>
    </row>
    <row r="62669" spans="63:64" x14ac:dyDescent="0.15">
      <c r="BK62669"/>
      <c r="BL62669" s="15"/>
    </row>
    <row r="62670" spans="63:64" x14ac:dyDescent="0.15">
      <c r="BK62670"/>
      <c r="BL62670" s="15"/>
    </row>
    <row r="62671" spans="63:64" x14ac:dyDescent="0.15">
      <c r="BK62671"/>
      <c r="BL62671" s="15"/>
    </row>
    <row r="62672" spans="63:64" x14ac:dyDescent="0.15">
      <c r="BK62672"/>
      <c r="BL62672" s="15"/>
    </row>
    <row r="62673" spans="63:64" x14ac:dyDescent="0.15">
      <c r="BK62673"/>
      <c r="BL62673" s="15"/>
    </row>
    <row r="62674" spans="63:64" x14ac:dyDescent="0.15">
      <c r="BK62674"/>
      <c r="BL62674" s="15"/>
    </row>
    <row r="62675" spans="63:64" x14ac:dyDescent="0.15">
      <c r="BK62675"/>
      <c r="BL62675" s="15"/>
    </row>
    <row r="62676" spans="63:64" x14ac:dyDescent="0.15">
      <c r="BK62676"/>
      <c r="BL62676" s="15"/>
    </row>
    <row r="62677" spans="63:64" x14ac:dyDescent="0.15">
      <c r="BK62677"/>
      <c r="BL62677" s="15"/>
    </row>
    <row r="62678" spans="63:64" x14ac:dyDescent="0.15">
      <c r="BK62678"/>
      <c r="BL62678" s="15"/>
    </row>
    <row r="62679" spans="63:64" x14ac:dyDescent="0.15">
      <c r="BK62679"/>
      <c r="BL62679" s="15"/>
    </row>
    <row r="62680" spans="63:64" x14ac:dyDescent="0.15">
      <c r="BK62680"/>
      <c r="BL62680" s="15"/>
    </row>
    <row r="62681" spans="63:64" x14ac:dyDescent="0.15">
      <c r="BK62681"/>
      <c r="BL62681" s="15"/>
    </row>
    <row r="62682" spans="63:64" x14ac:dyDescent="0.15">
      <c r="BK62682"/>
      <c r="BL62682" s="15"/>
    </row>
    <row r="62683" spans="63:64" x14ac:dyDescent="0.15">
      <c r="BK62683"/>
      <c r="BL62683" s="15"/>
    </row>
    <row r="62684" spans="63:64" x14ac:dyDescent="0.15">
      <c r="BK62684"/>
      <c r="BL62684" s="15"/>
    </row>
    <row r="62685" spans="63:64" x14ac:dyDescent="0.15">
      <c r="BK62685"/>
      <c r="BL62685" s="15"/>
    </row>
    <row r="62686" spans="63:64" x14ac:dyDescent="0.15">
      <c r="BK62686"/>
      <c r="BL62686" s="15"/>
    </row>
    <row r="62687" spans="63:64" x14ac:dyDescent="0.15">
      <c r="BK62687"/>
      <c r="BL62687" s="15"/>
    </row>
    <row r="62688" spans="63:64" x14ac:dyDescent="0.15">
      <c r="BK62688"/>
      <c r="BL62688" s="15"/>
    </row>
    <row r="62689" spans="63:64" x14ac:dyDescent="0.15">
      <c r="BK62689"/>
      <c r="BL62689" s="15"/>
    </row>
    <row r="62690" spans="63:64" x14ac:dyDescent="0.15">
      <c r="BK62690"/>
      <c r="BL62690" s="15"/>
    </row>
    <row r="62691" spans="63:64" x14ac:dyDescent="0.15">
      <c r="BK62691"/>
      <c r="BL62691" s="15"/>
    </row>
    <row r="62692" spans="63:64" x14ac:dyDescent="0.15">
      <c r="BK62692"/>
      <c r="BL62692" s="15"/>
    </row>
    <row r="62693" spans="63:64" x14ac:dyDescent="0.15">
      <c r="BK62693"/>
      <c r="BL62693" s="15"/>
    </row>
    <row r="62694" spans="63:64" x14ac:dyDescent="0.15">
      <c r="BK62694"/>
      <c r="BL62694" s="15"/>
    </row>
    <row r="62695" spans="63:64" x14ac:dyDescent="0.15">
      <c r="BK62695"/>
      <c r="BL62695" s="15"/>
    </row>
    <row r="62696" spans="63:64" x14ac:dyDescent="0.15">
      <c r="BK62696"/>
      <c r="BL62696" s="15"/>
    </row>
    <row r="62697" spans="63:64" x14ac:dyDescent="0.15">
      <c r="BK62697"/>
      <c r="BL62697" s="15"/>
    </row>
    <row r="62698" spans="63:64" x14ac:dyDescent="0.15">
      <c r="BK62698"/>
      <c r="BL62698" s="15"/>
    </row>
    <row r="62699" spans="63:64" x14ac:dyDescent="0.15">
      <c r="BK62699"/>
      <c r="BL62699" s="15"/>
    </row>
    <row r="62700" spans="63:64" x14ac:dyDescent="0.15">
      <c r="BK62700"/>
      <c r="BL62700" s="15"/>
    </row>
    <row r="62701" spans="63:64" x14ac:dyDescent="0.15">
      <c r="BK62701"/>
      <c r="BL62701" s="15"/>
    </row>
    <row r="62702" spans="63:64" x14ac:dyDescent="0.15">
      <c r="BK62702"/>
      <c r="BL62702" s="15"/>
    </row>
    <row r="62703" spans="63:64" x14ac:dyDescent="0.15">
      <c r="BK62703"/>
      <c r="BL62703" s="15"/>
    </row>
    <row r="62704" spans="63:64" x14ac:dyDescent="0.15">
      <c r="BK62704"/>
      <c r="BL62704" s="15"/>
    </row>
    <row r="62705" spans="63:64" x14ac:dyDescent="0.15">
      <c r="BK62705"/>
      <c r="BL62705" s="15"/>
    </row>
    <row r="62706" spans="63:64" x14ac:dyDescent="0.15">
      <c r="BK62706"/>
      <c r="BL62706" s="15"/>
    </row>
    <row r="62707" spans="63:64" x14ac:dyDescent="0.15">
      <c r="BK62707"/>
      <c r="BL62707" s="15"/>
    </row>
    <row r="62708" spans="63:64" x14ac:dyDescent="0.15">
      <c r="BK62708"/>
      <c r="BL62708" s="15"/>
    </row>
    <row r="62709" spans="63:64" x14ac:dyDescent="0.15">
      <c r="BK62709"/>
      <c r="BL62709" s="15"/>
    </row>
    <row r="62710" spans="63:64" x14ac:dyDescent="0.15">
      <c r="BK62710"/>
      <c r="BL62710" s="15"/>
    </row>
    <row r="62711" spans="63:64" x14ac:dyDescent="0.15">
      <c r="BK62711"/>
      <c r="BL62711" s="15"/>
    </row>
    <row r="62712" spans="63:64" x14ac:dyDescent="0.15">
      <c r="BK62712"/>
      <c r="BL62712" s="15"/>
    </row>
    <row r="62713" spans="63:64" x14ac:dyDescent="0.15">
      <c r="BK62713"/>
      <c r="BL62713" s="15"/>
    </row>
    <row r="62714" spans="63:64" x14ac:dyDescent="0.15">
      <c r="BK62714"/>
      <c r="BL62714" s="15"/>
    </row>
    <row r="62715" spans="63:64" x14ac:dyDescent="0.15">
      <c r="BK62715"/>
      <c r="BL62715" s="15"/>
    </row>
    <row r="62716" spans="63:64" x14ac:dyDescent="0.15">
      <c r="BK62716"/>
      <c r="BL62716" s="15"/>
    </row>
    <row r="62717" spans="63:64" x14ac:dyDescent="0.15">
      <c r="BK62717"/>
      <c r="BL62717" s="15"/>
    </row>
    <row r="62718" spans="63:64" x14ac:dyDescent="0.15">
      <c r="BK62718"/>
      <c r="BL62718" s="15"/>
    </row>
    <row r="62719" spans="63:64" x14ac:dyDescent="0.15">
      <c r="BK62719"/>
      <c r="BL62719" s="15"/>
    </row>
    <row r="62720" spans="63:64" x14ac:dyDescent="0.15">
      <c r="BK62720"/>
      <c r="BL62720" s="15"/>
    </row>
    <row r="62721" spans="63:64" x14ac:dyDescent="0.15">
      <c r="BK62721"/>
      <c r="BL62721" s="15"/>
    </row>
    <row r="62722" spans="63:64" x14ac:dyDescent="0.15">
      <c r="BK62722"/>
      <c r="BL62722" s="15"/>
    </row>
    <row r="62723" spans="63:64" x14ac:dyDescent="0.15">
      <c r="BK62723"/>
      <c r="BL62723" s="15"/>
    </row>
    <row r="62724" spans="63:64" x14ac:dyDescent="0.15">
      <c r="BK62724"/>
      <c r="BL62724" s="15"/>
    </row>
    <row r="62725" spans="63:64" x14ac:dyDescent="0.15">
      <c r="BK62725"/>
      <c r="BL62725" s="15"/>
    </row>
    <row r="62726" spans="63:64" x14ac:dyDescent="0.15">
      <c r="BK62726"/>
      <c r="BL62726" s="15"/>
    </row>
    <row r="62727" spans="63:64" x14ac:dyDescent="0.15">
      <c r="BK62727"/>
      <c r="BL62727" s="15"/>
    </row>
    <row r="62728" spans="63:64" x14ac:dyDescent="0.15">
      <c r="BK62728"/>
      <c r="BL62728" s="15"/>
    </row>
    <row r="62729" spans="63:64" x14ac:dyDescent="0.15">
      <c r="BK62729"/>
      <c r="BL62729" s="15"/>
    </row>
    <row r="62730" spans="63:64" x14ac:dyDescent="0.15">
      <c r="BK62730"/>
      <c r="BL62730" s="15"/>
    </row>
    <row r="62731" spans="63:64" x14ac:dyDescent="0.15">
      <c r="BK62731"/>
      <c r="BL62731" s="15"/>
    </row>
    <row r="62732" spans="63:64" x14ac:dyDescent="0.15">
      <c r="BK62732"/>
      <c r="BL62732" s="15"/>
    </row>
    <row r="62733" spans="63:64" x14ac:dyDescent="0.15">
      <c r="BK62733"/>
      <c r="BL62733" s="15"/>
    </row>
    <row r="62734" spans="63:64" x14ac:dyDescent="0.15">
      <c r="BK62734"/>
      <c r="BL62734" s="15"/>
    </row>
    <row r="62735" spans="63:64" x14ac:dyDescent="0.15">
      <c r="BK62735"/>
      <c r="BL62735" s="15"/>
    </row>
    <row r="62736" spans="63:64" x14ac:dyDescent="0.15">
      <c r="BK62736"/>
      <c r="BL62736" s="15"/>
    </row>
    <row r="62737" spans="63:64" x14ac:dyDescent="0.15">
      <c r="BK62737"/>
      <c r="BL62737" s="15"/>
    </row>
    <row r="62738" spans="63:64" x14ac:dyDescent="0.15">
      <c r="BK62738"/>
      <c r="BL62738" s="15"/>
    </row>
    <row r="62739" spans="63:64" x14ac:dyDescent="0.15">
      <c r="BK62739"/>
      <c r="BL62739" s="15"/>
    </row>
    <row r="62740" spans="63:64" x14ac:dyDescent="0.15">
      <c r="BK62740"/>
      <c r="BL62740" s="15"/>
    </row>
    <row r="62741" spans="63:64" x14ac:dyDescent="0.15">
      <c r="BK62741"/>
      <c r="BL62741" s="15"/>
    </row>
    <row r="62742" spans="63:64" x14ac:dyDescent="0.15">
      <c r="BK62742"/>
      <c r="BL62742" s="15"/>
    </row>
    <row r="62743" spans="63:64" x14ac:dyDescent="0.15">
      <c r="BK62743"/>
      <c r="BL62743" s="15"/>
    </row>
    <row r="62744" spans="63:64" x14ac:dyDescent="0.15">
      <c r="BK62744"/>
      <c r="BL62744" s="15"/>
    </row>
    <row r="62745" spans="63:64" x14ac:dyDescent="0.15">
      <c r="BK62745"/>
      <c r="BL62745" s="15"/>
    </row>
    <row r="62746" spans="63:64" x14ac:dyDescent="0.15">
      <c r="BK62746"/>
      <c r="BL62746" s="15"/>
    </row>
    <row r="62747" spans="63:64" x14ac:dyDescent="0.15">
      <c r="BK62747"/>
      <c r="BL62747" s="15"/>
    </row>
    <row r="62748" spans="63:64" x14ac:dyDescent="0.15">
      <c r="BK62748"/>
      <c r="BL62748" s="15"/>
    </row>
    <row r="62749" spans="63:64" x14ac:dyDescent="0.15">
      <c r="BK62749"/>
      <c r="BL62749" s="15"/>
    </row>
    <row r="62750" spans="63:64" x14ac:dyDescent="0.15">
      <c r="BK62750"/>
      <c r="BL62750" s="15"/>
    </row>
    <row r="62751" spans="63:64" x14ac:dyDescent="0.15">
      <c r="BK62751"/>
      <c r="BL62751" s="15"/>
    </row>
    <row r="62752" spans="63:64" x14ac:dyDescent="0.15">
      <c r="BK62752"/>
      <c r="BL62752" s="15"/>
    </row>
    <row r="62753" spans="63:64" x14ac:dyDescent="0.15">
      <c r="BK62753"/>
      <c r="BL62753" s="15"/>
    </row>
    <row r="62754" spans="63:64" x14ac:dyDescent="0.15">
      <c r="BK62754"/>
      <c r="BL62754" s="15"/>
    </row>
    <row r="62755" spans="63:64" x14ac:dyDescent="0.15">
      <c r="BK62755"/>
      <c r="BL62755" s="15"/>
    </row>
    <row r="62756" spans="63:64" x14ac:dyDescent="0.15">
      <c r="BK62756"/>
      <c r="BL62756" s="15"/>
    </row>
    <row r="62757" spans="63:64" x14ac:dyDescent="0.15">
      <c r="BK62757"/>
      <c r="BL62757" s="15"/>
    </row>
    <row r="62758" spans="63:64" x14ac:dyDescent="0.15">
      <c r="BK62758"/>
      <c r="BL62758" s="15"/>
    </row>
    <row r="62759" spans="63:64" x14ac:dyDescent="0.15">
      <c r="BK62759"/>
      <c r="BL62759" s="15"/>
    </row>
    <row r="62760" spans="63:64" x14ac:dyDescent="0.15">
      <c r="BK62760"/>
      <c r="BL62760" s="15"/>
    </row>
    <row r="62761" spans="63:64" x14ac:dyDescent="0.15">
      <c r="BK62761"/>
      <c r="BL62761" s="15"/>
    </row>
    <row r="62762" spans="63:64" x14ac:dyDescent="0.15">
      <c r="BK62762"/>
      <c r="BL62762" s="15"/>
    </row>
    <row r="62763" spans="63:64" x14ac:dyDescent="0.15">
      <c r="BK62763"/>
      <c r="BL62763" s="15"/>
    </row>
    <row r="62764" spans="63:64" x14ac:dyDescent="0.15">
      <c r="BK62764"/>
      <c r="BL62764" s="15"/>
    </row>
    <row r="62765" spans="63:64" x14ac:dyDescent="0.15">
      <c r="BK62765"/>
      <c r="BL62765" s="15"/>
    </row>
    <row r="62766" spans="63:64" x14ac:dyDescent="0.15">
      <c r="BK62766"/>
      <c r="BL62766" s="15"/>
    </row>
    <row r="62767" spans="63:64" x14ac:dyDescent="0.15">
      <c r="BK62767"/>
      <c r="BL62767" s="15"/>
    </row>
    <row r="62768" spans="63:64" x14ac:dyDescent="0.15">
      <c r="BK62768"/>
      <c r="BL62768" s="15"/>
    </row>
    <row r="62769" spans="63:64" x14ac:dyDescent="0.15">
      <c r="BK62769"/>
      <c r="BL62769" s="15"/>
    </row>
    <row r="62770" spans="63:64" x14ac:dyDescent="0.15">
      <c r="BK62770"/>
      <c r="BL62770" s="15"/>
    </row>
    <row r="62771" spans="63:64" x14ac:dyDescent="0.15">
      <c r="BK62771"/>
      <c r="BL62771" s="15"/>
    </row>
    <row r="62772" spans="63:64" x14ac:dyDescent="0.15">
      <c r="BK62772"/>
      <c r="BL62772" s="15"/>
    </row>
    <row r="62773" spans="63:64" x14ac:dyDescent="0.15">
      <c r="BK62773"/>
      <c r="BL62773" s="15"/>
    </row>
    <row r="62774" spans="63:64" x14ac:dyDescent="0.15">
      <c r="BK62774"/>
      <c r="BL62774" s="15"/>
    </row>
    <row r="62775" spans="63:64" x14ac:dyDescent="0.15">
      <c r="BK62775"/>
      <c r="BL62775" s="15"/>
    </row>
    <row r="62776" spans="63:64" x14ac:dyDescent="0.15">
      <c r="BK62776"/>
      <c r="BL62776" s="15"/>
    </row>
    <row r="62777" spans="63:64" x14ac:dyDescent="0.15">
      <c r="BK62777"/>
      <c r="BL62777" s="15"/>
    </row>
    <row r="62778" spans="63:64" x14ac:dyDescent="0.15">
      <c r="BK62778"/>
      <c r="BL62778" s="15"/>
    </row>
    <row r="62779" spans="63:64" x14ac:dyDescent="0.15">
      <c r="BK62779"/>
      <c r="BL62779" s="15"/>
    </row>
    <row r="62780" spans="63:64" x14ac:dyDescent="0.15">
      <c r="BK62780"/>
      <c r="BL62780" s="15"/>
    </row>
    <row r="62781" spans="63:64" x14ac:dyDescent="0.15">
      <c r="BK62781"/>
      <c r="BL62781" s="15"/>
    </row>
    <row r="62782" spans="63:64" x14ac:dyDescent="0.15">
      <c r="BK62782"/>
      <c r="BL62782" s="15"/>
    </row>
    <row r="62783" spans="63:64" x14ac:dyDescent="0.15">
      <c r="BK62783"/>
      <c r="BL62783" s="15"/>
    </row>
    <row r="62784" spans="63:64" x14ac:dyDescent="0.15">
      <c r="BK62784"/>
      <c r="BL62784" s="15"/>
    </row>
    <row r="62785" spans="63:64" x14ac:dyDescent="0.15">
      <c r="BK62785"/>
      <c r="BL62785" s="15"/>
    </row>
    <row r="62786" spans="63:64" x14ac:dyDescent="0.15">
      <c r="BK62786"/>
      <c r="BL62786" s="15"/>
    </row>
    <row r="62787" spans="63:64" x14ac:dyDescent="0.15">
      <c r="BK62787"/>
      <c r="BL62787" s="15"/>
    </row>
    <row r="62788" spans="63:64" x14ac:dyDescent="0.15">
      <c r="BK62788"/>
      <c r="BL62788" s="15"/>
    </row>
    <row r="62789" spans="63:64" x14ac:dyDescent="0.15">
      <c r="BK62789"/>
      <c r="BL62789" s="15"/>
    </row>
    <row r="62790" spans="63:64" x14ac:dyDescent="0.15">
      <c r="BK62790"/>
      <c r="BL62790" s="15"/>
    </row>
    <row r="62791" spans="63:64" x14ac:dyDescent="0.15">
      <c r="BK62791"/>
      <c r="BL62791" s="15"/>
    </row>
    <row r="62792" spans="63:64" x14ac:dyDescent="0.15">
      <c r="BK62792"/>
      <c r="BL62792" s="15"/>
    </row>
    <row r="62793" spans="63:64" x14ac:dyDescent="0.15">
      <c r="BK62793"/>
      <c r="BL62793" s="15"/>
    </row>
    <row r="62794" spans="63:64" x14ac:dyDescent="0.15">
      <c r="BK62794"/>
      <c r="BL62794" s="15"/>
    </row>
    <row r="62795" spans="63:64" x14ac:dyDescent="0.15">
      <c r="BK62795"/>
      <c r="BL62795" s="15"/>
    </row>
    <row r="62796" spans="63:64" x14ac:dyDescent="0.15">
      <c r="BK62796"/>
      <c r="BL62796" s="15"/>
    </row>
    <row r="62797" spans="63:64" x14ac:dyDescent="0.15">
      <c r="BK62797"/>
      <c r="BL62797" s="15"/>
    </row>
    <row r="62798" spans="63:64" x14ac:dyDescent="0.15">
      <c r="BK62798"/>
      <c r="BL62798" s="15"/>
    </row>
    <row r="62799" spans="63:64" x14ac:dyDescent="0.15">
      <c r="BK62799"/>
      <c r="BL62799" s="15"/>
    </row>
    <row r="62800" spans="63:64" x14ac:dyDescent="0.15">
      <c r="BK62800"/>
      <c r="BL62800" s="15"/>
    </row>
    <row r="62801" spans="63:64" x14ac:dyDescent="0.15">
      <c r="BK62801"/>
      <c r="BL62801" s="15"/>
    </row>
    <row r="62802" spans="63:64" x14ac:dyDescent="0.15">
      <c r="BK62802"/>
      <c r="BL62802" s="15"/>
    </row>
    <row r="62803" spans="63:64" x14ac:dyDescent="0.15">
      <c r="BK62803"/>
      <c r="BL62803" s="15"/>
    </row>
    <row r="62804" spans="63:64" x14ac:dyDescent="0.15">
      <c r="BK62804"/>
      <c r="BL62804" s="15"/>
    </row>
    <row r="62805" spans="63:64" x14ac:dyDescent="0.15">
      <c r="BK62805"/>
      <c r="BL62805" s="15"/>
    </row>
    <row r="62806" spans="63:64" x14ac:dyDescent="0.15">
      <c r="BK62806"/>
      <c r="BL62806" s="15"/>
    </row>
    <row r="62807" spans="63:64" x14ac:dyDescent="0.15">
      <c r="BK62807"/>
      <c r="BL62807" s="15"/>
    </row>
    <row r="62808" spans="63:64" x14ac:dyDescent="0.15">
      <c r="BK62808"/>
      <c r="BL62808" s="15"/>
    </row>
    <row r="62809" spans="63:64" x14ac:dyDescent="0.15">
      <c r="BK62809"/>
      <c r="BL62809" s="15"/>
    </row>
    <row r="62810" spans="63:64" x14ac:dyDescent="0.15">
      <c r="BK62810"/>
      <c r="BL62810" s="15"/>
    </row>
    <row r="62811" spans="63:64" x14ac:dyDescent="0.15">
      <c r="BK62811"/>
      <c r="BL62811" s="15"/>
    </row>
    <row r="62812" spans="63:64" x14ac:dyDescent="0.15">
      <c r="BK62812"/>
      <c r="BL62812" s="15"/>
    </row>
    <row r="62813" spans="63:64" x14ac:dyDescent="0.15">
      <c r="BK62813"/>
      <c r="BL62813" s="15"/>
    </row>
    <row r="62814" spans="63:64" x14ac:dyDescent="0.15">
      <c r="BK62814"/>
      <c r="BL62814" s="15"/>
    </row>
    <row r="62815" spans="63:64" x14ac:dyDescent="0.15">
      <c r="BK62815"/>
      <c r="BL62815" s="15"/>
    </row>
    <row r="62816" spans="63:64" x14ac:dyDescent="0.15">
      <c r="BK62816"/>
      <c r="BL62816" s="15"/>
    </row>
    <row r="62817" spans="63:64" x14ac:dyDescent="0.15">
      <c r="BK62817"/>
      <c r="BL62817" s="15"/>
    </row>
    <row r="62818" spans="63:64" x14ac:dyDescent="0.15">
      <c r="BK62818"/>
      <c r="BL62818" s="15"/>
    </row>
    <row r="62819" spans="63:64" x14ac:dyDescent="0.15">
      <c r="BK62819"/>
      <c r="BL62819" s="15"/>
    </row>
    <row r="62820" spans="63:64" x14ac:dyDescent="0.15">
      <c r="BK62820"/>
      <c r="BL62820" s="15"/>
    </row>
    <row r="62821" spans="63:64" x14ac:dyDescent="0.15">
      <c r="BK62821"/>
      <c r="BL62821" s="15"/>
    </row>
    <row r="62822" spans="63:64" x14ac:dyDescent="0.15">
      <c r="BK62822"/>
      <c r="BL62822" s="15"/>
    </row>
    <row r="62823" spans="63:64" x14ac:dyDescent="0.15">
      <c r="BK62823"/>
      <c r="BL62823" s="15"/>
    </row>
    <row r="62824" spans="63:64" x14ac:dyDescent="0.15">
      <c r="BK62824"/>
      <c r="BL62824" s="15"/>
    </row>
    <row r="62825" spans="63:64" x14ac:dyDescent="0.15">
      <c r="BK62825"/>
      <c r="BL62825" s="15"/>
    </row>
    <row r="62826" spans="63:64" x14ac:dyDescent="0.15">
      <c r="BK62826"/>
      <c r="BL62826" s="15"/>
    </row>
    <row r="62827" spans="63:64" x14ac:dyDescent="0.15">
      <c r="BK62827"/>
      <c r="BL62827" s="15"/>
    </row>
    <row r="62828" spans="63:64" x14ac:dyDescent="0.15">
      <c r="BK62828"/>
      <c r="BL62828" s="15"/>
    </row>
    <row r="62829" spans="63:64" x14ac:dyDescent="0.15">
      <c r="BK62829"/>
      <c r="BL62829" s="15"/>
    </row>
    <row r="62830" spans="63:64" x14ac:dyDescent="0.15">
      <c r="BK62830"/>
      <c r="BL62830" s="15"/>
    </row>
    <row r="62831" spans="63:64" x14ac:dyDescent="0.15">
      <c r="BK62831"/>
      <c r="BL62831" s="15"/>
    </row>
    <row r="62832" spans="63:64" x14ac:dyDescent="0.15">
      <c r="BK62832"/>
      <c r="BL62832" s="15"/>
    </row>
    <row r="62833" spans="63:64" x14ac:dyDescent="0.15">
      <c r="BK62833"/>
      <c r="BL62833" s="15"/>
    </row>
    <row r="62834" spans="63:64" x14ac:dyDescent="0.15">
      <c r="BK62834"/>
      <c r="BL62834" s="15"/>
    </row>
    <row r="62835" spans="63:64" x14ac:dyDescent="0.15">
      <c r="BK62835"/>
      <c r="BL62835" s="15"/>
    </row>
    <row r="62836" spans="63:64" x14ac:dyDescent="0.15">
      <c r="BK62836"/>
      <c r="BL62836" s="15"/>
    </row>
    <row r="62837" spans="63:64" x14ac:dyDescent="0.15">
      <c r="BK62837"/>
      <c r="BL62837" s="15"/>
    </row>
    <row r="62838" spans="63:64" x14ac:dyDescent="0.15">
      <c r="BK62838"/>
      <c r="BL62838" s="15"/>
    </row>
    <row r="62839" spans="63:64" x14ac:dyDescent="0.15">
      <c r="BK62839"/>
      <c r="BL62839" s="15"/>
    </row>
    <row r="62840" spans="63:64" x14ac:dyDescent="0.15">
      <c r="BK62840"/>
      <c r="BL62840" s="15"/>
    </row>
    <row r="62841" spans="63:64" x14ac:dyDescent="0.15">
      <c r="BK62841"/>
      <c r="BL62841" s="15"/>
    </row>
    <row r="62842" spans="63:64" x14ac:dyDescent="0.15">
      <c r="BK62842"/>
      <c r="BL62842" s="15"/>
    </row>
    <row r="62843" spans="63:64" x14ac:dyDescent="0.15">
      <c r="BK62843"/>
      <c r="BL62843" s="15"/>
    </row>
    <row r="62844" spans="63:64" x14ac:dyDescent="0.15">
      <c r="BK62844"/>
      <c r="BL62844" s="15"/>
    </row>
    <row r="62845" spans="63:64" x14ac:dyDescent="0.15">
      <c r="BK62845"/>
      <c r="BL62845" s="15"/>
    </row>
    <row r="62846" spans="63:64" x14ac:dyDescent="0.15">
      <c r="BK62846"/>
      <c r="BL62846" s="15"/>
    </row>
    <row r="62847" spans="63:64" x14ac:dyDescent="0.15">
      <c r="BK62847"/>
      <c r="BL62847" s="15"/>
    </row>
    <row r="62848" spans="63:64" x14ac:dyDescent="0.15">
      <c r="BK62848"/>
      <c r="BL62848" s="15"/>
    </row>
    <row r="62849" spans="63:64" x14ac:dyDescent="0.15">
      <c r="BK62849"/>
      <c r="BL62849" s="15"/>
    </row>
    <row r="62850" spans="63:64" x14ac:dyDescent="0.15">
      <c r="BK62850"/>
      <c r="BL62850" s="15"/>
    </row>
    <row r="62851" spans="63:64" x14ac:dyDescent="0.15">
      <c r="BK62851"/>
      <c r="BL62851" s="15"/>
    </row>
    <row r="62852" spans="63:64" x14ac:dyDescent="0.15">
      <c r="BK62852"/>
      <c r="BL62852" s="15"/>
    </row>
    <row r="62853" spans="63:64" x14ac:dyDescent="0.15">
      <c r="BK62853"/>
      <c r="BL62853" s="15"/>
    </row>
    <row r="62854" spans="63:64" x14ac:dyDescent="0.15">
      <c r="BK62854"/>
      <c r="BL62854" s="15"/>
    </row>
    <row r="62855" spans="63:64" x14ac:dyDescent="0.15">
      <c r="BK62855"/>
      <c r="BL62855" s="15"/>
    </row>
    <row r="62856" spans="63:64" x14ac:dyDescent="0.15">
      <c r="BK62856"/>
      <c r="BL62856" s="15"/>
    </row>
    <row r="62857" spans="63:64" x14ac:dyDescent="0.15">
      <c r="BK62857"/>
      <c r="BL62857" s="15"/>
    </row>
    <row r="62858" spans="63:64" x14ac:dyDescent="0.15">
      <c r="BK62858"/>
      <c r="BL62858" s="15"/>
    </row>
    <row r="62859" spans="63:64" x14ac:dyDescent="0.15">
      <c r="BK62859"/>
      <c r="BL62859" s="15"/>
    </row>
    <row r="62860" spans="63:64" x14ac:dyDescent="0.15">
      <c r="BK62860"/>
      <c r="BL62860" s="15"/>
    </row>
    <row r="62861" spans="63:64" x14ac:dyDescent="0.15">
      <c r="BK62861"/>
      <c r="BL62861" s="15"/>
    </row>
    <row r="62862" spans="63:64" x14ac:dyDescent="0.15">
      <c r="BK62862"/>
      <c r="BL62862" s="15"/>
    </row>
    <row r="62863" spans="63:64" x14ac:dyDescent="0.15">
      <c r="BK62863"/>
      <c r="BL62863" s="15"/>
    </row>
    <row r="62864" spans="63:64" x14ac:dyDescent="0.15">
      <c r="BK62864"/>
      <c r="BL62864" s="15"/>
    </row>
    <row r="62865" spans="63:64" x14ac:dyDescent="0.15">
      <c r="BK62865"/>
      <c r="BL62865" s="15"/>
    </row>
    <row r="62866" spans="63:64" x14ac:dyDescent="0.15">
      <c r="BK62866"/>
      <c r="BL62866" s="15"/>
    </row>
    <row r="62867" spans="63:64" x14ac:dyDescent="0.15">
      <c r="BK62867"/>
      <c r="BL62867" s="15"/>
    </row>
    <row r="62868" spans="63:64" x14ac:dyDescent="0.15">
      <c r="BK62868"/>
      <c r="BL62868" s="15"/>
    </row>
    <row r="62869" spans="63:64" x14ac:dyDescent="0.15">
      <c r="BK62869"/>
      <c r="BL62869" s="15"/>
    </row>
    <row r="62870" spans="63:64" x14ac:dyDescent="0.15">
      <c r="BK62870"/>
      <c r="BL62870" s="15"/>
    </row>
    <row r="62871" spans="63:64" x14ac:dyDescent="0.15">
      <c r="BK62871"/>
      <c r="BL62871" s="15"/>
    </row>
    <row r="62872" spans="63:64" x14ac:dyDescent="0.15">
      <c r="BK62872"/>
      <c r="BL62872" s="15"/>
    </row>
    <row r="62873" spans="63:64" x14ac:dyDescent="0.15">
      <c r="BK62873"/>
      <c r="BL62873" s="15"/>
    </row>
    <row r="62874" spans="63:64" x14ac:dyDescent="0.15">
      <c r="BK62874"/>
      <c r="BL62874" s="15"/>
    </row>
    <row r="62875" spans="63:64" x14ac:dyDescent="0.15">
      <c r="BK62875"/>
      <c r="BL62875" s="15"/>
    </row>
    <row r="62876" spans="63:64" x14ac:dyDescent="0.15">
      <c r="BK62876"/>
      <c r="BL62876" s="15"/>
    </row>
    <row r="62877" spans="63:64" x14ac:dyDescent="0.15">
      <c r="BK62877"/>
      <c r="BL62877" s="15"/>
    </row>
    <row r="62878" spans="63:64" x14ac:dyDescent="0.15">
      <c r="BK62878"/>
      <c r="BL62878" s="15"/>
    </row>
    <row r="62879" spans="63:64" x14ac:dyDescent="0.15">
      <c r="BK62879"/>
      <c r="BL62879" s="15"/>
    </row>
    <row r="62880" spans="63:64" x14ac:dyDescent="0.15">
      <c r="BK62880"/>
      <c r="BL62880" s="15"/>
    </row>
    <row r="62881" spans="63:64" x14ac:dyDescent="0.15">
      <c r="BK62881"/>
      <c r="BL62881" s="15"/>
    </row>
    <row r="62882" spans="63:64" x14ac:dyDescent="0.15">
      <c r="BK62882"/>
      <c r="BL62882" s="15"/>
    </row>
    <row r="62883" spans="63:64" x14ac:dyDescent="0.15">
      <c r="BK62883"/>
      <c r="BL62883" s="15"/>
    </row>
    <row r="62884" spans="63:64" x14ac:dyDescent="0.15">
      <c r="BK62884"/>
      <c r="BL62884" s="15"/>
    </row>
    <row r="62885" spans="63:64" x14ac:dyDescent="0.15">
      <c r="BK62885"/>
      <c r="BL62885" s="15"/>
    </row>
    <row r="62886" spans="63:64" x14ac:dyDescent="0.15">
      <c r="BK62886"/>
      <c r="BL62886" s="15"/>
    </row>
    <row r="62887" spans="63:64" x14ac:dyDescent="0.15">
      <c r="BK62887"/>
      <c r="BL62887" s="15"/>
    </row>
    <row r="62888" spans="63:64" x14ac:dyDescent="0.15">
      <c r="BK62888"/>
      <c r="BL62888" s="15"/>
    </row>
    <row r="62889" spans="63:64" x14ac:dyDescent="0.15">
      <c r="BK62889"/>
      <c r="BL62889" s="15"/>
    </row>
    <row r="62890" spans="63:64" x14ac:dyDescent="0.15">
      <c r="BK62890"/>
      <c r="BL62890" s="15"/>
    </row>
    <row r="62891" spans="63:64" x14ac:dyDescent="0.15">
      <c r="BK62891"/>
      <c r="BL62891" s="15"/>
    </row>
    <row r="62892" spans="63:64" x14ac:dyDescent="0.15">
      <c r="BK62892"/>
      <c r="BL62892" s="15"/>
    </row>
    <row r="62893" spans="63:64" x14ac:dyDescent="0.15">
      <c r="BK62893"/>
      <c r="BL62893" s="15"/>
    </row>
    <row r="62894" spans="63:64" x14ac:dyDescent="0.15">
      <c r="BK62894"/>
      <c r="BL62894" s="15"/>
    </row>
    <row r="62895" spans="63:64" x14ac:dyDescent="0.15">
      <c r="BK62895"/>
      <c r="BL62895" s="15"/>
    </row>
    <row r="62896" spans="63:64" x14ac:dyDescent="0.15">
      <c r="BK62896"/>
      <c r="BL62896" s="15"/>
    </row>
    <row r="62897" spans="63:64" x14ac:dyDescent="0.15">
      <c r="BK62897"/>
      <c r="BL62897" s="15"/>
    </row>
    <row r="62898" spans="63:64" x14ac:dyDescent="0.15">
      <c r="BK62898"/>
      <c r="BL62898" s="15"/>
    </row>
    <row r="62899" spans="63:64" x14ac:dyDescent="0.15">
      <c r="BK62899"/>
      <c r="BL62899" s="15"/>
    </row>
    <row r="62900" spans="63:64" x14ac:dyDescent="0.15">
      <c r="BK62900"/>
      <c r="BL62900" s="15"/>
    </row>
    <row r="62901" spans="63:64" x14ac:dyDescent="0.15">
      <c r="BK62901"/>
      <c r="BL62901" s="15"/>
    </row>
    <row r="62902" spans="63:64" x14ac:dyDescent="0.15">
      <c r="BK62902"/>
      <c r="BL62902" s="15"/>
    </row>
    <row r="62903" spans="63:64" x14ac:dyDescent="0.15">
      <c r="BK62903"/>
      <c r="BL62903" s="15"/>
    </row>
    <row r="62904" spans="63:64" x14ac:dyDescent="0.15">
      <c r="BK62904"/>
      <c r="BL62904" s="15"/>
    </row>
    <row r="62905" spans="63:64" x14ac:dyDescent="0.15">
      <c r="BK62905"/>
      <c r="BL62905" s="15"/>
    </row>
    <row r="62906" spans="63:64" x14ac:dyDescent="0.15">
      <c r="BK62906"/>
      <c r="BL62906" s="15"/>
    </row>
    <row r="62907" spans="63:64" x14ac:dyDescent="0.15">
      <c r="BK62907"/>
      <c r="BL62907" s="15"/>
    </row>
    <row r="62908" spans="63:64" x14ac:dyDescent="0.15">
      <c r="BK62908"/>
      <c r="BL62908" s="15"/>
    </row>
    <row r="62909" spans="63:64" x14ac:dyDescent="0.15">
      <c r="BK62909"/>
      <c r="BL62909" s="15"/>
    </row>
    <row r="62910" spans="63:64" x14ac:dyDescent="0.15">
      <c r="BK62910"/>
      <c r="BL62910" s="15"/>
    </row>
    <row r="62911" spans="63:64" x14ac:dyDescent="0.15">
      <c r="BK62911"/>
      <c r="BL62911" s="15"/>
    </row>
    <row r="62912" spans="63:64" x14ac:dyDescent="0.15">
      <c r="BK62912"/>
      <c r="BL62912" s="15"/>
    </row>
    <row r="62913" spans="63:64" x14ac:dyDescent="0.15">
      <c r="BK62913"/>
      <c r="BL62913" s="15"/>
    </row>
    <row r="62914" spans="63:64" x14ac:dyDescent="0.15">
      <c r="BK62914"/>
      <c r="BL62914" s="15"/>
    </row>
    <row r="62915" spans="63:64" x14ac:dyDescent="0.15">
      <c r="BK62915"/>
      <c r="BL62915" s="15"/>
    </row>
    <row r="62916" spans="63:64" x14ac:dyDescent="0.15">
      <c r="BK62916"/>
      <c r="BL62916" s="15"/>
    </row>
    <row r="62917" spans="63:64" x14ac:dyDescent="0.15">
      <c r="BK62917"/>
      <c r="BL62917" s="15"/>
    </row>
    <row r="62918" spans="63:64" x14ac:dyDescent="0.15">
      <c r="BK62918"/>
      <c r="BL62918" s="15"/>
    </row>
    <row r="62919" spans="63:64" x14ac:dyDescent="0.15">
      <c r="BK62919"/>
      <c r="BL62919" s="15"/>
    </row>
    <row r="62920" spans="63:64" x14ac:dyDescent="0.15">
      <c r="BK62920"/>
      <c r="BL62920" s="15"/>
    </row>
    <row r="62921" spans="63:64" x14ac:dyDescent="0.15">
      <c r="BK62921"/>
      <c r="BL62921" s="15"/>
    </row>
    <row r="62922" spans="63:64" x14ac:dyDescent="0.15">
      <c r="BK62922"/>
      <c r="BL62922" s="15"/>
    </row>
    <row r="62923" spans="63:64" x14ac:dyDescent="0.15">
      <c r="BK62923"/>
      <c r="BL62923" s="15"/>
    </row>
    <row r="62924" spans="63:64" x14ac:dyDescent="0.15">
      <c r="BK62924"/>
      <c r="BL62924" s="15"/>
    </row>
    <row r="62925" spans="63:64" x14ac:dyDescent="0.15">
      <c r="BK62925"/>
      <c r="BL62925" s="15"/>
    </row>
    <row r="62926" spans="63:64" x14ac:dyDescent="0.15">
      <c r="BK62926"/>
      <c r="BL62926" s="15"/>
    </row>
    <row r="62927" spans="63:64" x14ac:dyDescent="0.15">
      <c r="BK62927"/>
      <c r="BL62927" s="15"/>
    </row>
    <row r="62928" spans="63:64" x14ac:dyDescent="0.15">
      <c r="BK62928"/>
      <c r="BL62928" s="15"/>
    </row>
    <row r="62929" spans="63:64" x14ac:dyDescent="0.15">
      <c r="BK62929"/>
      <c r="BL62929" s="15"/>
    </row>
    <row r="62930" spans="63:64" x14ac:dyDescent="0.15">
      <c r="BK62930"/>
      <c r="BL62930" s="15"/>
    </row>
    <row r="62931" spans="63:64" x14ac:dyDescent="0.15">
      <c r="BK62931"/>
      <c r="BL62931" s="15"/>
    </row>
    <row r="62932" spans="63:64" x14ac:dyDescent="0.15">
      <c r="BK62932"/>
      <c r="BL62932" s="15"/>
    </row>
    <row r="62933" spans="63:64" x14ac:dyDescent="0.15">
      <c r="BK62933"/>
      <c r="BL62933" s="15"/>
    </row>
    <row r="62934" spans="63:64" x14ac:dyDescent="0.15">
      <c r="BK62934"/>
      <c r="BL62934" s="15"/>
    </row>
    <row r="62935" spans="63:64" x14ac:dyDescent="0.15">
      <c r="BK62935"/>
      <c r="BL62935" s="15"/>
    </row>
    <row r="62936" spans="63:64" x14ac:dyDescent="0.15">
      <c r="BK62936"/>
      <c r="BL62936" s="15"/>
    </row>
    <row r="62937" spans="63:64" x14ac:dyDescent="0.15">
      <c r="BK62937"/>
      <c r="BL62937" s="15"/>
    </row>
    <row r="62938" spans="63:64" x14ac:dyDescent="0.15">
      <c r="BK62938"/>
      <c r="BL62938" s="15"/>
    </row>
    <row r="62939" spans="63:64" x14ac:dyDescent="0.15">
      <c r="BK62939"/>
      <c r="BL62939" s="15"/>
    </row>
    <row r="62940" spans="63:64" x14ac:dyDescent="0.15">
      <c r="BK62940"/>
      <c r="BL62940" s="15"/>
    </row>
    <row r="62941" spans="63:64" x14ac:dyDescent="0.15">
      <c r="BK62941"/>
      <c r="BL62941" s="15"/>
    </row>
    <row r="62942" spans="63:64" x14ac:dyDescent="0.15">
      <c r="BK62942"/>
      <c r="BL62942" s="15"/>
    </row>
    <row r="62943" spans="63:64" x14ac:dyDescent="0.15">
      <c r="BK62943"/>
      <c r="BL62943" s="15"/>
    </row>
    <row r="62944" spans="63:64" x14ac:dyDescent="0.15">
      <c r="BK62944"/>
      <c r="BL62944" s="15"/>
    </row>
    <row r="62945" spans="63:64" x14ac:dyDescent="0.15">
      <c r="BK62945"/>
      <c r="BL62945" s="15"/>
    </row>
    <row r="62946" spans="63:64" x14ac:dyDescent="0.15">
      <c r="BK62946"/>
      <c r="BL62946" s="15"/>
    </row>
    <row r="62947" spans="63:64" x14ac:dyDescent="0.15">
      <c r="BK62947"/>
      <c r="BL62947" s="15"/>
    </row>
    <row r="62948" spans="63:64" x14ac:dyDescent="0.15">
      <c r="BK62948"/>
      <c r="BL62948" s="15"/>
    </row>
    <row r="62949" spans="63:64" x14ac:dyDescent="0.15">
      <c r="BK62949"/>
      <c r="BL62949" s="15"/>
    </row>
    <row r="62950" spans="63:64" x14ac:dyDescent="0.15">
      <c r="BK62950"/>
      <c r="BL62950" s="15"/>
    </row>
    <row r="62951" spans="63:64" x14ac:dyDescent="0.15">
      <c r="BK62951"/>
      <c r="BL62951" s="15"/>
    </row>
    <row r="62952" spans="63:64" x14ac:dyDescent="0.15">
      <c r="BK62952"/>
      <c r="BL62952" s="15"/>
    </row>
    <row r="62953" spans="63:64" x14ac:dyDescent="0.15">
      <c r="BK62953"/>
      <c r="BL62953" s="15"/>
    </row>
    <row r="62954" spans="63:64" x14ac:dyDescent="0.15">
      <c r="BK62954"/>
      <c r="BL62954" s="15"/>
    </row>
    <row r="62955" spans="63:64" x14ac:dyDescent="0.15">
      <c r="BK62955"/>
      <c r="BL62955" s="15"/>
    </row>
    <row r="62956" spans="63:64" x14ac:dyDescent="0.15">
      <c r="BK62956"/>
      <c r="BL62956" s="15"/>
    </row>
    <row r="62957" spans="63:64" x14ac:dyDescent="0.15">
      <c r="BK62957"/>
      <c r="BL62957" s="15"/>
    </row>
    <row r="62958" spans="63:64" x14ac:dyDescent="0.15">
      <c r="BK62958"/>
      <c r="BL62958" s="15"/>
    </row>
    <row r="62959" spans="63:64" x14ac:dyDescent="0.15">
      <c r="BK62959"/>
      <c r="BL62959" s="15"/>
    </row>
    <row r="62960" spans="63:64" x14ac:dyDescent="0.15">
      <c r="BK62960"/>
      <c r="BL62960" s="15"/>
    </row>
    <row r="62961" spans="63:64" x14ac:dyDescent="0.15">
      <c r="BK62961"/>
      <c r="BL62961" s="15"/>
    </row>
    <row r="62962" spans="63:64" x14ac:dyDescent="0.15">
      <c r="BK62962"/>
      <c r="BL62962" s="15"/>
    </row>
    <row r="62963" spans="63:64" x14ac:dyDescent="0.15">
      <c r="BK62963"/>
      <c r="BL62963" s="15"/>
    </row>
    <row r="62964" spans="63:64" x14ac:dyDescent="0.15">
      <c r="BK62964"/>
      <c r="BL62964" s="15"/>
    </row>
    <row r="62965" spans="63:64" x14ac:dyDescent="0.15">
      <c r="BK62965"/>
      <c r="BL62965" s="15"/>
    </row>
    <row r="62966" spans="63:64" x14ac:dyDescent="0.15">
      <c r="BK62966"/>
      <c r="BL62966" s="15"/>
    </row>
    <row r="62967" spans="63:64" x14ac:dyDescent="0.15">
      <c r="BK62967"/>
      <c r="BL62967" s="15"/>
    </row>
    <row r="62968" spans="63:64" x14ac:dyDescent="0.15">
      <c r="BK62968"/>
      <c r="BL62968" s="15"/>
    </row>
    <row r="62969" spans="63:64" x14ac:dyDescent="0.15">
      <c r="BK62969"/>
      <c r="BL62969" s="15"/>
    </row>
    <row r="62970" spans="63:64" x14ac:dyDescent="0.15">
      <c r="BK62970"/>
      <c r="BL62970" s="15"/>
    </row>
    <row r="62971" spans="63:64" x14ac:dyDescent="0.15">
      <c r="BK62971"/>
      <c r="BL62971" s="15"/>
    </row>
    <row r="62972" spans="63:64" x14ac:dyDescent="0.15">
      <c r="BK62972"/>
      <c r="BL62972" s="15"/>
    </row>
    <row r="62973" spans="63:64" x14ac:dyDescent="0.15">
      <c r="BK62973"/>
      <c r="BL62973" s="15"/>
    </row>
    <row r="62974" spans="63:64" x14ac:dyDescent="0.15">
      <c r="BK62974"/>
      <c r="BL62974" s="15"/>
    </row>
    <row r="62975" spans="63:64" x14ac:dyDescent="0.15">
      <c r="BK62975"/>
      <c r="BL62975" s="15"/>
    </row>
    <row r="62976" spans="63:64" x14ac:dyDescent="0.15">
      <c r="BK62976"/>
      <c r="BL62976" s="15"/>
    </row>
    <row r="62977" spans="63:64" x14ac:dyDescent="0.15">
      <c r="BK62977"/>
      <c r="BL62977" s="15"/>
    </row>
    <row r="62978" spans="63:64" x14ac:dyDescent="0.15">
      <c r="BK62978"/>
      <c r="BL62978" s="15"/>
    </row>
    <row r="62979" spans="63:64" x14ac:dyDescent="0.15">
      <c r="BK62979"/>
      <c r="BL62979" s="15"/>
    </row>
    <row r="62980" spans="63:64" x14ac:dyDescent="0.15">
      <c r="BK62980"/>
      <c r="BL62980" s="15"/>
    </row>
    <row r="62981" spans="63:64" x14ac:dyDescent="0.15">
      <c r="BK62981"/>
      <c r="BL62981" s="15"/>
    </row>
    <row r="62982" spans="63:64" x14ac:dyDescent="0.15">
      <c r="BK62982"/>
      <c r="BL62982" s="15"/>
    </row>
    <row r="62983" spans="63:64" x14ac:dyDescent="0.15">
      <c r="BK62983"/>
      <c r="BL62983" s="15"/>
    </row>
    <row r="62984" spans="63:64" x14ac:dyDescent="0.15">
      <c r="BK62984"/>
      <c r="BL62984" s="15"/>
    </row>
    <row r="62985" spans="63:64" x14ac:dyDescent="0.15">
      <c r="BK62985"/>
      <c r="BL62985" s="15"/>
    </row>
    <row r="62986" spans="63:64" x14ac:dyDescent="0.15">
      <c r="BK62986"/>
      <c r="BL62986" s="15"/>
    </row>
    <row r="62987" spans="63:64" x14ac:dyDescent="0.15">
      <c r="BK62987"/>
      <c r="BL62987" s="15"/>
    </row>
    <row r="62988" spans="63:64" x14ac:dyDescent="0.15">
      <c r="BK62988"/>
      <c r="BL62988" s="15"/>
    </row>
    <row r="62989" spans="63:64" x14ac:dyDescent="0.15">
      <c r="BK62989"/>
      <c r="BL62989" s="15"/>
    </row>
    <row r="62990" spans="63:64" x14ac:dyDescent="0.15">
      <c r="BK62990"/>
      <c r="BL62990" s="15"/>
    </row>
    <row r="62991" spans="63:64" x14ac:dyDescent="0.15">
      <c r="BK62991"/>
      <c r="BL62991" s="15"/>
    </row>
    <row r="62992" spans="63:64" x14ac:dyDescent="0.15">
      <c r="BK62992"/>
      <c r="BL62992" s="15"/>
    </row>
    <row r="62993" spans="63:64" x14ac:dyDescent="0.15">
      <c r="BK62993"/>
      <c r="BL62993" s="15"/>
    </row>
    <row r="62994" spans="63:64" x14ac:dyDescent="0.15">
      <c r="BK62994"/>
      <c r="BL62994" s="15"/>
    </row>
    <row r="62995" spans="63:64" x14ac:dyDescent="0.15">
      <c r="BK62995"/>
      <c r="BL62995" s="15"/>
    </row>
    <row r="62996" spans="63:64" x14ac:dyDescent="0.15">
      <c r="BK62996"/>
      <c r="BL62996" s="15"/>
    </row>
    <row r="62997" spans="63:64" x14ac:dyDescent="0.15">
      <c r="BK62997"/>
      <c r="BL62997" s="15"/>
    </row>
    <row r="62998" spans="63:64" x14ac:dyDescent="0.15">
      <c r="BK62998"/>
      <c r="BL62998" s="15"/>
    </row>
    <row r="62999" spans="63:64" x14ac:dyDescent="0.15">
      <c r="BK62999"/>
      <c r="BL62999" s="15"/>
    </row>
    <row r="63000" spans="63:64" x14ac:dyDescent="0.15">
      <c r="BK63000"/>
      <c r="BL63000" s="15"/>
    </row>
    <row r="63001" spans="63:64" x14ac:dyDescent="0.15">
      <c r="BK63001"/>
      <c r="BL63001" s="15"/>
    </row>
    <row r="63002" spans="63:64" x14ac:dyDescent="0.15">
      <c r="BK63002"/>
      <c r="BL63002" s="15"/>
    </row>
    <row r="63003" spans="63:64" x14ac:dyDescent="0.15">
      <c r="BK63003"/>
      <c r="BL63003" s="15"/>
    </row>
    <row r="63004" spans="63:64" x14ac:dyDescent="0.15">
      <c r="BK63004"/>
      <c r="BL63004" s="15"/>
    </row>
    <row r="63005" spans="63:64" x14ac:dyDescent="0.15">
      <c r="BK63005"/>
      <c r="BL63005" s="15"/>
    </row>
    <row r="63006" spans="63:64" x14ac:dyDescent="0.15">
      <c r="BK63006"/>
      <c r="BL63006" s="15"/>
    </row>
    <row r="63007" spans="63:64" x14ac:dyDescent="0.15">
      <c r="BK63007"/>
      <c r="BL63007" s="15"/>
    </row>
    <row r="63008" spans="63:64" x14ac:dyDescent="0.15">
      <c r="BK63008"/>
      <c r="BL63008" s="15"/>
    </row>
    <row r="63009" spans="63:64" x14ac:dyDescent="0.15">
      <c r="BK63009"/>
      <c r="BL63009" s="15"/>
    </row>
    <row r="63010" spans="63:64" x14ac:dyDescent="0.15">
      <c r="BK63010"/>
      <c r="BL63010" s="15"/>
    </row>
    <row r="63011" spans="63:64" x14ac:dyDescent="0.15">
      <c r="BK63011"/>
      <c r="BL63011" s="15"/>
    </row>
    <row r="63012" spans="63:64" x14ac:dyDescent="0.15">
      <c r="BK63012"/>
      <c r="BL63012" s="15"/>
    </row>
    <row r="63013" spans="63:64" x14ac:dyDescent="0.15">
      <c r="BK63013"/>
      <c r="BL63013" s="15"/>
    </row>
    <row r="63014" spans="63:64" x14ac:dyDescent="0.15">
      <c r="BK63014"/>
      <c r="BL63014" s="15"/>
    </row>
    <row r="63015" spans="63:64" x14ac:dyDescent="0.15">
      <c r="BK63015"/>
      <c r="BL63015" s="15"/>
    </row>
    <row r="63016" spans="63:64" x14ac:dyDescent="0.15">
      <c r="BK63016"/>
      <c r="BL63016" s="15"/>
    </row>
    <row r="63017" spans="63:64" x14ac:dyDescent="0.15">
      <c r="BK63017"/>
      <c r="BL63017" s="15"/>
    </row>
    <row r="63018" spans="63:64" x14ac:dyDescent="0.15">
      <c r="BK63018"/>
      <c r="BL63018" s="15"/>
    </row>
    <row r="63019" spans="63:64" x14ac:dyDescent="0.15">
      <c r="BK63019"/>
      <c r="BL63019" s="15"/>
    </row>
    <row r="63020" spans="63:64" x14ac:dyDescent="0.15">
      <c r="BK63020"/>
      <c r="BL63020" s="15"/>
    </row>
    <row r="63021" spans="63:64" x14ac:dyDescent="0.15">
      <c r="BK63021"/>
      <c r="BL63021" s="15"/>
    </row>
    <row r="63022" spans="63:64" x14ac:dyDescent="0.15">
      <c r="BK63022"/>
      <c r="BL63022" s="15"/>
    </row>
    <row r="63023" spans="63:64" x14ac:dyDescent="0.15">
      <c r="BK63023"/>
      <c r="BL63023" s="15"/>
    </row>
    <row r="63024" spans="63:64" x14ac:dyDescent="0.15">
      <c r="BK63024"/>
      <c r="BL63024" s="15"/>
    </row>
    <row r="63025" spans="63:64" x14ac:dyDescent="0.15">
      <c r="BK63025"/>
      <c r="BL63025" s="15"/>
    </row>
    <row r="63026" spans="63:64" x14ac:dyDescent="0.15">
      <c r="BK63026"/>
      <c r="BL63026" s="15"/>
    </row>
    <row r="63027" spans="63:64" x14ac:dyDescent="0.15">
      <c r="BK63027"/>
      <c r="BL63027" s="15"/>
    </row>
    <row r="63028" spans="63:64" x14ac:dyDescent="0.15">
      <c r="BK63028"/>
      <c r="BL63028" s="15"/>
    </row>
    <row r="63029" spans="63:64" x14ac:dyDescent="0.15">
      <c r="BK63029"/>
      <c r="BL63029" s="15"/>
    </row>
    <row r="63030" spans="63:64" x14ac:dyDescent="0.15">
      <c r="BK63030"/>
      <c r="BL63030" s="15"/>
    </row>
    <row r="63031" spans="63:64" x14ac:dyDescent="0.15">
      <c r="BK63031"/>
      <c r="BL63031" s="15"/>
    </row>
    <row r="63032" spans="63:64" x14ac:dyDescent="0.15">
      <c r="BK63032"/>
      <c r="BL63032" s="15"/>
    </row>
    <row r="63033" spans="63:64" x14ac:dyDescent="0.15">
      <c r="BK63033"/>
      <c r="BL63033" s="15"/>
    </row>
    <row r="63034" spans="63:64" x14ac:dyDescent="0.15">
      <c r="BK63034"/>
      <c r="BL63034" s="15"/>
    </row>
    <row r="63035" spans="63:64" x14ac:dyDescent="0.15">
      <c r="BK63035"/>
      <c r="BL63035" s="15"/>
    </row>
    <row r="63036" spans="63:64" x14ac:dyDescent="0.15">
      <c r="BK63036"/>
      <c r="BL63036" s="15"/>
    </row>
    <row r="63037" spans="63:64" x14ac:dyDescent="0.15">
      <c r="BK63037"/>
      <c r="BL63037" s="15"/>
    </row>
    <row r="63038" spans="63:64" x14ac:dyDescent="0.15">
      <c r="BK63038"/>
      <c r="BL63038" s="15"/>
    </row>
    <row r="63039" spans="63:64" x14ac:dyDescent="0.15">
      <c r="BK63039"/>
      <c r="BL63039" s="15"/>
    </row>
    <row r="63040" spans="63:64" x14ac:dyDescent="0.15">
      <c r="BK63040"/>
      <c r="BL63040" s="15"/>
    </row>
    <row r="63041" spans="63:64" x14ac:dyDescent="0.15">
      <c r="BK63041"/>
      <c r="BL63041" s="15"/>
    </row>
    <row r="63042" spans="63:64" x14ac:dyDescent="0.15">
      <c r="BK63042"/>
      <c r="BL63042" s="15"/>
    </row>
    <row r="63043" spans="63:64" x14ac:dyDescent="0.15">
      <c r="BK63043"/>
      <c r="BL63043" s="15"/>
    </row>
    <row r="63044" spans="63:64" x14ac:dyDescent="0.15">
      <c r="BK63044"/>
      <c r="BL63044" s="15"/>
    </row>
    <row r="63045" spans="63:64" x14ac:dyDescent="0.15">
      <c r="BK63045"/>
      <c r="BL63045" s="15"/>
    </row>
    <row r="63046" spans="63:64" x14ac:dyDescent="0.15">
      <c r="BK63046"/>
      <c r="BL63046" s="15"/>
    </row>
    <row r="63047" spans="63:64" x14ac:dyDescent="0.15">
      <c r="BK63047"/>
      <c r="BL63047" s="15"/>
    </row>
    <row r="63048" spans="63:64" x14ac:dyDescent="0.15">
      <c r="BK63048"/>
      <c r="BL63048" s="15"/>
    </row>
    <row r="63049" spans="63:64" x14ac:dyDescent="0.15">
      <c r="BK63049"/>
      <c r="BL63049" s="15"/>
    </row>
    <row r="63050" spans="63:64" x14ac:dyDescent="0.15">
      <c r="BK63050"/>
      <c r="BL63050" s="15"/>
    </row>
    <row r="63051" spans="63:64" x14ac:dyDescent="0.15">
      <c r="BK63051"/>
      <c r="BL63051" s="15"/>
    </row>
    <row r="63052" spans="63:64" x14ac:dyDescent="0.15">
      <c r="BK63052"/>
      <c r="BL63052" s="15"/>
    </row>
    <row r="63053" spans="63:64" x14ac:dyDescent="0.15">
      <c r="BK63053"/>
      <c r="BL63053" s="15"/>
    </row>
    <row r="63054" spans="63:64" x14ac:dyDescent="0.15">
      <c r="BK63054"/>
      <c r="BL63054" s="15"/>
    </row>
    <row r="63055" spans="63:64" x14ac:dyDescent="0.15">
      <c r="BK63055"/>
      <c r="BL63055" s="15"/>
    </row>
    <row r="63056" spans="63:64" x14ac:dyDescent="0.15">
      <c r="BK63056"/>
      <c r="BL63056" s="15"/>
    </row>
    <row r="63057" spans="63:64" x14ac:dyDescent="0.15">
      <c r="BK63057"/>
      <c r="BL63057" s="15"/>
    </row>
    <row r="63058" spans="63:64" x14ac:dyDescent="0.15">
      <c r="BK63058"/>
      <c r="BL63058" s="15"/>
    </row>
    <row r="63059" spans="63:64" x14ac:dyDescent="0.15">
      <c r="BK63059"/>
      <c r="BL63059" s="15"/>
    </row>
    <row r="63060" spans="63:64" x14ac:dyDescent="0.15">
      <c r="BK63060"/>
      <c r="BL63060" s="15"/>
    </row>
    <row r="63061" spans="63:64" x14ac:dyDescent="0.15">
      <c r="BK63061"/>
      <c r="BL63061" s="15"/>
    </row>
    <row r="63062" spans="63:64" x14ac:dyDescent="0.15">
      <c r="BK63062"/>
      <c r="BL63062" s="15"/>
    </row>
    <row r="63063" spans="63:64" x14ac:dyDescent="0.15">
      <c r="BK63063"/>
      <c r="BL63063" s="15"/>
    </row>
    <row r="63064" spans="63:64" x14ac:dyDescent="0.15">
      <c r="BK63064"/>
      <c r="BL63064" s="15"/>
    </row>
    <row r="63065" spans="63:64" x14ac:dyDescent="0.15">
      <c r="BK63065"/>
      <c r="BL63065" s="15"/>
    </row>
    <row r="63066" spans="63:64" x14ac:dyDescent="0.15">
      <c r="BK63066"/>
      <c r="BL63066" s="15"/>
    </row>
    <row r="63067" spans="63:64" x14ac:dyDescent="0.15">
      <c r="BK63067"/>
      <c r="BL63067" s="15"/>
    </row>
    <row r="63068" spans="63:64" x14ac:dyDescent="0.15">
      <c r="BK63068"/>
      <c r="BL63068" s="15"/>
    </row>
    <row r="63069" spans="63:64" x14ac:dyDescent="0.15">
      <c r="BK63069"/>
      <c r="BL63069" s="15"/>
    </row>
    <row r="63070" spans="63:64" x14ac:dyDescent="0.15">
      <c r="BK63070"/>
      <c r="BL63070" s="15"/>
    </row>
    <row r="63071" spans="63:64" x14ac:dyDescent="0.15">
      <c r="BK63071"/>
      <c r="BL63071" s="15"/>
    </row>
    <row r="63072" spans="63:64" x14ac:dyDescent="0.15">
      <c r="BK63072"/>
      <c r="BL63072" s="15"/>
    </row>
    <row r="63073" spans="63:64" x14ac:dyDescent="0.15">
      <c r="BK63073"/>
      <c r="BL63073" s="15"/>
    </row>
    <row r="63074" spans="63:64" x14ac:dyDescent="0.15">
      <c r="BK63074"/>
      <c r="BL63074" s="15"/>
    </row>
    <row r="63075" spans="63:64" x14ac:dyDescent="0.15">
      <c r="BK63075"/>
      <c r="BL63075" s="15"/>
    </row>
    <row r="63076" spans="63:64" x14ac:dyDescent="0.15">
      <c r="BK63076"/>
      <c r="BL63076" s="15"/>
    </row>
    <row r="63077" spans="63:64" x14ac:dyDescent="0.15">
      <c r="BK63077"/>
      <c r="BL63077" s="15"/>
    </row>
    <row r="63078" spans="63:64" x14ac:dyDescent="0.15">
      <c r="BK63078"/>
      <c r="BL63078" s="15"/>
    </row>
    <row r="63079" spans="63:64" x14ac:dyDescent="0.15">
      <c r="BK63079"/>
      <c r="BL63079" s="15"/>
    </row>
    <row r="63080" spans="63:64" x14ac:dyDescent="0.15">
      <c r="BK63080"/>
      <c r="BL63080" s="15"/>
    </row>
    <row r="63081" spans="63:64" x14ac:dyDescent="0.15">
      <c r="BK63081"/>
      <c r="BL63081" s="15"/>
    </row>
    <row r="63082" spans="63:64" x14ac:dyDescent="0.15">
      <c r="BK63082"/>
      <c r="BL63082" s="15"/>
    </row>
    <row r="63083" spans="63:64" x14ac:dyDescent="0.15">
      <c r="BK63083"/>
      <c r="BL63083" s="15"/>
    </row>
    <row r="63084" spans="63:64" x14ac:dyDescent="0.15">
      <c r="BK63084"/>
      <c r="BL63084" s="15"/>
    </row>
    <row r="63085" spans="63:64" x14ac:dyDescent="0.15">
      <c r="BK63085"/>
      <c r="BL63085" s="15"/>
    </row>
    <row r="63086" spans="63:64" x14ac:dyDescent="0.15">
      <c r="BK63086"/>
      <c r="BL63086" s="15"/>
    </row>
    <row r="63087" spans="63:64" x14ac:dyDescent="0.15">
      <c r="BK63087"/>
      <c r="BL63087" s="15"/>
    </row>
    <row r="63088" spans="63:64" x14ac:dyDescent="0.15">
      <c r="BK63088"/>
      <c r="BL63088" s="15"/>
    </row>
    <row r="63089" spans="63:64" x14ac:dyDescent="0.15">
      <c r="BK63089"/>
      <c r="BL63089" s="15"/>
    </row>
    <row r="63090" spans="63:64" x14ac:dyDescent="0.15">
      <c r="BK63090"/>
      <c r="BL63090" s="15"/>
    </row>
    <row r="63091" spans="63:64" x14ac:dyDescent="0.15">
      <c r="BK63091"/>
      <c r="BL63091" s="15"/>
    </row>
    <row r="63092" spans="63:64" x14ac:dyDescent="0.15">
      <c r="BK63092"/>
      <c r="BL63092" s="15"/>
    </row>
    <row r="63093" spans="63:64" x14ac:dyDescent="0.15">
      <c r="BK63093"/>
      <c r="BL63093" s="15"/>
    </row>
    <row r="63094" spans="63:64" x14ac:dyDescent="0.15">
      <c r="BK63094"/>
      <c r="BL63094" s="15"/>
    </row>
    <row r="63095" spans="63:64" x14ac:dyDescent="0.15">
      <c r="BK63095"/>
      <c r="BL63095" s="15"/>
    </row>
    <row r="63096" spans="63:64" x14ac:dyDescent="0.15">
      <c r="BK63096"/>
      <c r="BL63096" s="15"/>
    </row>
    <row r="63097" spans="63:64" x14ac:dyDescent="0.15">
      <c r="BK63097"/>
      <c r="BL63097" s="15"/>
    </row>
    <row r="63098" spans="63:64" x14ac:dyDescent="0.15">
      <c r="BK63098"/>
      <c r="BL63098" s="15"/>
    </row>
    <row r="63099" spans="63:64" x14ac:dyDescent="0.15">
      <c r="BK63099"/>
      <c r="BL63099" s="15"/>
    </row>
    <row r="63100" spans="63:64" x14ac:dyDescent="0.15">
      <c r="BK63100"/>
      <c r="BL63100" s="15"/>
    </row>
    <row r="63101" spans="63:64" x14ac:dyDescent="0.15">
      <c r="BK63101"/>
      <c r="BL63101" s="15"/>
    </row>
    <row r="63102" spans="63:64" x14ac:dyDescent="0.15">
      <c r="BK63102"/>
      <c r="BL63102" s="15"/>
    </row>
    <row r="63103" spans="63:64" x14ac:dyDescent="0.15">
      <c r="BK63103"/>
      <c r="BL63103" s="15"/>
    </row>
    <row r="63104" spans="63:64" x14ac:dyDescent="0.15">
      <c r="BK63104"/>
      <c r="BL63104" s="15"/>
    </row>
    <row r="63105" spans="63:64" x14ac:dyDescent="0.15">
      <c r="BK63105"/>
      <c r="BL63105" s="15"/>
    </row>
    <row r="63106" spans="63:64" x14ac:dyDescent="0.15">
      <c r="BK63106"/>
      <c r="BL63106" s="15"/>
    </row>
    <row r="63107" spans="63:64" x14ac:dyDescent="0.15">
      <c r="BK63107"/>
      <c r="BL63107" s="15"/>
    </row>
    <row r="63108" spans="63:64" x14ac:dyDescent="0.15">
      <c r="BK63108"/>
      <c r="BL63108" s="15"/>
    </row>
    <row r="63109" spans="63:64" x14ac:dyDescent="0.15">
      <c r="BK63109"/>
      <c r="BL63109" s="15"/>
    </row>
    <row r="63110" spans="63:64" x14ac:dyDescent="0.15">
      <c r="BK63110"/>
      <c r="BL63110" s="15"/>
    </row>
    <row r="63111" spans="63:64" x14ac:dyDescent="0.15">
      <c r="BK63111"/>
      <c r="BL63111" s="15"/>
    </row>
    <row r="63112" spans="63:64" x14ac:dyDescent="0.15">
      <c r="BK63112"/>
      <c r="BL63112" s="15"/>
    </row>
    <row r="63113" spans="63:64" x14ac:dyDescent="0.15">
      <c r="BK63113"/>
      <c r="BL63113" s="15"/>
    </row>
    <row r="63114" spans="63:64" x14ac:dyDescent="0.15">
      <c r="BK63114"/>
      <c r="BL63114" s="15"/>
    </row>
    <row r="63115" spans="63:64" x14ac:dyDescent="0.15">
      <c r="BK63115"/>
      <c r="BL63115" s="15"/>
    </row>
    <row r="63116" spans="63:64" x14ac:dyDescent="0.15">
      <c r="BK63116"/>
      <c r="BL63116" s="15"/>
    </row>
    <row r="63117" spans="63:64" x14ac:dyDescent="0.15">
      <c r="BK63117"/>
      <c r="BL63117" s="15"/>
    </row>
    <row r="63118" spans="63:64" x14ac:dyDescent="0.15">
      <c r="BK63118"/>
      <c r="BL63118" s="15"/>
    </row>
    <row r="63119" spans="63:64" x14ac:dyDescent="0.15">
      <c r="BK63119"/>
      <c r="BL63119" s="15"/>
    </row>
    <row r="63120" spans="63:64" x14ac:dyDescent="0.15">
      <c r="BK63120"/>
      <c r="BL63120" s="15"/>
    </row>
    <row r="63121" spans="63:64" x14ac:dyDescent="0.15">
      <c r="BK63121"/>
      <c r="BL63121" s="15"/>
    </row>
    <row r="63122" spans="63:64" x14ac:dyDescent="0.15">
      <c r="BK63122"/>
      <c r="BL63122" s="15"/>
    </row>
    <row r="63123" spans="63:64" x14ac:dyDescent="0.15">
      <c r="BK63123"/>
      <c r="BL63123" s="15"/>
    </row>
    <row r="63124" spans="63:64" x14ac:dyDescent="0.15">
      <c r="BK63124"/>
      <c r="BL63124" s="15"/>
    </row>
    <row r="63125" spans="63:64" x14ac:dyDescent="0.15">
      <c r="BK63125"/>
      <c r="BL63125" s="15"/>
    </row>
    <row r="63126" spans="63:64" x14ac:dyDescent="0.15">
      <c r="BK63126"/>
      <c r="BL63126" s="15"/>
    </row>
    <row r="63127" spans="63:64" x14ac:dyDescent="0.15">
      <c r="BK63127"/>
      <c r="BL63127" s="15"/>
    </row>
    <row r="63128" spans="63:64" x14ac:dyDescent="0.15">
      <c r="BK63128"/>
      <c r="BL63128" s="15"/>
    </row>
    <row r="63129" spans="63:64" x14ac:dyDescent="0.15">
      <c r="BK63129"/>
      <c r="BL63129" s="15"/>
    </row>
    <row r="63130" spans="63:64" x14ac:dyDescent="0.15">
      <c r="BK63130"/>
      <c r="BL63130" s="15"/>
    </row>
    <row r="63131" spans="63:64" x14ac:dyDescent="0.15">
      <c r="BK63131"/>
      <c r="BL63131" s="15"/>
    </row>
    <row r="63132" spans="63:64" x14ac:dyDescent="0.15">
      <c r="BK63132"/>
      <c r="BL63132" s="15"/>
    </row>
    <row r="63133" spans="63:64" x14ac:dyDescent="0.15">
      <c r="BK63133"/>
      <c r="BL63133" s="15"/>
    </row>
    <row r="63134" spans="63:64" x14ac:dyDescent="0.15">
      <c r="BK63134"/>
      <c r="BL63134" s="15"/>
    </row>
    <row r="63135" spans="63:64" x14ac:dyDescent="0.15">
      <c r="BK63135"/>
      <c r="BL63135" s="15"/>
    </row>
    <row r="63136" spans="63:64" x14ac:dyDescent="0.15">
      <c r="BK63136"/>
      <c r="BL63136" s="15"/>
    </row>
    <row r="63137" spans="63:64" x14ac:dyDescent="0.15">
      <c r="BK63137"/>
      <c r="BL63137" s="15"/>
    </row>
    <row r="63138" spans="63:64" x14ac:dyDescent="0.15">
      <c r="BK63138"/>
      <c r="BL63138" s="15"/>
    </row>
    <row r="63139" spans="63:64" x14ac:dyDescent="0.15">
      <c r="BK63139"/>
      <c r="BL63139" s="15"/>
    </row>
    <row r="63140" spans="63:64" x14ac:dyDescent="0.15">
      <c r="BK63140"/>
      <c r="BL63140" s="15"/>
    </row>
    <row r="63141" spans="63:64" x14ac:dyDescent="0.15">
      <c r="BK63141"/>
      <c r="BL63141" s="15"/>
    </row>
    <row r="63142" spans="63:64" x14ac:dyDescent="0.15">
      <c r="BK63142"/>
      <c r="BL63142" s="15"/>
    </row>
    <row r="63143" spans="63:64" x14ac:dyDescent="0.15">
      <c r="BK63143"/>
      <c r="BL63143" s="15"/>
    </row>
    <row r="63144" spans="63:64" x14ac:dyDescent="0.15">
      <c r="BK63144"/>
      <c r="BL63144" s="15"/>
    </row>
    <row r="63145" spans="63:64" x14ac:dyDescent="0.15">
      <c r="BK63145"/>
      <c r="BL63145" s="15"/>
    </row>
    <row r="63146" spans="63:64" x14ac:dyDescent="0.15">
      <c r="BK63146"/>
      <c r="BL63146" s="15"/>
    </row>
    <row r="63147" spans="63:64" x14ac:dyDescent="0.15">
      <c r="BK63147"/>
      <c r="BL63147" s="15"/>
    </row>
    <row r="63148" spans="63:64" x14ac:dyDescent="0.15">
      <c r="BK63148"/>
      <c r="BL63148" s="15"/>
    </row>
    <row r="63149" spans="63:64" x14ac:dyDescent="0.15">
      <c r="BK63149"/>
      <c r="BL63149" s="15"/>
    </row>
    <row r="63150" spans="63:64" x14ac:dyDescent="0.15">
      <c r="BK63150"/>
      <c r="BL63150" s="15"/>
    </row>
    <row r="63151" spans="63:64" x14ac:dyDescent="0.15">
      <c r="BK63151"/>
      <c r="BL63151" s="15"/>
    </row>
    <row r="63152" spans="63:64" x14ac:dyDescent="0.15">
      <c r="BK63152"/>
      <c r="BL63152" s="15"/>
    </row>
    <row r="63153" spans="63:64" x14ac:dyDescent="0.15">
      <c r="BK63153"/>
      <c r="BL63153" s="15"/>
    </row>
    <row r="63154" spans="63:64" x14ac:dyDescent="0.15">
      <c r="BK63154"/>
      <c r="BL63154" s="15"/>
    </row>
    <row r="63155" spans="63:64" x14ac:dyDescent="0.15">
      <c r="BK63155"/>
      <c r="BL63155" s="15"/>
    </row>
    <row r="63156" spans="63:64" x14ac:dyDescent="0.15">
      <c r="BK63156"/>
      <c r="BL63156" s="15"/>
    </row>
    <row r="63157" spans="63:64" x14ac:dyDescent="0.15">
      <c r="BK63157"/>
      <c r="BL63157" s="15"/>
    </row>
    <row r="63158" spans="63:64" x14ac:dyDescent="0.15">
      <c r="BK63158"/>
      <c r="BL63158" s="15"/>
    </row>
    <row r="63159" spans="63:64" x14ac:dyDescent="0.15">
      <c r="BK63159"/>
      <c r="BL63159" s="15"/>
    </row>
    <row r="63160" spans="63:64" x14ac:dyDescent="0.15">
      <c r="BK63160"/>
      <c r="BL63160" s="15"/>
    </row>
    <row r="63161" spans="63:64" x14ac:dyDescent="0.15">
      <c r="BK63161"/>
      <c r="BL63161" s="15"/>
    </row>
    <row r="63162" spans="63:64" x14ac:dyDescent="0.15">
      <c r="BK63162"/>
      <c r="BL63162" s="15"/>
    </row>
    <row r="63163" spans="63:64" x14ac:dyDescent="0.15">
      <c r="BK63163"/>
      <c r="BL63163" s="15"/>
    </row>
    <row r="63164" spans="63:64" x14ac:dyDescent="0.15">
      <c r="BK63164"/>
      <c r="BL63164" s="15"/>
    </row>
    <row r="63165" spans="63:64" x14ac:dyDescent="0.15">
      <c r="BK63165"/>
      <c r="BL63165" s="15"/>
    </row>
    <row r="63166" spans="63:64" x14ac:dyDescent="0.15">
      <c r="BK63166"/>
      <c r="BL63166" s="15"/>
    </row>
    <row r="63167" spans="63:64" x14ac:dyDescent="0.15">
      <c r="BK63167"/>
      <c r="BL63167" s="15"/>
    </row>
    <row r="63168" spans="63:64" x14ac:dyDescent="0.15">
      <c r="BK63168"/>
      <c r="BL63168" s="15"/>
    </row>
    <row r="63169" spans="63:64" x14ac:dyDescent="0.15">
      <c r="BK63169"/>
      <c r="BL63169" s="15"/>
    </row>
    <row r="63170" spans="63:64" x14ac:dyDescent="0.15">
      <c r="BK63170"/>
      <c r="BL63170" s="15"/>
    </row>
    <row r="63171" spans="63:64" x14ac:dyDescent="0.15">
      <c r="BK63171"/>
      <c r="BL63171" s="15"/>
    </row>
    <row r="63172" spans="63:64" x14ac:dyDescent="0.15">
      <c r="BK63172"/>
      <c r="BL63172" s="15"/>
    </row>
    <row r="63173" spans="63:64" x14ac:dyDescent="0.15">
      <c r="BK63173"/>
      <c r="BL63173" s="15"/>
    </row>
    <row r="63174" spans="63:64" x14ac:dyDescent="0.15">
      <c r="BK63174"/>
      <c r="BL63174" s="15"/>
    </row>
    <row r="63175" spans="63:64" x14ac:dyDescent="0.15">
      <c r="BK63175"/>
      <c r="BL63175" s="15"/>
    </row>
    <row r="63176" spans="63:64" x14ac:dyDescent="0.15">
      <c r="BK63176"/>
      <c r="BL63176" s="15"/>
    </row>
    <row r="63177" spans="63:64" x14ac:dyDescent="0.15">
      <c r="BK63177"/>
      <c r="BL63177" s="15"/>
    </row>
    <row r="63178" spans="63:64" x14ac:dyDescent="0.15">
      <c r="BK63178"/>
      <c r="BL63178" s="15"/>
    </row>
    <row r="63179" spans="63:64" x14ac:dyDescent="0.15">
      <c r="BK63179"/>
      <c r="BL63179" s="15"/>
    </row>
    <row r="63180" spans="63:64" x14ac:dyDescent="0.15">
      <c r="BK63180"/>
      <c r="BL63180" s="15"/>
    </row>
    <row r="63181" spans="63:64" x14ac:dyDescent="0.15">
      <c r="BK63181"/>
      <c r="BL63181" s="15"/>
    </row>
    <row r="63182" spans="63:64" x14ac:dyDescent="0.15">
      <c r="BK63182"/>
      <c r="BL63182" s="15"/>
    </row>
    <row r="63183" spans="63:64" x14ac:dyDescent="0.15">
      <c r="BK63183"/>
      <c r="BL63183" s="15"/>
    </row>
    <row r="63184" spans="63:64" x14ac:dyDescent="0.15">
      <c r="BK63184"/>
      <c r="BL63184" s="15"/>
    </row>
    <row r="63185" spans="63:64" x14ac:dyDescent="0.15">
      <c r="BK63185"/>
      <c r="BL63185" s="15"/>
    </row>
    <row r="63186" spans="63:64" x14ac:dyDescent="0.15">
      <c r="BK63186"/>
      <c r="BL63186" s="15"/>
    </row>
    <row r="63187" spans="63:64" x14ac:dyDescent="0.15">
      <c r="BK63187"/>
      <c r="BL63187" s="15"/>
    </row>
    <row r="63188" spans="63:64" x14ac:dyDescent="0.15">
      <c r="BK63188"/>
      <c r="BL63188" s="15"/>
    </row>
    <row r="63189" spans="63:64" x14ac:dyDescent="0.15">
      <c r="BK63189"/>
      <c r="BL63189" s="15"/>
    </row>
    <row r="63190" spans="63:64" x14ac:dyDescent="0.15">
      <c r="BK63190"/>
      <c r="BL63190" s="15"/>
    </row>
    <row r="63191" spans="63:64" x14ac:dyDescent="0.15">
      <c r="BK63191"/>
      <c r="BL63191" s="15"/>
    </row>
    <row r="63192" spans="63:64" x14ac:dyDescent="0.15">
      <c r="BK63192"/>
      <c r="BL63192" s="15"/>
    </row>
    <row r="63193" spans="63:64" x14ac:dyDescent="0.15">
      <c r="BK63193"/>
      <c r="BL63193" s="15"/>
    </row>
    <row r="63194" spans="63:64" x14ac:dyDescent="0.15">
      <c r="BK63194"/>
      <c r="BL63194" s="15"/>
    </row>
    <row r="63195" spans="63:64" x14ac:dyDescent="0.15">
      <c r="BK63195"/>
      <c r="BL63195" s="15"/>
    </row>
    <row r="63196" spans="63:64" x14ac:dyDescent="0.15">
      <c r="BK63196"/>
      <c r="BL63196" s="15"/>
    </row>
    <row r="63197" spans="63:64" x14ac:dyDescent="0.15">
      <c r="BK63197"/>
      <c r="BL63197" s="15"/>
    </row>
    <row r="63198" spans="63:64" x14ac:dyDescent="0.15">
      <c r="BK63198"/>
      <c r="BL63198" s="15"/>
    </row>
    <row r="63199" spans="63:64" x14ac:dyDescent="0.15">
      <c r="BK63199"/>
      <c r="BL63199" s="15"/>
    </row>
    <row r="63200" spans="63:64" x14ac:dyDescent="0.15">
      <c r="BK63200"/>
      <c r="BL63200" s="15"/>
    </row>
    <row r="63201" spans="63:64" x14ac:dyDescent="0.15">
      <c r="BK63201"/>
      <c r="BL63201" s="15"/>
    </row>
    <row r="63202" spans="63:64" x14ac:dyDescent="0.15">
      <c r="BK63202"/>
      <c r="BL63202" s="15"/>
    </row>
    <row r="63203" spans="63:64" x14ac:dyDescent="0.15">
      <c r="BK63203"/>
      <c r="BL63203" s="15"/>
    </row>
    <row r="63204" spans="63:64" x14ac:dyDescent="0.15">
      <c r="BK63204"/>
      <c r="BL63204" s="15"/>
    </row>
    <row r="63205" spans="63:64" x14ac:dyDescent="0.15">
      <c r="BK63205"/>
      <c r="BL63205" s="15"/>
    </row>
    <row r="63206" spans="63:64" x14ac:dyDescent="0.15">
      <c r="BK63206"/>
      <c r="BL63206" s="15"/>
    </row>
    <row r="63207" spans="63:64" x14ac:dyDescent="0.15">
      <c r="BK63207"/>
      <c r="BL63207" s="15"/>
    </row>
    <row r="63208" spans="63:64" x14ac:dyDescent="0.15">
      <c r="BK63208"/>
      <c r="BL63208" s="15"/>
    </row>
    <row r="63209" spans="63:64" x14ac:dyDescent="0.15">
      <c r="BK63209"/>
      <c r="BL63209" s="15"/>
    </row>
    <row r="63210" spans="63:64" x14ac:dyDescent="0.15">
      <c r="BK63210"/>
      <c r="BL63210" s="15"/>
    </row>
    <row r="63211" spans="63:64" x14ac:dyDescent="0.15">
      <c r="BK63211"/>
      <c r="BL63211" s="15"/>
    </row>
    <row r="63212" spans="63:64" x14ac:dyDescent="0.15">
      <c r="BK63212"/>
      <c r="BL63212" s="15"/>
    </row>
    <row r="63213" spans="63:64" x14ac:dyDescent="0.15">
      <c r="BK63213"/>
      <c r="BL63213" s="15"/>
    </row>
    <row r="63214" spans="63:64" x14ac:dyDescent="0.15">
      <c r="BK63214"/>
      <c r="BL63214" s="15"/>
    </row>
    <row r="63215" spans="63:64" x14ac:dyDescent="0.15">
      <c r="BK63215"/>
      <c r="BL63215" s="15"/>
    </row>
    <row r="63216" spans="63:64" x14ac:dyDescent="0.15">
      <c r="BK63216"/>
      <c r="BL63216" s="15"/>
    </row>
    <row r="63217" spans="63:64" x14ac:dyDescent="0.15">
      <c r="BK63217"/>
      <c r="BL63217" s="15"/>
    </row>
    <row r="63218" spans="63:64" x14ac:dyDescent="0.15">
      <c r="BK63218"/>
      <c r="BL63218" s="15"/>
    </row>
    <row r="63219" spans="63:64" x14ac:dyDescent="0.15">
      <c r="BK63219"/>
      <c r="BL63219" s="15"/>
    </row>
    <row r="63220" spans="63:64" x14ac:dyDescent="0.15">
      <c r="BK63220"/>
      <c r="BL63220" s="15"/>
    </row>
    <row r="63221" spans="63:64" x14ac:dyDescent="0.15">
      <c r="BK63221"/>
      <c r="BL63221" s="15"/>
    </row>
    <row r="63222" spans="63:64" x14ac:dyDescent="0.15">
      <c r="BK63222"/>
      <c r="BL63222" s="15"/>
    </row>
    <row r="63223" spans="63:64" x14ac:dyDescent="0.15">
      <c r="BK63223"/>
      <c r="BL63223" s="15"/>
    </row>
    <row r="63224" spans="63:64" x14ac:dyDescent="0.15">
      <c r="BK63224"/>
      <c r="BL63224" s="15"/>
    </row>
    <row r="63225" spans="63:64" x14ac:dyDescent="0.15">
      <c r="BK63225"/>
      <c r="BL63225" s="15"/>
    </row>
    <row r="63226" spans="63:64" x14ac:dyDescent="0.15">
      <c r="BK63226"/>
      <c r="BL63226" s="15"/>
    </row>
    <row r="63227" spans="63:64" x14ac:dyDescent="0.15">
      <c r="BK63227"/>
      <c r="BL63227" s="15"/>
    </row>
    <row r="63228" spans="63:64" x14ac:dyDescent="0.15">
      <c r="BK63228"/>
      <c r="BL63228" s="15"/>
    </row>
    <row r="63229" spans="63:64" x14ac:dyDescent="0.15">
      <c r="BK63229"/>
      <c r="BL63229" s="15"/>
    </row>
    <row r="63230" spans="63:64" x14ac:dyDescent="0.15">
      <c r="BK63230"/>
      <c r="BL63230" s="15"/>
    </row>
    <row r="63231" spans="63:64" x14ac:dyDescent="0.15">
      <c r="BK63231"/>
      <c r="BL63231" s="15"/>
    </row>
    <row r="63232" spans="63:64" x14ac:dyDescent="0.15">
      <c r="BK63232"/>
      <c r="BL63232" s="15"/>
    </row>
    <row r="63233" spans="63:64" x14ac:dyDescent="0.15">
      <c r="BK63233"/>
      <c r="BL63233" s="15"/>
    </row>
    <row r="63234" spans="63:64" x14ac:dyDescent="0.15">
      <c r="BK63234"/>
      <c r="BL63234" s="15"/>
    </row>
    <row r="63235" spans="63:64" x14ac:dyDescent="0.15">
      <c r="BK63235"/>
      <c r="BL63235" s="15"/>
    </row>
    <row r="63236" spans="63:64" x14ac:dyDescent="0.15">
      <c r="BK63236"/>
      <c r="BL63236" s="15"/>
    </row>
    <row r="63237" spans="63:64" x14ac:dyDescent="0.15">
      <c r="BK63237"/>
      <c r="BL63237" s="15"/>
    </row>
    <row r="63238" spans="63:64" x14ac:dyDescent="0.15">
      <c r="BK63238"/>
      <c r="BL63238" s="15"/>
    </row>
    <row r="63239" spans="63:64" x14ac:dyDescent="0.15">
      <c r="BK63239"/>
      <c r="BL63239" s="15"/>
    </row>
    <row r="63240" spans="63:64" x14ac:dyDescent="0.15">
      <c r="BK63240"/>
      <c r="BL63240" s="15"/>
    </row>
    <row r="63241" spans="63:64" x14ac:dyDescent="0.15">
      <c r="BK63241"/>
      <c r="BL63241" s="15"/>
    </row>
    <row r="63242" spans="63:64" x14ac:dyDescent="0.15">
      <c r="BK63242"/>
      <c r="BL63242" s="15"/>
    </row>
    <row r="63243" spans="63:64" x14ac:dyDescent="0.15">
      <c r="BK63243"/>
      <c r="BL63243" s="15"/>
    </row>
    <row r="63244" spans="63:64" x14ac:dyDescent="0.15">
      <c r="BK63244"/>
      <c r="BL63244" s="15"/>
    </row>
    <row r="63245" spans="63:64" x14ac:dyDescent="0.15">
      <c r="BK63245"/>
      <c r="BL63245" s="15"/>
    </row>
    <row r="63246" spans="63:64" x14ac:dyDescent="0.15">
      <c r="BK63246"/>
      <c r="BL63246" s="15"/>
    </row>
    <row r="63247" spans="63:64" x14ac:dyDescent="0.15">
      <c r="BK63247"/>
      <c r="BL63247" s="15"/>
    </row>
    <row r="63248" spans="63:64" x14ac:dyDescent="0.15">
      <c r="BK63248"/>
      <c r="BL63248" s="15"/>
    </row>
    <row r="63249" spans="63:64" x14ac:dyDescent="0.15">
      <c r="BK63249"/>
      <c r="BL63249" s="15"/>
    </row>
    <row r="63250" spans="63:64" x14ac:dyDescent="0.15">
      <c r="BK63250"/>
      <c r="BL63250" s="15"/>
    </row>
    <row r="63251" spans="63:64" x14ac:dyDescent="0.15">
      <c r="BK63251"/>
      <c r="BL63251" s="15"/>
    </row>
    <row r="63252" spans="63:64" x14ac:dyDescent="0.15">
      <c r="BK63252"/>
      <c r="BL63252" s="15"/>
    </row>
    <row r="63253" spans="63:64" x14ac:dyDescent="0.15">
      <c r="BK63253"/>
      <c r="BL63253" s="15"/>
    </row>
    <row r="63254" spans="63:64" x14ac:dyDescent="0.15">
      <c r="BK63254"/>
      <c r="BL63254" s="15"/>
    </row>
    <row r="63255" spans="63:64" x14ac:dyDescent="0.15">
      <c r="BK63255"/>
      <c r="BL63255" s="15"/>
    </row>
    <row r="63256" spans="63:64" x14ac:dyDescent="0.15">
      <c r="BK63256"/>
      <c r="BL63256" s="15"/>
    </row>
    <row r="63257" spans="63:64" x14ac:dyDescent="0.15">
      <c r="BK63257"/>
      <c r="BL63257" s="15"/>
    </row>
    <row r="63258" spans="63:64" x14ac:dyDescent="0.15">
      <c r="BK63258"/>
      <c r="BL63258" s="15"/>
    </row>
    <row r="63259" spans="63:64" x14ac:dyDescent="0.15">
      <c r="BK63259"/>
      <c r="BL63259" s="15"/>
    </row>
    <row r="63260" spans="63:64" x14ac:dyDescent="0.15">
      <c r="BK63260"/>
      <c r="BL63260" s="15"/>
    </row>
    <row r="63261" spans="63:64" x14ac:dyDescent="0.15">
      <c r="BK63261"/>
      <c r="BL63261" s="15"/>
    </row>
    <row r="63262" spans="63:64" x14ac:dyDescent="0.15">
      <c r="BK63262"/>
      <c r="BL63262" s="15"/>
    </row>
    <row r="63263" spans="63:64" x14ac:dyDescent="0.15">
      <c r="BK63263"/>
      <c r="BL63263" s="15"/>
    </row>
    <row r="63264" spans="63:64" x14ac:dyDescent="0.15">
      <c r="BK63264"/>
      <c r="BL63264" s="15"/>
    </row>
    <row r="63265" spans="63:64" x14ac:dyDescent="0.15">
      <c r="BK63265"/>
      <c r="BL63265" s="15"/>
    </row>
    <row r="63266" spans="63:64" x14ac:dyDescent="0.15">
      <c r="BK63266"/>
      <c r="BL63266" s="15"/>
    </row>
    <row r="63267" spans="63:64" x14ac:dyDescent="0.15">
      <c r="BK63267"/>
      <c r="BL63267" s="15"/>
    </row>
    <row r="63268" spans="63:64" x14ac:dyDescent="0.15">
      <c r="BK63268"/>
      <c r="BL63268" s="15"/>
    </row>
    <row r="63269" spans="63:64" x14ac:dyDescent="0.15">
      <c r="BK63269"/>
      <c r="BL63269" s="15"/>
    </row>
    <row r="63270" spans="63:64" x14ac:dyDescent="0.15">
      <c r="BK63270"/>
      <c r="BL63270" s="15"/>
    </row>
    <row r="63271" spans="63:64" x14ac:dyDescent="0.15">
      <c r="BK63271"/>
      <c r="BL63271" s="15"/>
    </row>
    <row r="63272" spans="63:64" x14ac:dyDescent="0.15">
      <c r="BK63272"/>
      <c r="BL63272" s="15"/>
    </row>
    <row r="63273" spans="63:64" x14ac:dyDescent="0.15">
      <c r="BK63273"/>
      <c r="BL63273" s="15"/>
    </row>
    <row r="63274" spans="63:64" x14ac:dyDescent="0.15">
      <c r="BK63274"/>
      <c r="BL63274" s="15"/>
    </row>
    <row r="63275" spans="63:64" x14ac:dyDescent="0.15">
      <c r="BK63275"/>
      <c r="BL63275" s="15"/>
    </row>
    <row r="63276" spans="63:64" x14ac:dyDescent="0.15">
      <c r="BK63276"/>
      <c r="BL63276" s="15"/>
    </row>
    <row r="63277" spans="63:64" x14ac:dyDescent="0.15">
      <c r="BK63277"/>
      <c r="BL63277" s="15"/>
    </row>
    <row r="63278" spans="63:64" x14ac:dyDescent="0.15">
      <c r="BK63278"/>
      <c r="BL63278" s="15"/>
    </row>
    <row r="63279" spans="63:64" x14ac:dyDescent="0.15">
      <c r="BK63279"/>
      <c r="BL63279" s="15"/>
    </row>
    <row r="63280" spans="63:64" x14ac:dyDescent="0.15">
      <c r="BK63280"/>
      <c r="BL63280" s="15"/>
    </row>
    <row r="63281" spans="63:64" x14ac:dyDescent="0.15">
      <c r="BK63281"/>
      <c r="BL63281" s="15"/>
    </row>
    <row r="63282" spans="63:64" x14ac:dyDescent="0.15">
      <c r="BK63282"/>
      <c r="BL63282" s="15"/>
    </row>
    <row r="63283" spans="63:64" x14ac:dyDescent="0.15">
      <c r="BK63283"/>
      <c r="BL63283" s="15"/>
    </row>
    <row r="63284" spans="63:64" x14ac:dyDescent="0.15">
      <c r="BK63284"/>
      <c r="BL63284" s="15"/>
    </row>
    <row r="63285" spans="63:64" x14ac:dyDescent="0.15">
      <c r="BK63285"/>
      <c r="BL63285" s="15"/>
    </row>
    <row r="63286" spans="63:64" x14ac:dyDescent="0.15">
      <c r="BK63286"/>
      <c r="BL63286" s="15"/>
    </row>
    <row r="63287" spans="63:64" x14ac:dyDescent="0.15">
      <c r="BK63287"/>
      <c r="BL63287" s="15"/>
    </row>
    <row r="63288" spans="63:64" x14ac:dyDescent="0.15">
      <c r="BK63288"/>
      <c r="BL63288" s="15"/>
    </row>
    <row r="63289" spans="63:64" x14ac:dyDescent="0.15">
      <c r="BK63289"/>
      <c r="BL63289" s="15"/>
    </row>
    <row r="63290" spans="63:64" x14ac:dyDescent="0.15">
      <c r="BK63290"/>
      <c r="BL63290" s="15"/>
    </row>
    <row r="63291" spans="63:64" x14ac:dyDescent="0.15">
      <c r="BK63291"/>
      <c r="BL63291" s="15"/>
    </row>
    <row r="63292" spans="63:64" x14ac:dyDescent="0.15">
      <c r="BK63292"/>
      <c r="BL63292" s="15"/>
    </row>
    <row r="63293" spans="63:64" x14ac:dyDescent="0.15">
      <c r="BK63293"/>
      <c r="BL63293" s="15"/>
    </row>
    <row r="63294" spans="63:64" x14ac:dyDescent="0.15">
      <c r="BK63294"/>
      <c r="BL63294" s="15"/>
    </row>
    <row r="63295" spans="63:64" x14ac:dyDescent="0.15">
      <c r="BK63295"/>
      <c r="BL63295" s="15"/>
    </row>
    <row r="63296" spans="63:64" x14ac:dyDescent="0.15">
      <c r="BK63296"/>
      <c r="BL63296" s="15"/>
    </row>
    <row r="63297" spans="63:64" x14ac:dyDescent="0.15">
      <c r="BK63297"/>
      <c r="BL63297" s="15"/>
    </row>
    <row r="63298" spans="63:64" x14ac:dyDescent="0.15">
      <c r="BK63298"/>
      <c r="BL63298" s="15"/>
    </row>
    <row r="63299" spans="63:64" x14ac:dyDescent="0.15">
      <c r="BK63299"/>
      <c r="BL63299" s="15"/>
    </row>
    <row r="63300" spans="63:64" x14ac:dyDescent="0.15">
      <c r="BK63300"/>
      <c r="BL63300" s="15"/>
    </row>
    <row r="63301" spans="63:64" x14ac:dyDescent="0.15">
      <c r="BK63301"/>
      <c r="BL63301" s="15"/>
    </row>
    <row r="63302" spans="63:64" x14ac:dyDescent="0.15">
      <c r="BK63302"/>
      <c r="BL63302" s="15"/>
    </row>
    <row r="63303" spans="63:64" x14ac:dyDescent="0.15">
      <c r="BK63303"/>
      <c r="BL63303" s="15"/>
    </row>
    <row r="63304" spans="63:64" x14ac:dyDescent="0.15">
      <c r="BK63304"/>
      <c r="BL63304" s="15"/>
    </row>
    <row r="63305" spans="63:64" x14ac:dyDescent="0.15">
      <c r="BK63305"/>
      <c r="BL63305" s="15"/>
    </row>
    <row r="63306" spans="63:64" x14ac:dyDescent="0.15">
      <c r="BK63306"/>
      <c r="BL63306" s="15"/>
    </row>
    <row r="63307" spans="63:64" x14ac:dyDescent="0.15">
      <c r="BK63307"/>
      <c r="BL63307" s="15"/>
    </row>
    <row r="63308" spans="63:64" x14ac:dyDescent="0.15">
      <c r="BK63308"/>
      <c r="BL63308" s="15"/>
    </row>
    <row r="63309" spans="63:64" x14ac:dyDescent="0.15">
      <c r="BK63309"/>
      <c r="BL63309" s="15"/>
    </row>
    <row r="63310" spans="63:64" x14ac:dyDescent="0.15">
      <c r="BK63310"/>
      <c r="BL63310" s="15"/>
    </row>
    <row r="63311" spans="63:64" x14ac:dyDescent="0.15">
      <c r="BK63311"/>
      <c r="BL63311" s="15"/>
    </row>
    <row r="63312" spans="63:64" x14ac:dyDescent="0.15">
      <c r="BK63312"/>
      <c r="BL63312" s="15"/>
    </row>
    <row r="63313" spans="63:64" x14ac:dyDescent="0.15">
      <c r="BK63313"/>
      <c r="BL63313" s="15"/>
    </row>
    <row r="63314" spans="63:64" x14ac:dyDescent="0.15">
      <c r="BK63314"/>
      <c r="BL63314" s="15"/>
    </row>
    <row r="63315" spans="63:64" x14ac:dyDescent="0.15">
      <c r="BK63315"/>
      <c r="BL63315" s="15"/>
    </row>
    <row r="63316" spans="63:64" x14ac:dyDescent="0.15">
      <c r="BK63316"/>
      <c r="BL63316" s="15"/>
    </row>
    <row r="63317" spans="63:64" x14ac:dyDescent="0.15">
      <c r="BK63317"/>
      <c r="BL63317" s="15"/>
    </row>
    <row r="63318" spans="63:64" x14ac:dyDescent="0.15">
      <c r="BK63318"/>
      <c r="BL63318" s="15"/>
    </row>
    <row r="63319" spans="63:64" x14ac:dyDescent="0.15">
      <c r="BK63319"/>
      <c r="BL63319" s="15"/>
    </row>
    <row r="63320" spans="63:64" x14ac:dyDescent="0.15">
      <c r="BK63320"/>
      <c r="BL63320" s="15"/>
    </row>
    <row r="63321" spans="63:64" x14ac:dyDescent="0.15">
      <c r="BK63321"/>
      <c r="BL63321" s="15"/>
    </row>
    <row r="63322" spans="63:64" x14ac:dyDescent="0.15">
      <c r="BK63322"/>
      <c r="BL63322" s="15"/>
    </row>
    <row r="63323" spans="63:64" x14ac:dyDescent="0.15">
      <c r="BK63323"/>
      <c r="BL63323" s="15"/>
    </row>
    <row r="63324" spans="63:64" x14ac:dyDescent="0.15">
      <c r="BK63324"/>
      <c r="BL63324" s="15"/>
    </row>
    <row r="63325" spans="63:64" x14ac:dyDescent="0.15">
      <c r="BK63325"/>
      <c r="BL63325" s="15"/>
    </row>
    <row r="63326" spans="63:64" x14ac:dyDescent="0.15">
      <c r="BK63326"/>
      <c r="BL63326" s="15"/>
    </row>
    <row r="63327" spans="63:64" x14ac:dyDescent="0.15">
      <c r="BK63327"/>
      <c r="BL63327" s="15"/>
    </row>
    <row r="63328" spans="63:64" x14ac:dyDescent="0.15">
      <c r="BK63328"/>
      <c r="BL63328" s="15"/>
    </row>
    <row r="63329" spans="63:64" x14ac:dyDescent="0.15">
      <c r="BK63329"/>
      <c r="BL63329" s="15"/>
    </row>
    <row r="63330" spans="63:64" x14ac:dyDescent="0.15">
      <c r="BK63330"/>
      <c r="BL63330" s="15"/>
    </row>
    <row r="63331" spans="63:64" x14ac:dyDescent="0.15">
      <c r="BK63331"/>
      <c r="BL63331" s="15"/>
    </row>
    <row r="63332" spans="63:64" x14ac:dyDescent="0.15">
      <c r="BK63332"/>
      <c r="BL63332" s="15"/>
    </row>
    <row r="63333" spans="63:64" x14ac:dyDescent="0.15">
      <c r="BK63333"/>
      <c r="BL63333" s="15"/>
    </row>
    <row r="63334" spans="63:64" x14ac:dyDescent="0.15">
      <c r="BK63334"/>
      <c r="BL63334" s="15"/>
    </row>
    <row r="63335" spans="63:64" x14ac:dyDescent="0.15">
      <c r="BK63335"/>
      <c r="BL63335" s="15"/>
    </row>
    <row r="63336" spans="63:64" x14ac:dyDescent="0.15">
      <c r="BK63336"/>
      <c r="BL63336" s="15"/>
    </row>
    <row r="63337" spans="63:64" x14ac:dyDescent="0.15">
      <c r="BK63337"/>
      <c r="BL63337" s="15"/>
    </row>
    <row r="63338" spans="63:64" x14ac:dyDescent="0.15">
      <c r="BK63338"/>
      <c r="BL63338" s="15"/>
    </row>
    <row r="63339" spans="63:64" x14ac:dyDescent="0.15">
      <c r="BK63339"/>
      <c r="BL63339" s="15"/>
    </row>
    <row r="63340" spans="63:64" x14ac:dyDescent="0.15">
      <c r="BK63340"/>
      <c r="BL63340" s="15"/>
    </row>
    <row r="63341" spans="63:64" x14ac:dyDescent="0.15">
      <c r="BK63341"/>
      <c r="BL63341" s="15"/>
    </row>
    <row r="63342" spans="63:64" x14ac:dyDescent="0.15">
      <c r="BK63342"/>
      <c r="BL63342" s="15"/>
    </row>
    <row r="63343" spans="63:64" x14ac:dyDescent="0.15">
      <c r="BK63343"/>
      <c r="BL63343" s="15"/>
    </row>
    <row r="63344" spans="63:64" x14ac:dyDescent="0.15">
      <c r="BK63344"/>
      <c r="BL63344" s="15"/>
    </row>
    <row r="63345" spans="63:64" x14ac:dyDescent="0.15">
      <c r="BK63345"/>
      <c r="BL63345" s="15"/>
    </row>
    <row r="63346" spans="63:64" x14ac:dyDescent="0.15">
      <c r="BK63346"/>
      <c r="BL63346" s="15"/>
    </row>
    <row r="63347" spans="63:64" x14ac:dyDescent="0.15">
      <c r="BK63347"/>
      <c r="BL63347" s="15"/>
    </row>
    <row r="63348" spans="63:64" x14ac:dyDescent="0.15">
      <c r="BK63348"/>
      <c r="BL63348" s="15"/>
    </row>
    <row r="63349" spans="63:64" x14ac:dyDescent="0.15">
      <c r="BK63349"/>
      <c r="BL63349" s="15"/>
    </row>
    <row r="63350" spans="63:64" x14ac:dyDescent="0.15">
      <c r="BK63350"/>
      <c r="BL63350" s="15"/>
    </row>
    <row r="63351" spans="63:64" x14ac:dyDescent="0.15">
      <c r="BK63351"/>
      <c r="BL63351" s="15"/>
    </row>
    <row r="63352" spans="63:64" x14ac:dyDescent="0.15">
      <c r="BK63352"/>
      <c r="BL63352" s="15"/>
    </row>
    <row r="63353" spans="63:64" x14ac:dyDescent="0.15">
      <c r="BK63353"/>
      <c r="BL63353" s="15"/>
    </row>
    <row r="63354" spans="63:64" x14ac:dyDescent="0.15">
      <c r="BK63354"/>
      <c r="BL63354" s="15"/>
    </row>
    <row r="63355" spans="63:64" x14ac:dyDescent="0.15">
      <c r="BK63355"/>
      <c r="BL63355" s="15"/>
    </row>
    <row r="63356" spans="63:64" x14ac:dyDescent="0.15">
      <c r="BK63356"/>
      <c r="BL63356" s="15"/>
    </row>
    <row r="63357" spans="63:64" x14ac:dyDescent="0.15">
      <c r="BK63357"/>
      <c r="BL63357" s="15"/>
    </row>
    <row r="63358" spans="63:64" x14ac:dyDescent="0.15">
      <c r="BK63358"/>
      <c r="BL63358" s="15"/>
    </row>
    <row r="63359" spans="63:64" x14ac:dyDescent="0.15">
      <c r="BK63359"/>
      <c r="BL63359" s="15"/>
    </row>
    <row r="63360" spans="63:64" x14ac:dyDescent="0.15">
      <c r="BK63360"/>
      <c r="BL63360" s="15"/>
    </row>
    <row r="63361" spans="63:64" x14ac:dyDescent="0.15">
      <c r="BK63361"/>
      <c r="BL63361" s="15"/>
    </row>
    <row r="63362" spans="63:64" x14ac:dyDescent="0.15">
      <c r="BK63362"/>
      <c r="BL63362" s="15"/>
    </row>
    <row r="63363" spans="63:64" x14ac:dyDescent="0.15">
      <c r="BK63363"/>
      <c r="BL63363" s="15"/>
    </row>
    <row r="63364" spans="63:64" x14ac:dyDescent="0.15">
      <c r="BK63364"/>
      <c r="BL63364" s="15"/>
    </row>
    <row r="63365" spans="63:64" x14ac:dyDescent="0.15">
      <c r="BK63365"/>
      <c r="BL63365" s="15"/>
    </row>
    <row r="63366" spans="63:64" x14ac:dyDescent="0.15">
      <c r="BK63366"/>
      <c r="BL63366" s="15"/>
    </row>
    <row r="63367" spans="63:64" x14ac:dyDescent="0.15">
      <c r="BK63367"/>
      <c r="BL63367" s="15"/>
    </row>
    <row r="63368" spans="63:64" x14ac:dyDescent="0.15">
      <c r="BK63368"/>
      <c r="BL63368" s="15"/>
    </row>
    <row r="63369" spans="63:64" x14ac:dyDescent="0.15">
      <c r="BK63369"/>
      <c r="BL63369" s="15"/>
    </row>
    <row r="63370" spans="63:64" x14ac:dyDescent="0.15">
      <c r="BK63370"/>
      <c r="BL63370" s="15"/>
    </row>
    <row r="63371" spans="63:64" x14ac:dyDescent="0.15">
      <c r="BK63371"/>
      <c r="BL63371" s="15"/>
    </row>
    <row r="63372" spans="63:64" x14ac:dyDescent="0.15">
      <c r="BK63372"/>
      <c r="BL63372" s="15"/>
    </row>
    <row r="63373" spans="63:64" x14ac:dyDescent="0.15">
      <c r="BK63373"/>
      <c r="BL63373" s="15"/>
    </row>
    <row r="63374" spans="63:64" x14ac:dyDescent="0.15">
      <c r="BK63374"/>
      <c r="BL63374" s="15"/>
    </row>
    <row r="63375" spans="63:64" x14ac:dyDescent="0.15">
      <c r="BK63375"/>
      <c r="BL63375" s="15"/>
    </row>
    <row r="63376" spans="63:64" x14ac:dyDescent="0.15">
      <c r="BK63376"/>
      <c r="BL63376" s="15"/>
    </row>
    <row r="63377" spans="63:64" x14ac:dyDescent="0.15">
      <c r="BK63377"/>
      <c r="BL63377" s="15"/>
    </row>
    <row r="63378" spans="63:64" x14ac:dyDescent="0.15">
      <c r="BK63378"/>
      <c r="BL63378" s="15"/>
    </row>
    <row r="63379" spans="63:64" x14ac:dyDescent="0.15">
      <c r="BK63379"/>
      <c r="BL63379" s="15"/>
    </row>
    <row r="63380" spans="63:64" x14ac:dyDescent="0.15">
      <c r="BK63380"/>
      <c r="BL63380" s="15"/>
    </row>
    <row r="63381" spans="63:64" x14ac:dyDescent="0.15">
      <c r="BK63381"/>
      <c r="BL63381" s="15"/>
    </row>
    <row r="63382" spans="63:64" x14ac:dyDescent="0.15">
      <c r="BK63382"/>
      <c r="BL63382" s="15"/>
    </row>
    <row r="63383" spans="63:64" x14ac:dyDescent="0.15">
      <c r="BK63383"/>
      <c r="BL63383" s="15"/>
    </row>
    <row r="63384" spans="63:64" x14ac:dyDescent="0.15">
      <c r="BK63384"/>
      <c r="BL63384" s="15"/>
    </row>
    <row r="63385" spans="63:64" x14ac:dyDescent="0.15">
      <c r="BK63385"/>
      <c r="BL63385" s="15"/>
    </row>
    <row r="63386" spans="63:64" x14ac:dyDescent="0.15">
      <c r="BK63386"/>
      <c r="BL63386" s="15"/>
    </row>
    <row r="63387" spans="63:64" x14ac:dyDescent="0.15">
      <c r="BK63387"/>
      <c r="BL63387" s="15"/>
    </row>
    <row r="63388" spans="63:64" x14ac:dyDescent="0.15">
      <c r="BK63388"/>
      <c r="BL63388" s="15"/>
    </row>
    <row r="63389" spans="63:64" x14ac:dyDescent="0.15">
      <c r="BK63389"/>
      <c r="BL63389" s="15"/>
    </row>
    <row r="63390" spans="63:64" x14ac:dyDescent="0.15">
      <c r="BK63390"/>
      <c r="BL63390" s="15"/>
    </row>
    <row r="63391" spans="63:64" x14ac:dyDescent="0.15">
      <c r="BK63391"/>
      <c r="BL63391" s="15"/>
    </row>
    <row r="63392" spans="63:64" x14ac:dyDescent="0.15">
      <c r="BK63392"/>
      <c r="BL63392" s="15"/>
    </row>
    <row r="63393" spans="63:64" x14ac:dyDescent="0.15">
      <c r="BK63393"/>
      <c r="BL63393" s="15"/>
    </row>
    <row r="63394" spans="63:64" x14ac:dyDescent="0.15">
      <c r="BK63394"/>
      <c r="BL63394" s="15"/>
    </row>
    <row r="63395" spans="63:64" x14ac:dyDescent="0.15">
      <c r="BK63395"/>
      <c r="BL63395" s="15"/>
    </row>
    <row r="63396" spans="63:64" x14ac:dyDescent="0.15">
      <c r="BK63396"/>
      <c r="BL63396" s="15"/>
    </row>
    <row r="63397" spans="63:64" x14ac:dyDescent="0.15">
      <c r="BK63397"/>
      <c r="BL63397" s="15"/>
    </row>
    <row r="63398" spans="63:64" x14ac:dyDescent="0.15">
      <c r="BK63398"/>
      <c r="BL63398" s="15"/>
    </row>
    <row r="63399" spans="63:64" x14ac:dyDescent="0.15">
      <c r="BK63399"/>
      <c r="BL63399" s="15"/>
    </row>
    <row r="63400" spans="63:64" x14ac:dyDescent="0.15">
      <c r="BK63400"/>
      <c r="BL63400" s="15"/>
    </row>
    <row r="63401" spans="63:64" x14ac:dyDescent="0.15">
      <c r="BK63401"/>
      <c r="BL63401" s="15"/>
    </row>
    <row r="63402" spans="63:64" x14ac:dyDescent="0.15">
      <c r="BK63402"/>
      <c r="BL63402" s="15"/>
    </row>
    <row r="63403" spans="63:64" x14ac:dyDescent="0.15">
      <c r="BK63403"/>
      <c r="BL63403" s="15"/>
    </row>
    <row r="63404" spans="63:64" x14ac:dyDescent="0.15">
      <c r="BK63404"/>
      <c r="BL63404" s="15"/>
    </row>
    <row r="63405" spans="63:64" x14ac:dyDescent="0.15">
      <c r="BK63405"/>
      <c r="BL63405" s="15"/>
    </row>
    <row r="63406" spans="63:64" x14ac:dyDescent="0.15">
      <c r="BK63406"/>
      <c r="BL63406" s="15"/>
    </row>
    <row r="63407" spans="63:64" x14ac:dyDescent="0.15">
      <c r="BK63407"/>
      <c r="BL63407" s="15"/>
    </row>
    <row r="63408" spans="63:64" x14ac:dyDescent="0.15">
      <c r="BK63408"/>
      <c r="BL63408" s="15"/>
    </row>
    <row r="63409" spans="63:64" x14ac:dyDescent="0.15">
      <c r="BK63409"/>
      <c r="BL63409" s="15"/>
    </row>
    <row r="63410" spans="63:64" x14ac:dyDescent="0.15">
      <c r="BK63410"/>
      <c r="BL63410" s="15"/>
    </row>
    <row r="63411" spans="63:64" x14ac:dyDescent="0.15">
      <c r="BK63411"/>
      <c r="BL63411" s="15"/>
    </row>
    <row r="63412" spans="63:64" x14ac:dyDescent="0.15">
      <c r="BK63412"/>
      <c r="BL63412" s="15"/>
    </row>
    <row r="63413" spans="63:64" x14ac:dyDescent="0.15">
      <c r="BK63413"/>
      <c r="BL63413" s="15"/>
    </row>
    <row r="63414" spans="63:64" x14ac:dyDescent="0.15">
      <c r="BK63414"/>
      <c r="BL63414" s="15"/>
    </row>
    <row r="63415" spans="63:64" x14ac:dyDescent="0.15">
      <c r="BK63415"/>
      <c r="BL63415" s="15"/>
    </row>
    <row r="63416" spans="63:64" x14ac:dyDescent="0.15">
      <c r="BK63416"/>
      <c r="BL63416" s="15"/>
    </row>
    <row r="63417" spans="63:64" x14ac:dyDescent="0.15">
      <c r="BK63417"/>
      <c r="BL63417" s="15"/>
    </row>
    <row r="63418" spans="63:64" x14ac:dyDescent="0.15">
      <c r="BK63418"/>
      <c r="BL63418" s="15"/>
    </row>
    <row r="63419" spans="63:64" x14ac:dyDescent="0.15">
      <c r="BK63419"/>
      <c r="BL63419" s="15"/>
    </row>
    <row r="63420" spans="63:64" x14ac:dyDescent="0.15">
      <c r="BK63420"/>
      <c r="BL63420" s="15"/>
    </row>
    <row r="63421" spans="63:64" x14ac:dyDescent="0.15">
      <c r="BK63421"/>
      <c r="BL63421" s="15"/>
    </row>
    <row r="63422" spans="63:64" x14ac:dyDescent="0.15">
      <c r="BK63422"/>
      <c r="BL63422" s="15"/>
    </row>
    <row r="63423" spans="63:64" x14ac:dyDescent="0.15">
      <c r="BK63423"/>
      <c r="BL63423" s="15"/>
    </row>
    <row r="63424" spans="63:64" x14ac:dyDescent="0.15">
      <c r="BK63424"/>
      <c r="BL63424" s="15"/>
    </row>
    <row r="63425" spans="63:64" x14ac:dyDescent="0.15">
      <c r="BK63425"/>
      <c r="BL63425" s="15"/>
    </row>
    <row r="63426" spans="63:64" x14ac:dyDescent="0.15">
      <c r="BK63426"/>
      <c r="BL63426" s="15"/>
    </row>
    <row r="63427" spans="63:64" x14ac:dyDescent="0.15">
      <c r="BK63427"/>
      <c r="BL63427" s="15"/>
    </row>
    <row r="63428" spans="63:64" x14ac:dyDescent="0.15">
      <c r="BK63428"/>
      <c r="BL63428" s="15"/>
    </row>
    <row r="63429" spans="63:64" x14ac:dyDescent="0.15">
      <c r="BK63429"/>
      <c r="BL63429" s="15"/>
    </row>
    <row r="63430" spans="63:64" x14ac:dyDescent="0.15">
      <c r="BK63430"/>
      <c r="BL63430" s="15"/>
    </row>
    <row r="63431" spans="63:64" x14ac:dyDescent="0.15">
      <c r="BK63431"/>
      <c r="BL63431" s="15"/>
    </row>
    <row r="63432" spans="63:64" x14ac:dyDescent="0.15">
      <c r="BK63432"/>
      <c r="BL63432" s="15"/>
    </row>
    <row r="63433" spans="63:64" x14ac:dyDescent="0.15">
      <c r="BK63433"/>
      <c r="BL63433" s="15"/>
    </row>
    <row r="63434" spans="63:64" x14ac:dyDescent="0.15">
      <c r="BK63434"/>
      <c r="BL63434" s="15"/>
    </row>
    <row r="63435" spans="63:64" x14ac:dyDescent="0.15">
      <c r="BK63435"/>
      <c r="BL63435" s="15"/>
    </row>
    <row r="63436" spans="63:64" x14ac:dyDescent="0.15">
      <c r="BK63436"/>
      <c r="BL63436" s="15"/>
    </row>
    <row r="63437" spans="63:64" x14ac:dyDescent="0.15">
      <c r="BK63437"/>
      <c r="BL63437" s="15"/>
    </row>
    <row r="63438" spans="63:64" x14ac:dyDescent="0.15">
      <c r="BK63438"/>
      <c r="BL63438" s="15"/>
    </row>
    <row r="63439" spans="63:64" x14ac:dyDescent="0.15">
      <c r="BK63439"/>
      <c r="BL63439" s="15"/>
    </row>
    <row r="63440" spans="63:64" x14ac:dyDescent="0.15">
      <c r="BK63440"/>
      <c r="BL63440" s="15"/>
    </row>
    <row r="63441" spans="63:64" x14ac:dyDescent="0.15">
      <c r="BK63441"/>
      <c r="BL63441" s="15"/>
    </row>
    <row r="63442" spans="63:64" x14ac:dyDescent="0.15">
      <c r="BK63442"/>
      <c r="BL63442" s="15"/>
    </row>
    <row r="63443" spans="63:64" x14ac:dyDescent="0.15">
      <c r="BK63443"/>
      <c r="BL63443" s="15"/>
    </row>
    <row r="63444" spans="63:64" x14ac:dyDescent="0.15">
      <c r="BK63444"/>
      <c r="BL63444" s="15"/>
    </row>
    <row r="63445" spans="63:64" x14ac:dyDescent="0.15">
      <c r="BK63445"/>
      <c r="BL63445" s="15"/>
    </row>
    <row r="63446" spans="63:64" x14ac:dyDescent="0.15">
      <c r="BK63446"/>
      <c r="BL63446" s="15"/>
    </row>
    <row r="63447" spans="63:64" x14ac:dyDescent="0.15">
      <c r="BK63447"/>
      <c r="BL63447" s="15"/>
    </row>
    <row r="63448" spans="63:64" x14ac:dyDescent="0.15">
      <c r="BK63448"/>
      <c r="BL63448" s="15"/>
    </row>
    <row r="63449" spans="63:64" x14ac:dyDescent="0.15">
      <c r="BK63449"/>
      <c r="BL63449" s="15"/>
    </row>
    <row r="63450" spans="63:64" x14ac:dyDescent="0.15">
      <c r="BK63450"/>
      <c r="BL63450" s="15"/>
    </row>
    <row r="63451" spans="63:64" x14ac:dyDescent="0.15">
      <c r="BK63451"/>
      <c r="BL63451" s="15"/>
    </row>
    <row r="63452" spans="63:64" x14ac:dyDescent="0.15">
      <c r="BK63452"/>
      <c r="BL63452" s="15"/>
    </row>
    <row r="63453" spans="63:64" x14ac:dyDescent="0.15">
      <c r="BK63453"/>
      <c r="BL63453" s="15"/>
    </row>
    <row r="63454" spans="63:64" x14ac:dyDescent="0.15">
      <c r="BK63454"/>
      <c r="BL63454" s="15"/>
    </row>
    <row r="63455" spans="63:64" x14ac:dyDescent="0.15">
      <c r="BK63455"/>
      <c r="BL63455" s="15"/>
    </row>
    <row r="63456" spans="63:64" x14ac:dyDescent="0.15">
      <c r="BK63456"/>
      <c r="BL63456" s="15"/>
    </row>
    <row r="63457" spans="63:64" x14ac:dyDescent="0.15">
      <c r="BK63457"/>
      <c r="BL63457" s="15"/>
    </row>
    <row r="63458" spans="63:64" x14ac:dyDescent="0.15">
      <c r="BK63458"/>
      <c r="BL63458" s="15"/>
    </row>
    <row r="63459" spans="63:64" x14ac:dyDescent="0.15">
      <c r="BK63459"/>
      <c r="BL63459" s="15"/>
    </row>
    <row r="63460" spans="63:64" x14ac:dyDescent="0.15">
      <c r="BK63460"/>
      <c r="BL63460" s="15"/>
    </row>
    <row r="63461" spans="63:64" x14ac:dyDescent="0.15">
      <c r="BK63461"/>
      <c r="BL63461" s="15"/>
    </row>
    <row r="63462" spans="63:64" x14ac:dyDescent="0.15">
      <c r="BK63462"/>
      <c r="BL63462" s="15"/>
    </row>
    <row r="63463" spans="63:64" x14ac:dyDescent="0.15">
      <c r="BK63463"/>
      <c r="BL63463" s="15"/>
    </row>
    <row r="63464" spans="63:64" x14ac:dyDescent="0.15">
      <c r="BK63464"/>
      <c r="BL63464" s="15"/>
    </row>
    <row r="63465" spans="63:64" x14ac:dyDescent="0.15">
      <c r="BK63465"/>
      <c r="BL63465" s="15"/>
    </row>
    <row r="63466" spans="63:64" x14ac:dyDescent="0.15">
      <c r="BK63466"/>
      <c r="BL63466" s="15"/>
    </row>
    <row r="63467" spans="63:64" x14ac:dyDescent="0.15">
      <c r="BK63467"/>
      <c r="BL63467" s="15"/>
    </row>
    <row r="63468" spans="63:64" x14ac:dyDescent="0.15">
      <c r="BK63468"/>
      <c r="BL63468" s="15"/>
    </row>
    <row r="63469" spans="63:64" x14ac:dyDescent="0.15">
      <c r="BK63469"/>
      <c r="BL63469" s="15"/>
    </row>
    <row r="63470" spans="63:64" x14ac:dyDescent="0.15">
      <c r="BK63470"/>
      <c r="BL63470" s="15"/>
    </row>
    <row r="63471" spans="63:64" x14ac:dyDescent="0.15">
      <c r="BK63471"/>
      <c r="BL63471" s="15"/>
    </row>
    <row r="63472" spans="63:64" x14ac:dyDescent="0.15">
      <c r="BK63472"/>
      <c r="BL63472" s="15"/>
    </row>
    <row r="63473" spans="63:64" x14ac:dyDescent="0.15">
      <c r="BK63473"/>
      <c r="BL63473" s="15"/>
    </row>
    <row r="63474" spans="63:64" x14ac:dyDescent="0.15">
      <c r="BK63474"/>
      <c r="BL63474" s="15"/>
    </row>
    <row r="63475" spans="63:64" x14ac:dyDescent="0.15">
      <c r="BK63475"/>
      <c r="BL63475" s="15"/>
    </row>
    <row r="63476" spans="63:64" x14ac:dyDescent="0.15">
      <c r="BK63476"/>
      <c r="BL63476" s="15"/>
    </row>
    <row r="63477" spans="63:64" x14ac:dyDescent="0.15">
      <c r="BK63477"/>
      <c r="BL63477" s="15"/>
    </row>
    <row r="63478" spans="63:64" x14ac:dyDescent="0.15">
      <c r="BK63478"/>
      <c r="BL63478" s="15"/>
    </row>
    <row r="63479" spans="63:64" x14ac:dyDescent="0.15">
      <c r="BK63479"/>
      <c r="BL63479" s="15"/>
    </row>
    <row r="63480" spans="63:64" x14ac:dyDescent="0.15">
      <c r="BK63480"/>
      <c r="BL63480" s="15"/>
    </row>
    <row r="63481" spans="63:64" x14ac:dyDescent="0.15">
      <c r="BK63481"/>
      <c r="BL63481" s="15"/>
    </row>
    <row r="63482" spans="63:64" x14ac:dyDescent="0.15">
      <c r="BK63482"/>
      <c r="BL63482" s="15"/>
    </row>
    <row r="63483" spans="63:64" x14ac:dyDescent="0.15">
      <c r="BK63483"/>
      <c r="BL63483" s="15"/>
    </row>
    <row r="63484" spans="63:64" x14ac:dyDescent="0.15">
      <c r="BK63484"/>
      <c r="BL63484" s="15"/>
    </row>
    <row r="63485" spans="63:64" x14ac:dyDescent="0.15">
      <c r="BK63485"/>
      <c r="BL63485" s="15"/>
    </row>
    <row r="63486" spans="63:64" x14ac:dyDescent="0.15">
      <c r="BK63486"/>
      <c r="BL63486" s="15"/>
    </row>
    <row r="63487" spans="63:64" x14ac:dyDescent="0.15">
      <c r="BK63487"/>
      <c r="BL63487" s="15"/>
    </row>
    <row r="63488" spans="63:64" x14ac:dyDescent="0.15">
      <c r="BK63488"/>
      <c r="BL63488" s="15"/>
    </row>
    <row r="63489" spans="63:64" x14ac:dyDescent="0.15">
      <c r="BK63489"/>
      <c r="BL63489" s="15"/>
    </row>
    <row r="63490" spans="63:64" x14ac:dyDescent="0.15">
      <c r="BK63490"/>
      <c r="BL63490" s="15"/>
    </row>
    <row r="63491" spans="63:64" x14ac:dyDescent="0.15">
      <c r="BK63491"/>
      <c r="BL63491" s="15"/>
    </row>
    <row r="63492" spans="63:64" x14ac:dyDescent="0.15">
      <c r="BK63492"/>
      <c r="BL63492" s="15"/>
    </row>
    <row r="63493" spans="63:64" x14ac:dyDescent="0.15">
      <c r="BK63493"/>
      <c r="BL63493" s="15"/>
    </row>
    <row r="63494" spans="63:64" x14ac:dyDescent="0.15">
      <c r="BK63494"/>
      <c r="BL63494" s="15"/>
    </row>
    <row r="63495" spans="63:64" x14ac:dyDescent="0.15">
      <c r="BK63495"/>
      <c r="BL63495" s="15"/>
    </row>
    <row r="63496" spans="63:64" x14ac:dyDescent="0.15">
      <c r="BK63496"/>
      <c r="BL63496" s="15"/>
    </row>
    <row r="63497" spans="63:64" x14ac:dyDescent="0.15">
      <c r="BK63497"/>
      <c r="BL63497" s="15"/>
    </row>
    <row r="63498" spans="63:64" x14ac:dyDescent="0.15">
      <c r="BK63498"/>
      <c r="BL63498" s="15"/>
    </row>
    <row r="63499" spans="63:64" x14ac:dyDescent="0.15">
      <c r="BK63499"/>
      <c r="BL63499" s="15"/>
    </row>
    <row r="63500" spans="63:64" x14ac:dyDescent="0.15">
      <c r="BK63500"/>
      <c r="BL63500" s="15"/>
    </row>
    <row r="63501" spans="63:64" x14ac:dyDescent="0.15">
      <c r="BK63501"/>
      <c r="BL63501" s="15"/>
    </row>
    <row r="63502" spans="63:64" x14ac:dyDescent="0.15">
      <c r="BK63502"/>
      <c r="BL63502" s="15"/>
    </row>
    <row r="63503" spans="63:64" x14ac:dyDescent="0.15">
      <c r="BK63503"/>
      <c r="BL63503" s="15"/>
    </row>
    <row r="63504" spans="63:64" x14ac:dyDescent="0.15">
      <c r="BK63504"/>
      <c r="BL63504" s="15"/>
    </row>
    <row r="63505" spans="63:64" x14ac:dyDescent="0.15">
      <c r="BK63505"/>
      <c r="BL63505" s="15"/>
    </row>
    <row r="63506" spans="63:64" x14ac:dyDescent="0.15">
      <c r="BK63506"/>
      <c r="BL63506" s="15"/>
    </row>
    <row r="63507" spans="63:64" x14ac:dyDescent="0.15">
      <c r="BK63507"/>
      <c r="BL63507" s="15"/>
    </row>
    <row r="63508" spans="63:64" x14ac:dyDescent="0.15">
      <c r="BK63508"/>
      <c r="BL63508" s="15"/>
    </row>
    <row r="63509" spans="63:64" x14ac:dyDescent="0.15">
      <c r="BK63509"/>
      <c r="BL63509" s="15"/>
    </row>
    <row r="63510" spans="63:64" x14ac:dyDescent="0.15">
      <c r="BK63510"/>
      <c r="BL63510" s="15"/>
    </row>
    <row r="63511" spans="63:64" x14ac:dyDescent="0.15">
      <c r="BK63511"/>
      <c r="BL63511" s="15"/>
    </row>
    <row r="63512" spans="63:64" x14ac:dyDescent="0.15">
      <c r="BK63512"/>
      <c r="BL63512" s="15"/>
    </row>
    <row r="63513" spans="63:64" x14ac:dyDescent="0.15">
      <c r="BK63513"/>
      <c r="BL63513" s="15"/>
    </row>
    <row r="63514" spans="63:64" x14ac:dyDescent="0.15">
      <c r="BK63514"/>
      <c r="BL63514" s="15"/>
    </row>
    <row r="63515" spans="63:64" x14ac:dyDescent="0.15">
      <c r="BK63515"/>
      <c r="BL63515" s="15"/>
    </row>
    <row r="63516" spans="63:64" x14ac:dyDescent="0.15">
      <c r="BK63516"/>
      <c r="BL63516" s="15"/>
    </row>
    <row r="63517" spans="63:64" x14ac:dyDescent="0.15">
      <c r="BK63517"/>
      <c r="BL63517" s="15"/>
    </row>
    <row r="63518" spans="63:64" x14ac:dyDescent="0.15">
      <c r="BK63518"/>
      <c r="BL63518" s="15"/>
    </row>
    <row r="63519" spans="63:64" x14ac:dyDescent="0.15">
      <c r="BK63519"/>
      <c r="BL63519" s="15"/>
    </row>
    <row r="63520" spans="63:64" x14ac:dyDescent="0.15">
      <c r="BK63520"/>
      <c r="BL63520" s="15"/>
    </row>
    <row r="63521" spans="63:64" x14ac:dyDescent="0.15">
      <c r="BK63521"/>
      <c r="BL63521" s="15"/>
    </row>
    <row r="63522" spans="63:64" x14ac:dyDescent="0.15">
      <c r="BK63522"/>
      <c r="BL63522" s="15"/>
    </row>
    <row r="63523" spans="63:64" x14ac:dyDescent="0.15">
      <c r="BK63523"/>
      <c r="BL63523" s="15"/>
    </row>
    <row r="63524" spans="63:64" x14ac:dyDescent="0.15">
      <c r="BK63524"/>
      <c r="BL63524" s="15"/>
    </row>
    <row r="63525" spans="63:64" x14ac:dyDescent="0.15">
      <c r="BK63525"/>
      <c r="BL63525" s="15"/>
    </row>
    <row r="63526" spans="63:64" x14ac:dyDescent="0.15">
      <c r="BK63526"/>
      <c r="BL63526" s="15"/>
    </row>
    <row r="63527" spans="63:64" x14ac:dyDescent="0.15">
      <c r="BK63527"/>
      <c r="BL63527" s="15"/>
    </row>
    <row r="63528" spans="63:64" x14ac:dyDescent="0.15">
      <c r="BK63528"/>
      <c r="BL63528" s="15"/>
    </row>
    <row r="63529" spans="63:64" x14ac:dyDescent="0.15">
      <c r="BK63529"/>
      <c r="BL63529" s="15"/>
    </row>
    <row r="63530" spans="63:64" x14ac:dyDescent="0.15">
      <c r="BK63530"/>
      <c r="BL63530" s="15"/>
    </row>
    <row r="63531" spans="63:64" x14ac:dyDescent="0.15">
      <c r="BK63531"/>
      <c r="BL63531" s="15"/>
    </row>
    <row r="63532" spans="63:64" x14ac:dyDescent="0.15">
      <c r="BK63532"/>
      <c r="BL63532" s="15"/>
    </row>
    <row r="63533" spans="63:64" x14ac:dyDescent="0.15">
      <c r="BK63533"/>
      <c r="BL63533" s="15"/>
    </row>
    <row r="63534" spans="63:64" x14ac:dyDescent="0.15">
      <c r="BK63534"/>
      <c r="BL63534" s="15"/>
    </row>
    <row r="63535" spans="63:64" x14ac:dyDescent="0.15">
      <c r="BK63535"/>
      <c r="BL63535" s="15"/>
    </row>
    <row r="63536" spans="63:64" x14ac:dyDescent="0.15">
      <c r="BK63536"/>
      <c r="BL63536" s="15"/>
    </row>
    <row r="63537" spans="63:64" x14ac:dyDescent="0.15">
      <c r="BK63537"/>
      <c r="BL63537" s="15"/>
    </row>
    <row r="63538" spans="63:64" x14ac:dyDescent="0.15">
      <c r="BK63538"/>
      <c r="BL63538" s="15"/>
    </row>
    <row r="63539" spans="63:64" x14ac:dyDescent="0.15">
      <c r="BK63539"/>
      <c r="BL63539" s="15"/>
    </row>
    <row r="63540" spans="63:64" x14ac:dyDescent="0.15">
      <c r="BK63540"/>
      <c r="BL63540" s="15"/>
    </row>
    <row r="63541" spans="63:64" x14ac:dyDescent="0.15">
      <c r="BK63541"/>
      <c r="BL63541" s="15"/>
    </row>
    <row r="63542" spans="63:64" x14ac:dyDescent="0.15">
      <c r="BK63542"/>
      <c r="BL63542" s="15"/>
    </row>
    <row r="63543" spans="63:64" x14ac:dyDescent="0.15">
      <c r="BK63543"/>
      <c r="BL63543" s="15"/>
    </row>
    <row r="63544" spans="63:64" x14ac:dyDescent="0.15">
      <c r="BK63544"/>
      <c r="BL63544" s="15"/>
    </row>
    <row r="63545" spans="63:64" x14ac:dyDescent="0.15">
      <c r="BK63545"/>
      <c r="BL63545" s="15"/>
    </row>
    <row r="63546" spans="63:64" x14ac:dyDescent="0.15">
      <c r="BK63546"/>
      <c r="BL63546" s="15"/>
    </row>
    <row r="63547" spans="63:64" x14ac:dyDescent="0.15">
      <c r="BK63547"/>
      <c r="BL63547" s="15"/>
    </row>
    <row r="63548" spans="63:64" x14ac:dyDescent="0.15">
      <c r="BK63548"/>
      <c r="BL63548" s="15"/>
    </row>
    <row r="63549" spans="63:64" x14ac:dyDescent="0.15">
      <c r="BK63549"/>
      <c r="BL63549" s="15"/>
    </row>
    <row r="63550" spans="63:64" x14ac:dyDescent="0.15">
      <c r="BK63550"/>
      <c r="BL63550" s="15"/>
    </row>
    <row r="63551" spans="63:64" x14ac:dyDescent="0.15">
      <c r="BK63551"/>
      <c r="BL63551" s="15"/>
    </row>
    <row r="63552" spans="63:64" x14ac:dyDescent="0.15">
      <c r="BK63552"/>
      <c r="BL63552" s="15"/>
    </row>
    <row r="63553" spans="63:64" x14ac:dyDescent="0.15">
      <c r="BK63553"/>
      <c r="BL63553" s="15"/>
    </row>
    <row r="63554" spans="63:64" x14ac:dyDescent="0.15">
      <c r="BK63554"/>
      <c r="BL63554" s="15"/>
    </row>
    <row r="63555" spans="63:64" x14ac:dyDescent="0.15">
      <c r="BK63555"/>
      <c r="BL63555" s="15"/>
    </row>
    <row r="63556" spans="63:64" x14ac:dyDescent="0.15">
      <c r="BK63556"/>
      <c r="BL63556" s="15"/>
    </row>
    <row r="63557" spans="63:64" x14ac:dyDescent="0.15">
      <c r="BK63557"/>
      <c r="BL63557" s="15"/>
    </row>
    <row r="63558" spans="63:64" x14ac:dyDescent="0.15">
      <c r="BK63558"/>
      <c r="BL63558" s="15"/>
    </row>
    <row r="63559" spans="63:64" x14ac:dyDescent="0.15">
      <c r="BK63559"/>
      <c r="BL63559" s="15"/>
    </row>
    <row r="63560" spans="63:64" x14ac:dyDescent="0.15">
      <c r="BK63560"/>
      <c r="BL63560" s="15"/>
    </row>
    <row r="63561" spans="63:64" x14ac:dyDescent="0.15">
      <c r="BK63561"/>
      <c r="BL63561" s="15"/>
    </row>
    <row r="63562" spans="63:64" x14ac:dyDescent="0.15">
      <c r="BK63562"/>
      <c r="BL63562" s="15"/>
    </row>
    <row r="63563" spans="63:64" x14ac:dyDescent="0.15">
      <c r="BK63563"/>
      <c r="BL63563" s="15"/>
    </row>
    <row r="63564" spans="63:64" x14ac:dyDescent="0.15">
      <c r="BK63564"/>
      <c r="BL63564" s="15"/>
    </row>
    <row r="63565" spans="63:64" x14ac:dyDescent="0.15">
      <c r="BK63565"/>
      <c r="BL63565" s="15"/>
    </row>
    <row r="63566" spans="63:64" x14ac:dyDescent="0.15">
      <c r="BK63566"/>
      <c r="BL63566" s="15"/>
    </row>
    <row r="63567" spans="63:64" x14ac:dyDescent="0.15">
      <c r="BK63567"/>
      <c r="BL63567" s="15"/>
    </row>
    <row r="63568" spans="63:64" x14ac:dyDescent="0.15">
      <c r="BK63568"/>
      <c r="BL63568" s="15"/>
    </row>
    <row r="63569" spans="63:64" x14ac:dyDescent="0.15">
      <c r="BK63569"/>
      <c r="BL63569" s="15"/>
    </row>
    <row r="63570" spans="63:64" x14ac:dyDescent="0.15">
      <c r="BK63570"/>
      <c r="BL63570" s="15"/>
    </row>
    <row r="63571" spans="63:64" x14ac:dyDescent="0.15">
      <c r="BK63571"/>
      <c r="BL63571" s="15"/>
    </row>
    <row r="63572" spans="63:64" x14ac:dyDescent="0.15">
      <c r="BK63572"/>
      <c r="BL63572" s="15"/>
    </row>
    <row r="63573" spans="63:64" x14ac:dyDescent="0.15">
      <c r="BK63573"/>
      <c r="BL63573" s="15"/>
    </row>
    <row r="63574" spans="63:64" x14ac:dyDescent="0.15">
      <c r="BK63574"/>
      <c r="BL63574" s="15"/>
    </row>
    <row r="63575" spans="63:64" x14ac:dyDescent="0.15">
      <c r="BK63575"/>
      <c r="BL63575" s="15"/>
    </row>
    <row r="63576" spans="63:64" x14ac:dyDescent="0.15">
      <c r="BK63576"/>
      <c r="BL63576" s="15"/>
    </row>
    <row r="63577" spans="63:64" x14ac:dyDescent="0.15">
      <c r="BK63577"/>
      <c r="BL63577" s="15"/>
    </row>
    <row r="63578" spans="63:64" x14ac:dyDescent="0.15">
      <c r="BK63578"/>
      <c r="BL63578" s="15"/>
    </row>
    <row r="63579" spans="63:64" x14ac:dyDescent="0.15">
      <c r="BK63579"/>
      <c r="BL63579" s="15"/>
    </row>
    <row r="63580" spans="63:64" x14ac:dyDescent="0.15">
      <c r="BK63580"/>
      <c r="BL63580" s="15"/>
    </row>
    <row r="63581" spans="63:64" x14ac:dyDescent="0.15">
      <c r="BK63581"/>
      <c r="BL63581" s="15"/>
    </row>
    <row r="63582" spans="63:64" x14ac:dyDescent="0.15">
      <c r="BK63582"/>
      <c r="BL63582" s="15"/>
    </row>
    <row r="63583" spans="63:64" x14ac:dyDescent="0.15">
      <c r="BK63583"/>
      <c r="BL63583" s="15"/>
    </row>
    <row r="63584" spans="63:64" x14ac:dyDescent="0.15">
      <c r="BK63584"/>
      <c r="BL63584" s="15"/>
    </row>
    <row r="63585" spans="63:64" x14ac:dyDescent="0.15">
      <c r="BK63585"/>
      <c r="BL63585" s="15"/>
    </row>
    <row r="63586" spans="63:64" x14ac:dyDescent="0.15">
      <c r="BK63586"/>
      <c r="BL63586" s="15"/>
    </row>
    <row r="63587" spans="63:64" x14ac:dyDescent="0.15">
      <c r="BK63587"/>
      <c r="BL63587" s="15"/>
    </row>
    <row r="63588" spans="63:64" x14ac:dyDescent="0.15">
      <c r="BK63588"/>
      <c r="BL63588" s="15"/>
    </row>
    <row r="63589" spans="63:64" x14ac:dyDescent="0.15">
      <c r="BK63589"/>
      <c r="BL63589" s="15"/>
    </row>
    <row r="63590" spans="63:64" x14ac:dyDescent="0.15">
      <c r="BK63590"/>
      <c r="BL63590" s="15"/>
    </row>
    <row r="63591" spans="63:64" x14ac:dyDescent="0.15">
      <c r="BK63591"/>
      <c r="BL63591" s="15"/>
    </row>
    <row r="63592" spans="63:64" x14ac:dyDescent="0.15">
      <c r="BK63592"/>
      <c r="BL63592" s="15"/>
    </row>
    <row r="63593" spans="63:64" x14ac:dyDescent="0.15">
      <c r="BK63593"/>
      <c r="BL63593" s="15"/>
    </row>
    <row r="63594" spans="63:64" x14ac:dyDescent="0.15">
      <c r="BK63594"/>
      <c r="BL63594" s="15"/>
    </row>
    <row r="63595" spans="63:64" x14ac:dyDescent="0.15">
      <c r="BK63595"/>
      <c r="BL63595" s="15"/>
    </row>
    <row r="63596" spans="63:64" x14ac:dyDescent="0.15">
      <c r="BK63596"/>
      <c r="BL63596" s="15"/>
    </row>
    <row r="63597" spans="63:64" x14ac:dyDescent="0.15">
      <c r="BK63597"/>
      <c r="BL63597" s="15"/>
    </row>
    <row r="63598" spans="63:64" x14ac:dyDescent="0.15">
      <c r="BK63598"/>
      <c r="BL63598" s="15"/>
    </row>
    <row r="63599" spans="63:64" x14ac:dyDescent="0.15">
      <c r="BK63599"/>
      <c r="BL63599" s="15"/>
    </row>
    <row r="63600" spans="63:64" x14ac:dyDescent="0.15">
      <c r="BK63600"/>
      <c r="BL63600" s="15"/>
    </row>
    <row r="63601" spans="63:64" x14ac:dyDescent="0.15">
      <c r="BK63601"/>
      <c r="BL63601" s="15"/>
    </row>
    <row r="63602" spans="63:64" x14ac:dyDescent="0.15">
      <c r="BK63602"/>
      <c r="BL63602" s="15"/>
    </row>
    <row r="63603" spans="63:64" x14ac:dyDescent="0.15">
      <c r="BK63603"/>
      <c r="BL63603" s="15"/>
    </row>
    <row r="63604" spans="63:64" x14ac:dyDescent="0.15">
      <c r="BK63604"/>
      <c r="BL63604" s="15"/>
    </row>
    <row r="63605" spans="63:64" x14ac:dyDescent="0.15">
      <c r="BK63605"/>
      <c r="BL63605" s="15"/>
    </row>
    <row r="63606" spans="63:64" x14ac:dyDescent="0.15">
      <c r="BK63606"/>
      <c r="BL63606" s="15"/>
    </row>
    <row r="63607" spans="63:64" x14ac:dyDescent="0.15">
      <c r="BK63607"/>
      <c r="BL63607" s="15"/>
    </row>
    <row r="63608" spans="63:64" x14ac:dyDescent="0.15">
      <c r="BK63608"/>
      <c r="BL63608" s="15"/>
    </row>
    <row r="63609" spans="63:64" x14ac:dyDescent="0.15">
      <c r="BK63609"/>
      <c r="BL63609" s="15"/>
    </row>
    <row r="63610" spans="63:64" x14ac:dyDescent="0.15">
      <c r="BK63610"/>
      <c r="BL63610" s="15"/>
    </row>
    <row r="63611" spans="63:64" x14ac:dyDescent="0.15">
      <c r="BK63611"/>
      <c r="BL63611" s="15"/>
    </row>
    <row r="63612" spans="63:64" x14ac:dyDescent="0.15">
      <c r="BK63612"/>
      <c r="BL63612" s="15"/>
    </row>
    <row r="63613" spans="63:64" x14ac:dyDescent="0.15">
      <c r="BK63613"/>
      <c r="BL63613" s="15"/>
    </row>
    <row r="63614" spans="63:64" x14ac:dyDescent="0.15">
      <c r="BK63614"/>
      <c r="BL63614" s="15"/>
    </row>
    <row r="63615" spans="63:64" x14ac:dyDescent="0.15">
      <c r="BK63615"/>
      <c r="BL63615" s="15"/>
    </row>
    <row r="63616" spans="63:64" x14ac:dyDescent="0.15">
      <c r="BK63616"/>
      <c r="BL63616" s="15"/>
    </row>
    <row r="63617" spans="63:64" x14ac:dyDescent="0.15">
      <c r="BK63617"/>
      <c r="BL63617" s="15"/>
    </row>
    <row r="63618" spans="63:64" x14ac:dyDescent="0.15">
      <c r="BK63618"/>
      <c r="BL63618" s="15"/>
    </row>
    <row r="63619" spans="63:64" x14ac:dyDescent="0.15">
      <c r="BK63619"/>
      <c r="BL63619" s="15"/>
    </row>
    <row r="63620" spans="63:64" x14ac:dyDescent="0.15">
      <c r="BK63620"/>
      <c r="BL63620" s="15"/>
    </row>
    <row r="63621" spans="63:64" x14ac:dyDescent="0.15">
      <c r="BK63621"/>
      <c r="BL63621" s="15"/>
    </row>
    <row r="63622" spans="63:64" x14ac:dyDescent="0.15">
      <c r="BK63622"/>
      <c r="BL63622" s="15"/>
    </row>
    <row r="63623" spans="63:64" x14ac:dyDescent="0.15">
      <c r="BK63623"/>
      <c r="BL63623" s="15"/>
    </row>
    <row r="63624" spans="63:64" x14ac:dyDescent="0.15">
      <c r="BK63624"/>
      <c r="BL63624" s="15"/>
    </row>
    <row r="63625" spans="63:64" x14ac:dyDescent="0.15">
      <c r="BK63625"/>
      <c r="BL63625" s="15"/>
    </row>
    <row r="63626" spans="63:64" x14ac:dyDescent="0.15">
      <c r="BK63626"/>
      <c r="BL63626" s="15"/>
    </row>
    <row r="63627" spans="63:64" x14ac:dyDescent="0.15">
      <c r="BK63627"/>
      <c r="BL63627" s="15"/>
    </row>
    <row r="63628" spans="63:64" x14ac:dyDescent="0.15">
      <c r="BK63628"/>
      <c r="BL63628" s="15"/>
    </row>
    <row r="63629" spans="63:64" x14ac:dyDescent="0.15">
      <c r="BK63629"/>
      <c r="BL63629" s="15"/>
    </row>
    <row r="63630" spans="63:64" x14ac:dyDescent="0.15">
      <c r="BK63630"/>
      <c r="BL63630" s="15"/>
    </row>
    <row r="63631" spans="63:64" x14ac:dyDescent="0.15">
      <c r="BK63631"/>
      <c r="BL63631" s="15"/>
    </row>
    <row r="63632" spans="63:64" x14ac:dyDescent="0.15">
      <c r="BK63632"/>
      <c r="BL63632" s="15"/>
    </row>
    <row r="63633" spans="63:64" x14ac:dyDescent="0.15">
      <c r="BK63633"/>
      <c r="BL63633" s="15"/>
    </row>
    <row r="63634" spans="63:64" x14ac:dyDescent="0.15">
      <c r="BK63634"/>
      <c r="BL63634" s="15"/>
    </row>
    <row r="63635" spans="63:64" x14ac:dyDescent="0.15">
      <c r="BK63635"/>
      <c r="BL63635" s="15"/>
    </row>
    <row r="63636" spans="63:64" x14ac:dyDescent="0.15">
      <c r="BK63636"/>
      <c r="BL63636" s="15"/>
    </row>
    <row r="63637" spans="63:64" x14ac:dyDescent="0.15">
      <c r="BK63637"/>
      <c r="BL63637" s="15"/>
    </row>
    <row r="63638" spans="63:64" x14ac:dyDescent="0.15">
      <c r="BK63638"/>
      <c r="BL63638" s="15"/>
    </row>
    <row r="63639" spans="63:64" x14ac:dyDescent="0.15">
      <c r="BK63639"/>
      <c r="BL63639" s="15"/>
    </row>
    <row r="63640" spans="63:64" x14ac:dyDescent="0.15">
      <c r="BK63640"/>
      <c r="BL63640" s="15"/>
    </row>
    <row r="63641" spans="63:64" x14ac:dyDescent="0.15">
      <c r="BK63641"/>
      <c r="BL63641" s="15"/>
    </row>
    <row r="63642" spans="63:64" x14ac:dyDescent="0.15">
      <c r="BK63642"/>
      <c r="BL63642" s="15"/>
    </row>
    <row r="63643" spans="63:64" x14ac:dyDescent="0.15">
      <c r="BK63643"/>
      <c r="BL63643" s="15"/>
    </row>
    <row r="63644" spans="63:64" x14ac:dyDescent="0.15">
      <c r="BK63644"/>
      <c r="BL63644" s="15"/>
    </row>
    <row r="63645" spans="63:64" x14ac:dyDescent="0.15">
      <c r="BK63645"/>
      <c r="BL63645" s="15"/>
    </row>
    <row r="63646" spans="63:64" x14ac:dyDescent="0.15">
      <c r="BK63646"/>
      <c r="BL63646" s="15"/>
    </row>
    <row r="63647" spans="63:64" x14ac:dyDescent="0.15">
      <c r="BK63647"/>
      <c r="BL63647" s="15"/>
    </row>
    <row r="63648" spans="63:64" x14ac:dyDescent="0.15">
      <c r="BK63648"/>
      <c r="BL63648" s="15"/>
    </row>
    <row r="63649" spans="63:64" x14ac:dyDescent="0.15">
      <c r="BK63649"/>
      <c r="BL63649" s="15"/>
    </row>
    <row r="63650" spans="63:64" x14ac:dyDescent="0.15">
      <c r="BK63650"/>
      <c r="BL63650" s="15"/>
    </row>
    <row r="63651" spans="63:64" x14ac:dyDescent="0.15">
      <c r="BK63651"/>
      <c r="BL63651" s="15"/>
    </row>
    <row r="63652" spans="63:64" x14ac:dyDescent="0.15">
      <c r="BK63652"/>
      <c r="BL63652" s="15"/>
    </row>
    <row r="63653" spans="63:64" x14ac:dyDescent="0.15">
      <c r="BK63653"/>
      <c r="BL63653" s="15"/>
    </row>
    <row r="63654" spans="63:64" x14ac:dyDescent="0.15">
      <c r="BK63654"/>
      <c r="BL63654" s="15"/>
    </row>
    <row r="63655" spans="63:64" x14ac:dyDescent="0.15">
      <c r="BK63655"/>
      <c r="BL63655" s="15"/>
    </row>
    <row r="63656" spans="63:64" x14ac:dyDescent="0.15">
      <c r="BK63656"/>
      <c r="BL63656" s="15"/>
    </row>
    <row r="63657" spans="63:64" x14ac:dyDescent="0.15">
      <c r="BK63657"/>
      <c r="BL63657" s="15"/>
    </row>
    <row r="63658" spans="63:64" x14ac:dyDescent="0.15">
      <c r="BK63658"/>
      <c r="BL63658" s="15"/>
    </row>
    <row r="63659" spans="63:64" x14ac:dyDescent="0.15">
      <c r="BK63659"/>
      <c r="BL63659" s="15"/>
    </row>
    <row r="63660" spans="63:64" x14ac:dyDescent="0.15">
      <c r="BK63660"/>
      <c r="BL63660" s="15"/>
    </row>
    <row r="63661" spans="63:64" x14ac:dyDescent="0.15">
      <c r="BK63661"/>
      <c r="BL63661" s="15"/>
    </row>
    <row r="63662" spans="63:64" x14ac:dyDescent="0.15">
      <c r="BK63662"/>
      <c r="BL63662" s="15"/>
    </row>
    <row r="63663" spans="63:64" x14ac:dyDescent="0.15">
      <c r="BK63663"/>
      <c r="BL63663" s="15"/>
    </row>
    <row r="63664" spans="63:64" x14ac:dyDescent="0.15">
      <c r="BK63664"/>
      <c r="BL63664" s="15"/>
    </row>
    <row r="63665" spans="63:64" x14ac:dyDescent="0.15">
      <c r="BK63665"/>
      <c r="BL63665" s="15"/>
    </row>
    <row r="63666" spans="63:64" x14ac:dyDescent="0.15">
      <c r="BK63666"/>
      <c r="BL63666" s="15"/>
    </row>
    <row r="63667" spans="63:64" x14ac:dyDescent="0.15">
      <c r="BK63667"/>
      <c r="BL63667" s="15"/>
    </row>
    <row r="63668" spans="63:64" x14ac:dyDescent="0.15">
      <c r="BK63668"/>
      <c r="BL63668" s="15"/>
    </row>
    <row r="63669" spans="63:64" x14ac:dyDescent="0.15">
      <c r="BK63669"/>
      <c r="BL63669" s="15"/>
    </row>
    <row r="63670" spans="63:64" x14ac:dyDescent="0.15">
      <c r="BK63670"/>
      <c r="BL63670" s="15"/>
    </row>
    <row r="63671" spans="63:64" x14ac:dyDescent="0.15">
      <c r="BK63671"/>
      <c r="BL63671" s="15"/>
    </row>
    <row r="63672" spans="63:64" x14ac:dyDescent="0.15">
      <c r="BK63672"/>
      <c r="BL63672" s="15"/>
    </row>
    <row r="63673" spans="63:64" x14ac:dyDescent="0.15">
      <c r="BK63673"/>
      <c r="BL63673" s="15"/>
    </row>
    <row r="63674" spans="63:64" x14ac:dyDescent="0.15">
      <c r="BK63674"/>
      <c r="BL63674" s="15"/>
    </row>
    <row r="63675" spans="63:64" x14ac:dyDescent="0.15">
      <c r="BK63675"/>
      <c r="BL63675" s="15"/>
    </row>
    <row r="63676" spans="63:64" x14ac:dyDescent="0.15">
      <c r="BK63676"/>
      <c r="BL63676" s="15"/>
    </row>
    <row r="63677" spans="63:64" x14ac:dyDescent="0.15">
      <c r="BK63677"/>
      <c r="BL63677" s="15"/>
    </row>
    <row r="63678" spans="63:64" x14ac:dyDescent="0.15">
      <c r="BK63678"/>
      <c r="BL63678" s="15"/>
    </row>
    <row r="63679" spans="63:64" x14ac:dyDescent="0.15">
      <c r="BK63679"/>
      <c r="BL63679" s="15"/>
    </row>
    <row r="63680" spans="63:64" x14ac:dyDescent="0.15">
      <c r="BK63680"/>
      <c r="BL63680" s="15"/>
    </row>
    <row r="63681" spans="63:64" x14ac:dyDescent="0.15">
      <c r="BK63681"/>
      <c r="BL63681" s="15"/>
    </row>
    <row r="63682" spans="63:64" x14ac:dyDescent="0.15">
      <c r="BK63682"/>
      <c r="BL63682" s="15"/>
    </row>
    <row r="63683" spans="63:64" x14ac:dyDescent="0.15">
      <c r="BK63683"/>
      <c r="BL63683" s="15"/>
    </row>
    <row r="63684" spans="63:64" x14ac:dyDescent="0.15">
      <c r="BK63684"/>
      <c r="BL63684" s="15"/>
    </row>
    <row r="63685" spans="63:64" x14ac:dyDescent="0.15">
      <c r="BK63685"/>
      <c r="BL63685" s="15"/>
    </row>
    <row r="63686" spans="63:64" x14ac:dyDescent="0.15">
      <c r="BK63686"/>
      <c r="BL63686" s="15"/>
    </row>
    <row r="63687" spans="63:64" x14ac:dyDescent="0.15">
      <c r="BK63687"/>
      <c r="BL63687" s="15"/>
    </row>
    <row r="63688" spans="63:64" x14ac:dyDescent="0.15">
      <c r="BK63688"/>
      <c r="BL63688" s="15"/>
    </row>
    <row r="63689" spans="63:64" x14ac:dyDescent="0.15">
      <c r="BK63689"/>
      <c r="BL63689" s="15"/>
    </row>
    <row r="63690" spans="63:64" x14ac:dyDescent="0.15">
      <c r="BK63690"/>
      <c r="BL63690" s="15"/>
    </row>
    <row r="63691" spans="63:64" x14ac:dyDescent="0.15">
      <c r="BK63691"/>
      <c r="BL63691" s="15"/>
    </row>
    <row r="63692" spans="63:64" x14ac:dyDescent="0.15">
      <c r="BK63692"/>
      <c r="BL63692" s="15"/>
    </row>
    <row r="63693" spans="63:64" x14ac:dyDescent="0.15">
      <c r="BK63693"/>
      <c r="BL63693" s="15"/>
    </row>
    <row r="63694" spans="63:64" x14ac:dyDescent="0.15">
      <c r="BK63694"/>
      <c r="BL63694" s="15"/>
    </row>
    <row r="63695" spans="63:64" x14ac:dyDescent="0.15">
      <c r="BK63695"/>
      <c r="BL63695" s="15"/>
    </row>
    <row r="63696" spans="63:64" x14ac:dyDescent="0.15">
      <c r="BK63696"/>
      <c r="BL63696" s="15"/>
    </row>
    <row r="63697" spans="63:64" x14ac:dyDescent="0.15">
      <c r="BK63697"/>
      <c r="BL63697" s="15"/>
    </row>
    <row r="63698" spans="63:64" x14ac:dyDescent="0.15">
      <c r="BK63698"/>
      <c r="BL63698" s="15"/>
    </row>
    <row r="63699" spans="63:64" x14ac:dyDescent="0.15">
      <c r="BK63699"/>
      <c r="BL63699" s="15"/>
    </row>
    <row r="63700" spans="63:64" x14ac:dyDescent="0.15">
      <c r="BK63700"/>
      <c r="BL63700" s="15"/>
    </row>
    <row r="63701" spans="63:64" x14ac:dyDescent="0.15">
      <c r="BK63701"/>
      <c r="BL63701" s="15"/>
    </row>
    <row r="63702" spans="63:64" x14ac:dyDescent="0.15">
      <c r="BK63702"/>
      <c r="BL63702" s="15"/>
    </row>
    <row r="63703" spans="63:64" x14ac:dyDescent="0.15">
      <c r="BK63703"/>
      <c r="BL63703" s="15"/>
    </row>
    <row r="63704" spans="63:64" x14ac:dyDescent="0.15">
      <c r="BK63704"/>
      <c r="BL63704" s="15"/>
    </row>
    <row r="63705" spans="63:64" x14ac:dyDescent="0.15">
      <c r="BK63705"/>
      <c r="BL63705" s="15"/>
    </row>
    <row r="63706" spans="63:64" x14ac:dyDescent="0.15">
      <c r="BK63706"/>
      <c r="BL63706" s="15"/>
    </row>
    <row r="63707" spans="63:64" x14ac:dyDescent="0.15">
      <c r="BK63707"/>
      <c r="BL63707" s="15"/>
    </row>
    <row r="63708" spans="63:64" x14ac:dyDescent="0.15">
      <c r="BK63708"/>
      <c r="BL63708" s="15"/>
    </row>
    <row r="63709" spans="63:64" x14ac:dyDescent="0.15">
      <c r="BK63709"/>
      <c r="BL63709" s="15"/>
    </row>
    <row r="63710" spans="63:64" x14ac:dyDescent="0.15">
      <c r="BK63710"/>
      <c r="BL63710" s="15"/>
    </row>
    <row r="63711" spans="63:64" x14ac:dyDescent="0.15">
      <c r="BK63711"/>
      <c r="BL63711" s="15"/>
    </row>
    <row r="63712" spans="63:64" x14ac:dyDescent="0.15">
      <c r="BK63712"/>
      <c r="BL63712" s="15"/>
    </row>
    <row r="63713" spans="63:64" x14ac:dyDescent="0.15">
      <c r="BK63713"/>
      <c r="BL63713" s="15"/>
    </row>
    <row r="63714" spans="63:64" x14ac:dyDescent="0.15">
      <c r="BK63714"/>
      <c r="BL63714" s="15"/>
    </row>
    <row r="63715" spans="63:64" x14ac:dyDescent="0.15">
      <c r="BK63715"/>
      <c r="BL63715" s="15"/>
    </row>
    <row r="63716" spans="63:64" x14ac:dyDescent="0.15">
      <c r="BK63716"/>
      <c r="BL63716" s="15"/>
    </row>
    <row r="63717" spans="63:64" x14ac:dyDescent="0.15">
      <c r="BK63717"/>
      <c r="BL63717" s="15"/>
    </row>
    <row r="63718" spans="63:64" x14ac:dyDescent="0.15">
      <c r="BK63718"/>
      <c r="BL63718" s="15"/>
    </row>
    <row r="63719" spans="63:64" x14ac:dyDescent="0.15">
      <c r="BK63719"/>
      <c r="BL63719" s="15"/>
    </row>
    <row r="63720" spans="63:64" x14ac:dyDescent="0.15">
      <c r="BK63720"/>
      <c r="BL63720" s="15"/>
    </row>
    <row r="63721" spans="63:64" x14ac:dyDescent="0.15">
      <c r="BK63721"/>
      <c r="BL63721" s="15"/>
    </row>
    <row r="63722" spans="63:64" x14ac:dyDescent="0.15">
      <c r="BK63722"/>
      <c r="BL63722" s="15"/>
    </row>
    <row r="63723" spans="63:64" x14ac:dyDescent="0.15">
      <c r="BK63723"/>
      <c r="BL63723" s="15"/>
    </row>
    <row r="63724" spans="63:64" x14ac:dyDescent="0.15">
      <c r="BK63724"/>
      <c r="BL63724" s="15"/>
    </row>
    <row r="63725" spans="63:64" x14ac:dyDescent="0.15">
      <c r="BK63725"/>
      <c r="BL63725" s="15"/>
    </row>
    <row r="63726" spans="63:64" x14ac:dyDescent="0.15">
      <c r="BK63726"/>
      <c r="BL63726" s="15"/>
    </row>
    <row r="63727" spans="63:64" x14ac:dyDescent="0.15">
      <c r="BK63727"/>
      <c r="BL63727" s="15"/>
    </row>
    <row r="63728" spans="63:64" x14ac:dyDescent="0.15">
      <c r="BK63728"/>
      <c r="BL63728" s="15"/>
    </row>
    <row r="63729" spans="63:64" x14ac:dyDescent="0.15">
      <c r="BK63729"/>
      <c r="BL63729" s="15"/>
    </row>
    <row r="63730" spans="63:64" x14ac:dyDescent="0.15">
      <c r="BK63730"/>
      <c r="BL63730" s="15"/>
    </row>
    <row r="63731" spans="63:64" x14ac:dyDescent="0.15">
      <c r="BK63731"/>
      <c r="BL63731" s="15"/>
    </row>
    <row r="63732" spans="63:64" x14ac:dyDescent="0.15">
      <c r="BK63732"/>
      <c r="BL63732" s="15"/>
    </row>
    <row r="63733" spans="63:64" x14ac:dyDescent="0.15">
      <c r="BK63733"/>
      <c r="BL63733" s="15"/>
    </row>
    <row r="63734" spans="63:64" x14ac:dyDescent="0.15">
      <c r="BK63734"/>
      <c r="BL63734" s="15"/>
    </row>
    <row r="63735" spans="63:64" x14ac:dyDescent="0.15">
      <c r="BK63735"/>
      <c r="BL63735" s="15"/>
    </row>
    <row r="63736" spans="63:64" x14ac:dyDescent="0.15">
      <c r="BK63736"/>
      <c r="BL63736" s="15"/>
    </row>
    <row r="63737" spans="63:64" x14ac:dyDescent="0.15">
      <c r="BK63737"/>
      <c r="BL63737" s="15"/>
    </row>
    <row r="63738" spans="63:64" x14ac:dyDescent="0.15">
      <c r="BK63738"/>
      <c r="BL63738" s="15"/>
    </row>
    <row r="63739" spans="63:64" x14ac:dyDescent="0.15">
      <c r="BK63739"/>
      <c r="BL63739" s="15"/>
    </row>
    <row r="63740" spans="63:64" x14ac:dyDescent="0.15">
      <c r="BK63740"/>
      <c r="BL63740" s="15"/>
    </row>
    <row r="63741" spans="63:64" x14ac:dyDescent="0.15">
      <c r="BK63741"/>
      <c r="BL63741" s="15"/>
    </row>
    <row r="63742" spans="63:64" x14ac:dyDescent="0.15">
      <c r="BK63742"/>
      <c r="BL63742" s="15"/>
    </row>
    <row r="63743" spans="63:64" x14ac:dyDescent="0.15">
      <c r="BK63743"/>
      <c r="BL63743" s="15"/>
    </row>
    <row r="63744" spans="63:64" x14ac:dyDescent="0.15">
      <c r="BK63744"/>
      <c r="BL63744" s="15"/>
    </row>
    <row r="63745" spans="63:64" x14ac:dyDescent="0.15">
      <c r="BK63745"/>
      <c r="BL63745" s="15"/>
    </row>
    <row r="63746" spans="63:64" x14ac:dyDescent="0.15">
      <c r="BK63746"/>
      <c r="BL63746" s="15"/>
    </row>
    <row r="63747" spans="63:64" x14ac:dyDescent="0.15">
      <c r="BK63747"/>
      <c r="BL63747" s="15"/>
    </row>
    <row r="63748" spans="63:64" x14ac:dyDescent="0.15">
      <c r="BK63748"/>
      <c r="BL63748" s="15"/>
    </row>
    <row r="63749" spans="63:64" x14ac:dyDescent="0.15">
      <c r="BK63749"/>
      <c r="BL63749" s="15"/>
    </row>
    <row r="63750" spans="63:64" x14ac:dyDescent="0.15">
      <c r="BK63750"/>
      <c r="BL63750" s="15"/>
    </row>
    <row r="63751" spans="63:64" x14ac:dyDescent="0.15">
      <c r="BK63751"/>
      <c r="BL63751" s="15"/>
    </row>
    <row r="63752" spans="63:64" x14ac:dyDescent="0.15">
      <c r="BK63752"/>
      <c r="BL63752" s="15"/>
    </row>
    <row r="63753" spans="63:64" x14ac:dyDescent="0.15">
      <c r="BK63753"/>
      <c r="BL63753" s="15"/>
    </row>
    <row r="63754" spans="63:64" x14ac:dyDescent="0.15">
      <c r="BK63754"/>
      <c r="BL63754" s="15"/>
    </row>
    <row r="63755" spans="63:64" x14ac:dyDescent="0.15">
      <c r="BK63755"/>
      <c r="BL63755" s="15"/>
    </row>
    <row r="63756" spans="63:64" x14ac:dyDescent="0.15">
      <c r="BK63756"/>
      <c r="BL63756" s="15"/>
    </row>
    <row r="63757" spans="63:64" x14ac:dyDescent="0.15">
      <c r="BK63757"/>
      <c r="BL63757" s="15"/>
    </row>
    <row r="63758" spans="63:64" x14ac:dyDescent="0.15">
      <c r="BK63758"/>
      <c r="BL63758" s="15"/>
    </row>
    <row r="63759" spans="63:64" x14ac:dyDescent="0.15">
      <c r="BK63759"/>
      <c r="BL63759" s="15"/>
    </row>
    <row r="63760" spans="63:64" x14ac:dyDescent="0.15">
      <c r="BK63760"/>
      <c r="BL63760" s="15"/>
    </row>
    <row r="63761" spans="63:64" x14ac:dyDescent="0.15">
      <c r="BK63761"/>
      <c r="BL63761" s="15"/>
    </row>
    <row r="63762" spans="63:64" x14ac:dyDescent="0.15">
      <c r="BK63762"/>
      <c r="BL63762" s="15"/>
    </row>
    <row r="63763" spans="63:64" x14ac:dyDescent="0.15">
      <c r="BK63763"/>
      <c r="BL63763" s="15"/>
    </row>
    <row r="63764" spans="63:64" x14ac:dyDescent="0.15">
      <c r="BK63764"/>
      <c r="BL63764" s="15"/>
    </row>
    <row r="63765" spans="63:64" x14ac:dyDescent="0.15">
      <c r="BK63765"/>
      <c r="BL63765" s="15"/>
    </row>
    <row r="63766" spans="63:64" x14ac:dyDescent="0.15">
      <c r="BK63766"/>
      <c r="BL63766" s="15"/>
    </row>
    <row r="63767" spans="63:64" x14ac:dyDescent="0.15">
      <c r="BK63767"/>
      <c r="BL63767" s="15"/>
    </row>
    <row r="63768" spans="63:64" x14ac:dyDescent="0.15">
      <c r="BK63768"/>
      <c r="BL63768" s="15"/>
    </row>
    <row r="63769" spans="63:64" x14ac:dyDescent="0.15">
      <c r="BK63769"/>
      <c r="BL63769" s="15"/>
    </row>
    <row r="63770" spans="63:64" x14ac:dyDescent="0.15">
      <c r="BK63770"/>
      <c r="BL63770" s="15"/>
    </row>
    <row r="63771" spans="63:64" x14ac:dyDescent="0.15">
      <c r="BK63771"/>
      <c r="BL63771" s="15"/>
    </row>
    <row r="63772" spans="63:64" x14ac:dyDescent="0.15">
      <c r="BK63772"/>
      <c r="BL63772" s="15"/>
    </row>
    <row r="63773" spans="63:64" x14ac:dyDescent="0.15">
      <c r="BK63773"/>
      <c r="BL63773" s="15"/>
    </row>
    <row r="63774" spans="63:64" x14ac:dyDescent="0.15">
      <c r="BK63774"/>
      <c r="BL63774" s="15"/>
    </row>
    <row r="63775" spans="63:64" x14ac:dyDescent="0.15">
      <c r="BK63775"/>
      <c r="BL63775" s="15"/>
    </row>
    <row r="63776" spans="63:64" x14ac:dyDescent="0.15">
      <c r="BK63776"/>
      <c r="BL63776" s="15"/>
    </row>
    <row r="63777" spans="63:64" x14ac:dyDescent="0.15">
      <c r="BK63777"/>
      <c r="BL63777" s="15"/>
    </row>
    <row r="63778" spans="63:64" x14ac:dyDescent="0.15">
      <c r="BK63778"/>
      <c r="BL63778" s="15"/>
    </row>
    <row r="63779" spans="63:64" x14ac:dyDescent="0.15">
      <c r="BK63779"/>
      <c r="BL63779" s="15"/>
    </row>
    <row r="63780" spans="63:64" x14ac:dyDescent="0.15">
      <c r="BK63780"/>
      <c r="BL63780" s="15"/>
    </row>
    <row r="63781" spans="63:64" x14ac:dyDescent="0.15">
      <c r="BK63781"/>
      <c r="BL63781" s="15"/>
    </row>
    <row r="63782" spans="63:64" x14ac:dyDescent="0.15">
      <c r="BK63782"/>
      <c r="BL63782" s="15"/>
    </row>
    <row r="63783" spans="63:64" x14ac:dyDescent="0.15">
      <c r="BK63783"/>
      <c r="BL63783" s="15"/>
    </row>
    <row r="63784" spans="63:64" x14ac:dyDescent="0.15">
      <c r="BK63784"/>
      <c r="BL63784" s="15"/>
    </row>
    <row r="63785" spans="63:64" x14ac:dyDescent="0.15">
      <c r="BK63785"/>
      <c r="BL63785" s="15"/>
    </row>
    <row r="63786" spans="63:64" x14ac:dyDescent="0.15">
      <c r="BK63786"/>
      <c r="BL63786" s="15"/>
    </row>
    <row r="63787" spans="63:64" x14ac:dyDescent="0.15">
      <c r="BK63787"/>
      <c r="BL63787" s="15"/>
    </row>
    <row r="63788" spans="63:64" x14ac:dyDescent="0.15">
      <c r="BK63788"/>
      <c r="BL63788" s="15"/>
    </row>
    <row r="63789" spans="63:64" x14ac:dyDescent="0.15">
      <c r="BK63789"/>
      <c r="BL63789" s="15"/>
    </row>
    <row r="63790" spans="63:64" x14ac:dyDescent="0.15">
      <c r="BK63790"/>
      <c r="BL63790" s="15"/>
    </row>
    <row r="63791" spans="63:64" x14ac:dyDescent="0.15">
      <c r="BK63791"/>
      <c r="BL63791" s="15"/>
    </row>
    <row r="63792" spans="63:64" x14ac:dyDescent="0.15">
      <c r="BK63792"/>
      <c r="BL63792" s="15"/>
    </row>
    <row r="63793" spans="63:64" x14ac:dyDescent="0.15">
      <c r="BK63793"/>
      <c r="BL63793" s="15"/>
    </row>
    <row r="63794" spans="63:64" x14ac:dyDescent="0.15">
      <c r="BK63794"/>
      <c r="BL63794" s="15"/>
    </row>
    <row r="63795" spans="63:64" x14ac:dyDescent="0.15">
      <c r="BK63795"/>
      <c r="BL63795" s="15"/>
    </row>
    <row r="63796" spans="63:64" x14ac:dyDescent="0.15">
      <c r="BK63796"/>
      <c r="BL63796" s="15"/>
    </row>
    <row r="63797" spans="63:64" x14ac:dyDescent="0.15">
      <c r="BK63797"/>
      <c r="BL63797" s="15"/>
    </row>
    <row r="63798" spans="63:64" x14ac:dyDescent="0.15">
      <c r="BK63798"/>
      <c r="BL63798" s="15"/>
    </row>
    <row r="63799" spans="63:64" x14ac:dyDescent="0.15">
      <c r="BK63799"/>
      <c r="BL63799" s="15"/>
    </row>
    <row r="63800" spans="63:64" x14ac:dyDescent="0.15">
      <c r="BK63800"/>
      <c r="BL63800" s="15"/>
    </row>
    <row r="63801" spans="63:64" x14ac:dyDescent="0.15">
      <c r="BK63801"/>
      <c r="BL63801" s="15"/>
    </row>
    <row r="63802" spans="63:64" x14ac:dyDescent="0.15">
      <c r="BK63802"/>
      <c r="BL63802" s="15"/>
    </row>
    <row r="63803" spans="63:64" x14ac:dyDescent="0.15">
      <c r="BK63803"/>
      <c r="BL63803" s="15"/>
    </row>
    <row r="63804" spans="63:64" x14ac:dyDescent="0.15">
      <c r="BK63804"/>
      <c r="BL63804" s="15"/>
    </row>
    <row r="63805" spans="63:64" x14ac:dyDescent="0.15">
      <c r="BK63805"/>
      <c r="BL63805" s="15"/>
    </row>
    <row r="63806" spans="63:64" x14ac:dyDescent="0.15">
      <c r="BK63806"/>
      <c r="BL63806" s="15"/>
    </row>
    <row r="63807" spans="63:64" x14ac:dyDescent="0.15">
      <c r="BK63807"/>
      <c r="BL63807" s="15"/>
    </row>
    <row r="63808" spans="63:64" x14ac:dyDescent="0.15">
      <c r="BK63808"/>
      <c r="BL63808" s="15"/>
    </row>
    <row r="63809" spans="63:64" x14ac:dyDescent="0.15">
      <c r="BK63809"/>
      <c r="BL63809" s="15"/>
    </row>
    <row r="63810" spans="63:64" x14ac:dyDescent="0.15">
      <c r="BK63810"/>
      <c r="BL63810" s="15"/>
    </row>
    <row r="63811" spans="63:64" x14ac:dyDescent="0.15">
      <c r="BK63811"/>
      <c r="BL63811" s="15"/>
    </row>
    <row r="63812" spans="63:64" x14ac:dyDescent="0.15">
      <c r="BK63812"/>
      <c r="BL63812" s="15"/>
    </row>
    <row r="63813" spans="63:64" x14ac:dyDescent="0.15">
      <c r="BK63813"/>
      <c r="BL63813" s="15"/>
    </row>
    <row r="63814" spans="63:64" x14ac:dyDescent="0.15">
      <c r="BK63814"/>
      <c r="BL63814" s="15"/>
    </row>
    <row r="63815" spans="63:64" x14ac:dyDescent="0.15">
      <c r="BK63815"/>
      <c r="BL63815" s="15"/>
    </row>
    <row r="63816" spans="63:64" x14ac:dyDescent="0.15">
      <c r="BK63816"/>
      <c r="BL63816" s="15"/>
    </row>
    <row r="63817" spans="63:64" x14ac:dyDescent="0.15">
      <c r="BK63817"/>
      <c r="BL63817" s="15"/>
    </row>
    <row r="63818" spans="63:64" x14ac:dyDescent="0.15">
      <c r="BK63818"/>
      <c r="BL63818" s="15"/>
    </row>
    <row r="63819" spans="63:64" x14ac:dyDescent="0.15">
      <c r="BK63819"/>
      <c r="BL63819" s="15"/>
    </row>
    <row r="63820" spans="63:64" x14ac:dyDescent="0.15">
      <c r="BK63820"/>
      <c r="BL63820" s="15"/>
    </row>
    <row r="63821" spans="63:64" x14ac:dyDescent="0.15">
      <c r="BK63821"/>
      <c r="BL63821" s="15"/>
    </row>
    <row r="63822" spans="63:64" x14ac:dyDescent="0.15">
      <c r="BK63822"/>
      <c r="BL63822" s="15"/>
    </row>
    <row r="63823" spans="63:64" x14ac:dyDescent="0.15">
      <c r="BK63823"/>
      <c r="BL63823" s="15"/>
    </row>
    <row r="63824" spans="63:64" x14ac:dyDescent="0.15">
      <c r="BK63824"/>
      <c r="BL63824" s="15"/>
    </row>
    <row r="63825" spans="63:64" x14ac:dyDescent="0.15">
      <c r="BK63825"/>
      <c r="BL63825" s="15"/>
    </row>
    <row r="63826" spans="63:64" x14ac:dyDescent="0.15">
      <c r="BK63826"/>
      <c r="BL63826" s="15"/>
    </row>
    <row r="63827" spans="63:64" x14ac:dyDescent="0.15">
      <c r="BK63827"/>
      <c r="BL63827" s="15"/>
    </row>
    <row r="63828" spans="63:64" x14ac:dyDescent="0.15">
      <c r="BK63828"/>
      <c r="BL63828" s="15"/>
    </row>
    <row r="63829" spans="63:64" x14ac:dyDescent="0.15">
      <c r="BK63829"/>
      <c r="BL63829" s="15"/>
    </row>
    <row r="63830" spans="63:64" x14ac:dyDescent="0.15">
      <c r="BK63830"/>
      <c r="BL63830" s="15"/>
    </row>
    <row r="63831" spans="63:64" x14ac:dyDescent="0.15">
      <c r="BK63831"/>
      <c r="BL63831" s="15"/>
    </row>
    <row r="63832" spans="63:64" x14ac:dyDescent="0.15">
      <c r="BK63832"/>
      <c r="BL63832" s="15"/>
    </row>
    <row r="63833" spans="63:64" x14ac:dyDescent="0.15">
      <c r="BK63833"/>
      <c r="BL63833" s="15"/>
    </row>
    <row r="63834" spans="63:64" x14ac:dyDescent="0.15">
      <c r="BK63834"/>
      <c r="BL63834" s="15"/>
    </row>
    <row r="63835" spans="63:64" x14ac:dyDescent="0.15">
      <c r="BK63835"/>
      <c r="BL63835" s="15"/>
    </row>
    <row r="63836" spans="63:64" x14ac:dyDescent="0.15">
      <c r="BK63836"/>
      <c r="BL63836" s="15"/>
    </row>
    <row r="63837" spans="63:64" x14ac:dyDescent="0.15">
      <c r="BK63837"/>
      <c r="BL63837" s="15"/>
    </row>
    <row r="63838" spans="63:64" x14ac:dyDescent="0.15">
      <c r="BK63838"/>
      <c r="BL63838" s="15"/>
    </row>
    <row r="63839" spans="63:64" x14ac:dyDescent="0.15">
      <c r="BK63839"/>
      <c r="BL63839" s="15"/>
    </row>
    <row r="63840" spans="63:64" x14ac:dyDescent="0.15">
      <c r="BK63840"/>
      <c r="BL63840" s="15"/>
    </row>
    <row r="63841" spans="63:64" x14ac:dyDescent="0.15">
      <c r="BK63841"/>
      <c r="BL63841" s="15"/>
    </row>
    <row r="63842" spans="63:64" x14ac:dyDescent="0.15">
      <c r="BK63842"/>
      <c r="BL63842" s="15"/>
    </row>
    <row r="63843" spans="63:64" x14ac:dyDescent="0.15">
      <c r="BK63843"/>
      <c r="BL63843" s="15"/>
    </row>
    <row r="63844" spans="63:64" x14ac:dyDescent="0.15">
      <c r="BK63844"/>
      <c r="BL63844" s="15"/>
    </row>
    <row r="63845" spans="63:64" x14ac:dyDescent="0.15">
      <c r="BK63845"/>
      <c r="BL63845" s="15"/>
    </row>
    <row r="63846" spans="63:64" x14ac:dyDescent="0.15">
      <c r="BK63846"/>
      <c r="BL63846" s="15"/>
    </row>
    <row r="63847" spans="63:64" x14ac:dyDescent="0.15">
      <c r="BK63847"/>
      <c r="BL63847" s="15"/>
    </row>
    <row r="63848" spans="63:64" x14ac:dyDescent="0.15">
      <c r="BK63848"/>
      <c r="BL63848" s="15"/>
    </row>
    <row r="63849" spans="63:64" x14ac:dyDescent="0.15">
      <c r="BK63849"/>
      <c r="BL63849" s="15"/>
    </row>
    <row r="63850" spans="63:64" x14ac:dyDescent="0.15">
      <c r="BK63850"/>
      <c r="BL63850" s="15"/>
    </row>
    <row r="63851" spans="63:64" x14ac:dyDescent="0.15">
      <c r="BK63851"/>
      <c r="BL63851" s="15"/>
    </row>
    <row r="63852" spans="63:64" x14ac:dyDescent="0.15">
      <c r="BK63852"/>
      <c r="BL63852" s="15"/>
    </row>
    <row r="63853" spans="63:64" x14ac:dyDescent="0.15">
      <c r="BK63853"/>
      <c r="BL63853" s="15"/>
    </row>
    <row r="63854" spans="63:64" x14ac:dyDescent="0.15">
      <c r="BK63854"/>
      <c r="BL63854" s="15"/>
    </row>
    <row r="63855" spans="63:64" x14ac:dyDescent="0.15">
      <c r="BK63855"/>
      <c r="BL63855" s="15"/>
    </row>
    <row r="63856" spans="63:64" x14ac:dyDescent="0.15">
      <c r="BK63856"/>
      <c r="BL63856" s="15"/>
    </row>
    <row r="63857" spans="63:64" x14ac:dyDescent="0.15">
      <c r="BK63857"/>
      <c r="BL63857" s="15"/>
    </row>
    <row r="63858" spans="63:64" x14ac:dyDescent="0.15">
      <c r="BK63858"/>
      <c r="BL63858" s="15"/>
    </row>
    <row r="63859" spans="63:64" x14ac:dyDescent="0.15">
      <c r="BK63859"/>
      <c r="BL63859" s="15"/>
    </row>
    <row r="63860" spans="63:64" x14ac:dyDescent="0.15">
      <c r="BK63860"/>
      <c r="BL63860" s="15"/>
    </row>
    <row r="63861" spans="63:64" x14ac:dyDescent="0.15">
      <c r="BK63861"/>
      <c r="BL63861" s="15"/>
    </row>
    <row r="63862" spans="63:64" x14ac:dyDescent="0.15">
      <c r="BK63862"/>
      <c r="BL63862" s="15"/>
    </row>
    <row r="63863" spans="63:64" x14ac:dyDescent="0.15">
      <c r="BK63863"/>
      <c r="BL63863" s="15"/>
    </row>
    <row r="63864" spans="63:64" x14ac:dyDescent="0.15">
      <c r="BK63864"/>
      <c r="BL63864" s="15"/>
    </row>
    <row r="63865" spans="63:64" x14ac:dyDescent="0.15">
      <c r="BK63865"/>
      <c r="BL63865" s="15"/>
    </row>
    <row r="63866" spans="63:64" x14ac:dyDescent="0.15">
      <c r="BK63866"/>
      <c r="BL63866" s="15"/>
    </row>
    <row r="63867" spans="63:64" x14ac:dyDescent="0.15">
      <c r="BK63867"/>
      <c r="BL63867" s="15"/>
    </row>
    <row r="63868" spans="63:64" x14ac:dyDescent="0.15">
      <c r="BK63868"/>
      <c r="BL63868" s="15"/>
    </row>
    <row r="63869" spans="63:64" x14ac:dyDescent="0.15">
      <c r="BK63869"/>
      <c r="BL63869" s="15"/>
    </row>
    <row r="63870" spans="63:64" x14ac:dyDescent="0.15">
      <c r="BK63870"/>
      <c r="BL63870" s="15"/>
    </row>
    <row r="63871" spans="63:64" x14ac:dyDescent="0.15">
      <c r="BK63871"/>
      <c r="BL63871" s="15"/>
    </row>
    <row r="63872" spans="63:64" x14ac:dyDescent="0.15">
      <c r="BK63872"/>
      <c r="BL63872" s="15"/>
    </row>
    <row r="63873" spans="63:64" x14ac:dyDescent="0.15">
      <c r="BK63873"/>
      <c r="BL63873" s="15"/>
    </row>
    <row r="63874" spans="63:64" x14ac:dyDescent="0.15">
      <c r="BK63874"/>
      <c r="BL63874" s="15"/>
    </row>
    <row r="63875" spans="63:64" x14ac:dyDescent="0.15">
      <c r="BK63875"/>
      <c r="BL63875" s="15"/>
    </row>
    <row r="63876" spans="63:64" x14ac:dyDescent="0.15">
      <c r="BK63876"/>
      <c r="BL63876" s="15"/>
    </row>
    <row r="63877" spans="63:64" x14ac:dyDescent="0.15">
      <c r="BK63877"/>
      <c r="BL63877" s="15"/>
    </row>
    <row r="63878" spans="63:64" x14ac:dyDescent="0.15">
      <c r="BK63878"/>
      <c r="BL63878" s="15"/>
    </row>
    <row r="63879" spans="63:64" x14ac:dyDescent="0.15">
      <c r="BK63879"/>
      <c r="BL63879" s="15"/>
    </row>
    <row r="63880" spans="63:64" x14ac:dyDescent="0.15">
      <c r="BK63880"/>
      <c r="BL63880" s="15"/>
    </row>
    <row r="63881" spans="63:64" x14ac:dyDescent="0.15">
      <c r="BK63881"/>
      <c r="BL63881" s="15"/>
    </row>
    <row r="63882" spans="63:64" x14ac:dyDescent="0.15">
      <c r="BK63882"/>
      <c r="BL63882" s="15"/>
    </row>
    <row r="63883" spans="63:64" x14ac:dyDescent="0.15">
      <c r="BK63883"/>
      <c r="BL63883" s="15"/>
    </row>
    <row r="63884" spans="63:64" x14ac:dyDescent="0.15">
      <c r="BK63884"/>
      <c r="BL63884" s="15"/>
    </row>
    <row r="63885" spans="63:64" x14ac:dyDescent="0.15">
      <c r="BK63885"/>
      <c r="BL63885" s="15"/>
    </row>
    <row r="63886" spans="63:64" x14ac:dyDescent="0.15">
      <c r="BK63886"/>
      <c r="BL63886" s="15"/>
    </row>
    <row r="63887" spans="63:64" x14ac:dyDescent="0.15">
      <c r="BK63887"/>
      <c r="BL63887" s="15"/>
    </row>
    <row r="63888" spans="63:64" x14ac:dyDescent="0.15">
      <c r="BK63888"/>
      <c r="BL63888" s="15"/>
    </row>
    <row r="63889" spans="63:64" x14ac:dyDescent="0.15">
      <c r="BK63889"/>
      <c r="BL63889" s="15"/>
    </row>
    <row r="63890" spans="63:64" x14ac:dyDescent="0.15">
      <c r="BK63890"/>
      <c r="BL63890" s="15"/>
    </row>
    <row r="63891" spans="63:64" x14ac:dyDescent="0.15">
      <c r="BK63891"/>
      <c r="BL63891" s="15"/>
    </row>
    <row r="63892" spans="63:64" x14ac:dyDescent="0.15">
      <c r="BK63892"/>
      <c r="BL63892" s="15"/>
    </row>
    <row r="63893" spans="63:64" x14ac:dyDescent="0.15">
      <c r="BK63893"/>
      <c r="BL63893" s="15"/>
    </row>
    <row r="63894" spans="63:64" x14ac:dyDescent="0.15">
      <c r="BK63894"/>
      <c r="BL63894" s="15"/>
    </row>
    <row r="63895" spans="63:64" x14ac:dyDescent="0.15">
      <c r="BK63895"/>
      <c r="BL63895" s="15"/>
    </row>
    <row r="63896" spans="63:64" x14ac:dyDescent="0.15">
      <c r="BK63896"/>
      <c r="BL63896" s="15"/>
    </row>
    <row r="63897" spans="63:64" x14ac:dyDescent="0.15">
      <c r="BK63897"/>
      <c r="BL63897" s="15"/>
    </row>
    <row r="63898" spans="63:64" x14ac:dyDescent="0.15">
      <c r="BK63898"/>
      <c r="BL63898" s="15"/>
    </row>
    <row r="63899" spans="63:64" x14ac:dyDescent="0.15">
      <c r="BK63899"/>
      <c r="BL63899" s="15"/>
    </row>
    <row r="63900" spans="63:64" x14ac:dyDescent="0.15">
      <c r="BK63900"/>
      <c r="BL63900" s="15"/>
    </row>
    <row r="63901" spans="63:64" x14ac:dyDescent="0.15">
      <c r="BK63901"/>
      <c r="BL63901" s="15"/>
    </row>
    <row r="63902" spans="63:64" x14ac:dyDescent="0.15">
      <c r="BK63902"/>
      <c r="BL63902" s="15"/>
    </row>
    <row r="63903" spans="63:64" x14ac:dyDescent="0.15">
      <c r="BK63903"/>
      <c r="BL63903" s="15"/>
    </row>
    <row r="63904" spans="63:64" x14ac:dyDescent="0.15">
      <c r="BK63904"/>
      <c r="BL63904" s="15"/>
    </row>
    <row r="63905" spans="63:64" x14ac:dyDescent="0.15">
      <c r="BK63905"/>
      <c r="BL63905" s="15"/>
    </row>
    <row r="63906" spans="63:64" x14ac:dyDescent="0.15">
      <c r="BK63906"/>
      <c r="BL63906" s="15"/>
    </row>
    <row r="63907" spans="63:64" x14ac:dyDescent="0.15">
      <c r="BK63907"/>
      <c r="BL63907" s="15"/>
    </row>
    <row r="63908" spans="63:64" x14ac:dyDescent="0.15">
      <c r="BK63908"/>
      <c r="BL63908" s="15"/>
    </row>
    <row r="63909" spans="63:64" x14ac:dyDescent="0.15">
      <c r="BK63909"/>
      <c r="BL63909" s="15"/>
    </row>
    <row r="63910" spans="63:64" x14ac:dyDescent="0.15">
      <c r="BK63910"/>
      <c r="BL63910" s="15"/>
    </row>
    <row r="63911" spans="63:64" x14ac:dyDescent="0.15">
      <c r="BK63911"/>
      <c r="BL63911" s="15"/>
    </row>
    <row r="63912" spans="63:64" x14ac:dyDescent="0.15">
      <c r="BK63912"/>
      <c r="BL63912" s="15"/>
    </row>
    <row r="63913" spans="63:64" x14ac:dyDescent="0.15">
      <c r="BK63913"/>
      <c r="BL63913" s="15"/>
    </row>
    <row r="63914" spans="63:64" x14ac:dyDescent="0.15">
      <c r="BK63914"/>
      <c r="BL63914" s="15"/>
    </row>
    <row r="63915" spans="63:64" x14ac:dyDescent="0.15">
      <c r="BK63915"/>
      <c r="BL63915" s="15"/>
    </row>
    <row r="63916" spans="63:64" x14ac:dyDescent="0.15">
      <c r="BK63916"/>
      <c r="BL63916" s="15"/>
    </row>
    <row r="63917" spans="63:64" x14ac:dyDescent="0.15">
      <c r="BK63917"/>
      <c r="BL63917" s="15"/>
    </row>
    <row r="63918" spans="63:64" x14ac:dyDescent="0.15">
      <c r="BK63918"/>
      <c r="BL63918" s="15"/>
    </row>
    <row r="63919" spans="63:64" x14ac:dyDescent="0.15">
      <c r="BK63919"/>
      <c r="BL63919" s="15"/>
    </row>
    <row r="63920" spans="63:64" x14ac:dyDescent="0.15">
      <c r="BK63920"/>
      <c r="BL63920" s="15"/>
    </row>
    <row r="63921" spans="63:64" x14ac:dyDescent="0.15">
      <c r="BK63921"/>
      <c r="BL63921" s="15"/>
    </row>
    <row r="63922" spans="63:64" x14ac:dyDescent="0.15">
      <c r="BK63922"/>
      <c r="BL63922" s="15"/>
    </row>
    <row r="63923" spans="63:64" x14ac:dyDescent="0.15">
      <c r="BK63923"/>
      <c r="BL63923" s="15"/>
    </row>
    <row r="63924" spans="63:64" x14ac:dyDescent="0.15">
      <c r="BK63924"/>
      <c r="BL63924" s="15"/>
    </row>
    <row r="63925" spans="63:64" x14ac:dyDescent="0.15">
      <c r="BK63925"/>
      <c r="BL63925" s="15"/>
    </row>
    <row r="63926" spans="63:64" x14ac:dyDescent="0.15">
      <c r="BK63926"/>
      <c r="BL63926" s="15"/>
    </row>
    <row r="63927" spans="63:64" x14ac:dyDescent="0.15">
      <c r="BK63927"/>
      <c r="BL63927" s="15"/>
    </row>
    <row r="63928" spans="63:64" x14ac:dyDescent="0.15">
      <c r="BK63928"/>
      <c r="BL63928" s="15"/>
    </row>
    <row r="63929" spans="63:64" x14ac:dyDescent="0.15">
      <c r="BK63929"/>
      <c r="BL63929" s="15"/>
    </row>
    <row r="63930" spans="63:64" x14ac:dyDescent="0.15">
      <c r="BK63930"/>
      <c r="BL63930" s="15"/>
    </row>
    <row r="63931" spans="63:64" x14ac:dyDescent="0.15">
      <c r="BK63931"/>
      <c r="BL63931" s="15"/>
    </row>
    <row r="63932" spans="63:64" x14ac:dyDescent="0.15">
      <c r="BK63932"/>
      <c r="BL63932" s="15"/>
    </row>
    <row r="63933" spans="63:64" x14ac:dyDescent="0.15">
      <c r="BK63933"/>
      <c r="BL63933" s="15"/>
    </row>
    <row r="63934" spans="63:64" x14ac:dyDescent="0.15">
      <c r="BK63934"/>
      <c r="BL63934" s="15"/>
    </row>
    <row r="63935" spans="63:64" x14ac:dyDescent="0.15">
      <c r="BK63935"/>
      <c r="BL63935" s="15"/>
    </row>
    <row r="63936" spans="63:64" x14ac:dyDescent="0.15">
      <c r="BK63936"/>
      <c r="BL63936" s="15"/>
    </row>
    <row r="63937" spans="63:64" x14ac:dyDescent="0.15">
      <c r="BK63937"/>
      <c r="BL63937" s="15"/>
    </row>
    <row r="63938" spans="63:64" x14ac:dyDescent="0.15">
      <c r="BK63938"/>
      <c r="BL63938" s="15"/>
    </row>
    <row r="63939" spans="63:64" x14ac:dyDescent="0.15">
      <c r="BK63939"/>
      <c r="BL63939" s="15"/>
    </row>
    <row r="63940" spans="63:64" x14ac:dyDescent="0.15">
      <c r="BK63940"/>
      <c r="BL63940" s="15"/>
    </row>
    <row r="63941" spans="63:64" x14ac:dyDescent="0.15">
      <c r="BK63941"/>
      <c r="BL63941" s="15"/>
    </row>
    <row r="63942" spans="63:64" x14ac:dyDescent="0.15">
      <c r="BK63942"/>
      <c r="BL63942" s="15"/>
    </row>
    <row r="63943" spans="63:64" x14ac:dyDescent="0.15">
      <c r="BK63943"/>
      <c r="BL63943" s="15"/>
    </row>
    <row r="63944" spans="63:64" x14ac:dyDescent="0.15">
      <c r="BK63944"/>
      <c r="BL63944" s="15"/>
    </row>
    <row r="63945" spans="63:64" x14ac:dyDescent="0.15">
      <c r="BK63945"/>
      <c r="BL63945" s="15"/>
    </row>
    <row r="63946" spans="63:64" x14ac:dyDescent="0.15">
      <c r="BK63946"/>
      <c r="BL63946" s="15"/>
    </row>
    <row r="63947" spans="63:64" x14ac:dyDescent="0.15">
      <c r="BK63947"/>
      <c r="BL63947" s="15"/>
    </row>
    <row r="63948" spans="63:64" x14ac:dyDescent="0.15">
      <c r="BK63948"/>
      <c r="BL63948" s="15"/>
    </row>
    <row r="63949" spans="63:64" x14ac:dyDescent="0.15">
      <c r="BK63949"/>
      <c r="BL63949" s="15"/>
    </row>
    <row r="63950" spans="63:64" x14ac:dyDescent="0.15">
      <c r="BK63950"/>
      <c r="BL63950" s="15"/>
    </row>
    <row r="63951" spans="63:64" x14ac:dyDescent="0.15">
      <c r="BK63951"/>
      <c r="BL63951" s="15"/>
    </row>
    <row r="63952" spans="63:64" x14ac:dyDescent="0.15">
      <c r="BK63952"/>
      <c r="BL63952" s="15"/>
    </row>
    <row r="63953" spans="63:64" x14ac:dyDescent="0.15">
      <c r="BK63953"/>
      <c r="BL63953" s="15"/>
    </row>
    <row r="63954" spans="63:64" x14ac:dyDescent="0.15">
      <c r="BK63954"/>
      <c r="BL63954" s="15"/>
    </row>
    <row r="63955" spans="63:64" x14ac:dyDescent="0.15">
      <c r="BK63955"/>
      <c r="BL63955" s="15"/>
    </row>
    <row r="63956" spans="63:64" x14ac:dyDescent="0.15">
      <c r="BK63956"/>
      <c r="BL63956" s="15"/>
    </row>
    <row r="63957" spans="63:64" x14ac:dyDescent="0.15">
      <c r="BK63957"/>
      <c r="BL63957" s="15"/>
    </row>
    <row r="63958" spans="63:64" x14ac:dyDescent="0.15">
      <c r="BK63958"/>
      <c r="BL63958" s="15"/>
    </row>
    <row r="63959" spans="63:64" x14ac:dyDescent="0.15">
      <c r="BK63959"/>
      <c r="BL63959" s="15"/>
    </row>
    <row r="63960" spans="63:64" x14ac:dyDescent="0.15">
      <c r="BK63960"/>
      <c r="BL63960" s="15"/>
    </row>
    <row r="63961" spans="63:64" x14ac:dyDescent="0.15">
      <c r="BK63961"/>
      <c r="BL63961" s="15"/>
    </row>
    <row r="63962" spans="63:64" x14ac:dyDescent="0.15">
      <c r="BK63962"/>
      <c r="BL63962" s="15"/>
    </row>
    <row r="63963" spans="63:64" x14ac:dyDescent="0.15">
      <c r="BK63963"/>
      <c r="BL63963" s="15"/>
    </row>
    <row r="63964" spans="63:64" x14ac:dyDescent="0.15">
      <c r="BK63964"/>
      <c r="BL63964" s="15"/>
    </row>
    <row r="63965" spans="63:64" x14ac:dyDescent="0.15">
      <c r="BK63965"/>
      <c r="BL63965" s="15"/>
    </row>
    <row r="63966" spans="63:64" x14ac:dyDescent="0.15">
      <c r="BK63966"/>
      <c r="BL63966" s="15"/>
    </row>
    <row r="63967" spans="63:64" x14ac:dyDescent="0.15">
      <c r="BK63967"/>
      <c r="BL63967" s="15"/>
    </row>
    <row r="63968" spans="63:64" x14ac:dyDescent="0.15">
      <c r="BK63968"/>
      <c r="BL63968" s="15"/>
    </row>
    <row r="63969" spans="63:64" x14ac:dyDescent="0.15">
      <c r="BK63969"/>
      <c r="BL63969" s="15"/>
    </row>
    <row r="63970" spans="63:64" x14ac:dyDescent="0.15">
      <c r="BK63970"/>
      <c r="BL63970" s="15"/>
    </row>
    <row r="63971" spans="63:64" x14ac:dyDescent="0.15">
      <c r="BK63971"/>
      <c r="BL63971" s="15"/>
    </row>
    <row r="63972" spans="63:64" x14ac:dyDescent="0.15">
      <c r="BK63972"/>
      <c r="BL63972" s="15"/>
    </row>
    <row r="63973" spans="63:64" x14ac:dyDescent="0.15">
      <c r="BK63973"/>
      <c r="BL63973" s="15"/>
    </row>
    <row r="63974" spans="63:64" x14ac:dyDescent="0.15">
      <c r="BK63974"/>
      <c r="BL63974" s="15"/>
    </row>
    <row r="63975" spans="63:64" x14ac:dyDescent="0.15">
      <c r="BK63975"/>
      <c r="BL63975" s="15"/>
    </row>
    <row r="63976" spans="63:64" x14ac:dyDescent="0.15">
      <c r="BK63976"/>
      <c r="BL63976" s="15"/>
    </row>
    <row r="63977" spans="63:64" x14ac:dyDescent="0.15">
      <c r="BK63977"/>
      <c r="BL63977" s="15"/>
    </row>
    <row r="63978" spans="63:64" x14ac:dyDescent="0.15">
      <c r="BK63978"/>
      <c r="BL63978" s="15"/>
    </row>
    <row r="63979" spans="63:64" x14ac:dyDescent="0.15">
      <c r="BK63979"/>
      <c r="BL63979" s="15"/>
    </row>
    <row r="63980" spans="63:64" x14ac:dyDescent="0.15">
      <c r="BK63980"/>
      <c r="BL63980" s="15"/>
    </row>
    <row r="63981" spans="63:64" x14ac:dyDescent="0.15">
      <c r="BK63981"/>
      <c r="BL63981" s="15"/>
    </row>
    <row r="63982" spans="63:64" x14ac:dyDescent="0.15">
      <c r="BK63982"/>
      <c r="BL63982" s="15"/>
    </row>
    <row r="63983" spans="63:64" x14ac:dyDescent="0.15">
      <c r="BK63983"/>
      <c r="BL63983" s="15"/>
    </row>
    <row r="63984" spans="63:64" x14ac:dyDescent="0.15">
      <c r="BK63984"/>
      <c r="BL63984" s="15"/>
    </row>
    <row r="63985" spans="63:64" x14ac:dyDescent="0.15">
      <c r="BK63985"/>
      <c r="BL63985" s="15"/>
    </row>
    <row r="63986" spans="63:64" x14ac:dyDescent="0.15">
      <c r="BK63986"/>
      <c r="BL63986" s="15"/>
    </row>
    <row r="63987" spans="63:64" x14ac:dyDescent="0.15">
      <c r="BK63987"/>
      <c r="BL63987" s="15"/>
    </row>
    <row r="63988" spans="63:64" x14ac:dyDescent="0.15">
      <c r="BK63988"/>
      <c r="BL63988" s="15"/>
    </row>
    <row r="63989" spans="63:64" x14ac:dyDescent="0.15">
      <c r="BK63989"/>
      <c r="BL63989" s="15"/>
    </row>
    <row r="63990" spans="63:64" x14ac:dyDescent="0.15">
      <c r="BK63990"/>
      <c r="BL63990" s="15"/>
    </row>
    <row r="63991" spans="63:64" x14ac:dyDescent="0.15">
      <c r="BK63991"/>
      <c r="BL63991" s="15"/>
    </row>
    <row r="63992" spans="63:64" x14ac:dyDescent="0.15">
      <c r="BK63992"/>
      <c r="BL63992" s="15"/>
    </row>
    <row r="63993" spans="63:64" x14ac:dyDescent="0.15">
      <c r="BK63993"/>
      <c r="BL63993" s="15"/>
    </row>
    <row r="63994" spans="63:64" x14ac:dyDescent="0.15">
      <c r="BK63994"/>
      <c r="BL63994" s="15"/>
    </row>
    <row r="63995" spans="63:64" x14ac:dyDescent="0.15">
      <c r="BK63995"/>
      <c r="BL63995" s="15"/>
    </row>
    <row r="63996" spans="63:64" x14ac:dyDescent="0.15">
      <c r="BK63996"/>
      <c r="BL63996" s="15"/>
    </row>
    <row r="63997" spans="63:64" x14ac:dyDescent="0.15">
      <c r="BK63997"/>
      <c r="BL63997" s="15"/>
    </row>
    <row r="63998" spans="63:64" x14ac:dyDescent="0.15">
      <c r="BK63998"/>
      <c r="BL63998" s="15"/>
    </row>
    <row r="63999" spans="63:64" x14ac:dyDescent="0.15">
      <c r="BK63999"/>
      <c r="BL63999" s="15"/>
    </row>
    <row r="64000" spans="63:64" x14ac:dyDescent="0.15">
      <c r="BK64000"/>
      <c r="BL64000" s="15"/>
    </row>
    <row r="64001" spans="63:64" x14ac:dyDescent="0.15">
      <c r="BK64001"/>
      <c r="BL64001" s="15"/>
    </row>
    <row r="64002" spans="63:64" x14ac:dyDescent="0.15">
      <c r="BK64002"/>
      <c r="BL64002" s="15"/>
    </row>
    <row r="64003" spans="63:64" x14ac:dyDescent="0.15">
      <c r="BK64003"/>
      <c r="BL64003" s="15"/>
    </row>
    <row r="64004" spans="63:64" x14ac:dyDescent="0.15">
      <c r="BK64004"/>
      <c r="BL64004" s="15"/>
    </row>
    <row r="64005" spans="63:64" x14ac:dyDescent="0.15">
      <c r="BK64005"/>
      <c r="BL64005" s="15"/>
    </row>
    <row r="64006" spans="63:64" x14ac:dyDescent="0.15">
      <c r="BK64006"/>
      <c r="BL64006" s="15"/>
    </row>
    <row r="64007" spans="63:64" x14ac:dyDescent="0.15">
      <c r="BK64007"/>
      <c r="BL64007" s="15"/>
    </row>
    <row r="64008" spans="63:64" x14ac:dyDescent="0.15">
      <c r="BK64008"/>
      <c r="BL64008" s="15"/>
    </row>
    <row r="64009" spans="63:64" x14ac:dyDescent="0.15">
      <c r="BK64009"/>
      <c r="BL64009" s="15"/>
    </row>
    <row r="64010" spans="63:64" x14ac:dyDescent="0.15">
      <c r="BK64010"/>
      <c r="BL64010" s="15"/>
    </row>
    <row r="64011" spans="63:64" x14ac:dyDescent="0.15">
      <c r="BK64011"/>
      <c r="BL64011" s="15"/>
    </row>
    <row r="64012" spans="63:64" x14ac:dyDescent="0.15">
      <c r="BK64012"/>
      <c r="BL64012" s="15"/>
    </row>
    <row r="64013" spans="63:64" x14ac:dyDescent="0.15">
      <c r="BK64013"/>
      <c r="BL64013" s="15"/>
    </row>
    <row r="64014" spans="63:64" x14ac:dyDescent="0.15">
      <c r="BK64014"/>
      <c r="BL64014" s="15"/>
    </row>
    <row r="64015" spans="63:64" x14ac:dyDescent="0.15">
      <c r="BK64015"/>
      <c r="BL64015" s="15"/>
    </row>
    <row r="64016" spans="63:64" x14ac:dyDescent="0.15">
      <c r="BK64016"/>
      <c r="BL64016" s="15"/>
    </row>
    <row r="64017" spans="63:64" x14ac:dyDescent="0.15">
      <c r="BK64017"/>
      <c r="BL64017" s="15"/>
    </row>
    <row r="64018" spans="63:64" x14ac:dyDescent="0.15">
      <c r="BK64018"/>
      <c r="BL64018" s="15"/>
    </row>
    <row r="64019" spans="63:64" x14ac:dyDescent="0.15">
      <c r="BK64019"/>
      <c r="BL64019" s="15"/>
    </row>
    <row r="64020" spans="63:64" x14ac:dyDescent="0.15">
      <c r="BK64020"/>
      <c r="BL64020" s="15"/>
    </row>
    <row r="64021" spans="63:64" x14ac:dyDescent="0.15">
      <c r="BK64021"/>
      <c r="BL64021" s="15"/>
    </row>
    <row r="64022" spans="63:64" x14ac:dyDescent="0.15">
      <c r="BK64022"/>
      <c r="BL64022" s="15"/>
    </row>
    <row r="64023" spans="63:64" x14ac:dyDescent="0.15">
      <c r="BK64023"/>
      <c r="BL64023" s="15"/>
    </row>
    <row r="64024" spans="63:64" x14ac:dyDescent="0.15">
      <c r="BK64024"/>
      <c r="BL64024" s="15"/>
    </row>
    <row r="64025" spans="63:64" x14ac:dyDescent="0.15">
      <c r="BK64025"/>
      <c r="BL64025" s="15"/>
    </row>
    <row r="64026" spans="63:64" x14ac:dyDescent="0.15">
      <c r="BK64026"/>
      <c r="BL64026" s="15"/>
    </row>
    <row r="64027" spans="63:64" x14ac:dyDescent="0.15">
      <c r="BK64027"/>
      <c r="BL64027" s="15"/>
    </row>
    <row r="64028" spans="63:64" x14ac:dyDescent="0.15">
      <c r="BK64028"/>
      <c r="BL64028" s="15"/>
    </row>
    <row r="64029" spans="63:64" x14ac:dyDescent="0.15">
      <c r="BK64029"/>
      <c r="BL64029" s="15"/>
    </row>
    <row r="64030" spans="63:64" x14ac:dyDescent="0.15">
      <c r="BK64030"/>
      <c r="BL64030" s="15"/>
    </row>
    <row r="64031" spans="63:64" x14ac:dyDescent="0.15">
      <c r="BK64031"/>
      <c r="BL64031" s="15"/>
    </row>
    <row r="64032" spans="63:64" x14ac:dyDescent="0.15">
      <c r="BK64032"/>
      <c r="BL64032" s="15"/>
    </row>
    <row r="64033" spans="63:64" x14ac:dyDescent="0.15">
      <c r="BK64033"/>
      <c r="BL64033" s="15"/>
    </row>
    <row r="64034" spans="63:64" x14ac:dyDescent="0.15">
      <c r="BK64034"/>
      <c r="BL64034" s="15"/>
    </row>
    <row r="64035" spans="63:64" x14ac:dyDescent="0.15">
      <c r="BK64035"/>
      <c r="BL64035" s="15"/>
    </row>
    <row r="64036" spans="63:64" x14ac:dyDescent="0.15">
      <c r="BK64036"/>
      <c r="BL64036" s="15"/>
    </row>
    <row r="64037" spans="63:64" x14ac:dyDescent="0.15">
      <c r="BK64037"/>
      <c r="BL64037" s="15"/>
    </row>
    <row r="64038" spans="63:64" x14ac:dyDescent="0.15">
      <c r="BK64038"/>
      <c r="BL64038" s="15"/>
    </row>
    <row r="64039" spans="63:64" x14ac:dyDescent="0.15">
      <c r="BK64039"/>
      <c r="BL64039" s="15"/>
    </row>
    <row r="64040" spans="63:64" x14ac:dyDescent="0.15">
      <c r="BK64040"/>
      <c r="BL64040" s="15"/>
    </row>
    <row r="64041" spans="63:64" x14ac:dyDescent="0.15">
      <c r="BK64041"/>
      <c r="BL64041" s="15"/>
    </row>
    <row r="64042" spans="63:64" x14ac:dyDescent="0.15">
      <c r="BK64042"/>
      <c r="BL64042" s="15"/>
    </row>
    <row r="64043" spans="63:64" x14ac:dyDescent="0.15">
      <c r="BK64043"/>
      <c r="BL64043" s="15"/>
    </row>
    <row r="64044" spans="63:64" x14ac:dyDescent="0.15">
      <c r="BK64044"/>
      <c r="BL64044" s="15"/>
    </row>
    <row r="64045" spans="63:64" x14ac:dyDescent="0.15">
      <c r="BK64045"/>
      <c r="BL64045" s="15"/>
    </row>
    <row r="64046" spans="63:64" x14ac:dyDescent="0.15">
      <c r="BK64046"/>
      <c r="BL64046" s="15"/>
    </row>
    <row r="64047" spans="63:64" x14ac:dyDescent="0.15">
      <c r="BK64047"/>
      <c r="BL64047" s="15"/>
    </row>
    <row r="64048" spans="63:64" x14ac:dyDescent="0.15">
      <c r="BK64048"/>
      <c r="BL64048" s="15"/>
    </row>
    <row r="64049" spans="63:64" x14ac:dyDescent="0.15">
      <c r="BK64049"/>
      <c r="BL64049" s="15"/>
    </row>
    <row r="64050" spans="63:64" x14ac:dyDescent="0.15">
      <c r="BK64050"/>
      <c r="BL64050" s="15"/>
    </row>
    <row r="64051" spans="63:64" x14ac:dyDescent="0.15">
      <c r="BK64051"/>
      <c r="BL64051" s="15"/>
    </row>
    <row r="64052" spans="63:64" x14ac:dyDescent="0.15">
      <c r="BK64052"/>
      <c r="BL64052" s="15"/>
    </row>
    <row r="64053" spans="63:64" x14ac:dyDescent="0.15">
      <c r="BK64053"/>
      <c r="BL64053" s="15"/>
    </row>
    <row r="64054" spans="63:64" x14ac:dyDescent="0.15">
      <c r="BK64054"/>
      <c r="BL64054" s="15"/>
    </row>
    <row r="64055" spans="63:64" x14ac:dyDescent="0.15">
      <c r="BK64055"/>
      <c r="BL64055" s="15"/>
    </row>
    <row r="64056" spans="63:64" x14ac:dyDescent="0.15">
      <c r="BK64056"/>
      <c r="BL64056" s="15"/>
    </row>
    <row r="64057" spans="63:64" x14ac:dyDescent="0.15">
      <c r="BK64057"/>
      <c r="BL64057" s="15"/>
    </row>
    <row r="64058" spans="63:64" x14ac:dyDescent="0.15">
      <c r="BK64058"/>
      <c r="BL64058" s="15"/>
    </row>
    <row r="64059" spans="63:64" x14ac:dyDescent="0.15">
      <c r="BK64059"/>
      <c r="BL64059" s="15"/>
    </row>
    <row r="64060" spans="63:64" x14ac:dyDescent="0.15">
      <c r="BK64060"/>
      <c r="BL64060" s="15"/>
    </row>
    <row r="64061" spans="63:64" x14ac:dyDescent="0.15">
      <c r="BK64061"/>
      <c r="BL64061" s="15"/>
    </row>
    <row r="64062" spans="63:64" x14ac:dyDescent="0.15">
      <c r="BK64062"/>
      <c r="BL64062" s="15"/>
    </row>
    <row r="64063" spans="63:64" x14ac:dyDescent="0.15">
      <c r="BK64063"/>
      <c r="BL64063" s="15"/>
    </row>
    <row r="64064" spans="63:64" x14ac:dyDescent="0.15">
      <c r="BK64064"/>
      <c r="BL64064" s="15"/>
    </row>
    <row r="64065" spans="63:64" x14ac:dyDescent="0.15">
      <c r="BK64065"/>
      <c r="BL64065" s="15"/>
    </row>
    <row r="64066" spans="63:64" x14ac:dyDescent="0.15">
      <c r="BK64066"/>
      <c r="BL64066" s="15"/>
    </row>
    <row r="64067" spans="63:64" x14ac:dyDescent="0.15">
      <c r="BK64067"/>
      <c r="BL64067" s="15"/>
    </row>
    <row r="64068" spans="63:64" x14ac:dyDescent="0.15">
      <c r="BK64068"/>
      <c r="BL64068" s="15"/>
    </row>
    <row r="64069" spans="63:64" x14ac:dyDescent="0.15">
      <c r="BK64069"/>
      <c r="BL64069" s="15"/>
    </row>
    <row r="64070" spans="63:64" x14ac:dyDescent="0.15">
      <c r="BK64070"/>
      <c r="BL64070" s="15"/>
    </row>
    <row r="64071" spans="63:64" x14ac:dyDescent="0.15">
      <c r="BK64071"/>
      <c r="BL64071" s="15"/>
    </row>
    <row r="64072" spans="63:64" x14ac:dyDescent="0.15">
      <c r="BK64072"/>
      <c r="BL64072" s="15"/>
    </row>
    <row r="64073" spans="63:64" x14ac:dyDescent="0.15">
      <c r="BK64073"/>
      <c r="BL64073" s="15"/>
    </row>
    <row r="64074" spans="63:64" x14ac:dyDescent="0.15">
      <c r="BK64074"/>
      <c r="BL64074" s="15"/>
    </row>
    <row r="64075" spans="63:64" x14ac:dyDescent="0.15">
      <c r="BK64075"/>
      <c r="BL64075" s="15"/>
    </row>
    <row r="64076" spans="63:64" x14ac:dyDescent="0.15">
      <c r="BK64076"/>
      <c r="BL64076" s="15"/>
    </row>
    <row r="64077" spans="63:64" x14ac:dyDescent="0.15">
      <c r="BK64077"/>
      <c r="BL64077" s="15"/>
    </row>
    <row r="64078" spans="63:64" x14ac:dyDescent="0.15">
      <c r="BK64078"/>
      <c r="BL64078" s="15"/>
    </row>
    <row r="64079" spans="63:64" x14ac:dyDescent="0.15">
      <c r="BK64079"/>
      <c r="BL64079" s="15"/>
    </row>
    <row r="64080" spans="63:64" x14ac:dyDescent="0.15">
      <c r="BK64080"/>
      <c r="BL64080" s="15"/>
    </row>
    <row r="64081" spans="63:64" x14ac:dyDescent="0.15">
      <c r="BK64081"/>
      <c r="BL64081" s="15"/>
    </row>
    <row r="64082" spans="63:64" x14ac:dyDescent="0.15">
      <c r="BK64082"/>
      <c r="BL64082" s="15"/>
    </row>
    <row r="64083" spans="63:64" x14ac:dyDescent="0.15">
      <c r="BK64083"/>
      <c r="BL64083" s="15"/>
    </row>
    <row r="64084" spans="63:64" x14ac:dyDescent="0.15">
      <c r="BK64084"/>
      <c r="BL64084" s="15"/>
    </row>
    <row r="64085" spans="63:64" x14ac:dyDescent="0.15">
      <c r="BK64085"/>
      <c r="BL64085" s="15"/>
    </row>
    <row r="64086" spans="63:64" x14ac:dyDescent="0.15">
      <c r="BK64086"/>
      <c r="BL64086" s="15"/>
    </row>
    <row r="64087" spans="63:64" x14ac:dyDescent="0.15">
      <c r="BK64087"/>
      <c r="BL64087" s="15"/>
    </row>
    <row r="64088" spans="63:64" x14ac:dyDescent="0.15">
      <c r="BK64088"/>
      <c r="BL64088" s="15"/>
    </row>
    <row r="64089" spans="63:64" x14ac:dyDescent="0.15">
      <c r="BK64089"/>
      <c r="BL64089" s="15"/>
    </row>
    <row r="64090" spans="63:64" x14ac:dyDescent="0.15">
      <c r="BK64090"/>
      <c r="BL64090" s="15"/>
    </row>
    <row r="64091" spans="63:64" x14ac:dyDescent="0.15">
      <c r="BK64091"/>
      <c r="BL64091" s="15"/>
    </row>
    <row r="64092" spans="63:64" x14ac:dyDescent="0.15">
      <c r="BK64092"/>
      <c r="BL64092" s="15"/>
    </row>
    <row r="64093" spans="63:64" x14ac:dyDescent="0.15">
      <c r="BK64093"/>
      <c r="BL64093" s="15"/>
    </row>
    <row r="64094" spans="63:64" x14ac:dyDescent="0.15">
      <c r="BK64094"/>
      <c r="BL64094" s="15"/>
    </row>
    <row r="64095" spans="63:64" x14ac:dyDescent="0.15">
      <c r="BK64095"/>
      <c r="BL64095" s="15"/>
    </row>
    <row r="64096" spans="63:64" x14ac:dyDescent="0.15">
      <c r="BK64096"/>
      <c r="BL64096" s="15"/>
    </row>
    <row r="64097" spans="63:64" x14ac:dyDescent="0.15">
      <c r="BK64097"/>
      <c r="BL64097" s="15"/>
    </row>
    <row r="64098" spans="63:64" x14ac:dyDescent="0.15">
      <c r="BK64098"/>
      <c r="BL64098" s="15"/>
    </row>
    <row r="64099" spans="63:64" x14ac:dyDescent="0.15">
      <c r="BK64099"/>
      <c r="BL64099" s="15"/>
    </row>
    <row r="64100" spans="63:64" x14ac:dyDescent="0.15">
      <c r="BK64100"/>
      <c r="BL64100" s="15"/>
    </row>
    <row r="64101" spans="63:64" x14ac:dyDescent="0.15">
      <c r="BK64101"/>
      <c r="BL64101" s="15"/>
    </row>
    <row r="64102" spans="63:64" x14ac:dyDescent="0.15">
      <c r="BK64102"/>
      <c r="BL64102" s="15"/>
    </row>
    <row r="64103" spans="63:64" x14ac:dyDescent="0.15">
      <c r="BK64103"/>
      <c r="BL64103" s="15"/>
    </row>
    <row r="64104" spans="63:64" x14ac:dyDescent="0.15">
      <c r="BK64104"/>
      <c r="BL64104" s="15"/>
    </row>
    <row r="64105" spans="63:64" x14ac:dyDescent="0.15">
      <c r="BK64105"/>
      <c r="BL64105" s="15"/>
    </row>
    <row r="64106" spans="63:64" x14ac:dyDescent="0.15">
      <c r="BK64106"/>
      <c r="BL64106" s="15"/>
    </row>
    <row r="64107" spans="63:64" x14ac:dyDescent="0.15">
      <c r="BK64107"/>
      <c r="BL64107" s="15"/>
    </row>
    <row r="64108" spans="63:64" x14ac:dyDescent="0.15">
      <c r="BK64108"/>
      <c r="BL64108" s="15"/>
    </row>
    <row r="64109" spans="63:64" x14ac:dyDescent="0.15">
      <c r="BK64109"/>
      <c r="BL64109" s="15"/>
    </row>
    <row r="64110" spans="63:64" x14ac:dyDescent="0.15">
      <c r="BK64110"/>
      <c r="BL64110" s="15"/>
    </row>
    <row r="64111" spans="63:64" x14ac:dyDescent="0.15">
      <c r="BK64111"/>
      <c r="BL64111" s="15"/>
    </row>
    <row r="64112" spans="63:64" x14ac:dyDescent="0.15">
      <c r="BK64112"/>
      <c r="BL64112" s="15"/>
    </row>
    <row r="64113" spans="63:64" x14ac:dyDescent="0.15">
      <c r="BK64113"/>
      <c r="BL64113" s="15"/>
    </row>
    <row r="64114" spans="63:64" x14ac:dyDescent="0.15">
      <c r="BK64114"/>
      <c r="BL64114" s="15"/>
    </row>
    <row r="64115" spans="63:64" x14ac:dyDescent="0.15">
      <c r="BK64115"/>
      <c r="BL64115" s="15"/>
    </row>
    <row r="64116" spans="63:64" x14ac:dyDescent="0.15">
      <c r="BK64116"/>
      <c r="BL64116" s="15"/>
    </row>
    <row r="64117" spans="63:64" x14ac:dyDescent="0.15">
      <c r="BK64117"/>
      <c r="BL64117" s="15"/>
    </row>
    <row r="64118" spans="63:64" x14ac:dyDescent="0.15">
      <c r="BK64118"/>
      <c r="BL64118" s="15"/>
    </row>
    <row r="64119" spans="63:64" x14ac:dyDescent="0.15">
      <c r="BK64119"/>
      <c r="BL64119" s="15"/>
    </row>
    <row r="64120" spans="63:64" x14ac:dyDescent="0.15">
      <c r="BK64120"/>
      <c r="BL64120" s="15"/>
    </row>
    <row r="64121" spans="63:64" x14ac:dyDescent="0.15">
      <c r="BK64121"/>
      <c r="BL64121" s="15"/>
    </row>
    <row r="64122" spans="63:64" x14ac:dyDescent="0.15">
      <c r="BK64122"/>
      <c r="BL64122" s="15"/>
    </row>
    <row r="64123" spans="63:64" x14ac:dyDescent="0.15">
      <c r="BK64123"/>
      <c r="BL64123" s="15"/>
    </row>
    <row r="64124" spans="63:64" x14ac:dyDescent="0.15">
      <c r="BK64124"/>
      <c r="BL64124" s="15"/>
    </row>
    <row r="64125" spans="63:64" x14ac:dyDescent="0.15">
      <c r="BK64125"/>
      <c r="BL64125" s="15"/>
    </row>
    <row r="64126" spans="63:64" x14ac:dyDescent="0.15">
      <c r="BK64126"/>
      <c r="BL64126" s="15"/>
    </row>
    <row r="64127" spans="63:64" x14ac:dyDescent="0.15">
      <c r="BK64127"/>
      <c r="BL64127" s="15"/>
    </row>
    <row r="64128" spans="63:64" x14ac:dyDescent="0.15">
      <c r="BK64128"/>
      <c r="BL64128" s="15"/>
    </row>
    <row r="64129" spans="63:64" x14ac:dyDescent="0.15">
      <c r="BK64129"/>
      <c r="BL64129" s="15"/>
    </row>
    <row r="64130" spans="63:64" x14ac:dyDescent="0.15">
      <c r="BK64130"/>
      <c r="BL64130" s="15"/>
    </row>
    <row r="64131" spans="63:64" x14ac:dyDescent="0.15">
      <c r="BK64131"/>
      <c r="BL64131" s="15"/>
    </row>
    <row r="64132" spans="63:64" x14ac:dyDescent="0.15">
      <c r="BK64132"/>
      <c r="BL64132" s="15"/>
    </row>
    <row r="64133" spans="63:64" x14ac:dyDescent="0.15">
      <c r="BK64133"/>
      <c r="BL64133" s="15"/>
    </row>
    <row r="64134" spans="63:64" x14ac:dyDescent="0.15">
      <c r="BK64134"/>
      <c r="BL64134" s="15"/>
    </row>
    <row r="64135" spans="63:64" x14ac:dyDescent="0.15">
      <c r="BK64135"/>
      <c r="BL64135" s="15"/>
    </row>
    <row r="64136" spans="63:64" x14ac:dyDescent="0.15">
      <c r="BK64136"/>
      <c r="BL64136" s="15"/>
    </row>
    <row r="64137" spans="63:64" x14ac:dyDescent="0.15">
      <c r="BK64137"/>
      <c r="BL64137" s="15"/>
    </row>
    <row r="64138" spans="63:64" x14ac:dyDescent="0.15">
      <c r="BK64138"/>
      <c r="BL64138" s="15"/>
    </row>
    <row r="64139" spans="63:64" x14ac:dyDescent="0.15">
      <c r="BK64139"/>
      <c r="BL64139" s="15"/>
    </row>
    <row r="64140" spans="63:64" x14ac:dyDescent="0.15">
      <c r="BK64140"/>
      <c r="BL64140" s="15"/>
    </row>
    <row r="64141" spans="63:64" x14ac:dyDescent="0.15">
      <c r="BK64141"/>
      <c r="BL64141" s="15"/>
    </row>
    <row r="64142" spans="63:64" x14ac:dyDescent="0.15">
      <c r="BK64142"/>
      <c r="BL64142" s="15"/>
    </row>
    <row r="64143" spans="63:64" x14ac:dyDescent="0.15">
      <c r="BK64143"/>
      <c r="BL64143" s="15"/>
    </row>
    <row r="64144" spans="63:64" x14ac:dyDescent="0.15">
      <c r="BK64144"/>
      <c r="BL64144" s="15"/>
    </row>
    <row r="64145" spans="63:64" x14ac:dyDescent="0.15">
      <c r="BK64145"/>
      <c r="BL64145" s="15"/>
    </row>
    <row r="64146" spans="63:64" x14ac:dyDescent="0.15">
      <c r="BK64146"/>
      <c r="BL64146" s="15"/>
    </row>
    <row r="64147" spans="63:64" x14ac:dyDescent="0.15">
      <c r="BK64147"/>
      <c r="BL64147" s="15"/>
    </row>
    <row r="64148" spans="63:64" x14ac:dyDescent="0.15">
      <c r="BK64148"/>
      <c r="BL64148" s="15"/>
    </row>
    <row r="64149" spans="63:64" x14ac:dyDescent="0.15">
      <c r="BK64149"/>
      <c r="BL64149" s="15"/>
    </row>
    <row r="64150" spans="63:64" x14ac:dyDescent="0.15">
      <c r="BK64150"/>
      <c r="BL64150" s="15"/>
    </row>
    <row r="64151" spans="63:64" x14ac:dyDescent="0.15">
      <c r="BK64151"/>
      <c r="BL64151" s="15"/>
    </row>
    <row r="64152" spans="63:64" x14ac:dyDescent="0.15">
      <c r="BK64152"/>
      <c r="BL64152" s="15"/>
    </row>
    <row r="64153" spans="63:64" x14ac:dyDescent="0.15">
      <c r="BK64153"/>
      <c r="BL64153" s="15"/>
    </row>
    <row r="64154" spans="63:64" x14ac:dyDescent="0.15">
      <c r="BK64154"/>
      <c r="BL64154" s="15"/>
    </row>
    <row r="64155" spans="63:64" x14ac:dyDescent="0.15">
      <c r="BK64155"/>
      <c r="BL64155" s="15"/>
    </row>
    <row r="64156" spans="63:64" x14ac:dyDescent="0.15">
      <c r="BK64156"/>
      <c r="BL64156" s="15"/>
    </row>
    <row r="64157" spans="63:64" x14ac:dyDescent="0.15">
      <c r="BK64157"/>
      <c r="BL64157" s="15"/>
    </row>
    <row r="64158" spans="63:64" x14ac:dyDescent="0.15">
      <c r="BK64158"/>
      <c r="BL64158" s="15"/>
    </row>
    <row r="64159" spans="63:64" x14ac:dyDescent="0.15">
      <c r="BK64159"/>
      <c r="BL64159" s="15"/>
    </row>
    <row r="64160" spans="63:64" x14ac:dyDescent="0.15">
      <c r="BK64160"/>
      <c r="BL64160" s="15"/>
    </row>
    <row r="64161" spans="63:64" x14ac:dyDescent="0.15">
      <c r="BK64161"/>
      <c r="BL64161" s="15"/>
    </row>
    <row r="64162" spans="63:64" x14ac:dyDescent="0.15">
      <c r="BK64162"/>
      <c r="BL64162" s="15"/>
    </row>
    <row r="64163" spans="63:64" x14ac:dyDescent="0.15">
      <c r="BK64163"/>
      <c r="BL64163" s="15"/>
    </row>
    <row r="64164" spans="63:64" x14ac:dyDescent="0.15">
      <c r="BK64164"/>
      <c r="BL64164" s="15"/>
    </row>
    <row r="64165" spans="63:64" x14ac:dyDescent="0.15">
      <c r="BK64165"/>
      <c r="BL64165" s="15"/>
    </row>
    <row r="64166" spans="63:64" x14ac:dyDescent="0.15">
      <c r="BK64166"/>
      <c r="BL64166" s="15"/>
    </row>
    <row r="64167" spans="63:64" x14ac:dyDescent="0.15">
      <c r="BK64167"/>
      <c r="BL64167" s="15"/>
    </row>
    <row r="64168" spans="63:64" x14ac:dyDescent="0.15">
      <c r="BK64168"/>
      <c r="BL64168" s="15"/>
    </row>
    <row r="64169" spans="63:64" x14ac:dyDescent="0.15">
      <c r="BK64169"/>
      <c r="BL64169" s="15"/>
    </row>
    <row r="64170" spans="63:64" x14ac:dyDescent="0.15">
      <c r="BK64170"/>
      <c r="BL64170" s="15"/>
    </row>
    <row r="64171" spans="63:64" x14ac:dyDescent="0.15">
      <c r="BK64171"/>
      <c r="BL64171" s="15"/>
    </row>
    <row r="64172" spans="63:64" x14ac:dyDescent="0.15">
      <c r="BK64172"/>
      <c r="BL64172" s="15"/>
    </row>
    <row r="64173" spans="63:64" x14ac:dyDescent="0.15">
      <c r="BK64173"/>
      <c r="BL64173" s="15"/>
    </row>
    <row r="64174" spans="63:64" x14ac:dyDescent="0.15">
      <c r="BK64174"/>
      <c r="BL64174" s="15"/>
    </row>
    <row r="64175" spans="63:64" x14ac:dyDescent="0.15">
      <c r="BK64175"/>
      <c r="BL64175" s="15"/>
    </row>
    <row r="64176" spans="63:64" x14ac:dyDescent="0.15">
      <c r="BK64176"/>
      <c r="BL64176" s="15"/>
    </row>
    <row r="64177" spans="63:64" x14ac:dyDescent="0.15">
      <c r="BK64177"/>
      <c r="BL64177" s="15"/>
    </row>
    <row r="64178" spans="63:64" x14ac:dyDescent="0.15">
      <c r="BK64178"/>
      <c r="BL64178" s="15"/>
    </row>
    <row r="64179" spans="63:64" x14ac:dyDescent="0.15">
      <c r="BK64179"/>
      <c r="BL64179" s="15"/>
    </row>
    <row r="64180" spans="63:64" x14ac:dyDescent="0.15">
      <c r="BK64180"/>
      <c r="BL64180" s="15"/>
    </row>
    <row r="64181" spans="63:64" x14ac:dyDescent="0.15">
      <c r="BK64181"/>
      <c r="BL64181" s="15"/>
    </row>
    <row r="64182" spans="63:64" x14ac:dyDescent="0.15">
      <c r="BK64182"/>
      <c r="BL64182" s="15"/>
    </row>
    <row r="64183" spans="63:64" x14ac:dyDescent="0.15">
      <c r="BK64183"/>
      <c r="BL64183" s="15"/>
    </row>
    <row r="64184" spans="63:64" x14ac:dyDescent="0.15">
      <c r="BK64184"/>
      <c r="BL64184" s="15"/>
    </row>
    <row r="64185" spans="63:64" x14ac:dyDescent="0.15">
      <c r="BK64185"/>
      <c r="BL64185" s="15"/>
    </row>
    <row r="64186" spans="63:64" x14ac:dyDescent="0.15">
      <c r="BK64186"/>
      <c r="BL64186" s="15"/>
    </row>
    <row r="64187" spans="63:64" x14ac:dyDescent="0.15">
      <c r="BK64187"/>
      <c r="BL64187" s="15"/>
    </row>
    <row r="64188" spans="63:64" x14ac:dyDescent="0.15">
      <c r="BK64188"/>
      <c r="BL64188" s="15"/>
    </row>
    <row r="64189" spans="63:64" x14ac:dyDescent="0.15">
      <c r="BK64189"/>
      <c r="BL64189" s="15"/>
    </row>
    <row r="64190" spans="63:64" x14ac:dyDescent="0.15">
      <c r="BK64190"/>
      <c r="BL64190" s="15"/>
    </row>
    <row r="64191" spans="63:64" x14ac:dyDescent="0.15">
      <c r="BK64191"/>
      <c r="BL64191" s="15"/>
    </row>
    <row r="64192" spans="63:64" x14ac:dyDescent="0.15">
      <c r="BK64192"/>
      <c r="BL64192" s="15"/>
    </row>
    <row r="64193" spans="63:64" x14ac:dyDescent="0.15">
      <c r="BK64193"/>
      <c r="BL64193" s="15"/>
    </row>
    <row r="64194" spans="63:64" x14ac:dyDescent="0.15">
      <c r="BK64194"/>
      <c r="BL64194" s="15"/>
    </row>
    <row r="64195" spans="63:64" x14ac:dyDescent="0.15">
      <c r="BK64195"/>
      <c r="BL64195" s="15"/>
    </row>
    <row r="64196" spans="63:64" x14ac:dyDescent="0.15">
      <c r="BK64196"/>
      <c r="BL64196" s="15"/>
    </row>
    <row r="64197" spans="63:64" x14ac:dyDescent="0.15">
      <c r="BK64197"/>
      <c r="BL64197" s="15"/>
    </row>
    <row r="64198" spans="63:64" x14ac:dyDescent="0.15">
      <c r="BK64198"/>
      <c r="BL64198" s="15"/>
    </row>
    <row r="64199" spans="63:64" x14ac:dyDescent="0.15">
      <c r="BK64199"/>
      <c r="BL64199" s="15"/>
    </row>
    <row r="64200" spans="63:64" x14ac:dyDescent="0.15">
      <c r="BK64200"/>
      <c r="BL64200" s="15"/>
    </row>
    <row r="64201" spans="63:64" x14ac:dyDescent="0.15">
      <c r="BK64201"/>
      <c r="BL64201" s="15"/>
    </row>
    <row r="64202" spans="63:64" x14ac:dyDescent="0.15">
      <c r="BK64202"/>
      <c r="BL64202" s="15"/>
    </row>
    <row r="64203" spans="63:64" x14ac:dyDescent="0.15">
      <c r="BK64203"/>
      <c r="BL64203" s="15"/>
    </row>
    <row r="64204" spans="63:64" x14ac:dyDescent="0.15">
      <c r="BK64204"/>
      <c r="BL64204" s="15"/>
    </row>
    <row r="64205" spans="63:64" x14ac:dyDescent="0.15">
      <c r="BK64205"/>
      <c r="BL64205" s="15"/>
    </row>
    <row r="64206" spans="63:64" x14ac:dyDescent="0.15">
      <c r="BK64206"/>
      <c r="BL64206" s="15"/>
    </row>
    <row r="64207" spans="63:64" x14ac:dyDescent="0.15">
      <c r="BK64207"/>
      <c r="BL64207" s="15"/>
    </row>
    <row r="64208" spans="63:64" x14ac:dyDescent="0.15">
      <c r="BK64208"/>
      <c r="BL64208" s="15"/>
    </row>
    <row r="64209" spans="63:64" x14ac:dyDescent="0.15">
      <c r="BK64209"/>
      <c r="BL64209" s="15"/>
    </row>
    <row r="64210" spans="63:64" x14ac:dyDescent="0.15">
      <c r="BK64210"/>
      <c r="BL64210" s="15"/>
    </row>
    <row r="64211" spans="63:64" x14ac:dyDescent="0.15">
      <c r="BK64211"/>
      <c r="BL64211" s="15"/>
    </row>
    <row r="64212" spans="63:64" x14ac:dyDescent="0.15">
      <c r="BK64212"/>
      <c r="BL64212" s="15"/>
    </row>
    <row r="64213" spans="63:64" x14ac:dyDescent="0.15">
      <c r="BK64213"/>
      <c r="BL64213" s="15"/>
    </row>
    <row r="64214" spans="63:64" x14ac:dyDescent="0.15">
      <c r="BK64214"/>
      <c r="BL64214" s="15"/>
    </row>
    <row r="64215" spans="63:64" x14ac:dyDescent="0.15">
      <c r="BK64215"/>
      <c r="BL64215" s="15"/>
    </row>
    <row r="64216" spans="63:64" x14ac:dyDescent="0.15">
      <c r="BK64216"/>
      <c r="BL64216" s="15"/>
    </row>
    <row r="64217" spans="63:64" x14ac:dyDescent="0.15">
      <c r="BK64217"/>
      <c r="BL64217" s="15"/>
    </row>
    <row r="64218" spans="63:64" x14ac:dyDescent="0.15">
      <c r="BK64218"/>
      <c r="BL64218" s="15"/>
    </row>
    <row r="64219" spans="63:64" x14ac:dyDescent="0.15">
      <c r="BK64219"/>
      <c r="BL64219" s="15"/>
    </row>
    <row r="64220" spans="63:64" x14ac:dyDescent="0.15">
      <c r="BK64220"/>
      <c r="BL64220" s="15"/>
    </row>
    <row r="64221" spans="63:64" x14ac:dyDescent="0.15">
      <c r="BK64221"/>
      <c r="BL64221" s="15"/>
    </row>
    <row r="64222" spans="63:64" x14ac:dyDescent="0.15">
      <c r="BK64222"/>
      <c r="BL64222" s="15"/>
    </row>
    <row r="64223" spans="63:64" x14ac:dyDescent="0.15">
      <c r="BK64223"/>
      <c r="BL64223" s="15"/>
    </row>
    <row r="64224" spans="63:64" x14ac:dyDescent="0.15">
      <c r="BK64224"/>
      <c r="BL64224" s="15"/>
    </row>
    <row r="64225" spans="63:64" x14ac:dyDescent="0.15">
      <c r="BK64225"/>
      <c r="BL64225" s="15"/>
    </row>
    <row r="64226" spans="63:64" x14ac:dyDescent="0.15">
      <c r="BK64226"/>
      <c r="BL64226" s="15"/>
    </row>
    <row r="64227" spans="63:64" x14ac:dyDescent="0.15">
      <c r="BK64227"/>
      <c r="BL64227" s="15"/>
    </row>
    <row r="64228" spans="63:64" x14ac:dyDescent="0.15">
      <c r="BK64228"/>
      <c r="BL64228" s="15"/>
    </row>
    <row r="64229" spans="63:64" x14ac:dyDescent="0.15">
      <c r="BK64229"/>
      <c r="BL64229" s="15"/>
    </row>
    <row r="64230" spans="63:64" x14ac:dyDescent="0.15">
      <c r="BK64230"/>
      <c r="BL64230" s="15"/>
    </row>
    <row r="64231" spans="63:64" x14ac:dyDescent="0.15">
      <c r="BK64231"/>
      <c r="BL64231" s="15"/>
    </row>
    <row r="64232" spans="63:64" x14ac:dyDescent="0.15">
      <c r="BK64232"/>
      <c r="BL64232" s="15"/>
    </row>
    <row r="64233" spans="63:64" x14ac:dyDescent="0.15">
      <c r="BK64233"/>
      <c r="BL64233" s="15"/>
    </row>
    <row r="64234" spans="63:64" x14ac:dyDescent="0.15">
      <c r="BK64234"/>
      <c r="BL64234" s="15"/>
    </row>
    <row r="64235" spans="63:64" x14ac:dyDescent="0.15">
      <c r="BK64235"/>
      <c r="BL64235" s="15"/>
    </row>
    <row r="64236" spans="63:64" x14ac:dyDescent="0.15">
      <c r="BK64236"/>
      <c r="BL64236" s="15"/>
    </row>
    <row r="64237" spans="63:64" x14ac:dyDescent="0.15">
      <c r="BK64237"/>
      <c r="BL64237" s="15"/>
    </row>
    <row r="64238" spans="63:64" x14ac:dyDescent="0.15">
      <c r="BK64238"/>
      <c r="BL64238" s="15"/>
    </row>
    <row r="64239" spans="63:64" x14ac:dyDescent="0.15">
      <c r="BK64239"/>
      <c r="BL64239" s="15"/>
    </row>
    <row r="64240" spans="63:64" x14ac:dyDescent="0.15">
      <c r="BK64240"/>
      <c r="BL64240" s="15"/>
    </row>
    <row r="64241" spans="63:64" x14ac:dyDescent="0.15">
      <c r="BK64241"/>
      <c r="BL64241" s="15"/>
    </row>
    <row r="64242" spans="63:64" x14ac:dyDescent="0.15">
      <c r="BK64242"/>
      <c r="BL64242" s="15"/>
    </row>
    <row r="64243" spans="63:64" x14ac:dyDescent="0.15">
      <c r="BK64243"/>
      <c r="BL64243" s="15"/>
    </row>
    <row r="64244" spans="63:64" x14ac:dyDescent="0.15">
      <c r="BK64244"/>
      <c r="BL64244" s="15"/>
    </row>
    <row r="64245" spans="63:64" x14ac:dyDescent="0.15">
      <c r="BK64245"/>
      <c r="BL64245" s="15"/>
    </row>
    <row r="64246" spans="63:64" x14ac:dyDescent="0.15">
      <c r="BK64246"/>
      <c r="BL64246" s="15"/>
    </row>
    <row r="64247" spans="63:64" x14ac:dyDescent="0.15">
      <c r="BK64247"/>
      <c r="BL64247" s="15"/>
    </row>
    <row r="64248" spans="63:64" x14ac:dyDescent="0.15">
      <c r="BK64248"/>
      <c r="BL64248" s="15"/>
    </row>
    <row r="64249" spans="63:64" x14ac:dyDescent="0.15">
      <c r="BK64249"/>
      <c r="BL64249" s="15"/>
    </row>
    <row r="64250" spans="63:64" x14ac:dyDescent="0.15">
      <c r="BK64250"/>
      <c r="BL64250" s="15"/>
    </row>
    <row r="64251" spans="63:64" x14ac:dyDescent="0.15">
      <c r="BK64251"/>
      <c r="BL64251" s="15"/>
    </row>
    <row r="64252" spans="63:64" x14ac:dyDescent="0.15">
      <c r="BK64252"/>
      <c r="BL64252" s="15"/>
    </row>
    <row r="64253" spans="63:64" x14ac:dyDescent="0.15">
      <c r="BK64253"/>
      <c r="BL64253" s="15"/>
    </row>
    <row r="64254" spans="63:64" x14ac:dyDescent="0.15">
      <c r="BK64254"/>
      <c r="BL64254" s="15"/>
    </row>
    <row r="64255" spans="63:64" x14ac:dyDescent="0.15">
      <c r="BK64255"/>
      <c r="BL64255" s="15"/>
    </row>
    <row r="64256" spans="63:64" x14ac:dyDescent="0.15">
      <c r="BK64256"/>
      <c r="BL64256" s="15"/>
    </row>
    <row r="64257" spans="63:64" x14ac:dyDescent="0.15">
      <c r="BK64257"/>
      <c r="BL64257" s="15"/>
    </row>
    <row r="64258" spans="63:64" x14ac:dyDescent="0.15">
      <c r="BK64258"/>
      <c r="BL64258" s="15"/>
    </row>
    <row r="64259" spans="63:64" x14ac:dyDescent="0.15">
      <c r="BK64259"/>
      <c r="BL64259" s="15"/>
    </row>
    <row r="64260" spans="63:64" x14ac:dyDescent="0.15">
      <c r="BK64260"/>
      <c r="BL64260" s="15"/>
    </row>
    <row r="64261" spans="63:64" x14ac:dyDescent="0.15">
      <c r="BK64261"/>
      <c r="BL64261" s="15"/>
    </row>
    <row r="64262" spans="63:64" x14ac:dyDescent="0.15">
      <c r="BK64262"/>
      <c r="BL64262" s="15"/>
    </row>
    <row r="64263" spans="63:64" x14ac:dyDescent="0.15">
      <c r="BK64263"/>
      <c r="BL64263" s="15"/>
    </row>
    <row r="64264" spans="63:64" x14ac:dyDescent="0.15">
      <c r="BK64264"/>
      <c r="BL64264" s="15"/>
    </row>
    <row r="64265" spans="63:64" x14ac:dyDescent="0.15">
      <c r="BK64265"/>
      <c r="BL64265" s="15"/>
    </row>
    <row r="64266" spans="63:64" x14ac:dyDescent="0.15">
      <c r="BK64266"/>
      <c r="BL64266" s="15"/>
    </row>
    <row r="64267" spans="63:64" x14ac:dyDescent="0.15">
      <c r="BK64267"/>
      <c r="BL64267" s="15"/>
    </row>
    <row r="64268" spans="63:64" x14ac:dyDescent="0.15">
      <c r="BK64268"/>
      <c r="BL64268" s="15"/>
    </row>
    <row r="64269" spans="63:64" x14ac:dyDescent="0.15">
      <c r="BK64269"/>
      <c r="BL64269" s="15"/>
    </row>
    <row r="64270" spans="63:64" x14ac:dyDescent="0.15">
      <c r="BK64270"/>
      <c r="BL64270" s="15"/>
    </row>
    <row r="64271" spans="63:64" x14ac:dyDescent="0.15">
      <c r="BK64271"/>
      <c r="BL64271" s="15"/>
    </row>
    <row r="64272" spans="63:64" x14ac:dyDescent="0.15">
      <c r="BK64272"/>
      <c r="BL64272" s="15"/>
    </row>
    <row r="64273" spans="63:64" x14ac:dyDescent="0.15">
      <c r="BK64273"/>
      <c r="BL64273" s="15"/>
    </row>
    <row r="64274" spans="63:64" x14ac:dyDescent="0.15">
      <c r="BK64274"/>
      <c r="BL64274" s="15"/>
    </row>
    <row r="64275" spans="63:64" x14ac:dyDescent="0.15">
      <c r="BK64275"/>
      <c r="BL64275" s="15"/>
    </row>
    <row r="64276" spans="63:64" x14ac:dyDescent="0.15">
      <c r="BK64276"/>
      <c r="BL64276" s="15"/>
    </row>
    <row r="64277" spans="63:64" x14ac:dyDescent="0.15">
      <c r="BK64277"/>
      <c r="BL64277" s="15"/>
    </row>
    <row r="64278" spans="63:64" x14ac:dyDescent="0.15">
      <c r="BK64278"/>
      <c r="BL64278" s="15"/>
    </row>
    <row r="64279" spans="63:64" x14ac:dyDescent="0.15">
      <c r="BK64279"/>
      <c r="BL64279" s="15"/>
    </row>
    <row r="64280" spans="63:64" x14ac:dyDescent="0.15">
      <c r="BK64280"/>
      <c r="BL64280" s="15"/>
    </row>
    <row r="64281" spans="63:64" x14ac:dyDescent="0.15">
      <c r="BK64281"/>
      <c r="BL64281" s="15"/>
    </row>
    <row r="64282" spans="63:64" x14ac:dyDescent="0.15">
      <c r="BK64282"/>
      <c r="BL64282" s="15"/>
    </row>
    <row r="64283" spans="63:64" x14ac:dyDescent="0.15">
      <c r="BK64283"/>
      <c r="BL64283" s="15"/>
    </row>
    <row r="64284" spans="63:64" x14ac:dyDescent="0.15">
      <c r="BK64284"/>
      <c r="BL64284" s="15"/>
    </row>
    <row r="64285" spans="63:64" x14ac:dyDescent="0.15">
      <c r="BK64285"/>
      <c r="BL64285" s="15"/>
    </row>
    <row r="64286" spans="63:64" x14ac:dyDescent="0.15">
      <c r="BK64286"/>
      <c r="BL64286" s="15"/>
    </row>
    <row r="64287" spans="63:64" x14ac:dyDescent="0.15">
      <c r="BK64287"/>
      <c r="BL64287" s="15"/>
    </row>
    <row r="64288" spans="63:64" x14ac:dyDescent="0.15">
      <c r="BK64288"/>
      <c r="BL64288" s="15"/>
    </row>
    <row r="64289" spans="63:64" x14ac:dyDescent="0.15">
      <c r="BK64289"/>
      <c r="BL64289" s="15"/>
    </row>
    <row r="64290" spans="63:64" x14ac:dyDescent="0.15">
      <c r="BK64290"/>
      <c r="BL64290" s="15"/>
    </row>
    <row r="64291" spans="63:64" x14ac:dyDescent="0.15">
      <c r="BK64291"/>
      <c r="BL64291" s="15"/>
    </row>
    <row r="64292" spans="63:64" x14ac:dyDescent="0.15">
      <c r="BK64292"/>
      <c r="BL64292" s="15"/>
    </row>
    <row r="64293" spans="63:64" x14ac:dyDescent="0.15">
      <c r="BK64293"/>
      <c r="BL64293" s="15"/>
    </row>
    <row r="64294" spans="63:64" x14ac:dyDescent="0.15">
      <c r="BK64294"/>
      <c r="BL64294" s="15"/>
    </row>
    <row r="64295" spans="63:64" x14ac:dyDescent="0.15">
      <c r="BK64295"/>
      <c r="BL64295" s="15"/>
    </row>
    <row r="64296" spans="63:64" x14ac:dyDescent="0.15">
      <c r="BK64296"/>
      <c r="BL64296" s="15"/>
    </row>
    <row r="64297" spans="63:64" x14ac:dyDescent="0.15">
      <c r="BK64297"/>
      <c r="BL64297" s="15"/>
    </row>
    <row r="64298" spans="63:64" x14ac:dyDescent="0.15">
      <c r="BK64298"/>
      <c r="BL64298" s="15"/>
    </row>
    <row r="64299" spans="63:64" x14ac:dyDescent="0.15">
      <c r="BK64299"/>
      <c r="BL64299" s="15"/>
    </row>
    <row r="64300" spans="63:64" x14ac:dyDescent="0.15">
      <c r="BK64300"/>
      <c r="BL64300" s="15"/>
    </row>
    <row r="64301" spans="63:64" x14ac:dyDescent="0.15">
      <c r="BK64301"/>
      <c r="BL64301" s="15"/>
    </row>
    <row r="64302" spans="63:64" x14ac:dyDescent="0.15">
      <c r="BK64302"/>
      <c r="BL64302" s="15"/>
    </row>
    <row r="64303" spans="63:64" x14ac:dyDescent="0.15">
      <c r="BK64303"/>
      <c r="BL64303" s="15"/>
    </row>
    <row r="64304" spans="63:64" x14ac:dyDescent="0.15">
      <c r="BK64304"/>
      <c r="BL64304" s="15"/>
    </row>
    <row r="64305" spans="63:64" x14ac:dyDescent="0.15">
      <c r="BK64305"/>
      <c r="BL64305" s="15"/>
    </row>
    <row r="64306" spans="63:64" x14ac:dyDescent="0.15">
      <c r="BK64306"/>
      <c r="BL64306" s="15"/>
    </row>
    <row r="64307" spans="63:64" x14ac:dyDescent="0.15">
      <c r="BK64307"/>
      <c r="BL64307" s="15"/>
    </row>
    <row r="64308" spans="63:64" x14ac:dyDescent="0.15">
      <c r="BK64308"/>
      <c r="BL64308" s="15"/>
    </row>
    <row r="64309" spans="63:64" x14ac:dyDescent="0.15">
      <c r="BK64309"/>
      <c r="BL64309" s="15"/>
    </row>
    <row r="64310" spans="63:64" x14ac:dyDescent="0.15">
      <c r="BK64310"/>
      <c r="BL64310" s="15"/>
    </row>
    <row r="64311" spans="63:64" x14ac:dyDescent="0.15">
      <c r="BK64311"/>
      <c r="BL64311" s="15"/>
    </row>
    <row r="64312" spans="63:64" x14ac:dyDescent="0.15">
      <c r="BK64312"/>
      <c r="BL64312" s="15"/>
    </row>
    <row r="64313" spans="63:64" x14ac:dyDescent="0.15">
      <c r="BK64313"/>
      <c r="BL64313" s="15"/>
    </row>
    <row r="64314" spans="63:64" x14ac:dyDescent="0.15">
      <c r="BK64314"/>
      <c r="BL64314" s="15"/>
    </row>
    <row r="64315" spans="63:64" x14ac:dyDescent="0.15">
      <c r="BK64315"/>
      <c r="BL64315" s="15"/>
    </row>
    <row r="64316" spans="63:64" x14ac:dyDescent="0.15">
      <c r="BK64316"/>
      <c r="BL64316" s="15"/>
    </row>
    <row r="64317" spans="63:64" x14ac:dyDescent="0.15">
      <c r="BK64317"/>
      <c r="BL64317" s="15"/>
    </row>
    <row r="64318" spans="63:64" x14ac:dyDescent="0.15">
      <c r="BK64318"/>
      <c r="BL64318" s="15"/>
    </row>
    <row r="64319" spans="63:64" x14ac:dyDescent="0.15">
      <c r="BK64319"/>
      <c r="BL64319" s="15"/>
    </row>
    <row r="64320" spans="63:64" x14ac:dyDescent="0.15">
      <c r="BK64320"/>
      <c r="BL64320" s="15"/>
    </row>
    <row r="64321" spans="63:64" x14ac:dyDescent="0.15">
      <c r="BK64321"/>
      <c r="BL64321" s="15"/>
    </row>
    <row r="64322" spans="63:64" x14ac:dyDescent="0.15">
      <c r="BK64322"/>
      <c r="BL64322" s="15"/>
    </row>
    <row r="64323" spans="63:64" x14ac:dyDescent="0.15">
      <c r="BK64323"/>
      <c r="BL64323" s="15"/>
    </row>
    <row r="64324" spans="63:64" x14ac:dyDescent="0.15">
      <c r="BK64324"/>
      <c r="BL64324" s="15"/>
    </row>
    <row r="64325" spans="63:64" x14ac:dyDescent="0.15">
      <c r="BK64325"/>
      <c r="BL64325" s="15"/>
    </row>
    <row r="64326" spans="63:64" x14ac:dyDescent="0.15">
      <c r="BK64326"/>
      <c r="BL64326" s="15"/>
    </row>
    <row r="64327" spans="63:64" x14ac:dyDescent="0.15">
      <c r="BK64327"/>
      <c r="BL64327" s="15"/>
    </row>
    <row r="64328" spans="63:64" x14ac:dyDescent="0.15">
      <c r="BK64328"/>
      <c r="BL64328" s="15"/>
    </row>
    <row r="64329" spans="63:64" x14ac:dyDescent="0.15">
      <c r="BK64329"/>
      <c r="BL64329" s="15"/>
    </row>
    <row r="64330" spans="63:64" x14ac:dyDescent="0.15">
      <c r="BK64330"/>
      <c r="BL64330" s="15"/>
    </row>
    <row r="64331" spans="63:64" x14ac:dyDescent="0.15">
      <c r="BK64331"/>
      <c r="BL64331" s="15"/>
    </row>
    <row r="64332" spans="63:64" x14ac:dyDescent="0.15">
      <c r="BK64332"/>
      <c r="BL64332" s="15"/>
    </row>
    <row r="64333" spans="63:64" x14ac:dyDescent="0.15">
      <c r="BK64333"/>
      <c r="BL64333" s="15"/>
    </row>
    <row r="64334" spans="63:64" x14ac:dyDescent="0.15">
      <c r="BK64334"/>
      <c r="BL64334" s="15"/>
    </row>
    <row r="64335" spans="63:64" x14ac:dyDescent="0.15">
      <c r="BK64335"/>
      <c r="BL64335" s="15"/>
    </row>
    <row r="64336" spans="63:64" x14ac:dyDescent="0.15">
      <c r="BK64336"/>
      <c r="BL64336" s="15"/>
    </row>
    <row r="64337" spans="63:64" x14ac:dyDescent="0.15">
      <c r="BK64337"/>
      <c r="BL64337" s="15"/>
    </row>
    <row r="64338" spans="63:64" x14ac:dyDescent="0.15">
      <c r="BK64338"/>
      <c r="BL64338" s="15"/>
    </row>
    <row r="64339" spans="63:64" x14ac:dyDescent="0.15">
      <c r="BK64339"/>
      <c r="BL64339" s="15"/>
    </row>
    <row r="64340" spans="63:64" x14ac:dyDescent="0.15">
      <c r="BK64340"/>
      <c r="BL64340" s="15"/>
    </row>
    <row r="64341" spans="63:64" x14ac:dyDescent="0.15">
      <c r="BK64341"/>
      <c r="BL64341" s="15"/>
    </row>
    <row r="64342" spans="63:64" x14ac:dyDescent="0.15">
      <c r="BK64342"/>
      <c r="BL64342" s="15"/>
    </row>
    <row r="64343" spans="63:64" x14ac:dyDescent="0.15">
      <c r="BK64343"/>
      <c r="BL64343" s="15"/>
    </row>
    <row r="64344" spans="63:64" x14ac:dyDescent="0.15">
      <c r="BK64344"/>
      <c r="BL64344" s="15"/>
    </row>
    <row r="64345" spans="63:64" x14ac:dyDescent="0.15">
      <c r="BK64345"/>
      <c r="BL64345" s="15"/>
    </row>
    <row r="64346" spans="63:64" x14ac:dyDescent="0.15">
      <c r="BK64346"/>
      <c r="BL64346" s="15"/>
    </row>
    <row r="64347" spans="63:64" x14ac:dyDescent="0.15">
      <c r="BK64347"/>
      <c r="BL64347" s="15"/>
    </row>
    <row r="64348" spans="63:64" x14ac:dyDescent="0.15">
      <c r="BK64348"/>
      <c r="BL64348" s="15"/>
    </row>
    <row r="64349" spans="63:64" x14ac:dyDescent="0.15">
      <c r="BK64349"/>
      <c r="BL64349" s="15"/>
    </row>
    <row r="64350" spans="63:64" x14ac:dyDescent="0.15">
      <c r="BK64350"/>
      <c r="BL64350" s="15"/>
    </row>
    <row r="64351" spans="63:64" x14ac:dyDescent="0.15">
      <c r="BK64351"/>
      <c r="BL64351" s="15"/>
    </row>
    <row r="64352" spans="63:64" x14ac:dyDescent="0.15">
      <c r="BK64352"/>
      <c r="BL64352" s="15"/>
    </row>
    <row r="64353" spans="63:64" x14ac:dyDescent="0.15">
      <c r="BK64353"/>
      <c r="BL64353" s="15"/>
    </row>
    <row r="64354" spans="63:64" x14ac:dyDescent="0.15">
      <c r="BK64354"/>
      <c r="BL64354" s="15"/>
    </row>
    <row r="64355" spans="63:64" x14ac:dyDescent="0.15">
      <c r="BK64355"/>
      <c r="BL64355" s="15"/>
    </row>
    <row r="64356" spans="63:64" x14ac:dyDescent="0.15">
      <c r="BK64356"/>
      <c r="BL64356" s="15"/>
    </row>
    <row r="64357" spans="63:64" x14ac:dyDescent="0.15">
      <c r="BK64357"/>
      <c r="BL64357" s="15"/>
    </row>
    <row r="64358" spans="63:64" x14ac:dyDescent="0.15">
      <c r="BK64358"/>
      <c r="BL64358" s="15"/>
    </row>
    <row r="64359" spans="63:64" x14ac:dyDescent="0.15">
      <c r="BK64359"/>
      <c r="BL64359" s="15"/>
    </row>
    <row r="64360" spans="63:64" x14ac:dyDescent="0.15">
      <c r="BK64360"/>
      <c r="BL64360" s="15"/>
    </row>
    <row r="64361" spans="63:64" x14ac:dyDescent="0.15">
      <c r="BK64361"/>
      <c r="BL64361" s="15"/>
    </row>
    <row r="64362" spans="63:64" x14ac:dyDescent="0.15">
      <c r="BK64362"/>
      <c r="BL64362" s="15"/>
    </row>
    <row r="64363" spans="63:64" x14ac:dyDescent="0.15">
      <c r="BK64363"/>
      <c r="BL64363" s="15"/>
    </row>
    <row r="64364" spans="63:64" x14ac:dyDescent="0.15">
      <c r="BK64364"/>
      <c r="BL64364" s="15"/>
    </row>
    <row r="64365" spans="63:64" x14ac:dyDescent="0.15">
      <c r="BK64365"/>
      <c r="BL64365" s="15"/>
    </row>
    <row r="64366" spans="63:64" x14ac:dyDescent="0.15">
      <c r="BK64366"/>
      <c r="BL64366" s="15"/>
    </row>
    <row r="64367" spans="63:64" x14ac:dyDescent="0.15">
      <c r="BK64367"/>
      <c r="BL64367" s="15"/>
    </row>
    <row r="64368" spans="63:64" x14ac:dyDescent="0.15">
      <c r="BK64368"/>
      <c r="BL64368" s="15"/>
    </row>
    <row r="64369" spans="63:64" x14ac:dyDescent="0.15">
      <c r="BK64369"/>
      <c r="BL64369" s="15"/>
    </row>
    <row r="64370" spans="63:64" x14ac:dyDescent="0.15">
      <c r="BK64370"/>
      <c r="BL64370" s="15"/>
    </row>
    <row r="64371" spans="63:64" x14ac:dyDescent="0.15">
      <c r="BK64371"/>
      <c r="BL64371" s="15"/>
    </row>
    <row r="64372" spans="63:64" x14ac:dyDescent="0.15">
      <c r="BK64372"/>
      <c r="BL64372" s="15"/>
    </row>
    <row r="64373" spans="63:64" x14ac:dyDescent="0.15">
      <c r="BK64373"/>
      <c r="BL64373" s="15"/>
    </row>
    <row r="64374" spans="63:64" x14ac:dyDescent="0.15">
      <c r="BK64374"/>
      <c r="BL64374" s="15"/>
    </row>
    <row r="64375" spans="63:64" x14ac:dyDescent="0.15">
      <c r="BK64375"/>
      <c r="BL64375" s="15"/>
    </row>
    <row r="64376" spans="63:64" x14ac:dyDescent="0.15">
      <c r="BK64376"/>
      <c r="BL64376" s="15"/>
    </row>
    <row r="64377" spans="63:64" x14ac:dyDescent="0.15">
      <c r="BK64377"/>
      <c r="BL64377" s="15"/>
    </row>
    <row r="64378" spans="63:64" x14ac:dyDescent="0.15">
      <c r="BK64378"/>
      <c r="BL64378" s="15"/>
    </row>
    <row r="64379" spans="63:64" x14ac:dyDescent="0.15">
      <c r="BK64379"/>
      <c r="BL64379" s="15"/>
    </row>
    <row r="64380" spans="63:64" x14ac:dyDescent="0.15">
      <c r="BK64380"/>
      <c r="BL64380" s="15"/>
    </row>
    <row r="64381" spans="63:64" x14ac:dyDescent="0.15">
      <c r="BK64381"/>
      <c r="BL64381" s="15"/>
    </row>
    <row r="64382" spans="63:64" x14ac:dyDescent="0.15">
      <c r="BK64382"/>
      <c r="BL64382" s="15"/>
    </row>
    <row r="64383" spans="63:64" x14ac:dyDescent="0.15">
      <c r="BK64383"/>
      <c r="BL64383" s="15"/>
    </row>
    <row r="64384" spans="63:64" x14ac:dyDescent="0.15">
      <c r="BK64384"/>
      <c r="BL64384" s="15"/>
    </row>
    <row r="64385" spans="63:64" x14ac:dyDescent="0.15">
      <c r="BK64385"/>
      <c r="BL64385" s="15"/>
    </row>
    <row r="64386" spans="63:64" x14ac:dyDescent="0.15">
      <c r="BK64386"/>
      <c r="BL64386" s="15"/>
    </row>
    <row r="64387" spans="63:64" x14ac:dyDescent="0.15">
      <c r="BK64387"/>
      <c r="BL64387" s="15"/>
    </row>
    <row r="64388" spans="63:64" x14ac:dyDescent="0.15">
      <c r="BK64388"/>
      <c r="BL64388" s="15"/>
    </row>
    <row r="64389" spans="63:64" x14ac:dyDescent="0.15">
      <c r="BK64389"/>
      <c r="BL64389" s="15"/>
    </row>
    <row r="64390" spans="63:64" x14ac:dyDescent="0.15">
      <c r="BK64390"/>
      <c r="BL64390" s="15"/>
    </row>
    <row r="64391" spans="63:64" x14ac:dyDescent="0.15">
      <c r="BK64391"/>
      <c r="BL64391" s="15"/>
    </row>
    <row r="64392" spans="63:64" x14ac:dyDescent="0.15">
      <c r="BK64392"/>
      <c r="BL64392" s="15"/>
    </row>
    <row r="64393" spans="63:64" x14ac:dyDescent="0.15">
      <c r="BK64393"/>
      <c r="BL64393" s="15"/>
    </row>
    <row r="64394" spans="63:64" x14ac:dyDescent="0.15">
      <c r="BK64394"/>
      <c r="BL64394" s="15"/>
    </row>
    <row r="64395" spans="63:64" x14ac:dyDescent="0.15">
      <c r="BK64395"/>
      <c r="BL64395" s="15"/>
    </row>
    <row r="64396" spans="63:64" x14ac:dyDescent="0.15">
      <c r="BK64396"/>
      <c r="BL64396" s="15"/>
    </row>
    <row r="64397" spans="63:64" x14ac:dyDescent="0.15">
      <c r="BK64397"/>
      <c r="BL64397" s="15"/>
    </row>
    <row r="64398" spans="63:64" x14ac:dyDescent="0.15">
      <c r="BK64398"/>
      <c r="BL64398" s="15"/>
    </row>
    <row r="64399" spans="63:64" x14ac:dyDescent="0.15">
      <c r="BK64399"/>
      <c r="BL64399" s="15"/>
    </row>
    <row r="64400" spans="63:64" x14ac:dyDescent="0.15">
      <c r="BK64400"/>
      <c r="BL64400" s="15"/>
    </row>
    <row r="64401" spans="63:64" x14ac:dyDescent="0.15">
      <c r="BK64401"/>
      <c r="BL64401" s="15"/>
    </row>
    <row r="64402" spans="63:64" x14ac:dyDescent="0.15">
      <c r="BK64402"/>
      <c r="BL64402" s="15"/>
    </row>
    <row r="64403" spans="63:64" x14ac:dyDescent="0.15">
      <c r="BK64403"/>
      <c r="BL64403" s="15"/>
    </row>
    <row r="64404" spans="63:64" x14ac:dyDescent="0.15">
      <c r="BK64404"/>
      <c r="BL64404" s="15"/>
    </row>
    <row r="64405" spans="63:64" x14ac:dyDescent="0.15">
      <c r="BK64405"/>
      <c r="BL64405" s="15"/>
    </row>
    <row r="64406" spans="63:64" x14ac:dyDescent="0.15">
      <c r="BK64406"/>
      <c r="BL64406" s="15"/>
    </row>
    <row r="64407" spans="63:64" x14ac:dyDescent="0.15">
      <c r="BK64407"/>
      <c r="BL64407" s="15"/>
    </row>
    <row r="64408" spans="63:64" x14ac:dyDescent="0.15">
      <c r="BK64408"/>
      <c r="BL64408" s="15"/>
    </row>
    <row r="64409" spans="63:64" x14ac:dyDescent="0.15">
      <c r="BK64409"/>
      <c r="BL64409" s="15"/>
    </row>
    <row r="64410" spans="63:64" x14ac:dyDescent="0.15">
      <c r="BK64410"/>
      <c r="BL64410" s="15"/>
    </row>
    <row r="64411" spans="63:64" x14ac:dyDescent="0.15">
      <c r="BK64411"/>
      <c r="BL64411" s="15"/>
    </row>
    <row r="64412" spans="63:64" x14ac:dyDescent="0.15">
      <c r="BK64412"/>
      <c r="BL64412" s="15"/>
    </row>
    <row r="64413" spans="63:64" x14ac:dyDescent="0.15">
      <c r="BK64413"/>
      <c r="BL64413" s="15"/>
    </row>
    <row r="64414" spans="63:64" x14ac:dyDescent="0.15">
      <c r="BK64414"/>
      <c r="BL64414" s="15"/>
    </row>
    <row r="64415" spans="63:64" x14ac:dyDescent="0.15">
      <c r="BK64415"/>
      <c r="BL64415" s="15"/>
    </row>
    <row r="64416" spans="63:64" x14ac:dyDescent="0.15">
      <c r="BK64416"/>
      <c r="BL64416" s="15"/>
    </row>
    <row r="64417" spans="63:64" x14ac:dyDescent="0.15">
      <c r="BK64417"/>
      <c r="BL64417" s="15"/>
    </row>
    <row r="64418" spans="63:64" x14ac:dyDescent="0.15">
      <c r="BK64418"/>
      <c r="BL64418" s="15"/>
    </row>
    <row r="64419" spans="63:64" x14ac:dyDescent="0.15">
      <c r="BK64419"/>
      <c r="BL64419" s="15"/>
    </row>
    <row r="64420" spans="63:64" x14ac:dyDescent="0.15">
      <c r="BK64420"/>
      <c r="BL64420" s="15"/>
    </row>
    <row r="64421" spans="63:64" x14ac:dyDescent="0.15">
      <c r="BK64421"/>
      <c r="BL64421" s="15"/>
    </row>
    <row r="64422" spans="63:64" x14ac:dyDescent="0.15">
      <c r="BK64422"/>
      <c r="BL64422" s="15"/>
    </row>
    <row r="64423" spans="63:64" x14ac:dyDescent="0.15">
      <c r="BK64423"/>
      <c r="BL64423" s="15"/>
    </row>
    <row r="64424" spans="63:64" x14ac:dyDescent="0.15">
      <c r="BK64424"/>
      <c r="BL64424" s="15"/>
    </row>
    <row r="64425" spans="63:64" x14ac:dyDescent="0.15">
      <c r="BK64425"/>
      <c r="BL64425" s="15"/>
    </row>
    <row r="64426" spans="63:64" x14ac:dyDescent="0.15">
      <c r="BK64426"/>
      <c r="BL64426" s="15"/>
    </row>
    <row r="64427" spans="63:64" x14ac:dyDescent="0.15">
      <c r="BK64427"/>
      <c r="BL64427" s="15"/>
    </row>
    <row r="64428" spans="63:64" x14ac:dyDescent="0.15">
      <c r="BK64428"/>
      <c r="BL64428" s="15"/>
    </row>
    <row r="64429" spans="63:64" x14ac:dyDescent="0.15">
      <c r="BK64429"/>
      <c r="BL64429" s="15"/>
    </row>
    <row r="64430" spans="63:64" x14ac:dyDescent="0.15">
      <c r="BK64430"/>
      <c r="BL64430" s="15"/>
    </row>
    <row r="64431" spans="63:64" x14ac:dyDescent="0.15">
      <c r="BK64431"/>
      <c r="BL64431" s="15"/>
    </row>
    <row r="64432" spans="63:64" x14ac:dyDescent="0.15">
      <c r="BK64432"/>
      <c r="BL64432" s="15"/>
    </row>
    <row r="64433" spans="63:64" x14ac:dyDescent="0.15">
      <c r="BK64433"/>
      <c r="BL64433" s="15"/>
    </row>
    <row r="64434" spans="63:64" x14ac:dyDescent="0.15">
      <c r="BK64434"/>
      <c r="BL64434" s="15"/>
    </row>
    <row r="64435" spans="63:64" x14ac:dyDescent="0.15">
      <c r="BK64435"/>
      <c r="BL64435" s="15"/>
    </row>
    <row r="64436" spans="63:64" x14ac:dyDescent="0.15">
      <c r="BK64436"/>
      <c r="BL64436" s="15"/>
    </row>
    <row r="64437" spans="63:64" x14ac:dyDescent="0.15">
      <c r="BK64437"/>
      <c r="BL64437" s="15"/>
    </row>
    <row r="64438" spans="63:64" x14ac:dyDescent="0.15">
      <c r="BK64438"/>
      <c r="BL64438" s="15"/>
    </row>
    <row r="64439" spans="63:64" x14ac:dyDescent="0.15">
      <c r="BK64439"/>
      <c r="BL64439" s="15"/>
    </row>
    <row r="64440" spans="63:64" x14ac:dyDescent="0.15">
      <c r="BK64440"/>
      <c r="BL64440" s="15"/>
    </row>
    <row r="64441" spans="63:64" x14ac:dyDescent="0.15">
      <c r="BK64441"/>
      <c r="BL64441" s="15"/>
    </row>
    <row r="64442" spans="63:64" x14ac:dyDescent="0.15">
      <c r="BK64442"/>
      <c r="BL64442" s="15"/>
    </row>
    <row r="64443" spans="63:64" x14ac:dyDescent="0.15">
      <c r="BK64443"/>
      <c r="BL64443" s="15"/>
    </row>
    <row r="64444" spans="63:64" x14ac:dyDescent="0.15">
      <c r="BK64444"/>
      <c r="BL64444" s="15"/>
    </row>
    <row r="64445" spans="63:64" x14ac:dyDescent="0.15">
      <c r="BK64445"/>
      <c r="BL64445" s="15"/>
    </row>
    <row r="64446" spans="63:64" x14ac:dyDescent="0.15">
      <c r="BK64446"/>
      <c r="BL64446" s="15"/>
    </row>
    <row r="64447" spans="63:64" x14ac:dyDescent="0.15">
      <c r="BK64447"/>
      <c r="BL64447" s="15"/>
    </row>
    <row r="64448" spans="63:64" x14ac:dyDescent="0.15">
      <c r="BK64448"/>
      <c r="BL64448" s="15"/>
    </row>
    <row r="64449" spans="63:64" x14ac:dyDescent="0.15">
      <c r="BK64449"/>
      <c r="BL64449" s="15"/>
    </row>
    <row r="64450" spans="63:64" x14ac:dyDescent="0.15">
      <c r="BK64450"/>
      <c r="BL64450" s="15"/>
    </row>
    <row r="64451" spans="63:64" x14ac:dyDescent="0.15">
      <c r="BK64451"/>
      <c r="BL64451" s="15"/>
    </row>
    <row r="64452" spans="63:64" x14ac:dyDescent="0.15">
      <c r="BK64452"/>
      <c r="BL64452" s="15"/>
    </row>
    <row r="64453" spans="63:64" x14ac:dyDescent="0.15">
      <c r="BK64453"/>
      <c r="BL64453" s="15"/>
    </row>
    <row r="64454" spans="63:64" x14ac:dyDescent="0.15">
      <c r="BK64454"/>
      <c r="BL64454" s="15"/>
    </row>
    <row r="64455" spans="63:64" x14ac:dyDescent="0.15">
      <c r="BK64455"/>
      <c r="BL64455" s="15"/>
    </row>
    <row r="64456" spans="63:64" x14ac:dyDescent="0.15">
      <c r="BK64456"/>
      <c r="BL64456" s="15"/>
    </row>
    <row r="64457" spans="63:64" x14ac:dyDescent="0.15">
      <c r="BK64457"/>
      <c r="BL64457" s="15"/>
    </row>
    <row r="64458" spans="63:64" x14ac:dyDescent="0.15">
      <c r="BK64458"/>
      <c r="BL64458" s="15"/>
    </row>
    <row r="64459" spans="63:64" x14ac:dyDescent="0.15">
      <c r="BK64459"/>
      <c r="BL64459" s="15"/>
    </row>
    <row r="64460" spans="63:64" x14ac:dyDescent="0.15">
      <c r="BK64460"/>
      <c r="BL64460" s="15"/>
    </row>
    <row r="64461" spans="63:64" x14ac:dyDescent="0.15">
      <c r="BK64461"/>
      <c r="BL64461" s="15"/>
    </row>
    <row r="64462" spans="63:64" x14ac:dyDescent="0.15">
      <c r="BK64462"/>
      <c r="BL64462" s="15"/>
    </row>
    <row r="64463" spans="63:64" x14ac:dyDescent="0.15">
      <c r="BK64463"/>
      <c r="BL64463" s="15"/>
    </row>
    <row r="64464" spans="63:64" x14ac:dyDescent="0.15">
      <c r="BK64464"/>
      <c r="BL64464" s="15"/>
    </row>
    <row r="64465" spans="63:64" x14ac:dyDescent="0.15">
      <c r="BK64465"/>
      <c r="BL64465" s="15"/>
    </row>
    <row r="64466" spans="63:64" x14ac:dyDescent="0.15">
      <c r="BK64466"/>
      <c r="BL64466" s="15"/>
    </row>
    <row r="64467" spans="63:64" x14ac:dyDescent="0.15">
      <c r="BK64467"/>
      <c r="BL64467" s="15"/>
    </row>
    <row r="64468" spans="63:64" x14ac:dyDescent="0.15">
      <c r="BK64468"/>
      <c r="BL64468" s="15"/>
    </row>
    <row r="64469" spans="63:64" x14ac:dyDescent="0.15">
      <c r="BK64469"/>
      <c r="BL64469" s="15"/>
    </row>
    <row r="64470" spans="63:64" x14ac:dyDescent="0.15">
      <c r="BK64470"/>
      <c r="BL64470" s="15"/>
    </row>
    <row r="64471" spans="63:64" x14ac:dyDescent="0.15">
      <c r="BK64471"/>
      <c r="BL64471" s="15"/>
    </row>
    <row r="64472" spans="63:64" x14ac:dyDescent="0.15">
      <c r="BK64472"/>
      <c r="BL64472" s="15"/>
    </row>
    <row r="64473" spans="63:64" x14ac:dyDescent="0.15">
      <c r="BK64473"/>
      <c r="BL64473" s="15"/>
    </row>
    <row r="64474" spans="63:64" x14ac:dyDescent="0.15">
      <c r="BK64474"/>
      <c r="BL64474" s="15"/>
    </row>
    <row r="64475" spans="63:64" x14ac:dyDescent="0.15">
      <c r="BK64475"/>
      <c r="BL64475" s="15"/>
    </row>
    <row r="64476" spans="63:64" x14ac:dyDescent="0.15">
      <c r="BK64476"/>
      <c r="BL64476" s="15"/>
    </row>
    <row r="64477" spans="63:64" x14ac:dyDescent="0.15">
      <c r="BK64477"/>
      <c r="BL64477" s="15"/>
    </row>
    <row r="64478" spans="63:64" x14ac:dyDescent="0.15">
      <c r="BK64478"/>
      <c r="BL64478" s="15"/>
    </row>
    <row r="64479" spans="63:64" x14ac:dyDescent="0.15">
      <c r="BK64479"/>
      <c r="BL64479" s="15"/>
    </row>
    <row r="64480" spans="63:64" x14ac:dyDescent="0.15">
      <c r="BK64480"/>
      <c r="BL64480" s="15"/>
    </row>
    <row r="64481" spans="63:64" x14ac:dyDescent="0.15">
      <c r="BK64481"/>
      <c r="BL64481" s="15"/>
    </row>
    <row r="64482" spans="63:64" x14ac:dyDescent="0.15">
      <c r="BK64482"/>
      <c r="BL64482" s="15"/>
    </row>
    <row r="64483" spans="63:64" x14ac:dyDescent="0.15">
      <c r="BK64483"/>
      <c r="BL64483" s="15"/>
    </row>
    <row r="64484" spans="63:64" x14ac:dyDescent="0.15">
      <c r="BK64484"/>
      <c r="BL64484" s="15"/>
    </row>
    <row r="64485" spans="63:64" x14ac:dyDescent="0.15">
      <c r="BK64485"/>
      <c r="BL64485" s="15"/>
    </row>
    <row r="64486" spans="63:64" x14ac:dyDescent="0.15">
      <c r="BK64486"/>
      <c r="BL64486" s="15"/>
    </row>
    <row r="64487" spans="63:64" x14ac:dyDescent="0.15">
      <c r="BK64487"/>
      <c r="BL64487" s="15"/>
    </row>
    <row r="64488" spans="63:64" x14ac:dyDescent="0.15">
      <c r="BK64488"/>
      <c r="BL64488" s="15"/>
    </row>
    <row r="64489" spans="63:64" x14ac:dyDescent="0.15">
      <c r="BK64489"/>
      <c r="BL64489" s="15"/>
    </row>
    <row r="64490" spans="63:64" x14ac:dyDescent="0.15">
      <c r="BK64490"/>
      <c r="BL64490" s="15"/>
    </row>
    <row r="64491" spans="63:64" x14ac:dyDescent="0.15">
      <c r="BK64491"/>
      <c r="BL64491" s="15"/>
    </row>
    <row r="64492" spans="63:64" x14ac:dyDescent="0.15">
      <c r="BK64492"/>
      <c r="BL64492" s="15"/>
    </row>
    <row r="64493" spans="63:64" x14ac:dyDescent="0.15">
      <c r="BK64493"/>
      <c r="BL64493" s="15"/>
    </row>
    <row r="64494" spans="63:64" x14ac:dyDescent="0.15">
      <c r="BK64494"/>
      <c r="BL64494" s="15"/>
    </row>
    <row r="64495" spans="63:64" x14ac:dyDescent="0.15">
      <c r="BK64495"/>
      <c r="BL64495" s="15"/>
    </row>
    <row r="64496" spans="63:64" x14ac:dyDescent="0.15">
      <c r="BK64496"/>
      <c r="BL64496" s="15"/>
    </row>
    <row r="64497" spans="63:64" x14ac:dyDescent="0.15">
      <c r="BK64497"/>
      <c r="BL64497" s="15"/>
    </row>
    <row r="64498" spans="63:64" x14ac:dyDescent="0.15">
      <c r="BK64498"/>
      <c r="BL64498" s="15"/>
    </row>
    <row r="64499" spans="63:64" x14ac:dyDescent="0.15">
      <c r="BK64499"/>
      <c r="BL64499" s="15"/>
    </row>
    <row r="64500" spans="63:64" x14ac:dyDescent="0.15">
      <c r="BK64500"/>
      <c r="BL64500" s="15"/>
    </row>
    <row r="64501" spans="63:64" x14ac:dyDescent="0.15">
      <c r="BK64501"/>
      <c r="BL64501" s="15"/>
    </row>
    <row r="64502" spans="63:64" x14ac:dyDescent="0.15">
      <c r="BK64502"/>
      <c r="BL64502" s="15"/>
    </row>
    <row r="64503" spans="63:64" x14ac:dyDescent="0.15">
      <c r="BK64503"/>
      <c r="BL64503" s="15"/>
    </row>
    <row r="64504" spans="63:64" x14ac:dyDescent="0.15">
      <c r="BK64504"/>
      <c r="BL64504" s="15"/>
    </row>
    <row r="64505" spans="63:64" x14ac:dyDescent="0.15">
      <c r="BK64505"/>
      <c r="BL64505" s="15"/>
    </row>
    <row r="64506" spans="63:64" x14ac:dyDescent="0.15">
      <c r="BK64506"/>
      <c r="BL64506" s="15"/>
    </row>
    <row r="64507" spans="63:64" x14ac:dyDescent="0.15">
      <c r="BK64507"/>
      <c r="BL64507" s="15"/>
    </row>
    <row r="64508" spans="63:64" x14ac:dyDescent="0.15">
      <c r="BK64508"/>
      <c r="BL64508" s="15"/>
    </row>
    <row r="64509" spans="63:64" x14ac:dyDescent="0.15">
      <c r="BK64509"/>
      <c r="BL64509" s="15"/>
    </row>
    <row r="64510" spans="63:64" x14ac:dyDescent="0.15">
      <c r="BK64510"/>
      <c r="BL64510" s="15"/>
    </row>
    <row r="64511" spans="63:64" x14ac:dyDescent="0.15">
      <c r="BK64511"/>
      <c r="BL64511" s="15"/>
    </row>
    <row r="64512" spans="63:64" x14ac:dyDescent="0.15">
      <c r="BK64512"/>
      <c r="BL64512" s="15"/>
    </row>
    <row r="64513" spans="63:64" x14ac:dyDescent="0.15">
      <c r="BK64513"/>
      <c r="BL64513" s="15"/>
    </row>
    <row r="64514" spans="63:64" x14ac:dyDescent="0.15">
      <c r="BK64514"/>
      <c r="BL64514" s="15"/>
    </row>
    <row r="64515" spans="63:64" x14ac:dyDescent="0.15">
      <c r="BK64515"/>
      <c r="BL64515" s="15"/>
    </row>
    <row r="64516" spans="63:64" x14ac:dyDescent="0.15">
      <c r="BK64516"/>
      <c r="BL64516" s="15"/>
    </row>
    <row r="64517" spans="63:64" x14ac:dyDescent="0.15">
      <c r="BK64517"/>
      <c r="BL64517" s="15"/>
    </row>
    <row r="64518" spans="63:64" x14ac:dyDescent="0.15">
      <c r="BK64518"/>
      <c r="BL64518" s="15"/>
    </row>
    <row r="64519" spans="63:64" x14ac:dyDescent="0.15">
      <c r="BK64519"/>
      <c r="BL64519" s="15"/>
    </row>
    <row r="64520" spans="63:64" x14ac:dyDescent="0.15">
      <c r="BK64520"/>
      <c r="BL64520" s="15"/>
    </row>
    <row r="64521" spans="63:64" x14ac:dyDescent="0.15">
      <c r="BK64521"/>
      <c r="BL64521" s="15"/>
    </row>
    <row r="64522" spans="63:64" x14ac:dyDescent="0.15">
      <c r="BK64522"/>
      <c r="BL64522" s="15"/>
    </row>
    <row r="64523" spans="63:64" x14ac:dyDescent="0.15">
      <c r="BK64523"/>
      <c r="BL64523" s="15"/>
    </row>
    <row r="64524" spans="63:64" x14ac:dyDescent="0.15">
      <c r="BK64524"/>
      <c r="BL64524" s="15"/>
    </row>
    <row r="64525" spans="63:64" x14ac:dyDescent="0.15">
      <c r="BK64525"/>
      <c r="BL64525" s="15"/>
    </row>
    <row r="64526" spans="63:64" x14ac:dyDescent="0.15">
      <c r="BK64526"/>
      <c r="BL64526" s="15"/>
    </row>
    <row r="64527" spans="63:64" x14ac:dyDescent="0.15">
      <c r="BK64527"/>
      <c r="BL64527" s="15"/>
    </row>
    <row r="64528" spans="63:64" x14ac:dyDescent="0.15">
      <c r="BK64528"/>
      <c r="BL64528" s="15"/>
    </row>
    <row r="64529" spans="63:64" x14ac:dyDescent="0.15">
      <c r="BK64529"/>
      <c r="BL64529" s="15"/>
    </row>
    <row r="64530" spans="63:64" x14ac:dyDescent="0.15">
      <c r="BK64530"/>
      <c r="BL64530" s="15"/>
    </row>
    <row r="64531" spans="63:64" x14ac:dyDescent="0.15">
      <c r="BK64531"/>
      <c r="BL64531" s="15"/>
    </row>
    <row r="64532" spans="63:64" x14ac:dyDescent="0.15">
      <c r="BK64532"/>
      <c r="BL64532" s="15"/>
    </row>
    <row r="64533" spans="63:64" x14ac:dyDescent="0.15">
      <c r="BK64533"/>
      <c r="BL64533" s="15"/>
    </row>
    <row r="64534" spans="63:64" x14ac:dyDescent="0.15">
      <c r="BK64534"/>
      <c r="BL64534" s="15"/>
    </row>
    <row r="64535" spans="63:64" x14ac:dyDescent="0.15">
      <c r="BK64535"/>
      <c r="BL64535" s="15"/>
    </row>
    <row r="64536" spans="63:64" x14ac:dyDescent="0.15">
      <c r="BK64536"/>
      <c r="BL64536" s="15"/>
    </row>
    <row r="64537" spans="63:64" x14ac:dyDescent="0.15">
      <c r="BK64537"/>
      <c r="BL64537" s="15"/>
    </row>
    <row r="64538" spans="63:64" x14ac:dyDescent="0.15">
      <c r="BK64538"/>
      <c r="BL64538" s="15"/>
    </row>
    <row r="64539" spans="63:64" x14ac:dyDescent="0.15">
      <c r="BK64539"/>
      <c r="BL64539" s="15"/>
    </row>
    <row r="64540" spans="63:64" x14ac:dyDescent="0.15">
      <c r="BK64540"/>
      <c r="BL64540" s="15"/>
    </row>
    <row r="64541" spans="63:64" x14ac:dyDescent="0.15">
      <c r="BK64541"/>
      <c r="BL64541" s="15"/>
    </row>
    <row r="64542" spans="63:64" x14ac:dyDescent="0.15">
      <c r="BK64542"/>
      <c r="BL64542" s="15"/>
    </row>
    <row r="64543" spans="63:64" x14ac:dyDescent="0.15">
      <c r="BK64543"/>
      <c r="BL64543" s="15"/>
    </row>
    <row r="64544" spans="63:64" x14ac:dyDescent="0.15">
      <c r="BK64544"/>
      <c r="BL64544" s="15"/>
    </row>
    <row r="64545" spans="63:64" x14ac:dyDescent="0.15">
      <c r="BK64545"/>
      <c r="BL64545" s="15"/>
    </row>
    <row r="64546" spans="63:64" x14ac:dyDescent="0.15">
      <c r="BK64546"/>
      <c r="BL64546" s="15"/>
    </row>
    <row r="64547" spans="63:64" x14ac:dyDescent="0.15">
      <c r="BK64547"/>
      <c r="BL64547" s="15"/>
    </row>
    <row r="64548" spans="63:64" x14ac:dyDescent="0.15">
      <c r="BK64548"/>
      <c r="BL64548" s="15"/>
    </row>
    <row r="64549" spans="63:64" x14ac:dyDescent="0.15">
      <c r="BK64549"/>
      <c r="BL64549" s="15"/>
    </row>
    <row r="64550" spans="63:64" x14ac:dyDescent="0.15">
      <c r="BK64550"/>
      <c r="BL64550" s="15"/>
    </row>
    <row r="64551" spans="63:64" x14ac:dyDescent="0.15">
      <c r="BK64551"/>
      <c r="BL64551" s="15"/>
    </row>
    <row r="64552" spans="63:64" x14ac:dyDescent="0.15">
      <c r="BK64552"/>
      <c r="BL64552" s="15"/>
    </row>
    <row r="64553" spans="63:64" x14ac:dyDescent="0.15">
      <c r="BK64553"/>
      <c r="BL64553" s="15"/>
    </row>
    <row r="64554" spans="63:64" x14ac:dyDescent="0.15">
      <c r="BK64554"/>
      <c r="BL64554" s="15"/>
    </row>
    <row r="64555" spans="63:64" x14ac:dyDescent="0.15">
      <c r="BK64555"/>
      <c r="BL64555" s="15"/>
    </row>
    <row r="64556" spans="63:64" x14ac:dyDescent="0.15">
      <c r="BK64556"/>
      <c r="BL64556" s="15"/>
    </row>
    <row r="64557" spans="63:64" x14ac:dyDescent="0.15">
      <c r="BK64557"/>
      <c r="BL64557" s="15"/>
    </row>
    <row r="64558" spans="63:64" x14ac:dyDescent="0.15">
      <c r="BK64558"/>
      <c r="BL64558" s="15"/>
    </row>
    <row r="64559" spans="63:64" x14ac:dyDescent="0.15">
      <c r="BK64559"/>
      <c r="BL64559" s="15"/>
    </row>
    <row r="64560" spans="63:64" x14ac:dyDescent="0.15">
      <c r="BK64560"/>
      <c r="BL64560" s="15"/>
    </row>
    <row r="64561" spans="63:64" x14ac:dyDescent="0.15">
      <c r="BK64561"/>
      <c r="BL64561" s="15"/>
    </row>
    <row r="64562" spans="63:64" x14ac:dyDescent="0.15">
      <c r="BK64562"/>
      <c r="BL64562" s="15"/>
    </row>
    <row r="64563" spans="63:64" x14ac:dyDescent="0.15">
      <c r="BK64563"/>
      <c r="BL64563" s="15"/>
    </row>
    <row r="64564" spans="63:64" x14ac:dyDescent="0.15">
      <c r="BK64564"/>
      <c r="BL64564" s="15"/>
    </row>
    <row r="64565" spans="63:64" x14ac:dyDescent="0.15">
      <c r="BK64565"/>
      <c r="BL64565" s="15"/>
    </row>
    <row r="64566" spans="63:64" x14ac:dyDescent="0.15">
      <c r="BK64566"/>
      <c r="BL64566" s="15"/>
    </row>
    <row r="64567" spans="63:64" x14ac:dyDescent="0.15">
      <c r="BK64567"/>
      <c r="BL64567" s="15"/>
    </row>
    <row r="64568" spans="63:64" x14ac:dyDescent="0.15">
      <c r="BK64568"/>
      <c r="BL64568" s="15"/>
    </row>
    <row r="64569" spans="63:64" x14ac:dyDescent="0.15">
      <c r="BK64569"/>
      <c r="BL64569" s="15"/>
    </row>
    <row r="64570" spans="63:64" x14ac:dyDescent="0.15">
      <c r="BK64570"/>
      <c r="BL64570" s="15"/>
    </row>
    <row r="64571" spans="63:64" x14ac:dyDescent="0.15">
      <c r="BK64571"/>
      <c r="BL64571" s="15"/>
    </row>
    <row r="64572" spans="63:64" x14ac:dyDescent="0.15">
      <c r="BK64572"/>
      <c r="BL64572" s="15"/>
    </row>
    <row r="64573" spans="63:64" x14ac:dyDescent="0.15">
      <c r="BK64573"/>
      <c r="BL64573" s="15"/>
    </row>
    <row r="64574" spans="63:64" x14ac:dyDescent="0.15">
      <c r="BK64574"/>
      <c r="BL64574" s="15"/>
    </row>
    <row r="64575" spans="63:64" x14ac:dyDescent="0.15">
      <c r="BK64575"/>
      <c r="BL64575" s="15"/>
    </row>
    <row r="64576" spans="63:64" x14ac:dyDescent="0.15">
      <c r="BK64576"/>
      <c r="BL64576" s="15"/>
    </row>
    <row r="64577" spans="63:64" x14ac:dyDescent="0.15">
      <c r="BK64577"/>
      <c r="BL64577" s="15"/>
    </row>
    <row r="64578" spans="63:64" x14ac:dyDescent="0.15">
      <c r="BK64578"/>
      <c r="BL64578" s="15"/>
    </row>
    <row r="64579" spans="63:64" x14ac:dyDescent="0.15">
      <c r="BK64579"/>
      <c r="BL64579" s="15"/>
    </row>
    <row r="64580" spans="63:64" x14ac:dyDescent="0.15">
      <c r="BK64580"/>
      <c r="BL64580" s="15"/>
    </row>
    <row r="64581" spans="63:64" x14ac:dyDescent="0.15">
      <c r="BK64581"/>
      <c r="BL64581" s="15"/>
    </row>
    <row r="64582" spans="63:64" x14ac:dyDescent="0.15">
      <c r="BK64582"/>
      <c r="BL64582" s="15"/>
    </row>
    <row r="64583" spans="63:64" x14ac:dyDescent="0.15">
      <c r="BK64583"/>
      <c r="BL64583" s="15"/>
    </row>
    <row r="64584" spans="63:64" x14ac:dyDescent="0.15">
      <c r="BK64584"/>
      <c r="BL64584" s="15"/>
    </row>
    <row r="64585" spans="63:64" x14ac:dyDescent="0.15">
      <c r="BK64585"/>
      <c r="BL64585" s="15"/>
    </row>
    <row r="64586" spans="63:64" x14ac:dyDescent="0.15">
      <c r="BK64586"/>
      <c r="BL64586" s="15"/>
    </row>
    <row r="64587" spans="63:64" x14ac:dyDescent="0.15">
      <c r="BK64587"/>
      <c r="BL64587" s="15"/>
    </row>
    <row r="64588" spans="63:64" x14ac:dyDescent="0.15">
      <c r="BK64588"/>
      <c r="BL64588" s="15"/>
    </row>
    <row r="64589" spans="63:64" x14ac:dyDescent="0.15">
      <c r="BK64589"/>
      <c r="BL64589" s="15"/>
    </row>
    <row r="64590" spans="63:64" x14ac:dyDescent="0.15">
      <c r="BK64590"/>
      <c r="BL64590" s="15"/>
    </row>
    <row r="64591" spans="63:64" x14ac:dyDescent="0.15">
      <c r="BK64591"/>
      <c r="BL64591" s="15"/>
    </row>
    <row r="64592" spans="63:64" x14ac:dyDescent="0.15">
      <c r="BK64592"/>
      <c r="BL64592" s="15"/>
    </row>
    <row r="64593" spans="63:64" x14ac:dyDescent="0.15">
      <c r="BK64593"/>
      <c r="BL64593" s="15"/>
    </row>
    <row r="64594" spans="63:64" x14ac:dyDescent="0.15">
      <c r="BK64594"/>
      <c r="BL64594" s="15"/>
    </row>
    <row r="64595" spans="63:64" x14ac:dyDescent="0.15">
      <c r="BK64595"/>
      <c r="BL64595" s="15"/>
    </row>
    <row r="64596" spans="63:64" x14ac:dyDescent="0.15">
      <c r="BK64596"/>
      <c r="BL64596" s="15"/>
    </row>
    <row r="64597" spans="63:64" x14ac:dyDescent="0.15">
      <c r="BK64597"/>
      <c r="BL64597" s="15"/>
    </row>
    <row r="64598" spans="63:64" x14ac:dyDescent="0.15">
      <c r="BK64598"/>
      <c r="BL64598" s="15"/>
    </row>
    <row r="64599" spans="63:64" x14ac:dyDescent="0.15">
      <c r="BK64599"/>
      <c r="BL64599" s="15"/>
    </row>
    <row r="64600" spans="63:64" x14ac:dyDescent="0.15">
      <c r="BK64600"/>
      <c r="BL64600" s="15"/>
    </row>
    <row r="64601" spans="63:64" x14ac:dyDescent="0.15">
      <c r="BK64601"/>
      <c r="BL64601" s="15"/>
    </row>
    <row r="64602" spans="63:64" x14ac:dyDescent="0.15">
      <c r="BK64602"/>
      <c r="BL64602" s="15"/>
    </row>
    <row r="64603" spans="63:64" x14ac:dyDescent="0.15">
      <c r="BK64603"/>
      <c r="BL64603" s="15"/>
    </row>
    <row r="64604" spans="63:64" x14ac:dyDescent="0.15">
      <c r="BK64604"/>
      <c r="BL64604" s="15"/>
    </row>
    <row r="64605" spans="63:64" x14ac:dyDescent="0.15">
      <c r="BK64605"/>
      <c r="BL64605" s="15"/>
    </row>
    <row r="64606" spans="63:64" x14ac:dyDescent="0.15">
      <c r="BK64606"/>
      <c r="BL64606" s="15"/>
    </row>
    <row r="64607" spans="63:64" x14ac:dyDescent="0.15">
      <c r="BK64607"/>
      <c r="BL64607" s="15"/>
    </row>
    <row r="64608" spans="63:64" x14ac:dyDescent="0.15">
      <c r="BK64608"/>
      <c r="BL64608" s="15"/>
    </row>
    <row r="64609" spans="63:64" x14ac:dyDescent="0.15">
      <c r="BK64609"/>
      <c r="BL64609" s="15"/>
    </row>
    <row r="64610" spans="63:64" x14ac:dyDescent="0.15">
      <c r="BK64610"/>
      <c r="BL64610" s="15"/>
    </row>
    <row r="64611" spans="63:64" x14ac:dyDescent="0.15">
      <c r="BK64611"/>
      <c r="BL64611" s="15"/>
    </row>
    <row r="64612" spans="63:64" x14ac:dyDescent="0.15">
      <c r="BK64612"/>
      <c r="BL64612" s="15"/>
    </row>
    <row r="64613" spans="63:64" x14ac:dyDescent="0.15">
      <c r="BK64613"/>
      <c r="BL64613" s="15"/>
    </row>
    <row r="64614" spans="63:64" x14ac:dyDescent="0.15">
      <c r="BK64614"/>
      <c r="BL64614" s="15"/>
    </row>
    <row r="64615" spans="63:64" x14ac:dyDescent="0.15">
      <c r="BK64615"/>
      <c r="BL64615" s="15"/>
    </row>
    <row r="64616" spans="63:64" x14ac:dyDescent="0.15">
      <c r="BK64616"/>
      <c r="BL64616" s="15"/>
    </row>
    <row r="64617" spans="63:64" x14ac:dyDescent="0.15">
      <c r="BK64617"/>
      <c r="BL64617" s="15"/>
    </row>
    <row r="64618" spans="63:64" x14ac:dyDescent="0.15">
      <c r="BK64618"/>
      <c r="BL64618" s="15"/>
    </row>
    <row r="64619" spans="63:64" x14ac:dyDescent="0.15">
      <c r="BK64619"/>
      <c r="BL64619" s="15"/>
    </row>
    <row r="64620" spans="63:64" x14ac:dyDescent="0.15">
      <c r="BK64620"/>
      <c r="BL64620" s="15"/>
    </row>
    <row r="64621" spans="63:64" x14ac:dyDescent="0.15">
      <c r="BK64621"/>
      <c r="BL64621" s="15"/>
    </row>
    <row r="64622" spans="63:64" x14ac:dyDescent="0.15">
      <c r="BK64622"/>
      <c r="BL64622" s="15"/>
    </row>
    <row r="64623" spans="63:64" x14ac:dyDescent="0.15">
      <c r="BK64623"/>
      <c r="BL64623" s="15"/>
    </row>
    <row r="64624" spans="63:64" x14ac:dyDescent="0.15">
      <c r="BK64624"/>
      <c r="BL64624" s="15"/>
    </row>
    <row r="64625" spans="63:64" x14ac:dyDescent="0.15">
      <c r="BK64625"/>
      <c r="BL64625" s="15"/>
    </row>
    <row r="64626" spans="63:64" x14ac:dyDescent="0.15">
      <c r="BK64626"/>
      <c r="BL64626" s="15"/>
    </row>
    <row r="64627" spans="63:64" x14ac:dyDescent="0.15">
      <c r="BK64627"/>
      <c r="BL64627" s="15"/>
    </row>
    <row r="64628" spans="63:64" x14ac:dyDescent="0.15">
      <c r="BK64628"/>
      <c r="BL64628" s="15"/>
    </row>
    <row r="64629" spans="63:64" x14ac:dyDescent="0.15">
      <c r="BK64629"/>
      <c r="BL64629" s="15"/>
    </row>
    <row r="64630" spans="63:64" x14ac:dyDescent="0.15">
      <c r="BK64630"/>
      <c r="BL64630" s="15"/>
    </row>
    <row r="64631" spans="63:64" x14ac:dyDescent="0.15">
      <c r="BK64631"/>
      <c r="BL64631" s="15"/>
    </row>
    <row r="64632" spans="63:64" x14ac:dyDescent="0.15">
      <c r="BK64632"/>
      <c r="BL64632" s="15"/>
    </row>
    <row r="64633" spans="63:64" x14ac:dyDescent="0.15">
      <c r="BK64633"/>
      <c r="BL64633" s="15"/>
    </row>
    <row r="64634" spans="63:64" x14ac:dyDescent="0.15">
      <c r="BK64634"/>
      <c r="BL64634" s="15"/>
    </row>
    <row r="64635" spans="63:64" x14ac:dyDescent="0.15">
      <c r="BK64635"/>
      <c r="BL64635" s="15"/>
    </row>
    <row r="64636" spans="63:64" x14ac:dyDescent="0.15">
      <c r="BK64636"/>
      <c r="BL64636" s="15"/>
    </row>
    <row r="64637" spans="63:64" x14ac:dyDescent="0.15">
      <c r="BK64637"/>
      <c r="BL64637" s="15"/>
    </row>
    <row r="64638" spans="63:64" x14ac:dyDescent="0.15">
      <c r="BK64638"/>
      <c r="BL64638" s="15"/>
    </row>
    <row r="64639" spans="63:64" x14ac:dyDescent="0.15">
      <c r="BK64639"/>
      <c r="BL64639" s="15"/>
    </row>
    <row r="64640" spans="63:64" x14ac:dyDescent="0.15">
      <c r="BK64640"/>
      <c r="BL64640" s="15"/>
    </row>
    <row r="64641" spans="63:64" x14ac:dyDescent="0.15">
      <c r="BK64641"/>
      <c r="BL64641" s="15"/>
    </row>
    <row r="64642" spans="63:64" x14ac:dyDescent="0.15">
      <c r="BK64642"/>
      <c r="BL64642" s="15"/>
    </row>
    <row r="64643" spans="63:64" x14ac:dyDescent="0.15">
      <c r="BK64643"/>
      <c r="BL64643" s="15"/>
    </row>
    <row r="64644" spans="63:64" x14ac:dyDescent="0.15">
      <c r="BK64644"/>
      <c r="BL64644" s="15"/>
    </row>
    <row r="64645" spans="63:64" x14ac:dyDescent="0.15">
      <c r="BK64645"/>
      <c r="BL64645" s="15"/>
    </row>
    <row r="64646" spans="63:64" x14ac:dyDescent="0.15">
      <c r="BK64646"/>
      <c r="BL64646" s="15"/>
    </row>
    <row r="64647" spans="63:64" x14ac:dyDescent="0.15">
      <c r="BK64647"/>
      <c r="BL64647" s="15"/>
    </row>
    <row r="64648" spans="63:64" x14ac:dyDescent="0.15">
      <c r="BK64648"/>
      <c r="BL64648" s="15"/>
    </row>
    <row r="64649" spans="63:64" x14ac:dyDescent="0.15">
      <c r="BK64649"/>
      <c r="BL64649" s="15"/>
    </row>
    <row r="64650" spans="63:64" x14ac:dyDescent="0.15">
      <c r="BK64650"/>
      <c r="BL64650" s="15"/>
    </row>
    <row r="64651" spans="63:64" x14ac:dyDescent="0.15">
      <c r="BK64651"/>
      <c r="BL64651" s="15"/>
    </row>
    <row r="64652" spans="63:64" x14ac:dyDescent="0.15">
      <c r="BK64652"/>
      <c r="BL64652" s="15"/>
    </row>
    <row r="64653" spans="63:64" x14ac:dyDescent="0.15">
      <c r="BK64653"/>
      <c r="BL64653" s="15"/>
    </row>
    <row r="64654" spans="63:64" x14ac:dyDescent="0.15">
      <c r="BK64654"/>
      <c r="BL64654" s="15"/>
    </row>
    <row r="64655" spans="63:64" x14ac:dyDescent="0.15">
      <c r="BK64655"/>
      <c r="BL64655" s="15"/>
    </row>
    <row r="64656" spans="63:64" x14ac:dyDescent="0.15">
      <c r="BK64656"/>
      <c r="BL64656" s="15"/>
    </row>
    <row r="64657" spans="63:64" x14ac:dyDescent="0.15">
      <c r="BK64657"/>
      <c r="BL64657" s="15"/>
    </row>
    <row r="64658" spans="63:64" x14ac:dyDescent="0.15">
      <c r="BK64658"/>
      <c r="BL64658" s="15"/>
    </row>
    <row r="64659" spans="63:64" x14ac:dyDescent="0.15">
      <c r="BK64659"/>
      <c r="BL64659" s="15"/>
    </row>
    <row r="64660" spans="63:64" x14ac:dyDescent="0.15">
      <c r="BK64660"/>
      <c r="BL64660" s="15"/>
    </row>
    <row r="64661" spans="63:64" x14ac:dyDescent="0.15">
      <c r="BK64661"/>
      <c r="BL64661" s="15"/>
    </row>
    <row r="64662" spans="63:64" x14ac:dyDescent="0.15">
      <c r="BK64662"/>
      <c r="BL64662" s="15"/>
    </row>
    <row r="64663" spans="63:64" x14ac:dyDescent="0.15">
      <c r="BK64663"/>
      <c r="BL64663" s="15"/>
    </row>
    <row r="64664" spans="63:64" x14ac:dyDescent="0.15">
      <c r="BK64664"/>
      <c r="BL64664" s="15"/>
    </row>
    <row r="64665" spans="63:64" x14ac:dyDescent="0.15">
      <c r="BK64665"/>
      <c r="BL64665" s="15"/>
    </row>
    <row r="64666" spans="63:64" x14ac:dyDescent="0.15">
      <c r="BK64666"/>
      <c r="BL64666" s="15"/>
    </row>
    <row r="64667" spans="63:64" x14ac:dyDescent="0.15">
      <c r="BK64667"/>
      <c r="BL64667" s="15"/>
    </row>
    <row r="64668" spans="63:64" x14ac:dyDescent="0.15">
      <c r="BK64668"/>
      <c r="BL64668" s="15"/>
    </row>
    <row r="64669" spans="63:64" x14ac:dyDescent="0.15">
      <c r="BK64669"/>
      <c r="BL64669" s="15"/>
    </row>
    <row r="64670" spans="63:64" x14ac:dyDescent="0.15">
      <c r="BK64670"/>
      <c r="BL64670" s="15"/>
    </row>
    <row r="64671" spans="63:64" x14ac:dyDescent="0.15">
      <c r="BK64671"/>
      <c r="BL64671" s="15"/>
    </row>
    <row r="64672" spans="63:64" x14ac:dyDescent="0.15">
      <c r="BK64672"/>
      <c r="BL64672" s="15"/>
    </row>
    <row r="64673" spans="63:64" x14ac:dyDescent="0.15">
      <c r="BK64673"/>
      <c r="BL64673" s="15"/>
    </row>
    <row r="64674" spans="63:64" x14ac:dyDescent="0.15">
      <c r="BK64674"/>
      <c r="BL64674" s="15"/>
    </row>
    <row r="64675" spans="63:64" x14ac:dyDescent="0.15">
      <c r="BK64675"/>
      <c r="BL64675" s="15"/>
    </row>
    <row r="64676" spans="63:64" x14ac:dyDescent="0.15">
      <c r="BK64676"/>
      <c r="BL64676" s="15"/>
    </row>
    <row r="64677" spans="63:64" x14ac:dyDescent="0.15">
      <c r="BK64677"/>
      <c r="BL64677" s="15"/>
    </row>
    <row r="64678" spans="63:64" x14ac:dyDescent="0.15">
      <c r="BK64678"/>
      <c r="BL64678" s="15"/>
    </row>
    <row r="64679" spans="63:64" x14ac:dyDescent="0.15">
      <c r="BK64679"/>
      <c r="BL64679" s="15"/>
    </row>
    <row r="64680" spans="63:64" x14ac:dyDescent="0.15">
      <c r="BK64680"/>
      <c r="BL64680" s="15"/>
    </row>
    <row r="64681" spans="63:64" x14ac:dyDescent="0.15">
      <c r="BK64681"/>
      <c r="BL64681" s="15"/>
    </row>
    <row r="64682" spans="63:64" x14ac:dyDescent="0.15">
      <c r="BK64682"/>
      <c r="BL64682" s="15"/>
    </row>
    <row r="64683" spans="63:64" x14ac:dyDescent="0.15">
      <c r="BK64683"/>
      <c r="BL64683" s="15"/>
    </row>
    <row r="64684" spans="63:64" x14ac:dyDescent="0.15">
      <c r="BK64684"/>
      <c r="BL64684" s="15"/>
    </row>
    <row r="64685" spans="63:64" x14ac:dyDescent="0.15">
      <c r="BK64685"/>
      <c r="BL64685" s="15"/>
    </row>
    <row r="64686" spans="63:64" x14ac:dyDescent="0.15">
      <c r="BK64686"/>
      <c r="BL64686" s="15"/>
    </row>
    <row r="64687" spans="63:64" x14ac:dyDescent="0.15">
      <c r="BK64687"/>
      <c r="BL64687" s="15"/>
    </row>
    <row r="64688" spans="63:64" x14ac:dyDescent="0.15">
      <c r="BK64688"/>
      <c r="BL64688" s="15"/>
    </row>
    <row r="64689" spans="63:64" x14ac:dyDescent="0.15">
      <c r="BK64689"/>
      <c r="BL64689" s="15"/>
    </row>
    <row r="64690" spans="63:64" x14ac:dyDescent="0.15">
      <c r="BK64690"/>
      <c r="BL64690" s="15"/>
    </row>
    <row r="64691" spans="63:64" x14ac:dyDescent="0.15">
      <c r="BK64691"/>
      <c r="BL64691" s="15"/>
    </row>
    <row r="64692" spans="63:64" x14ac:dyDescent="0.15">
      <c r="BK64692"/>
      <c r="BL64692" s="15"/>
    </row>
    <row r="64693" spans="63:64" x14ac:dyDescent="0.15">
      <c r="BK64693"/>
      <c r="BL64693" s="15"/>
    </row>
    <row r="64694" spans="63:64" x14ac:dyDescent="0.15">
      <c r="BK64694"/>
      <c r="BL64694" s="15"/>
    </row>
    <row r="64695" spans="63:64" x14ac:dyDescent="0.15">
      <c r="BK64695"/>
      <c r="BL64695" s="15"/>
    </row>
    <row r="64696" spans="63:64" x14ac:dyDescent="0.15">
      <c r="BK64696"/>
      <c r="BL64696" s="15"/>
    </row>
    <row r="64697" spans="63:64" x14ac:dyDescent="0.15">
      <c r="BK64697"/>
      <c r="BL64697" s="15"/>
    </row>
    <row r="64698" spans="63:64" x14ac:dyDescent="0.15">
      <c r="BK64698"/>
      <c r="BL64698" s="15"/>
    </row>
    <row r="64699" spans="63:64" x14ac:dyDescent="0.15">
      <c r="BK64699"/>
      <c r="BL64699" s="15"/>
    </row>
    <row r="64700" spans="63:64" x14ac:dyDescent="0.15">
      <c r="BK64700"/>
      <c r="BL64700" s="15"/>
    </row>
    <row r="64701" spans="63:64" x14ac:dyDescent="0.15">
      <c r="BK64701"/>
      <c r="BL64701" s="15"/>
    </row>
    <row r="64702" spans="63:64" x14ac:dyDescent="0.15">
      <c r="BK64702"/>
      <c r="BL64702" s="15"/>
    </row>
    <row r="64703" spans="63:64" x14ac:dyDescent="0.15">
      <c r="BK64703"/>
      <c r="BL64703" s="15"/>
    </row>
    <row r="64704" spans="63:64" x14ac:dyDescent="0.15">
      <c r="BK64704"/>
      <c r="BL64704" s="15"/>
    </row>
    <row r="64705" spans="63:64" x14ac:dyDescent="0.15">
      <c r="BK64705"/>
      <c r="BL64705" s="15"/>
    </row>
    <row r="64706" spans="63:64" x14ac:dyDescent="0.15">
      <c r="BK64706"/>
      <c r="BL64706" s="15"/>
    </row>
    <row r="64707" spans="63:64" x14ac:dyDescent="0.15">
      <c r="BK64707"/>
      <c r="BL64707" s="15"/>
    </row>
    <row r="64708" spans="63:64" x14ac:dyDescent="0.15">
      <c r="BK64708"/>
      <c r="BL64708" s="15"/>
    </row>
    <row r="64709" spans="63:64" x14ac:dyDescent="0.15">
      <c r="BK64709"/>
      <c r="BL64709" s="15"/>
    </row>
    <row r="64710" spans="63:64" x14ac:dyDescent="0.15">
      <c r="BK64710"/>
      <c r="BL64710" s="15"/>
    </row>
    <row r="64711" spans="63:64" x14ac:dyDescent="0.15">
      <c r="BK64711"/>
      <c r="BL64711" s="15"/>
    </row>
    <row r="64712" spans="63:64" x14ac:dyDescent="0.15">
      <c r="BK64712"/>
      <c r="BL64712" s="15"/>
    </row>
    <row r="64713" spans="63:64" x14ac:dyDescent="0.15">
      <c r="BK64713"/>
      <c r="BL64713" s="15"/>
    </row>
    <row r="64714" spans="63:64" x14ac:dyDescent="0.15">
      <c r="BK64714"/>
      <c r="BL64714" s="15"/>
    </row>
    <row r="64715" spans="63:64" x14ac:dyDescent="0.15">
      <c r="BK64715"/>
      <c r="BL64715" s="15"/>
    </row>
    <row r="64716" spans="63:64" x14ac:dyDescent="0.15">
      <c r="BK64716"/>
      <c r="BL64716" s="15"/>
    </row>
    <row r="64717" spans="63:64" x14ac:dyDescent="0.15">
      <c r="BK64717"/>
      <c r="BL64717" s="15"/>
    </row>
    <row r="64718" spans="63:64" x14ac:dyDescent="0.15">
      <c r="BK64718"/>
      <c r="BL64718" s="15"/>
    </row>
    <row r="64719" spans="63:64" x14ac:dyDescent="0.15">
      <c r="BK64719"/>
      <c r="BL64719" s="15"/>
    </row>
    <row r="64720" spans="63:64" x14ac:dyDescent="0.15">
      <c r="BK64720"/>
      <c r="BL64720" s="15"/>
    </row>
    <row r="64721" spans="63:64" x14ac:dyDescent="0.15">
      <c r="BK64721"/>
      <c r="BL64721" s="15"/>
    </row>
    <row r="64722" spans="63:64" x14ac:dyDescent="0.15">
      <c r="BK64722"/>
      <c r="BL64722" s="15"/>
    </row>
    <row r="64723" spans="63:64" x14ac:dyDescent="0.15">
      <c r="BK64723"/>
      <c r="BL64723" s="15"/>
    </row>
    <row r="64724" spans="63:64" x14ac:dyDescent="0.15">
      <c r="BK64724"/>
      <c r="BL64724" s="15"/>
    </row>
    <row r="64725" spans="63:64" x14ac:dyDescent="0.15">
      <c r="BK64725"/>
      <c r="BL64725" s="15"/>
    </row>
    <row r="64726" spans="63:64" x14ac:dyDescent="0.15">
      <c r="BK64726"/>
      <c r="BL64726" s="15"/>
    </row>
    <row r="64727" spans="63:64" x14ac:dyDescent="0.15">
      <c r="BK64727"/>
      <c r="BL64727" s="15"/>
    </row>
    <row r="64728" spans="63:64" x14ac:dyDescent="0.15">
      <c r="BK64728"/>
      <c r="BL64728" s="15"/>
    </row>
    <row r="64729" spans="63:64" x14ac:dyDescent="0.15">
      <c r="BK64729"/>
      <c r="BL64729" s="15"/>
    </row>
    <row r="64730" spans="63:64" x14ac:dyDescent="0.15">
      <c r="BK64730"/>
      <c r="BL64730" s="15"/>
    </row>
    <row r="64731" spans="63:64" x14ac:dyDescent="0.15">
      <c r="BK64731"/>
      <c r="BL64731" s="15"/>
    </row>
    <row r="64732" spans="63:64" x14ac:dyDescent="0.15">
      <c r="BK64732"/>
      <c r="BL64732" s="15"/>
    </row>
    <row r="64733" spans="63:64" x14ac:dyDescent="0.15">
      <c r="BK64733"/>
      <c r="BL64733" s="15"/>
    </row>
    <row r="64734" spans="63:64" x14ac:dyDescent="0.15">
      <c r="BK64734"/>
      <c r="BL64734" s="15"/>
    </row>
    <row r="64735" spans="63:64" x14ac:dyDescent="0.15">
      <c r="BK64735"/>
      <c r="BL64735" s="15"/>
    </row>
    <row r="64736" spans="63:64" x14ac:dyDescent="0.15">
      <c r="BK64736"/>
      <c r="BL64736" s="15"/>
    </row>
    <row r="64737" spans="63:64" x14ac:dyDescent="0.15">
      <c r="BK64737"/>
      <c r="BL64737" s="15"/>
    </row>
    <row r="64738" spans="63:64" x14ac:dyDescent="0.15">
      <c r="BK64738"/>
      <c r="BL64738" s="15"/>
    </row>
    <row r="64739" spans="63:64" x14ac:dyDescent="0.15">
      <c r="BK64739"/>
      <c r="BL64739" s="15"/>
    </row>
    <row r="64740" spans="63:64" x14ac:dyDescent="0.15">
      <c r="BK64740"/>
      <c r="BL64740" s="15"/>
    </row>
    <row r="64741" spans="63:64" x14ac:dyDescent="0.15">
      <c r="BK64741"/>
      <c r="BL64741" s="15"/>
    </row>
    <row r="64742" spans="63:64" x14ac:dyDescent="0.15">
      <c r="BK64742"/>
      <c r="BL64742" s="15"/>
    </row>
    <row r="64743" spans="63:64" x14ac:dyDescent="0.15">
      <c r="BK64743"/>
      <c r="BL64743" s="15"/>
    </row>
    <row r="64744" spans="63:64" x14ac:dyDescent="0.15">
      <c r="BK64744"/>
      <c r="BL64744" s="15"/>
    </row>
    <row r="64745" spans="63:64" x14ac:dyDescent="0.15">
      <c r="BK64745"/>
      <c r="BL64745" s="15"/>
    </row>
    <row r="64746" spans="63:64" x14ac:dyDescent="0.15">
      <c r="BK64746"/>
      <c r="BL64746" s="15"/>
    </row>
    <row r="64747" spans="63:64" x14ac:dyDescent="0.15">
      <c r="BK64747"/>
      <c r="BL64747" s="15"/>
    </row>
    <row r="64748" spans="63:64" x14ac:dyDescent="0.15">
      <c r="BK64748"/>
      <c r="BL64748" s="15"/>
    </row>
    <row r="64749" spans="63:64" x14ac:dyDescent="0.15">
      <c r="BK64749"/>
      <c r="BL64749" s="15"/>
    </row>
    <row r="64750" spans="63:64" x14ac:dyDescent="0.15">
      <c r="BK64750"/>
      <c r="BL64750" s="15"/>
    </row>
    <row r="64751" spans="63:64" x14ac:dyDescent="0.15">
      <c r="BK64751"/>
      <c r="BL64751" s="15"/>
    </row>
    <row r="64752" spans="63:64" x14ac:dyDescent="0.15">
      <c r="BK64752"/>
      <c r="BL64752" s="15"/>
    </row>
    <row r="64753" spans="63:64" x14ac:dyDescent="0.15">
      <c r="BK64753"/>
      <c r="BL64753" s="15"/>
    </row>
    <row r="64754" spans="63:64" x14ac:dyDescent="0.15">
      <c r="BK64754"/>
      <c r="BL64754" s="15"/>
    </row>
    <row r="64755" spans="63:64" x14ac:dyDescent="0.15">
      <c r="BK64755"/>
      <c r="BL64755" s="15"/>
    </row>
    <row r="64756" spans="63:64" x14ac:dyDescent="0.15">
      <c r="BK64756"/>
      <c r="BL64756" s="15"/>
    </row>
    <row r="64757" spans="63:64" x14ac:dyDescent="0.15">
      <c r="BK64757"/>
      <c r="BL64757" s="15"/>
    </row>
    <row r="64758" spans="63:64" x14ac:dyDescent="0.15">
      <c r="BK64758"/>
      <c r="BL64758" s="15"/>
    </row>
    <row r="64759" spans="63:64" x14ac:dyDescent="0.15">
      <c r="BK64759"/>
      <c r="BL64759" s="15"/>
    </row>
    <row r="64760" spans="63:64" x14ac:dyDescent="0.15">
      <c r="BK64760"/>
      <c r="BL64760" s="15"/>
    </row>
    <row r="64761" spans="63:64" x14ac:dyDescent="0.15">
      <c r="BK64761"/>
      <c r="BL64761" s="15"/>
    </row>
    <row r="64762" spans="63:64" x14ac:dyDescent="0.15">
      <c r="BK64762"/>
      <c r="BL64762" s="15"/>
    </row>
    <row r="64763" spans="63:64" x14ac:dyDescent="0.15">
      <c r="BK64763"/>
      <c r="BL64763" s="15"/>
    </row>
    <row r="64764" spans="63:64" x14ac:dyDescent="0.15">
      <c r="BK64764"/>
      <c r="BL64764" s="15"/>
    </row>
    <row r="64765" spans="63:64" x14ac:dyDescent="0.15">
      <c r="BK64765"/>
      <c r="BL64765" s="15"/>
    </row>
    <row r="64766" spans="63:64" x14ac:dyDescent="0.15">
      <c r="BK64766"/>
      <c r="BL64766" s="15"/>
    </row>
    <row r="64767" spans="63:64" x14ac:dyDescent="0.15">
      <c r="BK64767"/>
      <c r="BL64767" s="15"/>
    </row>
    <row r="64768" spans="63:64" x14ac:dyDescent="0.15">
      <c r="BK64768"/>
      <c r="BL64768" s="15"/>
    </row>
    <row r="64769" spans="63:64" x14ac:dyDescent="0.15">
      <c r="BK64769"/>
      <c r="BL64769" s="15"/>
    </row>
    <row r="64770" spans="63:64" x14ac:dyDescent="0.15">
      <c r="BK64770"/>
      <c r="BL64770" s="15"/>
    </row>
    <row r="64771" spans="63:64" x14ac:dyDescent="0.15">
      <c r="BK64771"/>
      <c r="BL64771" s="15"/>
    </row>
    <row r="64772" spans="63:64" x14ac:dyDescent="0.15">
      <c r="BK64772"/>
      <c r="BL64772" s="15"/>
    </row>
    <row r="64773" spans="63:64" x14ac:dyDescent="0.15">
      <c r="BK64773"/>
      <c r="BL64773" s="15"/>
    </row>
    <row r="64774" spans="63:64" x14ac:dyDescent="0.15">
      <c r="BK64774"/>
      <c r="BL64774" s="15"/>
    </row>
    <row r="64775" spans="63:64" x14ac:dyDescent="0.15">
      <c r="BK64775"/>
      <c r="BL64775" s="15"/>
    </row>
    <row r="64776" spans="63:64" x14ac:dyDescent="0.15">
      <c r="BK64776"/>
      <c r="BL64776" s="15"/>
    </row>
    <row r="64777" spans="63:64" x14ac:dyDescent="0.15">
      <c r="BK64777"/>
      <c r="BL64777" s="15"/>
    </row>
    <row r="64778" spans="63:64" x14ac:dyDescent="0.15">
      <c r="BK64778"/>
      <c r="BL64778" s="15"/>
    </row>
    <row r="64779" spans="63:64" x14ac:dyDescent="0.15">
      <c r="BK64779"/>
      <c r="BL64779" s="15"/>
    </row>
    <row r="64780" spans="63:64" x14ac:dyDescent="0.15">
      <c r="BK64780"/>
      <c r="BL64780" s="15"/>
    </row>
    <row r="64781" spans="63:64" x14ac:dyDescent="0.15">
      <c r="BK64781"/>
      <c r="BL64781" s="15"/>
    </row>
    <row r="64782" spans="63:64" x14ac:dyDescent="0.15">
      <c r="BK64782"/>
      <c r="BL64782" s="15"/>
    </row>
    <row r="64783" spans="63:64" x14ac:dyDescent="0.15">
      <c r="BK64783"/>
      <c r="BL64783" s="15"/>
    </row>
    <row r="64784" spans="63:64" x14ac:dyDescent="0.15">
      <c r="BK64784"/>
      <c r="BL64784" s="15"/>
    </row>
    <row r="64785" spans="63:64" x14ac:dyDescent="0.15">
      <c r="BK64785"/>
      <c r="BL64785" s="15"/>
    </row>
    <row r="64786" spans="63:64" x14ac:dyDescent="0.15">
      <c r="BK64786"/>
      <c r="BL64786" s="15"/>
    </row>
    <row r="64787" spans="63:64" x14ac:dyDescent="0.15">
      <c r="BK64787"/>
      <c r="BL64787" s="15"/>
    </row>
    <row r="64788" spans="63:64" x14ac:dyDescent="0.15">
      <c r="BK64788"/>
      <c r="BL64788" s="15"/>
    </row>
    <row r="64789" spans="63:64" x14ac:dyDescent="0.15">
      <c r="BK64789"/>
      <c r="BL64789" s="15"/>
    </row>
    <row r="64790" spans="63:64" x14ac:dyDescent="0.15">
      <c r="BK64790"/>
      <c r="BL64790" s="15"/>
    </row>
    <row r="64791" spans="63:64" x14ac:dyDescent="0.15">
      <c r="BK64791"/>
      <c r="BL64791" s="15"/>
    </row>
    <row r="64792" spans="63:64" x14ac:dyDescent="0.15">
      <c r="BK64792"/>
      <c r="BL64792" s="15"/>
    </row>
    <row r="64793" spans="63:64" x14ac:dyDescent="0.15">
      <c r="BK64793"/>
      <c r="BL64793" s="15"/>
    </row>
    <row r="64794" spans="63:64" x14ac:dyDescent="0.15">
      <c r="BK64794"/>
      <c r="BL64794" s="15"/>
    </row>
    <row r="64795" spans="63:64" x14ac:dyDescent="0.15">
      <c r="BK64795"/>
      <c r="BL64795" s="15"/>
    </row>
    <row r="64796" spans="63:64" x14ac:dyDescent="0.15">
      <c r="BK64796"/>
      <c r="BL64796" s="15"/>
    </row>
    <row r="64797" spans="63:64" x14ac:dyDescent="0.15">
      <c r="BK64797"/>
      <c r="BL64797" s="15"/>
    </row>
    <row r="64798" spans="63:64" x14ac:dyDescent="0.15">
      <c r="BK64798"/>
      <c r="BL64798" s="15"/>
    </row>
    <row r="64799" spans="63:64" x14ac:dyDescent="0.15">
      <c r="BK64799"/>
      <c r="BL64799" s="15"/>
    </row>
    <row r="64800" spans="63:64" x14ac:dyDescent="0.15">
      <c r="BK64800"/>
      <c r="BL64800" s="15"/>
    </row>
    <row r="64801" spans="63:64" x14ac:dyDescent="0.15">
      <c r="BK64801"/>
      <c r="BL64801" s="15"/>
    </row>
    <row r="64802" spans="63:64" x14ac:dyDescent="0.15">
      <c r="BK64802"/>
      <c r="BL64802" s="15"/>
    </row>
    <row r="64803" spans="63:64" x14ac:dyDescent="0.15">
      <c r="BK64803"/>
      <c r="BL64803" s="15"/>
    </row>
    <row r="64804" spans="63:64" x14ac:dyDescent="0.15">
      <c r="BK64804"/>
      <c r="BL64804" s="15"/>
    </row>
    <row r="64805" spans="63:64" x14ac:dyDescent="0.15">
      <c r="BK64805"/>
      <c r="BL64805" s="15"/>
    </row>
    <row r="64806" spans="63:64" x14ac:dyDescent="0.15">
      <c r="BK64806"/>
      <c r="BL64806" s="15"/>
    </row>
    <row r="64807" spans="63:64" x14ac:dyDescent="0.15">
      <c r="BK64807"/>
      <c r="BL64807" s="15"/>
    </row>
    <row r="64808" spans="63:64" x14ac:dyDescent="0.15">
      <c r="BK64808"/>
      <c r="BL64808" s="15"/>
    </row>
    <row r="64809" spans="63:64" x14ac:dyDescent="0.15">
      <c r="BK64809"/>
      <c r="BL64809" s="15"/>
    </row>
    <row r="64810" spans="63:64" x14ac:dyDescent="0.15">
      <c r="BK64810"/>
      <c r="BL64810" s="15"/>
    </row>
    <row r="64811" spans="63:64" x14ac:dyDescent="0.15">
      <c r="BK64811"/>
      <c r="BL64811" s="15"/>
    </row>
    <row r="64812" spans="63:64" x14ac:dyDescent="0.15">
      <c r="BK64812"/>
      <c r="BL64812" s="15"/>
    </row>
    <row r="64813" spans="63:64" x14ac:dyDescent="0.15">
      <c r="BK64813"/>
      <c r="BL64813" s="15"/>
    </row>
    <row r="64814" spans="63:64" x14ac:dyDescent="0.15">
      <c r="BK64814"/>
      <c r="BL64814" s="15"/>
    </row>
    <row r="64815" spans="63:64" x14ac:dyDescent="0.15">
      <c r="BK64815"/>
      <c r="BL64815" s="15"/>
    </row>
    <row r="64816" spans="63:64" x14ac:dyDescent="0.15">
      <c r="BK64816"/>
      <c r="BL64816" s="15"/>
    </row>
    <row r="64817" spans="63:64" x14ac:dyDescent="0.15">
      <c r="BK64817"/>
      <c r="BL64817" s="15"/>
    </row>
    <row r="64818" spans="63:64" x14ac:dyDescent="0.15">
      <c r="BK64818"/>
      <c r="BL64818" s="15"/>
    </row>
    <row r="64819" spans="63:64" x14ac:dyDescent="0.15">
      <c r="BK64819"/>
      <c r="BL64819" s="15"/>
    </row>
    <row r="64820" spans="63:64" x14ac:dyDescent="0.15">
      <c r="BK64820"/>
      <c r="BL64820" s="15"/>
    </row>
    <row r="64821" spans="63:64" x14ac:dyDescent="0.15">
      <c r="BK64821"/>
      <c r="BL64821" s="15"/>
    </row>
    <row r="64822" spans="63:64" x14ac:dyDescent="0.15">
      <c r="BK64822"/>
      <c r="BL64822" s="15"/>
    </row>
    <row r="64823" spans="63:64" x14ac:dyDescent="0.15">
      <c r="BK64823"/>
      <c r="BL64823" s="15"/>
    </row>
    <row r="64824" spans="63:64" x14ac:dyDescent="0.15">
      <c r="BK64824"/>
      <c r="BL64824" s="15"/>
    </row>
    <row r="64825" spans="63:64" x14ac:dyDescent="0.15">
      <c r="BK64825"/>
      <c r="BL64825" s="15"/>
    </row>
    <row r="64826" spans="63:64" x14ac:dyDescent="0.15">
      <c r="BK64826"/>
      <c r="BL64826" s="15"/>
    </row>
    <row r="64827" spans="63:64" x14ac:dyDescent="0.15">
      <c r="BK64827"/>
      <c r="BL64827" s="15"/>
    </row>
    <row r="64828" spans="63:64" x14ac:dyDescent="0.15">
      <c r="BK64828"/>
      <c r="BL64828" s="15"/>
    </row>
    <row r="64829" spans="63:64" x14ac:dyDescent="0.15">
      <c r="BK64829"/>
      <c r="BL64829" s="15"/>
    </row>
    <row r="64830" spans="63:64" x14ac:dyDescent="0.15">
      <c r="BK64830"/>
      <c r="BL64830" s="15"/>
    </row>
    <row r="64831" spans="63:64" x14ac:dyDescent="0.15">
      <c r="BK64831"/>
      <c r="BL64831" s="15"/>
    </row>
    <row r="64832" spans="63:64" x14ac:dyDescent="0.15">
      <c r="BK64832"/>
      <c r="BL64832" s="15"/>
    </row>
    <row r="64833" spans="63:64" x14ac:dyDescent="0.15">
      <c r="BK64833"/>
      <c r="BL64833" s="15"/>
    </row>
    <row r="64834" spans="63:64" x14ac:dyDescent="0.15">
      <c r="BK64834"/>
      <c r="BL64834" s="15"/>
    </row>
    <row r="64835" spans="63:64" x14ac:dyDescent="0.15">
      <c r="BK64835"/>
      <c r="BL64835" s="15"/>
    </row>
    <row r="64836" spans="63:64" x14ac:dyDescent="0.15">
      <c r="BK64836"/>
      <c r="BL64836" s="15"/>
    </row>
    <row r="64837" spans="63:64" x14ac:dyDescent="0.15">
      <c r="BK64837"/>
      <c r="BL64837" s="15"/>
    </row>
    <row r="64838" spans="63:64" x14ac:dyDescent="0.15">
      <c r="BK64838"/>
      <c r="BL64838" s="15"/>
    </row>
    <row r="64839" spans="63:64" x14ac:dyDescent="0.15">
      <c r="BK64839"/>
      <c r="BL64839" s="15"/>
    </row>
    <row r="64840" spans="63:64" x14ac:dyDescent="0.15">
      <c r="BK64840"/>
      <c r="BL64840" s="15"/>
    </row>
    <row r="64841" spans="63:64" x14ac:dyDescent="0.15">
      <c r="BK64841"/>
      <c r="BL64841" s="15"/>
    </row>
    <row r="64842" spans="63:64" x14ac:dyDescent="0.15">
      <c r="BK64842"/>
      <c r="BL64842" s="15"/>
    </row>
    <row r="64843" spans="63:64" x14ac:dyDescent="0.15">
      <c r="BK64843"/>
      <c r="BL64843" s="15"/>
    </row>
    <row r="64844" spans="63:64" x14ac:dyDescent="0.15">
      <c r="BK64844"/>
      <c r="BL64844" s="15"/>
    </row>
    <row r="64845" spans="63:64" x14ac:dyDescent="0.15">
      <c r="BK64845"/>
      <c r="BL64845" s="15"/>
    </row>
    <row r="64846" spans="63:64" x14ac:dyDescent="0.15">
      <c r="BK64846"/>
      <c r="BL64846" s="15"/>
    </row>
    <row r="64847" spans="63:64" x14ac:dyDescent="0.15">
      <c r="BK64847"/>
      <c r="BL64847" s="15"/>
    </row>
    <row r="64848" spans="63:64" x14ac:dyDescent="0.15">
      <c r="BK64848"/>
      <c r="BL64848" s="15"/>
    </row>
    <row r="64849" spans="63:64" x14ac:dyDescent="0.15">
      <c r="BK64849"/>
      <c r="BL64849" s="15"/>
    </row>
    <row r="64850" spans="63:64" x14ac:dyDescent="0.15">
      <c r="BK64850"/>
      <c r="BL64850" s="15"/>
    </row>
    <row r="64851" spans="63:64" x14ac:dyDescent="0.15">
      <c r="BK64851"/>
      <c r="BL64851" s="15"/>
    </row>
    <row r="64852" spans="63:64" x14ac:dyDescent="0.15">
      <c r="BK64852"/>
      <c r="BL64852" s="15"/>
    </row>
    <row r="64853" spans="63:64" x14ac:dyDescent="0.15">
      <c r="BK64853"/>
      <c r="BL64853" s="15"/>
    </row>
    <row r="64854" spans="63:64" x14ac:dyDescent="0.15">
      <c r="BK64854"/>
      <c r="BL64854" s="15"/>
    </row>
    <row r="64855" spans="63:64" x14ac:dyDescent="0.15">
      <c r="BK64855"/>
      <c r="BL64855" s="15"/>
    </row>
    <row r="64856" spans="63:64" x14ac:dyDescent="0.15">
      <c r="BK64856"/>
      <c r="BL64856" s="15"/>
    </row>
    <row r="64857" spans="63:64" x14ac:dyDescent="0.15">
      <c r="BK64857"/>
      <c r="BL64857" s="15"/>
    </row>
    <row r="64858" spans="63:64" x14ac:dyDescent="0.15">
      <c r="BK64858"/>
      <c r="BL64858" s="15"/>
    </row>
    <row r="64859" spans="63:64" x14ac:dyDescent="0.15">
      <c r="BK64859"/>
      <c r="BL64859" s="15"/>
    </row>
    <row r="64860" spans="63:64" x14ac:dyDescent="0.15">
      <c r="BK64860"/>
      <c r="BL64860" s="15"/>
    </row>
    <row r="64861" spans="63:64" x14ac:dyDescent="0.15">
      <c r="BK64861"/>
      <c r="BL64861" s="15"/>
    </row>
    <row r="64862" spans="63:64" x14ac:dyDescent="0.15">
      <c r="BK64862"/>
      <c r="BL64862" s="15"/>
    </row>
    <row r="64863" spans="63:64" x14ac:dyDescent="0.15">
      <c r="BK64863"/>
      <c r="BL64863" s="15"/>
    </row>
    <row r="64864" spans="63:64" x14ac:dyDescent="0.15">
      <c r="BK64864"/>
      <c r="BL64864" s="15"/>
    </row>
    <row r="64865" spans="63:64" x14ac:dyDescent="0.15">
      <c r="BK64865"/>
      <c r="BL64865" s="15"/>
    </row>
    <row r="64866" spans="63:64" x14ac:dyDescent="0.15">
      <c r="BK64866"/>
      <c r="BL64866" s="15"/>
    </row>
    <row r="64867" spans="63:64" x14ac:dyDescent="0.15">
      <c r="BK64867"/>
      <c r="BL64867" s="15"/>
    </row>
    <row r="64868" spans="63:64" x14ac:dyDescent="0.15">
      <c r="BK64868"/>
      <c r="BL64868" s="15"/>
    </row>
    <row r="64869" spans="63:64" x14ac:dyDescent="0.15">
      <c r="BK64869"/>
      <c r="BL64869" s="15"/>
    </row>
    <row r="64870" spans="63:64" x14ac:dyDescent="0.15">
      <c r="BK64870"/>
      <c r="BL64870" s="15"/>
    </row>
    <row r="64871" spans="63:64" x14ac:dyDescent="0.15">
      <c r="BK64871"/>
      <c r="BL64871" s="15"/>
    </row>
    <row r="64872" spans="63:64" x14ac:dyDescent="0.15">
      <c r="BK64872"/>
      <c r="BL64872" s="15"/>
    </row>
    <row r="64873" spans="63:64" x14ac:dyDescent="0.15">
      <c r="BK64873"/>
      <c r="BL64873" s="15"/>
    </row>
    <row r="64874" spans="63:64" x14ac:dyDescent="0.15">
      <c r="BK64874"/>
      <c r="BL64874" s="15"/>
    </row>
    <row r="64875" spans="63:64" x14ac:dyDescent="0.15">
      <c r="BK64875"/>
      <c r="BL64875" s="15"/>
    </row>
    <row r="64876" spans="63:64" x14ac:dyDescent="0.15">
      <c r="BK64876"/>
      <c r="BL64876" s="15"/>
    </row>
    <row r="64877" spans="63:64" x14ac:dyDescent="0.15">
      <c r="BK64877"/>
      <c r="BL64877" s="15"/>
    </row>
    <row r="64878" spans="63:64" x14ac:dyDescent="0.15">
      <c r="BK64878"/>
      <c r="BL64878" s="15"/>
    </row>
    <row r="64879" spans="63:64" x14ac:dyDescent="0.15">
      <c r="BK64879"/>
      <c r="BL64879" s="15"/>
    </row>
    <row r="64880" spans="63:64" x14ac:dyDescent="0.15">
      <c r="BK64880"/>
      <c r="BL64880" s="15"/>
    </row>
    <row r="64881" spans="63:64" x14ac:dyDescent="0.15">
      <c r="BK64881"/>
      <c r="BL64881" s="15"/>
    </row>
    <row r="64882" spans="63:64" x14ac:dyDescent="0.15">
      <c r="BK64882"/>
      <c r="BL64882" s="15"/>
    </row>
    <row r="64883" spans="63:64" x14ac:dyDescent="0.15">
      <c r="BK64883"/>
      <c r="BL64883" s="15"/>
    </row>
    <row r="64884" spans="63:64" x14ac:dyDescent="0.15">
      <c r="BK64884"/>
      <c r="BL64884" s="15"/>
    </row>
    <row r="64885" spans="63:64" x14ac:dyDescent="0.15">
      <c r="BK64885"/>
      <c r="BL64885" s="15"/>
    </row>
    <row r="64886" spans="63:64" x14ac:dyDescent="0.15">
      <c r="BK64886"/>
      <c r="BL64886" s="15"/>
    </row>
    <row r="64887" spans="63:64" x14ac:dyDescent="0.15">
      <c r="BK64887"/>
      <c r="BL64887" s="15"/>
    </row>
    <row r="64888" spans="63:64" x14ac:dyDescent="0.15">
      <c r="BK64888"/>
      <c r="BL64888" s="15"/>
    </row>
    <row r="64889" spans="63:64" x14ac:dyDescent="0.15">
      <c r="BK64889"/>
      <c r="BL64889" s="15"/>
    </row>
    <row r="64890" spans="63:64" x14ac:dyDescent="0.15">
      <c r="BK64890"/>
      <c r="BL64890" s="15"/>
    </row>
    <row r="64891" spans="63:64" x14ac:dyDescent="0.15">
      <c r="BK64891"/>
      <c r="BL64891" s="15"/>
    </row>
    <row r="64892" spans="63:64" x14ac:dyDescent="0.15">
      <c r="BK64892"/>
      <c r="BL64892" s="15"/>
    </row>
    <row r="64893" spans="63:64" x14ac:dyDescent="0.15">
      <c r="BK64893"/>
      <c r="BL64893" s="15"/>
    </row>
    <row r="64894" spans="63:64" x14ac:dyDescent="0.15">
      <c r="BK64894"/>
      <c r="BL64894" s="15"/>
    </row>
    <row r="64895" spans="63:64" x14ac:dyDescent="0.15">
      <c r="BK64895"/>
      <c r="BL64895" s="15"/>
    </row>
    <row r="64896" spans="63:64" x14ac:dyDescent="0.15">
      <c r="BK64896"/>
      <c r="BL64896" s="15"/>
    </row>
    <row r="64897" spans="63:64" x14ac:dyDescent="0.15">
      <c r="BK64897"/>
      <c r="BL64897" s="15"/>
    </row>
    <row r="64898" spans="63:64" x14ac:dyDescent="0.15">
      <c r="BK64898"/>
      <c r="BL64898" s="15"/>
    </row>
    <row r="64899" spans="63:64" x14ac:dyDescent="0.15">
      <c r="BK64899"/>
      <c r="BL64899" s="15"/>
    </row>
    <row r="64900" spans="63:64" x14ac:dyDescent="0.15">
      <c r="BK64900"/>
      <c r="BL64900" s="15"/>
    </row>
    <row r="64901" spans="63:64" x14ac:dyDescent="0.15">
      <c r="BK64901"/>
      <c r="BL64901" s="15"/>
    </row>
    <row r="64902" spans="63:64" x14ac:dyDescent="0.15">
      <c r="BK64902"/>
      <c r="BL64902" s="15"/>
    </row>
    <row r="64903" spans="63:64" x14ac:dyDescent="0.15">
      <c r="BK64903"/>
      <c r="BL64903" s="15"/>
    </row>
    <row r="64904" spans="63:64" x14ac:dyDescent="0.15">
      <c r="BK64904"/>
      <c r="BL64904" s="15"/>
    </row>
    <row r="64905" spans="63:64" x14ac:dyDescent="0.15">
      <c r="BK64905"/>
      <c r="BL64905" s="15"/>
    </row>
    <row r="64906" spans="63:64" x14ac:dyDescent="0.15">
      <c r="BK64906"/>
      <c r="BL64906" s="15"/>
    </row>
    <row r="64907" spans="63:64" x14ac:dyDescent="0.15">
      <c r="BK64907"/>
      <c r="BL64907" s="15"/>
    </row>
    <row r="64908" spans="63:64" x14ac:dyDescent="0.15">
      <c r="BK64908"/>
      <c r="BL64908" s="15"/>
    </row>
    <row r="64909" spans="63:64" x14ac:dyDescent="0.15">
      <c r="BK64909"/>
      <c r="BL64909" s="15"/>
    </row>
    <row r="64910" spans="63:64" x14ac:dyDescent="0.15">
      <c r="BK64910"/>
      <c r="BL64910" s="15"/>
    </row>
    <row r="64911" spans="63:64" x14ac:dyDescent="0.15">
      <c r="BK64911"/>
      <c r="BL64911" s="15"/>
    </row>
    <row r="64912" spans="63:64" x14ac:dyDescent="0.15">
      <c r="BK64912"/>
      <c r="BL64912" s="15"/>
    </row>
    <row r="64913" spans="63:64" x14ac:dyDescent="0.15">
      <c r="BK64913"/>
      <c r="BL64913" s="15"/>
    </row>
    <row r="64914" spans="63:64" x14ac:dyDescent="0.15">
      <c r="BK64914"/>
      <c r="BL64914" s="15"/>
    </row>
    <row r="64915" spans="63:64" x14ac:dyDescent="0.15">
      <c r="BK64915"/>
      <c r="BL64915" s="15"/>
    </row>
    <row r="64916" spans="63:64" x14ac:dyDescent="0.15">
      <c r="BK64916"/>
      <c r="BL64916" s="15"/>
    </row>
    <row r="64917" spans="63:64" x14ac:dyDescent="0.15">
      <c r="BK64917"/>
      <c r="BL64917" s="15"/>
    </row>
    <row r="64918" spans="63:64" x14ac:dyDescent="0.15">
      <c r="BK64918"/>
      <c r="BL64918" s="15"/>
    </row>
    <row r="64919" spans="63:64" x14ac:dyDescent="0.15">
      <c r="BK64919"/>
      <c r="BL64919" s="15"/>
    </row>
    <row r="64920" spans="63:64" x14ac:dyDescent="0.15">
      <c r="BK64920"/>
      <c r="BL64920" s="15"/>
    </row>
    <row r="64921" spans="63:64" x14ac:dyDescent="0.15">
      <c r="BK64921"/>
      <c r="BL64921" s="15"/>
    </row>
    <row r="64922" spans="63:64" x14ac:dyDescent="0.15">
      <c r="BK64922"/>
      <c r="BL64922" s="15"/>
    </row>
    <row r="64923" spans="63:64" x14ac:dyDescent="0.15">
      <c r="BK64923"/>
      <c r="BL64923" s="15"/>
    </row>
    <row r="64924" spans="63:64" x14ac:dyDescent="0.15">
      <c r="BK64924"/>
      <c r="BL64924" s="15"/>
    </row>
    <row r="64925" spans="63:64" x14ac:dyDescent="0.15">
      <c r="BK64925"/>
      <c r="BL64925" s="15"/>
    </row>
    <row r="64926" spans="63:64" x14ac:dyDescent="0.15">
      <c r="BK64926"/>
      <c r="BL64926" s="15"/>
    </row>
    <row r="64927" spans="63:64" x14ac:dyDescent="0.15">
      <c r="BK64927"/>
      <c r="BL64927" s="15"/>
    </row>
    <row r="64928" spans="63:64" x14ac:dyDescent="0.15">
      <c r="BK64928"/>
      <c r="BL64928" s="15"/>
    </row>
    <row r="64929" spans="63:64" x14ac:dyDescent="0.15">
      <c r="BK64929"/>
      <c r="BL64929" s="15"/>
    </row>
    <row r="64930" spans="63:64" x14ac:dyDescent="0.15">
      <c r="BK64930"/>
      <c r="BL64930" s="15"/>
    </row>
    <row r="64931" spans="63:64" x14ac:dyDescent="0.15">
      <c r="BK64931"/>
      <c r="BL64931" s="15"/>
    </row>
    <row r="64932" spans="63:64" x14ac:dyDescent="0.15">
      <c r="BK64932"/>
      <c r="BL64932" s="15"/>
    </row>
    <row r="64933" spans="63:64" x14ac:dyDescent="0.15">
      <c r="BK64933"/>
      <c r="BL64933" s="15"/>
    </row>
    <row r="64934" spans="63:64" x14ac:dyDescent="0.15">
      <c r="BK64934"/>
      <c r="BL64934" s="15"/>
    </row>
    <row r="64935" spans="63:64" x14ac:dyDescent="0.15">
      <c r="BK64935"/>
      <c r="BL64935" s="15"/>
    </row>
    <row r="64936" spans="63:64" x14ac:dyDescent="0.15">
      <c r="BK64936"/>
      <c r="BL64936" s="15"/>
    </row>
    <row r="64937" spans="63:64" x14ac:dyDescent="0.15">
      <c r="BK64937"/>
      <c r="BL64937" s="15"/>
    </row>
    <row r="64938" spans="63:64" x14ac:dyDescent="0.15">
      <c r="BK64938"/>
      <c r="BL64938" s="15"/>
    </row>
    <row r="64939" spans="63:64" x14ac:dyDescent="0.15">
      <c r="BK64939"/>
      <c r="BL64939" s="15"/>
    </row>
    <row r="64940" spans="63:64" x14ac:dyDescent="0.15">
      <c r="BK64940"/>
      <c r="BL64940" s="15"/>
    </row>
    <row r="64941" spans="63:64" x14ac:dyDescent="0.15">
      <c r="BK64941"/>
      <c r="BL64941" s="15"/>
    </row>
    <row r="64942" spans="63:64" x14ac:dyDescent="0.15">
      <c r="BK64942"/>
      <c r="BL64942" s="15"/>
    </row>
    <row r="64943" spans="63:64" x14ac:dyDescent="0.15">
      <c r="BK64943"/>
      <c r="BL64943" s="15"/>
    </row>
    <row r="64944" spans="63:64" x14ac:dyDescent="0.15">
      <c r="BK64944"/>
      <c r="BL64944" s="15"/>
    </row>
    <row r="64945" spans="63:64" x14ac:dyDescent="0.15">
      <c r="BK64945"/>
      <c r="BL64945" s="15"/>
    </row>
    <row r="64946" spans="63:64" x14ac:dyDescent="0.15">
      <c r="BK64946"/>
      <c r="BL64946" s="15"/>
    </row>
    <row r="64947" spans="63:64" x14ac:dyDescent="0.15">
      <c r="BK64947"/>
      <c r="BL64947" s="15"/>
    </row>
    <row r="64948" spans="63:64" x14ac:dyDescent="0.15">
      <c r="BK64948"/>
      <c r="BL64948" s="15"/>
    </row>
    <row r="64949" spans="63:64" x14ac:dyDescent="0.15">
      <c r="BK64949"/>
      <c r="BL64949" s="15"/>
    </row>
    <row r="64950" spans="63:64" x14ac:dyDescent="0.15">
      <c r="BK64950"/>
      <c r="BL64950" s="15"/>
    </row>
    <row r="64951" spans="63:64" x14ac:dyDescent="0.15">
      <c r="BK64951"/>
      <c r="BL64951" s="15"/>
    </row>
    <row r="64952" spans="63:64" x14ac:dyDescent="0.15">
      <c r="BK64952"/>
      <c r="BL64952" s="15"/>
    </row>
    <row r="64953" spans="63:64" x14ac:dyDescent="0.15">
      <c r="BK64953"/>
      <c r="BL64953" s="15"/>
    </row>
    <row r="64954" spans="63:64" x14ac:dyDescent="0.15">
      <c r="BK64954"/>
      <c r="BL64954" s="15"/>
    </row>
    <row r="64955" spans="63:64" x14ac:dyDescent="0.15">
      <c r="BK64955"/>
      <c r="BL64955" s="15"/>
    </row>
    <row r="64956" spans="63:64" x14ac:dyDescent="0.15">
      <c r="BK64956"/>
      <c r="BL64956" s="15"/>
    </row>
    <row r="64957" spans="63:64" x14ac:dyDescent="0.15">
      <c r="BK64957"/>
      <c r="BL64957" s="15"/>
    </row>
    <row r="64958" spans="63:64" x14ac:dyDescent="0.15">
      <c r="BK64958"/>
      <c r="BL64958" s="15"/>
    </row>
    <row r="64959" spans="63:64" x14ac:dyDescent="0.15">
      <c r="BK64959"/>
      <c r="BL64959" s="15"/>
    </row>
    <row r="64960" spans="63:64" x14ac:dyDescent="0.15">
      <c r="BK64960"/>
      <c r="BL64960" s="15"/>
    </row>
    <row r="64961" spans="63:64" x14ac:dyDescent="0.15">
      <c r="BK64961"/>
      <c r="BL64961" s="15"/>
    </row>
    <row r="64962" spans="63:64" x14ac:dyDescent="0.15">
      <c r="BK64962"/>
      <c r="BL64962" s="15"/>
    </row>
    <row r="64963" spans="63:64" x14ac:dyDescent="0.15">
      <c r="BK64963"/>
      <c r="BL64963" s="15"/>
    </row>
    <row r="64964" spans="63:64" x14ac:dyDescent="0.15">
      <c r="BK64964"/>
      <c r="BL64964" s="15"/>
    </row>
    <row r="64965" spans="63:64" x14ac:dyDescent="0.15">
      <c r="BK64965"/>
      <c r="BL64965" s="15"/>
    </row>
    <row r="64966" spans="63:64" x14ac:dyDescent="0.15">
      <c r="BK64966"/>
      <c r="BL64966" s="15"/>
    </row>
    <row r="64967" spans="63:64" x14ac:dyDescent="0.15">
      <c r="BK64967"/>
      <c r="BL64967" s="15"/>
    </row>
    <row r="64968" spans="63:64" x14ac:dyDescent="0.15">
      <c r="BK64968"/>
      <c r="BL64968" s="15"/>
    </row>
    <row r="64969" spans="63:64" x14ac:dyDescent="0.15">
      <c r="BK64969"/>
      <c r="BL64969" s="15"/>
    </row>
    <row r="64970" spans="63:64" x14ac:dyDescent="0.15">
      <c r="BK64970"/>
      <c r="BL64970" s="15"/>
    </row>
    <row r="64971" spans="63:64" x14ac:dyDescent="0.15">
      <c r="BK64971"/>
      <c r="BL64971" s="15"/>
    </row>
    <row r="64972" spans="63:64" x14ac:dyDescent="0.15">
      <c r="BK64972"/>
      <c r="BL64972" s="15"/>
    </row>
    <row r="64973" spans="63:64" x14ac:dyDescent="0.15">
      <c r="BK64973"/>
      <c r="BL64973" s="15"/>
    </row>
    <row r="64974" spans="63:64" x14ac:dyDescent="0.15">
      <c r="BK64974"/>
      <c r="BL64974" s="15"/>
    </row>
    <row r="64975" spans="63:64" x14ac:dyDescent="0.15">
      <c r="BK64975"/>
      <c r="BL64975" s="15"/>
    </row>
    <row r="64976" spans="63:64" x14ac:dyDescent="0.15">
      <c r="BK64976"/>
      <c r="BL64976" s="15"/>
    </row>
    <row r="64977" spans="63:64" x14ac:dyDescent="0.15">
      <c r="BK64977"/>
      <c r="BL64977" s="15"/>
    </row>
    <row r="64978" spans="63:64" x14ac:dyDescent="0.15">
      <c r="BK64978"/>
      <c r="BL64978" s="15"/>
    </row>
    <row r="64979" spans="63:64" x14ac:dyDescent="0.15">
      <c r="BK64979"/>
      <c r="BL64979" s="15"/>
    </row>
    <row r="64980" spans="63:64" x14ac:dyDescent="0.15">
      <c r="BK64980"/>
      <c r="BL64980" s="15"/>
    </row>
    <row r="64981" spans="63:64" x14ac:dyDescent="0.15">
      <c r="BK64981"/>
      <c r="BL64981" s="15"/>
    </row>
    <row r="64982" spans="63:64" x14ac:dyDescent="0.15">
      <c r="BK64982"/>
      <c r="BL64982" s="15"/>
    </row>
    <row r="64983" spans="63:64" x14ac:dyDescent="0.15">
      <c r="BK64983"/>
      <c r="BL64983" s="15"/>
    </row>
    <row r="64984" spans="63:64" x14ac:dyDescent="0.15">
      <c r="BK64984"/>
      <c r="BL64984" s="15"/>
    </row>
    <row r="64985" spans="63:64" x14ac:dyDescent="0.15">
      <c r="BK64985"/>
      <c r="BL64985" s="15"/>
    </row>
    <row r="64986" spans="63:64" x14ac:dyDescent="0.15">
      <c r="BK64986"/>
      <c r="BL64986" s="15"/>
    </row>
    <row r="64987" spans="63:64" x14ac:dyDescent="0.15">
      <c r="BK64987"/>
      <c r="BL64987" s="15"/>
    </row>
    <row r="64988" spans="63:64" x14ac:dyDescent="0.15">
      <c r="BK64988"/>
      <c r="BL64988" s="15"/>
    </row>
    <row r="64989" spans="63:64" x14ac:dyDescent="0.15">
      <c r="BK64989"/>
      <c r="BL64989" s="15"/>
    </row>
    <row r="64990" spans="63:64" x14ac:dyDescent="0.15">
      <c r="BK64990"/>
      <c r="BL64990" s="15"/>
    </row>
    <row r="64991" spans="63:64" x14ac:dyDescent="0.15">
      <c r="BK64991"/>
      <c r="BL64991" s="15"/>
    </row>
    <row r="64992" spans="63:64" x14ac:dyDescent="0.15">
      <c r="BK64992"/>
      <c r="BL64992" s="15"/>
    </row>
    <row r="64993" spans="63:64" x14ac:dyDescent="0.15">
      <c r="BK64993"/>
      <c r="BL64993" s="15"/>
    </row>
    <row r="64994" spans="63:64" x14ac:dyDescent="0.15">
      <c r="BK64994"/>
      <c r="BL64994" s="15"/>
    </row>
    <row r="64995" spans="63:64" x14ac:dyDescent="0.15">
      <c r="BK64995"/>
      <c r="BL64995" s="15"/>
    </row>
    <row r="64996" spans="63:64" x14ac:dyDescent="0.15">
      <c r="BK64996"/>
      <c r="BL64996" s="15"/>
    </row>
    <row r="64997" spans="63:64" x14ac:dyDescent="0.15">
      <c r="BK64997"/>
      <c r="BL64997" s="15"/>
    </row>
    <row r="64998" spans="63:64" x14ac:dyDescent="0.15">
      <c r="BK64998"/>
      <c r="BL64998" s="15"/>
    </row>
    <row r="64999" spans="63:64" x14ac:dyDescent="0.15">
      <c r="BK64999"/>
      <c r="BL64999" s="15"/>
    </row>
    <row r="65000" spans="63:64" x14ac:dyDescent="0.15">
      <c r="BK65000"/>
      <c r="BL65000" s="15"/>
    </row>
    <row r="65001" spans="63:64" x14ac:dyDescent="0.15">
      <c r="BK65001"/>
      <c r="BL65001" s="15"/>
    </row>
    <row r="65002" spans="63:64" x14ac:dyDescent="0.15">
      <c r="BK65002"/>
      <c r="BL65002" s="15"/>
    </row>
    <row r="65003" spans="63:64" x14ac:dyDescent="0.15">
      <c r="BK65003"/>
      <c r="BL65003" s="15"/>
    </row>
    <row r="65004" spans="63:64" x14ac:dyDescent="0.15">
      <c r="BK65004"/>
      <c r="BL65004" s="15"/>
    </row>
    <row r="65005" spans="63:64" x14ac:dyDescent="0.15">
      <c r="BK65005"/>
      <c r="BL65005" s="15"/>
    </row>
    <row r="65006" spans="63:64" x14ac:dyDescent="0.15">
      <c r="BK65006"/>
      <c r="BL65006" s="15"/>
    </row>
    <row r="65007" spans="63:64" x14ac:dyDescent="0.15">
      <c r="BK65007"/>
      <c r="BL65007" s="15"/>
    </row>
    <row r="65008" spans="63:64" x14ac:dyDescent="0.15">
      <c r="BK65008"/>
      <c r="BL65008" s="15"/>
    </row>
    <row r="65009" spans="63:64" x14ac:dyDescent="0.15">
      <c r="BK65009"/>
      <c r="BL65009" s="15"/>
    </row>
    <row r="65010" spans="63:64" x14ac:dyDescent="0.15">
      <c r="BK65010"/>
      <c r="BL65010" s="15"/>
    </row>
    <row r="65011" spans="63:64" x14ac:dyDescent="0.15">
      <c r="BK65011"/>
      <c r="BL65011" s="15"/>
    </row>
    <row r="65012" spans="63:64" x14ac:dyDescent="0.15">
      <c r="BK65012"/>
      <c r="BL65012" s="15"/>
    </row>
    <row r="65013" spans="63:64" x14ac:dyDescent="0.15">
      <c r="BK65013"/>
      <c r="BL65013" s="15"/>
    </row>
    <row r="65014" spans="63:64" x14ac:dyDescent="0.15">
      <c r="BK65014"/>
      <c r="BL65014" s="15"/>
    </row>
    <row r="65015" spans="63:64" x14ac:dyDescent="0.15">
      <c r="BK65015"/>
      <c r="BL65015" s="15"/>
    </row>
    <row r="65016" spans="63:64" x14ac:dyDescent="0.15">
      <c r="BK65016"/>
      <c r="BL65016" s="15"/>
    </row>
    <row r="65017" spans="63:64" x14ac:dyDescent="0.15">
      <c r="BK65017"/>
      <c r="BL65017" s="15"/>
    </row>
    <row r="65018" spans="63:64" x14ac:dyDescent="0.15">
      <c r="BK65018"/>
      <c r="BL65018" s="15"/>
    </row>
    <row r="65019" spans="63:64" x14ac:dyDescent="0.15">
      <c r="BK65019"/>
      <c r="BL65019" s="15"/>
    </row>
    <row r="65020" spans="63:64" x14ac:dyDescent="0.15">
      <c r="BK65020"/>
      <c r="BL65020" s="15"/>
    </row>
    <row r="65021" spans="63:64" x14ac:dyDescent="0.15">
      <c r="BK65021"/>
      <c r="BL65021" s="15"/>
    </row>
    <row r="65022" spans="63:64" x14ac:dyDescent="0.15">
      <c r="BK65022"/>
      <c r="BL65022" s="15"/>
    </row>
    <row r="65023" spans="63:64" x14ac:dyDescent="0.15">
      <c r="BK65023"/>
      <c r="BL65023" s="15"/>
    </row>
    <row r="65024" spans="63:64" x14ac:dyDescent="0.15">
      <c r="BK65024"/>
      <c r="BL65024" s="15"/>
    </row>
    <row r="65025" spans="63:64" x14ac:dyDescent="0.15">
      <c r="BK65025"/>
      <c r="BL65025" s="15"/>
    </row>
    <row r="65026" spans="63:64" x14ac:dyDescent="0.15">
      <c r="BK65026"/>
      <c r="BL65026" s="15"/>
    </row>
    <row r="65027" spans="63:64" x14ac:dyDescent="0.15">
      <c r="BK65027"/>
      <c r="BL65027" s="15"/>
    </row>
    <row r="65028" spans="63:64" x14ac:dyDescent="0.15">
      <c r="BK65028"/>
      <c r="BL65028" s="15"/>
    </row>
    <row r="65029" spans="63:64" x14ac:dyDescent="0.15">
      <c r="BK65029"/>
      <c r="BL65029" s="15"/>
    </row>
    <row r="65030" spans="63:64" x14ac:dyDescent="0.15">
      <c r="BK65030"/>
      <c r="BL65030" s="15"/>
    </row>
    <row r="65031" spans="63:64" x14ac:dyDescent="0.15">
      <c r="BK65031"/>
      <c r="BL65031" s="15"/>
    </row>
    <row r="65032" spans="63:64" x14ac:dyDescent="0.15">
      <c r="BK65032"/>
      <c r="BL65032" s="15"/>
    </row>
    <row r="65033" spans="63:64" x14ac:dyDescent="0.15">
      <c r="BK65033"/>
      <c r="BL65033" s="15"/>
    </row>
    <row r="65034" spans="63:64" x14ac:dyDescent="0.15">
      <c r="BK65034"/>
      <c r="BL65034" s="15"/>
    </row>
    <row r="65035" spans="63:64" x14ac:dyDescent="0.15">
      <c r="BK65035"/>
      <c r="BL65035" s="15"/>
    </row>
    <row r="65036" spans="63:64" x14ac:dyDescent="0.15">
      <c r="BK65036"/>
      <c r="BL65036" s="15"/>
    </row>
    <row r="65037" spans="63:64" x14ac:dyDescent="0.15">
      <c r="BK65037"/>
      <c r="BL65037" s="15"/>
    </row>
    <row r="65038" spans="63:64" x14ac:dyDescent="0.15">
      <c r="BK65038"/>
      <c r="BL65038" s="15"/>
    </row>
    <row r="65039" spans="63:64" x14ac:dyDescent="0.15">
      <c r="BK65039"/>
      <c r="BL65039" s="15"/>
    </row>
    <row r="65040" spans="63:64" x14ac:dyDescent="0.15">
      <c r="BK65040"/>
      <c r="BL65040" s="15"/>
    </row>
    <row r="65041" spans="63:64" x14ac:dyDescent="0.15">
      <c r="BK65041"/>
      <c r="BL65041" s="15"/>
    </row>
    <row r="65042" spans="63:64" x14ac:dyDescent="0.15">
      <c r="BK65042"/>
      <c r="BL65042" s="15"/>
    </row>
    <row r="65043" spans="63:64" x14ac:dyDescent="0.15">
      <c r="BK65043"/>
      <c r="BL65043" s="15"/>
    </row>
    <row r="65044" spans="63:64" x14ac:dyDescent="0.15">
      <c r="BK65044"/>
      <c r="BL65044" s="15"/>
    </row>
    <row r="65045" spans="63:64" x14ac:dyDescent="0.15">
      <c r="BK65045"/>
      <c r="BL65045" s="15"/>
    </row>
    <row r="65046" spans="63:64" x14ac:dyDescent="0.15">
      <c r="BK65046"/>
      <c r="BL65046" s="15"/>
    </row>
    <row r="65047" spans="63:64" x14ac:dyDescent="0.15">
      <c r="BK65047"/>
      <c r="BL65047" s="15"/>
    </row>
    <row r="65048" spans="63:64" x14ac:dyDescent="0.15">
      <c r="BK65048"/>
      <c r="BL65048" s="15"/>
    </row>
    <row r="65049" spans="63:64" x14ac:dyDescent="0.15">
      <c r="BK65049"/>
      <c r="BL65049" s="15"/>
    </row>
    <row r="65050" spans="63:64" x14ac:dyDescent="0.15">
      <c r="BK65050"/>
      <c r="BL65050" s="15"/>
    </row>
    <row r="65051" spans="63:64" x14ac:dyDescent="0.15">
      <c r="BK65051"/>
      <c r="BL65051" s="15"/>
    </row>
    <row r="65052" spans="63:64" x14ac:dyDescent="0.15">
      <c r="BK65052"/>
      <c r="BL65052" s="15"/>
    </row>
    <row r="65053" spans="63:64" x14ac:dyDescent="0.15">
      <c r="BK65053"/>
      <c r="BL65053" s="15"/>
    </row>
    <row r="65054" spans="63:64" x14ac:dyDescent="0.15">
      <c r="BK65054"/>
      <c r="BL65054" s="15"/>
    </row>
    <row r="65055" spans="63:64" x14ac:dyDescent="0.15">
      <c r="BK65055"/>
      <c r="BL65055" s="15"/>
    </row>
    <row r="65056" spans="63:64" x14ac:dyDescent="0.15">
      <c r="BK65056"/>
      <c r="BL65056" s="15"/>
    </row>
    <row r="65057" spans="63:64" x14ac:dyDescent="0.15">
      <c r="BK65057"/>
      <c r="BL65057" s="15"/>
    </row>
    <row r="65058" spans="63:64" x14ac:dyDescent="0.15">
      <c r="BK65058"/>
      <c r="BL65058" s="15"/>
    </row>
    <row r="65059" spans="63:64" x14ac:dyDescent="0.15">
      <c r="BK65059"/>
      <c r="BL65059" s="15"/>
    </row>
    <row r="65060" spans="63:64" x14ac:dyDescent="0.15">
      <c r="BK65060"/>
      <c r="BL65060" s="15"/>
    </row>
    <row r="65061" spans="63:64" x14ac:dyDescent="0.15">
      <c r="BK65061"/>
      <c r="BL65061" s="15"/>
    </row>
    <row r="65062" spans="63:64" x14ac:dyDescent="0.15">
      <c r="BK65062"/>
      <c r="BL65062" s="15"/>
    </row>
    <row r="65063" spans="63:64" x14ac:dyDescent="0.15">
      <c r="BK65063"/>
      <c r="BL65063" s="15"/>
    </row>
    <row r="65064" spans="63:64" x14ac:dyDescent="0.15">
      <c r="BK65064"/>
      <c r="BL65064" s="15"/>
    </row>
    <row r="65065" spans="63:64" x14ac:dyDescent="0.15">
      <c r="BK65065"/>
      <c r="BL65065" s="15"/>
    </row>
    <row r="65066" spans="63:64" x14ac:dyDescent="0.15">
      <c r="BK65066"/>
      <c r="BL65066" s="15"/>
    </row>
    <row r="65067" spans="63:64" x14ac:dyDescent="0.15">
      <c r="BK65067"/>
      <c r="BL65067" s="15"/>
    </row>
    <row r="65068" spans="63:64" x14ac:dyDescent="0.15">
      <c r="BK65068"/>
      <c r="BL65068" s="15"/>
    </row>
    <row r="65069" spans="63:64" x14ac:dyDescent="0.15">
      <c r="BK65069"/>
      <c r="BL65069" s="15"/>
    </row>
    <row r="65070" spans="63:64" x14ac:dyDescent="0.15">
      <c r="BK65070"/>
      <c r="BL65070" s="15"/>
    </row>
    <row r="65071" spans="63:64" x14ac:dyDescent="0.15">
      <c r="BK65071"/>
      <c r="BL65071" s="15"/>
    </row>
    <row r="65072" spans="63:64" x14ac:dyDescent="0.15">
      <c r="BK65072"/>
      <c r="BL65072" s="15"/>
    </row>
    <row r="65073" spans="63:64" x14ac:dyDescent="0.15">
      <c r="BK65073"/>
      <c r="BL65073" s="15"/>
    </row>
    <row r="65074" spans="63:64" x14ac:dyDescent="0.15">
      <c r="BK65074"/>
      <c r="BL65074" s="15"/>
    </row>
    <row r="65075" spans="63:64" x14ac:dyDescent="0.15">
      <c r="BK65075"/>
      <c r="BL65075" s="15"/>
    </row>
    <row r="65076" spans="63:64" x14ac:dyDescent="0.15">
      <c r="BK65076"/>
      <c r="BL65076" s="15"/>
    </row>
    <row r="65077" spans="63:64" x14ac:dyDescent="0.15">
      <c r="BK65077"/>
      <c r="BL65077" s="15"/>
    </row>
    <row r="65078" spans="63:64" x14ac:dyDescent="0.15">
      <c r="BK65078"/>
      <c r="BL65078" s="15"/>
    </row>
    <row r="65079" spans="63:64" x14ac:dyDescent="0.15">
      <c r="BK65079"/>
      <c r="BL65079" s="15"/>
    </row>
    <row r="65080" spans="63:64" x14ac:dyDescent="0.15">
      <c r="BK65080"/>
      <c r="BL65080" s="15"/>
    </row>
    <row r="65081" spans="63:64" x14ac:dyDescent="0.15">
      <c r="BK65081"/>
      <c r="BL65081" s="15"/>
    </row>
    <row r="65082" spans="63:64" x14ac:dyDescent="0.15">
      <c r="BK65082"/>
      <c r="BL65082" s="15"/>
    </row>
    <row r="65083" spans="63:64" x14ac:dyDescent="0.15">
      <c r="BK65083"/>
      <c r="BL65083" s="15"/>
    </row>
    <row r="65084" spans="63:64" x14ac:dyDescent="0.15">
      <c r="BK65084"/>
      <c r="BL65084" s="15"/>
    </row>
    <row r="65085" spans="63:64" x14ac:dyDescent="0.15">
      <c r="BK65085"/>
      <c r="BL65085" s="15"/>
    </row>
    <row r="65086" spans="63:64" x14ac:dyDescent="0.15">
      <c r="BK65086"/>
      <c r="BL65086" s="15"/>
    </row>
    <row r="65087" spans="63:64" x14ac:dyDescent="0.15">
      <c r="BK65087"/>
      <c r="BL65087" s="15"/>
    </row>
    <row r="65088" spans="63:64" x14ac:dyDescent="0.15">
      <c r="BK65088"/>
      <c r="BL65088" s="15"/>
    </row>
    <row r="65089" spans="63:64" x14ac:dyDescent="0.15">
      <c r="BK65089"/>
      <c r="BL65089" s="15"/>
    </row>
    <row r="65090" spans="63:64" x14ac:dyDescent="0.15">
      <c r="BK65090"/>
      <c r="BL65090" s="15"/>
    </row>
    <row r="65091" spans="63:64" x14ac:dyDescent="0.15">
      <c r="BK65091"/>
      <c r="BL65091" s="15"/>
    </row>
    <row r="65092" spans="63:64" x14ac:dyDescent="0.15">
      <c r="BK65092"/>
      <c r="BL65092" s="15"/>
    </row>
    <row r="65093" spans="63:64" x14ac:dyDescent="0.15">
      <c r="BK65093"/>
      <c r="BL65093" s="15"/>
    </row>
    <row r="65094" spans="63:64" x14ac:dyDescent="0.15">
      <c r="BK65094"/>
      <c r="BL65094" s="15"/>
    </row>
    <row r="65095" spans="63:64" x14ac:dyDescent="0.15">
      <c r="BK65095"/>
      <c r="BL65095" s="15"/>
    </row>
    <row r="65096" spans="63:64" x14ac:dyDescent="0.15">
      <c r="BK65096"/>
      <c r="BL65096" s="15"/>
    </row>
    <row r="65097" spans="63:64" x14ac:dyDescent="0.15">
      <c r="BK65097"/>
      <c r="BL65097" s="15"/>
    </row>
    <row r="65098" spans="63:64" x14ac:dyDescent="0.15">
      <c r="BK65098"/>
      <c r="BL65098" s="15"/>
    </row>
    <row r="65099" spans="63:64" x14ac:dyDescent="0.15">
      <c r="BK65099"/>
      <c r="BL65099" s="15"/>
    </row>
    <row r="65100" spans="63:64" x14ac:dyDescent="0.15">
      <c r="BK65100"/>
      <c r="BL65100" s="15"/>
    </row>
    <row r="65101" spans="63:64" x14ac:dyDescent="0.15">
      <c r="BK65101"/>
      <c r="BL65101" s="15"/>
    </row>
    <row r="65102" spans="63:64" x14ac:dyDescent="0.15">
      <c r="BK65102"/>
      <c r="BL65102" s="15"/>
    </row>
    <row r="65103" spans="63:64" x14ac:dyDescent="0.15">
      <c r="BK65103"/>
      <c r="BL65103" s="15"/>
    </row>
    <row r="65104" spans="63:64" x14ac:dyDescent="0.15">
      <c r="BK65104"/>
      <c r="BL65104" s="15"/>
    </row>
    <row r="65105" spans="63:64" x14ac:dyDescent="0.15">
      <c r="BK65105"/>
      <c r="BL65105" s="15"/>
    </row>
    <row r="65106" spans="63:64" x14ac:dyDescent="0.15">
      <c r="BK65106"/>
      <c r="BL65106" s="15"/>
    </row>
    <row r="65107" spans="63:64" x14ac:dyDescent="0.15">
      <c r="BK65107"/>
      <c r="BL65107" s="15"/>
    </row>
    <row r="65108" spans="63:64" x14ac:dyDescent="0.15">
      <c r="BK65108"/>
      <c r="BL65108" s="15"/>
    </row>
    <row r="65109" spans="63:64" x14ac:dyDescent="0.15">
      <c r="BK65109"/>
      <c r="BL65109" s="15"/>
    </row>
    <row r="65110" spans="63:64" x14ac:dyDescent="0.15">
      <c r="BK65110"/>
      <c r="BL65110" s="15"/>
    </row>
    <row r="65111" spans="63:64" x14ac:dyDescent="0.15">
      <c r="BK65111"/>
      <c r="BL65111" s="15"/>
    </row>
    <row r="65112" spans="63:64" x14ac:dyDescent="0.15">
      <c r="BK65112"/>
      <c r="BL65112" s="15"/>
    </row>
    <row r="65113" spans="63:64" x14ac:dyDescent="0.15">
      <c r="BK65113"/>
      <c r="BL65113" s="15"/>
    </row>
    <row r="65114" spans="63:64" x14ac:dyDescent="0.15">
      <c r="BK65114"/>
      <c r="BL65114" s="15"/>
    </row>
    <row r="65115" spans="63:64" x14ac:dyDescent="0.15">
      <c r="BK65115"/>
      <c r="BL65115" s="15"/>
    </row>
    <row r="65116" spans="63:64" x14ac:dyDescent="0.15">
      <c r="BK65116"/>
      <c r="BL65116" s="15"/>
    </row>
    <row r="65117" spans="63:64" x14ac:dyDescent="0.15">
      <c r="BK65117"/>
      <c r="BL65117" s="15"/>
    </row>
    <row r="65118" spans="63:64" x14ac:dyDescent="0.15">
      <c r="BK65118"/>
      <c r="BL65118" s="15"/>
    </row>
    <row r="65119" spans="63:64" x14ac:dyDescent="0.15">
      <c r="BK65119"/>
      <c r="BL65119" s="15"/>
    </row>
    <row r="65120" spans="63:64" x14ac:dyDescent="0.15">
      <c r="BK65120"/>
      <c r="BL65120" s="15"/>
    </row>
    <row r="65121" spans="63:64" x14ac:dyDescent="0.15">
      <c r="BK65121"/>
      <c r="BL65121" s="15"/>
    </row>
    <row r="65122" spans="63:64" x14ac:dyDescent="0.15">
      <c r="BK65122"/>
      <c r="BL65122" s="15"/>
    </row>
    <row r="65123" spans="63:64" x14ac:dyDescent="0.15">
      <c r="BK65123"/>
      <c r="BL65123" s="15"/>
    </row>
    <row r="65124" spans="63:64" x14ac:dyDescent="0.15">
      <c r="BK65124"/>
      <c r="BL65124" s="15"/>
    </row>
    <row r="65125" spans="63:64" x14ac:dyDescent="0.15">
      <c r="BK65125"/>
      <c r="BL65125" s="15"/>
    </row>
    <row r="65126" spans="63:64" x14ac:dyDescent="0.15">
      <c r="BK65126"/>
      <c r="BL65126" s="15"/>
    </row>
    <row r="65127" spans="63:64" x14ac:dyDescent="0.15">
      <c r="BK65127"/>
      <c r="BL65127" s="15"/>
    </row>
    <row r="65128" spans="63:64" x14ac:dyDescent="0.15">
      <c r="BK65128"/>
      <c r="BL65128" s="15"/>
    </row>
    <row r="65129" spans="63:64" x14ac:dyDescent="0.15">
      <c r="BK65129"/>
      <c r="BL65129" s="15"/>
    </row>
    <row r="65130" spans="63:64" x14ac:dyDescent="0.15">
      <c r="BK65130"/>
      <c r="BL65130" s="15"/>
    </row>
    <row r="65131" spans="63:64" x14ac:dyDescent="0.15">
      <c r="BK65131"/>
      <c r="BL65131" s="15"/>
    </row>
    <row r="65132" spans="63:64" x14ac:dyDescent="0.15">
      <c r="BK65132"/>
      <c r="BL65132" s="15"/>
    </row>
    <row r="65133" spans="63:64" x14ac:dyDescent="0.15">
      <c r="BK65133"/>
      <c r="BL65133" s="15"/>
    </row>
    <row r="65134" spans="63:64" x14ac:dyDescent="0.15">
      <c r="BK65134"/>
      <c r="BL65134" s="15"/>
    </row>
    <row r="65135" spans="63:64" x14ac:dyDescent="0.15">
      <c r="BK65135"/>
      <c r="BL65135" s="15"/>
    </row>
    <row r="65136" spans="63:64" x14ac:dyDescent="0.15">
      <c r="BK65136"/>
      <c r="BL65136" s="15"/>
    </row>
    <row r="65137" spans="63:64" x14ac:dyDescent="0.15">
      <c r="BK65137"/>
      <c r="BL65137" s="15"/>
    </row>
    <row r="65138" spans="63:64" x14ac:dyDescent="0.15">
      <c r="BK65138"/>
      <c r="BL65138" s="15"/>
    </row>
    <row r="65139" spans="63:64" x14ac:dyDescent="0.15">
      <c r="BK65139"/>
      <c r="BL65139" s="15"/>
    </row>
    <row r="65140" spans="63:64" x14ac:dyDescent="0.15">
      <c r="BK65140"/>
      <c r="BL65140" s="15"/>
    </row>
    <row r="65141" spans="63:64" x14ac:dyDescent="0.15">
      <c r="BK65141"/>
      <c r="BL65141" s="15"/>
    </row>
    <row r="65142" spans="63:64" x14ac:dyDescent="0.15">
      <c r="BK65142"/>
      <c r="BL65142" s="15"/>
    </row>
    <row r="65143" spans="63:64" x14ac:dyDescent="0.15">
      <c r="BK65143"/>
      <c r="BL65143" s="15"/>
    </row>
    <row r="65144" spans="63:64" x14ac:dyDescent="0.15">
      <c r="BK65144"/>
      <c r="BL65144" s="15"/>
    </row>
    <row r="65145" spans="63:64" x14ac:dyDescent="0.15">
      <c r="BK65145"/>
      <c r="BL65145" s="15"/>
    </row>
    <row r="65146" spans="63:64" x14ac:dyDescent="0.15">
      <c r="BK65146"/>
      <c r="BL65146" s="15"/>
    </row>
    <row r="65147" spans="63:64" x14ac:dyDescent="0.15">
      <c r="BK65147"/>
      <c r="BL65147" s="15"/>
    </row>
    <row r="65148" spans="63:64" x14ac:dyDescent="0.15">
      <c r="BK65148"/>
      <c r="BL65148" s="15"/>
    </row>
    <row r="65149" spans="63:64" x14ac:dyDescent="0.15">
      <c r="BK65149"/>
      <c r="BL65149" s="15"/>
    </row>
    <row r="65150" spans="63:64" x14ac:dyDescent="0.15">
      <c r="BK65150"/>
      <c r="BL65150" s="15"/>
    </row>
    <row r="65151" spans="63:64" x14ac:dyDescent="0.15">
      <c r="BK65151"/>
      <c r="BL65151" s="15"/>
    </row>
    <row r="65152" spans="63:64" x14ac:dyDescent="0.15">
      <c r="BK65152"/>
      <c r="BL65152" s="15"/>
    </row>
    <row r="65153" spans="63:64" x14ac:dyDescent="0.15">
      <c r="BK65153"/>
      <c r="BL65153" s="15"/>
    </row>
    <row r="65154" spans="63:64" x14ac:dyDescent="0.15">
      <c r="BK65154"/>
      <c r="BL65154" s="15"/>
    </row>
    <row r="65155" spans="63:64" x14ac:dyDescent="0.15">
      <c r="BK65155"/>
      <c r="BL65155" s="15"/>
    </row>
    <row r="65156" spans="63:64" x14ac:dyDescent="0.15">
      <c r="BK65156"/>
      <c r="BL65156" s="15"/>
    </row>
    <row r="65157" spans="63:64" x14ac:dyDescent="0.15">
      <c r="BK65157"/>
      <c r="BL65157" s="15"/>
    </row>
    <row r="65158" spans="63:64" x14ac:dyDescent="0.15">
      <c r="BK65158"/>
      <c r="BL65158" s="15"/>
    </row>
    <row r="65159" spans="63:64" x14ac:dyDescent="0.15">
      <c r="BK65159"/>
      <c r="BL65159" s="15"/>
    </row>
    <row r="65160" spans="63:64" x14ac:dyDescent="0.15">
      <c r="BK65160"/>
      <c r="BL65160" s="15"/>
    </row>
    <row r="65161" spans="63:64" x14ac:dyDescent="0.15">
      <c r="BK65161"/>
      <c r="BL65161" s="15"/>
    </row>
    <row r="65162" spans="63:64" x14ac:dyDescent="0.15">
      <c r="BK65162"/>
      <c r="BL65162" s="15"/>
    </row>
    <row r="65163" spans="63:64" x14ac:dyDescent="0.15">
      <c r="BK65163"/>
      <c r="BL65163" s="15"/>
    </row>
    <row r="65164" spans="63:64" x14ac:dyDescent="0.15">
      <c r="BK65164"/>
      <c r="BL65164" s="15"/>
    </row>
    <row r="65165" spans="63:64" x14ac:dyDescent="0.15">
      <c r="BK65165"/>
      <c r="BL65165" s="15"/>
    </row>
    <row r="65166" spans="63:64" x14ac:dyDescent="0.15">
      <c r="BK65166"/>
      <c r="BL65166" s="15"/>
    </row>
    <row r="65167" spans="63:64" x14ac:dyDescent="0.15">
      <c r="BK65167"/>
      <c r="BL65167" s="15"/>
    </row>
    <row r="65168" spans="63:64" x14ac:dyDescent="0.15">
      <c r="BK65168"/>
      <c r="BL65168" s="15"/>
    </row>
    <row r="65169" spans="63:64" x14ac:dyDescent="0.15">
      <c r="BK65169"/>
      <c r="BL65169" s="15"/>
    </row>
    <row r="65170" spans="63:64" x14ac:dyDescent="0.15">
      <c r="BK65170"/>
      <c r="BL65170" s="15"/>
    </row>
    <row r="65171" spans="63:64" x14ac:dyDescent="0.15">
      <c r="BK65171"/>
      <c r="BL65171" s="15"/>
    </row>
    <row r="65172" spans="63:64" x14ac:dyDescent="0.15">
      <c r="BK65172"/>
      <c r="BL65172" s="15"/>
    </row>
    <row r="65173" spans="63:64" x14ac:dyDescent="0.15">
      <c r="BK65173"/>
      <c r="BL65173" s="15"/>
    </row>
    <row r="65174" spans="63:64" x14ac:dyDescent="0.15">
      <c r="BK65174"/>
      <c r="BL65174" s="15"/>
    </row>
    <row r="65175" spans="63:64" x14ac:dyDescent="0.15">
      <c r="BK65175"/>
      <c r="BL65175" s="15"/>
    </row>
    <row r="65176" spans="63:64" x14ac:dyDescent="0.15">
      <c r="BK65176"/>
      <c r="BL65176" s="15"/>
    </row>
    <row r="65177" spans="63:64" x14ac:dyDescent="0.15">
      <c r="BK65177"/>
      <c r="BL65177" s="15"/>
    </row>
    <row r="65178" spans="63:64" x14ac:dyDescent="0.15">
      <c r="BK65178"/>
      <c r="BL65178" s="15"/>
    </row>
    <row r="65179" spans="63:64" x14ac:dyDescent="0.15">
      <c r="BK65179"/>
      <c r="BL65179" s="15"/>
    </row>
    <row r="65180" spans="63:64" x14ac:dyDescent="0.15">
      <c r="BK65180"/>
      <c r="BL65180" s="15"/>
    </row>
    <row r="65181" spans="63:64" x14ac:dyDescent="0.15">
      <c r="BK65181"/>
      <c r="BL65181" s="15"/>
    </row>
    <row r="65182" spans="63:64" x14ac:dyDescent="0.15">
      <c r="BK65182"/>
      <c r="BL65182" s="15"/>
    </row>
    <row r="65183" spans="63:64" x14ac:dyDescent="0.15">
      <c r="BK65183"/>
      <c r="BL65183" s="15"/>
    </row>
    <row r="65184" spans="63:64" x14ac:dyDescent="0.15">
      <c r="BK65184"/>
      <c r="BL65184" s="15"/>
    </row>
    <row r="65185" spans="63:64" x14ac:dyDescent="0.15">
      <c r="BK65185"/>
      <c r="BL65185" s="15"/>
    </row>
    <row r="65186" spans="63:64" x14ac:dyDescent="0.15">
      <c r="BK65186"/>
      <c r="BL65186" s="15"/>
    </row>
    <row r="65187" spans="63:64" x14ac:dyDescent="0.15">
      <c r="BK65187"/>
      <c r="BL65187" s="15"/>
    </row>
    <row r="65188" spans="63:64" x14ac:dyDescent="0.15">
      <c r="BK65188"/>
      <c r="BL65188" s="15"/>
    </row>
    <row r="65189" spans="63:64" x14ac:dyDescent="0.15">
      <c r="BK65189"/>
      <c r="BL65189" s="15"/>
    </row>
    <row r="65190" spans="63:64" x14ac:dyDescent="0.15">
      <c r="BK65190"/>
      <c r="BL65190" s="15"/>
    </row>
    <row r="65191" spans="63:64" x14ac:dyDescent="0.15">
      <c r="BK65191"/>
      <c r="BL65191" s="15"/>
    </row>
    <row r="65192" spans="63:64" x14ac:dyDescent="0.15">
      <c r="BK65192"/>
      <c r="BL65192" s="15"/>
    </row>
    <row r="65193" spans="63:64" x14ac:dyDescent="0.15">
      <c r="BK65193"/>
      <c r="BL65193" s="15"/>
    </row>
    <row r="65194" spans="63:64" x14ac:dyDescent="0.15">
      <c r="BK65194"/>
      <c r="BL65194" s="15"/>
    </row>
    <row r="65195" spans="63:64" x14ac:dyDescent="0.15">
      <c r="BK65195"/>
      <c r="BL65195" s="15"/>
    </row>
    <row r="65196" spans="63:64" x14ac:dyDescent="0.15">
      <c r="BK65196"/>
      <c r="BL65196" s="15"/>
    </row>
    <row r="65197" spans="63:64" x14ac:dyDescent="0.15">
      <c r="BK65197"/>
      <c r="BL65197" s="15"/>
    </row>
    <row r="65198" spans="63:64" x14ac:dyDescent="0.15">
      <c r="BK65198"/>
      <c r="BL65198" s="15"/>
    </row>
    <row r="65199" spans="63:64" x14ac:dyDescent="0.15">
      <c r="BK65199"/>
      <c r="BL65199" s="15"/>
    </row>
    <row r="65200" spans="63:64" x14ac:dyDescent="0.15">
      <c r="BK65200"/>
      <c r="BL65200" s="15"/>
    </row>
    <row r="65201" spans="63:64" x14ac:dyDescent="0.15">
      <c r="BK65201"/>
      <c r="BL65201" s="15"/>
    </row>
    <row r="65202" spans="63:64" x14ac:dyDescent="0.15">
      <c r="BK65202"/>
      <c r="BL65202" s="15"/>
    </row>
    <row r="65203" spans="63:64" x14ac:dyDescent="0.15">
      <c r="BK65203"/>
      <c r="BL65203" s="15"/>
    </row>
    <row r="65204" spans="63:64" x14ac:dyDescent="0.15">
      <c r="BK65204"/>
      <c r="BL65204" s="15"/>
    </row>
    <row r="65205" spans="63:64" x14ac:dyDescent="0.15">
      <c r="BK65205"/>
      <c r="BL65205" s="15"/>
    </row>
    <row r="65206" spans="63:64" x14ac:dyDescent="0.15">
      <c r="BK65206"/>
      <c r="BL65206" s="15"/>
    </row>
    <row r="65207" spans="63:64" x14ac:dyDescent="0.15">
      <c r="BK65207"/>
      <c r="BL65207" s="15"/>
    </row>
    <row r="65208" spans="63:64" x14ac:dyDescent="0.15">
      <c r="BK65208"/>
      <c r="BL65208" s="15"/>
    </row>
    <row r="65209" spans="63:64" x14ac:dyDescent="0.15">
      <c r="BK65209"/>
      <c r="BL65209" s="15"/>
    </row>
    <row r="65210" spans="63:64" x14ac:dyDescent="0.15">
      <c r="BK65210"/>
      <c r="BL65210" s="15"/>
    </row>
    <row r="65211" spans="63:64" x14ac:dyDescent="0.15">
      <c r="BK65211"/>
      <c r="BL65211" s="15"/>
    </row>
    <row r="65212" spans="63:64" x14ac:dyDescent="0.15">
      <c r="BK65212"/>
      <c r="BL65212" s="15"/>
    </row>
    <row r="65213" spans="63:64" x14ac:dyDescent="0.15">
      <c r="BK65213"/>
      <c r="BL65213" s="15"/>
    </row>
    <row r="65214" spans="63:64" x14ac:dyDescent="0.15">
      <c r="BK65214"/>
      <c r="BL65214" s="15"/>
    </row>
    <row r="65215" spans="63:64" x14ac:dyDescent="0.15">
      <c r="BK65215"/>
      <c r="BL65215" s="15"/>
    </row>
    <row r="65216" spans="63:64" x14ac:dyDescent="0.15">
      <c r="BK65216"/>
      <c r="BL65216" s="15"/>
    </row>
    <row r="65217" spans="63:64" x14ac:dyDescent="0.15">
      <c r="BK65217"/>
      <c r="BL65217" s="15"/>
    </row>
    <row r="65218" spans="63:64" x14ac:dyDescent="0.15">
      <c r="BK65218"/>
      <c r="BL65218" s="15"/>
    </row>
    <row r="65219" spans="63:64" x14ac:dyDescent="0.15">
      <c r="BK65219"/>
      <c r="BL65219" s="15"/>
    </row>
    <row r="65220" spans="63:64" x14ac:dyDescent="0.15">
      <c r="BK65220"/>
      <c r="BL65220" s="15"/>
    </row>
    <row r="65221" spans="63:64" x14ac:dyDescent="0.15">
      <c r="BK65221"/>
      <c r="BL65221" s="15"/>
    </row>
    <row r="65222" spans="63:64" x14ac:dyDescent="0.15">
      <c r="BK65222"/>
      <c r="BL65222" s="15"/>
    </row>
    <row r="65223" spans="63:64" x14ac:dyDescent="0.15">
      <c r="BK65223"/>
      <c r="BL65223" s="15"/>
    </row>
    <row r="65224" spans="63:64" x14ac:dyDescent="0.15">
      <c r="BK65224"/>
      <c r="BL65224" s="15"/>
    </row>
    <row r="65225" spans="63:64" x14ac:dyDescent="0.15">
      <c r="BK65225"/>
      <c r="BL65225" s="15"/>
    </row>
    <row r="65226" spans="63:64" x14ac:dyDescent="0.15">
      <c r="BK65226"/>
      <c r="BL65226" s="15"/>
    </row>
    <row r="65227" spans="63:64" x14ac:dyDescent="0.15">
      <c r="BK65227"/>
      <c r="BL65227" s="15"/>
    </row>
    <row r="65228" spans="63:64" x14ac:dyDescent="0.15">
      <c r="BK65228"/>
      <c r="BL65228" s="15"/>
    </row>
    <row r="65229" spans="63:64" x14ac:dyDescent="0.15">
      <c r="BK65229"/>
      <c r="BL65229" s="15"/>
    </row>
    <row r="65230" spans="63:64" x14ac:dyDescent="0.15">
      <c r="BK65230"/>
      <c r="BL65230" s="15"/>
    </row>
    <row r="65231" spans="63:64" x14ac:dyDescent="0.15">
      <c r="BK65231"/>
      <c r="BL65231" s="15"/>
    </row>
    <row r="65232" spans="63:64" x14ac:dyDescent="0.15">
      <c r="BK65232"/>
      <c r="BL65232" s="15"/>
    </row>
    <row r="65233" spans="63:64" x14ac:dyDescent="0.15">
      <c r="BK65233"/>
      <c r="BL65233" s="15"/>
    </row>
    <row r="65234" spans="63:64" x14ac:dyDescent="0.15">
      <c r="BK65234"/>
      <c r="BL65234" s="15"/>
    </row>
    <row r="65235" spans="63:64" x14ac:dyDescent="0.15">
      <c r="BK65235"/>
      <c r="BL65235" s="15"/>
    </row>
    <row r="65236" spans="63:64" x14ac:dyDescent="0.15">
      <c r="BK65236"/>
      <c r="BL65236" s="15"/>
    </row>
    <row r="65237" spans="63:64" x14ac:dyDescent="0.15">
      <c r="BK65237"/>
      <c r="BL65237" s="15"/>
    </row>
    <row r="65238" spans="63:64" x14ac:dyDescent="0.15">
      <c r="BK65238"/>
      <c r="BL65238" s="15"/>
    </row>
    <row r="65239" spans="63:64" x14ac:dyDescent="0.15">
      <c r="BK65239"/>
      <c r="BL65239" s="15"/>
    </row>
    <row r="65240" spans="63:64" x14ac:dyDescent="0.15">
      <c r="BK65240"/>
      <c r="BL65240" s="15"/>
    </row>
    <row r="65241" spans="63:64" x14ac:dyDescent="0.15">
      <c r="BK65241"/>
      <c r="BL65241" s="15"/>
    </row>
    <row r="65242" spans="63:64" x14ac:dyDescent="0.15">
      <c r="BK65242"/>
      <c r="BL65242" s="15"/>
    </row>
    <row r="65243" spans="63:64" x14ac:dyDescent="0.15">
      <c r="BK65243"/>
      <c r="BL65243" s="15"/>
    </row>
    <row r="65244" spans="63:64" x14ac:dyDescent="0.15">
      <c r="BK65244"/>
      <c r="BL65244" s="15"/>
    </row>
    <row r="65245" spans="63:64" x14ac:dyDescent="0.15">
      <c r="BK65245"/>
      <c r="BL65245" s="15"/>
    </row>
    <row r="65246" spans="63:64" x14ac:dyDescent="0.15">
      <c r="BK65246"/>
      <c r="BL65246" s="15"/>
    </row>
    <row r="65247" spans="63:64" x14ac:dyDescent="0.15">
      <c r="BK65247"/>
      <c r="BL65247" s="15"/>
    </row>
    <row r="65248" spans="63:64" x14ac:dyDescent="0.15">
      <c r="BK65248"/>
      <c r="BL65248" s="15"/>
    </row>
    <row r="65249" spans="63:64" x14ac:dyDescent="0.15">
      <c r="BK65249"/>
      <c r="BL65249" s="15"/>
    </row>
    <row r="65250" spans="63:64" x14ac:dyDescent="0.15">
      <c r="BK65250"/>
      <c r="BL65250" s="15"/>
    </row>
    <row r="65251" spans="63:64" x14ac:dyDescent="0.15">
      <c r="BK65251"/>
      <c r="BL65251" s="15"/>
    </row>
    <row r="65252" spans="63:64" x14ac:dyDescent="0.15">
      <c r="BK65252"/>
      <c r="BL65252" s="15"/>
    </row>
    <row r="65253" spans="63:64" x14ac:dyDescent="0.15">
      <c r="BK65253"/>
      <c r="BL65253" s="15"/>
    </row>
    <row r="65254" spans="63:64" x14ac:dyDescent="0.15">
      <c r="BK65254"/>
      <c r="BL65254" s="15"/>
    </row>
    <row r="65255" spans="63:64" x14ac:dyDescent="0.15">
      <c r="BK65255"/>
      <c r="BL65255" s="15"/>
    </row>
    <row r="65256" spans="63:64" x14ac:dyDescent="0.15">
      <c r="BK65256"/>
      <c r="BL65256" s="15"/>
    </row>
    <row r="65257" spans="63:64" x14ac:dyDescent="0.15">
      <c r="BK65257"/>
      <c r="BL65257" s="15"/>
    </row>
    <row r="65258" spans="63:64" x14ac:dyDescent="0.15">
      <c r="BK65258"/>
      <c r="BL65258" s="15"/>
    </row>
    <row r="65259" spans="63:64" x14ac:dyDescent="0.15">
      <c r="BK65259"/>
      <c r="BL65259" s="15"/>
    </row>
    <row r="65260" spans="63:64" x14ac:dyDescent="0.15">
      <c r="BK65260"/>
      <c r="BL65260" s="15"/>
    </row>
    <row r="65261" spans="63:64" x14ac:dyDescent="0.15">
      <c r="BK65261"/>
      <c r="BL65261" s="15"/>
    </row>
    <row r="65262" spans="63:64" x14ac:dyDescent="0.15">
      <c r="BK65262"/>
      <c r="BL65262" s="15"/>
    </row>
    <row r="65263" spans="63:64" x14ac:dyDescent="0.15">
      <c r="BK65263"/>
      <c r="BL65263" s="15"/>
    </row>
    <row r="65264" spans="63:64" x14ac:dyDescent="0.15">
      <c r="BK65264"/>
      <c r="BL65264" s="15"/>
    </row>
    <row r="65265" spans="63:64" x14ac:dyDescent="0.15">
      <c r="BK65265"/>
      <c r="BL65265" s="15"/>
    </row>
    <row r="65266" spans="63:64" x14ac:dyDescent="0.15">
      <c r="BK65266"/>
      <c r="BL65266" s="15"/>
    </row>
    <row r="65267" spans="63:64" x14ac:dyDescent="0.15">
      <c r="BK65267"/>
      <c r="BL65267" s="15"/>
    </row>
    <row r="65268" spans="63:64" x14ac:dyDescent="0.15">
      <c r="BK65268"/>
      <c r="BL65268" s="15"/>
    </row>
    <row r="65269" spans="63:64" x14ac:dyDescent="0.15">
      <c r="BK65269"/>
      <c r="BL65269" s="15"/>
    </row>
    <row r="65270" spans="63:64" x14ac:dyDescent="0.15">
      <c r="BK65270"/>
      <c r="BL65270" s="15"/>
    </row>
    <row r="65271" spans="63:64" x14ac:dyDescent="0.15">
      <c r="BK65271"/>
      <c r="BL65271" s="15"/>
    </row>
    <row r="65272" spans="63:64" x14ac:dyDescent="0.15">
      <c r="BK65272"/>
      <c r="BL65272" s="15"/>
    </row>
    <row r="65273" spans="63:64" x14ac:dyDescent="0.15">
      <c r="BK65273"/>
      <c r="BL65273" s="15"/>
    </row>
    <row r="65274" spans="63:64" x14ac:dyDescent="0.15">
      <c r="BK65274"/>
      <c r="BL65274" s="15"/>
    </row>
    <row r="65275" spans="63:64" x14ac:dyDescent="0.15">
      <c r="BK65275"/>
      <c r="BL65275" s="15"/>
    </row>
    <row r="65276" spans="63:64" x14ac:dyDescent="0.15">
      <c r="BK65276"/>
      <c r="BL65276" s="15"/>
    </row>
    <row r="65277" spans="63:64" x14ac:dyDescent="0.15">
      <c r="BK65277"/>
      <c r="BL65277" s="15"/>
    </row>
    <row r="65278" spans="63:64" x14ac:dyDescent="0.15">
      <c r="BK65278"/>
      <c r="BL65278" s="15"/>
    </row>
    <row r="65279" spans="63:64" x14ac:dyDescent="0.15">
      <c r="BK65279"/>
      <c r="BL65279" s="15"/>
    </row>
    <row r="65280" spans="63:64" x14ac:dyDescent="0.15">
      <c r="BK65280"/>
      <c r="BL65280" s="15"/>
    </row>
    <row r="65281" spans="63:64" x14ac:dyDescent="0.15">
      <c r="BK65281"/>
      <c r="BL65281" s="15"/>
    </row>
    <row r="65282" spans="63:64" x14ac:dyDescent="0.15">
      <c r="BK65282"/>
      <c r="BL65282" s="15"/>
    </row>
    <row r="65283" spans="63:64" x14ac:dyDescent="0.15">
      <c r="BK65283"/>
      <c r="BL65283" s="15"/>
    </row>
    <row r="65284" spans="63:64" x14ac:dyDescent="0.15">
      <c r="BK65284"/>
      <c r="BL65284" s="15"/>
    </row>
    <row r="65285" spans="63:64" x14ac:dyDescent="0.15">
      <c r="BK65285"/>
      <c r="BL65285" s="15"/>
    </row>
    <row r="65286" spans="63:64" x14ac:dyDescent="0.15">
      <c r="BK65286"/>
      <c r="BL65286" s="15"/>
    </row>
    <row r="65287" spans="63:64" x14ac:dyDescent="0.15">
      <c r="BK65287"/>
      <c r="BL65287" s="15"/>
    </row>
    <row r="65288" spans="63:64" x14ac:dyDescent="0.15">
      <c r="BK65288"/>
      <c r="BL65288" s="15"/>
    </row>
    <row r="65289" spans="63:64" x14ac:dyDescent="0.15">
      <c r="BK65289"/>
      <c r="BL65289" s="15"/>
    </row>
    <row r="65290" spans="63:64" x14ac:dyDescent="0.15">
      <c r="BK65290"/>
      <c r="BL65290" s="15"/>
    </row>
    <row r="65291" spans="63:64" x14ac:dyDescent="0.15">
      <c r="BK65291"/>
      <c r="BL65291" s="15"/>
    </row>
    <row r="65292" spans="63:64" x14ac:dyDescent="0.15">
      <c r="BK65292"/>
      <c r="BL65292" s="15"/>
    </row>
    <row r="65293" spans="63:64" x14ac:dyDescent="0.15">
      <c r="BK65293"/>
      <c r="BL65293" s="15"/>
    </row>
    <row r="65294" spans="63:64" x14ac:dyDescent="0.15">
      <c r="BK65294"/>
      <c r="BL65294" s="15"/>
    </row>
    <row r="65295" spans="63:64" x14ac:dyDescent="0.15">
      <c r="BK65295"/>
      <c r="BL65295" s="15"/>
    </row>
    <row r="65296" spans="63:64" x14ac:dyDescent="0.15">
      <c r="BK65296"/>
      <c r="BL65296" s="15"/>
    </row>
    <row r="65297" spans="63:64" x14ac:dyDescent="0.15">
      <c r="BK65297"/>
      <c r="BL65297" s="15"/>
    </row>
    <row r="65298" spans="63:64" x14ac:dyDescent="0.15">
      <c r="BK65298"/>
      <c r="BL65298" s="15"/>
    </row>
    <row r="65299" spans="63:64" x14ac:dyDescent="0.15">
      <c r="BK65299"/>
      <c r="BL65299" s="15"/>
    </row>
    <row r="65300" spans="63:64" x14ac:dyDescent="0.15">
      <c r="BK65300"/>
      <c r="BL65300" s="15"/>
    </row>
    <row r="65301" spans="63:64" x14ac:dyDescent="0.15">
      <c r="BK65301"/>
      <c r="BL65301" s="15"/>
    </row>
    <row r="65302" spans="63:64" x14ac:dyDescent="0.15">
      <c r="BK65302"/>
      <c r="BL65302" s="15"/>
    </row>
    <row r="65303" spans="63:64" x14ac:dyDescent="0.15">
      <c r="BK65303"/>
      <c r="BL65303" s="15"/>
    </row>
    <row r="65304" spans="63:64" x14ac:dyDescent="0.15">
      <c r="BK65304"/>
      <c r="BL65304" s="15"/>
    </row>
    <row r="65305" spans="63:64" x14ac:dyDescent="0.15">
      <c r="BK65305"/>
      <c r="BL65305" s="15"/>
    </row>
    <row r="65306" spans="63:64" x14ac:dyDescent="0.15">
      <c r="BK65306"/>
      <c r="BL65306" s="15"/>
    </row>
    <row r="65307" spans="63:64" x14ac:dyDescent="0.15">
      <c r="BK65307"/>
      <c r="BL65307" s="15"/>
    </row>
    <row r="65308" spans="63:64" x14ac:dyDescent="0.15">
      <c r="BK65308"/>
      <c r="BL65308" s="15"/>
    </row>
    <row r="65309" spans="63:64" x14ac:dyDescent="0.15">
      <c r="BK65309"/>
      <c r="BL65309" s="15"/>
    </row>
    <row r="65310" spans="63:64" x14ac:dyDescent="0.15">
      <c r="BK65310"/>
      <c r="BL65310" s="15"/>
    </row>
    <row r="65311" spans="63:64" x14ac:dyDescent="0.15">
      <c r="BK65311"/>
      <c r="BL65311" s="15"/>
    </row>
    <row r="65312" spans="63:64" x14ac:dyDescent="0.15">
      <c r="BK65312"/>
      <c r="BL65312" s="15"/>
    </row>
    <row r="65313" spans="63:64" x14ac:dyDescent="0.15">
      <c r="BK65313"/>
      <c r="BL65313" s="15"/>
    </row>
    <row r="65314" spans="63:64" x14ac:dyDescent="0.15">
      <c r="BK65314"/>
      <c r="BL65314" s="15"/>
    </row>
    <row r="65315" spans="63:64" x14ac:dyDescent="0.15">
      <c r="BK65315"/>
      <c r="BL65315" s="15"/>
    </row>
    <row r="65316" spans="63:64" x14ac:dyDescent="0.15">
      <c r="BK65316"/>
      <c r="BL65316" s="15"/>
    </row>
    <row r="65317" spans="63:64" x14ac:dyDescent="0.15">
      <c r="BK65317"/>
      <c r="BL65317" s="15"/>
    </row>
    <row r="65318" spans="63:64" x14ac:dyDescent="0.15">
      <c r="BK65318"/>
      <c r="BL65318" s="15"/>
    </row>
    <row r="65319" spans="63:64" x14ac:dyDescent="0.15">
      <c r="BK65319"/>
      <c r="BL65319" s="15"/>
    </row>
    <row r="65320" spans="63:64" x14ac:dyDescent="0.15">
      <c r="BK65320"/>
      <c r="BL65320" s="15"/>
    </row>
    <row r="65321" spans="63:64" x14ac:dyDescent="0.15">
      <c r="BK65321"/>
      <c r="BL65321" s="15"/>
    </row>
    <row r="65322" spans="63:64" x14ac:dyDescent="0.15">
      <c r="BK65322"/>
      <c r="BL65322" s="15"/>
    </row>
    <row r="65323" spans="63:64" x14ac:dyDescent="0.15">
      <c r="BK65323"/>
      <c r="BL65323" s="15"/>
    </row>
    <row r="65324" spans="63:64" x14ac:dyDescent="0.15">
      <c r="BK65324"/>
      <c r="BL65324" s="15"/>
    </row>
    <row r="65325" spans="63:64" x14ac:dyDescent="0.15">
      <c r="BK65325"/>
      <c r="BL65325" s="15"/>
    </row>
    <row r="65326" spans="63:64" x14ac:dyDescent="0.15">
      <c r="BK65326"/>
      <c r="BL65326" s="15"/>
    </row>
    <row r="65327" spans="63:64" x14ac:dyDescent="0.15">
      <c r="BK65327"/>
      <c r="BL65327" s="15"/>
    </row>
    <row r="65328" spans="63:64" x14ac:dyDescent="0.15">
      <c r="BK65328"/>
      <c r="BL65328" s="15"/>
    </row>
    <row r="65329" spans="63:64" x14ac:dyDescent="0.15">
      <c r="BK65329"/>
      <c r="BL65329" s="15"/>
    </row>
    <row r="65330" spans="63:64" x14ac:dyDescent="0.15">
      <c r="BK65330"/>
      <c r="BL65330" s="15"/>
    </row>
    <row r="65331" spans="63:64" x14ac:dyDescent="0.15">
      <c r="BK65331"/>
      <c r="BL65331" s="15"/>
    </row>
    <row r="65332" spans="63:64" x14ac:dyDescent="0.15">
      <c r="BK65332"/>
      <c r="BL65332" s="15"/>
    </row>
    <row r="65333" spans="63:64" x14ac:dyDescent="0.15">
      <c r="BK65333"/>
      <c r="BL65333" s="15"/>
    </row>
    <row r="65334" spans="63:64" x14ac:dyDescent="0.15">
      <c r="BK65334"/>
      <c r="BL65334" s="15"/>
    </row>
    <row r="65335" spans="63:64" x14ac:dyDescent="0.15">
      <c r="BK65335"/>
      <c r="BL65335" s="15"/>
    </row>
    <row r="65336" spans="63:64" x14ac:dyDescent="0.15">
      <c r="BK65336"/>
      <c r="BL65336" s="15"/>
    </row>
    <row r="65337" spans="63:64" x14ac:dyDescent="0.15">
      <c r="BK65337"/>
      <c r="BL65337" s="15"/>
    </row>
    <row r="65338" spans="63:64" x14ac:dyDescent="0.15">
      <c r="BK65338"/>
      <c r="BL65338" s="15"/>
    </row>
    <row r="65339" spans="63:64" x14ac:dyDescent="0.15">
      <c r="BK65339"/>
      <c r="BL65339" s="15"/>
    </row>
    <row r="65340" spans="63:64" x14ac:dyDescent="0.15">
      <c r="BK65340"/>
      <c r="BL65340" s="15"/>
    </row>
    <row r="65341" spans="63:64" x14ac:dyDescent="0.15">
      <c r="BK65341"/>
      <c r="BL65341" s="15"/>
    </row>
    <row r="65342" spans="63:64" x14ac:dyDescent="0.15">
      <c r="BK65342"/>
      <c r="BL65342" s="15"/>
    </row>
    <row r="65343" spans="63:64" x14ac:dyDescent="0.15">
      <c r="BK65343"/>
      <c r="BL65343" s="15"/>
    </row>
    <row r="65344" spans="63:64" x14ac:dyDescent="0.15">
      <c r="BK65344"/>
      <c r="BL65344" s="15"/>
    </row>
    <row r="65345" spans="63:64" x14ac:dyDescent="0.15">
      <c r="BK65345"/>
      <c r="BL65345" s="15"/>
    </row>
    <row r="65346" spans="63:64" x14ac:dyDescent="0.15">
      <c r="BK65346"/>
      <c r="BL65346" s="15"/>
    </row>
    <row r="65347" spans="63:64" x14ac:dyDescent="0.15">
      <c r="BK65347"/>
      <c r="BL65347" s="15"/>
    </row>
    <row r="65348" spans="63:64" x14ac:dyDescent="0.15">
      <c r="BK65348"/>
      <c r="BL65348" s="15"/>
    </row>
    <row r="65349" spans="63:64" x14ac:dyDescent="0.15">
      <c r="BK65349"/>
      <c r="BL65349" s="15"/>
    </row>
    <row r="65350" spans="63:64" x14ac:dyDescent="0.15">
      <c r="BK65350"/>
      <c r="BL65350" s="15"/>
    </row>
    <row r="65351" spans="63:64" x14ac:dyDescent="0.15">
      <c r="BK65351"/>
      <c r="BL65351" s="15"/>
    </row>
    <row r="65352" spans="63:64" x14ac:dyDescent="0.15">
      <c r="BK65352"/>
      <c r="BL65352" s="15"/>
    </row>
    <row r="65353" spans="63:64" x14ac:dyDescent="0.15">
      <c r="BK65353"/>
      <c r="BL65353" s="15"/>
    </row>
    <row r="65354" spans="63:64" x14ac:dyDescent="0.15">
      <c r="BK65354"/>
      <c r="BL65354" s="15"/>
    </row>
    <row r="65355" spans="63:64" x14ac:dyDescent="0.15">
      <c r="BK65355"/>
      <c r="BL65355" s="15"/>
    </row>
    <row r="65356" spans="63:64" x14ac:dyDescent="0.15">
      <c r="BK65356"/>
      <c r="BL65356" s="15"/>
    </row>
    <row r="65357" spans="63:64" x14ac:dyDescent="0.15">
      <c r="BK65357"/>
      <c r="BL65357" s="15"/>
    </row>
    <row r="65358" spans="63:64" x14ac:dyDescent="0.15">
      <c r="BK65358"/>
      <c r="BL65358" s="15"/>
    </row>
    <row r="65359" spans="63:64" x14ac:dyDescent="0.15">
      <c r="BK65359"/>
      <c r="BL65359" s="15"/>
    </row>
    <row r="65360" spans="63:64" x14ac:dyDescent="0.15">
      <c r="BK65360"/>
      <c r="BL65360" s="15"/>
    </row>
    <row r="65361" spans="63:64" x14ac:dyDescent="0.15">
      <c r="BK65361"/>
      <c r="BL65361" s="15"/>
    </row>
    <row r="65362" spans="63:64" x14ac:dyDescent="0.15">
      <c r="BK65362"/>
      <c r="BL65362" s="15"/>
    </row>
    <row r="65363" spans="63:64" x14ac:dyDescent="0.15">
      <c r="BK65363"/>
      <c r="BL65363" s="15"/>
    </row>
    <row r="65364" spans="63:64" x14ac:dyDescent="0.15">
      <c r="BK65364"/>
      <c r="BL65364" s="15"/>
    </row>
    <row r="65365" spans="63:64" x14ac:dyDescent="0.15">
      <c r="BK65365"/>
      <c r="BL65365" s="15"/>
    </row>
    <row r="65366" spans="63:64" x14ac:dyDescent="0.15">
      <c r="BK65366"/>
      <c r="BL65366" s="15"/>
    </row>
    <row r="65367" spans="63:64" x14ac:dyDescent="0.15">
      <c r="BK65367"/>
      <c r="BL65367" s="15"/>
    </row>
    <row r="65368" spans="63:64" x14ac:dyDescent="0.15">
      <c r="BK65368"/>
      <c r="BL65368" s="15"/>
    </row>
    <row r="65369" spans="63:64" x14ac:dyDescent="0.15">
      <c r="BK65369"/>
      <c r="BL65369" s="15"/>
    </row>
    <row r="65370" spans="63:64" x14ac:dyDescent="0.15">
      <c r="BK65370"/>
      <c r="BL65370" s="15"/>
    </row>
    <row r="65371" spans="63:64" x14ac:dyDescent="0.15">
      <c r="BK65371"/>
      <c r="BL65371" s="15"/>
    </row>
    <row r="65372" spans="63:64" x14ac:dyDescent="0.15">
      <c r="BK65372"/>
      <c r="BL65372" s="15"/>
    </row>
    <row r="65373" spans="63:64" x14ac:dyDescent="0.15">
      <c r="BK65373"/>
      <c r="BL65373" s="15"/>
    </row>
    <row r="65374" spans="63:64" x14ac:dyDescent="0.15">
      <c r="BK65374"/>
      <c r="BL65374" s="15"/>
    </row>
    <row r="65375" spans="63:64" x14ac:dyDescent="0.15">
      <c r="BK65375"/>
      <c r="BL65375" s="15"/>
    </row>
    <row r="65376" spans="63:64" x14ac:dyDescent="0.15">
      <c r="BK65376"/>
      <c r="BL65376" s="15"/>
    </row>
    <row r="65377" spans="63:64" x14ac:dyDescent="0.15">
      <c r="BK65377"/>
      <c r="BL65377" s="15"/>
    </row>
    <row r="65378" spans="63:64" x14ac:dyDescent="0.15">
      <c r="BK65378"/>
      <c r="BL65378" s="15"/>
    </row>
    <row r="65379" spans="63:64" x14ac:dyDescent="0.15">
      <c r="BK65379"/>
      <c r="BL65379" s="15"/>
    </row>
    <row r="65380" spans="63:64" x14ac:dyDescent="0.15">
      <c r="BK65380"/>
      <c r="BL65380" s="15"/>
    </row>
    <row r="65381" spans="63:64" x14ac:dyDescent="0.15">
      <c r="BK65381"/>
      <c r="BL65381" s="15"/>
    </row>
    <row r="65382" spans="63:64" x14ac:dyDescent="0.15">
      <c r="BK65382"/>
      <c r="BL65382" s="15"/>
    </row>
    <row r="65383" spans="63:64" x14ac:dyDescent="0.15">
      <c r="BK65383"/>
      <c r="BL65383" s="15"/>
    </row>
    <row r="65384" spans="63:64" x14ac:dyDescent="0.15">
      <c r="BK65384"/>
      <c r="BL65384" s="15"/>
    </row>
    <row r="65385" spans="63:64" x14ac:dyDescent="0.15">
      <c r="BK65385"/>
      <c r="BL65385" s="15"/>
    </row>
    <row r="65386" spans="63:64" x14ac:dyDescent="0.15">
      <c r="BK65386"/>
      <c r="BL65386" s="15"/>
    </row>
    <row r="65387" spans="63:64" x14ac:dyDescent="0.15">
      <c r="BK65387"/>
      <c r="BL65387" s="15"/>
    </row>
    <row r="65388" spans="63:64" x14ac:dyDescent="0.15">
      <c r="BK65388"/>
      <c r="BL65388" s="15"/>
    </row>
    <row r="65389" spans="63:64" x14ac:dyDescent="0.15">
      <c r="BK65389"/>
      <c r="BL65389" s="15"/>
    </row>
    <row r="65390" spans="63:64" x14ac:dyDescent="0.15">
      <c r="BK65390"/>
      <c r="BL65390" s="15"/>
    </row>
    <row r="65391" spans="63:64" x14ac:dyDescent="0.15">
      <c r="BK65391"/>
      <c r="BL65391" s="15"/>
    </row>
    <row r="65392" spans="63:64" x14ac:dyDescent="0.15">
      <c r="BK65392"/>
      <c r="BL65392" s="15"/>
    </row>
    <row r="65393" spans="63:64" x14ac:dyDescent="0.15">
      <c r="BK65393"/>
      <c r="BL65393" s="15"/>
    </row>
    <row r="65394" spans="63:64" x14ac:dyDescent="0.15">
      <c r="BK65394"/>
      <c r="BL65394" s="15"/>
    </row>
    <row r="65395" spans="63:64" x14ac:dyDescent="0.15">
      <c r="BK65395"/>
      <c r="BL65395" s="15"/>
    </row>
    <row r="65396" spans="63:64" x14ac:dyDescent="0.15">
      <c r="BK65396"/>
      <c r="BL65396" s="15"/>
    </row>
    <row r="65397" spans="63:64" x14ac:dyDescent="0.15">
      <c r="BK65397"/>
      <c r="BL65397" s="15"/>
    </row>
    <row r="65398" spans="63:64" x14ac:dyDescent="0.15">
      <c r="BK65398"/>
      <c r="BL65398" s="15"/>
    </row>
    <row r="65399" spans="63:64" x14ac:dyDescent="0.15">
      <c r="BK65399"/>
      <c r="BL65399" s="15"/>
    </row>
    <row r="65400" spans="63:64" x14ac:dyDescent="0.15">
      <c r="BK65400"/>
      <c r="BL65400" s="15"/>
    </row>
    <row r="65401" spans="63:64" x14ac:dyDescent="0.15">
      <c r="BK65401"/>
      <c r="BL65401" s="15"/>
    </row>
    <row r="65402" spans="63:64" x14ac:dyDescent="0.15">
      <c r="BK65402"/>
      <c r="BL65402" s="15"/>
    </row>
    <row r="65403" spans="63:64" x14ac:dyDescent="0.15">
      <c r="BK65403"/>
      <c r="BL65403" s="15"/>
    </row>
    <row r="65404" spans="63:64" x14ac:dyDescent="0.15">
      <c r="BK65404"/>
      <c r="BL65404" s="15"/>
    </row>
    <row r="65405" spans="63:64" x14ac:dyDescent="0.15">
      <c r="BK65405"/>
      <c r="BL65405" s="15"/>
    </row>
    <row r="65406" spans="63:64" x14ac:dyDescent="0.15">
      <c r="BK65406"/>
      <c r="BL65406" s="15"/>
    </row>
    <row r="65407" spans="63:64" x14ac:dyDescent="0.15">
      <c r="BK65407"/>
      <c r="BL65407" s="15"/>
    </row>
    <row r="65408" spans="63:64" x14ac:dyDescent="0.15">
      <c r="BK65408"/>
      <c r="BL65408" s="15"/>
    </row>
    <row r="65409" spans="63:64" x14ac:dyDescent="0.15">
      <c r="BK65409"/>
      <c r="BL65409" s="15"/>
    </row>
    <row r="65410" spans="63:64" x14ac:dyDescent="0.15">
      <c r="BK65410"/>
      <c r="BL65410" s="15"/>
    </row>
    <row r="65411" spans="63:64" x14ac:dyDescent="0.15">
      <c r="BK65411"/>
      <c r="BL65411" s="15"/>
    </row>
    <row r="65412" spans="63:64" x14ac:dyDescent="0.15">
      <c r="BK65412"/>
      <c r="BL65412" s="15"/>
    </row>
    <row r="65413" spans="63:64" x14ac:dyDescent="0.15">
      <c r="BK65413"/>
      <c r="BL65413" s="15"/>
    </row>
    <row r="65414" spans="63:64" x14ac:dyDescent="0.15">
      <c r="BK65414"/>
      <c r="BL65414" s="15"/>
    </row>
    <row r="65415" spans="63:64" x14ac:dyDescent="0.15">
      <c r="BK65415"/>
      <c r="BL65415" s="15"/>
    </row>
    <row r="65416" spans="63:64" x14ac:dyDescent="0.15">
      <c r="BK65416"/>
      <c r="BL65416" s="15"/>
    </row>
    <row r="65417" spans="63:64" x14ac:dyDescent="0.15">
      <c r="BK65417"/>
      <c r="BL65417" s="15"/>
    </row>
    <row r="65418" spans="63:64" x14ac:dyDescent="0.15">
      <c r="BK65418"/>
      <c r="BL65418" s="15"/>
    </row>
    <row r="65419" spans="63:64" x14ac:dyDescent="0.15">
      <c r="BK65419"/>
      <c r="BL65419" s="15"/>
    </row>
    <row r="65420" spans="63:64" x14ac:dyDescent="0.15">
      <c r="BK65420"/>
      <c r="BL65420" s="15"/>
    </row>
    <row r="65421" spans="63:64" x14ac:dyDescent="0.15">
      <c r="BK65421"/>
      <c r="BL65421" s="15"/>
    </row>
    <row r="65422" spans="63:64" x14ac:dyDescent="0.15">
      <c r="BK65422"/>
      <c r="BL65422" s="15"/>
    </row>
    <row r="65423" spans="63:64" x14ac:dyDescent="0.15">
      <c r="BK65423"/>
      <c r="BL65423" s="15"/>
    </row>
    <row r="65424" spans="63:64" x14ac:dyDescent="0.15">
      <c r="BK65424"/>
      <c r="BL65424" s="15"/>
    </row>
    <row r="65425" spans="63:64" x14ac:dyDescent="0.15">
      <c r="BK65425"/>
      <c r="BL65425" s="15"/>
    </row>
    <row r="65426" spans="63:64" x14ac:dyDescent="0.15">
      <c r="BK65426"/>
      <c r="BL65426" s="15"/>
    </row>
    <row r="65427" spans="63:64" x14ac:dyDescent="0.15">
      <c r="BK65427"/>
      <c r="BL65427" s="15"/>
    </row>
    <row r="65428" spans="63:64" x14ac:dyDescent="0.15">
      <c r="BK65428"/>
      <c r="BL65428" s="15"/>
    </row>
    <row r="65429" spans="63:64" x14ac:dyDescent="0.15">
      <c r="BK65429"/>
      <c r="BL65429" s="15"/>
    </row>
    <row r="65430" spans="63:64" x14ac:dyDescent="0.15">
      <c r="BK65430"/>
      <c r="BL65430" s="15"/>
    </row>
    <row r="65431" spans="63:64" x14ac:dyDescent="0.15">
      <c r="BK65431"/>
      <c r="BL65431" s="15"/>
    </row>
    <row r="65432" spans="63:64" x14ac:dyDescent="0.15">
      <c r="BK65432"/>
      <c r="BL65432" s="15"/>
    </row>
    <row r="65433" spans="63:64" x14ac:dyDescent="0.15">
      <c r="BK65433"/>
      <c r="BL65433" s="15"/>
    </row>
    <row r="65434" spans="63:64" x14ac:dyDescent="0.15">
      <c r="BK65434"/>
      <c r="BL65434" s="15"/>
    </row>
    <row r="65435" spans="63:64" x14ac:dyDescent="0.15">
      <c r="BK65435"/>
      <c r="BL65435" s="15"/>
    </row>
    <row r="65436" spans="63:64" x14ac:dyDescent="0.15">
      <c r="BK65436"/>
      <c r="BL65436" s="15"/>
    </row>
    <row r="65437" spans="63:64" x14ac:dyDescent="0.15">
      <c r="BK65437"/>
      <c r="BL65437" s="15"/>
    </row>
    <row r="65438" spans="63:64" x14ac:dyDescent="0.15">
      <c r="BK65438"/>
      <c r="BL65438" s="15"/>
    </row>
    <row r="65439" spans="63:64" x14ac:dyDescent="0.15">
      <c r="BK65439"/>
      <c r="BL65439" s="15"/>
    </row>
    <row r="65440" spans="63:64" x14ac:dyDescent="0.15">
      <c r="BK65440"/>
      <c r="BL65440" s="15"/>
    </row>
    <row r="65441" spans="63:64" x14ac:dyDescent="0.15">
      <c r="BK65441"/>
      <c r="BL65441" s="15"/>
    </row>
    <row r="65442" spans="63:64" x14ac:dyDescent="0.15">
      <c r="BK65442"/>
      <c r="BL65442" s="15"/>
    </row>
    <row r="65443" spans="63:64" x14ac:dyDescent="0.15">
      <c r="BK65443"/>
      <c r="BL65443" s="15"/>
    </row>
    <row r="65444" spans="63:64" x14ac:dyDescent="0.15">
      <c r="BK65444"/>
      <c r="BL65444" s="15"/>
    </row>
    <row r="65445" spans="63:64" x14ac:dyDescent="0.15">
      <c r="BK65445"/>
      <c r="BL65445" s="15"/>
    </row>
    <row r="65446" spans="63:64" x14ac:dyDescent="0.15">
      <c r="BK65446"/>
      <c r="BL65446" s="15"/>
    </row>
    <row r="65447" spans="63:64" x14ac:dyDescent="0.15">
      <c r="BK65447"/>
      <c r="BL65447" s="15"/>
    </row>
    <row r="65448" spans="63:64" x14ac:dyDescent="0.15">
      <c r="BK65448"/>
      <c r="BL65448" s="15"/>
    </row>
    <row r="65449" spans="63:64" x14ac:dyDescent="0.15">
      <c r="BK65449"/>
      <c r="BL65449" s="15"/>
    </row>
    <row r="65450" spans="63:64" x14ac:dyDescent="0.15">
      <c r="BK65450"/>
      <c r="BL65450" s="15"/>
    </row>
    <row r="65451" spans="63:64" x14ac:dyDescent="0.15">
      <c r="BK65451"/>
      <c r="BL65451" s="15"/>
    </row>
    <row r="65452" spans="63:64" x14ac:dyDescent="0.15">
      <c r="BK65452"/>
      <c r="BL65452" s="15"/>
    </row>
    <row r="65453" spans="63:64" x14ac:dyDescent="0.15">
      <c r="BK65453"/>
      <c r="BL65453" s="15"/>
    </row>
    <row r="65454" spans="63:64" x14ac:dyDescent="0.15">
      <c r="BK65454"/>
      <c r="BL65454" s="15"/>
    </row>
    <row r="65455" spans="63:64" x14ac:dyDescent="0.15">
      <c r="BK65455"/>
      <c r="BL65455" s="15"/>
    </row>
    <row r="65456" spans="63:64" x14ac:dyDescent="0.15">
      <c r="BK65456"/>
      <c r="BL65456" s="15"/>
    </row>
    <row r="65457" spans="63:64" x14ac:dyDescent="0.15">
      <c r="BK65457"/>
      <c r="BL65457" s="15"/>
    </row>
    <row r="65458" spans="63:64" x14ac:dyDescent="0.15">
      <c r="BK65458"/>
      <c r="BL65458" s="15"/>
    </row>
    <row r="65459" spans="63:64" x14ac:dyDescent="0.15">
      <c r="BK65459"/>
      <c r="BL65459" s="15"/>
    </row>
    <row r="65460" spans="63:64" x14ac:dyDescent="0.15">
      <c r="BK65460"/>
      <c r="BL65460" s="15"/>
    </row>
    <row r="65461" spans="63:64" x14ac:dyDescent="0.15">
      <c r="BK65461"/>
      <c r="BL65461" s="15"/>
    </row>
    <row r="65462" spans="63:64" x14ac:dyDescent="0.15">
      <c r="BK65462"/>
      <c r="BL65462" s="15"/>
    </row>
    <row r="65463" spans="63:64" x14ac:dyDescent="0.15">
      <c r="BK65463"/>
      <c r="BL65463" s="15"/>
    </row>
    <row r="65464" spans="63:64" x14ac:dyDescent="0.15">
      <c r="BK65464"/>
      <c r="BL65464" s="15"/>
    </row>
    <row r="65465" spans="63:64" x14ac:dyDescent="0.15">
      <c r="BK65465"/>
      <c r="BL65465" s="15"/>
    </row>
    <row r="65466" spans="63:64" x14ac:dyDescent="0.15">
      <c r="BK65466"/>
      <c r="BL65466" s="15"/>
    </row>
    <row r="65467" spans="63:64" x14ac:dyDescent="0.15">
      <c r="BK65467"/>
      <c r="BL65467" s="15"/>
    </row>
    <row r="65468" spans="63:64" x14ac:dyDescent="0.15">
      <c r="BK65468"/>
      <c r="BL65468" s="15"/>
    </row>
    <row r="65469" spans="63:64" x14ac:dyDescent="0.15">
      <c r="BK65469"/>
      <c r="BL65469" s="15"/>
    </row>
    <row r="65470" spans="63:64" x14ac:dyDescent="0.15">
      <c r="BK65470"/>
      <c r="BL65470" s="15"/>
    </row>
    <row r="65471" spans="63:64" x14ac:dyDescent="0.15">
      <c r="BK65471"/>
      <c r="BL65471" s="15"/>
    </row>
    <row r="65472" spans="63:64" x14ac:dyDescent="0.15">
      <c r="BK65472"/>
      <c r="BL65472" s="15"/>
    </row>
    <row r="65473" spans="63:64" x14ac:dyDescent="0.15">
      <c r="BK65473"/>
      <c r="BL65473" s="15"/>
    </row>
    <row r="65474" spans="63:64" x14ac:dyDescent="0.15">
      <c r="BK65474"/>
      <c r="BL65474" s="15"/>
    </row>
    <row r="65475" spans="63:64" x14ac:dyDescent="0.15">
      <c r="BK65475"/>
      <c r="BL65475" s="15"/>
    </row>
    <row r="65476" spans="63:64" x14ac:dyDescent="0.15">
      <c r="BK65476"/>
      <c r="BL65476" s="15"/>
    </row>
    <row r="65477" spans="63:64" x14ac:dyDescent="0.15">
      <c r="BK65477"/>
      <c r="BL65477" s="15"/>
    </row>
    <row r="65478" spans="63:64" x14ac:dyDescent="0.15">
      <c r="BK65478"/>
      <c r="BL65478" s="15"/>
    </row>
    <row r="65479" spans="63:64" x14ac:dyDescent="0.15">
      <c r="BK65479"/>
      <c r="BL65479" s="15"/>
    </row>
    <row r="65480" spans="63:64" x14ac:dyDescent="0.15">
      <c r="BK65480"/>
      <c r="BL65480" s="15"/>
    </row>
    <row r="65481" spans="63:64" x14ac:dyDescent="0.15">
      <c r="BK65481"/>
      <c r="BL65481" s="15"/>
    </row>
    <row r="65482" spans="63:64" x14ac:dyDescent="0.15">
      <c r="BK65482"/>
      <c r="BL65482" s="15"/>
    </row>
    <row r="65483" spans="63:64" x14ac:dyDescent="0.15">
      <c r="BK65483"/>
      <c r="BL65483" s="15"/>
    </row>
    <row r="65484" spans="63:64" x14ac:dyDescent="0.15">
      <c r="BK65484"/>
      <c r="BL65484" s="15"/>
    </row>
    <row r="65485" spans="63:64" x14ac:dyDescent="0.15">
      <c r="BK65485"/>
      <c r="BL65485" s="15"/>
    </row>
    <row r="65486" spans="63:64" x14ac:dyDescent="0.15">
      <c r="BK65486"/>
      <c r="BL65486" s="15"/>
    </row>
    <row r="65487" spans="63:64" x14ac:dyDescent="0.15">
      <c r="BK65487"/>
      <c r="BL65487" s="15"/>
    </row>
    <row r="65488" spans="63:64" x14ac:dyDescent="0.15">
      <c r="BK65488"/>
      <c r="BL65488" s="15"/>
    </row>
    <row r="65489" spans="63:64" x14ac:dyDescent="0.15">
      <c r="BK65489"/>
      <c r="BL65489" s="15"/>
    </row>
    <row r="65490" spans="63:64" x14ac:dyDescent="0.15">
      <c r="BK65490"/>
      <c r="BL65490" s="15"/>
    </row>
    <row r="65491" spans="63:64" x14ac:dyDescent="0.15">
      <c r="BK65491"/>
      <c r="BL65491" s="15"/>
    </row>
    <row r="65492" spans="63:64" x14ac:dyDescent="0.15">
      <c r="BK65492"/>
      <c r="BL65492" s="15"/>
    </row>
    <row r="65493" spans="63:64" x14ac:dyDescent="0.15">
      <c r="BK65493"/>
      <c r="BL65493" s="15"/>
    </row>
    <row r="65494" spans="63:64" x14ac:dyDescent="0.15">
      <c r="BK65494"/>
      <c r="BL65494" s="15"/>
    </row>
    <row r="65495" spans="63:64" x14ac:dyDescent="0.15">
      <c r="BK65495"/>
      <c r="BL65495" s="15"/>
    </row>
    <row r="65496" spans="63:64" x14ac:dyDescent="0.15">
      <c r="BK65496"/>
      <c r="BL65496" s="15"/>
    </row>
    <row r="65497" spans="63:64" x14ac:dyDescent="0.15">
      <c r="BK65497"/>
      <c r="BL65497" s="15"/>
    </row>
    <row r="65498" spans="63:64" x14ac:dyDescent="0.15">
      <c r="BK65498"/>
      <c r="BL65498" s="15"/>
    </row>
    <row r="65499" spans="63:64" x14ac:dyDescent="0.15">
      <c r="BK65499"/>
      <c r="BL65499" s="15"/>
    </row>
    <row r="65500" spans="63:64" x14ac:dyDescent="0.15">
      <c r="BK65500"/>
      <c r="BL65500" s="15"/>
    </row>
    <row r="65501" spans="63:64" x14ac:dyDescent="0.15">
      <c r="BK65501"/>
      <c r="BL65501" s="15"/>
    </row>
    <row r="65502" spans="63:64" x14ac:dyDescent="0.15">
      <c r="BK65502"/>
      <c r="BL65502" s="15"/>
    </row>
    <row r="65503" spans="63:64" x14ac:dyDescent="0.15">
      <c r="BK65503"/>
      <c r="BL65503" s="15"/>
    </row>
    <row r="65504" spans="63:64" x14ac:dyDescent="0.15">
      <c r="BK65504"/>
      <c r="BL65504" s="15"/>
    </row>
    <row r="65505" spans="63:64" x14ac:dyDescent="0.15">
      <c r="BK65505"/>
      <c r="BL65505" s="15"/>
    </row>
    <row r="65506" spans="63:64" x14ac:dyDescent="0.15">
      <c r="BK65506"/>
      <c r="BL65506" s="15"/>
    </row>
    <row r="65507" spans="63:64" x14ac:dyDescent="0.15">
      <c r="BK65507"/>
      <c r="BL65507" s="15"/>
    </row>
    <row r="65508" spans="63:64" x14ac:dyDescent="0.15">
      <c r="BK65508"/>
      <c r="BL65508" s="15"/>
    </row>
    <row r="65509" spans="63:64" x14ac:dyDescent="0.15">
      <c r="BK65509"/>
      <c r="BL65509" s="15"/>
    </row>
    <row r="65510" spans="63:64" x14ac:dyDescent="0.15">
      <c r="BK65510"/>
      <c r="BL65510" s="15"/>
    </row>
    <row r="65511" spans="63:64" x14ac:dyDescent="0.15">
      <c r="BK65511"/>
      <c r="BL65511" s="15"/>
    </row>
    <row r="65512" spans="63:64" x14ac:dyDescent="0.15">
      <c r="BK65512"/>
      <c r="BL65512" s="15"/>
    </row>
    <row r="65513" spans="63:64" x14ac:dyDescent="0.15">
      <c r="BK65513"/>
      <c r="BL65513" s="15"/>
    </row>
    <row r="65514" spans="63:64" x14ac:dyDescent="0.15">
      <c r="BK65514"/>
      <c r="BL65514" s="15"/>
    </row>
    <row r="65515" spans="63:64" x14ac:dyDescent="0.15">
      <c r="BK65515"/>
      <c r="BL65515" s="15"/>
    </row>
    <row r="65516" spans="63:64" x14ac:dyDescent="0.15">
      <c r="BK65516"/>
      <c r="BL65516" s="15"/>
    </row>
    <row r="65517" spans="63:64" x14ac:dyDescent="0.15">
      <c r="BK65517"/>
      <c r="BL65517" s="15"/>
    </row>
    <row r="65518" spans="63:64" x14ac:dyDescent="0.15">
      <c r="BK65518"/>
      <c r="BL65518" s="15"/>
    </row>
    <row r="65519" spans="63:64" x14ac:dyDescent="0.15">
      <c r="BK65519"/>
      <c r="BL65519" s="15"/>
    </row>
    <row r="65520" spans="63:64" x14ac:dyDescent="0.15">
      <c r="BK65520"/>
      <c r="BL65520" s="15"/>
    </row>
    <row r="65521" spans="63:64" x14ac:dyDescent="0.15">
      <c r="BK65521"/>
      <c r="BL65521" s="15"/>
    </row>
    <row r="65522" spans="63:64" x14ac:dyDescent="0.15">
      <c r="BK65522"/>
      <c r="BL65522" s="15"/>
    </row>
    <row r="65523" spans="63:64" x14ac:dyDescent="0.15">
      <c r="BK65523"/>
      <c r="BL65523" s="15"/>
    </row>
    <row r="65524" spans="63:64" x14ac:dyDescent="0.15">
      <c r="BK65524"/>
      <c r="BL65524" s="15"/>
    </row>
    <row r="65525" spans="63:64" x14ac:dyDescent="0.15">
      <c r="BK65525"/>
      <c r="BL65525" s="15"/>
    </row>
    <row r="65526" spans="63:64" x14ac:dyDescent="0.15">
      <c r="BK65526"/>
      <c r="BL65526" s="15"/>
    </row>
    <row r="65527" spans="63:64" x14ac:dyDescent="0.15">
      <c r="BK65527"/>
      <c r="BL65527" s="15"/>
    </row>
    <row r="65528" spans="63:64" x14ac:dyDescent="0.15">
      <c r="BK65528"/>
      <c r="BL65528" s="15"/>
    </row>
    <row r="65529" spans="63:64" x14ac:dyDescent="0.15">
      <c r="BK65529"/>
      <c r="BL65529" s="15"/>
    </row>
    <row r="65530" spans="63:64" x14ac:dyDescent="0.15">
      <c r="BK65530"/>
      <c r="BL65530" s="15"/>
    </row>
    <row r="65531" spans="63:64" x14ac:dyDescent="0.15">
      <c r="BK65531"/>
      <c r="BL65531" s="15"/>
    </row>
    <row r="65532" spans="63:64" x14ac:dyDescent="0.15">
      <c r="BK65532"/>
      <c r="BL65532" s="15"/>
    </row>
    <row r="65533" spans="63:64" x14ac:dyDescent="0.15">
      <c r="BK65533"/>
      <c r="BL65533" s="15"/>
    </row>
    <row r="65534" spans="63:64" x14ac:dyDescent="0.15">
      <c r="BK65534"/>
      <c r="BL65534" s="15"/>
    </row>
    <row r="65535" spans="63:64" x14ac:dyDescent="0.15">
      <c r="BK65535"/>
      <c r="BL65535" s="15"/>
    </row>
  </sheetData>
  <mergeCells count="1">
    <mergeCell ref="B2:G2"/>
  </mergeCells>
  <phoneticPr fontId="9" type="noConversion"/>
  <pageMargins left="0.75" right="0.75" top="1" bottom="1" header="0" footer="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Hojas de cálculo</vt:lpstr>
      </vt:variant>
      <vt:variant>
        <vt:i4>7</vt:i4>
      </vt:variant>
      <vt:variant>
        <vt:lpstr>Gráficos</vt:lpstr>
      </vt:variant>
      <vt:variant>
        <vt:i4>1</vt:i4>
      </vt:variant>
    </vt:vector>
  </HeadingPairs>
  <TitlesOfParts>
    <vt:vector size="8" baseType="lpstr">
      <vt:lpstr>M.A.S. con reposición</vt:lpstr>
      <vt:lpstr>Hoja3</vt:lpstr>
      <vt:lpstr>1</vt:lpstr>
      <vt:lpstr>M.A.S. sin reposición</vt:lpstr>
      <vt:lpstr>Simulación de v.a.</vt:lpstr>
      <vt:lpstr>Uniforme+TCL</vt:lpstr>
      <vt:lpstr>Exponencial+TCL</vt:lpstr>
      <vt:lpstr>Gráfico4</vt:lpstr>
    </vt:vector>
  </TitlesOfParts>
  <Company>Pharmacia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Pharmacia</dc:creator>
  <cp:lastModifiedBy>Usuario de Microsoft Office</cp:lastModifiedBy>
  <cp:lastPrinted>2003-10-24T08:16:48Z</cp:lastPrinted>
  <dcterms:created xsi:type="dcterms:W3CDTF">1996-10-24T18:44:56Z</dcterms:created>
  <dcterms:modified xsi:type="dcterms:W3CDTF">2015-08-03T16:46:09Z</dcterms:modified>
</cp:coreProperties>
</file>